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defaultThemeVersion="166925"/>
  <mc:AlternateContent xmlns:mc="http://schemas.openxmlformats.org/markup-compatibility/2006">
    <mc:Choice Requires="x15">
      <x15ac:absPath xmlns:x15ac="http://schemas.microsoft.com/office/spreadsheetml/2010/11/ac" url="C:\Users\kenhe\Desktop\Test\知财PoC\IPC_test\"/>
    </mc:Choice>
  </mc:AlternateContent>
  <xr:revisionPtr revIDLastSave="0" documentId="13_ncr:1_{AFBBBFB8-B7A7-487A-AACE-3AD200DE122B}" xr6:coauthVersionLast="47" xr6:coauthVersionMax="47" xr10:uidLastSave="{00000000-0000-0000-0000-000000000000}"/>
  <bookViews>
    <workbookView xWindow="-103" yWindow="-103" windowWidth="22149" windowHeight="13200" activeTab="1" xr2:uid="{685DA10D-DEC5-4705-BAF0-A25F74872425}"/>
  </bookViews>
  <sheets>
    <sheet name="説明" sheetId="6" r:id="rId1"/>
    <sheet name="Summary" sheetId="7" r:id="rId2"/>
    <sheet name="結果" sheetId="5" r:id="rId3"/>
    <sheet name="Sheet2" sheetId="8" state="hidden" r:id="rId4"/>
  </sheets>
  <definedNames>
    <definedName name="_xlnm._FilterDatabase" localSheetId="2" hidden="1">結果!$A$1:$I$26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26" i="7" l="1"/>
  <c r="F33" i="7"/>
  <c r="D32" i="7"/>
  <c r="C39" i="7"/>
  <c r="D39" i="7" s="1"/>
  <c r="F39" i="7"/>
  <c r="F32" i="7"/>
  <c r="F34" i="7"/>
  <c r="F35" i="7"/>
  <c r="F36" i="7"/>
  <c r="F37" i="7"/>
  <c r="F38" i="7"/>
  <c r="F31" i="7"/>
  <c r="E39" i="7"/>
  <c r="E32" i="7"/>
  <c r="E33" i="7"/>
  <c r="E34" i="7"/>
  <c r="E35" i="7"/>
  <c r="E36" i="7"/>
  <c r="E37" i="7"/>
  <c r="E38" i="7"/>
  <c r="E31" i="7"/>
  <c r="D33" i="7"/>
  <c r="D34" i="7"/>
  <c r="D35" i="7"/>
  <c r="D36" i="7"/>
  <c r="D37" i="7"/>
  <c r="D38" i="7"/>
  <c r="D31" i="7"/>
  <c r="C32" i="7"/>
  <c r="C33" i="7"/>
  <c r="C34" i="7"/>
  <c r="C35" i="7"/>
  <c r="C36" i="7"/>
  <c r="C37" i="7"/>
  <c r="C38" i="7"/>
  <c r="C31" i="7"/>
  <c r="B39" i="7"/>
  <c r="E19" i="7"/>
  <c r="E20" i="7"/>
  <c r="E21" i="7"/>
  <c r="E22" i="7"/>
  <c r="E23" i="7"/>
  <c r="E24" i="7"/>
  <c r="E25" i="7"/>
  <c r="E26" i="7"/>
  <c r="E18" i="7"/>
  <c r="D26" i="7"/>
  <c r="C19" i="7"/>
  <c r="C20" i="7"/>
  <c r="C21" i="7"/>
  <c r="C22" i="7"/>
  <c r="C23" i="7"/>
  <c r="C24" i="7"/>
  <c r="C25" i="7"/>
  <c r="C18" i="7"/>
  <c r="B26" i="7"/>
  <c r="Y1001" i="8"/>
  <c r="Z1001" i="8"/>
  <c r="AA1001" i="8"/>
  <c r="AB1001" i="8"/>
  <c r="AC1001" i="8"/>
  <c r="AD1001" i="8"/>
  <c r="AE1001" i="8"/>
  <c r="AF1001" i="8"/>
  <c r="AG1001" i="8"/>
  <c r="AH1001" i="8"/>
  <c r="AI1001" i="8"/>
  <c r="AJ1001" i="8"/>
  <c r="AK1001" i="8"/>
  <c r="AL1001" i="8"/>
  <c r="AM1001" i="8"/>
  <c r="AN1001" i="8"/>
  <c r="AO1001" i="8"/>
  <c r="AP1001" i="8"/>
  <c r="AQ1001" i="8"/>
  <c r="AR1001" i="8"/>
  <c r="AS1001" i="8"/>
  <c r="AT1001" i="8"/>
  <c r="AU1001" i="8"/>
  <c r="AV1001" i="8"/>
  <c r="Y3" i="8"/>
  <c r="Z3" i="8"/>
  <c r="AA3" i="8"/>
  <c r="AB3" i="8"/>
  <c r="AC3" i="8"/>
  <c r="AD3" i="8"/>
  <c r="AE3" i="8"/>
  <c r="AF3" i="8"/>
  <c r="AG3" i="8"/>
  <c r="AH3" i="8"/>
  <c r="AI3" i="8"/>
  <c r="AJ3" i="8"/>
  <c r="AK3" i="8"/>
  <c r="AL3" i="8"/>
  <c r="AM3" i="8"/>
  <c r="AN3" i="8"/>
  <c r="AO3" i="8"/>
  <c r="AP3" i="8"/>
  <c r="AQ3" i="8"/>
  <c r="AR3" i="8"/>
  <c r="AS3" i="8"/>
  <c r="AT3" i="8"/>
  <c r="AU3" i="8"/>
  <c r="AV3" i="8"/>
  <c r="Y4" i="8"/>
  <c r="Z4" i="8"/>
  <c r="AA4" i="8"/>
  <c r="AB4" i="8"/>
  <c r="AC4" i="8"/>
  <c r="AD4" i="8"/>
  <c r="AE4" i="8"/>
  <c r="AF4" i="8"/>
  <c r="AG4" i="8"/>
  <c r="AH4" i="8"/>
  <c r="AI4" i="8"/>
  <c r="AJ4" i="8"/>
  <c r="AK4" i="8"/>
  <c r="AL4" i="8"/>
  <c r="AM4" i="8"/>
  <c r="AN4" i="8"/>
  <c r="AO4" i="8"/>
  <c r="AP4" i="8"/>
  <c r="AQ4" i="8"/>
  <c r="AR4" i="8"/>
  <c r="AS4" i="8"/>
  <c r="AT4" i="8"/>
  <c r="AU4" i="8"/>
  <c r="AV4" i="8"/>
  <c r="Y5" i="8"/>
  <c r="Z5" i="8"/>
  <c r="AA5" i="8"/>
  <c r="AB5" i="8"/>
  <c r="AC5" i="8"/>
  <c r="AD5" i="8"/>
  <c r="AE5" i="8"/>
  <c r="AF5" i="8"/>
  <c r="AG5" i="8"/>
  <c r="AH5" i="8"/>
  <c r="AI5" i="8"/>
  <c r="AJ5" i="8"/>
  <c r="AK5" i="8"/>
  <c r="AL5" i="8"/>
  <c r="AM5" i="8"/>
  <c r="AN5" i="8"/>
  <c r="AO5" i="8"/>
  <c r="AP5" i="8"/>
  <c r="AQ5" i="8"/>
  <c r="AR5" i="8"/>
  <c r="AS5" i="8"/>
  <c r="AT5" i="8"/>
  <c r="AU5" i="8"/>
  <c r="AV5" i="8"/>
  <c r="Y6" i="8"/>
  <c r="Z6" i="8"/>
  <c r="AA6" i="8"/>
  <c r="AB6" i="8"/>
  <c r="AC6" i="8"/>
  <c r="AD6" i="8"/>
  <c r="AE6" i="8"/>
  <c r="AF6" i="8"/>
  <c r="AG6" i="8"/>
  <c r="AH6" i="8"/>
  <c r="AI6" i="8"/>
  <c r="AJ6" i="8"/>
  <c r="AK6" i="8"/>
  <c r="AL6" i="8"/>
  <c r="AM6" i="8"/>
  <c r="AN6" i="8"/>
  <c r="AO6" i="8"/>
  <c r="AP6" i="8"/>
  <c r="AQ6" i="8"/>
  <c r="AR6" i="8"/>
  <c r="AS6" i="8"/>
  <c r="AT6" i="8"/>
  <c r="AV6" i="8"/>
  <c r="Y7" i="8"/>
  <c r="Z7" i="8"/>
  <c r="AA7" i="8"/>
  <c r="AB7" i="8"/>
  <c r="AC7" i="8"/>
  <c r="AD7" i="8"/>
  <c r="AE7" i="8"/>
  <c r="AF7" i="8"/>
  <c r="AG7" i="8"/>
  <c r="AH7" i="8"/>
  <c r="AI7" i="8"/>
  <c r="AJ7" i="8"/>
  <c r="AK7" i="8"/>
  <c r="AL7" i="8"/>
  <c r="AM7" i="8"/>
  <c r="AN7" i="8"/>
  <c r="AO7" i="8"/>
  <c r="AP7" i="8"/>
  <c r="AQ7" i="8"/>
  <c r="AR7" i="8"/>
  <c r="AS7" i="8"/>
  <c r="AT7" i="8"/>
  <c r="AU7" i="8"/>
  <c r="AV7" i="8"/>
  <c r="Y8" i="8"/>
  <c r="Z8" i="8"/>
  <c r="AA8" i="8"/>
  <c r="AB8" i="8"/>
  <c r="AC8" i="8"/>
  <c r="AD8" i="8"/>
  <c r="AE8" i="8"/>
  <c r="AF8" i="8"/>
  <c r="AG8" i="8"/>
  <c r="AH8" i="8"/>
  <c r="AI8" i="8"/>
  <c r="AJ8" i="8"/>
  <c r="AK8" i="8"/>
  <c r="AL8" i="8"/>
  <c r="AM8" i="8"/>
  <c r="AN8" i="8"/>
  <c r="AO8" i="8"/>
  <c r="AP8" i="8"/>
  <c r="AQ8" i="8"/>
  <c r="AR8" i="8"/>
  <c r="AS8" i="8"/>
  <c r="AT8" i="8"/>
  <c r="AU8" i="8"/>
  <c r="AV8" i="8"/>
  <c r="Y9" i="8"/>
  <c r="Z9" i="8"/>
  <c r="AA9" i="8"/>
  <c r="AB9" i="8"/>
  <c r="AC9" i="8"/>
  <c r="AD9" i="8"/>
  <c r="AE9" i="8"/>
  <c r="AF9" i="8"/>
  <c r="AG9" i="8"/>
  <c r="AH9" i="8"/>
  <c r="AI9" i="8"/>
  <c r="AJ9" i="8"/>
  <c r="AK9" i="8"/>
  <c r="AL9" i="8"/>
  <c r="AM9" i="8"/>
  <c r="AN9" i="8"/>
  <c r="AO9" i="8"/>
  <c r="AP9" i="8"/>
  <c r="AQ9" i="8"/>
  <c r="AR9" i="8"/>
  <c r="AS9" i="8"/>
  <c r="AT9" i="8"/>
  <c r="AU9" i="8"/>
  <c r="AV9" i="8"/>
  <c r="Y10" i="8"/>
  <c r="Z10" i="8"/>
  <c r="AA10" i="8"/>
  <c r="AB10" i="8"/>
  <c r="AC10" i="8"/>
  <c r="AD10" i="8"/>
  <c r="AE10" i="8"/>
  <c r="AF10" i="8"/>
  <c r="AG10" i="8"/>
  <c r="AH10" i="8"/>
  <c r="AI10" i="8"/>
  <c r="AJ10" i="8"/>
  <c r="AK10" i="8"/>
  <c r="AL10" i="8"/>
  <c r="AM10" i="8"/>
  <c r="AN10" i="8"/>
  <c r="AO10" i="8"/>
  <c r="AP10" i="8"/>
  <c r="AQ10" i="8"/>
  <c r="AR10" i="8"/>
  <c r="AS10" i="8"/>
  <c r="AT10" i="8"/>
  <c r="AU10" i="8"/>
  <c r="AV10" i="8"/>
  <c r="Y11" i="8"/>
  <c r="Z11" i="8"/>
  <c r="AA11" i="8"/>
  <c r="AB11" i="8"/>
  <c r="AC11" i="8"/>
  <c r="AD11" i="8"/>
  <c r="AE11" i="8"/>
  <c r="AF11" i="8"/>
  <c r="AG11" i="8"/>
  <c r="AH11" i="8"/>
  <c r="AI11" i="8"/>
  <c r="AJ11" i="8"/>
  <c r="AK11" i="8"/>
  <c r="AL11" i="8"/>
  <c r="AM11" i="8"/>
  <c r="AN11" i="8"/>
  <c r="AO11" i="8"/>
  <c r="AP11" i="8"/>
  <c r="AQ11" i="8"/>
  <c r="AR11" i="8"/>
  <c r="AS11" i="8"/>
  <c r="AT11" i="8"/>
  <c r="AU11" i="8"/>
  <c r="AV11" i="8"/>
  <c r="Y12" i="8"/>
  <c r="Z12" i="8"/>
  <c r="AA12" i="8"/>
  <c r="AB12" i="8"/>
  <c r="AC12" i="8"/>
  <c r="AD12" i="8"/>
  <c r="AE12" i="8"/>
  <c r="AF12" i="8"/>
  <c r="AG12" i="8"/>
  <c r="AH12" i="8"/>
  <c r="AI12" i="8"/>
  <c r="AJ12" i="8"/>
  <c r="AK12" i="8"/>
  <c r="AL12" i="8"/>
  <c r="AM12" i="8"/>
  <c r="AN12" i="8"/>
  <c r="AO12" i="8"/>
  <c r="AP12" i="8"/>
  <c r="AQ12" i="8"/>
  <c r="AR12" i="8"/>
  <c r="AS12" i="8"/>
  <c r="AT12" i="8"/>
  <c r="AU12" i="8"/>
  <c r="AV12" i="8"/>
  <c r="Y13" i="8"/>
  <c r="Z13" i="8"/>
  <c r="AA13" i="8"/>
  <c r="AB13" i="8"/>
  <c r="AC13" i="8"/>
  <c r="AD13" i="8"/>
  <c r="AE13" i="8"/>
  <c r="AF13" i="8"/>
  <c r="AG13" i="8"/>
  <c r="AH13" i="8"/>
  <c r="AI13" i="8"/>
  <c r="AJ13" i="8"/>
  <c r="AK13" i="8"/>
  <c r="AL13" i="8"/>
  <c r="AM13" i="8"/>
  <c r="AN13" i="8"/>
  <c r="AO13" i="8"/>
  <c r="AP13" i="8"/>
  <c r="AQ13" i="8"/>
  <c r="AR13" i="8"/>
  <c r="AS13" i="8"/>
  <c r="AT13" i="8"/>
  <c r="AU13" i="8"/>
  <c r="AV13" i="8"/>
  <c r="Y14" i="8"/>
  <c r="Z14" i="8"/>
  <c r="AA14" i="8"/>
  <c r="AB14" i="8"/>
  <c r="AC14" i="8"/>
  <c r="AD14" i="8"/>
  <c r="AE14" i="8"/>
  <c r="AF14" i="8"/>
  <c r="AG14" i="8"/>
  <c r="AH14" i="8"/>
  <c r="AI14" i="8"/>
  <c r="AJ14" i="8"/>
  <c r="AK14" i="8"/>
  <c r="AL14" i="8"/>
  <c r="AM14" i="8"/>
  <c r="AN14" i="8"/>
  <c r="AO14" i="8"/>
  <c r="AP14" i="8"/>
  <c r="AQ14" i="8"/>
  <c r="AR14" i="8"/>
  <c r="AS14" i="8"/>
  <c r="AT14" i="8"/>
  <c r="AU14" i="8"/>
  <c r="AV14" i="8"/>
  <c r="Y15" i="8"/>
  <c r="Z15" i="8"/>
  <c r="AA15" i="8"/>
  <c r="AB15" i="8"/>
  <c r="AC15" i="8"/>
  <c r="AD15" i="8"/>
  <c r="AE15" i="8"/>
  <c r="AF15" i="8"/>
  <c r="AG15" i="8"/>
  <c r="AH15" i="8"/>
  <c r="AI15" i="8"/>
  <c r="AJ15" i="8"/>
  <c r="AK15" i="8"/>
  <c r="AL15" i="8"/>
  <c r="AM15" i="8"/>
  <c r="AN15" i="8"/>
  <c r="AO15" i="8"/>
  <c r="AP15" i="8"/>
  <c r="AQ15" i="8"/>
  <c r="AR15" i="8"/>
  <c r="AS15" i="8"/>
  <c r="AT15" i="8"/>
  <c r="AU15" i="8"/>
  <c r="AV15" i="8"/>
  <c r="Y16" i="8"/>
  <c r="Z16" i="8"/>
  <c r="AA16" i="8"/>
  <c r="AB16" i="8"/>
  <c r="AC16" i="8"/>
  <c r="AD16" i="8"/>
  <c r="AE16" i="8"/>
  <c r="AF16" i="8"/>
  <c r="AG16" i="8"/>
  <c r="AH16" i="8"/>
  <c r="AI16" i="8"/>
  <c r="AJ16" i="8"/>
  <c r="AK16" i="8"/>
  <c r="AL16" i="8"/>
  <c r="AM16" i="8"/>
  <c r="AN16" i="8"/>
  <c r="AO16" i="8"/>
  <c r="AP16" i="8"/>
  <c r="AQ16" i="8"/>
  <c r="AR16" i="8"/>
  <c r="AS16" i="8"/>
  <c r="AT16" i="8"/>
  <c r="AU16" i="8"/>
  <c r="AV16" i="8"/>
  <c r="Y17" i="8"/>
  <c r="Z17" i="8"/>
  <c r="AA17" i="8"/>
  <c r="AB17" i="8"/>
  <c r="AC17" i="8"/>
  <c r="AD17" i="8"/>
  <c r="AE17" i="8"/>
  <c r="AF17" i="8"/>
  <c r="AG17" i="8"/>
  <c r="AH17" i="8"/>
  <c r="AI17" i="8"/>
  <c r="AJ17" i="8"/>
  <c r="AK17" i="8"/>
  <c r="AL17" i="8"/>
  <c r="AM17" i="8"/>
  <c r="AN17" i="8"/>
  <c r="AO17" i="8"/>
  <c r="AP17" i="8"/>
  <c r="AQ17" i="8"/>
  <c r="AR17" i="8"/>
  <c r="AS17" i="8"/>
  <c r="AT17" i="8"/>
  <c r="AU17" i="8"/>
  <c r="AV17" i="8"/>
  <c r="Y18" i="8"/>
  <c r="Z18" i="8"/>
  <c r="AA18" i="8"/>
  <c r="AB18" i="8"/>
  <c r="AC18" i="8"/>
  <c r="AD18" i="8"/>
  <c r="AE18" i="8"/>
  <c r="AF18" i="8"/>
  <c r="AG18" i="8"/>
  <c r="AH18" i="8"/>
  <c r="AI18" i="8"/>
  <c r="AJ18" i="8"/>
  <c r="AK18" i="8"/>
  <c r="AL18" i="8"/>
  <c r="AM18" i="8"/>
  <c r="AN18" i="8"/>
  <c r="AO18" i="8"/>
  <c r="AP18" i="8"/>
  <c r="AQ18" i="8"/>
  <c r="AR18" i="8"/>
  <c r="AS18" i="8"/>
  <c r="AT18" i="8"/>
  <c r="AU18" i="8"/>
  <c r="AV18" i="8"/>
  <c r="Y19" i="8"/>
  <c r="Z19" i="8"/>
  <c r="AA19" i="8"/>
  <c r="AB19" i="8"/>
  <c r="AC19" i="8"/>
  <c r="AD19" i="8"/>
  <c r="AE19" i="8"/>
  <c r="AF19" i="8"/>
  <c r="AG19" i="8"/>
  <c r="AH19" i="8"/>
  <c r="AI19" i="8"/>
  <c r="AJ19" i="8"/>
  <c r="AK19" i="8"/>
  <c r="AL19" i="8"/>
  <c r="AM19" i="8"/>
  <c r="AN19" i="8"/>
  <c r="AO19" i="8"/>
  <c r="AP19" i="8"/>
  <c r="AQ19" i="8"/>
  <c r="AR19" i="8"/>
  <c r="AS19" i="8"/>
  <c r="AT19" i="8"/>
  <c r="AU19" i="8"/>
  <c r="AV19" i="8"/>
  <c r="Y20" i="8"/>
  <c r="Z20" i="8"/>
  <c r="AA20" i="8"/>
  <c r="AB20" i="8"/>
  <c r="AC20" i="8"/>
  <c r="AD20" i="8"/>
  <c r="AE20" i="8"/>
  <c r="AF20" i="8"/>
  <c r="AG20" i="8"/>
  <c r="AH20" i="8"/>
  <c r="AI20" i="8"/>
  <c r="AJ20" i="8"/>
  <c r="AK20" i="8"/>
  <c r="AL20" i="8"/>
  <c r="AM20" i="8"/>
  <c r="AN20" i="8"/>
  <c r="AO20" i="8"/>
  <c r="AP20" i="8"/>
  <c r="AQ20" i="8"/>
  <c r="AR20" i="8"/>
  <c r="AS20" i="8"/>
  <c r="AT20" i="8"/>
  <c r="AU20" i="8"/>
  <c r="AV20" i="8"/>
  <c r="Y21" i="8"/>
  <c r="Z21" i="8"/>
  <c r="AA21" i="8"/>
  <c r="AB21" i="8"/>
  <c r="AC21" i="8"/>
  <c r="AD21" i="8"/>
  <c r="AE21" i="8"/>
  <c r="AF21" i="8"/>
  <c r="AG21" i="8"/>
  <c r="AH21" i="8"/>
  <c r="AI21" i="8"/>
  <c r="AJ21" i="8"/>
  <c r="AK21" i="8"/>
  <c r="AL21" i="8"/>
  <c r="AM21" i="8"/>
  <c r="AN21" i="8"/>
  <c r="AO21" i="8"/>
  <c r="AP21" i="8"/>
  <c r="AQ21" i="8"/>
  <c r="AR21" i="8"/>
  <c r="AS21" i="8"/>
  <c r="AT21" i="8"/>
  <c r="AU21" i="8"/>
  <c r="AV21" i="8"/>
  <c r="Y22" i="8"/>
  <c r="Z22" i="8"/>
  <c r="AA22" i="8"/>
  <c r="AB22" i="8"/>
  <c r="AC22" i="8"/>
  <c r="AD22" i="8"/>
  <c r="AE22" i="8"/>
  <c r="AF22" i="8"/>
  <c r="AG22" i="8"/>
  <c r="AH22" i="8"/>
  <c r="AI22" i="8"/>
  <c r="AJ22" i="8"/>
  <c r="AK22" i="8"/>
  <c r="AL22" i="8"/>
  <c r="AM22" i="8"/>
  <c r="AN22" i="8"/>
  <c r="AO22" i="8"/>
  <c r="AP22" i="8"/>
  <c r="AQ22" i="8"/>
  <c r="AR22" i="8"/>
  <c r="AS22" i="8"/>
  <c r="AT22" i="8"/>
  <c r="AU22" i="8"/>
  <c r="AV22" i="8"/>
  <c r="Y23" i="8"/>
  <c r="Z23" i="8"/>
  <c r="AA23" i="8"/>
  <c r="AB23" i="8"/>
  <c r="AC23" i="8"/>
  <c r="AD23" i="8"/>
  <c r="AE23" i="8"/>
  <c r="AF23" i="8"/>
  <c r="AG23" i="8"/>
  <c r="AH23" i="8"/>
  <c r="AI23" i="8"/>
  <c r="AJ23" i="8"/>
  <c r="AK23" i="8"/>
  <c r="AL23" i="8"/>
  <c r="AM23" i="8"/>
  <c r="AN23" i="8"/>
  <c r="AO23" i="8"/>
  <c r="AP23" i="8"/>
  <c r="AQ23" i="8"/>
  <c r="AR23" i="8"/>
  <c r="AS23" i="8"/>
  <c r="AT23" i="8"/>
  <c r="AU23" i="8"/>
  <c r="AV23" i="8"/>
  <c r="Y24" i="8"/>
  <c r="Z24" i="8"/>
  <c r="AA24" i="8"/>
  <c r="AB24" i="8"/>
  <c r="AC24" i="8"/>
  <c r="AD24" i="8"/>
  <c r="AE24" i="8"/>
  <c r="AF24" i="8"/>
  <c r="AG24" i="8"/>
  <c r="AH24" i="8"/>
  <c r="AI24" i="8"/>
  <c r="AJ24" i="8"/>
  <c r="AK24" i="8"/>
  <c r="AL24" i="8"/>
  <c r="AM24" i="8"/>
  <c r="AN24" i="8"/>
  <c r="AO24" i="8"/>
  <c r="AP24" i="8"/>
  <c r="AQ24" i="8"/>
  <c r="AR24" i="8"/>
  <c r="AS24" i="8"/>
  <c r="AT24" i="8"/>
  <c r="AU24" i="8"/>
  <c r="AV24" i="8"/>
  <c r="Y25" i="8"/>
  <c r="Z25" i="8"/>
  <c r="AA25" i="8"/>
  <c r="AB25" i="8"/>
  <c r="AC25" i="8"/>
  <c r="AD25" i="8"/>
  <c r="AE25" i="8"/>
  <c r="AF25" i="8"/>
  <c r="AG25" i="8"/>
  <c r="AH25" i="8"/>
  <c r="AI25" i="8"/>
  <c r="AJ25" i="8"/>
  <c r="AK25" i="8"/>
  <c r="AL25" i="8"/>
  <c r="AM25" i="8"/>
  <c r="AN25" i="8"/>
  <c r="AO25" i="8"/>
  <c r="AP25" i="8"/>
  <c r="AQ25" i="8"/>
  <c r="AR25" i="8"/>
  <c r="AS25" i="8"/>
  <c r="AT25" i="8"/>
  <c r="AU25" i="8"/>
  <c r="AV25" i="8"/>
  <c r="Y26" i="8"/>
  <c r="Z26" i="8"/>
  <c r="AA26" i="8"/>
  <c r="AB26" i="8"/>
  <c r="AC26" i="8"/>
  <c r="AD26" i="8"/>
  <c r="AE26" i="8"/>
  <c r="AF26" i="8"/>
  <c r="AG26" i="8"/>
  <c r="AH26" i="8"/>
  <c r="AI26" i="8"/>
  <c r="AJ26" i="8"/>
  <c r="AK26" i="8"/>
  <c r="AL26" i="8"/>
  <c r="AM26" i="8"/>
  <c r="AN26" i="8"/>
  <c r="AO26" i="8"/>
  <c r="AP26" i="8"/>
  <c r="AQ26" i="8"/>
  <c r="AR26" i="8"/>
  <c r="AS26" i="8"/>
  <c r="AT26" i="8"/>
  <c r="AU26" i="8"/>
  <c r="AV26" i="8"/>
  <c r="Y27" i="8"/>
  <c r="Z27" i="8"/>
  <c r="AA27" i="8"/>
  <c r="AB27" i="8"/>
  <c r="AC27" i="8"/>
  <c r="AD27" i="8"/>
  <c r="AE27" i="8"/>
  <c r="AF27" i="8"/>
  <c r="AG27" i="8"/>
  <c r="AH27" i="8"/>
  <c r="AI27" i="8"/>
  <c r="AJ27" i="8"/>
  <c r="AK27" i="8"/>
  <c r="AL27" i="8"/>
  <c r="AM27" i="8"/>
  <c r="AN27" i="8"/>
  <c r="AO27" i="8"/>
  <c r="AP27" i="8"/>
  <c r="AQ27" i="8"/>
  <c r="AR27" i="8"/>
  <c r="AS27" i="8"/>
  <c r="AT27" i="8"/>
  <c r="AU27" i="8"/>
  <c r="AV27" i="8"/>
  <c r="Y28" i="8"/>
  <c r="Z28" i="8"/>
  <c r="AA28" i="8"/>
  <c r="AB28" i="8"/>
  <c r="AC28" i="8"/>
  <c r="AD28" i="8"/>
  <c r="AE28" i="8"/>
  <c r="AF28" i="8"/>
  <c r="AG28" i="8"/>
  <c r="AH28" i="8"/>
  <c r="AI28" i="8"/>
  <c r="AJ28" i="8"/>
  <c r="AK28" i="8"/>
  <c r="AL28" i="8"/>
  <c r="AM28" i="8"/>
  <c r="AN28" i="8"/>
  <c r="AO28" i="8"/>
  <c r="AP28" i="8"/>
  <c r="AQ28" i="8"/>
  <c r="AR28" i="8"/>
  <c r="AS28" i="8"/>
  <c r="AT28" i="8"/>
  <c r="AU28" i="8"/>
  <c r="AV28" i="8"/>
  <c r="Y29" i="8"/>
  <c r="Z29" i="8"/>
  <c r="AA29" i="8"/>
  <c r="AB29" i="8"/>
  <c r="AC29" i="8"/>
  <c r="AD29" i="8"/>
  <c r="AE29" i="8"/>
  <c r="AF29" i="8"/>
  <c r="AG29" i="8"/>
  <c r="AH29" i="8"/>
  <c r="AI29" i="8"/>
  <c r="AJ29" i="8"/>
  <c r="AK29" i="8"/>
  <c r="AL29" i="8"/>
  <c r="AM29" i="8"/>
  <c r="AN29" i="8"/>
  <c r="AO29" i="8"/>
  <c r="AP29" i="8"/>
  <c r="AQ29" i="8"/>
  <c r="AR29" i="8"/>
  <c r="AS29" i="8"/>
  <c r="AT29" i="8"/>
  <c r="AU29" i="8"/>
  <c r="AV29" i="8"/>
  <c r="Y30" i="8"/>
  <c r="Z30" i="8"/>
  <c r="AA30" i="8"/>
  <c r="AB30" i="8"/>
  <c r="AC30" i="8"/>
  <c r="AD30" i="8"/>
  <c r="AE30" i="8"/>
  <c r="AF30" i="8"/>
  <c r="AG30" i="8"/>
  <c r="AH30" i="8"/>
  <c r="AI30" i="8"/>
  <c r="AJ30" i="8"/>
  <c r="AK30" i="8"/>
  <c r="AL30" i="8"/>
  <c r="AM30" i="8"/>
  <c r="AN30" i="8"/>
  <c r="AO30" i="8"/>
  <c r="AP30" i="8"/>
  <c r="AQ30" i="8"/>
  <c r="AR30" i="8"/>
  <c r="AS30" i="8"/>
  <c r="AT30" i="8"/>
  <c r="AU30" i="8"/>
  <c r="AV30" i="8"/>
  <c r="Y31" i="8"/>
  <c r="Z31" i="8"/>
  <c r="AA31" i="8"/>
  <c r="AB31" i="8"/>
  <c r="AC31" i="8"/>
  <c r="AD31" i="8"/>
  <c r="AE31" i="8"/>
  <c r="AF31" i="8"/>
  <c r="AG31" i="8"/>
  <c r="AH31" i="8"/>
  <c r="AI31" i="8"/>
  <c r="AJ31" i="8"/>
  <c r="AK31" i="8"/>
  <c r="AL31" i="8"/>
  <c r="AM31" i="8"/>
  <c r="AN31" i="8"/>
  <c r="AO31" i="8"/>
  <c r="AP31" i="8"/>
  <c r="AQ31" i="8"/>
  <c r="AR31" i="8"/>
  <c r="AS31" i="8"/>
  <c r="AT31" i="8"/>
  <c r="AU31" i="8"/>
  <c r="AV31" i="8"/>
  <c r="Y32" i="8"/>
  <c r="Z32" i="8"/>
  <c r="AA32" i="8"/>
  <c r="AB32" i="8"/>
  <c r="AC32" i="8"/>
  <c r="AD32" i="8"/>
  <c r="AE32" i="8"/>
  <c r="AF32" i="8"/>
  <c r="AG32" i="8"/>
  <c r="AH32" i="8"/>
  <c r="AI32" i="8"/>
  <c r="AJ32" i="8"/>
  <c r="AK32" i="8"/>
  <c r="AL32" i="8"/>
  <c r="AM32" i="8"/>
  <c r="AN32" i="8"/>
  <c r="AO32" i="8"/>
  <c r="AP32" i="8"/>
  <c r="AQ32" i="8"/>
  <c r="AR32" i="8"/>
  <c r="AS32" i="8"/>
  <c r="AT32" i="8"/>
  <c r="AU32" i="8"/>
  <c r="AV32" i="8"/>
  <c r="Y33" i="8"/>
  <c r="Z33" i="8"/>
  <c r="AA33" i="8"/>
  <c r="AB33" i="8"/>
  <c r="AC33" i="8"/>
  <c r="AD33" i="8"/>
  <c r="AE33" i="8"/>
  <c r="AF33" i="8"/>
  <c r="AG33" i="8"/>
  <c r="AH33" i="8"/>
  <c r="AI33" i="8"/>
  <c r="AJ33" i="8"/>
  <c r="AK33" i="8"/>
  <c r="AL33" i="8"/>
  <c r="AM33" i="8"/>
  <c r="AN33" i="8"/>
  <c r="AO33" i="8"/>
  <c r="AP33" i="8"/>
  <c r="AQ33" i="8"/>
  <c r="AR33" i="8"/>
  <c r="AS33" i="8"/>
  <c r="AT33" i="8"/>
  <c r="AU33" i="8"/>
  <c r="AV33" i="8"/>
  <c r="Y34" i="8"/>
  <c r="Z34" i="8"/>
  <c r="AA34" i="8"/>
  <c r="AB34" i="8"/>
  <c r="AC34" i="8"/>
  <c r="AD34" i="8"/>
  <c r="AE34" i="8"/>
  <c r="AF34" i="8"/>
  <c r="AG34" i="8"/>
  <c r="AH34" i="8"/>
  <c r="AI34" i="8"/>
  <c r="AJ34" i="8"/>
  <c r="AK34" i="8"/>
  <c r="AL34" i="8"/>
  <c r="AM34" i="8"/>
  <c r="AN34" i="8"/>
  <c r="AO34" i="8"/>
  <c r="AP34" i="8"/>
  <c r="AQ34" i="8"/>
  <c r="AR34" i="8"/>
  <c r="AS34" i="8"/>
  <c r="AT34" i="8"/>
  <c r="AU34" i="8"/>
  <c r="AV34" i="8"/>
  <c r="Y35" i="8"/>
  <c r="Z35" i="8"/>
  <c r="AA35" i="8"/>
  <c r="AB35" i="8"/>
  <c r="AC35" i="8"/>
  <c r="AD35" i="8"/>
  <c r="AE35" i="8"/>
  <c r="AF35" i="8"/>
  <c r="AG35" i="8"/>
  <c r="AH35" i="8"/>
  <c r="AI35" i="8"/>
  <c r="AJ35" i="8"/>
  <c r="AK35" i="8"/>
  <c r="AL35" i="8"/>
  <c r="AM35" i="8"/>
  <c r="AN35" i="8"/>
  <c r="AO35" i="8"/>
  <c r="AP35" i="8"/>
  <c r="AQ35" i="8"/>
  <c r="AR35" i="8"/>
  <c r="AS35" i="8"/>
  <c r="AT35" i="8"/>
  <c r="AU35" i="8"/>
  <c r="AV35" i="8"/>
  <c r="Y36" i="8"/>
  <c r="Z36" i="8"/>
  <c r="AA36" i="8"/>
  <c r="AB36" i="8"/>
  <c r="AC36" i="8"/>
  <c r="AD36" i="8"/>
  <c r="AE36" i="8"/>
  <c r="AF36" i="8"/>
  <c r="AG36" i="8"/>
  <c r="AH36" i="8"/>
  <c r="AI36" i="8"/>
  <c r="AJ36" i="8"/>
  <c r="AK36" i="8"/>
  <c r="AL36" i="8"/>
  <c r="AM36" i="8"/>
  <c r="AN36" i="8"/>
  <c r="AO36" i="8"/>
  <c r="AP36" i="8"/>
  <c r="AQ36" i="8"/>
  <c r="AR36" i="8"/>
  <c r="AS36" i="8"/>
  <c r="AT36" i="8"/>
  <c r="AU36" i="8"/>
  <c r="AV36" i="8"/>
  <c r="Y37" i="8"/>
  <c r="Z37" i="8"/>
  <c r="AA37" i="8"/>
  <c r="AB37" i="8"/>
  <c r="AC37" i="8"/>
  <c r="AD37" i="8"/>
  <c r="AE37" i="8"/>
  <c r="AF37" i="8"/>
  <c r="AG37" i="8"/>
  <c r="AH37" i="8"/>
  <c r="AI37" i="8"/>
  <c r="AJ37" i="8"/>
  <c r="AK37" i="8"/>
  <c r="AL37" i="8"/>
  <c r="AM37" i="8"/>
  <c r="AN37" i="8"/>
  <c r="AO37" i="8"/>
  <c r="AP37" i="8"/>
  <c r="AQ37" i="8"/>
  <c r="AR37" i="8"/>
  <c r="AS37" i="8"/>
  <c r="AT37" i="8"/>
  <c r="AU37" i="8"/>
  <c r="AV37" i="8"/>
  <c r="Y38" i="8"/>
  <c r="Z38" i="8"/>
  <c r="AA38" i="8"/>
  <c r="AB38" i="8"/>
  <c r="AC38" i="8"/>
  <c r="AD38" i="8"/>
  <c r="AE38" i="8"/>
  <c r="AF38" i="8"/>
  <c r="AG38" i="8"/>
  <c r="AH38" i="8"/>
  <c r="AI38" i="8"/>
  <c r="AJ38" i="8"/>
  <c r="AK38" i="8"/>
  <c r="AL38" i="8"/>
  <c r="AM38" i="8"/>
  <c r="AN38" i="8"/>
  <c r="AO38" i="8"/>
  <c r="AP38" i="8"/>
  <c r="AQ38" i="8"/>
  <c r="AR38" i="8"/>
  <c r="AS38" i="8"/>
  <c r="AT38" i="8"/>
  <c r="AU38" i="8"/>
  <c r="AV38" i="8"/>
  <c r="Y39" i="8"/>
  <c r="Z39" i="8"/>
  <c r="AA39" i="8"/>
  <c r="AB39" i="8"/>
  <c r="AC39" i="8"/>
  <c r="AD39" i="8"/>
  <c r="AE39" i="8"/>
  <c r="AF39" i="8"/>
  <c r="AG39" i="8"/>
  <c r="AH39" i="8"/>
  <c r="AI39" i="8"/>
  <c r="AJ39" i="8"/>
  <c r="AK39" i="8"/>
  <c r="AL39" i="8"/>
  <c r="AM39" i="8"/>
  <c r="AN39" i="8"/>
  <c r="AO39" i="8"/>
  <c r="AP39" i="8"/>
  <c r="AQ39" i="8"/>
  <c r="AR39" i="8"/>
  <c r="AS39" i="8"/>
  <c r="AT39" i="8"/>
  <c r="AU39" i="8"/>
  <c r="AV39" i="8"/>
  <c r="Y40" i="8"/>
  <c r="Z40" i="8"/>
  <c r="AA40" i="8"/>
  <c r="AB40" i="8"/>
  <c r="AC40" i="8"/>
  <c r="AD40" i="8"/>
  <c r="AE40" i="8"/>
  <c r="AF40" i="8"/>
  <c r="AG40" i="8"/>
  <c r="AH40" i="8"/>
  <c r="AI40" i="8"/>
  <c r="AJ40" i="8"/>
  <c r="AK40" i="8"/>
  <c r="AL40" i="8"/>
  <c r="AM40" i="8"/>
  <c r="AN40" i="8"/>
  <c r="AO40" i="8"/>
  <c r="AP40" i="8"/>
  <c r="AQ40" i="8"/>
  <c r="AR40" i="8"/>
  <c r="AS40" i="8"/>
  <c r="AT40" i="8"/>
  <c r="AU40" i="8"/>
  <c r="AV40" i="8"/>
  <c r="Y41" i="8"/>
  <c r="Z41" i="8"/>
  <c r="AA41" i="8"/>
  <c r="AB41" i="8"/>
  <c r="AC41" i="8"/>
  <c r="AD41" i="8"/>
  <c r="AE41" i="8"/>
  <c r="AF41" i="8"/>
  <c r="AG41" i="8"/>
  <c r="AH41" i="8"/>
  <c r="AI41" i="8"/>
  <c r="AJ41" i="8"/>
  <c r="AK41" i="8"/>
  <c r="AL41" i="8"/>
  <c r="AM41" i="8"/>
  <c r="AN41" i="8"/>
  <c r="AO41" i="8"/>
  <c r="AP41" i="8"/>
  <c r="AQ41" i="8"/>
  <c r="AR41" i="8"/>
  <c r="AS41" i="8"/>
  <c r="AT41" i="8"/>
  <c r="AU41" i="8"/>
  <c r="AV41" i="8"/>
  <c r="Y42" i="8"/>
  <c r="Z42" i="8"/>
  <c r="AA42" i="8"/>
  <c r="AB42" i="8"/>
  <c r="AC42" i="8"/>
  <c r="AD42" i="8"/>
  <c r="AE42" i="8"/>
  <c r="AF42" i="8"/>
  <c r="AG42" i="8"/>
  <c r="AH42" i="8"/>
  <c r="AI42" i="8"/>
  <c r="AJ42" i="8"/>
  <c r="AK42" i="8"/>
  <c r="AL42" i="8"/>
  <c r="AM42" i="8"/>
  <c r="AN42" i="8"/>
  <c r="AO42" i="8"/>
  <c r="AP42" i="8"/>
  <c r="AQ42" i="8"/>
  <c r="AR42" i="8"/>
  <c r="AS42" i="8"/>
  <c r="AT42" i="8"/>
  <c r="AU42" i="8"/>
  <c r="AV42" i="8"/>
  <c r="Y43" i="8"/>
  <c r="Z43" i="8"/>
  <c r="AA43" i="8"/>
  <c r="AB43" i="8"/>
  <c r="AC43" i="8"/>
  <c r="AD43" i="8"/>
  <c r="AE43" i="8"/>
  <c r="AF43" i="8"/>
  <c r="AG43" i="8"/>
  <c r="AH43" i="8"/>
  <c r="AI43" i="8"/>
  <c r="AJ43" i="8"/>
  <c r="AK43" i="8"/>
  <c r="AL43" i="8"/>
  <c r="AM43" i="8"/>
  <c r="AN43" i="8"/>
  <c r="AO43" i="8"/>
  <c r="AP43" i="8"/>
  <c r="AQ43" i="8"/>
  <c r="AR43" i="8"/>
  <c r="AS43" i="8"/>
  <c r="AT43" i="8"/>
  <c r="AU43" i="8"/>
  <c r="AV43" i="8"/>
  <c r="Y44" i="8"/>
  <c r="Z44" i="8"/>
  <c r="AA44" i="8"/>
  <c r="AB44" i="8"/>
  <c r="AC44" i="8"/>
  <c r="AD44" i="8"/>
  <c r="AE44" i="8"/>
  <c r="AF44" i="8"/>
  <c r="AG44" i="8"/>
  <c r="AH44" i="8"/>
  <c r="AI44" i="8"/>
  <c r="AJ44" i="8"/>
  <c r="AK44" i="8"/>
  <c r="AL44" i="8"/>
  <c r="AM44" i="8"/>
  <c r="AN44" i="8"/>
  <c r="AO44" i="8"/>
  <c r="AP44" i="8"/>
  <c r="AQ44" i="8"/>
  <c r="AR44" i="8"/>
  <c r="AS44" i="8"/>
  <c r="AT44" i="8"/>
  <c r="AU44" i="8"/>
  <c r="AV44" i="8"/>
  <c r="Y45" i="8"/>
  <c r="Z45" i="8"/>
  <c r="AA45" i="8"/>
  <c r="AB45" i="8"/>
  <c r="AC45" i="8"/>
  <c r="AD45" i="8"/>
  <c r="AE45" i="8"/>
  <c r="AF45" i="8"/>
  <c r="AG45" i="8"/>
  <c r="AH45" i="8"/>
  <c r="AI45" i="8"/>
  <c r="AJ45" i="8"/>
  <c r="AK45" i="8"/>
  <c r="AL45" i="8"/>
  <c r="AM45" i="8"/>
  <c r="AN45" i="8"/>
  <c r="AO45" i="8"/>
  <c r="AP45" i="8"/>
  <c r="AQ45" i="8"/>
  <c r="AR45" i="8"/>
  <c r="AS45" i="8"/>
  <c r="AT45" i="8"/>
  <c r="AU45" i="8"/>
  <c r="AV45" i="8"/>
  <c r="Y46" i="8"/>
  <c r="Z46" i="8"/>
  <c r="AA46" i="8"/>
  <c r="AB46" i="8"/>
  <c r="AC46" i="8"/>
  <c r="AD46" i="8"/>
  <c r="AE46" i="8"/>
  <c r="AF46" i="8"/>
  <c r="AG46" i="8"/>
  <c r="AH46" i="8"/>
  <c r="AI46" i="8"/>
  <c r="AJ46" i="8"/>
  <c r="AK46" i="8"/>
  <c r="AL46" i="8"/>
  <c r="AM46" i="8"/>
  <c r="AN46" i="8"/>
  <c r="AO46" i="8"/>
  <c r="AP46" i="8"/>
  <c r="AQ46" i="8"/>
  <c r="AR46" i="8"/>
  <c r="AS46" i="8"/>
  <c r="AT46" i="8"/>
  <c r="AU46" i="8"/>
  <c r="AV46" i="8"/>
  <c r="Y47" i="8"/>
  <c r="Z47" i="8"/>
  <c r="AA47" i="8"/>
  <c r="AB47" i="8"/>
  <c r="AC47" i="8"/>
  <c r="AD47" i="8"/>
  <c r="AE47" i="8"/>
  <c r="AF47" i="8"/>
  <c r="AG47" i="8"/>
  <c r="AH47" i="8"/>
  <c r="AI47" i="8"/>
  <c r="AJ47" i="8"/>
  <c r="AK47" i="8"/>
  <c r="AL47" i="8"/>
  <c r="AM47" i="8"/>
  <c r="AN47" i="8"/>
  <c r="AO47" i="8"/>
  <c r="AP47" i="8"/>
  <c r="AQ47" i="8"/>
  <c r="AR47" i="8"/>
  <c r="AS47" i="8"/>
  <c r="AT47" i="8"/>
  <c r="AU47" i="8"/>
  <c r="AV47" i="8"/>
  <c r="Y48" i="8"/>
  <c r="Z48" i="8"/>
  <c r="AA48" i="8"/>
  <c r="AB48" i="8"/>
  <c r="AC48" i="8"/>
  <c r="AD48" i="8"/>
  <c r="AE48" i="8"/>
  <c r="AF48" i="8"/>
  <c r="AG48" i="8"/>
  <c r="AH48" i="8"/>
  <c r="AI48" i="8"/>
  <c r="AJ48" i="8"/>
  <c r="AK48" i="8"/>
  <c r="AL48" i="8"/>
  <c r="AM48" i="8"/>
  <c r="AN48" i="8"/>
  <c r="AO48" i="8"/>
  <c r="AP48" i="8"/>
  <c r="AQ48" i="8"/>
  <c r="AR48" i="8"/>
  <c r="AS48" i="8"/>
  <c r="AT48" i="8"/>
  <c r="AU48" i="8"/>
  <c r="AV48" i="8"/>
  <c r="Y49" i="8"/>
  <c r="Z49" i="8"/>
  <c r="AA49" i="8"/>
  <c r="AB49" i="8"/>
  <c r="AC49" i="8"/>
  <c r="AD49" i="8"/>
  <c r="AE49" i="8"/>
  <c r="AF49" i="8"/>
  <c r="AG49" i="8"/>
  <c r="AH49" i="8"/>
  <c r="AI49" i="8"/>
  <c r="AJ49" i="8"/>
  <c r="AK49" i="8"/>
  <c r="AL49" i="8"/>
  <c r="AM49" i="8"/>
  <c r="AN49" i="8"/>
  <c r="AO49" i="8"/>
  <c r="AP49" i="8"/>
  <c r="AQ49" i="8"/>
  <c r="AR49" i="8"/>
  <c r="AS49" i="8"/>
  <c r="AT49" i="8"/>
  <c r="AU49" i="8"/>
  <c r="AV49" i="8"/>
  <c r="Y50" i="8"/>
  <c r="Z50" i="8"/>
  <c r="AA50" i="8"/>
  <c r="AB50" i="8"/>
  <c r="AC50" i="8"/>
  <c r="AD50" i="8"/>
  <c r="AE50" i="8"/>
  <c r="AF50" i="8"/>
  <c r="AG50" i="8"/>
  <c r="AH50" i="8"/>
  <c r="AI50" i="8"/>
  <c r="AJ50" i="8"/>
  <c r="AK50" i="8"/>
  <c r="AL50" i="8"/>
  <c r="AM50" i="8"/>
  <c r="AN50" i="8"/>
  <c r="AO50" i="8"/>
  <c r="AP50" i="8"/>
  <c r="AQ50" i="8"/>
  <c r="AR50" i="8"/>
  <c r="AS50" i="8"/>
  <c r="AT50" i="8"/>
  <c r="AU50" i="8"/>
  <c r="AV50" i="8"/>
  <c r="Y51" i="8"/>
  <c r="Z51" i="8"/>
  <c r="AA51" i="8"/>
  <c r="AB51" i="8"/>
  <c r="AC51" i="8"/>
  <c r="AD51" i="8"/>
  <c r="AE51" i="8"/>
  <c r="AF51" i="8"/>
  <c r="AG51" i="8"/>
  <c r="AH51" i="8"/>
  <c r="AI51" i="8"/>
  <c r="AJ51" i="8"/>
  <c r="AK51" i="8"/>
  <c r="AL51" i="8"/>
  <c r="AM51" i="8"/>
  <c r="AN51" i="8"/>
  <c r="AO51" i="8"/>
  <c r="AP51" i="8"/>
  <c r="AQ51" i="8"/>
  <c r="AR51" i="8"/>
  <c r="AS51" i="8"/>
  <c r="AT51" i="8"/>
  <c r="AU51" i="8"/>
  <c r="AV51" i="8"/>
  <c r="Y52" i="8"/>
  <c r="Z52" i="8"/>
  <c r="AA52" i="8"/>
  <c r="AB52" i="8"/>
  <c r="AC52" i="8"/>
  <c r="AD52" i="8"/>
  <c r="AE52" i="8"/>
  <c r="AF52" i="8"/>
  <c r="AG52" i="8"/>
  <c r="AH52" i="8"/>
  <c r="AI52" i="8"/>
  <c r="AJ52" i="8"/>
  <c r="AK52" i="8"/>
  <c r="AL52" i="8"/>
  <c r="AM52" i="8"/>
  <c r="AN52" i="8"/>
  <c r="AO52" i="8"/>
  <c r="AP52" i="8"/>
  <c r="AQ52" i="8"/>
  <c r="AR52" i="8"/>
  <c r="AS52" i="8"/>
  <c r="AT52" i="8"/>
  <c r="AU52" i="8"/>
  <c r="AV52" i="8"/>
  <c r="Y53" i="8"/>
  <c r="Z53" i="8"/>
  <c r="AA53" i="8"/>
  <c r="AB53" i="8"/>
  <c r="AC53" i="8"/>
  <c r="AD53" i="8"/>
  <c r="AE53" i="8"/>
  <c r="AF53" i="8"/>
  <c r="AG53" i="8"/>
  <c r="AH53" i="8"/>
  <c r="AI53" i="8"/>
  <c r="AJ53" i="8"/>
  <c r="AK53" i="8"/>
  <c r="AL53" i="8"/>
  <c r="AM53" i="8"/>
  <c r="AN53" i="8"/>
  <c r="AO53" i="8"/>
  <c r="AP53" i="8"/>
  <c r="AQ53" i="8"/>
  <c r="AR53" i="8"/>
  <c r="AS53" i="8"/>
  <c r="AT53" i="8"/>
  <c r="AU53" i="8"/>
  <c r="AV53" i="8"/>
  <c r="Y54" i="8"/>
  <c r="Z54" i="8"/>
  <c r="AA54" i="8"/>
  <c r="AB54" i="8"/>
  <c r="AC54" i="8"/>
  <c r="AD54" i="8"/>
  <c r="AE54" i="8"/>
  <c r="AF54" i="8"/>
  <c r="AG54" i="8"/>
  <c r="AH54" i="8"/>
  <c r="AI54" i="8"/>
  <c r="AJ54" i="8"/>
  <c r="AK54" i="8"/>
  <c r="AL54" i="8"/>
  <c r="AM54" i="8"/>
  <c r="AN54" i="8"/>
  <c r="AO54" i="8"/>
  <c r="AP54" i="8"/>
  <c r="AQ54" i="8"/>
  <c r="AR54" i="8"/>
  <c r="AS54" i="8"/>
  <c r="AT54" i="8"/>
  <c r="AU54" i="8"/>
  <c r="AV54" i="8"/>
  <c r="Y55" i="8"/>
  <c r="Z55" i="8"/>
  <c r="AA55" i="8"/>
  <c r="AB55" i="8"/>
  <c r="AC55" i="8"/>
  <c r="AD55" i="8"/>
  <c r="AE55" i="8"/>
  <c r="AF55" i="8"/>
  <c r="AG55" i="8"/>
  <c r="AH55" i="8"/>
  <c r="AI55" i="8"/>
  <c r="AJ55" i="8"/>
  <c r="AK55" i="8"/>
  <c r="AL55" i="8"/>
  <c r="AM55" i="8"/>
  <c r="AN55" i="8"/>
  <c r="AO55" i="8"/>
  <c r="AP55" i="8"/>
  <c r="AQ55" i="8"/>
  <c r="AR55" i="8"/>
  <c r="AS55" i="8"/>
  <c r="AT55" i="8"/>
  <c r="AU55" i="8"/>
  <c r="AV55" i="8"/>
  <c r="Y56" i="8"/>
  <c r="Z56" i="8"/>
  <c r="AA56" i="8"/>
  <c r="AB56" i="8"/>
  <c r="AC56" i="8"/>
  <c r="AD56" i="8"/>
  <c r="AE56" i="8"/>
  <c r="AF56" i="8"/>
  <c r="AG56" i="8"/>
  <c r="AH56" i="8"/>
  <c r="AI56" i="8"/>
  <c r="AJ56" i="8"/>
  <c r="AK56" i="8"/>
  <c r="AL56" i="8"/>
  <c r="AM56" i="8"/>
  <c r="AN56" i="8"/>
  <c r="AO56" i="8"/>
  <c r="AP56" i="8"/>
  <c r="AQ56" i="8"/>
  <c r="AR56" i="8"/>
  <c r="AS56" i="8"/>
  <c r="AT56" i="8"/>
  <c r="AU56" i="8"/>
  <c r="AV56" i="8"/>
  <c r="Y57" i="8"/>
  <c r="Z57" i="8"/>
  <c r="AA57" i="8"/>
  <c r="AB57" i="8"/>
  <c r="AC57" i="8"/>
  <c r="AD57" i="8"/>
  <c r="AE57" i="8"/>
  <c r="AF57" i="8"/>
  <c r="AG57" i="8"/>
  <c r="AH57" i="8"/>
  <c r="AI57" i="8"/>
  <c r="AJ57" i="8"/>
  <c r="AK57" i="8"/>
  <c r="AL57" i="8"/>
  <c r="AM57" i="8"/>
  <c r="AN57" i="8"/>
  <c r="AO57" i="8"/>
  <c r="AP57" i="8"/>
  <c r="AQ57" i="8"/>
  <c r="AR57" i="8"/>
  <c r="AS57" i="8"/>
  <c r="AT57" i="8"/>
  <c r="AU57" i="8"/>
  <c r="AV57" i="8"/>
  <c r="Y58" i="8"/>
  <c r="Z58" i="8"/>
  <c r="AA58" i="8"/>
  <c r="AB58" i="8"/>
  <c r="AC58" i="8"/>
  <c r="AD58" i="8"/>
  <c r="AE58" i="8"/>
  <c r="AF58" i="8"/>
  <c r="AG58" i="8"/>
  <c r="AH58" i="8"/>
  <c r="AI58" i="8"/>
  <c r="AJ58" i="8"/>
  <c r="AK58" i="8"/>
  <c r="AL58" i="8"/>
  <c r="AM58" i="8"/>
  <c r="AN58" i="8"/>
  <c r="AO58" i="8"/>
  <c r="AP58" i="8"/>
  <c r="AQ58" i="8"/>
  <c r="AR58" i="8"/>
  <c r="AS58" i="8"/>
  <c r="AT58" i="8"/>
  <c r="AU58" i="8"/>
  <c r="AV58" i="8"/>
  <c r="Y59" i="8"/>
  <c r="Z59" i="8"/>
  <c r="AA59" i="8"/>
  <c r="AB59" i="8"/>
  <c r="AC59" i="8"/>
  <c r="AD59" i="8"/>
  <c r="AE59" i="8"/>
  <c r="AF59" i="8"/>
  <c r="AG59" i="8"/>
  <c r="AH59" i="8"/>
  <c r="AI59" i="8"/>
  <c r="AJ59" i="8"/>
  <c r="AK59" i="8"/>
  <c r="AL59" i="8"/>
  <c r="AM59" i="8"/>
  <c r="AN59" i="8"/>
  <c r="AO59" i="8"/>
  <c r="AP59" i="8"/>
  <c r="AQ59" i="8"/>
  <c r="AR59" i="8"/>
  <c r="AS59" i="8"/>
  <c r="AT59" i="8"/>
  <c r="AU59" i="8"/>
  <c r="AV59" i="8"/>
  <c r="Y60" i="8"/>
  <c r="Z60" i="8"/>
  <c r="AA60" i="8"/>
  <c r="AB60" i="8"/>
  <c r="AC60" i="8"/>
  <c r="AD60" i="8"/>
  <c r="AE60" i="8"/>
  <c r="AF60" i="8"/>
  <c r="AG60" i="8"/>
  <c r="AH60" i="8"/>
  <c r="AI60" i="8"/>
  <c r="AJ60" i="8"/>
  <c r="AK60" i="8"/>
  <c r="AL60" i="8"/>
  <c r="AM60" i="8"/>
  <c r="AN60" i="8"/>
  <c r="AO60" i="8"/>
  <c r="AP60" i="8"/>
  <c r="AQ60" i="8"/>
  <c r="AR60" i="8"/>
  <c r="AS60" i="8"/>
  <c r="AT60" i="8"/>
  <c r="AU60" i="8"/>
  <c r="AV60" i="8"/>
  <c r="Y61" i="8"/>
  <c r="Z61" i="8"/>
  <c r="AA61" i="8"/>
  <c r="AB61" i="8"/>
  <c r="AC61" i="8"/>
  <c r="AD61" i="8"/>
  <c r="AE61" i="8"/>
  <c r="AF61" i="8"/>
  <c r="AG61" i="8"/>
  <c r="AH61" i="8"/>
  <c r="AI61" i="8"/>
  <c r="AJ61" i="8"/>
  <c r="AK61" i="8"/>
  <c r="AL61" i="8"/>
  <c r="AM61" i="8"/>
  <c r="AN61" i="8"/>
  <c r="AO61" i="8"/>
  <c r="AP61" i="8"/>
  <c r="AQ61" i="8"/>
  <c r="AR61" i="8"/>
  <c r="AS61" i="8"/>
  <c r="AT61" i="8"/>
  <c r="AU61" i="8"/>
  <c r="AV61" i="8"/>
  <c r="Y62" i="8"/>
  <c r="Z62" i="8"/>
  <c r="AA62" i="8"/>
  <c r="AB62" i="8"/>
  <c r="AC62" i="8"/>
  <c r="AD62" i="8"/>
  <c r="AE62" i="8"/>
  <c r="AF62" i="8"/>
  <c r="AG62" i="8"/>
  <c r="AH62" i="8"/>
  <c r="AI62" i="8"/>
  <c r="AJ62" i="8"/>
  <c r="AK62" i="8"/>
  <c r="AL62" i="8"/>
  <c r="AM62" i="8"/>
  <c r="AN62" i="8"/>
  <c r="AO62" i="8"/>
  <c r="AP62" i="8"/>
  <c r="AQ62" i="8"/>
  <c r="AR62" i="8"/>
  <c r="AS62" i="8"/>
  <c r="AT62" i="8"/>
  <c r="AU62" i="8"/>
  <c r="AV62" i="8"/>
  <c r="Y63" i="8"/>
  <c r="Z63" i="8"/>
  <c r="AA63" i="8"/>
  <c r="AB63" i="8"/>
  <c r="AC63" i="8"/>
  <c r="AD63" i="8"/>
  <c r="AE63" i="8"/>
  <c r="AF63" i="8"/>
  <c r="AG63" i="8"/>
  <c r="AH63" i="8"/>
  <c r="AI63" i="8"/>
  <c r="AJ63" i="8"/>
  <c r="AK63" i="8"/>
  <c r="AL63" i="8"/>
  <c r="AM63" i="8"/>
  <c r="AN63" i="8"/>
  <c r="AO63" i="8"/>
  <c r="AP63" i="8"/>
  <c r="AQ63" i="8"/>
  <c r="AR63" i="8"/>
  <c r="AS63" i="8"/>
  <c r="AT63" i="8"/>
  <c r="AU63" i="8"/>
  <c r="AV63" i="8"/>
  <c r="Y64" i="8"/>
  <c r="Z64" i="8"/>
  <c r="AA64" i="8"/>
  <c r="AB64" i="8"/>
  <c r="AC64" i="8"/>
  <c r="AD64" i="8"/>
  <c r="AE64" i="8"/>
  <c r="AF64" i="8"/>
  <c r="AG64" i="8"/>
  <c r="AH64" i="8"/>
  <c r="AI64" i="8"/>
  <c r="AJ64" i="8"/>
  <c r="AK64" i="8"/>
  <c r="AL64" i="8"/>
  <c r="AM64" i="8"/>
  <c r="AN64" i="8"/>
  <c r="AO64" i="8"/>
  <c r="AP64" i="8"/>
  <c r="AQ64" i="8"/>
  <c r="AR64" i="8"/>
  <c r="AS64" i="8"/>
  <c r="AT64" i="8"/>
  <c r="AU64" i="8"/>
  <c r="AV64" i="8"/>
  <c r="Y65" i="8"/>
  <c r="Z65" i="8"/>
  <c r="AA65" i="8"/>
  <c r="AB65" i="8"/>
  <c r="AC65" i="8"/>
  <c r="AD65" i="8"/>
  <c r="AE65" i="8"/>
  <c r="AF65" i="8"/>
  <c r="AG65" i="8"/>
  <c r="AH65" i="8"/>
  <c r="AI65" i="8"/>
  <c r="AJ65" i="8"/>
  <c r="AK65" i="8"/>
  <c r="AL65" i="8"/>
  <c r="AM65" i="8"/>
  <c r="AN65" i="8"/>
  <c r="AO65" i="8"/>
  <c r="AP65" i="8"/>
  <c r="AQ65" i="8"/>
  <c r="AR65" i="8"/>
  <c r="AS65" i="8"/>
  <c r="AT65" i="8"/>
  <c r="AU65" i="8"/>
  <c r="AV65" i="8"/>
  <c r="Y66" i="8"/>
  <c r="Z66" i="8"/>
  <c r="AA66" i="8"/>
  <c r="AB66" i="8"/>
  <c r="AC66" i="8"/>
  <c r="AD66" i="8"/>
  <c r="AE66" i="8"/>
  <c r="AF66" i="8"/>
  <c r="AG66" i="8"/>
  <c r="AH66" i="8"/>
  <c r="AI66" i="8"/>
  <c r="AJ66" i="8"/>
  <c r="AK66" i="8"/>
  <c r="AL66" i="8"/>
  <c r="AM66" i="8"/>
  <c r="AN66" i="8"/>
  <c r="AO66" i="8"/>
  <c r="AP66" i="8"/>
  <c r="AQ66" i="8"/>
  <c r="AR66" i="8"/>
  <c r="AS66" i="8"/>
  <c r="AT66" i="8"/>
  <c r="AU66" i="8"/>
  <c r="AV66" i="8"/>
  <c r="Y67" i="8"/>
  <c r="Z67" i="8"/>
  <c r="AA67" i="8"/>
  <c r="AB67" i="8"/>
  <c r="AC67" i="8"/>
  <c r="AD67" i="8"/>
  <c r="AE67" i="8"/>
  <c r="AF67" i="8"/>
  <c r="AG67" i="8"/>
  <c r="AH67" i="8"/>
  <c r="AI67" i="8"/>
  <c r="AJ67" i="8"/>
  <c r="AK67" i="8"/>
  <c r="AL67" i="8"/>
  <c r="AM67" i="8"/>
  <c r="AN67" i="8"/>
  <c r="AO67" i="8"/>
  <c r="AP67" i="8"/>
  <c r="AQ67" i="8"/>
  <c r="AR67" i="8"/>
  <c r="AS67" i="8"/>
  <c r="AT67" i="8"/>
  <c r="AU67" i="8"/>
  <c r="AV67" i="8"/>
  <c r="Y68" i="8"/>
  <c r="Z68" i="8"/>
  <c r="AA68" i="8"/>
  <c r="AB68" i="8"/>
  <c r="AC68" i="8"/>
  <c r="AD68" i="8"/>
  <c r="AE68" i="8"/>
  <c r="AF68" i="8"/>
  <c r="AG68" i="8"/>
  <c r="AH68" i="8"/>
  <c r="AI68" i="8"/>
  <c r="AJ68" i="8"/>
  <c r="AK68" i="8"/>
  <c r="AL68" i="8"/>
  <c r="AM68" i="8"/>
  <c r="AN68" i="8"/>
  <c r="AO68" i="8"/>
  <c r="AP68" i="8"/>
  <c r="AQ68" i="8"/>
  <c r="AR68" i="8"/>
  <c r="AS68" i="8"/>
  <c r="AT68" i="8"/>
  <c r="AU68" i="8"/>
  <c r="AV68" i="8"/>
  <c r="Y69" i="8"/>
  <c r="Z69" i="8"/>
  <c r="AA69" i="8"/>
  <c r="AB69" i="8"/>
  <c r="AC69" i="8"/>
  <c r="AD69" i="8"/>
  <c r="AE69" i="8"/>
  <c r="AF69" i="8"/>
  <c r="AG69" i="8"/>
  <c r="AH69" i="8"/>
  <c r="AI69" i="8"/>
  <c r="AJ69" i="8"/>
  <c r="AK69" i="8"/>
  <c r="AL69" i="8"/>
  <c r="AM69" i="8"/>
  <c r="AN69" i="8"/>
  <c r="AO69" i="8"/>
  <c r="AP69" i="8"/>
  <c r="AQ69" i="8"/>
  <c r="AR69" i="8"/>
  <c r="AS69" i="8"/>
  <c r="AT69" i="8"/>
  <c r="AU69" i="8"/>
  <c r="AV69" i="8"/>
  <c r="Y70" i="8"/>
  <c r="Z70" i="8"/>
  <c r="AA70" i="8"/>
  <c r="AB70" i="8"/>
  <c r="AC70" i="8"/>
  <c r="AD70" i="8"/>
  <c r="AE70" i="8"/>
  <c r="AF70" i="8"/>
  <c r="AG70" i="8"/>
  <c r="AH70" i="8"/>
  <c r="AI70" i="8"/>
  <c r="AJ70" i="8"/>
  <c r="AK70" i="8"/>
  <c r="AL70" i="8"/>
  <c r="AM70" i="8"/>
  <c r="AN70" i="8"/>
  <c r="AO70" i="8"/>
  <c r="AP70" i="8"/>
  <c r="AQ70" i="8"/>
  <c r="AR70" i="8"/>
  <c r="AS70" i="8"/>
  <c r="AT70" i="8"/>
  <c r="AU70" i="8"/>
  <c r="AV70" i="8"/>
  <c r="Y71" i="8"/>
  <c r="Z71" i="8"/>
  <c r="AA71" i="8"/>
  <c r="AB71" i="8"/>
  <c r="AC71" i="8"/>
  <c r="AD71" i="8"/>
  <c r="AE71" i="8"/>
  <c r="AF71" i="8"/>
  <c r="AG71" i="8"/>
  <c r="AH71" i="8"/>
  <c r="AI71" i="8"/>
  <c r="AJ71" i="8"/>
  <c r="AK71" i="8"/>
  <c r="AL71" i="8"/>
  <c r="AM71" i="8"/>
  <c r="AN71" i="8"/>
  <c r="AO71" i="8"/>
  <c r="AP71" i="8"/>
  <c r="AQ71" i="8"/>
  <c r="AR71" i="8"/>
  <c r="AS71" i="8"/>
  <c r="AT71" i="8"/>
  <c r="AU71" i="8"/>
  <c r="AV71" i="8"/>
  <c r="Y72" i="8"/>
  <c r="Z72" i="8"/>
  <c r="AA72" i="8"/>
  <c r="AB72" i="8"/>
  <c r="AC72" i="8"/>
  <c r="AD72" i="8"/>
  <c r="AE72" i="8"/>
  <c r="AF72" i="8"/>
  <c r="AG72" i="8"/>
  <c r="AH72" i="8"/>
  <c r="AI72" i="8"/>
  <c r="AJ72" i="8"/>
  <c r="AK72" i="8"/>
  <c r="AL72" i="8"/>
  <c r="AM72" i="8"/>
  <c r="AN72" i="8"/>
  <c r="AO72" i="8"/>
  <c r="AP72" i="8"/>
  <c r="AQ72" i="8"/>
  <c r="AR72" i="8"/>
  <c r="AS72" i="8"/>
  <c r="AT72" i="8"/>
  <c r="AU72" i="8"/>
  <c r="AV72" i="8"/>
  <c r="Y73" i="8"/>
  <c r="Z73" i="8"/>
  <c r="AA73" i="8"/>
  <c r="AB73" i="8"/>
  <c r="AC73" i="8"/>
  <c r="AD73" i="8"/>
  <c r="AE73" i="8"/>
  <c r="AF73" i="8"/>
  <c r="AG73" i="8"/>
  <c r="AH73" i="8"/>
  <c r="AI73" i="8"/>
  <c r="AJ73" i="8"/>
  <c r="AK73" i="8"/>
  <c r="AL73" i="8"/>
  <c r="AM73" i="8"/>
  <c r="AN73" i="8"/>
  <c r="AO73" i="8"/>
  <c r="AP73" i="8"/>
  <c r="AQ73" i="8"/>
  <c r="AR73" i="8"/>
  <c r="AS73" i="8"/>
  <c r="AT73" i="8"/>
  <c r="AU73" i="8"/>
  <c r="AV73" i="8"/>
  <c r="Y74" i="8"/>
  <c r="Z74" i="8"/>
  <c r="AA74" i="8"/>
  <c r="AB74" i="8"/>
  <c r="AC74" i="8"/>
  <c r="AD74" i="8"/>
  <c r="AE74" i="8"/>
  <c r="AF74" i="8"/>
  <c r="AG74" i="8"/>
  <c r="AH74" i="8"/>
  <c r="AI74" i="8"/>
  <c r="AJ74" i="8"/>
  <c r="AK74" i="8"/>
  <c r="AL74" i="8"/>
  <c r="AM74" i="8"/>
  <c r="AN74" i="8"/>
  <c r="AO74" i="8"/>
  <c r="AP74" i="8"/>
  <c r="AQ74" i="8"/>
  <c r="AR74" i="8"/>
  <c r="AS74" i="8"/>
  <c r="AT74" i="8"/>
  <c r="AU74" i="8"/>
  <c r="AV74" i="8"/>
  <c r="Y75" i="8"/>
  <c r="Z75" i="8"/>
  <c r="AA75" i="8"/>
  <c r="AB75" i="8"/>
  <c r="AC75" i="8"/>
  <c r="AD75" i="8"/>
  <c r="AE75" i="8"/>
  <c r="AF75" i="8"/>
  <c r="AG75" i="8"/>
  <c r="AH75" i="8"/>
  <c r="AI75" i="8"/>
  <c r="AJ75" i="8"/>
  <c r="AK75" i="8"/>
  <c r="AL75" i="8"/>
  <c r="AM75" i="8"/>
  <c r="AN75" i="8"/>
  <c r="AO75" i="8"/>
  <c r="AP75" i="8"/>
  <c r="AQ75" i="8"/>
  <c r="AR75" i="8"/>
  <c r="AS75" i="8"/>
  <c r="AT75" i="8"/>
  <c r="AU75" i="8"/>
  <c r="AV75" i="8"/>
  <c r="Y76" i="8"/>
  <c r="Z76" i="8"/>
  <c r="AA76" i="8"/>
  <c r="AB76" i="8"/>
  <c r="AC76" i="8"/>
  <c r="AD76" i="8"/>
  <c r="AE76" i="8"/>
  <c r="AF76" i="8"/>
  <c r="AG76" i="8"/>
  <c r="AH76" i="8"/>
  <c r="AI76" i="8"/>
  <c r="AJ76" i="8"/>
  <c r="AK76" i="8"/>
  <c r="AL76" i="8"/>
  <c r="AM76" i="8"/>
  <c r="AN76" i="8"/>
  <c r="AO76" i="8"/>
  <c r="AP76" i="8"/>
  <c r="AQ76" i="8"/>
  <c r="AR76" i="8"/>
  <c r="AS76" i="8"/>
  <c r="AT76" i="8"/>
  <c r="AU76" i="8"/>
  <c r="AV76" i="8"/>
  <c r="Y77" i="8"/>
  <c r="Z77" i="8"/>
  <c r="AA77" i="8"/>
  <c r="AB77" i="8"/>
  <c r="AC77" i="8"/>
  <c r="AD77" i="8"/>
  <c r="AE77" i="8"/>
  <c r="AF77" i="8"/>
  <c r="AG77" i="8"/>
  <c r="AH77" i="8"/>
  <c r="AI77" i="8"/>
  <c r="AJ77" i="8"/>
  <c r="AK77" i="8"/>
  <c r="AL77" i="8"/>
  <c r="AM77" i="8"/>
  <c r="AN77" i="8"/>
  <c r="AO77" i="8"/>
  <c r="AP77" i="8"/>
  <c r="AQ77" i="8"/>
  <c r="AR77" i="8"/>
  <c r="AS77" i="8"/>
  <c r="AT77" i="8"/>
  <c r="AU77" i="8"/>
  <c r="AV77" i="8"/>
  <c r="Y78" i="8"/>
  <c r="Z78" i="8"/>
  <c r="AA78" i="8"/>
  <c r="AB78" i="8"/>
  <c r="AC78" i="8"/>
  <c r="AD78" i="8"/>
  <c r="AE78" i="8"/>
  <c r="AF78" i="8"/>
  <c r="AG78" i="8"/>
  <c r="AH78" i="8"/>
  <c r="AI78" i="8"/>
  <c r="AJ78" i="8"/>
  <c r="AK78" i="8"/>
  <c r="AL78" i="8"/>
  <c r="AM78" i="8"/>
  <c r="AN78" i="8"/>
  <c r="AO78" i="8"/>
  <c r="AP78" i="8"/>
  <c r="AQ78" i="8"/>
  <c r="AR78" i="8"/>
  <c r="AS78" i="8"/>
  <c r="AT78" i="8"/>
  <c r="AU78" i="8"/>
  <c r="AV78" i="8"/>
  <c r="Y79" i="8"/>
  <c r="Z79" i="8"/>
  <c r="AA79" i="8"/>
  <c r="AB79" i="8"/>
  <c r="AC79" i="8"/>
  <c r="AD79" i="8"/>
  <c r="AE79" i="8"/>
  <c r="AF79" i="8"/>
  <c r="AG79" i="8"/>
  <c r="AH79" i="8"/>
  <c r="AI79" i="8"/>
  <c r="AJ79" i="8"/>
  <c r="AK79" i="8"/>
  <c r="AL79" i="8"/>
  <c r="AM79" i="8"/>
  <c r="AN79" i="8"/>
  <c r="AO79" i="8"/>
  <c r="AP79" i="8"/>
  <c r="AQ79" i="8"/>
  <c r="AR79" i="8"/>
  <c r="AS79" i="8"/>
  <c r="AT79" i="8"/>
  <c r="AU79" i="8"/>
  <c r="AV79" i="8"/>
  <c r="Y80" i="8"/>
  <c r="Z80" i="8"/>
  <c r="AA80" i="8"/>
  <c r="AB80" i="8"/>
  <c r="AC80" i="8"/>
  <c r="AD80" i="8"/>
  <c r="AE80" i="8"/>
  <c r="AF80" i="8"/>
  <c r="AG80" i="8"/>
  <c r="AH80" i="8"/>
  <c r="AI80" i="8"/>
  <c r="AJ80" i="8"/>
  <c r="AK80" i="8"/>
  <c r="AL80" i="8"/>
  <c r="AM80" i="8"/>
  <c r="AN80" i="8"/>
  <c r="AO80" i="8"/>
  <c r="AP80" i="8"/>
  <c r="AQ80" i="8"/>
  <c r="AR80" i="8"/>
  <c r="AS80" i="8"/>
  <c r="AT80" i="8"/>
  <c r="AU80" i="8"/>
  <c r="AV80" i="8"/>
  <c r="Y81" i="8"/>
  <c r="Z81" i="8"/>
  <c r="AA81" i="8"/>
  <c r="AB81" i="8"/>
  <c r="AC81" i="8"/>
  <c r="AD81" i="8"/>
  <c r="AE81" i="8"/>
  <c r="AF81" i="8"/>
  <c r="AG81" i="8"/>
  <c r="AH81" i="8"/>
  <c r="AI81" i="8"/>
  <c r="AJ81" i="8"/>
  <c r="AK81" i="8"/>
  <c r="AL81" i="8"/>
  <c r="AM81" i="8"/>
  <c r="AN81" i="8"/>
  <c r="AO81" i="8"/>
  <c r="AP81" i="8"/>
  <c r="AQ81" i="8"/>
  <c r="AR81" i="8"/>
  <c r="AS81" i="8"/>
  <c r="AT81" i="8"/>
  <c r="AU81" i="8"/>
  <c r="AV81" i="8"/>
  <c r="Y82" i="8"/>
  <c r="Z82" i="8"/>
  <c r="AA82" i="8"/>
  <c r="AB82" i="8"/>
  <c r="AC82" i="8"/>
  <c r="AD82" i="8"/>
  <c r="AE82" i="8"/>
  <c r="AF82" i="8"/>
  <c r="AG82" i="8"/>
  <c r="AH82" i="8"/>
  <c r="AI82" i="8"/>
  <c r="AJ82" i="8"/>
  <c r="AK82" i="8"/>
  <c r="AL82" i="8"/>
  <c r="AM82" i="8"/>
  <c r="AN82" i="8"/>
  <c r="AO82" i="8"/>
  <c r="AP82" i="8"/>
  <c r="AQ82" i="8"/>
  <c r="AR82" i="8"/>
  <c r="AS82" i="8"/>
  <c r="AT82" i="8"/>
  <c r="AU82" i="8"/>
  <c r="AV82" i="8"/>
  <c r="Y83" i="8"/>
  <c r="Z83" i="8"/>
  <c r="AA83" i="8"/>
  <c r="AB83" i="8"/>
  <c r="AC83" i="8"/>
  <c r="AD83" i="8"/>
  <c r="AE83" i="8"/>
  <c r="AF83" i="8"/>
  <c r="AG83" i="8"/>
  <c r="AH83" i="8"/>
  <c r="AI83" i="8"/>
  <c r="AJ83" i="8"/>
  <c r="AK83" i="8"/>
  <c r="AL83" i="8"/>
  <c r="AM83" i="8"/>
  <c r="AN83" i="8"/>
  <c r="AO83" i="8"/>
  <c r="AP83" i="8"/>
  <c r="AQ83" i="8"/>
  <c r="AR83" i="8"/>
  <c r="AS83" i="8"/>
  <c r="AT83" i="8"/>
  <c r="AU83" i="8"/>
  <c r="AV83" i="8"/>
  <c r="Y84" i="8"/>
  <c r="Z84" i="8"/>
  <c r="AA84" i="8"/>
  <c r="AB84" i="8"/>
  <c r="AC84" i="8"/>
  <c r="AD84" i="8"/>
  <c r="AE84" i="8"/>
  <c r="AF84" i="8"/>
  <c r="AG84" i="8"/>
  <c r="AH84" i="8"/>
  <c r="AI84" i="8"/>
  <c r="AJ84" i="8"/>
  <c r="AK84" i="8"/>
  <c r="AL84" i="8"/>
  <c r="AM84" i="8"/>
  <c r="AN84" i="8"/>
  <c r="AO84" i="8"/>
  <c r="AP84" i="8"/>
  <c r="AQ84" i="8"/>
  <c r="AR84" i="8"/>
  <c r="AS84" i="8"/>
  <c r="AT84" i="8"/>
  <c r="AU84" i="8"/>
  <c r="AV84" i="8"/>
  <c r="Y85" i="8"/>
  <c r="Z85" i="8"/>
  <c r="AA85" i="8"/>
  <c r="AB85" i="8"/>
  <c r="AC85" i="8"/>
  <c r="AD85" i="8"/>
  <c r="AE85" i="8"/>
  <c r="AF85" i="8"/>
  <c r="AG85" i="8"/>
  <c r="AH85" i="8"/>
  <c r="AI85" i="8"/>
  <c r="AJ85" i="8"/>
  <c r="AK85" i="8"/>
  <c r="AL85" i="8"/>
  <c r="AM85" i="8"/>
  <c r="AN85" i="8"/>
  <c r="AO85" i="8"/>
  <c r="AP85" i="8"/>
  <c r="AQ85" i="8"/>
  <c r="AR85" i="8"/>
  <c r="AS85" i="8"/>
  <c r="AT85" i="8"/>
  <c r="AU85" i="8"/>
  <c r="AV85" i="8"/>
  <c r="Y86" i="8"/>
  <c r="Z86" i="8"/>
  <c r="AA86" i="8"/>
  <c r="AB86" i="8"/>
  <c r="AC86" i="8"/>
  <c r="AD86" i="8"/>
  <c r="AE86" i="8"/>
  <c r="AF86" i="8"/>
  <c r="AG86" i="8"/>
  <c r="AH86" i="8"/>
  <c r="AI86" i="8"/>
  <c r="AJ86" i="8"/>
  <c r="AK86" i="8"/>
  <c r="AL86" i="8"/>
  <c r="AM86" i="8"/>
  <c r="AN86" i="8"/>
  <c r="AO86" i="8"/>
  <c r="AP86" i="8"/>
  <c r="AQ86" i="8"/>
  <c r="AR86" i="8"/>
  <c r="AS86" i="8"/>
  <c r="AT86" i="8"/>
  <c r="AU86" i="8"/>
  <c r="AV86" i="8"/>
  <c r="Y87" i="8"/>
  <c r="Z87" i="8"/>
  <c r="AA87" i="8"/>
  <c r="AB87" i="8"/>
  <c r="AC87" i="8"/>
  <c r="AD87" i="8"/>
  <c r="AE87" i="8"/>
  <c r="AF87" i="8"/>
  <c r="AG87" i="8"/>
  <c r="AH87" i="8"/>
  <c r="AI87" i="8"/>
  <c r="AJ87" i="8"/>
  <c r="AK87" i="8"/>
  <c r="AL87" i="8"/>
  <c r="AM87" i="8"/>
  <c r="AN87" i="8"/>
  <c r="AO87" i="8"/>
  <c r="AP87" i="8"/>
  <c r="AQ87" i="8"/>
  <c r="AR87" i="8"/>
  <c r="AS87" i="8"/>
  <c r="AT87" i="8"/>
  <c r="AU87" i="8"/>
  <c r="AV87" i="8"/>
  <c r="Y88" i="8"/>
  <c r="Z88" i="8"/>
  <c r="AA88" i="8"/>
  <c r="AB88" i="8"/>
  <c r="AC88" i="8"/>
  <c r="AD88" i="8"/>
  <c r="AE88" i="8"/>
  <c r="AF88" i="8"/>
  <c r="AG88" i="8"/>
  <c r="AH88" i="8"/>
  <c r="AI88" i="8"/>
  <c r="AJ88" i="8"/>
  <c r="AK88" i="8"/>
  <c r="AL88" i="8"/>
  <c r="AM88" i="8"/>
  <c r="AN88" i="8"/>
  <c r="AO88" i="8"/>
  <c r="AP88" i="8"/>
  <c r="AQ88" i="8"/>
  <c r="AR88" i="8"/>
  <c r="AS88" i="8"/>
  <c r="AT88" i="8"/>
  <c r="AU88" i="8"/>
  <c r="AV88" i="8"/>
  <c r="Y89" i="8"/>
  <c r="Z89" i="8"/>
  <c r="AA89" i="8"/>
  <c r="AB89" i="8"/>
  <c r="AC89" i="8"/>
  <c r="AD89" i="8"/>
  <c r="AE89" i="8"/>
  <c r="AF89" i="8"/>
  <c r="AG89" i="8"/>
  <c r="AH89" i="8"/>
  <c r="AI89" i="8"/>
  <c r="AJ89" i="8"/>
  <c r="AK89" i="8"/>
  <c r="AL89" i="8"/>
  <c r="AM89" i="8"/>
  <c r="AN89" i="8"/>
  <c r="AO89" i="8"/>
  <c r="AP89" i="8"/>
  <c r="AQ89" i="8"/>
  <c r="AR89" i="8"/>
  <c r="AS89" i="8"/>
  <c r="AT89" i="8"/>
  <c r="AU89" i="8"/>
  <c r="AV89" i="8"/>
  <c r="Y90" i="8"/>
  <c r="Z90" i="8"/>
  <c r="AA90" i="8"/>
  <c r="AB90" i="8"/>
  <c r="AC90" i="8"/>
  <c r="AD90" i="8"/>
  <c r="AE90" i="8"/>
  <c r="AF90" i="8"/>
  <c r="AG90" i="8"/>
  <c r="AH90" i="8"/>
  <c r="AI90" i="8"/>
  <c r="AJ90" i="8"/>
  <c r="AK90" i="8"/>
  <c r="AL90" i="8"/>
  <c r="AM90" i="8"/>
  <c r="AN90" i="8"/>
  <c r="AO90" i="8"/>
  <c r="AP90" i="8"/>
  <c r="AQ90" i="8"/>
  <c r="AR90" i="8"/>
  <c r="AS90" i="8"/>
  <c r="AT90" i="8"/>
  <c r="AU90" i="8"/>
  <c r="AV90" i="8"/>
  <c r="Y91" i="8"/>
  <c r="Z91" i="8"/>
  <c r="AA91" i="8"/>
  <c r="AB91" i="8"/>
  <c r="AC91" i="8"/>
  <c r="AD91" i="8"/>
  <c r="AE91" i="8"/>
  <c r="AF91" i="8"/>
  <c r="AG91" i="8"/>
  <c r="AH91" i="8"/>
  <c r="AI91" i="8"/>
  <c r="AJ91" i="8"/>
  <c r="AK91" i="8"/>
  <c r="AL91" i="8"/>
  <c r="AM91" i="8"/>
  <c r="AN91" i="8"/>
  <c r="AO91" i="8"/>
  <c r="AP91" i="8"/>
  <c r="AQ91" i="8"/>
  <c r="AR91" i="8"/>
  <c r="AS91" i="8"/>
  <c r="AT91" i="8"/>
  <c r="AU91" i="8"/>
  <c r="AV91" i="8"/>
  <c r="Y92" i="8"/>
  <c r="Z92" i="8"/>
  <c r="AA92" i="8"/>
  <c r="AB92" i="8"/>
  <c r="AC92" i="8"/>
  <c r="AD92" i="8"/>
  <c r="AE92" i="8"/>
  <c r="AF92" i="8"/>
  <c r="AG92" i="8"/>
  <c r="AH92" i="8"/>
  <c r="AI92" i="8"/>
  <c r="AJ92" i="8"/>
  <c r="AK92" i="8"/>
  <c r="AL92" i="8"/>
  <c r="AM92" i="8"/>
  <c r="AN92" i="8"/>
  <c r="AO92" i="8"/>
  <c r="AP92" i="8"/>
  <c r="AQ92" i="8"/>
  <c r="AR92" i="8"/>
  <c r="AS92" i="8"/>
  <c r="AT92" i="8"/>
  <c r="AU92" i="8"/>
  <c r="AV92" i="8"/>
  <c r="Y93" i="8"/>
  <c r="Z93" i="8"/>
  <c r="AA93" i="8"/>
  <c r="AB93" i="8"/>
  <c r="AC93" i="8"/>
  <c r="AD93" i="8"/>
  <c r="AE93" i="8"/>
  <c r="AF93" i="8"/>
  <c r="AG93" i="8"/>
  <c r="AH93" i="8"/>
  <c r="AI93" i="8"/>
  <c r="AJ93" i="8"/>
  <c r="AK93" i="8"/>
  <c r="AL93" i="8"/>
  <c r="AM93" i="8"/>
  <c r="AN93" i="8"/>
  <c r="AO93" i="8"/>
  <c r="AP93" i="8"/>
  <c r="AQ93" i="8"/>
  <c r="AR93" i="8"/>
  <c r="AS93" i="8"/>
  <c r="AT93" i="8"/>
  <c r="AU93" i="8"/>
  <c r="AV93" i="8"/>
  <c r="Y94" i="8"/>
  <c r="Z94" i="8"/>
  <c r="AA94" i="8"/>
  <c r="AB94" i="8"/>
  <c r="AC94" i="8"/>
  <c r="AD94" i="8"/>
  <c r="AE94" i="8"/>
  <c r="AF94" i="8"/>
  <c r="AG94" i="8"/>
  <c r="AH94" i="8"/>
  <c r="AI94" i="8"/>
  <c r="AJ94" i="8"/>
  <c r="AK94" i="8"/>
  <c r="AL94" i="8"/>
  <c r="AM94" i="8"/>
  <c r="AN94" i="8"/>
  <c r="AO94" i="8"/>
  <c r="AP94" i="8"/>
  <c r="AQ94" i="8"/>
  <c r="AR94" i="8"/>
  <c r="AS94" i="8"/>
  <c r="AT94" i="8"/>
  <c r="AU94" i="8"/>
  <c r="AV94" i="8"/>
  <c r="Y95" i="8"/>
  <c r="Z95" i="8"/>
  <c r="AA95" i="8"/>
  <c r="AB95" i="8"/>
  <c r="AC95" i="8"/>
  <c r="AD95" i="8"/>
  <c r="AE95" i="8"/>
  <c r="AF95" i="8"/>
  <c r="AG95" i="8"/>
  <c r="AH95" i="8"/>
  <c r="AI95" i="8"/>
  <c r="AJ95" i="8"/>
  <c r="AK95" i="8"/>
  <c r="AL95" i="8"/>
  <c r="AM95" i="8"/>
  <c r="AN95" i="8"/>
  <c r="AO95" i="8"/>
  <c r="AP95" i="8"/>
  <c r="AQ95" i="8"/>
  <c r="AR95" i="8"/>
  <c r="AS95" i="8"/>
  <c r="AT95" i="8"/>
  <c r="AU95" i="8"/>
  <c r="AV95" i="8"/>
  <c r="Y96" i="8"/>
  <c r="Z96" i="8"/>
  <c r="AA96" i="8"/>
  <c r="AB96" i="8"/>
  <c r="AC96" i="8"/>
  <c r="AD96" i="8"/>
  <c r="AE96" i="8"/>
  <c r="AF96" i="8"/>
  <c r="AG96" i="8"/>
  <c r="AH96" i="8"/>
  <c r="AI96" i="8"/>
  <c r="AJ96" i="8"/>
  <c r="AK96" i="8"/>
  <c r="AL96" i="8"/>
  <c r="AM96" i="8"/>
  <c r="AN96" i="8"/>
  <c r="AO96" i="8"/>
  <c r="AP96" i="8"/>
  <c r="AQ96" i="8"/>
  <c r="AR96" i="8"/>
  <c r="AS96" i="8"/>
  <c r="AT96" i="8"/>
  <c r="AU96" i="8"/>
  <c r="AV96" i="8"/>
  <c r="Y97" i="8"/>
  <c r="Z97" i="8"/>
  <c r="AA97" i="8"/>
  <c r="AB97" i="8"/>
  <c r="AC97" i="8"/>
  <c r="AD97" i="8"/>
  <c r="AE97" i="8"/>
  <c r="AF97" i="8"/>
  <c r="AG97" i="8"/>
  <c r="AH97" i="8"/>
  <c r="AI97" i="8"/>
  <c r="AJ97" i="8"/>
  <c r="AK97" i="8"/>
  <c r="AL97" i="8"/>
  <c r="AM97" i="8"/>
  <c r="AN97" i="8"/>
  <c r="AO97" i="8"/>
  <c r="AP97" i="8"/>
  <c r="AQ97" i="8"/>
  <c r="AR97" i="8"/>
  <c r="AS97" i="8"/>
  <c r="AT97" i="8"/>
  <c r="AU97" i="8"/>
  <c r="AV97" i="8"/>
  <c r="Y98" i="8"/>
  <c r="Z98" i="8"/>
  <c r="AA98" i="8"/>
  <c r="AB98" i="8"/>
  <c r="AC98" i="8"/>
  <c r="AD98" i="8"/>
  <c r="AE98" i="8"/>
  <c r="AF98" i="8"/>
  <c r="AG98" i="8"/>
  <c r="AH98" i="8"/>
  <c r="AI98" i="8"/>
  <c r="AJ98" i="8"/>
  <c r="AK98" i="8"/>
  <c r="AL98" i="8"/>
  <c r="AM98" i="8"/>
  <c r="AN98" i="8"/>
  <c r="AO98" i="8"/>
  <c r="AP98" i="8"/>
  <c r="AQ98" i="8"/>
  <c r="AR98" i="8"/>
  <c r="AS98" i="8"/>
  <c r="AT98" i="8"/>
  <c r="AU98" i="8"/>
  <c r="AV98" i="8"/>
  <c r="Y99" i="8"/>
  <c r="Z99" i="8"/>
  <c r="AA99" i="8"/>
  <c r="AB99" i="8"/>
  <c r="AC99" i="8"/>
  <c r="AD99" i="8"/>
  <c r="AE99" i="8"/>
  <c r="AF99" i="8"/>
  <c r="AG99" i="8"/>
  <c r="AH99" i="8"/>
  <c r="AI99" i="8"/>
  <c r="AJ99" i="8"/>
  <c r="AK99" i="8"/>
  <c r="AL99" i="8"/>
  <c r="AM99" i="8"/>
  <c r="AN99" i="8"/>
  <c r="AO99" i="8"/>
  <c r="AP99" i="8"/>
  <c r="AQ99" i="8"/>
  <c r="AR99" i="8"/>
  <c r="AS99" i="8"/>
  <c r="AT99" i="8"/>
  <c r="AU99" i="8"/>
  <c r="AV99" i="8"/>
  <c r="Y100" i="8"/>
  <c r="Z100" i="8"/>
  <c r="AA100" i="8"/>
  <c r="AB100" i="8"/>
  <c r="AC100" i="8"/>
  <c r="AD100" i="8"/>
  <c r="AE100" i="8"/>
  <c r="AF100" i="8"/>
  <c r="AG100" i="8"/>
  <c r="AH100" i="8"/>
  <c r="AI100" i="8"/>
  <c r="AJ100" i="8"/>
  <c r="AK100" i="8"/>
  <c r="AL100" i="8"/>
  <c r="AM100" i="8"/>
  <c r="AN100" i="8"/>
  <c r="AO100" i="8"/>
  <c r="AP100" i="8"/>
  <c r="AQ100" i="8"/>
  <c r="AR100" i="8"/>
  <c r="AS100" i="8"/>
  <c r="AT100" i="8"/>
  <c r="AU100" i="8"/>
  <c r="AV100" i="8"/>
  <c r="Y101" i="8"/>
  <c r="Z101" i="8"/>
  <c r="AA101" i="8"/>
  <c r="AB101" i="8"/>
  <c r="AC101" i="8"/>
  <c r="AD101" i="8"/>
  <c r="AE101" i="8"/>
  <c r="AF101" i="8"/>
  <c r="AG101" i="8"/>
  <c r="AH101" i="8"/>
  <c r="AI101" i="8"/>
  <c r="AJ101" i="8"/>
  <c r="AK101" i="8"/>
  <c r="AL101" i="8"/>
  <c r="AM101" i="8"/>
  <c r="AN101" i="8"/>
  <c r="AO101" i="8"/>
  <c r="AP101" i="8"/>
  <c r="AQ101" i="8"/>
  <c r="AR101" i="8"/>
  <c r="AS101" i="8"/>
  <c r="AT101" i="8"/>
  <c r="AU101" i="8"/>
  <c r="AV101" i="8"/>
  <c r="Y102" i="8"/>
  <c r="Z102" i="8"/>
  <c r="AA102" i="8"/>
  <c r="AB102" i="8"/>
  <c r="AC102" i="8"/>
  <c r="AD102" i="8"/>
  <c r="AE102" i="8"/>
  <c r="AF102" i="8"/>
  <c r="AG102" i="8"/>
  <c r="AH102" i="8"/>
  <c r="AI102" i="8"/>
  <c r="AJ102" i="8"/>
  <c r="AK102" i="8"/>
  <c r="AL102" i="8"/>
  <c r="AM102" i="8"/>
  <c r="AN102" i="8"/>
  <c r="AO102" i="8"/>
  <c r="AP102" i="8"/>
  <c r="AQ102" i="8"/>
  <c r="AR102" i="8"/>
  <c r="AS102" i="8"/>
  <c r="AT102" i="8"/>
  <c r="AU102" i="8"/>
  <c r="AV102" i="8"/>
  <c r="Y103" i="8"/>
  <c r="Z103" i="8"/>
  <c r="AA103" i="8"/>
  <c r="AB103" i="8"/>
  <c r="AC103" i="8"/>
  <c r="AD103" i="8"/>
  <c r="AE103" i="8"/>
  <c r="AF103" i="8"/>
  <c r="AG103" i="8"/>
  <c r="AH103" i="8"/>
  <c r="AI103" i="8"/>
  <c r="AJ103" i="8"/>
  <c r="AK103" i="8"/>
  <c r="AL103" i="8"/>
  <c r="AM103" i="8"/>
  <c r="AN103" i="8"/>
  <c r="AO103" i="8"/>
  <c r="AP103" i="8"/>
  <c r="AQ103" i="8"/>
  <c r="AR103" i="8"/>
  <c r="AS103" i="8"/>
  <c r="AT103" i="8"/>
  <c r="AU103" i="8"/>
  <c r="AV103" i="8"/>
  <c r="Y104" i="8"/>
  <c r="Z104" i="8"/>
  <c r="AA104" i="8"/>
  <c r="AB104" i="8"/>
  <c r="AC104" i="8"/>
  <c r="AD104" i="8"/>
  <c r="AE104" i="8"/>
  <c r="AF104" i="8"/>
  <c r="AG104" i="8"/>
  <c r="AH104" i="8"/>
  <c r="AI104" i="8"/>
  <c r="AJ104" i="8"/>
  <c r="AK104" i="8"/>
  <c r="AL104" i="8"/>
  <c r="AM104" i="8"/>
  <c r="AN104" i="8"/>
  <c r="AO104" i="8"/>
  <c r="AP104" i="8"/>
  <c r="AQ104" i="8"/>
  <c r="AR104" i="8"/>
  <c r="AS104" i="8"/>
  <c r="AT104" i="8"/>
  <c r="AU104" i="8"/>
  <c r="AV104" i="8"/>
  <c r="Y105" i="8"/>
  <c r="Z105" i="8"/>
  <c r="AA105" i="8"/>
  <c r="AB105" i="8"/>
  <c r="AC105" i="8"/>
  <c r="AD105" i="8"/>
  <c r="AE105" i="8"/>
  <c r="AF105" i="8"/>
  <c r="AG105" i="8"/>
  <c r="AH105" i="8"/>
  <c r="AI105" i="8"/>
  <c r="AJ105" i="8"/>
  <c r="AK105" i="8"/>
  <c r="AL105" i="8"/>
  <c r="AM105" i="8"/>
  <c r="AN105" i="8"/>
  <c r="AO105" i="8"/>
  <c r="AP105" i="8"/>
  <c r="AQ105" i="8"/>
  <c r="AR105" i="8"/>
  <c r="AS105" i="8"/>
  <c r="AT105" i="8"/>
  <c r="AU105" i="8"/>
  <c r="AV105" i="8"/>
  <c r="Y106" i="8"/>
  <c r="Z106" i="8"/>
  <c r="AA106" i="8"/>
  <c r="AB106" i="8"/>
  <c r="AC106" i="8"/>
  <c r="AD106" i="8"/>
  <c r="AE106" i="8"/>
  <c r="AF106" i="8"/>
  <c r="AG106" i="8"/>
  <c r="AH106" i="8"/>
  <c r="AI106" i="8"/>
  <c r="AJ106" i="8"/>
  <c r="AK106" i="8"/>
  <c r="AL106" i="8"/>
  <c r="AM106" i="8"/>
  <c r="AN106" i="8"/>
  <c r="AO106" i="8"/>
  <c r="AP106" i="8"/>
  <c r="AQ106" i="8"/>
  <c r="AR106" i="8"/>
  <c r="AS106" i="8"/>
  <c r="AT106" i="8"/>
  <c r="AU106" i="8"/>
  <c r="AV106" i="8"/>
  <c r="Y107" i="8"/>
  <c r="Z107" i="8"/>
  <c r="AA107" i="8"/>
  <c r="AB107" i="8"/>
  <c r="AC107" i="8"/>
  <c r="AD107" i="8"/>
  <c r="AE107" i="8"/>
  <c r="AF107" i="8"/>
  <c r="AG107" i="8"/>
  <c r="AH107" i="8"/>
  <c r="AI107" i="8"/>
  <c r="AJ107" i="8"/>
  <c r="AK107" i="8"/>
  <c r="AL107" i="8"/>
  <c r="AM107" i="8"/>
  <c r="AN107" i="8"/>
  <c r="AO107" i="8"/>
  <c r="AP107" i="8"/>
  <c r="AQ107" i="8"/>
  <c r="AR107" i="8"/>
  <c r="AS107" i="8"/>
  <c r="AT107" i="8"/>
  <c r="AU107" i="8"/>
  <c r="AV107" i="8"/>
  <c r="Y108" i="8"/>
  <c r="Z108" i="8"/>
  <c r="AA108" i="8"/>
  <c r="AB108" i="8"/>
  <c r="AC108" i="8"/>
  <c r="AD108" i="8"/>
  <c r="AE108" i="8"/>
  <c r="AF108" i="8"/>
  <c r="AG108" i="8"/>
  <c r="AH108" i="8"/>
  <c r="AI108" i="8"/>
  <c r="AJ108" i="8"/>
  <c r="AK108" i="8"/>
  <c r="AL108" i="8"/>
  <c r="AM108" i="8"/>
  <c r="AN108" i="8"/>
  <c r="AO108" i="8"/>
  <c r="AP108" i="8"/>
  <c r="AQ108" i="8"/>
  <c r="AR108" i="8"/>
  <c r="AS108" i="8"/>
  <c r="AT108" i="8"/>
  <c r="AU108" i="8"/>
  <c r="AV108" i="8"/>
  <c r="Y109" i="8"/>
  <c r="Z109" i="8"/>
  <c r="AA109" i="8"/>
  <c r="AB109" i="8"/>
  <c r="AC109" i="8"/>
  <c r="AD109" i="8"/>
  <c r="AE109" i="8"/>
  <c r="AF109" i="8"/>
  <c r="AG109" i="8"/>
  <c r="AH109" i="8"/>
  <c r="AI109" i="8"/>
  <c r="AJ109" i="8"/>
  <c r="AK109" i="8"/>
  <c r="AL109" i="8"/>
  <c r="AM109" i="8"/>
  <c r="AN109" i="8"/>
  <c r="AO109" i="8"/>
  <c r="AP109" i="8"/>
  <c r="AQ109" i="8"/>
  <c r="AR109" i="8"/>
  <c r="AS109" i="8"/>
  <c r="AT109" i="8"/>
  <c r="AU109" i="8"/>
  <c r="AV109" i="8"/>
  <c r="Y110" i="8"/>
  <c r="Z110" i="8"/>
  <c r="AA110" i="8"/>
  <c r="AB110" i="8"/>
  <c r="AC110" i="8"/>
  <c r="AD110" i="8"/>
  <c r="AE110" i="8"/>
  <c r="AF110" i="8"/>
  <c r="AG110" i="8"/>
  <c r="AH110" i="8"/>
  <c r="AI110" i="8"/>
  <c r="AJ110" i="8"/>
  <c r="AK110" i="8"/>
  <c r="AL110" i="8"/>
  <c r="AM110" i="8"/>
  <c r="AN110" i="8"/>
  <c r="AO110" i="8"/>
  <c r="AP110" i="8"/>
  <c r="AQ110" i="8"/>
  <c r="AR110" i="8"/>
  <c r="AS110" i="8"/>
  <c r="AT110" i="8"/>
  <c r="AU110" i="8"/>
  <c r="AV110" i="8"/>
  <c r="Y111" i="8"/>
  <c r="Z111" i="8"/>
  <c r="AA111" i="8"/>
  <c r="AB111" i="8"/>
  <c r="AC111" i="8"/>
  <c r="AD111" i="8"/>
  <c r="AE111" i="8"/>
  <c r="AF111" i="8"/>
  <c r="AG111" i="8"/>
  <c r="AH111" i="8"/>
  <c r="AI111" i="8"/>
  <c r="AJ111" i="8"/>
  <c r="AK111" i="8"/>
  <c r="AL111" i="8"/>
  <c r="AM111" i="8"/>
  <c r="AN111" i="8"/>
  <c r="AO111" i="8"/>
  <c r="AP111" i="8"/>
  <c r="AQ111" i="8"/>
  <c r="AR111" i="8"/>
  <c r="AS111" i="8"/>
  <c r="AT111" i="8"/>
  <c r="AU111" i="8"/>
  <c r="AV111" i="8"/>
  <c r="Y112" i="8"/>
  <c r="Z112" i="8"/>
  <c r="AA112" i="8"/>
  <c r="AB112" i="8"/>
  <c r="AC112" i="8"/>
  <c r="AD112" i="8"/>
  <c r="AE112" i="8"/>
  <c r="AF112" i="8"/>
  <c r="AG112" i="8"/>
  <c r="AH112" i="8"/>
  <c r="AI112" i="8"/>
  <c r="AJ112" i="8"/>
  <c r="AK112" i="8"/>
  <c r="AL112" i="8"/>
  <c r="AM112" i="8"/>
  <c r="AN112" i="8"/>
  <c r="AO112" i="8"/>
  <c r="AP112" i="8"/>
  <c r="AQ112" i="8"/>
  <c r="AR112" i="8"/>
  <c r="AS112" i="8"/>
  <c r="AT112" i="8"/>
  <c r="AU112" i="8"/>
  <c r="AV112" i="8"/>
  <c r="Y113" i="8"/>
  <c r="Z113" i="8"/>
  <c r="AA113" i="8"/>
  <c r="AB113" i="8"/>
  <c r="AC113" i="8"/>
  <c r="AD113" i="8"/>
  <c r="AE113" i="8"/>
  <c r="AF113" i="8"/>
  <c r="AG113" i="8"/>
  <c r="AH113" i="8"/>
  <c r="AI113" i="8"/>
  <c r="AJ113" i="8"/>
  <c r="AK113" i="8"/>
  <c r="AL113" i="8"/>
  <c r="AM113" i="8"/>
  <c r="AN113" i="8"/>
  <c r="AO113" i="8"/>
  <c r="AP113" i="8"/>
  <c r="AQ113" i="8"/>
  <c r="AR113" i="8"/>
  <c r="AS113" i="8"/>
  <c r="AT113" i="8"/>
  <c r="AU113" i="8"/>
  <c r="AV113" i="8"/>
  <c r="Y114" i="8"/>
  <c r="Z114" i="8"/>
  <c r="AA114" i="8"/>
  <c r="AB114" i="8"/>
  <c r="AC114" i="8"/>
  <c r="AD114" i="8"/>
  <c r="AE114" i="8"/>
  <c r="AF114" i="8"/>
  <c r="AG114" i="8"/>
  <c r="AH114" i="8"/>
  <c r="AI114" i="8"/>
  <c r="AJ114" i="8"/>
  <c r="AK114" i="8"/>
  <c r="AL114" i="8"/>
  <c r="AM114" i="8"/>
  <c r="AN114" i="8"/>
  <c r="AO114" i="8"/>
  <c r="AP114" i="8"/>
  <c r="AQ114" i="8"/>
  <c r="AR114" i="8"/>
  <c r="AS114" i="8"/>
  <c r="AT114" i="8"/>
  <c r="AU114" i="8"/>
  <c r="AV114" i="8"/>
  <c r="Y115" i="8"/>
  <c r="Z115" i="8"/>
  <c r="AA115" i="8"/>
  <c r="AB115" i="8"/>
  <c r="AC115" i="8"/>
  <c r="AD115" i="8"/>
  <c r="AE115" i="8"/>
  <c r="AF115" i="8"/>
  <c r="AG115" i="8"/>
  <c r="AH115" i="8"/>
  <c r="AI115" i="8"/>
  <c r="AJ115" i="8"/>
  <c r="AK115" i="8"/>
  <c r="AL115" i="8"/>
  <c r="AM115" i="8"/>
  <c r="AN115" i="8"/>
  <c r="AO115" i="8"/>
  <c r="AP115" i="8"/>
  <c r="AQ115" i="8"/>
  <c r="AR115" i="8"/>
  <c r="AS115" i="8"/>
  <c r="AT115" i="8"/>
  <c r="AU115" i="8"/>
  <c r="AV115" i="8"/>
  <c r="Y116" i="8"/>
  <c r="Z116" i="8"/>
  <c r="AA116" i="8"/>
  <c r="AB116" i="8"/>
  <c r="AC116" i="8"/>
  <c r="AD116" i="8"/>
  <c r="AE116" i="8"/>
  <c r="AF116" i="8"/>
  <c r="AG116" i="8"/>
  <c r="AH116" i="8"/>
  <c r="AI116" i="8"/>
  <c r="AJ116" i="8"/>
  <c r="AK116" i="8"/>
  <c r="AL116" i="8"/>
  <c r="AM116" i="8"/>
  <c r="AN116" i="8"/>
  <c r="AO116" i="8"/>
  <c r="AP116" i="8"/>
  <c r="AQ116" i="8"/>
  <c r="AR116" i="8"/>
  <c r="AS116" i="8"/>
  <c r="AT116" i="8"/>
  <c r="AU116" i="8"/>
  <c r="AV116" i="8"/>
  <c r="Y117" i="8"/>
  <c r="Z117" i="8"/>
  <c r="AA117" i="8"/>
  <c r="AB117" i="8"/>
  <c r="AC117" i="8"/>
  <c r="AD117" i="8"/>
  <c r="AE117" i="8"/>
  <c r="AF117" i="8"/>
  <c r="AG117" i="8"/>
  <c r="AH117" i="8"/>
  <c r="AI117" i="8"/>
  <c r="AJ117" i="8"/>
  <c r="AK117" i="8"/>
  <c r="AL117" i="8"/>
  <c r="AM117" i="8"/>
  <c r="AN117" i="8"/>
  <c r="AO117" i="8"/>
  <c r="AP117" i="8"/>
  <c r="AQ117" i="8"/>
  <c r="AR117" i="8"/>
  <c r="AS117" i="8"/>
  <c r="AT117" i="8"/>
  <c r="AU117" i="8"/>
  <c r="AV117" i="8"/>
  <c r="Y118" i="8"/>
  <c r="Z118" i="8"/>
  <c r="AA118" i="8"/>
  <c r="AB118" i="8"/>
  <c r="AC118" i="8"/>
  <c r="AD118" i="8"/>
  <c r="AE118" i="8"/>
  <c r="AF118" i="8"/>
  <c r="AG118" i="8"/>
  <c r="AH118" i="8"/>
  <c r="AI118" i="8"/>
  <c r="AJ118" i="8"/>
  <c r="AK118" i="8"/>
  <c r="AL118" i="8"/>
  <c r="AM118" i="8"/>
  <c r="AN118" i="8"/>
  <c r="AO118" i="8"/>
  <c r="AP118" i="8"/>
  <c r="AQ118" i="8"/>
  <c r="AR118" i="8"/>
  <c r="AS118" i="8"/>
  <c r="AT118" i="8"/>
  <c r="AU118" i="8"/>
  <c r="AV118" i="8"/>
  <c r="Y119" i="8"/>
  <c r="Z119" i="8"/>
  <c r="AA119" i="8"/>
  <c r="AB119" i="8"/>
  <c r="AC119" i="8"/>
  <c r="AD119" i="8"/>
  <c r="AE119" i="8"/>
  <c r="AF119" i="8"/>
  <c r="AG119" i="8"/>
  <c r="AH119" i="8"/>
  <c r="AI119" i="8"/>
  <c r="AJ119" i="8"/>
  <c r="AK119" i="8"/>
  <c r="AL119" i="8"/>
  <c r="AM119" i="8"/>
  <c r="AN119" i="8"/>
  <c r="AO119" i="8"/>
  <c r="AP119" i="8"/>
  <c r="AQ119" i="8"/>
  <c r="AR119" i="8"/>
  <c r="AS119" i="8"/>
  <c r="AT119" i="8"/>
  <c r="AU119" i="8"/>
  <c r="AV119" i="8"/>
  <c r="Y120" i="8"/>
  <c r="Z120" i="8"/>
  <c r="AA120" i="8"/>
  <c r="AB120" i="8"/>
  <c r="AC120" i="8"/>
  <c r="AD120" i="8"/>
  <c r="AE120" i="8"/>
  <c r="AF120" i="8"/>
  <c r="AG120" i="8"/>
  <c r="AH120" i="8"/>
  <c r="AI120" i="8"/>
  <c r="AJ120" i="8"/>
  <c r="AK120" i="8"/>
  <c r="AL120" i="8"/>
  <c r="AM120" i="8"/>
  <c r="AN120" i="8"/>
  <c r="AO120" i="8"/>
  <c r="AP120" i="8"/>
  <c r="AQ120" i="8"/>
  <c r="AR120" i="8"/>
  <c r="AS120" i="8"/>
  <c r="AT120" i="8"/>
  <c r="AU120" i="8"/>
  <c r="AV120" i="8"/>
  <c r="Y121" i="8"/>
  <c r="Z121" i="8"/>
  <c r="AA121" i="8"/>
  <c r="AB121" i="8"/>
  <c r="AC121" i="8"/>
  <c r="AD121" i="8"/>
  <c r="AE121" i="8"/>
  <c r="AF121" i="8"/>
  <c r="AG121" i="8"/>
  <c r="AH121" i="8"/>
  <c r="AI121" i="8"/>
  <c r="AJ121" i="8"/>
  <c r="AK121" i="8"/>
  <c r="AL121" i="8"/>
  <c r="AM121" i="8"/>
  <c r="AN121" i="8"/>
  <c r="AO121" i="8"/>
  <c r="AP121" i="8"/>
  <c r="AQ121" i="8"/>
  <c r="AR121" i="8"/>
  <c r="AS121" i="8"/>
  <c r="AT121" i="8"/>
  <c r="AU121" i="8"/>
  <c r="AV121" i="8"/>
  <c r="Y122" i="8"/>
  <c r="Z122" i="8"/>
  <c r="AA122" i="8"/>
  <c r="AB122" i="8"/>
  <c r="AC122" i="8"/>
  <c r="AD122" i="8"/>
  <c r="AE122" i="8"/>
  <c r="AF122" i="8"/>
  <c r="AG122" i="8"/>
  <c r="AH122" i="8"/>
  <c r="AI122" i="8"/>
  <c r="AJ122" i="8"/>
  <c r="AK122" i="8"/>
  <c r="AL122" i="8"/>
  <c r="AM122" i="8"/>
  <c r="AN122" i="8"/>
  <c r="AO122" i="8"/>
  <c r="AP122" i="8"/>
  <c r="AQ122" i="8"/>
  <c r="AR122" i="8"/>
  <c r="AS122" i="8"/>
  <c r="AT122" i="8"/>
  <c r="AU122" i="8"/>
  <c r="AV122" i="8"/>
  <c r="Y123" i="8"/>
  <c r="Z123" i="8"/>
  <c r="AA123" i="8"/>
  <c r="AB123" i="8"/>
  <c r="AC123" i="8"/>
  <c r="AD123" i="8"/>
  <c r="AE123" i="8"/>
  <c r="AF123" i="8"/>
  <c r="AG123" i="8"/>
  <c r="AH123" i="8"/>
  <c r="AI123" i="8"/>
  <c r="AJ123" i="8"/>
  <c r="AK123" i="8"/>
  <c r="AL123" i="8"/>
  <c r="AM123" i="8"/>
  <c r="AN123" i="8"/>
  <c r="AO123" i="8"/>
  <c r="AP123" i="8"/>
  <c r="AQ123" i="8"/>
  <c r="AR123" i="8"/>
  <c r="AS123" i="8"/>
  <c r="AT123" i="8"/>
  <c r="AU123" i="8"/>
  <c r="AV123" i="8"/>
  <c r="Y124" i="8"/>
  <c r="Z124" i="8"/>
  <c r="AA124" i="8"/>
  <c r="AB124" i="8"/>
  <c r="AC124" i="8"/>
  <c r="AD124" i="8"/>
  <c r="AE124" i="8"/>
  <c r="AF124" i="8"/>
  <c r="AG124" i="8"/>
  <c r="AH124" i="8"/>
  <c r="AI124" i="8"/>
  <c r="AJ124" i="8"/>
  <c r="AK124" i="8"/>
  <c r="AL124" i="8"/>
  <c r="AM124" i="8"/>
  <c r="AN124" i="8"/>
  <c r="AO124" i="8"/>
  <c r="AP124" i="8"/>
  <c r="AQ124" i="8"/>
  <c r="AR124" i="8"/>
  <c r="AS124" i="8"/>
  <c r="AT124" i="8"/>
  <c r="AU124" i="8"/>
  <c r="AV124" i="8"/>
  <c r="Y125" i="8"/>
  <c r="Z125" i="8"/>
  <c r="AA125" i="8"/>
  <c r="AB125" i="8"/>
  <c r="AC125" i="8"/>
  <c r="AD125" i="8"/>
  <c r="AE125" i="8"/>
  <c r="AF125" i="8"/>
  <c r="AG125" i="8"/>
  <c r="AH125" i="8"/>
  <c r="AI125" i="8"/>
  <c r="AJ125" i="8"/>
  <c r="AK125" i="8"/>
  <c r="AL125" i="8"/>
  <c r="AM125" i="8"/>
  <c r="AN125" i="8"/>
  <c r="AO125" i="8"/>
  <c r="AP125" i="8"/>
  <c r="AQ125" i="8"/>
  <c r="AR125" i="8"/>
  <c r="AS125" i="8"/>
  <c r="AT125" i="8"/>
  <c r="AU125" i="8"/>
  <c r="AV125" i="8"/>
  <c r="Y126" i="8"/>
  <c r="Z126" i="8"/>
  <c r="AA126" i="8"/>
  <c r="AB126" i="8"/>
  <c r="AC126" i="8"/>
  <c r="AD126" i="8"/>
  <c r="AE126" i="8"/>
  <c r="AF126" i="8"/>
  <c r="AG126" i="8"/>
  <c r="AH126" i="8"/>
  <c r="AI126" i="8"/>
  <c r="AJ126" i="8"/>
  <c r="AK126" i="8"/>
  <c r="AL126" i="8"/>
  <c r="AM126" i="8"/>
  <c r="AN126" i="8"/>
  <c r="AO126" i="8"/>
  <c r="AP126" i="8"/>
  <c r="AQ126" i="8"/>
  <c r="AR126" i="8"/>
  <c r="AS126" i="8"/>
  <c r="AT126" i="8"/>
  <c r="AU126" i="8"/>
  <c r="AV126" i="8"/>
  <c r="Y127" i="8"/>
  <c r="Z127" i="8"/>
  <c r="AA127" i="8"/>
  <c r="AB127" i="8"/>
  <c r="AC127" i="8"/>
  <c r="AD127" i="8"/>
  <c r="AE127" i="8"/>
  <c r="AF127" i="8"/>
  <c r="AG127" i="8"/>
  <c r="AH127" i="8"/>
  <c r="AI127" i="8"/>
  <c r="AJ127" i="8"/>
  <c r="AK127" i="8"/>
  <c r="AL127" i="8"/>
  <c r="AM127" i="8"/>
  <c r="AN127" i="8"/>
  <c r="AO127" i="8"/>
  <c r="AP127" i="8"/>
  <c r="AQ127" i="8"/>
  <c r="AR127" i="8"/>
  <c r="AS127" i="8"/>
  <c r="AT127" i="8"/>
  <c r="AU127" i="8"/>
  <c r="AV127" i="8"/>
  <c r="Y128" i="8"/>
  <c r="Z128" i="8"/>
  <c r="AA128" i="8"/>
  <c r="AB128" i="8"/>
  <c r="AC128" i="8"/>
  <c r="AD128" i="8"/>
  <c r="AE128" i="8"/>
  <c r="AF128" i="8"/>
  <c r="AG128" i="8"/>
  <c r="AH128" i="8"/>
  <c r="AI128" i="8"/>
  <c r="AJ128" i="8"/>
  <c r="AK128" i="8"/>
  <c r="AL128" i="8"/>
  <c r="AM128" i="8"/>
  <c r="AN128" i="8"/>
  <c r="AO128" i="8"/>
  <c r="AP128" i="8"/>
  <c r="AQ128" i="8"/>
  <c r="AR128" i="8"/>
  <c r="AS128" i="8"/>
  <c r="AT128" i="8"/>
  <c r="AU128" i="8"/>
  <c r="AV128" i="8"/>
  <c r="Y129" i="8"/>
  <c r="Z129" i="8"/>
  <c r="AA129" i="8"/>
  <c r="AB129" i="8"/>
  <c r="AC129" i="8"/>
  <c r="AD129" i="8"/>
  <c r="AE129" i="8"/>
  <c r="AF129" i="8"/>
  <c r="AG129" i="8"/>
  <c r="AH129" i="8"/>
  <c r="AI129" i="8"/>
  <c r="AJ129" i="8"/>
  <c r="AK129" i="8"/>
  <c r="AL129" i="8"/>
  <c r="AM129" i="8"/>
  <c r="AN129" i="8"/>
  <c r="AO129" i="8"/>
  <c r="AP129" i="8"/>
  <c r="AQ129" i="8"/>
  <c r="AR129" i="8"/>
  <c r="AS129" i="8"/>
  <c r="AT129" i="8"/>
  <c r="AU129" i="8"/>
  <c r="AV129" i="8"/>
  <c r="Y130" i="8"/>
  <c r="Z130" i="8"/>
  <c r="AA130" i="8"/>
  <c r="AB130" i="8"/>
  <c r="AC130" i="8"/>
  <c r="AD130" i="8"/>
  <c r="AE130" i="8"/>
  <c r="AF130" i="8"/>
  <c r="AG130" i="8"/>
  <c r="AH130" i="8"/>
  <c r="AI130" i="8"/>
  <c r="AJ130" i="8"/>
  <c r="AK130" i="8"/>
  <c r="AL130" i="8"/>
  <c r="AM130" i="8"/>
  <c r="AN130" i="8"/>
  <c r="AO130" i="8"/>
  <c r="AP130" i="8"/>
  <c r="AQ130" i="8"/>
  <c r="AR130" i="8"/>
  <c r="AS130" i="8"/>
  <c r="AT130" i="8"/>
  <c r="AU130" i="8"/>
  <c r="AV130" i="8"/>
  <c r="Y131" i="8"/>
  <c r="Z131" i="8"/>
  <c r="AA131" i="8"/>
  <c r="AB131" i="8"/>
  <c r="AC131" i="8"/>
  <c r="AD131" i="8"/>
  <c r="AE131" i="8"/>
  <c r="AF131" i="8"/>
  <c r="AG131" i="8"/>
  <c r="AH131" i="8"/>
  <c r="AI131" i="8"/>
  <c r="AJ131" i="8"/>
  <c r="AK131" i="8"/>
  <c r="AL131" i="8"/>
  <c r="AM131" i="8"/>
  <c r="AN131" i="8"/>
  <c r="AO131" i="8"/>
  <c r="AP131" i="8"/>
  <c r="AQ131" i="8"/>
  <c r="AR131" i="8"/>
  <c r="AS131" i="8"/>
  <c r="AT131" i="8"/>
  <c r="AU131" i="8"/>
  <c r="AV131" i="8"/>
  <c r="Y132" i="8"/>
  <c r="Z132" i="8"/>
  <c r="AA132" i="8"/>
  <c r="AB132" i="8"/>
  <c r="AC132" i="8"/>
  <c r="AD132" i="8"/>
  <c r="AE132" i="8"/>
  <c r="AF132" i="8"/>
  <c r="AG132" i="8"/>
  <c r="AH132" i="8"/>
  <c r="AI132" i="8"/>
  <c r="AJ132" i="8"/>
  <c r="AK132" i="8"/>
  <c r="AL132" i="8"/>
  <c r="AM132" i="8"/>
  <c r="AN132" i="8"/>
  <c r="AO132" i="8"/>
  <c r="AP132" i="8"/>
  <c r="AQ132" i="8"/>
  <c r="AR132" i="8"/>
  <c r="AS132" i="8"/>
  <c r="AT132" i="8"/>
  <c r="AU132" i="8"/>
  <c r="AV132" i="8"/>
  <c r="Y133" i="8"/>
  <c r="Z133" i="8"/>
  <c r="AA133" i="8"/>
  <c r="AB133" i="8"/>
  <c r="AC133" i="8"/>
  <c r="AD133" i="8"/>
  <c r="AE133" i="8"/>
  <c r="AF133" i="8"/>
  <c r="AG133" i="8"/>
  <c r="AH133" i="8"/>
  <c r="AI133" i="8"/>
  <c r="AJ133" i="8"/>
  <c r="AK133" i="8"/>
  <c r="AL133" i="8"/>
  <c r="AM133" i="8"/>
  <c r="AN133" i="8"/>
  <c r="AO133" i="8"/>
  <c r="AP133" i="8"/>
  <c r="AQ133" i="8"/>
  <c r="AR133" i="8"/>
  <c r="AS133" i="8"/>
  <c r="AT133" i="8"/>
  <c r="AU133" i="8"/>
  <c r="AV133" i="8"/>
  <c r="Y134" i="8"/>
  <c r="Z134" i="8"/>
  <c r="AA134" i="8"/>
  <c r="AB134" i="8"/>
  <c r="AC134" i="8"/>
  <c r="AD134" i="8"/>
  <c r="AE134" i="8"/>
  <c r="AF134" i="8"/>
  <c r="AG134" i="8"/>
  <c r="AH134" i="8"/>
  <c r="AI134" i="8"/>
  <c r="AJ134" i="8"/>
  <c r="AK134" i="8"/>
  <c r="AL134" i="8"/>
  <c r="AM134" i="8"/>
  <c r="AN134" i="8"/>
  <c r="AO134" i="8"/>
  <c r="AP134" i="8"/>
  <c r="AQ134" i="8"/>
  <c r="AR134" i="8"/>
  <c r="AS134" i="8"/>
  <c r="AT134" i="8"/>
  <c r="AU134" i="8"/>
  <c r="AV134" i="8"/>
  <c r="Y135" i="8"/>
  <c r="Z135" i="8"/>
  <c r="AA135" i="8"/>
  <c r="AB135" i="8"/>
  <c r="AC135" i="8"/>
  <c r="AD135" i="8"/>
  <c r="AE135" i="8"/>
  <c r="AF135" i="8"/>
  <c r="AG135" i="8"/>
  <c r="AH135" i="8"/>
  <c r="AI135" i="8"/>
  <c r="AJ135" i="8"/>
  <c r="AK135" i="8"/>
  <c r="AL135" i="8"/>
  <c r="AM135" i="8"/>
  <c r="AN135" i="8"/>
  <c r="AO135" i="8"/>
  <c r="AP135" i="8"/>
  <c r="AQ135" i="8"/>
  <c r="AR135" i="8"/>
  <c r="AS135" i="8"/>
  <c r="AT135" i="8"/>
  <c r="AU135" i="8"/>
  <c r="AV135" i="8"/>
  <c r="Y136" i="8"/>
  <c r="Z136" i="8"/>
  <c r="AA136" i="8"/>
  <c r="AB136" i="8"/>
  <c r="AC136" i="8"/>
  <c r="AD136" i="8"/>
  <c r="AE136" i="8"/>
  <c r="AF136" i="8"/>
  <c r="AG136" i="8"/>
  <c r="AH136" i="8"/>
  <c r="AI136" i="8"/>
  <c r="AJ136" i="8"/>
  <c r="AK136" i="8"/>
  <c r="AL136" i="8"/>
  <c r="AM136" i="8"/>
  <c r="AN136" i="8"/>
  <c r="AO136" i="8"/>
  <c r="AP136" i="8"/>
  <c r="AQ136" i="8"/>
  <c r="AR136" i="8"/>
  <c r="AS136" i="8"/>
  <c r="AT136" i="8"/>
  <c r="AU136" i="8"/>
  <c r="AV136" i="8"/>
  <c r="Y137" i="8"/>
  <c r="Z137" i="8"/>
  <c r="AA137" i="8"/>
  <c r="AB137" i="8"/>
  <c r="AC137" i="8"/>
  <c r="AD137" i="8"/>
  <c r="AE137" i="8"/>
  <c r="AF137" i="8"/>
  <c r="AG137" i="8"/>
  <c r="AH137" i="8"/>
  <c r="AI137" i="8"/>
  <c r="AJ137" i="8"/>
  <c r="AK137" i="8"/>
  <c r="AL137" i="8"/>
  <c r="AM137" i="8"/>
  <c r="AN137" i="8"/>
  <c r="AO137" i="8"/>
  <c r="AP137" i="8"/>
  <c r="AQ137" i="8"/>
  <c r="AR137" i="8"/>
  <c r="AS137" i="8"/>
  <c r="AT137" i="8"/>
  <c r="AU137" i="8"/>
  <c r="AV137" i="8"/>
  <c r="Y138" i="8"/>
  <c r="Z138" i="8"/>
  <c r="AA138" i="8"/>
  <c r="AB138" i="8"/>
  <c r="AC138" i="8"/>
  <c r="AD138" i="8"/>
  <c r="AE138" i="8"/>
  <c r="AF138" i="8"/>
  <c r="AG138" i="8"/>
  <c r="AH138" i="8"/>
  <c r="AI138" i="8"/>
  <c r="AJ138" i="8"/>
  <c r="AK138" i="8"/>
  <c r="AL138" i="8"/>
  <c r="AM138" i="8"/>
  <c r="AN138" i="8"/>
  <c r="AO138" i="8"/>
  <c r="AP138" i="8"/>
  <c r="AQ138" i="8"/>
  <c r="AR138" i="8"/>
  <c r="AS138" i="8"/>
  <c r="AT138" i="8"/>
  <c r="AU138" i="8"/>
  <c r="AV138" i="8"/>
  <c r="Y139" i="8"/>
  <c r="Z139" i="8"/>
  <c r="AA139" i="8"/>
  <c r="AB139" i="8"/>
  <c r="AC139" i="8"/>
  <c r="AD139" i="8"/>
  <c r="AE139" i="8"/>
  <c r="AF139" i="8"/>
  <c r="AG139" i="8"/>
  <c r="AH139" i="8"/>
  <c r="AI139" i="8"/>
  <c r="AJ139" i="8"/>
  <c r="AK139" i="8"/>
  <c r="AL139" i="8"/>
  <c r="AM139" i="8"/>
  <c r="AN139" i="8"/>
  <c r="AO139" i="8"/>
  <c r="AP139" i="8"/>
  <c r="AQ139" i="8"/>
  <c r="AR139" i="8"/>
  <c r="AS139" i="8"/>
  <c r="AT139" i="8"/>
  <c r="AU139" i="8"/>
  <c r="AV139" i="8"/>
  <c r="Y140" i="8"/>
  <c r="Z140" i="8"/>
  <c r="AA140" i="8"/>
  <c r="AB140" i="8"/>
  <c r="AC140" i="8"/>
  <c r="AD140" i="8"/>
  <c r="AE140" i="8"/>
  <c r="AF140" i="8"/>
  <c r="AG140" i="8"/>
  <c r="AH140" i="8"/>
  <c r="AI140" i="8"/>
  <c r="AJ140" i="8"/>
  <c r="AK140" i="8"/>
  <c r="AL140" i="8"/>
  <c r="AM140" i="8"/>
  <c r="AN140" i="8"/>
  <c r="AO140" i="8"/>
  <c r="AP140" i="8"/>
  <c r="AQ140" i="8"/>
  <c r="AR140" i="8"/>
  <c r="AS140" i="8"/>
  <c r="AT140" i="8"/>
  <c r="AU140" i="8"/>
  <c r="AV140" i="8"/>
  <c r="Y141" i="8"/>
  <c r="Z141" i="8"/>
  <c r="AA141" i="8"/>
  <c r="AB141" i="8"/>
  <c r="AC141" i="8"/>
  <c r="AD141" i="8"/>
  <c r="AE141" i="8"/>
  <c r="AF141" i="8"/>
  <c r="AG141" i="8"/>
  <c r="AH141" i="8"/>
  <c r="AI141" i="8"/>
  <c r="AJ141" i="8"/>
  <c r="AK141" i="8"/>
  <c r="AL141" i="8"/>
  <c r="AM141" i="8"/>
  <c r="AN141" i="8"/>
  <c r="AO141" i="8"/>
  <c r="AP141" i="8"/>
  <c r="AQ141" i="8"/>
  <c r="AR141" i="8"/>
  <c r="AS141" i="8"/>
  <c r="AT141" i="8"/>
  <c r="AU141" i="8"/>
  <c r="AV141" i="8"/>
  <c r="Y142" i="8"/>
  <c r="Z142" i="8"/>
  <c r="AA142" i="8"/>
  <c r="AB142" i="8"/>
  <c r="AC142" i="8"/>
  <c r="AD142" i="8"/>
  <c r="AE142" i="8"/>
  <c r="AF142" i="8"/>
  <c r="AG142" i="8"/>
  <c r="AH142" i="8"/>
  <c r="AI142" i="8"/>
  <c r="AJ142" i="8"/>
  <c r="AK142" i="8"/>
  <c r="AL142" i="8"/>
  <c r="AM142" i="8"/>
  <c r="AN142" i="8"/>
  <c r="AO142" i="8"/>
  <c r="AP142" i="8"/>
  <c r="AQ142" i="8"/>
  <c r="AR142" i="8"/>
  <c r="AS142" i="8"/>
  <c r="AT142" i="8"/>
  <c r="AU142" i="8"/>
  <c r="AV142" i="8"/>
  <c r="Y143" i="8"/>
  <c r="Z143" i="8"/>
  <c r="AA143" i="8"/>
  <c r="AB143" i="8"/>
  <c r="AC143" i="8"/>
  <c r="AD143" i="8"/>
  <c r="AE143" i="8"/>
  <c r="AF143" i="8"/>
  <c r="AG143" i="8"/>
  <c r="AH143" i="8"/>
  <c r="AI143" i="8"/>
  <c r="AJ143" i="8"/>
  <c r="AK143" i="8"/>
  <c r="AL143" i="8"/>
  <c r="AM143" i="8"/>
  <c r="AN143" i="8"/>
  <c r="AO143" i="8"/>
  <c r="AP143" i="8"/>
  <c r="AQ143" i="8"/>
  <c r="AR143" i="8"/>
  <c r="AS143" i="8"/>
  <c r="AT143" i="8"/>
  <c r="AU143" i="8"/>
  <c r="AV143" i="8"/>
  <c r="Y144" i="8"/>
  <c r="Z144" i="8"/>
  <c r="AA144" i="8"/>
  <c r="AB144" i="8"/>
  <c r="AC144" i="8"/>
  <c r="AD144" i="8"/>
  <c r="AE144" i="8"/>
  <c r="AF144" i="8"/>
  <c r="AG144" i="8"/>
  <c r="AH144" i="8"/>
  <c r="AI144" i="8"/>
  <c r="AJ144" i="8"/>
  <c r="AK144" i="8"/>
  <c r="AL144" i="8"/>
  <c r="AM144" i="8"/>
  <c r="AN144" i="8"/>
  <c r="AO144" i="8"/>
  <c r="AP144" i="8"/>
  <c r="AQ144" i="8"/>
  <c r="AR144" i="8"/>
  <c r="AS144" i="8"/>
  <c r="AT144" i="8"/>
  <c r="AU144" i="8"/>
  <c r="AV144" i="8"/>
  <c r="Y145" i="8"/>
  <c r="Z145" i="8"/>
  <c r="AA145" i="8"/>
  <c r="AB145" i="8"/>
  <c r="AC145" i="8"/>
  <c r="AD145" i="8"/>
  <c r="AE145" i="8"/>
  <c r="AF145" i="8"/>
  <c r="AG145" i="8"/>
  <c r="AH145" i="8"/>
  <c r="AI145" i="8"/>
  <c r="AJ145" i="8"/>
  <c r="AK145" i="8"/>
  <c r="AL145" i="8"/>
  <c r="AM145" i="8"/>
  <c r="AN145" i="8"/>
  <c r="AO145" i="8"/>
  <c r="AP145" i="8"/>
  <c r="AQ145" i="8"/>
  <c r="AR145" i="8"/>
  <c r="AS145" i="8"/>
  <c r="AT145" i="8"/>
  <c r="AU145" i="8"/>
  <c r="AV145" i="8"/>
  <c r="Y146" i="8"/>
  <c r="Z146" i="8"/>
  <c r="AA146" i="8"/>
  <c r="AB146" i="8"/>
  <c r="AC146" i="8"/>
  <c r="AD146" i="8"/>
  <c r="AE146" i="8"/>
  <c r="AF146" i="8"/>
  <c r="AG146" i="8"/>
  <c r="AH146" i="8"/>
  <c r="AI146" i="8"/>
  <c r="AJ146" i="8"/>
  <c r="AK146" i="8"/>
  <c r="AL146" i="8"/>
  <c r="AM146" i="8"/>
  <c r="AN146" i="8"/>
  <c r="AO146" i="8"/>
  <c r="AP146" i="8"/>
  <c r="AQ146" i="8"/>
  <c r="AR146" i="8"/>
  <c r="AS146" i="8"/>
  <c r="AT146" i="8"/>
  <c r="AU146" i="8"/>
  <c r="AV146" i="8"/>
  <c r="Y147" i="8"/>
  <c r="Z147" i="8"/>
  <c r="AA147" i="8"/>
  <c r="AB147" i="8"/>
  <c r="AC147" i="8"/>
  <c r="AD147" i="8"/>
  <c r="AE147" i="8"/>
  <c r="AF147" i="8"/>
  <c r="AG147" i="8"/>
  <c r="AH147" i="8"/>
  <c r="AI147" i="8"/>
  <c r="AJ147" i="8"/>
  <c r="AK147" i="8"/>
  <c r="AL147" i="8"/>
  <c r="AM147" i="8"/>
  <c r="AN147" i="8"/>
  <c r="AO147" i="8"/>
  <c r="AP147" i="8"/>
  <c r="AQ147" i="8"/>
  <c r="AR147" i="8"/>
  <c r="AS147" i="8"/>
  <c r="AT147" i="8"/>
  <c r="AU147" i="8"/>
  <c r="AV147" i="8"/>
  <c r="Y148" i="8"/>
  <c r="Z148" i="8"/>
  <c r="AA148" i="8"/>
  <c r="AB148" i="8"/>
  <c r="AC148" i="8"/>
  <c r="AD148" i="8"/>
  <c r="AE148" i="8"/>
  <c r="AF148" i="8"/>
  <c r="AG148" i="8"/>
  <c r="AH148" i="8"/>
  <c r="AI148" i="8"/>
  <c r="AJ148" i="8"/>
  <c r="AK148" i="8"/>
  <c r="AL148" i="8"/>
  <c r="AM148" i="8"/>
  <c r="AN148" i="8"/>
  <c r="AO148" i="8"/>
  <c r="AP148" i="8"/>
  <c r="AQ148" i="8"/>
  <c r="AR148" i="8"/>
  <c r="AS148" i="8"/>
  <c r="AT148" i="8"/>
  <c r="AU148" i="8"/>
  <c r="AV148" i="8"/>
  <c r="Y149" i="8"/>
  <c r="Z149" i="8"/>
  <c r="AA149" i="8"/>
  <c r="AB149" i="8"/>
  <c r="AC149" i="8"/>
  <c r="AD149" i="8"/>
  <c r="AE149" i="8"/>
  <c r="AF149" i="8"/>
  <c r="AG149" i="8"/>
  <c r="AH149" i="8"/>
  <c r="AI149" i="8"/>
  <c r="AJ149" i="8"/>
  <c r="AK149" i="8"/>
  <c r="AL149" i="8"/>
  <c r="AM149" i="8"/>
  <c r="AN149" i="8"/>
  <c r="AO149" i="8"/>
  <c r="AP149" i="8"/>
  <c r="AQ149" i="8"/>
  <c r="AR149" i="8"/>
  <c r="AS149" i="8"/>
  <c r="AT149" i="8"/>
  <c r="AU149" i="8"/>
  <c r="AV149" i="8"/>
  <c r="Y150" i="8"/>
  <c r="Z150" i="8"/>
  <c r="AA150" i="8"/>
  <c r="AB150" i="8"/>
  <c r="AC150" i="8"/>
  <c r="AD150" i="8"/>
  <c r="AE150" i="8"/>
  <c r="AF150" i="8"/>
  <c r="AG150" i="8"/>
  <c r="AH150" i="8"/>
  <c r="AI150" i="8"/>
  <c r="AJ150" i="8"/>
  <c r="AK150" i="8"/>
  <c r="AL150" i="8"/>
  <c r="AM150" i="8"/>
  <c r="AN150" i="8"/>
  <c r="AO150" i="8"/>
  <c r="AP150" i="8"/>
  <c r="AQ150" i="8"/>
  <c r="AR150" i="8"/>
  <c r="AS150" i="8"/>
  <c r="AT150" i="8"/>
  <c r="AU150" i="8"/>
  <c r="AV150" i="8"/>
  <c r="Y151" i="8"/>
  <c r="Z151" i="8"/>
  <c r="AA151" i="8"/>
  <c r="AB151" i="8"/>
  <c r="AC151" i="8"/>
  <c r="AD151" i="8"/>
  <c r="AE151" i="8"/>
  <c r="AF151" i="8"/>
  <c r="AG151" i="8"/>
  <c r="AH151" i="8"/>
  <c r="AI151" i="8"/>
  <c r="AJ151" i="8"/>
  <c r="AK151" i="8"/>
  <c r="AL151" i="8"/>
  <c r="AM151" i="8"/>
  <c r="AN151" i="8"/>
  <c r="AO151" i="8"/>
  <c r="AP151" i="8"/>
  <c r="AQ151" i="8"/>
  <c r="AR151" i="8"/>
  <c r="AS151" i="8"/>
  <c r="AT151" i="8"/>
  <c r="AU151" i="8"/>
  <c r="AV151" i="8"/>
  <c r="Y152" i="8"/>
  <c r="Z152" i="8"/>
  <c r="AA152" i="8"/>
  <c r="AB152" i="8"/>
  <c r="AC152" i="8"/>
  <c r="AD152" i="8"/>
  <c r="AE152" i="8"/>
  <c r="AF152" i="8"/>
  <c r="AG152" i="8"/>
  <c r="AH152" i="8"/>
  <c r="AI152" i="8"/>
  <c r="AJ152" i="8"/>
  <c r="AK152" i="8"/>
  <c r="AL152" i="8"/>
  <c r="AM152" i="8"/>
  <c r="AN152" i="8"/>
  <c r="AO152" i="8"/>
  <c r="AP152" i="8"/>
  <c r="AQ152" i="8"/>
  <c r="AR152" i="8"/>
  <c r="AS152" i="8"/>
  <c r="AT152" i="8"/>
  <c r="AU152" i="8"/>
  <c r="AV152" i="8"/>
  <c r="Y153" i="8"/>
  <c r="Z153" i="8"/>
  <c r="AA153" i="8"/>
  <c r="AB153" i="8"/>
  <c r="AC153" i="8"/>
  <c r="AD153" i="8"/>
  <c r="AE153" i="8"/>
  <c r="AF153" i="8"/>
  <c r="AG153" i="8"/>
  <c r="AH153" i="8"/>
  <c r="AI153" i="8"/>
  <c r="AJ153" i="8"/>
  <c r="AK153" i="8"/>
  <c r="AL153" i="8"/>
  <c r="AM153" i="8"/>
  <c r="AN153" i="8"/>
  <c r="AO153" i="8"/>
  <c r="AP153" i="8"/>
  <c r="AQ153" i="8"/>
  <c r="AR153" i="8"/>
  <c r="AS153" i="8"/>
  <c r="AT153" i="8"/>
  <c r="AU153" i="8"/>
  <c r="AV153" i="8"/>
  <c r="Y154" i="8"/>
  <c r="Z154" i="8"/>
  <c r="AA154" i="8"/>
  <c r="AB154" i="8"/>
  <c r="AC154" i="8"/>
  <c r="AD154" i="8"/>
  <c r="AE154" i="8"/>
  <c r="AF154" i="8"/>
  <c r="AG154" i="8"/>
  <c r="AH154" i="8"/>
  <c r="AI154" i="8"/>
  <c r="AJ154" i="8"/>
  <c r="AK154" i="8"/>
  <c r="AL154" i="8"/>
  <c r="AM154" i="8"/>
  <c r="AN154" i="8"/>
  <c r="AO154" i="8"/>
  <c r="AP154" i="8"/>
  <c r="AQ154" i="8"/>
  <c r="AR154" i="8"/>
  <c r="AS154" i="8"/>
  <c r="AT154" i="8"/>
  <c r="AU154" i="8"/>
  <c r="AV154" i="8"/>
  <c r="Y155" i="8"/>
  <c r="Z155" i="8"/>
  <c r="AA155" i="8"/>
  <c r="AB155" i="8"/>
  <c r="AC155" i="8"/>
  <c r="AD155" i="8"/>
  <c r="AE155" i="8"/>
  <c r="AF155" i="8"/>
  <c r="AG155" i="8"/>
  <c r="AH155" i="8"/>
  <c r="AI155" i="8"/>
  <c r="AJ155" i="8"/>
  <c r="AK155" i="8"/>
  <c r="AL155" i="8"/>
  <c r="AM155" i="8"/>
  <c r="AN155" i="8"/>
  <c r="AO155" i="8"/>
  <c r="AP155" i="8"/>
  <c r="AQ155" i="8"/>
  <c r="AR155" i="8"/>
  <c r="AS155" i="8"/>
  <c r="AT155" i="8"/>
  <c r="AU155" i="8"/>
  <c r="AV155" i="8"/>
  <c r="Y156" i="8"/>
  <c r="Z156" i="8"/>
  <c r="AA156" i="8"/>
  <c r="AB156" i="8"/>
  <c r="AC156" i="8"/>
  <c r="AD156" i="8"/>
  <c r="AE156" i="8"/>
  <c r="AF156" i="8"/>
  <c r="AG156" i="8"/>
  <c r="AH156" i="8"/>
  <c r="AI156" i="8"/>
  <c r="AJ156" i="8"/>
  <c r="AK156" i="8"/>
  <c r="AL156" i="8"/>
  <c r="AM156" i="8"/>
  <c r="AN156" i="8"/>
  <c r="AO156" i="8"/>
  <c r="AP156" i="8"/>
  <c r="AQ156" i="8"/>
  <c r="AR156" i="8"/>
  <c r="AS156" i="8"/>
  <c r="AT156" i="8"/>
  <c r="AU156" i="8"/>
  <c r="AV156" i="8"/>
  <c r="Y157" i="8"/>
  <c r="Z157" i="8"/>
  <c r="AA157" i="8"/>
  <c r="AB157" i="8"/>
  <c r="AC157" i="8"/>
  <c r="AD157" i="8"/>
  <c r="AE157" i="8"/>
  <c r="AF157" i="8"/>
  <c r="AG157" i="8"/>
  <c r="AH157" i="8"/>
  <c r="AI157" i="8"/>
  <c r="AJ157" i="8"/>
  <c r="AK157" i="8"/>
  <c r="AL157" i="8"/>
  <c r="AM157" i="8"/>
  <c r="AN157" i="8"/>
  <c r="AO157" i="8"/>
  <c r="AP157" i="8"/>
  <c r="AQ157" i="8"/>
  <c r="AR157" i="8"/>
  <c r="AS157" i="8"/>
  <c r="AT157" i="8"/>
  <c r="AU157" i="8"/>
  <c r="AV157" i="8"/>
  <c r="Y158" i="8"/>
  <c r="Z158" i="8"/>
  <c r="AA158" i="8"/>
  <c r="AB158" i="8"/>
  <c r="AC158" i="8"/>
  <c r="AD158" i="8"/>
  <c r="AE158" i="8"/>
  <c r="AF158" i="8"/>
  <c r="AG158" i="8"/>
  <c r="AH158" i="8"/>
  <c r="AI158" i="8"/>
  <c r="AJ158" i="8"/>
  <c r="AK158" i="8"/>
  <c r="AL158" i="8"/>
  <c r="AM158" i="8"/>
  <c r="AN158" i="8"/>
  <c r="AO158" i="8"/>
  <c r="AP158" i="8"/>
  <c r="AQ158" i="8"/>
  <c r="AR158" i="8"/>
  <c r="AS158" i="8"/>
  <c r="AT158" i="8"/>
  <c r="AU158" i="8"/>
  <c r="AV158" i="8"/>
  <c r="Y159" i="8"/>
  <c r="Z159" i="8"/>
  <c r="AA159" i="8"/>
  <c r="AB159" i="8"/>
  <c r="AC159" i="8"/>
  <c r="AD159" i="8"/>
  <c r="AE159" i="8"/>
  <c r="AF159" i="8"/>
  <c r="AG159" i="8"/>
  <c r="AH159" i="8"/>
  <c r="AI159" i="8"/>
  <c r="AJ159" i="8"/>
  <c r="AK159" i="8"/>
  <c r="AL159" i="8"/>
  <c r="AM159" i="8"/>
  <c r="AN159" i="8"/>
  <c r="AO159" i="8"/>
  <c r="AP159" i="8"/>
  <c r="AQ159" i="8"/>
  <c r="AR159" i="8"/>
  <c r="AS159" i="8"/>
  <c r="AT159" i="8"/>
  <c r="AU159" i="8"/>
  <c r="AV159" i="8"/>
  <c r="Y160" i="8"/>
  <c r="Z160" i="8"/>
  <c r="AA160" i="8"/>
  <c r="AB160" i="8"/>
  <c r="AC160" i="8"/>
  <c r="AD160" i="8"/>
  <c r="AE160" i="8"/>
  <c r="AF160" i="8"/>
  <c r="AG160" i="8"/>
  <c r="AH160" i="8"/>
  <c r="AI160" i="8"/>
  <c r="AJ160" i="8"/>
  <c r="AK160" i="8"/>
  <c r="AL160" i="8"/>
  <c r="AM160" i="8"/>
  <c r="AN160" i="8"/>
  <c r="AO160" i="8"/>
  <c r="AP160" i="8"/>
  <c r="AQ160" i="8"/>
  <c r="AR160" i="8"/>
  <c r="AS160" i="8"/>
  <c r="AT160" i="8"/>
  <c r="AU160" i="8"/>
  <c r="AV160" i="8"/>
  <c r="Y161" i="8"/>
  <c r="Z161" i="8"/>
  <c r="AA161" i="8"/>
  <c r="AB161" i="8"/>
  <c r="AC161" i="8"/>
  <c r="AD161" i="8"/>
  <c r="AE161" i="8"/>
  <c r="AF161" i="8"/>
  <c r="AG161" i="8"/>
  <c r="AH161" i="8"/>
  <c r="AI161" i="8"/>
  <c r="AJ161" i="8"/>
  <c r="AK161" i="8"/>
  <c r="AL161" i="8"/>
  <c r="AM161" i="8"/>
  <c r="AN161" i="8"/>
  <c r="AO161" i="8"/>
  <c r="AP161" i="8"/>
  <c r="AQ161" i="8"/>
  <c r="AR161" i="8"/>
  <c r="AS161" i="8"/>
  <c r="AT161" i="8"/>
  <c r="AU161" i="8"/>
  <c r="AV161" i="8"/>
  <c r="Y162" i="8"/>
  <c r="Z162" i="8"/>
  <c r="AA162" i="8"/>
  <c r="AB162" i="8"/>
  <c r="AC162" i="8"/>
  <c r="AD162" i="8"/>
  <c r="AE162" i="8"/>
  <c r="AF162" i="8"/>
  <c r="AG162" i="8"/>
  <c r="AH162" i="8"/>
  <c r="AI162" i="8"/>
  <c r="AJ162" i="8"/>
  <c r="AK162" i="8"/>
  <c r="AL162" i="8"/>
  <c r="AM162" i="8"/>
  <c r="AN162" i="8"/>
  <c r="AO162" i="8"/>
  <c r="AP162" i="8"/>
  <c r="AQ162" i="8"/>
  <c r="AR162" i="8"/>
  <c r="AS162" i="8"/>
  <c r="AT162" i="8"/>
  <c r="AU162" i="8"/>
  <c r="AV162" i="8"/>
  <c r="Y163" i="8"/>
  <c r="Z163" i="8"/>
  <c r="AA163" i="8"/>
  <c r="AB163" i="8"/>
  <c r="AC163" i="8"/>
  <c r="AD163" i="8"/>
  <c r="AE163" i="8"/>
  <c r="AF163" i="8"/>
  <c r="AG163" i="8"/>
  <c r="AH163" i="8"/>
  <c r="AI163" i="8"/>
  <c r="AJ163" i="8"/>
  <c r="AK163" i="8"/>
  <c r="AL163" i="8"/>
  <c r="AM163" i="8"/>
  <c r="AN163" i="8"/>
  <c r="AO163" i="8"/>
  <c r="AP163" i="8"/>
  <c r="AQ163" i="8"/>
  <c r="AR163" i="8"/>
  <c r="AS163" i="8"/>
  <c r="AT163" i="8"/>
  <c r="AU163" i="8"/>
  <c r="AV163" i="8"/>
  <c r="Y164" i="8"/>
  <c r="Z164" i="8"/>
  <c r="AA164" i="8"/>
  <c r="AB164" i="8"/>
  <c r="AC164" i="8"/>
  <c r="AD164" i="8"/>
  <c r="AE164" i="8"/>
  <c r="AF164" i="8"/>
  <c r="AG164" i="8"/>
  <c r="AH164" i="8"/>
  <c r="AI164" i="8"/>
  <c r="AJ164" i="8"/>
  <c r="AK164" i="8"/>
  <c r="AL164" i="8"/>
  <c r="AM164" i="8"/>
  <c r="AN164" i="8"/>
  <c r="AO164" i="8"/>
  <c r="AP164" i="8"/>
  <c r="AQ164" i="8"/>
  <c r="AR164" i="8"/>
  <c r="AS164" i="8"/>
  <c r="AT164" i="8"/>
  <c r="AU164" i="8"/>
  <c r="AV164" i="8"/>
  <c r="Y165" i="8"/>
  <c r="Z165" i="8"/>
  <c r="AA165" i="8"/>
  <c r="AB165" i="8"/>
  <c r="AC165" i="8"/>
  <c r="AD165" i="8"/>
  <c r="AE165" i="8"/>
  <c r="AF165" i="8"/>
  <c r="AG165" i="8"/>
  <c r="AH165" i="8"/>
  <c r="AI165" i="8"/>
  <c r="AJ165" i="8"/>
  <c r="AK165" i="8"/>
  <c r="AL165" i="8"/>
  <c r="AM165" i="8"/>
  <c r="AN165" i="8"/>
  <c r="AO165" i="8"/>
  <c r="AP165" i="8"/>
  <c r="AQ165" i="8"/>
  <c r="AR165" i="8"/>
  <c r="AS165" i="8"/>
  <c r="AT165" i="8"/>
  <c r="AU165" i="8"/>
  <c r="AV165" i="8"/>
  <c r="Y166" i="8"/>
  <c r="Z166" i="8"/>
  <c r="AA166" i="8"/>
  <c r="AB166" i="8"/>
  <c r="AC166" i="8"/>
  <c r="AD166" i="8"/>
  <c r="AE166" i="8"/>
  <c r="AF166" i="8"/>
  <c r="AG166" i="8"/>
  <c r="AH166" i="8"/>
  <c r="AI166" i="8"/>
  <c r="AJ166" i="8"/>
  <c r="AK166" i="8"/>
  <c r="AL166" i="8"/>
  <c r="AM166" i="8"/>
  <c r="AN166" i="8"/>
  <c r="AO166" i="8"/>
  <c r="AP166" i="8"/>
  <c r="AQ166" i="8"/>
  <c r="AR166" i="8"/>
  <c r="AS166" i="8"/>
  <c r="AT166" i="8"/>
  <c r="AU166" i="8"/>
  <c r="AV166" i="8"/>
  <c r="Y167" i="8"/>
  <c r="Z167" i="8"/>
  <c r="AA167" i="8"/>
  <c r="AB167" i="8"/>
  <c r="AC167" i="8"/>
  <c r="AD167" i="8"/>
  <c r="AE167" i="8"/>
  <c r="AF167" i="8"/>
  <c r="AG167" i="8"/>
  <c r="AH167" i="8"/>
  <c r="AI167" i="8"/>
  <c r="AJ167" i="8"/>
  <c r="AK167" i="8"/>
  <c r="AL167" i="8"/>
  <c r="AM167" i="8"/>
  <c r="AN167" i="8"/>
  <c r="AO167" i="8"/>
  <c r="AP167" i="8"/>
  <c r="AQ167" i="8"/>
  <c r="AR167" i="8"/>
  <c r="AS167" i="8"/>
  <c r="AT167" i="8"/>
  <c r="AU167" i="8"/>
  <c r="AV167" i="8"/>
  <c r="Y168" i="8"/>
  <c r="Z168" i="8"/>
  <c r="AA168" i="8"/>
  <c r="AB168" i="8"/>
  <c r="AC168" i="8"/>
  <c r="AD168" i="8"/>
  <c r="AE168" i="8"/>
  <c r="AF168" i="8"/>
  <c r="AG168" i="8"/>
  <c r="AH168" i="8"/>
  <c r="AI168" i="8"/>
  <c r="AJ168" i="8"/>
  <c r="AK168" i="8"/>
  <c r="AL168" i="8"/>
  <c r="AM168" i="8"/>
  <c r="AN168" i="8"/>
  <c r="AO168" i="8"/>
  <c r="AP168" i="8"/>
  <c r="AQ168" i="8"/>
  <c r="AR168" i="8"/>
  <c r="AS168" i="8"/>
  <c r="AT168" i="8"/>
  <c r="AU168" i="8"/>
  <c r="AV168" i="8"/>
  <c r="Y169" i="8"/>
  <c r="Z169" i="8"/>
  <c r="AA169" i="8"/>
  <c r="AB169" i="8"/>
  <c r="AC169" i="8"/>
  <c r="AD169" i="8"/>
  <c r="AE169" i="8"/>
  <c r="AF169" i="8"/>
  <c r="AG169" i="8"/>
  <c r="AH169" i="8"/>
  <c r="AI169" i="8"/>
  <c r="AJ169" i="8"/>
  <c r="AK169" i="8"/>
  <c r="AL169" i="8"/>
  <c r="AM169" i="8"/>
  <c r="AN169" i="8"/>
  <c r="AO169" i="8"/>
  <c r="AP169" i="8"/>
  <c r="AQ169" i="8"/>
  <c r="AR169" i="8"/>
  <c r="AS169" i="8"/>
  <c r="AT169" i="8"/>
  <c r="AU169" i="8"/>
  <c r="AV169" i="8"/>
  <c r="Y170" i="8"/>
  <c r="Z170" i="8"/>
  <c r="AA170" i="8"/>
  <c r="AB170" i="8"/>
  <c r="AC170" i="8"/>
  <c r="AD170" i="8"/>
  <c r="AE170" i="8"/>
  <c r="AF170" i="8"/>
  <c r="AG170" i="8"/>
  <c r="AH170" i="8"/>
  <c r="AI170" i="8"/>
  <c r="AJ170" i="8"/>
  <c r="AK170" i="8"/>
  <c r="AL170" i="8"/>
  <c r="AM170" i="8"/>
  <c r="AN170" i="8"/>
  <c r="AO170" i="8"/>
  <c r="AP170" i="8"/>
  <c r="AQ170" i="8"/>
  <c r="AR170" i="8"/>
  <c r="AS170" i="8"/>
  <c r="AT170" i="8"/>
  <c r="AU170" i="8"/>
  <c r="AV170" i="8"/>
  <c r="Y171" i="8"/>
  <c r="Z171" i="8"/>
  <c r="AA171" i="8"/>
  <c r="AB171" i="8"/>
  <c r="AC171" i="8"/>
  <c r="AD171" i="8"/>
  <c r="AE171" i="8"/>
  <c r="AF171" i="8"/>
  <c r="AG171" i="8"/>
  <c r="AH171" i="8"/>
  <c r="AI171" i="8"/>
  <c r="AJ171" i="8"/>
  <c r="AK171" i="8"/>
  <c r="AL171" i="8"/>
  <c r="AM171" i="8"/>
  <c r="AN171" i="8"/>
  <c r="AO171" i="8"/>
  <c r="AP171" i="8"/>
  <c r="AQ171" i="8"/>
  <c r="AR171" i="8"/>
  <c r="AS171" i="8"/>
  <c r="AT171" i="8"/>
  <c r="AU171" i="8"/>
  <c r="AV171" i="8"/>
  <c r="Y172" i="8"/>
  <c r="Z172" i="8"/>
  <c r="AA172" i="8"/>
  <c r="AB172" i="8"/>
  <c r="AC172" i="8"/>
  <c r="AD172" i="8"/>
  <c r="AE172" i="8"/>
  <c r="AF172" i="8"/>
  <c r="AG172" i="8"/>
  <c r="AH172" i="8"/>
  <c r="AI172" i="8"/>
  <c r="AJ172" i="8"/>
  <c r="AK172" i="8"/>
  <c r="AL172" i="8"/>
  <c r="AM172" i="8"/>
  <c r="AN172" i="8"/>
  <c r="AO172" i="8"/>
  <c r="AP172" i="8"/>
  <c r="AQ172" i="8"/>
  <c r="AR172" i="8"/>
  <c r="AS172" i="8"/>
  <c r="AT172" i="8"/>
  <c r="AU172" i="8"/>
  <c r="AV172" i="8"/>
  <c r="Y173" i="8"/>
  <c r="Z173" i="8"/>
  <c r="AA173" i="8"/>
  <c r="AB173" i="8"/>
  <c r="AC173" i="8"/>
  <c r="AD173" i="8"/>
  <c r="AE173" i="8"/>
  <c r="AF173" i="8"/>
  <c r="AG173" i="8"/>
  <c r="AH173" i="8"/>
  <c r="AI173" i="8"/>
  <c r="AJ173" i="8"/>
  <c r="AK173" i="8"/>
  <c r="AL173" i="8"/>
  <c r="AM173" i="8"/>
  <c r="AN173" i="8"/>
  <c r="AO173" i="8"/>
  <c r="AP173" i="8"/>
  <c r="AQ173" i="8"/>
  <c r="AR173" i="8"/>
  <c r="AS173" i="8"/>
  <c r="AT173" i="8"/>
  <c r="AU173" i="8"/>
  <c r="AV173" i="8"/>
  <c r="Y174" i="8"/>
  <c r="Z174" i="8"/>
  <c r="AA174" i="8"/>
  <c r="AB174" i="8"/>
  <c r="AC174" i="8"/>
  <c r="AD174" i="8"/>
  <c r="AE174" i="8"/>
  <c r="AF174" i="8"/>
  <c r="AG174" i="8"/>
  <c r="AH174" i="8"/>
  <c r="AI174" i="8"/>
  <c r="AJ174" i="8"/>
  <c r="AK174" i="8"/>
  <c r="AL174" i="8"/>
  <c r="AM174" i="8"/>
  <c r="AN174" i="8"/>
  <c r="AO174" i="8"/>
  <c r="AP174" i="8"/>
  <c r="AQ174" i="8"/>
  <c r="AR174" i="8"/>
  <c r="AS174" i="8"/>
  <c r="AT174" i="8"/>
  <c r="AU174" i="8"/>
  <c r="AV174" i="8"/>
  <c r="Y175" i="8"/>
  <c r="Z175" i="8"/>
  <c r="AA175" i="8"/>
  <c r="AB175" i="8"/>
  <c r="AC175" i="8"/>
  <c r="AD175" i="8"/>
  <c r="AE175" i="8"/>
  <c r="AF175" i="8"/>
  <c r="AG175" i="8"/>
  <c r="AH175" i="8"/>
  <c r="AI175" i="8"/>
  <c r="AJ175" i="8"/>
  <c r="AK175" i="8"/>
  <c r="AL175" i="8"/>
  <c r="AM175" i="8"/>
  <c r="AN175" i="8"/>
  <c r="AO175" i="8"/>
  <c r="AP175" i="8"/>
  <c r="AQ175" i="8"/>
  <c r="AR175" i="8"/>
  <c r="AS175" i="8"/>
  <c r="AT175" i="8"/>
  <c r="AU175" i="8"/>
  <c r="AV175" i="8"/>
  <c r="Y176" i="8"/>
  <c r="Z176" i="8"/>
  <c r="AA176" i="8"/>
  <c r="AB176" i="8"/>
  <c r="AC176" i="8"/>
  <c r="AD176" i="8"/>
  <c r="AE176" i="8"/>
  <c r="AF176" i="8"/>
  <c r="AG176" i="8"/>
  <c r="AH176" i="8"/>
  <c r="AI176" i="8"/>
  <c r="AJ176" i="8"/>
  <c r="AK176" i="8"/>
  <c r="AL176" i="8"/>
  <c r="AM176" i="8"/>
  <c r="AN176" i="8"/>
  <c r="AO176" i="8"/>
  <c r="AP176" i="8"/>
  <c r="AQ176" i="8"/>
  <c r="AR176" i="8"/>
  <c r="AS176" i="8"/>
  <c r="AT176" i="8"/>
  <c r="AU176" i="8"/>
  <c r="AV176" i="8"/>
  <c r="Y177" i="8"/>
  <c r="Z177" i="8"/>
  <c r="AA177" i="8"/>
  <c r="AB177" i="8"/>
  <c r="AC177" i="8"/>
  <c r="AD177" i="8"/>
  <c r="AE177" i="8"/>
  <c r="AF177" i="8"/>
  <c r="AG177" i="8"/>
  <c r="AH177" i="8"/>
  <c r="AI177" i="8"/>
  <c r="AJ177" i="8"/>
  <c r="AK177" i="8"/>
  <c r="AL177" i="8"/>
  <c r="AM177" i="8"/>
  <c r="AN177" i="8"/>
  <c r="AO177" i="8"/>
  <c r="AP177" i="8"/>
  <c r="AQ177" i="8"/>
  <c r="AR177" i="8"/>
  <c r="AS177" i="8"/>
  <c r="AT177" i="8"/>
  <c r="AU177" i="8"/>
  <c r="AV177" i="8"/>
  <c r="Y178" i="8"/>
  <c r="Z178" i="8"/>
  <c r="AA178" i="8"/>
  <c r="AB178" i="8"/>
  <c r="AC178" i="8"/>
  <c r="AD178" i="8"/>
  <c r="AE178" i="8"/>
  <c r="AF178" i="8"/>
  <c r="AG178" i="8"/>
  <c r="AH178" i="8"/>
  <c r="AI178" i="8"/>
  <c r="AJ178" i="8"/>
  <c r="AK178" i="8"/>
  <c r="AL178" i="8"/>
  <c r="AM178" i="8"/>
  <c r="AN178" i="8"/>
  <c r="AO178" i="8"/>
  <c r="AP178" i="8"/>
  <c r="AQ178" i="8"/>
  <c r="AR178" i="8"/>
  <c r="AS178" i="8"/>
  <c r="AT178" i="8"/>
  <c r="AU178" i="8"/>
  <c r="AV178" i="8"/>
  <c r="Y179" i="8"/>
  <c r="Z179" i="8"/>
  <c r="AA179" i="8"/>
  <c r="AB179" i="8"/>
  <c r="AC179" i="8"/>
  <c r="AD179" i="8"/>
  <c r="AE179" i="8"/>
  <c r="AF179" i="8"/>
  <c r="AG179" i="8"/>
  <c r="AH179" i="8"/>
  <c r="AI179" i="8"/>
  <c r="AJ179" i="8"/>
  <c r="AK179" i="8"/>
  <c r="AL179" i="8"/>
  <c r="AM179" i="8"/>
  <c r="AN179" i="8"/>
  <c r="AO179" i="8"/>
  <c r="AP179" i="8"/>
  <c r="AQ179" i="8"/>
  <c r="AR179" i="8"/>
  <c r="AS179" i="8"/>
  <c r="AT179" i="8"/>
  <c r="AU179" i="8"/>
  <c r="AV179" i="8"/>
  <c r="Y180" i="8"/>
  <c r="Z180" i="8"/>
  <c r="AA180" i="8"/>
  <c r="AB180" i="8"/>
  <c r="AC180" i="8"/>
  <c r="AD180" i="8"/>
  <c r="AE180" i="8"/>
  <c r="AF180" i="8"/>
  <c r="AG180" i="8"/>
  <c r="AH180" i="8"/>
  <c r="AI180" i="8"/>
  <c r="AJ180" i="8"/>
  <c r="AK180" i="8"/>
  <c r="AL180" i="8"/>
  <c r="AM180" i="8"/>
  <c r="AN180" i="8"/>
  <c r="AO180" i="8"/>
  <c r="AP180" i="8"/>
  <c r="AQ180" i="8"/>
  <c r="AR180" i="8"/>
  <c r="AS180" i="8"/>
  <c r="AT180" i="8"/>
  <c r="AU180" i="8"/>
  <c r="AV180" i="8"/>
  <c r="Y181" i="8"/>
  <c r="Z181" i="8"/>
  <c r="AA181" i="8"/>
  <c r="AB181" i="8"/>
  <c r="AC181" i="8"/>
  <c r="AD181" i="8"/>
  <c r="AE181" i="8"/>
  <c r="AF181" i="8"/>
  <c r="AG181" i="8"/>
  <c r="AH181" i="8"/>
  <c r="AI181" i="8"/>
  <c r="AJ181" i="8"/>
  <c r="AK181" i="8"/>
  <c r="AL181" i="8"/>
  <c r="AM181" i="8"/>
  <c r="AN181" i="8"/>
  <c r="AO181" i="8"/>
  <c r="AP181" i="8"/>
  <c r="AQ181" i="8"/>
  <c r="AR181" i="8"/>
  <c r="AS181" i="8"/>
  <c r="AT181" i="8"/>
  <c r="AU181" i="8"/>
  <c r="AV181" i="8"/>
  <c r="Y182" i="8"/>
  <c r="Z182" i="8"/>
  <c r="AA182" i="8"/>
  <c r="AB182" i="8"/>
  <c r="AC182" i="8"/>
  <c r="AD182" i="8"/>
  <c r="AE182" i="8"/>
  <c r="AF182" i="8"/>
  <c r="AG182" i="8"/>
  <c r="AH182" i="8"/>
  <c r="AI182" i="8"/>
  <c r="AJ182" i="8"/>
  <c r="AK182" i="8"/>
  <c r="AL182" i="8"/>
  <c r="AM182" i="8"/>
  <c r="AN182" i="8"/>
  <c r="AO182" i="8"/>
  <c r="AP182" i="8"/>
  <c r="AQ182" i="8"/>
  <c r="AR182" i="8"/>
  <c r="AS182" i="8"/>
  <c r="AT182" i="8"/>
  <c r="AU182" i="8"/>
  <c r="AV182" i="8"/>
  <c r="Y183" i="8"/>
  <c r="Z183" i="8"/>
  <c r="AA183" i="8"/>
  <c r="AB183" i="8"/>
  <c r="AC183" i="8"/>
  <c r="AD183" i="8"/>
  <c r="AE183" i="8"/>
  <c r="AF183" i="8"/>
  <c r="AG183" i="8"/>
  <c r="AH183" i="8"/>
  <c r="AI183" i="8"/>
  <c r="AJ183" i="8"/>
  <c r="AK183" i="8"/>
  <c r="AL183" i="8"/>
  <c r="AM183" i="8"/>
  <c r="AN183" i="8"/>
  <c r="AO183" i="8"/>
  <c r="AP183" i="8"/>
  <c r="AQ183" i="8"/>
  <c r="AR183" i="8"/>
  <c r="AS183" i="8"/>
  <c r="AT183" i="8"/>
  <c r="AU183" i="8"/>
  <c r="AV183" i="8"/>
  <c r="Y184" i="8"/>
  <c r="Z184" i="8"/>
  <c r="AA184" i="8"/>
  <c r="AB184" i="8"/>
  <c r="AC184" i="8"/>
  <c r="AD184" i="8"/>
  <c r="AE184" i="8"/>
  <c r="AF184" i="8"/>
  <c r="AG184" i="8"/>
  <c r="AH184" i="8"/>
  <c r="AI184" i="8"/>
  <c r="AJ184" i="8"/>
  <c r="AK184" i="8"/>
  <c r="AL184" i="8"/>
  <c r="AM184" i="8"/>
  <c r="AN184" i="8"/>
  <c r="AO184" i="8"/>
  <c r="AP184" i="8"/>
  <c r="AQ184" i="8"/>
  <c r="AR184" i="8"/>
  <c r="AS184" i="8"/>
  <c r="AT184" i="8"/>
  <c r="AU184" i="8"/>
  <c r="AV184" i="8"/>
  <c r="Y185" i="8"/>
  <c r="Z185" i="8"/>
  <c r="AA185" i="8"/>
  <c r="AB185" i="8"/>
  <c r="AC185" i="8"/>
  <c r="AD185" i="8"/>
  <c r="AE185" i="8"/>
  <c r="AF185" i="8"/>
  <c r="AG185" i="8"/>
  <c r="AH185" i="8"/>
  <c r="AI185" i="8"/>
  <c r="AJ185" i="8"/>
  <c r="AK185" i="8"/>
  <c r="AL185" i="8"/>
  <c r="AM185" i="8"/>
  <c r="AN185" i="8"/>
  <c r="AO185" i="8"/>
  <c r="AP185" i="8"/>
  <c r="AQ185" i="8"/>
  <c r="AR185" i="8"/>
  <c r="AS185" i="8"/>
  <c r="AT185" i="8"/>
  <c r="AU185" i="8"/>
  <c r="AV185" i="8"/>
  <c r="Y186" i="8"/>
  <c r="Z186" i="8"/>
  <c r="AA186" i="8"/>
  <c r="AB186" i="8"/>
  <c r="AC186" i="8"/>
  <c r="AD186" i="8"/>
  <c r="AE186" i="8"/>
  <c r="AF186" i="8"/>
  <c r="AG186" i="8"/>
  <c r="AH186" i="8"/>
  <c r="AI186" i="8"/>
  <c r="AJ186" i="8"/>
  <c r="AK186" i="8"/>
  <c r="AL186" i="8"/>
  <c r="AM186" i="8"/>
  <c r="AN186" i="8"/>
  <c r="AO186" i="8"/>
  <c r="AP186" i="8"/>
  <c r="AQ186" i="8"/>
  <c r="AR186" i="8"/>
  <c r="AS186" i="8"/>
  <c r="AT186" i="8"/>
  <c r="AU186" i="8"/>
  <c r="AV186" i="8"/>
  <c r="Y187" i="8"/>
  <c r="Z187" i="8"/>
  <c r="AA187" i="8"/>
  <c r="AB187" i="8"/>
  <c r="AC187" i="8"/>
  <c r="AD187" i="8"/>
  <c r="AE187" i="8"/>
  <c r="AF187" i="8"/>
  <c r="AG187" i="8"/>
  <c r="AH187" i="8"/>
  <c r="AI187" i="8"/>
  <c r="AJ187" i="8"/>
  <c r="AK187" i="8"/>
  <c r="AL187" i="8"/>
  <c r="AM187" i="8"/>
  <c r="AN187" i="8"/>
  <c r="AO187" i="8"/>
  <c r="AP187" i="8"/>
  <c r="AQ187" i="8"/>
  <c r="AR187" i="8"/>
  <c r="AS187" i="8"/>
  <c r="AT187" i="8"/>
  <c r="AU187" i="8"/>
  <c r="AV187" i="8"/>
  <c r="Y188" i="8"/>
  <c r="Z188" i="8"/>
  <c r="AA188" i="8"/>
  <c r="AB188" i="8"/>
  <c r="AC188" i="8"/>
  <c r="AD188" i="8"/>
  <c r="AE188" i="8"/>
  <c r="AF188" i="8"/>
  <c r="AG188" i="8"/>
  <c r="AH188" i="8"/>
  <c r="AI188" i="8"/>
  <c r="AJ188" i="8"/>
  <c r="AK188" i="8"/>
  <c r="AL188" i="8"/>
  <c r="AM188" i="8"/>
  <c r="AN188" i="8"/>
  <c r="AO188" i="8"/>
  <c r="AP188" i="8"/>
  <c r="AQ188" i="8"/>
  <c r="AR188" i="8"/>
  <c r="AS188" i="8"/>
  <c r="AT188" i="8"/>
  <c r="AU188" i="8"/>
  <c r="AV188" i="8"/>
  <c r="Y189" i="8"/>
  <c r="Z189" i="8"/>
  <c r="AA189" i="8"/>
  <c r="AB189" i="8"/>
  <c r="AC189" i="8"/>
  <c r="AD189" i="8"/>
  <c r="AE189" i="8"/>
  <c r="AF189" i="8"/>
  <c r="AG189" i="8"/>
  <c r="AH189" i="8"/>
  <c r="AI189" i="8"/>
  <c r="AJ189" i="8"/>
  <c r="AK189" i="8"/>
  <c r="AL189" i="8"/>
  <c r="AM189" i="8"/>
  <c r="AN189" i="8"/>
  <c r="AO189" i="8"/>
  <c r="AP189" i="8"/>
  <c r="AQ189" i="8"/>
  <c r="AR189" i="8"/>
  <c r="AS189" i="8"/>
  <c r="AT189" i="8"/>
  <c r="AU189" i="8"/>
  <c r="AV189" i="8"/>
  <c r="Y190" i="8"/>
  <c r="Z190" i="8"/>
  <c r="AA190" i="8"/>
  <c r="AB190" i="8"/>
  <c r="AC190" i="8"/>
  <c r="AD190" i="8"/>
  <c r="AE190" i="8"/>
  <c r="AF190" i="8"/>
  <c r="AG190" i="8"/>
  <c r="AH190" i="8"/>
  <c r="AI190" i="8"/>
  <c r="AJ190" i="8"/>
  <c r="AK190" i="8"/>
  <c r="AL190" i="8"/>
  <c r="AM190" i="8"/>
  <c r="AN190" i="8"/>
  <c r="AO190" i="8"/>
  <c r="AP190" i="8"/>
  <c r="AQ190" i="8"/>
  <c r="AR190" i="8"/>
  <c r="AS190" i="8"/>
  <c r="AT190" i="8"/>
  <c r="AU190" i="8"/>
  <c r="AV190" i="8"/>
  <c r="Y191" i="8"/>
  <c r="Z191" i="8"/>
  <c r="AA191" i="8"/>
  <c r="AB191" i="8"/>
  <c r="AC191" i="8"/>
  <c r="AD191" i="8"/>
  <c r="AE191" i="8"/>
  <c r="AF191" i="8"/>
  <c r="AG191" i="8"/>
  <c r="AH191" i="8"/>
  <c r="AI191" i="8"/>
  <c r="AJ191" i="8"/>
  <c r="AK191" i="8"/>
  <c r="AL191" i="8"/>
  <c r="AM191" i="8"/>
  <c r="AN191" i="8"/>
  <c r="AO191" i="8"/>
  <c r="AP191" i="8"/>
  <c r="AQ191" i="8"/>
  <c r="AR191" i="8"/>
  <c r="AS191" i="8"/>
  <c r="AT191" i="8"/>
  <c r="AU191" i="8"/>
  <c r="AV191" i="8"/>
  <c r="Y192" i="8"/>
  <c r="Z192" i="8"/>
  <c r="AA192" i="8"/>
  <c r="AB192" i="8"/>
  <c r="AC192" i="8"/>
  <c r="AD192" i="8"/>
  <c r="AE192" i="8"/>
  <c r="AF192" i="8"/>
  <c r="AG192" i="8"/>
  <c r="AH192" i="8"/>
  <c r="AI192" i="8"/>
  <c r="AJ192" i="8"/>
  <c r="AK192" i="8"/>
  <c r="AL192" i="8"/>
  <c r="AM192" i="8"/>
  <c r="AN192" i="8"/>
  <c r="AO192" i="8"/>
  <c r="AP192" i="8"/>
  <c r="AQ192" i="8"/>
  <c r="AR192" i="8"/>
  <c r="AS192" i="8"/>
  <c r="AT192" i="8"/>
  <c r="AU192" i="8"/>
  <c r="AV192" i="8"/>
  <c r="Y193" i="8"/>
  <c r="Z193" i="8"/>
  <c r="AA193" i="8"/>
  <c r="AB193" i="8"/>
  <c r="AC193" i="8"/>
  <c r="AD193" i="8"/>
  <c r="AE193" i="8"/>
  <c r="AF193" i="8"/>
  <c r="AG193" i="8"/>
  <c r="AH193" i="8"/>
  <c r="AI193" i="8"/>
  <c r="AJ193" i="8"/>
  <c r="AK193" i="8"/>
  <c r="AL193" i="8"/>
  <c r="AM193" i="8"/>
  <c r="AN193" i="8"/>
  <c r="AO193" i="8"/>
  <c r="AP193" i="8"/>
  <c r="AQ193" i="8"/>
  <c r="AR193" i="8"/>
  <c r="AS193" i="8"/>
  <c r="AT193" i="8"/>
  <c r="AU193" i="8"/>
  <c r="AV193" i="8"/>
  <c r="Y194" i="8"/>
  <c r="Z194" i="8"/>
  <c r="AA194" i="8"/>
  <c r="AB194" i="8"/>
  <c r="AC194" i="8"/>
  <c r="AD194" i="8"/>
  <c r="AE194" i="8"/>
  <c r="AF194" i="8"/>
  <c r="AG194" i="8"/>
  <c r="AH194" i="8"/>
  <c r="AI194" i="8"/>
  <c r="AJ194" i="8"/>
  <c r="AK194" i="8"/>
  <c r="AL194" i="8"/>
  <c r="AM194" i="8"/>
  <c r="AN194" i="8"/>
  <c r="AO194" i="8"/>
  <c r="AP194" i="8"/>
  <c r="AQ194" i="8"/>
  <c r="AR194" i="8"/>
  <c r="AS194" i="8"/>
  <c r="AT194" i="8"/>
  <c r="AU194" i="8"/>
  <c r="AV194" i="8"/>
  <c r="Y195" i="8"/>
  <c r="Z195" i="8"/>
  <c r="AA195" i="8"/>
  <c r="AB195" i="8"/>
  <c r="AC195" i="8"/>
  <c r="AD195" i="8"/>
  <c r="AE195" i="8"/>
  <c r="AF195" i="8"/>
  <c r="AG195" i="8"/>
  <c r="AH195" i="8"/>
  <c r="AI195" i="8"/>
  <c r="AJ195" i="8"/>
  <c r="AK195" i="8"/>
  <c r="AL195" i="8"/>
  <c r="AM195" i="8"/>
  <c r="AN195" i="8"/>
  <c r="AO195" i="8"/>
  <c r="AP195" i="8"/>
  <c r="AQ195" i="8"/>
  <c r="AR195" i="8"/>
  <c r="AS195" i="8"/>
  <c r="AT195" i="8"/>
  <c r="AU195" i="8"/>
  <c r="AV195" i="8"/>
  <c r="Y196" i="8"/>
  <c r="Z196" i="8"/>
  <c r="AA196" i="8"/>
  <c r="AB196" i="8"/>
  <c r="AC196" i="8"/>
  <c r="AD196" i="8"/>
  <c r="AE196" i="8"/>
  <c r="AF196" i="8"/>
  <c r="AG196" i="8"/>
  <c r="AH196" i="8"/>
  <c r="AI196" i="8"/>
  <c r="AJ196" i="8"/>
  <c r="AK196" i="8"/>
  <c r="AL196" i="8"/>
  <c r="AM196" i="8"/>
  <c r="AN196" i="8"/>
  <c r="AO196" i="8"/>
  <c r="AP196" i="8"/>
  <c r="AQ196" i="8"/>
  <c r="AR196" i="8"/>
  <c r="AS196" i="8"/>
  <c r="AT196" i="8"/>
  <c r="AU196" i="8"/>
  <c r="AV196" i="8"/>
  <c r="Y197" i="8"/>
  <c r="Z197" i="8"/>
  <c r="AA197" i="8"/>
  <c r="AB197" i="8"/>
  <c r="AC197" i="8"/>
  <c r="AD197" i="8"/>
  <c r="AE197" i="8"/>
  <c r="AF197" i="8"/>
  <c r="AG197" i="8"/>
  <c r="AH197" i="8"/>
  <c r="AI197" i="8"/>
  <c r="AJ197" i="8"/>
  <c r="AK197" i="8"/>
  <c r="AL197" i="8"/>
  <c r="AM197" i="8"/>
  <c r="AN197" i="8"/>
  <c r="AO197" i="8"/>
  <c r="AP197" i="8"/>
  <c r="AQ197" i="8"/>
  <c r="AR197" i="8"/>
  <c r="AS197" i="8"/>
  <c r="AT197" i="8"/>
  <c r="AU197" i="8"/>
  <c r="AV197" i="8"/>
  <c r="Y198" i="8"/>
  <c r="Z198" i="8"/>
  <c r="AA198" i="8"/>
  <c r="AB198" i="8"/>
  <c r="AC198" i="8"/>
  <c r="AD198" i="8"/>
  <c r="AE198" i="8"/>
  <c r="AF198" i="8"/>
  <c r="AG198" i="8"/>
  <c r="AH198" i="8"/>
  <c r="AI198" i="8"/>
  <c r="AJ198" i="8"/>
  <c r="AK198" i="8"/>
  <c r="AL198" i="8"/>
  <c r="AM198" i="8"/>
  <c r="AN198" i="8"/>
  <c r="AO198" i="8"/>
  <c r="AP198" i="8"/>
  <c r="AQ198" i="8"/>
  <c r="AR198" i="8"/>
  <c r="AS198" i="8"/>
  <c r="AT198" i="8"/>
  <c r="AU198" i="8"/>
  <c r="AV198" i="8"/>
  <c r="Y199" i="8"/>
  <c r="Z199" i="8"/>
  <c r="AA199" i="8"/>
  <c r="AB199" i="8"/>
  <c r="AC199" i="8"/>
  <c r="AD199" i="8"/>
  <c r="AE199" i="8"/>
  <c r="AF199" i="8"/>
  <c r="AG199" i="8"/>
  <c r="AH199" i="8"/>
  <c r="AI199" i="8"/>
  <c r="AJ199" i="8"/>
  <c r="AK199" i="8"/>
  <c r="AL199" i="8"/>
  <c r="AM199" i="8"/>
  <c r="AN199" i="8"/>
  <c r="AO199" i="8"/>
  <c r="AP199" i="8"/>
  <c r="AQ199" i="8"/>
  <c r="AR199" i="8"/>
  <c r="AS199" i="8"/>
  <c r="AT199" i="8"/>
  <c r="AU199" i="8"/>
  <c r="AV199" i="8"/>
  <c r="Y200" i="8"/>
  <c r="Z200" i="8"/>
  <c r="AA200" i="8"/>
  <c r="AB200" i="8"/>
  <c r="AC200" i="8"/>
  <c r="AD200" i="8"/>
  <c r="AE200" i="8"/>
  <c r="AF200" i="8"/>
  <c r="AG200" i="8"/>
  <c r="AH200" i="8"/>
  <c r="AI200" i="8"/>
  <c r="AJ200" i="8"/>
  <c r="AK200" i="8"/>
  <c r="AL200" i="8"/>
  <c r="AM200" i="8"/>
  <c r="AN200" i="8"/>
  <c r="AO200" i="8"/>
  <c r="AP200" i="8"/>
  <c r="AQ200" i="8"/>
  <c r="AR200" i="8"/>
  <c r="AS200" i="8"/>
  <c r="AT200" i="8"/>
  <c r="AU200" i="8"/>
  <c r="AV200" i="8"/>
  <c r="Y201" i="8"/>
  <c r="Z201" i="8"/>
  <c r="AA201" i="8"/>
  <c r="AB201" i="8"/>
  <c r="AC201" i="8"/>
  <c r="AD201" i="8"/>
  <c r="AE201" i="8"/>
  <c r="AF201" i="8"/>
  <c r="AG201" i="8"/>
  <c r="AH201" i="8"/>
  <c r="AI201" i="8"/>
  <c r="AJ201" i="8"/>
  <c r="AK201" i="8"/>
  <c r="AL201" i="8"/>
  <c r="AM201" i="8"/>
  <c r="AN201" i="8"/>
  <c r="AO201" i="8"/>
  <c r="AP201" i="8"/>
  <c r="AQ201" i="8"/>
  <c r="AR201" i="8"/>
  <c r="AS201" i="8"/>
  <c r="AT201" i="8"/>
  <c r="AU201" i="8"/>
  <c r="AV201" i="8"/>
  <c r="Y202" i="8"/>
  <c r="Z202" i="8"/>
  <c r="AA202" i="8"/>
  <c r="AB202" i="8"/>
  <c r="AC202" i="8"/>
  <c r="AD202" i="8"/>
  <c r="AE202" i="8"/>
  <c r="AF202" i="8"/>
  <c r="AG202" i="8"/>
  <c r="AH202" i="8"/>
  <c r="AI202" i="8"/>
  <c r="AJ202" i="8"/>
  <c r="AK202" i="8"/>
  <c r="AL202" i="8"/>
  <c r="AM202" i="8"/>
  <c r="AN202" i="8"/>
  <c r="AO202" i="8"/>
  <c r="AP202" i="8"/>
  <c r="AQ202" i="8"/>
  <c r="AR202" i="8"/>
  <c r="AS202" i="8"/>
  <c r="AT202" i="8"/>
  <c r="AU202" i="8"/>
  <c r="AV202" i="8"/>
  <c r="Y203" i="8"/>
  <c r="Z203" i="8"/>
  <c r="AA203" i="8"/>
  <c r="AB203" i="8"/>
  <c r="AC203" i="8"/>
  <c r="AD203" i="8"/>
  <c r="AE203" i="8"/>
  <c r="AF203" i="8"/>
  <c r="AG203" i="8"/>
  <c r="AH203" i="8"/>
  <c r="AI203" i="8"/>
  <c r="AJ203" i="8"/>
  <c r="AK203" i="8"/>
  <c r="AL203" i="8"/>
  <c r="AM203" i="8"/>
  <c r="AN203" i="8"/>
  <c r="AO203" i="8"/>
  <c r="AP203" i="8"/>
  <c r="AQ203" i="8"/>
  <c r="AR203" i="8"/>
  <c r="AS203" i="8"/>
  <c r="AT203" i="8"/>
  <c r="AU203" i="8"/>
  <c r="AV203" i="8"/>
  <c r="Y204" i="8"/>
  <c r="Z204" i="8"/>
  <c r="AA204" i="8"/>
  <c r="AB204" i="8"/>
  <c r="AC204" i="8"/>
  <c r="AD204" i="8"/>
  <c r="AE204" i="8"/>
  <c r="AF204" i="8"/>
  <c r="AG204" i="8"/>
  <c r="AH204" i="8"/>
  <c r="AI204" i="8"/>
  <c r="AJ204" i="8"/>
  <c r="AK204" i="8"/>
  <c r="AL204" i="8"/>
  <c r="AM204" i="8"/>
  <c r="AN204" i="8"/>
  <c r="AO204" i="8"/>
  <c r="AP204" i="8"/>
  <c r="AQ204" i="8"/>
  <c r="AR204" i="8"/>
  <c r="AS204" i="8"/>
  <c r="AT204" i="8"/>
  <c r="AU204" i="8"/>
  <c r="AV204" i="8"/>
  <c r="Y205" i="8"/>
  <c r="Z205" i="8"/>
  <c r="AA205" i="8"/>
  <c r="AB205" i="8"/>
  <c r="AC205" i="8"/>
  <c r="AD205" i="8"/>
  <c r="AE205" i="8"/>
  <c r="AF205" i="8"/>
  <c r="AG205" i="8"/>
  <c r="AH205" i="8"/>
  <c r="AI205" i="8"/>
  <c r="AJ205" i="8"/>
  <c r="AK205" i="8"/>
  <c r="AL205" i="8"/>
  <c r="AM205" i="8"/>
  <c r="AN205" i="8"/>
  <c r="AO205" i="8"/>
  <c r="AP205" i="8"/>
  <c r="AQ205" i="8"/>
  <c r="AR205" i="8"/>
  <c r="AS205" i="8"/>
  <c r="AT205" i="8"/>
  <c r="AU205" i="8"/>
  <c r="AV205" i="8"/>
  <c r="Y206" i="8"/>
  <c r="Z206" i="8"/>
  <c r="AA206" i="8"/>
  <c r="AB206" i="8"/>
  <c r="AC206" i="8"/>
  <c r="AD206" i="8"/>
  <c r="AE206" i="8"/>
  <c r="AF206" i="8"/>
  <c r="AG206" i="8"/>
  <c r="AH206" i="8"/>
  <c r="AI206" i="8"/>
  <c r="AJ206" i="8"/>
  <c r="AK206" i="8"/>
  <c r="AL206" i="8"/>
  <c r="AM206" i="8"/>
  <c r="AN206" i="8"/>
  <c r="AO206" i="8"/>
  <c r="AP206" i="8"/>
  <c r="AQ206" i="8"/>
  <c r="AR206" i="8"/>
  <c r="AS206" i="8"/>
  <c r="AT206" i="8"/>
  <c r="AU206" i="8"/>
  <c r="AV206" i="8"/>
  <c r="Y207" i="8"/>
  <c r="Z207" i="8"/>
  <c r="AA207" i="8"/>
  <c r="AB207" i="8"/>
  <c r="AC207" i="8"/>
  <c r="AD207" i="8"/>
  <c r="AE207" i="8"/>
  <c r="AF207" i="8"/>
  <c r="AG207" i="8"/>
  <c r="AH207" i="8"/>
  <c r="AI207" i="8"/>
  <c r="AJ207" i="8"/>
  <c r="AK207" i="8"/>
  <c r="AL207" i="8"/>
  <c r="AM207" i="8"/>
  <c r="AN207" i="8"/>
  <c r="AO207" i="8"/>
  <c r="AP207" i="8"/>
  <c r="AQ207" i="8"/>
  <c r="AR207" i="8"/>
  <c r="AS207" i="8"/>
  <c r="AT207" i="8"/>
  <c r="AU207" i="8"/>
  <c r="AV207" i="8"/>
  <c r="Y208" i="8"/>
  <c r="Z208" i="8"/>
  <c r="AA208" i="8"/>
  <c r="AB208" i="8"/>
  <c r="AC208" i="8"/>
  <c r="AD208" i="8"/>
  <c r="AE208" i="8"/>
  <c r="AF208" i="8"/>
  <c r="AG208" i="8"/>
  <c r="AH208" i="8"/>
  <c r="AI208" i="8"/>
  <c r="AJ208" i="8"/>
  <c r="AK208" i="8"/>
  <c r="AL208" i="8"/>
  <c r="AM208" i="8"/>
  <c r="AN208" i="8"/>
  <c r="AO208" i="8"/>
  <c r="AP208" i="8"/>
  <c r="AQ208" i="8"/>
  <c r="AR208" i="8"/>
  <c r="AS208" i="8"/>
  <c r="AT208" i="8"/>
  <c r="AU208" i="8"/>
  <c r="AV208" i="8"/>
  <c r="Y209" i="8"/>
  <c r="Z209" i="8"/>
  <c r="AA209" i="8"/>
  <c r="AB209" i="8"/>
  <c r="AC209" i="8"/>
  <c r="AD209" i="8"/>
  <c r="AE209" i="8"/>
  <c r="AF209" i="8"/>
  <c r="AG209" i="8"/>
  <c r="AH209" i="8"/>
  <c r="AI209" i="8"/>
  <c r="AJ209" i="8"/>
  <c r="AK209" i="8"/>
  <c r="AL209" i="8"/>
  <c r="AM209" i="8"/>
  <c r="AN209" i="8"/>
  <c r="AO209" i="8"/>
  <c r="AP209" i="8"/>
  <c r="AQ209" i="8"/>
  <c r="AR209" i="8"/>
  <c r="AS209" i="8"/>
  <c r="AT209" i="8"/>
  <c r="AU209" i="8"/>
  <c r="AV209" i="8"/>
  <c r="Y210" i="8"/>
  <c r="Z210" i="8"/>
  <c r="AA210" i="8"/>
  <c r="AB210" i="8"/>
  <c r="AC210" i="8"/>
  <c r="AD210" i="8"/>
  <c r="AE210" i="8"/>
  <c r="AF210" i="8"/>
  <c r="AG210" i="8"/>
  <c r="AH210" i="8"/>
  <c r="AI210" i="8"/>
  <c r="AJ210" i="8"/>
  <c r="AK210" i="8"/>
  <c r="AL210" i="8"/>
  <c r="AM210" i="8"/>
  <c r="AN210" i="8"/>
  <c r="AO210" i="8"/>
  <c r="AP210" i="8"/>
  <c r="AQ210" i="8"/>
  <c r="AR210" i="8"/>
  <c r="AS210" i="8"/>
  <c r="AT210" i="8"/>
  <c r="AU210" i="8"/>
  <c r="AV210" i="8"/>
  <c r="Y211" i="8"/>
  <c r="Z211" i="8"/>
  <c r="AA211" i="8"/>
  <c r="AB211" i="8"/>
  <c r="AC211" i="8"/>
  <c r="AD211" i="8"/>
  <c r="AE211" i="8"/>
  <c r="AF211" i="8"/>
  <c r="AG211" i="8"/>
  <c r="AH211" i="8"/>
  <c r="AI211" i="8"/>
  <c r="AJ211" i="8"/>
  <c r="AK211" i="8"/>
  <c r="AL211" i="8"/>
  <c r="AM211" i="8"/>
  <c r="AN211" i="8"/>
  <c r="AO211" i="8"/>
  <c r="AP211" i="8"/>
  <c r="AQ211" i="8"/>
  <c r="AR211" i="8"/>
  <c r="AS211" i="8"/>
  <c r="AT211" i="8"/>
  <c r="AU211" i="8"/>
  <c r="AV211" i="8"/>
  <c r="Y212" i="8"/>
  <c r="Z212" i="8"/>
  <c r="AA212" i="8"/>
  <c r="AB212" i="8"/>
  <c r="AC212" i="8"/>
  <c r="AD212" i="8"/>
  <c r="AE212" i="8"/>
  <c r="AF212" i="8"/>
  <c r="AG212" i="8"/>
  <c r="AH212" i="8"/>
  <c r="AI212" i="8"/>
  <c r="AJ212" i="8"/>
  <c r="AK212" i="8"/>
  <c r="AL212" i="8"/>
  <c r="AM212" i="8"/>
  <c r="AN212" i="8"/>
  <c r="AO212" i="8"/>
  <c r="AP212" i="8"/>
  <c r="AQ212" i="8"/>
  <c r="AR212" i="8"/>
  <c r="AS212" i="8"/>
  <c r="AT212" i="8"/>
  <c r="AU212" i="8"/>
  <c r="AV212" i="8"/>
  <c r="Y213" i="8"/>
  <c r="Z213" i="8"/>
  <c r="AA213" i="8"/>
  <c r="AB213" i="8"/>
  <c r="AC213" i="8"/>
  <c r="AD213" i="8"/>
  <c r="AE213" i="8"/>
  <c r="AF213" i="8"/>
  <c r="AG213" i="8"/>
  <c r="AH213" i="8"/>
  <c r="AI213" i="8"/>
  <c r="AJ213" i="8"/>
  <c r="AK213" i="8"/>
  <c r="AL213" i="8"/>
  <c r="AM213" i="8"/>
  <c r="AN213" i="8"/>
  <c r="AO213" i="8"/>
  <c r="AP213" i="8"/>
  <c r="AQ213" i="8"/>
  <c r="AR213" i="8"/>
  <c r="AS213" i="8"/>
  <c r="AT213" i="8"/>
  <c r="AU213" i="8"/>
  <c r="AV213" i="8"/>
  <c r="Y214" i="8"/>
  <c r="Z214" i="8"/>
  <c r="AA214" i="8"/>
  <c r="AB214" i="8"/>
  <c r="AC214" i="8"/>
  <c r="AD214" i="8"/>
  <c r="AE214" i="8"/>
  <c r="AF214" i="8"/>
  <c r="AG214" i="8"/>
  <c r="AH214" i="8"/>
  <c r="AI214" i="8"/>
  <c r="AJ214" i="8"/>
  <c r="AK214" i="8"/>
  <c r="AL214" i="8"/>
  <c r="AM214" i="8"/>
  <c r="AN214" i="8"/>
  <c r="AO214" i="8"/>
  <c r="AP214" i="8"/>
  <c r="AQ214" i="8"/>
  <c r="AR214" i="8"/>
  <c r="AS214" i="8"/>
  <c r="AT214" i="8"/>
  <c r="AU214" i="8"/>
  <c r="AV214" i="8"/>
  <c r="Y215" i="8"/>
  <c r="Z215" i="8"/>
  <c r="AA215" i="8"/>
  <c r="AB215" i="8"/>
  <c r="AC215" i="8"/>
  <c r="AD215" i="8"/>
  <c r="AE215" i="8"/>
  <c r="AF215" i="8"/>
  <c r="AG215" i="8"/>
  <c r="AH215" i="8"/>
  <c r="AI215" i="8"/>
  <c r="AJ215" i="8"/>
  <c r="AK215" i="8"/>
  <c r="AL215" i="8"/>
  <c r="AM215" i="8"/>
  <c r="AN215" i="8"/>
  <c r="AO215" i="8"/>
  <c r="AP215" i="8"/>
  <c r="AQ215" i="8"/>
  <c r="AR215" i="8"/>
  <c r="AS215" i="8"/>
  <c r="AT215" i="8"/>
  <c r="AU215" i="8"/>
  <c r="AV215" i="8"/>
  <c r="Y216" i="8"/>
  <c r="Z216" i="8"/>
  <c r="AA216" i="8"/>
  <c r="AB216" i="8"/>
  <c r="AC216" i="8"/>
  <c r="AD216" i="8"/>
  <c r="AE216" i="8"/>
  <c r="AF216" i="8"/>
  <c r="AG216" i="8"/>
  <c r="AH216" i="8"/>
  <c r="AI216" i="8"/>
  <c r="AJ216" i="8"/>
  <c r="AK216" i="8"/>
  <c r="AL216" i="8"/>
  <c r="AM216" i="8"/>
  <c r="AN216" i="8"/>
  <c r="AO216" i="8"/>
  <c r="AP216" i="8"/>
  <c r="AQ216" i="8"/>
  <c r="AR216" i="8"/>
  <c r="AS216" i="8"/>
  <c r="AT216" i="8"/>
  <c r="AU216" i="8"/>
  <c r="AV216" i="8"/>
  <c r="Y217" i="8"/>
  <c r="Z217" i="8"/>
  <c r="AA217" i="8"/>
  <c r="AB217" i="8"/>
  <c r="AC217" i="8"/>
  <c r="AD217" i="8"/>
  <c r="AE217" i="8"/>
  <c r="AF217" i="8"/>
  <c r="AG217" i="8"/>
  <c r="AH217" i="8"/>
  <c r="AI217" i="8"/>
  <c r="AJ217" i="8"/>
  <c r="AK217" i="8"/>
  <c r="AL217" i="8"/>
  <c r="AM217" i="8"/>
  <c r="AN217" i="8"/>
  <c r="AO217" i="8"/>
  <c r="AP217" i="8"/>
  <c r="AQ217" i="8"/>
  <c r="AR217" i="8"/>
  <c r="AS217" i="8"/>
  <c r="AT217" i="8"/>
  <c r="AU217" i="8"/>
  <c r="AV217" i="8"/>
  <c r="Y218" i="8"/>
  <c r="Z218" i="8"/>
  <c r="AA218" i="8"/>
  <c r="AB218" i="8"/>
  <c r="AC218" i="8"/>
  <c r="AD218" i="8"/>
  <c r="AE218" i="8"/>
  <c r="AF218" i="8"/>
  <c r="AG218" i="8"/>
  <c r="AH218" i="8"/>
  <c r="AI218" i="8"/>
  <c r="AJ218" i="8"/>
  <c r="AK218" i="8"/>
  <c r="AL218" i="8"/>
  <c r="AM218" i="8"/>
  <c r="AN218" i="8"/>
  <c r="AO218" i="8"/>
  <c r="AP218" i="8"/>
  <c r="AQ218" i="8"/>
  <c r="AR218" i="8"/>
  <c r="AS218" i="8"/>
  <c r="AT218" i="8"/>
  <c r="AU218" i="8"/>
  <c r="AV218" i="8"/>
  <c r="Y219" i="8"/>
  <c r="Z219" i="8"/>
  <c r="AA219" i="8"/>
  <c r="AB219" i="8"/>
  <c r="AC219" i="8"/>
  <c r="AD219" i="8"/>
  <c r="AE219" i="8"/>
  <c r="AF219" i="8"/>
  <c r="AG219" i="8"/>
  <c r="AH219" i="8"/>
  <c r="AI219" i="8"/>
  <c r="AJ219" i="8"/>
  <c r="AK219" i="8"/>
  <c r="AL219" i="8"/>
  <c r="AM219" i="8"/>
  <c r="AN219" i="8"/>
  <c r="AO219" i="8"/>
  <c r="AP219" i="8"/>
  <c r="AQ219" i="8"/>
  <c r="AR219" i="8"/>
  <c r="AS219" i="8"/>
  <c r="AT219" i="8"/>
  <c r="AU219" i="8"/>
  <c r="AV219" i="8"/>
  <c r="Y220" i="8"/>
  <c r="Z220" i="8"/>
  <c r="AA220" i="8"/>
  <c r="AB220" i="8"/>
  <c r="AC220" i="8"/>
  <c r="AD220" i="8"/>
  <c r="AE220" i="8"/>
  <c r="AF220" i="8"/>
  <c r="AG220" i="8"/>
  <c r="AH220" i="8"/>
  <c r="AI220" i="8"/>
  <c r="AJ220" i="8"/>
  <c r="AK220" i="8"/>
  <c r="AL220" i="8"/>
  <c r="AM220" i="8"/>
  <c r="AN220" i="8"/>
  <c r="AO220" i="8"/>
  <c r="AP220" i="8"/>
  <c r="AQ220" i="8"/>
  <c r="AR220" i="8"/>
  <c r="AS220" i="8"/>
  <c r="AT220" i="8"/>
  <c r="AU220" i="8"/>
  <c r="AV220" i="8"/>
  <c r="Y221" i="8"/>
  <c r="Z221" i="8"/>
  <c r="AA221" i="8"/>
  <c r="AB221" i="8"/>
  <c r="AC221" i="8"/>
  <c r="AD221" i="8"/>
  <c r="AE221" i="8"/>
  <c r="AF221" i="8"/>
  <c r="AG221" i="8"/>
  <c r="AH221" i="8"/>
  <c r="AI221" i="8"/>
  <c r="AJ221" i="8"/>
  <c r="AK221" i="8"/>
  <c r="AL221" i="8"/>
  <c r="AM221" i="8"/>
  <c r="AN221" i="8"/>
  <c r="AO221" i="8"/>
  <c r="AP221" i="8"/>
  <c r="AQ221" i="8"/>
  <c r="AR221" i="8"/>
  <c r="AS221" i="8"/>
  <c r="AT221" i="8"/>
  <c r="AU221" i="8"/>
  <c r="AV221" i="8"/>
  <c r="Y222" i="8"/>
  <c r="Z222" i="8"/>
  <c r="AA222" i="8"/>
  <c r="AB222" i="8"/>
  <c r="AC222" i="8"/>
  <c r="AD222" i="8"/>
  <c r="AE222" i="8"/>
  <c r="AF222" i="8"/>
  <c r="AG222" i="8"/>
  <c r="AH222" i="8"/>
  <c r="AI222" i="8"/>
  <c r="AJ222" i="8"/>
  <c r="AK222" i="8"/>
  <c r="AL222" i="8"/>
  <c r="AM222" i="8"/>
  <c r="AN222" i="8"/>
  <c r="AO222" i="8"/>
  <c r="AP222" i="8"/>
  <c r="AQ222" i="8"/>
  <c r="AR222" i="8"/>
  <c r="AS222" i="8"/>
  <c r="AT222" i="8"/>
  <c r="AU222" i="8"/>
  <c r="AV222" i="8"/>
  <c r="Y223" i="8"/>
  <c r="Z223" i="8"/>
  <c r="AA223" i="8"/>
  <c r="AB223" i="8"/>
  <c r="AC223" i="8"/>
  <c r="AD223" i="8"/>
  <c r="AE223" i="8"/>
  <c r="AF223" i="8"/>
  <c r="AG223" i="8"/>
  <c r="AH223" i="8"/>
  <c r="AI223" i="8"/>
  <c r="AJ223" i="8"/>
  <c r="AK223" i="8"/>
  <c r="AL223" i="8"/>
  <c r="AM223" i="8"/>
  <c r="AN223" i="8"/>
  <c r="AO223" i="8"/>
  <c r="AP223" i="8"/>
  <c r="AQ223" i="8"/>
  <c r="AR223" i="8"/>
  <c r="AS223" i="8"/>
  <c r="AT223" i="8"/>
  <c r="AU223" i="8"/>
  <c r="AV223" i="8"/>
  <c r="Y224" i="8"/>
  <c r="Z224" i="8"/>
  <c r="AA224" i="8"/>
  <c r="AB224" i="8"/>
  <c r="AC224" i="8"/>
  <c r="AD224" i="8"/>
  <c r="AE224" i="8"/>
  <c r="AF224" i="8"/>
  <c r="AG224" i="8"/>
  <c r="AH224" i="8"/>
  <c r="AI224" i="8"/>
  <c r="AJ224" i="8"/>
  <c r="AK224" i="8"/>
  <c r="AL224" i="8"/>
  <c r="AM224" i="8"/>
  <c r="AN224" i="8"/>
  <c r="AO224" i="8"/>
  <c r="AP224" i="8"/>
  <c r="AQ224" i="8"/>
  <c r="AR224" i="8"/>
  <c r="AS224" i="8"/>
  <c r="AT224" i="8"/>
  <c r="AU224" i="8"/>
  <c r="AV224" i="8"/>
  <c r="Y225" i="8"/>
  <c r="Z225" i="8"/>
  <c r="AA225" i="8"/>
  <c r="AB225" i="8"/>
  <c r="AC225" i="8"/>
  <c r="AD225" i="8"/>
  <c r="AE225" i="8"/>
  <c r="AF225" i="8"/>
  <c r="AG225" i="8"/>
  <c r="AH225" i="8"/>
  <c r="AI225" i="8"/>
  <c r="AJ225" i="8"/>
  <c r="AK225" i="8"/>
  <c r="AL225" i="8"/>
  <c r="AM225" i="8"/>
  <c r="AN225" i="8"/>
  <c r="AO225" i="8"/>
  <c r="AP225" i="8"/>
  <c r="AQ225" i="8"/>
  <c r="AR225" i="8"/>
  <c r="AS225" i="8"/>
  <c r="AT225" i="8"/>
  <c r="AU225" i="8"/>
  <c r="AV225" i="8"/>
  <c r="Y226" i="8"/>
  <c r="Z226" i="8"/>
  <c r="AA226" i="8"/>
  <c r="AB226" i="8"/>
  <c r="AC226" i="8"/>
  <c r="AD226" i="8"/>
  <c r="AE226" i="8"/>
  <c r="AF226" i="8"/>
  <c r="AG226" i="8"/>
  <c r="AH226" i="8"/>
  <c r="AI226" i="8"/>
  <c r="AJ226" i="8"/>
  <c r="AK226" i="8"/>
  <c r="AL226" i="8"/>
  <c r="AM226" i="8"/>
  <c r="AN226" i="8"/>
  <c r="AO226" i="8"/>
  <c r="AP226" i="8"/>
  <c r="AQ226" i="8"/>
  <c r="AR226" i="8"/>
  <c r="AS226" i="8"/>
  <c r="AT226" i="8"/>
  <c r="AU226" i="8"/>
  <c r="AV226" i="8"/>
  <c r="Y227" i="8"/>
  <c r="Z227" i="8"/>
  <c r="AA227" i="8"/>
  <c r="AB227" i="8"/>
  <c r="AC227" i="8"/>
  <c r="AD227" i="8"/>
  <c r="AE227" i="8"/>
  <c r="AF227" i="8"/>
  <c r="AG227" i="8"/>
  <c r="AH227" i="8"/>
  <c r="AI227" i="8"/>
  <c r="AJ227" i="8"/>
  <c r="AK227" i="8"/>
  <c r="AL227" i="8"/>
  <c r="AM227" i="8"/>
  <c r="AN227" i="8"/>
  <c r="AO227" i="8"/>
  <c r="AP227" i="8"/>
  <c r="AQ227" i="8"/>
  <c r="AR227" i="8"/>
  <c r="AS227" i="8"/>
  <c r="AT227" i="8"/>
  <c r="AU227" i="8"/>
  <c r="AV227" i="8"/>
  <c r="Y228" i="8"/>
  <c r="Z228" i="8"/>
  <c r="AA228" i="8"/>
  <c r="AB228" i="8"/>
  <c r="AC228" i="8"/>
  <c r="AD228" i="8"/>
  <c r="AE228" i="8"/>
  <c r="AF228" i="8"/>
  <c r="AG228" i="8"/>
  <c r="AH228" i="8"/>
  <c r="AI228" i="8"/>
  <c r="AJ228" i="8"/>
  <c r="AK228" i="8"/>
  <c r="AL228" i="8"/>
  <c r="AM228" i="8"/>
  <c r="AN228" i="8"/>
  <c r="AO228" i="8"/>
  <c r="AP228" i="8"/>
  <c r="AQ228" i="8"/>
  <c r="AR228" i="8"/>
  <c r="AS228" i="8"/>
  <c r="AT228" i="8"/>
  <c r="AU228" i="8"/>
  <c r="AV228" i="8"/>
  <c r="Y229" i="8"/>
  <c r="Z229" i="8"/>
  <c r="AA229" i="8"/>
  <c r="AB229" i="8"/>
  <c r="AC229" i="8"/>
  <c r="AD229" i="8"/>
  <c r="AE229" i="8"/>
  <c r="AF229" i="8"/>
  <c r="AG229" i="8"/>
  <c r="AH229" i="8"/>
  <c r="AI229" i="8"/>
  <c r="AJ229" i="8"/>
  <c r="AK229" i="8"/>
  <c r="AL229" i="8"/>
  <c r="AM229" i="8"/>
  <c r="AN229" i="8"/>
  <c r="AO229" i="8"/>
  <c r="AP229" i="8"/>
  <c r="AQ229" i="8"/>
  <c r="AR229" i="8"/>
  <c r="AS229" i="8"/>
  <c r="AT229" i="8"/>
  <c r="AU229" i="8"/>
  <c r="AV229" i="8"/>
  <c r="Y230" i="8"/>
  <c r="Z230" i="8"/>
  <c r="AA230" i="8"/>
  <c r="AB230" i="8"/>
  <c r="AC230" i="8"/>
  <c r="AD230" i="8"/>
  <c r="AE230" i="8"/>
  <c r="AF230" i="8"/>
  <c r="AG230" i="8"/>
  <c r="AH230" i="8"/>
  <c r="AI230" i="8"/>
  <c r="AJ230" i="8"/>
  <c r="AK230" i="8"/>
  <c r="AL230" i="8"/>
  <c r="AM230" i="8"/>
  <c r="AN230" i="8"/>
  <c r="AO230" i="8"/>
  <c r="AP230" i="8"/>
  <c r="AQ230" i="8"/>
  <c r="AR230" i="8"/>
  <c r="AS230" i="8"/>
  <c r="AT230" i="8"/>
  <c r="AU230" i="8"/>
  <c r="AV230" i="8"/>
  <c r="Y231" i="8"/>
  <c r="Z231" i="8"/>
  <c r="AA231" i="8"/>
  <c r="AB231" i="8"/>
  <c r="AC231" i="8"/>
  <c r="AD231" i="8"/>
  <c r="AE231" i="8"/>
  <c r="AF231" i="8"/>
  <c r="AG231" i="8"/>
  <c r="AH231" i="8"/>
  <c r="AI231" i="8"/>
  <c r="AJ231" i="8"/>
  <c r="AK231" i="8"/>
  <c r="AL231" i="8"/>
  <c r="AM231" i="8"/>
  <c r="AN231" i="8"/>
  <c r="AO231" i="8"/>
  <c r="AP231" i="8"/>
  <c r="AQ231" i="8"/>
  <c r="AR231" i="8"/>
  <c r="AS231" i="8"/>
  <c r="AT231" i="8"/>
  <c r="AU231" i="8"/>
  <c r="AV231" i="8"/>
  <c r="Y232" i="8"/>
  <c r="Z232" i="8"/>
  <c r="AA232" i="8"/>
  <c r="AB232" i="8"/>
  <c r="AC232" i="8"/>
  <c r="AD232" i="8"/>
  <c r="AE232" i="8"/>
  <c r="AF232" i="8"/>
  <c r="AG232" i="8"/>
  <c r="AH232" i="8"/>
  <c r="AI232" i="8"/>
  <c r="AJ232" i="8"/>
  <c r="AK232" i="8"/>
  <c r="AL232" i="8"/>
  <c r="AM232" i="8"/>
  <c r="AN232" i="8"/>
  <c r="AO232" i="8"/>
  <c r="AP232" i="8"/>
  <c r="AQ232" i="8"/>
  <c r="AR232" i="8"/>
  <c r="AS232" i="8"/>
  <c r="AT232" i="8"/>
  <c r="AU232" i="8"/>
  <c r="AV232" i="8"/>
  <c r="Y233" i="8"/>
  <c r="Z233" i="8"/>
  <c r="AA233" i="8"/>
  <c r="AB233" i="8"/>
  <c r="AC233" i="8"/>
  <c r="AD233" i="8"/>
  <c r="AE233" i="8"/>
  <c r="AF233" i="8"/>
  <c r="AG233" i="8"/>
  <c r="AH233" i="8"/>
  <c r="AI233" i="8"/>
  <c r="AJ233" i="8"/>
  <c r="AK233" i="8"/>
  <c r="AL233" i="8"/>
  <c r="AM233" i="8"/>
  <c r="AN233" i="8"/>
  <c r="AO233" i="8"/>
  <c r="AP233" i="8"/>
  <c r="AQ233" i="8"/>
  <c r="AR233" i="8"/>
  <c r="AS233" i="8"/>
  <c r="AT233" i="8"/>
  <c r="AU233" i="8"/>
  <c r="AV233" i="8"/>
  <c r="Y234" i="8"/>
  <c r="Z234" i="8"/>
  <c r="AA234" i="8"/>
  <c r="AB234" i="8"/>
  <c r="AC234" i="8"/>
  <c r="AD234" i="8"/>
  <c r="AE234" i="8"/>
  <c r="AF234" i="8"/>
  <c r="AG234" i="8"/>
  <c r="AH234" i="8"/>
  <c r="AI234" i="8"/>
  <c r="AJ234" i="8"/>
  <c r="AK234" i="8"/>
  <c r="AL234" i="8"/>
  <c r="AM234" i="8"/>
  <c r="AN234" i="8"/>
  <c r="AO234" i="8"/>
  <c r="AP234" i="8"/>
  <c r="AQ234" i="8"/>
  <c r="AR234" i="8"/>
  <c r="AS234" i="8"/>
  <c r="AT234" i="8"/>
  <c r="AU234" i="8"/>
  <c r="AV234" i="8"/>
  <c r="Y235" i="8"/>
  <c r="Z235" i="8"/>
  <c r="AA235" i="8"/>
  <c r="AB235" i="8"/>
  <c r="AC235" i="8"/>
  <c r="AD235" i="8"/>
  <c r="AE235" i="8"/>
  <c r="AF235" i="8"/>
  <c r="AG235" i="8"/>
  <c r="AH235" i="8"/>
  <c r="AI235" i="8"/>
  <c r="AJ235" i="8"/>
  <c r="AK235" i="8"/>
  <c r="AL235" i="8"/>
  <c r="AM235" i="8"/>
  <c r="AN235" i="8"/>
  <c r="AO235" i="8"/>
  <c r="AP235" i="8"/>
  <c r="AQ235" i="8"/>
  <c r="AR235" i="8"/>
  <c r="AS235" i="8"/>
  <c r="AT235" i="8"/>
  <c r="AU235" i="8"/>
  <c r="AV235" i="8"/>
  <c r="Y236" i="8"/>
  <c r="Z236" i="8"/>
  <c r="AA236" i="8"/>
  <c r="AB236" i="8"/>
  <c r="AC236" i="8"/>
  <c r="AD236" i="8"/>
  <c r="AE236" i="8"/>
  <c r="AF236" i="8"/>
  <c r="AG236" i="8"/>
  <c r="AH236" i="8"/>
  <c r="AI236" i="8"/>
  <c r="AJ236" i="8"/>
  <c r="AK236" i="8"/>
  <c r="AL236" i="8"/>
  <c r="AM236" i="8"/>
  <c r="AN236" i="8"/>
  <c r="AO236" i="8"/>
  <c r="AP236" i="8"/>
  <c r="AQ236" i="8"/>
  <c r="AR236" i="8"/>
  <c r="AS236" i="8"/>
  <c r="AT236" i="8"/>
  <c r="AU236" i="8"/>
  <c r="AV236" i="8"/>
  <c r="Y237" i="8"/>
  <c r="Z237" i="8"/>
  <c r="AA237" i="8"/>
  <c r="AB237" i="8"/>
  <c r="AC237" i="8"/>
  <c r="AD237" i="8"/>
  <c r="AE237" i="8"/>
  <c r="AF237" i="8"/>
  <c r="AG237" i="8"/>
  <c r="AH237" i="8"/>
  <c r="AI237" i="8"/>
  <c r="AJ237" i="8"/>
  <c r="AK237" i="8"/>
  <c r="AL237" i="8"/>
  <c r="AM237" i="8"/>
  <c r="AN237" i="8"/>
  <c r="AO237" i="8"/>
  <c r="AP237" i="8"/>
  <c r="AQ237" i="8"/>
  <c r="AR237" i="8"/>
  <c r="AS237" i="8"/>
  <c r="AT237" i="8"/>
  <c r="AU237" i="8"/>
  <c r="AV237" i="8"/>
  <c r="Y238" i="8"/>
  <c r="Z238" i="8"/>
  <c r="AA238" i="8"/>
  <c r="AB238" i="8"/>
  <c r="AC238" i="8"/>
  <c r="AD238" i="8"/>
  <c r="AE238" i="8"/>
  <c r="AF238" i="8"/>
  <c r="AG238" i="8"/>
  <c r="AH238" i="8"/>
  <c r="AI238" i="8"/>
  <c r="AJ238" i="8"/>
  <c r="AK238" i="8"/>
  <c r="AL238" i="8"/>
  <c r="AM238" i="8"/>
  <c r="AN238" i="8"/>
  <c r="AO238" i="8"/>
  <c r="AP238" i="8"/>
  <c r="AQ238" i="8"/>
  <c r="AR238" i="8"/>
  <c r="AS238" i="8"/>
  <c r="AT238" i="8"/>
  <c r="AU238" i="8"/>
  <c r="AV238" i="8"/>
  <c r="Y239" i="8"/>
  <c r="Z239" i="8"/>
  <c r="AA239" i="8"/>
  <c r="AB239" i="8"/>
  <c r="AC239" i="8"/>
  <c r="AD239" i="8"/>
  <c r="AE239" i="8"/>
  <c r="AF239" i="8"/>
  <c r="AG239" i="8"/>
  <c r="AH239" i="8"/>
  <c r="AI239" i="8"/>
  <c r="AJ239" i="8"/>
  <c r="AK239" i="8"/>
  <c r="AL239" i="8"/>
  <c r="AM239" i="8"/>
  <c r="AN239" i="8"/>
  <c r="AO239" i="8"/>
  <c r="AP239" i="8"/>
  <c r="AQ239" i="8"/>
  <c r="AR239" i="8"/>
  <c r="AS239" i="8"/>
  <c r="AT239" i="8"/>
  <c r="AU239" i="8"/>
  <c r="AV239" i="8"/>
  <c r="Y240" i="8"/>
  <c r="Z240" i="8"/>
  <c r="AA240" i="8"/>
  <c r="AB240" i="8"/>
  <c r="AC240" i="8"/>
  <c r="AD240" i="8"/>
  <c r="AE240" i="8"/>
  <c r="AF240" i="8"/>
  <c r="AG240" i="8"/>
  <c r="AH240" i="8"/>
  <c r="AI240" i="8"/>
  <c r="AJ240" i="8"/>
  <c r="AK240" i="8"/>
  <c r="AL240" i="8"/>
  <c r="AM240" i="8"/>
  <c r="AN240" i="8"/>
  <c r="AO240" i="8"/>
  <c r="AP240" i="8"/>
  <c r="AQ240" i="8"/>
  <c r="AR240" i="8"/>
  <c r="AS240" i="8"/>
  <c r="AT240" i="8"/>
  <c r="AU240" i="8"/>
  <c r="AV240" i="8"/>
  <c r="Y241" i="8"/>
  <c r="Z241" i="8"/>
  <c r="AA241" i="8"/>
  <c r="AB241" i="8"/>
  <c r="AC241" i="8"/>
  <c r="AD241" i="8"/>
  <c r="AE241" i="8"/>
  <c r="AF241" i="8"/>
  <c r="AG241" i="8"/>
  <c r="AH241" i="8"/>
  <c r="AI241" i="8"/>
  <c r="AJ241" i="8"/>
  <c r="AK241" i="8"/>
  <c r="AL241" i="8"/>
  <c r="AM241" i="8"/>
  <c r="AN241" i="8"/>
  <c r="AO241" i="8"/>
  <c r="AP241" i="8"/>
  <c r="AQ241" i="8"/>
  <c r="AR241" i="8"/>
  <c r="AS241" i="8"/>
  <c r="AT241" i="8"/>
  <c r="AU241" i="8"/>
  <c r="AV241" i="8"/>
  <c r="Y242" i="8"/>
  <c r="Z242" i="8"/>
  <c r="AA242" i="8"/>
  <c r="AB242" i="8"/>
  <c r="AC242" i="8"/>
  <c r="AD242" i="8"/>
  <c r="AE242" i="8"/>
  <c r="AF242" i="8"/>
  <c r="AG242" i="8"/>
  <c r="AH242" i="8"/>
  <c r="AI242" i="8"/>
  <c r="AJ242" i="8"/>
  <c r="AK242" i="8"/>
  <c r="AL242" i="8"/>
  <c r="AM242" i="8"/>
  <c r="AN242" i="8"/>
  <c r="AO242" i="8"/>
  <c r="AP242" i="8"/>
  <c r="AQ242" i="8"/>
  <c r="AR242" i="8"/>
  <c r="AS242" i="8"/>
  <c r="AT242" i="8"/>
  <c r="AU242" i="8"/>
  <c r="AV242" i="8"/>
  <c r="Y243" i="8"/>
  <c r="Z243" i="8"/>
  <c r="AA243" i="8"/>
  <c r="AB243" i="8"/>
  <c r="AC243" i="8"/>
  <c r="AD243" i="8"/>
  <c r="AE243" i="8"/>
  <c r="AF243" i="8"/>
  <c r="AG243" i="8"/>
  <c r="AH243" i="8"/>
  <c r="AI243" i="8"/>
  <c r="AJ243" i="8"/>
  <c r="AK243" i="8"/>
  <c r="AL243" i="8"/>
  <c r="AM243" i="8"/>
  <c r="AN243" i="8"/>
  <c r="AO243" i="8"/>
  <c r="AP243" i="8"/>
  <c r="AQ243" i="8"/>
  <c r="AR243" i="8"/>
  <c r="AS243" i="8"/>
  <c r="AT243" i="8"/>
  <c r="AU243" i="8"/>
  <c r="AV243" i="8"/>
  <c r="Y244" i="8"/>
  <c r="Z244" i="8"/>
  <c r="AA244" i="8"/>
  <c r="AB244" i="8"/>
  <c r="AC244" i="8"/>
  <c r="AD244" i="8"/>
  <c r="AE244" i="8"/>
  <c r="AF244" i="8"/>
  <c r="AG244" i="8"/>
  <c r="AH244" i="8"/>
  <c r="AI244" i="8"/>
  <c r="AJ244" i="8"/>
  <c r="AK244" i="8"/>
  <c r="AL244" i="8"/>
  <c r="AM244" i="8"/>
  <c r="AN244" i="8"/>
  <c r="AO244" i="8"/>
  <c r="AP244" i="8"/>
  <c r="AQ244" i="8"/>
  <c r="AR244" i="8"/>
  <c r="AS244" i="8"/>
  <c r="AT244" i="8"/>
  <c r="AU244" i="8"/>
  <c r="AV244" i="8"/>
  <c r="Y245" i="8"/>
  <c r="Z245" i="8"/>
  <c r="AA245" i="8"/>
  <c r="AB245" i="8"/>
  <c r="AC245" i="8"/>
  <c r="AD245" i="8"/>
  <c r="AE245" i="8"/>
  <c r="AF245" i="8"/>
  <c r="AG245" i="8"/>
  <c r="AH245" i="8"/>
  <c r="AI245" i="8"/>
  <c r="AJ245" i="8"/>
  <c r="AK245" i="8"/>
  <c r="AL245" i="8"/>
  <c r="AM245" i="8"/>
  <c r="AN245" i="8"/>
  <c r="AO245" i="8"/>
  <c r="AP245" i="8"/>
  <c r="AQ245" i="8"/>
  <c r="AR245" i="8"/>
  <c r="AS245" i="8"/>
  <c r="AT245" i="8"/>
  <c r="AU245" i="8"/>
  <c r="AV245" i="8"/>
  <c r="Y246" i="8"/>
  <c r="Z246" i="8"/>
  <c r="AA246" i="8"/>
  <c r="AB246" i="8"/>
  <c r="AC246" i="8"/>
  <c r="AD246" i="8"/>
  <c r="AE246" i="8"/>
  <c r="AF246" i="8"/>
  <c r="AG246" i="8"/>
  <c r="AH246" i="8"/>
  <c r="AI246" i="8"/>
  <c r="AJ246" i="8"/>
  <c r="AK246" i="8"/>
  <c r="AL246" i="8"/>
  <c r="AM246" i="8"/>
  <c r="AN246" i="8"/>
  <c r="AO246" i="8"/>
  <c r="AP246" i="8"/>
  <c r="AQ246" i="8"/>
  <c r="AR246" i="8"/>
  <c r="AS246" i="8"/>
  <c r="AT246" i="8"/>
  <c r="AU246" i="8"/>
  <c r="AV246" i="8"/>
  <c r="Y247" i="8"/>
  <c r="Z247" i="8"/>
  <c r="AA247" i="8"/>
  <c r="AB247" i="8"/>
  <c r="AC247" i="8"/>
  <c r="AD247" i="8"/>
  <c r="AE247" i="8"/>
  <c r="AF247" i="8"/>
  <c r="AG247" i="8"/>
  <c r="AH247" i="8"/>
  <c r="AI247" i="8"/>
  <c r="AJ247" i="8"/>
  <c r="AK247" i="8"/>
  <c r="AL247" i="8"/>
  <c r="AM247" i="8"/>
  <c r="AN247" i="8"/>
  <c r="AO247" i="8"/>
  <c r="AP247" i="8"/>
  <c r="AQ247" i="8"/>
  <c r="AR247" i="8"/>
  <c r="AS247" i="8"/>
  <c r="AT247" i="8"/>
  <c r="AU247" i="8"/>
  <c r="AV247" i="8"/>
  <c r="Y248" i="8"/>
  <c r="Z248" i="8"/>
  <c r="AA248" i="8"/>
  <c r="AB248" i="8"/>
  <c r="AC248" i="8"/>
  <c r="AD248" i="8"/>
  <c r="AE248" i="8"/>
  <c r="AF248" i="8"/>
  <c r="AG248" i="8"/>
  <c r="AH248" i="8"/>
  <c r="AI248" i="8"/>
  <c r="AJ248" i="8"/>
  <c r="AK248" i="8"/>
  <c r="AL248" i="8"/>
  <c r="AM248" i="8"/>
  <c r="AN248" i="8"/>
  <c r="AO248" i="8"/>
  <c r="AP248" i="8"/>
  <c r="AQ248" i="8"/>
  <c r="AR248" i="8"/>
  <c r="AS248" i="8"/>
  <c r="AT248" i="8"/>
  <c r="AU248" i="8"/>
  <c r="AV248" i="8"/>
  <c r="Y249" i="8"/>
  <c r="Z249" i="8"/>
  <c r="AA249" i="8"/>
  <c r="AB249" i="8"/>
  <c r="AC249" i="8"/>
  <c r="AD249" i="8"/>
  <c r="AE249" i="8"/>
  <c r="AF249" i="8"/>
  <c r="AG249" i="8"/>
  <c r="AH249" i="8"/>
  <c r="AI249" i="8"/>
  <c r="AJ249" i="8"/>
  <c r="AK249" i="8"/>
  <c r="AL249" i="8"/>
  <c r="AM249" i="8"/>
  <c r="AN249" i="8"/>
  <c r="AO249" i="8"/>
  <c r="AP249" i="8"/>
  <c r="AQ249" i="8"/>
  <c r="AR249" i="8"/>
  <c r="AS249" i="8"/>
  <c r="AT249" i="8"/>
  <c r="AU249" i="8"/>
  <c r="AV249" i="8"/>
  <c r="Y250" i="8"/>
  <c r="Z250" i="8"/>
  <c r="AA250" i="8"/>
  <c r="AB250" i="8"/>
  <c r="AC250" i="8"/>
  <c r="AD250" i="8"/>
  <c r="AE250" i="8"/>
  <c r="AF250" i="8"/>
  <c r="AG250" i="8"/>
  <c r="AH250" i="8"/>
  <c r="AI250" i="8"/>
  <c r="AJ250" i="8"/>
  <c r="AK250" i="8"/>
  <c r="AL250" i="8"/>
  <c r="AM250" i="8"/>
  <c r="AN250" i="8"/>
  <c r="AO250" i="8"/>
  <c r="AP250" i="8"/>
  <c r="AQ250" i="8"/>
  <c r="AR250" i="8"/>
  <c r="AS250" i="8"/>
  <c r="AT250" i="8"/>
  <c r="AU250" i="8"/>
  <c r="AV250" i="8"/>
  <c r="Y251" i="8"/>
  <c r="Z251" i="8"/>
  <c r="AA251" i="8"/>
  <c r="AB251" i="8"/>
  <c r="AC251" i="8"/>
  <c r="AD251" i="8"/>
  <c r="AE251" i="8"/>
  <c r="AF251" i="8"/>
  <c r="AG251" i="8"/>
  <c r="AH251" i="8"/>
  <c r="AI251" i="8"/>
  <c r="AJ251" i="8"/>
  <c r="AK251" i="8"/>
  <c r="AL251" i="8"/>
  <c r="AM251" i="8"/>
  <c r="AN251" i="8"/>
  <c r="AO251" i="8"/>
  <c r="AP251" i="8"/>
  <c r="AQ251" i="8"/>
  <c r="AR251" i="8"/>
  <c r="AS251" i="8"/>
  <c r="AT251" i="8"/>
  <c r="AU251" i="8"/>
  <c r="AV251" i="8"/>
  <c r="Y252" i="8"/>
  <c r="Z252" i="8"/>
  <c r="AA252" i="8"/>
  <c r="AB252" i="8"/>
  <c r="AC252" i="8"/>
  <c r="AD252" i="8"/>
  <c r="AE252" i="8"/>
  <c r="AF252" i="8"/>
  <c r="AG252" i="8"/>
  <c r="AH252" i="8"/>
  <c r="AI252" i="8"/>
  <c r="AJ252" i="8"/>
  <c r="AK252" i="8"/>
  <c r="AL252" i="8"/>
  <c r="AM252" i="8"/>
  <c r="AN252" i="8"/>
  <c r="AO252" i="8"/>
  <c r="AP252" i="8"/>
  <c r="AQ252" i="8"/>
  <c r="AR252" i="8"/>
  <c r="AS252" i="8"/>
  <c r="AT252" i="8"/>
  <c r="AU252" i="8"/>
  <c r="AV252" i="8"/>
  <c r="Y253" i="8"/>
  <c r="Z253" i="8"/>
  <c r="AA253" i="8"/>
  <c r="AB253" i="8"/>
  <c r="AC253" i="8"/>
  <c r="AD253" i="8"/>
  <c r="AE253" i="8"/>
  <c r="AF253" i="8"/>
  <c r="AG253" i="8"/>
  <c r="AH253" i="8"/>
  <c r="AI253" i="8"/>
  <c r="AJ253" i="8"/>
  <c r="AK253" i="8"/>
  <c r="AL253" i="8"/>
  <c r="AM253" i="8"/>
  <c r="AN253" i="8"/>
  <c r="AO253" i="8"/>
  <c r="AP253" i="8"/>
  <c r="AQ253" i="8"/>
  <c r="AR253" i="8"/>
  <c r="AS253" i="8"/>
  <c r="AT253" i="8"/>
  <c r="AU253" i="8"/>
  <c r="AV253" i="8"/>
  <c r="Y254" i="8"/>
  <c r="Z254" i="8"/>
  <c r="AA254" i="8"/>
  <c r="AB254" i="8"/>
  <c r="AC254" i="8"/>
  <c r="AD254" i="8"/>
  <c r="AE254" i="8"/>
  <c r="AF254" i="8"/>
  <c r="AG254" i="8"/>
  <c r="AH254" i="8"/>
  <c r="AI254" i="8"/>
  <c r="AJ254" i="8"/>
  <c r="AK254" i="8"/>
  <c r="AL254" i="8"/>
  <c r="AM254" i="8"/>
  <c r="AN254" i="8"/>
  <c r="AO254" i="8"/>
  <c r="AP254" i="8"/>
  <c r="AQ254" i="8"/>
  <c r="AR254" i="8"/>
  <c r="AS254" i="8"/>
  <c r="AT254" i="8"/>
  <c r="AU254" i="8"/>
  <c r="AV254" i="8"/>
  <c r="Y255" i="8"/>
  <c r="Z255" i="8"/>
  <c r="AA255" i="8"/>
  <c r="AB255" i="8"/>
  <c r="AC255" i="8"/>
  <c r="AD255" i="8"/>
  <c r="AE255" i="8"/>
  <c r="AF255" i="8"/>
  <c r="AG255" i="8"/>
  <c r="AH255" i="8"/>
  <c r="AI255" i="8"/>
  <c r="AJ255" i="8"/>
  <c r="AK255" i="8"/>
  <c r="AL255" i="8"/>
  <c r="AM255" i="8"/>
  <c r="AN255" i="8"/>
  <c r="AO255" i="8"/>
  <c r="AP255" i="8"/>
  <c r="AQ255" i="8"/>
  <c r="AR255" i="8"/>
  <c r="AS255" i="8"/>
  <c r="AT255" i="8"/>
  <c r="AU255" i="8"/>
  <c r="AV255" i="8"/>
  <c r="Y256" i="8"/>
  <c r="Z256" i="8"/>
  <c r="AA256" i="8"/>
  <c r="AB256" i="8"/>
  <c r="AC256" i="8"/>
  <c r="AD256" i="8"/>
  <c r="AE256" i="8"/>
  <c r="AF256" i="8"/>
  <c r="AG256" i="8"/>
  <c r="AH256" i="8"/>
  <c r="AI256" i="8"/>
  <c r="AJ256" i="8"/>
  <c r="AK256" i="8"/>
  <c r="AL256" i="8"/>
  <c r="AM256" i="8"/>
  <c r="AN256" i="8"/>
  <c r="AO256" i="8"/>
  <c r="AP256" i="8"/>
  <c r="AQ256" i="8"/>
  <c r="AR256" i="8"/>
  <c r="AS256" i="8"/>
  <c r="AT256" i="8"/>
  <c r="AU256" i="8"/>
  <c r="AV256" i="8"/>
  <c r="Y257" i="8"/>
  <c r="Z257" i="8"/>
  <c r="AA257" i="8"/>
  <c r="AB257" i="8"/>
  <c r="AC257" i="8"/>
  <c r="AD257" i="8"/>
  <c r="AE257" i="8"/>
  <c r="AF257" i="8"/>
  <c r="AG257" i="8"/>
  <c r="AH257" i="8"/>
  <c r="AI257" i="8"/>
  <c r="AJ257" i="8"/>
  <c r="AK257" i="8"/>
  <c r="AL257" i="8"/>
  <c r="AM257" i="8"/>
  <c r="AN257" i="8"/>
  <c r="AO257" i="8"/>
  <c r="AP257" i="8"/>
  <c r="AQ257" i="8"/>
  <c r="AR257" i="8"/>
  <c r="AS257" i="8"/>
  <c r="AT257" i="8"/>
  <c r="AU257" i="8"/>
  <c r="AV257" i="8"/>
  <c r="Y258" i="8"/>
  <c r="Z258" i="8"/>
  <c r="AA258" i="8"/>
  <c r="AB258" i="8"/>
  <c r="AC258" i="8"/>
  <c r="AD258" i="8"/>
  <c r="AE258" i="8"/>
  <c r="AF258" i="8"/>
  <c r="AG258" i="8"/>
  <c r="AH258" i="8"/>
  <c r="AI258" i="8"/>
  <c r="AJ258" i="8"/>
  <c r="AK258" i="8"/>
  <c r="AL258" i="8"/>
  <c r="AM258" i="8"/>
  <c r="AN258" i="8"/>
  <c r="AO258" i="8"/>
  <c r="AP258" i="8"/>
  <c r="AQ258" i="8"/>
  <c r="AR258" i="8"/>
  <c r="AS258" i="8"/>
  <c r="AT258" i="8"/>
  <c r="AU258" i="8"/>
  <c r="AV258" i="8"/>
  <c r="Y259" i="8"/>
  <c r="Z259" i="8"/>
  <c r="AA259" i="8"/>
  <c r="AB259" i="8"/>
  <c r="AC259" i="8"/>
  <c r="AD259" i="8"/>
  <c r="AE259" i="8"/>
  <c r="AF259" i="8"/>
  <c r="AG259" i="8"/>
  <c r="AH259" i="8"/>
  <c r="AI259" i="8"/>
  <c r="AJ259" i="8"/>
  <c r="AK259" i="8"/>
  <c r="AL259" i="8"/>
  <c r="AM259" i="8"/>
  <c r="AN259" i="8"/>
  <c r="AO259" i="8"/>
  <c r="AP259" i="8"/>
  <c r="AQ259" i="8"/>
  <c r="AR259" i="8"/>
  <c r="AS259" i="8"/>
  <c r="AT259" i="8"/>
  <c r="AU259" i="8"/>
  <c r="AV259" i="8"/>
  <c r="Y260" i="8"/>
  <c r="Z260" i="8"/>
  <c r="AA260" i="8"/>
  <c r="AB260" i="8"/>
  <c r="AC260" i="8"/>
  <c r="AD260" i="8"/>
  <c r="AE260" i="8"/>
  <c r="AF260" i="8"/>
  <c r="AG260" i="8"/>
  <c r="AH260" i="8"/>
  <c r="AI260" i="8"/>
  <c r="AJ260" i="8"/>
  <c r="AK260" i="8"/>
  <c r="AL260" i="8"/>
  <c r="AM260" i="8"/>
  <c r="AN260" i="8"/>
  <c r="AO260" i="8"/>
  <c r="AP260" i="8"/>
  <c r="AQ260" i="8"/>
  <c r="AR260" i="8"/>
  <c r="AS260" i="8"/>
  <c r="AT260" i="8"/>
  <c r="AU260" i="8"/>
  <c r="AV260" i="8"/>
  <c r="Y261" i="8"/>
  <c r="Z261" i="8"/>
  <c r="AA261" i="8"/>
  <c r="AB261" i="8"/>
  <c r="AC261" i="8"/>
  <c r="AD261" i="8"/>
  <c r="AE261" i="8"/>
  <c r="AF261" i="8"/>
  <c r="AG261" i="8"/>
  <c r="AH261" i="8"/>
  <c r="AI261" i="8"/>
  <c r="AJ261" i="8"/>
  <c r="AK261" i="8"/>
  <c r="AL261" i="8"/>
  <c r="AM261" i="8"/>
  <c r="AN261" i="8"/>
  <c r="AO261" i="8"/>
  <c r="AP261" i="8"/>
  <c r="AQ261" i="8"/>
  <c r="AR261" i="8"/>
  <c r="AS261" i="8"/>
  <c r="AT261" i="8"/>
  <c r="AU261" i="8"/>
  <c r="AV261" i="8"/>
  <c r="Y262" i="8"/>
  <c r="Z262" i="8"/>
  <c r="AA262" i="8"/>
  <c r="AB262" i="8"/>
  <c r="AC262" i="8"/>
  <c r="AD262" i="8"/>
  <c r="AE262" i="8"/>
  <c r="AF262" i="8"/>
  <c r="AG262" i="8"/>
  <c r="AH262" i="8"/>
  <c r="AI262" i="8"/>
  <c r="AJ262" i="8"/>
  <c r="AK262" i="8"/>
  <c r="AL262" i="8"/>
  <c r="AM262" i="8"/>
  <c r="AN262" i="8"/>
  <c r="AO262" i="8"/>
  <c r="AP262" i="8"/>
  <c r="AQ262" i="8"/>
  <c r="AR262" i="8"/>
  <c r="AS262" i="8"/>
  <c r="AT262" i="8"/>
  <c r="AU262" i="8"/>
  <c r="AV262" i="8"/>
  <c r="Y263" i="8"/>
  <c r="Z263" i="8"/>
  <c r="AA263" i="8"/>
  <c r="AB263" i="8"/>
  <c r="AC263" i="8"/>
  <c r="AD263" i="8"/>
  <c r="AE263" i="8"/>
  <c r="AF263" i="8"/>
  <c r="AG263" i="8"/>
  <c r="AH263" i="8"/>
  <c r="AI263" i="8"/>
  <c r="AJ263" i="8"/>
  <c r="AK263" i="8"/>
  <c r="AL263" i="8"/>
  <c r="AM263" i="8"/>
  <c r="AN263" i="8"/>
  <c r="AO263" i="8"/>
  <c r="AP263" i="8"/>
  <c r="AQ263" i="8"/>
  <c r="AR263" i="8"/>
  <c r="AS263" i="8"/>
  <c r="AT263" i="8"/>
  <c r="AU263" i="8"/>
  <c r="AV263" i="8"/>
  <c r="Y264" i="8"/>
  <c r="Z264" i="8"/>
  <c r="AA264" i="8"/>
  <c r="AB264" i="8"/>
  <c r="AC264" i="8"/>
  <c r="AD264" i="8"/>
  <c r="AE264" i="8"/>
  <c r="AF264" i="8"/>
  <c r="AG264" i="8"/>
  <c r="AH264" i="8"/>
  <c r="AI264" i="8"/>
  <c r="AJ264" i="8"/>
  <c r="AK264" i="8"/>
  <c r="AL264" i="8"/>
  <c r="AM264" i="8"/>
  <c r="AN264" i="8"/>
  <c r="AO264" i="8"/>
  <c r="AP264" i="8"/>
  <c r="AQ264" i="8"/>
  <c r="AR264" i="8"/>
  <c r="AS264" i="8"/>
  <c r="AT264" i="8"/>
  <c r="AU264" i="8"/>
  <c r="AV264" i="8"/>
  <c r="Y265" i="8"/>
  <c r="Z265" i="8"/>
  <c r="AA265" i="8"/>
  <c r="AB265" i="8"/>
  <c r="AC265" i="8"/>
  <c r="AD265" i="8"/>
  <c r="AE265" i="8"/>
  <c r="AF265" i="8"/>
  <c r="AG265" i="8"/>
  <c r="AH265" i="8"/>
  <c r="AI265" i="8"/>
  <c r="AJ265" i="8"/>
  <c r="AK265" i="8"/>
  <c r="AL265" i="8"/>
  <c r="AM265" i="8"/>
  <c r="AN265" i="8"/>
  <c r="AO265" i="8"/>
  <c r="AP265" i="8"/>
  <c r="AQ265" i="8"/>
  <c r="AR265" i="8"/>
  <c r="AS265" i="8"/>
  <c r="AT265" i="8"/>
  <c r="AU265" i="8"/>
  <c r="AV265" i="8"/>
  <c r="Y266" i="8"/>
  <c r="Z266" i="8"/>
  <c r="AA266" i="8"/>
  <c r="AB266" i="8"/>
  <c r="AC266" i="8"/>
  <c r="AD266" i="8"/>
  <c r="AE266" i="8"/>
  <c r="AF266" i="8"/>
  <c r="AG266" i="8"/>
  <c r="AH266" i="8"/>
  <c r="AI266" i="8"/>
  <c r="AJ266" i="8"/>
  <c r="AK266" i="8"/>
  <c r="AL266" i="8"/>
  <c r="AM266" i="8"/>
  <c r="AN266" i="8"/>
  <c r="AO266" i="8"/>
  <c r="AP266" i="8"/>
  <c r="AQ266" i="8"/>
  <c r="AR266" i="8"/>
  <c r="AS266" i="8"/>
  <c r="AT266" i="8"/>
  <c r="AU266" i="8"/>
  <c r="AV266" i="8"/>
  <c r="Y267" i="8"/>
  <c r="Z267" i="8"/>
  <c r="AA267" i="8"/>
  <c r="AB267" i="8"/>
  <c r="AC267" i="8"/>
  <c r="AD267" i="8"/>
  <c r="AE267" i="8"/>
  <c r="AF267" i="8"/>
  <c r="AG267" i="8"/>
  <c r="AH267" i="8"/>
  <c r="AI267" i="8"/>
  <c r="AJ267" i="8"/>
  <c r="AK267" i="8"/>
  <c r="AL267" i="8"/>
  <c r="AM267" i="8"/>
  <c r="AN267" i="8"/>
  <c r="AO267" i="8"/>
  <c r="AP267" i="8"/>
  <c r="AQ267" i="8"/>
  <c r="AR267" i="8"/>
  <c r="AS267" i="8"/>
  <c r="AT267" i="8"/>
  <c r="AU267" i="8"/>
  <c r="AV267" i="8"/>
  <c r="Y268" i="8"/>
  <c r="Z268" i="8"/>
  <c r="AA268" i="8"/>
  <c r="AB268" i="8"/>
  <c r="AC268" i="8"/>
  <c r="AD268" i="8"/>
  <c r="AE268" i="8"/>
  <c r="AF268" i="8"/>
  <c r="AG268" i="8"/>
  <c r="AH268" i="8"/>
  <c r="AI268" i="8"/>
  <c r="AJ268" i="8"/>
  <c r="AK268" i="8"/>
  <c r="AL268" i="8"/>
  <c r="AM268" i="8"/>
  <c r="AN268" i="8"/>
  <c r="AO268" i="8"/>
  <c r="AP268" i="8"/>
  <c r="AQ268" i="8"/>
  <c r="AR268" i="8"/>
  <c r="AS268" i="8"/>
  <c r="AT268" i="8"/>
  <c r="AU268" i="8"/>
  <c r="AV268" i="8"/>
  <c r="Y269" i="8"/>
  <c r="Z269" i="8"/>
  <c r="AA269" i="8"/>
  <c r="AB269" i="8"/>
  <c r="AC269" i="8"/>
  <c r="AD269" i="8"/>
  <c r="AE269" i="8"/>
  <c r="AF269" i="8"/>
  <c r="AG269" i="8"/>
  <c r="AH269" i="8"/>
  <c r="AI269" i="8"/>
  <c r="AJ269" i="8"/>
  <c r="AK269" i="8"/>
  <c r="AL269" i="8"/>
  <c r="AM269" i="8"/>
  <c r="AN269" i="8"/>
  <c r="AO269" i="8"/>
  <c r="AP269" i="8"/>
  <c r="AQ269" i="8"/>
  <c r="AR269" i="8"/>
  <c r="AS269" i="8"/>
  <c r="AT269" i="8"/>
  <c r="AU269" i="8"/>
  <c r="AV269" i="8"/>
  <c r="Y270" i="8"/>
  <c r="Z270" i="8"/>
  <c r="AA270" i="8"/>
  <c r="AB270" i="8"/>
  <c r="AC270" i="8"/>
  <c r="AD270" i="8"/>
  <c r="AE270" i="8"/>
  <c r="AF270" i="8"/>
  <c r="AG270" i="8"/>
  <c r="AH270" i="8"/>
  <c r="AI270" i="8"/>
  <c r="AJ270" i="8"/>
  <c r="AK270" i="8"/>
  <c r="AL270" i="8"/>
  <c r="AM270" i="8"/>
  <c r="AN270" i="8"/>
  <c r="AO270" i="8"/>
  <c r="AP270" i="8"/>
  <c r="AQ270" i="8"/>
  <c r="AR270" i="8"/>
  <c r="AS270" i="8"/>
  <c r="AT270" i="8"/>
  <c r="AU270" i="8"/>
  <c r="AV270" i="8"/>
  <c r="Y271" i="8"/>
  <c r="Z271" i="8"/>
  <c r="AA271" i="8"/>
  <c r="AB271" i="8"/>
  <c r="AC271" i="8"/>
  <c r="AD271" i="8"/>
  <c r="AE271" i="8"/>
  <c r="AF271" i="8"/>
  <c r="AG271" i="8"/>
  <c r="AH271" i="8"/>
  <c r="AI271" i="8"/>
  <c r="AJ271" i="8"/>
  <c r="AK271" i="8"/>
  <c r="AL271" i="8"/>
  <c r="AM271" i="8"/>
  <c r="AN271" i="8"/>
  <c r="AO271" i="8"/>
  <c r="AP271" i="8"/>
  <c r="AQ271" i="8"/>
  <c r="AR271" i="8"/>
  <c r="AS271" i="8"/>
  <c r="AT271" i="8"/>
  <c r="AU271" i="8"/>
  <c r="AV271" i="8"/>
  <c r="Y272" i="8"/>
  <c r="Z272" i="8"/>
  <c r="AA272" i="8"/>
  <c r="AB272" i="8"/>
  <c r="AC272" i="8"/>
  <c r="AD272" i="8"/>
  <c r="AE272" i="8"/>
  <c r="AF272" i="8"/>
  <c r="AG272" i="8"/>
  <c r="AH272" i="8"/>
  <c r="AI272" i="8"/>
  <c r="AJ272" i="8"/>
  <c r="AK272" i="8"/>
  <c r="AL272" i="8"/>
  <c r="AM272" i="8"/>
  <c r="AN272" i="8"/>
  <c r="AO272" i="8"/>
  <c r="AP272" i="8"/>
  <c r="AQ272" i="8"/>
  <c r="AR272" i="8"/>
  <c r="AS272" i="8"/>
  <c r="AT272" i="8"/>
  <c r="AU272" i="8"/>
  <c r="AV272" i="8"/>
  <c r="Y273" i="8"/>
  <c r="Z273" i="8"/>
  <c r="AA273" i="8"/>
  <c r="AB273" i="8"/>
  <c r="AC273" i="8"/>
  <c r="AD273" i="8"/>
  <c r="AE273" i="8"/>
  <c r="AF273" i="8"/>
  <c r="AG273" i="8"/>
  <c r="AH273" i="8"/>
  <c r="AI273" i="8"/>
  <c r="AJ273" i="8"/>
  <c r="AK273" i="8"/>
  <c r="AL273" i="8"/>
  <c r="AM273" i="8"/>
  <c r="AN273" i="8"/>
  <c r="AO273" i="8"/>
  <c r="AP273" i="8"/>
  <c r="AQ273" i="8"/>
  <c r="AR273" i="8"/>
  <c r="AS273" i="8"/>
  <c r="AT273" i="8"/>
  <c r="AU273" i="8"/>
  <c r="AV273" i="8"/>
  <c r="Y274" i="8"/>
  <c r="Z274" i="8"/>
  <c r="AA274" i="8"/>
  <c r="AB274" i="8"/>
  <c r="AC274" i="8"/>
  <c r="AD274" i="8"/>
  <c r="AE274" i="8"/>
  <c r="AF274" i="8"/>
  <c r="AG274" i="8"/>
  <c r="AH274" i="8"/>
  <c r="AI274" i="8"/>
  <c r="AJ274" i="8"/>
  <c r="AK274" i="8"/>
  <c r="AL274" i="8"/>
  <c r="AM274" i="8"/>
  <c r="AN274" i="8"/>
  <c r="AO274" i="8"/>
  <c r="AP274" i="8"/>
  <c r="AQ274" i="8"/>
  <c r="AR274" i="8"/>
  <c r="AS274" i="8"/>
  <c r="AT274" i="8"/>
  <c r="AU274" i="8"/>
  <c r="AV274" i="8"/>
  <c r="Y275" i="8"/>
  <c r="Z275" i="8"/>
  <c r="AA275" i="8"/>
  <c r="AB275" i="8"/>
  <c r="AC275" i="8"/>
  <c r="AD275" i="8"/>
  <c r="AE275" i="8"/>
  <c r="AF275" i="8"/>
  <c r="AG275" i="8"/>
  <c r="AH275" i="8"/>
  <c r="AI275" i="8"/>
  <c r="AJ275" i="8"/>
  <c r="AK275" i="8"/>
  <c r="AL275" i="8"/>
  <c r="AM275" i="8"/>
  <c r="AN275" i="8"/>
  <c r="AO275" i="8"/>
  <c r="AP275" i="8"/>
  <c r="AQ275" i="8"/>
  <c r="AR275" i="8"/>
  <c r="AS275" i="8"/>
  <c r="AT275" i="8"/>
  <c r="AU275" i="8"/>
  <c r="AV275" i="8"/>
  <c r="Y276" i="8"/>
  <c r="Z276" i="8"/>
  <c r="AA276" i="8"/>
  <c r="AB276" i="8"/>
  <c r="AC276" i="8"/>
  <c r="AD276" i="8"/>
  <c r="AE276" i="8"/>
  <c r="AF276" i="8"/>
  <c r="AG276" i="8"/>
  <c r="AH276" i="8"/>
  <c r="AI276" i="8"/>
  <c r="AJ276" i="8"/>
  <c r="AK276" i="8"/>
  <c r="AL276" i="8"/>
  <c r="AM276" i="8"/>
  <c r="AN276" i="8"/>
  <c r="AO276" i="8"/>
  <c r="AP276" i="8"/>
  <c r="AQ276" i="8"/>
  <c r="AR276" i="8"/>
  <c r="AS276" i="8"/>
  <c r="AT276" i="8"/>
  <c r="AU276" i="8"/>
  <c r="AV276" i="8"/>
  <c r="Y277" i="8"/>
  <c r="Z277" i="8"/>
  <c r="AA277" i="8"/>
  <c r="AB277" i="8"/>
  <c r="AC277" i="8"/>
  <c r="AD277" i="8"/>
  <c r="AE277" i="8"/>
  <c r="AF277" i="8"/>
  <c r="AG277" i="8"/>
  <c r="AH277" i="8"/>
  <c r="AI277" i="8"/>
  <c r="AJ277" i="8"/>
  <c r="AK277" i="8"/>
  <c r="AL277" i="8"/>
  <c r="AM277" i="8"/>
  <c r="AN277" i="8"/>
  <c r="AO277" i="8"/>
  <c r="AP277" i="8"/>
  <c r="AQ277" i="8"/>
  <c r="AR277" i="8"/>
  <c r="AS277" i="8"/>
  <c r="AT277" i="8"/>
  <c r="AU277" i="8"/>
  <c r="AV277" i="8"/>
  <c r="Y278" i="8"/>
  <c r="Z278" i="8"/>
  <c r="AA278" i="8"/>
  <c r="AB278" i="8"/>
  <c r="AC278" i="8"/>
  <c r="AD278" i="8"/>
  <c r="AE278" i="8"/>
  <c r="AF278" i="8"/>
  <c r="AG278" i="8"/>
  <c r="AH278" i="8"/>
  <c r="AI278" i="8"/>
  <c r="AJ278" i="8"/>
  <c r="AK278" i="8"/>
  <c r="AL278" i="8"/>
  <c r="AM278" i="8"/>
  <c r="AN278" i="8"/>
  <c r="AO278" i="8"/>
  <c r="AP278" i="8"/>
  <c r="AQ278" i="8"/>
  <c r="AR278" i="8"/>
  <c r="AS278" i="8"/>
  <c r="AT278" i="8"/>
  <c r="AU278" i="8"/>
  <c r="AV278" i="8"/>
  <c r="Y279" i="8"/>
  <c r="Z279" i="8"/>
  <c r="AA279" i="8"/>
  <c r="AB279" i="8"/>
  <c r="AC279" i="8"/>
  <c r="AD279" i="8"/>
  <c r="AE279" i="8"/>
  <c r="AF279" i="8"/>
  <c r="AG279" i="8"/>
  <c r="AH279" i="8"/>
  <c r="AI279" i="8"/>
  <c r="AJ279" i="8"/>
  <c r="AK279" i="8"/>
  <c r="AL279" i="8"/>
  <c r="AM279" i="8"/>
  <c r="AN279" i="8"/>
  <c r="AO279" i="8"/>
  <c r="AP279" i="8"/>
  <c r="AQ279" i="8"/>
  <c r="AR279" i="8"/>
  <c r="AS279" i="8"/>
  <c r="AT279" i="8"/>
  <c r="AU279" i="8"/>
  <c r="AV279" i="8"/>
  <c r="Y280" i="8"/>
  <c r="Z280" i="8"/>
  <c r="AA280" i="8"/>
  <c r="AB280" i="8"/>
  <c r="AC280" i="8"/>
  <c r="AD280" i="8"/>
  <c r="AE280" i="8"/>
  <c r="AF280" i="8"/>
  <c r="AG280" i="8"/>
  <c r="AH280" i="8"/>
  <c r="AI280" i="8"/>
  <c r="AJ280" i="8"/>
  <c r="AK280" i="8"/>
  <c r="AL280" i="8"/>
  <c r="AM280" i="8"/>
  <c r="AN280" i="8"/>
  <c r="AO280" i="8"/>
  <c r="AP280" i="8"/>
  <c r="AQ280" i="8"/>
  <c r="AR280" i="8"/>
  <c r="AS280" i="8"/>
  <c r="AT280" i="8"/>
  <c r="AU280" i="8"/>
  <c r="AV280" i="8"/>
  <c r="Y281" i="8"/>
  <c r="Z281" i="8"/>
  <c r="AA281" i="8"/>
  <c r="AB281" i="8"/>
  <c r="AC281" i="8"/>
  <c r="AD281" i="8"/>
  <c r="AE281" i="8"/>
  <c r="AF281" i="8"/>
  <c r="AG281" i="8"/>
  <c r="AH281" i="8"/>
  <c r="AI281" i="8"/>
  <c r="AJ281" i="8"/>
  <c r="AK281" i="8"/>
  <c r="AL281" i="8"/>
  <c r="AM281" i="8"/>
  <c r="AN281" i="8"/>
  <c r="AO281" i="8"/>
  <c r="AP281" i="8"/>
  <c r="AQ281" i="8"/>
  <c r="AR281" i="8"/>
  <c r="AS281" i="8"/>
  <c r="AT281" i="8"/>
  <c r="AU281" i="8"/>
  <c r="AV281" i="8"/>
  <c r="Y282" i="8"/>
  <c r="Z282" i="8"/>
  <c r="AA282" i="8"/>
  <c r="AB282" i="8"/>
  <c r="AC282" i="8"/>
  <c r="AD282" i="8"/>
  <c r="AE282" i="8"/>
  <c r="AF282" i="8"/>
  <c r="AG282" i="8"/>
  <c r="AH282" i="8"/>
  <c r="AI282" i="8"/>
  <c r="AJ282" i="8"/>
  <c r="AK282" i="8"/>
  <c r="AL282" i="8"/>
  <c r="AM282" i="8"/>
  <c r="AN282" i="8"/>
  <c r="AO282" i="8"/>
  <c r="AP282" i="8"/>
  <c r="AQ282" i="8"/>
  <c r="AR282" i="8"/>
  <c r="AS282" i="8"/>
  <c r="AT282" i="8"/>
  <c r="AU282" i="8"/>
  <c r="AV282" i="8"/>
  <c r="Y283" i="8"/>
  <c r="Z283" i="8"/>
  <c r="AA283" i="8"/>
  <c r="AB283" i="8"/>
  <c r="AC283" i="8"/>
  <c r="AD283" i="8"/>
  <c r="AE283" i="8"/>
  <c r="AF283" i="8"/>
  <c r="AG283" i="8"/>
  <c r="AH283" i="8"/>
  <c r="AI283" i="8"/>
  <c r="AJ283" i="8"/>
  <c r="AK283" i="8"/>
  <c r="AL283" i="8"/>
  <c r="AM283" i="8"/>
  <c r="AN283" i="8"/>
  <c r="AO283" i="8"/>
  <c r="AP283" i="8"/>
  <c r="AQ283" i="8"/>
  <c r="AR283" i="8"/>
  <c r="AS283" i="8"/>
  <c r="AT283" i="8"/>
  <c r="AU283" i="8"/>
  <c r="AV283" i="8"/>
  <c r="Y284" i="8"/>
  <c r="Z284" i="8"/>
  <c r="AA284" i="8"/>
  <c r="AB284" i="8"/>
  <c r="AC284" i="8"/>
  <c r="AD284" i="8"/>
  <c r="AE284" i="8"/>
  <c r="AF284" i="8"/>
  <c r="AG284" i="8"/>
  <c r="AH284" i="8"/>
  <c r="AI284" i="8"/>
  <c r="AJ284" i="8"/>
  <c r="AK284" i="8"/>
  <c r="AL284" i="8"/>
  <c r="AM284" i="8"/>
  <c r="AN284" i="8"/>
  <c r="AO284" i="8"/>
  <c r="AP284" i="8"/>
  <c r="AQ284" i="8"/>
  <c r="AR284" i="8"/>
  <c r="AS284" i="8"/>
  <c r="AT284" i="8"/>
  <c r="AU284" i="8"/>
  <c r="AV284" i="8"/>
  <c r="Y285" i="8"/>
  <c r="Z285" i="8"/>
  <c r="AA285" i="8"/>
  <c r="AB285" i="8"/>
  <c r="AC285" i="8"/>
  <c r="AD285" i="8"/>
  <c r="AE285" i="8"/>
  <c r="AF285" i="8"/>
  <c r="AG285" i="8"/>
  <c r="AH285" i="8"/>
  <c r="AI285" i="8"/>
  <c r="AJ285" i="8"/>
  <c r="AK285" i="8"/>
  <c r="AL285" i="8"/>
  <c r="AM285" i="8"/>
  <c r="AN285" i="8"/>
  <c r="AO285" i="8"/>
  <c r="AP285" i="8"/>
  <c r="AQ285" i="8"/>
  <c r="AR285" i="8"/>
  <c r="AS285" i="8"/>
  <c r="AT285" i="8"/>
  <c r="AU285" i="8"/>
  <c r="AV285" i="8"/>
  <c r="Y286" i="8"/>
  <c r="Z286" i="8"/>
  <c r="AA286" i="8"/>
  <c r="AB286" i="8"/>
  <c r="AC286" i="8"/>
  <c r="AD286" i="8"/>
  <c r="AE286" i="8"/>
  <c r="AF286" i="8"/>
  <c r="AG286" i="8"/>
  <c r="AH286" i="8"/>
  <c r="AI286" i="8"/>
  <c r="AJ286" i="8"/>
  <c r="AK286" i="8"/>
  <c r="AL286" i="8"/>
  <c r="AM286" i="8"/>
  <c r="AN286" i="8"/>
  <c r="AO286" i="8"/>
  <c r="AP286" i="8"/>
  <c r="AQ286" i="8"/>
  <c r="AR286" i="8"/>
  <c r="AS286" i="8"/>
  <c r="AT286" i="8"/>
  <c r="AU286" i="8"/>
  <c r="AV286" i="8"/>
  <c r="Y287" i="8"/>
  <c r="Z287" i="8"/>
  <c r="AA287" i="8"/>
  <c r="AB287" i="8"/>
  <c r="AC287" i="8"/>
  <c r="AD287" i="8"/>
  <c r="AE287" i="8"/>
  <c r="AF287" i="8"/>
  <c r="AG287" i="8"/>
  <c r="AH287" i="8"/>
  <c r="AI287" i="8"/>
  <c r="AJ287" i="8"/>
  <c r="AK287" i="8"/>
  <c r="AL287" i="8"/>
  <c r="AM287" i="8"/>
  <c r="AN287" i="8"/>
  <c r="AO287" i="8"/>
  <c r="AP287" i="8"/>
  <c r="AQ287" i="8"/>
  <c r="AR287" i="8"/>
  <c r="AS287" i="8"/>
  <c r="AT287" i="8"/>
  <c r="AU287" i="8"/>
  <c r="AV287" i="8"/>
  <c r="Y288" i="8"/>
  <c r="Z288" i="8"/>
  <c r="AA288" i="8"/>
  <c r="AB288" i="8"/>
  <c r="AC288" i="8"/>
  <c r="AD288" i="8"/>
  <c r="AE288" i="8"/>
  <c r="AF288" i="8"/>
  <c r="AG288" i="8"/>
  <c r="AH288" i="8"/>
  <c r="AI288" i="8"/>
  <c r="AJ288" i="8"/>
  <c r="AK288" i="8"/>
  <c r="AL288" i="8"/>
  <c r="AM288" i="8"/>
  <c r="AN288" i="8"/>
  <c r="AO288" i="8"/>
  <c r="AP288" i="8"/>
  <c r="AQ288" i="8"/>
  <c r="AR288" i="8"/>
  <c r="AS288" i="8"/>
  <c r="AT288" i="8"/>
  <c r="AU288" i="8"/>
  <c r="AV288" i="8"/>
  <c r="Y289" i="8"/>
  <c r="Z289" i="8"/>
  <c r="AA289" i="8"/>
  <c r="AB289" i="8"/>
  <c r="AC289" i="8"/>
  <c r="AD289" i="8"/>
  <c r="AE289" i="8"/>
  <c r="AF289" i="8"/>
  <c r="AG289" i="8"/>
  <c r="AH289" i="8"/>
  <c r="AI289" i="8"/>
  <c r="AJ289" i="8"/>
  <c r="AK289" i="8"/>
  <c r="AL289" i="8"/>
  <c r="AM289" i="8"/>
  <c r="AN289" i="8"/>
  <c r="AO289" i="8"/>
  <c r="AP289" i="8"/>
  <c r="AQ289" i="8"/>
  <c r="AR289" i="8"/>
  <c r="AS289" i="8"/>
  <c r="AT289" i="8"/>
  <c r="AU289" i="8"/>
  <c r="AV289" i="8"/>
  <c r="Y290" i="8"/>
  <c r="Z290" i="8"/>
  <c r="AA290" i="8"/>
  <c r="AB290" i="8"/>
  <c r="AC290" i="8"/>
  <c r="AD290" i="8"/>
  <c r="AE290" i="8"/>
  <c r="AF290" i="8"/>
  <c r="AG290" i="8"/>
  <c r="AH290" i="8"/>
  <c r="AI290" i="8"/>
  <c r="AJ290" i="8"/>
  <c r="AK290" i="8"/>
  <c r="AL290" i="8"/>
  <c r="AM290" i="8"/>
  <c r="AN290" i="8"/>
  <c r="AO290" i="8"/>
  <c r="AP290" i="8"/>
  <c r="AQ290" i="8"/>
  <c r="AR290" i="8"/>
  <c r="AS290" i="8"/>
  <c r="AT290" i="8"/>
  <c r="AU290" i="8"/>
  <c r="AV290" i="8"/>
  <c r="Y291" i="8"/>
  <c r="Z291" i="8"/>
  <c r="AA291" i="8"/>
  <c r="AB291" i="8"/>
  <c r="AC291" i="8"/>
  <c r="AD291" i="8"/>
  <c r="AE291" i="8"/>
  <c r="AF291" i="8"/>
  <c r="AG291" i="8"/>
  <c r="AH291" i="8"/>
  <c r="AI291" i="8"/>
  <c r="AJ291" i="8"/>
  <c r="AK291" i="8"/>
  <c r="AL291" i="8"/>
  <c r="AM291" i="8"/>
  <c r="AN291" i="8"/>
  <c r="AO291" i="8"/>
  <c r="AP291" i="8"/>
  <c r="AQ291" i="8"/>
  <c r="AR291" i="8"/>
  <c r="AS291" i="8"/>
  <c r="AT291" i="8"/>
  <c r="AU291" i="8"/>
  <c r="AV291" i="8"/>
  <c r="Y292" i="8"/>
  <c r="Z292" i="8"/>
  <c r="AA292" i="8"/>
  <c r="AB292" i="8"/>
  <c r="AC292" i="8"/>
  <c r="AD292" i="8"/>
  <c r="AE292" i="8"/>
  <c r="AF292" i="8"/>
  <c r="AG292" i="8"/>
  <c r="AH292" i="8"/>
  <c r="AI292" i="8"/>
  <c r="AJ292" i="8"/>
  <c r="AK292" i="8"/>
  <c r="AL292" i="8"/>
  <c r="AM292" i="8"/>
  <c r="AN292" i="8"/>
  <c r="AO292" i="8"/>
  <c r="AP292" i="8"/>
  <c r="AQ292" i="8"/>
  <c r="AR292" i="8"/>
  <c r="AS292" i="8"/>
  <c r="AT292" i="8"/>
  <c r="AU292" i="8"/>
  <c r="AV292" i="8"/>
  <c r="Y293" i="8"/>
  <c r="Z293" i="8"/>
  <c r="AA293" i="8"/>
  <c r="AB293" i="8"/>
  <c r="AC293" i="8"/>
  <c r="AD293" i="8"/>
  <c r="AE293" i="8"/>
  <c r="AF293" i="8"/>
  <c r="AG293" i="8"/>
  <c r="AH293" i="8"/>
  <c r="AI293" i="8"/>
  <c r="AJ293" i="8"/>
  <c r="AK293" i="8"/>
  <c r="AL293" i="8"/>
  <c r="AM293" i="8"/>
  <c r="AN293" i="8"/>
  <c r="AO293" i="8"/>
  <c r="AP293" i="8"/>
  <c r="AQ293" i="8"/>
  <c r="AR293" i="8"/>
  <c r="AS293" i="8"/>
  <c r="AT293" i="8"/>
  <c r="AU293" i="8"/>
  <c r="AV293" i="8"/>
  <c r="Y294" i="8"/>
  <c r="Z294" i="8"/>
  <c r="AA294" i="8"/>
  <c r="AB294" i="8"/>
  <c r="AC294" i="8"/>
  <c r="AD294" i="8"/>
  <c r="AE294" i="8"/>
  <c r="AF294" i="8"/>
  <c r="AG294" i="8"/>
  <c r="AH294" i="8"/>
  <c r="AI294" i="8"/>
  <c r="AJ294" i="8"/>
  <c r="AK294" i="8"/>
  <c r="AL294" i="8"/>
  <c r="AM294" i="8"/>
  <c r="AN294" i="8"/>
  <c r="AO294" i="8"/>
  <c r="AP294" i="8"/>
  <c r="AQ294" i="8"/>
  <c r="AR294" i="8"/>
  <c r="AS294" i="8"/>
  <c r="AT294" i="8"/>
  <c r="AU294" i="8"/>
  <c r="AV294" i="8"/>
  <c r="Y295" i="8"/>
  <c r="Z295" i="8"/>
  <c r="AA295" i="8"/>
  <c r="AB295" i="8"/>
  <c r="AC295" i="8"/>
  <c r="AD295" i="8"/>
  <c r="AE295" i="8"/>
  <c r="AF295" i="8"/>
  <c r="AG295" i="8"/>
  <c r="AH295" i="8"/>
  <c r="AI295" i="8"/>
  <c r="AJ295" i="8"/>
  <c r="AK295" i="8"/>
  <c r="AL295" i="8"/>
  <c r="AM295" i="8"/>
  <c r="AN295" i="8"/>
  <c r="AO295" i="8"/>
  <c r="AP295" i="8"/>
  <c r="AQ295" i="8"/>
  <c r="AR295" i="8"/>
  <c r="AS295" i="8"/>
  <c r="AT295" i="8"/>
  <c r="AU295" i="8"/>
  <c r="AV295" i="8"/>
  <c r="Y296" i="8"/>
  <c r="Z296" i="8"/>
  <c r="AA296" i="8"/>
  <c r="AB296" i="8"/>
  <c r="AC296" i="8"/>
  <c r="AD296" i="8"/>
  <c r="AE296" i="8"/>
  <c r="AF296" i="8"/>
  <c r="AG296" i="8"/>
  <c r="AH296" i="8"/>
  <c r="AI296" i="8"/>
  <c r="AJ296" i="8"/>
  <c r="AK296" i="8"/>
  <c r="AL296" i="8"/>
  <c r="AM296" i="8"/>
  <c r="AN296" i="8"/>
  <c r="AO296" i="8"/>
  <c r="AP296" i="8"/>
  <c r="AQ296" i="8"/>
  <c r="AR296" i="8"/>
  <c r="AS296" i="8"/>
  <c r="AT296" i="8"/>
  <c r="AU296" i="8"/>
  <c r="AV296" i="8"/>
  <c r="Y297" i="8"/>
  <c r="Z297" i="8"/>
  <c r="AA297" i="8"/>
  <c r="AB297" i="8"/>
  <c r="AC297" i="8"/>
  <c r="AD297" i="8"/>
  <c r="AE297" i="8"/>
  <c r="AF297" i="8"/>
  <c r="AG297" i="8"/>
  <c r="AH297" i="8"/>
  <c r="AI297" i="8"/>
  <c r="AJ297" i="8"/>
  <c r="AK297" i="8"/>
  <c r="AL297" i="8"/>
  <c r="AM297" i="8"/>
  <c r="AN297" i="8"/>
  <c r="AO297" i="8"/>
  <c r="AP297" i="8"/>
  <c r="AQ297" i="8"/>
  <c r="AR297" i="8"/>
  <c r="AS297" i="8"/>
  <c r="AT297" i="8"/>
  <c r="AU297" i="8"/>
  <c r="AV297" i="8"/>
  <c r="Y298" i="8"/>
  <c r="Z298" i="8"/>
  <c r="AA298" i="8"/>
  <c r="AB298" i="8"/>
  <c r="AC298" i="8"/>
  <c r="AD298" i="8"/>
  <c r="AE298" i="8"/>
  <c r="AF298" i="8"/>
  <c r="AG298" i="8"/>
  <c r="AH298" i="8"/>
  <c r="AI298" i="8"/>
  <c r="AJ298" i="8"/>
  <c r="AK298" i="8"/>
  <c r="AL298" i="8"/>
  <c r="AM298" i="8"/>
  <c r="AN298" i="8"/>
  <c r="AO298" i="8"/>
  <c r="AP298" i="8"/>
  <c r="AQ298" i="8"/>
  <c r="AR298" i="8"/>
  <c r="AS298" i="8"/>
  <c r="AT298" i="8"/>
  <c r="AU298" i="8"/>
  <c r="AV298" i="8"/>
  <c r="Y299" i="8"/>
  <c r="Z299" i="8"/>
  <c r="AA299" i="8"/>
  <c r="AB299" i="8"/>
  <c r="AC299" i="8"/>
  <c r="AD299" i="8"/>
  <c r="AE299" i="8"/>
  <c r="AF299" i="8"/>
  <c r="AG299" i="8"/>
  <c r="AH299" i="8"/>
  <c r="AI299" i="8"/>
  <c r="AJ299" i="8"/>
  <c r="AK299" i="8"/>
  <c r="AL299" i="8"/>
  <c r="AM299" i="8"/>
  <c r="AN299" i="8"/>
  <c r="AO299" i="8"/>
  <c r="AP299" i="8"/>
  <c r="AQ299" i="8"/>
  <c r="AR299" i="8"/>
  <c r="AS299" i="8"/>
  <c r="AT299" i="8"/>
  <c r="AU299" i="8"/>
  <c r="AV299" i="8"/>
  <c r="Y300" i="8"/>
  <c r="Z300" i="8"/>
  <c r="AA300" i="8"/>
  <c r="AB300" i="8"/>
  <c r="AC300" i="8"/>
  <c r="AD300" i="8"/>
  <c r="AE300" i="8"/>
  <c r="AF300" i="8"/>
  <c r="AG300" i="8"/>
  <c r="AH300" i="8"/>
  <c r="AI300" i="8"/>
  <c r="AJ300" i="8"/>
  <c r="AK300" i="8"/>
  <c r="AL300" i="8"/>
  <c r="AM300" i="8"/>
  <c r="AN300" i="8"/>
  <c r="AO300" i="8"/>
  <c r="AP300" i="8"/>
  <c r="AQ300" i="8"/>
  <c r="AR300" i="8"/>
  <c r="AS300" i="8"/>
  <c r="AT300" i="8"/>
  <c r="AU300" i="8"/>
  <c r="AV300" i="8"/>
  <c r="Y301" i="8"/>
  <c r="Z301" i="8"/>
  <c r="AA301" i="8"/>
  <c r="AB301" i="8"/>
  <c r="AC301" i="8"/>
  <c r="AD301" i="8"/>
  <c r="AE301" i="8"/>
  <c r="AF301" i="8"/>
  <c r="AG301" i="8"/>
  <c r="AH301" i="8"/>
  <c r="AI301" i="8"/>
  <c r="AJ301" i="8"/>
  <c r="AK301" i="8"/>
  <c r="AL301" i="8"/>
  <c r="AM301" i="8"/>
  <c r="AN301" i="8"/>
  <c r="AO301" i="8"/>
  <c r="AP301" i="8"/>
  <c r="AQ301" i="8"/>
  <c r="AR301" i="8"/>
  <c r="AS301" i="8"/>
  <c r="AT301" i="8"/>
  <c r="AU301" i="8"/>
  <c r="AV301" i="8"/>
  <c r="Y302" i="8"/>
  <c r="Z302" i="8"/>
  <c r="AA302" i="8"/>
  <c r="AB302" i="8"/>
  <c r="AC302" i="8"/>
  <c r="AD302" i="8"/>
  <c r="AE302" i="8"/>
  <c r="AF302" i="8"/>
  <c r="AG302" i="8"/>
  <c r="AH302" i="8"/>
  <c r="AI302" i="8"/>
  <c r="AJ302" i="8"/>
  <c r="AK302" i="8"/>
  <c r="AL302" i="8"/>
  <c r="AM302" i="8"/>
  <c r="AN302" i="8"/>
  <c r="AO302" i="8"/>
  <c r="AP302" i="8"/>
  <c r="AQ302" i="8"/>
  <c r="AR302" i="8"/>
  <c r="AS302" i="8"/>
  <c r="AT302" i="8"/>
  <c r="AU302" i="8"/>
  <c r="AV302" i="8"/>
  <c r="Y303" i="8"/>
  <c r="Z303" i="8"/>
  <c r="AA303" i="8"/>
  <c r="AB303" i="8"/>
  <c r="AC303" i="8"/>
  <c r="AD303" i="8"/>
  <c r="AE303" i="8"/>
  <c r="AF303" i="8"/>
  <c r="AG303" i="8"/>
  <c r="AH303" i="8"/>
  <c r="AI303" i="8"/>
  <c r="AJ303" i="8"/>
  <c r="AK303" i="8"/>
  <c r="AL303" i="8"/>
  <c r="AM303" i="8"/>
  <c r="AN303" i="8"/>
  <c r="AO303" i="8"/>
  <c r="AP303" i="8"/>
  <c r="AQ303" i="8"/>
  <c r="AR303" i="8"/>
  <c r="AS303" i="8"/>
  <c r="AT303" i="8"/>
  <c r="AU303" i="8"/>
  <c r="AV303" i="8"/>
  <c r="Y304" i="8"/>
  <c r="Z304" i="8"/>
  <c r="AA304" i="8"/>
  <c r="AB304" i="8"/>
  <c r="AC304" i="8"/>
  <c r="AD304" i="8"/>
  <c r="AE304" i="8"/>
  <c r="AF304" i="8"/>
  <c r="AG304" i="8"/>
  <c r="AH304" i="8"/>
  <c r="AI304" i="8"/>
  <c r="AJ304" i="8"/>
  <c r="AK304" i="8"/>
  <c r="AL304" i="8"/>
  <c r="AM304" i="8"/>
  <c r="AN304" i="8"/>
  <c r="AO304" i="8"/>
  <c r="AP304" i="8"/>
  <c r="AQ304" i="8"/>
  <c r="AR304" i="8"/>
  <c r="AS304" i="8"/>
  <c r="AT304" i="8"/>
  <c r="AU304" i="8"/>
  <c r="AV304" i="8"/>
  <c r="Y305" i="8"/>
  <c r="Z305" i="8"/>
  <c r="AA305" i="8"/>
  <c r="AB305" i="8"/>
  <c r="AC305" i="8"/>
  <c r="AD305" i="8"/>
  <c r="AE305" i="8"/>
  <c r="AF305" i="8"/>
  <c r="AG305" i="8"/>
  <c r="AH305" i="8"/>
  <c r="AI305" i="8"/>
  <c r="AJ305" i="8"/>
  <c r="AK305" i="8"/>
  <c r="AL305" i="8"/>
  <c r="AM305" i="8"/>
  <c r="AN305" i="8"/>
  <c r="AO305" i="8"/>
  <c r="AP305" i="8"/>
  <c r="AQ305" i="8"/>
  <c r="AR305" i="8"/>
  <c r="AS305" i="8"/>
  <c r="AT305" i="8"/>
  <c r="AU305" i="8"/>
  <c r="AV305" i="8"/>
  <c r="Y306" i="8"/>
  <c r="Z306" i="8"/>
  <c r="AA306" i="8"/>
  <c r="AB306" i="8"/>
  <c r="AC306" i="8"/>
  <c r="AD306" i="8"/>
  <c r="AE306" i="8"/>
  <c r="AF306" i="8"/>
  <c r="AG306" i="8"/>
  <c r="AH306" i="8"/>
  <c r="AI306" i="8"/>
  <c r="AJ306" i="8"/>
  <c r="AK306" i="8"/>
  <c r="AL306" i="8"/>
  <c r="AM306" i="8"/>
  <c r="AN306" i="8"/>
  <c r="AO306" i="8"/>
  <c r="AP306" i="8"/>
  <c r="AQ306" i="8"/>
  <c r="AR306" i="8"/>
  <c r="AS306" i="8"/>
  <c r="AT306" i="8"/>
  <c r="AU306" i="8"/>
  <c r="AV306" i="8"/>
  <c r="Y307" i="8"/>
  <c r="Z307" i="8"/>
  <c r="AA307" i="8"/>
  <c r="AB307" i="8"/>
  <c r="AC307" i="8"/>
  <c r="AD307" i="8"/>
  <c r="AE307" i="8"/>
  <c r="AF307" i="8"/>
  <c r="AG307" i="8"/>
  <c r="AH307" i="8"/>
  <c r="AI307" i="8"/>
  <c r="AJ307" i="8"/>
  <c r="AK307" i="8"/>
  <c r="AL307" i="8"/>
  <c r="AM307" i="8"/>
  <c r="AN307" i="8"/>
  <c r="AO307" i="8"/>
  <c r="AP307" i="8"/>
  <c r="AQ307" i="8"/>
  <c r="AR307" i="8"/>
  <c r="AS307" i="8"/>
  <c r="AT307" i="8"/>
  <c r="AU307" i="8"/>
  <c r="AV307" i="8"/>
  <c r="Y308" i="8"/>
  <c r="Z308" i="8"/>
  <c r="AA308" i="8"/>
  <c r="AB308" i="8"/>
  <c r="AC308" i="8"/>
  <c r="AD308" i="8"/>
  <c r="AE308" i="8"/>
  <c r="AF308" i="8"/>
  <c r="AG308" i="8"/>
  <c r="AH308" i="8"/>
  <c r="AI308" i="8"/>
  <c r="AJ308" i="8"/>
  <c r="AK308" i="8"/>
  <c r="AL308" i="8"/>
  <c r="AM308" i="8"/>
  <c r="AN308" i="8"/>
  <c r="AO308" i="8"/>
  <c r="AP308" i="8"/>
  <c r="AQ308" i="8"/>
  <c r="AR308" i="8"/>
  <c r="AS308" i="8"/>
  <c r="AT308" i="8"/>
  <c r="AU308" i="8"/>
  <c r="AV308" i="8"/>
  <c r="Y309" i="8"/>
  <c r="Z309" i="8"/>
  <c r="AA309" i="8"/>
  <c r="AB309" i="8"/>
  <c r="AC309" i="8"/>
  <c r="AD309" i="8"/>
  <c r="AE309" i="8"/>
  <c r="AF309" i="8"/>
  <c r="AG309" i="8"/>
  <c r="AH309" i="8"/>
  <c r="AI309" i="8"/>
  <c r="AJ309" i="8"/>
  <c r="AK309" i="8"/>
  <c r="AL309" i="8"/>
  <c r="AM309" i="8"/>
  <c r="AN309" i="8"/>
  <c r="AO309" i="8"/>
  <c r="AP309" i="8"/>
  <c r="AQ309" i="8"/>
  <c r="AR309" i="8"/>
  <c r="AS309" i="8"/>
  <c r="AT309" i="8"/>
  <c r="AU309" i="8"/>
  <c r="AV309" i="8"/>
  <c r="Y310" i="8"/>
  <c r="Z310" i="8"/>
  <c r="AA310" i="8"/>
  <c r="AB310" i="8"/>
  <c r="AC310" i="8"/>
  <c r="AD310" i="8"/>
  <c r="AE310" i="8"/>
  <c r="AF310" i="8"/>
  <c r="AG310" i="8"/>
  <c r="AH310" i="8"/>
  <c r="AI310" i="8"/>
  <c r="AJ310" i="8"/>
  <c r="AK310" i="8"/>
  <c r="AL310" i="8"/>
  <c r="AM310" i="8"/>
  <c r="AN310" i="8"/>
  <c r="AO310" i="8"/>
  <c r="AP310" i="8"/>
  <c r="AQ310" i="8"/>
  <c r="AR310" i="8"/>
  <c r="AS310" i="8"/>
  <c r="AT310" i="8"/>
  <c r="AU310" i="8"/>
  <c r="AV310" i="8"/>
  <c r="Y311" i="8"/>
  <c r="Z311" i="8"/>
  <c r="AA311" i="8"/>
  <c r="AB311" i="8"/>
  <c r="AC311" i="8"/>
  <c r="AD311" i="8"/>
  <c r="AE311" i="8"/>
  <c r="AF311" i="8"/>
  <c r="AG311" i="8"/>
  <c r="AH311" i="8"/>
  <c r="AI311" i="8"/>
  <c r="AJ311" i="8"/>
  <c r="AK311" i="8"/>
  <c r="AL311" i="8"/>
  <c r="AM311" i="8"/>
  <c r="AN311" i="8"/>
  <c r="AO311" i="8"/>
  <c r="AP311" i="8"/>
  <c r="AQ311" i="8"/>
  <c r="AR311" i="8"/>
  <c r="AS311" i="8"/>
  <c r="AT311" i="8"/>
  <c r="AU311" i="8"/>
  <c r="AV311" i="8"/>
  <c r="Y312" i="8"/>
  <c r="Z312" i="8"/>
  <c r="AA312" i="8"/>
  <c r="AB312" i="8"/>
  <c r="AC312" i="8"/>
  <c r="AD312" i="8"/>
  <c r="AE312" i="8"/>
  <c r="AF312" i="8"/>
  <c r="AG312" i="8"/>
  <c r="AH312" i="8"/>
  <c r="AI312" i="8"/>
  <c r="AJ312" i="8"/>
  <c r="AK312" i="8"/>
  <c r="AL312" i="8"/>
  <c r="AM312" i="8"/>
  <c r="AN312" i="8"/>
  <c r="AO312" i="8"/>
  <c r="AP312" i="8"/>
  <c r="AQ312" i="8"/>
  <c r="AR312" i="8"/>
  <c r="AS312" i="8"/>
  <c r="AT312" i="8"/>
  <c r="AU312" i="8"/>
  <c r="AV312" i="8"/>
  <c r="Y313" i="8"/>
  <c r="Z313" i="8"/>
  <c r="AA313" i="8"/>
  <c r="AB313" i="8"/>
  <c r="AC313" i="8"/>
  <c r="AD313" i="8"/>
  <c r="AE313" i="8"/>
  <c r="AF313" i="8"/>
  <c r="AG313" i="8"/>
  <c r="AH313" i="8"/>
  <c r="AI313" i="8"/>
  <c r="AJ313" i="8"/>
  <c r="AK313" i="8"/>
  <c r="AL313" i="8"/>
  <c r="AM313" i="8"/>
  <c r="AN313" i="8"/>
  <c r="AO313" i="8"/>
  <c r="AP313" i="8"/>
  <c r="AQ313" i="8"/>
  <c r="AR313" i="8"/>
  <c r="AS313" i="8"/>
  <c r="AT313" i="8"/>
  <c r="AU313" i="8"/>
  <c r="AV313" i="8"/>
  <c r="Y314" i="8"/>
  <c r="Z314" i="8"/>
  <c r="AA314" i="8"/>
  <c r="AB314" i="8"/>
  <c r="AC314" i="8"/>
  <c r="AD314" i="8"/>
  <c r="AE314" i="8"/>
  <c r="AF314" i="8"/>
  <c r="AG314" i="8"/>
  <c r="AH314" i="8"/>
  <c r="AI314" i="8"/>
  <c r="AJ314" i="8"/>
  <c r="AK314" i="8"/>
  <c r="AL314" i="8"/>
  <c r="AM314" i="8"/>
  <c r="AN314" i="8"/>
  <c r="AO314" i="8"/>
  <c r="AP314" i="8"/>
  <c r="AQ314" i="8"/>
  <c r="AR314" i="8"/>
  <c r="AS314" i="8"/>
  <c r="AT314" i="8"/>
  <c r="AU314" i="8"/>
  <c r="AV314" i="8"/>
  <c r="Y315" i="8"/>
  <c r="Z315" i="8"/>
  <c r="AA315" i="8"/>
  <c r="AB315" i="8"/>
  <c r="AC315" i="8"/>
  <c r="AD315" i="8"/>
  <c r="AE315" i="8"/>
  <c r="AF315" i="8"/>
  <c r="AG315" i="8"/>
  <c r="AH315" i="8"/>
  <c r="AI315" i="8"/>
  <c r="AJ315" i="8"/>
  <c r="AK315" i="8"/>
  <c r="AL315" i="8"/>
  <c r="AM315" i="8"/>
  <c r="AN315" i="8"/>
  <c r="AO315" i="8"/>
  <c r="AP315" i="8"/>
  <c r="AQ315" i="8"/>
  <c r="AR315" i="8"/>
  <c r="AS315" i="8"/>
  <c r="AT315" i="8"/>
  <c r="AU315" i="8"/>
  <c r="AV315" i="8"/>
  <c r="Y316" i="8"/>
  <c r="Z316" i="8"/>
  <c r="AA316" i="8"/>
  <c r="AB316" i="8"/>
  <c r="AC316" i="8"/>
  <c r="AD316" i="8"/>
  <c r="AE316" i="8"/>
  <c r="AF316" i="8"/>
  <c r="AG316" i="8"/>
  <c r="AH316" i="8"/>
  <c r="AI316" i="8"/>
  <c r="AJ316" i="8"/>
  <c r="AK316" i="8"/>
  <c r="AL316" i="8"/>
  <c r="AM316" i="8"/>
  <c r="AN316" i="8"/>
  <c r="AO316" i="8"/>
  <c r="AP316" i="8"/>
  <c r="AQ316" i="8"/>
  <c r="AR316" i="8"/>
  <c r="AS316" i="8"/>
  <c r="AT316" i="8"/>
  <c r="AU316" i="8"/>
  <c r="AV316" i="8"/>
  <c r="Y317" i="8"/>
  <c r="Z317" i="8"/>
  <c r="AA317" i="8"/>
  <c r="AB317" i="8"/>
  <c r="AC317" i="8"/>
  <c r="AD317" i="8"/>
  <c r="AE317" i="8"/>
  <c r="AF317" i="8"/>
  <c r="AG317" i="8"/>
  <c r="AH317" i="8"/>
  <c r="AI317" i="8"/>
  <c r="AJ317" i="8"/>
  <c r="AK317" i="8"/>
  <c r="AL317" i="8"/>
  <c r="AM317" i="8"/>
  <c r="AN317" i="8"/>
  <c r="AO317" i="8"/>
  <c r="AP317" i="8"/>
  <c r="AQ317" i="8"/>
  <c r="AR317" i="8"/>
  <c r="AS317" i="8"/>
  <c r="AT317" i="8"/>
  <c r="AU317" i="8"/>
  <c r="AV317" i="8"/>
  <c r="Y318" i="8"/>
  <c r="Z318" i="8"/>
  <c r="AA318" i="8"/>
  <c r="AB318" i="8"/>
  <c r="AC318" i="8"/>
  <c r="AD318" i="8"/>
  <c r="AE318" i="8"/>
  <c r="AF318" i="8"/>
  <c r="AG318" i="8"/>
  <c r="AH318" i="8"/>
  <c r="AI318" i="8"/>
  <c r="AJ318" i="8"/>
  <c r="AK318" i="8"/>
  <c r="AL318" i="8"/>
  <c r="AM318" i="8"/>
  <c r="AN318" i="8"/>
  <c r="AO318" i="8"/>
  <c r="AP318" i="8"/>
  <c r="AQ318" i="8"/>
  <c r="AR318" i="8"/>
  <c r="AS318" i="8"/>
  <c r="AT318" i="8"/>
  <c r="AU318" i="8"/>
  <c r="AV318" i="8"/>
  <c r="Y319" i="8"/>
  <c r="Z319" i="8"/>
  <c r="AA319" i="8"/>
  <c r="AB319" i="8"/>
  <c r="AC319" i="8"/>
  <c r="AD319" i="8"/>
  <c r="AE319" i="8"/>
  <c r="AF319" i="8"/>
  <c r="AG319" i="8"/>
  <c r="AH319" i="8"/>
  <c r="AI319" i="8"/>
  <c r="AJ319" i="8"/>
  <c r="AK319" i="8"/>
  <c r="AL319" i="8"/>
  <c r="AM319" i="8"/>
  <c r="AN319" i="8"/>
  <c r="AO319" i="8"/>
  <c r="AP319" i="8"/>
  <c r="AQ319" i="8"/>
  <c r="AR319" i="8"/>
  <c r="AS319" i="8"/>
  <c r="AT319" i="8"/>
  <c r="AU319" i="8"/>
  <c r="AV319" i="8"/>
  <c r="Y320" i="8"/>
  <c r="Z320" i="8"/>
  <c r="AA320" i="8"/>
  <c r="AB320" i="8"/>
  <c r="AC320" i="8"/>
  <c r="AD320" i="8"/>
  <c r="AE320" i="8"/>
  <c r="AF320" i="8"/>
  <c r="AG320" i="8"/>
  <c r="AH320" i="8"/>
  <c r="AI320" i="8"/>
  <c r="AJ320" i="8"/>
  <c r="AK320" i="8"/>
  <c r="AL320" i="8"/>
  <c r="AM320" i="8"/>
  <c r="AN320" i="8"/>
  <c r="AO320" i="8"/>
  <c r="AP320" i="8"/>
  <c r="AQ320" i="8"/>
  <c r="AR320" i="8"/>
  <c r="AS320" i="8"/>
  <c r="AT320" i="8"/>
  <c r="AU320" i="8"/>
  <c r="AV320" i="8"/>
  <c r="Y321" i="8"/>
  <c r="Z321" i="8"/>
  <c r="AA321" i="8"/>
  <c r="AB321" i="8"/>
  <c r="AC321" i="8"/>
  <c r="AD321" i="8"/>
  <c r="AE321" i="8"/>
  <c r="AF321" i="8"/>
  <c r="AG321" i="8"/>
  <c r="AH321" i="8"/>
  <c r="AI321" i="8"/>
  <c r="AJ321" i="8"/>
  <c r="AK321" i="8"/>
  <c r="AL321" i="8"/>
  <c r="AM321" i="8"/>
  <c r="AN321" i="8"/>
  <c r="AO321" i="8"/>
  <c r="AP321" i="8"/>
  <c r="AQ321" i="8"/>
  <c r="AR321" i="8"/>
  <c r="AS321" i="8"/>
  <c r="AT321" i="8"/>
  <c r="AU321" i="8"/>
  <c r="AV321" i="8"/>
  <c r="Y322" i="8"/>
  <c r="Z322" i="8"/>
  <c r="AA322" i="8"/>
  <c r="AB322" i="8"/>
  <c r="AC322" i="8"/>
  <c r="AD322" i="8"/>
  <c r="AE322" i="8"/>
  <c r="AF322" i="8"/>
  <c r="AG322" i="8"/>
  <c r="AH322" i="8"/>
  <c r="AI322" i="8"/>
  <c r="AJ322" i="8"/>
  <c r="AK322" i="8"/>
  <c r="AL322" i="8"/>
  <c r="AM322" i="8"/>
  <c r="AN322" i="8"/>
  <c r="AO322" i="8"/>
  <c r="AP322" i="8"/>
  <c r="AQ322" i="8"/>
  <c r="AR322" i="8"/>
  <c r="AS322" i="8"/>
  <c r="AT322" i="8"/>
  <c r="AU322" i="8"/>
  <c r="AV322" i="8"/>
  <c r="Y323" i="8"/>
  <c r="Z323" i="8"/>
  <c r="AA323" i="8"/>
  <c r="AB323" i="8"/>
  <c r="AC323" i="8"/>
  <c r="AD323" i="8"/>
  <c r="AE323" i="8"/>
  <c r="AF323" i="8"/>
  <c r="AG323" i="8"/>
  <c r="AH323" i="8"/>
  <c r="AI323" i="8"/>
  <c r="AJ323" i="8"/>
  <c r="AK323" i="8"/>
  <c r="AL323" i="8"/>
  <c r="AM323" i="8"/>
  <c r="AN323" i="8"/>
  <c r="AO323" i="8"/>
  <c r="AP323" i="8"/>
  <c r="AQ323" i="8"/>
  <c r="AR323" i="8"/>
  <c r="AS323" i="8"/>
  <c r="AT323" i="8"/>
  <c r="AU323" i="8"/>
  <c r="AV323" i="8"/>
  <c r="Y324" i="8"/>
  <c r="Z324" i="8"/>
  <c r="AA324" i="8"/>
  <c r="AB324" i="8"/>
  <c r="AC324" i="8"/>
  <c r="AD324" i="8"/>
  <c r="AE324" i="8"/>
  <c r="AF324" i="8"/>
  <c r="AG324" i="8"/>
  <c r="AH324" i="8"/>
  <c r="AI324" i="8"/>
  <c r="AJ324" i="8"/>
  <c r="AK324" i="8"/>
  <c r="AL324" i="8"/>
  <c r="AM324" i="8"/>
  <c r="AN324" i="8"/>
  <c r="AO324" i="8"/>
  <c r="AP324" i="8"/>
  <c r="AQ324" i="8"/>
  <c r="AR324" i="8"/>
  <c r="AS324" i="8"/>
  <c r="AT324" i="8"/>
  <c r="AU324" i="8"/>
  <c r="AV324" i="8"/>
  <c r="Y325" i="8"/>
  <c r="Z325" i="8"/>
  <c r="AA325" i="8"/>
  <c r="AB325" i="8"/>
  <c r="AC325" i="8"/>
  <c r="AD325" i="8"/>
  <c r="AE325" i="8"/>
  <c r="AF325" i="8"/>
  <c r="AG325" i="8"/>
  <c r="AH325" i="8"/>
  <c r="AI325" i="8"/>
  <c r="AJ325" i="8"/>
  <c r="AK325" i="8"/>
  <c r="AL325" i="8"/>
  <c r="AM325" i="8"/>
  <c r="AN325" i="8"/>
  <c r="AO325" i="8"/>
  <c r="AP325" i="8"/>
  <c r="AQ325" i="8"/>
  <c r="AR325" i="8"/>
  <c r="AS325" i="8"/>
  <c r="AT325" i="8"/>
  <c r="AU325" i="8"/>
  <c r="AV325" i="8"/>
  <c r="Y326" i="8"/>
  <c r="Z326" i="8"/>
  <c r="AA326" i="8"/>
  <c r="AB326" i="8"/>
  <c r="AC326" i="8"/>
  <c r="AD326" i="8"/>
  <c r="AE326" i="8"/>
  <c r="AF326" i="8"/>
  <c r="AG326" i="8"/>
  <c r="AH326" i="8"/>
  <c r="AI326" i="8"/>
  <c r="AJ326" i="8"/>
  <c r="AK326" i="8"/>
  <c r="AL326" i="8"/>
  <c r="AM326" i="8"/>
  <c r="AN326" i="8"/>
  <c r="AO326" i="8"/>
  <c r="AP326" i="8"/>
  <c r="AQ326" i="8"/>
  <c r="AR326" i="8"/>
  <c r="AS326" i="8"/>
  <c r="AT326" i="8"/>
  <c r="AU326" i="8"/>
  <c r="AV326" i="8"/>
  <c r="Y327" i="8"/>
  <c r="Z327" i="8"/>
  <c r="AA327" i="8"/>
  <c r="AB327" i="8"/>
  <c r="AC327" i="8"/>
  <c r="AD327" i="8"/>
  <c r="AE327" i="8"/>
  <c r="AF327" i="8"/>
  <c r="AG327" i="8"/>
  <c r="AH327" i="8"/>
  <c r="AI327" i="8"/>
  <c r="AJ327" i="8"/>
  <c r="AK327" i="8"/>
  <c r="AL327" i="8"/>
  <c r="AM327" i="8"/>
  <c r="AN327" i="8"/>
  <c r="AO327" i="8"/>
  <c r="AP327" i="8"/>
  <c r="AQ327" i="8"/>
  <c r="AR327" i="8"/>
  <c r="AS327" i="8"/>
  <c r="AT327" i="8"/>
  <c r="AU327" i="8"/>
  <c r="AV327" i="8"/>
  <c r="Y328" i="8"/>
  <c r="Z328" i="8"/>
  <c r="AA328" i="8"/>
  <c r="AB328" i="8"/>
  <c r="AC328" i="8"/>
  <c r="AD328" i="8"/>
  <c r="AE328" i="8"/>
  <c r="AF328" i="8"/>
  <c r="AG328" i="8"/>
  <c r="AH328" i="8"/>
  <c r="AI328" i="8"/>
  <c r="AJ328" i="8"/>
  <c r="AK328" i="8"/>
  <c r="AL328" i="8"/>
  <c r="AM328" i="8"/>
  <c r="AN328" i="8"/>
  <c r="AO328" i="8"/>
  <c r="AP328" i="8"/>
  <c r="AQ328" i="8"/>
  <c r="AR328" i="8"/>
  <c r="AS328" i="8"/>
  <c r="AT328" i="8"/>
  <c r="AU328" i="8"/>
  <c r="AV328" i="8"/>
  <c r="Y329" i="8"/>
  <c r="Z329" i="8"/>
  <c r="AA329" i="8"/>
  <c r="AB329" i="8"/>
  <c r="AC329" i="8"/>
  <c r="AD329" i="8"/>
  <c r="AE329" i="8"/>
  <c r="AF329" i="8"/>
  <c r="AG329" i="8"/>
  <c r="AH329" i="8"/>
  <c r="AI329" i="8"/>
  <c r="AJ329" i="8"/>
  <c r="AK329" i="8"/>
  <c r="AL329" i="8"/>
  <c r="AM329" i="8"/>
  <c r="AN329" i="8"/>
  <c r="AO329" i="8"/>
  <c r="AP329" i="8"/>
  <c r="AQ329" i="8"/>
  <c r="AR329" i="8"/>
  <c r="AS329" i="8"/>
  <c r="AT329" i="8"/>
  <c r="AU329" i="8"/>
  <c r="AV329" i="8"/>
  <c r="Y330" i="8"/>
  <c r="Z330" i="8"/>
  <c r="AA330" i="8"/>
  <c r="AB330" i="8"/>
  <c r="AC330" i="8"/>
  <c r="AD330" i="8"/>
  <c r="AE330" i="8"/>
  <c r="AF330" i="8"/>
  <c r="AG330" i="8"/>
  <c r="AH330" i="8"/>
  <c r="AI330" i="8"/>
  <c r="AJ330" i="8"/>
  <c r="AK330" i="8"/>
  <c r="AL330" i="8"/>
  <c r="AM330" i="8"/>
  <c r="AN330" i="8"/>
  <c r="AO330" i="8"/>
  <c r="AP330" i="8"/>
  <c r="AQ330" i="8"/>
  <c r="AR330" i="8"/>
  <c r="AS330" i="8"/>
  <c r="AT330" i="8"/>
  <c r="AU330" i="8"/>
  <c r="AV330" i="8"/>
  <c r="Y331" i="8"/>
  <c r="Z331" i="8"/>
  <c r="AA331" i="8"/>
  <c r="AB331" i="8"/>
  <c r="AC331" i="8"/>
  <c r="AD331" i="8"/>
  <c r="AE331" i="8"/>
  <c r="AF331" i="8"/>
  <c r="AG331" i="8"/>
  <c r="AH331" i="8"/>
  <c r="AI331" i="8"/>
  <c r="AJ331" i="8"/>
  <c r="AK331" i="8"/>
  <c r="AL331" i="8"/>
  <c r="AM331" i="8"/>
  <c r="AN331" i="8"/>
  <c r="AO331" i="8"/>
  <c r="AP331" i="8"/>
  <c r="AQ331" i="8"/>
  <c r="AR331" i="8"/>
  <c r="AS331" i="8"/>
  <c r="AT331" i="8"/>
  <c r="AU331" i="8"/>
  <c r="AV331" i="8"/>
  <c r="Y332" i="8"/>
  <c r="Z332" i="8"/>
  <c r="AA332" i="8"/>
  <c r="AB332" i="8"/>
  <c r="AC332" i="8"/>
  <c r="AD332" i="8"/>
  <c r="AE332" i="8"/>
  <c r="AF332" i="8"/>
  <c r="AG332" i="8"/>
  <c r="AH332" i="8"/>
  <c r="AI332" i="8"/>
  <c r="AJ332" i="8"/>
  <c r="AK332" i="8"/>
  <c r="AL332" i="8"/>
  <c r="AM332" i="8"/>
  <c r="AN332" i="8"/>
  <c r="AO332" i="8"/>
  <c r="AP332" i="8"/>
  <c r="AQ332" i="8"/>
  <c r="AR332" i="8"/>
  <c r="AS332" i="8"/>
  <c r="AT332" i="8"/>
  <c r="AU332" i="8"/>
  <c r="AV332" i="8"/>
  <c r="Y333" i="8"/>
  <c r="Z333" i="8"/>
  <c r="AA333" i="8"/>
  <c r="AB333" i="8"/>
  <c r="AC333" i="8"/>
  <c r="AD333" i="8"/>
  <c r="AE333" i="8"/>
  <c r="AF333" i="8"/>
  <c r="AG333" i="8"/>
  <c r="AH333" i="8"/>
  <c r="AI333" i="8"/>
  <c r="AJ333" i="8"/>
  <c r="AK333" i="8"/>
  <c r="AL333" i="8"/>
  <c r="AM333" i="8"/>
  <c r="AN333" i="8"/>
  <c r="AO333" i="8"/>
  <c r="AP333" i="8"/>
  <c r="AQ333" i="8"/>
  <c r="AR333" i="8"/>
  <c r="AS333" i="8"/>
  <c r="AT333" i="8"/>
  <c r="AU333" i="8"/>
  <c r="AV333" i="8"/>
  <c r="Y334" i="8"/>
  <c r="Z334" i="8"/>
  <c r="AA334" i="8"/>
  <c r="AB334" i="8"/>
  <c r="AC334" i="8"/>
  <c r="AD334" i="8"/>
  <c r="AE334" i="8"/>
  <c r="AF334" i="8"/>
  <c r="AG334" i="8"/>
  <c r="AH334" i="8"/>
  <c r="AI334" i="8"/>
  <c r="AJ334" i="8"/>
  <c r="AK334" i="8"/>
  <c r="AL334" i="8"/>
  <c r="AM334" i="8"/>
  <c r="AN334" i="8"/>
  <c r="AO334" i="8"/>
  <c r="AP334" i="8"/>
  <c r="AQ334" i="8"/>
  <c r="AR334" i="8"/>
  <c r="AS334" i="8"/>
  <c r="AT334" i="8"/>
  <c r="AU334" i="8"/>
  <c r="AV334" i="8"/>
  <c r="Y335" i="8"/>
  <c r="Z335" i="8"/>
  <c r="AA335" i="8"/>
  <c r="AB335" i="8"/>
  <c r="AC335" i="8"/>
  <c r="AD335" i="8"/>
  <c r="AE335" i="8"/>
  <c r="AF335" i="8"/>
  <c r="AG335" i="8"/>
  <c r="AH335" i="8"/>
  <c r="AI335" i="8"/>
  <c r="AJ335" i="8"/>
  <c r="AK335" i="8"/>
  <c r="AL335" i="8"/>
  <c r="AM335" i="8"/>
  <c r="AN335" i="8"/>
  <c r="AO335" i="8"/>
  <c r="AP335" i="8"/>
  <c r="AQ335" i="8"/>
  <c r="AR335" i="8"/>
  <c r="AS335" i="8"/>
  <c r="AT335" i="8"/>
  <c r="AU335" i="8"/>
  <c r="AV335" i="8"/>
  <c r="Y336" i="8"/>
  <c r="Z336" i="8"/>
  <c r="AA336" i="8"/>
  <c r="AB336" i="8"/>
  <c r="AC336" i="8"/>
  <c r="AD336" i="8"/>
  <c r="AE336" i="8"/>
  <c r="AF336" i="8"/>
  <c r="AG336" i="8"/>
  <c r="AH336" i="8"/>
  <c r="AI336" i="8"/>
  <c r="AJ336" i="8"/>
  <c r="AK336" i="8"/>
  <c r="AL336" i="8"/>
  <c r="AM336" i="8"/>
  <c r="AN336" i="8"/>
  <c r="AO336" i="8"/>
  <c r="AP336" i="8"/>
  <c r="AQ336" i="8"/>
  <c r="AR336" i="8"/>
  <c r="AS336" i="8"/>
  <c r="AT336" i="8"/>
  <c r="AU336" i="8"/>
  <c r="AV336" i="8"/>
  <c r="Y337" i="8"/>
  <c r="Z337" i="8"/>
  <c r="AA337" i="8"/>
  <c r="AB337" i="8"/>
  <c r="AC337" i="8"/>
  <c r="AD337" i="8"/>
  <c r="AE337" i="8"/>
  <c r="AF337" i="8"/>
  <c r="AG337" i="8"/>
  <c r="AH337" i="8"/>
  <c r="AI337" i="8"/>
  <c r="AJ337" i="8"/>
  <c r="AK337" i="8"/>
  <c r="AL337" i="8"/>
  <c r="AM337" i="8"/>
  <c r="AN337" i="8"/>
  <c r="AO337" i="8"/>
  <c r="AP337" i="8"/>
  <c r="AQ337" i="8"/>
  <c r="AR337" i="8"/>
  <c r="AS337" i="8"/>
  <c r="AT337" i="8"/>
  <c r="AU337" i="8"/>
  <c r="AV337" i="8"/>
  <c r="Y338" i="8"/>
  <c r="Z338" i="8"/>
  <c r="AA338" i="8"/>
  <c r="AB338" i="8"/>
  <c r="AC338" i="8"/>
  <c r="AD338" i="8"/>
  <c r="AE338" i="8"/>
  <c r="AF338" i="8"/>
  <c r="AG338" i="8"/>
  <c r="AH338" i="8"/>
  <c r="AI338" i="8"/>
  <c r="AJ338" i="8"/>
  <c r="AK338" i="8"/>
  <c r="AL338" i="8"/>
  <c r="AM338" i="8"/>
  <c r="AN338" i="8"/>
  <c r="AO338" i="8"/>
  <c r="AP338" i="8"/>
  <c r="AQ338" i="8"/>
  <c r="AR338" i="8"/>
  <c r="AS338" i="8"/>
  <c r="AT338" i="8"/>
  <c r="AU338" i="8"/>
  <c r="AV338" i="8"/>
  <c r="Y339" i="8"/>
  <c r="Z339" i="8"/>
  <c r="AA339" i="8"/>
  <c r="AB339" i="8"/>
  <c r="AC339" i="8"/>
  <c r="AD339" i="8"/>
  <c r="AE339" i="8"/>
  <c r="AF339" i="8"/>
  <c r="AG339" i="8"/>
  <c r="AH339" i="8"/>
  <c r="AI339" i="8"/>
  <c r="AJ339" i="8"/>
  <c r="AK339" i="8"/>
  <c r="AL339" i="8"/>
  <c r="AM339" i="8"/>
  <c r="AN339" i="8"/>
  <c r="AO339" i="8"/>
  <c r="AP339" i="8"/>
  <c r="AQ339" i="8"/>
  <c r="AR339" i="8"/>
  <c r="AS339" i="8"/>
  <c r="AT339" i="8"/>
  <c r="AU339" i="8"/>
  <c r="AV339" i="8"/>
  <c r="Y340" i="8"/>
  <c r="Z340" i="8"/>
  <c r="AA340" i="8"/>
  <c r="AB340" i="8"/>
  <c r="AC340" i="8"/>
  <c r="AD340" i="8"/>
  <c r="AE340" i="8"/>
  <c r="AF340" i="8"/>
  <c r="AG340" i="8"/>
  <c r="AH340" i="8"/>
  <c r="AI340" i="8"/>
  <c r="AJ340" i="8"/>
  <c r="AK340" i="8"/>
  <c r="AL340" i="8"/>
  <c r="AM340" i="8"/>
  <c r="AN340" i="8"/>
  <c r="AO340" i="8"/>
  <c r="AP340" i="8"/>
  <c r="AQ340" i="8"/>
  <c r="AR340" i="8"/>
  <c r="AS340" i="8"/>
  <c r="AT340" i="8"/>
  <c r="AU340" i="8"/>
  <c r="AV340" i="8"/>
  <c r="Y341" i="8"/>
  <c r="Z341" i="8"/>
  <c r="AA341" i="8"/>
  <c r="AB341" i="8"/>
  <c r="AC341" i="8"/>
  <c r="AD341" i="8"/>
  <c r="AE341" i="8"/>
  <c r="AF341" i="8"/>
  <c r="AG341" i="8"/>
  <c r="AH341" i="8"/>
  <c r="AI341" i="8"/>
  <c r="AJ341" i="8"/>
  <c r="AK341" i="8"/>
  <c r="AL341" i="8"/>
  <c r="AM341" i="8"/>
  <c r="AN341" i="8"/>
  <c r="AO341" i="8"/>
  <c r="AP341" i="8"/>
  <c r="AQ341" i="8"/>
  <c r="AR341" i="8"/>
  <c r="AS341" i="8"/>
  <c r="AT341" i="8"/>
  <c r="AU341" i="8"/>
  <c r="AV341" i="8"/>
  <c r="Y342" i="8"/>
  <c r="Z342" i="8"/>
  <c r="AA342" i="8"/>
  <c r="AB342" i="8"/>
  <c r="AC342" i="8"/>
  <c r="AD342" i="8"/>
  <c r="AE342" i="8"/>
  <c r="AF342" i="8"/>
  <c r="AG342" i="8"/>
  <c r="AH342" i="8"/>
  <c r="AI342" i="8"/>
  <c r="AJ342" i="8"/>
  <c r="AK342" i="8"/>
  <c r="AL342" i="8"/>
  <c r="AM342" i="8"/>
  <c r="AN342" i="8"/>
  <c r="AO342" i="8"/>
  <c r="AP342" i="8"/>
  <c r="AQ342" i="8"/>
  <c r="AR342" i="8"/>
  <c r="AS342" i="8"/>
  <c r="AT342" i="8"/>
  <c r="AU342" i="8"/>
  <c r="AV342" i="8"/>
  <c r="Y343" i="8"/>
  <c r="Z343" i="8"/>
  <c r="AA343" i="8"/>
  <c r="AB343" i="8"/>
  <c r="AC343" i="8"/>
  <c r="AD343" i="8"/>
  <c r="AE343" i="8"/>
  <c r="AF343" i="8"/>
  <c r="AG343" i="8"/>
  <c r="AH343" i="8"/>
  <c r="AI343" i="8"/>
  <c r="AJ343" i="8"/>
  <c r="AK343" i="8"/>
  <c r="AL343" i="8"/>
  <c r="AM343" i="8"/>
  <c r="AN343" i="8"/>
  <c r="AO343" i="8"/>
  <c r="AP343" i="8"/>
  <c r="AQ343" i="8"/>
  <c r="AR343" i="8"/>
  <c r="AS343" i="8"/>
  <c r="AT343" i="8"/>
  <c r="AU343" i="8"/>
  <c r="AV343" i="8"/>
  <c r="Y344" i="8"/>
  <c r="Z344" i="8"/>
  <c r="AA344" i="8"/>
  <c r="AB344" i="8"/>
  <c r="AC344" i="8"/>
  <c r="AD344" i="8"/>
  <c r="AE344" i="8"/>
  <c r="AF344" i="8"/>
  <c r="AG344" i="8"/>
  <c r="AH344" i="8"/>
  <c r="AI344" i="8"/>
  <c r="AJ344" i="8"/>
  <c r="AK344" i="8"/>
  <c r="AL344" i="8"/>
  <c r="AM344" i="8"/>
  <c r="AN344" i="8"/>
  <c r="AO344" i="8"/>
  <c r="AP344" i="8"/>
  <c r="AQ344" i="8"/>
  <c r="AR344" i="8"/>
  <c r="AS344" i="8"/>
  <c r="AT344" i="8"/>
  <c r="AU344" i="8"/>
  <c r="AV344" i="8"/>
  <c r="Y345" i="8"/>
  <c r="Z345" i="8"/>
  <c r="AA345" i="8"/>
  <c r="AB345" i="8"/>
  <c r="AC345" i="8"/>
  <c r="AD345" i="8"/>
  <c r="AE345" i="8"/>
  <c r="AF345" i="8"/>
  <c r="AG345" i="8"/>
  <c r="AH345" i="8"/>
  <c r="AI345" i="8"/>
  <c r="AJ345" i="8"/>
  <c r="AK345" i="8"/>
  <c r="AL345" i="8"/>
  <c r="AM345" i="8"/>
  <c r="AN345" i="8"/>
  <c r="AO345" i="8"/>
  <c r="AP345" i="8"/>
  <c r="AQ345" i="8"/>
  <c r="AR345" i="8"/>
  <c r="AS345" i="8"/>
  <c r="AT345" i="8"/>
  <c r="AU345" i="8"/>
  <c r="AV345" i="8"/>
  <c r="Y346" i="8"/>
  <c r="Z346" i="8"/>
  <c r="AA346" i="8"/>
  <c r="AB346" i="8"/>
  <c r="AC346" i="8"/>
  <c r="AD346" i="8"/>
  <c r="AE346" i="8"/>
  <c r="AF346" i="8"/>
  <c r="AG346" i="8"/>
  <c r="AH346" i="8"/>
  <c r="AI346" i="8"/>
  <c r="AJ346" i="8"/>
  <c r="AK346" i="8"/>
  <c r="AL346" i="8"/>
  <c r="AM346" i="8"/>
  <c r="AN346" i="8"/>
  <c r="AO346" i="8"/>
  <c r="AP346" i="8"/>
  <c r="AQ346" i="8"/>
  <c r="AR346" i="8"/>
  <c r="AS346" i="8"/>
  <c r="AT346" i="8"/>
  <c r="AU346" i="8"/>
  <c r="AV346" i="8"/>
  <c r="Y347" i="8"/>
  <c r="Z347" i="8"/>
  <c r="AA347" i="8"/>
  <c r="AB347" i="8"/>
  <c r="AC347" i="8"/>
  <c r="AD347" i="8"/>
  <c r="AE347" i="8"/>
  <c r="AF347" i="8"/>
  <c r="AG347" i="8"/>
  <c r="AH347" i="8"/>
  <c r="AI347" i="8"/>
  <c r="AJ347" i="8"/>
  <c r="AK347" i="8"/>
  <c r="AL347" i="8"/>
  <c r="AM347" i="8"/>
  <c r="AN347" i="8"/>
  <c r="AO347" i="8"/>
  <c r="AP347" i="8"/>
  <c r="AQ347" i="8"/>
  <c r="AR347" i="8"/>
  <c r="AS347" i="8"/>
  <c r="AT347" i="8"/>
  <c r="AU347" i="8"/>
  <c r="AV347" i="8"/>
  <c r="Y348" i="8"/>
  <c r="Z348" i="8"/>
  <c r="AA348" i="8"/>
  <c r="AB348" i="8"/>
  <c r="AC348" i="8"/>
  <c r="AD348" i="8"/>
  <c r="AE348" i="8"/>
  <c r="AF348" i="8"/>
  <c r="AG348" i="8"/>
  <c r="AH348" i="8"/>
  <c r="AI348" i="8"/>
  <c r="AJ348" i="8"/>
  <c r="AK348" i="8"/>
  <c r="AL348" i="8"/>
  <c r="AM348" i="8"/>
  <c r="AN348" i="8"/>
  <c r="AO348" i="8"/>
  <c r="AP348" i="8"/>
  <c r="AQ348" i="8"/>
  <c r="AR348" i="8"/>
  <c r="AS348" i="8"/>
  <c r="AT348" i="8"/>
  <c r="AU348" i="8"/>
  <c r="AV348" i="8"/>
  <c r="Y349" i="8"/>
  <c r="Z349" i="8"/>
  <c r="AA349" i="8"/>
  <c r="AB349" i="8"/>
  <c r="AC349" i="8"/>
  <c r="AD349" i="8"/>
  <c r="AE349" i="8"/>
  <c r="AF349" i="8"/>
  <c r="AG349" i="8"/>
  <c r="AH349" i="8"/>
  <c r="AI349" i="8"/>
  <c r="AJ349" i="8"/>
  <c r="AK349" i="8"/>
  <c r="AL349" i="8"/>
  <c r="AM349" i="8"/>
  <c r="AN349" i="8"/>
  <c r="AO349" i="8"/>
  <c r="AP349" i="8"/>
  <c r="AQ349" i="8"/>
  <c r="AR349" i="8"/>
  <c r="AS349" i="8"/>
  <c r="AT349" i="8"/>
  <c r="AU349" i="8"/>
  <c r="AV349" i="8"/>
  <c r="Y350" i="8"/>
  <c r="Z350" i="8"/>
  <c r="AA350" i="8"/>
  <c r="AB350" i="8"/>
  <c r="AC350" i="8"/>
  <c r="AD350" i="8"/>
  <c r="AE350" i="8"/>
  <c r="AF350" i="8"/>
  <c r="AG350" i="8"/>
  <c r="AH350" i="8"/>
  <c r="AI350" i="8"/>
  <c r="AJ350" i="8"/>
  <c r="AK350" i="8"/>
  <c r="AL350" i="8"/>
  <c r="AM350" i="8"/>
  <c r="AN350" i="8"/>
  <c r="AO350" i="8"/>
  <c r="AP350" i="8"/>
  <c r="AQ350" i="8"/>
  <c r="AR350" i="8"/>
  <c r="AS350" i="8"/>
  <c r="AT350" i="8"/>
  <c r="AU350" i="8"/>
  <c r="AV350" i="8"/>
  <c r="Y351" i="8"/>
  <c r="Z351" i="8"/>
  <c r="AA351" i="8"/>
  <c r="AB351" i="8"/>
  <c r="AC351" i="8"/>
  <c r="AD351" i="8"/>
  <c r="AE351" i="8"/>
  <c r="AF351" i="8"/>
  <c r="AG351" i="8"/>
  <c r="AH351" i="8"/>
  <c r="AI351" i="8"/>
  <c r="AJ351" i="8"/>
  <c r="AK351" i="8"/>
  <c r="AL351" i="8"/>
  <c r="AM351" i="8"/>
  <c r="AN351" i="8"/>
  <c r="AO351" i="8"/>
  <c r="AP351" i="8"/>
  <c r="AQ351" i="8"/>
  <c r="AR351" i="8"/>
  <c r="AS351" i="8"/>
  <c r="AT351" i="8"/>
  <c r="AU351" i="8"/>
  <c r="AV351" i="8"/>
  <c r="Y352" i="8"/>
  <c r="Z352" i="8"/>
  <c r="AA352" i="8"/>
  <c r="AB352" i="8"/>
  <c r="AC352" i="8"/>
  <c r="AD352" i="8"/>
  <c r="AE352" i="8"/>
  <c r="AF352" i="8"/>
  <c r="AG352" i="8"/>
  <c r="AH352" i="8"/>
  <c r="AI352" i="8"/>
  <c r="AJ352" i="8"/>
  <c r="AK352" i="8"/>
  <c r="AL352" i="8"/>
  <c r="AM352" i="8"/>
  <c r="AN352" i="8"/>
  <c r="AO352" i="8"/>
  <c r="AP352" i="8"/>
  <c r="AQ352" i="8"/>
  <c r="AR352" i="8"/>
  <c r="AS352" i="8"/>
  <c r="AT352" i="8"/>
  <c r="AU352" i="8"/>
  <c r="AV352" i="8"/>
  <c r="Y353" i="8"/>
  <c r="Z353" i="8"/>
  <c r="AA353" i="8"/>
  <c r="AB353" i="8"/>
  <c r="AC353" i="8"/>
  <c r="AD353" i="8"/>
  <c r="AE353" i="8"/>
  <c r="AF353" i="8"/>
  <c r="AG353" i="8"/>
  <c r="AH353" i="8"/>
  <c r="AI353" i="8"/>
  <c r="AJ353" i="8"/>
  <c r="AK353" i="8"/>
  <c r="AL353" i="8"/>
  <c r="AM353" i="8"/>
  <c r="AN353" i="8"/>
  <c r="AO353" i="8"/>
  <c r="AP353" i="8"/>
  <c r="AQ353" i="8"/>
  <c r="AR353" i="8"/>
  <c r="AS353" i="8"/>
  <c r="AT353" i="8"/>
  <c r="AU353" i="8"/>
  <c r="AV353" i="8"/>
  <c r="Y354" i="8"/>
  <c r="Z354" i="8"/>
  <c r="AA354" i="8"/>
  <c r="AB354" i="8"/>
  <c r="AC354" i="8"/>
  <c r="AD354" i="8"/>
  <c r="AE354" i="8"/>
  <c r="AF354" i="8"/>
  <c r="AG354" i="8"/>
  <c r="AH354" i="8"/>
  <c r="AI354" i="8"/>
  <c r="AJ354" i="8"/>
  <c r="AK354" i="8"/>
  <c r="AL354" i="8"/>
  <c r="AM354" i="8"/>
  <c r="AN354" i="8"/>
  <c r="AO354" i="8"/>
  <c r="AP354" i="8"/>
  <c r="AQ354" i="8"/>
  <c r="AR354" i="8"/>
  <c r="AS354" i="8"/>
  <c r="AT354" i="8"/>
  <c r="AU354" i="8"/>
  <c r="AV354" i="8"/>
  <c r="Y355" i="8"/>
  <c r="Z355" i="8"/>
  <c r="AA355" i="8"/>
  <c r="AB355" i="8"/>
  <c r="AC355" i="8"/>
  <c r="AD355" i="8"/>
  <c r="AE355" i="8"/>
  <c r="AF355" i="8"/>
  <c r="AG355" i="8"/>
  <c r="AH355" i="8"/>
  <c r="AI355" i="8"/>
  <c r="AJ355" i="8"/>
  <c r="AK355" i="8"/>
  <c r="AL355" i="8"/>
  <c r="AM355" i="8"/>
  <c r="AN355" i="8"/>
  <c r="AO355" i="8"/>
  <c r="AP355" i="8"/>
  <c r="AQ355" i="8"/>
  <c r="AR355" i="8"/>
  <c r="AS355" i="8"/>
  <c r="AT355" i="8"/>
  <c r="AU355" i="8"/>
  <c r="AV355" i="8"/>
  <c r="Y356" i="8"/>
  <c r="Z356" i="8"/>
  <c r="AA356" i="8"/>
  <c r="AB356" i="8"/>
  <c r="AC356" i="8"/>
  <c r="AD356" i="8"/>
  <c r="AE356" i="8"/>
  <c r="AF356" i="8"/>
  <c r="AG356" i="8"/>
  <c r="AH356" i="8"/>
  <c r="AI356" i="8"/>
  <c r="AJ356" i="8"/>
  <c r="AK356" i="8"/>
  <c r="AL356" i="8"/>
  <c r="AM356" i="8"/>
  <c r="AN356" i="8"/>
  <c r="AO356" i="8"/>
  <c r="AP356" i="8"/>
  <c r="AQ356" i="8"/>
  <c r="AR356" i="8"/>
  <c r="AS356" i="8"/>
  <c r="AT356" i="8"/>
  <c r="AU356" i="8"/>
  <c r="AV356" i="8"/>
  <c r="Y357" i="8"/>
  <c r="Z357" i="8"/>
  <c r="AA357" i="8"/>
  <c r="AB357" i="8"/>
  <c r="AC357" i="8"/>
  <c r="AD357" i="8"/>
  <c r="AE357" i="8"/>
  <c r="AF357" i="8"/>
  <c r="AG357" i="8"/>
  <c r="AH357" i="8"/>
  <c r="AI357" i="8"/>
  <c r="AJ357" i="8"/>
  <c r="AK357" i="8"/>
  <c r="AL357" i="8"/>
  <c r="AM357" i="8"/>
  <c r="AN357" i="8"/>
  <c r="AO357" i="8"/>
  <c r="AP357" i="8"/>
  <c r="AQ357" i="8"/>
  <c r="AR357" i="8"/>
  <c r="AS357" i="8"/>
  <c r="AT357" i="8"/>
  <c r="AU357" i="8"/>
  <c r="AV357" i="8"/>
  <c r="Y358" i="8"/>
  <c r="Z358" i="8"/>
  <c r="AA358" i="8"/>
  <c r="AB358" i="8"/>
  <c r="AC358" i="8"/>
  <c r="AD358" i="8"/>
  <c r="AE358" i="8"/>
  <c r="AF358" i="8"/>
  <c r="AG358" i="8"/>
  <c r="AH358" i="8"/>
  <c r="AI358" i="8"/>
  <c r="AJ358" i="8"/>
  <c r="AK358" i="8"/>
  <c r="AL358" i="8"/>
  <c r="AM358" i="8"/>
  <c r="AN358" i="8"/>
  <c r="AO358" i="8"/>
  <c r="AP358" i="8"/>
  <c r="AQ358" i="8"/>
  <c r="AR358" i="8"/>
  <c r="AS358" i="8"/>
  <c r="AT358" i="8"/>
  <c r="AU358" i="8"/>
  <c r="AV358" i="8"/>
  <c r="Y359" i="8"/>
  <c r="Z359" i="8"/>
  <c r="AA359" i="8"/>
  <c r="AB359" i="8"/>
  <c r="AC359" i="8"/>
  <c r="AD359" i="8"/>
  <c r="AE359" i="8"/>
  <c r="AF359" i="8"/>
  <c r="AG359" i="8"/>
  <c r="AH359" i="8"/>
  <c r="AI359" i="8"/>
  <c r="AJ359" i="8"/>
  <c r="AK359" i="8"/>
  <c r="AL359" i="8"/>
  <c r="AM359" i="8"/>
  <c r="AN359" i="8"/>
  <c r="AO359" i="8"/>
  <c r="AP359" i="8"/>
  <c r="AQ359" i="8"/>
  <c r="AR359" i="8"/>
  <c r="AS359" i="8"/>
  <c r="AT359" i="8"/>
  <c r="AU359" i="8"/>
  <c r="AV359" i="8"/>
  <c r="Y360" i="8"/>
  <c r="Z360" i="8"/>
  <c r="AA360" i="8"/>
  <c r="AB360" i="8"/>
  <c r="AC360" i="8"/>
  <c r="AD360" i="8"/>
  <c r="AE360" i="8"/>
  <c r="AF360" i="8"/>
  <c r="AG360" i="8"/>
  <c r="AH360" i="8"/>
  <c r="AI360" i="8"/>
  <c r="AJ360" i="8"/>
  <c r="AK360" i="8"/>
  <c r="AL360" i="8"/>
  <c r="AM360" i="8"/>
  <c r="AN360" i="8"/>
  <c r="AO360" i="8"/>
  <c r="AP360" i="8"/>
  <c r="AQ360" i="8"/>
  <c r="AR360" i="8"/>
  <c r="AS360" i="8"/>
  <c r="AT360" i="8"/>
  <c r="AU360" i="8"/>
  <c r="AV360" i="8"/>
  <c r="Y361" i="8"/>
  <c r="Z361" i="8"/>
  <c r="AA361" i="8"/>
  <c r="AB361" i="8"/>
  <c r="AC361" i="8"/>
  <c r="AD361" i="8"/>
  <c r="AE361" i="8"/>
  <c r="AF361" i="8"/>
  <c r="AG361" i="8"/>
  <c r="AH361" i="8"/>
  <c r="AI361" i="8"/>
  <c r="AJ361" i="8"/>
  <c r="AK361" i="8"/>
  <c r="AL361" i="8"/>
  <c r="AM361" i="8"/>
  <c r="AN361" i="8"/>
  <c r="AO361" i="8"/>
  <c r="AP361" i="8"/>
  <c r="AQ361" i="8"/>
  <c r="AR361" i="8"/>
  <c r="AS361" i="8"/>
  <c r="AT361" i="8"/>
  <c r="AU361" i="8"/>
  <c r="AV361" i="8"/>
  <c r="Y362" i="8"/>
  <c r="Z362" i="8"/>
  <c r="AA362" i="8"/>
  <c r="AB362" i="8"/>
  <c r="AC362" i="8"/>
  <c r="AD362" i="8"/>
  <c r="AE362" i="8"/>
  <c r="AF362" i="8"/>
  <c r="AG362" i="8"/>
  <c r="AH362" i="8"/>
  <c r="AI362" i="8"/>
  <c r="AJ362" i="8"/>
  <c r="AK362" i="8"/>
  <c r="AL362" i="8"/>
  <c r="AM362" i="8"/>
  <c r="AN362" i="8"/>
  <c r="AO362" i="8"/>
  <c r="AP362" i="8"/>
  <c r="AQ362" i="8"/>
  <c r="AR362" i="8"/>
  <c r="AS362" i="8"/>
  <c r="AT362" i="8"/>
  <c r="AU362" i="8"/>
  <c r="AV362" i="8"/>
  <c r="Y363" i="8"/>
  <c r="Z363" i="8"/>
  <c r="AA363" i="8"/>
  <c r="AB363" i="8"/>
  <c r="AC363" i="8"/>
  <c r="AD363" i="8"/>
  <c r="AE363" i="8"/>
  <c r="AF363" i="8"/>
  <c r="AG363" i="8"/>
  <c r="AH363" i="8"/>
  <c r="AI363" i="8"/>
  <c r="AJ363" i="8"/>
  <c r="AK363" i="8"/>
  <c r="AL363" i="8"/>
  <c r="AM363" i="8"/>
  <c r="AN363" i="8"/>
  <c r="AO363" i="8"/>
  <c r="AP363" i="8"/>
  <c r="AQ363" i="8"/>
  <c r="AR363" i="8"/>
  <c r="AS363" i="8"/>
  <c r="AT363" i="8"/>
  <c r="AU363" i="8"/>
  <c r="AV363" i="8"/>
  <c r="Y364" i="8"/>
  <c r="Z364" i="8"/>
  <c r="AA364" i="8"/>
  <c r="AB364" i="8"/>
  <c r="AC364" i="8"/>
  <c r="AD364" i="8"/>
  <c r="AE364" i="8"/>
  <c r="AF364" i="8"/>
  <c r="AG364" i="8"/>
  <c r="AH364" i="8"/>
  <c r="AI364" i="8"/>
  <c r="AJ364" i="8"/>
  <c r="AK364" i="8"/>
  <c r="AL364" i="8"/>
  <c r="AM364" i="8"/>
  <c r="AN364" i="8"/>
  <c r="AO364" i="8"/>
  <c r="AP364" i="8"/>
  <c r="AQ364" i="8"/>
  <c r="AR364" i="8"/>
  <c r="AS364" i="8"/>
  <c r="AT364" i="8"/>
  <c r="AU364" i="8"/>
  <c r="AV364" i="8"/>
  <c r="Y365" i="8"/>
  <c r="Z365" i="8"/>
  <c r="AA365" i="8"/>
  <c r="AB365" i="8"/>
  <c r="AC365" i="8"/>
  <c r="AD365" i="8"/>
  <c r="AE365" i="8"/>
  <c r="AF365" i="8"/>
  <c r="AG365" i="8"/>
  <c r="AH365" i="8"/>
  <c r="AI365" i="8"/>
  <c r="AJ365" i="8"/>
  <c r="AK365" i="8"/>
  <c r="AL365" i="8"/>
  <c r="AM365" i="8"/>
  <c r="AN365" i="8"/>
  <c r="AO365" i="8"/>
  <c r="AP365" i="8"/>
  <c r="AQ365" i="8"/>
  <c r="AR365" i="8"/>
  <c r="AS365" i="8"/>
  <c r="AT365" i="8"/>
  <c r="AU365" i="8"/>
  <c r="AV365" i="8"/>
  <c r="Y366" i="8"/>
  <c r="Z366" i="8"/>
  <c r="AA366" i="8"/>
  <c r="AB366" i="8"/>
  <c r="AC366" i="8"/>
  <c r="AD366" i="8"/>
  <c r="AE366" i="8"/>
  <c r="AF366" i="8"/>
  <c r="AG366" i="8"/>
  <c r="AH366" i="8"/>
  <c r="AI366" i="8"/>
  <c r="AJ366" i="8"/>
  <c r="AK366" i="8"/>
  <c r="AL366" i="8"/>
  <c r="AM366" i="8"/>
  <c r="AN366" i="8"/>
  <c r="AO366" i="8"/>
  <c r="AP366" i="8"/>
  <c r="AQ366" i="8"/>
  <c r="AR366" i="8"/>
  <c r="AS366" i="8"/>
  <c r="AT366" i="8"/>
  <c r="AU366" i="8"/>
  <c r="AV366" i="8"/>
  <c r="Y367" i="8"/>
  <c r="Z367" i="8"/>
  <c r="AA367" i="8"/>
  <c r="AB367" i="8"/>
  <c r="AC367" i="8"/>
  <c r="AD367" i="8"/>
  <c r="AE367" i="8"/>
  <c r="AF367" i="8"/>
  <c r="AG367" i="8"/>
  <c r="AH367" i="8"/>
  <c r="AI367" i="8"/>
  <c r="AJ367" i="8"/>
  <c r="AK367" i="8"/>
  <c r="AL367" i="8"/>
  <c r="AM367" i="8"/>
  <c r="AN367" i="8"/>
  <c r="AO367" i="8"/>
  <c r="AP367" i="8"/>
  <c r="AQ367" i="8"/>
  <c r="AR367" i="8"/>
  <c r="AS367" i="8"/>
  <c r="AT367" i="8"/>
  <c r="AU367" i="8"/>
  <c r="AV367" i="8"/>
  <c r="Y368" i="8"/>
  <c r="Z368" i="8"/>
  <c r="AA368" i="8"/>
  <c r="AB368" i="8"/>
  <c r="AC368" i="8"/>
  <c r="AD368" i="8"/>
  <c r="AE368" i="8"/>
  <c r="AF368" i="8"/>
  <c r="AG368" i="8"/>
  <c r="AH368" i="8"/>
  <c r="AI368" i="8"/>
  <c r="AJ368" i="8"/>
  <c r="AK368" i="8"/>
  <c r="AL368" i="8"/>
  <c r="AM368" i="8"/>
  <c r="AN368" i="8"/>
  <c r="AO368" i="8"/>
  <c r="AP368" i="8"/>
  <c r="AQ368" i="8"/>
  <c r="AR368" i="8"/>
  <c r="AS368" i="8"/>
  <c r="AT368" i="8"/>
  <c r="AU368" i="8"/>
  <c r="AV368" i="8"/>
  <c r="Y369" i="8"/>
  <c r="Z369" i="8"/>
  <c r="AA369" i="8"/>
  <c r="AB369" i="8"/>
  <c r="AC369" i="8"/>
  <c r="AD369" i="8"/>
  <c r="AE369" i="8"/>
  <c r="AF369" i="8"/>
  <c r="AG369" i="8"/>
  <c r="AH369" i="8"/>
  <c r="AI369" i="8"/>
  <c r="AJ369" i="8"/>
  <c r="AK369" i="8"/>
  <c r="AL369" i="8"/>
  <c r="AM369" i="8"/>
  <c r="AN369" i="8"/>
  <c r="AO369" i="8"/>
  <c r="AP369" i="8"/>
  <c r="AQ369" i="8"/>
  <c r="AR369" i="8"/>
  <c r="AS369" i="8"/>
  <c r="AT369" i="8"/>
  <c r="AU369" i="8"/>
  <c r="AV369" i="8"/>
  <c r="Y370" i="8"/>
  <c r="Z370" i="8"/>
  <c r="AA370" i="8"/>
  <c r="AB370" i="8"/>
  <c r="AC370" i="8"/>
  <c r="AD370" i="8"/>
  <c r="AE370" i="8"/>
  <c r="AF370" i="8"/>
  <c r="AG370" i="8"/>
  <c r="AH370" i="8"/>
  <c r="AI370" i="8"/>
  <c r="AJ370" i="8"/>
  <c r="AK370" i="8"/>
  <c r="AL370" i="8"/>
  <c r="AM370" i="8"/>
  <c r="AN370" i="8"/>
  <c r="AO370" i="8"/>
  <c r="AP370" i="8"/>
  <c r="AQ370" i="8"/>
  <c r="AR370" i="8"/>
  <c r="AS370" i="8"/>
  <c r="AT370" i="8"/>
  <c r="AU370" i="8"/>
  <c r="AV370" i="8"/>
  <c r="Y371" i="8"/>
  <c r="Z371" i="8"/>
  <c r="AA371" i="8"/>
  <c r="AB371" i="8"/>
  <c r="AC371" i="8"/>
  <c r="AD371" i="8"/>
  <c r="AE371" i="8"/>
  <c r="AF371" i="8"/>
  <c r="AG371" i="8"/>
  <c r="AH371" i="8"/>
  <c r="AI371" i="8"/>
  <c r="AJ371" i="8"/>
  <c r="AK371" i="8"/>
  <c r="AL371" i="8"/>
  <c r="AM371" i="8"/>
  <c r="AN371" i="8"/>
  <c r="AO371" i="8"/>
  <c r="AP371" i="8"/>
  <c r="AQ371" i="8"/>
  <c r="AR371" i="8"/>
  <c r="AS371" i="8"/>
  <c r="AT371" i="8"/>
  <c r="AU371" i="8"/>
  <c r="AV371" i="8"/>
  <c r="Y372" i="8"/>
  <c r="Z372" i="8"/>
  <c r="AA372" i="8"/>
  <c r="AB372" i="8"/>
  <c r="AC372" i="8"/>
  <c r="AD372" i="8"/>
  <c r="AE372" i="8"/>
  <c r="AF372" i="8"/>
  <c r="AG372" i="8"/>
  <c r="AH372" i="8"/>
  <c r="AI372" i="8"/>
  <c r="AJ372" i="8"/>
  <c r="AK372" i="8"/>
  <c r="AL372" i="8"/>
  <c r="AM372" i="8"/>
  <c r="AN372" i="8"/>
  <c r="AO372" i="8"/>
  <c r="AP372" i="8"/>
  <c r="AQ372" i="8"/>
  <c r="AR372" i="8"/>
  <c r="AS372" i="8"/>
  <c r="AT372" i="8"/>
  <c r="AU372" i="8"/>
  <c r="AV372" i="8"/>
  <c r="Y373" i="8"/>
  <c r="Z373" i="8"/>
  <c r="AA373" i="8"/>
  <c r="AB373" i="8"/>
  <c r="AC373" i="8"/>
  <c r="AD373" i="8"/>
  <c r="AE373" i="8"/>
  <c r="AF373" i="8"/>
  <c r="AG373" i="8"/>
  <c r="AH373" i="8"/>
  <c r="AI373" i="8"/>
  <c r="AJ373" i="8"/>
  <c r="AK373" i="8"/>
  <c r="AL373" i="8"/>
  <c r="AM373" i="8"/>
  <c r="AN373" i="8"/>
  <c r="AO373" i="8"/>
  <c r="AP373" i="8"/>
  <c r="AQ373" i="8"/>
  <c r="AR373" i="8"/>
  <c r="AS373" i="8"/>
  <c r="AT373" i="8"/>
  <c r="AU373" i="8"/>
  <c r="AV373" i="8"/>
  <c r="Y374" i="8"/>
  <c r="Z374" i="8"/>
  <c r="AA374" i="8"/>
  <c r="AB374" i="8"/>
  <c r="AC374" i="8"/>
  <c r="AD374" i="8"/>
  <c r="AE374" i="8"/>
  <c r="AF374" i="8"/>
  <c r="AG374" i="8"/>
  <c r="AH374" i="8"/>
  <c r="AI374" i="8"/>
  <c r="AJ374" i="8"/>
  <c r="AK374" i="8"/>
  <c r="AL374" i="8"/>
  <c r="AM374" i="8"/>
  <c r="AN374" i="8"/>
  <c r="AO374" i="8"/>
  <c r="AP374" i="8"/>
  <c r="AQ374" i="8"/>
  <c r="AR374" i="8"/>
  <c r="AS374" i="8"/>
  <c r="AT374" i="8"/>
  <c r="AU374" i="8"/>
  <c r="AV374" i="8"/>
  <c r="Y375" i="8"/>
  <c r="Z375" i="8"/>
  <c r="AA375" i="8"/>
  <c r="AB375" i="8"/>
  <c r="AC375" i="8"/>
  <c r="AD375" i="8"/>
  <c r="AE375" i="8"/>
  <c r="AF375" i="8"/>
  <c r="AG375" i="8"/>
  <c r="AH375" i="8"/>
  <c r="AI375" i="8"/>
  <c r="AJ375" i="8"/>
  <c r="AK375" i="8"/>
  <c r="AL375" i="8"/>
  <c r="AM375" i="8"/>
  <c r="AN375" i="8"/>
  <c r="AO375" i="8"/>
  <c r="AP375" i="8"/>
  <c r="AQ375" i="8"/>
  <c r="AR375" i="8"/>
  <c r="AS375" i="8"/>
  <c r="AT375" i="8"/>
  <c r="AU375" i="8"/>
  <c r="AV375" i="8"/>
  <c r="Y376" i="8"/>
  <c r="Z376" i="8"/>
  <c r="AA376" i="8"/>
  <c r="AB376" i="8"/>
  <c r="AC376" i="8"/>
  <c r="AD376" i="8"/>
  <c r="AE376" i="8"/>
  <c r="AF376" i="8"/>
  <c r="AG376" i="8"/>
  <c r="AH376" i="8"/>
  <c r="AI376" i="8"/>
  <c r="AJ376" i="8"/>
  <c r="AK376" i="8"/>
  <c r="AL376" i="8"/>
  <c r="AM376" i="8"/>
  <c r="AN376" i="8"/>
  <c r="AO376" i="8"/>
  <c r="AP376" i="8"/>
  <c r="AQ376" i="8"/>
  <c r="AR376" i="8"/>
  <c r="AS376" i="8"/>
  <c r="AT376" i="8"/>
  <c r="AU376" i="8"/>
  <c r="AV376" i="8"/>
  <c r="Y377" i="8"/>
  <c r="Z377" i="8"/>
  <c r="AA377" i="8"/>
  <c r="AB377" i="8"/>
  <c r="AC377" i="8"/>
  <c r="AD377" i="8"/>
  <c r="AE377" i="8"/>
  <c r="AF377" i="8"/>
  <c r="AG377" i="8"/>
  <c r="AH377" i="8"/>
  <c r="AI377" i="8"/>
  <c r="AJ377" i="8"/>
  <c r="AK377" i="8"/>
  <c r="AL377" i="8"/>
  <c r="AM377" i="8"/>
  <c r="AN377" i="8"/>
  <c r="AO377" i="8"/>
  <c r="AP377" i="8"/>
  <c r="AQ377" i="8"/>
  <c r="AR377" i="8"/>
  <c r="AS377" i="8"/>
  <c r="AT377" i="8"/>
  <c r="AU377" i="8"/>
  <c r="AV377" i="8"/>
  <c r="Y378" i="8"/>
  <c r="Z378" i="8"/>
  <c r="AA378" i="8"/>
  <c r="AB378" i="8"/>
  <c r="AC378" i="8"/>
  <c r="AD378" i="8"/>
  <c r="AE378" i="8"/>
  <c r="AF378" i="8"/>
  <c r="AG378" i="8"/>
  <c r="AH378" i="8"/>
  <c r="AI378" i="8"/>
  <c r="AJ378" i="8"/>
  <c r="AK378" i="8"/>
  <c r="AL378" i="8"/>
  <c r="AM378" i="8"/>
  <c r="AN378" i="8"/>
  <c r="AO378" i="8"/>
  <c r="AP378" i="8"/>
  <c r="AQ378" i="8"/>
  <c r="AR378" i="8"/>
  <c r="AS378" i="8"/>
  <c r="AT378" i="8"/>
  <c r="AU378" i="8"/>
  <c r="AV378" i="8"/>
  <c r="Y379" i="8"/>
  <c r="Z379" i="8"/>
  <c r="AA379" i="8"/>
  <c r="AB379" i="8"/>
  <c r="AC379" i="8"/>
  <c r="AD379" i="8"/>
  <c r="AE379" i="8"/>
  <c r="AF379" i="8"/>
  <c r="AG379" i="8"/>
  <c r="AH379" i="8"/>
  <c r="AI379" i="8"/>
  <c r="AJ379" i="8"/>
  <c r="AK379" i="8"/>
  <c r="AL379" i="8"/>
  <c r="AM379" i="8"/>
  <c r="AN379" i="8"/>
  <c r="AO379" i="8"/>
  <c r="AP379" i="8"/>
  <c r="AQ379" i="8"/>
  <c r="AR379" i="8"/>
  <c r="AS379" i="8"/>
  <c r="AT379" i="8"/>
  <c r="AU379" i="8"/>
  <c r="AV379" i="8"/>
  <c r="Y380" i="8"/>
  <c r="Z380" i="8"/>
  <c r="AA380" i="8"/>
  <c r="AB380" i="8"/>
  <c r="AC380" i="8"/>
  <c r="AD380" i="8"/>
  <c r="AE380" i="8"/>
  <c r="AF380" i="8"/>
  <c r="AG380" i="8"/>
  <c r="AH380" i="8"/>
  <c r="AI380" i="8"/>
  <c r="AJ380" i="8"/>
  <c r="AK380" i="8"/>
  <c r="AL380" i="8"/>
  <c r="AM380" i="8"/>
  <c r="AN380" i="8"/>
  <c r="AO380" i="8"/>
  <c r="AP380" i="8"/>
  <c r="AQ380" i="8"/>
  <c r="AR380" i="8"/>
  <c r="AS380" i="8"/>
  <c r="AT380" i="8"/>
  <c r="AU380" i="8"/>
  <c r="AV380" i="8"/>
  <c r="Y381" i="8"/>
  <c r="Z381" i="8"/>
  <c r="AA381" i="8"/>
  <c r="AB381" i="8"/>
  <c r="AC381" i="8"/>
  <c r="AD381" i="8"/>
  <c r="AE381" i="8"/>
  <c r="AF381" i="8"/>
  <c r="AG381" i="8"/>
  <c r="AH381" i="8"/>
  <c r="AI381" i="8"/>
  <c r="AJ381" i="8"/>
  <c r="AK381" i="8"/>
  <c r="AL381" i="8"/>
  <c r="AM381" i="8"/>
  <c r="AN381" i="8"/>
  <c r="AO381" i="8"/>
  <c r="AP381" i="8"/>
  <c r="AQ381" i="8"/>
  <c r="AR381" i="8"/>
  <c r="AS381" i="8"/>
  <c r="AT381" i="8"/>
  <c r="AU381" i="8"/>
  <c r="AV381" i="8"/>
  <c r="Y382" i="8"/>
  <c r="Z382" i="8"/>
  <c r="AA382" i="8"/>
  <c r="AB382" i="8"/>
  <c r="AC382" i="8"/>
  <c r="AD382" i="8"/>
  <c r="AE382" i="8"/>
  <c r="AF382" i="8"/>
  <c r="AG382" i="8"/>
  <c r="AH382" i="8"/>
  <c r="AI382" i="8"/>
  <c r="AJ382" i="8"/>
  <c r="AK382" i="8"/>
  <c r="AL382" i="8"/>
  <c r="AM382" i="8"/>
  <c r="AN382" i="8"/>
  <c r="AO382" i="8"/>
  <c r="AP382" i="8"/>
  <c r="AQ382" i="8"/>
  <c r="AR382" i="8"/>
  <c r="AS382" i="8"/>
  <c r="AT382" i="8"/>
  <c r="AU382" i="8"/>
  <c r="AV382" i="8"/>
  <c r="Y383" i="8"/>
  <c r="Z383" i="8"/>
  <c r="AA383" i="8"/>
  <c r="AB383" i="8"/>
  <c r="AC383" i="8"/>
  <c r="AD383" i="8"/>
  <c r="AE383" i="8"/>
  <c r="AF383" i="8"/>
  <c r="AG383" i="8"/>
  <c r="AH383" i="8"/>
  <c r="AI383" i="8"/>
  <c r="AJ383" i="8"/>
  <c r="AK383" i="8"/>
  <c r="AL383" i="8"/>
  <c r="AM383" i="8"/>
  <c r="AN383" i="8"/>
  <c r="AO383" i="8"/>
  <c r="AP383" i="8"/>
  <c r="AQ383" i="8"/>
  <c r="AR383" i="8"/>
  <c r="AS383" i="8"/>
  <c r="AT383" i="8"/>
  <c r="AU383" i="8"/>
  <c r="AV383" i="8"/>
  <c r="Y384" i="8"/>
  <c r="Z384" i="8"/>
  <c r="AA384" i="8"/>
  <c r="AB384" i="8"/>
  <c r="AC384" i="8"/>
  <c r="AD384" i="8"/>
  <c r="AE384" i="8"/>
  <c r="AF384" i="8"/>
  <c r="AG384" i="8"/>
  <c r="AH384" i="8"/>
  <c r="AI384" i="8"/>
  <c r="AJ384" i="8"/>
  <c r="AK384" i="8"/>
  <c r="AL384" i="8"/>
  <c r="AM384" i="8"/>
  <c r="AN384" i="8"/>
  <c r="AO384" i="8"/>
  <c r="AP384" i="8"/>
  <c r="AQ384" i="8"/>
  <c r="AR384" i="8"/>
  <c r="AS384" i="8"/>
  <c r="AT384" i="8"/>
  <c r="AU384" i="8"/>
  <c r="AV384" i="8"/>
  <c r="Y385" i="8"/>
  <c r="Z385" i="8"/>
  <c r="AA385" i="8"/>
  <c r="AB385" i="8"/>
  <c r="AC385" i="8"/>
  <c r="AD385" i="8"/>
  <c r="AE385" i="8"/>
  <c r="AF385" i="8"/>
  <c r="AG385" i="8"/>
  <c r="AH385" i="8"/>
  <c r="AI385" i="8"/>
  <c r="AJ385" i="8"/>
  <c r="AK385" i="8"/>
  <c r="AL385" i="8"/>
  <c r="AM385" i="8"/>
  <c r="AN385" i="8"/>
  <c r="AO385" i="8"/>
  <c r="AP385" i="8"/>
  <c r="AQ385" i="8"/>
  <c r="AR385" i="8"/>
  <c r="AS385" i="8"/>
  <c r="AT385" i="8"/>
  <c r="AU385" i="8"/>
  <c r="AV385" i="8"/>
  <c r="Y386" i="8"/>
  <c r="Z386" i="8"/>
  <c r="AA386" i="8"/>
  <c r="AB386" i="8"/>
  <c r="AC386" i="8"/>
  <c r="AD386" i="8"/>
  <c r="AE386" i="8"/>
  <c r="AF386" i="8"/>
  <c r="AG386" i="8"/>
  <c r="AH386" i="8"/>
  <c r="AI386" i="8"/>
  <c r="AJ386" i="8"/>
  <c r="AK386" i="8"/>
  <c r="AL386" i="8"/>
  <c r="AM386" i="8"/>
  <c r="AN386" i="8"/>
  <c r="AO386" i="8"/>
  <c r="AP386" i="8"/>
  <c r="AQ386" i="8"/>
  <c r="AR386" i="8"/>
  <c r="AS386" i="8"/>
  <c r="AT386" i="8"/>
  <c r="AU386" i="8"/>
  <c r="AV386" i="8"/>
  <c r="Y387" i="8"/>
  <c r="Z387" i="8"/>
  <c r="AA387" i="8"/>
  <c r="AB387" i="8"/>
  <c r="AC387" i="8"/>
  <c r="AD387" i="8"/>
  <c r="AE387" i="8"/>
  <c r="AF387" i="8"/>
  <c r="AG387" i="8"/>
  <c r="AH387" i="8"/>
  <c r="AI387" i="8"/>
  <c r="AJ387" i="8"/>
  <c r="AK387" i="8"/>
  <c r="AL387" i="8"/>
  <c r="AM387" i="8"/>
  <c r="AN387" i="8"/>
  <c r="AO387" i="8"/>
  <c r="AP387" i="8"/>
  <c r="AQ387" i="8"/>
  <c r="AR387" i="8"/>
  <c r="AS387" i="8"/>
  <c r="AT387" i="8"/>
  <c r="AU387" i="8"/>
  <c r="AV387" i="8"/>
  <c r="Y388" i="8"/>
  <c r="Z388" i="8"/>
  <c r="AA388" i="8"/>
  <c r="AB388" i="8"/>
  <c r="AC388" i="8"/>
  <c r="AD388" i="8"/>
  <c r="AE388" i="8"/>
  <c r="AF388" i="8"/>
  <c r="AG388" i="8"/>
  <c r="AH388" i="8"/>
  <c r="AI388" i="8"/>
  <c r="AJ388" i="8"/>
  <c r="AK388" i="8"/>
  <c r="AL388" i="8"/>
  <c r="AM388" i="8"/>
  <c r="AN388" i="8"/>
  <c r="AO388" i="8"/>
  <c r="AP388" i="8"/>
  <c r="AQ388" i="8"/>
  <c r="AR388" i="8"/>
  <c r="AS388" i="8"/>
  <c r="AT388" i="8"/>
  <c r="AU388" i="8"/>
  <c r="AV388" i="8"/>
  <c r="Y389" i="8"/>
  <c r="Z389" i="8"/>
  <c r="AA389" i="8"/>
  <c r="AB389" i="8"/>
  <c r="AC389" i="8"/>
  <c r="AD389" i="8"/>
  <c r="AE389" i="8"/>
  <c r="AF389" i="8"/>
  <c r="AG389" i="8"/>
  <c r="AH389" i="8"/>
  <c r="AI389" i="8"/>
  <c r="AJ389" i="8"/>
  <c r="AK389" i="8"/>
  <c r="AL389" i="8"/>
  <c r="AM389" i="8"/>
  <c r="AN389" i="8"/>
  <c r="AO389" i="8"/>
  <c r="AP389" i="8"/>
  <c r="AQ389" i="8"/>
  <c r="AR389" i="8"/>
  <c r="AS389" i="8"/>
  <c r="AT389" i="8"/>
  <c r="AU389" i="8"/>
  <c r="AV389" i="8"/>
  <c r="Y390" i="8"/>
  <c r="Z390" i="8"/>
  <c r="AA390" i="8"/>
  <c r="AB390" i="8"/>
  <c r="AC390" i="8"/>
  <c r="AD390" i="8"/>
  <c r="AE390" i="8"/>
  <c r="AF390" i="8"/>
  <c r="AG390" i="8"/>
  <c r="AH390" i="8"/>
  <c r="AI390" i="8"/>
  <c r="AJ390" i="8"/>
  <c r="AK390" i="8"/>
  <c r="AL390" i="8"/>
  <c r="AM390" i="8"/>
  <c r="AN390" i="8"/>
  <c r="AO390" i="8"/>
  <c r="AP390" i="8"/>
  <c r="AQ390" i="8"/>
  <c r="AR390" i="8"/>
  <c r="AS390" i="8"/>
  <c r="AT390" i="8"/>
  <c r="AU390" i="8"/>
  <c r="AV390" i="8"/>
  <c r="Y391" i="8"/>
  <c r="Z391" i="8"/>
  <c r="AA391" i="8"/>
  <c r="AB391" i="8"/>
  <c r="AC391" i="8"/>
  <c r="AD391" i="8"/>
  <c r="AE391" i="8"/>
  <c r="AF391" i="8"/>
  <c r="AG391" i="8"/>
  <c r="AH391" i="8"/>
  <c r="AI391" i="8"/>
  <c r="AJ391" i="8"/>
  <c r="AK391" i="8"/>
  <c r="AL391" i="8"/>
  <c r="AM391" i="8"/>
  <c r="AN391" i="8"/>
  <c r="AO391" i="8"/>
  <c r="AP391" i="8"/>
  <c r="AQ391" i="8"/>
  <c r="AR391" i="8"/>
  <c r="AS391" i="8"/>
  <c r="AT391" i="8"/>
  <c r="AU391" i="8"/>
  <c r="AV391" i="8"/>
  <c r="Y392" i="8"/>
  <c r="Z392" i="8"/>
  <c r="AA392" i="8"/>
  <c r="AB392" i="8"/>
  <c r="AC392" i="8"/>
  <c r="AD392" i="8"/>
  <c r="AE392" i="8"/>
  <c r="AF392" i="8"/>
  <c r="AG392" i="8"/>
  <c r="AH392" i="8"/>
  <c r="AI392" i="8"/>
  <c r="AJ392" i="8"/>
  <c r="AK392" i="8"/>
  <c r="AL392" i="8"/>
  <c r="AM392" i="8"/>
  <c r="AN392" i="8"/>
  <c r="AO392" i="8"/>
  <c r="AP392" i="8"/>
  <c r="AQ392" i="8"/>
  <c r="AR392" i="8"/>
  <c r="AS392" i="8"/>
  <c r="AT392" i="8"/>
  <c r="AU392" i="8"/>
  <c r="AV392" i="8"/>
  <c r="Y393" i="8"/>
  <c r="Z393" i="8"/>
  <c r="AA393" i="8"/>
  <c r="AB393" i="8"/>
  <c r="AC393" i="8"/>
  <c r="AD393" i="8"/>
  <c r="AE393" i="8"/>
  <c r="AF393" i="8"/>
  <c r="AG393" i="8"/>
  <c r="AH393" i="8"/>
  <c r="AI393" i="8"/>
  <c r="AJ393" i="8"/>
  <c r="AK393" i="8"/>
  <c r="AL393" i="8"/>
  <c r="AM393" i="8"/>
  <c r="AN393" i="8"/>
  <c r="AO393" i="8"/>
  <c r="AP393" i="8"/>
  <c r="AQ393" i="8"/>
  <c r="AR393" i="8"/>
  <c r="AS393" i="8"/>
  <c r="AT393" i="8"/>
  <c r="AU393" i="8"/>
  <c r="AV393" i="8"/>
  <c r="Y394" i="8"/>
  <c r="Z394" i="8"/>
  <c r="AA394" i="8"/>
  <c r="AB394" i="8"/>
  <c r="AC394" i="8"/>
  <c r="AD394" i="8"/>
  <c r="AE394" i="8"/>
  <c r="AF394" i="8"/>
  <c r="AG394" i="8"/>
  <c r="AH394" i="8"/>
  <c r="AI394" i="8"/>
  <c r="AJ394" i="8"/>
  <c r="AK394" i="8"/>
  <c r="AL394" i="8"/>
  <c r="AM394" i="8"/>
  <c r="AN394" i="8"/>
  <c r="AO394" i="8"/>
  <c r="AP394" i="8"/>
  <c r="AQ394" i="8"/>
  <c r="AR394" i="8"/>
  <c r="AS394" i="8"/>
  <c r="AT394" i="8"/>
  <c r="AU394" i="8"/>
  <c r="AV394" i="8"/>
  <c r="Y395" i="8"/>
  <c r="Z395" i="8"/>
  <c r="AA395" i="8"/>
  <c r="AB395" i="8"/>
  <c r="AC395" i="8"/>
  <c r="AD395" i="8"/>
  <c r="AE395" i="8"/>
  <c r="AF395" i="8"/>
  <c r="AG395" i="8"/>
  <c r="AH395" i="8"/>
  <c r="AI395" i="8"/>
  <c r="AJ395" i="8"/>
  <c r="AK395" i="8"/>
  <c r="AL395" i="8"/>
  <c r="AM395" i="8"/>
  <c r="AN395" i="8"/>
  <c r="AO395" i="8"/>
  <c r="AP395" i="8"/>
  <c r="AQ395" i="8"/>
  <c r="AR395" i="8"/>
  <c r="AS395" i="8"/>
  <c r="AT395" i="8"/>
  <c r="AU395" i="8"/>
  <c r="AV395" i="8"/>
  <c r="Y396" i="8"/>
  <c r="Z396" i="8"/>
  <c r="AA396" i="8"/>
  <c r="AB396" i="8"/>
  <c r="AC396" i="8"/>
  <c r="AD396" i="8"/>
  <c r="AE396" i="8"/>
  <c r="AF396" i="8"/>
  <c r="AG396" i="8"/>
  <c r="AH396" i="8"/>
  <c r="AI396" i="8"/>
  <c r="AJ396" i="8"/>
  <c r="AK396" i="8"/>
  <c r="AL396" i="8"/>
  <c r="AM396" i="8"/>
  <c r="AN396" i="8"/>
  <c r="AO396" i="8"/>
  <c r="AP396" i="8"/>
  <c r="AQ396" i="8"/>
  <c r="AR396" i="8"/>
  <c r="AS396" i="8"/>
  <c r="AT396" i="8"/>
  <c r="AU396" i="8"/>
  <c r="AV396" i="8"/>
  <c r="Y397" i="8"/>
  <c r="Z397" i="8"/>
  <c r="AA397" i="8"/>
  <c r="AB397" i="8"/>
  <c r="AC397" i="8"/>
  <c r="AD397" i="8"/>
  <c r="AE397" i="8"/>
  <c r="AF397" i="8"/>
  <c r="AG397" i="8"/>
  <c r="AH397" i="8"/>
  <c r="AI397" i="8"/>
  <c r="AJ397" i="8"/>
  <c r="AK397" i="8"/>
  <c r="AL397" i="8"/>
  <c r="AM397" i="8"/>
  <c r="AN397" i="8"/>
  <c r="AO397" i="8"/>
  <c r="AP397" i="8"/>
  <c r="AQ397" i="8"/>
  <c r="AR397" i="8"/>
  <c r="AS397" i="8"/>
  <c r="AT397" i="8"/>
  <c r="AU397" i="8"/>
  <c r="AV397" i="8"/>
  <c r="Y398" i="8"/>
  <c r="Z398" i="8"/>
  <c r="AA398" i="8"/>
  <c r="AB398" i="8"/>
  <c r="AC398" i="8"/>
  <c r="AD398" i="8"/>
  <c r="AE398" i="8"/>
  <c r="AF398" i="8"/>
  <c r="AG398" i="8"/>
  <c r="AH398" i="8"/>
  <c r="AI398" i="8"/>
  <c r="AJ398" i="8"/>
  <c r="AK398" i="8"/>
  <c r="AL398" i="8"/>
  <c r="AM398" i="8"/>
  <c r="AN398" i="8"/>
  <c r="AO398" i="8"/>
  <c r="AP398" i="8"/>
  <c r="AQ398" i="8"/>
  <c r="AR398" i="8"/>
  <c r="AS398" i="8"/>
  <c r="AT398" i="8"/>
  <c r="AU398" i="8"/>
  <c r="AV398" i="8"/>
  <c r="Y399" i="8"/>
  <c r="Z399" i="8"/>
  <c r="AA399" i="8"/>
  <c r="AB399" i="8"/>
  <c r="AC399" i="8"/>
  <c r="AD399" i="8"/>
  <c r="AE399" i="8"/>
  <c r="AF399" i="8"/>
  <c r="AG399" i="8"/>
  <c r="AH399" i="8"/>
  <c r="AI399" i="8"/>
  <c r="AJ399" i="8"/>
  <c r="AK399" i="8"/>
  <c r="AL399" i="8"/>
  <c r="AM399" i="8"/>
  <c r="AN399" i="8"/>
  <c r="AO399" i="8"/>
  <c r="AP399" i="8"/>
  <c r="AQ399" i="8"/>
  <c r="AR399" i="8"/>
  <c r="AS399" i="8"/>
  <c r="AT399" i="8"/>
  <c r="AU399" i="8"/>
  <c r="AV399" i="8"/>
  <c r="Y400" i="8"/>
  <c r="Z400" i="8"/>
  <c r="AA400" i="8"/>
  <c r="AB400" i="8"/>
  <c r="AC400" i="8"/>
  <c r="AD400" i="8"/>
  <c r="AE400" i="8"/>
  <c r="AF400" i="8"/>
  <c r="AG400" i="8"/>
  <c r="AH400" i="8"/>
  <c r="AI400" i="8"/>
  <c r="AJ400" i="8"/>
  <c r="AK400" i="8"/>
  <c r="AL400" i="8"/>
  <c r="AM400" i="8"/>
  <c r="AN400" i="8"/>
  <c r="AO400" i="8"/>
  <c r="AP400" i="8"/>
  <c r="AQ400" i="8"/>
  <c r="AR400" i="8"/>
  <c r="AS400" i="8"/>
  <c r="AT400" i="8"/>
  <c r="AU400" i="8"/>
  <c r="AV400" i="8"/>
  <c r="Y401" i="8"/>
  <c r="Z401" i="8"/>
  <c r="AA401" i="8"/>
  <c r="AB401" i="8"/>
  <c r="AC401" i="8"/>
  <c r="AD401" i="8"/>
  <c r="AE401" i="8"/>
  <c r="AF401" i="8"/>
  <c r="AG401" i="8"/>
  <c r="AH401" i="8"/>
  <c r="AI401" i="8"/>
  <c r="AJ401" i="8"/>
  <c r="AK401" i="8"/>
  <c r="AL401" i="8"/>
  <c r="AM401" i="8"/>
  <c r="AN401" i="8"/>
  <c r="AO401" i="8"/>
  <c r="AP401" i="8"/>
  <c r="AQ401" i="8"/>
  <c r="AR401" i="8"/>
  <c r="AS401" i="8"/>
  <c r="AT401" i="8"/>
  <c r="AU401" i="8"/>
  <c r="AV401" i="8"/>
  <c r="Y402" i="8"/>
  <c r="Z402" i="8"/>
  <c r="AA402" i="8"/>
  <c r="AB402" i="8"/>
  <c r="AC402" i="8"/>
  <c r="AD402" i="8"/>
  <c r="AE402" i="8"/>
  <c r="AF402" i="8"/>
  <c r="AG402" i="8"/>
  <c r="AH402" i="8"/>
  <c r="AI402" i="8"/>
  <c r="AJ402" i="8"/>
  <c r="AK402" i="8"/>
  <c r="AL402" i="8"/>
  <c r="AM402" i="8"/>
  <c r="AN402" i="8"/>
  <c r="AO402" i="8"/>
  <c r="AP402" i="8"/>
  <c r="AQ402" i="8"/>
  <c r="AR402" i="8"/>
  <c r="AS402" i="8"/>
  <c r="AT402" i="8"/>
  <c r="AU402" i="8"/>
  <c r="AV402" i="8"/>
  <c r="Y403" i="8"/>
  <c r="Z403" i="8"/>
  <c r="AA403" i="8"/>
  <c r="AB403" i="8"/>
  <c r="AC403" i="8"/>
  <c r="AD403" i="8"/>
  <c r="AE403" i="8"/>
  <c r="AF403" i="8"/>
  <c r="AG403" i="8"/>
  <c r="AH403" i="8"/>
  <c r="AI403" i="8"/>
  <c r="AJ403" i="8"/>
  <c r="AK403" i="8"/>
  <c r="AL403" i="8"/>
  <c r="AM403" i="8"/>
  <c r="AN403" i="8"/>
  <c r="AO403" i="8"/>
  <c r="AP403" i="8"/>
  <c r="AQ403" i="8"/>
  <c r="AR403" i="8"/>
  <c r="AS403" i="8"/>
  <c r="AT403" i="8"/>
  <c r="AU403" i="8"/>
  <c r="AV403" i="8"/>
  <c r="Y404" i="8"/>
  <c r="Z404" i="8"/>
  <c r="AA404" i="8"/>
  <c r="AB404" i="8"/>
  <c r="AC404" i="8"/>
  <c r="AD404" i="8"/>
  <c r="AE404" i="8"/>
  <c r="AF404" i="8"/>
  <c r="AG404" i="8"/>
  <c r="AH404" i="8"/>
  <c r="AI404" i="8"/>
  <c r="AJ404" i="8"/>
  <c r="AK404" i="8"/>
  <c r="AL404" i="8"/>
  <c r="AM404" i="8"/>
  <c r="AN404" i="8"/>
  <c r="AO404" i="8"/>
  <c r="AP404" i="8"/>
  <c r="AQ404" i="8"/>
  <c r="AR404" i="8"/>
  <c r="AS404" i="8"/>
  <c r="AT404" i="8"/>
  <c r="AU404" i="8"/>
  <c r="AV404" i="8"/>
  <c r="Y405" i="8"/>
  <c r="Z405" i="8"/>
  <c r="AA405" i="8"/>
  <c r="AB405" i="8"/>
  <c r="AC405" i="8"/>
  <c r="AD405" i="8"/>
  <c r="AE405" i="8"/>
  <c r="AF405" i="8"/>
  <c r="AG405" i="8"/>
  <c r="AH405" i="8"/>
  <c r="AI405" i="8"/>
  <c r="AJ405" i="8"/>
  <c r="AK405" i="8"/>
  <c r="AL405" i="8"/>
  <c r="AM405" i="8"/>
  <c r="AN405" i="8"/>
  <c r="AO405" i="8"/>
  <c r="AP405" i="8"/>
  <c r="AQ405" i="8"/>
  <c r="AR405" i="8"/>
  <c r="AS405" i="8"/>
  <c r="AT405" i="8"/>
  <c r="AU405" i="8"/>
  <c r="AV405" i="8"/>
  <c r="Y406" i="8"/>
  <c r="Z406" i="8"/>
  <c r="AA406" i="8"/>
  <c r="AB406" i="8"/>
  <c r="AC406" i="8"/>
  <c r="AD406" i="8"/>
  <c r="AE406" i="8"/>
  <c r="AF406" i="8"/>
  <c r="AG406" i="8"/>
  <c r="AH406" i="8"/>
  <c r="AI406" i="8"/>
  <c r="AJ406" i="8"/>
  <c r="AK406" i="8"/>
  <c r="AL406" i="8"/>
  <c r="AM406" i="8"/>
  <c r="AN406" i="8"/>
  <c r="AO406" i="8"/>
  <c r="AP406" i="8"/>
  <c r="AQ406" i="8"/>
  <c r="AR406" i="8"/>
  <c r="AS406" i="8"/>
  <c r="AT406" i="8"/>
  <c r="AU406" i="8"/>
  <c r="AV406" i="8"/>
  <c r="Y407" i="8"/>
  <c r="Z407" i="8"/>
  <c r="AA407" i="8"/>
  <c r="AB407" i="8"/>
  <c r="AC407" i="8"/>
  <c r="AD407" i="8"/>
  <c r="AE407" i="8"/>
  <c r="AF407" i="8"/>
  <c r="AG407" i="8"/>
  <c r="AH407" i="8"/>
  <c r="AI407" i="8"/>
  <c r="AJ407" i="8"/>
  <c r="AK407" i="8"/>
  <c r="AL407" i="8"/>
  <c r="AM407" i="8"/>
  <c r="AN407" i="8"/>
  <c r="AO407" i="8"/>
  <c r="AP407" i="8"/>
  <c r="AQ407" i="8"/>
  <c r="AR407" i="8"/>
  <c r="AS407" i="8"/>
  <c r="AT407" i="8"/>
  <c r="AU407" i="8"/>
  <c r="AV407" i="8"/>
  <c r="Y408" i="8"/>
  <c r="Z408" i="8"/>
  <c r="AA408" i="8"/>
  <c r="AB408" i="8"/>
  <c r="AC408" i="8"/>
  <c r="AD408" i="8"/>
  <c r="AE408" i="8"/>
  <c r="AF408" i="8"/>
  <c r="AG408" i="8"/>
  <c r="AH408" i="8"/>
  <c r="AI408" i="8"/>
  <c r="AJ408" i="8"/>
  <c r="AK408" i="8"/>
  <c r="AL408" i="8"/>
  <c r="AM408" i="8"/>
  <c r="AN408" i="8"/>
  <c r="AO408" i="8"/>
  <c r="AP408" i="8"/>
  <c r="AQ408" i="8"/>
  <c r="AR408" i="8"/>
  <c r="AS408" i="8"/>
  <c r="AT408" i="8"/>
  <c r="AU408" i="8"/>
  <c r="AV408" i="8"/>
  <c r="Y409" i="8"/>
  <c r="Z409" i="8"/>
  <c r="AA409" i="8"/>
  <c r="AB409" i="8"/>
  <c r="AC409" i="8"/>
  <c r="AD409" i="8"/>
  <c r="AE409" i="8"/>
  <c r="AF409" i="8"/>
  <c r="AG409" i="8"/>
  <c r="AH409" i="8"/>
  <c r="AI409" i="8"/>
  <c r="AJ409" i="8"/>
  <c r="AK409" i="8"/>
  <c r="AL409" i="8"/>
  <c r="AM409" i="8"/>
  <c r="AN409" i="8"/>
  <c r="AO409" i="8"/>
  <c r="AP409" i="8"/>
  <c r="AQ409" i="8"/>
  <c r="AR409" i="8"/>
  <c r="AS409" i="8"/>
  <c r="AT409" i="8"/>
  <c r="AU409" i="8"/>
  <c r="AV409" i="8"/>
  <c r="Y410" i="8"/>
  <c r="Z410" i="8"/>
  <c r="AA410" i="8"/>
  <c r="AB410" i="8"/>
  <c r="AC410" i="8"/>
  <c r="AD410" i="8"/>
  <c r="AE410" i="8"/>
  <c r="AF410" i="8"/>
  <c r="AG410" i="8"/>
  <c r="AH410" i="8"/>
  <c r="AI410" i="8"/>
  <c r="AJ410" i="8"/>
  <c r="AK410" i="8"/>
  <c r="AL410" i="8"/>
  <c r="AM410" i="8"/>
  <c r="AN410" i="8"/>
  <c r="AO410" i="8"/>
  <c r="AP410" i="8"/>
  <c r="AQ410" i="8"/>
  <c r="AR410" i="8"/>
  <c r="AS410" i="8"/>
  <c r="AT410" i="8"/>
  <c r="AU410" i="8"/>
  <c r="AV410" i="8"/>
  <c r="Y411" i="8"/>
  <c r="Z411" i="8"/>
  <c r="AA411" i="8"/>
  <c r="AB411" i="8"/>
  <c r="AC411" i="8"/>
  <c r="AD411" i="8"/>
  <c r="AE411" i="8"/>
  <c r="AF411" i="8"/>
  <c r="AG411" i="8"/>
  <c r="AH411" i="8"/>
  <c r="AI411" i="8"/>
  <c r="AJ411" i="8"/>
  <c r="AK411" i="8"/>
  <c r="AL411" i="8"/>
  <c r="AM411" i="8"/>
  <c r="AN411" i="8"/>
  <c r="AO411" i="8"/>
  <c r="AP411" i="8"/>
  <c r="AQ411" i="8"/>
  <c r="AR411" i="8"/>
  <c r="AS411" i="8"/>
  <c r="AT411" i="8"/>
  <c r="AU411" i="8"/>
  <c r="AV411" i="8"/>
  <c r="Y412" i="8"/>
  <c r="Z412" i="8"/>
  <c r="AA412" i="8"/>
  <c r="AB412" i="8"/>
  <c r="AC412" i="8"/>
  <c r="AD412" i="8"/>
  <c r="AE412" i="8"/>
  <c r="AF412" i="8"/>
  <c r="AG412" i="8"/>
  <c r="AH412" i="8"/>
  <c r="AI412" i="8"/>
  <c r="AJ412" i="8"/>
  <c r="AK412" i="8"/>
  <c r="AL412" i="8"/>
  <c r="AM412" i="8"/>
  <c r="AN412" i="8"/>
  <c r="AO412" i="8"/>
  <c r="AP412" i="8"/>
  <c r="AQ412" i="8"/>
  <c r="AR412" i="8"/>
  <c r="AS412" i="8"/>
  <c r="AT412" i="8"/>
  <c r="AU412" i="8"/>
  <c r="AV412" i="8"/>
  <c r="Y413" i="8"/>
  <c r="Z413" i="8"/>
  <c r="AA413" i="8"/>
  <c r="AB413" i="8"/>
  <c r="AC413" i="8"/>
  <c r="AD413" i="8"/>
  <c r="AE413" i="8"/>
  <c r="AF413" i="8"/>
  <c r="AG413" i="8"/>
  <c r="AH413" i="8"/>
  <c r="AI413" i="8"/>
  <c r="AJ413" i="8"/>
  <c r="AK413" i="8"/>
  <c r="AL413" i="8"/>
  <c r="AM413" i="8"/>
  <c r="AN413" i="8"/>
  <c r="AO413" i="8"/>
  <c r="AP413" i="8"/>
  <c r="AQ413" i="8"/>
  <c r="AR413" i="8"/>
  <c r="AS413" i="8"/>
  <c r="AT413" i="8"/>
  <c r="AU413" i="8"/>
  <c r="AV413" i="8"/>
  <c r="Y414" i="8"/>
  <c r="Z414" i="8"/>
  <c r="AA414" i="8"/>
  <c r="AB414" i="8"/>
  <c r="AC414" i="8"/>
  <c r="AD414" i="8"/>
  <c r="AE414" i="8"/>
  <c r="AF414" i="8"/>
  <c r="AG414" i="8"/>
  <c r="AH414" i="8"/>
  <c r="AI414" i="8"/>
  <c r="AJ414" i="8"/>
  <c r="AK414" i="8"/>
  <c r="AL414" i="8"/>
  <c r="AM414" i="8"/>
  <c r="AN414" i="8"/>
  <c r="AO414" i="8"/>
  <c r="AP414" i="8"/>
  <c r="AQ414" i="8"/>
  <c r="AR414" i="8"/>
  <c r="AS414" i="8"/>
  <c r="AT414" i="8"/>
  <c r="AU414" i="8"/>
  <c r="AV414" i="8"/>
  <c r="Y415" i="8"/>
  <c r="Z415" i="8"/>
  <c r="AA415" i="8"/>
  <c r="AB415" i="8"/>
  <c r="AC415" i="8"/>
  <c r="AD415" i="8"/>
  <c r="AE415" i="8"/>
  <c r="AF415" i="8"/>
  <c r="AG415" i="8"/>
  <c r="AH415" i="8"/>
  <c r="AI415" i="8"/>
  <c r="AJ415" i="8"/>
  <c r="AK415" i="8"/>
  <c r="AL415" i="8"/>
  <c r="AM415" i="8"/>
  <c r="AN415" i="8"/>
  <c r="AO415" i="8"/>
  <c r="AP415" i="8"/>
  <c r="AQ415" i="8"/>
  <c r="AR415" i="8"/>
  <c r="AS415" i="8"/>
  <c r="AT415" i="8"/>
  <c r="AU415" i="8"/>
  <c r="AV415" i="8"/>
  <c r="Y416" i="8"/>
  <c r="Z416" i="8"/>
  <c r="AA416" i="8"/>
  <c r="AB416" i="8"/>
  <c r="AC416" i="8"/>
  <c r="AD416" i="8"/>
  <c r="AE416" i="8"/>
  <c r="AF416" i="8"/>
  <c r="AG416" i="8"/>
  <c r="AH416" i="8"/>
  <c r="AI416" i="8"/>
  <c r="AJ416" i="8"/>
  <c r="AK416" i="8"/>
  <c r="AL416" i="8"/>
  <c r="AM416" i="8"/>
  <c r="AN416" i="8"/>
  <c r="AO416" i="8"/>
  <c r="AP416" i="8"/>
  <c r="AQ416" i="8"/>
  <c r="AR416" i="8"/>
  <c r="AS416" i="8"/>
  <c r="AT416" i="8"/>
  <c r="AU416" i="8"/>
  <c r="AV416" i="8"/>
  <c r="Y417" i="8"/>
  <c r="Z417" i="8"/>
  <c r="AA417" i="8"/>
  <c r="AB417" i="8"/>
  <c r="AC417" i="8"/>
  <c r="AD417" i="8"/>
  <c r="AE417" i="8"/>
  <c r="AF417" i="8"/>
  <c r="AG417" i="8"/>
  <c r="AH417" i="8"/>
  <c r="AI417" i="8"/>
  <c r="AJ417" i="8"/>
  <c r="AK417" i="8"/>
  <c r="AL417" i="8"/>
  <c r="AM417" i="8"/>
  <c r="AN417" i="8"/>
  <c r="AO417" i="8"/>
  <c r="AP417" i="8"/>
  <c r="AQ417" i="8"/>
  <c r="AR417" i="8"/>
  <c r="AS417" i="8"/>
  <c r="AT417" i="8"/>
  <c r="AU417" i="8"/>
  <c r="AV417" i="8"/>
  <c r="Y418" i="8"/>
  <c r="Z418" i="8"/>
  <c r="AA418" i="8"/>
  <c r="AB418" i="8"/>
  <c r="AC418" i="8"/>
  <c r="AD418" i="8"/>
  <c r="AE418" i="8"/>
  <c r="AF418" i="8"/>
  <c r="AG418" i="8"/>
  <c r="AH418" i="8"/>
  <c r="AI418" i="8"/>
  <c r="AJ418" i="8"/>
  <c r="AK418" i="8"/>
  <c r="AL418" i="8"/>
  <c r="AM418" i="8"/>
  <c r="AN418" i="8"/>
  <c r="AO418" i="8"/>
  <c r="AP418" i="8"/>
  <c r="AQ418" i="8"/>
  <c r="AR418" i="8"/>
  <c r="AS418" i="8"/>
  <c r="AT418" i="8"/>
  <c r="AU418" i="8"/>
  <c r="AV418" i="8"/>
  <c r="Y419" i="8"/>
  <c r="Z419" i="8"/>
  <c r="AA419" i="8"/>
  <c r="AB419" i="8"/>
  <c r="AC419" i="8"/>
  <c r="AD419" i="8"/>
  <c r="AE419" i="8"/>
  <c r="AF419" i="8"/>
  <c r="AG419" i="8"/>
  <c r="AH419" i="8"/>
  <c r="AI419" i="8"/>
  <c r="AJ419" i="8"/>
  <c r="AK419" i="8"/>
  <c r="AL419" i="8"/>
  <c r="AM419" i="8"/>
  <c r="AN419" i="8"/>
  <c r="AO419" i="8"/>
  <c r="AP419" i="8"/>
  <c r="AQ419" i="8"/>
  <c r="AR419" i="8"/>
  <c r="AS419" i="8"/>
  <c r="AT419" i="8"/>
  <c r="AU419" i="8"/>
  <c r="AV419" i="8"/>
  <c r="Y420" i="8"/>
  <c r="Z420" i="8"/>
  <c r="AA420" i="8"/>
  <c r="AB420" i="8"/>
  <c r="AC420" i="8"/>
  <c r="AD420" i="8"/>
  <c r="AE420" i="8"/>
  <c r="AF420" i="8"/>
  <c r="AG420" i="8"/>
  <c r="AH420" i="8"/>
  <c r="AI420" i="8"/>
  <c r="AJ420" i="8"/>
  <c r="AK420" i="8"/>
  <c r="AL420" i="8"/>
  <c r="AM420" i="8"/>
  <c r="AN420" i="8"/>
  <c r="AO420" i="8"/>
  <c r="AP420" i="8"/>
  <c r="AQ420" i="8"/>
  <c r="AR420" i="8"/>
  <c r="AS420" i="8"/>
  <c r="AT420" i="8"/>
  <c r="AU420" i="8"/>
  <c r="AV420" i="8"/>
  <c r="Y421" i="8"/>
  <c r="Z421" i="8"/>
  <c r="AA421" i="8"/>
  <c r="AB421" i="8"/>
  <c r="AC421" i="8"/>
  <c r="AD421" i="8"/>
  <c r="AE421" i="8"/>
  <c r="AF421" i="8"/>
  <c r="AG421" i="8"/>
  <c r="AH421" i="8"/>
  <c r="AI421" i="8"/>
  <c r="AJ421" i="8"/>
  <c r="AK421" i="8"/>
  <c r="AL421" i="8"/>
  <c r="AM421" i="8"/>
  <c r="AN421" i="8"/>
  <c r="AO421" i="8"/>
  <c r="AP421" i="8"/>
  <c r="AQ421" i="8"/>
  <c r="AR421" i="8"/>
  <c r="AS421" i="8"/>
  <c r="AT421" i="8"/>
  <c r="AU421" i="8"/>
  <c r="AV421" i="8"/>
  <c r="Y422" i="8"/>
  <c r="Z422" i="8"/>
  <c r="AA422" i="8"/>
  <c r="AB422" i="8"/>
  <c r="AC422" i="8"/>
  <c r="AD422" i="8"/>
  <c r="AE422" i="8"/>
  <c r="AF422" i="8"/>
  <c r="AG422" i="8"/>
  <c r="AH422" i="8"/>
  <c r="AI422" i="8"/>
  <c r="AJ422" i="8"/>
  <c r="AK422" i="8"/>
  <c r="AL422" i="8"/>
  <c r="AM422" i="8"/>
  <c r="AN422" i="8"/>
  <c r="AO422" i="8"/>
  <c r="AP422" i="8"/>
  <c r="AQ422" i="8"/>
  <c r="AR422" i="8"/>
  <c r="AS422" i="8"/>
  <c r="AT422" i="8"/>
  <c r="AU422" i="8"/>
  <c r="AV422" i="8"/>
  <c r="Y423" i="8"/>
  <c r="Z423" i="8"/>
  <c r="AA423" i="8"/>
  <c r="AB423" i="8"/>
  <c r="AC423" i="8"/>
  <c r="AD423" i="8"/>
  <c r="AE423" i="8"/>
  <c r="AF423" i="8"/>
  <c r="AG423" i="8"/>
  <c r="AH423" i="8"/>
  <c r="AI423" i="8"/>
  <c r="AJ423" i="8"/>
  <c r="AK423" i="8"/>
  <c r="AL423" i="8"/>
  <c r="AM423" i="8"/>
  <c r="AN423" i="8"/>
  <c r="AO423" i="8"/>
  <c r="AP423" i="8"/>
  <c r="AQ423" i="8"/>
  <c r="AR423" i="8"/>
  <c r="AS423" i="8"/>
  <c r="AT423" i="8"/>
  <c r="AU423" i="8"/>
  <c r="AV423" i="8"/>
  <c r="Y424" i="8"/>
  <c r="Z424" i="8"/>
  <c r="AA424" i="8"/>
  <c r="AB424" i="8"/>
  <c r="AC424" i="8"/>
  <c r="AD424" i="8"/>
  <c r="AE424" i="8"/>
  <c r="AF424" i="8"/>
  <c r="AG424" i="8"/>
  <c r="AH424" i="8"/>
  <c r="AI424" i="8"/>
  <c r="AJ424" i="8"/>
  <c r="AK424" i="8"/>
  <c r="AL424" i="8"/>
  <c r="AM424" i="8"/>
  <c r="AN424" i="8"/>
  <c r="AO424" i="8"/>
  <c r="AP424" i="8"/>
  <c r="AQ424" i="8"/>
  <c r="AR424" i="8"/>
  <c r="AS424" i="8"/>
  <c r="AT424" i="8"/>
  <c r="AU424" i="8"/>
  <c r="AV424" i="8"/>
  <c r="Y425" i="8"/>
  <c r="Z425" i="8"/>
  <c r="AA425" i="8"/>
  <c r="AB425" i="8"/>
  <c r="AC425" i="8"/>
  <c r="AD425" i="8"/>
  <c r="AE425" i="8"/>
  <c r="AF425" i="8"/>
  <c r="AG425" i="8"/>
  <c r="AH425" i="8"/>
  <c r="AI425" i="8"/>
  <c r="AJ425" i="8"/>
  <c r="AK425" i="8"/>
  <c r="AL425" i="8"/>
  <c r="AM425" i="8"/>
  <c r="AN425" i="8"/>
  <c r="AO425" i="8"/>
  <c r="AP425" i="8"/>
  <c r="AQ425" i="8"/>
  <c r="AR425" i="8"/>
  <c r="AS425" i="8"/>
  <c r="AT425" i="8"/>
  <c r="AU425" i="8"/>
  <c r="AV425" i="8"/>
  <c r="Y426" i="8"/>
  <c r="Z426" i="8"/>
  <c r="AA426" i="8"/>
  <c r="AB426" i="8"/>
  <c r="AC426" i="8"/>
  <c r="AD426" i="8"/>
  <c r="AE426" i="8"/>
  <c r="AF426" i="8"/>
  <c r="AG426" i="8"/>
  <c r="AH426" i="8"/>
  <c r="AI426" i="8"/>
  <c r="AJ426" i="8"/>
  <c r="AK426" i="8"/>
  <c r="AL426" i="8"/>
  <c r="AM426" i="8"/>
  <c r="AN426" i="8"/>
  <c r="AO426" i="8"/>
  <c r="AP426" i="8"/>
  <c r="AQ426" i="8"/>
  <c r="AR426" i="8"/>
  <c r="AS426" i="8"/>
  <c r="AT426" i="8"/>
  <c r="AU426" i="8"/>
  <c r="AV426" i="8"/>
  <c r="Y427" i="8"/>
  <c r="Z427" i="8"/>
  <c r="AA427" i="8"/>
  <c r="AB427" i="8"/>
  <c r="AC427" i="8"/>
  <c r="AD427" i="8"/>
  <c r="AE427" i="8"/>
  <c r="AF427" i="8"/>
  <c r="AG427" i="8"/>
  <c r="AH427" i="8"/>
  <c r="AI427" i="8"/>
  <c r="AJ427" i="8"/>
  <c r="AK427" i="8"/>
  <c r="AL427" i="8"/>
  <c r="AM427" i="8"/>
  <c r="AN427" i="8"/>
  <c r="AO427" i="8"/>
  <c r="AP427" i="8"/>
  <c r="AQ427" i="8"/>
  <c r="AR427" i="8"/>
  <c r="AS427" i="8"/>
  <c r="AT427" i="8"/>
  <c r="AU427" i="8"/>
  <c r="AV427" i="8"/>
  <c r="Y428" i="8"/>
  <c r="Z428" i="8"/>
  <c r="AA428" i="8"/>
  <c r="AB428" i="8"/>
  <c r="AC428" i="8"/>
  <c r="AD428" i="8"/>
  <c r="AE428" i="8"/>
  <c r="AF428" i="8"/>
  <c r="AG428" i="8"/>
  <c r="AH428" i="8"/>
  <c r="AI428" i="8"/>
  <c r="AJ428" i="8"/>
  <c r="AK428" i="8"/>
  <c r="AL428" i="8"/>
  <c r="AM428" i="8"/>
  <c r="AN428" i="8"/>
  <c r="AO428" i="8"/>
  <c r="AP428" i="8"/>
  <c r="AQ428" i="8"/>
  <c r="AR428" i="8"/>
  <c r="AS428" i="8"/>
  <c r="AT428" i="8"/>
  <c r="AU428" i="8"/>
  <c r="AV428" i="8"/>
  <c r="Y429" i="8"/>
  <c r="Z429" i="8"/>
  <c r="AA429" i="8"/>
  <c r="AB429" i="8"/>
  <c r="AC429" i="8"/>
  <c r="AD429" i="8"/>
  <c r="AE429" i="8"/>
  <c r="AF429" i="8"/>
  <c r="AG429" i="8"/>
  <c r="AH429" i="8"/>
  <c r="AI429" i="8"/>
  <c r="AJ429" i="8"/>
  <c r="AK429" i="8"/>
  <c r="AL429" i="8"/>
  <c r="AM429" i="8"/>
  <c r="AN429" i="8"/>
  <c r="AO429" i="8"/>
  <c r="AP429" i="8"/>
  <c r="AQ429" i="8"/>
  <c r="AR429" i="8"/>
  <c r="AS429" i="8"/>
  <c r="AT429" i="8"/>
  <c r="AU429" i="8"/>
  <c r="AV429" i="8"/>
  <c r="Y430" i="8"/>
  <c r="Z430" i="8"/>
  <c r="AA430" i="8"/>
  <c r="AB430" i="8"/>
  <c r="AC430" i="8"/>
  <c r="AD430" i="8"/>
  <c r="AE430" i="8"/>
  <c r="AF430" i="8"/>
  <c r="AG430" i="8"/>
  <c r="AH430" i="8"/>
  <c r="AI430" i="8"/>
  <c r="AJ430" i="8"/>
  <c r="AK430" i="8"/>
  <c r="AL430" i="8"/>
  <c r="AM430" i="8"/>
  <c r="AN430" i="8"/>
  <c r="AO430" i="8"/>
  <c r="AP430" i="8"/>
  <c r="AQ430" i="8"/>
  <c r="AR430" i="8"/>
  <c r="AS430" i="8"/>
  <c r="AT430" i="8"/>
  <c r="AU430" i="8"/>
  <c r="AV430" i="8"/>
  <c r="Y431" i="8"/>
  <c r="Z431" i="8"/>
  <c r="AA431" i="8"/>
  <c r="AB431" i="8"/>
  <c r="AC431" i="8"/>
  <c r="AD431" i="8"/>
  <c r="AE431" i="8"/>
  <c r="AF431" i="8"/>
  <c r="AG431" i="8"/>
  <c r="AH431" i="8"/>
  <c r="AI431" i="8"/>
  <c r="AJ431" i="8"/>
  <c r="AK431" i="8"/>
  <c r="AL431" i="8"/>
  <c r="AM431" i="8"/>
  <c r="AN431" i="8"/>
  <c r="AO431" i="8"/>
  <c r="AP431" i="8"/>
  <c r="AQ431" i="8"/>
  <c r="AR431" i="8"/>
  <c r="AS431" i="8"/>
  <c r="AT431" i="8"/>
  <c r="AU431" i="8"/>
  <c r="AV431" i="8"/>
  <c r="Y432" i="8"/>
  <c r="Z432" i="8"/>
  <c r="AA432" i="8"/>
  <c r="AB432" i="8"/>
  <c r="AC432" i="8"/>
  <c r="AD432" i="8"/>
  <c r="AE432" i="8"/>
  <c r="AF432" i="8"/>
  <c r="AG432" i="8"/>
  <c r="AH432" i="8"/>
  <c r="AI432" i="8"/>
  <c r="AJ432" i="8"/>
  <c r="AK432" i="8"/>
  <c r="AL432" i="8"/>
  <c r="AM432" i="8"/>
  <c r="AN432" i="8"/>
  <c r="AO432" i="8"/>
  <c r="AP432" i="8"/>
  <c r="AQ432" i="8"/>
  <c r="AR432" i="8"/>
  <c r="AS432" i="8"/>
  <c r="AT432" i="8"/>
  <c r="AU432" i="8"/>
  <c r="AV432" i="8"/>
  <c r="Y433" i="8"/>
  <c r="Z433" i="8"/>
  <c r="AA433" i="8"/>
  <c r="AB433" i="8"/>
  <c r="AC433" i="8"/>
  <c r="AD433" i="8"/>
  <c r="AE433" i="8"/>
  <c r="AF433" i="8"/>
  <c r="AG433" i="8"/>
  <c r="AH433" i="8"/>
  <c r="AI433" i="8"/>
  <c r="AJ433" i="8"/>
  <c r="AK433" i="8"/>
  <c r="AL433" i="8"/>
  <c r="AM433" i="8"/>
  <c r="AN433" i="8"/>
  <c r="AO433" i="8"/>
  <c r="AP433" i="8"/>
  <c r="AQ433" i="8"/>
  <c r="AR433" i="8"/>
  <c r="AS433" i="8"/>
  <c r="AT433" i="8"/>
  <c r="AU433" i="8"/>
  <c r="AV433" i="8"/>
  <c r="Y434" i="8"/>
  <c r="Z434" i="8"/>
  <c r="AA434" i="8"/>
  <c r="AB434" i="8"/>
  <c r="AC434" i="8"/>
  <c r="AD434" i="8"/>
  <c r="AE434" i="8"/>
  <c r="AF434" i="8"/>
  <c r="AG434" i="8"/>
  <c r="AH434" i="8"/>
  <c r="AI434" i="8"/>
  <c r="AJ434" i="8"/>
  <c r="AK434" i="8"/>
  <c r="AL434" i="8"/>
  <c r="AM434" i="8"/>
  <c r="AN434" i="8"/>
  <c r="AO434" i="8"/>
  <c r="AP434" i="8"/>
  <c r="AQ434" i="8"/>
  <c r="AR434" i="8"/>
  <c r="AS434" i="8"/>
  <c r="AT434" i="8"/>
  <c r="AU434" i="8"/>
  <c r="AV434" i="8"/>
  <c r="Y435" i="8"/>
  <c r="Z435" i="8"/>
  <c r="AA435" i="8"/>
  <c r="AB435" i="8"/>
  <c r="AC435" i="8"/>
  <c r="AD435" i="8"/>
  <c r="AE435" i="8"/>
  <c r="AF435" i="8"/>
  <c r="AG435" i="8"/>
  <c r="AH435" i="8"/>
  <c r="AI435" i="8"/>
  <c r="AJ435" i="8"/>
  <c r="AK435" i="8"/>
  <c r="AL435" i="8"/>
  <c r="AM435" i="8"/>
  <c r="AN435" i="8"/>
  <c r="AO435" i="8"/>
  <c r="AP435" i="8"/>
  <c r="AQ435" i="8"/>
  <c r="AR435" i="8"/>
  <c r="AS435" i="8"/>
  <c r="AT435" i="8"/>
  <c r="AU435" i="8"/>
  <c r="AV435" i="8"/>
  <c r="Y436" i="8"/>
  <c r="Z436" i="8"/>
  <c r="AA436" i="8"/>
  <c r="AB436" i="8"/>
  <c r="AC436" i="8"/>
  <c r="AD436" i="8"/>
  <c r="AE436" i="8"/>
  <c r="AF436" i="8"/>
  <c r="AG436" i="8"/>
  <c r="AH436" i="8"/>
  <c r="AI436" i="8"/>
  <c r="AJ436" i="8"/>
  <c r="AK436" i="8"/>
  <c r="AL436" i="8"/>
  <c r="AM436" i="8"/>
  <c r="AN436" i="8"/>
  <c r="AO436" i="8"/>
  <c r="AP436" i="8"/>
  <c r="AQ436" i="8"/>
  <c r="AR436" i="8"/>
  <c r="AS436" i="8"/>
  <c r="AT436" i="8"/>
  <c r="AU436" i="8"/>
  <c r="AV436" i="8"/>
  <c r="Y437" i="8"/>
  <c r="Z437" i="8"/>
  <c r="AA437" i="8"/>
  <c r="AB437" i="8"/>
  <c r="AC437" i="8"/>
  <c r="AD437" i="8"/>
  <c r="AE437" i="8"/>
  <c r="AF437" i="8"/>
  <c r="AG437" i="8"/>
  <c r="AH437" i="8"/>
  <c r="AI437" i="8"/>
  <c r="AJ437" i="8"/>
  <c r="AK437" i="8"/>
  <c r="AL437" i="8"/>
  <c r="AM437" i="8"/>
  <c r="AN437" i="8"/>
  <c r="AO437" i="8"/>
  <c r="AP437" i="8"/>
  <c r="AQ437" i="8"/>
  <c r="AR437" i="8"/>
  <c r="AS437" i="8"/>
  <c r="AT437" i="8"/>
  <c r="AU437" i="8"/>
  <c r="AV437" i="8"/>
  <c r="Y438" i="8"/>
  <c r="Z438" i="8"/>
  <c r="AA438" i="8"/>
  <c r="AB438" i="8"/>
  <c r="AC438" i="8"/>
  <c r="AD438" i="8"/>
  <c r="AE438" i="8"/>
  <c r="AF438" i="8"/>
  <c r="AG438" i="8"/>
  <c r="AH438" i="8"/>
  <c r="AI438" i="8"/>
  <c r="AJ438" i="8"/>
  <c r="AK438" i="8"/>
  <c r="AL438" i="8"/>
  <c r="AM438" i="8"/>
  <c r="AN438" i="8"/>
  <c r="AO438" i="8"/>
  <c r="AP438" i="8"/>
  <c r="AQ438" i="8"/>
  <c r="AR438" i="8"/>
  <c r="AS438" i="8"/>
  <c r="AT438" i="8"/>
  <c r="AU438" i="8"/>
  <c r="AV438" i="8"/>
  <c r="Y439" i="8"/>
  <c r="Z439" i="8"/>
  <c r="AA439" i="8"/>
  <c r="AB439" i="8"/>
  <c r="AC439" i="8"/>
  <c r="AD439" i="8"/>
  <c r="AE439" i="8"/>
  <c r="AF439" i="8"/>
  <c r="AG439" i="8"/>
  <c r="AH439" i="8"/>
  <c r="AI439" i="8"/>
  <c r="AJ439" i="8"/>
  <c r="AK439" i="8"/>
  <c r="AL439" i="8"/>
  <c r="AM439" i="8"/>
  <c r="AN439" i="8"/>
  <c r="AO439" i="8"/>
  <c r="AP439" i="8"/>
  <c r="AQ439" i="8"/>
  <c r="AR439" i="8"/>
  <c r="AS439" i="8"/>
  <c r="AT439" i="8"/>
  <c r="AU439" i="8"/>
  <c r="AV439" i="8"/>
  <c r="Y440" i="8"/>
  <c r="Z440" i="8"/>
  <c r="AA440" i="8"/>
  <c r="AB440" i="8"/>
  <c r="AC440" i="8"/>
  <c r="AD440" i="8"/>
  <c r="AE440" i="8"/>
  <c r="AF440" i="8"/>
  <c r="AG440" i="8"/>
  <c r="AH440" i="8"/>
  <c r="AI440" i="8"/>
  <c r="AJ440" i="8"/>
  <c r="AK440" i="8"/>
  <c r="AL440" i="8"/>
  <c r="AM440" i="8"/>
  <c r="AN440" i="8"/>
  <c r="AO440" i="8"/>
  <c r="AP440" i="8"/>
  <c r="AQ440" i="8"/>
  <c r="AR440" i="8"/>
  <c r="AS440" i="8"/>
  <c r="AT440" i="8"/>
  <c r="AU440" i="8"/>
  <c r="AV440" i="8"/>
  <c r="Y441" i="8"/>
  <c r="Z441" i="8"/>
  <c r="AA441" i="8"/>
  <c r="AB441" i="8"/>
  <c r="AC441" i="8"/>
  <c r="AD441" i="8"/>
  <c r="AE441" i="8"/>
  <c r="AF441" i="8"/>
  <c r="AG441" i="8"/>
  <c r="AH441" i="8"/>
  <c r="AI441" i="8"/>
  <c r="AJ441" i="8"/>
  <c r="AK441" i="8"/>
  <c r="AL441" i="8"/>
  <c r="AM441" i="8"/>
  <c r="AN441" i="8"/>
  <c r="AO441" i="8"/>
  <c r="AP441" i="8"/>
  <c r="AQ441" i="8"/>
  <c r="AR441" i="8"/>
  <c r="AS441" i="8"/>
  <c r="AT441" i="8"/>
  <c r="AU441" i="8"/>
  <c r="AV441" i="8"/>
  <c r="Y442" i="8"/>
  <c r="Z442" i="8"/>
  <c r="AA442" i="8"/>
  <c r="AB442" i="8"/>
  <c r="AC442" i="8"/>
  <c r="AD442" i="8"/>
  <c r="AE442" i="8"/>
  <c r="AF442" i="8"/>
  <c r="AG442" i="8"/>
  <c r="AH442" i="8"/>
  <c r="AI442" i="8"/>
  <c r="AJ442" i="8"/>
  <c r="AK442" i="8"/>
  <c r="AL442" i="8"/>
  <c r="AM442" i="8"/>
  <c r="AN442" i="8"/>
  <c r="AO442" i="8"/>
  <c r="AP442" i="8"/>
  <c r="AQ442" i="8"/>
  <c r="AR442" i="8"/>
  <c r="AS442" i="8"/>
  <c r="AT442" i="8"/>
  <c r="AU442" i="8"/>
  <c r="AV442" i="8"/>
  <c r="Y443" i="8"/>
  <c r="Z443" i="8"/>
  <c r="AA443" i="8"/>
  <c r="AB443" i="8"/>
  <c r="AC443" i="8"/>
  <c r="AD443" i="8"/>
  <c r="AE443" i="8"/>
  <c r="AF443" i="8"/>
  <c r="AG443" i="8"/>
  <c r="AH443" i="8"/>
  <c r="AI443" i="8"/>
  <c r="AJ443" i="8"/>
  <c r="AK443" i="8"/>
  <c r="AL443" i="8"/>
  <c r="AM443" i="8"/>
  <c r="AN443" i="8"/>
  <c r="AO443" i="8"/>
  <c r="AP443" i="8"/>
  <c r="AQ443" i="8"/>
  <c r="AR443" i="8"/>
  <c r="AS443" i="8"/>
  <c r="AT443" i="8"/>
  <c r="AU443" i="8"/>
  <c r="AV443" i="8"/>
  <c r="Y444" i="8"/>
  <c r="Z444" i="8"/>
  <c r="AA444" i="8"/>
  <c r="AB444" i="8"/>
  <c r="AC444" i="8"/>
  <c r="AD444" i="8"/>
  <c r="AE444" i="8"/>
  <c r="AF444" i="8"/>
  <c r="AG444" i="8"/>
  <c r="AH444" i="8"/>
  <c r="AI444" i="8"/>
  <c r="AJ444" i="8"/>
  <c r="AK444" i="8"/>
  <c r="AL444" i="8"/>
  <c r="AM444" i="8"/>
  <c r="AN444" i="8"/>
  <c r="AO444" i="8"/>
  <c r="AP444" i="8"/>
  <c r="AQ444" i="8"/>
  <c r="AR444" i="8"/>
  <c r="AS444" i="8"/>
  <c r="AT444" i="8"/>
  <c r="AU444" i="8"/>
  <c r="AV444" i="8"/>
  <c r="Y445" i="8"/>
  <c r="Z445" i="8"/>
  <c r="AA445" i="8"/>
  <c r="AB445" i="8"/>
  <c r="AC445" i="8"/>
  <c r="AD445" i="8"/>
  <c r="AE445" i="8"/>
  <c r="AF445" i="8"/>
  <c r="AG445" i="8"/>
  <c r="AH445" i="8"/>
  <c r="AI445" i="8"/>
  <c r="AJ445" i="8"/>
  <c r="AK445" i="8"/>
  <c r="AL445" i="8"/>
  <c r="AM445" i="8"/>
  <c r="AN445" i="8"/>
  <c r="AO445" i="8"/>
  <c r="AP445" i="8"/>
  <c r="AQ445" i="8"/>
  <c r="AR445" i="8"/>
  <c r="AS445" i="8"/>
  <c r="AT445" i="8"/>
  <c r="AU445" i="8"/>
  <c r="AV445" i="8"/>
  <c r="Y446" i="8"/>
  <c r="Z446" i="8"/>
  <c r="AA446" i="8"/>
  <c r="AB446" i="8"/>
  <c r="AC446" i="8"/>
  <c r="AD446" i="8"/>
  <c r="AE446" i="8"/>
  <c r="AF446" i="8"/>
  <c r="AG446" i="8"/>
  <c r="AH446" i="8"/>
  <c r="AI446" i="8"/>
  <c r="AJ446" i="8"/>
  <c r="AK446" i="8"/>
  <c r="AL446" i="8"/>
  <c r="AM446" i="8"/>
  <c r="AN446" i="8"/>
  <c r="AO446" i="8"/>
  <c r="AP446" i="8"/>
  <c r="AQ446" i="8"/>
  <c r="AR446" i="8"/>
  <c r="AS446" i="8"/>
  <c r="AT446" i="8"/>
  <c r="AU446" i="8"/>
  <c r="AV446" i="8"/>
  <c r="Y447" i="8"/>
  <c r="Z447" i="8"/>
  <c r="AA447" i="8"/>
  <c r="AB447" i="8"/>
  <c r="AC447" i="8"/>
  <c r="AD447" i="8"/>
  <c r="AE447" i="8"/>
  <c r="AF447" i="8"/>
  <c r="AG447" i="8"/>
  <c r="AH447" i="8"/>
  <c r="AI447" i="8"/>
  <c r="AJ447" i="8"/>
  <c r="AK447" i="8"/>
  <c r="AL447" i="8"/>
  <c r="AM447" i="8"/>
  <c r="AN447" i="8"/>
  <c r="AO447" i="8"/>
  <c r="AP447" i="8"/>
  <c r="AQ447" i="8"/>
  <c r="AR447" i="8"/>
  <c r="AS447" i="8"/>
  <c r="AT447" i="8"/>
  <c r="AU447" i="8"/>
  <c r="AV447" i="8"/>
  <c r="Y448" i="8"/>
  <c r="Z448" i="8"/>
  <c r="AA448" i="8"/>
  <c r="AB448" i="8"/>
  <c r="AC448" i="8"/>
  <c r="AD448" i="8"/>
  <c r="AE448" i="8"/>
  <c r="AF448" i="8"/>
  <c r="AG448" i="8"/>
  <c r="AH448" i="8"/>
  <c r="AI448" i="8"/>
  <c r="AJ448" i="8"/>
  <c r="AK448" i="8"/>
  <c r="AL448" i="8"/>
  <c r="AM448" i="8"/>
  <c r="AN448" i="8"/>
  <c r="AO448" i="8"/>
  <c r="AP448" i="8"/>
  <c r="AQ448" i="8"/>
  <c r="AR448" i="8"/>
  <c r="AS448" i="8"/>
  <c r="AT448" i="8"/>
  <c r="AU448" i="8"/>
  <c r="AV448" i="8"/>
  <c r="Y449" i="8"/>
  <c r="Z449" i="8"/>
  <c r="AA449" i="8"/>
  <c r="AB449" i="8"/>
  <c r="AC449" i="8"/>
  <c r="AD449" i="8"/>
  <c r="AE449" i="8"/>
  <c r="AF449" i="8"/>
  <c r="AG449" i="8"/>
  <c r="AH449" i="8"/>
  <c r="AI449" i="8"/>
  <c r="AJ449" i="8"/>
  <c r="AK449" i="8"/>
  <c r="AL449" i="8"/>
  <c r="AM449" i="8"/>
  <c r="AN449" i="8"/>
  <c r="AO449" i="8"/>
  <c r="AP449" i="8"/>
  <c r="AQ449" i="8"/>
  <c r="AR449" i="8"/>
  <c r="AS449" i="8"/>
  <c r="AT449" i="8"/>
  <c r="AU449" i="8"/>
  <c r="AV449" i="8"/>
  <c r="Y450" i="8"/>
  <c r="Z450" i="8"/>
  <c r="AA450" i="8"/>
  <c r="AB450" i="8"/>
  <c r="AC450" i="8"/>
  <c r="AD450" i="8"/>
  <c r="AE450" i="8"/>
  <c r="AF450" i="8"/>
  <c r="AG450" i="8"/>
  <c r="AH450" i="8"/>
  <c r="AI450" i="8"/>
  <c r="AJ450" i="8"/>
  <c r="AK450" i="8"/>
  <c r="AL450" i="8"/>
  <c r="AM450" i="8"/>
  <c r="AN450" i="8"/>
  <c r="AO450" i="8"/>
  <c r="AP450" i="8"/>
  <c r="AQ450" i="8"/>
  <c r="AR450" i="8"/>
  <c r="AS450" i="8"/>
  <c r="AT450" i="8"/>
  <c r="AU450" i="8"/>
  <c r="AV450" i="8"/>
  <c r="Y451" i="8"/>
  <c r="Z451" i="8"/>
  <c r="AA451" i="8"/>
  <c r="AB451" i="8"/>
  <c r="AC451" i="8"/>
  <c r="AD451" i="8"/>
  <c r="AE451" i="8"/>
  <c r="AF451" i="8"/>
  <c r="AG451" i="8"/>
  <c r="AH451" i="8"/>
  <c r="AI451" i="8"/>
  <c r="AJ451" i="8"/>
  <c r="AK451" i="8"/>
  <c r="AL451" i="8"/>
  <c r="AM451" i="8"/>
  <c r="AN451" i="8"/>
  <c r="AO451" i="8"/>
  <c r="AP451" i="8"/>
  <c r="AQ451" i="8"/>
  <c r="AR451" i="8"/>
  <c r="AS451" i="8"/>
  <c r="AT451" i="8"/>
  <c r="AU451" i="8"/>
  <c r="AV451" i="8"/>
  <c r="Y452" i="8"/>
  <c r="Z452" i="8"/>
  <c r="AA452" i="8"/>
  <c r="AB452" i="8"/>
  <c r="AC452" i="8"/>
  <c r="AD452" i="8"/>
  <c r="AE452" i="8"/>
  <c r="AF452" i="8"/>
  <c r="AG452" i="8"/>
  <c r="AH452" i="8"/>
  <c r="AI452" i="8"/>
  <c r="AJ452" i="8"/>
  <c r="AK452" i="8"/>
  <c r="AL452" i="8"/>
  <c r="AM452" i="8"/>
  <c r="AN452" i="8"/>
  <c r="AO452" i="8"/>
  <c r="AP452" i="8"/>
  <c r="AQ452" i="8"/>
  <c r="AR452" i="8"/>
  <c r="AS452" i="8"/>
  <c r="AT452" i="8"/>
  <c r="AU452" i="8"/>
  <c r="AV452" i="8"/>
  <c r="Y453" i="8"/>
  <c r="Z453" i="8"/>
  <c r="AA453" i="8"/>
  <c r="AB453" i="8"/>
  <c r="AC453" i="8"/>
  <c r="AD453" i="8"/>
  <c r="AE453" i="8"/>
  <c r="AF453" i="8"/>
  <c r="AG453" i="8"/>
  <c r="AH453" i="8"/>
  <c r="AI453" i="8"/>
  <c r="AJ453" i="8"/>
  <c r="AK453" i="8"/>
  <c r="AL453" i="8"/>
  <c r="AM453" i="8"/>
  <c r="AN453" i="8"/>
  <c r="AO453" i="8"/>
  <c r="AP453" i="8"/>
  <c r="AQ453" i="8"/>
  <c r="AR453" i="8"/>
  <c r="AS453" i="8"/>
  <c r="AT453" i="8"/>
  <c r="AU453" i="8"/>
  <c r="AV453" i="8"/>
  <c r="Y454" i="8"/>
  <c r="Z454" i="8"/>
  <c r="AA454" i="8"/>
  <c r="AB454" i="8"/>
  <c r="AC454" i="8"/>
  <c r="AD454" i="8"/>
  <c r="AE454" i="8"/>
  <c r="AF454" i="8"/>
  <c r="AG454" i="8"/>
  <c r="AH454" i="8"/>
  <c r="AI454" i="8"/>
  <c r="AJ454" i="8"/>
  <c r="AK454" i="8"/>
  <c r="AL454" i="8"/>
  <c r="AM454" i="8"/>
  <c r="AN454" i="8"/>
  <c r="AO454" i="8"/>
  <c r="AP454" i="8"/>
  <c r="AQ454" i="8"/>
  <c r="AR454" i="8"/>
  <c r="AS454" i="8"/>
  <c r="AT454" i="8"/>
  <c r="AU454" i="8"/>
  <c r="AV454" i="8"/>
  <c r="Y455" i="8"/>
  <c r="Z455" i="8"/>
  <c r="AA455" i="8"/>
  <c r="AB455" i="8"/>
  <c r="AC455" i="8"/>
  <c r="AD455" i="8"/>
  <c r="AE455" i="8"/>
  <c r="AF455" i="8"/>
  <c r="AG455" i="8"/>
  <c r="AH455" i="8"/>
  <c r="AI455" i="8"/>
  <c r="AJ455" i="8"/>
  <c r="AK455" i="8"/>
  <c r="AL455" i="8"/>
  <c r="AM455" i="8"/>
  <c r="AN455" i="8"/>
  <c r="AO455" i="8"/>
  <c r="AP455" i="8"/>
  <c r="AQ455" i="8"/>
  <c r="AR455" i="8"/>
  <c r="AS455" i="8"/>
  <c r="AT455" i="8"/>
  <c r="AU455" i="8"/>
  <c r="AV455" i="8"/>
  <c r="Y456" i="8"/>
  <c r="Z456" i="8"/>
  <c r="AA456" i="8"/>
  <c r="AB456" i="8"/>
  <c r="AC456" i="8"/>
  <c r="AD456" i="8"/>
  <c r="AE456" i="8"/>
  <c r="AF456" i="8"/>
  <c r="AG456" i="8"/>
  <c r="AH456" i="8"/>
  <c r="AI456" i="8"/>
  <c r="AJ456" i="8"/>
  <c r="AK456" i="8"/>
  <c r="AL456" i="8"/>
  <c r="AM456" i="8"/>
  <c r="AN456" i="8"/>
  <c r="AO456" i="8"/>
  <c r="AP456" i="8"/>
  <c r="AQ456" i="8"/>
  <c r="AR456" i="8"/>
  <c r="AS456" i="8"/>
  <c r="AT456" i="8"/>
  <c r="AU456" i="8"/>
  <c r="AV456" i="8"/>
  <c r="Y457" i="8"/>
  <c r="Z457" i="8"/>
  <c r="AA457" i="8"/>
  <c r="AB457" i="8"/>
  <c r="AC457" i="8"/>
  <c r="AD457" i="8"/>
  <c r="AE457" i="8"/>
  <c r="AF457" i="8"/>
  <c r="AG457" i="8"/>
  <c r="AH457" i="8"/>
  <c r="AI457" i="8"/>
  <c r="AJ457" i="8"/>
  <c r="AK457" i="8"/>
  <c r="AL457" i="8"/>
  <c r="AM457" i="8"/>
  <c r="AN457" i="8"/>
  <c r="AO457" i="8"/>
  <c r="AP457" i="8"/>
  <c r="AQ457" i="8"/>
  <c r="AR457" i="8"/>
  <c r="AS457" i="8"/>
  <c r="AT457" i="8"/>
  <c r="AU457" i="8"/>
  <c r="AV457" i="8"/>
  <c r="Y458" i="8"/>
  <c r="Z458" i="8"/>
  <c r="AA458" i="8"/>
  <c r="AB458" i="8"/>
  <c r="AC458" i="8"/>
  <c r="AD458" i="8"/>
  <c r="AE458" i="8"/>
  <c r="AF458" i="8"/>
  <c r="AG458" i="8"/>
  <c r="AH458" i="8"/>
  <c r="AI458" i="8"/>
  <c r="AJ458" i="8"/>
  <c r="AK458" i="8"/>
  <c r="AL458" i="8"/>
  <c r="AM458" i="8"/>
  <c r="AN458" i="8"/>
  <c r="AO458" i="8"/>
  <c r="AP458" i="8"/>
  <c r="AQ458" i="8"/>
  <c r="AR458" i="8"/>
  <c r="AS458" i="8"/>
  <c r="AT458" i="8"/>
  <c r="AU458" i="8"/>
  <c r="AV458" i="8"/>
  <c r="Y459" i="8"/>
  <c r="Z459" i="8"/>
  <c r="AA459" i="8"/>
  <c r="AB459" i="8"/>
  <c r="AC459" i="8"/>
  <c r="AD459" i="8"/>
  <c r="AE459" i="8"/>
  <c r="AF459" i="8"/>
  <c r="AG459" i="8"/>
  <c r="AH459" i="8"/>
  <c r="AI459" i="8"/>
  <c r="AJ459" i="8"/>
  <c r="AK459" i="8"/>
  <c r="AL459" i="8"/>
  <c r="AM459" i="8"/>
  <c r="AN459" i="8"/>
  <c r="AO459" i="8"/>
  <c r="AP459" i="8"/>
  <c r="AQ459" i="8"/>
  <c r="AR459" i="8"/>
  <c r="AS459" i="8"/>
  <c r="AT459" i="8"/>
  <c r="AU459" i="8"/>
  <c r="AV459" i="8"/>
  <c r="Y460" i="8"/>
  <c r="Z460" i="8"/>
  <c r="AA460" i="8"/>
  <c r="AB460" i="8"/>
  <c r="AC460" i="8"/>
  <c r="AD460" i="8"/>
  <c r="AE460" i="8"/>
  <c r="AF460" i="8"/>
  <c r="AG460" i="8"/>
  <c r="AH460" i="8"/>
  <c r="AI460" i="8"/>
  <c r="AJ460" i="8"/>
  <c r="AK460" i="8"/>
  <c r="AL460" i="8"/>
  <c r="AM460" i="8"/>
  <c r="AN460" i="8"/>
  <c r="AO460" i="8"/>
  <c r="AP460" i="8"/>
  <c r="AQ460" i="8"/>
  <c r="AR460" i="8"/>
  <c r="AS460" i="8"/>
  <c r="AT460" i="8"/>
  <c r="AU460" i="8"/>
  <c r="AV460" i="8"/>
  <c r="Y461" i="8"/>
  <c r="Z461" i="8"/>
  <c r="AA461" i="8"/>
  <c r="AB461" i="8"/>
  <c r="AC461" i="8"/>
  <c r="AD461" i="8"/>
  <c r="AE461" i="8"/>
  <c r="AF461" i="8"/>
  <c r="AG461" i="8"/>
  <c r="AH461" i="8"/>
  <c r="AI461" i="8"/>
  <c r="AJ461" i="8"/>
  <c r="AK461" i="8"/>
  <c r="AL461" i="8"/>
  <c r="AM461" i="8"/>
  <c r="AN461" i="8"/>
  <c r="AO461" i="8"/>
  <c r="AP461" i="8"/>
  <c r="AQ461" i="8"/>
  <c r="AR461" i="8"/>
  <c r="AS461" i="8"/>
  <c r="AT461" i="8"/>
  <c r="AU461" i="8"/>
  <c r="AV461" i="8"/>
  <c r="Y462" i="8"/>
  <c r="Z462" i="8"/>
  <c r="AA462" i="8"/>
  <c r="AB462" i="8"/>
  <c r="AC462" i="8"/>
  <c r="AD462" i="8"/>
  <c r="AE462" i="8"/>
  <c r="AF462" i="8"/>
  <c r="AG462" i="8"/>
  <c r="AH462" i="8"/>
  <c r="AI462" i="8"/>
  <c r="AJ462" i="8"/>
  <c r="AK462" i="8"/>
  <c r="AL462" i="8"/>
  <c r="AM462" i="8"/>
  <c r="AN462" i="8"/>
  <c r="AO462" i="8"/>
  <c r="AP462" i="8"/>
  <c r="AQ462" i="8"/>
  <c r="AR462" i="8"/>
  <c r="AS462" i="8"/>
  <c r="AT462" i="8"/>
  <c r="AU462" i="8"/>
  <c r="AV462" i="8"/>
  <c r="Y463" i="8"/>
  <c r="Z463" i="8"/>
  <c r="AA463" i="8"/>
  <c r="AB463" i="8"/>
  <c r="AC463" i="8"/>
  <c r="AD463" i="8"/>
  <c r="AE463" i="8"/>
  <c r="AF463" i="8"/>
  <c r="AG463" i="8"/>
  <c r="AH463" i="8"/>
  <c r="AI463" i="8"/>
  <c r="AJ463" i="8"/>
  <c r="AK463" i="8"/>
  <c r="AL463" i="8"/>
  <c r="AM463" i="8"/>
  <c r="AN463" i="8"/>
  <c r="AO463" i="8"/>
  <c r="AP463" i="8"/>
  <c r="AQ463" i="8"/>
  <c r="AR463" i="8"/>
  <c r="AS463" i="8"/>
  <c r="AT463" i="8"/>
  <c r="AU463" i="8"/>
  <c r="AV463" i="8"/>
  <c r="Y464" i="8"/>
  <c r="Z464" i="8"/>
  <c r="AA464" i="8"/>
  <c r="AB464" i="8"/>
  <c r="AC464" i="8"/>
  <c r="AD464" i="8"/>
  <c r="AE464" i="8"/>
  <c r="AF464" i="8"/>
  <c r="AG464" i="8"/>
  <c r="AH464" i="8"/>
  <c r="AI464" i="8"/>
  <c r="AJ464" i="8"/>
  <c r="AK464" i="8"/>
  <c r="AL464" i="8"/>
  <c r="AM464" i="8"/>
  <c r="AN464" i="8"/>
  <c r="AO464" i="8"/>
  <c r="AP464" i="8"/>
  <c r="AQ464" i="8"/>
  <c r="AR464" i="8"/>
  <c r="AS464" i="8"/>
  <c r="AT464" i="8"/>
  <c r="AU464" i="8"/>
  <c r="AV464" i="8"/>
  <c r="Y465" i="8"/>
  <c r="Z465" i="8"/>
  <c r="AA465" i="8"/>
  <c r="AB465" i="8"/>
  <c r="AC465" i="8"/>
  <c r="AD465" i="8"/>
  <c r="AE465" i="8"/>
  <c r="AF465" i="8"/>
  <c r="AG465" i="8"/>
  <c r="AH465" i="8"/>
  <c r="AI465" i="8"/>
  <c r="AJ465" i="8"/>
  <c r="AK465" i="8"/>
  <c r="AL465" i="8"/>
  <c r="AM465" i="8"/>
  <c r="AN465" i="8"/>
  <c r="AO465" i="8"/>
  <c r="AP465" i="8"/>
  <c r="AQ465" i="8"/>
  <c r="AR465" i="8"/>
  <c r="AS465" i="8"/>
  <c r="AT465" i="8"/>
  <c r="AU465" i="8"/>
  <c r="AV465" i="8"/>
  <c r="Y466" i="8"/>
  <c r="Z466" i="8"/>
  <c r="AA466" i="8"/>
  <c r="AB466" i="8"/>
  <c r="AC466" i="8"/>
  <c r="AD466" i="8"/>
  <c r="AE466" i="8"/>
  <c r="AF466" i="8"/>
  <c r="AG466" i="8"/>
  <c r="AH466" i="8"/>
  <c r="AI466" i="8"/>
  <c r="AJ466" i="8"/>
  <c r="AK466" i="8"/>
  <c r="AL466" i="8"/>
  <c r="AM466" i="8"/>
  <c r="AN466" i="8"/>
  <c r="AO466" i="8"/>
  <c r="AP466" i="8"/>
  <c r="AQ466" i="8"/>
  <c r="AR466" i="8"/>
  <c r="AS466" i="8"/>
  <c r="AT466" i="8"/>
  <c r="AU466" i="8"/>
  <c r="AV466" i="8"/>
  <c r="Y467" i="8"/>
  <c r="Z467" i="8"/>
  <c r="AA467" i="8"/>
  <c r="AB467" i="8"/>
  <c r="AC467" i="8"/>
  <c r="AD467" i="8"/>
  <c r="AE467" i="8"/>
  <c r="AF467" i="8"/>
  <c r="AG467" i="8"/>
  <c r="AH467" i="8"/>
  <c r="AI467" i="8"/>
  <c r="AJ467" i="8"/>
  <c r="AK467" i="8"/>
  <c r="AL467" i="8"/>
  <c r="AM467" i="8"/>
  <c r="AN467" i="8"/>
  <c r="AO467" i="8"/>
  <c r="AP467" i="8"/>
  <c r="AQ467" i="8"/>
  <c r="AR467" i="8"/>
  <c r="AS467" i="8"/>
  <c r="AT467" i="8"/>
  <c r="AU467" i="8"/>
  <c r="AV467" i="8"/>
  <c r="Y468" i="8"/>
  <c r="Z468" i="8"/>
  <c r="AA468" i="8"/>
  <c r="AB468" i="8"/>
  <c r="AC468" i="8"/>
  <c r="AD468" i="8"/>
  <c r="AE468" i="8"/>
  <c r="AF468" i="8"/>
  <c r="AG468" i="8"/>
  <c r="AH468" i="8"/>
  <c r="AI468" i="8"/>
  <c r="AJ468" i="8"/>
  <c r="AK468" i="8"/>
  <c r="AL468" i="8"/>
  <c r="AM468" i="8"/>
  <c r="AN468" i="8"/>
  <c r="AO468" i="8"/>
  <c r="AP468" i="8"/>
  <c r="AQ468" i="8"/>
  <c r="AR468" i="8"/>
  <c r="AS468" i="8"/>
  <c r="AT468" i="8"/>
  <c r="AU468" i="8"/>
  <c r="AV468" i="8"/>
  <c r="Y469" i="8"/>
  <c r="Z469" i="8"/>
  <c r="AA469" i="8"/>
  <c r="AB469" i="8"/>
  <c r="AC469" i="8"/>
  <c r="AD469" i="8"/>
  <c r="AE469" i="8"/>
  <c r="AF469" i="8"/>
  <c r="AG469" i="8"/>
  <c r="AH469" i="8"/>
  <c r="AI469" i="8"/>
  <c r="AJ469" i="8"/>
  <c r="AK469" i="8"/>
  <c r="AL469" i="8"/>
  <c r="AM469" i="8"/>
  <c r="AN469" i="8"/>
  <c r="AO469" i="8"/>
  <c r="AP469" i="8"/>
  <c r="AQ469" i="8"/>
  <c r="AR469" i="8"/>
  <c r="AS469" i="8"/>
  <c r="AT469" i="8"/>
  <c r="AU469" i="8"/>
  <c r="AV469" i="8"/>
  <c r="Y470" i="8"/>
  <c r="Z470" i="8"/>
  <c r="AA470" i="8"/>
  <c r="AB470" i="8"/>
  <c r="AC470" i="8"/>
  <c r="AD470" i="8"/>
  <c r="AE470" i="8"/>
  <c r="AF470" i="8"/>
  <c r="AG470" i="8"/>
  <c r="AH470" i="8"/>
  <c r="AI470" i="8"/>
  <c r="AJ470" i="8"/>
  <c r="AK470" i="8"/>
  <c r="AL470" i="8"/>
  <c r="AM470" i="8"/>
  <c r="AN470" i="8"/>
  <c r="AO470" i="8"/>
  <c r="AP470" i="8"/>
  <c r="AQ470" i="8"/>
  <c r="AR470" i="8"/>
  <c r="AS470" i="8"/>
  <c r="AT470" i="8"/>
  <c r="AU470" i="8"/>
  <c r="AV470" i="8"/>
  <c r="Y471" i="8"/>
  <c r="Z471" i="8"/>
  <c r="AA471" i="8"/>
  <c r="AB471" i="8"/>
  <c r="AC471" i="8"/>
  <c r="AD471" i="8"/>
  <c r="AE471" i="8"/>
  <c r="AF471" i="8"/>
  <c r="AG471" i="8"/>
  <c r="AH471" i="8"/>
  <c r="AI471" i="8"/>
  <c r="AJ471" i="8"/>
  <c r="AK471" i="8"/>
  <c r="AL471" i="8"/>
  <c r="AM471" i="8"/>
  <c r="AN471" i="8"/>
  <c r="AO471" i="8"/>
  <c r="AP471" i="8"/>
  <c r="AQ471" i="8"/>
  <c r="AR471" i="8"/>
  <c r="AS471" i="8"/>
  <c r="AT471" i="8"/>
  <c r="AU471" i="8"/>
  <c r="AV471" i="8"/>
  <c r="Y472" i="8"/>
  <c r="Z472" i="8"/>
  <c r="AA472" i="8"/>
  <c r="AB472" i="8"/>
  <c r="AC472" i="8"/>
  <c r="AD472" i="8"/>
  <c r="AE472" i="8"/>
  <c r="AF472" i="8"/>
  <c r="AG472" i="8"/>
  <c r="AH472" i="8"/>
  <c r="AI472" i="8"/>
  <c r="AJ472" i="8"/>
  <c r="AK472" i="8"/>
  <c r="AL472" i="8"/>
  <c r="AM472" i="8"/>
  <c r="AN472" i="8"/>
  <c r="AO472" i="8"/>
  <c r="AP472" i="8"/>
  <c r="AQ472" i="8"/>
  <c r="AR472" i="8"/>
  <c r="AS472" i="8"/>
  <c r="AT472" i="8"/>
  <c r="AU472" i="8"/>
  <c r="AV472" i="8"/>
  <c r="Y473" i="8"/>
  <c r="Z473" i="8"/>
  <c r="AA473" i="8"/>
  <c r="AB473" i="8"/>
  <c r="AC473" i="8"/>
  <c r="AD473" i="8"/>
  <c r="AE473" i="8"/>
  <c r="AF473" i="8"/>
  <c r="AG473" i="8"/>
  <c r="AH473" i="8"/>
  <c r="AI473" i="8"/>
  <c r="AJ473" i="8"/>
  <c r="AK473" i="8"/>
  <c r="AL473" i="8"/>
  <c r="AM473" i="8"/>
  <c r="AN473" i="8"/>
  <c r="AO473" i="8"/>
  <c r="AP473" i="8"/>
  <c r="AQ473" i="8"/>
  <c r="AR473" i="8"/>
  <c r="AS473" i="8"/>
  <c r="AT473" i="8"/>
  <c r="AU473" i="8"/>
  <c r="AV473" i="8"/>
  <c r="Y474" i="8"/>
  <c r="Z474" i="8"/>
  <c r="AA474" i="8"/>
  <c r="AB474" i="8"/>
  <c r="AC474" i="8"/>
  <c r="AD474" i="8"/>
  <c r="AE474" i="8"/>
  <c r="AF474" i="8"/>
  <c r="AG474" i="8"/>
  <c r="AH474" i="8"/>
  <c r="AI474" i="8"/>
  <c r="AJ474" i="8"/>
  <c r="AK474" i="8"/>
  <c r="AL474" i="8"/>
  <c r="AM474" i="8"/>
  <c r="AN474" i="8"/>
  <c r="AO474" i="8"/>
  <c r="AP474" i="8"/>
  <c r="AQ474" i="8"/>
  <c r="AR474" i="8"/>
  <c r="AS474" i="8"/>
  <c r="AT474" i="8"/>
  <c r="AU474" i="8"/>
  <c r="AV474" i="8"/>
  <c r="Y475" i="8"/>
  <c r="Z475" i="8"/>
  <c r="AA475" i="8"/>
  <c r="AB475" i="8"/>
  <c r="AC475" i="8"/>
  <c r="AD475" i="8"/>
  <c r="AE475" i="8"/>
  <c r="AF475" i="8"/>
  <c r="AG475" i="8"/>
  <c r="AH475" i="8"/>
  <c r="AI475" i="8"/>
  <c r="AJ475" i="8"/>
  <c r="AK475" i="8"/>
  <c r="AL475" i="8"/>
  <c r="AM475" i="8"/>
  <c r="AN475" i="8"/>
  <c r="AO475" i="8"/>
  <c r="AP475" i="8"/>
  <c r="AQ475" i="8"/>
  <c r="AR475" i="8"/>
  <c r="AS475" i="8"/>
  <c r="AT475" i="8"/>
  <c r="AU475" i="8"/>
  <c r="AV475" i="8"/>
  <c r="Y476" i="8"/>
  <c r="Z476" i="8"/>
  <c r="AA476" i="8"/>
  <c r="AB476" i="8"/>
  <c r="AC476" i="8"/>
  <c r="AD476" i="8"/>
  <c r="AE476" i="8"/>
  <c r="AF476" i="8"/>
  <c r="AG476" i="8"/>
  <c r="AH476" i="8"/>
  <c r="AI476" i="8"/>
  <c r="AJ476" i="8"/>
  <c r="AK476" i="8"/>
  <c r="AL476" i="8"/>
  <c r="AM476" i="8"/>
  <c r="AN476" i="8"/>
  <c r="AO476" i="8"/>
  <c r="AP476" i="8"/>
  <c r="AQ476" i="8"/>
  <c r="AR476" i="8"/>
  <c r="AS476" i="8"/>
  <c r="AT476" i="8"/>
  <c r="AU476" i="8"/>
  <c r="AV476" i="8"/>
  <c r="Y477" i="8"/>
  <c r="Z477" i="8"/>
  <c r="AA477" i="8"/>
  <c r="AB477" i="8"/>
  <c r="AC477" i="8"/>
  <c r="AD477" i="8"/>
  <c r="AE477" i="8"/>
  <c r="AF477" i="8"/>
  <c r="AG477" i="8"/>
  <c r="AH477" i="8"/>
  <c r="AI477" i="8"/>
  <c r="AJ477" i="8"/>
  <c r="AK477" i="8"/>
  <c r="AL477" i="8"/>
  <c r="AM477" i="8"/>
  <c r="AN477" i="8"/>
  <c r="AO477" i="8"/>
  <c r="AP477" i="8"/>
  <c r="AQ477" i="8"/>
  <c r="AR477" i="8"/>
  <c r="AS477" i="8"/>
  <c r="AT477" i="8"/>
  <c r="AU477" i="8"/>
  <c r="AV477" i="8"/>
  <c r="Y478" i="8"/>
  <c r="Z478" i="8"/>
  <c r="AA478" i="8"/>
  <c r="AB478" i="8"/>
  <c r="AC478" i="8"/>
  <c r="AD478" i="8"/>
  <c r="AE478" i="8"/>
  <c r="AF478" i="8"/>
  <c r="AG478" i="8"/>
  <c r="AH478" i="8"/>
  <c r="AI478" i="8"/>
  <c r="AJ478" i="8"/>
  <c r="AK478" i="8"/>
  <c r="AL478" i="8"/>
  <c r="AM478" i="8"/>
  <c r="AN478" i="8"/>
  <c r="AO478" i="8"/>
  <c r="AP478" i="8"/>
  <c r="AQ478" i="8"/>
  <c r="AR478" i="8"/>
  <c r="AS478" i="8"/>
  <c r="AT478" i="8"/>
  <c r="AU478" i="8"/>
  <c r="AV478" i="8"/>
  <c r="Y479" i="8"/>
  <c r="Z479" i="8"/>
  <c r="AA479" i="8"/>
  <c r="AB479" i="8"/>
  <c r="AC479" i="8"/>
  <c r="AD479" i="8"/>
  <c r="AE479" i="8"/>
  <c r="AF479" i="8"/>
  <c r="AG479" i="8"/>
  <c r="AH479" i="8"/>
  <c r="AI479" i="8"/>
  <c r="AJ479" i="8"/>
  <c r="AK479" i="8"/>
  <c r="AL479" i="8"/>
  <c r="AM479" i="8"/>
  <c r="AN479" i="8"/>
  <c r="AO479" i="8"/>
  <c r="AP479" i="8"/>
  <c r="AQ479" i="8"/>
  <c r="AR479" i="8"/>
  <c r="AS479" i="8"/>
  <c r="AT479" i="8"/>
  <c r="AU479" i="8"/>
  <c r="AV479" i="8"/>
  <c r="Y480" i="8"/>
  <c r="Z480" i="8"/>
  <c r="AA480" i="8"/>
  <c r="AB480" i="8"/>
  <c r="AC480" i="8"/>
  <c r="AD480" i="8"/>
  <c r="AE480" i="8"/>
  <c r="AF480" i="8"/>
  <c r="AG480" i="8"/>
  <c r="AH480" i="8"/>
  <c r="AI480" i="8"/>
  <c r="AJ480" i="8"/>
  <c r="AK480" i="8"/>
  <c r="AL480" i="8"/>
  <c r="AM480" i="8"/>
  <c r="AN480" i="8"/>
  <c r="AO480" i="8"/>
  <c r="AP480" i="8"/>
  <c r="AQ480" i="8"/>
  <c r="AR480" i="8"/>
  <c r="AS480" i="8"/>
  <c r="AT480" i="8"/>
  <c r="AU480" i="8"/>
  <c r="AV480" i="8"/>
  <c r="Y481" i="8"/>
  <c r="Z481" i="8"/>
  <c r="AA481" i="8"/>
  <c r="AB481" i="8"/>
  <c r="AC481" i="8"/>
  <c r="AD481" i="8"/>
  <c r="AE481" i="8"/>
  <c r="AF481" i="8"/>
  <c r="AG481" i="8"/>
  <c r="AH481" i="8"/>
  <c r="AI481" i="8"/>
  <c r="AJ481" i="8"/>
  <c r="AK481" i="8"/>
  <c r="AL481" i="8"/>
  <c r="AM481" i="8"/>
  <c r="AN481" i="8"/>
  <c r="AO481" i="8"/>
  <c r="AP481" i="8"/>
  <c r="AQ481" i="8"/>
  <c r="AR481" i="8"/>
  <c r="AS481" i="8"/>
  <c r="AT481" i="8"/>
  <c r="AU481" i="8"/>
  <c r="AV481" i="8"/>
  <c r="Y482" i="8"/>
  <c r="Z482" i="8"/>
  <c r="AA482" i="8"/>
  <c r="AB482" i="8"/>
  <c r="AC482" i="8"/>
  <c r="AD482" i="8"/>
  <c r="AE482" i="8"/>
  <c r="AF482" i="8"/>
  <c r="AG482" i="8"/>
  <c r="AH482" i="8"/>
  <c r="AI482" i="8"/>
  <c r="AJ482" i="8"/>
  <c r="AK482" i="8"/>
  <c r="AL482" i="8"/>
  <c r="AM482" i="8"/>
  <c r="AN482" i="8"/>
  <c r="AO482" i="8"/>
  <c r="AP482" i="8"/>
  <c r="AQ482" i="8"/>
  <c r="AR482" i="8"/>
  <c r="AS482" i="8"/>
  <c r="AT482" i="8"/>
  <c r="AU482" i="8"/>
  <c r="AV482" i="8"/>
  <c r="Y483" i="8"/>
  <c r="Z483" i="8"/>
  <c r="AA483" i="8"/>
  <c r="AB483" i="8"/>
  <c r="AC483" i="8"/>
  <c r="AD483" i="8"/>
  <c r="AE483" i="8"/>
  <c r="AF483" i="8"/>
  <c r="AG483" i="8"/>
  <c r="AH483" i="8"/>
  <c r="AI483" i="8"/>
  <c r="AJ483" i="8"/>
  <c r="AK483" i="8"/>
  <c r="AL483" i="8"/>
  <c r="AM483" i="8"/>
  <c r="AN483" i="8"/>
  <c r="AO483" i="8"/>
  <c r="AP483" i="8"/>
  <c r="AQ483" i="8"/>
  <c r="AR483" i="8"/>
  <c r="AS483" i="8"/>
  <c r="AT483" i="8"/>
  <c r="AU483" i="8"/>
  <c r="AV483" i="8"/>
  <c r="Y484" i="8"/>
  <c r="Z484" i="8"/>
  <c r="AA484" i="8"/>
  <c r="AB484" i="8"/>
  <c r="AC484" i="8"/>
  <c r="AD484" i="8"/>
  <c r="AE484" i="8"/>
  <c r="AF484" i="8"/>
  <c r="AG484" i="8"/>
  <c r="AH484" i="8"/>
  <c r="AI484" i="8"/>
  <c r="AJ484" i="8"/>
  <c r="AK484" i="8"/>
  <c r="AL484" i="8"/>
  <c r="AM484" i="8"/>
  <c r="AN484" i="8"/>
  <c r="AO484" i="8"/>
  <c r="AP484" i="8"/>
  <c r="AQ484" i="8"/>
  <c r="AR484" i="8"/>
  <c r="AS484" i="8"/>
  <c r="AT484" i="8"/>
  <c r="AU484" i="8"/>
  <c r="AV484" i="8"/>
  <c r="Y485" i="8"/>
  <c r="Z485" i="8"/>
  <c r="AA485" i="8"/>
  <c r="AB485" i="8"/>
  <c r="AC485" i="8"/>
  <c r="AD485" i="8"/>
  <c r="AE485" i="8"/>
  <c r="AF485" i="8"/>
  <c r="AG485" i="8"/>
  <c r="AH485" i="8"/>
  <c r="AI485" i="8"/>
  <c r="AJ485" i="8"/>
  <c r="AK485" i="8"/>
  <c r="AL485" i="8"/>
  <c r="AM485" i="8"/>
  <c r="AN485" i="8"/>
  <c r="AO485" i="8"/>
  <c r="AP485" i="8"/>
  <c r="AQ485" i="8"/>
  <c r="AR485" i="8"/>
  <c r="AS485" i="8"/>
  <c r="AT485" i="8"/>
  <c r="AU485" i="8"/>
  <c r="AV485" i="8"/>
  <c r="Y486" i="8"/>
  <c r="Z486" i="8"/>
  <c r="AA486" i="8"/>
  <c r="AB486" i="8"/>
  <c r="AC486" i="8"/>
  <c r="AD486" i="8"/>
  <c r="AE486" i="8"/>
  <c r="AF486" i="8"/>
  <c r="AG486" i="8"/>
  <c r="AH486" i="8"/>
  <c r="AI486" i="8"/>
  <c r="AJ486" i="8"/>
  <c r="AK486" i="8"/>
  <c r="AL486" i="8"/>
  <c r="AM486" i="8"/>
  <c r="AN486" i="8"/>
  <c r="AO486" i="8"/>
  <c r="AP486" i="8"/>
  <c r="AQ486" i="8"/>
  <c r="AR486" i="8"/>
  <c r="AS486" i="8"/>
  <c r="AT486" i="8"/>
  <c r="AU486" i="8"/>
  <c r="AV486" i="8"/>
  <c r="Y487" i="8"/>
  <c r="Z487" i="8"/>
  <c r="AA487" i="8"/>
  <c r="AB487" i="8"/>
  <c r="AC487" i="8"/>
  <c r="AD487" i="8"/>
  <c r="AE487" i="8"/>
  <c r="AF487" i="8"/>
  <c r="AG487" i="8"/>
  <c r="AH487" i="8"/>
  <c r="AI487" i="8"/>
  <c r="AJ487" i="8"/>
  <c r="AK487" i="8"/>
  <c r="AL487" i="8"/>
  <c r="AM487" i="8"/>
  <c r="AN487" i="8"/>
  <c r="AO487" i="8"/>
  <c r="AP487" i="8"/>
  <c r="AQ487" i="8"/>
  <c r="AR487" i="8"/>
  <c r="AS487" i="8"/>
  <c r="AT487" i="8"/>
  <c r="AU487" i="8"/>
  <c r="AV487" i="8"/>
  <c r="Y488" i="8"/>
  <c r="Z488" i="8"/>
  <c r="AA488" i="8"/>
  <c r="AB488" i="8"/>
  <c r="AC488" i="8"/>
  <c r="AD488" i="8"/>
  <c r="AE488" i="8"/>
  <c r="AF488" i="8"/>
  <c r="AG488" i="8"/>
  <c r="AH488" i="8"/>
  <c r="AI488" i="8"/>
  <c r="AJ488" i="8"/>
  <c r="AK488" i="8"/>
  <c r="AL488" i="8"/>
  <c r="AM488" i="8"/>
  <c r="AN488" i="8"/>
  <c r="AO488" i="8"/>
  <c r="AP488" i="8"/>
  <c r="AQ488" i="8"/>
  <c r="AR488" i="8"/>
  <c r="AS488" i="8"/>
  <c r="AT488" i="8"/>
  <c r="AU488" i="8"/>
  <c r="AV488" i="8"/>
  <c r="Y489" i="8"/>
  <c r="Z489" i="8"/>
  <c r="AA489" i="8"/>
  <c r="AB489" i="8"/>
  <c r="AC489" i="8"/>
  <c r="AD489" i="8"/>
  <c r="AE489" i="8"/>
  <c r="AF489" i="8"/>
  <c r="AG489" i="8"/>
  <c r="AH489" i="8"/>
  <c r="AI489" i="8"/>
  <c r="AJ489" i="8"/>
  <c r="AK489" i="8"/>
  <c r="AL489" i="8"/>
  <c r="AM489" i="8"/>
  <c r="AN489" i="8"/>
  <c r="AO489" i="8"/>
  <c r="AP489" i="8"/>
  <c r="AQ489" i="8"/>
  <c r="AR489" i="8"/>
  <c r="AS489" i="8"/>
  <c r="AT489" i="8"/>
  <c r="AU489" i="8"/>
  <c r="AV489" i="8"/>
  <c r="Y490" i="8"/>
  <c r="Z490" i="8"/>
  <c r="AA490" i="8"/>
  <c r="AB490" i="8"/>
  <c r="AC490" i="8"/>
  <c r="AD490" i="8"/>
  <c r="AE490" i="8"/>
  <c r="AF490" i="8"/>
  <c r="AG490" i="8"/>
  <c r="AH490" i="8"/>
  <c r="AI490" i="8"/>
  <c r="AJ490" i="8"/>
  <c r="AK490" i="8"/>
  <c r="AL490" i="8"/>
  <c r="AM490" i="8"/>
  <c r="AN490" i="8"/>
  <c r="AO490" i="8"/>
  <c r="AP490" i="8"/>
  <c r="AQ490" i="8"/>
  <c r="AR490" i="8"/>
  <c r="AS490" i="8"/>
  <c r="AT490" i="8"/>
  <c r="AU490" i="8"/>
  <c r="AV490" i="8"/>
  <c r="Y491" i="8"/>
  <c r="Z491" i="8"/>
  <c r="AA491" i="8"/>
  <c r="AB491" i="8"/>
  <c r="AC491" i="8"/>
  <c r="AD491" i="8"/>
  <c r="AE491" i="8"/>
  <c r="AF491" i="8"/>
  <c r="AG491" i="8"/>
  <c r="AH491" i="8"/>
  <c r="AI491" i="8"/>
  <c r="AJ491" i="8"/>
  <c r="AK491" i="8"/>
  <c r="AL491" i="8"/>
  <c r="AM491" i="8"/>
  <c r="AN491" i="8"/>
  <c r="AO491" i="8"/>
  <c r="AP491" i="8"/>
  <c r="AQ491" i="8"/>
  <c r="AR491" i="8"/>
  <c r="AS491" i="8"/>
  <c r="AT491" i="8"/>
  <c r="AU491" i="8"/>
  <c r="AV491" i="8"/>
  <c r="Y492" i="8"/>
  <c r="Z492" i="8"/>
  <c r="AA492" i="8"/>
  <c r="AB492" i="8"/>
  <c r="AC492" i="8"/>
  <c r="AD492" i="8"/>
  <c r="AE492" i="8"/>
  <c r="AF492" i="8"/>
  <c r="AG492" i="8"/>
  <c r="AH492" i="8"/>
  <c r="AI492" i="8"/>
  <c r="AJ492" i="8"/>
  <c r="AK492" i="8"/>
  <c r="AL492" i="8"/>
  <c r="AM492" i="8"/>
  <c r="AN492" i="8"/>
  <c r="AO492" i="8"/>
  <c r="AP492" i="8"/>
  <c r="AQ492" i="8"/>
  <c r="AR492" i="8"/>
  <c r="AS492" i="8"/>
  <c r="AT492" i="8"/>
  <c r="AU492" i="8"/>
  <c r="AV492" i="8"/>
  <c r="Y493" i="8"/>
  <c r="Z493" i="8"/>
  <c r="AA493" i="8"/>
  <c r="AB493" i="8"/>
  <c r="AC493" i="8"/>
  <c r="AD493" i="8"/>
  <c r="AE493" i="8"/>
  <c r="AF493" i="8"/>
  <c r="AG493" i="8"/>
  <c r="AH493" i="8"/>
  <c r="AI493" i="8"/>
  <c r="AJ493" i="8"/>
  <c r="AK493" i="8"/>
  <c r="AL493" i="8"/>
  <c r="AM493" i="8"/>
  <c r="AN493" i="8"/>
  <c r="AO493" i="8"/>
  <c r="AP493" i="8"/>
  <c r="AQ493" i="8"/>
  <c r="AR493" i="8"/>
  <c r="AS493" i="8"/>
  <c r="AT493" i="8"/>
  <c r="AU493" i="8"/>
  <c r="AV493" i="8"/>
  <c r="Y494" i="8"/>
  <c r="Z494" i="8"/>
  <c r="AA494" i="8"/>
  <c r="AB494" i="8"/>
  <c r="AC494" i="8"/>
  <c r="AD494" i="8"/>
  <c r="AE494" i="8"/>
  <c r="AF494" i="8"/>
  <c r="AG494" i="8"/>
  <c r="AH494" i="8"/>
  <c r="AI494" i="8"/>
  <c r="AJ494" i="8"/>
  <c r="AK494" i="8"/>
  <c r="AL494" i="8"/>
  <c r="AM494" i="8"/>
  <c r="AN494" i="8"/>
  <c r="AO494" i="8"/>
  <c r="AP494" i="8"/>
  <c r="AQ494" i="8"/>
  <c r="AR494" i="8"/>
  <c r="AS494" i="8"/>
  <c r="AT494" i="8"/>
  <c r="AU494" i="8"/>
  <c r="AV494" i="8"/>
  <c r="Y495" i="8"/>
  <c r="Z495" i="8"/>
  <c r="AA495" i="8"/>
  <c r="AB495" i="8"/>
  <c r="AC495" i="8"/>
  <c r="AD495" i="8"/>
  <c r="AE495" i="8"/>
  <c r="AF495" i="8"/>
  <c r="AG495" i="8"/>
  <c r="AH495" i="8"/>
  <c r="AI495" i="8"/>
  <c r="AJ495" i="8"/>
  <c r="AK495" i="8"/>
  <c r="AL495" i="8"/>
  <c r="AM495" i="8"/>
  <c r="AN495" i="8"/>
  <c r="AO495" i="8"/>
  <c r="AP495" i="8"/>
  <c r="AQ495" i="8"/>
  <c r="AR495" i="8"/>
  <c r="AS495" i="8"/>
  <c r="AT495" i="8"/>
  <c r="AU495" i="8"/>
  <c r="AV495" i="8"/>
  <c r="Y496" i="8"/>
  <c r="Z496" i="8"/>
  <c r="AA496" i="8"/>
  <c r="AB496" i="8"/>
  <c r="AC496" i="8"/>
  <c r="AD496" i="8"/>
  <c r="AE496" i="8"/>
  <c r="AF496" i="8"/>
  <c r="AG496" i="8"/>
  <c r="AH496" i="8"/>
  <c r="AI496" i="8"/>
  <c r="AJ496" i="8"/>
  <c r="AK496" i="8"/>
  <c r="AL496" i="8"/>
  <c r="AM496" i="8"/>
  <c r="AN496" i="8"/>
  <c r="AO496" i="8"/>
  <c r="AP496" i="8"/>
  <c r="AQ496" i="8"/>
  <c r="AR496" i="8"/>
  <c r="AS496" i="8"/>
  <c r="AT496" i="8"/>
  <c r="AU496" i="8"/>
  <c r="AV496" i="8"/>
  <c r="Y497" i="8"/>
  <c r="Z497" i="8"/>
  <c r="AA497" i="8"/>
  <c r="AB497" i="8"/>
  <c r="AC497" i="8"/>
  <c r="AD497" i="8"/>
  <c r="AE497" i="8"/>
  <c r="AF497" i="8"/>
  <c r="AG497" i="8"/>
  <c r="AH497" i="8"/>
  <c r="AI497" i="8"/>
  <c r="AJ497" i="8"/>
  <c r="AK497" i="8"/>
  <c r="AL497" i="8"/>
  <c r="AM497" i="8"/>
  <c r="AN497" i="8"/>
  <c r="AO497" i="8"/>
  <c r="AP497" i="8"/>
  <c r="AQ497" i="8"/>
  <c r="AR497" i="8"/>
  <c r="AS497" i="8"/>
  <c r="AT497" i="8"/>
  <c r="AU497" i="8"/>
  <c r="AV497" i="8"/>
  <c r="Y498" i="8"/>
  <c r="Z498" i="8"/>
  <c r="AA498" i="8"/>
  <c r="AB498" i="8"/>
  <c r="AC498" i="8"/>
  <c r="AD498" i="8"/>
  <c r="AE498" i="8"/>
  <c r="AF498" i="8"/>
  <c r="AG498" i="8"/>
  <c r="AH498" i="8"/>
  <c r="AI498" i="8"/>
  <c r="AJ498" i="8"/>
  <c r="AK498" i="8"/>
  <c r="AL498" i="8"/>
  <c r="AM498" i="8"/>
  <c r="AN498" i="8"/>
  <c r="AO498" i="8"/>
  <c r="AP498" i="8"/>
  <c r="AQ498" i="8"/>
  <c r="AR498" i="8"/>
  <c r="AS498" i="8"/>
  <c r="AT498" i="8"/>
  <c r="AU498" i="8"/>
  <c r="AV498" i="8"/>
  <c r="Y499" i="8"/>
  <c r="Z499" i="8"/>
  <c r="AA499" i="8"/>
  <c r="AB499" i="8"/>
  <c r="AC499" i="8"/>
  <c r="AD499" i="8"/>
  <c r="AE499" i="8"/>
  <c r="AF499" i="8"/>
  <c r="AG499" i="8"/>
  <c r="AH499" i="8"/>
  <c r="AI499" i="8"/>
  <c r="AJ499" i="8"/>
  <c r="AK499" i="8"/>
  <c r="AL499" i="8"/>
  <c r="AM499" i="8"/>
  <c r="AN499" i="8"/>
  <c r="AO499" i="8"/>
  <c r="AP499" i="8"/>
  <c r="AQ499" i="8"/>
  <c r="AR499" i="8"/>
  <c r="AS499" i="8"/>
  <c r="AT499" i="8"/>
  <c r="AU499" i="8"/>
  <c r="AV499" i="8"/>
  <c r="Y500" i="8"/>
  <c r="Z500" i="8"/>
  <c r="AA500" i="8"/>
  <c r="AB500" i="8"/>
  <c r="AC500" i="8"/>
  <c r="AD500" i="8"/>
  <c r="AE500" i="8"/>
  <c r="AF500" i="8"/>
  <c r="AG500" i="8"/>
  <c r="AH500" i="8"/>
  <c r="AI500" i="8"/>
  <c r="AJ500" i="8"/>
  <c r="AK500" i="8"/>
  <c r="AL500" i="8"/>
  <c r="AM500" i="8"/>
  <c r="AN500" i="8"/>
  <c r="AO500" i="8"/>
  <c r="AP500" i="8"/>
  <c r="AQ500" i="8"/>
  <c r="AR500" i="8"/>
  <c r="AS500" i="8"/>
  <c r="AT500" i="8"/>
  <c r="AU500" i="8"/>
  <c r="AV500" i="8"/>
  <c r="Y501" i="8"/>
  <c r="Z501" i="8"/>
  <c r="AA501" i="8"/>
  <c r="AB501" i="8"/>
  <c r="AC501" i="8"/>
  <c r="AD501" i="8"/>
  <c r="AE501" i="8"/>
  <c r="AF501" i="8"/>
  <c r="AG501" i="8"/>
  <c r="AH501" i="8"/>
  <c r="AI501" i="8"/>
  <c r="AJ501" i="8"/>
  <c r="AK501" i="8"/>
  <c r="AL501" i="8"/>
  <c r="AM501" i="8"/>
  <c r="AN501" i="8"/>
  <c r="AO501" i="8"/>
  <c r="AP501" i="8"/>
  <c r="AQ501" i="8"/>
  <c r="AR501" i="8"/>
  <c r="AS501" i="8"/>
  <c r="AT501" i="8"/>
  <c r="AU501" i="8"/>
  <c r="AV501" i="8"/>
  <c r="Y502" i="8"/>
  <c r="Z502" i="8"/>
  <c r="AA502" i="8"/>
  <c r="AB502" i="8"/>
  <c r="AC502" i="8"/>
  <c r="AD502" i="8"/>
  <c r="AE502" i="8"/>
  <c r="AF502" i="8"/>
  <c r="AG502" i="8"/>
  <c r="AH502" i="8"/>
  <c r="AI502" i="8"/>
  <c r="AJ502" i="8"/>
  <c r="AK502" i="8"/>
  <c r="AL502" i="8"/>
  <c r="AM502" i="8"/>
  <c r="AN502" i="8"/>
  <c r="AO502" i="8"/>
  <c r="AP502" i="8"/>
  <c r="AQ502" i="8"/>
  <c r="AR502" i="8"/>
  <c r="AS502" i="8"/>
  <c r="AT502" i="8"/>
  <c r="AU502" i="8"/>
  <c r="AV502" i="8"/>
  <c r="Y503" i="8"/>
  <c r="Z503" i="8"/>
  <c r="AA503" i="8"/>
  <c r="AB503" i="8"/>
  <c r="AC503" i="8"/>
  <c r="AD503" i="8"/>
  <c r="AE503" i="8"/>
  <c r="AF503" i="8"/>
  <c r="AG503" i="8"/>
  <c r="AH503" i="8"/>
  <c r="AI503" i="8"/>
  <c r="AJ503" i="8"/>
  <c r="AK503" i="8"/>
  <c r="AL503" i="8"/>
  <c r="AM503" i="8"/>
  <c r="AN503" i="8"/>
  <c r="AO503" i="8"/>
  <c r="AP503" i="8"/>
  <c r="AQ503" i="8"/>
  <c r="AR503" i="8"/>
  <c r="AS503" i="8"/>
  <c r="AT503" i="8"/>
  <c r="AU503" i="8"/>
  <c r="AV503" i="8"/>
  <c r="Y504" i="8"/>
  <c r="Z504" i="8"/>
  <c r="AA504" i="8"/>
  <c r="AB504" i="8"/>
  <c r="AC504" i="8"/>
  <c r="AD504" i="8"/>
  <c r="AE504" i="8"/>
  <c r="AF504" i="8"/>
  <c r="AG504" i="8"/>
  <c r="AH504" i="8"/>
  <c r="AI504" i="8"/>
  <c r="AJ504" i="8"/>
  <c r="AK504" i="8"/>
  <c r="AL504" i="8"/>
  <c r="AM504" i="8"/>
  <c r="AN504" i="8"/>
  <c r="AO504" i="8"/>
  <c r="AP504" i="8"/>
  <c r="AQ504" i="8"/>
  <c r="AR504" i="8"/>
  <c r="AS504" i="8"/>
  <c r="AT504" i="8"/>
  <c r="AU504" i="8"/>
  <c r="AV504" i="8"/>
  <c r="Y505" i="8"/>
  <c r="Z505" i="8"/>
  <c r="AA505" i="8"/>
  <c r="AB505" i="8"/>
  <c r="AC505" i="8"/>
  <c r="AD505" i="8"/>
  <c r="AE505" i="8"/>
  <c r="AF505" i="8"/>
  <c r="AG505" i="8"/>
  <c r="AH505" i="8"/>
  <c r="AI505" i="8"/>
  <c r="AJ505" i="8"/>
  <c r="AK505" i="8"/>
  <c r="AL505" i="8"/>
  <c r="AM505" i="8"/>
  <c r="AN505" i="8"/>
  <c r="AO505" i="8"/>
  <c r="AP505" i="8"/>
  <c r="AQ505" i="8"/>
  <c r="AR505" i="8"/>
  <c r="AS505" i="8"/>
  <c r="AT505" i="8"/>
  <c r="AU505" i="8"/>
  <c r="AV505" i="8"/>
  <c r="Y506" i="8"/>
  <c r="Z506" i="8"/>
  <c r="AA506" i="8"/>
  <c r="AB506" i="8"/>
  <c r="AC506" i="8"/>
  <c r="AD506" i="8"/>
  <c r="AE506" i="8"/>
  <c r="AF506" i="8"/>
  <c r="AG506" i="8"/>
  <c r="AH506" i="8"/>
  <c r="AI506" i="8"/>
  <c r="AJ506" i="8"/>
  <c r="AK506" i="8"/>
  <c r="AL506" i="8"/>
  <c r="AM506" i="8"/>
  <c r="AN506" i="8"/>
  <c r="AO506" i="8"/>
  <c r="AP506" i="8"/>
  <c r="AQ506" i="8"/>
  <c r="AR506" i="8"/>
  <c r="AS506" i="8"/>
  <c r="AT506" i="8"/>
  <c r="AU506" i="8"/>
  <c r="AV506" i="8"/>
  <c r="Y507" i="8"/>
  <c r="Z507" i="8"/>
  <c r="AA507" i="8"/>
  <c r="AB507" i="8"/>
  <c r="AC507" i="8"/>
  <c r="AD507" i="8"/>
  <c r="AE507" i="8"/>
  <c r="AF507" i="8"/>
  <c r="AG507" i="8"/>
  <c r="AH507" i="8"/>
  <c r="AI507" i="8"/>
  <c r="AJ507" i="8"/>
  <c r="AK507" i="8"/>
  <c r="AL507" i="8"/>
  <c r="AM507" i="8"/>
  <c r="AN507" i="8"/>
  <c r="AO507" i="8"/>
  <c r="AP507" i="8"/>
  <c r="AQ507" i="8"/>
  <c r="AR507" i="8"/>
  <c r="AS507" i="8"/>
  <c r="AT507" i="8"/>
  <c r="AU507" i="8"/>
  <c r="AV507" i="8"/>
  <c r="Y508" i="8"/>
  <c r="Z508" i="8"/>
  <c r="AA508" i="8"/>
  <c r="AB508" i="8"/>
  <c r="AC508" i="8"/>
  <c r="AD508" i="8"/>
  <c r="AE508" i="8"/>
  <c r="AF508" i="8"/>
  <c r="AG508" i="8"/>
  <c r="AH508" i="8"/>
  <c r="AI508" i="8"/>
  <c r="AJ508" i="8"/>
  <c r="AK508" i="8"/>
  <c r="AL508" i="8"/>
  <c r="AM508" i="8"/>
  <c r="AN508" i="8"/>
  <c r="AO508" i="8"/>
  <c r="AP508" i="8"/>
  <c r="AQ508" i="8"/>
  <c r="AR508" i="8"/>
  <c r="AS508" i="8"/>
  <c r="AT508" i="8"/>
  <c r="AU508" i="8"/>
  <c r="AV508" i="8"/>
  <c r="Y509" i="8"/>
  <c r="Z509" i="8"/>
  <c r="AA509" i="8"/>
  <c r="AB509" i="8"/>
  <c r="AC509" i="8"/>
  <c r="AD509" i="8"/>
  <c r="AE509" i="8"/>
  <c r="AF509" i="8"/>
  <c r="AG509" i="8"/>
  <c r="AH509" i="8"/>
  <c r="AI509" i="8"/>
  <c r="AJ509" i="8"/>
  <c r="AK509" i="8"/>
  <c r="AL509" i="8"/>
  <c r="AM509" i="8"/>
  <c r="AN509" i="8"/>
  <c r="AO509" i="8"/>
  <c r="AP509" i="8"/>
  <c r="AQ509" i="8"/>
  <c r="AR509" i="8"/>
  <c r="AS509" i="8"/>
  <c r="AT509" i="8"/>
  <c r="AU509" i="8"/>
  <c r="AV509" i="8"/>
  <c r="Y510" i="8"/>
  <c r="Z510" i="8"/>
  <c r="AA510" i="8"/>
  <c r="AB510" i="8"/>
  <c r="AC510" i="8"/>
  <c r="AD510" i="8"/>
  <c r="AE510" i="8"/>
  <c r="AF510" i="8"/>
  <c r="AG510" i="8"/>
  <c r="AH510" i="8"/>
  <c r="AI510" i="8"/>
  <c r="AJ510" i="8"/>
  <c r="AK510" i="8"/>
  <c r="AL510" i="8"/>
  <c r="AM510" i="8"/>
  <c r="AN510" i="8"/>
  <c r="AO510" i="8"/>
  <c r="AP510" i="8"/>
  <c r="AQ510" i="8"/>
  <c r="AR510" i="8"/>
  <c r="AS510" i="8"/>
  <c r="AT510" i="8"/>
  <c r="AU510" i="8"/>
  <c r="AV510" i="8"/>
  <c r="Y511" i="8"/>
  <c r="Z511" i="8"/>
  <c r="AA511" i="8"/>
  <c r="AB511" i="8"/>
  <c r="AC511" i="8"/>
  <c r="AD511" i="8"/>
  <c r="AE511" i="8"/>
  <c r="AF511" i="8"/>
  <c r="AG511" i="8"/>
  <c r="AH511" i="8"/>
  <c r="AI511" i="8"/>
  <c r="AJ511" i="8"/>
  <c r="AK511" i="8"/>
  <c r="AL511" i="8"/>
  <c r="AM511" i="8"/>
  <c r="AN511" i="8"/>
  <c r="AO511" i="8"/>
  <c r="AP511" i="8"/>
  <c r="AQ511" i="8"/>
  <c r="AR511" i="8"/>
  <c r="AS511" i="8"/>
  <c r="AT511" i="8"/>
  <c r="AU511" i="8"/>
  <c r="AV511" i="8"/>
  <c r="Y512" i="8"/>
  <c r="Z512" i="8"/>
  <c r="AA512" i="8"/>
  <c r="AB512" i="8"/>
  <c r="AC512" i="8"/>
  <c r="AD512" i="8"/>
  <c r="AE512" i="8"/>
  <c r="AF512" i="8"/>
  <c r="AG512" i="8"/>
  <c r="AH512" i="8"/>
  <c r="AI512" i="8"/>
  <c r="AJ512" i="8"/>
  <c r="AK512" i="8"/>
  <c r="AL512" i="8"/>
  <c r="AM512" i="8"/>
  <c r="AN512" i="8"/>
  <c r="AO512" i="8"/>
  <c r="AP512" i="8"/>
  <c r="AQ512" i="8"/>
  <c r="AR512" i="8"/>
  <c r="AS512" i="8"/>
  <c r="AT512" i="8"/>
  <c r="AU512" i="8"/>
  <c r="AV512" i="8"/>
  <c r="Y513" i="8"/>
  <c r="Z513" i="8"/>
  <c r="AA513" i="8"/>
  <c r="AB513" i="8"/>
  <c r="AC513" i="8"/>
  <c r="AD513" i="8"/>
  <c r="AE513" i="8"/>
  <c r="AF513" i="8"/>
  <c r="AG513" i="8"/>
  <c r="AH513" i="8"/>
  <c r="AI513" i="8"/>
  <c r="AJ513" i="8"/>
  <c r="AK513" i="8"/>
  <c r="AL513" i="8"/>
  <c r="AM513" i="8"/>
  <c r="AN513" i="8"/>
  <c r="AO513" i="8"/>
  <c r="AP513" i="8"/>
  <c r="AQ513" i="8"/>
  <c r="AR513" i="8"/>
  <c r="AS513" i="8"/>
  <c r="AT513" i="8"/>
  <c r="AU513" i="8"/>
  <c r="AV513" i="8"/>
  <c r="Y514" i="8"/>
  <c r="Z514" i="8"/>
  <c r="AA514" i="8"/>
  <c r="AB514" i="8"/>
  <c r="AC514" i="8"/>
  <c r="AD514" i="8"/>
  <c r="AE514" i="8"/>
  <c r="AF514" i="8"/>
  <c r="AG514" i="8"/>
  <c r="AH514" i="8"/>
  <c r="AI514" i="8"/>
  <c r="AJ514" i="8"/>
  <c r="AK514" i="8"/>
  <c r="AL514" i="8"/>
  <c r="AM514" i="8"/>
  <c r="AN514" i="8"/>
  <c r="AO514" i="8"/>
  <c r="AP514" i="8"/>
  <c r="AQ514" i="8"/>
  <c r="AR514" i="8"/>
  <c r="AS514" i="8"/>
  <c r="AT514" i="8"/>
  <c r="AU514" i="8"/>
  <c r="AV514" i="8"/>
  <c r="Y515" i="8"/>
  <c r="Z515" i="8"/>
  <c r="AA515" i="8"/>
  <c r="AB515" i="8"/>
  <c r="AC515" i="8"/>
  <c r="AD515" i="8"/>
  <c r="AE515" i="8"/>
  <c r="AF515" i="8"/>
  <c r="AG515" i="8"/>
  <c r="AH515" i="8"/>
  <c r="AI515" i="8"/>
  <c r="AJ515" i="8"/>
  <c r="AK515" i="8"/>
  <c r="AL515" i="8"/>
  <c r="AM515" i="8"/>
  <c r="AN515" i="8"/>
  <c r="AO515" i="8"/>
  <c r="AP515" i="8"/>
  <c r="AQ515" i="8"/>
  <c r="AR515" i="8"/>
  <c r="AS515" i="8"/>
  <c r="AT515" i="8"/>
  <c r="AU515" i="8"/>
  <c r="AV515" i="8"/>
  <c r="Y516" i="8"/>
  <c r="Z516" i="8"/>
  <c r="AA516" i="8"/>
  <c r="AB516" i="8"/>
  <c r="AC516" i="8"/>
  <c r="AD516" i="8"/>
  <c r="AE516" i="8"/>
  <c r="AF516" i="8"/>
  <c r="AG516" i="8"/>
  <c r="AH516" i="8"/>
  <c r="AI516" i="8"/>
  <c r="AJ516" i="8"/>
  <c r="AK516" i="8"/>
  <c r="AL516" i="8"/>
  <c r="AM516" i="8"/>
  <c r="AN516" i="8"/>
  <c r="AO516" i="8"/>
  <c r="AP516" i="8"/>
  <c r="AQ516" i="8"/>
  <c r="AR516" i="8"/>
  <c r="AS516" i="8"/>
  <c r="AT516" i="8"/>
  <c r="AU516" i="8"/>
  <c r="AV516" i="8"/>
  <c r="Y517" i="8"/>
  <c r="Z517" i="8"/>
  <c r="AA517" i="8"/>
  <c r="AB517" i="8"/>
  <c r="AC517" i="8"/>
  <c r="AD517" i="8"/>
  <c r="AE517" i="8"/>
  <c r="AF517" i="8"/>
  <c r="AG517" i="8"/>
  <c r="AH517" i="8"/>
  <c r="AI517" i="8"/>
  <c r="AJ517" i="8"/>
  <c r="AK517" i="8"/>
  <c r="AL517" i="8"/>
  <c r="AM517" i="8"/>
  <c r="AN517" i="8"/>
  <c r="AO517" i="8"/>
  <c r="AP517" i="8"/>
  <c r="AQ517" i="8"/>
  <c r="AR517" i="8"/>
  <c r="AS517" i="8"/>
  <c r="AT517" i="8"/>
  <c r="AU517" i="8"/>
  <c r="AV517" i="8"/>
  <c r="Y518" i="8"/>
  <c r="Z518" i="8"/>
  <c r="AA518" i="8"/>
  <c r="AB518" i="8"/>
  <c r="AC518" i="8"/>
  <c r="AD518" i="8"/>
  <c r="AE518" i="8"/>
  <c r="AF518" i="8"/>
  <c r="AG518" i="8"/>
  <c r="AH518" i="8"/>
  <c r="AI518" i="8"/>
  <c r="AJ518" i="8"/>
  <c r="AK518" i="8"/>
  <c r="AL518" i="8"/>
  <c r="AM518" i="8"/>
  <c r="AN518" i="8"/>
  <c r="AO518" i="8"/>
  <c r="AP518" i="8"/>
  <c r="AQ518" i="8"/>
  <c r="AR518" i="8"/>
  <c r="AS518" i="8"/>
  <c r="AT518" i="8"/>
  <c r="AU518" i="8"/>
  <c r="AV518" i="8"/>
  <c r="Y519" i="8"/>
  <c r="Z519" i="8"/>
  <c r="AA519" i="8"/>
  <c r="AB519" i="8"/>
  <c r="AC519" i="8"/>
  <c r="AD519" i="8"/>
  <c r="AE519" i="8"/>
  <c r="AF519" i="8"/>
  <c r="AG519" i="8"/>
  <c r="AH519" i="8"/>
  <c r="AI519" i="8"/>
  <c r="AJ519" i="8"/>
  <c r="AK519" i="8"/>
  <c r="AL519" i="8"/>
  <c r="AM519" i="8"/>
  <c r="AN519" i="8"/>
  <c r="AO519" i="8"/>
  <c r="AP519" i="8"/>
  <c r="AQ519" i="8"/>
  <c r="AR519" i="8"/>
  <c r="AS519" i="8"/>
  <c r="AT519" i="8"/>
  <c r="AU519" i="8"/>
  <c r="AV519" i="8"/>
  <c r="Y520" i="8"/>
  <c r="Z520" i="8"/>
  <c r="AA520" i="8"/>
  <c r="AB520" i="8"/>
  <c r="AC520" i="8"/>
  <c r="AD520" i="8"/>
  <c r="AE520" i="8"/>
  <c r="AF520" i="8"/>
  <c r="AG520" i="8"/>
  <c r="AH520" i="8"/>
  <c r="AI520" i="8"/>
  <c r="AJ520" i="8"/>
  <c r="AK520" i="8"/>
  <c r="AL520" i="8"/>
  <c r="AM520" i="8"/>
  <c r="AN520" i="8"/>
  <c r="AO520" i="8"/>
  <c r="AP520" i="8"/>
  <c r="AQ520" i="8"/>
  <c r="AR520" i="8"/>
  <c r="AS520" i="8"/>
  <c r="AT520" i="8"/>
  <c r="AU520" i="8"/>
  <c r="AV520" i="8"/>
  <c r="Y521" i="8"/>
  <c r="Z521" i="8"/>
  <c r="AA521" i="8"/>
  <c r="AB521" i="8"/>
  <c r="AC521" i="8"/>
  <c r="AD521" i="8"/>
  <c r="AE521" i="8"/>
  <c r="AF521" i="8"/>
  <c r="AG521" i="8"/>
  <c r="AH521" i="8"/>
  <c r="AI521" i="8"/>
  <c r="AJ521" i="8"/>
  <c r="AK521" i="8"/>
  <c r="AL521" i="8"/>
  <c r="AM521" i="8"/>
  <c r="AN521" i="8"/>
  <c r="AO521" i="8"/>
  <c r="AP521" i="8"/>
  <c r="AQ521" i="8"/>
  <c r="AR521" i="8"/>
  <c r="AS521" i="8"/>
  <c r="AT521" i="8"/>
  <c r="AU521" i="8"/>
  <c r="AV521" i="8"/>
  <c r="Y522" i="8"/>
  <c r="Z522" i="8"/>
  <c r="AA522" i="8"/>
  <c r="AB522" i="8"/>
  <c r="AC522" i="8"/>
  <c r="AD522" i="8"/>
  <c r="AE522" i="8"/>
  <c r="AF522" i="8"/>
  <c r="AG522" i="8"/>
  <c r="AH522" i="8"/>
  <c r="AI522" i="8"/>
  <c r="AJ522" i="8"/>
  <c r="AK522" i="8"/>
  <c r="AL522" i="8"/>
  <c r="AM522" i="8"/>
  <c r="AN522" i="8"/>
  <c r="AO522" i="8"/>
  <c r="AP522" i="8"/>
  <c r="AQ522" i="8"/>
  <c r="AR522" i="8"/>
  <c r="AS522" i="8"/>
  <c r="AT522" i="8"/>
  <c r="AU522" i="8"/>
  <c r="AV522" i="8"/>
  <c r="Y523" i="8"/>
  <c r="Z523" i="8"/>
  <c r="AA523" i="8"/>
  <c r="AB523" i="8"/>
  <c r="AC523" i="8"/>
  <c r="AD523" i="8"/>
  <c r="AE523" i="8"/>
  <c r="AF523" i="8"/>
  <c r="AG523" i="8"/>
  <c r="AH523" i="8"/>
  <c r="AI523" i="8"/>
  <c r="AJ523" i="8"/>
  <c r="AK523" i="8"/>
  <c r="AL523" i="8"/>
  <c r="AM523" i="8"/>
  <c r="AN523" i="8"/>
  <c r="AO523" i="8"/>
  <c r="AP523" i="8"/>
  <c r="AQ523" i="8"/>
  <c r="AR523" i="8"/>
  <c r="AS523" i="8"/>
  <c r="AT523" i="8"/>
  <c r="AU523" i="8"/>
  <c r="AV523" i="8"/>
  <c r="Y524" i="8"/>
  <c r="Z524" i="8"/>
  <c r="AA524" i="8"/>
  <c r="AB524" i="8"/>
  <c r="AC524" i="8"/>
  <c r="AD524" i="8"/>
  <c r="AE524" i="8"/>
  <c r="AF524" i="8"/>
  <c r="AG524" i="8"/>
  <c r="AH524" i="8"/>
  <c r="AI524" i="8"/>
  <c r="AJ524" i="8"/>
  <c r="AK524" i="8"/>
  <c r="AL524" i="8"/>
  <c r="AM524" i="8"/>
  <c r="AN524" i="8"/>
  <c r="AO524" i="8"/>
  <c r="AP524" i="8"/>
  <c r="AQ524" i="8"/>
  <c r="AR524" i="8"/>
  <c r="AS524" i="8"/>
  <c r="AT524" i="8"/>
  <c r="AU524" i="8"/>
  <c r="AV524" i="8"/>
  <c r="Y525" i="8"/>
  <c r="Z525" i="8"/>
  <c r="AA525" i="8"/>
  <c r="AB525" i="8"/>
  <c r="AC525" i="8"/>
  <c r="AD525" i="8"/>
  <c r="AE525" i="8"/>
  <c r="AF525" i="8"/>
  <c r="AG525" i="8"/>
  <c r="AH525" i="8"/>
  <c r="AI525" i="8"/>
  <c r="AJ525" i="8"/>
  <c r="AK525" i="8"/>
  <c r="AL525" i="8"/>
  <c r="AM525" i="8"/>
  <c r="AN525" i="8"/>
  <c r="AO525" i="8"/>
  <c r="AP525" i="8"/>
  <c r="AQ525" i="8"/>
  <c r="AR525" i="8"/>
  <c r="AS525" i="8"/>
  <c r="AT525" i="8"/>
  <c r="AU525" i="8"/>
  <c r="AV525" i="8"/>
  <c r="Y526" i="8"/>
  <c r="Z526" i="8"/>
  <c r="AA526" i="8"/>
  <c r="AB526" i="8"/>
  <c r="AC526" i="8"/>
  <c r="AD526" i="8"/>
  <c r="AE526" i="8"/>
  <c r="AF526" i="8"/>
  <c r="AG526" i="8"/>
  <c r="AH526" i="8"/>
  <c r="AI526" i="8"/>
  <c r="AJ526" i="8"/>
  <c r="AK526" i="8"/>
  <c r="AL526" i="8"/>
  <c r="AM526" i="8"/>
  <c r="AN526" i="8"/>
  <c r="AO526" i="8"/>
  <c r="AP526" i="8"/>
  <c r="AQ526" i="8"/>
  <c r="AR526" i="8"/>
  <c r="AS526" i="8"/>
  <c r="AT526" i="8"/>
  <c r="AU526" i="8"/>
  <c r="AV526" i="8"/>
  <c r="Y527" i="8"/>
  <c r="Z527" i="8"/>
  <c r="AA527" i="8"/>
  <c r="AB527" i="8"/>
  <c r="AC527" i="8"/>
  <c r="AD527" i="8"/>
  <c r="AE527" i="8"/>
  <c r="AF527" i="8"/>
  <c r="AG527" i="8"/>
  <c r="AH527" i="8"/>
  <c r="AI527" i="8"/>
  <c r="AJ527" i="8"/>
  <c r="AK527" i="8"/>
  <c r="AL527" i="8"/>
  <c r="AM527" i="8"/>
  <c r="AN527" i="8"/>
  <c r="AO527" i="8"/>
  <c r="AP527" i="8"/>
  <c r="AQ527" i="8"/>
  <c r="AR527" i="8"/>
  <c r="AS527" i="8"/>
  <c r="AT527" i="8"/>
  <c r="AU527" i="8"/>
  <c r="AV527" i="8"/>
  <c r="Y528" i="8"/>
  <c r="Z528" i="8"/>
  <c r="AA528" i="8"/>
  <c r="AB528" i="8"/>
  <c r="AC528" i="8"/>
  <c r="AD528" i="8"/>
  <c r="AE528" i="8"/>
  <c r="AF528" i="8"/>
  <c r="AG528" i="8"/>
  <c r="AH528" i="8"/>
  <c r="AI528" i="8"/>
  <c r="AJ528" i="8"/>
  <c r="AK528" i="8"/>
  <c r="AL528" i="8"/>
  <c r="AM528" i="8"/>
  <c r="AN528" i="8"/>
  <c r="AO528" i="8"/>
  <c r="AP528" i="8"/>
  <c r="AQ528" i="8"/>
  <c r="AR528" i="8"/>
  <c r="AS528" i="8"/>
  <c r="AT528" i="8"/>
  <c r="AU528" i="8"/>
  <c r="AV528" i="8"/>
  <c r="Y529" i="8"/>
  <c r="Z529" i="8"/>
  <c r="AA529" i="8"/>
  <c r="AB529" i="8"/>
  <c r="AC529" i="8"/>
  <c r="AD529" i="8"/>
  <c r="AE529" i="8"/>
  <c r="AF529" i="8"/>
  <c r="AG529" i="8"/>
  <c r="AH529" i="8"/>
  <c r="AI529" i="8"/>
  <c r="AJ529" i="8"/>
  <c r="AK529" i="8"/>
  <c r="AL529" i="8"/>
  <c r="AM529" i="8"/>
  <c r="AN529" i="8"/>
  <c r="AO529" i="8"/>
  <c r="AP529" i="8"/>
  <c r="AQ529" i="8"/>
  <c r="AR529" i="8"/>
  <c r="AS529" i="8"/>
  <c r="AT529" i="8"/>
  <c r="AU529" i="8"/>
  <c r="AV529" i="8"/>
  <c r="Y530" i="8"/>
  <c r="Z530" i="8"/>
  <c r="AA530" i="8"/>
  <c r="AB530" i="8"/>
  <c r="AC530" i="8"/>
  <c r="AD530" i="8"/>
  <c r="AE530" i="8"/>
  <c r="AF530" i="8"/>
  <c r="AG530" i="8"/>
  <c r="AH530" i="8"/>
  <c r="AI530" i="8"/>
  <c r="AJ530" i="8"/>
  <c r="AK530" i="8"/>
  <c r="AL530" i="8"/>
  <c r="AM530" i="8"/>
  <c r="AN530" i="8"/>
  <c r="AO530" i="8"/>
  <c r="AP530" i="8"/>
  <c r="AQ530" i="8"/>
  <c r="AR530" i="8"/>
  <c r="AS530" i="8"/>
  <c r="AT530" i="8"/>
  <c r="AU530" i="8"/>
  <c r="AV530" i="8"/>
  <c r="Y531" i="8"/>
  <c r="Z531" i="8"/>
  <c r="AA531" i="8"/>
  <c r="AB531" i="8"/>
  <c r="AC531" i="8"/>
  <c r="AD531" i="8"/>
  <c r="AE531" i="8"/>
  <c r="AF531" i="8"/>
  <c r="AG531" i="8"/>
  <c r="AH531" i="8"/>
  <c r="AI531" i="8"/>
  <c r="AJ531" i="8"/>
  <c r="AK531" i="8"/>
  <c r="AL531" i="8"/>
  <c r="AM531" i="8"/>
  <c r="AN531" i="8"/>
  <c r="AO531" i="8"/>
  <c r="AP531" i="8"/>
  <c r="AQ531" i="8"/>
  <c r="AR531" i="8"/>
  <c r="AS531" i="8"/>
  <c r="AT531" i="8"/>
  <c r="AU531" i="8"/>
  <c r="AV531" i="8"/>
  <c r="Y532" i="8"/>
  <c r="Z532" i="8"/>
  <c r="AA532" i="8"/>
  <c r="AB532" i="8"/>
  <c r="AC532" i="8"/>
  <c r="AD532" i="8"/>
  <c r="AE532" i="8"/>
  <c r="AF532" i="8"/>
  <c r="AG532" i="8"/>
  <c r="AH532" i="8"/>
  <c r="AI532" i="8"/>
  <c r="AJ532" i="8"/>
  <c r="AK532" i="8"/>
  <c r="AL532" i="8"/>
  <c r="AM532" i="8"/>
  <c r="AN532" i="8"/>
  <c r="AO532" i="8"/>
  <c r="AP532" i="8"/>
  <c r="AQ532" i="8"/>
  <c r="AR532" i="8"/>
  <c r="AS532" i="8"/>
  <c r="AT532" i="8"/>
  <c r="AU532" i="8"/>
  <c r="AV532" i="8"/>
  <c r="Y533" i="8"/>
  <c r="Z533" i="8"/>
  <c r="AA533" i="8"/>
  <c r="AB533" i="8"/>
  <c r="AC533" i="8"/>
  <c r="AD533" i="8"/>
  <c r="AE533" i="8"/>
  <c r="AF533" i="8"/>
  <c r="AG533" i="8"/>
  <c r="AH533" i="8"/>
  <c r="AI533" i="8"/>
  <c r="AJ533" i="8"/>
  <c r="AK533" i="8"/>
  <c r="AL533" i="8"/>
  <c r="AM533" i="8"/>
  <c r="AN533" i="8"/>
  <c r="AO533" i="8"/>
  <c r="AP533" i="8"/>
  <c r="AQ533" i="8"/>
  <c r="AR533" i="8"/>
  <c r="AS533" i="8"/>
  <c r="AT533" i="8"/>
  <c r="AU533" i="8"/>
  <c r="AV533" i="8"/>
  <c r="Y534" i="8"/>
  <c r="Z534" i="8"/>
  <c r="AA534" i="8"/>
  <c r="AB534" i="8"/>
  <c r="AC534" i="8"/>
  <c r="AD534" i="8"/>
  <c r="AE534" i="8"/>
  <c r="AF534" i="8"/>
  <c r="AG534" i="8"/>
  <c r="AH534" i="8"/>
  <c r="AI534" i="8"/>
  <c r="AJ534" i="8"/>
  <c r="AK534" i="8"/>
  <c r="AL534" i="8"/>
  <c r="AM534" i="8"/>
  <c r="AN534" i="8"/>
  <c r="AO534" i="8"/>
  <c r="AP534" i="8"/>
  <c r="AQ534" i="8"/>
  <c r="AR534" i="8"/>
  <c r="AS534" i="8"/>
  <c r="AT534" i="8"/>
  <c r="AU534" i="8"/>
  <c r="AV534" i="8"/>
  <c r="Y535" i="8"/>
  <c r="Z535" i="8"/>
  <c r="AA535" i="8"/>
  <c r="AB535" i="8"/>
  <c r="AC535" i="8"/>
  <c r="AD535" i="8"/>
  <c r="AE535" i="8"/>
  <c r="AF535" i="8"/>
  <c r="AG535" i="8"/>
  <c r="AH535" i="8"/>
  <c r="AI535" i="8"/>
  <c r="AJ535" i="8"/>
  <c r="AK535" i="8"/>
  <c r="AL535" i="8"/>
  <c r="AM535" i="8"/>
  <c r="AN535" i="8"/>
  <c r="AO535" i="8"/>
  <c r="AP535" i="8"/>
  <c r="AQ535" i="8"/>
  <c r="AR535" i="8"/>
  <c r="AS535" i="8"/>
  <c r="AT535" i="8"/>
  <c r="AU535" i="8"/>
  <c r="AV535" i="8"/>
  <c r="Y536" i="8"/>
  <c r="Z536" i="8"/>
  <c r="AA536" i="8"/>
  <c r="AB536" i="8"/>
  <c r="AC536" i="8"/>
  <c r="AD536" i="8"/>
  <c r="AE536" i="8"/>
  <c r="AF536" i="8"/>
  <c r="AG536" i="8"/>
  <c r="AH536" i="8"/>
  <c r="AI536" i="8"/>
  <c r="AJ536" i="8"/>
  <c r="AK536" i="8"/>
  <c r="AL536" i="8"/>
  <c r="AM536" i="8"/>
  <c r="AN536" i="8"/>
  <c r="AO536" i="8"/>
  <c r="AP536" i="8"/>
  <c r="AQ536" i="8"/>
  <c r="AR536" i="8"/>
  <c r="AS536" i="8"/>
  <c r="AT536" i="8"/>
  <c r="AU536" i="8"/>
  <c r="AV536" i="8"/>
  <c r="Y537" i="8"/>
  <c r="Z537" i="8"/>
  <c r="AA537" i="8"/>
  <c r="AB537" i="8"/>
  <c r="AC537" i="8"/>
  <c r="AD537" i="8"/>
  <c r="AE537" i="8"/>
  <c r="AF537" i="8"/>
  <c r="AG537" i="8"/>
  <c r="AH537" i="8"/>
  <c r="AI537" i="8"/>
  <c r="AJ537" i="8"/>
  <c r="AK537" i="8"/>
  <c r="AL537" i="8"/>
  <c r="AM537" i="8"/>
  <c r="AN537" i="8"/>
  <c r="AO537" i="8"/>
  <c r="AP537" i="8"/>
  <c r="AQ537" i="8"/>
  <c r="AR537" i="8"/>
  <c r="AS537" i="8"/>
  <c r="AT537" i="8"/>
  <c r="AU537" i="8"/>
  <c r="AV537" i="8"/>
  <c r="Y538" i="8"/>
  <c r="Z538" i="8"/>
  <c r="AA538" i="8"/>
  <c r="AB538" i="8"/>
  <c r="AC538" i="8"/>
  <c r="AD538" i="8"/>
  <c r="AE538" i="8"/>
  <c r="AF538" i="8"/>
  <c r="AG538" i="8"/>
  <c r="AH538" i="8"/>
  <c r="AI538" i="8"/>
  <c r="AJ538" i="8"/>
  <c r="AK538" i="8"/>
  <c r="AL538" i="8"/>
  <c r="AM538" i="8"/>
  <c r="AN538" i="8"/>
  <c r="AO538" i="8"/>
  <c r="AP538" i="8"/>
  <c r="AQ538" i="8"/>
  <c r="AR538" i="8"/>
  <c r="AS538" i="8"/>
  <c r="AT538" i="8"/>
  <c r="AU538" i="8"/>
  <c r="AV538" i="8"/>
  <c r="Y539" i="8"/>
  <c r="Z539" i="8"/>
  <c r="AA539" i="8"/>
  <c r="AB539" i="8"/>
  <c r="AC539" i="8"/>
  <c r="AD539" i="8"/>
  <c r="AE539" i="8"/>
  <c r="AF539" i="8"/>
  <c r="AG539" i="8"/>
  <c r="AH539" i="8"/>
  <c r="AI539" i="8"/>
  <c r="AJ539" i="8"/>
  <c r="AK539" i="8"/>
  <c r="AL539" i="8"/>
  <c r="AM539" i="8"/>
  <c r="AN539" i="8"/>
  <c r="AO539" i="8"/>
  <c r="AP539" i="8"/>
  <c r="AQ539" i="8"/>
  <c r="AR539" i="8"/>
  <c r="AS539" i="8"/>
  <c r="AT539" i="8"/>
  <c r="AU539" i="8"/>
  <c r="AV539" i="8"/>
  <c r="Y540" i="8"/>
  <c r="Z540" i="8"/>
  <c r="AA540" i="8"/>
  <c r="AB540" i="8"/>
  <c r="AC540" i="8"/>
  <c r="AD540" i="8"/>
  <c r="AE540" i="8"/>
  <c r="AF540" i="8"/>
  <c r="AG540" i="8"/>
  <c r="AH540" i="8"/>
  <c r="AI540" i="8"/>
  <c r="AJ540" i="8"/>
  <c r="AK540" i="8"/>
  <c r="AL540" i="8"/>
  <c r="AM540" i="8"/>
  <c r="AN540" i="8"/>
  <c r="AO540" i="8"/>
  <c r="AP540" i="8"/>
  <c r="AQ540" i="8"/>
  <c r="AR540" i="8"/>
  <c r="AS540" i="8"/>
  <c r="AT540" i="8"/>
  <c r="AU540" i="8"/>
  <c r="AV540" i="8"/>
  <c r="Y541" i="8"/>
  <c r="Z541" i="8"/>
  <c r="AA541" i="8"/>
  <c r="AB541" i="8"/>
  <c r="AC541" i="8"/>
  <c r="AD541" i="8"/>
  <c r="AE541" i="8"/>
  <c r="AF541" i="8"/>
  <c r="AG541" i="8"/>
  <c r="AH541" i="8"/>
  <c r="AI541" i="8"/>
  <c r="AJ541" i="8"/>
  <c r="AK541" i="8"/>
  <c r="AL541" i="8"/>
  <c r="AM541" i="8"/>
  <c r="AN541" i="8"/>
  <c r="AO541" i="8"/>
  <c r="AP541" i="8"/>
  <c r="AQ541" i="8"/>
  <c r="AR541" i="8"/>
  <c r="AS541" i="8"/>
  <c r="AT541" i="8"/>
  <c r="AU541" i="8"/>
  <c r="AV541" i="8"/>
  <c r="Y542" i="8"/>
  <c r="Z542" i="8"/>
  <c r="AA542" i="8"/>
  <c r="AB542" i="8"/>
  <c r="AC542" i="8"/>
  <c r="AD542" i="8"/>
  <c r="AE542" i="8"/>
  <c r="AF542" i="8"/>
  <c r="AG542" i="8"/>
  <c r="AH542" i="8"/>
  <c r="AI542" i="8"/>
  <c r="AJ542" i="8"/>
  <c r="AK542" i="8"/>
  <c r="AL542" i="8"/>
  <c r="AM542" i="8"/>
  <c r="AN542" i="8"/>
  <c r="AO542" i="8"/>
  <c r="AP542" i="8"/>
  <c r="AQ542" i="8"/>
  <c r="AR542" i="8"/>
  <c r="AS542" i="8"/>
  <c r="AT542" i="8"/>
  <c r="AU542" i="8"/>
  <c r="AV542" i="8"/>
  <c r="Y543" i="8"/>
  <c r="Z543" i="8"/>
  <c r="AA543" i="8"/>
  <c r="AB543" i="8"/>
  <c r="AC543" i="8"/>
  <c r="AD543" i="8"/>
  <c r="AE543" i="8"/>
  <c r="AF543" i="8"/>
  <c r="AG543" i="8"/>
  <c r="AH543" i="8"/>
  <c r="AI543" i="8"/>
  <c r="AJ543" i="8"/>
  <c r="AK543" i="8"/>
  <c r="AL543" i="8"/>
  <c r="AM543" i="8"/>
  <c r="AN543" i="8"/>
  <c r="AO543" i="8"/>
  <c r="AP543" i="8"/>
  <c r="AQ543" i="8"/>
  <c r="AR543" i="8"/>
  <c r="AS543" i="8"/>
  <c r="AT543" i="8"/>
  <c r="AU543" i="8"/>
  <c r="AV543" i="8"/>
  <c r="Y544" i="8"/>
  <c r="Z544" i="8"/>
  <c r="AA544" i="8"/>
  <c r="AB544" i="8"/>
  <c r="AC544" i="8"/>
  <c r="AD544" i="8"/>
  <c r="AE544" i="8"/>
  <c r="AF544" i="8"/>
  <c r="AG544" i="8"/>
  <c r="AH544" i="8"/>
  <c r="AI544" i="8"/>
  <c r="AJ544" i="8"/>
  <c r="AK544" i="8"/>
  <c r="AL544" i="8"/>
  <c r="AM544" i="8"/>
  <c r="AN544" i="8"/>
  <c r="AO544" i="8"/>
  <c r="AP544" i="8"/>
  <c r="AQ544" i="8"/>
  <c r="AR544" i="8"/>
  <c r="AS544" i="8"/>
  <c r="AT544" i="8"/>
  <c r="AU544" i="8"/>
  <c r="AV544" i="8"/>
  <c r="Y545" i="8"/>
  <c r="Z545" i="8"/>
  <c r="AA545" i="8"/>
  <c r="AB545" i="8"/>
  <c r="AC545" i="8"/>
  <c r="AD545" i="8"/>
  <c r="AE545" i="8"/>
  <c r="AF545" i="8"/>
  <c r="AG545" i="8"/>
  <c r="AH545" i="8"/>
  <c r="AI545" i="8"/>
  <c r="AJ545" i="8"/>
  <c r="AK545" i="8"/>
  <c r="AL545" i="8"/>
  <c r="AM545" i="8"/>
  <c r="AN545" i="8"/>
  <c r="AO545" i="8"/>
  <c r="AP545" i="8"/>
  <c r="AQ545" i="8"/>
  <c r="AR545" i="8"/>
  <c r="AS545" i="8"/>
  <c r="AT545" i="8"/>
  <c r="AU545" i="8"/>
  <c r="AV545" i="8"/>
  <c r="Y546" i="8"/>
  <c r="Z546" i="8"/>
  <c r="AA546" i="8"/>
  <c r="AB546" i="8"/>
  <c r="AC546" i="8"/>
  <c r="AD546" i="8"/>
  <c r="AE546" i="8"/>
  <c r="AF546" i="8"/>
  <c r="AG546" i="8"/>
  <c r="AH546" i="8"/>
  <c r="AI546" i="8"/>
  <c r="AJ546" i="8"/>
  <c r="AK546" i="8"/>
  <c r="AL546" i="8"/>
  <c r="AM546" i="8"/>
  <c r="AN546" i="8"/>
  <c r="AO546" i="8"/>
  <c r="AP546" i="8"/>
  <c r="AQ546" i="8"/>
  <c r="AR546" i="8"/>
  <c r="AS546" i="8"/>
  <c r="AT546" i="8"/>
  <c r="AU546" i="8"/>
  <c r="AV546" i="8"/>
  <c r="Y547" i="8"/>
  <c r="Z547" i="8"/>
  <c r="AA547" i="8"/>
  <c r="AB547" i="8"/>
  <c r="AC547" i="8"/>
  <c r="AD547" i="8"/>
  <c r="AE547" i="8"/>
  <c r="AF547" i="8"/>
  <c r="AG547" i="8"/>
  <c r="AH547" i="8"/>
  <c r="AI547" i="8"/>
  <c r="AJ547" i="8"/>
  <c r="AK547" i="8"/>
  <c r="AL547" i="8"/>
  <c r="AM547" i="8"/>
  <c r="AN547" i="8"/>
  <c r="AO547" i="8"/>
  <c r="AP547" i="8"/>
  <c r="AQ547" i="8"/>
  <c r="AR547" i="8"/>
  <c r="AS547" i="8"/>
  <c r="AT547" i="8"/>
  <c r="AU547" i="8"/>
  <c r="AV547" i="8"/>
  <c r="Y548" i="8"/>
  <c r="Z548" i="8"/>
  <c r="AA548" i="8"/>
  <c r="AB548" i="8"/>
  <c r="AC548" i="8"/>
  <c r="AD548" i="8"/>
  <c r="AE548" i="8"/>
  <c r="AF548" i="8"/>
  <c r="AG548" i="8"/>
  <c r="AH548" i="8"/>
  <c r="AI548" i="8"/>
  <c r="AJ548" i="8"/>
  <c r="AK548" i="8"/>
  <c r="AL548" i="8"/>
  <c r="AM548" i="8"/>
  <c r="AN548" i="8"/>
  <c r="AO548" i="8"/>
  <c r="AP548" i="8"/>
  <c r="AQ548" i="8"/>
  <c r="AR548" i="8"/>
  <c r="AS548" i="8"/>
  <c r="AT548" i="8"/>
  <c r="AU548" i="8"/>
  <c r="AV548" i="8"/>
  <c r="Y549" i="8"/>
  <c r="Z549" i="8"/>
  <c r="AA549" i="8"/>
  <c r="AB549" i="8"/>
  <c r="AC549" i="8"/>
  <c r="AD549" i="8"/>
  <c r="AE549" i="8"/>
  <c r="AF549" i="8"/>
  <c r="AG549" i="8"/>
  <c r="AH549" i="8"/>
  <c r="AI549" i="8"/>
  <c r="AJ549" i="8"/>
  <c r="AK549" i="8"/>
  <c r="AL549" i="8"/>
  <c r="AM549" i="8"/>
  <c r="AN549" i="8"/>
  <c r="AO549" i="8"/>
  <c r="AP549" i="8"/>
  <c r="AQ549" i="8"/>
  <c r="AR549" i="8"/>
  <c r="AS549" i="8"/>
  <c r="AT549" i="8"/>
  <c r="AU549" i="8"/>
  <c r="AV549" i="8"/>
  <c r="Y550" i="8"/>
  <c r="Z550" i="8"/>
  <c r="AA550" i="8"/>
  <c r="AB550" i="8"/>
  <c r="AC550" i="8"/>
  <c r="AD550" i="8"/>
  <c r="AE550" i="8"/>
  <c r="AF550" i="8"/>
  <c r="AG550" i="8"/>
  <c r="AH550" i="8"/>
  <c r="AI550" i="8"/>
  <c r="AJ550" i="8"/>
  <c r="AK550" i="8"/>
  <c r="AL550" i="8"/>
  <c r="AM550" i="8"/>
  <c r="AN550" i="8"/>
  <c r="AO550" i="8"/>
  <c r="AP550" i="8"/>
  <c r="AQ550" i="8"/>
  <c r="AR550" i="8"/>
  <c r="AS550" i="8"/>
  <c r="AT550" i="8"/>
  <c r="AU550" i="8"/>
  <c r="AV550" i="8"/>
  <c r="Y551" i="8"/>
  <c r="Z551" i="8"/>
  <c r="AA551" i="8"/>
  <c r="AB551" i="8"/>
  <c r="AC551" i="8"/>
  <c r="AD551" i="8"/>
  <c r="AE551" i="8"/>
  <c r="AF551" i="8"/>
  <c r="AG551" i="8"/>
  <c r="AH551" i="8"/>
  <c r="AI551" i="8"/>
  <c r="AJ551" i="8"/>
  <c r="AK551" i="8"/>
  <c r="AL551" i="8"/>
  <c r="AM551" i="8"/>
  <c r="AN551" i="8"/>
  <c r="AO551" i="8"/>
  <c r="AP551" i="8"/>
  <c r="AQ551" i="8"/>
  <c r="AR551" i="8"/>
  <c r="AS551" i="8"/>
  <c r="AT551" i="8"/>
  <c r="AU551" i="8"/>
  <c r="AV551" i="8"/>
  <c r="Y552" i="8"/>
  <c r="Z552" i="8"/>
  <c r="AA552" i="8"/>
  <c r="AB552" i="8"/>
  <c r="AC552" i="8"/>
  <c r="AD552" i="8"/>
  <c r="AE552" i="8"/>
  <c r="AF552" i="8"/>
  <c r="AG552" i="8"/>
  <c r="AH552" i="8"/>
  <c r="AI552" i="8"/>
  <c r="AJ552" i="8"/>
  <c r="AK552" i="8"/>
  <c r="AL552" i="8"/>
  <c r="AM552" i="8"/>
  <c r="AN552" i="8"/>
  <c r="AO552" i="8"/>
  <c r="AP552" i="8"/>
  <c r="AQ552" i="8"/>
  <c r="AR552" i="8"/>
  <c r="AS552" i="8"/>
  <c r="AT552" i="8"/>
  <c r="AU552" i="8"/>
  <c r="AV552" i="8"/>
  <c r="Y553" i="8"/>
  <c r="Z553" i="8"/>
  <c r="AA553" i="8"/>
  <c r="AB553" i="8"/>
  <c r="AC553" i="8"/>
  <c r="AD553" i="8"/>
  <c r="AE553" i="8"/>
  <c r="AF553" i="8"/>
  <c r="AG553" i="8"/>
  <c r="AH553" i="8"/>
  <c r="AI553" i="8"/>
  <c r="AJ553" i="8"/>
  <c r="AK553" i="8"/>
  <c r="AL553" i="8"/>
  <c r="AM553" i="8"/>
  <c r="AN553" i="8"/>
  <c r="AO553" i="8"/>
  <c r="AP553" i="8"/>
  <c r="AQ553" i="8"/>
  <c r="AR553" i="8"/>
  <c r="AS553" i="8"/>
  <c r="AT553" i="8"/>
  <c r="AU553" i="8"/>
  <c r="AV553" i="8"/>
  <c r="Y554" i="8"/>
  <c r="Z554" i="8"/>
  <c r="AA554" i="8"/>
  <c r="AB554" i="8"/>
  <c r="AC554" i="8"/>
  <c r="AD554" i="8"/>
  <c r="AE554" i="8"/>
  <c r="AF554" i="8"/>
  <c r="AG554" i="8"/>
  <c r="AH554" i="8"/>
  <c r="AI554" i="8"/>
  <c r="AJ554" i="8"/>
  <c r="AK554" i="8"/>
  <c r="AL554" i="8"/>
  <c r="AM554" i="8"/>
  <c r="AN554" i="8"/>
  <c r="AO554" i="8"/>
  <c r="AP554" i="8"/>
  <c r="AQ554" i="8"/>
  <c r="AR554" i="8"/>
  <c r="AS554" i="8"/>
  <c r="AT554" i="8"/>
  <c r="AU554" i="8"/>
  <c r="AV554" i="8"/>
  <c r="Y555" i="8"/>
  <c r="Z555" i="8"/>
  <c r="AA555" i="8"/>
  <c r="AB555" i="8"/>
  <c r="AC555" i="8"/>
  <c r="AD555" i="8"/>
  <c r="AE555" i="8"/>
  <c r="AF555" i="8"/>
  <c r="AG555" i="8"/>
  <c r="AH555" i="8"/>
  <c r="AI555" i="8"/>
  <c r="AJ555" i="8"/>
  <c r="AK555" i="8"/>
  <c r="AL555" i="8"/>
  <c r="AM555" i="8"/>
  <c r="AN555" i="8"/>
  <c r="AO555" i="8"/>
  <c r="AP555" i="8"/>
  <c r="AQ555" i="8"/>
  <c r="AR555" i="8"/>
  <c r="AS555" i="8"/>
  <c r="AT555" i="8"/>
  <c r="AU555" i="8"/>
  <c r="AV555" i="8"/>
  <c r="Y556" i="8"/>
  <c r="Z556" i="8"/>
  <c r="AA556" i="8"/>
  <c r="AB556" i="8"/>
  <c r="AC556" i="8"/>
  <c r="AD556" i="8"/>
  <c r="AE556" i="8"/>
  <c r="AF556" i="8"/>
  <c r="AG556" i="8"/>
  <c r="AH556" i="8"/>
  <c r="AI556" i="8"/>
  <c r="AJ556" i="8"/>
  <c r="AK556" i="8"/>
  <c r="AL556" i="8"/>
  <c r="AM556" i="8"/>
  <c r="AN556" i="8"/>
  <c r="AO556" i="8"/>
  <c r="AP556" i="8"/>
  <c r="AQ556" i="8"/>
  <c r="AR556" i="8"/>
  <c r="AS556" i="8"/>
  <c r="AT556" i="8"/>
  <c r="AU556" i="8"/>
  <c r="AV556" i="8"/>
  <c r="Y557" i="8"/>
  <c r="Z557" i="8"/>
  <c r="AA557" i="8"/>
  <c r="AB557" i="8"/>
  <c r="AC557" i="8"/>
  <c r="AD557" i="8"/>
  <c r="AE557" i="8"/>
  <c r="AF557" i="8"/>
  <c r="AG557" i="8"/>
  <c r="AH557" i="8"/>
  <c r="AI557" i="8"/>
  <c r="AJ557" i="8"/>
  <c r="AK557" i="8"/>
  <c r="AL557" i="8"/>
  <c r="AM557" i="8"/>
  <c r="AN557" i="8"/>
  <c r="AO557" i="8"/>
  <c r="AP557" i="8"/>
  <c r="AQ557" i="8"/>
  <c r="AR557" i="8"/>
  <c r="AS557" i="8"/>
  <c r="AT557" i="8"/>
  <c r="AU557" i="8"/>
  <c r="AV557" i="8"/>
  <c r="Y558" i="8"/>
  <c r="Z558" i="8"/>
  <c r="AA558" i="8"/>
  <c r="AB558" i="8"/>
  <c r="AC558" i="8"/>
  <c r="AD558" i="8"/>
  <c r="AE558" i="8"/>
  <c r="AF558" i="8"/>
  <c r="AG558" i="8"/>
  <c r="AH558" i="8"/>
  <c r="AI558" i="8"/>
  <c r="AJ558" i="8"/>
  <c r="AK558" i="8"/>
  <c r="AL558" i="8"/>
  <c r="AM558" i="8"/>
  <c r="AN558" i="8"/>
  <c r="AO558" i="8"/>
  <c r="AP558" i="8"/>
  <c r="AQ558" i="8"/>
  <c r="AR558" i="8"/>
  <c r="AS558" i="8"/>
  <c r="AT558" i="8"/>
  <c r="AU558" i="8"/>
  <c r="AV558" i="8"/>
  <c r="Y559" i="8"/>
  <c r="Z559" i="8"/>
  <c r="AA559" i="8"/>
  <c r="AB559" i="8"/>
  <c r="AC559" i="8"/>
  <c r="AD559" i="8"/>
  <c r="AE559" i="8"/>
  <c r="AF559" i="8"/>
  <c r="AG559" i="8"/>
  <c r="AH559" i="8"/>
  <c r="AI559" i="8"/>
  <c r="AJ559" i="8"/>
  <c r="AK559" i="8"/>
  <c r="AL559" i="8"/>
  <c r="AM559" i="8"/>
  <c r="AN559" i="8"/>
  <c r="AO559" i="8"/>
  <c r="AP559" i="8"/>
  <c r="AQ559" i="8"/>
  <c r="AR559" i="8"/>
  <c r="AS559" i="8"/>
  <c r="AT559" i="8"/>
  <c r="AU559" i="8"/>
  <c r="AV559" i="8"/>
  <c r="Y560" i="8"/>
  <c r="Z560" i="8"/>
  <c r="AA560" i="8"/>
  <c r="AB560" i="8"/>
  <c r="AC560" i="8"/>
  <c r="AD560" i="8"/>
  <c r="AE560" i="8"/>
  <c r="AF560" i="8"/>
  <c r="AG560" i="8"/>
  <c r="AH560" i="8"/>
  <c r="AI560" i="8"/>
  <c r="AJ560" i="8"/>
  <c r="AK560" i="8"/>
  <c r="AL560" i="8"/>
  <c r="AM560" i="8"/>
  <c r="AN560" i="8"/>
  <c r="AO560" i="8"/>
  <c r="AP560" i="8"/>
  <c r="AQ560" i="8"/>
  <c r="AR560" i="8"/>
  <c r="AS560" i="8"/>
  <c r="AT560" i="8"/>
  <c r="AU560" i="8"/>
  <c r="AV560" i="8"/>
  <c r="Y561" i="8"/>
  <c r="Z561" i="8"/>
  <c r="AA561" i="8"/>
  <c r="AB561" i="8"/>
  <c r="AC561" i="8"/>
  <c r="AD561" i="8"/>
  <c r="AE561" i="8"/>
  <c r="AF561" i="8"/>
  <c r="AG561" i="8"/>
  <c r="AH561" i="8"/>
  <c r="AI561" i="8"/>
  <c r="AJ561" i="8"/>
  <c r="AK561" i="8"/>
  <c r="AL561" i="8"/>
  <c r="AM561" i="8"/>
  <c r="AN561" i="8"/>
  <c r="AO561" i="8"/>
  <c r="AP561" i="8"/>
  <c r="AQ561" i="8"/>
  <c r="AR561" i="8"/>
  <c r="AS561" i="8"/>
  <c r="AT561" i="8"/>
  <c r="AU561" i="8"/>
  <c r="AV561" i="8"/>
  <c r="Y562" i="8"/>
  <c r="Z562" i="8"/>
  <c r="AA562" i="8"/>
  <c r="AB562" i="8"/>
  <c r="AC562" i="8"/>
  <c r="AD562" i="8"/>
  <c r="AE562" i="8"/>
  <c r="AF562" i="8"/>
  <c r="AG562" i="8"/>
  <c r="AH562" i="8"/>
  <c r="AI562" i="8"/>
  <c r="AJ562" i="8"/>
  <c r="AK562" i="8"/>
  <c r="AL562" i="8"/>
  <c r="AM562" i="8"/>
  <c r="AN562" i="8"/>
  <c r="AO562" i="8"/>
  <c r="AP562" i="8"/>
  <c r="AQ562" i="8"/>
  <c r="AR562" i="8"/>
  <c r="AS562" i="8"/>
  <c r="AT562" i="8"/>
  <c r="AU562" i="8"/>
  <c r="AV562" i="8"/>
  <c r="Y563" i="8"/>
  <c r="Z563" i="8"/>
  <c r="AA563" i="8"/>
  <c r="AB563" i="8"/>
  <c r="AC563" i="8"/>
  <c r="AD563" i="8"/>
  <c r="AE563" i="8"/>
  <c r="AF563" i="8"/>
  <c r="AG563" i="8"/>
  <c r="AH563" i="8"/>
  <c r="AI563" i="8"/>
  <c r="AJ563" i="8"/>
  <c r="AK563" i="8"/>
  <c r="AL563" i="8"/>
  <c r="AM563" i="8"/>
  <c r="AN563" i="8"/>
  <c r="AO563" i="8"/>
  <c r="AP563" i="8"/>
  <c r="AQ563" i="8"/>
  <c r="AR563" i="8"/>
  <c r="AS563" i="8"/>
  <c r="AT563" i="8"/>
  <c r="AU563" i="8"/>
  <c r="AV563" i="8"/>
  <c r="Y564" i="8"/>
  <c r="Z564" i="8"/>
  <c r="AA564" i="8"/>
  <c r="AB564" i="8"/>
  <c r="AC564" i="8"/>
  <c r="AD564" i="8"/>
  <c r="AE564" i="8"/>
  <c r="AF564" i="8"/>
  <c r="AG564" i="8"/>
  <c r="AH564" i="8"/>
  <c r="AI564" i="8"/>
  <c r="AJ564" i="8"/>
  <c r="AK564" i="8"/>
  <c r="AL564" i="8"/>
  <c r="AM564" i="8"/>
  <c r="AN564" i="8"/>
  <c r="AO564" i="8"/>
  <c r="AP564" i="8"/>
  <c r="AQ564" i="8"/>
  <c r="AR564" i="8"/>
  <c r="AS564" i="8"/>
  <c r="AT564" i="8"/>
  <c r="AU564" i="8"/>
  <c r="AV564" i="8"/>
  <c r="Y565" i="8"/>
  <c r="Z565" i="8"/>
  <c r="AA565" i="8"/>
  <c r="AB565" i="8"/>
  <c r="AC565" i="8"/>
  <c r="AD565" i="8"/>
  <c r="AE565" i="8"/>
  <c r="AF565" i="8"/>
  <c r="AG565" i="8"/>
  <c r="AH565" i="8"/>
  <c r="AI565" i="8"/>
  <c r="AJ565" i="8"/>
  <c r="AK565" i="8"/>
  <c r="AL565" i="8"/>
  <c r="AM565" i="8"/>
  <c r="AN565" i="8"/>
  <c r="AO565" i="8"/>
  <c r="AP565" i="8"/>
  <c r="AQ565" i="8"/>
  <c r="AR565" i="8"/>
  <c r="AS565" i="8"/>
  <c r="AT565" i="8"/>
  <c r="AU565" i="8"/>
  <c r="AV565" i="8"/>
  <c r="Y566" i="8"/>
  <c r="Z566" i="8"/>
  <c r="AA566" i="8"/>
  <c r="AB566" i="8"/>
  <c r="AC566" i="8"/>
  <c r="AD566" i="8"/>
  <c r="AE566" i="8"/>
  <c r="AF566" i="8"/>
  <c r="AG566" i="8"/>
  <c r="AH566" i="8"/>
  <c r="AI566" i="8"/>
  <c r="AJ566" i="8"/>
  <c r="AK566" i="8"/>
  <c r="AL566" i="8"/>
  <c r="AM566" i="8"/>
  <c r="AN566" i="8"/>
  <c r="AO566" i="8"/>
  <c r="AP566" i="8"/>
  <c r="AQ566" i="8"/>
  <c r="AR566" i="8"/>
  <c r="AS566" i="8"/>
  <c r="AT566" i="8"/>
  <c r="AU566" i="8"/>
  <c r="AV566" i="8"/>
  <c r="Y567" i="8"/>
  <c r="Z567" i="8"/>
  <c r="AA567" i="8"/>
  <c r="AB567" i="8"/>
  <c r="AC567" i="8"/>
  <c r="AD567" i="8"/>
  <c r="AE567" i="8"/>
  <c r="AF567" i="8"/>
  <c r="AG567" i="8"/>
  <c r="AH567" i="8"/>
  <c r="AI567" i="8"/>
  <c r="AJ567" i="8"/>
  <c r="AK567" i="8"/>
  <c r="AL567" i="8"/>
  <c r="AM567" i="8"/>
  <c r="AN567" i="8"/>
  <c r="AO567" i="8"/>
  <c r="AP567" i="8"/>
  <c r="AQ567" i="8"/>
  <c r="AR567" i="8"/>
  <c r="AS567" i="8"/>
  <c r="AT567" i="8"/>
  <c r="AU567" i="8"/>
  <c r="AV567" i="8"/>
  <c r="Y568" i="8"/>
  <c r="Z568" i="8"/>
  <c r="AA568" i="8"/>
  <c r="AB568" i="8"/>
  <c r="AC568" i="8"/>
  <c r="AD568" i="8"/>
  <c r="AE568" i="8"/>
  <c r="AF568" i="8"/>
  <c r="AG568" i="8"/>
  <c r="AH568" i="8"/>
  <c r="AI568" i="8"/>
  <c r="AJ568" i="8"/>
  <c r="AK568" i="8"/>
  <c r="AL568" i="8"/>
  <c r="AM568" i="8"/>
  <c r="AN568" i="8"/>
  <c r="AO568" i="8"/>
  <c r="AP568" i="8"/>
  <c r="AQ568" i="8"/>
  <c r="AR568" i="8"/>
  <c r="AS568" i="8"/>
  <c r="AT568" i="8"/>
  <c r="AU568" i="8"/>
  <c r="AV568" i="8"/>
  <c r="Y569" i="8"/>
  <c r="Z569" i="8"/>
  <c r="AA569" i="8"/>
  <c r="AB569" i="8"/>
  <c r="AC569" i="8"/>
  <c r="AD569" i="8"/>
  <c r="AE569" i="8"/>
  <c r="AF569" i="8"/>
  <c r="AG569" i="8"/>
  <c r="AH569" i="8"/>
  <c r="AI569" i="8"/>
  <c r="AJ569" i="8"/>
  <c r="AK569" i="8"/>
  <c r="AL569" i="8"/>
  <c r="AM569" i="8"/>
  <c r="AN569" i="8"/>
  <c r="AO569" i="8"/>
  <c r="AP569" i="8"/>
  <c r="AQ569" i="8"/>
  <c r="AR569" i="8"/>
  <c r="AS569" i="8"/>
  <c r="AT569" i="8"/>
  <c r="AU569" i="8"/>
  <c r="AV569" i="8"/>
  <c r="Y570" i="8"/>
  <c r="Z570" i="8"/>
  <c r="AA570" i="8"/>
  <c r="AB570" i="8"/>
  <c r="AC570" i="8"/>
  <c r="AD570" i="8"/>
  <c r="AE570" i="8"/>
  <c r="AF570" i="8"/>
  <c r="AG570" i="8"/>
  <c r="AH570" i="8"/>
  <c r="AI570" i="8"/>
  <c r="AJ570" i="8"/>
  <c r="AK570" i="8"/>
  <c r="AL570" i="8"/>
  <c r="AM570" i="8"/>
  <c r="AN570" i="8"/>
  <c r="AO570" i="8"/>
  <c r="AP570" i="8"/>
  <c r="AQ570" i="8"/>
  <c r="AR570" i="8"/>
  <c r="AS570" i="8"/>
  <c r="AT570" i="8"/>
  <c r="AU570" i="8"/>
  <c r="AV570" i="8"/>
  <c r="Y571" i="8"/>
  <c r="Z571" i="8"/>
  <c r="AA571" i="8"/>
  <c r="AB571" i="8"/>
  <c r="AC571" i="8"/>
  <c r="AD571" i="8"/>
  <c r="AE571" i="8"/>
  <c r="AF571" i="8"/>
  <c r="AG571" i="8"/>
  <c r="AH571" i="8"/>
  <c r="AI571" i="8"/>
  <c r="AJ571" i="8"/>
  <c r="AK571" i="8"/>
  <c r="AL571" i="8"/>
  <c r="AM571" i="8"/>
  <c r="AN571" i="8"/>
  <c r="AO571" i="8"/>
  <c r="AP571" i="8"/>
  <c r="AQ571" i="8"/>
  <c r="AR571" i="8"/>
  <c r="AS571" i="8"/>
  <c r="AT571" i="8"/>
  <c r="AU571" i="8"/>
  <c r="AV571" i="8"/>
  <c r="Y572" i="8"/>
  <c r="Z572" i="8"/>
  <c r="AA572" i="8"/>
  <c r="AB572" i="8"/>
  <c r="AC572" i="8"/>
  <c r="AD572" i="8"/>
  <c r="AE572" i="8"/>
  <c r="AF572" i="8"/>
  <c r="AG572" i="8"/>
  <c r="AH572" i="8"/>
  <c r="AI572" i="8"/>
  <c r="AJ572" i="8"/>
  <c r="AK572" i="8"/>
  <c r="AL572" i="8"/>
  <c r="AM572" i="8"/>
  <c r="AN572" i="8"/>
  <c r="AO572" i="8"/>
  <c r="AP572" i="8"/>
  <c r="AQ572" i="8"/>
  <c r="AR572" i="8"/>
  <c r="AS572" i="8"/>
  <c r="AT572" i="8"/>
  <c r="AU572" i="8"/>
  <c r="AV572" i="8"/>
  <c r="Y573" i="8"/>
  <c r="Z573" i="8"/>
  <c r="AA573" i="8"/>
  <c r="AB573" i="8"/>
  <c r="AC573" i="8"/>
  <c r="AD573" i="8"/>
  <c r="AE573" i="8"/>
  <c r="AF573" i="8"/>
  <c r="AG573" i="8"/>
  <c r="AH573" i="8"/>
  <c r="AI573" i="8"/>
  <c r="AJ573" i="8"/>
  <c r="AK573" i="8"/>
  <c r="AL573" i="8"/>
  <c r="AM573" i="8"/>
  <c r="AN573" i="8"/>
  <c r="AO573" i="8"/>
  <c r="AP573" i="8"/>
  <c r="AQ573" i="8"/>
  <c r="AR573" i="8"/>
  <c r="AS573" i="8"/>
  <c r="AT573" i="8"/>
  <c r="AU573" i="8"/>
  <c r="AV573" i="8"/>
  <c r="Y574" i="8"/>
  <c r="Z574" i="8"/>
  <c r="AA574" i="8"/>
  <c r="AB574" i="8"/>
  <c r="AC574" i="8"/>
  <c r="AD574" i="8"/>
  <c r="AE574" i="8"/>
  <c r="AF574" i="8"/>
  <c r="AG574" i="8"/>
  <c r="AH574" i="8"/>
  <c r="AI574" i="8"/>
  <c r="AJ574" i="8"/>
  <c r="AK574" i="8"/>
  <c r="AL574" i="8"/>
  <c r="AM574" i="8"/>
  <c r="AN574" i="8"/>
  <c r="AO574" i="8"/>
  <c r="AP574" i="8"/>
  <c r="AQ574" i="8"/>
  <c r="AR574" i="8"/>
  <c r="AS574" i="8"/>
  <c r="AT574" i="8"/>
  <c r="AU574" i="8"/>
  <c r="AV574" i="8"/>
  <c r="Y575" i="8"/>
  <c r="Z575" i="8"/>
  <c r="AA575" i="8"/>
  <c r="AB575" i="8"/>
  <c r="AC575" i="8"/>
  <c r="AD575" i="8"/>
  <c r="AE575" i="8"/>
  <c r="AF575" i="8"/>
  <c r="AG575" i="8"/>
  <c r="AH575" i="8"/>
  <c r="AI575" i="8"/>
  <c r="AJ575" i="8"/>
  <c r="AK575" i="8"/>
  <c r="AL575" i="8"/>
  <c r="AM575" i="8"/>
  <c r="AN575" i="8"/>
  <c r="AO575" i="8"/>
  <c r="AP575" i="8"/>
  <c r="AQ575" i="8"/>
  <c r="AR575" i="8"/>
  <c r="AS575" i="8"/>
  <c r="AT575" i="8"/>
  <c r="AU575" i="8"/>
  <c r="AV575" i="8"/>
  <c r="Y576" i="8"/>
  <c r="Z576" i="8"/>
  <c r="AA576" i="8"/>
  <c r="AB576" i="8"/>
  <c r="AC576" i="8"/>
  <c r="AD576" i="8"/>
  <c r="AE576" i="8"/>
  <c r="AF576" i="8"/>
  <c r="AG576" i="8"/>
  <c r="AH576" i="8"/>
  <c r="AI576" i="8"/>
  <c r="AJ576" i="8"/>
  <c r="AK576" i="8"/>
  <c r="AL576" i="8"/>
  <c r="AM576" i="8"/>
  <c r="AN576" i="8"/>
  <c r="AO576" i="8"/>
  <c r="AP576" i="8"/>
  <c r="AQ576" i="8"/>
  <c r="AR576" i="8"/>
  <c r="AS576" i="8"/>
  <c r="AT576" i="8"/>
  <c r="AU576" i="8"/>
  <c r="AV576" i="8"/>
  <c r="Y577" i="8"/>
  <c r="Z577" i="8"/>
  <c r="AA577" i="8"/>
  <c r="AB577" i="8"/>
  <c r="AC577" i="8"/>
  <c r="AD577" i="8"/>
  <c r="AE577" i="8"/>
  <c r="AF577" i="8"/>
  <c r="AG577" i="8"/>
  <c r="AH577" i="8"/>
  <c r="AI577" i="8"/>
  <c r="AJ577" i="8"/>
  <c r="AK577" i="8"/>
  <c r="AL577" i="8"/>
  <c r="AM577" i="8"/>
  <c r="AN577" i="8"/>
  <c r="AO577" i="8"/>
  <c r="AP577" i="8"/>
  <c r="AQ577" i="8"/>
  <c r="AR577" i="8"/>
  <c r="AS577" i="8"/>
  <c r="AT577" i="8"/>
  <c r="AU577" i="8"/>
  <c r="AV577" i="8"/>
  <c r="Y578" i="8"/>
  <c r="Z578" i="8"/>
  <c r="AA578" i="8"/>
  <c r="AB578" i="8"/>
  <c r="AC578" i="8"/>
  <c r="AD578" i="8"/>
  <c r="AE578" i="8"/>
  <c r="AF578" i="8"/>
  <c r="AG578" i="8"/>
  <c r="AH578" i="8"/>
  <c r="AI578" i="8"/>
  <c r="AJ578" i="8"/>
  <c r="AK578" i="8"/>
  <c r="AL578" i="8"/>
  <c r="AM578" i="8"/>
  <c r="AN578" i="8"/>
  <c r="AO578" i="8"/>
  <c r="AP578" i="8"/>
  <c r="AQ578" i="8"/>
  <c r="AR578" i="8"/>
  <c r="AS578" i="8"/>
  <c r="AT578" i="8"/>
  <c r="AU578" i="8"/>
  <c r="AV578" i="8"/>
  <c r="Y579" i="8"/>
  <c r="Z579" i="8"/>
  <c r="AA579" i="8"/>
  <c r="AB579" i="8"/>
  <c r="AC579" i="8"/>
  <c r="AD579" i="8"/>
  <c r="AE579" i="8"/>
  <c r="AF579" i="8"/>
  <c r="AG579" i="8"/>
  <c r="AH579" i="8"/>
  <c r="AI579" i="8"/>
  <c r="AJ579" i="8"/>
  <c r="AK579" i="8"/>
  <c r="AL579" i="8"/>
  <c r="AM579" i="8"/>
  <c r="AN579" i="8"/>
  <c r="AO579" i="8"/>
  <c r="AP579" i="8"/>
  <c r="AQ579" i="8"/>
  <c r="AR579" i="8"/>
  <c r="AS579" i="8"/>
  <c r="AT579" i="8"/>
  <c r="AU579" i="8"/>
  <c r="AV579" i="8"/>
  <c r="Y580" i="8"/>
  <c r="Z580" i="8"/>
  <c r="AA580" i="8"/>
  <c r="AB580" i="8"/>
  <c r="AC580" i="8"/>
  <c r="AD580" i="8"/>
  <c r="AE580" i="8"/>
  <c r="AF580" i="8"/>
  <c r="AG580" i="8"/>
  <c r="AH580" i="8"/>
  <c r="AI580" i="8"/>
  <c r="AJ580" i="8"/>
  <c r="AK580" i="8"/>
  <c r="AL580" i="8"/>
  <c r="AM580" i="8"/>
  <c r="AN580" i="8"/>
  <c r="AO580" i="8"/>
  <c r="AP580" i="8"/>
  <c r="AQ580" i="8"/>
  <c r="AR580" i="8"/>
  <c r="AS580" i="8"/>
  <c r="AT580" i="8"/>
  <c r="AU580" i="8"/>
  <c r="AV580" i="8"/>
  <c r="Y581" i="8"/>
  <c r="Z581" i="8"/>
  <c r="AA581" i="8"/>
  <c r="AB581" i="8"/>
  <c r="AC581" i="8"/>
  <c r="AD581" i="8"/>
  <c r="AE581" i="8"/>
  <c r="AF581" i="8"/>
  <c r="AG581" i="8"/>
  <c r="AH581" i="8"/>
  <c r="AI581" i="8"/>
  <c r="AJ581" i="8"/>
  <c r="AK581" i="8"/>
  <c r="AL581" i="8"/>
  <c r="AM581" i="8"/>
  <c r="AN581" i="8"/>
  <c r="AO581" i="8"/>
  <c r="AP581" i="8"/>
  <c r="AQ581" i="8"/>
  <c r="AR581" i="8"/>
  <c r="AS581" i="8"/>
  <c r="AT581" i="8"/>
  <c r="AU581" i="8"/>
  <c r="AV581" i="8"/>
  <c r="Y582" i="8"/>
  <c r="Z582" i="8"/>
  <c r="AA582" i="8"/>
  <c r="AB582" i="8"/>
  <c r="AC582" i="8"/>
  <c r="AD582" i="8"/>
  <c r="AE582" i="8"/>
  <c r="AF582" i="8"/>
  <c r="AG582" i="8"/>
  <c r="AH582" i="8"/>
  <c r="AI582" i="8"/>
  <c r="AJ582" i="8"/>
  <c r="AK582" i="8"/>
  <c r="AL582" i="8"/>
  <c r="AM582" i="8"/>
  <c r="AN582" i="8"/>
  <c r="AO582" i="8"/>
  <c r="AP582" i="8"/>
  <c r="AQ582" i="8"/>
  <c r="AR582" i="8"/>
  <c r="AS582" i="8"/>
  <c r="AT582" i="8"/>
  <c r="AU582" i="8"/>
  <c r="AV582" i="8"/>
  <c r="Y583" i="8"/>
  <c r="Z583" i="8"/>
  <c r="AA583" i="8"/>
  <c r="AB583" i="8"/>
  <c r="AC583" i="8"/>
  <c r="AD583" i="8"/>
  <c r="AE583" i="8"/>
  <c r="AF583" i="8"/>
  <c r="AG583" i="8"/>
  <c r="AH583" i="8"/>
  <c r="AI583" i="8"/>
  <c r="AJ583" i="8"/>
  <c r="AK583" i="8"/>
  <c r="AL583" i="8"/>
  <c r="AM583" i="8"/>
  <c r="AN583" i="8"/>
  <c r="AO583" i="8"/>
  <c r="AP583" i="8"/>
  <c r="AQ583" i="8"/>
  <c r="AR583" i="8"/>
  <c r="AS583" i="8"/>
  <c r="AT583" i="8"/>
  <c r="AU583" i="8"/>
  <c r="AV583" i="8"/>
  <c r="Y584" i="8"/>
  <c r="Z584" i="8"/>
  <c r="AA584" i="8"/>
  <c r="AB584" i="8"/>
  <c r="AC584" i="8"/>
  <c r="AD584" i="8"/>
  <c r="AE584" i="8"/>
  <c r="AF584" i="8"/>
  <c r="AG584" i="8"/>
  <c r="AH584" i="8"/>
  <c r="AI584" i="8"/>
  <c r="AJ584" i="8"/>
  <c r="AK584" i="8"/>
  <c r="AL584" i="8"/>
  <c r="AM584" i="8"/>
  <c r="AN584" i="8"/>
  <c r="AO584" i="8"/>
  <c r="AP584" i="8"/>
  <c r="AQ584" i="8"/>
  <c r="AR584" i="8"/>
  <c r="AS584" i="8"/>
  <c r="AT584" i="8"/>
  <c r="AU584" i="8"/>
  <c r="AV584" i="8"/>
  <c r="Y585" i="8"/>
  <c r="Z585" i="8"/>
  <c r="AA585" i="8"/>
  <c r="AB585" i="8"/>
  <c r="AC585" i="8"/>
  <c r="AD585" i="8"/>
  <c r="AE585" i="8"/>
  <c r="AF585" i="8"/>
  <c r="AG585" i="8"/>
  <c r="AH585" i="8"/>
  <c r="AI585" i="8"/>
  <c r="AJ585" i="8"/>
  <c r="AK585" i="8"/>
  <c r="AL585" i="8"/>
  <c r="AM585" i="8"/>
  <c r="AN585" i="8"/>
  <c r="AO585" i="8"/>
  <c r="AP585" i="8"/>
  <c r="AQ585" i="8"/>
  <c r="AR585" i="8"/>
  <c r="AS585" i="8"/>
  <c r="AT585" i="8"/>
  <c r="AU585" i="8"/>
  <c r="AV585" i="8"/>
  <c r="Y586" i="8"/>
  <c r="Z586" i="8"/>
  <c r="AA586" i="8"/>
  <c r="AB586" i="8"/>
  <c r="AC586" i="8"/>
  <c r="AD586" i="8"/>
  <c r="AE586" i="8"/>
  <c r="AF586" i="8"/>
  <c r="AG586" i="8"/>
  <c r="AH586" i="8"/>
  <c r="AI586" i="8"/>
  <c r="AJ586" i="8"/>
  <c r="AK586" i="8"/>
  <c r="AL586" i="8"/>
  <c r="AM586" i="8"/>
  <c r="AN586" i="8"/>
  <c r="AO586" i="8"/>
  <c r="AP586" i="8"/>
  <c r="AQ586" i="8"/>
  <c r="AR586" i="8"/>
  <c r="AS586" i="8"/>
  <c r="AT586" i="8"/>
  <c r="AU586" i="8"/>
  <c r="AV586" i="8"/>
  <c r="Y587" i="8"/>
  <c r="Z587" i="8"/>
  <c r="AA587" i="8"/>
  <c r="AB587" i="8"/>
  <c r="AC587" i="8"/>
  <c r="AD587" i="8"/>
  <c r="AE587" i="8"/>
  <c r="AF587" i="8"/>
  <c r="AG587" i="8"/>
  <c r="AH587" i="8"/>
  <c r="AI587" i="8"/>
  <c r="AJ587" i="8"/>
  <c r="AK587" i="8"/>
  <c r="AL587" i="8"/>
  <c r="AM587" i="8"/>
  <c r="AN587" i="8"/>
  <c r="AO587" i="8"/>
  <c r="AP587" i="8"/>
  <c r="AQ587" i="8"/>
  <c r="AR587" i="8"/>
  <c r="AS587" i="8"/>
  <c r="AT587" i="8"/>
  <c r="AU587" i="8"/>
  <c r="AV587" i="8"/>
  <c r="Y588" i="8"/>
  <c r="Z588" i="8"/>
  <c r="AA588" i="8"/>
  <c r="AB588" i="8"/>
  <c r="AC588" i="8"/>
  <c r="AD588" i="8"/>
  <c r="AE588" i="8"/>
  <c r="AF588" i="8"/>
  <c r="AG588" i="8"/>
  <c r="AH588" i="8"/>
  <c r="AI588" i="8"/>
  <c r="AJ588" i="8"/>
  <c r="AK588" i="8"/>
  <c r="AL588" i="8"/>
  <c r="AM588" i="8"/>
  <c r="AN588" i="8"/>
  <c r="AO588" i="8"/>
  <c r="AP588" i="8"/>
  <c r="AQ588" i="8"/>
  <c r="AR588" i="8"/>
  <c r="AS588" i="8"/>
  <c r="AT588" i="8"/>
  <c r="AU588" i="8"/>
  <c r="AV588" i="8"/>
  <c r="Y589" i="8"/>
  <c r="Z589" i="8"/>
  <c r="AA589" i="8"/>
  <c r="AB589" i="8"/>
  <c r="AC589" i="8"/>
  <c r="AD589" i="8"/>
  <c r="AE589" i="8"/>
  <c r="AF589" i="8"/>
  <c r="AG589" i="8"/>
  <c r="AH589" i="8"/>
  <c r="AI589" i="8"/>
  <c r="AJ589" i="8"/>
  <c r="AK589" i="8"/>
  <c r="AL589" i="8"/>
  <c r="AM589" i="8"/>
  <c r="AN589" i="8"/>
  <c r="AO589" i="8"/>
  <c r="AP589" i="8"/>
  <c r="AQ589" i="8"/>
  <c r="AR589" i="8"/>
  <c r="AS589" i="8"/>
  <c r="AT589" i="8"/>
  <c r="AU589" i="8"/>
  <c r="AV589" i="8"/>
  <c r="Y590" i="8"/>
  <c r="Z590" i="8"/>
  <c r="AA590" i="8"/>
  <c r="AB590" i="8"/>
  <c r="AC590" i="8"/>
  <c r="AD590" i="8"/>
  <c r="AE590" i="8"/>
  <c r="AF590" i="8"/>
  <c r="AG590" i="8"/>
  <c r="AH590" i="8"/>
  <c r="AI590" i="8"/>
  <c r="AJ590" i="8"/>
  <c r="AK590" i="8"/>
  <c r="AL590" i="8"/>
  <c r="AM590" i="8"/>
  <c r="AN590" i="8"/>
  <c r="AO590" i="8"/>
  <c r="AP590" i="8"/>
  <c r="AQ590" i="8"/>
  <c r="AR590" i="8"/>
  <c r="AS590" i="8"/>
  <c r="AT590" i="8"/>
  <c r="AU590" i="8"/>
  <c r="AV590" i="8"/>
  <c r="Y591" i="8"/>
  <c r="Z591" i="8"/>
  <c r="AA591" i="8"/>
  <c r="AB591" i="8"/>
  <c r="AC591" i="8"/>
  <c r="AD591" i="8"/>
  <c r="AE591" i="8"/>
  <c r="AF591" i="8"/>
  <c r="AG591" i="8"/>
  <c r="AH591" i="8"/>
  <c r="AI591" i="8"/>
  <c r="AJ591" i="8"/>
  <c r="AK591" i="8"/>
  <c r="AL591" i="8"/>
  <c r="AM591" i="8"/>
  <c r="AN591" i="8"/>
  <c r="AO591" i="8"/>
  <c r="AP591" i="8"/>
  <c r="AQ591" i="8"/>
  <c r="AR591" i="8"/>
  <c r="AS591" i="8"/>
  <c r="AT591" i="8"/>
  <c r="AU591" i="8"/>
  <c r="AV591" i="8"/>
  <c r="Y592" i="8"/>
  <c r="Z592" i="8"/>
  <c r="AA592" i="8"/>
  <c r="AB592" i="8"/>
  <c r="AC592" i="8"/>
  <c r="AD592" i="8"/>
  <c r="AE592" i="8"/>
  <c r="AF592" i="8"/>
  <c r="AG592" i="8"/>
  <c r="AH592" i="8"/>
  <c r="AI592" i="8"/>
  <c r="AJ592" i="8"/>
  <c r="AK592" i="8"/>
  <c r="AL592" i="8"/>
  <c r="AM592" i="8"/>
  <c r="AN592" i="8"/>
  <c r="AO592" i="8"/>
  <c r="AP592" i="8"/>
  <c r="AQ592" i="8"/>
  <c r="AR592" i="8"/>
  <c r="AS592" i="8"/>
  <c r="AT592" i="8"/>
  <c r="AU592" i="8"/>
  <c r="AV592" i="8"/>
  <c r="Y593" i="8"/>
  <c r="Z593" i="8"/>
  <c r="AA593" i="8"/>
  <c r="AB593" i="8"/>
  <c r="AC593" i="8"/>
  <c r="AD593" i="8"/>
  <c r="AE593" i="8"/>
  <c r="AF593" i="8"/>
  <c r="AG593" i="8"/>
  <c r="AH593" i="8"/>
  <c r="AI593" i="8"/>
  <c r="AJ593" i="8"/>
  <c r="AK593" i="8"/>
  <c r="AL593" i="8"/>
  <c r="AM593" i="8"/>
  <c r="AN593" i="8"/>
  <c r="AO593" i="8"/>
  <c r="AP593" i="8"/>
  <c r="AQ593" i="8"/>
  <c r="AR593" i="8"/>
  <c r="AS593" i="8"/>
  <c r="AT593" i="8"/>
  <c r="AU593" i="8"/>
  <c r="AV593" i="8"/>
  <c r="Y594" i="8"/>
  <c r="Z594" i="8"/>
  <c r="AA594" i="8"/>
  <c r="AB594" i="8"/>
  <c r="AC594" i="8"/>
  <c r="AD594" i="8"/>
  <c r="AE594" i="8"/>
  <c r="AF594" i="8"/>
  <c r="AG594" i="8"/>
  <c r="AH594" i="8"/>
  <c r="AI594" i="8"/>
  <c r="AJ594" i="8"/>
  <c r="AK594" i="8"/>
  <c r="AL594" i="8"/>
  <c r="AM594" i="8"/>
  <c r="AN594" i="8"/>
  <c r="AO594" i="8"/>
  <c r="AP594" i="8"/>
  <c r="AQ594" i="8"/>
  <c r="AR594" i="8"/>
  <c r="AS594" i="8"/>
  <c r="AT594" i="8"/>
  <c r="AU594" i="8"/>
  <c r="AV594" i="8"/>
  <c r="Y595" i="8"/>
  <c r="Z595" i="8"/>
  <c r="AA595" i="8"/>
  <c r="AB595" i="8"/>
  <c r="AC595" i="8"/>
  <c r="AD595" i="8"/>
  <c r="AE595" i="8"/>
  <c r="AF595" i="8"/>
  <c r="AG595" i="8"/>
  <c r="AH595" i="8"/>
  <c r="AI595" i="8"/>
  <c r="AJ595" i="8"/>
  <c r="AK595" i="8"/>
  <c r="AL595" i="8"/>
  <c r="AM595" i="8"/>
  <c r="AN595" i="8"/>
  <c r="AO595" i="8"/>
  <c r="AP595" i="8"/>
  <c r="AQ595" i="8"/>
  <c r="AR595" i="8"/>
  <c r="AS595" i="8"/>
  <c r="AT595" i="8"/>
  <c r="AU595" i="8"/>
  <c r="AV595" i="8"/>
  <c r="Y596" i="8"/>
  <c r="Z596" i="8"/>
  <c r="AA596" i="8"/>
  <c r="AB596" i="8"/>
  <c r="AC596" i="8"/>
  <c r="AD596" i="8"/>
  <c r="AE596" i="8"/>
  <c r="AF596" i="8"/>
  <c r="AG596" i="8"/>
  <c r="AH596" i="8"/>
  <c r="AI596" i="8"/>
  <c r="AJ596" i="8"/>
  <c r="AK596" i="8"/>
  <c r="AL596" i="8"/>
  <c r="AM596" i="8"/>
  <c r="AN596" i="8"/>
  <c r="AO596" i="8"/>
  <c r="AP596" i="8"/>
  <c r="AQ596" i="8"/>
  <c r="AR596" i="8"/>
  <c r="AS596" i="8"/>
  <c r="AT596" i="8"/>
  <c r="AU596" i="8"/>
  <c r="AV596" i="8"/>
  <c r="Y597" i="8"/>
  <c r="Z597" i="8"/>
  <c r="AA597" i="8"/>
  <c r="AB597" i="8"/>
  <c r="AC597" i="8"/>
  <c r="AD597" i="8"/>
  <c r="AE597" i="8"/>
  <c r="AF597" i="8"/>
  <c r="AG597" i="8"/>
  <c r="AH597" i="8"/>
  <c r="AI597" i="8"/>
  <c r="AJ597" i="8"/>
  <c r="AK597" i="8"/>
  <c r="AL597" i="8"/>
  <c r="AM597" i="8"/>
  <c r="AN597" i="8"/>
  <c r="AO597" i="8"/>
  <c r="AP597" i="8"/>
  <c r="AQ597" i="8"/>
  <c r="AR597" i="8"/>
  <c r="AS597" i="8"/>
  <c r="AT597" i="8"/>
  <c r="AU597" i="8"/>
  <c r="AV597" i="8"/>
  <c r="Y598" i="8"/>
  <c r="Z598" i="8"/>
  <c r="AA598" i="8"/>
  <c r="AB598" i="8"/>
  <c r="AC598" i="8"/>
  <c r="AD598" i="8"/>
  <c r="AE598" i="8"/>
  <c r="AF598" i="8"/>
  <c r="AG598" i="8"/>
  <c r="AH598" i="8"/>
  <c r="AI598" i="8"/>
  <c r="AJ598" i="8"/>
  <c r="AK598" i="8"/>
  <c r="AL598" i="8"/>
  <c r="AM598" i="8"/>
  <c r="AN598" i="8"/>
  <c r="AO598" i="8"/>
  <c r="AP598" i="8"/>
  <c r="AQ598" i="8"/>
  <c r="AR598" i="8"/>
  <c r="AS598" i="8"/>
  <c r="AT598" i="8"/>
  <c r="AU598" i="8"/>
  <c r="AV598" i="8"/>
  <c r="Y599" i="8"/>
  <c r="Z599" i="8"/>
  <c r="AA599" i="8"/>
  <c r="AB599" i="8"/>
  <c r="AC599" i="8"/>
  <c r="AD599" i="8"/>
  <c r="AE599" i="8"/>
  <c r="AF599" i="8"/>
  <c r="AG599" i="8"/>
  <c r="AH599" i="8"/>
  <c r="AI599" i="8"/>
  <c r="AJ599" i="8"/>
  <c r="AK599" i="8"/>
  <c r="AL599" i="8"/>
  <c r="AM599" i="8"/>
  <c r="AN599" i="8"/>
  <c r="AO599" i="8"/>
  <c r="AP599" i="8"/>
  <c r="AQ599" i="8"/>
  <c r="AR599" i="8"/>
  <c r="AS599" i="8"/>
  <c r="AT599" i="8"/>
  <c r="AU599" i="8"/>
  <c r="AV599" i="8"/>
  <c r="Y600" i="8"/>
  <c r="Z600" i="8"/>
  <c r="AA600" i="8"/>
  <c r="AB600" i="8"/>
  <c r="AC600" i="8"/>
  <c r="AD600" i="8"/>
  <c r="AE600" i="8"/>
  <c r="AF600" i="8"/>
  <c r="AG600" i="8"/>
  <c r="AH600" i="8"/>
  <c r="AI600" i="8"/>
  <c r="AJ600" i="8"/>
  <c r="AK600" i="8"/>
  <c r="AL600" i="8"/>
  <c r="AM600" i="8"/>
  <c r="AN600" i="8"/>
  <c r="AO600" i="8"/>
  <c r="AP600" i="8"/>
  <c r="AQ600" i="8"/>
  <c r="AR600" i="8"/>
  <c r="AS600" i="8"/>
  <c r="AT600" i="8"/>
  <c r="AU600" i="8"/>
  <c r="AV600" i="8"/>
  <c r="Y601" i="8"/>
  <c r="Z601" i="8"/>
  <c r="AA601" i="8"/>
  <c r="AB601" i="8"/>
  <c r="AC601" i="8"/>
  <c r="AD601" i="8"/>
  <c r="AE601" i="8"/>
  <c r="AF601" i="8"/>
  <c r="AG601" i="8"/>
  <c r="AH601" i="8"/>
  <c r="AI601" i="8"/>
  <c r="AJ601" i="8"/>
  <c r="AK601" i="8"/>
  <c r="AL601" i="8"/>
  <c r="AM601" i="8"/>
  <c r="AN601" i="8"/>
  <c r="AO601" i="8"/>
  <c r="AP601" i="8"/>
  <c r="AQ601" i="8"/>
  <c r="AR601" i="8"/>
  <c r="AS601" i="8"/>
  <c r="AT601" i="8"/>
  <c r="AU601" i="8"/>
  <c r="AV601" i="8"/>
  <c r="Y602" i="8"/>
  <c r="Z602" i="8"/>
  <c r="AA602" i="8"/>
  <c r="AB602" i="8"/>
  <c r="AC602" i="8"/>
  <c r="AD602" i="8"/>
  <c r="AE602" i="8"/>
  <c r="AF602" i="8"/>
  <c r="AG602" i="8"/>
  <c r="AH602" i="8"/>
  <c r="AI602" i="8"/>
  <c r="AJ602" i="8"/>
  <c r="AK602" i="8"/>
  <c r="AL602" i="8"/>
  <c r="AM602" i="8"/>
  <c r="AN602" i="8"/>
  <c r="AO602" i="8"/>
  <c r="AP602" i="8"/>
  <c r="AQ602" i="8"/>
  <c r="AR602" i="8"/>
  <c r="AS602" i="8"/>
  <c r="AT602" i="8"/>
  <c r="AU602" i="8"/>
  <c r="AV602" i="8"/>
  <c r="Y603" i="8"/>
  <c r="Z603" i="8"/>
  <c r="AA603" i="8"/>
  <c r="AB603" i="8"/>
  <c r="AC603" i="8"/>
  <c r="AD603" i="8"/>
  <c r="AE603" i="8"/>
  <c r="AF603" i="8"/>
  <c r="AG603" i="8"/>
  <c r="AH603" i="8"/>
  <c r="AI603" i="8"/>
  <c r="AJ603" i="8"/>
  <c r="AK603" i="8"/>
  <c r="AL603" i="8"/>
  <c r="AM603" i="8"/>
  <c r="AN603" i="8"/>
  <c r="AO603" i="8"/>
  <c r="AP603" i="8"/>
  <c r="AQ603" i="8"/>
  <c r="AR603" i="8"/>
  <c r="AS603" i="8"/>
  <c r="AT603" i="8"/>
  <c r="AU603" i="8"/>
  <c r="AV603" i="8"/>
  <c r="Y604" i="8"/>
  <c r="Z604" i="8"/>
  <c r="AA604" i="8"/>
  <c r="AB604" i="8"/>
  <c r="AC604" i="8"/>
  <c r="AD604" i="8"/>
  <c r="AE604" i="8"/>
  <c r="AF604" i="8"/>
  <c r="AG604" i="8"/>
  <c r="AH604" i="8"/>
  <c r="AI604" i="8"/>
  <c r="AJ604" i="8"/>
  <c r="AK604" i="8"/>
  <c r="AL604" i="8"/>
  <c r="AM604" i="8"/>
  <c r="AN604" i="8"/>
  <c r="AO604" i="8"/>
  <c r="AP604" i="8"/>
  <c r="AQ604" i="8"/>
  <c r="AR604" i="8"/>
  <c r="AS604" i="8"/>
  <c r="AT604" i="8"/>
  <c r="AU604" i="8"/>
  <c r="AV604" i="8"/>
  <c r="Y605" i="8"/>
  <c r="Z605" i="8"/>
  <c r="AA605" i="8"/>
  <c r="AB605" i="8"/>
  <c r="AC605" i="8"/>
  <c r="AD605" i="8"/>
  <c r="AE605" i="8"/>
  <c r="AF605" i="8"/>
  <c r="AG605" i="8"/>
  <c r="AH605" i="8"/>
  <c r="AI605" i="8"/>
  <c r="AJ605" i="8"/>
  <c r="AK605" i="8"/>
  <c r="AL605" i="8"/>
  <c r="AM605" i="8"/>
  <c r="AN605" i="8"/>
  <c r="AO605" i="8"/>
  <c r="AP605" i="8"/>
  <c r="AQ605" i="8"/>
  <c r="AR605" i="8"/>
  <c r="AS605" i="8"/>
  <c r="AT605" i="8"/>
  <c r="AU605" i="8"/>
  <c r="AV605" i="8"/>
  <c r="Y606" i="8"/>
  <c r="Z606" i="8"/>
  <c r="AA606" i="8"/>
  <c r="AB606" i="8"/>
  <c r="AC606" i="8"/>
  <c r="AD606" i="8"/>
  <c r="AE606" i="8"/>
  <c r="AF606" i="8"/>
  <c r="AG606" i="8"/>
  <c r="AH606" i="8"/>
  <c r="AI606" i="8"/>
  <c r="AJ606" i="8"/>
  <c r="AK606" i="8"/>
  <c r="AL606" i="8"/>
  <c r="AM606" i="8"/>
  <c r="AN606" i="8"/>
  <c r="AO606" i="8"/>
  <c r="AP606" i="8"/>
  <c r="AQ606" i="8"/>
  <c r="AR606" i="8"/>
  <c r="AS606" i="8"/>
  <c r="AT606" i="8"/>
  <c r="AU606" i="8"/>
  <c r="AV606" i="8"/>
  <c r="Y607" i="8"/>
  <c r="Z607" i="8"/>
  <c r="AA607" i="8"/>
  <c r="AB607" i="8"/>
  <c r="AC607" i="8"/>
  <c r="AD607" i="8"/>
  <c r="AE607" i="8"/>
  <c r="AF607" i="8"/>
  <c r="AG607" i="8"/>
  <c r="AH607" i="8"/>
  <c r="AI607" i="8"/>
  <c r="AJ607" i="8"/>
  <c r="AK607" i="8"/>
  <c r="AL607" i="8"/>
  <c r="AM607" i="8"/>
  <c r="AN607" i="8"/>
  <c r="AO607" i="8"/>
  <c r="AP607" i="8"/>
  <c r="AQ607" i="8"/>
  <c r="AR607" i="8"/>
  <c r="AS607" i="8"/>
  <c r="AT607" i="8"/>
  <c r="AU607" i="8"/>
  <c r="AV607" i="8"/>
  <c r="Y608" i="8"/>
  <c r="Z608" i="8"/>
  <c r="AA608" i="8"/>
  <c r="AB608" i="8"/>
  <c r="AC608" i="8"/>
  <c r="AD608" i="8"/>
  <c r="AE608" i="8"/>
  <c r="AF608" i="8"/>
  <c r="AG608" i="8"/>
  <c r="AH608" i="8"/>
  <c r="AI608" i="8"/>
  <c r="AJ608" i="8"/>
  <c r="AK608" i="8"/>
  <c r="AL608" i="8"/>
  <c r="AM608" i="8"/>
  <c r="AN608" i="8"/>
  <c r="AO608" i="8"/>
  <c r="AP608" i="8"/>
  <c r="AQ608" i="8"/>
  <c r="AR608" i="8"/>
  <c r="AS608" i="8"/>
  <c r="AT608" i="8"/>
  <c r="AU608" i="8"/>
  <c r="AV608" i="8"/>
  <c r="Y609" i="8"/>
  <c r="Z609" i="8"/>
  <c r="AA609" i="8"/>
  <c r="AB609" i="8"/>
  <c r="AC609" i="8"/>
  <c r="AD609" i="8"/>
  <c r="AE609" i="8"/>
  <c r="AF609" i="8"/>
  <c r="AG609" i="8"/>
  <c r="AH609" i="8"/>
  <c r="AI609" i="8"/>
  <c r="AJ609" i="8"/>
  <c r="AK609" i="8"/>
  <c r="AL609" i="8"/>
  <c r="AM609" i="8"/>
  <c r="AN609" i="8"/>
  <c r="AO609" i="8"/>
  <c r="AP609" i="8"/>
  <c r="AQ609" i="8"/>
  <c r="AR609" i="8"/>
  <c r="AS609" i="8"/>
  <c r="AT609" i="8"/>
  <c r="AU609" i="8"/>
  <c r="AV609" i="8"/>
  <c r="Y610" i="8"/>
  <c r="Z610" i="8"/>
  <c r="AA610" i="8"/>
  <c r="AB610" i="8"/>
  <c r="AC610" i="8"/>
  <c r="AD610" i="8"/>
  <c r="AE610" i="8"/>
  <c r="AF610" i="8"/>
  <c r="AG610" i="8"/>
  <c r="AH610" i="8"/>
  <c r="AI610" i="8"/>
  <c r="AJ610" i="8"/>
  <c r="AK610" i="8"/>
  <c r="AL610" i="8"/>
  <c r="AM610" i="8"/>
  <c r="AN610" i="8"/>
  <c r="AO610" i="8"/>
  <c r="AP610" i="8"/>
  <c r="AQ610" i="8"/>
  <c r="AR610" i="8"/>
  <c r="AS610" i="8"/>
  <c r="AT610" i="8"/>
  <c r="AU610" i="8"/>
  <c r="AV610" i="8"/>
  <c r="Y611" i="8"/>
  <c r="Z611" i="8"/>
  <c r="AA611" i="8"/>
  <c r="AB611" i="8"/>
  <c r="AC611" i="8"/>
  <c r="AD611" i="8"/>
  <c r="AE611" i="8"/>
  <c r="AF611" i="8"/>
  <c r="AG611" i="8"/>
  <c r="AH611" i="8"/>
  <c r="AI611" i="8"/>
  <c r="AJ611" i="8"/>
  <c r="AK611" i="8"/>
  <c r="AL611" i="8"/>
  <c r="AM611" i="8"/>
  <c r="AN611" i="8"/>
  <c r="AO611" i="8"/>
  <c r="AP611" i="8"/>
  <c r="AQ611" i="8"/>
  <c r="AR611" i="8"/>
  <c r="AS611" i="8"/>
  <c r="AT611" i="8"/>
  <c r="AU611" i="8"/>
  <c r="AV611" i="8"/>
  <c r="Y612" i="8"/>
  <c r="Z612" i="8"/>
  <c r="AA612" i="8"/>
  <c r="AB612" i="8"/>
  <c r="AC612" i="8"/>
  <c r="AD612" i="8"/>
  <c r="AE612" i="8"/>
  <c r="AF612" i="8"/>
  <c r="AG612" i="8"/>
  <c r="AH612" i="8"/>
  <c r="AI612" i="8"/>
  <c r="AJ612" i="8"/>
  <c r="AK612" i="8"/>
  <c r="AL612" i="8"/>
  <c r="AM612" i="8"/>
  <c r="AN612" i="8"/>
  <c r="AO612" i="8"/>
  <c r="AP612" i="8"/>
  <c r="AQ612" i="8"/>
  <c r="AR612" i="8"/>
  <c r="AS612" i="8"/>
  <c r="AT612" i="8"/>
  <c r="AU612" i="8"/>
  <c r="AV612" i="8"/>
  <c r="Y613" i="8"/>
  <c r="Z613" i="8"/>
  <c r="AA613" i="8"/>
  <c r="AB613" i="8"/>
  <c r="AC613" i="8"/>
  <c r="AD613" i="8"/>
  <c r="AE613" i="8"/>
  <c r="AF613" i="8"/>
  <c r="AG613" i="8"/>
  <c r="AH613" i="8"/>
  <c r="AI613" i="8"/>
  <c r="AJ613" i="8"/>
  <c r="AK613" i="8"/>
  <c r="AL613" i="8"/>
  <c r="AM613" i="8"/>
  <c r="AN613" i="8"/>
  <c r="AO613" i="8"/>
  <c r="AP613" i="8"/>
  <c r="AQ613" i="8"/>
  <c r="AR613" i="8"/>
  <c r="AS613" i="8"/>
  <c r="AT613" i="8"/>
  <c r="AU613" i="8"/>
  <c r="AV613" i="8"/>
  <c r="Y614" i="8"/>
  <c r="Z614" i="8"/>
  <c r="AA614" i="8"/>
  <c r="AB614" i="8"/>
  <c r="AC614" i="8"/>
  <c r="AD614" i="8"/>
  <c r="AE614" i="8"/>
  <c r="AF614" i="8"/>
  <c r="AG614" i="8"/>
  <c r="AH614" i="8"/>
  <c r="AI614" i="8"/>
  <c r="AJ614" i="8"/>
  <c r="AK614" i="8"/>
  <c r="AL614" i="8"/>
  <c r="AM614" i="8"/>
  <c r="AN614" i="8"/>
  <c r="AO614" i="8"/>
  <c r="AP614" i="8"/>
  <c r="AQ614" i="8"/>
  <c r="AR614" i="8"/>
  <c r="AS614" i="8"/>
  <c r="AT614" i="8"/>
  <c r="AU614" i="8"/>
  <c r="AV614" i="8"/>
  <c r="Y615" i="8"/>
  <c r="Z615" i="8"/>
  <c r="AA615" i="8"/>
  <c r="AB615" i="8"/>
  <c r="AC615" i="8"/>
  <c r="AD615" i="8"/>
  <c r="AE615" i="8"/>
  <c r="AF615" i="8"/>
  <c r="AG615" i="8"/>
  <c r="AH615" i="8"/>
  <c r="AI615" i="8"/>
  <c r="AJ615" i="8"/>
  <c r="AK615" i="8"/>
  <c r="AL615" i="8"/>
  <c r="AM615" i="8"/>
  <c r="AN615" i="8"/>
  <c r="AO615" i="8"/>
  <c r="AP615" i="8"/>
  <c r="AQ615" i="8"/>
  <c r="AR615" i="8"/>
  <c r="AS615" i="8"/>
  <c r="AT615" i="8"/>
  <c r="AU615" i="8"/>
  <c r="AV615" i="8"/>
  <c r="Y616" i="8"/>
  <c r="Z616" i="8"/>
  <c r="AA616" i="8"/>
  <c r="AB616" i="8"/>
  <c r="AC616" i="8"/>
  <c r="AD616" i="8"/>
  <c r="AE616" i="8"/>
  <c r="AF616" i="8"/>
  <c r="AG616" i="8"/>
  <c r="AH616" i="8"/>
  <c r="AI616" i="8"/>
  <c r="AJ616" i="8"/>
  <c r="AK616" i="8"/>
  <c r="AL616" i="8"/>
  <c r="AM616" i="8"/>
  <c r="AN616" i="8"/>
  <c r="AO616" i="8"/>
  <c r="AP616" i="8"/>
  <c r="AQ616" i="8"/>
  <c r="AR616" i="8"/>
  <c r="AS616" i="8"/>
  <c r="AT616" i="8"/>
  <c r="AU616" i="8"/>
  <c r="AV616" i="8"/>
  <c r="Y617" i="8"/>
  <c r="Z617" i="8"/>
  <c r="AA617" i="8"/>
  <c r="AB617" i="8"/>
  <c r="AC617" i="8"/>
  <c r="AD617" i="8"/>
  <c r="AE617" i="8"/>
  <c r="AF617" i="8"/>
  <c r="AG617" i="8"/>
  <c r="AH617" i="8"/>
  <c r="AI617" i="8"/>
  <c r="AJ617" i="8"/>
  <c r="AK617" i="8"/>
  <c r="AL617" i="8"/>
  <c r="AM617" i="8"/>
  <c r="AN617" i="8"/>
  <c r="AO617" i="8"/>
  <c r="AP617" i="8"/>
  <c r="AQ617" i="8"/>
  <c r="AR617" i="8"/>
  <c r="AS617" i="8"/>
  <c r="AT617" i="8"/>
  <c r="AU617" i="8"/>
  <c r="AV617" i="8"/>
  <c r="Y618" i="8"/>
  <c r="Z618" i="8"/>
  <c r="AA618" i="8"/>
  <c r="AB618" i="8"/>
  <c r="AC618" i="8"/>
  <c r="AD618" i="8"/>
  <c r="AE618" i="8"/>
  <c r="AF618" i="8"/>
  <c r="AG618" i="8"/>
  <c r="AH618" i="8"/>
  <c r="AI618" i="8"/>
  <c r="AJ618" i="8"/>
  <c r="AK618" i="8"/>
  <c r="AL618" i="8"/>
  <c r="AM618" i="8"/>
  <c r="AN618" i="8"/>
  <c r="AO618" i="8"/>
  <c r="AP618" i="8"/>
  <c r="AQ618" i="8"/>
  <c r="AR618" i="8"/>
  <c r="AS618" i="8"/>
  <c r="AT618" i="8"/>
  <c r="AU618" i="8"/>
  <c r="AV618" i="8"/>
  <c r="Y619" i="8"/>
  <c r="Z619" i="8"/>
  <c r="AA619" i="8"/>
  <c r="AB619" i="8"/>
  <c r="AC619" i="8"/>
  <c r="AD619" i="8"/>
  <c r="AE619" i="8"/>
  <c r="AF619" i="8"/>
  <c r="AG619" i="8"/>
  <c r="AH619" i="8"/>
  <c r="AI619" i="8"/>
  <c r="AJ619" i="8"/>
  <c r="AK619" i="8"/>
  <c r="AL619" i="8"/>
  <c r="AM619" i="8"/>
  <c r="AN619" i="8"/>
  <c r="AO619" i="8"/>
  <c r="AP619" i="8"/>
  <c r="AQ619" i="8"/>
  <c r="AR619" i="8"/>
  <c r="AS619" i="8"/>
  <c r="AT619" i="8"/>
  <c r="AU619" i="8"/>
  <c r="AV619" i="8"/>
  <c r="Y620" i="8"/>
  <c r="Z620" i="8"/>
  <c r="AA620" i="8"/>
  <c r="AB620" i="8"/>
  <c r="AC620" i="8"/>
  <c r="AD620" i="8"/>
  <c r="AE620" i="8"/>
  <c r="AF620" i="8"/>
  <c r="AG620" i="8"/>
  <c r="AH620" i="8"/>
  <c r="AI620" i="8"/>
  <c r="AJ620" i="8"/>
  <c r="AK620" i="8"/>
  <c r="AL620" i="8"/>
  <c r="AM620" i="8"/>
  <c r="AN620" i="8"/>
  <c r="AO620" i="8"/>
  <c r="AP620" i="8"/>
  <c r="AQ620" i="8"/>
  <c r="AR620" i="8"/>
  <c r="AS620" i="8"/>
  <c r="AT620" i="8"/>
  <c r="AU620" i="8"/>
  <c r="AV620" i="8"/>
  <c r="Y621" i="8"/>
  <c r="Z621" i="8"/>
  <c r="AA621" i="8"/>
  <c r="AB621" i="8"/>
  <c r="AC621" i="8"/>
  <c r="AD621" i="8"/>
  <c r="AE621" i="8"/>
  <c r="AF621" i="8"/>
  <c r="AG621" i="8"/>
  <c r="AH621" i="8"/>
  <c r="AI621" i="8"/>
  <c r="AJ621" i="8"/>
  <c r="AK621" i="8"/>
  <c r="AL621" i="8"/>
  <c r="AM621" i="8"/>
  <c r="AN621" i="8"/>
  <c r="AO621" i="8"/>
  <c r="AP621" i="8"/>
  <c r="AQ621" i="8"/>
  <c r="AR621" i="8"/>
  <c r="AS621" i="8"/>
  <c r="AT621" i="8"/>
  <c r="AU621" i="8"/>
  <c r="AV621" i="8"/>
  <c r="Y622" i="8"/>
  <c r="Z622" i="8"/>
  <c r="AA622" i="8"/>
  <c r="AB622" i="8"/>
  <c r="AC622" i="8"/>
  <c r="AD622" i="8"/>
  <c r="AE622" i="8"/>
  <c r="AF622" i="8"/>
  <c r="AG622" i="8"/>
  <c r="AH622" i="8"/>
  <c r="AI622" i="8"/>
  <c r="AJ622" i="8"/>
  <c r="AK622" i="8"/>
  <c r="AL622" i="8"/>
  <c r="AM622" i="8"/>
  <c r="AN622" i="8"/>
  <c r="AO622" i="8"/>
  <c r="AP622" i="8"/>
  <c r="AQ622" i="8"/>
  <c r="AR622" i="8"/>
  <c r="AS622" i="8"/>
  <c r="AT622" i="8"/>
  <c r="AU622" i="8"/>
  <c r="AV622" i="8"/>
  <c r="Y623" i="8"/>
  <c r="Z623" i="8"/>
  <c r="AA623" i="8"/>
  <c r="AB623" i="8"/>
  <c r="AC623" i="8"/>
  <c r="AD623" i="8"/>
  <c r="AE623" i="8"/>
  <c r="AF623" i="8"/>
  <c r="AG623" i="8"/>
  <c r="AH623" i="8"/>
  <c r="AI623" i="8"/>
  <c r="AJ623" i="8"/>
  <c r="AK623" i="8"/>
  <c r="AL623" i="8"/>
  <c r="AM623" i="8"/>
  <c r="AN623" i="8"/>
  <c r="AO623" i="8"/>
  <c r="AP623" i="8"/>
  <c r="AQ623" i="8"/>
  <c r="AR623" i="8"/>
  <c r="AS623" i="8"/>
  <c r="AT623" i="8"/>
  <c r="AU623" i="8"/>
  <c r="AV623" i="8"/>
  <c r="Y624" i="8"/>
  <c r="Z624" i="8"/>
  <c r="AA624" i="8"/>
  <c r="AB624" i="8"/>
  <c r="AC624" i="8"/>
  <c r="AD624" i="8"/>
  <c r="AE624" i="8"/>
  <c r="AF624" i="8"/>
  <c r="AG624" i="8"/>
  <c r="AH624" i="8"/>
  <c r="AI624" i="8"/>
  <c r="AJ624" i="8"/>
  <c r="AK624" i="8"/>
  <c r="AL624" i="8"/>
  <c r="AM624" i="8"/>
  <c r="AN624" i="8"/>
  <c r="AO624" i="8"/>
  <c r="AP624" i="8"/>
  <c r="AQ624" i="8"/>
  <c r="AR624" i="8"/>
  <c r="AS624" i="8"/>
  <c r="AT624" i="8"/>
  <c r="AU624" i="8"/>
  <c r="AV624" i="8"/>
  <c r="Y625" i="8"/>
  <c r="Z625" i="8"/>
  <c r="AA625" i="8"/>
  <c r="AB625" i="8"/>
  <c r="AC625" i="8"/>
  <c r="AD625" i="8"/>
  <c r="AE625" i="8"/>
  <c r="AF625" i="8"/>
  <c r="AG625" i="8"/>
  <c r="AH625" i="8"/>
  <c r="AI625" i="8"/>
  <c r="AJ625" i="8"/>
  <c r="AK625" i="8"/>
  <c r="AL625" i="8"/>
  <c r="AM625" i="8"/>
  <c r="AN625" i="8"/>
  <c r="AO625" i="8"/>
  <c r="AP625" i="8"/>
  <c r="AQ625" i="8"/>
  <c r="AR625" i="8"/>
  <c r="AS625" i="8"/>
  <c r="AT625" i="8"/>
  <c r="AU625" i="8"/>
  <c r="AV625" i="8"/>
  <c r="Y626" i="8"/>
  <c r="Z626" i="8"/>
  <c r="AA626" i="8"/>
  <c r="AB626" i="8"/>
  <c r="AC626" i="8"/>
  <c r="AD626" i="8"/>
  <c r="AE626" i="8"/>
  <c r="AF626" i="8"/>
  <c r="AG626" i="8"/>
  <c r="AH626" i="8"/>
  <c r="AI626" i="8"/>
  <c r="AJ626" i="8"/>
  <c r="AK626" i="8"/>
  <c r="AL626" i="8"/>
  <c r="AM626" i="8"/>
  <c r="AN626" i="8"/>
  <c r="AO626" i="8"/>
  <c r="AP626" i="8"/>
  <c r="AQ626" i="8"/>
  <c r="AR626" i="8"/>
  <c r="AS626" i="8"/>
  <c r="AT626" i="8"/>
  <c r="AU626" i="8"/>
  <c r="AV626" i="8"/>
  <c r="Y627" i="8"/>
  <c r="Z627" i="8"/>
  <c r="AA627" i="8"/>
  <c r="AB627" i="8"/>
  <c r="AC627" i="8"/>
  <c r="AD627" i="8"/>
  <c r="AE627" i="8"/>
  <c r="AF627" i="8"/>
  <c r="AG627" i="8"/>
  <c r="AH627" i="8"/>
  <c r="AI627" i="8"/>
  <c r="AJ627" i="8"/>
  <c r="AK627" i="8"/>
  <c r="AL627" i="8"/>
  <c r="AM627" i="8"/>
  <c r="AN627" i="8"/>
  <c r="AO627" i="8"/>
  <c r="AP627" i="8"/>
  <c r="AQ627" i="8"/>
  <c r="AR627" i="8"/>
  <c r="AS627" i="8"/>
  <c r="AT627" i="8"/>
  <c r="AU627" i="8"/>
  <c r="AV627" i="8"/>
  <c r="Y628" i="8"/>
  <c r="Z628" i="8"/>
  <c r="AA628" i="8"/>
  <c r="AB628" i="8"/>
  <c r="AC628" i="8"/>
  <c r="AD628" i="8"/>
  <c r="AE628" i="8"/>
  <c r="AF628" i="8"/>
  <c r="AG628" i="8"/>
  <c r="AH628" i="8"/>
  <c r="AI628" i="8"/>
  <c r="AJ628" i="8"/>
  <c r="AK628" i="8"/>
  <c r="AL628" i="8"/>
  <c r="AM628" i="8"/>
  <c r="AN628" i="8"/>
  <c r="AO628" i="8"/>
  <c r="AP628" i="8"/>
  <c r="AQ628" i="8"/>
  <c r="AR628" i="8"/>
  <c r="AS628" i="8"/>
  <c r="AT628" i="8"/>
  <c r="AU628" i="8"/>
  <c r="AV628" i="8"/>
  <c r="Y629" i="8"/>
  <c r="Z629" i="8"/>
  <c r="AA629" i="8"/>
  <c r="AB629" i="8"/>
  <c r="AC629" i="8"/>
  <c r="AD629" i="8"/>
  <c r="AE629" i="8"/>
  <c r="AF629" i="8"/>
  <c r="AG629" i="8"/>
  <c r="AH629" i="8"/>
  <c r="AI629" i="8"/>
  <c r="AJ629" i="8"/>
  <c r="AK629" i="8"/>
  <c r="AL629" i="8"/>
  <c r="AM629" i="8"/>
  <c r="AN629" i="8"/>
  <c r="AO629" i="8"/>
  <c r="AP629" i="8"/>
  <c r="AQ629" i="8"/>
  <c r="AR629" i="8"/>
  <c r="AS629" i="8"/>
  <c r="AT629" i="8"/>
  <c r="AU629" i="8"/>
  <c r="AV629" i="8"/>
  <c r="Y630" i="8"/>
  <c r="Z630" i="8"/>
  <c r="AA630" i="8"/>
  <c r="AB630" i="8"/>
  <c r="AC630" i="8"/>
  <c r="AD630" i="8"/>
  <c r="AE630" i="8"/>
  <c r="AF630" i="8"/>
  <c r="AG630" i="8"/>
  <c r="AH630" i="8"/>
  <c r="AI630" i="8"/>
  <c r="AJ630" i="8"/>
  <c r="AK630" i="8"/>
  <c r="AL630" i="8"/>
  <c r="AM630" i="8"/>
  <c r="AN630" i="8"/>
  <c r="AO630" i="8"/>
  <c r="AP630" i="8"/>
  <c r="AQ630" i="8"/>
  <c r="AR630" i="8"/>
  <c r="AS630" i="8"/>
  <c r="AT630" i="8"/>
  <c r="AU630" i="8"/>
  <c r="AV630" i="8"/>
  <c r="Y631" i="8"/>
  <c r="Z631" i="8"/>
  <c r="AA631" i="8"/>
  <c r="AB631" i="8"/>
  <c r="AC631" i="8"/>
  <c r="AD631" i="8"/>
  <c r="AE631" i="8"/>
  <c r="AF631" i="8"/>
  <c r="AG631" i="8"/>
  <c r="AH631" i="8"/>
  <c r="AI631" i="8"/>
  <c r="AJ631" i="8"/>
  <c r="AK631" i="8"/>
  <c r="AL631" i="8"/>
  <c r="AM631" i="8"/>
  <c r="AN631" i="8"/>
  <c r="AO631" i="8"/>
  <c r="AP631" i="8"/>
  <c r="AQ631" i="8"/>
  <c r="AR631" i="8"/>
  <c r="AS631" i="8"/>
  <c r="AT631" i="8"/>
  <c r="AU631" i="8"/>
  <c r="AV631" i="8"/>
  <c r="Y632" i="8"/>
  <c r="Z632" i="8"/>
  <c r="AA632" i="8"/>
  <c r="AB632" i="8"/>
  <c r="AC632" i="8"/>
  <c r="AD632" i="8"/>
  <c r="AE632" i="8"/>
  <c r="AF632" i="8"/>
  <c r="AG632" i="8"/>
  <c r="AH632" i="8"/>
  <c r="AI632" i="8"/>
  <c r="AJ632" i="8"/>
  <c r="AK632" i="8"/>
  <c r="AL632" i="8"/>
  <c r="AM632" i="8"/>
  <c r="AN632" i="8"/>
  <c r="AO632" i="8"/>
  <c r="AP632" i="8"/>
  <c r="AQ632" i="8"/>
  <c r="AR632" i="8"/>
  <c r="AS632" i="8"/>
  <c r="AT632" i="8"/>
  <c r="AU632" i="8"/>
  <c r="AV632" i="8"/>
  <c r="Y633" i="8"/>
  <c r="Z633" i="8"/>
  <c r="AA633" i="8"/>
  <c r="AB633" i="8"/>
  <c r="AC633" i="8"/>
  <c r="AD633" i="8"/>
  <c r="AE633" i="8"/>
  <c r="AF633" i="8"/>
  <c r="AG633" i="8"/>
  <c r="AH633" i="8"/>
  <c r="AI633" i="8"/>
  <c r="AJ633" i="8"/>
  <c r="AK633" i="8"/>
  <c r="AL633" i="8"/>
  <c r="AM633" i="8"/>
  <c r="AN633" i="8"/>
  <c r="AO633" i="8"/>
  <c r="AP633" i="8"/>
  <c r="AQ633" i="8"/>
  <c r="AR633" i="8"/>
  <c r="AS633" i="8"/>
  <c r="AT633" i="8"/>
  <c r="AU633" i="8"/>
  <c r="AV633" i="8"/>
  <c r="Y634" i="8"/>
  <c r="Z634" i="8"/>
  <c r="AA634" i="8"/>
  <c r="AB634" i="8"/>
  <c r="AC634" i="8"/>
  <c r="AD634" i="8"/>
  <c r="AE634" i="8"/>
  <c r="AF634" i="8"/>
  <c r="AG634" i="8"/>
  <c r="AH634" i="8"/>
  <c r="AI634" i="8"/>
  <c r="AJ634" i="8"/>
  <c r="AK634" i="8"/>
  <c r="AL634" i="8"/>
  <c r="AM634" i="8"/>
  <c r="AN634" i="8"/>
  <c r="AO634" i="8"/>
  <c r="AP634" i="8"/>
  <c r="AQ634" i="8"/>
  <c r="AR634" i="8"/>
  <c r="AS634" i="8"/>
  <c r="AT634" i="8"/>
  <c r="AU634" i="8"/>
  <c r="AV634" i="8"/>
  <c r="Y635" i="8"/>
  <c r="Z635" i="8"/>
  <c r="AA635" i="8"/>
  <c r="AB635" i="8"/>
  <c r="AC635" i="8"/>
  <c r="AD635" i="8"/>
  <c r="AE635" i="8"/>
  <c r="AF635" i="8"/>
  <c r="AG635" i="8"/>
  <c r="AH635" i="8"/>
  <c r="AI635" i="8"/>
  <c r="AJ635" i="8"/>
  <c r="AK635" i="8"/>
  <c r="AL635" i="8"/>
  <c r="AM635" i="8"/>
  <c r="AN635" i="8"/>
  <c r="AO635" i="8"/>
  <c r="AP635" i="8"/>
  <c r="AQ635" i="8"/>
  <c r="AR635" i="8"/>
  <c r="AS635" i="8"/>
  <c r="AT635" i="8"/>
  <c r="AU635" i="8"/>
  <c r="AV635" i="8"/>
  <c r="Y636" i="8"/>
  <c r="Z636" i="8"/>
  <c r="AA636" i="8"/>
  <c r="AB636" i="8"/>
  <c r="AC636" i="8"/>
  <c r="AD636" i="8"/>
  <c r="AE636" i="8"/>
  <c r="AF636" i="8"/>
  <c r="AG636" i="8"/>
  <c r="AH636" i="8"/>
  <c r="AI636" i="8"/>
  <c r="AJ636" i="8"/>
  <c r="AK636" i="8"/>
  <c r="AL636" i="8"/>
  <c r="AM636" i="8"/>
  <c r="AN636" i="8"/>
  <c r="AO636" i="8"/>
  <c r="AP636" i="8"/>
  <c r="AQ636" i="8"/>
  <c r="AR636" i="8"/>
  <c r="AS636" i="8"/>
  <c r="AT636" i="8"/>
  <c r="AU636" i="8"/>
  <c r="AV636" i="8"/>
  <c r="Y637" i="8"/>
  <c r="Z637" i="8"/>
  <c r="AA637" i="8"/>
  <c r="AB637" i="8"/>
  <c r="AC637" i="8"/>
  <c r="AD637" i="8"/>
  <c r="AE637" i="8"/>
  <c r="AF637" i="8"/>
  <c r="AG637" i="8"/>
  <c r="AH637" i="8"/>
  <c r="AI637" i="8"/>
  <c r="AJ637" i="8"/>
  <c r="AK637" i="8"/>
  <c r="AL637" i="8"/>
  <c r="AM637" i="8"/>
  <c r="AN637" i="8"/>
  <c r="AO637" i="8"/>
  <c r="AP637" i="8"/>
  <c r="AQ637" i="8"/>
  <c r="AR637" i="8"/>
  <c r="AS637" i="8"/>
  <c r="AT637" i="8"/>
  <c r="AU637" i="8"/>
  <c r="AV637" i="8"/>
  <c r="Y638" i="8"/>
  <c r="Z638" i="8"/>
  <c r="AA638" i="8"/>
  <c r="AB638" i="8"/>
  <c r="AC638" i="8"/>
  <c r="AD638" i="8"/>
  <c r="AE638" i="8"/>
  <c r="AF638" i="8"/>
  <c r="AG638" i="8"/>
  <c r="AH638" i="8"/>
  <c r="AI638" i="8"/>
  <c r="AJ638" i="8"/>
  <c r="AK638" i="8"/>
  <c r="AL638" i="8"/>
  <c r="AM638" i="8"/>
  <c r="AN638" i="8"/>
  <c r="AO638" i="8"/>
  <c r="AP638" i="8"/>
  <c r="AQ638" i="8"/>
  <c r="AR638" i="8"/>
  <c r="AS638" i="8"/>
  <c r="AT638" i="8"/>
  <c r="AU638" i="8"/>
  <c r="AV638" i="8"/>
  <c r="Y639" i="8"/>
  <c r="Z639" i="8"/>
  <c r="AA639" i="8"/>
  <c r="AB639" i="8"/>
  <c r="AC639" i="8"/>
  <c r="AD639" i="8"/>
  <c r="AE639" i="8"/>
  <c r="AF639" i="8"/>
  <c r="AG639" i="8"/>
  <c r="AH639" i="8"/>
  <c r="AI639" i="8"/>
  <c r="AJ639" i="8"/>
  <c r="AK639" i="8"/>
  <c r="AL639" i="8"/>
  <c r="AM639" i="8"/>
  <c r="AN639" i="8"/>
  <c r="AO639" i="8"/>
  <c r="AP639" i="8"/>
  <c r="AQ639" i="8"/>
  <c r="AR639" i="8"/>
  <c r="AS639" i="8"/>
  <c r="AT639" i="8"/>
  <c r="AU639" i="8"/>
  <c r="AV639" i="8"/>
  <c r="Y640" i="8"/>
  <c r="Z640" i="8"/>
  <c r="AA640" i="8"/>
  <c r="AB640" i="8"/>
  <c r="AC640" i="8"/>
  <c r="AD640" i="8"/>
  <c r="AE640" i="8"/>
  <c r="AF640" i="8"/>
  <c r="AG640" i="8"/>
  <c r="AH640" i="8"/>
  <c r="AI640" i="8"/>
  <c r="AJ640" i="8"/>
  <c r="AK640" i="8"/>
  <c r="AL640" i="8"/>
  <c r="AM640" i="8"/>
  <c r="AN640" i="8"/>
  <c r="AO640" i="8"/>
  <c r="AP640" i="8"/>
  <c r="AQ640" i="8"/>
  <c r="AR640" i="8"/>
  <c r="AS640" i="8"/>
  <c r="AT640" i="8"/>
  <c r="AU640" i="8"/>
  <c r="AV640" i="8"/>
  <c r="Y641" i="8"/>
  <c r="Z641" i="8"/>
  <c r="AA641" i="8"/>
  <c r="AB641" i="8"/>
  <c r="AC641" i="8"/>
  <c r="AD641" i="8"/>
  <c r="AE641" i="8"/>
  <c r="AF641" i="8"/>
  <c r="AG641" i="8"/>
  <c r="AH641" i="8"/>
  <c r="AI641" i="8"/>
  <c r="AJ641" i="8"/>
  <c r="AK641" i="8"/>
  <c r="AL641" i="8"/>
  <c r="AM641" i="8"/>
  <c r="AN641" i="8"/>
  <c r="AO641" i="8"/>
  <c r="AP641" i="8"/>
  <c r="AQ641" i="8"/>
  <c r="AR641" i="8"/>
  <c r="AS641" i="8"/>
  <c r="AT641" i="8"/>
  <c r="AU641" i="8"/>
  <c r="AV641" i="8"/>
  <c r="Y642" i="8"/>
  <c r="Z642" i="8"/>
  <c r="AA642" i="8"/>
  <c r="AB642" i="8"/>
  <c r="AC642" i="8"/>
  <c r="AD642" i="8"/>
  <c r="AE642" i="8"/>
  <c r="AF642" i="8"/>
  <c r="AG642" i="8"/>
  <c r="AH642" i="8"/>
  <c r="AI642" i="8"/>
  <c r="AJ642" i="8"/>
  <c r="AK642" i="8"/>
  <c r="AL642" i="8"/>
  <c r="AM642" i="8"/>
  <c r="AN642" i="8"/>
  <c r="AO642" i="8"/>
  <c r="AP642" i="8"/>
  <c r="AQ642" i="8"/>
  <c r="AR642" i="8"/>
  <c r="AS642" i="8"/>
  <c r="AT642" i="8"/>
  <c r="AU642" i="8"/>
  <c r="AV642" i="8"/>
  <c r="Y643" i="8"/>
  <c r="Z643" i="8"/>
  <c r="AA643" i="8"/>
  <c r="AB643" i="8"/>
  <c r="AC643" i="8"/>
  <c r="AD643" i="8"/>
  <c r="AE643" i="8"/>
  <c r="AF643" i="8"/>
  <c r="AG643" i="8"/>
  <c r="AH643" i="8"/>
  <c r="AI643" i="8"/>
  <c r="AJ643" i="8"/>
  <c r="AK643" i="8"/>
  <c r="AL643" i="8"/>
  <c r="AM643" i="8"/>
  <c r="AN643" i="8"/>
  <c r="AO643" i="8"/>
  <c r="AP643" i="8"/>
  <c r="AQ643" i="8"/>
  <c r="AR643" i="8"/>
  <c r="AS643" i="8"/>
  <c r="AT643" i="8"/>
  <c r="AU643" i="8"/>
  <c r="AV643" i="8"/>
  <c r="Y644" i="8"/>
  <c r="Z644" i="8"/>
  <c r="AA644" i="8"/>
  <c r="AB644" i="8"/>
  <c r="AC644" i="8"/>
  <c r="AD644" i="8"/>
  <c r="AE644" i="8"/>
  <c r="AF644" i="8"/>
  <c r="AG644" i="8"/>
  <c r="AH644" i="8"/>
  <c r="AI644" i="8"/>
  <c r="AJ644" i="8"/>
  <c r="AK644" i="8"/>
  <c r="AL644" i="8"/>
  <c r="AM644" i="8"/>
  <c r="AN644" i="8"/>
  <c r="AO644" i="8"/>
  <c r="AP644" i="8"/>
  <c r="AQ644" i="8"/>
  <c r="AR644" i="8"/>
  <c r="AS644" i="8"/>
  <c r="AT644" i="8"/>
  <c r="AU644" i="8"/>
  <c r="AV644" i="8"/>
  <c r="Y645" i="8"/>
  <c r="Z645" i="8"/>
  <c r="AA645" i="8"/>
  <c r="AB645" i="8"/>
  <c r="AC645" i="8"/>
  <c r="AD645" i="8"/>
  <c r="AE645" i="8"/>
  <c r="AF645" i="8"/>
  <c r="AG645" i="8"/>
  <c r="AH645" i="8"/>
  <c r="AI645" i="8"/>
  <c r="AJ645" i="8"/>
  <c r="AK645" i="8"/>
  <c r="AL645" i="8"/>
  <c r="AM645" i="8"/>
  <c r="AN645" i="8"/>
  <c r="AO645" i="8"/>
  <c r="AP645" i="8"/>
  <c r="AQ645" i="8"/>
  <c r="AR645" i="8"/>
  <c r="AS645" i="8"/>
  <c r="AT645" i="8"/>
  <c r="AU645" i="8"/>
  <c r="AV645" i="8"/>
  <c r="Y646" i="8"/>
  <c r="Z646" i="8"/>
  <c r="AA646" i="8"/>
  <c r="AB646" i="8"/>
  <c r="AC646" i="8"/>
  <c r="AD646" i="8"/>
  <c r="AE646" i="8"/>
  <c r="AF646" i="8"/>
  <c r="AG646" i="8"/>
  <c r="AH646" i="8"/>
  <c r="AI646" i="8"/>
  <c r="AJ646" i="8"/>
  <c r="AK646" i="8"/>
  <c r="AL646" i="8"/>
  <c r="AM646" i="8"/>
  <c r="AN646" i="8"/>
  <c r="AO646" i="8"/>
  <c r="AP646" i="8"/>
  <c r="AQ646" i="8"/>
  <c r="AR646" i="8"/>
  <c r="AS646" i="8"/>
  <c r="AT646" i="8"/>
  <c r="AU646" i="8"/>
  <c r="AV646" i="8"/>
  <c r="Y647" i="8"/>
  <c r="Z647" i="8"/>
  <c r="AA647" i="8"/>
  <c r="AB647" i="8"/>
  <c r="AC647" i="8"/>
  <c r="AD647" i="8"/>
  <c r="AE647" i="8"/>
  <c r="AF647" i="8"/>
  <c r="AG647" i="8"/>
  <c r="AH647" i="8"/>
  <c r="AI647" i="8"/>
  <c r="AJ647" i="8"/>
  <c r="AK647" i="8"/>
  <c r="AL647" i="8"/>
  <c r="AM647" i="8"/>
  <c r="AN647" i="8"/>
  <c r="AO647" i="8"/>
  <c r="AP647" i="8"/>
  <c r="AQ647" i="8"/>
  <c r="AR647" i="8"/>
  <c r="AS647" i="8"/>
  <c r="AT647" i="8"/>
  <c r="AU647" i="8"/>
  <c r="AV647" i="8"/>
  <c r="Y648" i="8"/>
  <c r="Z648" i="8"/>
  <c r="AA648" i="8"/>
  <c r="AB648" i="8"/>
  <c r="AC648" i="8"/>
  <c r="AD648" i="8"/>
  <c r="AE648" i="8"/>
  <c r="AF648" i="8"/>
  <c r="AG648" i="8"/>
  <c r="AH648" i="8"/>
  <c r="AI648" i="8"/>
  <c r="AJ648" i="8"/>
  <c r="AK648" i="8"/>
  <c r="AL648" i="8"/>
  <c r="AM648" i="8"/>
  <c r="AN648" i="8"/>
  <c r="AO648" i="8"/>
  <c r="AP648" i="8"/>
  <c r="AQ648" i="8"/>
  <c r="AR648" i="8"/>
  <c r="AS648" i="8"/>
  <c r="AT648" i="8"/>
  <c r="AU648" i="8"/>
  <c r="AV648" i="8"/>
  <c r="Y649" i="8"/>
  <c r="Z649" i="8"/>
  <c r="AA649" i="8"/>
  <c r="AB649" i="8"/>
  <c r="AC649" i="8"/>
  <c r="AD649" i="8"/>
  <c r="AE649" i="8"/>
  <c r="AF649" i="8"/>
  <c r="AG649" i="8"/>
  <c r="AH649" i="8"/>
  <c r="AI649" i="8"/>
  <c r="AJ649" i="8"/>
  <c r="AK649" i="8"/>
  <c r="AL649" i="8"/>
  <c r="AM649" i="8"/>
  <c r="AN649" i="8"/>
  <c r="AO649" i="8"/>
  <c r="AP649" i="8"/>
  <c r="AQ649" i="8"/>
  <c r="AR649" i="8"/>
  <c r="AS649" i="8"/>
  <c r="AT649" i="8"/>
  <c r="AU649" i="8"/>
  <c r="AV649" i="8"/>
  <c r="Y650" i="8"/>
  <c r="Z650" i="8"/>
  <c r="AA650" i="8"/>
  <c r="AB650" i="8"/>
  <c r="AC650" i="8"/>
  <c r="AD650" i="8"/>
  <c r="AE650" i="8"/>
  <c r="AF650" i="8"/>
  <c r="AG650" i="8"/>
  <c r="AH650" i="8"/>
  <c r="AI650" i="8"/>
  <c r="AJ650" i="8"/>
  <c r="AK650" i="8"/>
  <c r="AL650" i="8"/>
  <c r="AM650" i="8"/>
  <c r="AN650" i="8"/>
  <c r="AO650" i="8"/>
  <c r="AP650" i="8"/>
  <c r="AQ650" i="8"/>
  <c r="AR650" i="8"/>
  <c r="AS650" i="8"/>
  <c r="AT650" i="8"/>
  <c r="AU650" i="8"/>
  <c r="AV650" i="8"/>
  <c r="Y651" i="8"/>
  <c r="Z651" i="8"/>
  <c r="AA651" i="8"/>
  <c r="AB651" i="8"/>
  <c r="AC651" i="8"/>
  <c r="AD651" i="8"/>
  <c r="AE651" i="8"/>
  <c r="AF651" i="8"/>
  <c r="AG651" i="8"/>
  <c r="AH651" i="8"/>
  <c r="AI651" i="8"/>
  <c r="AJ651" i="8"/>
  <c r="AK651" i="8"/>
  <c r="AL651" i="8"/>
  <c r="AM651" i="8"/>
  <c r="AN651" i="8"/>
  <c r="AO651" i="8"/>
  <c r="AP651" i="8"/>
  <c r="AQ651" i="8"/>
  <c r="AR651" i="8"/>
  <c r="AS651" i="8"/>
  <c r="AT651" i="8"/>
  <c r="AU651" i="8"/>
  <c r="AV651" i="8"/>
  <c r="Y652" i="8"/>
  <c r="Z652" i="8"/>
  <c r="AA652" i="8"/>
  <c r="AB652" i="8"/>
  <c r="AC652" i="8"/>
  <c r="AD652" i="8"/>
  <c r="AE652" i="8"/>
  <c r="AF652" i="8"/>
  <c r="AG652" i="8"/>
  <c r="AH652" i="8"/>
  <c r="AI652" i="8"/>
  <c r="AJ652" i="8"/>
  <c r="AK652" i="8"/>
  <c r="AL652" i="8"/>
  <c r="AM652" i="8"/>
  <c r="AN652" i="8"/>
  <c r="AO652" i="8"/>
  <c r="AP652" i="8"/>
  <c r="AQ652" i="8"/>
  <c r="AR652" i="8"/>
  <c r="AS652" i="8"/>
  <c r="AT652" i="8"/>
  <c r="AU652" i="8"/>
  <c r="AV652" i="8"/>
  <c r="Y653" i="8"/>
  <c r="Z653" i="8"/>
  <c r="AA653" i="8"/>
  <c r="AB653" i="8"/>
  <c r="AC653" i="8"/>
  <c r="AD653" i="8"/>
  <c r="AE653" i="8"/>
  <c r="AF653" i="8"/>
  <c r="AG653" i="8"/>
  <c r="AH653" i="8"/>
  <c r="AI653" i="8"/>
  <c r="AJ653" i="8"/>
  <c r="AK653" i="8"/>
  <c r="AL653" i="8"/>
  <c r="AM653" i="8"/>
  <c r="AN653" i="8"/>
  <c r="AO653" i="8"/>
  <c r="AP653" i="8"/>
  <c r="AQ653" i="8"/>
  <c r="AR653" i="8"/>
  <c r="AS653" i="8"/>
  <c r="AT653" i="8"/>
  <c r="AU653" i="8"/>
  <c r="AV653" i="8"/>
  <c r="Y654" i="8"/>
  <c r="Z654" i="8"/>
  <c r="AA654" i="8"/>
  <c r="AB654" i="8"/>
  <c r="AC654" i="8"/>
  <c r="AD654" i="8"/>
  <c r="AE654" i="8"/>
  <c r="AF654" i="8"/>
  <c r="AG654" i="8"/>
  <c r="AH654" i="8"/>
  <c r="AI654" i="8"/>
  <c r="AJ654" i="8"/>
  <c r="AK654" i="8"/>
  <c r="AL654" i="8"/>
  <c r="AM654" i="8"/>
  <c r="AN654" i="8"/>
  <c r="AO654" i="8"/>
  <c r="AP654" i="8"/>
  <c r="AQ654" i="8"/>
  <c r="AR654" i="8"/>
  <c r="AS654" i="8"/>
  <c r="AT654" i="8"/>
  <c r="AU654" i="8"/>
  <c r="AV654" i="8"/>
  <c r="Y655" i="8"/>
  <c r="Z655" i="8"/>
  <c r="AA655" i="8"/>
  <c r="AB655" i="8"/>
  <c r="AC655" i="8"/>
  <c r="AD655" i="8"/>
  <c r="AE655" i="8"/>
  <c r="AF655" i="8"/>
  <c r="AG655" i="8"/>
  <c r="AH655" i="8"/>
  <c r="AI655" i="8"/>
  <c r="AJ655" i="8"/>
  <c r="AK655" i="8"/>
  <c r="AL655" i="8"/>
  <c r="AM655" i="8"/>
  <c r="AN655" i="8"/>
  <c r="AO655" i="8"/>
  <c r="AP655" i="8"/>
  <c r="AQ655" i="8"/>
  <c r="AR655" i="8"/>
  <c r="AS655" i="8"/>
  <c r="AT655" i="8"/>
  <c r="AU655" i="8"/>
  <c r="AV655" i="8"/>
  <c r="Y656" i="8"/>
  <c r="Z656" i="8"/>
  <c r="AA656" i="8"/>
  <c r="AB656" i="8"/>
  <c r="AC656" i="8"/>
  <c r="AD656" i="8"/>
  <c r="AE656" i="8"/>
  <c r="AF656" i="8"/>
  <c r="AG656" i="8"/>
  <c r="AH656" i="8"/>
  <c r="AI656" i="8"/>
  <c r="AJ656" i="8"/>
  <c r="AK656" i="8"/>
  <c r="AL656" i="8"/>
  <c r="AM656" i="8"/>
  <c r="AN656" i="8"/>
  <c r="AO656" i="8"/>
  <c r="AP656" i="8"/>
  <c r="AQ656" i="8"/>
  <c r="AR656" i="8"/>
  <c r="AS656" i="8"/>
  <c r="AT656" i="8"/>
  <c r="AU656" i="8"/>
  <c r="AV656" i="8"/>
  <c r="Y657" i="8"/>
  <c r="Z657" i="8"/>
  <c r="AA657" i="8"/>
  <c r="AB657" i="8"/>
  <c r="AC657" i="8"/>
  <c r="AD657" i="8"/>
  <c r="AE657" i="8"/>
  <c r="AF657" i="8"/>
  <c r="AG657" i="8"/>
  <c r="AH657" i="8"/>
  <c r="AI657" i="8"/>
  <c r="AJ657" i="8"/>
  <c r="AK657" i="8"/>
  <c r="AL657" i="8"/>
  <c r="AM657" i="8"/>
  <c r="AN657" i="8"/>
  <c r="AO657" i="8"/>
  <c r="AP657" i="8"/>
  <c r="AQ657" i="8"/>
  <c r="AR657" i="8"/>
  <c r="AS657" i="8"/>
  <c r="AT657" i="8"/>
  <c r="AU657" i="8"/>
  <c r="AV657" i="8"/>
  <c r="Y658" i="8"/>
  <c r="Z658" i="8"/>
  <c r="AA658" i="8"/>
  <c r="AB658" i="8"/>
  <c r="AC658" i="8"/>
  <c r="AD658" i="8"/>
  <c r="AE658" i="8"/>
  <c r="AF658" i="8"/>
  <c r="AG658" i="8"/>
  <c r="AH658" i="8"/>
  <c r="AI658" i="8"/>
  <c r="AJ658" i="8"/>
  <c r="AK658" i="8"/>
  <c r="AL658" i="8"/>
  <c r="AM658" i="8"/>
  <c r="AN658" i="8"/>
  <c r="AO658" i="8"/>
  <c r="AP658" i="8"/>
  <c r="AQ658" i="8"/>
  <c r="AR658" i="8"/>
  <c r="AS658" i="8"/>
  <c r="AT658" i="8"/>
  <c r="AU658" i="8"/>
  <c r="AV658" i="8"/>
  <c r="Y659" i="8"/>
  <c r="Z659" i="8"/>
  <c r="AA659" i="8"/>
  <c r="AB659" i="8"/>
  <c r="AC659" i="8"/>
  <c r="AD659" i="8"/>
  <c r="AE659" i="8"/>
  <c r="AF659" i="8"/>
  <c r="AG659" i="8"/>
  <c r="AH659" i="8"/>
  <c r="AI659" i="8"/>
  <c r="AJ659" i="8"/>
  <c r="AK659" i="8"/>
  <c r="AL659" i="8"/>
  <c r="AM659" i="8"/>
  <c r="AN659" i="8"/>
  <c r="AO659" i="8"/>
  <c r="AP659" i="8"/>
  <c r="AQ659" i="8"/>
  <c r="AR659" i="8"/>
  <c r="AS659" i="8"/>
  <c r="AT659" i="8"/>
  <c r="AU659" i="8"/>
  <c r="AV659" i="8"/>
  <c r="Y660" i="8"/>
  <c r="Z660" i="8"/>
  <c r="AA660" i="8"/>
  <c r="AB660" i="8"/>
  <c r="AC660" i="8"/>
  <c r="AD660" i="8"/>
  <c r="AE660" i="8"/>
  <c r="AF660" i="8"/>
  <c r="AG660" i="8"/>
  <c r="AH660" i="8"/>
  <c r="AI660" i="8"/>
  <c r="AJ660" i="8"/>
  <c r="AK660" i="8"/>
  <c r="AL660" i="8"/>
  <c r="AM660" i="8"/>
  <c r="AN660" i="8"/>
  <c r="AO660" i="8"/>
  <c r="AP660" i="8"/>
  <c r="AQ660" i="8"/>
  <c r="AR660" i="8"/>
  <c r="AS660" i="8"/>
  <c r="AT660" i="8"/>
  <c r="AU660" i="8"/>
  <c r="AV660" i="8"/>
  <c r="Y661" i="8"/>
  <c r="Z661" i="8"/>
  <c r="AA661" i="8"/>
  <c r="AB661" i="8"/>
  <c r="AC661" i="8"/>
  <c r="AD661" i="8"/>
  <c r="AE661" i="8"/>
  <c r="AF661" i="8"/>
  <c r="AG661" i="8"/>
  <c r="AH661" i="8"/>
  <c r="AI661" i="8"/>
  <c r="AJ661" i="8"/>
  <c r="AK661" i="8"/>
  <c r="AL661" i="8"/>
  <c r="AM661" i="8"/>
  <c r="AN661" i="8"/>
  <c r="AO661" i="8"/>
  <c r="AP661" i="8"/>
  <c r="AQ661" i="8"/>
  <c r="AR661" i="8"/>
  <c r="AS661" i="8"/>
  <c r="AT661" i="8"/>
  <c r="AU661" i="8"/>
  <c r="AV661" i="8"/>
  <c r="Y662" i="8"/>
  <c r="Z662" i="8"/>
  <c r="AA662" i="8"/>
  <c r="AB662" i="8"/>
  <c r="AC662" i="8"/>
  <c r="AD662" i="8"/>
  <c r="AE662" i="8"/>
  <c r="AF662" i="8"/>
  <c r="AG662" i="8"/>
  <c r="AH662" i="8"/>
  <c r="AI662" i="8"/>
  <c r="AJ662" i="8"/>
  <c r="AK662" i="8"/>
  <c r="AL662" i="8"/>
  <c r="AM662" i="8"/>
  <c r="AN662" i="8"/>
  <c r="AO662" i="8"/>
  <c r="AP662" i="8"/>
  <c r="AQ662" i="8"/>
  <c r="AR662" i="8"/>
  <c r="AS662" i="8"/>
  <c r="AT662" i="8"/>
  <c r="AU662" i="8"/>
  <c r="AV662" i="8"/>
  <c r="Y663" i="8"/>
  <c r="Z663" i="8"/>
  <c r="AA663" i="8"/>
  <c r="AB663" i="8"/>
  <c r="AC663" i="8"/>
  <c r="AD663" i="8"/>
  <c r="AE663" i="8"/>
  <c r="AF663" i="8"/>
  <c r="AG663" i="8"/>
  <c r="AH663" i="8"/>
  <c r="AI663" i="8"/>
  <c r="AJ663" i="8"/>
  <c r="AK663" i="8"/>
  <c r="AL663" i="8"/>
  <c r="AM663" i="8"/>
  <c r="AN663" i="8"/>
  <c r="AO663" i="8"/>
  <c r="AP663" i="8"/>
  <c r="AQ663" i="8"/>
  <c r="AR663" i="8"/>
  <c r="AS663" i="8"/>
  <c r="AT663" i="8"/>
  <c r="AU663" i="8"/>
  <c r="AV663" i="8"/>
  <c r="Y664" i="8"/>
  <c r="Z664" i="8"/>
  <c r="AA664" i="8"/>
  <c r="AB664" i="8"/>
  <c r="AC664" i="8"/>
  <c r="AD664" i="8"/>
  <c r="AE664" i="8"/>
  <c r="AF664" i="8"/>
  <c r="AG664" i="8"/>
  <c r="AH664" i="8"/>
  <c r="AI664" i="8"/>
  <c r="AJ664" i="8"/>
  <c r="AK664" i="8"/>
  <c r="AL664" i="8"/>
  <c r="AM664" i="8"/>
  <c r="AN664" i="8"/>
  <c r="AO664" i="8"/>
  <c r="AP664" i="8"/>
  <c r="AQ664" i="8"/>
  <c r="AR664" i="8"/>
  <c r="AS664" i="8"/>
  <c r="AT664" i="8"/>
  <c r="AU664" i="8"/>
  <c r="AV664" i="8"/>
  <c r="Y665" i="8"/>
  <c r="Z665" i="8"/>
  <c r="AA665" i="8"/>
  <c r="AB665" i="8"/>
  <c r="AC665" i="8"/>
  <c r="AD665" i="8"/>
  <c r="AE665" i="8"/>
  <c r="AF665" i="8"/>
  <c r="AG665" i="8"/>
  <c r="AH665" i="8"/>
  <c r="AI665" i="8"/>
  <c r="AJ665" i="8"/>
  <c r="AK665" i="8"/>
  <c r="AL665" i="8"/>
  <c r="AM665" i="8"/>
  <c r="AN665" i="8"/>
  <c r="AO665" i="8"/>
  <c r="AP665" i="8"/>
  <c r="AQ665" i="8"/>
  <c r="AR665" i="8"/>
  <c r="AS665" i="8"/>
  <c r="AT665" i="8"/>
  <c r="AU665" i="8"/>
  <c r="AV665" i="8"/>
  <c r="Y666" i="8"/>
  <c r="Z666" i="8"/>
  <c r="AA666" i="8"/>
  <c r="AB666" i="8"/>
  <c r="AC666" i="8"/>
  <c r="AD666" i="8"/>
  <c r="AE666" i="8"/>
  <c r="AF666" i="8"/>
  <c r="AG666" i="8"/>
  <c r="AH666" i="8"/>
  <c r="AI666" i="8"/>
  <c r="AJ666" i="8"/>
  <c r="AK666" i="8"/>
  <c r="AL666" i="8"/>
  <c r="AM666" i="8"/>
  <c r="AN666" i="8"/>
  <c r="AO666" i="8"/>
  <c r="AP666" i="8"/>
  <c r="AQ666" i="8"/>
  <c r="AR666" i="8"/>
  <c r="AS666" i="8"/>
  <c r="AT666" i="8"/>
  <c r="AU666" i="8"/>
  <c r="AV666" i="8"/>
  <c r="Y667" i="8"/>
  <c r="Z667" i="8"/>
  <c r="AA667" i="8"/>
  <c r="AB667" i="8"/>
  <c r="AC667" i="8"/>
  <c r="AD667" i="8"/>
  <c r="AE667" i="8"/>
  <c r="AF667" i="8"/>
  <c r="AG667" i="8"/>
  <c r="AH667" i="8"/>
  <c r="AI667" i="8"/>
  <c r="AJ667" i="8"/>
  <c r="AK667" i="8"/>
  <c r="AL667" i="8"/>
  <c r="AM667" i="8"/>
  <c r="AN667" i="8"/>
  <c r="AO667" i="8"/>
  <c r="AP667" i="8"/>
  <c r="AQ667" i="8"/>
  <c r="AR667" i="8"/>
  <c r="AS667" i="8"/>
  <c r="AT667" i="8"/>
  <c r="AU667" i="8"/>
  <c r="AV667" i="8"/>
  <c r="Y668" i="8"/>
  <c r="Z668" i="8"/>
  <c r="AA668" i="8"/>
  <c r="AB668" i="8"/>
  <c r="AC668" i="8"/>
  <c r="AD668" i="8"/>
  <c r="AE668" i="8"/>
  <c r="AF668" i="8"/>
  <c r="AG668" i="8"/>
  <c r="AH668" i="8"/>
  <c r="AI668" i="8"/>
  <c r="AJ668" i="8"/>
  <c r="AK668" i="8"/>
  <c r="AL668" i="8"/>
  <c r="AM668" i="8"/>
  <c r="AN668" i="8"/>
  <c r="AO668" i="8"/>
  <c r="AP668" i="8"/>
  <c r="AQ668" i="8"/>
  <c r="AR668" i="8"/>
  <c r="AS668" i="8"/>
  <c r="AT668" i="8"/>
  <c r="AU668" i="8"/>
  <c r="AV668" i="8"/>
  <c r="Y669" i="8"/>
  <c r="Z669" i="8"/>
  <c r="AA669" i="8"/>
  <c r="AB669" i="8"/>
  <c r="AC669" i="8"/>
  <c r="AD669" i="8"/>
  <c r="AE669" i="8"/>
  <c r="AF669" i="8"/>
  <c r="AG669" i="8"/>
  <c r="AH669" i="8"/>
  <c r="AI669" i="8"/>
  <c r="AJ669" i="8"/>
  <c r="AK669" i="8"/>
  <c r="AL669" i="8"/>
  <c r="AM669" i="8"/>
  <c r="AN669" i="8"/>
  <c r="AO669" i="8"/>
  <c r="AP669" i="8"/>
  <c r="AQ669" i="8"/>
  <c r="AR669" i="8"/>
  <c r="AS669" i="8"/>
  <c r="AT669" i="8"/>
  <c r="AU669" i="8"/>
  <c r="AV669" i="8"/>
  <c r="Y670" i="8"/>
  <c r="Z670" i="8"/>
  <c r="AA670" i="8"/>
  <c r="AB670" i="8"/>
  <c r="AC670" i="8"/>
  <c r="AD670" i="8"/>
  <c r="AE670" i="8"/>
  <c r="AF670" i="8"/>
  <c r="AG670" i="8"/>
  <c r="AH670" i="8"/>
  <c r="AI670" i="8"/>
  <c r="AJ670" i="8"/>
  <c r="AK670" i="8"/>
  <c r="AL670" i="8"/>
  <c r="AM670" i="8"/>
  <c r="AN670" i="8"/>
  <c r="AO670" i="8"/>
  <c r="AP670" i="8"/>
  <c r="AQ670" i="8"/>
  <c r="AR670" i="8"/>
  <c r="AS670" i="8"/>
  <c r="AT670" i="8"/>
  <c r="AU670" i="8"/>
  <c r="AV670" i="8"/>
  <c r="Y671" i="8"/>
  <c r="Z671" i="8"/>
  <c r="AA671" i="8"/>
  <c r="AB671" i="8"/>
  <c r="AC671" i="8"/>
  <c r="AD671" i="8"/>
  <c r="AE671" i="8"/>
  <c r="AF671" i="8"/>
  <c r="AG671" i="8"/>
  <c r="AH671" i="8"/>
  <c r="AI671" i="8"/>
  <c r="AJ671" i="8"/>
  <c r="AK671" i="8"/>
  <c r="AL671" i="8"/>
  <c r="AM671" i="8"/>
  <c r="AN671" i="8"/>
  <c r="AO671" i="8"/>
  <c r="AP671" i="8"/>
  <c r="AQ671" i="8"/>
  <c r="AR671" i="8"/>
  <c r="AS671" i="8"/>
  <c r="AT671" i="8"/>
  <c r="AU671" i="8"/>
  <c r="AV671" i="8"/>
  <c r="Y672" i="8"/>
  <c r="Z672" i="8"/>
  <c r="AA672" i="8"/>
  <c r="AB672" i="8"/>
  <c r="AC672" i="8"/>
  <c r="AD672" i="8"/>
  <c r="AE672" i="8"/>
  <c r="AF672" i="8"/>
  <c r="AG672" i="8"/>
  <c r="AH672" i="8"/>
  <c r="AI672" i="8"/>
  <c r="AJ672" i="8"/>
  <c r="AK672" i="8"/>
  <c r="AL672" i="8"/>
  <c r="AM672" i="8"/>
  <c r="AN672" i="8"/>
  <c r="AO672" i="8"/>
  <c r="AP672" i="8"/>
  <c r="AQ672" i="8"/>
  <c r="AR672" i="8"/>
  <c r="AS672" i="8"/>
  <c r="AT672" i="8"/>
  <c r="AU672" i="8"/>
  <c r="AV672" i="8"/>
  <c r="Y673" i="8"/>
  <c r="Z673" i="8"/>
  <c r="AA673" i="8"/>
  <c r="AB673" i="8"/>
  <c r="AC673" i="8"/>
  <c r="AD673" i="8"/>
  <c r="AE673" i="8"/>
  <c r="AF673" i="8"/>
  <c r="AG673" i="8"/>
  <c r="AH673" i="8"/>
  <c r="AI673" i="8"/>
  <c r="AJ673" i="8"/>
  <c r="AK673" i="8"/>
  <c r="AL673" i="8"/>
  <c r="AM673" i="8"/>
  <c r="AN673" i="8"/>
  <c r="AO673" i="8"/>
  <c r="AP673" i="8"/>
  <c r="AQ673" i="8"/>
  <c r="AR673" i="8"/>
  <c r="AS673" i="8"/>
  <c r="AT673" i="8"/>
  <c r="AU673" i="8"/>
  <c r="AV673" i="8"/>
  <c r="Y674" i="8"/>
  <c r="Z674" i="8"/>
  <c r="AA674" i="8"/>
  <c r="AB674" i="8"/>
  <c r="AC674" i="8"/>
  <c r="AD674" i="8"/>
  <c r="AE674" i="8"/>
  <c r="AF674" i="8"/>
  <c r="AG674" i="8"/>
  <c r="AH674" i="8"/>
  <c r="AI674" i="8"/>
  <c r="AJ674" i="8"/>
  <c r="AK674" i="8"/>
  <c r="AL674" i="8"/>
  <c r="AM674" i="8"/>
  <c r="AN674" i="8"/>
  <c r="AO674" i="8"/>
  <c r="AP674" i="8"/>
  <c r="AQ674" i="8"/>
  <c r="AR674" i="8"/>
  <c r="AS674" i="8"/>
  <c r="AT674" i="8"/>
  <c r="AU674" i="8"/>
  <c r="AV674" i="8"/>
  <c r="Y675" i="8"/>
  <c r="Z675" i="8"/>
  <c r="AA675" i="8"/>
  <c r="AB675" i="8"/>
  <c r="AC675" i="8"/>
  <c r="AD675" i="8"/>
  <c r="AE675" i="8"/>
  <c r="AF675" i="8"/>
  <c r="AG675" i="8"/>
  <c r="AH675" i="8"/>
  <c r="AI675" i="8"/>
  <c r="AJ675" i="8"/>
  <c r="AK675" i="8"/>
  <c r="AL675" i="8"/>
  <c r="AM675" i="8"/>
  <c r="AN675" i="8"/>
  <c r="AO675" i="8"/>
  <c r="AP675" i="8"/>
  <c r="AQ675" i="8"/>
  <c r="AR675" i="8"/>
  <c r="AS675" i="8"/>
  <c r="AT675" i="8"/>
  <c r="AU675" i="8"/>
  <c r="AV675" i="8"/>
  <c r="Y676" i="8"/>
  <c r="Z676" i="8"/>
  <c r="AA676" i="8"/>
  <c r="AB676" i="8"/>
  <c r="AC676" i="8"/>
  <c r="AD676" i="8"/>
  <c r="AE676" i="8"/>
  <c r="AF676" i="8"/>
  <c r="AG676" i="8"/>
  <c r="AH676" i="8"/>
  <c r="AI676" i="8"/>
  <c r="AJ676" i="8"/>
  <c r="AK676" i="8"/>
  <c r="AL676" i="8"/>
  <c r="AM676" i="8"/>
  <c r="AN676" i="8"/>
  <c r="AO676" i="8"/>
  <c r="AP676" i="8"/>
  <c r="AQ676" i="8"/>
  <c r="AR676" i="8"/>
  <c r="AS676" i="8"/>
  <c r="AT676" i="8"/>
  <c r="AU676" i="8"/>
  <c r="AV676" i="8"/>
  <c r="Y677" i="8"/>
  <c r="Z677" i="8"/>
  <c r="AA677" i="8"/>
  <c r="AB677" i="8"/>
  <c r="AC677" i="8"/>
  <c r="AD677" i="8"/>
  <c r="AE677" i="8"/>
  <c r="AF677" i="8"/>
  <c r="AG677" i="8"/>
  <c r="AH677" i="8"/>
  <c r="AI677" i="8"/>
  <c r="AJ677" i="8"/>
  <c r="AK677" i="8"/>
  <c r="AL677" i="8"/>
  <c r="AM677" i="8"/>
  <c r="AN677" i="8"/>
  <c r="AO677" i="8"/>
  <c r="AP677" i="8"/>
  <c r="AQ677" i="8"/>
  <c r="AR677" i="8"/>
  <c r="AS677" i="8"/>
  <c r="AT677" i="8"/>
  <c r="AU677" i="8"/>
  <c r="AV677" i="8"/>
  <c r="Y678" i="8"/>
  <c r="Z678" i="8"/>
  <c r="AA678" i="8"/>
  <c r="AB678" i="8"/>
  <c r="AC678" i="8"/>
  <c r="AD678" i="8"/>
  <c r="AE678" i="8"/>
  <c r="AF678" i="8"/>
  <c r="AG678" i="8"/>
  <c r="AH678" i="8"/>
  <c r="AI678" i="8"/>
  <c r="AJ678" i="8"/>
  <c r="AK678" i="8"/>
  <c r="AL678" i="8"/>
  <c r="AM678" i="8"/>
  <c r="AN678" i="8"/>
  <c r="AO678" i="8"/>
  <c r="AP678" i="8"/>
  <c r="AQ678" i="8"/>
  <c r="AR678" i="8"/>
  <c r="AS678" i="8"/>
  <c r="AT678" i="8"/>
  <c r="AU678" i="8"/>
  <c r="AV678" i="8"/>
  <c r="Y679" i="8"/>
  <c r="Z679" i="8"/>
  <c r="AA679" i="8"/>
  <c r="AB679" i="8"/>
  <c r="AC679" i="8"/>
  <c r="AD679" i="8"/>
  <c r="AE679" i="8"/>
  <c r="AF679" i="8"/>
  <c r="AG679" i="8"/>
  <c r="AH679" i="8"/>
  <c r="AI679" i="8"/>
  <c r="AJ679" i="8"/>
  <c r="AK679" i="8"/>
  <c r="AL679" i="8"/>
  <c r="AM679" i="8"/>
  <c r="AN679" i="8"/>
  <c r="AO679" i="8"/>
  <c r="AP679" i="8"/>
  <c r="AQ679" i="8"/>
  <c r="AR679" i="8"/>
  <c r="AS679" i="8"/>
  <c r="AT679" i="8"/>
  <c r="AU679" i="8"/>
  <c r="AV679" i="8"/>
  <c r="Y680" i="8"/>
  <c r="Z680" i="8"/>
  <c r="AA680" i="8"/>
  <c r="AB680" i="8"/>
  <c r="AC680" i="8"/>
  <c r="AD680" i="8"/>
  <c r="AE680" i="8"/>
  <c r="AF680" i="8"/>
  <c r="AG680" i="8"/>
  <c r="AH680" i="8"/>
  <c r="AI680" i="8"/>
  <c r="AJ680" i="8"/>
  <c r="AK680" i="8"/>
  <c r="AL680" i="8"/>
  <c r="AM680" i="8"/>
  <c r="AN680" i="8"/>
  <c r="AO680" i="8"/>
  <c r="AP680" i="8"/>
  <c r="AQ680" i="8"/>
  <c r="AR680" i="8"/>
  <c r="AS680" i="8"/>
  <c r="AT680" i="8"/>
  <c r="AU680" i="8"/>
  <c r="AV680" i="8"/>
  <c r="Y681" i="8"/>
  <c r="Z681" i="8"/>
  <c r="AA681" i="8"/>
  <c r="AB681" i="8"/>
  <c r="AC681" i="8"/>
  <c r="AD681" i="8"/>
  <c r="AE681" i="8"/>
  <c r="AF681" i="8"/>
  <c r="AG681" i="8"/>
  <c r="AH681" i="8"/>
  <c r="AI681" i="8"/>
  <c r="AJ681" i="8"/>
  <c r="AK681" i="8"/>
  <c r="AL681" i="8"/>
  <c r="AM681" i="8"/>
  <c r="AN681" i="8"/>
  <c r="AO681" i="8"/>
  <c r="AP681" i="8"/>
  <c r="AQ681" i="8"/>
  <c r="AR681" i="8"/>
  <c r="AS681" i="8"/>
  <c r="AT681" i="8"/>
  <c r="AU681" i="8"/>
  <c r="AV681" i="8"/>
  <c r="Y682" i="8"/>
  <c r="Z682" i="8"/>
  <c r="AA682" i="8"/>
  <c r="AB682" i="8"/>
  <c r="AC682" i="8"/>
  <c r="AD682" i="8"/>
  <c r="AE682" i="8"/>
  <c r="AF682" i="8"/>
  <c r="AG682" i="8"/>
  <c r="AH682" i="8"/>
  <c r="AI682" i="8"/>
  <c r="AJ682" i="8"/>
  <c r="AK682" i="8"/>
  <c r="AL682" i="8"/>
  <c r="AM682" i="8"/>
  <c r="AN682" i="8"/>
  <c r="AO682" i="8"/>
  <c r="AP682" i="8"/>
  <c r="AQ682" i="8"/>
  <c r="AR682" i="8"/>
  <c r="AS682" i="8"/>
  <c r="AT682" i="8"/>
  <c r="AU682" i="8"/>
  <c r="AV682" i="8"/>
  <c r="Y683" i="8"/>
  <c r="Z683" i="8"/>
  <c r="AA683" i="8"/>
  <c r="AB683" i="8"/>
  <c r="AC683" i="8"/>
  <c r="AD683" i="8"/>
  <c r="AE683" i="8"/>
  <c r="AF683" i="8"/>
  <c r="AG683" i="8"/>
  <c r="AH683" i="8"/>
  <c r="AI683" i="8"/>
  <c r="AJ683" i="8"/>
  <c r="AK683" i="8"/>
  <c r="AL683" i="8"/>
  <c r="AM683" i="8"/>
  <c r="AN683" i="8"/>
  <c r="AO683" i="8"/>
  <c r="AP683" i="8"/>
  <c r="AQ683" i="8"/>
  <c r="AR683" i="8"/>
  <c r="AS683" i="8"/>
  <c r="AT683" i="8"/>
  <c r="AU683" i="8"/>
  <c r="AV683" i="8"/>
  <c r="Y684" i="8"/>
  <c r="Z684" i="8"/>
  <c r="AA684" i="8"/>
  <c r="AB684" i="8"/>
  <c r="AC684" i="8"/>
  <c r="AD684" i="8"/>
  <c r="AE684" i="8"/>
  <c r="AF684" i="8"/>
  <c r="AG684" i="8"/>
  <c r="AH684" i="8"/>
  <c r="AI684" i="8"/>
  <c r="AJ684" i="8"/>
  <c r="AK684" i="8"/>
  <c r="AL684" i="8"/>
  <c r="AM684" i="8"/>
  <c r="AN684" i="8"/>
  <c r="AO684" i="8"/>
  <c r="AP684" i="8"/>
  <c r="AQ684" i="8"/>
  <c r="AR684" i="8"/>
  <c r="AS684" i="8"/>
  <c r="AT684" i="8"/>
  <c r="AU684" i="8"/>
  <c r="AV684" i="8"/>
  <c r="Y685" i="8"/>
  <c r="Z685" i="8"/>
  <c r="AA685" i="8"/>
  <c r="AB685" i="8"/>
  <c r="AC685" i="8"/>
  <c r="AD685" i="8"/>
  <c r="AE685" i="8"/>
  <c r="AF685" i="8"/>
  <c r="AG685" i="8"/>
  <c r="AH685" i="8"/>
  <c r="AI685" i="8"/>
  <c r="AJ685" i="8"/>
  <c r="AK685" i="8"/>
  <c r="AL685" i="8"/>
  <c r="AM685" i="8"/>
  <c r="AN685" i="8"/>
  <c r="AO685" i="8"/>
  <c r="AP685" i="8"/>
  <c r="AQ685" i="8"/>
  <c r="AR685" i="8"/>
  <c r="AS685" i="8"/>
  <c r="AT685" i="8"/>
  <c r="AU685" i="8"/>
  <c r="AV685" i="8"/>
  <c r="Y686" i="8"/>
  <c r="Z686" i="8"/>
  <c r="AA686" i="8"/>
  <c r="AB686" i="8"/>
  <c r="AC686" i="8"/>
  <c r="AD686" i="8"/>
  <c r="AE686" i="8"/>
  <c r="AF686" i="8"/>
  <c r="AG686" i="8"/>
  <c r="AH686" i="8"/>
  <c r="AI686" i="8"/>
  <c r="AJ686" i="8"/>
  <c r="AK686" i="8"/>
  <c r="AL686" i="8"/>
  <c r="AM686" i="8"/>
  <c r="AN686" i="8"/>
  <c r="AO686" i="8"/>
  <c r="AP686" i="8"/>
  <c r="AQ686" i="8"/>
  <c r="AR686" i="8"/>
  <c r="AS686" i="8"/>
  <c r="AT686" i="8"/>
  <c r="AU686" i="8"/>
  <c r="AV686" i="8"/>
  <c r="Y687" i="8"/>
  <c r="Z687" i="8"/>
  <c r="AA687" i="8"/>
  <c r="AB687" i="8"/>
  <c r="AC687" i="8"/>
  <c r="AD687" i="8"/>
  <c r="AE687" i="8"/>
  <c r="AF687" i="8"/>
  <c r="AG687" i="8"/>
  <c r="AH687" i="8"/>
  <c r="AI687" i="8"/>
  <c r="AJ687" i="8"/>
  <c r="AK687" i="8"/>
  <c r="AL687" i="8"/>
  <c r="AM687" i="8"/>
  <c r="AN687" i="8"/>
  <c r="AO687" i="8"/>
  <c r="AP687" i="8"/>
  <c r="AQ687" i="8"/>
  <c r="AR687" i="8"/>
  <c r="AS687" i="8"/>
  <c r="AT687" i="8"/>
  <c r="AU687" i="8"/>
  <c r="AV687" i="8"/>
  <c r="Y688" i="8"/>
  <c r="Z688" i="8"/>
  <c r="AA688" i="8"/>
  <c r="AB688" i="8"/>
  <c r="AC688" i="8"/>
  <c r="AD688" i="8"/>
  <c r="AE688" i="8"/>
  <c r="AF688" i="8"/>
  <c r="AG688" i="8"/>
  <c r="AH688" i="8"/>
  <c r="AI688" i="8"/>
  <c r="AJ688" i="8"/>
  <c r="AK688" i="8"/>
  <c r="AL688" i="8"/>
  <c r="AM688" i="8"/>
  <c r="AN688" i="8"/>
  <c r="AO688" i="8"/>
  <c r="AP688" i="8"/>
  <c r="AQ688" i="8"/>
  <c r="AR688" i="8"/>
  <c r="AS688" i="8"/>
  <c r="AT688" i="8"/>
  <c r="AU688" i="8"/>
  <c r="AV688" i="8"/>
  <c r="Y689" i="8"/>
  <c r="Z689" i="8"/>
  <c r="AA689" i="8"/>
  <c r="AB689" i="8"/>
  <c r="AC689" i="8"/>
  <c r="AD689" i="8"/>
  <c r="AE689" i="8"/>
  <c r="AF689" i="8"/>
  <c r="AG689" i="8"/>
  <c r="AH689" i="8"/>
  <c r="AI689" i="8"/>
  <c r="AJ689" i="8"/>
  <c r="AK689" i="8"/>
  <c r="AL689" i="8"/>
  <c r="AM689" i="8"/>
  <c r="AN689" i="8"/>
  <c r="AO689" i="8"/>
  <c r="AP689" i="8"/>
  <c r="AQ689" i="8"/>
  <c r="AR689" i="8"/>
  <c r="AS689" i="8"/>
  <c r="AT689" i="8"/>
  <c r="AU689" i="8"/>
  <c r="AV689" i="8"/>
  <c r="Y690" i="8"/>
  <c r="Z690" i="8"/>
  <c r="AA690" i="8"/>
  <c r="AB690" i="8"/>
  <c r="AC690" i="8"/>
  <c r="AD690" i="8"/>
  <c r="AE690" i="8"/>
  <c r="AF690" i="8"/>
  <c r="AG690" i="8"/>
  <c r="AH690" i="8"/>
  <c r="AI690" i="8"/>
  <c r="AJ690" i="8"/>
  <c r="AK690" i="8"/>
  <c r="AL690" i="8"/>
  <c r="AM690" i="8"/>
  <c r="AN690" i="8"/>
  <c r="AO690" i="8"/>
  <c r="AP690" i="8"/>
  <c r="AQ690" i="8"/>
  <c r="AR690" i="8"/>
  <c r="AS690" i="8"/>
  <c r="AT690" i="8"/>
  <c r="AU690" i="8"/>
  <c r="AV690" i="8"/>
  <c r="Y691" i="8"/>
  <c r="Z691" i="8"/>
  <c r="AA691" i="8"/>
  <c r="AB691" i="8"/>
  <c r="AC691" i="8"/>
  <c r="AD691" i="8"/>
  <c r="AE691" i="8"/>
  <c r="AF691" i="8"/>
  <c r="AG691" i="8"/>
  <c r="AH691" i="8"/>
  <c r="AI691" i="8"/>
  <c r="AJ691" i="8"/>
  <c r="AK691" i="8"/>
  <c r="AL691" i="8"/>
  <c r="AM691" i="8"/>
  <c r="AN691" i="8"/>
  <c r="AO691" i="8"/>
  <c r="AP691" i="8"/>
  <c r="AQ691" i="8"/>
  <c r="AR691" i="8"/>
  <c r="AS691" i="8"/>
  <c r="AT691" i="8"/>
  <c r="AU691" i="8"/>
  <c r="AV691" i="8"/>
  <c r="Y692" i="8"/>
  <c r="Z692" i="8"/>
  <c r="AA692" i="8"/>
  <c r="AB692" i="8"/>
  <c r="AC692" i="8"/>
  <c r="AD692" i="8"/>
  <c r="AE692" i="8"/>
  <c r="AF692" i="8"/>
  <c r="AG692" i="8"/>
  <c r="AH692" i="8"/>
  <c r="AI692" i="8"/>
  <c r="AJ692" i="8"/>
  <c r="AK692" i="8"/>
  <c r="AL692" i="8"/>
  <c r="AM692" i="8"/>
  <c r="AN692" i="8"/>
  <c r="AO692" i="8"/>
  <c r="AP692" i="8"/>
  <c r="AQ692" i="8"/>
  <c r="AR692" i="8"/>
  <c r="AS692" i="8"/>
  <c r="AT692" i="8"/>
  <c r="AU692" i="8"/>
  <c r="AV692" i="8"/>
  <c r="Y693" i="8"/>
  <c r="Z693" i="8"/>
  <c r="AA693" i="8"/>
  <c r="AB693" i="8"/>
  <c r="AC693" i="8"/>
  <c r="AD693" i="8"/>
  <c r="AE693" i="8"/>
  <c r="AF693" i="8"/>
  <c r="AG693" i="8"/>
  <c r="AH693" i="8"/>
  <c r="AI693" i="8"/>
  <c r="AJ693" i="8"/>
  <c r="AK693" i="8"/>
  <c r="AL693" i="8"/>
  <c r="AM693" i="8"/>
  <c r="AN693" i="8"/>
  <c r="AO693" i="8"/>
  <c r="AP693" i="8"/>
  <c r="AQ693" i="8"/>
  <c r="AR693" i="8"/>
  <c r="AS693" i="8"/>
  <c r="AT693" i="8"/>
  <c r="AU693" i="8"/>
  <c r="AV693" i="8"/>
  <c r="Y694" i="8"/>
  <c r="Z694" i="8"/>
  <c r="AA694" i="8"/>
  <c r="AB694" i="8"/>
  <c r="AC694" i="8"/>
  <c r="AD694" i="8"/>
  <c r="AE694" i="8"/>
  <c r="AF694" i="8"/>
  <c r="AG694" i="8"/>
  <c r="AH694" i="8"/>
  <c r="AI694" i="8"/>
  <c r="AJ694" i="8"/>
  <c r="AK694" i="8"/>
  <c r="AL694" i="8"/>
  <c r="AM694" i="8"/>
  <c r="AN694" i="8"/>
  <c r="AO694" i="8"/>
  <c r="AP694" i="8"/>
  <c r="AQ694" i="8"/>
  <c r="AR694" i="8"/>
  <c r="AS694" i="8"/>
  <c r="AT694" i="8"/>
  <c r="AU694" i="8"/>
  <c r="AV694" i="8"/>
  <c r="Y695" i="8"/>
  <c r="Z695" i="8"/>
  <c r="AA695" i="8"/>
  <c r="AB695" i="8"/>
  <c r="AC695" i="8"/>
  <c r="AD695" i="8"/>
  <c r="AE695" i="8"/>
  <c r="AF695" i="8"/>
  <c r="AG695" i="8"/>
  <c r="AH695" i="8"/>
  <c r="AI695" i="8"/>
  <c r="AJ695" i="8"/>
  <c r="AK695" i="8"/>
  <c r="AL695" i="8"/>
  <c r="AM695" i="8"/>
  <c r="AN695" i="8"/>
  <c r="AO695" i="8"/>
  <c r="AP695" i="8"/>
  <c r="AQ695" i="8"/>
  <c r="AR695" i="8"/>
  <c r="AS695" i="8"/>
  <c r="AT695" i="8"/>
  <c r="AU695" i="8"/>
  <c r="AV695" i="8"/>
  <c r="Y696" i="8"/>
  <c r="Z696" i="8"/>
  <c r="AA696" i="8"/>
  <c r="AB696" i="8"/>
  <c r="AC696" i="8"/>
  <c r="AD696" i="8"/>
  <c r="AE696" i="8"/>
  <c r="AF696" i="8"/>
  <c r="AG696" i="8"/>
  <c r="AH696" i="8"/>
  <c r="AI696" i="8"/>
  <c r="AJ696" i="8"/>
  <c r="AK696" i="8"/>
  <c r="AL696" i="8"/>
  <c r="AM696" i="8"/>
  <c r="AN696" i="8"/>
  <c r="AO696" i="8"/>
  <c r="AP696" i="8"/>
  <c r="AQ696" i="8"/>
  <c r="AR696" i="8"/>
  <c r="AS696" i="8"/>
  <c r="AT696" i="8"/>
  <c r="AU696" i="8"/>
  <c r="AV696" i="8"/>
  <c r="Y697" i="8"/>
  <c r="Z697" i="8"/>
  <c r="AA697" i="8"/>
  <c r="AB697" i="8"/>
  <c r="AC697" i="8"/>
  <c r="AD697" i="8"/>
  <c r="AE697" i="8"/>
  <c r="AF697" i="8"/>
  <c r="AG697" i="8"/>
  <c r="AH697" i="8"/>
  <c r="AI697" i="8"/>
  <c r="AJ697" i="8"/>
  <c r="AK697" i="8"/>
  <c r="AL697" i="8"/>
  <c r="AM697" i="8"/>
  <c r="AN697" i="8"/>
  <c r="AO697" i="8"/>
  <c r="AP697" i="8"/>
  <c r="AQ697" i="8"/>
  <c r="AR697" i="8"/>
  <c r="AS697" i="8"/>
  <c r="AT697" i="8"/>
  <c r="AU697" i="8"/>
  <c r="AV697" i="8"/>
  <c r="Y698" i="8"/>
  <c r="Z698" i="8"/>
  <c r="AA698" i="8"/>
  <c r="AB698" i="8"/>
  <c r="AC698" i="8"/>
  <c r="AD698" i="8"/>
  <c r="AE698" i="8"/>
  <c r="AF698" i="8"/>
  <c r="AG698" i="8"/>
  <c r="AH698" i="8"/>
  <c r="AI698" i="8"/>
  <c r="AJ698" i="8"/>
  <c r="AK698" i="8"/>
  <c r="AL698" i="8"/>
  <c r="AM698" i="8"/>
  <c r="AN698" i="8"/>
  <c r="AO698" i="8"/>
  <c r="AP698" i="8"/>
  <c r="AQ698" i="8"/>
  <c r="AR698" i="8"/>
  <c r="AS698" i="8"/>
  <c r="AT698" i="8"/>
  <c r="AU698" i="8"/>
  <c r="AV698" i="8"/>
  <c r="Y699" i="8"/>
  <c r="Z699" i="8"/>
  <c r="AA699" i="8"/>
  <c r="AB699" i="8"/>
  <c r="AC699" i="8"/>
  <c r="AD699" i="8"/>
  <c r="AE699" i="8"/>
  <c r="AF699" i="8"/>
  <c r="AG699" i="8"/>
  <c r="AH699" i="8"/>
  <c r="AI699" i="8"/>
  <c r="AJ699" i="8"/>
  <c r="AK699" i="8"/>
  <c r="AL699" i="8"/>
  <c r="AM699" i="8"/>
  <c r="AN699" i="8"/>
  <c r="AO699" i="8"/>
  <c r="AP699" i="8"/>
  <c r="AQ699" i="8"/>
  <c r="AR699" i="8"/>
  <c r="AS699" i="8"/>
  <c r="AT699" i="8"/>
  <c r="AU699" i="8"/>
  <c r="AV699" i="8"/>
  <c r="Y700" i="8"/>
  <c r="Z700" i="8"/>
  <c r="AA700" i="8"/>
  <c r="AB700" i="8"/>
  <c r="AC700" i="8"/>
  <c r="AD700" i="8"/>
  <c r="AE700" i="8"/>
  <c r="AF700" i="8"/>
  <c r="AG700" i="8"/>
  <c r="AH700" i="8"/>
  <c r="AI700" i="8"/>
  <c r="AJ700" i="8"/>
  <c r="AK700" i="8"/>
  <c r="AL700" i="8"/>
  <c r="AM700" i="8"/>
  <c r="AN700" i="8"/>
  <c r="AO700" i="8"/>
  <c r="AP700" i="8"/>
  <c r="AQ700" i="8"/>
  <c r="AR700" i="8"/>
  <c r="AS700" i="8"/>
  <c r="AT700" i="8"/>
  <c r="AU700" i="8"/>
  <c r="AV700" i="8"/>
  <c r="Y701" i="8"/>
  <c r="Z701" i="8"/>
  <c r="AA701" i="8"/>
  <c r="AB701" i="8"/>
  <c r="AC701" i="8"/>
  <c r="AD701" i="8"/>
  <c r="AE701" i="8"/>
  <c r="AF701" i="8"/>
  <c r="AG701" i="8"/>
  <c r="AH701" i="8"/>
  <c r="AI701" i="8"/>
  <c r="AJ701" i="8"/>
  <c r="AK701" i="8"/>
  <c r="AL701" i="8"/>
  <c r="AM701" i="8"/>
  <c r="AN701" i="8"/>
  <c r="AO701" i="8"/>
  <c r="AP701" i="8"/>
  <c r="AQ701" i="8"/>
  <c r="AR701" i="8"/>
  <c r="AS701" i="8"/>
  <c r="AT701" i="8"/>
  <c r="AU701" i="8"/>
  <c r="AV701" i="8"/>
  <c r="Y702" i="8"/>
  <c r="Z702" i="8"/>
  <c r="AA702" i="8"/>
  <c r="AB702" i="8"/>
  <c r="AC702" i="8"/>
  <c r="AD702" i="8"/>
  <c r="AE702" i="8"/>
  <c r="AF702" i="8"/>
  <c r="AG702" i="8"/>
  <c r="AH702" i="8"/>
  <c r="AI702" i="8"/>
  <c r="AJ702" i="8"/>
  <c r="AK702" i="8"/>
  <c r="AL702" i="8"/>
  <c r="AM702" i="8"/>
  <c r="AN702" i="8"/>
  <c r="AO702" i="8"/>
  <c r="AP702" i="8"/>
  <c r="AQ702" i="8"/>
  <c r="AR702" i="8"/>
  <c r="AS702" i="8"/>
  <c r="AT702" i="8"/>
  <c r="AU702" i="8"/>
  <c r="AV702" i="8"/>
  <c r="Y703" i="8"/>
  <c r="Z703" i="8"/>
  <c r="AA703" i="8"/>
  <c r="AB703" i="8"/>
  <c r="AC703" i="8"/>
  <c r="AD703" i="8"/>
  <c r="AE703" i="8"/>
  <c r="AF703" i="8"/>
  <c r="AG703" i="8"/>
  <c r="AH703" i="8"/>
  <c r="AI703" i="8"/>
  <c r="AJ703" i="8"/>
  <c r="AK703" i="8"/>
  <c r="AL703" i="8"/>
  <c r="AM703" i="8"/>
  <c r="AN703" i="8"/>
  <c r="AO703" i="8"/>
  <c r="AP703" i="8"/>
  <c r="AQ703" i="8"/>
  <c r="AR703" i="8"/>
  <c r="AS703" i="8"/>
  <c r="AT703" i="8"/>
  <c r="AU703" i="8"/>
  <c r="AV703" i="8"/>
  <c r="Y704" i="8"/>
  <c r="Z704" i="8"/>
  <c r="AA704" i="8"/>
  <c r="AB704" i="8"/>
  <c r="AC704" i="8"/>
  <c r="AD704" i="8"/>
  <c r="AE704" i="8"/>
  <c r="AF704" i="8"/>
  <c r="AG704" i="8"/>
  <c r="AH704" i="8"/>
  <c r="AI704" i="8"/>
  <c r="AJ704" i="8"/>
  <c r="AK704" i="8"/>
  <c r="AL704" i="8"/>
  <c r="AM704" i="8"/>
  <c r="AN704" i="8"/>
  <c r="AO704" i="8"/>
  <c r="AP704" i="8"/>
  <c r="AQ704" i="8"/>
  <c r="AR704" i="8"/>
  <c r="AS704" i="8"/>
  <c r="AT704" i="8"/>
  <c r="AU704" i="8"/>
  <c r="AV704" i="8"/>
  <c r="Y705" i="8"/>
  <c r="Z705" i="8"/>
  <c r="AA705" i="8"/>
  <c r="AB705" i="8"/>
  <c r="AC705" i="8"/>
  <c r="AD705" i="8"/>
  <c r="AE705" i="8"/>
  <c r="AF705" i="8"/>
  <c r="AG705" i="8"/>
  <c r="AH705" i="8"/>
  <c r="AI705" i="8"/>
  <c r="AJ705" i="8"/>
  <c r="AK705" i="8"/>
  <c r="AL705" i="8"/>
  <c r="AM705" i="8"/>
  <c r="AN705" i="8"/>
  <c r="AO705" i="8"/>
  <c r="AP705" i="8"/>
  <c r="AQ705" i="8"/>
  <c r="AR705" i="8"/>
  <c r="AS705" i="8"/>
  <c r="AT705" i="8"/>
  <c r="AU705" i="8"/>
  <c r="AV705" i="8"/>
  <c r="Y706" i="8"/>
  <c r="Z706" i="8"/>
  <c r="AA706" i="8"/>
  <c r="AB706" i="8"/>
  <c r="AC706" i="8"/>
  <c r="AD706" i="8"/>
  <c r="AE706" i="8"/>
  <c r="AF706" i="8"/>
  <c r="AG706" i="8"/>
  <c r="AH706" i="8"/>
  <c r="AI706" i="8"/>
  <c r="AJ706" i="8"/>
  <c r="AK706" i="8"/>
  <c r="AL706" i="8"/>
  <c r="AM706" i="8"/>
  <c r="AN706" i="8"/>
  <c r="AO706" i="8"/>
  <c r="AP706" i="8"/>
  <c r="AQ706" i="8"/>
  <c r="AR706" i="8"/>
  <c r="AS706" i="8"/>
  <c r="AT706" i="8"/>
  <c r="AU706" i="8"/>
  <c r="AV706" i="8"/>
  <c r="Y707" i="8"/>
  <c r="Z707" i="8"/>
  <c r="AA707" i="8"/>
  <c r="AB707" i="8"/>
  <c r="AC707" i="8"/>
  <c r="AD707" i="8"/>
  <c r="AE707" i="8"/>
  <c r="AF707" i="8"/>
  <c r="AG707" i="8"/>
  <c r="AH707" i="8"/>
  <c r="AI707" i="8"/>
  <c r="AJ707" i="8"/>
  <c r="AK707" i="8"/>
  <c r="AL707" i="8"/>
  <c r="AM707" i="8"/>
  <c r="AN707" i="8"/>
  <c r="AO707" i="8"/>
  <c r="AP707" i="8"/>
  <c r="AQ707" i="8"/>
  <c r="AR707" i="8"/>
  <c r="AS707" i="8"/>
  <c r="AT707" i="8"/>
  <c r="AU707" i="8"/>
  <c r="AV707" i="8"/>
  <c r="Y708" i="8"/>
  <c r="Z708" i="8"/>
  <c r="AA708" i="8"/>
  <c r="AB708" i="8"/>
  <c r="AC708" i="8"/>
  <c r="AD708" i="8"/>
  <c r="AE708" i="8"/>
  <c r="AF708" i="8"/>
  <c r="AG708" i="8"/>
  <c r="AH708" i="8"/>
  <c r="AI708" i="8"/>
  <c r="AJ708" i="8"/>
  <c r="AK708" i="8"/>
  <c r="AL708" i="8"/>
  <c r="AM708" i="8"/>
  <c r="AN708" i="8"/>
  <c r="AO708" i="8"/>
  <c r="AP708" i="8"/>
  <c r="AQ708" i="8"/>
  <c r="AR708" i="8"/>
  <c r="AS708" i="8"/>
  <c r="AT708" i="8"/>
  <c r="AU708" i="8"/>
  <c r="AV708" i="8"/>
  <c r="Y709" i="8"/>
  <c r="Z709" i="8"/>
  <c r="AA709" i="8"/>
  <c r="AB709" i="8"/>
  <c r="AC709" i="8"/>
  <c r="AD709" i="8"/>
  <c r="AE709" i="8"/>
  <c r="AF709" i="8"/>
  <c r="AG709" i="8"/>
  <c r="AH709" i="8"/>
  <c r="AI709" i="8"/>
  <c r="AJ709" i="8"/>
  <c r="AK709" i="8"/>
  <c r="AL709" i="8"/>
  <c r="AM709" i="8"/>
  <c r="AN709" i="8"/>
  <c r="AO709" i="8"/>
  <c r="AP709" i="8"/>
  <c r="AQ709" i="8"/>
  <c r="AR709" i="8"/>
  <c r="AS709" i="8"/>
  <c r="AT709" i="8"/>
  <c r="AU709" i="8"/>
  <c r="AV709" i="8"/>
  <c r="Y710" i="8"/>
  <c r="Z710" i="8"/>
  <c r="AA710" i="8"/>
  <c r="AB710" i="8"/>
  <c r="AC710" i="8"/>
  <c r="AD710" i="8"/>
  <c r="AE710" i="8"/>
  <c r="AF710" i="8"/>
  <c r="AG710" i="8"/>
  <c r="AH710" i="8"/>
  <c r="AI710" i="8"/>
  <c r="AJ710" i="8"/>
  <c r="AK710" i="8"/>
  <c r="AL710" i="8"/>
  <c r="AM710" i="8"/>
  <c r="AN710" i="8"/>
  <c r="AO710" i="8"/>
  <c r="AP710" i="8"/>
  <c r="AQ710" i="8"/>
  <c r="AR710" i="8"/>
  <c r="AS710" i="8"/>
  <c r="AT710" i="8"/>
  <c r="AU710" i="8"/>
  <c r="AV710" i="8"/>
  <c r="Y711" i="8"/>
  <c r="Z711" i="8"/>
  <c r="AA711" i="8"/>
  <c r="AB711" i="8"/>
  <c r="AC711" i="8"/>
  <c r="AD711" i="8"/>
  <c r="AE711" i="8"/>
  <c r="AF711" i="8"/>
  <c r="AG711" i="8"/>
  <c r="AH711" i="8"/>
  <c r="AI711" i="8"/>
  <c r="AJ711" i="8"/>
  <c r="AK711" i="8"/>
  <c r="AL711" i="8"/>
  <c r="AM711" i="8"/>
  <c r="AN711" i="8"/>
  <c r="AO711" i="8"/>
  <c r="AP711" i="8"/>
  <c r="AQ711" i="8"/>
  <c r="AR711" i="8"/>
  <c r="AS711" i="8"/>
  <c r="AT711" i="8"/>
  <c r="AU711" i="8"/>
  <c r="AV711" i="8"/>
  <c r="Y712" i="8"/>
  <c r="Z712" i="8"/>
  <c r="AA712" i="8"/>
  <c r="AB712" i="8"/>
  <c r="AC712" i="8"/>
  <c r="AD712" i="8"/>
  <c r="AE712" i="8"/>
  <c r="AF712" i="8"/>
  <c r="AG712" i="8"/>
  <c r="AH712" i="8"/>
  <c r="AI712" i="8"/>
  <c r="AJ712" i="8"/>
  <c r="AK712" i="8"/>
  <c r="AL712" i="8"/>
  <c r="AM712" i="8"/>
  <c r="AN712" i="8"/>
  <c r="AO712" i="8"/>
  <c r="AP712" i="8"/>
  <c r="AQ712" i="8"/>
  <c r="AR712" i="8"/>
  <c r="AS712" i="8"/>
  <c r="AT712" i="8"/>
  <c r="AU712" i="8"/>
  <c r="AV712" i="8"/>
  <c r="Y713" i="8"/>
  <c r="Z713" i="8"/>
  <c r="AA713" i="8"/>
  <c r="AB713" i="8"/>
  <c r="AC713" i="8"/>
  <c r="AD713" i="8"/>
  <c r="AE713" i="8"/>
  <c r="AF713" i="8"/>
  <c r="AG713" i="8"/>
  <c r="AH713" i="8"/>
  <c r="AI713" i="8"/>
  <c r="AJ713" i="8"/>
  <c r="AK713" i="8"/>
  <c r="AL713" i="8"/>
  <c r="AM713" i="8"/>
  <c r="AN713" i="8"/>
  <c r="AO713" i="8"/>
  <c r="AP713" i="8"/>
  <c r="AQ713" i="8"/>
  <c r="AR713" i="8"/>
  <c r="AS713" i="8"/>
  <c r="AT713" i="8"/>
  <c r="AU713" i="8"/>
  <c r="AV713" i="8"/>
  <c r="Y714" i="8"/>
  <c r="Z714" i="8"/>
  <c r="AA714" i="8"/>
  <c r="AB714" i="8"/>
  <c r="AC714" i="8"/>
  <c r="AD714" i="8"/>
  <c r="AE714" i="8"/>
  <c r="AF714" i="8"/>
  <c r="AG714" i="8"/>
  <c r="AH714" i="8"/>
  <c r="AI714" i="8"/>
  <c r="AJ714" i="8"/>
  <c r="AK714" i="8"/>
  <c r="AL714" i="8"/>
  <c r="AM714" i="8"/>
  <c r="AN714" i="8"/>
  <c r="AO714" i="8"/>
  <c r="AP714" i="8"/>
  <c r="AQ714" i="8"/>
  <c r="AR714" i="8"/>
  <c r="AS714" i="8"/>
  <c r="AT714" i="8"/>
  <c r="AU714" i="8"/>
  <c r="AV714" i="8"/>
  <c r="Y715" i="8"/>
  <c r="Z715" i="8"/>
  <c r="AA715" i="8"/>
  <c r="AB715" i="8"/>
  <c r="AC715" i="8"/>
  <c r="AD715" i="8"/>
  <c r="AE715" i="8"/>
  <c r="AF715" i="8"/>
  <c r="AG715" i="8"/>
  <c r="AH715" i="8"/>
  <c r="AI715" i="8"/>
  <c r="AJ715" i="8"/>
  <c r="AK715" i="8"/>
  <c r="AL715" i="8"/>
  <c r="AM715" i="8"/>
  <c r="AN715" i="8"/>
  <c r="AO715" i="8"/>
  <c r="AP715" i="8"/>
  <c r="AQ715" i="8"/>
  <c r="AR715" i="8"/>
  <c r="AS715" i="8"/>
  <c r="AT715" i="8"/>
  <c r="AU715" i="8"/>
  <c r="AV715" i="8"/>
  <c r="Y716" i="8"/>
  <c r="Z716" i="8"/>
  <c r="AA716" i="8"/>
  <c r="AB716" i="8"/>
  <c r="AC716" i="8"/>
  <c r="AD716" i="8"/>
  <c r="AE716" i="8"/>
  <c r="AF716" i="8"/>
  <c r="AG716" i="8"/>
  <c r="AH716" i="8"/>
  <c r="AI716" i="8"/>
  <c r="AJ716" i="8"/>
  <c r="AK716" i="8"/>
  <c r="AL716" i="8"/>
  <c r="AM716" i="8"/>
  <c r="AN716" i="8"/>
  <c r="AO716" i="8"/>
  <c r="AP716" i="8"/>
  <c r="AQ716" i="8"/>
  <c r="AR716" i="8"/>
  <c r="AS716" i="8"/>
  <c r="AT716" i="8"/>
  <c r="AU716" i="8"/>
  <c r="AV716" i="8"/>
  <c r="Y717" i="8"/>
  <c r="Z717" i="8"/>
  <c r="AA717" i="8"/>
  <c r="AB717" i="8"/>
  <c r="AC717" i="8"/>
  <c r="AD717" i="8"/>
  <c r="AE717" i="8"/>
  <c r="AF717" i="8"/>
  <c r="AG717" i="8"/>
  <c r="AH717" i="8"/>
  <c r="AI717" i="8"/>
  <c r="AJ717" i="8"/>
  <c r="AK717" i="8"/>
  <c r="AL717" i="8"/>
  <c r="AM717" i="8"/>
  <c r="AN717" i="8"/>
  <c r="AO717" i="8"/>
  <c r="AP717" i="8"/>
  <c r="AQ717" i="8"/>
  <c r="AR717" i="8"/>
  <c r="AS717" i="8"/>
  <c r="AT717" i="8"/>
  <c r="AU717" i="8"/>
  <c r="AV717" i="8"/>
  <c r="Y718" i="8"/>
  <c r="Z718" i="8"/>
  <c r="AA718" i="8"/>
  <c r="AB718" i="8"/>
  <c r="AC718" i="8"/>
  <c r="AD718" i="8"/>
  <c r="AE718" i="8"/>
  <c r="AF718" i="8"/>
  <c r="AG718" i="8"/>
  <c r="AH718" i="8"/>
  <c r="AI718" i="8"/>
  <c r="AJ718" i="8"/>
  <c r="AK718" i="8"/>
  <c r="AL718" i="8"/>
  <c r="AM718" i="8"/>
  <c r="AN718" i="8"/>
  <c r="AO718" i="8"/>
  <c r="AP718" i="8"/>
  <c r="AQ718" i="8"/>
  <c r="AR718" i="8"/>
  <c r="AS718" i="8"/>
  <c r="AT718" i="8"/>
  <c r="AU718" i="8"/>
  <c r="AV718" i="8"/>
  <c r="Y719" i="8"/>
  <c r="Z719" i="8"/>
  <c r="AA719" i="8"/>
  <c r="AB719" i="8"/>
  <c r="AC719" i="8"/>
  <c r="AD719" i="8"/>
  <c r="AE719" i="8"/>
  <c r="AF719" i="8"/>
  <c r="AG719" i="8"/>
  <c r="AH719" i="8"/>
  <c r="AI719" i="8"/>
  <c r="AJ719" i="8"/>
  <c r="AK719" i="8"/>
  <c r="AL719" i="8"/>
  <c r="AM719" i="8"/>
  <c r="AN719" i="8"/>
  <c r="AO719" i="8"/>
  <c r="AP719" i="8"/>
  <c r="AQ719" i="8"/>
  <c r="AR719" i="8"/>
  <c r="AS719" i="8"/>
  <c r="AT719" i="8"/>
  <c r="AU719" i="8"/>
  <c r="AV719" i="8"/>
  <c r="Y720" i="8"/>
  <c r="Z720" i="8"/>
  <c r="AA720" i="8"/>
  <c r="AB720" i="8"/>
  <c r="AC720" i="8"/>
  <c r="AD720" i="8"/>
  <c r="AE720" i="8"/>
  <c r="AF720" i="8"/>
  <c r="AG720" i="8"/>
  <c r="AH720" i="8"/>
  <c r="AI720" i="8"/>
  <c r="AJ720" i="8"/>
  <c r="AK720" i="8"/>
  <c r="AL720" i="8"/>
  <c r="AM720" i="8"/>
  <c r="AN720" i="8"/>
  <c r="AO720" i="8"/>
  <c r="AP720" i="8"/>
  <c r="AQ720" i="8"/>
  <c r="AR720" i="8"/>
  <c r="AS720" i="8"/>
  <c r="AT720" i="8"/>
  <c r="AU720" i="8"/>
  <c r="AV720" i="8"/>
  <c r="Y721" i="8"/>
  <c r="Z721" i="8"/>
  <c r="AA721" i="8"/>
  <c r="AB721" i="8"/>
  <c r="AC721" i="8"/>
  <c r="AD721" i="8"/>
  <c r="AE721" i="8"/>
  <c r="AF721" i="8"/>
  <c r="AG721" i="8"/>
  <c r="AH721" i="8"/>
  <c r="AI721" i="8"/>
  <c r="AJ721" i="8"/>
  <c r="AK721" i="8"/>
  <c r="AL721" i="8"/>
  <c r="AM721" i="8"/>
  <c r="AN721" i="8"/>
  <c r="AO721" i="8"/>
  <c r="AP721" i="8"/>
  <c r="AQ721" i="8"/>
  <c r="AR721" i="8"/>
  <c r="AS721" i="8"/>
  <c r="AT721" i="8"/>
  <c r="AU721" i="8"/>
  <c r="AV721" i="8"/>
  <c r="Y722" i="8"/>
  <c r="Z722" i="8"/>
  <c r="AA722" i="8"/>
  <c r="AB722" i="8"/>
  <c r="AC722" i="8"/>
  <c r="AD722" i="8"/>
  <c r="AE722" i="8"/>
  <c r="AF722" i="8"/>
  <c r="AG722" i="8"/>
  <c r="AH722" i="8"/>
  <c r="AI722" i="8"/>
  <c r="AJ722" i="8"/>
  <c r="AK722" i="8"/>
  <c r="AL722" i="8"/>
  <c r="AM722" i="8"/>
  <c r="AN722" i="8"/>
  <c r="AO722" i="8"/>
  <c r="AP722" i="8"/>
  <c r="AQ722" i="8"/>
  <c r="AR722" i="8"/>
  <c r="AS722" i="8"/>
  <c r="AT722" i="8"/>
  <c r="AU722" i="8"/>
  <c r="AV722" i="8"/>
  <c r="Y723" i="8"/>
  <c r="Z723" i="8"/>
  <c r="AA723" i="8"/>
  <c r="AB723" i="8"/>
  <c r="AC723" i="8"/>
  <c r="AD723" i="8"/>
  <c r="AE723" i="8"/>
  <c r="AF723" i="8"/>
  <c r="AG723" i="8"/>
  <c r="AH723" i="8"/>
  <c r="AI723" i="8"/>
  <c r="AJ723" i="8"/>
  <c r="AK723" i="8"/>
  <c r="AL723" i="8"/>
  <c r="AM723" i="8"/>
  <c r="AN723" i="8"/>
  <c r="AO723" i="8"/>
  <c r="AP723" i="8"/>
  <c r="AQ723" i="8"/>
  <c r="AR723" i="8"/>
  <c r="AS723" i="8"/>
  <c r="AT723" i="8"/>
  <c r="AU723" i="8"/>
  <c r="AV723" i="8"/>
  <c r="Y724" i="8"/>
  <c r="Z724" i="8"/>
  <c r="AA724" i="8"/>
  <c r="AB724" i="8"/>
  <c r="AC724" i="8"/>
  <c r="AD724" i="8"/>
  <c r="AE724" i="8"/>
  <c r="AF724" i="8"/>
  <c r="AG724" i="8"/>
  <c r="AH724" i="8"/>
  <c r="AI724" i="8"/>
  <c r="AJ724" i="8"/>
  <c r="AK724" i="8"/>
  <c r="AL724" i="8"/>
  <c r="AM724" i="8"/>
  <c r="AN724" i="8"/>
  <c r="AO724" i="8"/>
  <c r="AP724" i="8"/>
  <c r="AQ724" i="8"/>
  <c r="AR724" i="8"/>
  <c r="AS724" i="8"/>
  <c r="AT724" i="8"/>
  <c r="AU724" i="8"/>
  <c r="AV724" i="8"/>
  <c r="Y725" i="8"/>
  <c r="Z725" i="8"/>
  <c r="AA725" i="8"/>
  <c r="AB725" i="8"/>
  <c r="AC725" i="8"/>
  <c r="AD725" i="8"/>
  <c r="AE725" i="8"/>
  <c r="AF725" i="8"/>
  <c r="AG725" i="8"/>
  <c r="AH725" i="8"/>
  <c r="AI725" i="8"/>
  <c r="AJ725" i="8"/>
  <c r="AK725" i="8"/>
  <c r="AL725" i="8"/>
  <c r="AM725" i="8"/>
  <c r="AN725" i="8"/>
  <c r="AO725" i="8"/>
  <c r="AP725" i="8"/>
  <c r="AQ725" i="8"/>
  <c r="AR725" i="8"/>
  <c r="AS725" i="8"/>
  <c r="AT725" i="8"/>
  <c r="AU725" i="8"/>
  <c r="AV725" i="8"/>
  <c r="Y726" i="8"/>
  <c r="Z726" i="8"/>
  <c r="AA726" i="8"/>
  <c r="AB726" i="8"/>
  <c r="AC726" i="8"/>
  <c r="AD726" i="8"/>
  <c r="AE726" i="8"/>
  <c r="AF726" i="8"/>
  <c r="AG726" i="8"/>
  <c r="AH726" i="8"/>
  <c r="AI726" i="8"/>
  <c r="AJ726" i="8"/>
  <c r="AK726" i="8"/>
  <c r="AL726" i="8"/>
  <c r="AM726" i="8"/>
  <c r="AN726" i="8"/>
  <c r="AO726" i="8"/>
  <c r="AP726" i="8"/>
  <c r="AQ726" i="8"/>
  <c r="AR726" i="8"/>
  <c r="AS726" i="8"/>
  <c r="AT726" i="8"/>
  <c r="AU726" i="8"/>
  <c r="AV726" i="8"/>
  <c r="Y727" i="8"/>
  <c r="Z727" i="8"/>
  <c r="AA727" i="8"/>
  <c r="AB727" i="8"/>
  <c r="AC727" i="8"/>
  <c r="AD727" i="8"/>
  <c r="AE727" i="8"/>
  <c r="AF727" i="8"/>
  <c r="AG727" i="8"/>
  <c r="AH727" i="8"/>
  <c r="AI727" i="8"/>
  <c r="AJ727" i="8"/>
  <c r="AK727" i="8"/>
  <c r="AL727" i="8"/>
  <c r="AM727" i="8"/>
  <c r="AN727" i="8"/>
  <c r="AO727" i="8"/>
  <c r="AP727" i="8"/>
  <c r="AQ727" i="8"/>
  <c r="AR727" i="8"/>
  <c r="AS727" i="8"/>
  <c r="AT727" i="8"/>
  <c r="AU727" i="8"/>
  <c r="AV727" i="8"/>
  <c r="Y728" i="8"/>
  <c r="Z728" i="8"/>
  <c r="AA728" i="8"/>
  <c r="AB728" i="8"/>
  <c r="AC728" i="8"/>
  <c r="AD728" i="8"/>
  <c r="AE728" i="8"/>
  <c r="AF728" i="8"/>
  <c r="AG728" i="8"/>
  <c r="AH728" i="8"/>
  <c r="AI728" i="8"/>
  <c r="AJ728" i="8"/>
  <c r="AK728" i="8"/>
  <c r="AL728" i="8"/>
  <c r="AM728" i="8"/>
  <c r="AN728" i="8"/>
  <c r="AO728" i="8"/>
  <c r="AP728" i="8"/>
  <c r="AQ728" i="8"/>
  <c r="AR728" i="8"/>
  <c r="AS728" i="8"/>
  <c r="AT728" i="8"/>
  <c r="AU728" i="8"/>
  <c r="AV728" i="8"/>
  <c r="Y729" i="8"/>
  <c r="Z729" i="8"/>
  <c r="AA729" i="8"/>
  <c r="AB729" i="8"/>
  <c r="AC729" i="8"/>
  <c r="AD729" i="8"/>
  <c r="AE729" i="8"/>
  <c r="AF729" i="8"/>
  <c r="AG729" i="8"/>
  <c r="AH729" i="8"/>
  <c r="AI729" i="8"/>
  <c r="AJ729" i="8"/>
  <c r="AK729" i="8"/>
  <c r="AL729" i="8"/>
  <c r="AM729" i="8"/>
  <c r="AN729" i="8"/>
  <c r="AO729" i="8"/>
  <c r="AP729" i="8"/>
  <c r="AQ729" i="8"/>
  <c r="AR729" i="8"/>
  <c r="AS729" i="8"/>
  <c r="AT729" i="8"/>
  <c r="AU729" i="8"/>
  <c r="AV729" i="8"/>
  <c r="Y730" i="8"/>
  <c r="Z730" i="8"/>
  <c r="AA730" i="8"/>
  <c r="AB730" i="8"/>
  <c r="AC730" i="8"/>
  <c r="AD730" i="8"/>
  <c r="AE730" i="8"/>
  <c r="AF730" i="8"/>
  <c r="AG730" i="8"/>
  <c r="AH730" i="8"/>
  <c r="AI730" i="8"/>
  <c r="AJ730" i="8"/>
  <c r="AK730" i="8"/>
  <c r="AL730" i="8"/>
  <c r="AM730" i="8"/>
  <c r="AN730" i="8"/>
  <c r="AO730" i="8"/>
  <c r="AP730" i="8"/>
  <c r="AQ730" i="8"/>
  <c r="AR730" i="8"/>
  <c r="AS730" i="8"/>
  <c r="AT730" i="8"/>
  <c r="AU730" i="8"/>
  <c r="AV730" i="8"/>
  <c r="Y731" i="8"/>
  <c r="Z731" i="8"/>
  <c r="AA731" i="8"/>
  <c r="AB731" i="8"/>
  <c r="AC731" i="8"/>
  <c r="AD731" i="8"/>
  <c r="AE731" i="8"/>
  <c r="AF731" i="8"/>
  <c r="AG731" i="8"/>
  <c r="AH731" i="8"/>
  <c r="AI731" i="8"/>
  <c r="AJ731" i="8"/>
  <c r="AK731" i="8"/>
  <c r="AL731" i="8"/>
  <c r="AM731" i="8"/>
  <c r="AN731" i="8"/>
  <c r="AO731" i="8"/>
  <c r="AP731" i="8"/>
  <c r="AQ731" i="8"/>
  <c r="AR731" i="8"/>
  <c r="AS731" i="8"/>
  <c r="AT731" i="8"/>
  <c r="AU731" i="8"/>
  <c r="AV731" i="8"/>
  <c r="Y732" i="8"/>
  <c r="Z732" i="8"/>
  <c r="AA732" i="8"/>
  <c r="AB732" i="8"/>
  <c r="AC732" i="8"/>
  <c r="AD732" i="8"/>
  <c r="AE732" i="8"/>
  <c r="AF732" i="8"/>
  <c r="AG732" i="8"/>
  <c r="AH732" i="8"/>
  <c r="AI732" i="8"/>
  <c r="AJ732" i="8"/>
  <c r="AK732" i="8"/>
  <c r="AL732" i="8"/>
  <c r="AM732" i="8"/>
  <c r="AN732" i="8"/>
  <c r="AO732" i="8"/>
  <c r="AP732" i="8"/>
  <c r="AQ732" i="8"/>
  <c r="AR732" i="8"/>
  <c r="AS732" i="8"/>
  <c r="AT732" i="8"/>
  <c r="AU732" i="8"/>
  <c r="AV732" i="8"/>
  <c r="Y733" i="8"/>
  <c r="Z733" i="8"/>
  <c r="AA733" i="8"/>
  <c r="AB733" i="8"/>
  <c r="AC733" i="8"/>
  <c r="AD733" i="8"/>
  <c r="AE733" i="8"/>
  <c r="AF733" i="8"/>
  <c r="AG733" i="8"/>
  <c r="AH733" i="8"/>
  <c r="AI733" i="8"/>
  <c r="AJ733" i="8"/>
  <c r="AK733" i="8"/>
  <c r="AL733" i="8"/>
  <c r="AM733" i="8"/>
  <c r="AN733" i="8"/>
  <c r="AO733" i="8"/>
  <c r="AP733" i="8"/>
  <c r="AQ733" i="8"/>
  <c r="AR733" i="8"/>
  <c r="AS733" i="8"/>
  <c r="AT733" i="8"/>
  <c r="AU733" i="8"/>
  <c r="AV733" i="8"/>
  <c r="Y734" i="8"/>
  <c r="Z734" i="8"/>
  <c r="AA734" i="8"/>
  <c r="AB734" i="8"/>
  <c r="AC734" i="8"/>
  <c r="AD734" i="8"/>
  <c r="AE734" i="8"/>
  <c r="AF734" i="8"/>
  <c r="AG734" i="8"/>
  <c r="AH734" i="8"/>
  <c r="AI734" i="8"/>
  <c r="AJ734" i="8"/>
  <c r="AK734" i="8"/>
  <c r="AL734" i="8"/>
  <c r="AM734" i="8"/>
  <c r="AN734" i="8"/>
  <c r="AO734" i="8"/>
  <c r="AP734" i="8"/>
  <c r="AQ734" i="8"/>
  <c r="AR734" i="8"/>
  <c r="AS734" i="8"/>
  <c r="AT734" i="8"/>
  <c r="AU734" i="8"/>
  <c r="AV734" i="8"/>
  <c r="Y735" i="8"/>
  <c r="Z735" i="8"/>
  <c r="AA735" i="8"/>
  <c r="AB735" i="8"/>
  <c r="AC735" i="8"/>
  <c r="AD735" i="8"/>
  <c r="AE735" i="8"/>
  <c r="AF735" i="8"/>
  <c r="AG735" i="8"/>
  <c r="AH735" i="8"/>
  <c r="AI735" i="8"/>
  <c r="AJ735" i="8"/>
  <c r="AK735" i="8"/>
  <c r="AL735" i="8"/>
  <c r="AM735" i="8"/>
  <c r="AN735" i="8"/>
  <c r="AO735" i="8"/>
  <c r="AP735" i="8"/>
  <c r="AQ735" i="8"/>
  <c r="AR735" i="8"/>
  <c r="AS735" i="8"/>
  <c r="AT735" i="8"/>
  <c r="AU735" i="8"/>
  <c r="AV735" i="8"/>
  <c r="Y736" i="8"/>
  <c r="Z736" i="8"/>
  <c r="AA736" i="8"/>
  <c r="AB736" i="8"/>
  <c r="AC736" i="8"/>
  <c r="AD736" i="8"/>
  <c r="AE736" i="8"/>
  <c r="AF736" i="8"/>
  <c r="AG736" i="8"/>
  <c r="AH736" i="8"/>
  <c r="AI736" i="8"/>
  <c r="AJ736" i="8"/>
  <c r="AK736" i="8"/>
  <c r="AL736" i="8"/>
  <c r="AM736" i="8"/>
  <c r="AN736" i="8"/>
  <c r="AO736" i="8"/>
  <c r="AP736" i="8"/>
  <c r="AQ736" i="8"/>
  <c r="AR736" i="8"/>
  <c r="AS736" i="8"/>
  <c r="AT736" i="8"/>
  <c r="AU736" i="8"/>
  <c r="AV736" i="8"/>
  <c r="Y737" i="8"/>
  <c r="Z737" i="8"/>
  <c r="AA737" i="8"/>
  <c r="AB737" i="8"/>
  <c r="AC737" i="8"/>
  <c r="AD737" i="8"/>
  <c r="AE737" i="8"/>
  <c r="AF737" i="8"/>
  <c r="AG737" i="8"/>
  <c r="AH737" i="8"/>
  <c r="AI737" i="8"/>
  <c r="AJ737" i="8"/>
  <c r="AK737" i="8"/>
  <c r="AL737" i="8"/>
  <c r="AM737" i="8"/>
  <c r="AN737" i="8"/>
  <c r="AO737" i="8"/>
  <c r="AP737" i="8"/>
  <c r="AQ737" i="8"/>
  <c r="AR737" i="8"/>
  <c r="AS737" i="8"/>
  <c r="AT737" i="8"/>
  <c r="AU737" i="8"/>
  <c r="AV737" i="8"/>
  <c r="Y738" i="8"/>
  <c r="Z738" i="8"/>
  <c r="AA738" i="8"/>
  <c r="AB738" i="8"/>
  <c r="AC738" i="8"/>
  <c r="AD738" i="8"/>
  <c r="AE738" i="8"/>
  <c r="AF738" i="8"/>
  <c r="AG738" i="8"/>
  <c r="AH738" i="8"/>
  <c r="AI738" i="8"/>
  <c r="AJ738" i="8"/>
  <c r="AK738" i="8"/>
  <c r="AL738" i="8"/>
  <c r="AM738" i="8"/>
  <c r="AN738" i="8"/>
  <c r="AO738" i="8"/>
  <c r="AP738" i="8"/>
  <c r="AQ738" i="8"/>
  <c r="AR738" i="8"/>
  <c r="AS738" i="8"/>
  <c r="AT738" i="8"/>
  <c r="AU738" i="8"/>
  <c r="AV738" i="8"/>
  <c r="Y739" i="8"/>
  <c r="Z739" i="8"/>
  <c r="AA739" i="8"/>
  <c r="AB739" i="8"/>
  <c r="AC739" i="8"/>
  <c r="AD739" i="8"/>
  <c r="AE739" i="8"/>
  <c r="AF739" i="8"/>
  <c r="AG739" i="8"/>
  <c r="AH739" i="8"/>
  <c r="AI739" i="8"/>
  <c r="AJ739" i="8"/>
  <c r="AK739" i="8"/>
  <c r="AL739" i="8"/>
  <c r="AM739" i="8"/>
  <c r="AN739" i="8"/>
  <c r="AO739" i="8"/>
  <c r="AP739" i="8"/>
  <c r="AQ739" i="8"/>
  <c r="AR739" i="8"/>
  <c r="AS739" i="8"/>
  <c r="AT739" i="8"/>
  <c r="AU739" i="8"/>
  <c r="AV739" i="8"/>
  <c r="Y740" i="8"/>
  <c r="Z740" i="8"/>
  <c r="AA740" i="8"/>
  <c r="AB740" i="8"/>
  <c r="AC740" i="8"/>
  <c r="AD740" i="8"/>
  <c r="AE740" i="8"/>
  <c r="AF740" i="8"/>
  <c r="AG740" i="8"/>
  <c r="AH740" i="8"/>
  <c r="AI740" i="8"/>
  <c r="AJ740" i="8"/>
  <c r="AK740" i="8"/>
  <c r="AL740" i="8"/>
  <c r="AM740" i="8"/>
  <c r="AN740" i="8"/>
  <c r="AO740" i="8"/>
  <c r="AP740" i="8"/>
  <c r="AQ740" i="8"/>
  <c r="AR740" i="8"/>
  <c r="AS740" i="8"/>
  <c r="AT740" i="8"/>
  <c r="AU740" i="8"/>
  <c r="AV740" i="8"/>
  <c r="Y741" i="8"/>
  <c r="Z741" i="8"/>
  <c r="AA741" i="8"/>
  <c r="AB741" i="8"/>
  <c r="AC741" i="8"/>
  <c r="AD741" i="8"/>
  <c r="AE741" i="8"/>
  <c r="AF741" i="8"/>
  <c r="AG741" i="8"/>
  <c r="AH741" i="8"/>
  <c r="AI741" i="8"/>
  <c r="AJ741" i="8"/>
  <c r="AK741" i="8"/>
  <c r="AL741" i="8"/>
  <c r="AM741" i="8"/>
  <c r="AN741" i="8"/>
  <c r="AO741" i="8"/>
  <c r="AP741" i="8"/>
  <c r="AQ741" i="8"/>
  <c r="AR741" i="8"/>
  <c r="AS741" i="8"/>
  <c r="AT741" i="8"/>
  <c r="AU741" i="8"/>
  <c r="AV741" i="8"/>
  <c r="Y742" i="8"/>
  <c r="Z742" i="8"/>
  <c r="AA742" i="8"/>
  <c r="AB742" i="8"/>
  <c r="AC742" i="8"/>
  <c r="AD742" i="8"/>
  <c r="AE742" i="8"/>
  <c r="AF742" i="8"/>
  <c r="AG742" i="8"/>
  <c r="AH742" i="8"/>
  <c r="AI742" i="8"/>
  <c r="AJ742" i="8"/>
  <c r="AK742" i="8"/>
  <c r="AL742" i="8"/>
  <c r="AM742" i="8"/>
  <c r="AN742" i="8"/>
  <c r="AO742" i="8"/>
  <c r="AP742" i="8"/>
  <c r="AQ742" i="8"/>
  <c r="AR742" i="8"/>
  <c r="AS742" i="8"/>
  <c r="AT742" i="8"/>
  <c r="AU742" i="8"/>
  <c r="AV742" i="8"/>
  <c r="Y743" i="8"/>
  <c r="Z743" i="8"/>
  <c r="AA743" i="8"/>
  <c r="AB743" i="8"/>
  <c r="AC743" i="8"/>
  <c r="AD743" i="8"/>
  <c r="AE743" i="8"/>
  <c r="AF743" i="8"/>
  <c r="AG743" i="8"/>
  <c r="AH743" i="8"/>
  <c r="AI743" i="8"/>
  <c r="AJ743" i="8"/>
  <c r="AK743" i="8"/>
  <c r="AL743" i="8"/>
  <c r="AM743" i="8"/>
  <c r="AN743" i="8"/>
  <c r="AO743" i="8"/>
  <c r="AP743" i="8"/>
  <c r="AQ743" i="8"/>
  <c r="AR743" i="8"/>
  <c r="AS743" i="8"/>
  <c r="AT743" i="8"/>
  <c r="AU743" i="8"/>
  <c r="AV743" i="8"/>
  <c r="Y744" i="8"/>
  <c r="Z744" i="8"/>
  <c r="AA744" i="8"/>
  <c r="AB744" i="8"/>
  <c r="AC744" i="8"/>
  <c r="AD744" i="8"/>
  <c r="AE744" i="8"/>
  <c r="AF744" i="8"/>
  <c r="AG744" i="8"/>
  <c r="AH744" i="8"/>
  <c r="AI744" i="8"/>
  <c r="AJ744" i="8"/>
  <c r="AK744" i="8"/>
  <c r="AL744" i="8"/>
  <c r="AM744" i="8"/>
  <c r="AN744" i="8"/>
  <c r="AO744" i="8"/>
  <c r="AP744" i="8"/>
  <c r="AQ744" i="8"/>
  <c r="AR744" i="8"/>
  <c r="AS744" i="8"/>
  <c r="AT744" i="8"/>
  <c r="AU744" i="8"/>
  <c r="AV744" i="8"/>
  <c r="Y745" i="8"/>
  <c r="Z745" i="8"/>
  <c r="AA745" i="8"/>
  <c r="AB745" i="8"/>
  <c r="AC745" i="8"/>
  <c r="AD745" i="8"/>
  <c r="AE745" i="8"/>
  <c r="AF745" i="8"/>
  <c r="AG745" i="8"/>
  <c r="AH745" i="8"/>
  <c r="AI745" i="8"/>
  <c r="AJ745" i="8"/>
  <c r="AK745" i="8"/>
  <c r="AL745" i="8"/>
  <c r="AM745" i="8"/>
  <c r="AN745" i="8"/>
  <c r="AO745" i="8"/>
  <c r="AP745" i="8"/>
  <c r="AQ745" i="8"/>
  <c r="AR745" i="8"/>
  <c r="AS745" i="8"/>
  <c r="AT745" i="8"/>
  <c r="AU745" i="8"/>
  <c r="AV745" i="8"/>
  <c r="Y746" i="8"/>
  <c r="Z746" i="8"/>
  <c r="AA746" i="8"/>
  <c r="AB746" i="8"/>
  <c r="AC746" i="8"/>
  <c r="AD746" i="8"/>
  <c r="AE746" i="8"/>
  <c r="AF746" i="8"/>
  <c r="AG746" i="8"/>
  <c r="AH746" i="8"/>
  <c r="AI746" i="8"/>
  <c r="AJ746" i="8"/>
  <c r="AK746" i="8"/>
  <c r="AL746" i="8"/>
  <c r="AM746" i="8"/>
  <c r="AN746" i="8"/>
  <c r="AO746" i="8"/>
  <c r="AP746" i="8"/>
  <c r="AQ746" i="8"/>
  <c r="AR746" i="8"/>
  <c r="AS746" i="8"/>
  <c r="AT746" i="8"/>
  <c r="AU746" i="8"/>
  <c r="AV746" i="8"/>
  <c r="Y747" i="8"/>
  <c r="Z747" i="8"/>
  <c r="AA747" i="8"/>
  <c r="AB747" i="8"/>
  <c r="AC747" i="8"/>
  <c r="AD747" i="8"/>
  <c r="AE747" i="8"/>
  <c r="AF747" i="8"/>
  <c r="AG747" i="8"/>
  <c r="AH747" i="8"/>
  <c r="AI747" i="8"/>
  <c r="AJ747" i="8"/>
  <c r="AK747" i="8"/>
  <c r="AL747" i="8"/>
  <c r="AM747" i="8"/>
  <c r="AN747" i="8"/>
  <c r="AO747" i="8"/>
  <c r="AP747" i="8"/>
  <c r="AQ747" i="8"/>
  <c r="AR747" i="8"/>
  <c r="AS747" i="8"/>
  <c r="AT747" i="8"/>
  <c r="AU747" i="8"/>
  <c r="AV747" i="8"/>
  <c r="Y748" i="8"/>
  <c r="Z748" i="8"/>
  <c r="AA748" i="8"/>
  <c r="AB748" i="8"/>
  <c r="AC748" i="8"/>
  <c r="AD748" i="8"/>
  <c r="AE748" i="8"/>
  <c r="AF748" i="8"/>
  <c r="AG748" i="8"/>
  <c r="AH748" i="8"/>
  <c r="AI748" i="8"/>
  <c r="AJ748" i="8"/>
  <c r="AK748" i="8"/>
  <c r="AL748" i="8"/>
  <c r="AM748" i="8"/>
  <c r="AN748" i="8"/>
  <c r="AO748" i="8"/>
  <c r="AP748" i="8"/>
  <c r="AQ748" i="8"/>
  <c r="AR748" i="8"/>
  <c r="AS748" i="8"/>
  <c r="AT748" i="8"/>
  <c r="AU748" i="8"/>
  <c r="AV748" i="8"/>
  <c r="Y749" i="8"/>
  <c r="Z749" i="8"/>
  <c r="AA749" i="8"/>
  <c r="AB749" i="8"/>
  <c r="AC749" i="8"/>
  <c r="AD749" i="8"/>
  <c r="AE749" i="8"/>
  <c r="AF749" i="8"/>
  <c r="AG749" i="8"/>
  <c r="AH749" i="8"/>
  <c r="AI749" i="8"/>
  <c r="AJ749" i="8"/>
  <c r="AK749" i="8"/>
  <c r="AL749" i="8"/>
  <c r="AM749" i="8"/>
  <c r="AN749" i="8"/>
  <c r="AO749" i="8"/>
  <c r="AP749" i="8"/>
  <c r="AQ749" i="8"/>
  <c r="AR749" i="8"/>
  <c r="AS749" i="8"/>
  <c r="AT749" i="8"/>
  <c r="AU749" i="8"/>
  <c r="AV749" i="8"/>
  <c r="Y750" i="8"/>
  <c r="Z750" i="8"/>
  <c r="AA750" i="8"/>
  <c r="AB750" i="8"/>
  <c r="AC750" i="8"/>
  <c r="AD750" i="8"/>
  <c r="AE750" i="8"/>
  <c r="AF750" i="8"/>
  <c r="AG750" i="8"/>
  <c r="AH750" i="8"/>
  <c r="AI750" i="8"/>
  <c r="AJ750" i="8"/>
  <c r="AK750" i="8"/>
  <c r="AL750" i="8"/>
  <c r="AM750" i="8"/>
  <c r="AN750" i="8"/>
  <c r="AO750" i="8"/>
  <c r="AP750" i="8"/>
  <c r="AQ750" i="8"/>
  <c r="AR750" i="8"/>
  <c r="AS750" i="8"/>
  <c r="AT750" i="8"/>
  <c r="AU750" i="8"/>
  <c r="AV750" i="8"/>
  <c r="Y751" i="8"/>
  <c r="Z751" i="8"/>
  <c r="AA751" i="8"/>
  <c r="AB751" i="8"/>
  <c r="AC751" i="8"/>
  <c r="AD751" i="8"/>
  <c r="AE751" i="8"/>
  <c r="AF751" i="8"/>
  <c r="AG751" i="8"/>
  <c r="AH751" i="8"/>
  <c r="AI751" i="8"/>
  <c r="AJ751" i="8"/>
  <c r="AK751" i="8"/>
  <c r="AL751" i="8"/>
  <c r="AM751" i="8"/>
  <c r="AN751" i="8"/>
  <c r="AO751" i="8"/>
  <c r="AP751" i="8"/>
  <c r="AQ751" i="8"/>
  <c r="AR751" i="8"/>
  <c r="AS751" i="8"/>
  <c r="AT751" i="8"/>
  <c r="AU751" i="8"/>
  <c r="AV751" i="8"/>
  <c r="Y752" i="8"/>
  <c r="Z752" i="8"/>
  <c r="AA752" i="8"/>
  <c r="AB752" i="8"/>
  <c r="AC752" i="8"/>
  <c r="AD752" i="8"/>
  <c r="AE752" i="8"/>
  <c r="AF752" i="8"/>
  <c r="AG752" i="8"/>
  <c r="AH752" i="8"/>
  <c r="AI752" i="8"/>
  <c r="AJ752" i="8"/>
  <c r="AK752" i="8"/>
  <c r="AL752" i="8"/>
  <c r="AM752" i="8"/>
  <c r="AN752" i="8"/>
  <c r="AO752" i="8"/>
  <c r="AP752" i="8"/>
  <c r="AQ752" i="8"/>
  <c r="AR752" i="8"/>
  <c r="AS752" i="8"/>
  <c r="AT752" i="8"/>
  <c r="AU752" i="8"/>
  <c r="AV752" i="8"/>
  <c r="Y753" i="8"/>
  <c r="Z753" i="8"/>
  <c r="AA753" i="8"/>
  <c r="AB753" i="8"/>
  <c r="AC753" i="8"/>
  <c r="AD753" i="8"/>
  <c r="AE753" i="8"/>
  <c r="AF753" i="8"/>
  <c r="AG753" i="8"/>
  <c r="AH753" i="8"/>
  <c r="AI753" i="8"/>
  <c r="AJ753" i="8"/>
  <c r="AK753" i="8"/>
  <c r="AL753" i="8"/>
  <c r="AM753" i="8"/>
  <c r="AN753" i="8"/>
  <c r="AO753" i="8"/>
  <c r="AP753" i="8"/>
  <c r="AQ753" i="8"/>
  <c r="AR753" i="8"/>
  <c r="AS753" i="8"/>
  <c r="AT753" i="8"/>
  <c r="AU753" i="8"/>
  <c r="AV753" i="8"/>
  <c r="Y754" i="8"/>
  <c r="Z754" i="8"/>
  <c r="AA754" i="8"/>
  <c r="AB754" i="8"/>
  <c r="AC754" i="8"/>
  <c r="AD754" i="8"/>
  <c r="AE754" i="8"/>
  <c r="AF754" i="8"/>
  <c r="AG754" i="8"/>
  <c r="AH754" i="8"/>
  <c r="AI754" i="8"/>
  <c r="AJ754" i="8"/>
  <c r="AK754" i="8"/>
  <c r="AL754" i="8"/>
  <c r="AM754" i="8"/>
  <c r="AN754" i="8"/>
  <c r="AO754" i="8"/>
  <c r="AP754" i="8"/>
  <c r="AQ754" i="8"/>
  <c r="AR754" i="8"/>
  <c r="AS754" i="8"/>
  <c r="AT754" i="8"/>
  <c r="AU754" i="8"/>
  <c r="AV754" i="8"/>
  <c r="Y755" i="8"/>
  <c r="Z755" i="8"/>
  <c r="AA755" i="8"/>
  <c r="AB755" i="8"/>
  <c r="AC755" i="8"/>
  <c r="AD755" i="8"/>
  <c r="AE755" i="8"/>
  <c r="AF755" i="8"/>
  <c r="AG755" i="8"/>
  <c r="AH755" i="8"/>
  <c r="AI755" i="8"/>
  <c r="AJ755" i="8"/>
  <c r="AK755" i="8"/>
  <c r="AL755" i="8"/>
  <c r="AM755" i="8"/>
  <c r="AN755" i="8"/>
  <c r="AO755" i="8"/>
  <c r="AP755" i="8"/>
  <c r="AQ755" i="8"/>
  <c r="AR755" i="8"/>
  <c r="AS755" i="8"/>
  <c r="AT755" i="8"/>
  <c r="AU755" i="8"/>
  <c r="AV755" i="8"/>
  <c r="Y756" i="8"/>
  <c r="Z756" i="8"/>
  <c r="AA756" i="8"/>
  <c r="AB756" i="8"/>
  <c r="AC756" i="8"/>
  <c r="AD756" i="8"/>
  <c r="AE756" i="8"/>
  <c r="AF756" i="8"/>
  <c r="AG756" i="8"/>
  <c r="AH756" i="8"/>
  <c r="AI756" i="8"/>
  <c r="AJ756" i="8"/>
  <c r="AK756" i="8"/>
  <c r="AL756" i="8"/>
  <c r="AM756" i="8"/>
  <c r="AN756" i="8"/>
  <c r="AO756" i="8"/>
  <c r="AP756" i="8"/>
  <c r="AQ756" i="8"/>
  <c r="AR756" i="8"/>
  <c r="AS756" i="8"/>
  <c r="AT756" i="8"/>
  <c r="AU756" i="8"/>
  <c r="AV756" i="8"/>
  <c r="Y757" i="8"/>
  <c r="Z757" i="8"/>
  <c r="AA757" i="8"/>
  <c r="AB757" i="8"/>
  <c r="AC757" i="8"/>
  <c r="AD757" i="8"/>
  <c r="AE757" i="8"/>
  <c r="AF757" i="8"/>
  <c r="AG757" i="8"/>
  <c r="AH757" i="8"/>
  <c r="AI757" i="8"/>
  <c r="AJ757" i="8"/>
  <c r="AK757" i="8"/>
  <c r="AL757" i="8"/>
  <c r="AM757" i="8"/>
  <c r="AN757" i="8"/>
  <c r="AO757" i="8"/>
  <c r="AP757" i="8"/>
  <c r="AQ757" i="8"/>
  <c r="AR757" i="8"/>
  <c r="AS757" i="8"/>
  <c r="AT757" i="8"/>
  <c r="AU757" i="8"/>
  <c r="AV757" i="8"/>
  <c r="Y758" i="8"/>
  <c r="Z758" i="8"/>
  <c r="AA758" i="8"/>
  <c r="AB758" i="8"/>
  <c r="AC758" i="8"/>
  <c r="AD758" i="8"/>
  <c r="AE758" i="8"/>
  <c r="AF758" i="8"/>
  <c r="AG758" i="8"/>
  <c r="AH758" i="8"/>
  <c r="AI758" i="8"/>
  <c r="AJ758" i="8"/>
  <c r="AK758" i="8"/>
  <c r="AL758" i="8"/>
  <c r="AM758" i="8"/>
  <c r="AN758" i="8"/>
  <c r="AO758" i="8"/>
  <c r="AP758" i="8"/>
  <c r="AQ758" i="8"/>
  <c r="AR758" i="8"/>
  <c r="AS758" i="8"/>
  <c r="AT758" i="8"/>
  <c r="AU758" i="8"/>
  <c r="AV758" i="8"/>
  <c r="Y759" i="8"/>
  <c r="Z759" i="8"/>
  <c r="AA759" i="8"/>
  <c r="AB759" i="8"/>
  <c r="AC759" i="8"/>
  <c r="AD759" i="8"/>
  <c r="AE759" i="8"/>
  <c r="AF759" i="8"/>
  <c r="AG759" i="8"/>
  <c r="AH759" i="8"/>
  <c r="AI759" i="8"/>
  <c r="AJ759" i="8"/>
  <c r="AK759" i="8"/>
  <c r="AL759" i="8"/>
  <c r="AM759" i="8"/>
  <c r="AN759" i="8"/>
  <c r="AO759" i="8"/>
  <c r="AP759" i="8"/>
  <c r="AQ759" i="8"/>
  <c r="AR759" i="8"/>
  <c r="AS759" i="8"/>
  <c r="AT759" i="8"/>
  <c r="AU759" i="8"/>
  <c r="AV759" i="8"/>
  <c r="Y760" i="8"/>
  <c r="Z760" i="8"/>
  <c r="AA760" i="8"/>
  <c r="AB760" i="8"/>
  <c r="AC760" i="8"/>
  <c r="AD760" i="8"/>
  <c r="AE760" i="8"/>
  <c r="AF760" i="8"/>
  <c r="AG760" i="8"/>
  <c r="AH760" i="8"/>
  <c r="AI760" i="8"/>
  <c r="AJ760" i="8"/>
  <c r="AK760" i="8"/>
  <c r="AL760" i="8"/>
  <c r="AM760" i="8"/>
  <c r="AN760" i="8"/>
  <c r="AO760" i="8"/>
  <c r="AP760" i="8"/>
  <c r="AQ760" i="8"/>
  <c r="AR760" i="8"/>
  <c r="AS760" i="8"/>
  <c r="AT760" i="8"/>
  <c r="AU760" i="8"/>
  <c r="AV760" i="8"/>
  <c r="Y761" i="8"/>
  <c r="Z761" i="8"/>
  <c r="AA761" i="8"/>
  <c r="AB761" i="8"/>
  <c r="AC761" i="8"/>
  <c r="AD761" i="8"/>
  <c r="AE761" i="8"/>
  <c r="AF761" i="8"/>
  <c r="AG761" i="8"/>
  <c r="AH761" i="8"/>
  <c r="AI761" i="8"/>
  <c r="AJ761" i="8"/>
  <c r="AK761" i="8"/>
  <c r="AL761" i="8"/>
  <c r="AM761" i="8"/>
  <c r="AN761" i="8"/>
  <c r="AO761" i="8"/>
  <c r="AP761" i="8"/>
  <c r="AQ761" i="8"/>
  <c r="AR761" i="8"/>
  <c r="AS761" i="8"/>
  <c r="AT761" i="8"/>
  <c r="AU761" i="8"/>
  <c r="AV761" i="8"/>
  <c r="Y762" i="8"/>
  <c r="Z762" i="8"/>
  <c r="AA762" i="8"/>
  <c r="AB762" i="8"/>
  <c r="AC762" i="8"/>
  <c r="AD762" i="8"/>
  <c r="AE762" i="8"/>
  <c r="AF762" i="8"/>
  <c r="AG762" i="8"/>
  <c r="AH762" i="8"/>
  <c r="AI762" i="8"/>
  <c r="AJ762" i="8"/>
  <c r="AK762" i="8"/>
  <c r="AL762" i="8"/>
  <c r="AM762" i="8"/>
  <c r="AN762" i="8"/>
  <c r="AO762" i="8"/>
  <c r="AP762" i="8"/>
  <c r="AQ762" i="8"/>
  <c r="AR762" i="8"/>
  <c r="AS762" i="8"/>
  <c r="AT762" i="8"/>
  <c r="AU762" i="8"/>
  <c r="AV762" i="8"/>
  <c r="Y763" i="8"/>
  <c r="Z763" i="8"/>
  <c r="AA763" i="8"/>
  <c r="AB763" i="8"/>
  <c r="AC763" i="8"/>
  <c r="AD763" i="8"/>
  <c r="AE763" i="8"/>
  <c r="AF763" i="8"/>
  <c r="AG763" i="8"/>
  <c r="AH763" i="8"/>
  <c r="AI763" i="8"/>
  <c r="AJ763" i="8"/>
  <c r="AK763" i="8"/>
  <c r="AL763" i="8"/>
  <c r="AM763" i="8"/>
  <c r="AN763" i="8"/>
  <c r="AO763" i="8"/>
  <c r="AP763" i="8"/>
  <c r="AQ763" i="8"/>
  <c r="AR763" i="8"/>
  <c r="AS763" i="8"/>
  <c r="AT763" i="8"/>
  <c r="AU763" i="8"/>
  <c r="AV763" i="8"/>
  <c r="Y764" i="8"/>
  <c r="Z764" i="8"/>
  <c r="AA764" i="8"/>
  <c r="AB764" i="8"/>
  <c r="AC764" i="8"/>
  <c r="AD764" i="8"/>
  <c r="AE764" i="8"/>
  <c r="AF764" i="8"/>
  <c r="AG764" i="8"/>
  <c r="AH764" i="8"/>
  <c r="AI764" i="8"/>
  <c r="AJ764" i="8"/>
  <c r="AK764" i="8"/>
  <c r="AL764" i="8"/>
  <c r="AM764" i="8"/>
  <c r="AN764" i="8"/>
  <c r="AO764" i="8"/>
  <c r="AP764" i="8"/>
  <c r="AQ764" i="8"/>
  <c r="AR764" i="8"/>
  <c r="AS764" i="8"/>
  <c r="AT764" i="8"/>
  <c r="AU764" i="8"/>
  <c r="AV764" i="8"/>
  <c r="Y765" i="8"/>
  <c r="Z765" i="8"/>
  <c r="AA765" i="8"/>
  <c r="AB765" i="8"/>
  <c r="AC765" i="8"/>
  <c r="AD765" i="8"/>
  <c r="AE765" i="8"/>
  <c r="AF765" i="8"/>
  <c r="AG765" i="8"/>
  <c r="AH765" i="8"/>
  <c r="AI765" i="8"/>
  <c r="AJ765" i="8"/>
  <c r="AK765" i="8"/>
  <c r="AL765" i="8"/>
  <c r="AM765" i="8"/>
  <c r="AN765" i="8"/>
  <c r="AO765" i="8"/>
  <c r="AP765" i="8"/>
  <c r="AQ765" i="8"/>
  <c r="AR765" i="8"/>
  <c r="AS765" i="8"/>
  <c r="AT765" i="8"/>
  <c r="AU765" i="8"/>
  <c r="AV765" i="8"/>
  <c r="Y766" i="8"/>
  <c r="Z766" i="8"/>
  <c r="AA766" i="8"/>
  <c r="AB766" i="8"/>
  <c r="AC766" i="8"/>
  <c r="AD766" i="8"/>
  <c r="AE766" i="8"/>
  <c r="AF766" i="8"/>
  <c r="AG766" i="8"/>
  <c r="AH766" i="8"/>
  <c r="AI766" i="8"/>
  <c r="AJ766" i="8"/>
  <c r="AK766" i="8"/>
  <c r="AL766" i="8"/>
  <c r="AM766" i="8"/>
  <c r="AN766" i="8"/>
  <c r="AO766" i="8"/>
  <c r="AP766" i="8"/>
  <c r="AQ766" i="8"/>
  <c r="AR766" i="8"/>
  <c r="AS766" i="8"/>
  <c r="AT766" i="8"/>
  <c r="AU766" i="8"/>
  <c r="AV766" i="8"/>
  <c r="Y767" i="8"/>
  <c r="Z767" i="8"/>
  <c r="AA767" i="8"/>
  <c r="AB767" i="8"/>
  <c r="AC767" i="8"/>
  <c r="AD767" i="8"/>
  <c r="AE767" i="8"/>
  <c r="AF767" i="8"/>
  <c r="AG767" i="8"/>
  <c r="AH767" i="8"/>
  <c r="AI767" i="8"/>
  <c r="AJ767" i="8"/>
  <c r="AK767" i="8"/>
  <c r="AL767" i="8"/>
  <c r="AM767" i="8"/>
  <c r="AN767" i="8"/>
  <c r="AO767" i="8"/>
  <c r="AP767" i="8"/>
  <c r="AQ767" i="8"/>
  <c r="AR767" i="8"/>
  <c r="AS767" i="8"/>
  <c r="AT767" i="8"/>
  <c r="AU767" i="8"/>
  <c r="AV767" i="8"/>
  <c r="Y768" i="8"/>
  <c r="Z768" i="8"/>
  <c r="AA768" i="8"/>
  <c r="AB768" i="8"/>
  <c r="AC768" i="8"/>
  <c r="AD768" i="8"/>
  <c r="AE768" i="8"/>
  <c r="AF768" i="8"/>
  <c r="AG768" i="8"/>
  <c r="AH768" i="8"/>
  <c r="AI768" i="8"/>
  <c r="AJ768" i="8"/>
  <c r="AK768" i="8"/>
  <c r="AL768" i="8"/>
  <c r="AM768" i="8"/>
  <c r="AN768" i="8"/>
  <c r="AO768" i="8"/>
  <c r="AP768" i="8"/>
  <c r="AQ768" i="8"/>
  <c r="AR768" i="8"/>
  <c r="AS768" i="8"/>
  <c r="AT768" i="8"/>
  <c r="AU768" i="8"/>
  <c r="AV768" i="8"/>
  <c r="Y769" i="8"/>
  <c r="Z769" i="8"/>
  <c r="AA769" i="8"/>
  <c r="AB769" i="8"/>
  <c r="AC769" i="8"/>
  <c r="AD769" i="8"/>
  <c r="AE769" i="8"/>
  <c r="AF769" i="8"/>
  <c r="AG769" i="8"/>
  <c r="AH769" i="8"/>
  <c r="AI769" i="8"/>
  <c r="AJ769" i="8"/>
  <c r="AK769" i="8"/>
  <c r="AL769" i="8"/>
  <c r="AM769" i="8"/>
  <c r="AN769" i="8"/>
  <c r="AO769" i="8"/>
  <c r="AP769" i="8"/>
  <c r="AQ769" i="8"/>
  <c r="AR769" i="8"/>
  <c r="AS769" i="8"/>
  <c r="AT769" i="8"/>
  <c r="AU769" i="8"/>
  <c r="AV769" i="8"/>
  <c r="Y770" i="8"/>
  <c r="Z770" i="8"/>
  <c r="AA770" i="8"/>
  <c r="AB770" i="8"/>
  <c r="AC770" i="8"/>
  <c r="AD770" i="8"/>
  <c r="AE770" i="8"/>
  <c r="AF770" i="8"/>
  <c r="AG770" i="8"/>
  <c r="AH770" i="8"/>
  <c r="AI770" i="8"/>
  <c r="AJ770" i="8"/>
  <c r="AK770" i="8"/>
  <c r="AL770" i="8"/>
  <c r="AM770" i="8"/>
  <c r="AN770" i="8"/>
  <c r="AO770" i="8"/>
  <c r="AP770" i="8"/>
  <c r="AQ770" i="8"/>
  <c r="AR770" i="8"/>
  <c r="AS770" i="8"/>
  <c r="AT770" i="8"/>
  <c r="AU770" i="8"/>
  <c r="AV770" i="8"/>
  <c r="Y771" i="8"/>
  <c r="Z771" i="8"/>
  <c r="AA771" i="8"/>
  <c r="AB771" i="8"/>
  <c r="AC771" i="8"/>
  <c r="AD771" i="8"/>
  <c r="AE771" i="8"/>
  <c r="AF771" i="8"/>
  <c r="AG771" i="8"/>
  <c r="AH771" i="8"/>
  <c r="AI771" i="8"/>
  <c r="AJ771" i="8"/>
  <c r="AK771" i="8"/>
  <c r="AL771" i="8"/>
  <c r="AM771" i="8"/>
  <c r="AN771" i="8"/>
  <c r="AO771" i="8"/>
  <c r="AP771" i="8"/>
  <c r="AQ771" i="8"/>
  <c r="AR771" i="8"/>
  <c r="AS771" i="8"/>
  <c r="AT771" i="8"/>
  <c r="AU771" i="8"/>
  <c r="AV771" i="8"/>
  <c r="Y772" i="8"/>
  <c r="Z772" i="8"/>
  <c r="AA772" i="8"/>
  <c r="AB772" i="8"/>
  <c r="AC772" i="8"/>
  <c r="AD772" i="8"/>
  <c r="AE772" i="8"/>
  <c r="AF772" i="8"/>
  <c r="AG772" i="8"/>
  <c r="AH772" i="8"/>
  <c r="AI772" i="8"/>
  <c r="AJ772" i="8"/>
  <c r="AK772" i="8"/>
  <c r="AL772" i="8"/>
  <c r="AM772" i="8"/>
  <c r="AN772" i="8"/>
  <c r="AO772" i="8"/>
  <c r="AP772" i="8"/>
  <c r="AQ772" i="8"/>
  <c r="AR772" i="8"/>
  <c r="AS772" i="8"/>
  <c r="AT772" i="8"/>
  <c r="AU772" i="8"/>
  <c r="AV772" i="8"/>
  <c r="Y773" i="8"/>
  <c r="Z773" i="8"/>
  <c r="AA773" i="8"/>
  <c r="AB773" i="8"/>
  <c r="AC773" i="8"/>
  <c r="AD773" i="8"/>
  <c r="AE773" i="8"/>
  <c r="AF773" i="8"/>
  <c r="AG773" i="8"/>
  <c r="AH773" i="8"/>
  <c r="AI773" i="8"/>
  <c r="AJ773" i="8"/>
  <c r="AK773" i="8"/>
  <c r="AL773" i="8"/>
  <c r="AM773" i="8"/>
  <c r="AN773" i="8"/>
  <c r="AO773" i="8"/>
  <c r="AP773" i="8"/>
  <c r="AQ773" i="8"/>
  <c r="AR773" i="8"/>
  <c r="AS773" i="8"/>
  <c r="AT773" i="8"/>
  <c r="AU773" i="8"/>
  <c r="AV773" i="8"/>
  <c r="Y774" i="8"/>
  <c r="Z774" i="8"/>
  <c r="AA774" i="8"/>
  <c r="AB774" i="8"/>
  <c r="AC774" i="8"/>
  <c r="AD774" i="8"/>
  <c r="AE774" i="8"/>
  <c r="AF774" i="8"/>
  <c r="AG774" i="8"/>
  <c r="AH774" i="8"/>
  <c r="AI774" i="8"/>
  <c r="AJ774" i="8"/>
  <c r="AK774" i="8"/>
  <c r="AL774" i="8"/>
  <c r="AM774" i="8"/>
  <c r="AN774" i="8"/>
  <c r="AO774" i="8"/>
  <c r="AP774" i="8"/>
  <c r="AQ774" i="8"/>
  <c r="AR774" i="8"/>
  <c r="AS774" i="8"/>
  <c r="AT774" i="8"/>
  <c r="AU774" i="8"/>
  <c r="AV774" i="8"/>
  <c r="Y775" i="8"/>
  <c r="Z775" i="8"/>
  <c r="AA775" i="8"/>
  <c r="AB775" i="8"/>
  <c r="AC775" i="8"/>
  <c r="AD775" i="8"/>
  <c r="AE775" i="8"/>
  <c r="AF775" i="8"/>
  <c r="AG775" i="8"/>
  <c r="AH775" i="8"/>
  <c r="AI775" i="8"/>
  <c r="AJ775" i="8"/>
  <c r="AK775" i="8"/>
  <c r="AL775" i="8"/>
  <c r="AM775" i="8"/>
  <c r="AN775" i="8"/>
  <c r="AO775" i="8"/>
  <c r="AP775" i="8"/>
  <c r="AQ775" i="8"/>
  <c r="AR775" i="8"/>
  <c r="AS775" i="8"/>
  <c r="AT775" i="8"/>
  <c r="AU775" i="8"/>
  <c r="AV775" i="8"/>
  <c r="Y776" i="8"/>
  <c r="Z776" i="8"/>
  <c r="AA776" i="8"/>
  <c r="AB776" i="8"/>
  <c r="AC776" i="8"/>
  <c r="AD776" i="8"/>
  <c r="AE776" i="8"/>
  <c r="AF776" i="8"/>
  <c r="AG776" i="8"/>
  <c r="AH776" i="8"/>
  <c r="AI776" i="8"/>
  <c r="AJ776" i="8"/>
  <c r="AK776" i="8"/>
  <c r="AL776" i="8"/>
  <c r="AM776" i="8"/>
  <c r="AN776" i="8"/>
  <c r="AO776" i="8"/>
  <c r="AP776" i="8"/>
  <c r="AQ776" i="8"/>
  <c r="AR776" i="8"/>
  <c r="AS776" i="8"/>
  <c r="AT776" i="8"/>
  <c r="AU776" i="8"/>
  <c r="AV776" i="8"/>
  <c r="Y777" i="8"/>
  <c r="Z777" i="8"/>
  <c r="AA777" i="8"/>
  <c r="AB777" i="8"/>
  <c r="AC777" i="8"/>
  <c r="AD777" i="8"/>
  <c r="AE777" i="8"/>
  <c r="AF777" i="8"/>
  <c r="AG777" i="8"/>
  <c r="AH777" i="8"/>
  <c r="AI777" i="8"/>
  <c r="AJ777" i="8"/>
  <c r="AK777" i="8"/>
  <c r="AL777" i="8"/>
  <c r="AM777" i="8"/>
  <c r="AN777" i="8"/>
  <c r="AO777" i="8"/>
  <c r="AP777" i="8"/>
  <c r="AQ777" i="8"/>
  <c r="AR777" i="8"/>
  <c r="AS777" i="8"/>
  <c r="AT777" i="8"/>
  <c r="AU777" i="8"/>
  <c r="AV777" i="8"/>
  <c r="Y778" i="8"/>
  <c r="Z778" i="8"/>
  <c r="AA778" i="8"/>
  <c r="AB778" i="8"/>
  <c r="AC778" i="8"/>
  <c r="AD778" i="8"/>
  <c r="AE778" i="8"/>
  <c r="AF778" i="8"/>
  <c r="AG778" i="8"/>
  <c r="AH778" i="8"/>
  <c r="AI778" i="8"/>
  <c r="AJ778" i="8"/>
  <c r="AK778" i="8"/>
  <c r="AL778" i="8"/>
  <c r="AM778" i="8"/>
  <c r="AN778" i="8"/>
  <c r="AO778" i="8"/>
  <c r="AP778" i="8"/>
  <c r="AQ778" i="8"/>
  <c r="AR778" i="8"/>
  <c r="AS778" i="8"/>
  <c r="AT778" i="8"/>
  <c r="AU778" i="8"/>
  <c r="AV778" i="8"/>
  <c r="Y779" i="8"/>
  <c r="Z779" i="8"/>
  <c r="AA779" i="8"/>
  <c r="AB779" i="8"/>
  <c r="AC779" i="8"/>
  <c r="AD779" i="8"/>
  <c r="AE779" i="8"/>
  <c r="AF779" i="8"/>
  <c r="AG779" i="8"/>
  <c r="AH779" i="8"/>
  <c r="AI779" i="8"/>
  <c r="AJ779" i="8"/>
  <c r="AK779" i="8"/>
  <c r="AL779" i="8"/>
  <c r="AM779" i="8"/>
  <c r="AN779" i="8"/>
  <c r="AO779" i="8"/>
  <c r="AP779" i="8"/>
  <c r="AQ779" i="8"/>
  <c r="AR779" i="8"/>
  <c r="AS779" i="8"/>
  <c r="AT779" i="8"/>
  <c r="AU779" i="8"/>
  <c r="AV779" i="8"/>
  <c r="Y780" i="8"/>
  <c r="Z780" i="8"/>
  <c r="AA780" i="8"/>
  <c r="AB780" i="8"/>
  <c r="AC780" i="8"/>
  <c r="AD780" i="8"/>
  <c r="AE780" i="8"/>
  <c r="AF780" i="8"/>
  <c r="AG780" i="8"/>
  <c r="AH780" i="8"/>
  <c r="AI780" i="8"/>
  <c r="AJ780" i="8"/>
  <c r="AK780" i="8"/>
  <c r="AL780" i="8"/>
  <c r="AM780" i="8"/>
  <c r="AN780" i="8"/>
  <c r="AO780" i="8"/>
  <c r="AP780" i="8"/>
  <c r="AQ780" i="8"/>
  <c r="AR780" i="8"/>
  <c r="AS780" i="8"/>
  <c r="AT780" i="8"/>
  <c r="AU780" i="8"/>
  <c r="AV780" i="8"/>
  <c r="Y781" i="8"/>
  <c r="Z781" i="8"/>
  <c r="AA781" i="8"/>
  <c r="AB781" i="8"/>
  <c r="AC781" i="8"/>
  <c r="AD781" i="8"/>
  <c r="AE781" i="8"/>
  <c r="AF781" i="8"/>
  <c r="AG781" i="8"/>
  <c r="AH781" i="8"/>
  <c r="AI781" i="8"/>
  <c r="AJ781" i="8"/>
  <c r="AK781" i="8"/>
  <c r="AL781" i="8"/>
  <c r="AM781" i="8"/>
  <c r="AN781" i="8"/>
  <c r="AO781" i="8"/>
  <c r="AP781" i="8"/>
  <c r="AQ781" i="8"/>
  <c r="AR781" i="8"/>
  <c r="AS781" i="8"/>
  <c r="AT781" i="8"/>
  <c r="AU781" i="8"/>
  <c r="AV781" i="8"/>
  <c r="Y782" i="8"/>
  <c r="Z782" i="8"/>
  <c r="AA782" i="8"/>
  <c r="AB782" i="8"/>
  <c r="AC782" i="8"/>
  <c r="AD782" i="8"/>
  <c r="AE782" i="8"/>
  <c r="AF782" i="8"/>
  <c r="AG782" i="8"/>
  <c r="AH782" i="8"/>
  <c r="AI782" i="8"/>
  <c r="AJ782" i="8"/>
  <c r="AK782" i="8"/>
  <c r="AL782" i="8"/>
  <c r="AM782" i="8"/>
  <c r="AN782" i="8"/>
  <c r="AO782" i="8"/>
  <c r="AP782" i="8"/>
  <c r="AQ782" i="8"/>
  <c r="AR782" i="8"/>
  <c r="AS782" i="8"/>
  <c r="AT782" i="8"/>
  <c r="AU782" i="8"/>
  <c r="AV782" i="8"/>
  <c r="Y783" i="8"/>
  <c r="Z783" i="8"/>
  <c r="AA783" i="8"/>
  <c r="AB783" i="8"/>
  <c r="AC783" i="8"/>
  <c r="AD783" i="8"/>
  <c r="AE783" i="8"/>
  <c r="AF783" i="8"/>
  <c r="AG783" i="8"/>
  <c r="AH783" i="8"/>
  <c r="AI783" i="8"/>
  <c r="AJ783" i="8"/>
  <c r="AK783" i="8"/>
  <c r="AL783" i="8"/>
  <c r="AM783" i="8"/>
  <c r="AN783" i="8"/>
  <c r="AO783" i="8"/>
  <c r="AP783" i="8"/>
  <c r="AQ783" i="8"/>
  <c r="AR783" i="8"/>
  <c r="AS783" i="8"/>
  <c r="AT783" i="8"/>
  <c r="AU783" i="8"/>
  <c r="AV783" i="8"/>
  <c r="Y784" i="8"/>
  <c r="Z784" i="8"/>
  <c r="AA784" i="8"/>
  <c r="AB784" i="8"/>
  <c r="AC784" i="8"/>
  <c r="AD784" i="8"/>
  <c r="AE784" i="8"/>
  <c r="AF784" i="8"/>
  <c r="AG784" i="8"/>
  <c r="AH784" i="8"/>
  <c r="AI784" i="8"/>
  <c r="AJ784" i="8"/>
  <c r="AK784" i="8"/>
  <c r="AL784" i="8"/>
  <c r="AM784" i="8"/>
  <c r="AN784" i="8"/>
  <c r="AO784" i="8"/>
  <c r="AP784" i="8"/>
  <c r="AQ784" i="8"/>
  <c r="AR784" i="8"/>
  <c r="AS784" i="8"/>
  <c r="AT784" i="8"/>
  <c r="AU784" i="8"/>
  <c r="AV784" i="8"/>
  <c r="Y785" i="8"/>
  <c r="Z785" i="8"/>
  <c r="AA785" i="8"/>
  <c r="AB785" i="8"/>
  <c r="AC785" i="8"/>
  <c r="AD785" i="8"/>
  <c r="AE785" i="8"/>
  <c r="AF785" i="8"/>
  <c r="AG785" i="8"/>
  <c r="AH785" i="8"/>
  <c r="AI785" i="8"/>
  <c r="AJ785" i="8"/>
  <c r="AK785" i="8"/>
  <c r="AL785" i="8"/>
  <c r="AM785" i="8"/>
  <c r="AN785" i="8"/>
  <c r="AO785" i="8"/>
  <c r="AP785" i="8"/>
  <c r="AQ785" i="8"/>
  <c r="AR785" i="8"/>
  <c r="AS785" i="8"/>
  <c r="AT785" i="8"/>
  <c r="AU785" i="8"/>
  <c r="AV785" i="8"/>
  <c r="Y786" i="8"/>
  <c r="Z786" i="8"/>
  <c r="AA786" i="8"/>
  <c r="AB786" i="8"/>
  <c r="AC786" i="8"/>
  <c r="AD786" i="8"/>
  <c r="AE786" i="8"/>
  <c r="AF786" i="8"/>
  <c r="AG786" i="8"/>
  <c r="AH786" i="8"/>
  <c r="AI786" i="8"/>
  <c r="AJ786" i="8"/>
  <c r="AK786" i="8"/>
  <c r="AL786" i="8"/>
  <c r="AM786" i="8"/>
  <c r="AN786" i="8"/>
  <c r="AO786" i="8"/>
  <c r="AP786" i="8"/>
  <c r="AQ786" i="8"/>
  <c r="AR786" i="8"/>
  <c r="AS786" i="8"/>
  <c r="AT786" i="8"/>
  <c r="AU786" i="8"/>
  <c r="AV786" i="8"/>
  <c r="Y787" i="8"/>
  <c r="Z787" i="8"/>
  <c r="AA787" i="8"/>
  <c r="AB787" i="8"/>
  <c r="AC787" i="8"/>
  <c r="AD787" i="8"/>
  <c r="AE787" i="8"/>
  <c r="AF787" i="8"/>
  <c r="AG787" i="8"/>
  <c r="AH787" i="8"/>
  <c r="AI787" i="8"/>
  <c r="AJ787" i="8"/>
  <c r="AK787" i="8"/>
  <c r="AL787" i="8"/>
  <c r="AM787" i="8"/>
  <c r="AN787" i="8"/>
  <c r="AO787" i="8"/>
  <c r="AP787" i="8"/>
  <c r="AQ787" i="8"/>
  <c r="AR787" i="8"/>
  <c r="AS787" i="8"/>
  <c r="AT787" i="8"/>
  <c r="AU787" i="8"/>
  <c r="AV787" i="8"/>
  <c r="Y788" i="8"/>
  <c r="Z788" i="8"/>
  <c r="AA788" i="8"/>
  <c r="AB788" i="8"/>
  <c r="AC788" i="8"/>
  <c r="AD788" i="8"/>
  <c r="AE788" i="8"/>
  <c r="AF788" i="8"/>
  <c r="AG788" i="8"/>
  <c r="AH788" i="8"/>
  <c r="AI788" i="8"/>
  <c r="AJ788" i="8"/>
  <c r="AK788" i="8"/>
  <c r="AL788" i="8"/>
  <c r="AM788" i="8"/>
  <c r="AN788" i="8"/>
  <c r="AO788" i="8"/>
  <c r="AP788" i="8"/>
  <c r="AQ788" i="8"/>
  <c r="AR788" i="8"/>
  <c r="AS788" i="8"/>
  <c r="AT788" i="8"/>
  <c r="AU788" i="8"/>
  <c r="AV788" i="8"/>
  <c r="Y789" i="8"/>
  <c r="Z789" i="8"/>
  <c r="AA789" i="8"/>
  <c r="AB789" i="8"/>
  <c r="AC789" i="8"/>
  <c r="AD789" i="8"/>
  <c r="AE789" i="8"/>
  <c r="AF789" i="8"/>
  <c r="AG789" i="8"/>
  <c r="AH789" i="8"/>
  <c r="AI789" i="8"/>
  <c r="AJ789" i="8"/>
  <c r="AK789" i="8"/>
  <c r="AL789" i="8"/>
  <c r="AM789" i="8"/>
  <c r="AN789" i="8"/>
  <c r="AO789" i="8"/>
  <c r="AP789" i="8"/>
  <c r="AQ789" i="8"/>
  <c r="AR789" i="8"/>
  <c r="AS789" i="8"/>
  <c r="AT789" i="8"/>
  <c r="AU789" i="8"/>
  <c r="AV789" i="8"/>
  <c r="Y790" i="8"/>
  <c r="Z790" i="8"/>
  <c r="AA790" i="8"/>
  <c r="AB790" i="8"/>
  <c r="AC790" i="8"/>
  <c r="AD790" i="8"/>
  <c r="AE790" i="8"/>
  <c r="AF790" i="8"/>
  <c r="AG790" i="8"/>
  <c r="AH790" i="8"/>
  <c r="AI790" i="8"/>
  <c r="AJ790" i="8"/>
  <c r="AK790" i="8"/>
  <c r="AL790" i="8"/>
  <c r="AM790" i="8"/>
  <c r="AN790" i="8"/>
  <c r="AO790" i="8"/>
  <c r="AP790" i="8"/>
  <c r="AQ790" i="8"/>
  <c r="AR790" i="8"/>
  <c r="AS790" i="8"/>
  <c r="AT790" i="8"/>
  <c r="AU790" i="8"/>
  <c r="AV790" i="8"/>
  <c r="Y791" i="8"/>
  <c r="Z791" i="8"/>
  <c r="AA791" i="8"/>
  <c r="AB791" i="8"/>
  <c r="AC791" i="8"/>
  <c r="AD791" i="8"/>
  <c r="AE791" i="8"/>
  <c r="AF791" i="8"/>
  <c r="AG791" i="8"/>
  <c r="AH791" i="8"/>
  <c r="AI791" i="8"/>
  <c r="AJ791" i="8"/>
  <c r="AK791" i="8"/>
  <c r="AL791" i="8"/>
  <c r="AM791" i="8"/>
  <c r="AN791" i="8"/>
  <c r="AO791" i="8"/>
  <c r="AP791" i="8"/>
  <c r="AQ791" i="8"/>
  <c r="AR791" i="8"/>
  <c r="AS791" i="8"/>
  <c r="AT791" i="8"/>
  <c r="AU791" i="8"/>
  <c r="AV791" i="8"/>
  <c r="Y792" i="8"/>
  <c r="Z792" i="8"/>
  <c r="AA792" i="8"/>
  <c r="AB792" i="8"/>
  <c r="AC792" i="8"/>
  <c r="AD792" i="8"/>
  <c r="AE792" i="8"/>
  <c r="AF792" i="8"/>
  <c r="AG792" i="8"/>
  <c r="AH792" i="8"/>
  <c r="AI792" i="8"/>
  <c r="AJ792" i="8"/>
  <c r="AK792" i="8"/>
  <c r="AL792" i="8"/>
  <c r="AM792" i="8"/>
  <c r="AN792" i="8"/>
  <c r="AO792" i="8"/>
  <c r="AP792" i="8"/>
  <c r="AQ792" i="8"/>
  <c r="AR792" i="8"/>
  <c r="AS792" i="8"/>
  <c r="AT792" i="8"/>
  <c r="AU792" i="8"/>
  <c r="AV792" i="8"/>
  <c r="Y793" i="8"/>
  <c r="Z793" i="8"/>
  <c r="AA793" i="8"/>
  <c r="AB793" i="8"/>
  <c r="AC793" i="8"/>
  <c r="AD793" i="8"/>
  <c r="AE793" i="8"/>
  <c r="AF793" i="8"/>
  <c r="AG793" i="8"/>
  <c r="AH793" i="8"/>
  <c r="AI793" i="8"/>
  <c r="AJ793" i="8"/>
  <c r="AK793" i="8"/>
  <c r="AL793" i="8"/>
  <c r="AM793" i="8"/>
  <c r="AN793" i="8"/>
  <c r="AO793" i="8"/>
  <c r="AP793" i="8"/>
  <c r="AQ793" i="8"/>
  <c r="AR793" i="8"/>
  <c r="AS793" i="8"/>
  <c r="AT793" i="8"/>
  <c r="AU793" i="8"/>
  <c r="AV793" i="8"/>
  <c r="Y794" i="8"/>
  <c r="Z794" i="8"/>
  <c r="AA794" i="8"/>
  <c r="AB794" i="8"/>
  <c r="AC794" i="8"/>
  <c r="AD794" i="8"/>
  <c r="AE794" i="8"/>
  <c r="AF794" i="8"/>
  <c r="AG794" i="8"/>
  <c r="AH794" i="8"/>
  <c r="AI794" i="8"/>
  <c r="AJ794" i="8"/>
  <c r="AK794" i="8"/>
  <c r="AL794" i="8"/>
  <c r="AM794" i="8"/>
  <c r="AN794" i="8"/>
  <c r="AO794" i="8"/>
  <c r="AP794" i="8"/>
  <c r="AQ794" i="8"/>
  <c r="AR794" i="8"/>
  <c r="AS794" i="8"/>
  <c r="AT794" i="8"/>
  <c r="AU794" i="8"/>
  <c r="AV794" i="8"/>
  <c r="Y795" i="8"/>
  <c r="Z795" i="8"/>
  <c r="AA795" i="8"/>
  <c r="AB795" i="8"/>
  <c r="AC795" i="8"/>
  <c r="AD795" i="8"/>
  <c r="AE795" i="8"/>
  <c r="AF795" i="8"/>
  <c r="AG795" i="8"/>
  <c r="AH795" i="8"/>
  <c r="AI795" i="8"/>
  <c r="AJ795" i="8"/>
  <c r="AK795" i="8"/>
  <c r="AL795" i="8"/>
  <c r="AM795" i="8"/>
  <c r="AN795" i="8"/>
  <c r="AO795" i="8"/>
  <c r="AP795" i="8"/>
  <c r="AQ795" i="8"/>
  <c r="AR795" i="8"/>
  <c r="AS795" i="8"/>
  <c r="AT795" i="8"/>
  <c r="AU795" i="8"/>
  <c r="AV795" i="8"/>
  <c r="Y796" i="8"/>
  <c r="Z796" i="8"/>
  <c r="AA796" i="8"/>
  <c r="AB796" i="8"/>
  <c r="AC796" i="8"/>
  <c r="AD796" i="8"/>
  <c r="AE796" i="8"/>
  <c r="AF796" i="8"/>
  <c r="AG796" i="8"/>
  <c r="AH796" i="8"/>
  <c r="AI796" i="8"/>
  <c r="AJ796" i="8"/>
  <c r="AK796" i="8"/>
  <c r="AL796" i="8"/>
  <c r="AM796" i="8"/>
  <c r="AN796" i="8"/>
  <c r="AO796" i="8"/>
  <c r="AP796" i="8"/>
  <c r="AQ796" i="8"/>
  <c r="AR796" i="8"/>
  <c r="AS796" i="8"/>
  <c r="AT796" i="8"/>
  <c r="AU796" i="8"/>
  <c r="AV796" i="8"/>
  <c r="Y797" i="8"/>
  <c r="Z797" i="8"/>
  <c r="AA797" i="8"/>
  <c r="AB797" i="8"/>
  <c r="AC797" i="8"/>
  <c r="AD797" i="8"/>
  <c r="AE797" i="8"/>
  <c r="AF797" i="8"/>
  <c r="AG797" i="8"/>
  <c r="AH797" i="8"/>
  <c r="AI797" i="8"/>
  <c r="AJ797" i="8"/>
  <c r="AK797" i="8"/>
  <c r="AL797" i="8"/>
  <c r="AM797" i="8"/>
  <c r="AN797" i="8"/>
  <c r="AO797" i="8"/>
  <c r="AP797" i="8"/>
  <c r="AQ797" i="8"/>
  <c r="AR797" i="8"/>
  <c r="AS797" i="8"/>
  <c r="AT797" i="8"/>
  <c r="AU797" i="8"/>
  <c r="AV797" i="8"/>
  <c r="Y798" i="8"/>
  <c r="Z798" i="8"/>
  <c r="AA798" i="8"/>
  <c r="AB798" i="8"/>
  <c r="AC798" i="8"/>
  <c r="AD798" i="8"/>
  <c r="AE798" i="8"/>
  <c r="AF798" i="8"/>
  <c r="AG798" i="8"/>
  <c r="AH798" i="8"/>
  <c r="AI798" i="8"/>
  <c r="AJ798" i="8"/>
  <c r="AK798" i="8"/>
  <c r="AL798" i="8"/>
  <c r="AM798" i="8"/>
  <c r="AN798" i="8"/>
  <c r="AO798" i="8"/>
  <c r="AP798" i="8"/>
  <c r="AQ798" i="8"/>
  <c r="AR798" i="8"/>
  <c r="AS798" i="8"/>
  <c r="AT798" i="8"/>
  <c r="AU798" i="8"/>
  <c r="AV798" i="8"/>
  <c r="Y799" i="8"/>
  <c r="Z799" i="8"/>
  <c r="AA799" i="8"/>
  <c r="AB799" i="8"/>
  <c r="AC799" i="8"/>
  <c r="AD799" i="8"/>
  <c r="AE799" i="8"/>
  <c r="AF799" i="8"/>
  <c r="AG799" i="8"/>
  <c r="AH799" i="8"/>
  <c r="AI799" i="8"/>
  <c r="AJ799" i="8"/>
  <c r="AK799" i="8"/>
  <c r="AL799" i="8"/>
  <c r="AM799" i="8"/>
  <c r="AN799" i="8"/>
  <c r="AO799" i="8"/>
  <c r="AP799" i="8"/>
  <c r="AQ799" i="8"/>
  <c r="AR799" i="8"/>
  <c r="AS799" i="8"/>
  <c r="AT799" i="8"/>
  <c r="AU799" i="8"/>
  <c r="AV799" i="8"/>
  <c r="Y800" i="8"/>
  <c r="Z800" i="8"/>
  <c r="AA800" i="8"/>
  <c r="AB800" i="8"/>
  <c r="AC800" i="8"/>
  <c r="AD800" i="8"/>
  <c r="AE800" i="8"/>
  <c r="AF800" i="8"/>
  <c r="AG800" i="8"/>
  <c r="AH800" i="8"/>
  <c r="AI800" i="8"/>
  <c r="AJ800" i="8"/>
  <c r="AK800" i="8"/>
  <c r="AL800" i="8"/>
  <c r="AM800" i="8"/>
  <c r="AN800" i="8"/>
  <c r="AO800" i="8"/>
  <c r="AP800" i="8"/>
  <c r="AQ800" i="8"/>
  <c r="AR800" i="8"/>
  <c r="AS800" i="8"/>
  <c r="AT800" i="8"/>
  <c r="AU800" i="8"/>
  <c r="AV800" i="8"/>
  <c r="Y801" i="8"/>
  <c r="Z801" i="8"/>
  <c r="AA801" i="8"/>
  <c r="AB801" i="8"/>
  <c r="AC801" i="8"/>
  <c r="AD801" i="8"/>
  <c r="AE801" i="8"/>
  <c r="AF801" i="8"/>
  <c r="AG801" i="8"/>
  <c r="AH801" i="8"/>
  <c r="AI801" i="8"/>
  <c r="AJ801" i="8"/>
  <c r="AK801" i="8"/>
  <c r="AL801" i="8"/>
  <c r="AM801" i="8"/>
  <c r="AN801" i="8"/>
  <c r="AO801" i="8"/>
  <c r="AP801" i="8"/>
  <c r="AQ801" i="8"/>
  <c r="AR801" i="8"/>
  <c r="AS801" i="8"/>
  <c r="AT801" i="8"/>
  <c r="AU801" i="8"/>
  <c r="AV801" i="8"/>
  <c r="Y802" i="8"/>
  <c r="Z802" i="8"/>
  <c r="AA802" i="8"/>
  <c r="AB802" i="8"/>
  <c r="AC802" i="8"/>
  <c r="AD802" i="8"/>
  <c r="AE802" i="8"/>
  <c r="AF802" i="8"/>
  <c r="AG802" i="8"/>
  <c r="AH802" i="8"/>
  <c r="AI802" i="8"/>
  <c r="AJ802" i="8"/>
  <c r="AK802" i="8"/>
  <c r="AL802" i="8"/>
  <c r="AM802" i="8"/>
  <c r="AN802" i="8"/>
  <c r="AO802" i="8"/>
  <c r="AP802" i="8"/>
  <c r="AQ802" i="8"/>
  <c r="AR802" i="8"/>
  <c r="AS802" i="8"/>
  <c r="AT802" i="8"/>
  <c r="AU802" i="8"/>
  <c r="AV802" i="8"/>
  <c r="Y803" i="8"/>
  <c r="Z803" i="8"/>
  <c r="AA803" i="8"/>
  <c r="AB803" i="8"/>
  <c r="AC803" i="8"/>
  <c r="AD803" i="8"/>
  <c r="AE803" i="8"/>
  <c r="AF803" i="8"/>
  <c r="AG803" i="8"/>
  <c r="AH803" i="8"/>
  <c r="AI803" i="8"/>
  <c r="AJ803" i="8"/>
  <c r="AK803" i="8"/>
  <c r="AL803" i="8"/>
  <c r="AM803" i="8"/>
  <c r="AN803" i="8"/>
  <c r="AO803" i="8"/>
  <c r="AP803" i="8"/>
  <c r="AQ803" i="8"/>
  <c r="AR803" i="8"/>
  <c r="AS803" i="8"/>
  <c r="AT803" i="8"/>
  <c r="AU803" i="8"/>
  <c r="AV803" i="8"/>
  <c r="Y804" i="8"/>
  <c r="Z804" i="8"/>
  <c r="AA804" i="8"/>
  <c r="AB804" i="8"/>
  <c r="AC804" i="8"/>
  <c r="AD804" i="8"/>
  <c r="AE804" i="8"/>
  <c r="AF804" i="8"/>
  <c r="AG804" i="8"/>
  <c r="AH804" i="8"/>
  <c r="AI804" i="8"/>
  <c r="AJ804" i="8"/>
  <c r="AK804" i="8"/>
  <c r="AL804" i="8"/>
  <c r="AM804" i="8"/>
  <c r="AN804" i="8"/>
  <c r="AO804" i="8"/>
  <c r="AP804" i="8"/>
  <c r="AQ804" i="8"/>
  <c r="AR804" i="8"/>
  <c r="AS804" i="8"/>
  <c r="AT804" i="8"/>
  <c r="AU804" i="8"/>
  <c r="AV804" i="8"/>
  <c r="Y805" i="8"/>
  <c r="Z805" i="8"/>
  <c r="AA805" i="8"/>
  <c r="AB805" i="8"/>
  <c r="AC805" i="8"/>
  <c r="AD805" i="8"/>
  <c r="AE805" i="8"/>
  <c r="AF805" i="8"/>
  <c r="AG805" i="8"/>
  <c r="AH805" i="8"/>
  <c r="AI805" i="8"/>
  <c r="AJ805" i="8"/>
  <c r="AK805" i="8"/>
  <c r="AL805" i="8"/>
  <c r="AM805" i="8"/>
  <c r="AN805" i="8"/>
  <c r="AO805" i="8"/>
  <c r="AP805" i="8"/>
  <c r="AQ805" i="8"/>
  <c r="AR805" i="8"/>
  <c r="AS805" i="8"/>
  <c r="AT805" i="8"/>
  <c r="AU805" i="8"/>
  <c r="AV805" i="8"/>
  <c r="Y806" i="8"/>
  <c r="Z806" i="8"/>
  <c r="AA806" i="8"/>
  <c r="AB806" i="8"/>
  <c r="AC806" i="8"/>
  <c r="AD806" i="8"/>
  <c r="AE806" i="8"/>
  <c r="AF806" i="8"/>
  <c r="AG806" i="8"/>
  <c r="AH806" i="8"/>
  <c r="AI806" i="8"/>
  <c r="AJ806" i="8"/>
  <c r="AK806" i="8"/>
  <c r="AL806" i="8"/>
  <c r="AM806" i="8"/>
  <c r="AN806" i="8"/>
  <c r="AO806" i="8"/>
  <c r="AP806" i="8"/>
  <c r="AQ806" i="8"/>
  <c r="AR806" i="8"/>
  <c r="AS806" i="8"/>
  <c r="AT806" i="8"/>
  <c r="AU806" i="8"/>
  <c r="AV806" i="8"/>
  <c r="Y807" i="8"/>
  <c r="Z807" i="8"/>
  <c r="AA807" i="8"/>
  <c r="AB807" i="8"/>
  <c r="AC807" i="8"/>
  <c r="AD807" i="8"/>
  <c r="AE807" i="8"/>
  <c r="AF807" i="8"/>
  <c r="AG807" i="8"/>
  <c r="AH807" i="8"/>
  <c r="AI807" i="8"/>
  <c r="AJ807" i="8"/>
  <c r="AK807" i="8"/>
  <c r="AL807" i="8"/>
  <c r="AM807" i="8"/>
  <c r="AN807" i="8"/>
  <c r="AO807" i="8"/>
  <c r="AP807" i="8"/>
  <c r="AQ807" i="8"/>
  <c r="AR807" i="8"/>
  <c r="AS807" i="8"/>
  <c r="AT807" i="8"/>
  <c r="AU807" i="8"/>
  <c r="AV807" i="8"/>
  <c r="Y808" i="8"/>
  <c r="Z808" i="8"/>
  <c r="AA808" i="8"/>
  <c r="AB808" i="8"/>
  <c r="AC808" i="8"/>
  <c r="AD808" i="8"/>
  <c r="AE808" i="8"/>
  <c r="AF808" i="8"/>
  <c r="AG808" i="8"/>
  <c r="AH808" i="8"/>
  <c r="AI808" i="8"/>
  <c r="AJ808" i="8"/>
  <c r="AK808" i="8"/>
  <c r="AL808" i="8"/>
  <c r="AM808" i="8"/>
  <c r="AN808" i="8"/>
  <c r="AO808" i="8"/>
  <c r="AP808" i="8"/>
  <c r="AQ808" i="8"/>
  <c r="AR808" i="8"/>
  <c r="AS808" i="8"/>
  <c r="AT808" i="8"/>
  <c r="AU808" i="8"/>
  <c r="AV808" i="8"/>
  <c r="Y809" i="8"/>
  <c r="Z809" i="8"/>
  <c r="AA809" i="8"/>
  <c r="AB809" i="8"/>
  <c r="AC809" i="8"/>
  <c r="AD809" i="8"/>
  <c r="AE809" i="8"/>
  <c r="AF809" i="8"/>
  <c r="AG809" i="8"/>
  <c r="AH809" i="8"/>
  <c r="AI809" i="8"/>
  <c r="AJ809" i="8"/>
  <c r="AK809" i="8"/>
  <c r="AL809" i="8"/>
  <c r="AM809" i="8"/>
  <c r="AN809" i="8"/>
  <c r="AO809" i="8"/>
  <c r="AP809" i="8"/>
  <c r="AQ809" i="8"/>
  <c r="AR809" i="8"/>
  <c r="AS809" i="8"/>
  <c r="AT809" i="8"/>
  <c r="AU809" i="8"/>
  <c r="AV809" i="8"/>
  <c r="Y810" i="8"/>
  <c r="Z810" i="8"/>
  <c r="AA810" i="8"/>
  <c r="AB810" i="8"/>
  <c r="AC810" i="8"/>
  <c r="AD810" i="8"/>
  <c r="AE810" i="8"/>
  <c r="AF810" i="8"/>
  <c r="AG810" i="8"/>
  <c r="AH810" i="8"/>
  <c r="AI810" i="8"/>
  <c r="AJ810" i="8"/>
  <c r="AK810" i="8"/>
  <c r="AL810" i="8"/>
  <c r="AM810" i="8"/>
  <c r="AN810" i="8"/>
  <c r="AO810" i="8"/>
  <c r="AP810" i="8"/>
  <c r="AQ810" i="8"/>
  <c r="AR810" i="8"/>
  <c r="AS810" i="8"/>
  <c r="AT810" i="8"/>
  <c r="AU810" i="8"/>
  <c r="AV810" i="8"/>
  <c r="Y811" i="8"/>
  <c r="Z811" i="8"/>
  <c r="AA811" i="8"/>
  <c r="AB811" i="8"/>
  <c r="AC811" i="8"/>
  <c r="AD811" i="8"/>
  <c r="AE811" i="8"/>
  <c r="AF811" i="8"/>
  <c r="AG811" i="8"/>
  <c r="AH811" i="8"/>
  <c r="AI811" i="8"/>
  <c r="AJ811" i="8"/>
  <c r="AK811" i="8"/>
  <c r="AL811" i="8"/>
  <c r="AM811" i="8"/>
  <c r="AN811" i="8"/>
  <c r="AO811" i="8"/>
  <c r="AP811" i="8"/>
  <c r="AQ811" i="8"/>
  <c r="AR811" i="8"/>
  <c r="AS811" i="8"/>
  <c r="AT811" i="8"/>
  <c r="AU811" i="8"/>
  <c r="AV811" i="8"/>
  <c r="Y812" i="8"/>
  <c r="Z812" i="8"/>
  <c r="AA812" i="8"/>
  <c r="AB812" i="8"/>
  <c r="AC812" i="8"/>
  <c r="AD812" i="8"/>
  <c r="AE812" i="8"/>
  <c r="AF812" i="8"/>
  <c r="AG812" i="8"/>
  <c r="AH812" i="8"/>
  <c r="AI812" i="8"/>
  <c r="AJ812" i="8"/>
  <c r="AK812" i="8"/>
  <c r="AL812" i="8"/>
  <c r="AM812" i="8"/>
  <c r="AN812" i="8"/>
  <c r="AO812" i="8"/>
  <c r="AP812" i="8"/>
  <c r="AQ812" i="8"/>
  <c r="AR812" i="8"/>
  <c r="AS812" i="8"/>
  <c r="AT812" i="8"/>
  <c r="AU812" i="8"/>
  <c r="AV812" i="8"/>
  <c r="Y813" i="8"/>
  <c r="Z813" i="8"/>
  <c r="AA813" i="8"/>
  <c r="AB813" i="8"/>
  <c r="AC813" i="8"/>
  <c r="AD813" i="8"/>
  <c r="AE813" i="8"/>
  <c r="AF813" i="8"/>
  <c r="AG813" i="8"/>
  <c r="AH813" i="8"/>
  <c r="AI813" i="8"/>
  <c r="AJ813" i="8"/>
  <c r="AK813" i="8"/>
  <c r="AL813" i="8"/>
  <c r="AM813" i="8"/>
  <c r="AN813" i="8"/>
  <c r="AO813" i="8"/>
  <c r="AP813" i="8"/>
  <c r="AQ813" i="8"/>
  <c r="AR813" i="8"/>
  <c r="AS813" i="8"/>
  <c r="AT813" i="8"/>
  <c r="AU813" i="8"/>
  <c r="AV813" i="8"/>
  <c r="Y814" i="8"/>
  <c r="Z814" i="8"/>
  <c r="AA814" i="8"/>
  <c r="AB814" i="8"/>
  <c r="AC814" i="8"/>
  <c r="AD814" i="8"/>
  <c r="AE814" i="8"/>
  <c r="AF814" i="8"/>
  <c r="AG814" i="8"/>
  <c r="AH814" i="8"/>
  <c r="AI814" i="8"/>
  <c r="AJ814" i="8"/>
  <c r="AK814" i="8"/>
  <c r="AL814" i="8"/>
  <c r="AM814" i="8"/>
  <c r="AN814" i="8"/>
  <c r="AO814" i="8"/>
  <c r="AP814" i="8"/>
  <c r="AQ814" i="8"/>
  <c r="AR814" i="8"/>
  <c r="AS814" i="8"/>
  <c r="AT814" i="8"/>
  <c r="AU814" i="8"/>
  <c r="AV814" i="8"/>
  <c r="Y815" i="8"/>
  <c r="Z815" i="8"/>
  <c r="AA815" i="8"/>
  <c r="AB815" i="8"/>
  <c r="AC815" i="8"/>
  <c r="AD815" i="8"/>
  <c r="AE815" i="8"/>
  <c r="AF815" i="8"/>
  <c r="AG815" i="8"/>
  <c r="AH815" i="8"/>
  <c r="AI815" i="8"/>
  <c r="AJ815" i="8"/>
  <c r="AK815" i="8"/>
  <c r="AL815" i="8"/>
  <c r="AM815" i="8"/>
  <c r="AN815" i="8"/>
  <c r="AO815" i="8"/>
  <c r="AP815" i="8"/>
  <c r="AQ815" i="8"/>
  <c r="AR815" i="8"/>
  <c r="AS815" i="8"/>
  <c r="AT815" i="8"/>
  <c r="AU815" i="8"/>
  <c r="AV815" i="8"/>
  <c r="Y816" i="8"/>
  <c r="Z816" i="8"/>
  <c r="AA816" i="8"/>
  <c r="AB816" i="8"/>
  <c r="AC816" i="8"/>
  <c r="AD816" i="8"/>
  <c r="AE816" i="8"/>
  <c r="AF816" i="8"/>
  <c r="AG816" i="8"/>
  <c r="AH816" i="8"/>
  <c r="AI816" i="8"/>
  <c r="AJ816" i="8"/>
  <c r="AK816" i="8"/>
  <c r="AL816" i="8"/>
  <c r="AM816" i="8"/>
  <c r="AN816" i="8"/>
  <c r="AO816" i="8"/>
  <c r="AP816" i="8"/>
  <c r="AQ816" i="8"/>
  <c r="AR816" i="8"/>
  <c r="AS816" i="8"/>
  <c r="AT816" i="8"/>
  <c r="AU816" i="8"/>
  <c r="AV816" i="8"/>
  <c r="Y817" i="8"/>
  <c r="Z817" i="8"/>
  <c r="AA817" i="8"/>
  <c r="AB817" i="8"/>
  <c r="AC817" i="8"/>
  <c r="AD817" i="8"/>
  <c r="AE817" i="8"/>
  <c r="AF817" i="8"/>
  <c r="AG817" i="8"/>
  <c r="AH817" i="8"/>
  <c r="AI817" i="8"/>
  <c r="AJ817" i="8"/>
  <c r="AK817" i="8"/>
  <c r="AL817" i="8"/>
  <c r="AM817" i="8"/>
  <c r="AN817" i="8"/>
  <c r="AO817" i="8"/>
  <c r="AP817" i="8"/>
  <c r="AQ817" i="8"/>
  <c r="AR817" i="8"/>
  <c r="AS817" i="8"/>
  <c r="AT817" i="8"/>
  <c r="AU817" i="8"/>
  <c r="AV817" i="8"/>
  <c r="Y818" i="8"/>
  <c r="Z818" i="8"/>
  <c r="AA818" i="8"/>
  <c r="AB818" i="8"/>
  <c r="AC818" i="8"/>
  <c r="AD818" i="8"/>
  <c r="AE818" i="8"/>
  <c r="AF818" i="8"/>
  <c r="AG818" i="8"/>
  <c r="AH818" i="8"/>
  <c r="AI818" i="8"/>
  <c r="AJ818" i="8"/>
  <c r="AK818" i="8"/>
  <c r="AL818" i="8"/>
  <c r="AM818" i="8"/>
  <c r="AN818" i="8"/>
  <c r="AO818" i="8"/>
  <c r="AP818" i="8"/>
  <c r="AQ818" i="8"/>
  <c r="AR818" i="8"/>
  <c r="AS818" i="8"/>
  <c r="AT818" i="8"/>
  <c r="AU818" i="8"/>
  <c r="AV818" i="8"/>
  <c r="Y819" i="8"/>
  <c r="Z819" i="8"/>
  <c r="AA819" i="8"/>
  <c r="AB819" i="8"/>
  <c r="AC819" i="8"/>
  <c r="AD819" i="8"/>
  <c r="AE819" i="8"/>
  <c r="AF819" i="8"/>
  <c r="AG819" i="8"/>
  <c r="AH819" i="8"/>
  <c r="AI819" i="8"/>
  <c r="AJ819" i="8"/>
  <c r="AK819" i="8"/>
  <c r="AL819" i="8"/>
  <c r="AM819" i="8"/>
  <c r="AN819" i="8"/>
  <c r="AO819" i="8"/>
  <c r="AP819" i="8"/>
  <c r="AQ819" i="8"/>
  <c r="AR819" i="8"/>
  <c r="AS819" i="8"/>
  <c r="AT819" i="8"/>
  <c r="AU819" i="8"/>
  <c r="AV819" i="8"/>
  <c r="Y820" i="8"/>
  <c r="Z820" i="8"/>
  <c r="AA820" i="8"/>
  <c r="AB820" i="8"/>
  <c r="AC820" i="8"/>
  <c r="AD820" i="8"/>
  <c r="AE820" i="8"/>
  <c r="AF820" i="8"/>
  <c r="AG820" i="8"/>
  <c r="AH820" i="8"/>
  <c r="AI820" i="8"/>
  <c r="AJ820" i="8"/>
  <c r="AK820" i="8"/>
  <c r="AL820" i="8"/>
  <c r="AM820" i="8"/>
  <c r="AN820" i="8"/>
  <c r="AO820" i="8"/>
  <c r="AP820" i="8"/>
  <c r="AQ820" i="8"/>
  <c r="AR820" i="8"/>
  <c r="AS820" i="8"/>
  <c r="AT820" i="8"/>
  <c r="AU820" i="8"/>
  <c r="AV820" i="8"/>
  <c r="Y821" i="8"/>
  <c r="Z821" i="8"/>
  <c r="AA821" i="8"/>
  <c r="AB821" i="8"/>
  <c r="AC821" i="8"/>
  <c r="AD821" i="8"/>
  <c r="AE821" i="8"/>
  <c r="AF821" i="8"/>
  <c r="AG821" i="8"/>
  <c r="AH821" i="8"/>
  <c r="AI821" i="8"/>
  <c r="AJ821" i="8"/>
  <c r="AK821" i="8"/>
  <c r="AL821" i="8"/>
  <c r="AM821" i="8"/>
  <c r="AN821" i="8"/>
  <c r="AO821" i="8"/>
  <c r="AP821" i="8"/>
  <c r="AQ821" i="8"/>
  <c r="AR821" i="8"/>
  <c r="AS821" i="8"/>
  <c r="AT821" i="8"/>
  <c r="AU821" i="8"/>
  <c r="AV821" i="8"/>
  <c r="Y822" i="8"/>
  <c r="Z822" i="8"/>
  <c r="AA822" i="8"/>
  <c r="AB822" i="8"/>
  <c r="AC822" i="8"/>
  <c r="AD822" i="8"/>
  <c r="AE822" i="8"/>
  <c r="AF822" i="8"/>
  <c r="AG822" i="8"/>
  <c r="AH822" i="8"/>
  <c r="AI822" i="8"/>
  <c r="AJ822" i="8"/>
  <c r="AK822" i="8"/>
  <c r="AL822" i="8"/>
  <c r="AM822" i="8"/>
  <c r="AN822" i="8"/>
  <c r="AO822" i="8"/>
  <c r="AP822" i="8"/>
  <c r="AQ822" i="8"/>
  <c r="AR822" i="8"/>
  <c r="AS822" i="8"/>
  <c r="AT822" i="8"/>
  <c r="AU822" i="8"/>
  <c r="AV822" i="8"/>
  <c r="Y823" i="8"/>
  <c r="Z823" i="8"/>
  <c r="AA823" i="8"/>
  <c r="AB823" i="8"/>
  <c r="AC823" i="8"/>
  <c r="AD823" i="8"/>
  <c r="AE823" i="8"/>
  <c r="AF823" i="8"/>
  <c r="AG823" i="8"/>
  <c r="AH823" i="8"/>
  <c r="AI823" i="8"/>
  <c r="AJ823" i="8"/>
  <c r="AK823" i="8"/>
  <c r="AL823" i="8"/>
  <c r="AM823" i="8"/>
  <c r="AN823" i="8"/>
  <c r="AO823" i="8"/>
  <c r="AP823" i="8"/>
  <c r="AQ823" i="8"/>
  <c r="AR823" i="8"/>
  <c r="AS823" i="8"/>
  <c r="AT823" i="8"/>
  <c r="AU823" i="8"/>
  <c r="AV823" i="8"/>
  <c r="Y824" i="8"/>
  <c r="Z824" i="8"/>
  <c r="AA824" i="8"/>
  <c r="AB824" i="8"/>
  <c r="AC824" i="8"/>
  <c r="AD824" i="8"/>
  <c r="AE824" i="8"/>
  <c r="AF824" i="8"/>
  <c r="AG824" i="8"/>
  <c r="AH824" i="8"/>
  <c r="AI824" i="8"/>
  <c r="AJ824" i="8"/>
  <c r="AK824" i="8"/>
  <c r="AL824" i="8"/>
  <c r="AM824" i="8"/>
  <c r="AN824" i="8"/>
  <c r="AO824" i="8"/>
  <c r="AP824" i="8"/>
  <c r="AQ824" i="8"/>
  <c r="AR824" i="8"/>
  <c r="AS824" i="8"/>
  <c r="AT824" i="8"/>
  <c r="AU824" i="8"/>
  <c r="AV824" i="8"/>
  <c r="Y825" i="8"/>
  <c r="Z825" i="8"/>
  <c r="AA825" i="8"/>
  <c r="AB825" i="8"/>
  <c r="AC825" i="8"/>
  <c r="AD825" i="8"/>
  <c r="AE825" i="8"/>
  <c r="AF825" i="8"/>
  <c r="AG825" i="8"/>
  <c r="AH825" i="8"/>
  <c r="AI825" i="8"/>
  <c r="AJ825" i="8"/>
  <c r="AK825" i="8"/>
  <c r="AL825" i="8"/>
  <c r="AM825" i="8"/>
  <c r="AN825" i="8"/>
  <c r="AO825" i="8"/>
  <c r="AP825" i="8"/>
  <c r="AQ825" i="8"/>
  <c r="AR825" i="8"/>
  <c r="AS825" i="8"/>
  <c r="AT825" i="8"/>
  <c r="AU825" i="8"/>
  <c r="AV825" i="8"/>
  <c r="Y826" i="8"/>
  <c r="Z826" i="8"/>
  <c r="AA826" i="8"/>
  <c r="AB826" i="8"/>
  <c r="AC826" i="8"/>
  <c r="AD826" i="8"/>
  <c r="AE826" i="8"/>
  <c r="AF826" i="8"/>
  <c r="AG826" i="8"/>
  <c r="AH826" i="8"/>
  <c r="AI826" i="8"/>
  <c r="AJ826" i="8"/>
  <c r="AK826" i="8"/>
  <c r="AL826" i="8"/>
  <c r="AM826" i="8"/>
  <c r="AN826" i="8"/>
  <c r="AO826" i="8"/>
  <c r="AP826" i="8"/>
  <c r="AQ826" i="8"/>
  <c r="AR826" i="8"/>
  <c r="AS826" i="8"/>
  <c r="AT826" i="8"/>
  <c r="AU826" i="8"/>
  <c r="AV826" i="8"/>
  <c r="Y827" i="8"/>
  <c r="Z827" i="8"/>
  <c r="AA827" i="8"/>
  <c r="AB827" i="8"/>
  <c r="AC827" i="8"/>
  <c r="AD827" i="8"/>
  <c r="AE827" i="8"/>
  <c r="AF827" i="8"/>
  <c r="AG827" i="8"/>
  <c r="AH827" i="8"/>
  <c r="AI827" i="8"/>
  <c r="AJ827" i="8"/>
  <c r="AK827" i="8"/>
  <c r="AL827" i="8"/>
  <c r="AM827" i="8"/>
  <c r="AN827" i="8"/>
  <c r="AO827" i="8"/>
  <c r="AP827" i="8"/>
  <c r="AQ827" i="8"/>
  <c r="AR827" i="8"/>
  <c r="AS827" i="8"/>
  <c r="AT827" i="8"/>
  <c r="AU827" i="8"/>
  <c r="AV827" i="8"/>
  <c r="Y828" i="8"/>
  <c r="Z828" i="8"/>
  <c r="AA828" i="8"/>
  <c r="AB828" i="8"/>
  <c r="AC828" i="8"/>
  <c r="AD828" i="8"/>
  <c r="AE828" i="8"/>
  <c r="AF828" i="8"/>
  <c r="AG828" i="8"/>
  <c r="AH828" i="8"/>
  <c r="AI828" i="8"/>
  <c r="AJ828" i="8"/>
  <c r="AK828" i="8"/>
  <c r="AL828" i="8"/>
  <c r="AM828" i="8"/>
  <c r="AN828" i="8"/>
  <c r="AO828" i="8"/>
  <c r="AP828" i="8"/>
  <c r="AQ828" i="8"/>
  <c r="AR828" i="8"/>
  <c r="AS828" i="8"/>
  <c r="AT828" i="8"/>
  <c r="AU828" i="8"/>
  <c r="AV828" i="8"/>
  <c r="Y829" i="8"/>
  <c r="Z829" i="8"/>
  <c r="AA829" i="8"/>
  <c r="AB829" i="8"/>
  <c r="AC829" i="8"/>
  <c r="AD829" i="8"/>
  <c r="AE829" i="8"/>
  <c r="AF829" i="8"/>
  <c r="AG829" i="8"/>
  <c r="AH829" i="8"/>
  <c r="AI829" i="8"/>
  <c r="AJ829" i="8"/>
  <c r="AK829" i="8"/>
  <c r="AL829" i="8"/>
  <c r="AM829" i="8"/>
  <c r="AN829" i="8"/>
  <c r="AO829" i="8"/>
  <c r="AP829" i="8"/>
  <c r="AQ829" i="8"/>
  <c r="AR829" i="8"/>
  <c r="AS829" i="8"/>
  <c r="AT829" i="8"/>
  <c r="AU829" i="8"/>
  <c r="AV829" i="8"/>
  <c r="Y830" i="8"/>
  <c r="Z830" i="8"/>
  <c r="AA830" i="8"/>
  <c r="AB830" i="8"/>
  <c r="AC830" i="8"/>
  <c r="AD830" i="8"/>
  <c r="AE830" i="8"/>
  <c r="AF830" i="8"/>
  <c r="AG830" i="8"/>
  <c r="AH830" i="8"/>
  <c r="AI830" i="8"/>
  <c r="AJ830" i="8"/>
  <c r="AK830" i="8"/>
  <c r="AL830" i="8"/>
  <c r="AM830" i="8"/>
  <c r="AN830" i="8"/>
  <c r="AO830" i="8"/>
  <c r="AP830" i="8"/>
  <c r="AQ830" i="8"/>
  <c r="AR830" i="8"/>
  <c r="AS830" i="8"/>
  <c r="AT830" i="8"/>
  <c r="AU830" i="8"/>
  <c r="AV830" i="8"/>
  <c r="Y831" i="8"/>
  <c r="Z831" i="8"/>
  <c r="AA831" i="8"/>
  <c r="AB831" i="8"/>
  <c r="AC831" i="8"/>
  <c r="AD831" i="8"/>
  <c r="AE831" i="8"/>
  <c r="AF831" i="8"/>
  <c r="AG831" i="8"/>
  <c r="AH831" i="8"/>
  <c r="AI831" i="8"/>
  <c r="AJ831" i="8"/>
  <c r="AK831" i="8"/>
  <c r="AL831" i="8"/>
  <c r="AM831" i="8"/>
  <c r="AN831" i="8"/>
  <c r="AO831" i="8"/>
  <c r="AP831" i="8"/>
  <c r="AQ831" i="8"/>
  <c r="AR831" i="8"/>
  <c r="AS831" i="8"/>
  <c r="AT831" i="8"/>
  <c r="AU831" i="8"/>
  <c r="AV831" i="8"/>
  <c r="Y832" i="8"/>
  <c r="Z832" i="8"/>
  <c r="AA832" i="8"/>
  <c r="AB832" i="8"/>
  <c r="AC832" i="8"/>
  <c r="AD832" i="8"/>
  <c r="AE832" i="8"/>
  <c r="AF832" i="8"/>
  <c r="AG832" i="8"/>
  <c r="AH832" i="8"/>
  <c r="AI832" i="8"/>
  <c r="AJ832" i="8"/>
  <c r="AK832" i="8"/>
  <c r="AL832" i="8"/>
  <c r="AM832" i="8"/>
  <c r="AN832" i="8"/>
  <c r="AO832" i="8"/>
  <c r="AP832" i="8"/>
  <c r="AQ832" i="8"/>
  <c r="AR832" i="8"/>
  <c r="AS832" i="8"/>
  <c r="AT832" i="8"/>
  <c r="AU832" i="8"/>
  <c r="AV832" i="8"/>
  <c r="Y833" i="8"/>
  <c r="Z833" i="8"/>
  <c r="AA833" i="8"/>
  <c r="AB833" i="8"/>
  <c r="AC833" i="8"/>
  <c r="AD833" i="8"/>
  <c r="AE833" i="8"/>
  <c r="AF833" i="8"/>
  <c r="AG833" i="8"/>
  <c r="AH833" i="8"/>
  <c r="AI833" i="8"/>
  <c r="AJ833" i="8"/>
  <c r="AK833" i="8"/>
  <c r="AL833" i="8"/>
  <c r="AM833" i="8"/>
  <c r="AN833" i="8"/>
  <c r="AO833" i="8"/>
  <c r="AP833" i="8"/>
  <c r="AQ833" i="8"/>
  <c r="AR833" i="8"/>
  <c r="AS833" i="8"/>
  <c r="AT833" i="8"/>
  <c r="AU833" i="8"/>
  <c r="AV833" i="8"/>
  <c r="Y834" i="8"/>
  <c r="Z834" i="8"/>
  <c r="AA834" i="8"/>
  <c r="AB834" i="8"/>
  <c r="AC834" i="8"/>
  <c r="AD834" i="8"/>
  <c r="AE834" i="8"/>
  <c r="AF834" i="8"/>
  <c r="AG834" i="8"/>
  <c r="AH834" i="8"/>
  <c r="AI834" i="8"/>
  <c r="AJ834" i="8"/>
  <c r="AK834" i="8"/>
  <c r="AL834" i="8"/>
  <c r="AM834" i="8"/>
  <c r="AN834" i="8"/>
  <c r="AO834" i="8"/>
  <c r="AP834" i="8"/>
  <c r="AQ834" i="8"/>
  <c r="AR834" i="8"/>
  <c r="AS834" i="8"/>
  <c r="AT834" i="8"/>
  <c r="AU834" i="8"/>
  <c r="AV834" i="8"/>
  <c r="Y835" i="8"/>
  <c r="Z835" i="8"/>
  <c r="AA835" i="8"/>
  <c r="AB835" i="8"/>
  <c r="AC835" i="8"/>
  <c r="AD835" i="8"/>
  <c r="AE835" i="8"/>
  <c r="AF835" i="8"/>
  <c r="AG835" i="8"/>
  <c r="AH835" i="8"/>
  <c r="AI835" i="8"/>
  <c r="AJ835" i="8"/>
  <c r="AK835" i="8"/>
  <c r="AL835" i="8"/>
  <c r="AM835" i="8"/>
  <c r="AN835" i="8"/>
  <c r="AO835" i="8"/>
  <c r="AP835" i="8"/>
  <c r="AQ835" i="8"/>
  <c r="AR835" i="8"/>
  <c r="AS835" i="8"/>
  <c r="AT835" i="8"/>
  <c r="AU835" i="8"/>
  <c r="AV835" i="8"/>
  <c r="Y836" i="8"/>
  <c r="Z836" i="8"/>
  <c r="AA836" i="8"/>
  <c r="AB836" i="8"/>
  <c r="AC836" i="8"/>
  <c r="AD836" i="8"/>
  <c r="AE836" i="8"/>
  <c r="AF836" i="8"/>
  <c r="AG836" i="8"/>
  <c r="AH836" i="8"/>
  <c r="AI836" i="8"/>
  <c r="AJ836" i="8"/>
  <c r="AK836" i="8"/>
  <c r="AL836" i="8"/>
  <c r="AM836" i="8"/>
  <c r="AN836" i="8"/>
  <c r="AO836" i="8"/>
  <c r="AP836" i="8"/>
  <c r="AQ836" i="8"/>
  <c r="AR836" i="8"/>
  <c r="AS836" i="8"/>
  <c r="AT836" i="8"/>
  <c r="AU836" i="8"/>
  <c r="AV836" i="8"/>
  <c r="Y837" i="8"/>
  <c r="Z837" i="8"/>
  <c r="AA837" i="8"/>
  <c r="AB837" i="8"/>
  <c r="AC837" i="8"/>
  <c r="AD837" i="8"/>
  <c r="AE837" i="8"/>
  <c r="AF837" i="8"/>
  <c r="AG837" i="8"/>
  <c r="AH837" i="8"/>
  <c r="AI837" i="8"/>
  <c r="AJ837" i="8"/>
  <c r="AK837" i="8"/>
  <c r="AL837" i="8"/>
  <c r="AM837" i="8"/>
  <c r="AN837" i="8"/>
  <c r="AO837" i="8"/>
  <c r="AP837" i="8"/>
  <c r="AQ837" i="8"/>
  <c r="AR837" i="8"/>
  <c r="AS837" i="8"/>
  <c r="AT837" i="8"/>
  <c r="AU837" i="8"/>
  <c r="AV837" i="8"/>
  <c r="Y838" i="8"/>
  <c r="Z838" i="8"/>
  <c r="AA838" i="8"/>
  <c r="AB838" i="8"/>
  <c r="AC838" i="8"/>
  <c r="AD838" i="8"/>
  <c r="AE838" i="8"/>
  <c r="AF838" i="8"/>
  <c r="AG838" i="8"/>
  <c r="AH838" i="8"/>
  <c r="AI838" i="8"/>
  <c r="AJ838" i="8"/>
  <c r="AK838" i="8"/>
  <c r="AL838" i="8"/>
  <c r="AM838" i="8"/>
  <c r="AN838" i="8"/>
  <c r="AO838" i="8"/>
  <c r="AP838" i="8"/>
  <c r="AQ838" i="8"/>
  <c r="AR838" i="8"/>
  <c r="AS838" i="8"/>
  <c r="AT838" i="8"/>
  <c r="AU838" i="8"/>
  <c r="AV838" i="8"/>
  <c r="Y839" i="8"/>
  <c r="Z839" i="8"/>
  <c r="AA839" i="8"/>
  <c r="AB839" i="8"/>
  <c r="AC839" i="8"/>
  <c r="AD839" i="8"/>
  <c r="AE839" i="8"/>
  <c r="AF839" i="8"/>
  <c r="AG839" i="8"/>
  <c r="AH839" i="8"/>
  <c r="AI839" i="8"/>
  <c r="AJ839" i="8"/>
  <c r="AK839" i="8"/>
  <c r="AL839" i="8"/>
  <c r="AM839" i="8"/>
  <c r="AN839" i="8"/>
  <c r="AO839" i="8"/>
  <c r="AP839" i="8"/>
  <c r="AQ839" i="8"/>
  <c r="AR839" i="8"/>
  <c r="AS839" i="8"/>
  <c r="AT839" i="8"/>
  <c r="AU839" i="8"/>
  <c r="AV839" i="8"/>
  <c r="Y840" i="8"/>
  <c r="Z840" i="8"/>
  <c r="AA840" i="8"/>
  <c r="AB840" i="8"/>
  <c r="AC840" i="8"/>
  <c r="AD840" i="8"/>
  <c r="AE840" i="8"/>
  <c r="AF840" i="8"/>
  <c r="AG840" i="8"/>
  <c r="AH840" i="8"/>
  <c r="AI840" i="8"/>
  <c r="AJ840" i="8"/>
  <c r="AK840" i="8"/>
  <c r="AL840" i="8"/>
  <c r="AM840" i="8"/>
  <c r="AN840" i="8"/>
  <c r="AO840" i="8"/>
  <c r="AP840" i="8"/>
  <c r="AQ840" i="8"/>
  <c r="AR840" i="8"/>
  <c r="AS840" i="8"/>
  <c r="AT840" i="8"/>
  <c r="AU840" i="8"/>
  <c r="AV840" i="8"/>
  <c r="Y841" i="8"/>
  <c r="Z841" i="8"/>
  <c r="AA841" i="8"/>
  <c r="AB841" i="8"/>
  <c r="AC841" i="8"/>
  <c r="AD841" i="8"/>
  <c r="AE841" i="8"/>
  <c r="AF841" i="8"/>
  <c r="AG841" i="8"/>
  <c r="AH841" i="8"/>
  <c r="AI841" i="8"/>
  <c r="AJ841" i="8"/>
  <c r="AK841" i="8"/>
  <c r="AL841" i="8"/>
  <c r="AM841" i="8"/>
  <c r="AN841" i="8"/>
  <c r="AO841" i="8"/>
  <c r="AP841" i="8"/>
  <c r="AQ841" i="8"/>
  <c r="AR841" i="8"/>
  <c r="AS841" i="8"/>
  <c r="AT841" i="8"/>
  <c r="AU841" i="8"/>
  <c r="AV841" i="8"/>
  <c r="Y842" i="8"/>
  <c r="Z842" i="8"/>
  <c r="AA842" i="8"/>
  <c r="AB842" i="8"/>
  <c r="AC842" i="8"/>
  <c r="AD842" i="8"/>
  <c r="AE842" i="8"/>
  <c r="AF842" i="8"/>
  <c r="AG842" i="8"/>
  <c r="AH842" i="8"/>
  <c r="AI842" i="8"/>
  <c r="AJ842" i="8"/>
  <c r="AK842" i="8"/>
  <c r="AL842" i="8"/>
  <c r="AM842" i="8"/>
  <c r="AN842" i="8"/>
  <c r="AO842" i="8"/>
  <c r="AP842" i="8"/>
  <c r="AQ842" i="8"/>
  <c r="AR842" i="8"/>
  <c r="AS842" i="8"/>
  <c r="AT842" i="8"/>
  <c r="AU842" i="8"/>
  <c r="AV842" i="8"/>
  <c r="Y843" i="8"/>
  <c r="Z843" i="8"/>
  <c r="AA843" i="8"/>
  <c r="AB843" i="8"/>
  <c r="AC843" i="8"/>
  <c r="AD843" i="8"/>
  <c r="AE843" i="8"/>
  <c r="AF843" i="8"/>
  <c r="AG843" i="8"/>
  <c r="AH843" i="8"/>
  <c r="AI843" i="8"/>
  <c r="AJ843" i="8"/>
  <c r="AK843" i="8"/>
  <c r="AL843" i="8"/>
  <c r="AM843" i="8"/>
  <c r="AN843" i="8"/>
  <c r="AO843" i="8"/>
  <c r="AP843" i="8"/>
  <c r="AQ843" i="8"/>
  <c r="AR843" i="8"/>
  <c r="AS843" i="8"/>
  <c r="AT843" i="8"/>
  <c r="AU843" i="8"/>
  <c r="AV843" i="8"/>
  <c r="Y844" i="8"/>
  <c r="Z844" i="8"/>
  <c r="AA844" i="8"/>
  <c r="AB844" i="8"/>
  <c r="AC844" i="8"/>
  <c r="AD844" i="8"/>
  <c r="AE844" i="8"/>
  <c r="AF844" i="8"/>
  <c r="AG844" i="8"/>
  <c r="AH844" i="8"/>
  <c r="AI844" i="8"/>
  <c r="AJ844" i="8"/>
  <c r="AK844" i="8"/>
  <c r="AL844" i="8"/>
  <c r="AM844" i="8"/>
  <c r="AN844" i="8"/>
  <c r="AO844" i="8"/>
  <c r="AP844" i="8"/>
  <c r="AQ844" i="8"/>
  <c r="AR844" i="8"/>
  <c r="AS844" i="8"/>
  <c r="AT844" i="8"/>
  <c r="AU844" i="8"/>
  <c r="AV844" i="8"/>
  <c r="Y845" i="8"/>
  <c r="Z845" i="8"/>
  <c r="AA845" i="8"/>
  <c r="AB845" i="8"/>
  <c r="AC845" i="8"/>
  <c r="AD845" i="8"/>
  <c r="AE845" i="8"/>
  <c r="AF845" i="8"/>
  <c r="AG845" i="8"/>
  <c r="AH845" i="8"/>
  <c r="AI845" i="8"/>
  <c r="AJ845" i="8"/>
  <c r="AK845" i="8"/>
  <c r="AL845" i="8"/>
  <c r="AM845" i="8"/>
  <c r="AN845" i="8"/>
  <c r="AO845" i="8"/>
  <c r="AP845" i="8"/>
  <c r="AQ845" i="8"/>
  <c r="AR845" i="8"/>
  <c r="AS845" i="8"/>
  <c r="AT845" i="8"/>
  <c r="AU845" i="8"/>
  <c r="AV845" i="8"/>
  <c r="Y846" i="8"/>
  <c r="Z846" i="8"/>
  <c r="AA846" i="8"/>
  <c r="AB846" i="8"/>
  <c r="AC846" i="8"/>
  <c r="AD846" i="8"/>
  <c r="AE846" i="8"/>
  <c r="AF846" i="8"/>
  <c r="AG846" i="8"/>
  <c r="AH846" i="8"/>
  <c r="AI846" i="8"/>
  <c r="AJ846" i="8"/>
  <c r="AK846" i="8"/>
  <c r="AL846" i="8"/>
  <c r="AM846" i="8"/>
  <c r="AN846" i="8"/>
  <c r="AO846" i="8"/>
  <c r="AP846" i="8"/>
  <c r="AQ846" i="8"/>
  <c r="AR846" i="8"/>
  <c r="AS846" i="8"/>
  <c r="AT846" i="8"/>
  <c r="AU846" i="8"/>
  <c r="AV846" i="8"/>
  <c r="Y847" i="8"/>
  <c r="Z847" i="8"/>
  <c r="AA847" i="8"/>
  <c r="AB847" i="8"/>
  <c r="AC847" i="8"/>
  <c r="AD847" i="8"/>
  <c r="AE847" i="8"/>
  <c r="AF847" i="8"/>
  <c r="AG847" i="8"/>
  <c r="AH847" i="8"/>
  <c r="AI847" i="8"/>
  <c r="AJ847" i="8"/>
  <c r="AK847" i="8"/>
  <c r="AL847" i="8"/>
  <c r="AM847" i="8"/>
  <c r="AN847" i="8"/>
  <c r="AO847" i="8"/>
  <c r="AP847" i="8"/>
  <c r="AQ847" i="8"/>
  <c r="AR847" i="8"/>
  <c r="AS847" i="8"/>
  <c r="AT847" i="8"/>
  <c r="AU847" i="8"/>
  <c r="AV847" i="8"/>
  <c r="Y848" i="8"/>
  <c r="Z848" i="8"/>
  <c r="AA848" i="8"/>
  <c r="AB848" i="8"/>
  <c r="AC848" i="8"/>
  <c r="AD848" i="8"/>
  <c r="AE848" i="8"/>
  <c r="AF848" i="8"/>
  <c r="AG848" i="8"/>
  <c r="AH848" i="8"/>
  <c r="AI848" i="8"/>
  <c r="AJ848" i="8"/>
  <c r="AK848" i="8"/>
  <c r="AL848" i="8"/>
  <c r="AM848" i="8"/>
  <c r="AN848" i="8"/>
  <c r="AO848" i="8"/>
  <c r="AP848" i="8"/>
  <c r="AQ848" i="8"/>
  <c r="AR848" i="8"/>
  <c r="AS848" i="8"/>
  <c r="AT848" i="8"/>
  <c r="AU848" i="8"/>
  <c r="AV848" i="8"/>
  <c r="Y849" i="8"/>
  <c r="Z849" i="8"/>
  <c r="AA849" i="8"/>
  <c r="AB849" i="8"/>
  <c r="AC849" i="8"/>
  <c r="AD849" i="8"/>
  <c r="AE849" i="8"/>
  <c r="AF849" i="8"/>
  <c r="AG849" i="8"/>
  <c r="AH849" i="8"/>
  <c r="AI849" i="8"/>
  <c r="AJ849" i="8"/>
  <c r="AK849" i="8"/>
  <c r="AL849" i="8"/>
  <c r="AM849" i="8"/>
  <c r="AN849" i="8"/>
  <c r="AO849" i="8"/>
  <c r="AP849" i="8"/>
  <c r="AQ849" i="8"/>
  <c r="AR849" i="8"/>
  <c r="AS849" i="8"/>
  <c r="AT849" i="8"/>
  <c r="AU849" i="8"/>
  <c r="AV849" i="8"/>
  <c r="Y850" i="8"/>
  <c r="Z850" i="8"/>
  <c r="AA850" i="8"/>
  <c r="AB850" i="8"/>
  <c r="AC850" i="8"/>
  <c r="AD850" i="8"/>
  <c r="AE850" i="8"/>
  <c r="AF850" i="8"/>
  <c r="AG850" i="8"/>
  <c r="AH850" i="8"/>
  <c r="AI850" i="8"/>
  <c r="AJ850" i="8"/>
  <c r="AK850" i="8"/>
  <c r="AL850" i="8"/>
  <c r="AM850" i="8"/>
  <c r="AN850" i="8"/>
  <c r="AO850" i="8"/>
  <c r="AP850" i="8"/>
  <c r="AQ850" i="8"/>
  <c r="AR850" i="8"/>
  <c r="AS850" i="8"/>
  <c r="AT850" i="8"/>
  <c r="AU850" i="8"/>
  <c r="AV850" i="8"/>
  <c r="Y851" i="8"/>
  <c r="Z851" i="8"/>
  <c r="AA851" i="8"/>
  <c r="AB851" i="8"/>
  <c r="AC851" i="8"/>
  <c r="AD851" i="8"/>
  <c r="AE851" i="8"/>
  <c r="AF851" i="8"/>
  <c r="AG851" i="8"/>
  <c r="AH851" i="8"/>
  <c r="AI851" i="8"/>
  <c r="AJ851" i="8"/>
  <c r="AK851" i="8"/>
  <c r="AL851" i="8"/>
  <c r="AM851" i="8"/>
  <c r="AN851" i="8"/>
  <c r="AO851" i="8"/>
  <c r="AP851" i="8"/>
  <c r="AQ851" i="8"/>
  <c r="AR851" i="8"/>
  <c r="AS851" i="8"/>
  <c r="AT851" i="8"/>
  <c r="AU851" i="8"/>
  <c r="AV851" i="8"/>
  <c r="Y852" i="8"/>
  <c r="Z852" i="8"/>
  <c r="AA852" i="8"/>
  <c r="AB852" i="8"/>
  <c r="AC852" i="8"/>
  <c r="AD852" i="8"/>
  <c r="AE852" i="8"/>
  <c r="AF852" i="8"/>
  <c r="AG852" i="8"/>
  <c r="AH852" i="8"/>
  <c r="AI852" i="8"/>
  <c r="AJ852" i="8"/>
  <c r="AK852" i="8"/>
  <c r="AL852" i="8"/>
  <c r="AM852" i="8"/>
  <c r="AN852" i="8"/>
  <c r="AO852" i="8"/>
  <c r="AP852" i="8"/>
  <c r="AQ852" i="8"/>
  <c r="AR852" i="8"/>
  <c r="AS852" i="8"/>
  <c r="AT852" i="8"/>
  <c r="AU852" i="8"/>
  <c r="AV852" i="8"/>
  <c r="Y853" i="8"/>
  <c r="Z853" i="8"/>
  <c r="AA853" i="8"/>
  <c r="AB853" i="8"/>
  <c r="AC853" i="8"/>
  <c r="AD853" i="8"/>
  <c r="AE853" i="8"/>
  <c r="AF853" i="8"/>
  <c r="AG853" i="8"/>
  <c r="AH853" i="8"/>
  <c r="AI853" i="8"/>
  <c r="AJ853" i="8"/>
  <c r="AK853" i="8"/>
  <c r="AL853" i="8"/>
  <c r="AM853" i="8"/>
  <c r="AN853" i="8"/>
  <c r="AO853" i="8"/>
  <c r="AP853" i="8"/>
  <c r="AQ853" i="8"/>
  <c r="AR853" i="8"/>
  <c r="AS853" i="8"/>
  <c r="AT853" i="8"/>
  <c r="AU853" i="8"/>
  <c r="AV853" i="8"/>
  <c r="Y854" i="8"/>
  <c r="Z854" i="8"/>
  <c r="AA854" i="8"/>
  <c r="AB854" i="8"/>
  <c r="AC854" i="8"/>
  <c r="AD854" i="8"/>
  <c r="AE854" i="8"/>
  <c r="AF854" i="8"/>
  <c r="AG854" i="8"/>
  <c r="AH854" i="8"/>
  <c r="AI854" i="8"/>
  <c r="AJ854" i="8"/>
  <c r="AK854" i="8"/>
  <c r="AL854" i="8"/>
  <c r="AM854" i="8"/>
  <c r="AN854" i="8"/>
  <c r="AO854" i="8"/>
  <c r="AP854" i="8"/>
  <c r="AQ854" i="8"/>
  <c r="AR854" i="8"/>
  <c r="AS854" i="8"/>
  <c r="AT854" i="8"/>
  <c r="AU854" i="8"/>
  <c r="AV854" i="8"/>
  <c r="Y855" i="8"/>
  <c r="Z855" i="8"/>
  <c r="AA855" i="8"/>
  <c r="AB855" i="8"/>
  <c r="AC855" i="8"/>
  <c r="AD855" i="8"/>
  <c r="AE855" i="8"/>
  <c r="AF855" i="8"/>
  <c r="AG855" i="8"/>
  <c r="AH855" i="8"/>
  <c r="AI855" i="8"/>
  <c r="AJ855" i="8"/>
  <c r="AK855" i="8"/>
  <c r="AL855" i="8"/>
  <c r="AM855" i="8"/>
  <c r="AN855" i="8"/>
  <c r="AO855" i="8"/>
  <c r="AP855" i="8"/>
  <c r="AQ855" i="8"/>
  <c r="AR855" i="8"/>
  <c r="AS855" i="8"/>
  <c r="AT855" i="8"/>
  <c r="AU855" i="8"/>
  <c r="AV855" i="8"/>
  <c r="Y856" i="8"/>
  <c r="Z856" i="8"/>
  <c r="AA856" i="8"/>
  <c r="AB856" i="8"/>
  <c r="AC856" i="8"/>
  <c r="AD856" i="8"/>
  <c r="AE856" i="8"/>
  <c r="AF856" i="8"/>
  <c r="AG856" i="8"/>
  <c r="AH856" i="8"/>
  <c r="AI856" i="8"/>
  <c r="AJ856" i="8"/>
  <c r="AK856" i="8"/>
  <c r="AL856" i="8"/>
  <c r="AM856" i="8"/>
  <c r="AN856" i="8"/>
  <c r="AO856" i="8"/>
  <c r="AP856" i="8"/>
  <c r="AQ856" i="8"/>
  <c r="AR856" i="8"/>
  <c r="AS856" i="8"/>
  <c r="AT856" i="8"/>
  <c r="AU856" i="8"/>
  <c r="AV856" i="8"/>
  <c r="Y857" i="8"/>
  <c r="Z857" i="8"/>
  <c r="AA857" i="8"/>
  <c r="AB857" i="8"/>
  <c r="AC857" i="8"/>
  <c r="AD857" i="8"/>
  <c r="AE857" i="8"/>
  <c r="AF857" i="8"/>
  <c r="AG857" i="8"/>
  <c r="AH857" i="8"/>
  <c r="AI857" i="8"/>
  <c r="AJ857" i="8"/>
  <c r="AK857" i="8"/>
  <c r="AL857" i="8"/>
  <c r="AM857" i="8"/>
  <c r="AN857" i="8"/>
  <c r="AO857" i="8"/>
  <c r="AP857" i="8"/>
  <c r="AQ857" i="8"/>
  <c r="AR857" i="8"/>
  <c r="AS857" i="8"/>
  <c r="AT857" i="8"/>
  <c r="AU857" i="8"/>
  <c r="AV857" i="8"/>
  <c r="Y858" i="8"/>
  <c r="Z858" i="8"/>
  <c r="AA858" i="8"/>
  <c r="AB858" i="8"/>
  <c r="AC858" i="8"/>
  <c r="AD858" i="8"/>
  <c r="AE858" i="8"/>
  <c r="AF858" i="8"/>
  <c r="AG858" i="8"/>
  <c r="AH858" i="8"/>
  <c r="AI858" i="8"/>
  <c r="AJ858" i="8"/>
  <c r="AK858" i="8"/>
  <c r="AL858" i="8"/>
  <c r="AM858" i="8"/>
  <c r="AN858" i="8"/>
  <c r="AO858" i="8"/>
  <c r="AP858" i="8"/>
  <c r="AQ858" i="8"/>
  <c r="AR858" i="8"/>
  <c r="AS858" i="8"/>
  <c r="AT858" i="8"/>
  <c r="AU858" i="8"/>
  <c r="AV858" i="8"/>
  <c r="Y859" i="8"/>
  <c r="Z859" i="8"/>
  <c r="AA859" i="8"/>
  <c r="AB859" i="8"/>
  <c r="AC859" i="8"/>
  <c r="AD859" i="8"/>
  <c r="AE859" i="8"/>
  <c r="AF859" i="8"/>
  <c r="AG859" i="8"/>
  <c r="AH859" i="8"/>
  <c r="AI859" i="8"/>
  <c r="AJ859" i="8"/>
  <c r="AK859" i="8"/>
  <c r="AL859" i="8"/>
  <c r="AM859" i="8"/>
  <c r="AN859" i="8"/>
  <c r="AO859" i="8"/>
  <c r="AP859" i="8"/>
  <c r="AQ859" i="8"/>
  <c r="AR859" i="8"/>
  <c r="AS859" i="8"/>
  <c r="AT859" i="8"/>
  <c r="AU859" i="8"/>
  <c r="AV859" i="8"/>
  <c r="Y860" i="8"/>
  <c r="Z860" i="8"/>
  <c r="AA860" i="8"/>
  <c r="AB860" i="8"/>
  <c r="AC860" i="8"/>
  <c r="AD860" i="8"/>
  <c r="AE860" i="8"/>
  <c r="AF860" i="8"/>
  <c r="AG860" i="8"/>
  <c r="AH860" i="8"/>
  <c r="AI860" i="8"/>
  <c r="AJ860" i="8"/>
  <c r="AK860" i="8"/>
  <c r="AL860" i="8"/>
  <c r="AM860" i="8"/>
  <c r="AN860" i="8"/>
  <c r="AO860" i="8"/>
  <c r="AP860" i="8"/>
  <c r="AQ860" i="8"/>
  <c r="AR860" i="8"/>
  <c r="AS860" i="8"/>
  <c r="AT860" i="8"/>
  <c r="AU860" i="8"/>
  <c r="AV860" i="8"/>
  <c r="Y861" i="8"/>
  <c r="Z861" i="8"/>
  <c r="AA861" i="8"/>
  <c r="AB861" i="8"/>
  <c r="AC861" i="8"/>
  <c r="AD861" i="8"/>
  <c r="AE861" i="8"/>
  <c r="AF861" i="8"/>
  <c r="AG861" i="8"/>
  <c r="AH861" i="8"/>
  <c r="AI861" i="8"/>
  <c r="AJ861" i="8"/>
  <c r="AK861" i="8"/>
  <c r="AL861" i="8"/>
  <c r="AM861" i="8"/>
  <c r="AN861" i="8"/>
  <c r="AO861" i="8"/>
  <c r="AP861" i="8"/>
  <c r="AQ861" i="8"/>
  <c r="AR861" i="8"/>
  <c r="AS861" i="8"/>
  <c r="AT861" i="8"/>
  <c r="AU861" i="8"/>
  <c r="AV861" i="8"/>
  <c r="Y862" i="8"/>
  <c r="Z862" i="8"/>
  <c r="AA862" i="8"/>
  <c r="AB862" i="8"/>
  <c r="AC862" i="8"/>
  <c r="AD862" i="8"/>
  <c r="AE862" i="8"/>
  <c r="AF862" i="8"/>
  <c r="AG862" i="8"/>
  <c r="AH862" i="8"/>
  <c r="AI862" i="8"/>
  <c r="AJ862" i="8"/>
  <c r="AK862" i="8"/>
  <c r="AL862" i="8"/>
  <c r="AM862" i="8"/>
  <c r="AN862" i="8"/>
  <c r="AO862" i="8"/>
  <c r="AP862" i="8"/>
  <c r="AQ862" i="8"/>
  <c r="AR862" i="8"/>
  <c r="AS862" i="8"/>
  <c r="AT862" i="8"/>
  <c r="AU862" i="8"/>
  <c r="AV862" i="8"/>
  <c r="Y863" i="8"/>
  <c r="Z863" i="8"/>
  <c r="AA863" i="8"/>
  <c r="AB863" i="8"/>
  <c r="AC863" i="8"/>
  <c r="AD863" i="8"/>
  <c r="AE863" i="8"/>
  <c r="AF863" i="8"/>
  <c r="AG863" i="8"/>
  <c r="AH863" i="8"/>
  <c r="AI863" i="8"/>
  <c r="AJ863" i="8"/>
  <c r="AK863" i="8"/>
  <c r="AL863" i="8"/>
  <c r="AM863" i="8"/>
  <c r="AN863" i="8"/>
  <c r="AO863" i="8"/>
  <c r="AP863" i="8"/>
  <c r="AQ863" i="8"/>
  <c r="AR863" i="8"/>
  <c r="AS863" i="8"/>
  <c r="AT863" i="8"/>
  <c r="AU863" i="8"/>
  <c r="AV863" i="8"/>
  <c r="Y864" i="8"/>
  <c r="Z864" i="8"/>
  <c r="AA864" i="8"/>
  <c r="AB864" i="8"/>
  <c r="AC864" i="8"/>
  <c r="AD864" i="8"/>
  <c r="AE864" i="8"/>
  <c r="AF864" i="8"/>
  <c r="AG864" i="8"/>
  <c r="AH864" i="8"/>
  <c r="AI864" i="8"/>
  <c r="AJ864" i="8"/>
  <c r="AK864" i="8"/>
  <c r="AL864" i="8"/>
  <c r="AM864" i="8"/>
  <c r="AN864" i="8"/>
  <c r="AO864" i="8"/>
  <c r="AP864" i="8"/>
  <c r="AQ864" i="8"/>
  <c r="AR864" i="8"/>
  <c r="AS864" i="8"/>
  <c r="AT864" i="8"/>
  <c r="AU864" i="8"/>
  <c r="AV864" i="8"/>
  <c r="Y865" i="8"/>
  <c r="Z865" i="8"/>
  <c r="AA865" i="8"/>
  <c r="AB865" i="8"/>
  <c r="AC865" i="8"/>
  <c r="AD865" i="8"/>
  <c r="AE865" i="8"/>
  <c r="AF865" i="8"/>
  <c r="AG865" i="8"/>
  <c r="AH865" i="8"/>
  <c r="AI865" i="8"/>
  <c r="AJ865" i="8"/>
  <c r="AK865" i="8"/>
  <c r="AL865" i="8"/>
  <c r="AM865" i="8"/>
  <c r="AN865" i="8"/>
  <c r="AO865" i="8"/>
  <c r="AP865" i="8"/>
  <c r="AQ865" i="8"/>
  <c r="AR865" i="8"/>
  <c r="AS865" i="8"/>
  <c r="AT865" i="8"/>
  <c r="AU865" i="8"/>
  <c r="AV865" i="8"/>
  <c r="Y866" i="8"/>
  <c r="Z866" i="8"/>
  <c r="AA866" i="8"/>
  <c r="AB866" i="8"/>
  <c r="AC866" i="8"/>
  <c r="AD866" i="8"/>
  <c r="AE866" i="8"/>
  <c r="AF866" i="8"/>
  <c r="AG866" i="8"/>
  <c r="AH866" i="8"/>
  <c r="AI866" i="8"/>
  <c r="AJ866" i="8"/>
  <c r="AK866" i="8"/>
  <c r="AL866" i="8"/>
  <c r="AM866" i="8"/>
  <c r="AN866" i="8"/>
  <c r="AO866" i="8"/>
  <c r="AP866" i="8"/>
  <c r="AQ866" i="8"/>
  <c r="AR866" i="8"/>
  <c r="AS866" i="8"/>
  <c r="AT866" i="8"/>
  <c r="AU866" i="8"/>
  <c r="AV866" i="8"/>
  <c r="Y867" i="8"/>
  <c r="Z867" i="8"/>
  <c r="AA867" i="8"/>
  <c r="AB867" i="8"/>
  <c r="AC867" i="8"/>
  <c r="AD867" i="8"/>
  <c r="AE867" i="8"/>
  <c r="AF867" i="8"/>
  <c r="AG867" i="8"/>
  <c r="AH867" i="8"/>
  <c r="AI867" i="8"/>
  <c r="AJ867" i="8"/>
  <c r="AK867" i="8"/>
  <c r="AL867" i="8"/>
  <c r="AM867" i="8"/>
  <c r="AN867" i="8"/>
  <c r="AO867" i="8"/>
  <c r="AP867" i="8"/>
  <c r="AQ867" i="8"/>
  <c r="AR867" i="8"/>
  <c r="AS867" i="8"/>
  <c r="AT867" i="8"/>
  <c r="AU867" i="8"/>
  <c r="AV867" i="8"/>
  <c r="Y868" i="8"/>
  <c r="Z868" i="8"/>
  <c r="AA868" i="8"/>
  <c r="AB868" i="8"/>
  <c r="AC868" i="8"/>
  <c r="AD868" i="8"/>
  <c r="AE868" i="8"/>
  <c r="AF868" i="8"/>
  <c r="AG868" i="8"/>
  <c r="AH868" i="8"/>
  <c r="AI868" i="8"/>
  <c r="AJ868" i="8"/>
  <c r="AK868" i="8"/>
  <c r="AL868" i="8"/>
  <c r="AM868" i="8"/>
  <c r="AN868" i="8"/>
  <c r="AO868" i="8"/>
  <c r="AP868" i="8"/>
  <c r="AQ868" i="8"/>
  <c r="AR868" i="8"/>
  <c r="AS868" i="8"/>
  <c r="AT868" i="8"/>
  <c r="AU868" i="8"/>
  <c r="AV868" i="8"/>
  <c r="Y869" i="8"/>
  <c r="Z869" i="8"/>
  <c r="AA869" i="8"/>
  <c r="AB869" i="8"/>
  <c r="AC869" i="8"/>
  <c r="AD869" i="8"/>
  <c r="AE869" i="8"/>
  <c r="AF869" i="8"/>
  <c r="AG869" i="8"/>
  <c r="AH869" i="8"/>
  <c r="AI869" i="8"/>
  <c r="AJ869" i="8"/>
  <c r="AK869" i="8"/>
  <c r="AL869" i="8"/>
  <c r="AM869" i="8"/>
  <c r="AN869" i="8"/>
  <c r="AO869" i="8"/>
  <c r="AP869" i="8"/>
  <c r="AQ869" i="8"/>
  <c r="AR869" i="8"/>
  <c r="AS869" i="8"/>
  <c r="AT869" i="8"/>
  <c r="AU869" i="8"/>
  <c r="AV869" i="8"/>
  <c r="Y870" i="8"/>
  <c r="Z870" i="8"/>
  <c r="AA870" i="8"/>
  <c r="AB870" i="8"/>
  <c r="AC870" i="8"/>
  <c r="AD870" i="8"/>
  <c r="AE870" i="8"/>
  <c r="AF870" i="8"/>
  <c r="AG870" i="8"/>
  <c r="AH870" i="8"/>
  <c r="AI870" i="8"/>
  <c r="AJ870" i="8"/>
  <c r="AK870" i="8"/>
  <c r="AL870" i="8"/>
  <c r="AM870" i="8"/>
  <c r="AN870" i="8"/>
  <c r="AO870" i="8"/>
  <c r="AP870" i="8"/>
  <c r="AQ870" i="8"/>
  <c r="AR870" i="8"/>
  <c r="AS870" i="8"/>
  <c r="AT870" i="8"/>
  <c r="AU870" i="8"/>
  <c r="AV870" i="8"/>
  <c r="Y871" i="8"/>
  <c r="Z871" i="8"/>
  <c r="AA871" i="8"/>
  <c r="AB871" i="8"/>
  <c r="AC871" i="8"/>
  <c r="AD871" i="8"/>
  <c r="AE871" i="8"/>
  <c r="AF871" i="8"/>
  <c r="AG871" i="8"/>
  <c r="AH871" i="8"/>
  <c r="AI871" i="8"/>
  <c r="AJ871" i="8"/>
  <c r="AK871" i="8"/>
  <c r="AL871" i="8"/>
  <c r="AM871" i="8"/>
  <c r="AN871" i="8"/>
  <c r="AO871" i="8"/>
  <c r="AP871" i="8"/>
  <c r="AQ871" i="8"/>
  <c r="AR871" i="8"/>
  <c r="AS871" i="8"/>
  <c r="AT871" i="8"/>
  <c r="AU871" i="8"/>
  <c r="AV871" i="8"/>
  <c r="Y872" i="8"/>
  <c r="Z872" i="8"/>
  <c r="AA872" i="8"/>
  <c r="AB872" i="8"/>
  <c r="AC872" i="8"/>
  <c r="AD872" i="8"/>
  <c r="AE872" i="8"/>
  <c r="AF872" i="8"/>
  <c r="AG872" i="8"/>
  <c r="AH872" i="8"/>
  <c r="AI872" i="8"/>
  <c r="AJ872" i="8"/>
  <c r="AK872" i="8"/>
  <c r="AL872" i="8"/>
  <c r="AM872" i="8"/>
  <c r="AN872" i="8"/>
  <c r="AO872" i="8"/>
  <c r="AP872" i="8"/>
  <c r="AQ872" i="8"/>
  <c r="AR872" i="8"/>
  <c r="AS872" i="8"/>
  <c r="AT872" i="8"/>
  <c r="AU872" i="8"/>
  <c r="AV872" i="8"/>
  <c r="Y873" i="8"/>
  <c r="Z873" i="8"/>
  <c r="AA873" i="8"/>
  <c r="AB873" i="8"/>
  <c r="AC873" i="8"/>
  <c r="AD873" i="8"/>
  <c r="AE873" i="8"/>
  <c r="AF873" i="8"/>
  <c r="AG873" i="8"/>
  <c r="AH873" i="8"/>
  <c r="AI873" i="8"/>
  <c r="AJ873" i="8"/>
  <c r="AK873" i="8"/>
  <c r="AL873" i="8"/>
  <c r="AM873" i="8"/>
  <c r="AN873" i="8"/>
  <c r="AO873" i="8"/>
  <c r="AP873" i="8"/>
  <c r="AQ873" i="8"/>
  <c r="AR873" i="8"/>
  <c r="AS873" i="8"/>
  <c r="AT873" i="8"/>
  <c r="AU873" i="8"/>
  <c r="AV873" i="8"/>
  <c r="Y874" i="8"/>
  <c r="Z874" i="8"/>
  <c r="AA874" i="8"/>
  <c r="AB874" i="8"/>
  <c r="AC874" i="8"/>
  <c r="AD874" i="8"/>
  <c r="AE874" i="8"/>
  <c r="AF874" i="8"/>
  <c r="AG874" i="8"/>
  <c r="AH874" i="8"/>
  <c r="AI874" i="8"/>
  <c r="AJ874" i="8"/>
  <c r="AK874" i="8"/>
  <c r="AL874" i="8"/>
  <c r="AM874" i="8"/>
  <c r="AN874" i="8"/>
  <c r="AO874" i="8"/>
  <c r="AP874" i="8"/>
  <c r="AQ874" i="8"/>
  <c r="AR874" i="8"/>
  <c r="AS874" i="8"/>
  <c r="AT874" i="8"/>
  <c r="AU874" i="8"/>
  <c r="AV874" i="8"/>
  <c r="Y875" i="8"/>
  <c r="Z875" i="8"/>
  <c r="AA875" i="8"/>
  <c r="AB875" i="8"/>
  <c r="AC875" i="8"/>
  <c r="AD875" i="8"/>
  <c r="AE875" i="8"/>
  <c r="AF875" i="8"/>
  <c r="AG875" i="8"/>
  <c r="AH875" i="8"/>
  <c r="AI875" i="8"/>
  <c r="AJ875" i="8"/>
  <c r="AK875" i="8"/>
  <c r="AL875" i="8"/>
  <c r="AM875" i="8"/>
  <c r="AN875" i="8"/>
  <c r="AO875" i="8"/>
  <c r="AP875" i="8"/>
  <c r="AQ875" i="8"/>
  <c r="AR875" i="8"/>
  <c r="AS875" i="8"/>
  <c r="AT875" i="8"/>
  <c r="AU875" i="8"/>
  <c r="AV875" i="8"/>
  <c r="Y876" i="8"/>
  <c r="Z876" i="8"/>
  <c r="AA876" i="8"/>
  <c r="AB876" i="8"/>
  <c r="AC876" i="8"/>
  <c r="AD876" i="8"/>
  <c r="AE876" i="8"/>
  <c r="AF876" i="8"/>
  <c r="AG876" i="8"/>
  <c r="AH876" i="8"/>
  <c r="AI876" i="8"/>
  <c r="AJ876" i="8"/>
  <c r="AK876" i="8"/>
  <c r="AL876" i="8"/>
  <c r="AM876" i="8"/>
  <c r="AN876" i="8"/>
  <c r="AO876" i="8"/>
  <c r="AP876" i="8"/>
  <c r="AQ876" i="8"/>
  <c r="AR876" i="8"/>
  <c r="AS876" i="8"/>
  <c r="AT876" i="8"/>
  <c r="AU876" i="8"/>
  <c r="AV876" i="8"/>
  <c r="Y877" i="8"/>
  <c r="Z877" i="8"/>
  <c r="AA877" i="8"/>
  <c r="AB877" i="8"/>
  <c r="AC877" i="8"/>
  <c r="AD877" i="8"/>
  <c r="AE877" i="8"/>
  <c r="AF877" i="8"/>
  <c r="AG877" i="8"/>
  <c r="AH877" i="8"/>
  <c r="AI877" i="8"/>
  <c r="AJ877" i="8"/>
  <c r="AK877" i="8"/>
  <c r="AL877" i="8"/>
  <c r="AM877" i="8"/>
  <c r="AN877" i="8"/>
  <c r="AO877" i="8"/>
  <c r="AP877" i="8"/>
  <c r="AQ877" i="8"/>
  <c r="AR877" i="8"/>
  <c r="AS877" i="8"/>
  <c r="AT877" i="8"/>
  <c r="AU877" i="8"/>
  <c r="AV877" i="8"/>
  <c r="Y878" i="8"/>
  <c r="Z878" i="8"/>
  <c r="AA878" i="8"/>
  <c r="AB878" i="8"/>
  <c r="AC878" i="8"/>
  <c r="AD878" i="8"/>
  <c r="AE878" i="8"/>
  <c r="AF878" i="8"/>
  <c r="AG878" i="8"/>
  <c r="AH878" i="8"/>
  <c r="AI878" i="8"/>
  <c r="AJ878" i="8"/>
  <c r="AK878" i="8"/>
  <c r="AL878" i="8"/>
  <c r="AM878" i="8"/>
  <c r="AN878" i="8"/>
  <c r="AO878" i="8"/>
  <c r="AP878" i="8"/>
  <c r="AQ878" i="8"/>
  <c r="AR878" i="8"/>
  <c r="AS878" i="8"/>
  <c r="AT878" i="8"/>
  <c r="AU878" i="8"/>
  <c r="AV878" i="8"/>
  <c r="Y879" i="8"/>
  <c r="Z879" i="8"/>
  <c r="AA879" i="8"/>
  <c r="AB879" i="8"/>
  <c r="AC879" i="8"/>
  <c r="AD879" i="8"/>
  <c r="AE879" i="8"/>
  <c r="AF879" i="8"/>
  <c r="AG879" i="8"/>
  <c r="AH879" i="8"/>
  <c r="AI879" i="8"/>
  <c r="AJ879" i="8"/>
  <c r="AK879" i="8"/>
  <c r="AL879" i="8"/>
  <c r="AM879" i="8"/>
  <c r="AN879" i="8"/>
  <c r="AO879" i="8"/>
  <c r="AP879" i="8"/>
  <c r="AQ879" i="8"/>
  <c r="AR879" i="8"/>
  <c r="AS879" i="8"/>
  <c r="AT879" i="8"/>
  <c r="AU879" i="8"/>
  <c r="AV879" i="8"/>
  <c r="Y880" i="8"/>
  <c r="Z880" i="8"/>
  <c r="AA880" i="8"/>
  <c r="AB880" i="8"/>
  <c r="AC880" i="8"/>
  <c r="AD880" i="8"/>
  <c r="AE880" i="8"/>
  <c r="AF880" i="8"/>
  <c r="AG880" i="8"/>
  <c r="AH880" i="8"/>
  <c r="AI880" i="8"/>
  <c r="AJ880" i="8"/>
  <c r="AK880" i="8"/>
  <c r="AL880" i="8"/>
  <c r="AM880" i="8"/>
  <c r="AN880" i="8"/>
  <c r="AO880" i="8"/>
  <c r="AP880" i="8"/>
  <c r="AQ880" i="8"/>
  <c r="AR880" i="8"/>
  <c r="AS880" i="8"/>
  <c r="AT880" i="8"/>
  <c r="AU880" i="8"/>
  <c r="AV880" i="8"/>
  <c r="Y881" i="8"/>
  <c r="Z881" i="8"/>
  <c r="AA881" i="8"/>
  <c r="AB881" i="8"/>
  <c r="AC881" i="8"/>
  <c r="AD881" i="8"/>
  <c r="AE881" i="8"/>
  <c r="AF881" i="8"/>
  <c r="AG881" i="8"/>
  <c r="AH881" i="8"/>
  <c r="AI881" i="8"/>
  <c r="AJ881" i="8"/>
  <c r="AK881" i="8"/>
  <c r="AL881" i="8"/>
  <c r="AM881" i="8"/>
  <c r="AN881" i="8"/>
  <c r="AO881" i="8"/>
  <c r="AP881" i="8"/>
  <c r="AQ881" i="8"/>
  <c r="AR881" i="8"/>
  <c r="AS881" i="8"/>
  <c r="AT881" i="8"/>
  <c r="AU881" i="8"/>
  <c r="AV881" i="8"/>
  <c r="Y882" i="8"/>
  <c r="Z882" i="8"/>
  <c r="AA882" i="8"/>
  <c r="AB882" i="8"/>
  <c r="AC882" i="8"/>
  <c r="AD882" i="8"/>
  <c r="AE882" i="8"/>
  <c r="AF882" i="8"/>
  <c r="AG882" i="8"/>
  <c r="AH882" i="8"/>
  <c r="AI882" i="8"/>
  <c r="AJ882" i="8"/>
  <c r="AK882" i="8"/>
  <c r="AL882" i="8"/>
  <c r="AM882" i="8"/>
  <c r="AN882" i="8"/>
  <c r="AO882" i="8"/>
  <c r="AP882" i="8"/>
  <c r="AQ882" i="8"/>
  <c r="AR882" i="8"/>
  <c r="AS882" i="8"/>
  <c r="AT882" i="8"/>
  <c r="AU882" i="8"/>
  <c r="AV882" i="8"/>
  <c r="Y883" i="8"/>
  <c r="Z883" i="8"/>
  <c r="AA883" i="8"/>
  <c r="AB883" i="8"/>
  <c r="AC883" i="8"/>
  <c r="AD883" i="8"/>
  <c r="AE883" i="8"/>
  <c r="AF883" i="8"/>
  <c r="AG883" i="8"/>
  <c r="AH883" i="8"/>
  <c r="AI883" i="8"/>
  <c r="AJ883" i="8"/>
  <c r="AK883" i="8"/>
  <c r="AL883" i="8"/>
  <c r="AM883" i="8"/>
  <c r="AN883" i="8"/>
  <c r="AO883" i="8"/>
  <c r="AP883" i="8"/>
  <c r="AQ883" i="8"/>
  <c r="AR883" i="8"/>
  <c r="AS883" i="8"/>
  <c r="AT883" i="8"/>
  <c r="AU883" i="8"/>
  <c r="AV883" i="8"/>
  <c r="Y884" i="8"/>
  <c r="Z884" i="8"/>
  <c r="AA884" i="8"/>
  <c r="AB884" i="8"/>
  <c r="AC884" i="8"/>
  <c r="AD884" i="8"/>
  <c r="AE884" i="8"/>
  <c r="AF884" i="8"/>
  <c r="AG884" i="8"/>
  <c r="AH884" i="8"/>
  <c r="AI884" i="8"/>
  <c r="AJ884" i="8"/>
  <c r="AK884" i="8"/>
  <c r="AL884" i="8"/>
  <c r="AM884" i="8"/>
  <c r="AN884" i="8"/>
  <c r="AO884" i="8"/>
  <c r="AP884" i="8"/>
  <c r="AQ884" i="8"/>
  <c r="AR884" i="8"/>
  <c r="AS884" i="8"/>
  <c r="AT884" i="8"/>
  <c r="AU884" i="8"/>
  <c r="AV884" i="8"/>
  <c r="Y885" i="8"/>
  <c r="Z885" i="8"/>
  <c r="AA885" i="8"/>
  <c r="AB885" i="8"/>
  <c r="AC885" i="8"/>
  <c r="AD885" i="8"/>
  <c r="AE885" i="8"/>
  <c r="AF885" i="8"/>
  <c r="AG885" i="8"/>
  <c r="AH885" i="8"/>
  <c r="AI885" i="8"/>
  <c r="AJ885" i="8"/>
  <c r="AK885" i="8"/>
  <c r="AL885" i="8"/>
  <c r="AM885" i="8"/>
  <c r="AN885" i="8"/>
  <c r="AO885" i="8"/>
  <c r="AP885" i="8"/>
  <c r="AQ885" i="8"/>
  <c r="AR885" i="8"/>
  <c r="AS885" i="8"/>
  <c r="AT885" i="8"/>
  <c r="AU885" i="8"/>
  <c r="AV885" i="8"/>
  <c r="Y886" i="8"/>
  <c r="Z886" i="8"/>
  <c r="AA886" i="8"/>
  <c r="AB886" i="8"/>
  <c r="AC886" i="8"/>
  <c r="AD886" i="8"/>
  <c r="AE886" i="8"/>
  <c r="AF886" i="8"/>
  <c r="AG886" i="8"/>
  <c r="AH886" i="8"/>
  <c r="AI886" i="8"/>
  <c r="AJ886" i="8"/>
  <c r="AK886" i="8"/>
  <c r="AL886" i="8"/>
  <c r="AM886" i="8"/>
  <c r="AN886" i="8"/>
  <c r="AO886" i="8"/>
  <c r="AP886" i="8"/>
  <c r="AQ886" i="8"/>
  <c r="AR886" i="8"/>
  <c r="AS886" i="8"/>
  <c r="AT886" i="8"/>
  <c r="AU886" i="8"/>
  <c r="AV886" i="8"/>
  <c r="Y887" i="8"/>
  <c r="Z887" i="8"/>
  <c r="AA887" i="8"/>
  <c r="AB887" i="8"/>
  <c r="AC887" i="8"/>
  <c r="AD887" i="8"/>
  <c r="AE887" i="8"/>
  <c r="AF887" i="8"/>
  <c r="AG887" i="8"/>
  <c r="AH887" i="8"/>
  <c r="AI887" i="8"/>
  <c r="AJ887" i="8"/>
  <c r="AK887" i="8"/>
  <c r="AL887" i="8"/>
  <c r="AM887" i="8"/>
  <c r="AN887" i="8"/>
  <c r="AO887" i="8"/>
  <c r="AP887" i="8"/>
  <c r="AQ887" i="8"/>
  <c r="AR887" i="8"/>
  <c r="AS887" i="8"/>
  <c r="AT887" i="8"/>
  <c r="AU887" i="8"/>
  <c r="AV887" i="8"/>
  <c r="Y888" i="8"/>
  <c r="Z888" i="8"/>
  <c r="AA888" i="8"/>
  <c r="AB888" i="8"/>
  <c r="AC888" i="8"/>
  <c r="AD888" i="8"/>
  <c r="AE888" i="8"/>
  <c r="AF888" i="8"/>
  <c r="AG888" i="8"/>
  <c r="AH888" i="8"/>
  <c r="AI888" i="8"/>
  <c r="AJ888" i="8"/>
  <c r="AK888" i="8"/>
  <c r="AL888" i="8"/>
  <c r="AM888" i="8"/>
  <c r="AN888" i="8"/>
  <c r="AO888" i="8"/>
  <c r="AP888" i="8"/>
  <c r="AQ888" i="8"/>
  <c r="AR888" i="8"/>
  <c r="AS888" i="8"/>
  <c r="AT888" i="8"/>
  <c r="AU888" i="8"/>
  <c r="AV888" i="8"/>
  <c r="Y889" i="8"/>
  <c r="Z889" i="8"/>
  <c r="AA889" i="8"/>
  <c r="AB889" i="8"/>
  <c r="AC889" i="8"/>
  <c r="AD889" i="8"/>
  <c r="AE889" i="8"/>
  <c r="AF889" i="8"/>
  <c r="AG889" i="8"/>
  <c r="AH889" i="8"/>
  <c r="AI889" i="8"/>
  <c r="AJ889" i="8"/>
  <c r="AK889" i="8"/>
  <c r="AL889" i="8"/>
  <c r="AM889" i="8"/>
  <c r="AN889" i="8"/>
  <c r="AO889" i="8"/>
  <c r="AP889" i="8"/>
  <c r="AQ889" i="8"/>
  <c r="AR889" i="8"/>
  <c r="AS889" i="8"/>
  <c r="AT889" i="8"/>
  <c r="AU889" i="8"/>
  <c r="AV889" i="8"/>
  <c r="Y890" i="8"/>
  <c r="Z890" i="8"/>
  <c r="AA890" i="8"/>
  <c r="AB890" i="8"/>
  <c r="AC890" i="8"/>
  <c r="AD890" i="8"/>
  <c r="AE890" i="8"/>
  <c r="AF890" i="8"/>
  <c r="AG890" i="8"/>
  <c r="AH890" i="8"/>
  <c r="AI890" i="8"/>
  <c r="AJ890" i="8"/>
  <c r="AK890" i="8"/>
  <c r="AL890" i="8"/>
  <c r="AM890" i="8"/>
  <c r="AN890" i="8"/>
  <c r="AO890" i="8"/>
  <c r="AP890" i="8"/>
  <c r="AQ890" i="8"/>
  <c r="AR890" i="8"/>
  <c r="AS890" i="8"/>
  <c r="AT890" i="8"/>
  <c r="AU890" i="8"/>
  <c r="AV890" i="8"/>
  <c r="Y891" i="8"/>
  <c r="Z891" i="8"/>
  <c r="AA891" i="8"/>
  <c r="AB891" i="8"/>
  <c r="AC891" i="8"/>
  <c r="AD891" i="8"/>
  <c r="AE891" i="8"/>
  <c r="AF891" i="8"/>
  <c r="AG891" i="8"/>
  <c r="AH891" i="8"/>
  <c r="AI891" i="8"/>
  <c r="AJ891" i="8"/>
  <c r="AK891" i="8"/>
  <c r="AL891" i="8"/>
  <c r="AM891" i="8"/>
  <c r="AN891" i="8"/>
  <c r="AO891" i="8"/>
  <c r="AP891" i="8"/>
  <c r="AQ891" i="8"/>
  <c r="AR891" i="8"/>
  <c r="AS891" i="8"/>
  <c r="AT891" i="8"/>
  <c r="AU891" i="8"/>
  <c r="AV891" i="8"/>
  <c r="Y892" i="8"/>
  <c r="Z892" i="8"/>
  <c r="AA892" i="8"/>
  <c r="AB892" i="8"/>
  <c r="AC892" i="8"/>
  <c r="AD892" i="8"/>
  <c r="AE892" i="8"/>
  <c r="AF892" i="8"/>
  <c r="AG892" i="8"/>
  <c r="AH892" i="8"/>
  <c r="AI892" i="8"/>
  <c r="AJ892" i="8"/>
  <c r="AK892" i="8"/>
  <c r="AL892" i="8"/>
  <c r="AM892" i="8"/>
  <c r="AN892" i="8"/>
  <c r="AO892" i="8"/>
  <c r="AP892" i="8"/>
  <c r="AQ892" i="8"/>
  <c r="AR892" i="8"/>
  <c r="AS892" i="8"/>
  <c r="AT892" i="8"/>
  <c r="AU892" i="8"/>
  <c r="AV892" i="8"/>
  <c r="Y893" i="8"/>
  <c r="Z893" i="8"/>
  <c r="AA893" i="8"/>
  <c r="AB893" i="8"/>
  <c r="AC893" i="8"/>
  <c r="AD893" i="8"/>
  <c r="AE893" i="8"/>
  <c r="AF893" i="8"/>
  <c r="AG893" i="8"/>
  <c r="AH893" i="8"/>
  <c r="AI893" i="8"/>
  <c r="AJ893" i="8"/>
  <c r="AK893" i="8"/>
  <c r="AL893" i="8"/>
  <c r="AM893" i="8"/>
  <c r="AN893" i="8"/>
  <c r="AO893" i="8"/>
  <c r="AP893" i="8"/>
  <c r="AQ893" i="8"/>
  <c r="AR893" i="8"/>
  <c r="AS893" i="8"/>
  <c r="AT893" i="8"/>
  <c r="AU893" i="8"/>
  <c r="AV893" i="8"/>
  <c r="Y894" i="8"/>
  <c r="Z894" i="8"/>
  <c r="AA894" i="8"/>
  <c r="AB894" i="8"/>
  <c r="AC894" i="8"/>
  <c r="AD894" i="8"/>
  <c r="AE894" i="8"/>
  <c r="AF894" i="8"/>
  <c r="AG894" i="8"/>
  <c r="AH894" i="8"/>
  <c r="AI894" i="8"/>
  <c r="AJ894" i="8"/>
  <c r="AK894" i="8"/>
  <c r="AL894" i="8"/>
  <c r="AM894" i="8"/>
  <c r="AN894" i="8"/>
  <c r="AO894" i="8"/>
  <c r="AP894" i="8"/>
  <c r="AQ894" i="8"/>
  <c r="AR894" i="8"/>
  <c r="AS894" i="8"/>
  <c r="AT894" i="8"/>
  <c r="AU894" i="8"/>
  <c r="AV894" i="8"/>
  <c r="Y895" i="8"/>
  <c r="Z895" i="8"/>
  <c r="AA895" i="8"/>
  <c r="AB895" i="8"/>
  <c r="AC895" i="8"/>
  <c r="AD895" i="8"/>
  <c r="AE895" i="8"/>
  <c r="AF895" i="8"/>
  <c r="AG895" i="8"/>
  <c r="AH895" i="8"/>
  <c r="AI895" i="8"/>
  <c r="AJ895" i="8"/>
  <c r="AK895" i="8"/>
  <c r="AL895" i="8"/>
  <c r="AM895" i="8"/>
  <c r="AN895" i="8"/>
  <c r="AO895" i="8"/>
  <c r="AP895" i="8"/>
  <c r="AQ895" i="8"/>
  <c r="AR895" i="8"/>
  <c r="AS895" i="8"/>
  <c r="AT895" i="8"/>
  <c r="AU895" i="8"/>
  <c r="AV895" i="8"/>
  <c r="Y896" i="8"/>
  <c r="Z896" i="8"/>
  <c r="AA896" i="8"/>
  <c r="AB896" i="8"/>
  <c r="AC896" i="8"/>
  <c r="AD896" i="8"/>
  <c r="AE896" i="8"/>
  <c r="AF896" i="8"/>
  <c r="AG896" i="8"/>
  <c r="AH896" i="8"/>
  <c r="AI896" i="8"/>
  <c r="AJ896" i="8"/>
  <c r="AK896" i="8"/>
  <c r="AL896" i="8"/>
  <c r="AM896" i="8"/>
  <c r="AN896" i="8"/>
  <c r="AO896" i="8"/>
  <c r="AP896" i="8"/>
  <c r="AQ896" i="8"/>
  <c r="AR896" i="8"/>
  <c r="AS896" i="8"/>
  <c r="AT896" i="8"/>
  <c r="AU896" i="8"/>
  <c r="AV896" i="8"/>
  <c r="Y897" i="8"/>
  <c r="Z897" i="8"/>
  <c r="AA897" i="8"/>
  <c r="AB897" i="8"/>
  <c r="AC897" i="8"/>
  <c r="AD897" i="8"/>
  <c r="AE897" i="8"/>
  <c r="AF897" i="8"/>
  <c r="AG897" i="8"/>
  <c r="AH897" i="8"/>
  <c r="AI897" i="8"/>
  <c r="AJ897" i="8"/>
  <c r="AK897" i="8"/>
  <c r="AL897" i="8"/>
  <c r="AM897" i="8"/>
  <c r="AN897" i="8"/>
  <c r="AO897" i="8"/>
  <c r="AP897" i="8"/>
  <c r="AQ897" i="8"/>
  <c r="AR897" i="8"/>
  <c r="AS897" i="8"/>
  <c r="AT897" i="8"/>
  <c r="AU897" i="8"/>
  <c r="AV897" i="8"/>
  <c r="Y898" i="8"/>
  <c r="Z898" i="8"/>
  <c r="AA898" i="8"/>
  <c r="AB898" i="8"/>
  <c r="AC898" i="8"/>
  <c r="AD898" i="8"/>
  <c r="AE898" i="8"/>
  <c r="AF898" i="8"/>
  <c r="AG898" i="8"/>
  <c r="AH898" i="8"/>
  <c r="AI898" i="8"/>
  <c r="AJ898" i="8"/>
  <c r="AK898" i="8"/>
  <c r="AL898" i="8"/>
  <c r="AM898" i="8"/>
  <c r="AN898" i="8"/>
  <c r="AO898" i="8"/>
  <c r="AP898" i="8"/>
  <c r="AQ898" i="8"/>
  <c r="AR898" i="8"/>
  <c r="AS898" i="8"/>
  <c r="AT898" i="8"/>
  <c r="AU898" i="8"/>
  <c r="AV898" i="8"/>
  <c r="Y899" i="8"/>
  <c r="Z899" i="8"/>
  <c r="AA899" i="8"/>
  <c r="AB899" i="8"/>
  <c r="AC899" i="8"/>
  <c r="AD899" i="8"/>
  <c r="AE899" i="8"/>
  <c r="AF899" i="8"/>
  <c r="AG899" i="8"/>
  <c r="AH899" i="8"/>
  <c r="AI899" i="8"/>
  <c r="AJ899" i="8"/>
  <c r="AK899" i="8"/>
  <c r="AL899" i="8"/>
  <c r="AM899" i="8"/>
  <c r="AN899" i="8"/>
  <c r="AO899" i="8"/>
  <c r="AP899" i="8"/>
  <c r="AQ899" i="8"/>
  <c r="AR899" i="8"/>
  <c r="AS899" i="8"/>
  <c r="AT899" i="8"/>
  <c r="AU899" i="8"/>
  <c r="AV899" i="8"/>
  <c r="Y900" i="8"/>
  <c r="Z900" i="8"/>
  <c r="AA900" i="8"/>
  <c r="AB900" i="8"/>
  <c r="AC900" i="8"/>
  <c r="AD900" i="8"/>
  <c r="AE900" i="8"/>
  <c r="AF900" i="8"/>
  <c r="AG900" i="8"/>
  <c r="AH900" i="8"/>
  <c r="AI900" i="8"/>
  <c r="AJ900" i="8"/>
  <c r="AK900" i="8"/>
  <c r="AL900" i="8"/>
  <c r="AM900" i="8"/>
  <c r="AN900" i="8"/>
  <c r="AO900" i="8"/>
  <c r="AP900" i="8"/>
  <c r="AQ900" i="8"/>
  <c r="AR900" i="8"/>
  <c r="AS900" i="8"/>
  <c r="AT900" i="8"/>
  <c r="AU900" i="8"/>
  <c r="AV900" i="8"/>
  <c r="Y901" i="8"/>
  <c r="Z901" i="8"/>
  <c r="AA901" i="8"/>
  <c r="AB901" i="8"/>
  <c r="AC901" i="8"/>
  <c r="AD901" i="8"/>
  <c r="AE901" i="8"/>
  <c r="AF901" i="8"/>
  <c r="AG901" i="8"/>
  <c r="AH901" i="8"/>
  <c r="AI901" i="8"/>
  <c r="AJ901" i="8"/>
  <c r="AK901" i="8"/>
  <c r="AL901" i="8"/>
  <c r="AM901" i="8"/>
  <c r="AN901" i="8"/>
  <c r="AO901" i="8"/>
  <c r="AP901" i="8"/>
  <c r="AQ901" i="8"/>
  <c r="AR901" i="8"/>
  <c r="AS901" i="8"/>
  <c r="AT901" i="8"/>
  <c r="AU901" i="8"/>
  <c r="AV901" i="8"/>
  <c r="Y902" i="8"/>
  <c r="Z902" i="8"/>
  <c r="AA902" i="8"/>
  <c r="AB902" i="8"/>
  <c r="AC902" i="8"/>
  <c r="AD902" i="8"/>
  <c r="AE902" i="8"/>
  <c r="AF902" i="8"/>
  <c r="AG902" i="8"/>
  <c r="AH902" i="8"/>
  <c r="AI902" i="8"/>
  <c r="AJ902" i="8"/>
  <c r="AK902" i="8"/>
  <c r="AL902" i="8"/>
  <c r="AM902" i="8"/>
  <c r="AN902" i="8"/>
  <c r="AO902" i="8"/>
  <c r="AP902" i="8"/>
  <c r="AQ902" i="8"/>
  <c r="AR902" i="8"/>
  <c r="AS902" i="8"/>
  <c r="AT902" i="8"/>
  <c r="AU902" i="8"/>
  <c r="AV902" i="8"/>
  <c r="Y903" i="8"/>
  <c r="Z903" i="8"/>
  <c r="AA903" i="8"/>
  <c r="AB903" i="8"/>
  <c r="AC903" i="8"/>
  <c r="AD903" i="8"/>
  <c r="AE903" i="8"/>
  <c r="AF903" i="8"/>
  <c r="AG903" i="8"/>
  <c r="AH903" i="8"/>
  <c r="AI903" i="8"/>
  <c r="AJ903" i="8"/>
  <c r="AK903" i="8"/>
  <c r="AL903" i="8"/>
  <c r="AM903" i="8"/>
  <c r="AN903" i="8"/>
  <c r="AO903" i="8"/>
  <c r="AP903" i="8"/>
  <c r="AQ903" i="8"/>
  <c r="AR903" i="8"/>
  <c r="AS903" i="8"/>
  <c r="AT903" i="8"/>
  <c r="AU903" i="8"/>
  <c r="AV903" i="8"/>
  <c r="Y904" i="8"/>
  <c r="Z904" i="8"/>
  <c r="AA904" i="8"/>
  <c r="AB904" i="8"/>
  <c r="AC904" i="8"/>
  <c r="AD904" i="8"/>
  <c r="AE904" i="8"/>
  <c r="AF904" i="8"/>
  <c r="AG904" i="8"/>
  <c r="AH904" i="8"/>
  <c r="AI904" i="8"/>
  <c r="AJ904" i="8"/>
  <c r="AK904" i="8"/>
  <c r="AL904" i="8"/>
  <c r="AM904" i="8"/>
  <c r="AN904" i="8"/>
  <c r="AO904" i="8"/>
  <c r="AP904" i="8"/>
  <c r="AQ904" i="8"/>
  <c r="AR904" i="8"/>
  <c r="AS904" i="8"/>
  <c r="AT904" i="8"/>
  <c r="AU904" i="8"/>
  <c r="AV904" i="8"/>
  <c r="Y905" i="8"/>
  <c r="Z905" i="8"/>
  <c r="AA905" i="8"/>
  <c r="AB905" i="8"/>
  <c r="AC905" i="8"/>
  <c r="AD905" i="8"/>
  <c r="AE905" i="8"/>
  <c r="AF905" i="8"/>
  <c r="AG905" i="8"/>
  <c r="AH905" i="8"/>
  <c r="AI905" i="8"/>
  <c r="AJ905" i="8"/>
  <c r="AK905" i="8"/>
  <c r="AL905" i="8"/>
  <c r="AM905" i="8"/>
  <c r="AN905" i="8"/>
  <c r="AO905" i="8"/>
  <c r="AP905" i="8"/>
  <c r="AQ905" i="8"/>
  <c r="AR905" i="8"/>
  <c r="AS905" i="8"/>
  <c r="AT905" i="8"/>
  <c r="AU905" i="8"/>
  <c r="AV905" i="8"/>
  <c r="Y906" i="8"/>
  <c r="Z906" i="8"/>
  <c r="AA906" i="8"/>
  <c r="AB906" i="8"/>
  <c r="AC906" i="8"/>
  <c r="AD906" i="8"/>
  <c r="AE906" i="8"/>
  <c r="AF906" i="8"/>
  <c r="AG906" i="8"/>
  <c r="AH906" i="8"/>
  <c r="AI906" i="8"/>
  <c r="AJ906" i="8"/>
  <c r="AK906" i="8"/>
  <c r="AL906" i="8"/>
  <c r="AM906" i="8"/>
  <c r="AN906" i="8"/>
  <c r="AO906" i="8"/>
  <c r="AP906" i="8"/>
  <c r="AQ906" i="8"/>
  <c r="AR906" i="8"/>
  <c r="AS906" i="8"/>
  <c r="AT906" i="8"/>
  <c r="AU906" i="8"/>
  <c r="AV906" i="8"/>
  <c r="Y907" i="8"/>
  <c r="Z907" i="8"/>
  <c r="AA907" i="8"/>
  <c r="AB907" i="8"/>
  <c r="AC907" i="8"/>
  <c r="AD907" i="8"/>
  <c r="AE907" i="8"/>
  <c r="AF907" i="8"/>
  <c r="AG907" i="8"/>
  <c r="AH907" i="8"/>
  <c r="AI907" i="8"/>
  <c r="AJ907" i="8"/>
  <c r="AK907" i="8"/>
  <c r="AL907" i="8"/>
  <c r="AM907" i="8"/>
  <c r="AN907" i="8"/>
  <c r="AO907" i="8"/>
  <c r="AP907" i="8"/>
  <c r="AQ907" i="8"/>
  <c r="AR907" i="8"/>
  <c r="AS907" i="8"/>
  <c r="AT907" i="8"/>
  <c r="AU907" i="8"/>
  <c r="AV907" i="8"/>
  <c r="Y908" i="8"/>
  <c r="Z908" i="8"/>
  <c r="AA908" i="8"/>
  <c r="AB908" i="8"/>
  <c r="AC908" i="8"/>
  <c r="AD908" i="8"/>
  <c r="AE908" i="8"/>
  <c r="AF908" i="8"/>
  <c r="AG908" i="8"/>
  <c r="AH908" i="8"/>
  <c r="AI908" i="8"/>
  <c r="AJ908" i="8"/>
  <c r="AK908" i="8"/>
  <c r="AL908" i="8"/>
  <c r="AM908" i="8"/>
  <c r="AN908" i="8"/>
  <c r="AO908" i="8"/>
  <c r="AP908" i="8"/>
  <c r="AQ908" i="8"/>
  <c r="AR908" i="8"/>
  <c r="AS908" i="8"/>
  <c r="AT908" i="8"/>
  <c r="AU908" i="8"/>
  <c r="AV908" i="8"/>
  <c r="Y909" i="8"/>
  <c r="Z909" i="8"/>
  <c r="AA909" i="8"/>
  <c r="AB909" i="8"/>
  <c r="AC909" i="8"/>
  <c r="AD909" i="8"/>
  <c r="AE909" i="8"/>
  <c r="AF909" i="8"/>
  <c r="AG909" i="8"/>
  <c r="AH909" i="8"/>
  <c r="AI909" i="8"/>
  <c r="AJ909" i="8"/>
  <c r="AK909" i="8"/>
  <c r="AL909" i="8"/>
  <c r="AM909" i="8"/>
  <c r="AN909" i="8"/>
  <c r="AO909" i="8"/>
  <c r="AP909" i="8"/>
  <c r="AQ909" i="8"/>
  <c r="AR909" i="8"/>
  <c r="AS909" i="8"/>
  <c r="AT909" i="8"/>
  <c r="AU909" i="8"/>
  <c r="AV909" i="8"/>
  <c r="Y910" i="8"/>
  <c r="Z910" i="8"/>
  <c r="AA910" i="8"/>
  <c r="AB910" i="8"/>
  <c r="AC910" i="8"/>
  <c r="AD910" i="8"/>
  <c r="AE910" i="8"/>
  <c r="AF910" i="8"/>
  <c r="AG910" i="8"/>
  <c r="AH910" i="8"/>
  <c r="AI910" i="8"/>
  <c r="AJ910" i="8"/>
  <c r="AK910" i="8"/>
  <c r="AL910" i="8"/>
  <c r="AM910" i="8"/>
  <c r="AN910" i="8"/>
  <c r="AO910" i="8"/>
  <c r="AP910" i="8"/>
  <c r="AQ910" i="8"/>
  <c r="AR910" i="8"/>
  <c r="AS910" i="8"/>
  <c r="AT910" i="8"/>
  <c r="AU910" i="8"/>
  <c r="AV910" i="8"/>
  <c r="Y911" i="8"/>
  <c r="Z911" i="8"/>
  <c r="AA911" i="8"/>
  <c r="AB911" i="8"/>
  <c r="AC911" i="8"/>
  <c r="AD911" i="8"/>
  <c r="AE911" i="8"/>
  <c r="AF911" i="8"/>
  <c r="AG911" i="8"/>
  <c r="AH911" i="8"/>
  <c r="AI911" i="8"/>
  <c r="AJ911" i="8"/>
  <c r="AK911" i="8"/>
  <c r="AL911" i="8"/>
  <c r="AM911" i="8"/>
  <c r="AN911" i="8"/>
  <c r="AO911" i="8"/>
  <c r="AP911" i="8"/>
  <c r="AQ911" i="8"/>
  <c r="AR911" i="8"/>
  <c r="AS911" i="8"/>
  <c r="AT911" i="8"/>
  <c r="AU911" i="8"/>
  <c r="AV911" i="8"/>
  <c r="Y912" i="8"/>
  <c r="Z912" i="8"/>
  <c r="AA912" i="8"/>
  <c r="AB912" i="8"/>
  <c r="AC912" i="8"/>
  <c r="AD912" i="8"/>
  <c r="AE912" i="8"/>
  <c r="AF912" i="8"/>
  <c r="AG912" i="8"/>
  <c r="AH912" i="8"/>
  <c r="AI912" i="8"/>
  <c r="AJ912" i="8"/>
  <c r="AK912" i="8"/>
  <c r="AL912" i="8"/>
  <c r="AM912" i="8"/>
  <c r="AN912" i="8"/>
  <c r="AO912" i="8"/>
  <c r="AP912" i="8"/>
  <c r="AQ912" i="8"/>
  <c r="AR912" i="8"/>
  <c r="AS912" i="8"/>
  <c r="AT912" i="8"/>
  <c r="AU912" i="8"/>
  <c r="AV912" i="8"/>
  <c r="Y913" i="8"/>
  <c r="Z913" i="8"/>
  <c r="AA913" i="8"/>
  <c r="AB913" i="8"/>
  <c r="AC913" i="8"/>
  <c r="AD913" i="8"/>
  <c r="AE913" i="8"/>
  <c r="AF913" i="8"/>
  <c r="AG913" i="8"/>
  <c r="AH913" i="8"/>
  <c r="AI913" i="8"/>
  <c r="AJ913" i="8"/>
  <c r="AK913" i="8"/>
  <c r="AL913" i="8"/>
  <c r="AM913" i="8"/>
  <c r="AN913" i="8"/>
  <c r="AO913" i="8"/>
  <c r="AP913" i="8"/>
  <c r="AQ913" i="8"/>
  <c r="AR913" i="8"/>
  <c r="AS913" i="8"/>
  <c r="AT913" i="8"/>
  <c r="AU913" i="8"/>
  <c r="AV913" i="8"/>
  <c r="Y914" i="8"/>
  <c r="Z914" i="8"/>
  <c r="AA914" i="8"/>
  <c r="AB914" i="8"/>
  <c r="AC914" i="8"/>
  <c r="AD914" i="8"/>
  <c r="AE914" i="8"/>
  <c r="AF914" i="8"/>
  <c r="AG914" i="8"/>
  <c r="AH914" i="8"/>
  <c r="AI914" i="8"/>
  <c r="AJ914" i="8"/>
  <c r="AK914" i="8"/>
  <c r="AL914" i="8"/>
  <c r="AM914" i="8"/>
  <c r="AN914" i="8"/>
  <c r="AO914" i="8"/>
  <c r="AP914" i="8"/>
  <c r="AQ914" i="8"/>
  <c r="AR914" i="8"/>
  <c r="AS914" i="8"/>
  <c r="AT914" i="8"/>
  <c r="AU914" i="8"/>
  <c r="AV914" i="8"/>
  <c r="Y915" i="8"/>
  <c r="Z915" i="8"/>
  <c r="AA915" i="8"/>
  <c r="AB915" i="8"/>
  <c r="AC915" i="8"/>
  <c r="AD915" i="8"/>
  <c r="AE915" i="8"/>
  <c r="AF915" i="8"/>
  <c r="AG915" i="8"/>
  <c r="AH915" i="8"/>
  <c r="AI915" i="8"/>
  <c r="AJ915" i="8"/>
  <c r="AK915" i="8"/>
  <c r="AL915" i="8"/>
  <c r="AM915" i="8"/>
  <c r="AN915" i="8"/>
  <c r="AO915" i="8"/>
  <c r="AP915" i="8"/>
  <c r="AQ915" i="8"/>
  <c r="AR915" i="8"/>
  <c r="AS915" i="8"/>
  <c r="AT915" i="8"/>
  <c r="AU915" i="8"/>
  <c r="AV915" i="8"/>
  <c r="Y916" i="8"/>
  <c r="Z916" i="8"/>
  <c r="AA916" i="8"/>
  <c r="AB916" i="8"/>
  <c r="AC916" i="8"/>
  <c r="AD916" i="8"/>
  <c r="AE916" i="8"/>
  <c r="AF916" i="8"/>
  <c r="AG916" i="8"/>
  <c r="AH916" i="8"/>
  <c r="AI916" i="8"/>
  <c r="AJ916" i="8"/>
  <c r="AK916" i="8"/>
  <c r="AL916" i="8"/>
  <c r="AM916" i="8"/>
  <c r="AN916" i="8"/>
  <c r="AO916" i="8"/>
  <c r="AP916" i="8"/>
  <c r="AQ916" i="8"/>
  <c r="AR916" i="8"/>
  <c r="AS916" i="8"/>
  <c r="AT916" i="8"/>
  <c r="AU916" i="8"/>
  <c r="AV916" i="8"/>
  <c r="Y917" i="8"/>
  <c r="Z917" i="8"/>
  <c r="AA917" i="8"/>
  <c r="AB917" i="8"/>
  <c r="AC917" i="8"/>
  <c r="AD917" i="8"/>
  <c r="AE917" i="8"/>
  <c r="AF917" i="8"/>
  <c r="AG917" i="8"/>
  <c r="AH917" i="8"/>
  <c r="AI917" i="8"/>
  <c r="AJ917" i="8"/>
  <c r="AK917" i="8"/>
  <c r="AL917" i="8"/>
  <c r="AM917" i="8"/>
  <c r="AN917" i="8"/>
  <c r="AO917" i="8"/>
  <c r="AP917" i="8"/>
  <c r="AQ917" i="8"/>
  <c r="AR917" i="8"/>
  <c r="AS917" i="8"/>
  <c r="AT917" i="8"/>
  <c r="AU917" i="8"/>
  <c r="AV917" i="8"/>
  <c r="Y918" i="8"/>
  <c r="Z918" i="8"/>
  <c r="AA918" i="8"/>
  <c r="AB918" i="8"/>
  <c r="AC918" i="8"/>
  <c r="AD918" i="8"/>
  <c r="AE918" i="8"/>
  <c r="AF918" i="8"/>
  <c r="AG918" i="8"/>
  <c r="AH918" i="8"/>
  <c r="AI918" i="8"/>
  <c r="AJ918" i="8"/>
  <c r="AK918" i="8"/>
  <c r="AL918" i="8"/>
  <c r="AM918" i="8"/>
  <c r="AN918" i="8"/>
  <c r="AO918" i="8"/>
  <c r="AP918" i="8"/>
  <c r="AQ918" i="8"/>
  <c r="AR918" i="8"/>
  <c r="AS918" i="8"/>
  <c r="AT918" i="8"/>
  <c r="AU918" i="8"/>
  <c r="AV918" i="8"/>
  <c r="Y919" i="8"/>
  <c r="Z919" i="8"/>
  <c r="AA919" i="8"/>
  <c r="AB919" i="8"/>
  <c r="AC919" i="8"/>
  <c r="AD919" i="8"/>
  <c r="AE919" i="8"/>
  <c r="AF919" i="8"/>
  <c r="AG919" i="8"/>
  <c r="AH919" i="8"/>
  <c r="AI919" i="8"/>
  <c r="AJ919" i="8"/>
  <c r="AK919" i="8"/>
  <c r="AL919" i="8"/>
  <c r="AM919" i="8"/>
  <c r="AN919" i="8"/>
  <c r="AO919" i="8"/>
  <c r="AP919" i="8"/>
  <c r="AQ919" i="8"/>
  <c r="AR919" i="8"/>
  <c r="AS919" i="8"/>
  <c r="AT919" i="8"/>
  <c r="AU919" i="8"/>
  <c r="AV919" i="8"/>
  <c r="Y920" i="8"/>
  <c r="Z920" i="8"/>
  <c r="AA920" i="8"/>
  <c r="AB920" i="8"/>
  <c r="AC920" i="8"/>
  <c r="AD920" i="8"/>
  <c r="AE920" i="8"/>
  <c r="AF920" i="8"/>
  <c r="AG920" i="8"/>
  <c r="AH920" i="8"/>
  <c r="AI920" i="8"/>
  <c r="AJ920" i="8"/>
  <c r="AK920" i="8"/>
  <c r="AL920" i="8"/>
  <c r="AM920" i="8"/>
  <c r="AN920" i="8"/>
  <c r="AO920" i="8"/>
  <c r="AP920" i="8"/>
  <c r="AQ920" i="8"/>
  <c r="AR920" i="8"/>
  <c r="AS920" i="8"/>
  <c r="AT920" i="8"/>
  <c r="AU920" i="8"/>
  <c r="AV920" i="8"/>
  <c r="Y921" i="8"/>
  <c r="Z921" i="8"/>
  <c r="AA921" i="8"/>
  <c r="AB921" i="8"/>
  <c r="AC921" i="8"/>
  <c r="AD921" i="8"/>
  <c r="AE921" i="8"/>
  <c r="AF921" i="8"/>
  <c r="AG921" i="8"/>
  <c r="AH921" i="8"/>
  <c r="AI921" i="8"/>
  <c r="AJ921" i="8"/>
  <c r="AK921" i="8"/>
  <c r="AL921" i="8"/>
  <c r="AM921" i="8"/>
  <c r="AN921" i="8"/>
  <c r="AO921" i="8"/>
  <c r="AP921" i="8"/>
  <c r="AQ921" i="8"/>
  <c r="AR921" i="8"/>
  <c r="AS921" i="8"/>
  <c r="AT921" i="8"/>
  <c r="AU921" i="8"/>
  <c r="AV921" i="8"/>
  <c r="Y922" i="8"/>
  <c r="Z922" i="8"/>
  <c r="AA922" i="8"/>
  <c r="AB922" i="8"/>
  <c r="AC922" i="8"/>
  <c r="AD922" i="8"/>
  <c r="AE922" i="8"/>
  <c r="AF922" i="8"/>
  <c r="AG922" i="8"/>
  <c r="AH922" i="8"/>
  <c r="AI922" i="8"/>
  <c r="AJ922" i="8"/>
  <c r="AK922" i="8"/>
  <c r="AL922" i="8"/>
  <c r="AM922" i="8"/>
  <c r="AN922" i="8"/>
  <c r="AO922" i="8"/>
  <c r="AP922" i="8"/>
  <c r="AQ922" i="8"/>
  <c r="AR922" i="8"/>
  <c r="AS922" i="8"/>
  <c r="AT922" i="8"/>
  <c r="AU922" i="8"/>
  <c r="AV922" i="8"/>
  <c r="Y923" i="8"/>
  <c r="Z923" i="8"/>
  <c r="AA923" i="8"/>
  <c r="AB923" i="8"/>
  <c r="AC923" i="8"/>
  <c r="AD923" i="8"/>
  <c r="AE923" i="8"/>
  <c r="AF923" i="8"/>
  <c r="AG923" i="8"/>
  <c r="AH923" i="8"/>
  <c r="AI923" i="8"/>
  <c r="AJ923" i="8"/>
  <c r="AK923" i="8"/>
  <c r="AL923" i="8"/>
  <c r="AM923" i="8"/>
  <c r="AN923" i="8"/>
  <c r="AO923" i="8"/>
  <c r="AP923" i="8"/>
  <c r="AQ923" i="8"/>
  <c r="AR923" i="8"/>
  <c r="AS923" i="8"/>
  <c r="AT923" i="8"/>
  <c r="AU923" i="8"/>
  <c r="AV923" i="8"/>
  <c r="Y924" i="8"/>
  <c r="Z924" i="8"/>
  <c r="AA924" i="8"/>
  <c r="AB924" i="8"/>
  <c r="AC924" i="8"/>
  <c r="AD924" i="8"/>
  <c r="AE924" i="8"/>
  <c r="AF924" i="8"/>
  <c r="AG924" i="8"/>
  <c r="AH924" i="8"/>
  <c r="AI924" i="8"/>
  <c r="AJ924" i="8"/>
  <c r="AK924" i="8"/>
  <c r="AL924" i="8"/>
  <c r="AM924" i="8"/>
  <c r="AN924" i="8"/>
  <c r="AO924" i="8"/>
  <c r="AP924" i="8"/>
  <c r="AQ924" i="8"/>
  <c r="AR924" i="8"/>
  <c r="AS924" i="8"/>
  <c r="AT924" i="8"/>
  <c r="AU924" i="8"/>
  <c r="AV924" i="8"/>
  <c r="Y925" i="8"/>
  <c r="Z925" i="8"/>
  <c r="AA925" i="8"/>
  <c r="AB925" i="8"/>
  <c r="AC925" i="8"/>
  <c r="AD925" i="8"/>
  <c r="AE925" i="8"/>
  <c r="AF925" i="8"/>
  <c r="AG925" i="8"/>
  <c r="AH925" i="8"/>
  <c r="AI925" i="8"/>
  <c r="AJ925" i="8"/>
  <c r="AK925" i="8"/>
  <c r="AL925" i="8"/>
  <c r="AM925" i="8"/>
  <c r="AN925" i="8"/>
  <c r="AO925" i="8"/>
  <c r="AP925" i="8"/>
  <c r="AQ925" i="8"/>
  <c r="AR925" i="8"/>
  <c r="AS925" i="8"/>
  <c r="AT925" i="8"/>
  <c r="AU925" i="8"/>
  <c r="AV925" i="8"/>
  <c r="Y926" i="8"/>
  <c r="Z926" i="8"/>
  <c r="AA926" i="8"/>
  <c r="AB926" i="8"/>
  <c r="AC926" i="8"/>
  <c r="AD926" i="8"/>
  <c r="AE926" i="8"/>
  <c r="AF926" i="8"/>
  <c r="AG926" i="8"/>
  <c r="AH926" i="8"/>
  <c r="AI926" i="8"/>
  <c r="AJ926" i="8"/>
  <c r="AK926" i="8"/>
  <c r="AL926" i="8"/>
  <c r="AM926" i="8"/>
  <c r="AN926" i="8"/>
  <c r="AO926" i="8"/>
  <c r="AP926" i="8"/>
  <c r="AQ926" i="8"/>
  <c r="AR926" i="8"/>
  <c r="AS926" i="8"/>
  <c r="AT926" i="8"/>
  <c r="AU926" i="8"/>
  <c r="AV926" i="8"/>
  <c r="Y927" i="8"/>
  <c r="Z927" i="8"/>
  <c r="AA927" i="8"/>
  <c r="AB927" i="8"/>
  <c r="AC927" i="8"/>
  <c r="AD927" i="8"/>
  <c r="AE927" i="8"/>
  <c r="AF927" i="8"/>
  <c r="AG927" i="8"/>
  <c r="AH927" i="8"/>
  <c r="AI927" i="8"/>
  <c r="AJ927" i="8"/>
  <c r="AK927" i="8"/>
  <c r="AL927" i="8"/>
  <c r="AM927" i="8"/>
  <c r="AN927" i="8"/>
  <c r="AO927" i="8"/>
  <c r="AP927" i="8"/>
  <c r="AQ927" i="8"/>
  <c r="AR927" i="8"/>
  <c r="AS927" i="8"/>
  <c r="AT927" i="8"/>
  <c r="AU927" i="8"/>
  <c r="AV927" i="8"/>
  <c r="Y928" i="8"/>
  <c r="Z928" i="8"/>
  <c r="AA928" i="8"/>
  <c r="AB928" i="8"/>
  <c r="AC928" i="8"/>
  <c r="AD928" i="8"/>
  <c r="AE928" i="8"/>
  <c r="AF928" i="8"/>
  <c r="AG928" i="8"/>
  <c r="AH928" i="8"/>
  <c r="AI928" i="8"/>
  <c r="AJ928" i="8"/>
  <c r="AK928" i="8"/>
  <c r="AL928" i="8"/>
  <c r="AM928" i="8"/>
  <c r="AN928" i="8"/>
  <c r="AO928" i="8"/>
  <c r="AP928" i="8"/>
  <c r="AQ928" i="8"/>
  <c r="AR928" i="8"/>
  <c r="AS928" i="8"/>
  <c r="AT928" i="8"/>
  <c r="AU928" i="8"/>
  <c r="AV928" i="8"/>
  <c r="Y929" i="8"/>
  <c r="Z929" i="8"/>
  <c r="AA929" i="8"/>
  <c r="AB929" i="8"/>
  <c r="AC929" i="8"/>
  <c r="AD929" i="8"/>
  <c r="AE929" i="8"/>
  <c r="AF929" i="8"/>
  <c r="AG929" i="8"/>
  <c r="AH929" i="8"/>
  <c r="AI929" i="8"/>
  <c r="AJ929" i="8"/>
  <c r="AK929" i="8"/>
  <c r="AL929" i="8"/>
  <c r="AM929" i="8"/>
  <c r="AN929" i="8"/>
  <c r="AO929" i="8"/>
  <c r="AP929" i="8"/>
  <c r="AQ929" i="8"/>
  <c r="AR929" i="8"/>
  <c r="AS929" i="8"/>
  <c r="AT929" i="8"/>
  <c r="AU929" i="8"/>
  <c r="AV929" i="8"/>
  <c r="Y930" i="8"/>
  <c r="Z930" i="8"/>
  <c r="AA930" i="8"/>
  <c r="AB930" i="8"/>
  <c r="AC930" i="8"/>
  <c r="AD930" i="8"/>
  <c r="AE930" i="8"/>
  <c r="AF930" i="8"/>
  <c r="AG930" i="8"/>
  <c r="AH930" i="8"/>
  <c r="AI930" i="8"/>
  <c r="AJ930" i="8"/>
  <c r="AK930" i="8"/>
  <c r="AL930" i="8"/>
  <c r="AM930" i="8"/>
  <c r="AN930" i="8"/>
  <c r="AO930" i="8"/>
  <c r="AP930" i="8"/>
  <c r="AQ930" i="8"/>
  <c r="AR930" i="8"/>
  <c r="AS930" i="8"/>
  <c r="AT930" i="8"/>
  <c r="AU930" i="8"/>
  <c r="AV930" i="8"/>
  <c r="Y931" i="8"/>
  <c r="Z931" i="8"/>
  <c r="AA931" i="8"/>
  <c r="AB931" i="8"/>
  <c r="AC931" i="8"/>
  <c r="AD931" i="8"/>
  <c r="AE931" i="8"/>
  <c r="AF931" i="8"/>
  <c r="AG931" i="8"/>
  <c r="AH931" i="8"/>
  <c r="AI931" i="8"/>
  <c r="AJ931" i="8"/>
  <c r="AK931" i="8"/>
  <c r="AL931" i="8"/>
  <c r="AM931" i="8"/>
  <c r="AN931" i="8"/>
  <c r="AO931" i="8"/>
  <c r="AP931" i="8"/>
  <c r="AQ931" i="8"/>
  <c r="AR931" i="8"/>
  <c r="AS931" i="8"/>
  <c r="AT931" i="8"/>
  <c r="AU931" i="8"/>
  <c r="AV931" i="8"/>
  <c r="Y932" i="8"/>
  <c r="Z932" i="8"/>
  <c r="AA932" i="8"/>
  <c r="AB932" i="8"/>
  <c r="AC932" i="8"/>
  <c r="AD932" i="8"/>
  <c r="AE932" i="8"/>
  <c r="AF932" i="8"/>
  <c r="AG932" i="8"/>
  <c r="AH932" i="8"/>
  <c r="AI932" i="8"/>
  <c r="AJ932" i="8"/>
  <c r="AK932" i="8"/>
  <c r="AL932" i="8"/>
  <c r="AM932" i="8"/>
  <c r="AN932" i="8"/>
  <c r="AO932" i="8"/>
  <c r="AP932" i="8"/>
  <c r="AQ932" i="8"/>
  <c r="AR932" i="8"/>
  <c r="AS932" i="8"/>
  <c r="AT932" i="8"/>
  <c r="AU932" i="8"/>
  <c r="AV932" i="8"/>
  <c r="Y933" i="8"/>
  <c r="Z933" i="8"/>
  <c r="AA933" i="8"/>
  <c r="AB933" i="8"/>
  <c r="AC933" i="8"/>
  <c r="AD933" i="8"/>
  <c r="AE933" i="8"/>
  <c r="AF933" i="8"/>
  <c r="AG933" i="8"/>
  <c r="AH933" i="8"/>
  <c r="AI933" i="8"/>
  <c r="AJ933" i="8"/>
  <c r="AK933" i="8"/>
  <c r="AL933" i="8"/>
  <c r="AM933" i="8"/>
  <c r="AN933" i="8"/>
  <c r="AO933" i="8"/>
  <c r="AP933" i="8"/>
  <c r="AQ933" i="8"/>
  <c r="AR933" i="8"/>
  <c r="AS933" i="8"/>
  <c r="AT933" i="8"/>
  <c r="AU933" i="8"/>
  <c r="AV933" i="8"/>
  <c r="Y934" i="8"/>
  <c r="Z934" i="8"/>
  <c r="AA934" i="8"/>
  <c r="AB934" i="8"/>
  <c r="AC934" i="8"/>
  <c r="AD934" i="8"/>
  <c r="AE934" i="8"/>
  <c r="AF934" i="8"/>
  <c r="AG934" i="8"/>
  <c r="AH934" i="8"/>
  <c r="AI934" i="8"/>
  <c r="AJ934" i="8"/>
  <c r="AK934" i="8"/>
  <c r="AL934" i="8"/>
  <c r="AM934" i="8"/>
  <c r="AN934" i="8"/>
  <c r="AO934" i="8"/>
  <c r="AP934" i="8"/>
  <c r="AQ934" i="8"/>
  <c r="AR934" i="8"/>
  <c r="AS934" i="8"/>
  <c r="AT934" i="8"/>
  <c r="AU934" i="8"/>
  <c r="AV934" i="8"/>
  <c r="Y935" i="8"/>
  <c r="Z935" i="8"/>
  <c r="AA935" i="8"/>
  <c r="AB935" i="8"/>
  <c r="AC935" i="8"/>
  <c r="AD935" i="8"/>
  <c r="AE935" i="8"/>
  <c r="AF935" i="8"/>
  <c r="AG935" i="8"/>
  <c r="AH935" i="8"/>
  <c r="AI935" i="8"/>
  <c r="AJ935" i="8"/>
  <c r="AK935" i="8"/>
  <c r="AL935" i="8"/>
  <c r="AM935" i="8"/>
  <c r="AN935" i="8"/>
  <c r="AO935" i="8"/>
  <c r="AP935" i="8"/>
  <c r="AQ935" i="8"/>
  <c r="AR935" i="8"/>
  <c r="AS935" i="8"/>
  <c r="AT935" i="8"/>
  <c r="AU935" i="8"/>
  <c r="AV935" i="8"/>
  <c r="Y936" i="8"/>
  <c r="Z936" i="8"/>
  <c r="AA936" i="8"/>
  <c r="AB936" i="8"/>
  <c r="AC936" i="8"/>
  <c r="AD936" i="8"/>
  <c r="AE936" i="8"/>
  <c r="AF936" i="8"/>
  <c r="AG936" i="8"/>
  <c r="AH936" i="8"/>
  <c r="AI936" i="8"/>
  <c r="AJ936" i="8"/>
  <c r="AK936" i="8"/>
  <c r="AL936" i="8"/>
  <c r="AM936" i="8"/>
  <c r="AN936" i="8"/>
  <c r="AO936" i="8"/>
  <c r="AP936" i="8"/>
  <c r="AQ936" i="8"/>
  <c r="AR936" i="8"/>
  <c r="AS936" i="8"/>
  <c r="AT936" i="8"/>
  <c r="AU936" i="8"/>
  <c r="AV936" i="8"/>
  <c r="Y937" i="8"/>
  <c r="Z937" i="8"/>
  <c r="AA937" i="8"/>
  <c r="AB937" i="8"/>
  <c r="AC937" i="8"/>
  <c r="AD937" i="8"/>
  <c r="AE937" i="8"/>
  <c r="AF937" i="8"/>
  <c r="AG937" i="8"/>
  <c r="AH937" i="8"/>
  <c r="AI937" i="8"/>
  <c r="AJ937" i="8"/>
  <c r="AK937" i="8"/>
  <c r="AL937" i="8"/>
  <c r="AM937" i="8"/>
  <c r="AN937" i="8"/>
  <c r="AO937" i="8"/>
  <c r="AP937" i="8"/>
  <c r="AQ937" i="8"/>
  <c r="AR937" i="8"/>
  <c r="AS937" i="8"/>
  <c r="AT937" i="8"/>
  <c r="AU937" i="8"/>
  <c r="AV937" i="8"/>
  <c r="Y938" i="8"/>
  <c r="Z938" i="8"/>
  <c r="AA938" i="8"/>
  <c r="AB938" i="8"/>
  <c r="AC938" i="8"/>
  <c r="AD938" i="8"/>
  <c r="AE938" i="8"/>
  <c r="AF938" i="8"/>
  <c r="AG938" i="8"/>
  <c r="AH938" i="8"/>
  <c r="AI938" i="8"/>
  <c r="AJ938" i="8"/>
  <c r="AK938" i="8"/>
  <c r="AL938" i="8"/>
  <c r="AM938" i="8"/>
  <c r="AN938" i="8"/>
  <c r="AO938" i="8"/>
  <c r="AP938" i="8"/>
  <c r="AQ938" i="8"/>
  <c r="AR938" i="8"/>
  <c r="AS938" i="8"/>
  <c r="AT938" i="8"/>
  <c r="AU938" i="8"/>
  <c r="AV938" i="8"/>
  <c r="Y939" i="8"/>
  <c r="Z939" i="8"/>
  <c r="AA939" i="8"/>
  <c r="AB939" i="8"/>
  <c r="AC939" i="8"/>
  <c r="AD939" i="8"/>
  <c r="AE939" i="8"/>
  <c r="AF939" i="8"/>
  <c r="AG939" i="8"/>
  <c r="AH939" i="8"/>
  <c r="AI939" i="8"/>
  <c r="AJ939" i="8"/>
  <c r="AK939" i="8"/>
  <c r="AL939" i="8"/>
  <c r="AM939" i="8"/>
  <c r="AN939" i="8"/>
  <c r="AO939" i="8"/>
  <c r="AP939" i="8"/>
  <c r="AQ939" i="8"/>
  <c r="AR939" i="8"/>
  <c r="AS939" i="8"/>
  <c r="AT939" i="8"/>
  <c r="AU939" i="8"/>
  <c r="AV939" i="8"/>
  <c r="Y940" i="8"/>
  <c r="Z940" i="8"/>
  <c r="AA940" i="8"/>
  <c r="AB940" i="8"/>
  <c r="AC940" i="8"/>
  <c r="AD940" i="8"/>
  <c r="AE940" i="8"/>
  <c r="AF940" i="8"/>
  <c r="AG940" i="8"/>
  <c r="AH940" i="8"/>
  <c r="AI940" i="8"/>
  <c r="AJ940" i="8"/>
  <c r="AK940" i="8"/>
  <c r="AL940" i="8"/>
  <c r="AM940" i="8"/>
  <c r="AN940" i="8"/>
  <c r="AO940" i="8"/>
  <c r="AP940" i="8"/>
  <c r="AQ940" i="8"/>
  <c r="AR940" i="8"/>
  <c r="AS940" i="8"/>
  <c r="AT940" i="8"/>
  <c r="AU940" i="8"/>
  <c r="AV940" i="8"/>
  <c r="Y941" i="8"/>
  <c r="Z941" i="8"/>
  <c r="AA941" i="8"/>
  <c r="AB941" i="8"/>
  <c r="AC941" i="8"/>
  <c r="AD941" i="8"/>
  <c r="AE941" i="8"/>
  <c r="AF941" i="8"/>
  <c r="AG941" i="8"/>
  <c r="AH941" i="8"/>
  <c r="AI941" i="8"/>
  <c r="AJ941" i="8"/>
  <c r="AK941" i="8"/>
  <c r="AL941" i="8"/>
  <c r="AM941" i="8"/>
  <c r="AN941" i="8"/>
  <c r="AO941" i="8"/>
  <c r="AP941" i="8"/>
  <c r="AQ941" i="8"/>
  <c r="AR941" i="8"/>
  <c r="AS941" i="8"/>
  <c r="AT941" i="8"/>
  <c r="AU941" i="8"/>
  <c r="AV941" i="8"/>
  <c r="Y942" i="8"/>
  <c r="Z942" i="8"/>
  <c r="AA942" i="8"/>
  <c r="AB942" i="8"/>
  <c r="AC942" i="8"/>
  <c r="AD942" i="8"/>
  <c r="AE942" i="8"/>
  <c r="AF942" i="8"/>
  <c r="AG942" i="8"/>
  <c r="AH942" i="8"/>
  <c r="AI942" i="8"/>
  <c r="AJ942" i="8"/>
  <c r="AK942" i="8"/>
  <c r="AL942" i="8"/>
  <c r="AM942" i="8"/>
  <c r="AN942" i="8"/>
  <c r="AO942" i="8"/>
  <c r="AP942" i="8"/>
  <c r="AQ942" i="8"/>
  <c r="AR942" i="8"/>
  <c r="AS942" i="8"/>
  <c r="AT942" i="8"/>
  <c r="AU942" i="8"/>
  <c r="AV942" i="8"/>
  <c r="Y943" i="8"/>
  <c r="Z943" i="8"/>
  <c r="AA943" i="8"/>
  <c r="AB943" i="8"/>
  <c r="AC943" i="8"/>
  <c r="AD943" i="8"/>
  <c r="AE943" i="8"/>
  <c r="AF943" i="8"/>
  <c r="AG943" i="8"/>
  <c r="AH943" i="8"/>
  <c r="AI943" i="8"/>
  <c r="AJ943" i="8"/>
  <c r="AK943" i="8"/>
  <c r="AL943" i="8"/>
  <c r="AM943" i="8"/>
  <c r="AN943" i="8"/>
  <c r="AO943" i="8"/>
  <c r="AP943" i="8"/>
  <c r="AQ943" i="8"/>
  <c r="AR943" i="8"/>
  <c r="AS943" i="8"/>
  <c r="AT943" i="8"/>
  <c r="AU943" i="8"/>
  <c r="AV943" i="8"/>
  <c r="Y944" i="8"/>
  <c r="Z944" i="8"/>
  <c r="AA944" i="8"/>
  <c r="AB944" i="8"/>
  <c r="AC944" i="8"/>
  <c r="AD944" i="8"/>
  <c r="AE944" i="8"/>
  <c r="AF944" i="8"/>
  <c r="AG944" i="8"/>
  <c r="AH944" i="8"/>
  <c r="AI944" i="8"/>
  <c r="AJ944" i="8"/>
  <c r="AK944" i="8"/>
  <c r="AL944" i="8"/>
  <c r="AM944" i="8"/>
  <c r="AN944" i="8"/>
  <c r="AO944" i="8"/>
  <c r="AP944" i="8"/>
  <c r="AQ944" i="8"/>
  <c r="AR944" i="8"/>
  <c r="AS944" i="8"/>
  <c r="AT944" i="8"/>
  <c r="AU944" i="8"/>
  <c r="AV944" i="8"/>
  <c r="Y945" i="8"/>
  <c r="Z945" i="8"/>
  <c r="AA945" i="8"/>
  <c r="AB945" i="8"/>
  <c r="AC945" i="8"/>
  <c r="AD945" i="8"/>
  <c r="AE945" i="8"/>
  <c r="AF945" i="8"/>
  <c r="AG945" i="8"/>
  <c r="AH945" i="8"/>
  <c r="AI945" i="8"/>
  <c r="AJ945" i="8"/>
  <c r="AK945" i="8"/>
  <c r="AL945" i="8"/>
  <c r="AM945" i="8"/>
  <c r="AN945" i="8"/>
  <c r="AO945" i="8"/>
  <c r="AP945" i="8"/>
  <c r="AQ945" i="8"/>
  <c r="AR945" i="8"/>
  <c r="AS945" i="8"/>
  <c r="AT945" i="8"/>
  <c r="AU945" i="8"/>
  <c r="AV945" i="8"/>
  <c r="Y946" i="8"/>
  <c r="Z946" i="8"/>
  <c r="AA946" i="8"/>
  <c r="AB946" i="8"/>
  <c r="AC946" i="8"/>
  <c r="AD946" i="8"/>
  <c r="AE946" i="8"/>
  <c r="AF946" i="8"/>
  <c r="AG946" i="8"/>
  <c r="AH946" i="8"/>
  <c r="AI946" i="8"/>
  <c r="AJ946" i="8"/>
  <c r="AK946" i="8"/>
  <c r="AL946" i="8"/>
  <c r="AM946" i="8"/>
  <c r="AN946" i="8"/>
  <c r="AO946" i="8"/>
  <c r="AP946" i="8"/>
  <c r="AQ946" i="8"/>
  <c r="AR946" i="8"/>
  <c r="AS946" i="8"/>
  <c r="AT946" i="8"/>
  <c r="AU946" i="8"/>
  <c r="AV946" i="8"/>
  <c r="Y947" i="8"/>
  <c r="Z947" i="8"/>
  <c r="AA947" i="8"/>
  <c r="AB947" i="8"/>
  <c r="AC947" i="8"/>
  <c r="AD947" i="8"/>
  <c r="AE947" i="8"/>
  <c r="AF947" i="8"/>
  <c r="AG947" i="8"/>
  <c r="AH947" i="8"/>
  <c r="AI947" i="8"/>
  <c r="AJ947" i="8"/>
  <c r="AK947" i="8"/>
  <c r="AL947" i="8"/>
  <c r="AM947" i="8"/>
  <c r="AN947" i="8"/>
  <c r="AO947" i="8"/>
  <c r="AP947" i="8"/>
  <c r="AQ947" i="8"/>
  <c r="AR947" i="8"/>
  <c r="AS947" i="8"/>
  <c r="AT947" i="8"/>
  <c r="AU947" i="8"/>
  <c r="AV947" i="8"/>
  <c r="Y948" i="8"/>
  <c r="Z948" i="8"/>
  <c r="AA948" i="8"/>
  <c r="AB948" i="8"/>
  <c r="AC948" i="8"/>
  <c r="AD948" i="8"/>
  <c r="AE948" i="8"/>
  <c r="AF948" i="8"/>
  <c r="AG948" i="8"/>
  <c r="AH948" i="8"/>
  <c r="AI948" i="8"/>
  <c r="AJ948" i="8"/>
  <c r="AK948" i="8"/>
  <c r="AL948" i="8"/>
  <c r="AM948" i="8"/>
  <c r="AN948" i="8"/>
  <c r="AO948" i="8"/>
  <c r="AP948" i="8"/>
  <c r="AQ948" i="8"/>
  <c r="AR948" i="8"/>
  <c r="AS948" i="8"/>
  <c r="AT948" i="8"/>
  <c r="AU948" i="8"/>
  <c r="AV948" i="8"/>
  <c r="Y949" i="8"/>
  <c r="Z949" i="8"/>
  <c r="AA949" i="8"/>
  <c r="AB949" i="8"/>
  <c r="AC949" i="8"/>
  <c r="AD949" i="8"/>
  <c r="AE949" i="8"/>
  <c r="AF949" i="8"/>
  <c r="AG949" i="8"/>
  <c r="AH949" i="8"/>
  <c r="AI949" i="8"/>
  <c r="AJ949" i="8"/>
  <c r="AK949" i="8"/>
  <c r="AL949" i="8"/>
  <c r="AM949" i="8"/>
  <c r="AN949" i="8"/>
  <c r="AO949" i="8"/>
  <c r="AP949" i="8"/>
  <c r="AQ949" i="8"/>
  <c r="AR949" i="8"/>
  <c r="AS949" i="8"/>
  <c r="AT949" i="8"/>
  <c r="AU949" i="8"/>
  <c r="AV949" i="8"/>
  <c r="Y950" i="8"/>
  <c r="Z950" i="8"/>
  <c r="AA950" i="8"/>
  <c r="AB950" i="8"/>
  <c r="AC950" i="8"/>
  <c r="AD950" i="8"/>
  <c r="AE950" i="8"/>
  <c r="AF950" i="8"/>
  <c r="AG950" i="8"/>
  <c r="AH950" i="8"/>
  <c r="AI950" i="8"/>
  <c r="AJ950" i="8"/>
  <c r="AK950" i="8"/>
  <c r="AL950" i="8"/>
  <c r="AM950" i="8"/>
  <c r="AN950" i="8"/>
  <c r="AO950" i="8"/>
  <c r="AP950" i="8"/>
  <c r="AQ950" i="8"/>
  <c r="AR950" i="8"/>
  <c r="AS950" i="8"/>
  <c r="AT950" i="8"/>
  <c r="AU950" i="8"/>
  <c r="AV950" i="8"/>
  <c r="Y951" i="8"/>
  <c r="Z951" i="8"/>
  <c r="AA951" i="8"/>
  <c r="AB951" i="8"/>
  <c r="AC951" i="8"/>
  <c r="AD951" i="8"/>
  <c r="AE951" i="8"/>
  <c r="AF951" i="8"/>
  <c r="AG951" i="8"/>
  <c r="AH951" i="8"/>
  <c r="AI951" i="8"/>
  <c r="AJ951" i="8"/>
  <c r="AK951" i="8"/>
  <c r="AL951" i="8"/>
  <c r="AM951" i="8"/>
  <c r="AN951" i="8"/>
  <c r="AO951" i="8"/>
  <c r="AP951" i="8"/>
  <c r="AQ951" i="8"/>
  <c r="AR951" i="8"/>
  <c r="AS951" i="8"/>
  <c r="AT951" i="8"/>
  <c r="AU951" i="8"/>
  <c r="AV951" i="8"/>
  <c r="Y952" i="8"/>
  <c r="Z952" i="8"/>
  <c r="AA952" i="8"/>
  <c r="AB952" i="8"/>
  <c r="AC952" i="8"/>
  <c r="AD952" i="8"/>
  <c r="AE952" i="8"/>
  <c r="AF952" i="8"/>
  <c r="AG952" i="8"/>
  <c r="AH952" i="8"/>
  <c r="AI952" i="8"/>
  <c r="AJ952" i="8"/>
  <c r="AK952" i="8"/>
  <c r="AL952" i="8"/>
  <c r="AM952" i="8"/>
  <c r="AN952" i="8"/>
  <c r="AO952" i="8"/>
  <c r="AP952" i="8"/>
  <c r="AQ952" i="8"/>
  <c r="AR952" i="8"/>
  <c r="AS952" i="8"/>
  <c r="AT952" i="8"/>
  <c r="AU952" i="8"/>
  <c r="AV952" i="8"/>
  <c r="Y953" i="8"/>
  <c r="Z953" i="8"/>
  <c r="AA953" i="8"/>
  <c r="AB953" i="8"/>
  <c r="AC953" i="8"/>
  <c r="AD953" i="8"/>
  <c r="AE953" i="8"/>
  <c r="AF953" i="8"/>
  <c r="AG953" i="8"/>
  <c r="AH953" i="8"/>
  <c r="AI953" i="8"/>
  <c r="AJ953" i="8"/>
  <c r="AK953" i="8"/>
  <c r="AL953" i="8"/>
  <c r="AM953" i="8"/>
  <c r="AN953" i="8"/>
  <c r="AO953" i="8"/>
  <c r="AP953" i="8"/>
  <c r="AQ953" i="8"/>
  <c r="AR953" i="8"/>
  <c r="AS953" i="8"/>
  <c r="AT953" i="8"/>
  <c r="AU953" i="8"/>
  <c r="AV953" i="8"/>
  <c r="Y954" i="8"/>
  <c r="Z954" i="8"/>
  <c r="AA954" i="8"/>
  <c r="AB954" i="8"/>
  <c r="AC954" i="8"/>
  <c r="AD954" i="8"/>
  <c r="AE954" i="8"/>
  <c r="AF954" i="8"/>
  <c r="AG954" i="8"/>
  <c r="AH954" i="8"/>
  <c r="AI954" i="8"/>
  <c r="AJ954" i="8"/>
  <c r="AK954" i="8"/>
  <c r="AL954" i="8"/>
  <c r="AM954" i="8"/>
  <c r="AN954" i="8"/>
  <c r="AO954" i="8"/>
  <c r="AP954" i="8"/>
  <c r="AQ954" i="8"/>
  <c r="AR954" i="8"/>
  <c r="AS954" i="8"/>
  <c r="AT954" i="8"/>
  <c r="AU954" i="8"/>
  <c r="AV954" i="8"/>
  <c r="Y955" i="8"/>
  <c r="Z955" i="8"/>
  <c r="AA955" i="8"/>
  <c r="AB955" i="8"/>
  <c r="AC955" i="8"/>
  <c r="AD955" i="8"/>
  <c r="AE955" i="8"/>
  <c r="AF955" i="8"/>
  <c r="AG955" i="8"/>
  <c r="AH955" i="8"/>
  <c r="AI955" i="8"/>
  <c r="AJ955" i="8"/>
  <c r="AK955" i="8"/>
  <c r="AL955" i="8"/>
  <c r="AM955" i="8"/>
  <c r="AN955" i="8"/>
  <c r="AO955" i="8"/>
  <c r="AP955" i="8"/>
  <c r="AQ955" i="8"/>
  <c r="AR955" i="8"/>
  <c r="AS955" i="8"/>
  <c r="AT955" i="8"/>
  <c r="AU955" i="8"/>
  <c r="AV955" i="8"/>
  <c r="Y956" i="8"/>
  <c r="Z956" i="8"/>
  <c r="AA956" i="8"/>
  <c r="AB956" i="8"/>
  <c r="AC956" i="8"/>
  <c r="AD956" i="8"/>
  <c r="AE956" i="8"/>
  <c r="AF956" i="8"/>
  <c r="AG956" i="8"/>
  <c r="AH956" i="8"/>
  <c r="AI956" i="8"/>
  <c r="AJ956" i="8"/>
  <c r="AK956" i="8"/>
  <c r="AL956" i="8"/>
  <c r="AM956" i="8"/>
  <c r="AN956" i="8"/>
  <c r="AO956" i="8"/>
  <c r="AP956" i="8"/>
  <c r="AQ956" i="8"/>
  <c r="AR956" i="8"/>
  <c r="AS956" i="8"/>
  <c r="AT956" i="8"/>
  <c r="AU956" i="8"/>
  <c r="AV956" i="8"/>
  <c r="Y957" i="8"/>
  <c r="Z957" i="8"/>
  <c r="AA957" i="8"/>
  <c r="AB957" i="8"/>
  <c r="AC957" i="8"/>
  <c r="AD957" i="8"/>
  <c r="AE957" i="8"/>
  <c r="AF957" i="8"/>
  <c r="AG957" i="8"/>
  <c r="AH957" i="8"/>
  <c r="AI957" i="8"/>
  <c r="AJ957" i="8"/>
  <c r="AK957" i="8"/>
  <c r="AL957" i="8"/>
  <c r="AM957" i="8"/>
  <c r="AN957" i="8"/>
  <c r="AO957" i="8"/>
  <c r="AP957" i="8"/>
  <c r="AQ957" i="8"/>
  <c r="AR957" i="8"/>
  <c r="AS957" i="8"/>
  <c r="AT957" i="8"/>
  <c r="AU957" i="8"/>
  <c r="AV957" i="8"/>
  <c r="Y958" i="8"/>
  <c r="Z958" i="8"/>
  <c r="AA958" i="8"/>
  <c r="AB958" i="8"/>
  <c r="AC958" i="8"/>
  <c r="AD958" i="8"/>
  <c r="AE958" i="8"/>
  <c r="AF958" i="8"/>
  <c r="AG958" i="8"/>
  <c r="AH958" i="8"/>
  <c r="AI958" i="8"/>
  <c r="AJ958" i="8"/>
  <c r="AK958" i="8"/>
  <c r="AL958" i="8"/>
  <c r="AM958" i="8"/>
  <c r="AN958" i="8"/>
  <c r="AO958" i="8"/>
  <c r="AP958" i="8"/>
  <c r="AQ958" i="8"/>
  <c r="AR958" i="8"/>
  <c r="AS958" i="8"/>
  <c r="AT958" i="8"/>
  <c r="AU958" i="8"/>
  <c r="AV958" i="8"/>
  <c r="Y959" i="8"/>
  <c r="Z959" i="8"/>
  <c r="AA959" i="8"/>
  <c r="AB959" i="8"/>
  <c r="AC959" i="8"/>
  <c r="AD959" i="8"/>
  <c r="AE959" i="8"/>
  <c r="AF959" i="8"/>
  <c r="AG959" i="8"/>
  <c r="AH959" i="8"/>
  <c r="AI959" i="8"/>
  <c r="AJ959" i="8"/>
  <c r="AK959" i="8"/>
  <c r="AL959" i="8"/>
  <c r="AM959" i="8"/>
  <c r="AN959" i="8"/>
  <c r="AO959" i="8"/>
  <c r="AP959" i="8"/>
  <c r="AQ959" i="8"/>
  <c r="AR959" i="8"/>
  <c r="AS959" i="8"/>
  <c r="AT959" i="8"/>
  <c r="AU959" i="8"/>
  <c r="AV959" i="8"/>
  <c r="Y960" i="8"/>
  <c r="Z960" i="8"/>
  <c r="AA960" i="8"/>
  <c r="AB960" i="8"/>
  <c r="AC960" i="8"/>
  <c r="AD960" i="8"/>
  <c r="AE960" i="8"/>
  <c r="AF960" i="8"/>
  <c r="AG960" i="8"/>
  <c r="AH960" i="8"/>
  <c r="AI960" i="8"/>
  <c r="AJ960" i="8"/>
  <c r="AK960" i="8"/>
  <c r="AL960" i="8"/>
  <c r="AM960" i="8"/>
  <c r="AN960" i="8"/>
  <c r="AO960" i="8"/>
  <c r="AP960" i="8"/>
  <c r="AQ960" i="8"/>
  <c r="AR960" i="8"/>
  <c r="AS960" i="8"/>
  <c r="AT960" i="8"/>
  <c r="AU960" i="8"/>
  <c r="AV960" i="8"/>
  <c r="Y961" i="8"/>
  <c r="Z961" i="8"/>
  <c r="AA961" i="8"/>
  <c r="AB961" i="8"/>
  <c r="AC961" i="8"/>
  <c r="AD961" i="8"/>
  <c r="AE961" i="8"/>
  <c r="AF961" i="8"/>
  <c r="AG961" i="8"/>
  <c r="AH961" i="8"/>
  <c r="AI961" i="8"/>
  <c r="AJ961" i="8"/>
  <c r="AK961" i="8"/>
  <c r="AL961" i="8"/>
  <c r="AM961" i="8"/>
  <c r="AN961" i="8"/>
  <c r="AO961" i="8"/>
  <c r="AP961" i="8"/>
  <c r="AQ961" i="8"/>
  <c r="AR961" i="8"/>
  <c r="AS961" i="8"/>
  <c r="AT961" i="8"/>
  <c r="AU961" i="8"/>
  <c r="AV961" i="8"/>
  <c r="Y962" i="8"/>
  <c r="Z962" i="8"/>
  <c r="AA962" i="8"/>
  <c r="AB962" i="8"/>
  <c r="AC962" i="8"/>
  <c r="AD962" i="8"/>
  <c r="AE962" i="8"/>
  <c r="AF962" i="8"/>
  <c r="AG962" i="8"/>
  <c r="AH962" i="8"/>
  <c r="AI962" i="8"/>
  <c r="AJ962" i="8"/>
  <c r="AK962" i="8"/>
  <c r="AL962" i="8"/>
  <c r="AM962" i="8"/>
  <c r="AN962" i="8"/>
  <c r="AO962" i="8"/>
  <c r="AP962" i="8"/>
  <c r="AQ962" i="8"/>
  <c r="AR962" i="8"/>
  <c r="AS962" i="8"/>
  <c r="AT962" i="8"/>
  <c r="AU962" i="8"/>
  <c r="AV962" i="8"/>
  <c r="Y963" i="8"/>
  <c r="Z963" i="8"/>
  <c r="AA963" i="8"/>
  <c r="AB963" i="8"/>
  <c r="AC963" i="8"/>
  <c r="AD963" i="8"/>
  <c r="AE963" i="8"/>
  <c r="AF963" i="8"/>
  <c r="AG963" i="8"/>
  <c r="AH963" i="8"/>
  <c r="AI963" i="8"/>
  <c r="AJ963" i="8"/>
  <c r="AK963" i="8"/>
  <c r="AL963" i="8"/>
  <c r="AM963" i="8"/>
  <c r="AN963" i="8"/>
  <c r="AO963" i="8"/>
  <c r="AP963" i="8"/>
  <c r="AQ963" i="8"/>
  <c r="AR963" i="8"/>
  <c r="AS963" i="8"/>
  <c r="AT963" i="8"/>
  <c r="AU963" i="8"/>
  <c r="AV963" i="8"/>
  <c r="Y964" i="8"/>
  <c r="Z964" i="8"/>
  <c r="AA964" i="8"/>
  <c r="AB964" i="8"/>
  <c r="AC964" i="8"/>
  <c r="AD964" i="8"/>
  <c r="AE964" i="8"/>
  <c r="AF964" i="8"/>
  <c r="AG964" i="8"/>
  <c r="AH964" i="8"/>
  <c r="AI964" i="8"/>
  <c r="AJ964" i="8"/>
  <c r="AK964" i="8"/>
  <c r="AL964" i="8"/>
  <c r="AM964" i="8"/>
  <c r="AN964" i="8"/>
  <c r="AO964" i="8"/>
  <c r="AP964" i="8"/>
  <c r="AQ964" i="8"/>
  <c r="AR964" i="8"/>
  <c r="AS964" i="8"/>
  <c r="AT964" i="8"/>
  <c r="AU964" i="8"/>
  <c r="AV964" i="8"/>
  <c r="Y965" i="8"/>
  <c r="Z965" i="8"/>
  <c r="AA965" i="8"/>
  <c r="AB965" i="8"/>
  <c r="AC965" i="8"/>
  <c r="AD965" i="8"/>
  <c r="AE965" i="8"/>
  <c r="AF965" i="8"/>
  <c r="AG965" i="8"/>
  <c r="AH965" i="8"/>
  <c r="AI965" i="8"/>
  <c r="AJ965" i="8"/>
  <c r="AK965" i="8"/>
  <c r="AL965" i="8"/>
  <c r="AM965" i="8"/>
  <c r="AN965" i="8"/>
  <c r="AO965" i="8"/>
  <c r="AP965" i="8"/>
  <c r="AQ965" i="8"/>
  <c r="AR965" i="8"/>
  <c r="AS965" i="8"/>
  <c r="AT965" i="8"/>
  <c r="AU965" i="8"/>
  <c r="AV965" i="8"/>
  <c r="Y966" i="8"/>
  <c r="Z966" i="8"/>
  <c r="AA966" i="8"/>
  <c r="AB966" i="8"/>
  <c r="AC966" i="8"/>
  <c r="AD966" i="8"/>
  <c r="AE966" i="8"/>
  <c r="AF966" i="8"/>
  <c r="AG966" i="8"/>
  <c r="AH966" i="8"/>
  <c r="AI966" i="8"/>
  <c r="AJ966" i="8"/>
  <c r="AK966" i="8"/>
  <c r="AL966" i="8"/>
  <c r="AM966" i="8"/>
  <c r="AN966" i="8"/>
  <c r="AO966" i="8"/>
  <c r="AP966" i="8"/>
  <c r="AQ966" i="8"/>
  <c r="AR966" i="8"/>
  <c r="AS966" i="8"/>
  <c r="AT966" i="8"/>
  <c r="AU966" i="8"/>
  <c r="AV966" i="8"/>
  <c r="Y967" i="8"/>
  <c r="Z967" i="8"/>
  <c r="AA967" i="8"/>
  <c r="AB967" i="8"/>
  <c r="AC967" i="8"/>
  <c r="AD967" i="8"/>
  <c r="AE967" i="8"/>
  <c r="AF967" i="8"/>
  <c r="AG967" i="8"/>
  <c r="AH967" i="8"/>
  <c r="AI967" i="8"/>
  <c r="AJ967" i="8"/>
  <c r="AK967" i="8"/>
  <c r="AL967" i="8"/>
  <c r="AM967" i="8"/>
  <c r="AN967" i="8"/>
  <c r="AO967" i="8"/>
  <c r="AP967" i="8"/>
  <c r="AQ967" i="8"/>
  <c r="AR967" i="8"/>
  <c r="AS967" i="8"/>
  <c r="AT967" i="8"/>
  <c r="AU967" i="8"/>
  <c r="AV967" i="8"/>
  <c r="Y968" i="8"/>
  <c r="Z968" i="8"/>
  <c r="AA968" i="8"/>
  <c r="AB968" i="8"/>
  <c r="AC968" i="8"/>
  <c r="AD968" i="8"/>
  <c r="AE968" i="8"/>
  <c r="AF968" i="8"/>
  <c r="AG968" i="8"/>
  <c r="AH968" i="8"/>
  <c r="AI968" i="8"/>
  <c r="AJ968" i="8"/>
  <c r="AK968" i="8"/>
  <c r="AL968" i="8"/>
  <c r="AM968" i="8"/>
  <c r="AN968" i="8"/>
  <c r="AO968" i="8"/>
  <c r="AP968" i="8"/>
  <c r="AQ968" i="8"/>
  <c r="AR968" i="8"/>
  <c r="AS968" i="8"/>
  <c r="AT968" i="8"/>
  <c r="AU968" i="8"/>
  <c r="AV968" i="8"/>
  <c r="Y969" i="8"/>
  <c r="Z969" i="8"/>
  <c r="AA969" i="8"/>
  <c r="AB969" i="8"/>
  <c r="AC969" i="8"/>
  <c r="AD969" i="8"/>
  <c r="AE969" i="8"/>
  <c r="AF969" i="8"/>
  <c r="AG969" i="8"/>
  <c r="AH969" i="8"/>
  <c r="AI969" i="8"/>
  <c r="AJ969" i="8"/>
  <c r="AK969" i="8"/>
  <c r="AL969" i="8"/>
  <c r="AM969" i="8"/>
  <c r="AN969" i="8"/>
  <c r="AO969" i="8"/>
  <c r="AP969" i="8"/>
  <c r="AQ969" i="8"/>
  <c r="AR969" i="8"/>
  <c r="AS969" i="8"/>
  <c r="AT969" i="8"/>
  <c r="AU969" i="8"/>
  <c r="AV969" i="8"/>
  <c r="Y970" i="8"/>
  <c r="Z970" i="8"/>
  <c r="AA970" i="8"/>
  <c r="AB970" i="8"/>
  <c r="AC970" i="8"/>
  <c r="AD970" i="8"/>
  <c r="AE970" i="8"/>
  <c r="AF970" i="8"/>
  <c r="AG970" i="8"/>
  <c r="AH970" i="8"/>
  <c r="AI970" i="8"/>
  <c r="AJ970" i="8"/>
  <c r="AK970" i="8"/>
  <c r="AL970" i="8"/>
  <c r="AM970" i="8"/>
  <c r="AN970" i="8"/>
  <c r="AO970" i="8"/>
  <c r="AP970" i="8"/>
  <c r="AQ970" i="8"/>
  <c r="AR970" i="8"/>
  <c r="AS970" i="8"/>
  <c r="AT970" i="8"/>
  <c r="AU970" i="8"/>
  <c r="AV970" i="8"/>
  <c r="Y971" i="8"/>
  <c r="Z971" i="8"/>
  <c r="AA971" i="8"/>
  <c r="AB971" i="8"/>
  <c r="AC971" i="8"/>
  <c r="AD971" i="8"/>
  <c r="AE971" i="8"/>
  <c r="AF971" i="8"/>
  <c r="AG971" i="8"/>
  <c r="AH971" i="8"/>
  <c r="AI971" i="8"/>
  <c r="AJ971" i="8"/>
  <c r="AK971" i="8"/>
  <c r="AL971" i="8"/>
  <c r="AM971" i="8"/>
  <c r="AN971" i="8"/>
  <c r="AO971" i="8"/>
  <c r="AP971" i="8"/>
  <c r="AQ971" i="8"/>
  <c r="AR971" i="8"/>
  <c r="AS971" i="8"/>
  <c r="AT971" i="8"/>
  <c r="AU971" i="8"/>
  <c r="AV971" i="8"/>
  <c r="Y972" i="8"/>
  <c r="Z972" i="8"/>
  <c r="AA972" i="8"/>
  <c r="AB972" i="8"/>
  <c r="AC972" i="8"/>
  <c r="AD972" i="8"/>
  <c r="AE972" i="8"/>
  <c r="AF972" i="8"/>
  <c r="AG972" i="8"/>
  <c r="AH972" i="8"/>
  <c r="AI972" i="8"/>
  <c r="AJ972" i="8"/>
  <c r="AK972" i="8"/>
  <c r="AL972" i="8"/>
  <c r="AM972" i="8"/>
  <c r="AN972" i="8"/>
  <c r="AO972" i="8"/>
  <c r="AP972" i="8"/>
  <c r="AQ972" i="8"/>
  <c r="AR972" i="8"/>
  <c r="AS972" i="8"/>
  <c r="AT972" i="8"/>
  <c r="AU972" i="8"/>
  <c r="AV972" i="8"/>
  <c r="Y973" i="8"/>
  <c r="Z973" i="8"/>
  <c r="AA973" i="8"/>
  <c r="AB973" i="8"/>
  <c r="AC973" i="8"/>
  <c r="AD973" i="8"/>
  <c r="AE973" i="8"/>
  <c r="AF973" i="8"/>
  <c r="AG973" i="8"/>
  <c r="AH973" i="8"/>
  <c r="AI973" i="8"/>
  <c r="AJ973" i="8"/>
  <c r="AK973" i="8"/>
  <c r="AL973" i="8"/>
  <c r="AM973" i="8"/>
  <c r="AN973" i="8"/>
  <c r="AO973" i="8"/>
  <c r="AP973" i="8"/>
  <c r="AQ973" i="8"/>
  <c r="AR973" i="8"/>
  <c r="AS973" i="8"/>
  <c r="AT973" i="8"/>
  <c r="AU973" i="8"/>
  <c r="AV973" i="8"/>
  <c r="Y974" i="8"/>
  <c r="Z974" i="8"/>
  <c r="AA974" i="8"/>
  <c r="AB974" i="8"/>
  <c r="AC974" i="8"/>
  <c r="AD974" i="8"/>
  <c r="AE974" i="8"/>
  <c r="AF974" i="8"/>
  <c r="AG974" i="8"/>
  <c r="AH974" i="8"/>
  <c r="AI974" i="8"/>
  <c r="AJ974" i="8"/>
  <c r="AK974" i="8"/>
  <c r="AL974" i="8"/>
  <c r="AM974" i="8"/>
  <c r="AN974" i="8"/>
  <c r="AO974" i="8"/>
  <c r="AP974" i="8"/>
  <c r="AQ974" i="8"/>
  <c r="AR974" i="8"/>
  <c r="AS974" i="8"/>
  <c r="AT974" i="8"/>
  <c r="AU974" i="8"/>
  <c r="AV974" i="8"/>
  <c r="Y975" i="8"/>
  <c r="Z975" i="8"/>
  <c r="AA975" i="8"/>
  <c r="AB975" i="8"/>
  <c r="AC975" i="8"/>
  <c r="AD975" i="8"/>
  <c r="AE975" i="8"/>
  <c r="AF975" i="8"/>
  <c r="AG975" i="8"/>
  <c r="AH975" i="8"/>
  <c r="AI975" i="8"/>
  <c r="AJ975" i="8"/>
  <c r="AK975" i="8"/>
  <c r="AL975" i="8"/>
  <c r="AM975" i="8"/>
  <c r="AN975" i="8"/>
  <c r="AO975" i="8"/>
  <c r="AP975" i="8"/>
  <c r="AQ975" i="8"/>
  <c r="AR975" i="8"/>
  <c r="AS975" i="8"/>
  <c r="AT975" i="8"/>
  <c r="AU975" i="8"/>
  <c r="AV975" i="8"/>
  <c r="Y976" i="8"/>
  <c r="Z976" i="8"/>
  <c r="AA976" i="8"/>
  <c r="AB976" i="8"/>
  <c r="AC976" i="8"/>
  <c r="AD976" i="8"/>
  <c r="AE976" i="8"/>
  <c r="AF976" i="8"/>
  <c r="AG976" i="8"/>
  <c r="AH976" i="8"/>
  <c r="AI976" i="8"/>
  <c r="AJ976" i="8"/>
  <c r="AK976" i="8"/>
  <c r="AL976" i="8"/>
  <c r="AM976" i="8"/>
  <c r="AN976" i="8"/>
  <c r="AO976" i="8"/>
  <c r="AP976" i="8"/>
  <c r="AQ976" i="8"/>
  <c r="AR976" i="8"/>
  <c r="AS976" i="8"/>
  <c r="AT976" i="8"/>
  <c r="AU976" i="8"/>
  <c r="AV976" i="8"/>
  <c r="Y977" i="8"/>
  <c r="Z977" i="8"/>
  <c r="AA977" i="8"/>
  <c r="AB977" i="8"/>
  <c r="AC977" i="8"/>
  <c r="AD977" i="8"/>
  <c r="AE977" i="8"/>
  <c r="AF977" i="8"/>
  <c r="AG977" i="8"/>
  <c r="AH977" i="8"/>
  <c r="AI977" i="8"/>
  <c r="AJ977" i="8"/>
  <c r="AK977" i="8"/>
  <c r="AL977" i="8"/>
  <c r="AM977" i="8"/>
  <c r="AN977" i="8"/>
  <c r="AO977" i="8"/>
  <c r="AP977" i="8"/>
  <c r="AQ977" i="8"/>
  <c r="AR977" i="8"/>
  <c r="AS977" i="8"/>
  <c r="AT977" i="8"/>
  <c r="AU977" i="8"/>
  <c r="AV977" i="8"/>
  <c r="Y978" i="8"/>
  <c r="Z978" i="8"/>
  <c r="AA978" i="8"/>
  <c r="AB978" i="8"/>
  <c r="AC978" i="8"/>
  <c r="AD978" i="8"/>
  <c r="AE978" i="8"/>
  <c r="AF978" i="8"/>
  <c r="AG978" i="8"/>
  <c r="AH978" i="8"/>
  <c r="AI978" i="8"/>
  <c r="AJ978" i="8"/>
  <c r="AK978" i="8"/>
  <c r="AL978" i="8"/>
  <c r="AM978" i="8"/>
  <c r="AN978" i="8"/>
  <c r="AO978" i="8"/>
  <c r="AP978" i="8"/>
  <c r="AQ978" i="8"/>
  <c r="AR978" i="8"/>
  <c r="AS978" i="8"/>
  <c r="AT978" i="8"/>
  <c r="AU978" i="8"/>
  <c r="AV978" i="8"/>
  <c r="Y979" i="8"/>
  <c r="Z979" i="8"/>
  <c r="AA979" i="8"/>
  <c r="AB979" i="8"/>
  <c r="AC979" i="8"/>
  <c r="AD979" i="8"/>
  <c r="AE979" i="8"/>
  <c r="AF979" i="8"/>
  <c r="AG979" i="8"/>
  <c r="AH979" i="8"/>
  <c r="AI979" i="8"/>
  <c r="AJ979" i="8"/>
  <c r="AK979" i="8"/>
  <c r="AL979" i="8"/>
  <c r="AM979" i="8"/>
  <c r="AN979" i="8"/>
  <c r="AO979" i="8"/>
  <c r="AP979" i="8"/>
  <c r="AQ979" i="8"/>
  <c r="AR979" i="8"/>
  <c r="AS979" i="8"/>
  <c r="AT979" i="8"/>
  <c r="AU979" i="8"/>
  <c r="AV979" i="8"/>
  <c r="Y980" i="8"/>
  <c r="Z980" i="8"/>
  <c r="AA980" i="8"/>
  <c r="AB980" i="8"/>
  <c r="AC980" i="8"/>
  <c r="AD980" i="8"/>
  <c r="AE980" i="8"/>
  <c r="AF980" i="8"/>
  <c r="AG980" i="8"/>
  <c r="AH980" i="8"/>
  <c r="AI980" i="8"/>
  <c r="AJ980" i="8"/>
  <c r="AK980" i="8"/>
  <c r="AL980" i="8"/>
  <c r="AM980" i="8"/>
  <c r="AN980" i="8"/>
  <c r="AO980" i="8"/>
  <c r="AP980" i="8"/>
  <c r="AQ980" i="8"/>
  <c r="AR980" i="8"/>
  <c r="AS980" i="8"/>
  <c r="AT980" i="8"/>
  <c r="AU980" i="8"/>
  <c r="AV980" i="8"/>
  <c r="Y981" i="8"/>
  <c r="Z981" i="8"/>
  <c r="AA981" i="8"/>
  <c r="AB981" i="8"/>
  <c r="AC981" i="8"/>
  <c r="AD981" i="8"/>
  <c r="AE981" i="8"/>
  <c r="AF981" i="8"/>
  <c r="AG981" i="8"/>
  <c r="AH981" i="8"/>
  <c r="AI981" i="8"/>
  <c r="AJ981" i="8"/>
  <c r="AK981" i="8"/>
  <c r="AL981" i="8"/>
  <c r="AM981" i="8"/>
  <c r="AN981" i="8"/>
  <c r="AO981" i="8"/>
  <c r="AP981" i="8"/>
  <c r="AQ981" i="8"/>
  <c r="AR981" i="8"/>
  <c r="AS981" i="8"/>
  <c r="AT981" i="8"/>
  <c r="AU981" i="8"/>
  <c r="AV981" i="8"/>
  <c r="Y982" i="8"/>
  <c r="Z982" i="8"/>
  <c r="AA982" i="8"/>
  <c r="AB982" i="8"/>
  <c r="AC982" i="8"/>
  <c r="AD982" i="8"/>
  <c r="AE982" i="8"/>
  <c r="AF982" i="8"/>
  <c r="AG982" i="8"/>
  <c r="AH982" i="8"/>
  <c r="AI982" i="8"/>
  <c r="AJ982" i="8"/>
  <c r="AK982" i="8"/>
  <c r="AL982" i="8"/>
  <c r="AM982" i="8"/>
  <c r="AN982" i="8"/>
  <c r="AO982" i="8"/>
  <c r="AP982" i="8"/>
  <c r="AQ982" i="8"/>
  <c r="AR982" i="8"/>
  <c r="AS982" i="8"/>
  <c r="AT982" i="8"/>
  <c r="AU982" i="8"/>
  <c r="AV982" i="8"/>
  <c r="Y983" i="8"/>
  <c r="Z983" i="8"/>
  <c r="AA983" i="8"/>
  <c r="AB983" i="8"/>
  <c r="AC983" i="8"/>
  <c r="AD983" i="8"/>
  <c r="AE983" i="8"/>
  <c r="AF983" i="8"/>
  <c r="AG983" i="8"/>
  <c r="AH983" i="8"/>
  <c r="AI983" i="8"/>
  <c r="AJ983" i="8"/>
  <c r="AK983" i="8"/>
  <c r="AL983" i="8"/>
  <c r="AM983" i="8"/>
  <c r="AN983" i="8"/>
  <c r="AO983" i="8"/>
  <c r="AP983" i="8"/>
  <c r="AQ983" i="8"/>
  <c r="AR983" i="8"/>
  <c r="AS983" i="8"/>
  <c r="AT983" i="8"/>
  <c r="AU983" i="8"/>
  <c r="AV983" i="8"/>
  <c r="Y984" i="8"/>
  <c r="Z984" i="8"/>
  <c r="AA984" i="8"/>
  <c r="AB984" i="8"/>
  <c r="AC984" i="8"/>
  <c r="AD984" i="8"/>
  <c r="AE984" i="8"/>
  <c r="AF984" i="8"/>
  <c r="AG984" i="8"/>
  <c r="AH984" i="8"/>
  <c r="AI984" i="8"/>
  <c r="AJ984" i="8"/>
  <c r="AK984" i="8"/>
  <c r="AL984" i="8"/>
  <c r="AM984" i="8"/>
  <c r="AN984" i="8"/>
  <c r="AO984" i="8"/>
  <c r="AP984" i="8"/>
  <c r="AQ984" i="8"/>
  <c r="AR984" i="8"/>
  <c r="AS984" i="8"/>
  <c r="AT984" i="8"/>
  <c r="AU984" i="8"/>
  <c r="AV984" i="8"/>
  <c r="Y985" i="8"/>
  <c r="Z985" i="8"/>
  <c r="AA985" i="8"/>
  <c r="AB985" i="8"/>
  <c r="AC985" i="8"/>
  <c r="AD985" i="8"/>
  <c r="AE985" i="8"/>
  <c r="AF985" i="8"/>
  <c r="AG985" i="8"/>
  <c r="AH985" i="8"/>
  <c r="AI985" i="8"/>
  <c r="AJ985" i="8"/>
  <c r="AK985" i="8"/>
  <c r="AL985" i="8"/>
  <c r="AM985" i="8"/>
  <c r="AN985" i="8"/>
  <c r="AO985" i="8"/>
  <c r="AP985" i="8"/>
  <c r="AQ985" i="8"/>
  <c r="AR985" i="8"/>
  <c r="AS985" i="8"/>
  <c r="AT985" i="8"/>
  <c r="AU985" i="8"/>
  <c r="AV985" i="8"/>
  <c r="Y986" i="8"/>
  <c r="Z986" i="8"/>
  <c r="AA986" i="8"/>
  <c r="AB986" i="8"/>
  <c r="AC986" i="8"/>
  <c r="AD986" i="8"/>
  <c r="AE986" i="8"/>
  <c r="AF986" i="8"/>
  <c r="AG986" i="8"/>
  <c r="AH986" i="8"/>
  <c r="AI986" i="8"/>
  <c r="AJ986" i="8"/>
  <c r="AK986" i="8"/>
  <c r="AL986" i="8"/>
  <c r="AM986" i="8"/>
  <c r="AN986" i="8"/>
  <c r="AO986" i="8"/>
  <c r="AP986" i="8"/>
  <c r="AQ986" i="8"/>
  <c r="AR986" i="8"/>
  <c r="AS986" i="8"/>
  <c r="AT986" i="8"/>
  <c r="AU986" i="8"/>
  <c r="AV986" i="8"/>
  <c r="Y987" i="8"/>
  <c r="Z987" i="8"/>
  <c r="AA987" i="8"/>
  <c r="AB987" i="8"/>
  <c r="AC987" i="8"/>
  <c r="AD987" i="8"/>
  <c r="AE987" i="8"/>
  <c r="AF987" i="8"/>
  <c r="AG987" i="8"/>
  <c r="AH987" i="8"/>
  <c r="AI987" i="8"/>
  <c r="AJ987" i="8"/>
  <c r="AK987" i="8"/>
  <c r="AL987" i="8"/>
  <c r="AM987" i="8"/>
  <c r="AN987" i="8"/>
  <c r="AO987" i="8"/>
  <c r="AP987" i="8"/>
  <c r="AQ987" i="8"/>
  <c r="AR987" i="8"/>
  <c r="AS987" i="8"/>
  <c r="AT987" i="8"/>
  <c r="AU987" i="8"/>
  <c r="AV987" i="8"/>
  <c r="Y988" i="8"/>
  <c r="Z988" i="8"/>
  <c r="AA988" i="8"/>
  <c r="AB988" i="8"/>
  <c r="AC988" i="8"/>
  <c r="AD988" i="8"/>
  <c r="AE988" i="8"/>
  <c r="AF988" i="8"/>
  <c r="AG988" i="8"/>
  <c r="AH988" i="8"/>
  <c r="AI988" i="8"/>
  <c r="AJ988" i="8"/>
  <c r="AK988" i="8"/>
  <c r="AL988" i="8"/>
  <c r="AM988" i="8"/>
  <c r="AN988" i="8"/>
  <c r="AO988" i="8"/>
  <c r="AP988" i="8"/>
  <c r="AQ988" i="8"/>
  <c r="AR988" i="8"/>
  <c r="AS988" i="8"/>
  <c r="AT988" i="8"/>
  <c r="AU988" i="8"/>
  <c r="AV988" i="8"/>
  <c r="Y989" i="8"/>
  <c r="Z989" i="8"/>
  <c r="AA989" i="8"/>
  <c r="AB989" i="8"/>
  <c r="AC989" i="8"/>
  <c r="AD989" i="8"/>
  <c r="AE989" i="8"/>
  <c r="AF989" i="8"/>
  <c r="AG989" i="8"/>
  <c r="AH989" i="8"/>
  <c r="AI989" i="8"/>
  <c r="AJ989" i="8"/>
  <c r="AK989" i="8"/>
  <c r="AL989" i="8"/>
  <c r="AM989" i="8"/>
  <c r="AN989" i="8"/>
  <c r="AO989" i="8"/>
  <c r="AP989" i="8"/>
  <c r="AQ989" i="8"/>
  <c r="AR989" i="8"/>
  <c r="AS989" i="8"/>
  <c r="AT989" i="8"/>
  <c r="AU989" i="8"/>
  <c r="AV989" i="8"/>
  <c r="Y990" i="8"/>
  <c r="Z990" i="8"/>
  <c r="AA990" i="8"/>
  <c r="AB990" i="8"/>
  <c r="AC990" i="8"/>
  <c r="AD990" i="8"/>
  <c r="AE990" i="8"/>
  <c r="AF990" i="8"/>
  <c r="AG990" i="8"/>
  <c r="AH990" i="8"/>
  <c r="AI990" i="8"/>
  <c r="AJ990" i="8"/>
  <c r="AK990" i="8"/>
  <c r="AL990" i="8"/>
  <c r="AM990" i="8"/>
  <c r="AN990" i="8"/>
  <c r="AO990" i="8"/>
  <c r="AP990" i="8"/>
  <c r="AQ990" i="8"/>
  <c r="AR990" i="8"/>
  <c r="AS990" i="8"/>
  <c r="AT990" i="8"/>
  <c r="AU990" i="8"/>
  <c r="AV990" i="8"/>
  <c r="Y991" i="8"/>
  <c r="Z991" i="8"/>
  <c r="AA991" i="8"/>
  <c r="AB991" i="8"/>
  <c r="AC991" i="8"/>
  <c r="AD991" i="8"/>
  <c r="AE991" i="8"/>
  <c r="AF991" i="8"/>
  <c r="AG991" i="8"/>
  <c r="AH991" i="8"/>
  <c r="AI991" i="8"/>
  <c r="AJ991" i="8"/>
  <c r="AK991" i="8"/>
  <c r="AL991" i="8"/>
  <c r="AM991" i="8"/>
  <c r="AN991" i="8"/>
  <c r="AO991" i="8"/>
  <c r="AP991" i="8"/>
  <c r="AQ991" i="8"/>
  <c r="AR991" i="8"/>
  <c r="AS991" i="8"/>
  <c r="AT991" i="8"/>
  <c r="AU991" i="8"/>
  <c r="AV991" i="8"/>
  <c r="Y992" i="8"/>
  <c r="Z992" i="8"/>
  <c r="AA992" i="8"/>
  <c r="AB992" i="8"/>
  <c r="AC992" i="8"/>
  <c r="AD992" i="8"/>
  <c r="AE992" i="8"/>
  <c r="AF992" i="8"/>
  <c r="AG992" i="8"/>
  <c r="AH992" i="8"/>
  <c r="AI992" i="8"/>
  <c r="AJ992" i="8"/>
  <c r="AK992" i="8"/>
  <c r="AL992" i="8"/>
  <c r="AM992" i="8"/>
  <c r="AN992" i="8"/>
  <c r="AO992" i="8"/>
  <c r="AP992" i="8"/>
  <c r="AQ992" i="8"/>
  <c r="AR992" i="8"/>
  <c r="AS992" i="8"/>
  <c r="AT992" i="8"/>
  <c r="AU992" i="8"/>
  <c r="AV992" i="8"/>
  <c r="Y993" i="8"/>
  <c r="Z993" i="8"/>
  <c r="AA993" i="8"/>
  <c r="AB993" i="8"/>
  <c r="AC993" i="8"/>
  <c r="AD993" i="8"/>
  <c r="AE993" i="8"/>
  <c r="AF993" i="8"/>
  <c r="AG993" i="8"/>
  <c r="AH993" i="8"/>
  <c r="AI993" i="8"/>
  <c r="AJ993" i="8"/>
  <c r="AK993" i="8"/>
  <c r="AL993" i="8"/>
  <c r="AM993" i="8"/>
  <c r="AN993" i="8"/>
  <c r="AO993" i="8"/>
  <c r="AP993" i="8"/>
  <c r="AQ993" i="8"/>
  <c r="AR993" i="8"/>
  <c r="AS993" i="8"/>
  <c r="AT993" i="8"/>
  <c r="AU993" i="8"/>
  <c r="AV993" i="8"/>
  <c r="Y994" i="8"/>
  <c r="Z994" i="8"/>
  <c r="AA994" i="8"/>
  <c r="AB994" i="8"/>
  <c r="AC994" i="8"/>
  <c r="AD994" i="8"/>
  <c r="AE994" i="8"/>
  <c r="AF994" i="8"/>
  <c r="AG994" i="8"/>
  <c r="AH994" i="8"/>
  <c r="AI994" i="8"/>
  <c r="AJ994" i="8"/>
  <c r="AK994" i="8"/>
  <c r="AL994" i="8"/>
  <c r="AM994" i="8"/>
  <c r="AN994" i="8"/>
  <c r="AO994" i="8"/>
  <c r="AP994" i="8"/>
  <c r="AQ994" i="8"/>
  <c r="AR994" i="8"/>
  <c r="AS994" i="8"/>
  <c r="AT994" i="8"/>
  <c r="AU994" i="8"/>
  <c r="AV994" i="8"/>
  <c r="Y995" i="8"/>
  <c r="Z995" i="8"/>
  <c r="AA995" i="8"/>
  <c r="AB995" i="8"/>
  <c r="AC995" i="8"/>
  <c r="AD995" i="8"/>
  <c r="AE995" i="8"/>
  <c r="AF995" i="8"/>
  <c r="AG995" i="8"/>
  <c r="AH995" i="8"/>
  <c r="AI995" i="8"/>
  <c r="AJ995" i="8"/>
  <c r="AK995" i="8"/>
  <c r="AL995" i="8"/>
  <c r="AM995" i="8"/>
  <c r="AN995" i="8"/>
  <c r="AO995" i="8"/>
  <c r="AP995" i="8"/>
  <c r="AQ995" i="8"/>
  <c r="AR995" i="8"/>
  <c r="AS995" i="8"/>
  <c r="AT995" i="8"/>
  <c r="AU995" i="8"/>
  <c r="AV995" i="8"/>
  <c r="Y996" i="8"/>
  <c r="Z996" i="8"/>
  <c r="AA996" i="8"/>
  <c r="AB996" i="8"/>
  <c r="AC996" i="8"/>
  <c r="AD996" i="8"/>
  <c r="AE996" i="8"/>
  <c r="AF996" i="8"/>
  <c r="AG996" i="8"/>
  <c r="AH996" i="8"/>
  <c r="AI996" i="8"/>
  <c r="AJ996" i="8"/>
  <c r="AK996" i="8"/>
  <c r="AL996" i="8"/>
  <c r="AM996" i="8"/>
  <c r="AN996" i="8"/>
  <c r="AO996" i="8"/>
  <c r="AP996" i="8"/>
  <c r="AQ996" i="8"/>
  <c r="AR996" i="8"/>
  <c r="AS996" i="8"/>
  <c r="AT996" i="8"/>
  <c r="AU996" i="8"/>
  <c r="AV996" i="8"/>
  <c r="Y997" i="8"/>
  <c r="Z997" i="8"/>
  <c r="AA997" i="8"/>
  <c r="AB997" i="8"/>
  <c r="AC997" i="8"/>
  <c r="AD997" i="8"/>
  <c r="AE997" i="8"/>
  <c r="AF997" i="8"/>
  <c r="AG997" i="8"/>
  <c r="AH997" i="8"/>
  <c r="AI997" i="8"/>
  <c r="AJ997" i="8"/>
  <c r="AK997" i="8"/>
  <c r="AL997" i="8"/>
  <c r="AM997" i="8"/>
  <c r="AN997" i="8"/>
  <c r="AO997" i="8"/>
  <c r="AP997" i="8"/>
  <c r="AQ997" i="8"/>
  <c r="AR997" i="8"/>
  <c r="AS997" i="8"/>
  <c r="AT997" i="8"/>
  <c r="AU997" i="8"/>
  <c r="AV997" i="8"/>
  <c r="Y998" i="8"/>
  <c r="Z998" i="8"/>
  <c r="AA998" i="8"/>
  <c r="AB998" i="8"/>
  <c r="AC998" i="8"/>
  <c r="AD998" i="8"/>
  <c r="AE998" i="8"/>
  <c r="AF998" i="8"/>
  <c r="AG998" i="8"/>
  <c r="AH998" i="8"/>
  <c r="AI998" i="8"/>
  <c r="AJ998" i="8"/>
  <c r="AK998" i="8"/>
  <c r="AL998" i="8"/>
  <c r="AM998" i="8"/>
  <c r="AN998" i="8"/>
  <c r="AO998" i="8"/>
  <c r="AP998" i="8"/>
  <c r="AQ998" i="8"/>
  <c r="AR998" i="8"/>
  <c r="AS998" i="8"/>
  <c r="AT998" i="8"/>
  <c r="AU998" i="8"/>
  <c r="AV998" i="8"/>
  <c r="Y999" i="8"/>
  <c r="Z999" i="8"/>
  <c r="AA999" i="8"/>
  <c r="AB999" i="8"/>
  <c r="AC999" i="8"/>
  <c r="AD999" i="8"/>
  <c r="AE999" i="8"/>
  <c r="AF999" i="8"/>
  <c r="AG999" i="8"/>
  <c r="AH999" i="8"/>
  <c r="AI999" i="8"/>
  <c r="AJ999" i="8"/>
  <c r="AK999" i="8"/>
  <c r="AL999" i="8"/>
  <c r="AM999" i="8"/>
  <c r="AN999" i="8"/>
  <c r="AO999" i="8"/>
  <c r="AP999" i="8"/>
  <c r="AQ999" i="8"/>
  <c r="AR999" i="8"/>
  <c r="AS999" i="8"/>
  <c r="AT999" i="8"/>
  <c r="AU999" i="8"/>
  <c r="AV999" i="8"/>
  <c r="Y1000" i="8"/>
  <c r="Z1000" i="8"/>
  <c r="AA1000" i="8"/>
  <c r="AB1000" i="8"/>
  <c r="AC1000" i="8"/>
  <c r="AD1000" i="8"/>
  <c r="AE1000" i="8"/>
  <c r="AF1000" i="8"/>
  <c r="AG1000" i="8"/>
  <c r="AH1000" i="8"/>
  <c r="AI1000" i="8"/>
  <c r="AJ1000" i="8"/>
  <c r="AK1000" i="8"/>
  <c r="AL1000" i="8"/>
  <c r="AM1000" i="8"/>
  <c r="AN1000" i="8"/>
  <c r="AO1000" i="8"/>
  <c r="AP1000" i="8"/>
  <c r="AQ1000" i="8"/>
  <c r="AR1000" i="8"/>
  <c r="AS1000" i="8"/>
  <c r="AT1000" i="8"/>
  <c r="AU1000" i="8"/>
  <c r="AV1000" i="8"/>
  <c r="Z2" i="8"/>
  <c r="AA2" i="8"/>
  <c r="AB2" i="8"/>
  <c r="AC2" i="8"/>
  <c r="AD2" i="8"/>
  <c r="AE2" i="8"/>
  <c r="AF2" i="8"/>
  <c r="AG2" i="8"/>
  <c r="AH2" i="8"/>
  <c r="AI2" i="8"/>
  <c r="AJ2" i="8"/>
  <c r="AK2" i="8"/>
  <c r="AL2" i="8"/>
  <c r="AM2" i="8"/>
  <c r="AN2" i="8"/>
  <c r="AO2" i="8"/>
  <c r="AP2" i="8"/>
  <c r="AQ2" i="8"/>
  <c r="AR2" i="8"/>
  <c r="AS2" i="8"/>
  <c r="AT2" i="8"/>
  <c r="AU2" i="8"/>
  <c r="AV2" i="8"/>
  <c r="Y2" i="8"/>
  <c r="E14" i="7"/>
  <c r="E11" i="7"/>
  <c r="C14" i="7"/>
  <c r="C13" i="7"/>
  <c r="G13" i="7" s="1"/>
  <c r="C12" i="7"/>
  <c r="E12" i="7" s="1"/>
  <c r="C11" i="7"/>
  <c r="G11" i="7" s="1"/>
  <c r="B14" i="7"/>
  <c r="B12" i="7"/>
  <c r="G12" i="7" s="1"/>
  <c r="K4" i="7"/>
  <c r="F3" i="7"/>
  <c r="AJ2" i="5"/>
  <c r="G4" i="7"/>
  <c r="G5" i="7"/>
  <c r="G6" i="7"/>
  <c r="K6" i="7" s="1"/>
  <c r="G3" i="7"/>
  <c r="E4" i="7"/>
  <c r="F4" i="7" s="1"/>
  <c r="J4" i="7" s="1"/>
  <c r="L4" i="7" s="1"/>
  <c r="E5" i="7"/>
  <c r="E6" i="7"/>
  <c r="E3" i="7"/>
  <c r="K3" i="7" s="1"/>
  <c r="AI2" i="5"/>
  <c r="D4" i="7"/>
  <c r="D5" i="7"/>
  <c r="D6" i="7"/>
  <c r="C6" i="7"/>
  <c r="C5" i="7"/>
  <c r="C4" i="7"/>
  <c r="C3" i="7"/>
  <c r="D3" i="7" s="1"/>
  <c r="B6" i="7"/>
  <c r="B4" i="7"/>
  <c r="AM2" i="5"/>
  <c r="CY3" i="5"/>
  <c r="DA3" i="5" s="1"/>
  <c r="CZ3" i="5"/>
  <c r="DC3" i="5"/>
  <c r="DG3" i="5"/>
  <c r="CY4" i="5"/>
  <c r="CZ4" i="5"/>
  <c r="DA4" i="5"/>
  <c r="DB4" i="5"/>
  <c r="DC4" i="5"/>
  <c r="DE4" i="5" s="1"/>
  <c r="DF4" i="5"/>
  <c r="CY5" i="5"/>
  <c r="CZ5" i="5"/>
  <c r="DA5" i="5"/>
  <c r="DB5" i="5"/>
  <c r="DC5" i="5"/>
  <c r="CY6" i="5"/>
  <c r="CZ6" i="5"/>
  <c r="DA6" i="5"/>
  <c r="DB6" i="5"/>
  <c r="DC6" i="5"/>
  <c r="DE6" i="5"/>
  <c r="DF6" i="5"/>
  <c r="DG6" i="5"/>
  <c r="DH6" i="5"/>
  <c r="CY7" i="5"/>
  <c r="CZ7" i="5"/>
  <c r="DA7" i="5"/>
  <c r="DB7" i="5"/>
  <c r="DC7" i="5"/>
  <c r="DE7" i="5"/>
  <c r="DF7" i="5"/>
  <c r="DG7" i="5"/>
  <c r="CY8" i="5"/>
  <c r="DA8" i="5" s="1"/>
  <c r="CZ8" i="5"/>
  <c r="DC8" i="5"/>
  <c r="CY9" i="5"/>
  <c r="CZ9" i="5"/>
  <c r="DA9" i="5"/>
  <c r="DB9" i="5"/>
  <c r="DC9" i="5"/>
  <c r="CY10" i="5"/>
  <c r="CZ10" i="5"/>
  <c r="DA10" i="5"/>
  <c r="DB10" i="5"/>
  <c r="DC10" i="5"/>
  <c r="DE10" i="5"/>
  <c r="DF10" i="5"/>
  <c r="DG10" i="5"/>
  <c r="DH10" i="5" s="1"/>
  <c r="CY11" i="5"/>
  <c r="DA11" i="5" s="1"/>
  <c r="CZ11" i="5"/>
  <c r="DC11" i="5"/>
  <c r="DG11" i="5"/>
  <c r="CY12" i="5"/>
  <c r="DA12" i="5" s="1"/>
  <c r="CZ12" i="5"/>
  <c r="DC12" i="5"/>
  <c r="CY13" i="5"/>
  <c r="CZ13" i="5"/>
  <c r="DA13" i="5"/>
  <c r="DB13" i="5"/>
  <c r="DC13" i="5"/>
  <c r="DE13" i="5"/>
  <c r="CY14" i="5"/>
  <c r="CZ14" i="5"/>
  <c r="DA14" i="5"/>
  <c r="DB14" i="5"/>
  <c r="DC14" i="5"/>
  <c r="DE14" i="5" s="1"/>
  <c r="DF14" i="5"/>
  <c r="DG14" i="5"/>
  <c r="DH14" i="5"/>
  <c r="CY15" i="5"/>
  <c r="DA15" i="5" s="1"/>
  <c r="CZ15" i="5"/>
  <c r="DB15" i="5"/>
  <c r="DC15" i="5"/>
  <c r="DE15" i="5"/>
  <c r="CY16" i="5"/>
  <c r="CZ16" i="5"/>
  <c r="DA16" i="5"/>
  <c r="DC16" i="5"/>
  <c r="CY17" i="5"/>
  <c r="CZ17" i="5"/>
  <c r="DA17" i="5"/>
  <c r="DB17" i="5"/>
  <c r="DC17" i="5"/>
  <c r="CY18" i="5"/>
  <c r="CZ18" i="5"/>
  <c r="DA18" i="5"/>
  <c r="DB18" i="5"/>
  <c r="DC18" i="5"/>
  <c r="DE18" i="5"/>
  <c r="DF18" i="5"/>
  <c r="DG18" i="5"/>
  <c r="DH18" i="5"/>
  <c r="CY19" i="5"/>
  <c r="DA19" i="5" s="1"/>
  <c r="CZ19" i="5"/>
  <c r="DC19" i="5"/>
  <c r="DG19" i="5"/>
  <c r="CY20" i="5"/>
  <c r="CZ20" i="5"/>
  <c r="DA20" i="5"/>
  <c r="DB20" i="5"/>
  <c r="DC20" i="5"/>
  <c r="DF20" i="5"/>
  <c r="DH20" i="5" s="1"/>
  <c r="DG20" i="5"/>
  <c r="CY21" i="5"/>
  <c r="DA21" i="5" s="1"/>
  <c r="CZ21" i="5"/>
  <c r="DC21" i="5"/>
  <c r="CY22" i="5"/>
  <c r="CZ22" i="5"/>
  <c r="DA22" i="5"/>
  <c r="DB22" i="5"/>
  <c r="DC22" i="5"/>
  <c r="DE22" i="5"/>
  <c r="DF22" i="5"/>
  <c r="DG22" i="5"/>
  <c r="DH22" i="5"/>
  <c r="CY23" i="5"/>
  <c r="CZ23" i="5"/>
  <c r="DA23" i="5"/>
  <c r="DB23" i="5"/>
  <c r="DC23" i="5"/>
  <c r="DE23" i="5"/>
  <c r="DF23" i="5"/>
  <c r="DG23" i="5"/>
  <c r="CY24" i="5"/>
  <c r="CZ24" i="5"/>
  <c r="DA24" i="5"/>
  <c r="DC24" i="5"/>
  <c r="CY25" i="5"/>
  <c r="CZ25" i="5"/>
  <c r="DA25" i="5"/>
  <c r="DB25" i="5"/>
  <c r="DC25" i="5"/>
  <c r="DE25" i="5" s="1"/>
  <c r="CY26" i="5"/>
  <c r="CZ26" i="5"/>
  <c r="DA26" i="5"/>
  <c r="DB26" i="5"/>
  <c r="DC26" i="5"/>
  <c r="DG26" i="5" s="1"/>
  <c r="DH26" i="5" s="1"/>
  <c r="DE26" i="5"/>
  <c r="DF26" i="5"/>
  <c r="CY27" i="5"/>
  <c r="DA27" i="5" s="1"/>
  <c r="CZ27" i="5"/>
  <c r="DC27" i="5"/>
  <c r="DG27" i="5"/>
  <c r="CY28" i="5"/>
  <c r="DA28" i="5" s="1"/>
  <c r="CZ28" i="5"/>
  <c r="DB28" i="5"/>
  <c r="DC28" i="5"/>
  <c r="DE28" i="5"/>
  <c r="CY29" i="5"/>
  <c r="CZ29" i="5"/>
  <c r="DA29" i="5"/>
  <c r="DB29" i="5"/>
  <c r="DC29" i="5"/>
  <c r="DE29" i="5"/>
  <c r="CY30" i="5"/>
  <c r="CZ30" i="5"/>
  <c r="DA30" i="5"/>
  <c r="DB30" i="5"/>
  <c r="DC30" i="5"/>
  <c r="DE30" i="5" s="1"/>
  <c r="DF30" i="5"/>
  <c r="DG30" i="5"/>
  <c r="DH30" i="5"/>
  <c r="CY31" i="5"/>
  <c r="DA31" i="5" s="1"/>
  <c r="CZ31" i="5"/>
  <c r="DB31" i="5"/>
  <c r="DC31" i="5"/>
  <c r="DE31" i="5"/>
  <c r="DF31" i="5"/>
  <c r="CY32" i="5"/>
  <c r="CZ32" i="5"/>
  <c r="DA32" i="5"/>
  <c r="DC32" i="5"/>
  <c r="CY33" i="5"/>
  <c r="CZ33" i="5"/>
  <c r="DA33" i="5"/>
  <c r="DB33" i="5" s="1"/>
  <c r="DC33" i="5"/>
  <c r="DE33" i="5"/>
  <c r="DF33" i="5"/>
  <c r="CY34" i="5"/>
  <c r="DA34" i="5" s="1"/>
  <c r="CZ34" i="5"/>
  <c r="DC34" i="5"/>
  <c r="CY35" i="5"/>
  <c r="DA35" i="5" s="1"/>
  <c r="CZ35" i="5"/>
  <c r="DC35" i="5"/>
  <c r="DG35" i="5"/>
  <c r="CY36" i="5"/>
  <c r="CZ36" i="5"/>
  <c r="DA36" i="5"/>
  <c r="DB36" i="5"/>
  <c r="DC36" i="5"/>
  <c r="DE36" i="5"/>
  <c r="DF36" i="5"/>
  <c r="DG36" i="5"/>
  <c r="CY37" i="5"/>
  <c r="CZ37" i="5"/>
  <c r="DA37" i="5"/>
  <c r="DB37" i="5"/>
  <c r="DC37" i="5"/>
  <c r="CY38" i="5"/>
  <c r="CZ38" i="5"/>
  <c r="DA38" i="5"/>
  <c r="DB38" i="5"/>
  <c r="DC38" i="5"/>
  <c r="DE38" i="5"/>
  <c r="DF38" i="5"/>
  <c r="DG38" i="5"/>
  <c r="DH38" i="5"/>
  <c r="CY39" i="5"/>
  <c r="CZ39" i="5"/>
  <c r="DA39" i="5"/>
  <c r="DB39" i="5"/>
  <c r="DC39" i="5"/>
  <c r="CY40" i="5"/>
  <c r="CZ40" i="5"/>
  <c r="DA40" i="5"/>
  <c r="DC40" i="5"/>
  <c r="CY41" i="5"/>
  <c r="CZ41" i="5"/>
  <c r="DA41" i="5"/>
  <c r="DC41" i="5"/>
  <c r="CY42" i="5"/>
  <c r="CZ42" i="5"/>
  <c r="DA42" i="5"/>
  <c r="DB42" i="5"/>
  <c r="DC42" i="5"/>
  <c r="DE42" i="5" s="1"/>
  <c r="DF42" i="5"/>
  <c r="CY43" i="5"/>
  <c r="DA43" i="5" s="1"/>
  <c r="CZ43" i="5"/>
  <c r="DC43" i="5"/>
  <c r="CY44" i="5"/>
  <c r="DA44" i="5" s="1"/>
  <c r="CZ44" i="5"/>
  <c r="DB44" i="5"/>
  <c r="DC44" i="5"/>
  <c r="CY45" i="5"/>
  <c r="CZ45" i="5"/>
  <c r="DA45" i="5"/>
  <c r="DB45" i="5"/>
  <c r="DC45" i="5"/>
  <c r="DE45" i="5"/>
  <c r="CY46" i="5"/>
  <c r="CZ46" i="5"/>
  <c r="DA46" i="5"/>
  <c r="DB46" i="5"/>
  <c r="DC46" i="5"/>
  <c r="DE46" i="5" s="1"/>
  <c r="DF46" i="5"/>
  <c r="CY47" i="5"/>
  <c r="DA47" i="5" s="1"/>
  <c r="CZ47" i="5"/>
  <c r="DB47" i="5"/>
  <c r="DC47" i="5"/>
  <c r="DE47" i="5" s="1"/>
  <c r="DF47" i="5"/>
  <c r="CY48" i="5"/>
  <c r="CZ48" i="5"/>
  <c r="DA48" i="5"/>
  <c r="DC48" i="5"/>
  <c r="CY49" i="5"/>
  <c r="CZ49" i="5"/>
  <c r="DA49" i="5"/>
  <c r="DB49" i="5"/>
  <c r="DC49" i="5"/>
  <c r="DE49" i="5" s="1"/>
  <c r="DF49" i="5"/>
  <c r="CY50" i="5"/>
  <c r="CZ50" i="5"/>
  <c r="DA50" i="5"/>
  <c r="DC50" i="5"/>
  <c r="CY51" i="5"/>
  <c r="DA51" i="5" s="1"/>
  <c r="CZ51" i="5"/>
  <c r="DC51" i="5"/>
  <c r="DG51" i="5"/>
  <c r="CY52" i="5"/>
  <c r="CZ52" i="5"/>
  <c r="DA52" i="5"/>
  <c r="DG52" i="5" s="1"/>
  <c r="DC52" i="5"/>
  <c r="CY53" i="5"/>
  <c r="CZ53" i="5"/>
  <c r="DA53" i="5"/>
  <c r="DB53" i="5"/>
  <c r="DC53" i="5"/>
  <c r="CY54" i="5"/>
  <c r="CZ54" i="5"/>
  <c r="DA54" i="5"/>
  <c r="DB54" i="5"/>
  <c r="DC54" i="5"/>
  <c r="DE54" i="5"/>
  <c r="DF54" i="5"/>
  <c r="DG54" i="5"/>
  <c r="DH54" i="5"/>
  <c r="CY55" i="5"/>
  <c r="CZ55" i="5"/>
  <c r="DA55" i="5"/>
  <c r="DB55" i="5"/>
  <c r="DC55" i="5"/>
  <c r="DE55" i="5"/>
  <c r="CY56" i="5"/>
  <c r="CZ56" i="5"/>
  <c r="DA56" i="5"/>
  <c r="DC56" i="5"/>
  <c r="CY57" i="5"/>
  <c r="CZ57" i="5"/>
  <c r="DA57" i="5"/>
  <c r="DB57" i="5"/>
  <c r="DC57" i="5"/>
  <c r="CY58" i="5"/>
  <c r="CZ58" i="5"/>
  <c r="DA58" i="5"/>
  <c r="DB58" i="5"/>
  <c r="DC58" i="5"/>
  <c r="DE58" i="5" s="1"/>
  <c r="DF58" i="5"/>
  <c r="DH58" i="5" s="1"/>
  <c r="DG58" i="5"/>
  <c r="CY59" i="5"/>
  <c r="DA59" i="5" s="1"/>
  <c r="CZ59" i="5"/>
  <c r="DC59" i="5"/>
  <c r="CY60" i="5"/>
  <c r="DA60" i="5" s="1"/>
  <c r="CZ60" i="5"/>
  <c r="DB60" i="5"/>
  <c r="DC60" i="5"/>
  <c r="DE60" i="5"/>
  <c r="DF60" i="5"/>
  <c r="CY61" i="5"/>
  <c r="CZ61" i="5"/>
  <c r="DA61" i="5"/>
  <c r="DB61" i="5"/>
  <c r="DC61" i="5"/>
  <c r="DE61" i="5"/>
  <c r="CY62" i="5"/>
  <c r="CZ62" i="5"/>
  <c r="DA62" i="5"/>
  <c r="DB62" i="5"/>
  <c r="DC62" i="5"/>
  <c r="DF62" i="5"/>
  <c r="CY63" i="5"/>
  <c r="DA63" i="5" s="1"/>
  <c r="CZ63" i="5"/>
  <c r="DC63" i="5"/>
  <c r="CY64" i="5"/>
  <c r="CZ64" i="5"/>
  <c r="DA64" i="5"/>
  <c r="DC64" i="5"/>
  <c r="CY65" i="5"/>
  <c r="CZ65" i="5"/>
  <c r="DA65" i="5"/>
  <c r="DC65" i="5"/>
  <c r="CY66" i="5"/>
  <c r="CZ66" i="5"/>
  <c r="DA66" i="5"/>
  <c r="DB66" i="5" s="1"/>
  <c r="DC66" i="5"/>
  <c r="DE66" i="5"/>
  <c r="DF66" i="5"/>
  <c r="DG66" i="5"/>
  <c r="CY67" i="5"/>
  <c r="DA67" i="5" s="1"/>
  <c r="CZ67" i="5"/>
  <c r="DC67" i="5"/>
  <c r="DG67" i="5"/>
  <c r="CY68" i="5"/>
  <c r="CZ68" i="5"/>
  <c r="DA68" i="5"/>
  <c r="DB68" i="5"/>
  <c r="DC68" i="5"/>
  <c r="DE68" i="5"/>
  <c r="DF68" i="5"/>
  <c r="DG68" i="5"/>
  <c r="CY69" i="5"/>
  <c r="CZ69" i="5"/>
  <c r="DA69" i="5"/>
  <c r="DB69" i="5"/>
  <c r="DC69" i="5"/>
  <c r="CY70" i="5"/>
  <c r="CZ70" i="5"/>
  <c r="DA70" i="5"/>
  <c r="DB70" i="5"/>
  <c r="DC70" i="5"/>
  <c r="DE70" i="5"/>
  <c r="DF70" i="5"/>
  <c r="DG70" i="5"/>
  <c r="DH70" i="5"/>
  <c r="CY71" i="5"/>
  <c r="CZ71" i="5"/>
  <c r="DA71" i="5"/>
  <c r="DB71" i="5" s="1"/>
  <c r="DC71" i="5"/>
  <c r="DE71" i="5"/>
  <c r="DF71" i="5"/>
  <c r="DG71" i="5"/>
  <c r="CY72" i="5"/>
  <c r="DA72" i="5" s="1"/>
  <c r="CZ72" i="5"/>
  <c r="DC72" i="5"/>
  <c r="CY73" i="5"/>
  <c r="CZ73" i="5"/>
  <c r="DA73" i="5"/>
  <c r="DB73" i="5"/>
  <c r="DC73" i="5"/>
  <c r="CY74" i="5"/>
  <c r="CZ74" i="5"/>
  <c r="DA74" i="5"/>
  <c r="DB74" i="5"/>
  <c r="DC74" i="5"/>
  <c r="DE74" i="5"/>
  <c r="DF74" i="5"/>
  <c r="DH74" i="5" s="1"/>
  <c r="DG74" i="5"/>
  <c r="CY75" i="5"/>
  <c r="DA75" i="5" s="1"/>
  <c r="CZ75" i="5"/>
  <c r="DC75" i="5"/>
  <c r="DG75" i="5"/>
  <c r="CY76" i="5"/>
  <c r="DA76" i="5" s="1"/>
  <c r="CZ76" i="5"/>
  <c r="DC76" i="5"/>
  <c r="CY77" i="5"/>
  <c r="CZ77" i="5"/>
  <c r="DA77" i="5"/>
  <c r="DB77" i="5"/>
  <c r="DC77" i="5"/>
  <c r="DE77" i="5"/>
  <c r="CY78" i="5"/>
  <c r="CZ78" i="5"/>
  <c r="DA78" i="5"/>
  <c r="DB78" i="5"/>
  <c r="DC78" i="5"/>
  <c r="DE78" i="5" s="1"/>
  <c r="DF78" i="5"/>
  <c r="DH78" i="5" s="1"/>
  <c r="DG78" i="5"/>
  <c r="CY79" i="5"/>
  <c r="DA79" i="5" s="1"/>
  <c r="CZ79" i="5"/>
  <c r="DB79" i="5"/>
  <c r="DC79" i="5"/>
  <c r="DE79" i="5"/>
  <c r="DF79" i="5"/>
  <c r="CY80" i="5"/>
  <c r="CZ80" i="5"/>
  <c r="DA80" i="5"/>
  <c r="DC80" i="5"/>
  <c r="CY81" i="5"/>
  <c r="CZ81" i="5"/>
  <c r="DA81" i="5"/>
  <c r="DB81" i="5"/>
  <c r="DF81" i="5" s="1"/>
  <c r="DC81" i="5"/>
  <c r="DE81" i="5"/>
  <c r="CY82" i="5"/>
  <c r="CZ82" i="5"/>
  <c r="DA82" i="5"/>
  <c r="DB82" i="5"/>
  <c r="DC82" i="5"/>
  <c r="CY83" i="5"/>
  <c r="DA83" i="5" s="1"/>
  <c r="CZ83" i="5"/>
  <c r="DC83" i="5"/>
  <c r="DG83" i="5"/>
  <c r="CY84" i="5"/>
  <c r="CZ84" i="5"/>
  <c r="DA84" i="5"/>
  <c r="DB84" i="5" s="1"/>
  <c r="DC84" i="5"/>
  <c r="DG84" i="5" s="1"/>
  <c r="DF84" i="5"/>
  <c r="DH84" i="5" s="1"/>
  <c r="CY85" i="5"/>
  <c r="DA85" i="5" s="1"/>
  <c r="CZ85" i="5"/>
  <c r="DC85" i="5"/>
  <c r="CY86" i="5"/>
  <c r="CZ86" i="5"/>
  <c r="DA86" i="5"/>
  <c r="DB86" i="5"/>
  <c r="DC86" i="5"/>
  <c r="DE86" i="5"/>
  <c r="DF86" i="5"/>
  <c r="DG86" i="5"/>
  <c r="DH86" i="5"/>
  <c r="CY87" i="5"/>
  <c r="CZ87" i="5"/>
  <c r="DA87" i="5"/>
  <c r="DB87" i="5"/>
  <c r="DC87" i="5"/>
  <c r="DE87" i="5" s="1"/>
  <c r="DF87" i="5"/>
  <c r="DH87" i="5" s="1"/>
  <c r="DG87" i="5"/>
  <c r="CY88" i="5"/>
  <c r="DA88" i="5" s="1"/>
  <c r="CZ88" i="5"/>
  <c r="DC88" i="5"/>
  <c r="CY89" i="5"/>
  <c r="CZ89" i="5"/>
  <c r="DA89" i="5"/>
  <c r="DB89" i="5"/>
  <c r="DE89" i="5" s="1"/>
  <c r="DC89" i="5"/>
  <c r="CY90" i="5"/>
  <c r="CZ90" i="5"/>
  <c r="DA90" i="5"/>
  <c r="DB90" i="5"/>
  <c r="DC90" i="5"/>
  <c r="DF90" i="5"/>
  <c r="CY91" i="5"/>
  <c r="DA91" i="5" s="1"/>
  <c r="CZ91" i="5"/>
  <c r="DC91" i="5"/>
  <c r="DG91" i="5"/>
  <c r="CY92" i="5"/>
  <c r="DA92" i="5" s="1"/>
  <c r="CZ92" i="5"/>
  <c r="DB92" i="5"/>
  <c r="DC92" i="5"/>
  <c r="CY93" i="5"/>
  <c r="CZ93" i="5"/>
  <c r="DA93" i="5"/>
  <c r="DB93" i="5"/>
  <c r="DC93" i="5"/>
  <c r="DE93" i="5"/>
  <c r="CY94" i="5"/>
  <c r="CZ94" i="5"/>
  <c r="DA94" i="5"/>
  <c r="DB94" i="5"/>
  <c r="DC94" i="5"/>
  <c r="DF94" i="5"/>
  <c r="CY95" i="5"/>
  <c r="DA95" i="5" s="1"/>
  <c r="CZ95" i="5"/>
  <c r="DB95" i="5"/>
  <c r="DC95" i="5"/>
  <c r="DE95" i="5"/>
  <c r="DF95" i="5"/>
  <c r="CY96" i="5"/>
  <c r="CZ96" i="5"/>
  <c r="DA96" i="5"/>
  <c r="DC96" i="5"/>
  <c r="CY97" i="5"/>
  <c r="CZ97" i="5"/>
  <c r="DA97" i="5"/>
  <c r="DC97" i="5"/>
  <c r="CY98" i="5"/>
  <c r="CZ98" i="5"/>
  <c r="DA98" i="5"/>
  <c r="DC98" i="5"/>
  <c r="CY99" i="5"/>
  <c r="DA99" i="5" s="1"/>
  <c r="CZ99" i="5"/>
  <c r="DC99" i="5"/>
  <c r="DG99" i="5"/>
  <c r="CY100" i="5"/>
  <c r="CZ100" i="5"/>
  <c r="DA100" i="5"/>
  <c r="DB100" i="5"/>
  <c r="DC100" i="5"/>
  <c r="DE100" i="5"/>
  <c r="DF100" i="5"/>
  <c r="DG100" i="5"/>
  <c r="CY101" i="5"/>
  <c r="DA101" i="5" s="1"/>
  <c r="CZ101" i="5"/>
  <c r="DC101" i="5"/>
  <c r="CY102" i="5"/>
  <c r="CZ102" i="5"/>
  <c r="DA102" i="5"/>
  <c r="DB102" i="5"/>
  <c r="DC102" i="5"/>
  <c r="DE102" i="5"/>
  <c r="DF102" i="5"/>
  <c r="DG102" i="5"/>
  <c r="DH102" i="5"/>
  <c r="CY103" i="5"/>
  <c r="CZ103" i="5"/>
  <c r="DA103" i="5"/>
  <c r="DC103" i="5"/>
  <c r="DG103" i="5"/>
  <c r="CY104" i="5"/>
  <c r="CZ104" i="5"/>
  <c r="DA104" i="5"/>
  <c r="DC104" i="5"/>
  <c r="CY105" i="5"/>
  <c r="CZ105" i="5"/>
  <c r="DA105" i="5"/>
  <c r="DC105" i="5"/>
  <c r="CY106" i="5"/>
  <c r="CZ106" i="5"/>
  <c r="DA106" i="5"/>
  <c r="DB106" i="5"/>
  <c r="DC106" i="5"/>
  <c r="DE106" i="5"/>
  <c r="DF106" i="5"/>
  <c r="DG106" i="5"/>
  <c r="DH106" i="5"/>
  <c r="CY107" i="5"/>
  <c r="CZ107" i="5"/>
  <c r="DA107" i="5"/>
  <c r="DB107" i="5" s="1"/>
  <c r="DC107" i="5"/>
  <c r="DG107" i="5"/>
  <c r="CY108" i="5"/>
  <c r="DA108" i="5" s="1"/>
  <c r="CZ108" i="5"/>
  <c r="DC108" i="5"/>
  <c r="CY109" i="5"/>
  <c r="CZ109" i="5"/>
  <c r="DA109" i="5"/>
  <c r="DB109" i="5"/>
  <c r="DC109" i="5"/>
  <c r="DE109" i="5" s="1"/>
  <c r="CY110" i="5"/>
  <c r="CZ110" i="5"/>
  <c r="DA110" i="5"/>
  <c r="DB110" i="5"/>
  <c r="DC110" i="5"/>
  <c r="DE110" i="5"/>
  <c r="DF110" i="5"/>
  <c r="DG110" i="5"/>
  <c r="DH110" i="5"/>
  <c r="CY111" i="5"/>
  <c r="CZ111" i="5"/>
  <c r="DA111" i="5"/>
  <c r="DB111" i="5"/>
  <c r="DC111" i="5"/>
  <c r="DE111" i="5"/>
  <c r="CY112" i="5"/>
  <c r="CZ112" i="5"/>
  <c r="DA112" i="5"/>
  <c r="DC112" i="5"/>
  <c r="CY113" i="5"/>
  <c r="CZ113" i="5"/>
  <c r="DA113" i="5"/>
  <c r="DB113" i="5"/>
  <c r="DC113" i="5"/>
  <c r="DE113" i="5"/>
  <c r="DG113" i="5"/>
  <c r="CY114" i="5"/>
  <c r="CZ114" i="5"/>
  <c r="DA114" i="5"/>
  <c r="DC114" i="5"/>
  <c r="CY115" i="5"/>
  <c r="CZ115" i="5"/>
  <c r="DA115" i="5"/>
  <c r="DB115" i="5" s="1"/>
  <c r="DC115" i="5"/>
  <c r="DG115" i="5"/>
  <c r="CY116" i="5"/>
  <c r="DA116" i="5" s="1"/>
  <c r="CZ116" i="5"/>
  <c r="DC116" i="5"/>
  <c r="CY117" i="5"/>
  <c r="CZ117" i="5"/>
  <c r="DA117" i="5"/>
  <c r="DC117" i="5"/>
  <c r="CY118" i="5"/>
  <c r="CZ118" i="5"/>
  <c r="DA118" i="5"/>
  <c r="DB118" i="5"/>
  <c r="DC118" i="5"/>
  <c r="DE118" i="5"/>
  <c r="DF118" i="5"/>
  <c r="DG118" i="5"/>
  <c r="DH118" i="5"/>
  <c r="CY119" i="5"/>
  <c r="CZ119" i="5"/>
  <c r="DA119" i="5"/>
  <c r="DB119" i="5"/>
  <c r="DC119" i="5"/>
  <c r="DE119" i="5"/>
  <c r="CY120" i="5"/>
  <c r="CZ120" i="5"/>
  <c r="DA120" i="5"/>
  <c r="DC120" i="5"/>
  <c r="CY121" i="5"/>
  <c r="CZ121" i="5"/>
  <c r="DA121" i="5"/>
  <c r="DB121" i="5"/>
  <c r="DC121" i="5"/>
  <c r="CY122" i="5"/>
  <c r="CZ122" i="5"/>
  <c r="DA122" i="5"/>
  <c r="DB122" i="5"/>
  <c r="DC122" i="5"/>
  <c r="DE122" i="5"/>
  <c r="DF122" i="5"/>
  <c r="DG122" i="5"/>
  <c r="CY123" i="5"/>
  <c r="CZ123" i="5"/>
  <c r="DA123" i="5"/>
  <c r="DB123" i="5" s="1"/>
  <c r="DC123" i="5"/>
  <c r="DG123" i="5"/>
  <c r="CY124" i="5"/>
  <c r="CZ124" i="5"/>
  <c r="DA124" i="5"/>
  <c r="DB124" i="5"/>
  <c r="DC124" i="5"/>
  <c r="CY125" i="5"/>
  <c r="CZ125" i="5"/>
  <c r="DA125" i="5"/>
  <c r="DC125" i="5"/>
  <c r="CY126" i="5"/>
  <c r="CZ126" i="5"/>
  <c r="DA126" i="5"/>
  <c r="DB126" i="5"/>
  <c r="DC126" i="5"/>
  <c r="DE126" i="5"/>
  <c r="DF126" i="5"/>
  <c r="DG126" i="5"/>
  <c r="CY127" i="5"/>
  <c r="DA127" i="5" s="1"/>
  <c r="CZ127" i="5"/>
  <c r="DC127" i="5"/>
  <c r="CY128" i="5"/>
  <c r="CZ128" i="5"/>
  <c r="DA128" i="5"/>
  <c r="DC128" i="5"/>
  <c r="CY129" i="5"/>
  <c r="CZ129" i="5"/>
  <c r="DA129" i="5"/>
  <c r="DC129" i="5"/>
  <c r="CY130" i="5"/>
  <c r="CZ130" i="5"/>
  <c r="DA130" i="5"/>
  <c r="DB130" i="5"/>
  <c r="DE130" i="5" s="1"/>
  <c r="DC130" i="5"/>
  <c r="CY131" i="5"/>
  <c r="CZ131" i="5"/>
  <c r="DA131" i="5"/>
  <c r="DB131" i="5" s="1"/>
  <c r="DC131" i="5"/>
  <c r="DG131" i="5"/>
  <c r="CY132" i="5"/>
  <c r="CZ132" i="5"/>
  <c r="DA132" i="5"/>
  <c r="DB132" i="5" s="1"/>
  <c r="DC132" i="5"/>
  <c r="DE132" i="5"/>
  <c r="DF132" i="5"/>
  <c r="DG132" i="5"/>
  <c r="DH132" i="5" s="1"/>
  <c r="CY133" i="5"/>
  <c r="DA133" i="5" s="1"/>
  <c r="CZ133" i="5"/>
  <c r="DC133" i="5"/>
  <c r="CY134" i="5"/>
  <c r="CZ134" i="5"/>
  <c r="DA134" i="5"/>
  <c r="DB134" i="5"/>
  <c r="DC134" i="5"/>
  <c r="DE134" i="5"/>
  <c r="DF134" i="5"/>
  <c r="DG134" i="5"/>
  <c r="DH134" i="5" s="1"/>
  <c r="CY135" i="5"/>
  <c r="CZ135" i="5"/>
  <c r="DA135" i="5"/>
  <c r="DB135" i="5" s="1"/>
  <c r="DC135" i="5"/>
  <c r="DE135" i="5"/>
  <c r="DF135" i="5"/>
  <c r="DG135" i="5"/>
  <c r="DH135" i="5"/>
  <c r="CY136" i="5"/>
  <c r="DA136" i="5" s="1"/>
  <c r="CZ136" i="5"/>
  <c r="DC136" i="5"/>
  <c r="CY137" i="5"/>
  <c r="CZ137" i="5"/>
  <c r="DA137" i="5"/>
  <c r="DB137" i="5"/>
  <c r="DC137" i="5"/>
  <c r="DE137" i="5"/>
  <c r="DF137" i="5"/>
  <c r="DG137" i="5"/>
  <c r="DH137" i="5"/>
  <c r="CY138" i="5"/>
  <c r="DA138" i="5" s="1"/>
  <c r="CZ138" i="5"/>
  <c r="DC138" i="5"/>
  <c r="CY139" i="5"/>
  <c r="CZ139" i="5"/>
  <c r="DA139" i="5"/>
  <c r="DB139" i="5" s="1"/>
  <c r="DC139" i="5"/>
  <c r="DG139" i="5"/>
  <c r="CY140" i="5"/>
  <c r="DA140" i="5" s="1"/>
  <c r="CZ140" i="5"/>
  <c r="DC140" i="5"/>
  <c r="CY141" i="5"/>
  <c r="CZ141" i="5"/>
  <c r="DA141" i="5"/>
  <c r="DB141" i="5" s="1"/>
  <c r="DC141" i="5"/>
  <c r="CY142" i="5"/>
  <c r="CZ142" i="5"/>
  <c r="DA142" i="5"/>
  <c r="DB142" i="5"/>
  <c r="DC142" i="5"/>
  <c r="DE142" i="5"/>
  <c r="DF142" i="5"/>
  <c r="DG142" i="5"/>
  <c r="DH142" i="5"/>
  <c r="CY143" i="5"/>
  <c r="DA143" i="5" s="1"/>
  <c r="CZ143" i="5"/>
  <c r="DC143" i="5"/>
  <c r="CY144" i="5"/>
  <c r="DA144" i="5" s="1"/>
  <c r="CZ144" i="5"/>
  <c r="DC144" i="5"/>
  <c r="CY145" i="5"/>
  <c r="CZ145" i="5"/>
  <c r="DA145" i="5"/>
  <c r="DB145" i="5"/>
  <c r="DE145" i="5" s="1"/>
  <c r="DC145" i="5"/>
  <c r="DF145" i="5"/>
  <c r="DG145" i="5"/>
  <c r="CY146" i="5"/>
  <c r="DA146" i="5" s="1"/>
  <c r="CZ146" i="5"/>
  <c r="DC146" i="5"/>
  <c r="CY147" i="5"/>
  <c r="DA147" i="5" s="1"/>
  <c r="CZ147" i="5"/>
  <c r="DC147" i="5"/>
  <c r="DG147" i="5"/>
  <c r="CY148" i="5"/>
  <c r="DA148" i="5" s="1"/>
  <c r="CZ148" i="5"/>
  <c r="DC148" i="5"/>
  <c r="CY149" i="5"/>
  <c r="CZ149" i="5"/>
  <c r="DA149" i="5"/>
  <c r="DB149" i="5"/>
  <c r="DC149" i="5"/>
  <c r="CY150" i="5"/>
  <c r="CZ150" i="5"/>
  <c r="DA150" i="5"/>
  <c r="DB150" i="5"/>
  <c r="DC150" i="5"/>
  <c r="DE150" i="5"/>
  <c r="DF150" i="5"/>
  <c r="DG150" i="5"/>
  <c r="DH150" i="5" s="1"/>
  <c r="CY151" i="5"/>
  <c r="CZ151" i="5"/>
  <c r="DA151" i="5"/>
  <c r="DC151" i="5"/>
  <c r="CY152" i="5"/>
  <c r="DA152" i="5" s="1"/>
  <c r="CZ152" i="5"/>
  <c r="DC152" i="5"/>
  <c r="CY153" i="5"/>
  <c r="CZ153" i="5"/>
  <c r="DA153" i="5"/>
  <c r="DB153" i="5"/>
  <c r="DC153" i="5"/>
  <c r="DE153" i="5" s="1"/>
  <c r="DF153" i="5"/>
  <c r="DG153" i="5"/>
  <c r="DH153" i="5"/>
  <c r="CY154" i="5"/>
  <c r="CZ154" i="5"/>
  <c r="DA154" i="5"/>
  <c r="DB154" i="5"/>
  <c r="DF154" i="5" s="1"/>
  <c r="DH154" i="5" s="1"/>
  <c r="DC154" i="5"/>
  <c r="DG154" i="5" s="1"/>
  <c r="CY155" i="5"/>
  <c r="CZ155" i="5"/>
  <c r="DA155" i="5"/>
  <c r="DB155" i="5"/>
  <c r="DC155" i="5"/>
  <c r="DE155" i="5"/>
  <c r="DF155" i="5"/>
  <c r="DG155" i="5"/>
  <c r="DH155" i="5"/>
  <c r="CY156" i="5"/>
  <c r="CZ156" i="5"/>
  <c r="DA156" i="5"/>
  <c r="DB156" i="5"/>
  <c r="DC156" i="5"/>
  <c r="DE156" i="5"/>
  <c r="DF156" i="5"/>
  <c r="DG156" i="5"/>
  <c r="DH156" i="5" s="1"/>
  <c r="CY157" i="5"/>
  <c r="DA157" i="5" s="1"/>
  <c r="CZ157" i="5"/>
  <c r="DB157" i="5"/>
  <c r="DC157" i="5"/>
  <c r="DE157" i="5"/>
  <c r="CY158" i="5"/>
  <c r="CZ158" i="5"/>
  <c r="DA158" i="5"/>
  <c r="DB158" i="5"/>
  <c r="DC158" i="5"/>
  <c r="DG158" i="5" s="1"/>
  <c r="DF158" i="5"/>
  <c r="DH158" i="5" s="1"/>
  <c r="CY159" i="5"/>
  <c r="CZ159" i="5"/>
  <c r="DA159" i="5"/>
  <c r="DB159" i="5"/>
  <c r="DC159" i="5"/>
  <c r="DE159" i="5"/>
  <c r="DF159" i="5"/>
  <c r="DH159" i="5" s="1"/>
  <c r="DG159" i="5"/>
  <c r="CY160" i="5"/>
  <c r="DA160" i="5" s="1"/>
  <c r="CZ160" i="5"/>
  <c r="DC160" i="5"/>
  <c r="CY161" i="5"/>
  <c r="CZ161" i="5"/>
  <c r="DA161" i="5"/>
  <c r="DB161" i="5"/>
  <c r="DC161" i="5"/>
  <c r="DE161" i="5"/>
  <c r="CY162" i="5"/>
  <c r="CZ162" i="5"/>
  <c r="DA162" i="5"/>
  <c r="DB162" i="5"/>
  <c r="DC162" i="5"/>
  <c r="DE162" i="5"/>
  <c r="DF162" i="5"/>
  <c r="DG162" i="5"/>
  <c r="DH162" i="5" s="1"/>
  <c r="CY163" i="5"/>
  <c r="CZ163" i="5"/>
  <c r="DA163" i="5"/>
  <c r="DB163" i="5" s="1"/>
  <c r="DC163" i="5"/>
  <c r="DG163" i="5"/>
  <c r="CY164" i="5"/>
  <c r="CZ164" i="5"/>
  <c r="DA164" i="5"/>
  <c r="DB164" i="5" s="1"/>
  <c r="DE164" i="5" s="1"/>
  <c r="DC164" i="5"/>
  <c r="CY165" i="5"/>
  <c r="CZ165" i="5"/>
  <c r="DA165" i="5"/>
  <c r="DB165" i="5"/>
  <c r="DC165" i="5"/>
  <c r="DE165" i="5"/>
  <c r="CY166" i="5"/>
  <c r="CZ166" i="5"/>
  <c r="DA166" i="5"/>
  <c r="DB166" i="5"/>
  <c r="DC166" i="5"/>
  <c r="DG166" i="5" s="1"/>
  <c r="DE166" i="5"/>
  <c r="DF166" i="5"/>
  <c r="DH166" i="5"/>
  <c r="CY167" i="5"/>
  <c r="CZ167" i="5"/>
  <c r="DA167" i="5"/>
  <c r="DB167" i="5"/>
  <c r="DC167" i="5"/>
  <c r="DE167" i="5" s="1"/>
  <c r="DF167" i="5"/>
  <c r="CY168" i="5"/>
  <c r="CZ168" i="5"/>
  <c r="DA168" i="5"/>
  <c r="DC168" i="5"/>
  <c r="CY169" i="5"/>
  <c r="CZ169" i="5"/>
  <c r="DA169" i="5"/>
  <c r="DB169" i="5"/>
  <c r="DC169" i="5"/>
  <c r="DG169" i="5" s="1"/>
  <c r="DE169" i="5"/>
  <c r="DF169" i="5"/>
  <c r="DH169" i="5" s="1"/>
  <c r="CY170" i="5"/>
  <c r="CZ170" i="5"/>
  <c r="DA170" i="5"/>
  <c r="DB170" i="5"/>
  <c r="DE170" i="5" s="1"/>
  <c r="DC170" i="5"/>
  <c r="DG170" i="5"/>
  <c r="CY171" i="5"/>
  <c r="CZ171" i="5"/>
  <c r="DA171" i="5"/>
  <c r="DB171" i="5" s="1"/>
  <c r="DC171" i="5"/>
  <c r="DG171" i="5"/>
  <c r="CY172" i="5"/>
  <c r="CZ172" i="5"/>
  <c r="DA172" i="5"/>
  <c r="DB172" i="5"/>
  <c r="DF172" i="5" s="1"/>
  <c r="DC172" i="5"/>
  <c r="DG172" i="5" s="1"/>
  <c r="DE172" i="5"/>
  <c r="CY173" i="5"/>
  <c r="CZ173" i="5"/>
  <c r="DA173" i="5"/>
  <c r="DB173" i="5" s="1"/>
  <c r="DC173" i="5"/>
  <c r="CY174" i="5"/>
  <c r="CZ174" i="5"/>
  <c r="DA174" i="5"/>
  <c r="DB174" i="5"/>
  <c r="DC174" i="5"/>
  <c r="DF174" i="5"/>
  <c r="CY175" i="5"/>
  <c r="CZ175" i="5"/>
  <c r="DA175" i="5"/>
  <c r="DB175" i="5"/>
  <c r="DC175" i="5"/>
  <c r="DG175" i="5" s="1"/>
  <c r="CY176" i="5"/>
  <c r="CZ176" i="5"/>
  <c r="DA176" i="5"/>
  <c r="DC176" i="5"/>
  <c r="CY177" i="5"/>
  <c r="CZ177" i="5"/>
  <c r="DA177" i="5"/>
  <c r="DB177" i="5"/>
  <c r="DC177" i="5"/>
  <c r="CY178" i="5"/>
  <c r="CZ178" i="5"/>
  <c r="DA178" i="5"/>
  <c r="DB178" i="5"/>
  <c r="DC178" i="5"/>
  <c r="DE178" i="5"/>
  <c r="DF178" i="5"/>
  <c r="DH178" i="5" s="1"/>
  <c r="DG178" i="5"/>
  <c r="CY179" i="5"/>
  <c r="DA179" i="5" s="1"/>
  <c r="CZ179" i="5"/>
  <c r="DC179" i="5"/>
  <c r="CY180" i="5"/>
  <c r="DA180" i="5" s="1"/>
  <c r="CZ180" i="5"/>
  <c r="DC180" i="5"/>
  <c r="DG180" i="5"/>
  <c r="CY181" i="5"/>
  <c r="CZ181" i="5"/>
  <c r="DA181" i="5"/>
  <c r="DB181" i="5"/>
  <c r="DC181" i="5"/>
  <c r="DE181" i="5"/>
  <c r="CY182" i="5"/>
  <c r="CZ182" i="5"/>
  <c r="DA182" i="5"/>
  <c r="DB182" i="5"/>
  <c r="DC182" i="5"/>
  <c r="DE182" i="5"/>
  <c r="DF182" i="5"/>
  <c r="DG182" i="5"/>
  <c r="DH182" i="5"/>
  <c r="CY183" i="5"/>
  <c r="DA183" i="5" s="1"/>
  <c r="CZ183" i="5"/>
  <c r="DC183" i="5"/>
  <c r="CY184" i="5"/>
  <c r="CZ184" i="5"/>
  <c r="DA184" i="5"/>
  <c r="DC184" i="5"/>
  <c r="CY185" i="5"/>
  <c r="CZ185" i="5"/>
  <c r="DA185" i="5"/>
  <c r="DB185" i="5"/>
  <c r="DC185" i="5"/>
  <c r="DE185" i="5" s="1"/>
  <c r="DF185" i="5"/>
  <c r="CY186" i="5"/>
  <c r="CZ186" i="5"/>
  <c r="DA186" i="5"/>
  <c r="DB186" i="5" s="1"/>
  <c r="DC186" i="5"/>
  <c r="CY187" i="5"/>
  <c r="CZ187" i="5"/>
  <c r="DA187" i="5"/>
  <c r="DB187" i="5" s="1"/>
  <c r="DC187" i="5"/>
  <c r="DG187" i="5"/>
  <c r="CY188" i="5"/>
  <c r="CZ188" i="5"/>
  <c r="DA188" i="5"/>
  <c r="DC188" i="5"/>
  <c r="DG188" i="5"/>
  <c r="CY189" i="5"/>
  <c r="CZ189" i="5"/>
  <c r="DA189" i="5"/>
  <c r="DC189" i="5"/>
  <c r="CY190" i="5"/>
  <c r="CZ190" i="5"/>
  <c r="DA190" i="5"/>
  <c r="DB190" i="5"/>
  <c r="DC190" i="5"/>
  <c r="DE190" i="5" s="1"/>
  <c r="DF190" i="5"/>
  <c r="DG190" i="5"/>
  <c r="DH190" i="5" s="1"/>
  <c r="CY191" i="5"/>
  <c r="CZ191" i="5"/>
  <c r="DA191" i="5"/>
  <c r="DC191" i="5"/>
  <c r="CY192" i="5"/>
  <c r="CZ192" i="5"/>
  <c r="DA192" i="5"/>
  <c r="DC192" i="5"/>
  <c r="CY193" i="5"/>
  <c r="CZ193" i="5"/>
  <c r="DA193" i="5"/>
  <c r="DB193" i="5" s="1"/>
  <c r="DC193" i="5"/>
  <c r="CY194" i="5"/>
  <c r="CZ194" i="5"/>
  <c r="DA194" i="5"/>
  <c r="DB194" i="5"/>
  <c r="DC194" i="5"/>
  <c r="DE194" i="5" s="1"/>
  <c r="DF194" i="5"/>
  <c r="DH194" i="5" s="1"/>
  <c r="DG194" i="5"/>
  <c r="CY195" i="5"/>
  <c r="DA195" i="5" s="1"/>
  <c r="CZ195" i="5"/>
  <c r="DC195" i="5"/>
  <c r="CY196" i="5"/>
  <c r="CZ196" i="5"/>
  <c r="DA196" i="5"/>
  <c r="DB196" i="5"/>
  <c r="DC196" i="5"/>
  <c r="DF196" i="5"/>
  <c r="CY197" i="5"/>
  <c r="CZ197" i="5"/>
  <c r="DA197" i="5"/>
  <c r="DB197" i="5"/>
  <c r="DC197" i="5"/>
  <c r="DE197" i="5"/>
  <c r="CY198" i="5"/>
  <c r="CZ198" i="5"/>
  <c r="DA198" i="5"/>
  <c r="DB198" i="5"/>
  <c r="DC198" i="5"/>
  <c r="DE198" i="5" s="1"/>
  <c r="DF198" i="5"/>
  <c r="DG198" i="5"/>
  <c r="CY199" i="5"/>
  <c r="DA199" i="5" s="1"/>
  <c r="CZ199" i="5"/>
  <c r="DC199" i="5"/>
  <c r="CY200" i="5"/>
  <c r="CZ200" i="5"/>
  <c r="DA200" i="5"/>
  <c r="DC200" i="5"/>
  <c r="CY201" i="5"/>
  <c r="CZ201" i="5"/>
  <c r="DA201" i="5"/>
  <c r="DC201" i="5"/>
  <c r="CY202" i="5"/>
  <c r="DA202" i="5" s="1"/>
  <c r="CZ202" i="5"/>
  <c r="DC202" i="5"/>
  <c r="CY203" i="5"/>
  <c r="DA203" i="5" s="1"/>
  <c r="CZ203" i="5"/>
  <c r="DC203" i="5"/>
  <c r="DG203" i="5"/>
  <c r="CY204" i="5"/>
  <c r="CZ204" i="5"/>
  <c r="DA204" i="5"/>
  <c r="DB204" i="5"/>
  <c r="DC204" i="5"/>
  <c r="DE204" i="5"/>
  <c r="CY205" i="5"/>
  <c r="CZ205" i="5"/>
  <c r="DA205" i="5"/>
  <c r="DB205" i="5"/>
  <c r="DC205" i="5"/>
  <c r="DE205" i="5"/>
  <c r="CY206" i="5"/>
  <c r="CZ206" i="5"/>
  <c r="DA206" i="5"/>
  <c r="DB206" i="5"/>
  <c r="DC206" i="5"/>
  <c r="DE206" i="5" s="1"/>
  <c r="DF206" i="5"/>
  <c r="DG206" i="5"/>
  <c r="DH206" i="5" s="1"/>
  <c r="CY207" i="5"/>
  <c r="CZ207" i="5"/>
  <c r="DA207" i="5"/>
  <c r="DB207" i="5"/>
  <c r="DC207" i="5"/>
  <c r="DE207" i="5"/>
  <c r="DF207" i="5"/>
  <c r="DG207" i="5"/>
  <c r="CY208" i="5"/>
  <c r="DA208" i="5" s="1"/>
  <c r="CZ208" i="5"/>
  <c r="DC208" i="5"/>
  <c r="CY209" i="5"/>
  <c r="CZ209" i="5"/>
  <c r="DA209" i="5"/>
  <c r="DB209" i="5" s="1"/>
  <c r="DC209" i="5"/>
  <c r="DE209" i="5"/>
  <c r="CY210" i="5"/>
  <c r="CZ210" i="5"/>
  <c r="DA210" i="5"/>
  <c r="DB210" i="5"/>
  <c r="DC210" i="5"/>
  <c r="DE210" i="5"/>
  <c r="DF210" i="5"/>
  <c r="DG210" i="5"/>
  <c r="DH210" i="5"/>
  <c r="CY211" i="5"/>
  <c r="DA211" i="5" s="1"/>
  <c r="CZ211" i="5"/>
  <c r="DC211" i="5"/>
  <c r="DG211" i="5"/>
  <c r="CY212" i="5"/>
  <c r="DA212" i="5" s="1"/>
  <c r="CZ212" i="5"/>
  <c r="DC212" i="5"/>
  <c r="CY213" i="5"/>
  <c r="CZ213" i="5"/>
  <c r="DA213" i="5"/>
  <c r="DB213" i="5"/>
  <c r="DC213" i="5"/>
  <c r="DE213" i="5" s="1"/>
  <c r="CY214" i="5"/>
  <c r="CZ214" i="5"/>
  <c r="DA214" i="5"/>
  <c r="DB214" i="5"/>
  <c r="DC214" i="5"/>
  <c r="DE214" i="5" s="1"/>
  <c r="DF214" i="5"/>
  <c r="CY215" i="5"/>
  <c r="CZ215" i="5"/>
  <c r="DA215" i="5"/>
  <c r="DB215" i="5"/>
  <c r="DC215" i="5"/>
  <c r="CY216" i="5"/>
  <c r="CZ216" i="5"/>
  <c r="DA216" i="5"/>
  <c r="DC216" i="5"/>
  <c r="CY217" i="5"/>
  <c r="CZ217" i="5"/>
  <c r="DA217" i="5"/>
  <c r="DC217" i="5"/>
  <c r="CY218" i="5"/>
  <c r="DA218" i="5" s="1"/>
  <c r="CZ218" i="5"/>
  <c r="DC218" i="5"/>
  <c r="CY219" i="5"/>
  <c r="CZ219" i="5"/>
  <c r="DA219" i="5"/>
  <c r="DB219" i="5" s="1"/>
  <c r="DC219" i="5"/>
  <c r="DG219" i="5"/>
  <c r="CY220" i="5"/>
  <c r="CZ220" i="5"/>
  <c r="DA220" i="5"/>
  <c r="DB220" i="5"/>
  <c r="DC220" i="5"/>
  <c r="DE220" i="5"/>
  <c r="CY221" i="5"/>
  <c r="CZ221" i="5"/>
  <c r="DA221" i="5"/>
  <c r="DB221" i="5" s="1"/>
  <c r="DE221" i="5" s="1"/>
  <c r="DC221" i="5"/>
  <c r="CY222" i="5"/>
  <c r="CZ222" i="5"/>
  <c r="DA222" i="5"/>
  <c r="DB222" i="5"/>
  <c r="DC222" i="5"/>
  <c r="DE222" i="5" s="1"/>
  <c r="DF222" i="5"/>
  <c r="DG222" i="5"/>
  <c r="DH222" i="5"/>
  <c r="CY223" i="5"/>
  <c r="CZ223" i="5"/>
  <c r="DA223" i="5"/>
  <c r="DB223" i="5" s="1"/>
  <c r="DC223" i="5"/>
  <c r="CY224" i="5"/>
  <c r="CZ224" i="5"/>
  <c r="DA224" i="5"/>
  <c r="DC224" i="5"/>
  <c r="CY225" i="5"/>
  <c r="CZ225" i="5"/>
  <c r="DA225" i="5"/>
  <c r="DB225" i="5" s="1"/>
  <c r="DC225" i="5"/>
  <c r="CY226" i="5"/>
  <c r="CZ226" i="5"/>
  <c r="DA226" i="5"/>
  <c r="DB226" i="5" s="1"/>
  <c r="DC226" i="5"/>
  <c r="CY227" i="5"/>
  <c r="CZ227" i="5"/>
  <c r="DA227" i="5"/>
  <c r="DB227" i="5"/>
  <c r="DE227" i="5" s="1"/>
  <c r="DC227" i="5"/>
  <c r="DF227" i="5"/>
  <c r="DG227" i="5"/>
  <c r="DH227" i="5" s="1"/>
  <c r="CY228" i="5"/>
  <c r="CZ228" i="5"/>
  <c r="DA228" i="5"/>
  <c r="DC228" i="5"/>
  <c r="CY229" i="5"/>
  <c r="CZ229" i="5"/>
  <c r="DA229" i="5"/>
  <c r="DC229" i="5"/>
  <c r="CY230" i="5"/>
  <c r="CZ230" i="5"/>
  <c r="DA230" i="5"/>
  <c r="DB230" i="5"/>
  <c r="DC230" i="5"/>
  <c r="DE230" i="5" s="1"/>
  <c r="DF230" i="5"/>
  <c r="DG230" i="5"/>
  <c r="DH230" i="5"/>
  <c r="CY231" i="5"/>
  <c r="CZ231" i="5"/>
  <c r="DA231" i="5"/>
  <c r="DC231" i="5"/>
  <c r="CY232" i="5"/>
  <c r="CZ232" i="5"/>
  <c r="DA232" i="5"/>
  <c r="DC232" i="5"/>
  <c r="CY233" i="5"/>
  <c r="CZ233" i="5"/>
  <c r="DA233" i="5"/>
  <c r="DC233" i="5"/>
  <c r="CY234" i="5"/>
  <c r="CZ234" i="5"/>
  <c r="DA234" i="5"/>
  <c r="DB234" i="5"/>
  <c r="DC234" i="5"/>
  <c r="CY235" i="5"/>
  <c r="CZ235" i="5"/>
  <c r="DA235" i="5"/>
  <c r="DB235" i="5" s="1"/>
  <c r="DC235" i="5"/>
  <c r="DG235" i="5"/>
  <c r="CY236" i="5"/>
  <c r="CZ236" i="5"/>
  <c r="DA236" i="5"/>
  <c r="DB236" i="5" s="1"/>
  <c r="DC236" i="5"/>
  <c r="DG236" i="5" s="1"/>
  <c r="DE236" i="5"/>
  <c r="DF236" i="5"/>
  <c r="DH236" i="5"/>
  <c r="CY237" i="5"/>
  <c r="DA237" i="5" s="1"/>
  <c r="CZ237" i="5"/>
  <c r="DC237" i="5"/>
  <c r="CY238" i="5"/>
  <c r="CZ238" i="5"/>
  <c r="DA238" i="5"/>
  <c r="DB238" i="5"/>
  <c r="DC238" i="5"/>
  <c r="DE238" i="5"/>
  <c r="DF238" i="5"/>
  <c r="DG238" i="5"/>
  <c r="DH238" i="5" s="1"/>
  <c r="CY239" i="5"/>
  <c r="DA239" i="5" s="1"/>
  <c r="DB239" i="5" s="1"/>
  <c r="CZ239" i="5"/>
  <c r="DC239" i="5"/>
  <c r="DG239" i="5" s="1"/>
  <c r="DF239" i="5"/>
  <c r="CY240" i="5"/>
  <c r="CZ240" i="5"/>
  <c r="DA240" i="5"/>
  <c r="DC240" i="5"/>
  <c r="CY241" i="5"/>
  <c r="CZ241" i="5"/>
  <c r="DA241" i="5"/>
  <c r="DB241" i="5" s="1"/>
  <c r="DC241" i="5"/>
  <c r="DG241" i="5"/>
  <c r="CY242" i="5"/>
  <c r="CZ242" i="5"/>
  <c r="DA242" i="5"/>
  <c r="DC242" i="5"/>
  <c r="CY243" i="5"/>
  <c r="CZ243" i="5"/>
  <c r="DA243" i="5"/>
  <c r="DE243" i="5" s="1"/>
  <c r="DB243" i="5"/>
  <c r="DC243" i="5"/>
  <c r="DF243" i="5"/>
  <c r="DG243" i="5"/>
  <c r="CY244" i="5"/>
  <c r="CZ244" i="5"/>
  <c r="DA244" i="5"/>
  <c r="DB244" i="5"/>
  <c r="DC244" i="5"/>
  <c r="DE244" i="5"/>
  <c r="DF244" i="5"/>
  <c r="DG244" i="5"/>
  <c r="DH244" i="5" s="1"/>
  <c r="CY245" i="5"/>
  <c r="DA245" i="5" s="1"/>
  <c r="CZ245" i="5"/>
  <c r="DC245" i="5"/>
  <c r="CY246" i="5"/>
  <c r="DA246" i="5" s="1"/>
  <c r="CZ246" i="5"/>
  <c r="DB246" i="5"/>
  <c r="DC246" i="5"/>
  <c r="DE246" i="5"/>
  <c r="DF246" i="5"/>
  <c r="DH246" i="5" s="1"/>
  <c r="DG246" i="5"/>
  <c r="CY247" i="5"/>
  <c r="CZ247" i="5"/>
  <c r="DA247" i="5"/>
  <c r="DB247" i="5"/>
  <c r="DC247" i="5"/>
  <c r="DE247" i="5"/>
  <c r="DF247" i="5"/>
  <c r="DG247" i="5"/>
  <c r="DH247" i="5"/>
  <c r="CY248" i="5"/>
  <c r="CZ248" i="5"/>
  <c r="DA248" i="5"/>
  <c r="DC248" i="5"/>
  <c r="CY249" i="5"/>
  <c r="DA249" i="5" s="1"/>
  <c r="CZ249" i="5"/>
  <c r="DC249" i="5"/>
  <c r="CY250" i="5"/>
  <c r="DA250" i="5" s="1"/>
  <c r="CZ250" i="5"/>
  <c r="DC250" i="5"/>
  <c r="CY251" i="5"/>
  <c r="CZ251" i="5"/>
  <c r="DA251" i="5"/>
  <c r="DB251" i="5" s="1"/>
  <c r="DF251" i="5" s="1"/>
  <c r="DH251" i="5" s="1"/>
  <c r="DC251" i="5"/>
  <c r="DG251" i="5"/>
  <c r="CY252" i="5"/>
  <c r="CZ252" i="5"/>
  <c r="DA252" i="5"/>
  <c r="DB252" i="5" s="1"/>
  <c r="DC252" i="5"/>
  <c r="CY253" i="5"/>
  <c r="DA253" i="5" s="1"/>
  <c r="CZ253" i="5"/>
  <c r="DC253" i="5"/>
  <c r="CY254" i="5"/>
  <c r="DA254" i="5" s="1"/>
  <c r="CZ254" i="5"/>
  <c r="DB254" i="5"/>
  <c r="DC254" i="5"/>
  <c r="DE254" i="5"/>
  <c r="DF254" i="5"/>
  <c r="DG254" i="5"/>
  <c r="DH254" i="5" s="1"/>
  <c r="CY255" i="5"/>
  <c r="CZ255" i="5"/>
  <c r="DA255" i="5"/>
  <c r="DB255" i="5"/>
  <c r="DC255" i="5"/>
  <c r="DE255" i="5"/>
  <c r="DF255" i="5"/>
  <c r="DH255" i="5" s="1"/>
  <c r="DG255" i="5"/>
  <c r="CY256" i="5"/>
  <c r="DA256" i="5" s="1"/>
  <c r="CZ256" i="5"/>
  <c r="DC256" i="5"/>
  <c r="CY257" i="5"/>
  <c r="CZ257" i="5"/>
  <c r="DA257" i="5"/>
  <c r="DB257" i="5"/>
  <c r="DC257" i="5"/>
  <c r="DE257" i="5"/>
  <c r="DF257" i="5"/>
  <c r="DG257" i="5"/>
  <c r="DH257" i="5"/>
  <c r="CY258" i="5"/>
  <c r="CZ258" i="5"/>
  <c r="DA258" i="5"/>
  <c r="DC258" i="5"/>
  <c r="CY259" i="5"/>
  <c r="CZ259" i="5"/>
  <c r="DA259" i="5"/>
  <c r="DB259" i="5"/>
  <c r="DE259" i="5" s="1"/>
  <c r="DC259" i="5"/>
  <c r="DF259" i="5"/>
  <c r="DG259" i="5"/>
  <c r="DH259" i="5"/>
  <c r="CY260" i="5"/>
  <c r="CZ260" i="5"/>
  <c r="DA260" i="5"/>
  <c r="DB260" i="5" s="1"/>
  <c r="DC260" i="5"/>
  <c r="CY261" i="5"/>
  <c r="DA261" i="5" s="1"/>
  <c r="CZ261" i="5"/>
  <c r="DC261" i="5"/>
  <c r="CY262" i="5"/>
  <c r="DA262" i="5" s="1"/>
  <c r="CZ262" i="5"/>
  <c r="DC262" i="5"/>
  <c r="CY263" i="5"/>
  <c r="CZ263" i="5"/>
  <c r="DA263" i="5"/>
  <c r="DB263" i="5"/>
  <c r="DC263" i="5"/>
  <c r="DG263" i="5"/>
  <c r="CY264" i="5"/>
  <c r="DA264" i="5" s="1"/>
  <c r="CZ264" i="5"/>
  <c r="DC264" i="5"/>
  <c r="CY265" i="5"/>
  <c r="DA265" i="5" s="1"/>
  <c r="CZ265" i="5"/>
  <c r="DC265" i="5"/>
  <c r="DG265" i="5"/>
  <c r="CY266" i="5"/>
  <c r="CZ266" i="5"/>
  <c r="DA266" i="5"/>
  <c r="DB266" i="5" s="1"/>
  <c r="DC266" i="5"/>
  <c r="DG266" i="5"/>
  <c r="CY267" i="5"/>
  <c r="CZ267" i="5"/>
  <c r="DA267" i="5"/>
  <c r="DB267" i="5"/>
  <c r="DC267" i="5"/>
  <c r="DE267" i="5"/>
  <c r="DF267" i="5"/>
  <c r="DG267" i="5"/>
  <c r="DH267" i="5"/>
  <c r="CY268" i="5"/>
  <c r="DA268" i="5" s="1"/>
  <c r="CZ268" i="5"/>
  <c r="DC268" i="5"/>
  <c r="CY269" i="5"/>
  <c r="CZ269" i="5"/>
  <c r="DA269" i="5"/>
  <c r="DB269" i="5"/>
  <c r="DC269" i="5"/>
  <c r="DE269" i="5"/>
  <c r="CY270" i="5"/>
  <c r="CZ270" i="5"/>
  <c r="DA270" i="5"/>
  <c r="DB270" i="5"/>
  <c r="DF270" i="5" s="1"/>
  <c r="DC270" i="5"/>
  <c r="DG270" i="5" s="1"/>
  <c r="DE270" i="5"/>
  <c r="CY271" i="5"/>
  <c r="DA271" i="5" s="1"/>
  <c r="CZ271" i="5"/>
  <c r="DC271" i="5"/>
  <c r="CY272" i="5"/>
  <c r="CZ272" i="5"/>
  <c r="DA272" i="5"/>
  <c r="DC272" i="5"/>
  <c r="CY273" i="5"/>
  <c r="CZ273" i="5"/>
  <c r="DA273" i="5"/>
  <c r="DB273" i="5" s="1"/>
  <c r="DC273" i="5"/>
  <c r="DE273" i="5"/>
  <c r="DG273" i="5"/>
  <c r="CY274" i="5"/>
  <c r="CZ274" i="5"/>
  <c r="DA274" i="5"/>
  <c r="DB274" i="5"/>
  <c r="DE274" i="5" s="1"/>
  <c r="DC274" i="5"/>
  <c r="CY275" i="5"/>
  <c r="CZ275" i="5"/>
  <c r="DA275" i="5"/>
  <c r="DB275" i="5"/>
  <c r="DE275" i="5" s="1"/>
  <c r="DC275" i="5"/>
  <c r="DF275" i="5"/>
  <c r="DG275" i="5"/>
  <c r="DH275" i="5"/>
  <c r="CY276" i="5"/>
  <c r="DA276" i="5" s="1"/>
  <c r="CZ276" i="5"/>
  <c r="DC276" i="5"/>
  <c r="CY277" i="5"/>
  <c r="DA277" i="5" s="1"/>
  <c r="CZ277" i="5"/>
  <c r="DC277" i="5"/>
  <c r="CY278" i="5"/>
  <c r="DA278" i="5" s="1"/>
  <c r="CZ278" i="5"/>
  <c r="DC278" i="5"/>
  <c r="CY279" i="5"/>
  <c r="CZ279" i="5"/>
  <c r="DA279" i="5"/>
  <c r="DB279" i="5"/>
  <c r="DF279" i="5" s="1"/>
  <c r="DH279" i="5" s="1"/>
  <c r="DC279" i="5"/>
  <c r="DG279" i="5" s="1"/>
  <c r="CY280" i="5"/>
  <c r="CZ280" i="5"/>
  <c r="DA280" i="5"/>
  <c r="DB280" i="5"/>
  <c r="DC280" i="5"/>
  <c r="DE280" i="5"/>
  <c r="DF280" i="5"/>
  <c r="DG280" i="5"/>
  <c r="CY281" i="5"/>
  <c r="DA281" i="5" s="1"/>
  <c r="CZ281" i="5"/>
  <c r="DC281" i="5"/>
  <c r="DG281" i="5"/>
  <c r="CY282" i="5"/>
  <c r="DA282" i="5" s="1"/>
  <c r="CZ282" i="5"/>
  <c r="DC282" i="5"/>
  <c r="CY283" i="5"/>
  <c r="CZ283" i="5"/>
  <c r="DA283" i="5"/>
  <c r="DB283" i="5"/>
  <c r="DC283" i="5"/>
  <c r="DG283" i="5" s="1"/>
  <c r="CY284" i="5"/>
  <c r="DA284" i="5" s="1"/>
  <c r="CZ284" i="5"/>
  <c r="DC284" i="5"/>
  <c r="DG284" i="5"/>
  <c r="CY285" i="5"/>
  <c r="CZ285" i="5"/>
  <c r="DA285" i="5"/>
  <c r="DC285" i="5"/>
  <c r="CY286" i="5"/>
  <c r="CZ286" i="5"/>
  <c r="DA286" i="5"/>
  <c r="DC286" i="5"/>
  <c r="CY287" i="5"/>
  <c r="DA287" i="5" s="1"/>
  <c r="CZ287" i="5"/>
  <c r="DC287" i="5"/>
  <c r="CY288" i="5"/>
  <c r="DA288" i="5" s="1"/>
  <c r="CZ288" i="5"/>
  <c r="DC288" i="5"/>
  <c r="DG288" i="5"/>
  <c r="CY289" i="5"/>
  <c r="CZ289" i="5"/>
  <c r="DA289" i="5"/>
  <c r="DB289" i="5"/>
  <c r="DC289" i="5"/>
  <c r="DE289" i="5"/>
  <c r="DF289" i="5"/>
  <c r="DG289" i="5"/>
  <c r="CY290" i="5"/>
  <c r="CZ290" i="5"/>
  <c r="DA290" i="5"/>
  <c r="DB290" i="5"/>
  <c r="DC290" i="5"/>
  <c r="CY291" i="5"/>
  <c r="CZ291" i="5"/>
  <c r="DA291" i="5"/>
  <c r="DB291" i="5"/>
  <c r="DC291" i="5"/>
  <c r="DE291" i="5" s="1"/>
  <c r="DF291" i="5"/>
  <c r="DG291" i="5"/>
  <c r="DH291" i="5" s="1"/>
  <c r="CY292" i="5"/>
  <c r="DA292" i="5" s="1"/>
  <c r="CZ292" i="5"/>
  <c r="DC292" i="5"/>
  <c r="CY293" i="5"/>
  <c r="CZ293" i="5"/>
  <c r="DA293" i="5"/>
  <c r="DC293" i="5"/>
  <c r="CY294" i="5"/>
  <c r="CZ294" i="5"/>
  <c r="DA294" i="5"/>
  <c r="DB294" i="5"/>
  <c r="DC294" i="5"/>
  <c r="DE294" i="5"/>
  <c r="DF294" i="5"/>
  <c r="DG294" i="5"/>
  <c r="DH294" i="5"/>
  <c r="CY295" i="5"/>
  <c r="DA295" i="5" s="1"/>
  <c r="CZ295" i="5"/>
  <c r="DC295" i="5"/>
  <c r="CY296" i="5"/>
  <c r="DA296" i="5" s="1"/>
  <c r="CZ296" i="5"/>
  <c r="DC296" i="5"/>
  <c r="CY297" i="5"/>
  <c r="DA297" i="5" s="1"/>
  <c r="CZ297" i="5"/>
  <c r="DC297" i="5"/>
  <c r="CY298" i="5"/>
  <c r="CZ298" i="5"/>
  <c r="DA298" i="5"/>
  <c r="DC298" i="5"/>
  <c r="CY299" i="5"/>
  <c r="CZ299" i="5"/>
  <c r="DA299" i="5"/>
  <c r="DB299" i="5"/>
  <c r="DC299" i="5"/>
  <c r="DG299" i="5" s="1"/>
  <c r="DF299" i="5"/>
  <c r="CY300" i="5"/>
  <c r="DA300" i="5" s="1"/>
  <c r="DB300" i="5" s="1"/>
  <c r="CZ300" i="5"/>
  <c r="DC300" i="5"/>
  <c r="DE300" i="5"/>
  <c r="DF300" i="5"/>
  <c r="DG300" i="5"/>
  <c r="DH300" i="5"/>
  <c r="CY301" i="5"/>
  <c r="DA301" i="5" s="1"/>
  <c r="CZ301" i="5"/>
  <c r="DC301" i="5"/>
  <c r="CY302" i="5"/>
  <c r="CZ302" i="5"/>
  <c r="DA302" i="5"/>
  <c r="DB302" i="5"/>
  <c r="DF302" i="5" s="1"/>
  <c r="DH302" i="5" s="1"/>
  <c r="DC302" i="5"/>
  <c r="DG302" i="5" s="1"/>
  <c r="CY303" i="5"/>
  <c r="DA303" i="5" s="1"/>
  <c r="CZ303" i="5"/>
  <c r="DC303" i="5"/>
  <c r="DG303" i="5"/>
  <c r="CY304" i="5"/>
  <c r="CZ304" i="5"/>
  <c r="DA304" i="5"/>
  <c r="DB304" i="5"/>
  <c r="DC304" i="5"/>
  <c r="DE304" i="5"/>
  <c r="DF304" i="5"/>
  <c r="DH304" i="5" s="1"/>
  <c r="DG304" i="5"/>
  <c r="CY305" i="5"/>
  <c r="CZ305" i="5"/>
  <c r="DA305" i="5"/>
  <c r="DB305" i="5"/>
  <c r="DE305" i="5" s="1"/>
  <c r="DC305" i="5"/>
  <c r="DG305" i="5" s="1"/>
  <c r="CY306" i="5"/>
  <c r="CZ306" i="5"/>
  <c r="DA306" i="5"/>
  <c r="DB306" i="5" s="1"/>
  <c r="DC306" i="5"/>
  <c r="DE306" i="5"/>
  <c r="CY307" i="5"/>
  <c r="CZ307" i="5"/>
  <c r="DA307" i="5"/>
  <c r="DB307" i="5"/>
  <c r="DC307" i="5"/>
  <c r="DG307" i="5"/>
  <c r="CY308" i="5"/>
  <c r="DA308" i="5" s="1"/>
  <c r="CZ308" i="5"/>
  <c r="DC308" i="5"/>
  <c r="DG308" i="5"/>
  <c r="CY309" i="5"/>
  <c r="CZ309" i="5"/>
  <c r="DA309" i="5"/>
  <c r="DC309" i="5"/>
  <c r="CY310" i="5"/>
  <c r="DA310" i="5" s="1"/>
  <c r="CZ310" i="5"/>
  <c r="DC310" i="5"/>
  <c r="CY311" i="5"/>
  <c r="CZ311" i="5"/>
  <c r="DA311" i="5"/>
  <c r="DB311" i="5"/>
  <c r="DC311" i="5"/>
  <c r="CY312" i="5"/>
  <c r="DA312" i="5" s="1"/>
  <c r="CZ312" i="5"/>
  <c r="DC312" i="5"/>
  <c r="CY313" i="5"/>
  <c r="CZ313" i="5"/>
  <c r="DA313" i="5"/>
  <c r="DB313" i="5"/>
  <c r="DC313" i="5"/>
  <c r="DF313" i="5"/>
  <c r="DG313" i="5"/>
  <c r="DH313" i="5"/>
  <c r="CY314" i="5"/>
  <c r="CZ314" i="5"/>
  <c r="DA314" i="5"/>
  <c r="DB314" i="5"/>
  <c r="DC314" i="5"/>
  <c r="CY315" i="5"/>
  <c r="CZ315" i="5"/>
  <c r="DA315" i="5"/>
  <c r="DB315" i="5"/>
  <c r="DC315" i="5"/>
  <c r="DG315" i="5"/>
  <c r="CY316" i="5"/>
  <c r="CZ316" i="5"/>
  <c r="DA316" i="5"/>
  <c r="DB316" i="5" s="1"/>
  <c r="DC316" i="5"/>
  <c r="DG316" i="5"/>
  <c r="CY317" i="5"/>
  <c r="CZ317" i="5"/>
  <c r="DA317" i="5"/>
  <c r="DC317" i="5"/>
  <c r="CY318" i="5"/>
  <c r="DA318" i="5" s="1"/>
  <c r="CZ318" i="5"/>
  <c r="DB318" i="5"/>
  <c r="DC318" i="5"/>
  <c r="CY319" i="5"/>
  <c r="CZ319" i="5"/>
  <c r="DA319" i="5"/>
  <c r="DB319" i="5"/>
  <c r="DC319" i="5"/>
  <c r="DE319" i="5"/>
  <c r="DF319" i="5"/>
  <c r="DH319" i="5" s="1"/>
  <c r="DG319" i="5"/>
  <c r="CY320" i="5"/>
  <c r="DA320" i="5" s="1"/>
  <c r="CZ320" i="5"/>
  <c r="DC320" i="5"/>
  <c r="DG320" i="5"/>
  <c r="CY321" i="5"/>
  <c r="DA321" i="5" s="1"/>
  <c r="CZ321" i="5"/>
  <c r="DB321" i="5"/>
  <c r="DC321" i="5"/>
  <c r="CY322" i="5"/>
  <c r="DA322" i="5" s="1"/>
  <c r="CZ322" i="5"/>
  <c r="DC322" i="5"/>
  <c r="CY323" i="5"/>
  <c r="CZ323" i="5"/>
  <c r="DA323" i="5"/>
  <c r="DB323" i="5"/>
  <c r="DC323" i="5"/>
  <c r="DE323" i="5"/>
  <c r="DF323" i="5"/>
  <c r="DG323" i="5"/>
  <c r="DH323" i="5"/>
  <c r="CY324" i="5"/>
  <c r="CZ324" i="5"/>
  <c r="DA324" i="5"/>
  <c r="DB324" i="5"/>
  <c r="DC324" i="5"/>
  <c r="CY325" i="5"/>
  <c r="CZ325" i="5"/>
  <c r="DA325" i="5"/>
  <c r="DC325" i="5"/>
  <c r="CY326" i="5"/>
  <c r="DA326" i="5" s="1"/>
  <c r="CZ326" i="5"/>
  <c r="DC326" i="5"/>
  <c r="CY327" i="5"/>
  <c r="DA327" i="5" s="1"/>
  <c r="CZ327" i="5"/>
  <c r="DC327" i="5"/>
  <c r="CY328" i="5"/>
  <c r="CZ328" i="5"/>
  <c r="DA328" i="5"/>
  <c r="DB328" i="5" s="1"/>
  <c r="DF328" i="5" s="1"/>
  <c r="DH328" i="5" s="1"/>
  <c r="DC328" i="5"/>
  <c r="DE328" i="5"/>
  <c r="DG328" i="5"/>
  <c r="CY329" i="5"/>
  <c r="CZ329" i="5"/>
  <c r="DA329" i="5"/>
  <c r="DB329" i="5"/>
  <c r="DC329" i="5"/>
  <c r="CY330" i="5"/>
  <c r="CZ330" i="5"/>
  <c r="DA330" i="5"/>
  <c r="DC330" i="5"/>
  <c r="CY331" i="5"/>
  <c r="CZ331" i="5"/>
  <c r="DA331" i="5"/>
  <c r="DB331" i="5"/>
  <c r="DC331" i="5"/>
  <c r="DG331" i="5"/>
  <c r="CY332" i="5"/>
  <c r="CZ332" i="5"/>
  <c r="DA332" i="5"/>
  <c r="DB332" i="5"/>
  <c r="DC332" i="5"/>
  <c r="CY333" i="5"/>
  <c r="CZ333" i="5"/>
  <c r="DA333" i="5"/>
  <c r="DC333" i="5"/>
  <c r="CY334" i="5"/>
  <c r="DA334" i="5" s="1"/>
  <c r="CZ334" i="5"/>
  <c r="DB334" i="5"/>
  <c r="DC334" i="5"/>
  <c r="DE334" i="5"/>
  <c r="DF334" i="5"/>
  <c r="CY335" i="5"/>
  <c r="DA335" i="5" s="1"/>
  <c r="DB335" i="5" s="1"/>
  <c r="CZ335" i="5"/>
  <c r="DC335" i="5"/>
  <c r="DG335" i="5" s="1"/>
  <c r="DE335" i="5"/>
  <c r="DF335" i="5"/>
  <c r="DH335" i="5"/>
  <c r="CY336" i="5"/>
  <c r="CZ336" i="5"/>
  <c r="DA336" i="5"/>
  <c r="DB336" i="5" s="1"/>
  <c r="DC336" i="5"/>
  <c r="DG336" i="5"/>
  <c r="CY337" i="5"/>
  <c r="CZ337" i="5"/>
  <c r="DA337" i="5"/>
  <c r="DB337" i="5"/>
  <c r="DC337" i="5"/>
  <c r="DE337" i="5"/>
  <c r="DF337" i="5"/>
  <c r="DG337" i="5"/>
  <c r="CY338" i="5"/>
  <c r="DA338" i="5" s="1"/>
  <c r="CZ338" i="5"/>
  <c r="DC338" i="5"/>
  <c r="CY339" i="5"/>
  <c r="CZ339" i="5"/>
  <c r="DA339" i="5"/>
  <c r="DC339" i="5"/>
  <c r="CY340" i="5"/>
  <c r="CZ340" i="5"/>
  <c r="DA340" i="5"/>
  <c r="DB340" i="5" s="1"/>
  <c r="DC340" i="5"/>
  <c r="DE340" i="5"/>
  <c r="DF340" i="5"/>
  <c r="DH340" i="5" s="1"/>
  <c r="DG340" i="5"/>
  <c r="CY341" i="5"/>
  <c r="CZ341" i="5"/>
  <c r="DA341" i="5"/>
  <c r="DC341" i="5"/>
  <c r="CY342" i="5"/>
  <c r="DA342" i="5" s="1"/>
  <c r="CZ342" i="5"/>
  <c r="DC342" i="5"/>
  <c r="CY343" i="5"/>
  <c r="CZ343" i="5"/>
  <c r="DA343" i="5"/>
  <c r="DC343" i="5"/>
  <c r="CY344" i="5"/>
  <c r="DA344" i="5" s="1"/>
  <c r="DB344" i="5" s="1"/>
  <c r="CZ344" i="5"/>
  <c r="DC344" i="5"/>
  <c r="DE344" i="5"/>
  <c r="DF344" i="5"/>
  <c r="DG344" i="5"/>
  <c r="DH344" i="5"/>
  <c r="CY345" i="5"/>
  <c r="CZ345" i="5"/>
  <c r="DA345" i="5"/>
  <c r="DB345" i="5"/>
  <c r="DC345" i="5"/>
  <c r="CY346" i="5"/>
  <c r="CZ346" i="5"/>
  <c r="DA346" i="5"/>
  <c r="DB346" i="5"/>
  <c r="DC346" i="5"/>
  <c r="DE346" i="5"/>
  <c r="CY347" i="5"/>
  <c r="CZ347" i="5"/>
  <c r="DA347" i="5"/>
  <c r="DB347" i="5"/>
  <c r="DC347" i="5"/>
  <c r="DE347" i="5"/>
  <c r="DF347" i="5"/>
  <c r="DH347" i="5" s="1"/>
  <c r="DG347" i="5"/>
  <c r="CY348" i="5"/>
  <c r="CZ348" i="5"/>
  <c r="DA348" i="5"/>
  <c r="DB348" i="5"/>
  <c r="DC348" i="5"/>
  <c r="CY349" i="5"/>
  <c r="CZ349" i="5"/>
  <c r="DA349" i="5"/>
  <c r="DC349" i="5"/>
  <c r="CY350" i="5"/>
  <c r="CZ350" i="5"/>
  <c r="DA350" i="5"/>
  <c r="DB350" i="5"/>
  <c r="DC350" i="5"/>
  <c r="CY351" i="5"/>
  <c r="CZ351" i="5"/>
  <c r="DA351" i="5"/>
  <c r="DB351" i="5"/>
  <c r="DC351" i="5"/>
  <c r="CY352" i="5"/>
  <c r="DA352" i="5" s="1"/>
  <c r="DB352" i="5" s="1"/>
  <c r="CZ352" i="5"/>
  <c r="DC352" i="5"/>
  <c r="DE352" i="5"/>
  <c r="DF352" i="5"/>
  <c r="DG352" i="5"/>
  <c r="DH352" i="5"/>
  <c r="CY353" i="5"/>
  <c r="CZ353" i="5"/>
  <c r="DA353" i="5"/>
  <c r="DC353" i="5"/>
  <c r="CY354" i="5"/>
  <c r="CZ354" i="5"/>
  <c r="DA354" i="5"/>
  <c r="DB354" i="5"/>
  <c r="DC354" i="5"/>
  <c r="CY355" i="5"/>
  <c r="CZ355" i="5"/>
  <c r="DA355" i="5"/>
  <c r="DB355" i="5" s="1"/>
  <c r="DC355" i="5"/>
  <c r="DG355" i="5" s="1"/>
  <c r="DE355" i="5"/>
  <c r="DF355" i="5"/>
  <c r="DH355" i="5" s="1"/>
  <c r="CY356" i="5"/>
  <c r="DA356" i="5" s="1"/>
  <c r="DB356" i="5" s="1"/>
  <c r="CZ356" i="5"/>
  <c r="DC356" i="5"/>
  <c r="DE356" i="5" s="1"/>
  <c r="DF356" i="5"/>
  <c r="CY357" i="5"/>
  <c r="DA357" i="5" s="1"/>
  <c r="CZ357" i="5"/>
  <c r="DC357" i="5"/>
  <c r="CY358" i="5"/>
  <c r="CZ358" i="5"/>
  <c r="DA358" i="5"/>
  <c r="DB358" i="5"/>
  <c r="DC358" i="5"/>
  <c r="DE358" i="5"/>
  <c r="DF358" i="5"/>
  <c r="DG358" i="5"/>
  <c r="CY359" i="5"/>
  <c r="DA359" i="5" s="1"/>
  <c r="CZ359" i="5"/>
  <c r="DC359" i="5"/>
  <c r="CY360" i="5"/>
  <c r="DA360" i="5" s="1"/>
  <c r="CZ360" i="5"/>
  <c r="DC360" i="5"/>
  <c r="CY361" i="5"/>
  <c r="CZ361" i="5"/>
  <c r="DA361" i="5"/>
  <c r="DB361" i="5" s="1"/>
  <c r="DC361" i="5"/>
  <c r="DG361" i="5"/>
  <c r="CY362" i="5"/>
  <c r="CZ362" i="5"/>
  <c r="DA362" i="5"/>
  <c r="DB362" i="5"/>
  <c r="DC362" i="5"/>
  <c r="CY363" i="5"/>
  <c r="CZ363" i="5"/>
  <c r="DA363" i="5"/>
  <c r="DB363" i="5"/>
  <c r="DC363" i="5"/>
  <c r="CY364" i="5"/>
  <c r="CZ364" i="5"/>
  <c r="DA364" i="5"/>
  <c r="DB364" i="5" s="1"/>
  <c r="DC364" i="5"/>
  <c r="DG364" i="5" s="1"/>
  <c r="DH364" i="5" s="1"/>
  <c r="DE364" i="5"/>
  <c r="DF364" i="5"/>
  <c r="CY365" i="5"/>
  <c r="DA365" i="5" s="1"/>
  <c r="CZ365" i="5"/>
  <c r="DC365" i="5"/>
  <c r="CY366" i="5"/>
  <c r="DA366" i="5" s="1"/>
  <c r="CZ366" i="5"/>
  <c r="DB366" i="5"/>
  <c r="DC366" i="5"/>
  <c r="DE366" i="5"/>
  <c r="DF366" i="5"/>
  <c r="DG366" i="5"/>
  <c r="CY367" i="5"/>
  <c r="CZ367" i="5"/>
  <c r="DA367" i="5"/>
  <c r="DB367" i="5"/>
  <c r="DC367" i="5"/>
  <c r="DE367" i="5"/>
  <c r="DF367" i="5"/>
  <c r="DG367" i="5"/>
  <c r="DH367" i="5"/>
  <c r="CY368" i="5"/>
  <c r="DA368" i="5" s="1"/>
  <c r="CZ368" i="5"/>
  <c r="DC368" i="5"/>
  <c r="DG368" i="5"/>
  <c r="CY369" i="5"/>
  <c r="CZ369" i="5"/>
  <c r="DA369" i="5"/>
  <c r="DB369" i="5" s="1"/>
  <c r="DC369" i="5"/>
  <c r="CY370" i="5"/>
  <c r="CZ370" i="5"/>
  <c r="DA370" i="5"/>
  <c r="DB370" i="5" s="1"/>
  <c r="DC370" i="5"/>
  <c r="DE370" i="5"/>
  <c r="CY371" i="5"/>
  <c r="CZ371" i="5"/>
  <c r="DA371" i="5"/>
  <c r="DC371" i="5"/>
  <c r="CY372" i="5"/>
  <c r="CZ372" i="5"/>
  <c r="DA372" i="5"/>
  <c r="DC372" i="5"/>
  <c r="CY373" i="5"/>
  <c r="CZ373" i="5"/>
  <c r="DA373" i="5"/>
  <c r="DC373" i="5"/>
  <c r="CY374" i="5"/>
  <c r="CZ374" i="5"/>
  <c r="DA374" i="5"/>
  <c r="DB374" i="5" s="1"/>
  <c r="DF374" i="5" s="1"/>
  <c r="DH374" i="5" s="1"/>
  <c r="DC374" i="5"/>
  <c r="DG374" i="5"/>
  <c r="CY375" i="5"/>
  <c r="CZ375" i="5"/>
  <c r="DA375" i="5"/>
  <c r="DC375" i="5"/>
  <c r="CY376" i="5"/>
  <c r="DA376" i="5" s="1"/>
  <c r="DB376" i="5" s="1"/>
  <c r="CZ376" i="5"/>
  <c r="DC376" i="5"/>
  <c r="DE376" i="5"/>
  <c r="DG376" i="5"/>
  <c r="CY377" i="5"/>
  <c r="CZ377" i="5"/>
  <c r="DA377" i="5"/>
  <c r="DB377" i="5"/>
  <c r="DC377" i="5"/>
  <c r="CY378" i="5"/>
  <c r="CZ378" i="5"/>
  <c r="DA378" i="5"/>
  <c r="DB378" i="5"/>
  <c r="DC378" i="5"/>
  <c r="CY379" i="5"/>
  <c r="CZ379" i="5"/>
  <c r="DA379" i="5"/>
  <c r="DB379" i="5" s="1"/>
  <c r="DE379" i="5" s="1"/>
  <c r="DC379" i="5"/>
  <c r="DG379" i="5"/>
  <c r="CY380" i="5"/>
  <c r="CZ380" i="5"/>
  <c r="DA380" i="5"/>
  <c r="DB380" i="5"/>
  <c r="DC380" i="5"/>
  <c r="DE380" i="5"/>
  <c r="DF380" i="5"/>
  <c r="DG380" i="5"/>
  <c r="DH380" i="5"/>
  <c r="CY381" i="5"/>
  <c r="DA381" i="5" s="1"/>
  <c r="CZ381" i="5"/>
  <c r="DC381" i="5"/>
  <c r="CY382" i="5"/>
  <c r="DA382" i="5" s="1"/>
  <c r="CZ382" i="5"/>
  <c r="DC382" i="5"/>
  <c r="CY383" i="5"/>
  <c r="CZ383" i="5"/>
  <c r="DA383" i="5"/>
  <c r="DB383" i="5" s="1"/>
  <c r="DC383" i="5"/>
  <c r="CY384" i="5"/>
  <c r="CZ384" i="5"/>
  <c r="DA384" i="5"/>
  <c r="DB384" i="5" s="1"/>
  <c r="DC384" i="5"/>
  <c r="DE384" i="5"/>
  <c r="DF384" i="5"/>
  <c r="DG384" i="5"/>
  <c r="DH384" i="5"/>
  <c r="CY385" i="5"/>
  <c r="DA385" i="5" s="1"/>
  <c r="CZ385" i="5"/>
  <c r="DC385" i="5"/>
  <c r="DG385" i="5"/>
  <c r="CY386" i="5"/>
  <c r="DA386" i="5" s="1"/>
  <c r="CZ386" i="5"/>
  <c r="DC386" i="5"/>
  <c r="CY387" i="5"/>
  <c r="CZ387" i="5"/>
  <c r="DA387" i="5"/>
  <c r="DB387" i="5"/>
  <c r="DC387" i="5"/>
  <c r="DF387" i="5"/>
  <c r="CY388" i="5"/>
  <c r="DA388" i="5" s="1"/>
  <c r="DB388" i="5" s="1"/>
  <c r="CZ388" i="5"/>
  <c r="DC388" i="5"/>
  <c r="DE388" i="5"/>
  <c r="DF388" i="5"/>
  <c r="DG388" i="5"/>
  <c r="DH388" i="5"/>
  <c r="CY389" i="5"/>
  <c r="CZ389" i="5"/>
  <c r="DA389" i="5"/>
  <c r="DC389" i="5"/>
  <c r="CY390" i="5"/>
  <c r="DA390" i="5" s="1"/>
  <c r="CZ390" i="5"/>
  <c r="DC390" i="5"/>
  <c r="DG390" i="5"/>
  <c r="CY391" i="5"/>
  <c r="DA391" i="5" s="1"/>
  <c r="CZ391" i="5"/>
  <c r="DC391" i="5"/>
  <c r="CY392" i="5"/>
  <c r="CZ392" i="5"/>
  <c r="DA392" i="5"/>
  <c r="DB392" i="5" s="1"/>
  <c r="DC392" i="5"/>
  <c r="DE392" i="5"/>
  <c r="DF392" i="5"/>
  <c r="DH392" i="5" s="1"/>
  <c r="DG392" i="5"/>
  <c r="CY393" i="5"/>
  <c r="DA393" i="5" s="1"/>
  <c r="CZ393" i="5"/>
  <c r="DC393" i="5"/>
  <c r="CY394" i="5"/>
  <c r="DA394" i="5" s="1"/>
  <c r="CZ394" i="5"/>
  <c r="DB394" i="5"/>
  <c r="DE394" i="5" s="1"/>
  <c r="DC394" i="5"/>
  <c r="CY395" i="5"/>
  <c r="CZ395" i="5"/>
  <c r="DA395" i="5"/>
  <c r="DB395" i="5" s="1"/>
  <c r="DF395" i="5" s="1"/>
  <c r="DH395" i="5" s="1"/>
  <c r="DC395" i="5"/>
  <c r="DG395" i="5"/>
  <c r="CY396" i="5"/>
  <c r="DA396" i="5" s="1"/>
  <c r="CZ396" i="5"/>
  <c r="DC396" i="5"/>
  <c r="CY397" i="5"/>
  <c r="CZ397" i="5"/>
  <c r="DA397" i="5"/>
  <c r="DC397" i="5"/>
  <c r="CY398" i="5"/>
  <c r="CZ398" i="5"/>
  <c r="DA398" i="5"/>
  <c r="DB398" i="5" s="1"/>
  <c r="DC398" i="5"/>
  <c r="DE398" i="5" s="1"/>
  <c r="DG398" i="5"/>
  <c r="CY399" i="5"/>
  <c r="DA399" i="5" s="1"/>
  <c r="CZ399" i="5"/>
  <c r="DC399" i="5"/>
  <c r="CY400" i="5"/>
  <c r="CZ400" i="5"/>
  <c r="DA400" i="5"/>
  <c r="DB400" i="5" s="1"/>
  <c r="DC400" i="5"/>
  <c r="DE400" i="5"/>
  <c r="DF400" i="5"/>
  <c r="DH400" i="5" s="1"/>
  <c r="DG400" i="5"/>
  <c r="CY401" i="5"/>
  <c r="CZ401" i="5"/>
  <c r="DA401" i="5"/>
  <c r="DB401" i="5" s="1"/>
  <c r="DC401" i="5"/>
  <c r="CY402" i="5"/>
  <c r="CZ402" i="5"/>
  <c r="DA402" i="5"/>
  <c r="DC402" i="5"/>
  <c r="CY403" i="5"/>
  <c r="CZ403" i="5"/>
  <c r="DA403" i="5"/>
  <c r="DB403" i="5"/>
  <c r="DC403" i="5"/>
  <c r="DE403" i="5" s="1"/>
  <c r="DF403" i="5"/>
  <c r="DG403" i="5"/>
  <c r="DH403" i="5"/>
  <c r="CY404" i="5"/>
  <c r="DA404" i="5" s="1"/>
  <c r="DB404" i="5" s="1"/>
  <c r="DF404" i="5" s="1"/>
  <c r="CZ404" i="5"/>
  <c r="DC404" i="5"/>
  <c r="CY405" i="5"/>
  <c r="CZ405" i="5"/>
  <c r="DA405" i="5"/>
  <c r="DC405" i="5"/>
  <c r="CY406" i="5"/>
  <c r="CZ406" i="5"/>
  <c r="DA406" i="5"/>
  <c r="DC406" i="5"/>
  <c r="CY407" i="5"/>
  <c r="CZ407" i="5"/>
  <c r="DA407" i="5"/>
  <c r="DB407" i="5"/>
  <c r="DC407" i="5"/>
  <c r="DE407" i="5"/>
  <c r="DF407" i="5"/>
  <c r="CY408" i="5"/>
  <c r="DA408" i="5" s="1"/>
  <c r="CZ408" i="5"/>
  <c r="DC408" i="5"/>
  <c r="CY409" i="5"/>
  <c r="DA409" i="5" s="1"/>
  <c r="CZ409" i="5"/>
  <c r="DC409" i="5"/>
  <c r="CY410" i="5"/>
  <c r="CZ410" i="5"/>
  <c r="DA410" i="5"/>
  <c r="DB410" i="5"/>
  <c r="DC410" i="5"/>
  <c r="CY411" i="5"/>
  <c r="CZ411" i="5"/>
  <c r="DA411" i="5"/>
  <c r="DB411" i="5" s="1"/>
  <c r="DF411" i="5" s="1"/>
  <c r="DC411" i="5"/>
  <c r="DE411" i="5"/>
  <c r="DG411" i="5"/>
  <c r="DH411" i="5" s="1"/>
  <c r="CY412" i="5"/>
  <c r="DA412" i="5" s="1"/>
  <c r="CZ412" i="5"/>
  <c r="DC412" i="5"/>
  <c r="CY413" i="5"/>
  <c r="DA413" i="5" s="1"/>
  <c r="CZ413" i="5"/>
  <c r="DC413" i="5"/>
  <c r="CY414" i="5"/>
  <c r="CZ414" i="5"/>
  <c r="DA414" i="5"/>
  <c r="DB414" i="5"/>
  <c r="DC414" i="5"/>
  <c r="DG414" i="5" s="1"/>
  <c r="CY415" i="5"/>
  <c r="CZ415" i="5"/>
  <c r="DA415" i="5"/>
  <c r="DB415" i="5"/>
  <c r="DC415" i="5"/>
  <c r="CY416" i="5"/>
  <c r="DA416" i="5" s="1"/>
  <c r="CZ416" i="5"/>
  <c r="DC416" i="5"/>
  <c r="DG416" i="5"/>
  <c r="CY417" i="5"/>
  <c r="CZ417" i="5"/>
  <c r="DA417" i="5"/>
  <c r="DG417" i="5" s="1"/>
  <c r="DC417" i="5"/>
  <c r="CY418" i="5"/>
  <c r="DA418" i="5" s="1"/>
  <c r="CZ418" i="5"/>
  <c r="DC418" i="5"/>
  <c r="CY419" i="5"/>
  <c r="DA419" i="5" s="1"/>
  <c r="DB419" i="5" s="1"/>
  <c r="CZ419" i="5"/>
  <c r="DC419" i="5"/>
  <c r="DE419" i="5"/>
  <c r="DF419" i="5"/>
  <c r="DG419" i="5"/>
  <c r="DH419" i="5"/>
  <c r="CY420" i="5"/>
  <c r="CZ420" i="5"/>
  <c r="DA420" i="5"/>
  <c r="DC420" i="5"/>
  <c r="CY421" i="5"/>
  <c r="DA421" i="5" s="1"/>
  <c r="CZ421" i="5"/>
  <c r="DB421" i="5"/>
  <c r="DC421" i="5"/>
  <c r="CY422" i="5"/>
  <c r="CZ422" i="5"/>
  <c r="DA422" i="5"/>
  <c r="DB422" i="5"/>
  <c r="DC422" i="5"/>
  <c r="DE422" i="5"/>
  <c r="DF422" i="5"/>
  <c r="DG422" i="5"/>
  <c r="DH422" i="5"/>
  <c r="CY423" i="5"/>
  <c r="CZ423" i="5"/>
  <c r="DA423" i="5"/>
  <c r="DG423" i="5" s="1"/>
  <c r="DB423" i="5"/>
  <c r="DC423" i="5"/>
  <c r="DE423" i="5"/>
  <c r="DF423" i="5"/>
  <c r="DH423" i="5"/>
  <c r="CY424" i="5"/>
  <c r="DA424" i="5" s="1"/>
  <c r="CZ424" i="5"/>
  <c r="DC424" i="5"/>
  <c r="DG424" i="5"/>
  <c r="CY425" i="5"/>
  <c r="DA425" i="5" s="1"/>
  <c r="CZ425" i="5"/>
  <c r="DC425" i="5"/>
  <c r="DG425" i="5"/>
  <c r="CY426" i="5"/>
  <c r="CZ426" i="5"/>
  <c r="DA426" i="5"/>
  <c r="DB426" i="5"/>
  <c r="DC426" i="5"/>
  <c r="DF426" i="5"/>
  <c r="DG426" i="5"/>
  <c r="CY427" i="5"/>
  <c r="CZ427" i="5"/>
  <c r="DA427" i="5"/>
  <c r="DB427" i="5" s="1"/>
  <c r="DC427" i="5"/>
  <c r="DE427" i="5"/>
  <c r="DF427" i="5"/>
  <c r="DG427" i="5"/>
  <c r="DH427" i="5"/>
  <c r="CY428" i="5"/>
  <c r="DA428" i="5" s="1"/>
  <c r="CZ428" i="5"/>
  <c r="DC428" i="5"/>
  <c r="CY429" i="5"/>
  <c r="CZ429" i="5"/>
  <c r="DA429" i="5"/>
  <c r="DC429" i="5"/>
  <c r="CY430" i="5"/>
  <c r="CZ430" i="5"/>
  <c r="DA430" i="5"/>
  <c r="DB430" i="5"/>
  <c r="DC430" i="5"/>
  <c r="DE430" i="5"/>
  <c r="DF430" i="5"/>
  <c r="DH430" i="5" s="1"/>
  <c r="DG430" i="5"/>
  <c r="CY431" i="5"/>
  <c r="DA431" i="5" s="1"/>
  <c r="CZ431" i="5"/>
  <c r="DC431" i="5"/>
  <c r="DG431" i="5"/>
  <c r="CY432" i="5"/>
  <c r="DA432" i="5" s="1"/>
  <c r="CZ432" i="5"/>
  <c r="DC432" i="5"/>
  <c r="DG432" i="5"/>
  <c r="CY433" i="5"/>
  <c r="CZ433" i="5"/>
  <c r="DA433" i="5"/>
  <c r="DC433" i="5"/>
  <c r="CY434" i="5"/>
  <c r="DA434" i="5" s="1"/>
  <c r="CZ434" i="5"/>
  <c r="DC434" i="5"/>
  <c r="CY435" i="5"/>
  <c r="CZ435" i="5"/>
  <c r="DA435" i="5"/>
  <c r="DB435" i="5" s="1"/>
  <c r="DE435" i="5" s="1"/>
  <c r="DC435" i="5"/>
  <c r="DF435" i="5"/>
  <c r="DH435" i="5" s="1"/>
  <c r="DG435" i="5"/>
  <c r="CY436" i="5"/>
  <c r="DA436" i="5" s="1"/>
  <c r="CZ436" i="5"/>
  <c r="DB436" i="5"/>
  <c r="DC436" i="5"/>
  <c r="DE436" i="5"/>
  <c r="DF436" i="5"/>
  <c r="DG436" i="5"/>
  <c r="CY437" i="5"/>
  <c r="DA437" i="5" s="1"/>
  <c r="CZ437" i="5"/>
  <c r="DC437" i="5"/>
  <c r="CY438" i="5"/>
  <c r="CZ438" i="5"/>
  <c r="DA438" i="5"/>
  <c r="DB438" i="5"/>
  <c r="DC438" i="5"/>
  <c r="DE438" i="5"/>
  <c r="DF438" i="5"/>
  <c r="DH438" i="5" s="1"/>
  <c r="DG438" i="5"/>
  <c r="CY439" i="5"/>
  <c r="CZ439" i="5"/>
  <c r="DA439" i="5"/>
  <c r="DB439" i="5" s="1"/>
  <c r="DC439" i="5"/>
  <c r="DG439" i="5"/>
  <c r="CY440" i="5"/>
  <c r="DA440" i="5" s="1"/>
  <c r="CZ440" i="5"/>
  <c r="DC440" i="5"/>
  <c r="CY441" i="5"/>
  <c r="CZ441" i="5"/>
  <c r="DA441" i="5"/>
  <c r="DB441" i="5"/>
  <c r="DC441" i="5"/>
  <c r="DE441" i="5" s="1"/>
  <c r="DF441" i="5"/>
  <c r="DG441" i="5"/>
  <c r="DH441" i="5"/>
  <c r="CY442" i="5"/>
  <c r="DA442" i="5" s="1"/>
  <c r="CZ442" i="5"/>
  <c r="DC442" i="5"/>
  <c r="CY443" i="5"/>
  <c r="CZ443" i="5"/>
  <c r="DA443" i="5"/>
  <c r="DB443" i="5"/>
  <c r="DC443" i="5"/>
  <c r="DE443" i="5" s="1"/>
  <c r="DF443" i="5"/>
  <c r="CY444" i="5"/>
  <c r="DA444" i="5" s="1"/>
  <c r="CZ444" i="5"/>
  <c r="DC444" i="5"/>
  <c r="CY445" i="5"/>
  <c r="CZ445" i="5"/>
  <c r="DA445" i="5"/>
  <c r="DB445" i="5"/>
  <c r="DC445" i="5"/>
  <c r="CY446" i="5"/>
  <c r="CZ446" i="5"/>
  <c r="DA446" i="5"/>
  <c r="DB446" i="5"/>
  <c r="DC446" i="5"/>
  <c r="CY447" i="5"/>
  <c r="CZ447" i="5"/>
  <c r="DA447" i="5"/>
  <c r="DB447" i="5"/>
  <c r="DC447" i="5"/>
  <c r="DE447" i="5"/>
  <c r="DF447" i="5"/>
  <c r="DG447" i="5"/>
  <c r="DH447" i="5"/>
  <c r="CY448" i="5"/>
  <c r="DA448" i="5" s="1"/>
  <c r="CZ448" i="5"/>
  <c r="DC448" i="5"/>
  <c r="DG448" i="5"/>
  <c r="CY449" i="5"/>
  <c r="CZ449" i="5"/>
  <c r="DA449" i="5"/>
  <c r="DB449" i="5"/>
  <c r="DC449" i="5"/>
  <c r="CY450" i="5"/>
  <c r="CZ450" i="5"/>
  <c r="DA450" i="5"/>
  <c r="DB450" i="5" s="1"/>
  <c r="DC450" i="5"/>
  <c r="CY451" i="5"/>
  <c r="DA451" i="5" s="1"/>
  <c r="CZ451" i="5"/>
  <c r="DC451" i="5"/>
  <c r="CY452" i="5"/>
  <c r="CZ452" i="5"/>
  <c r="DA452" i="5"/>
  <c r="DB452" i="5"/>
  <c r="DC452" i="5"/>
  <c r="DE452" i="5"/>
  <c r="CY453" i="5"/>
  <c r="CZ453" i="5"/>
  <c r="DA453" i="5"/>
  <c r="DB453" i="5"/>
  <c r="DC453" i="5"/>
  <c r="CY454" i="5"/>
  <c r="CZ454" i="5"/>
  <c r="DA454" i="5"/>
  <c r="DC454" i="5"/>
  <c r="DG454" i="5"/>
  <c r="CY455" i="5"/>
  <c r="DA455" i="5" s="1"/>
  <c r="CZ455" i="5"/>
  <c r="DC455" i="5"/>
  <c r="CY456" i="5"/>
  <c r="DA456" i="5" s="1"/>
  <c r="CZ456" i="5"/>
  <c r="DC456" i="5"/>
  <c r="DG456" i="5"/>
  <c r="CY457" i="5"/>
  <c r="CZ457" i="5"/>
  <c r="DA457" i="5"/>
  <c r="DC457" i="5"/>
  <c r="CY458" i="5"/>
  <c r="DA458" i="5" s="1"/>
  <c r="CZ458" i="5"/>
  <c r="DB458" i="5"/>
  <c r="DE458" i="5" s="1"/>
  <c r="DC458" i="5"/>
  <c r="DG458" i="5"/>
  <c r="CY459" i="5"/>
  <c r="CZ459" i="5"/>
  <c r="DA459" i="5"/>
  <c r="DB459" i="5" s="1"/>
  <c r="DC459" i="5"/>
  <c r="DE459" i="5" s="1"/>
  <c r="DF459" i="5"/>
  <c r="DG459" i="5"/>
  <c r="DH459" i="5"/>
  <c r="CY460" i="5"/>
  <c r="CZ460" i="5"/>
  <c r="DA460" i="5"/>
  <c r="DB460" i="5"/>
  <c r="DC460" i="5"/>
  <c r="DG460" i="5" s="1"/>
  <c r="CY461" i="5"/>
  <c r="DA461" i="5" s="1"/>
  <c r="CZ461" i="5"/>
  <c r="DC461" i="5"/>
  <c r="CY462" i="5"/>
  <c r="CZ462" i="5"/>
  <c r="DA462" i="5"/>
  <c r="DB462" i="5" s="1"/>
  <c r="DC462" i="5"/>
  <c r="DG462" i="5"/>
  <c r="CY463" i="5"/>
  <c r="CZ463" i="5"/>
  <c r="DA463" i="5"/>
  <c r="DB463" i="5"/>
  <c r="DC463" i="5"/>
  <c r="DE463" i="5"/>
  <c r="DG463" i="5"/>
  <c r="CY464" i="5"/>
  <c r="DA464" i="5" s="1"/>
  <c r="CZ464" i="5"/>
  <c r="DC464" i="5"/>
  <c r="DG464" i="5"/>
  <c r="CY465" i="5"/>
  <c r="DA465" i="5" s="1"/>
  <c r="CZ465" i="5"/>
  <c r="DC465" i="5"/>
  <c r="CY466" i="5"/>
  <c r="CZ466" i="5"/>
  <c r="DA466" i="5"/>
  <c r="DB466" i="5"/>
  <c r="DC466" i="5"/>
  <c r="CY467" i="5"/>
  <c r="DA467" i="5" s="1"/>
  <c r="CZ467" i="5"/>
  <c r="DC467" i="5"/>
  <c r="DG467" i="5"/>
  <c r="CY468" i="5"/>
  <c r="DA468" i="5" s="1"/>
  <c r="CZ468" i="5"/>
  <c r="DC468" i="5"/>
  <c r="CY469" i="5"/>
  <c r="DA469" i="5" s="1"/>
  <c r="CZ469" i="5"/>
  <c r="DC469" i="5"/>
  <c r="CY470" i="5"/>
  <c r="CZ470" i="5"/>
  <c r="DA470" i="5"/>
  <c r="DB470" i="5"/>
  <c r="DC470" i="5"/>
  <c r="DG470" i="5" s="1"/>
  <c r="CY471" i="5"/>
  <c r="CZ471" i="5"/>
  <c r="DA471" i="5"/>
  <c r="DB471" i="5"/>
  <c r="DC471" i="5"/>
  <c r="CY472" i="5"/>
  <c r="DA472" i="5" s="1"/>
  <c r="CZ472" i="5"/>
  <c r="DC472" i="5"/>
  <c r="DG472" i="5"/>
  <c r="CY473" i="5"/>
  <c r="CZ473" i="5"/>
  <c r="DA473" i="5"/>
  <c r="DC473" i="5"/>
  <c r="CY474" i="5"/>
  <c r="CZ474" i="5"/>
  <c r="DA474" i="5"/>
  <c r="DB474" i="5" s="1"/>
  <c r="DC474" i="5"/>
  <c r="CY475" i="5"/>
  <c r="CZ475" i="5"/>
  <c r="DA475" i="5"/>
  <c r="DB475" i="5" s="1"/>
  <c r="DC475" i="5"/>
  <c r="DE475" i="5"/>
  <c r="DF475" i="5"/>
  <c r="DG475" i="5"/>
  <c r="DH475" i="5"/>
  <c r="CY476" i="5"/>
  <c r="DA476" i="5" s="1"/>
  <c r="DG476" i="5" s="1"/>
  <c r="CZ476" i="5"/>
  <c r="DB476" i="5"/>
  <c r="DC476" i="5"/>
  <c r="CY477" i="5"/>
  <c r="CZ477" i="5"/>
  <c r="DA477" i="5"/>
  <c r="DB477" i="5" s="1"/>
  <c r="DC477" i="5"/>
  <c r="CY478" i="5"/>
  <c r="CZ478" i="5"/>
  <c r="DA478" i="5"/>
  <c r="DB478" i="5" s="1"/>
  <c r="DC478" i="5"/>
  <c r="DG478" i="5"/>
  <c r="CY479" i="5"/>
  <c r="CZ479" i="5"/>
  <c r="DA479" i="5"/>
  <c r="DB479" i="5" s="1"/>
  <c r="DC479" i="5"/>
  <c r="DE479" i="5" s="1"/>
  <c r="DF479" i="5"/>
  <c r="CY480" i="5"/>
  <c r="DA480" i="5" s="1"/>
  <c r="CZ480" i="5"/>
  <c r="DC480" i="5"/>
  <c r="DG480" i="5"/>
  <c r="CY481" i="5"/>
  <c r="DA481" i="5" s="1"/>
  <c r="DB481" i="5" s="1"/>
  <c r="CZ481" i="5"/>
  <c r="DC481" i="5"/>
  <c r="DE481" i="5"/>
  <c r="DF481" i="5"/>
  <c r="DG481" i="5"/>
  <c r="DH481" i="5" s="1"/>
  <c r="CY482" i="5"/>
  <c r="CZ482" i="5"/>
  <c r="DA482" i="5"/>
  <c r="DB482" i="5"/>
  <c r="DC482" i="5"/>
  <c r="DE482" i="5"/>
  <c r="DF482" i="5"/>
  <c r="DG482" i="5"/>
  <c r="CY483" i="5"/>
  <c r="DA483" i="5" s="1"/>
  <c r="DG483" i="5" s="1"/>
  <c r="CZ483" i="5"/>
  <c r="DC483" i="5"/>
  <c r="CY484" i="5"/>
  <c r="DA484" i="5" s="1"/>
  <c r="DB484" i="5" s="1"/>
  <c r="CZ484" i="5"/>
  <c r="DC484" i="5"/>
  <c r="DE484" i="5"/>
  <c r="DF484" i="5"/>
  <c r="DG484" i="5"/>
  <c r="CY485" i="5"/>
  <c r="DA485" i="5" s="1"/>
  <c r="CZ485" i="5"/>
  <c r="DC485" i="5"/>
  <c r="CY486" i="5"/>
  <c r="CZ486" i="5"/>
  <c r="DA486" i="5"/>
  <c r="DB486" i="5"/>
  <c r="DC486" i="5"/>
  <c r="DE486" i="5"/>
  <c r="DF486" i="5"/>
  <c r="DG486" i="5"/>
  <c r="DH486" i="5"/>
  <c r="CY487" i="5"/>
  <c r="DA487" i="5" s="1"/>
  <c r="CZ487" i="5"/>
  <c r="DC487" i="5"/>
  <c r="DG487" i="5"/>
  <c r="CY488" i="5"/>
  <c r="DA488" i="5" s="1"/>
  <c r="CZ488" i="5"/>
  <c r="DC488" i="5"/>
  <c r="DG488" i="5"/>
  <c r="CY489" i="5"/>
  <c r="CZ489" i="5"/>
  <c r="DA489" i="5"/>
  <c r="DB489" i="5" s="1"/>
  <c r="DF489" i="5" s="1"/>
  <c r="DH489" i="5" s="1"/>
  <c r="DC489" i="5"/>
  <c r="DG489" i="5"/>
  <c r="CY490" i="5"/>
  <c r="DA490" i="5" s="1"/>
  <c r="CZ490" i="5"/>
  <c r="DC490" i="5"/>
  <c r="DG490" i="5"/>
  <c r="CY491" i="5"/>
  <c r="DA491" i="5" s="1"/>
  <c r="CZ491" i="5"/>
  <c r="DC491" i="5"/>
  <c r="CY492" i="5"/>
  <c r="CZ492" i="5"/>
  <c r="DA492" i="5"/>
  <c r="DF492" i="5" s="1"/>
  <c r="DB492" i="5"/>
  <c r="DC492" i="5"/>
  <c r="CY493" i="5"/>
  <c r="DA493" i="5" s="1"/>
  <c r="CZ493" i="5"/>
  <c r="DC493" i="5"/>
  <c r="CY494" i="5"/>
  <c r="CZ494" i="5"/>
  <c r="DA494" i="5"/>
  <c r="DG494" i="5" s="1"/>
  <c r="DH494" i="5" s="1"/>
  <c r="DB494" i="5"/>
  <c r="DC494" i="5"/>
  <c r="DE494" i="5" s="1"/>
  <c r="DF494" i="5"/>
  <c r="CY495" i="5"/>
  <c r="DA495" i="5" s="1"/>
  <c r="CZ495" i="5"/>
  <c r="DC495" i="5"/>
  <c r="DG495" i="5"/>
  <c r="CY496" i="5"/>
  <c r="DA496" i="5" s="1"/>
  <c r="CZ496" i="5"/>
  <c r="DC496" i="5"/>
  <c r="CY497" i="5"/>
  <c r="CZ497" i="5"/>
  <c r="DA497" i="5"/>
  <c r="DB497" i="5"/>
  <c r="DC497" i="5"/>
  <c r="DE497" i="5"/>
  <c r="DF497" i="5"/>
  <c r="DG497" i="5"/>
  <c r="DH497" i="5"/>
  <c r="CY498" i="5"/>
  <c r="DA498" i="5" s="1"/>
  <c r="CZ498" i="5"/>
  <c r="DC498" i="5"/>
  <c r="CY499" i="5"/>
  <c r="DA499" i="5" s="1"/>
  <c r="CZ499" i="5"/>
  <c r="DC499" i="5"/>
  <c r="CY500" i="5"/>
  <c r="CZ500" i="5"/>
  <c r="DA500" i="5"/>
  <c r="DB500" i="5"/>
  <c r="DC500" i="5"/>
  <c r="DE500" i="5" s="1"/>
  <c r="DF500" i="5"/>
  <c r="DG500" i="5"/>
  <c r="DH500" i="5"/>
  <c r="CY501" i="5"/>
  <c r="DA501" i="5" s="1"/>
  <c r="CZ501" i="5"/>
  <c r="DB501" i="5"/>
  <c r="DC501" i="5"/>
  <c r="CY502" i="5"/>
  <c r="CZ502" i="5"/>
  <c r="DA502" i="5"/>
  <c r="DB502" i="5"/>
  <c r="DF502" i="5" s="1"/>
  <c r="DC502" i="5"/>
  <c r="DG502" i="5" s="1"/>
  <c r="CY503" i="5"/>
  <c r="CZ503" i="5"/>
  <c r="DA503" i="5"/>
  <c r="DB503" i="5" s="1"/>
  <c r="DC503" i="5"/>
  <c r="DG503" i="5" s="1"/>
  <c r="DE503" i="5"/>
  <c r="DF503" i="5"/>
  <c r="DH503" i="5" s="1"/>
  <c r="CY504" i="5"/>
  <c r="DA504" i="5" s="1"/>
  <c r="CZ504" i="5"/>
  <c r="DC504" i="5"/>
  <c r="CY505" i="5"/>
  <c r="CZ505" i="5"/>
  <c r="DA505" i="5"/>
  <c r="DC505" i="5"/>
  <c r="CY506" i="5"/>
  <c r="DA506" i="5" s="1"/>
  <c r="DG506" i="5" s="1"/>
  <c r="CZ506" i="5"/>
  <c r="DC506" i="5"/>
  <c r="CY507" i="5"/>
  <c r="CZ507" i="5"/>
  <c r="DA507" i="5"/>
  <c r="DB507" i="5" s="1"/>
  <c r="DC507" i="5"/>
  <c r="DG507" i="5" s="1"/>
  <c r="CY508" i="5"/>
  <c r="DA508" i="5" s="1"/>
  <c r="CZ508" i="5"/>
  <c r="DB508" i="5"/>
  <c r="DC508" i="5"/>
  <c r="DE508" i="5"/>
  <c r="DF508" i="5"/>
  <c r="DH508" i="5" s="1"/>
  <c r="DG508" i="5"/>
  <c r="CY509" i="5"/>
  <c r="CZ509" i="5"/>
  <c r="DA509" i="5"/>
  <c r="DB509" i="5" s="1"/>
  <c r="DC509" i="5"/>
  <c r="CY510" i="5"/>
  <c r="CZ510" i="5"/>
  <c r="DA510" i="5"/>
  <c r="DB510" i="5"/>
  <c r="DC510" i="5"/>
  <c r="DE510" i="5"/>
  <c r="DF510" i="5"/>
  <c r="CY511" i="5"/>
  <c r="DA511" i="5" s="1"/>
  <c r="CZ511" i="5"/>
  <c r="DC511" i="5"/>
  <c r="CY512" i="5"/>
  <c r="DA512" i="5" s="1"/>
  <c r="DG512" i="5" s="1"/>
  <c r="CZ512" i="5"/>
  <c r="DC512" i="5"/>
  <c r="CY513" i="5"/>
  <c r="CZ513" i="5"/>
  <c r="DA513" i="5"/>
  <c r="DC513" i="5"/>
  <c r="CY514" i="5"/>
  <c r="CZ514" i="5"/>
  <c r="DA514" i="5"/>
  <c r="DB514" i="5"/>
  <c r="DF514" i="5" s="1"/>
  <c r="DC514" i="5"/>
  <c r="DE514" i="5"/>
  <c r="CY515" i="5"/>
  <c r="DA515" i="5" s="1"/>
  <c r="CZ515" i="5"/>
  <c r="DC515" i="5"/>
  <c r="CY516" i="5"/>
  <c r="CZ516" i="5"/>
  <c r="DA516" i="5"/>
  <c r="DB516" i="5"/>
  <c r="DC516" i="5"/>
  <c r="DE516" i="5" s="1"/>
  <c r="DF516" i="5"/>
  <c r="CY517" i="5"/>
  <c r="CZ517" i="5"/>
  <c r="DA517" i="5"/>
  <c r="DB517" i="5"/>
  <c r="DC517" i="5"/>
  <c r="CY518" i="5"/>
  <c r="CZ518" i="5"/>
  <c r="DA518" i="5"/>
  <c r="DC518" i="5"/>
  <c r="CY519" i="5"/>
  <c r="CZ519" i="5"/>
  <c r="DA519" i="5"/>
  <c r="DB519" i="5"/>
  <c r="DC519" i="5"/>
  <c r="DE519" i="5"/>
  <c r="DF519" i="5"/>
  <c r="DG519" i="5"/>
  <c r="DH519" i="5"/>
  <c r="CY520" i="5"/>
  <c r="DA520" i="5" s="1"/>
  <c r="CZ520" i="5"/>
  <c r="DC520" i="5"/>
  <c r="DG520" i="5"/>
  <c r="CY521" i="5"/>
  <c r="CZ521" i="5"/>
  <c r="DA521" i="5"/>
  <c r="DB521" i="5"/>
  <c r="DC521" i="5"/>
  <c r="CY522" i="5"/>
  <c r="CZ522" i="5"/>
  <c r="DA522" i="5"/>
  <c r="DC522" i="5"/>
  <c r="CY523" i="5"/>
  <c r="DA523" i="5" s="1"/>
  <c r="DB523" i="5" s="1"/>
  <c r="CZ523" i="5"/>
  <c r="DC523" i="5"/>
  <c r="DE523" i="5"/>
  <c r="DF523" i="5"/>
  <c r="DG523" i="5"/>
  <c r="DH523" i="5"/>
  <c r="CY524" i="5"/>
  <c r="DA524" i="5" s="1"/>
  <c r="CZ524" i="5"/>
  <c r="DC524" i="5"/>
  <c r="CY525" i="5"/>
  <c r="CZ525" i="5"/>
  <c r="DA525" i="5"/>
  <c r="DB525" i="5"/>
  <c r="DC525" i="5"/>
  <c r="CY526" i="5"/>
  <c r="CZ526" i="5"/>
  <c r="DA526" i="5"/>
  <c r="DB526" i="5" s="1"/>
  <c r="DC526" i="5"/>
  <c r="CY527" i="5"/>
  <c r="CZ527" i="5"/>
  <c r="DA527" i="5"/>
  <c r="DB527" i="5"/>
  <c r="DC527" i="5"/>
  <c r="DE527" i="5"/>
  <c r="DF527" i="5"/>
  <c r="CY528" i="5"/>
  <c r="DA528" i="5" s="1"/>
  <c r="CZ528" i="5"/>
  <c r="DC528" i="5"/>
  <c r="DG528" i="5"/>
  <c r="CY529" i="5"/>
  <c r="CZ529" i="5"/>
  <c r="DA529" i="5"/>
  <c r="DB529" i="5" s="1"/>
  <c r="DE529" i="5" s="1"/>
  <c r="DC529" i="5"/>
  <c r="DG529" i="5"/>
  <c r="CY530" i="5"/>
  <c r="CZ530" i="5"/>
  <c r="DA530" i="5"/>
  <c r="DB530" i="5"/>
  <c r="DC530" i="5"/>
  <c r="DE530" i="5"/>
  <c r="DF530" i="5"/>
  <c r="DG530" i="5"/>
  <c r="CY531" i="5"/>
  <c r="DA531" i="5" s="1"/>
  <c r="DB531" i="5" s="1"/>
  <c r="CZ531" i="5"/>
  <c r="DC531" i="5"/>
  <c r="DG531" i="5"/>
  <c r="CY532" i="5"/>
  <c r="DA532" i="5" s="1"/>
  <c r="CZ532" i="5"/>
  <c r="DC532" i="5"/>
  <c r="CY533" i="5"/>
  <c r="CZ533" i="5"/>
  <c r="DA533" i="5"/>
  <c r="DC533" i="5"/>
  <c r="CY534" i="5"/>
  <c r="CZ534" i="5"/>
  <c r="DA534" i="5"/>
  <c r="DC534" i="5"/>
  <c r="CY535" i="5"/>
  <c r="CZ535" i="5"/>
  <c r="DA535" i="5"/>
  <c r="DB535" i="5" s="1"/>
  <c r="DF535" i="5" s="1"/>
  <c r="DC535" i="5"/>
  <c r="CY536" i="5"/>
  <c r="DA536" i="5" s="1"/>
  <c r="DG536" i="5" s="1"/>
  <c r="CZ536" i="5"/>
  <c r="DC536" i="5"/>
  <c r="CY537" i="5"/>
  <c r="DA537" i="5" s="1"/>
  <c r="CZ537" i="5"/>
  <c r="DC537" i="5"/>
  <c r="CY538" i="5"/>
  <c r="CZ538" i="5"/>
  <c r="DA538" i="5"/>
  <c r="DB538" i="5" s="1"/>
  <c r="DC538" i="5"/>
  <c r="DG538" i="5"/>
  <c r="CY539" i="5"/>
  <c r="CZ539" i="5"/>
  <c r="DA539" i="5"/>
  <c r="DB539" i="5" s="1"/>
  <c r="DC539" i="5"/>
  <c r="DE539" i="5"/>
  <c r="DF539" i="5"/>
  <c r="DH539" i="5" s="1"/>
  <c r="DG539" i="5"/>
  <c r="CY540" i="5"/>
  <c r="CZ540" i="5"/>
  <c r="DA540" i="5"/>
  <c r="DC540" i="5"/>
  <c r="CY541" i="5"/>
  <c r="DA541" i="5" s="1"/>
  <c r="CZ541" i="5"/>
  <c r="DC541" i="5"/>
  <c r="CY542" i="5"/>
  <c r="CZ542" i="5"/>
  <c r="DA542" i="5"/>
  <c r="DB542" i="5"/>
  <c r="DC542" i="5"/>
  <c r="DE542" i="5"/>
  <c r="DF542" i="5"/>
  <c r="DG542" i="5"/>
  <c r="DH542" i="5"/>
  <c r="CY543" i="5"/>
  <c r="CZ543" i="5"/>
  <c r="DA543" i="5"/>
  <c r="DB543" i="5"/>
  <c r="DC543" i="5"/>
  <c r="CY544" i="5"/>
  <c r="DA544" i="5" s="1"/>
  <c r="CZ544" i="5"/>
  <c r="DC544" i="5"/>
  <c r="DG544" i="5"/>
  <c r="CY545" i="5"/>
  <c r="DA545" i="5" s="1"/>
  <c r="CZ545" i="5"/>
  <c r="DC545" i="5"/>
  <c r="CY546" i="5"/>
  <c r="CZ546" i="5"/>
  <c r="DA546" i="5"/>
  <c r="DB546" i="5"/>
  <c r="DC546" i="5"/>
  <c r="CY547" i="5"/>
  <c r="DA547" i="5" s="1"/>
  <c r="DB547" i="5" s="1"/>
  <c r="CZ547" i="5"/>
  <c r="DC547" i="5"/>
  <c r="DG547" i="5" s="1"/>
  <c r="DE547" i="5"/>
  <c r="DF547" i="5"/>
  <c r="DH547" i="5"/>
  <c r="CY548" i="5"/>
  <c r="DA548" i="5" s="1"/>
  <c r="CZ548" i="5"/>
  <c r="DC548" i="5"/>
  <c r="CY549" i="5"/>
  <c r="CZ549" i="5"/>
  <c r="DA549" i="5"/>
  <c r="DB549" i="5"/>
  <c r="DC549" i="5"/>
  <c r="CY550" i="5"/>
  <c r="CZ550" i="5"/>
  <c r="DA550" i="5"/>
  <c r="DB550" i="5"/>
  <c r="DC550" i="5"/>
  <c r="DE550" i="5"/>
  <c r="DF550" i="5"/>
  <c r="DH550" i="5" s="1"/>
  <c r="DG550" i="5"/>
  <c r="CY551" i="5"/>
  <c r="CZ551" i="5"/>
  <c r="DA551" i="5"/>
  <c r="DB551" i="5"/>
  <c r="DC551" i="5"/>
  <c r="DE551" i="5"/>
  <c r="CY552" i="5"/>
  <c r="DA552" i="5" s="1"/>
  <c r="CZ552" i="5"/>
  <c r="DC552" i="5"/>
  <c r="DG552" i="5"/>
  <c r="CY553" i="5"/>
  <c r="DA553" i="5" s="1"/>
  <c r="CZ553" i="5"/>
  <c r="DC553" i="5"/>
  <c r="CY554" i="5"/>
  <c r="DA554" i="5" s="1"/>
  <c r="CZ554" i="5"/>
  <c r="DC554" i="5"/>
  <c r="CY555" i="5"/>
  <c r="DA555" i="5" s="1"/>
  <c r="CZ555" i="5"/>
  <c r="DC555" i="5"/>
  <c r="CY556" i="5"/>
  <c r="CZ556" i="5"/>
  <c r="DA556" i="5"/>
  <c r="DB556" i="5" s="1"/>
  <c r="DC556" i="5"/>
  <c r="DG556" i="5" s="1"/>
  <c r="DH556" i="5" s="1"/>
  <c r="DE556" i="5"/>
  <c r="DF556" i="5"/>
  <c r="CY557" i="5"/>
  <c r="DA557" i="5" s="1"/>
  <c r="CZ557" i="5"/>
  <c r="DC557" i="5"/>
  <c r="CY558" i="5"/>
  <c r="DA558" i="5" s="1"/>
  <c r="CZ558" i="5"/>
  <c r="DC558" i="5"/>
  <c r="CY559" i="5"/>
  <c r="CZ559" i="5"/>
  <c r="DA559" i="5"/>
  <c r="DB559" i="5"/>
  <c r="DC559" i="5"/>
  <c r="DG559" i="5" s="1"/>
  <c r="DE559" i="5"/>
  <c r="DF559" i="5"/>
  <c r="CY560" i="5"/>
  <c r="CZ560" i="5"/>
  <c r="DA560" i="5"/>
  <c r="DB560" i="5" s="1"/>
  <c r="DC560" i="5"/>
  <c r="DF560" i="5"/>
  <c r="CY561" i="5"/>
  <c r="DA561" i="5" s="1"/>
  <c r="CZ561" i="5"/>
  <c r="DC561" i="5"/>
  <c r="CY562" i="5"/>
  <c r="CZ562" i="5"/>
  <c r="DA562" i="5"/>
  <c r="DB562" i="5"/>
  <c r="DC562" i="5"/>
  <c r="DE562" i="5"/>
  <c r="DF562" i="5"/>
  <c r="DH562" i="5" s="1"/>
  <c r="DG562" i="5"/>
  <c r="CY563" i="5"/>
  <c r="CZ563" i="5"/>
  <c r="DA563" i="5"/>
  <c r="DB563" i="5" s="1"/>
  <c r="DF563" i="5" s="1"/>
  <c r="DH563" i="5" s="1"/>
  <c r="DC563" i="5"/>
  <c r="DG563" i="5"/>
  <c r="CY564" i="5"/>
  <c r="CZ564" i="5"/>
  <c r="DA564" i="5"/>
  <c r="DB564" i="5" s="1"/>
  <c r="DC564" i="5"/>
  <c r="DG564" i="5" s="1"/>
  <c r="CY565" i="5"/>
  <c r="CZ565" i="5"/>
  <c r="DA565" i="5"/>
  <c r="DB565" i="5"/>
  <c r="DC565" i="5"/>
  <c r="DE565" i="5"/>
  <c r="DF565" i="5"/>
  <c r="DG565" i="5"/>
  <c r="CY566" i="5"/>
  <c r="CZ566" i="5"/>
  <c r="DA566" i="5"/>
  <c r="DC566" i="5"/>
  <c r="CY567" i="5"/>
  <c r="CZ567" i="5"/>
  <c r="DA567" i="5"/>
  <c r="DB567" i="5" s="1"/>
  <c r="DC567" i="5"/>
  <c r="CY568" i="5"/>
  <c r="CZ568" i="5"/>
  <c r="DA568" i="5"/>
  <c r="DB568" i="5"/>
  <c r="DC568" i="5"/>
  <c r="DE568" i="5"/>
  <c r="DF568" i="5"/>
  <c r="DG568" i="5"/>
  <c r="DH568" i="5"/>
  <c r="CY569" i="5"/>
  <c r="DA569" i="5" s="1"/>
  <c r="CZ569" i="5"/>
  <c r="DC569" i="5"/>
  <c r="DG569" i="5"/>
  <c r="CY570" i="5"/>
  <c r="CZ570" i="5"/>
  <c r="DA570" i="5"/>
  <c r="DB570" i="5"/>
  <c r="DC570" i="5"/>
  <c r="CY571" i="5"/>
  <c r="CZ571" i="5"/>
  <c r="DA571" i="5"/>
  <c r="DB571" i="5"/>
  <c r="DC571" i="5"/>
  <c r="DE571" i="5"/>
  <c r="DF571" i="5"/>
  <c r="DG571" i="5"/>
  <c r="CY572" i="5"/>
  <c r="CZ572" i="5"/>
  <c r="DA572" i="5"/>
  <c r="DB572" i="5" s="1"/>
  <c r="DC572" i="5"/>
  <c r="DG572" i="5" s="1"/>
  <c r="DE572" i="5"/>
  <c r="DF572" i="5"/>
  <c r="DH572" i="5" s="1"/>
  <c r="CY573" i="5"/>
  <c r="CZ573" i="5"/>
  <c r="DA573" i="5"/>
  <c r="DC573" i="5"/>
  <c r="CY574" i="5"/>
  <c r="CZ574" i="5"/>
  <c r="DA574" i="5"/>
  <c r="DB574" i="5"/>
  <c r="DC574" i="5"/>
  <c r="CY575" i="5"/>
  <c r="CZ575" i="5"/>
  <c r="DA575" i="5"/>
  <c r="DB575" i="5"/>
  <c r="DC575" i="5"/>
  <c r="DE575" i="5"/>
  <c r="DF575" i="5"/>
  <c r="DG575" i="5"/>
  <c r="CY576" i="5"/>
  <c r="CZ576" i="5"/>
  <c r="DA576" i="5"/>
  <c r="DE576" i="5" s="1"/>
  <c r="DB576" i="5"/>
  <c r="DC576" i="5"/>
  <c r="DF576" i="5"/>
  <c r="CY577" i="5"/>
  <c r="DA577" i="5" s="1"/>
  <c r="CZ577" i="5"/>
  <c r="DC577" i="5"/>
  <c r="DG577" i="5"/>
  <c r="CY578" i="5"/>
  <c r="CZ578" i="5"/>
  <c r="DA578" i="5"/>
  <c r="DB578" i="5" s="1"/>
  <c r="DC578" i="5"/>
  <c r="CY579" i="5"/>
  <c r="CZ579" i="5"/>
  <c r="DA579" i="5"/>
  <c r="DB579" i="5" s="1"/>
  <c r="DC579" i="5"/>
  <c r="CY580" i="5"/>
  <c r="CZ580" i="5"/>
  <c r="DA580" i="5"/>
  <c r="DB580" i="5" s="1"/>
  <c r="DC580" i="5"/>
  <c r="DE580" i="5" s="1"/>
  <c r="DF580" i="5"/>
  <c r="DG580" i="5"/>
  <c r="DH580" i="5"/>
  <c r="CY581" i="5"/>
  <c r="DA581" i="5" s="1"/>
  <c r="CZ581" i="5"/>
  <c r="DC581" i="5"/>
  <c r="CY582" i="5"/>
  <c r="CZ582" i="5"/>
  <c r="DA582" i="5"/>
  <c r="DB582" i="5"/>
  <c r="DC582" i="5"/>
  <c r="CY583" i="5"/>
  <c r="CZ583" i="5"/>
  <c r="DA583" i="5"/>
  <c r="DB583" i="5"/>
  <c r="DC583" i="5"/>
  <c r="DE583" i="5"/>
  <c r="DF583" i="5"/>
  <c r="DG583" i="5"/>
  <c r="DH583" i="5"/>
  <c r="CY584" i="5"/>
  <c r="CZ584" i="5"/>
  <c r="DA584" i="5"/>
  <c r="DB584" i="5"/>
  <c r="DC584" i="5"/>
  <c r="CY585" i="5"/>
  <c r="DA585" i="5" s="1"/>
  <c r="CZ585" i="5"/>
  <c r="DC585" i="5"/>
  <c r="DG585" i="5"/>
  <c r="CY586" i="5"/>
  <c r="DA586" i="5" s="1"/>
  <c r="CZ586" i="5"/>
  <c r="DC586" i="5"/>
  <c r="CY587" i="5"/>
  <c r="CZ587" i="5"/>
  <c r="DA587" i="5"/>
  <c r="DB587" i="5"/>
  <c r="DC587" i="5"/>
  <c r="DE587" i="5"/>
  <c r="DG587" i="5"/>
  <c r="CY588" i="5"/>
  <c r="CZ588" i="5"/>
  <c r="DA588" i="5"/>
  <c r="DB588" i="5" s="1"/>
  <c r="DC588" i="5"/>
  <c r="DE588" i="5"/>
  <c r="DF588" i="5"/>
  <c r="DH588" i="5" s="1"/>
  <c r="DG588" i="5"/>
  <c r="CY589" i="5"/>
  <c r="DA589" i="5" s="1"/>
  <c r="CZ589" i="5"/>
  <c r="DC589" i="5"/>
  <c r="CY590" i="5"/>
  <c r="CZ590" i="5"/>
  <c r="DA590" i="5"/>
  <c r="DB590" i="5" s="1"/>
  <c r="DC590" i="5"/>
  <c r="CY591" i="5"/>
  <c r="CZ591" i="5"/>
  <c r="DA591" i="5"/>
  <c r="DB591" i="5"/>
  <c r="DC591" i="5"/>
  <c r="DG591" i="5"/>
  <c r="CY592" i="5"/>
  <c r="CZ592" i="5"/>
  <c r="DA592" i="5"/>
  <c r="DC592" i="5"/>
  <c r="CY593" i="5"/>
  <c r="DA593" i="5" s="1"/>
  <c r="CZ593" i="5"/>
  <c r="DC593" i="5"/>
  <c r="DG593" i="5"/>
  <c r="CY594" i="5"/>
  <c r="CZ594" i="5"/>
  <c r="DA594" i="5"/>
  <c r="DB594" i="5"/>
  <c r="DC594" i="5"/>
  <c r="DG594" i="5"/>
  <c r="CY595" i="5"/>
  <c r="DA595" i="5" s="1"/>
  <c r="CZ595" i="5"/>
  <c r="DC595" i="5"/>
  <c r="CY596" i="5"/>
  <c r="DA596" i="5" s="1"/>
  <c r="DB596" i="5" s="1"/>
  <c r="CZ596" i="5"/>
  <c r="DC596" i="5"/>
  <c r="DE596" i="5"/>
  <c r="DF596" i="5"/>
  <c r="DG596" i="5"/>
  <c r="DH596" i="5"/>
  <c r="CY597" i="5"/>
  <c r="CZ597" i="5"/>
  <c r="DA597" i="5"/>
  <c r="DG597" i="5" s="1"/>
  <c r="DB597" i="5"/>
  <c r="DC597" i="5"/>
  <c r="CY598" i="5"/>
  <c r="CZ598" i="5"/>
  <c r="DA598" i="5"/>
  <c r="DB598" i="5"/>
  <c r="DC598" i="5"/>
  <c r="CY599" i="5"/>
  <c r="CZ599" i="5"/>
  <c r="DA599" i="5"/>
  <c r="DB599" i="5"/>
  <c r="DC599" i="5"/>
  <c r="DE599" i="5"/>
  <c r="DF599" i="5"/>
  <c r="DG599" i="5"/>
  <c r="DH599" i="5" s="1"/>
  <c r="CY600" i="5"/>
  <c r="DA600" i="5" s="1"/>
  <c r="CZ600" i="5"/>
  <c r="DB600" i="5"/>
  <c r="DC600" i="5"/>
  <c r="CY601" i="5"/>
  <c r="DA601" i="5" s="1"/>
  <c r="DG601" i="5" s="1"/>
  <c r="CZ601" i="5"/>
  <c r="DC601" i="5"/>
  <c r="CY602" i="5"/>
  <c r="DA602" i="5" s="1"/>
  <c r="DG602" i="5" s="1"/>
  <c r="CZ602" i="5"/>
  <c r="DC602" i="5"/>
  <c r="CY603" i="5"/>
  <c r="CZ603" i="5"/>
  <c r="DA603" i="5"/>
  <c r="DC603" i="5"/>
  <c r="CY604" i="5"/>
  <c r="DA604" i="5" s="1"/>
  <c r="DB604" i="5" s="1"/>
  <c r="CZ604" i="5"/>
  <c r="DC604" i="5"/>
  <c r="DG604" i="5" s="1"/>
  <c r="DF604" i="5"/>
  <c r="CY605" i="5"/>
  <c r="CZ605" i="5"/>
  <c r="DA605" i="5"/>
  <c r="DB605" i="5"/>
  <c r="DC605" i="5"/>
  <c r="DE605" i="5"/>
  <c r="DF605" i="5"/>
  <c r="DG605" i="5"/>
  <c r="DH605" i="5"/>
  <c r="CY606" i="5"/>
  <c r="DA606" i="5" s="1"/>
  <c r="CZ606" i="5"/>
  <c r="DC606" i="5"/>
  <c r="CY607" i="5"/>
  <c r="CZ607" i="5"/>
  <c r="DA607" i="5"/>
  <c r="DB607" i="5" s="1"/>
  <c r="DC607" i="5"/>
  <c r="DG607" i="5" s="1"/>
  <c r="DH607" i="5" s="1"/>
  <c r="DE607" i="5"/>
  <c r="DF607" i="5"/>
  <c r="CY608" i="5"/>
  <c r="DA608" i="5" s="1"/>
  <c r="CZ608" i="5"/>
  <c r="DC608" i="5"/>
  <c r="CY609" i="5"/>
  <c r="DA609" i="5" s="1"/>
  <c r="DG609" i="5" s="1"/>
  <c r="CZ609" i="5"/>
  <c r="DC609" i="5"/>
  <c r="CY610" i="5"/>
  <c r="CZ610" i="5"/>
  <c r="DA610" i="5"/>
  <c r="DC610" i="5"/>
  <c r="CY611" i="5"/>
  <c r="DA611" i="5" s="1"/>
  <c r="CZ611" i="5"/>
  <c r="DC611" i="5"/>
  <c r="CY612" i="5"/>
  <c r="DA612" i="5" s="1"/>
  <c r="DB612" i="5" s="1"/>
  <c r="CZ612" i="5"/>
  <c r="DC612" i="5"/>
  <c r="DE612" i="5" s="1"/>
  <c r="DF612" i="5"/>
  <c r="DG612" i="5"/>
  <c r="CY613" i="5"/>
  <c r="CZ613" i="5"/>
  <c r="DA613" i="5"/>
  <c r="DB613" i="5" s="1"/>
  <c r="DC613" i="5"/>
  <c r="DE613" i="5"/>
  <c r="CY614" i="5"/>
  <c r="DA614" i="5" s="1"/>
  <c r="CZ614" i="5"/>
  <c r="DC614" i="5"/>
  <c r="CY615" i="5"/>
  <c r="CZ615" i="5"/>
  <c r="DA615" i="5"/>
  <c r="DB615" i="5"/>
  <c r="DC615" i="5"/>
  <c r="DE615" i="5"/>
  <c r="DF615" i="5"/>
  <c r="DG615" i="5"/>
  <c r="DH615" i="5" s="1"/>
  <c r="CY616" i="5"/>
  <c r="CZ616" i="5"/>
  <c r="DA616" i="5"/>
  <c r="DB616" i="5"/>
  <c r="DC616" i="5"/>
  <c r="CY617" i="5"/>
  <c r="DA617" i="5" s="1"/>
  <c r="CZ617" i="5"/>
  <c r="DC617" i="5"/>
  <c r="CY618" i="5"/>
  <c r="CZ618" i="5"/>
  <c r="DA618" i="5"/>
  <c r="DB618" i="5"/>
  <c r="DC618" i="5"/>
  <c r="DE618" i="5"/>
  <c r="DF618" i="5"/>
  <c r="DG618" i="5"/>
  <c r="DH618" i="5"/>
  <c r="CY619" i="5"/>
  <c r="CZ619" i="5"/>
  <c r="DA619" i="5"/>
  <c r="DB619" i="5"/>
  <c r="DC619" i="5"/>
  <c r="DG619" i="5"/>
  <c r="CY620" i="5"/>
  <c r="DA620" i="5" s="1"/>
  <c r="CZ620" i="5"/>
  <c r="DC620" i="5"/>
  <c r="CY621" i="5"/>
  <c r="CZ621" i="5"/>
  <c r="DA621" i="5"/>
  <c r="DB621" i="5"/>
  <c r="DC621" i="5"/>
  <c r="DE621" i="5"/>
  <c r="DF621" i="5"/>
  <c r="DH621" i="5" s="1"/>
  <c r="DG621" i="5"/>
  <c r="CY622" i="5"/>
  <c r="DA622" i="5" s="1"/>
  <c r="CZ622" i="5"/>
  <c r="DC622" i="5"/>
  <c r="CY623" i="5"/>
  <c r="CZ623" i="5"/>
  <c r="DA623" i="5"/>
  <c r="DB623" i="5"/>
  <c r="DC623" i="5"/>
  <c r="DE623" i="5"/>
  <c r="DF623" i="5"/>
  <c r="CY624" i="5"/>
  <c r="CZ624" i="5"/>
  <c r="DA624" i="5"/>
  <c r="DB624" i="5"/>
  <c r="DC624" i="5"/>
  <c r="DE624" i="5"/>
  <c r="DF624" i="5"/>
  <c r="DG624" i="5"/>
  <c r="DH624" i="5"/>
  <c r="CY625" i="5"/>
  <c r="DA625" i="5" s="1"/>
  <c r="CZ625" i="5"/>
  <c r="DC625" i="5"/>
  <c r="CY626" i="5"/>
  <c r="DA626" i="5" s="1"/>
  <c r="DB626" i="5" s="1"/>
  <c r="CZ626" i="5"/>
  <c r="DC626" i="5"/>
  <c r="CY627" i="5"/>
  <c r="CZ627" i="5"/>
  <c r="DA627" i="5"/>
  <c r="DB627" i="5"/>
  <c r="DC627" i="5"/>
  <c r="DE627" i="5"/>
  <c r="DF627" i="5"/>
  <c r="DG627" i="5"/>
  <c r="CY628" i="5"/>
  <c r="DA628" i="5" s="1"/>
  <c r="CZ628" i="5"/>
  <c r="DC628" i="5"/>
  <c r="DG628" i="5"/>
  <c r="CY629" i="5"/>
  <c r="DA629" i="5" s="1"/>
  <c r="CZ629" i="5"/>
  <c r="DB629" i="5"/>
  <c r="DC629" i="5"/>
  <c r="DG629" i="5" s="1"/>
  <c r="CY630" i="5"/>
  <c r="CZ630" i="5"/>
  <c r="DA630" i="5"/>
  <c r="DB630" i="5"/>
  <c r="DC630" i="5"/>
  <c r="CY631" i="5"/>
  <c r="CZ631" i="5"/>
  <c r="DA631" i="5"/>
  <c r="DG631" i="5" s="1"/>
  <c r="DC631" i="5"/>
  <c r="CY632" i="5"/>
  <c r="DA632" i="5" s="1"/>
  <c r="DG632" i="5" s="1"/>
  <c r="CZ632" i="5"/>
  <c r="DC632" i="5"/>
  <c r="CY633" i="5"/>
  <c r="DA633" i="5" s="1"/>
  <c r="CZ633" i="5"/>
  <c r="DC633" i="5"/>
  <c r="CY634" i="5"/>
  <c r="CZ634" i="5"/>
  <c r="DA634" i="5"/>
  <c r="DB634" i="5"/>
  <c r="DC634" i="5"/>
  <c r="DG634" i="5"/>
  <c r="CY635" i="5"/>
  <c r="DA635" i="5" s="1"/>
  <c r="DB635" i="5" s="1"/>
  <c r="CZ635" i="5"/>
  <c r="DC635" i="5"/>
  <c r="DE635" i="5"/>
  <c r="DF635" i="5"/>
  <c r="DG635" i="5"/>
  <c r="CY636" i="5"/>
  <c r="DA636" i="5" s="1"/>
  <c r="CZ636" i="5"/>
  <c r="DC636" i="5"/>
  <c r="CY637" i="5"/>
  <c r="CZ637" i="5"/>
  <c r="DA637" i="5"/>
  <c r="DB637" i="5"/>
  <c r="DC637" i="5"/>
  <c r="DE637" i="5"/>
  <c r="DF637" i="5"/>
  <c r="DH637" i="5" s="1"/>
  <c r="DG637" i="5"/>
  <c r="CY638" i="5"/>
  <c r="DA638" i="5" s="1"/>
  <c r="CZ638" i="5"/>
  <c r="DC638" i="5"/>
  <c r="CY639" i="5"/>
  <c r="CZ639" i="5"/>
  <c r="DA639" i="5"/>
  <c r="DB639" i="5" s="1"/>
  <c r="DE639" i="5" s="1"/>
  <c r="DC639" i="5"/>
  <c r="CY640" i="5"/>
  <c r="CZ640" i="5"/>
  <c r="DA640" i="5"/>
  <c r="DB640" i="5"/>
  <c r="DC640" i="5"/>
  <c r="DE640" i="5" s="1"/>
  <c r="DF640" i="5"/>
  <c r="DG640" i="5"/>
  <c r="DH640" i="5"/>
  <c r="CY641" i="5"/>
  <c r="DA641" i="5" s="1"/>
  <c r="CZ641" i="5"/>
  <c r="DC641" i="5"/>
  <c r="DG641" i="5"/>
  <c r="CY642" i="5"/>
  <c r="CZ642" i="5"/>
  <c r="DA642" i="5"/>
  <c r="DC642" i="5"/>
  <c r="CY643" i="5"/>
  <c r="CZ643" i="5"/>
  <c r="DA643" i="5"/>
  <c r="DB643" i="5"/>
  <c r="DC643" i="5"/>
  <c r="DE643" i="5"/>
  <c r="DF643" i="5"/>
  <c r="DH643" i="5" s="1"/>
  <c r="DG643" i="5"/>
  <c r="CY644" i="5"/>
  <c r="CZ644" i="5"/>
  <c r="DA644" i="5"/>
  <c r="DB644" i="5" s="1"/>
  <c r="DC644" i="5"/>
  <c r="DG644" i="5" s="1"/>
  <c r="DE644" i="5"/>
  <c r="DF644" i="5"/>
  <c r="CY645" i="5"/>
  <c r="DA645" i="5" s="1"/>
  <c r="CZ645" i="5"/>
  <c r="DC645" i="5"/>
  <c r="CY646" i="5"/>
  <c r="CZ646" i="5"/>
  <c r="DA646" i="5"/>
  <c r="DB646" i="5"/>
  <c r="DC646" i="5"/>
  <c r="CY647" i="5"/>
  <c r="CZ647" i="5"/>
  <c r="DA647" i="5"/>
  <c r="DB647" i="5"/>
  <c r="DE647" i="5" s="1"/>
  <c r="DC647" i="5"/>
  <c r="DG647" i="5"/>
  <c r="CY648" i="5"/>
  <c r="CZ648" i="5"/>
  <c r="DA648" i="5"/>
  <c r="DG648" i="5" s="1"/>
  <c r="DB648" i="5"/>
  <c r="DC648" i="5"/>
  <c r="DE648" i="5"/>
  <c r="DF648" i="5"/>
  <c r="DH648" i="5" s="1"/>
  <c r="CY649" i="5"/>
  <c r="DA649" i="5" s="1"/>
  <c r="CZ649" i="5"/>
  <c r="DC649" i="5"/>
  <c r="DG649" i="5"/>
  <c r="CY650" i="5"/>
  <c r="DA650" i="5" s="1"/>
  <c r="CZ650" i="5"/>
  <c r="DC650" i="5"/>
  <c r="CY651" i="5"/>
  <c r="CZ651" i="5"/>
  <c r="DA651" i="5"/>
  <c r="DB651" i="5"/>
  <c r="DC651" i="5"/>
  <c r="DG651" i="5"/>
  <c r="CY652" i="5"/>
  <c r="CZ652" i="5"/>
  <c r="DA652" i="5"/>
  <c r="DB652" i="5" s="1"/>
  <c r="DC652" i="5"/>
  <c r="DE652" i="5"/>
  <c r="DF652" i="5"/>
  <c r="DG652" i="5"/>
  <c r="DH652" i="5"/>
  <c r="CY653" i="5"/>
  <c r="DA653" i="5" s="1"/>
  <c r="CZ653" i="5"/>
  <c r="DC653" i="5"/>
  <c r="CY654" i="5"/>
  <c r="CZ654" i="5"/>
  <c r="DA654" i="5"/>
  <c r="DB654" i="5"/>
  <c r="DC654" i="5"/>
  <c r="CY655" i="5"/>
  <c r="CZ655" i="5"/>
  <c r="DA655" i="5"/>
  <c r="DB655" i="5"/>
  <c r="DC655" i="5"/>
  <c r="DE655" i="5"/>
  <c r="DF655" i="5"/>
  <c r="DG655" i="5"/>
  <c r="DH655" i="5"/>
  <c r="CY656" i="5"/>
  <c r="DA656" i="5" s="1"/>
  <c r="CZ656" i="5"/>
  <c r="DC656" i="5"/>
  <c r="CY657" i="5"/>
  <c r="DA657" i="5" s="1"/>
  <c r="CZ657" i="5"/>
  <c r="DC657" i="5"/>
  <c r="DG657" i="5"/>
  <c r="CY658" i="5"/>
  <c r="DA658" i="5" s="1"/>
  <c r="CZ658" i="5"/>
  <c r="DC658" i="5"/>
  <c r="CY659" i="5"/>
  <c r="CZ659" i="5"/>
  <c r="DA659" i="5"/>
  <c r="DB659" i="5"/>
  <c r="DC659" i="5"/>
  <c r="DE659" i="5"/>
  <c r="DG659" i="5"/>
  <c r="CY660" i="5"/>
  <c r="CZ660" i="5"/>
  <c r="DA660" i="5"/>
  <c r="DB660" i="5" s="1"/>
  <c r="DC660" i="5"/>
  <c r="DE660" i="5"/>
  <c r="DF660" i="5"/>
  <c r="DH660" i="5" s="1"/>
  <c r="DG660" i="5"/>
  <c r="CY661" i="5"/>
  <c r="DA661" i="5" s="1"/>
  <c r="CZ661" i="5"/>
  <c r="DC661" i="5"/>
  <c r="CY662" i="5"/>
  <c r="CZ662" i="5"/>
  <c r="DA662" i="5"/>
  <c r="DB662" i="5"/>
  <c r="DC662" i="5"/>
  <c r="DG662" i="5"/>
  <c r="CY663" i="5"/>
  <c r="CZ663" i="5"/>
  <c r="DA663" i="5"/>
  <c r="DG663" i="5" s="1"/>
  <c r="DB663" i="5"/>
  <c r="DC663" i="5"/>
  <c r="DE663" i="5"/>
  <c r="DF663" i="5"/>
  <c r="DH663" i="5" s="1"/>
  <c r="CY664" i="5"/>
  <c r="CZ664" i="5"/>
  <c r="DA664" i="5"/>
  <c r="DB664" i="5"/>
  <c r="DC664" i="5"/>
  <c r="DE664" i="5"/>
  <c r="DF664" i="5"/>
  <c r="DG664" i="5"/>
  <c r="DH664" i="5" s="1"/>
  <c r="CY665" i="5"/>
  <c r="DA665" i="5" s="1"/>
  <c r="CZ665" i="5"/>
  <c r="DB665" i="5"/>
  <c r="DC665" i="5"/>
  <c r="CY666" i="5"/>
  <c r="DA666" i="5" s="1"/>
  <c r="CZ666" i="5"/>
  <c r="DC666" i="5"/>
  <c r="CY667" i="5"/>
  <c r="CZ667" i="5"/>
  <c r="DA667" i="5"/>
  <c r="DB667" i="5"/>
  <c r="DE667" i="5" s="1"/>
  <c r="DC667" i="5"/>
  <c r="DG667" i="5" s="1"/>
  <c r="DF667" i="5"/>
  <c r="CY668" i="5"/>
  <c r="CZ668" i="5"/>
  <c r="DA668" i="5"/>
  <c r="DB668" i="5" s="1"/>
  <c r="DC668" i="5"/>
  <c r="DE668" i="5"/>
  <c r="DF668" i="5"/>
  <c r="DH668" i="5" s="1"/>
  <c r="DG668" i="5"/>
  <c r="CY669" i="5"/>
  <c r="DA669" i="5" s="1"/>
  <c r="CZ669" i="5"/>
  <c r="DC669" i="5"/>
  <c r="CY670" i="5"/>
  <c r="CZ670" i="5"/>
  <c r="DA670" i="5"/>
  <c r="DF670" i="5" s="1"/>
  <c r="DB670" i="5"/>
  <c r="DC670" i="5"/>
  <c r="CY671" i="5"/>
  <c r="CZ671" i="5"/>
  <c r="DA671" i="5"/>
  <c r="DE671" i="5" s="1"/>
  <c r="DB671" i="5"/>
  <c r="DC671" i="5"/>
  <c r="DG671" i="5"/>
  <c r="CY672" i="5"/>
  <c r="DA672" i="5" s="1"/>
  <c r="CZ672" i="5"/>
  <c r="DC672" i="5"/>
  <c r="CY673" i="5"/>
  <c r="DA673" i="5" s="1"/>
  <c r="CZ673" i="5"/>
  <c r="DB673" i="5"/>
  <c r="DC673" i="5"/>
  <c r="DE673" i="5"/>
  <c r="CY674" i="5"/>
  <c r="CZ674" i="5"/>
  <c r="DA674" i="5"/>
  <c r="DB674" i="5" s="1"/>
  <c r="DC674" i="5"/>
  <c r="CY675" i="5"/>
  <c r="CZ675" i="5"/>
  <c r="DA675" i="5"/>
  <c r="DB675" i="5"/>
  <c r="DE675" i="5" s="1"/>
  <c r="DC675" i="5"/>
  <c r="DF675" i="5"/>
  <c r="DG675" i="5"/>
  <c r="CY676" i="5"/>
  <c r="DA676" i="5" s="1"/>
  <c r="CZ676" i="5"/>
  <c r="DC676" i="5"/>
  <c r="CY677" i="5"/>
  <c r="DA677" i="5" s="1"/>
  <c r="CZ677" i="5"/>
  <c r="DC677" i="5"/>
  <c r="CY678" i="5"/>
  <c r="CZ678" i="5"/>
  <c r="DA678" i="5"/>
  <c r="DB678" i="5"/>
  <c r="DC678" i="5"/>
  <c r="CY679" i="5"/>
  <c r="CZ679" i="5"/>
  <c r="DA679" i="5"/>
  <c r="DB679" i="5"/>
  <c r="DC679" i="5"/>
  <c r="DE679" i="5"/>
  <c r="DF679" i="5"/>
  <c r="DG679" i="5"/>
  <c r="CY680" i="5"/>
  <c r="DA680" i="5" s="1"/>
  <c r="CZ680" i="5"/>
  <c r="DC680" i="5"/>
  <c r="CY681" i="5"/>
  <c r="DA681" i="5" s="1"/>
  <c r="CZ681" i="5"/>
  <c r="DC681" i="5"/>
  <c r="CY682" i="5"/>
  <c r="DA682" i="5" s="1"/>
  <c r="CZ682" i="5"/>
  <c r="DC682" i="5"/>
  <c r="CY683" i="5"/>
  <c r="CZ683" i="5"/>
  <c r="DA683" i="5"/>
  <c r="DB683" i="5"/>
  <c r="DE683" i="5" s="1"/>
  <c r="DC683" i="5"/>
  <c r="DG683" i="5"/>
  <c r="CY684" i="5"/>
  <c r="CZ684" i="5"/>
  <c r="DA684" i="5"/>
  <c r="DC684" i="5"/>
  <c r="DG684" i="5"/>
  <c r="CY685" i="5"/>
  <c r="DA685" i="5" s="1"/>
  <c r="CZ685" i="5"/>
  <c r="DC685" i="5"/>
  <c r="CY686" i="5"/>
  <c r="CZ686" i="5"/>
  <c r="DA686" i="5"/>
  <c r="DF686" i="5" s="1"/>
  <c r="DB686" i="5"/>
  <c r="DC686" i="5"/>
  <c r="CY687" i="5"/>
  <c r="CZ687" i="5"/>
  <c r="DA687" i="5"/>
  <c r="DB687" i="5" s="1"/>
  <c r="DC687" i="5"/>
  <c r="CY688" i="5"/>
  <c r="CZ688" i="5"/>
  <c r="DA688" i="5"/>
  <c r="DB688" i="5" s="1"/>
  <c r="DE688" i="5" s="1"/>
  <c r="DC688" i="5"/>
  <c r="DF688" i="5"/>
  <c r="DH688" i="5" s="1"/>
  <c r="DG688" i="5"/>
  <c r="CY689" i="5"/>
  <c r="DA689" i="5" s="1"/>
  <c r="CZ689" i="5"/>
  <c r="DC689" i="5"/>
  <c r="CY690" i="5"/>
  <c r="CZ690" i="5"/>
  <c r="DA690" i="5"/>
  <c r="DB690" i="5"/>
  <c r="DC690" i="5"/>
  <c r="CY691" i="5"/>
  <c r="CZ691" i="5"/>
  <c r="DA691" i="5"/>
  <c r="DB691" i="5"/>
  <c r="DC691" i="5"/>
  <c r="DG691" i="5" s="1"/>
  <c r="DE691" i="5"/>
  <c r="DF691" i="5"/>
  <c r="CY692" i="5"/>
  <c r="DA692" i="5" s="1"/>
  <c r="CZ692" i="5"/>
  <c r="DC692" i="5"/>
  <c r="CY693" i="5"/>
  <c r="DA693" i="5" s="1"/>
  <c r="CZ693" i="5"/>
  <c r="DC693" i="5"/>
  <c r="CY694" i="5"/>
  <c r="CZ694" i="5"/>
  <c r="DA694" i="5"/>
  <c r="DC694" i="5"/>
  <c r="CY695" i="5"/>
  <c r="CZ695" i="5"/>
  <c r="DA695" i="5"/>
  <c r="DF695" i="5" s="1"/>
  <c r="DB695" i="5"/>
  <c r="DC695" i="5"/>
  <c r="DE695" i="5"/>
  <c r="CY696" i="5"/>
  <c r="CZ696" i="5"/>
  <c r="DA696" i="5"/>
  <c r="DB696" i="5" s="1"/>
  <c r="DC696" i="5"/>
  <c r="DG696" i="5"/>
  <c r="CY697" i="5"/>
  <c r="DA697" i="5" s="1"/>
  <c r="CZ697" i="5"/>
  <c r="DB697" i="5"/>
  <c r="DC697" i="5"/>
  <c r="DE697" i="5" s="1"/>
  <c r="CY698" i="5"/>
  <c r="DA698" i="5" s="1"/>
  <c r="CZ698" i="5"/>
  <c r="DC698" i="5"/>
  <c r="CY699" i="5"/>
  <c r="CZ699" i="5"/>
  <c r="DA699" i="5"/>
  <c r="DB699" i="5"/>
  <c r="DC699" i="5"/>
  <c r="DE699" i="5" s="1"/>
  <c r="DF699" i="5"/>
  <c r="CY700" i="5"/>
  <c r="DA700" i="5" s="1"/>
  <c r="CZ700" i="5"/>
  <c r="DC700" i="5"/>
  <c r="CY701" i="5"/>
  <c r="DA701" i="5" s="1"/>
  <c r="CZ701" i="5"/>
  <c r="DC701" i="5"/>
  <c r="CY702" i="5"/>
  <c r="DA702" i="5" s="1"/>
  <c r="CZ702" i="5"/>
  <c r="DC702" i="5"/>
  <c r="CY703" i="5"/>
  <c r="CZ703" i="5"/>
  <c r="DA703" i="5"/>
  <c r="DB703" i="5" s="1"/>
  <c r="DE703" i="5" s="1"/>
  <c r="DC703" i="5"/>
  <c r="CY704" i="5"/>
  <c r="DA704" i="5" s="1"/>
  <c r="CZ704" i="5"/>
  <c r="DC704" i="5"/>
  <c r="CY705" i="5"/>
  <c r="DA705" i="5" s="1"/>
  <c r="DB705" i="5" s="1"/>
  <c r="CZ705" i="5"/>
  <c r="DC705" i="5"/>
  <c r="CY706" i="5"/>
  <c r="CZ706" i="5"/>
  <c r="DA706" i="5"/>
  <c r="DC706" i="5"/>
  <c r="CY707" i="5"/>
  <c r="CZ707" i="5"/>
  <c r="DA707" i="5"/>
  <c r="DB707" i="5"/>
  <c r="DC707" i="5"/>
  <c r="DG707" i="5" s="1"/>
  <c r="CY708" i="5"/>
  <c r="DA708" i="5" s="1"/>
  <c r="DB708" i="5" s="1"/>
  <c r="CZ708" i="5"/>
  <c r="DC708" i="5"/>
  <c r="DG708" i="5"/>
  <c r="CY709" i="5"/>
  <c r="DA709" i="5" s="1"/>
  <c r="CZ709" i="5"/>
  <c r="DC709" i="5"/>
  <c r="CY710" i="5"/>
  <c r="CZ710" i="5"/>
  <c r="DA710" i="5"/>
  <c r="DC710" i="5"/>
  <c r="DG710" i="5"/>
  <c r="CY711" i="5"/>
  <c r="CZ711" i="5"/>
  <c r="DA711" i="5"/>
  <c r="DF711" i="5" s="1"/>
  <c r="DB711" i="5"/>
  <c r="DE711" i="5" s="1"/>
  <c r="DC711" i="5"/>
  <c r="CY712" i="5"/>
  <c r="DA712" i="5" s="1"/>
  <c r="CZ712" i="5"/>
  <c r="DC712" i="5"/>
  <c r="DG712" i="5"/>
  <c r="CY713" i="5"/>
  <c r="DA713" i="5" s="1"/>
  <c r="CZ713" i="5"/>
  <c r="DC713" i="5"/>
  <c r="CY714" i="5"/>
  <c r="CZ714" i="5"/>
  <c r="DA714" i="5"/>
  <c r="DB714" i="5" s="1"/>
  <c r="DC714" i="5"/>
  <c r="CY715" i="5"/>
  <c r="CZ715" i="5"/>
  <c r="DA715" i="5"/>
  <c r="DB715" i="5"/>
  <c r="DE715" i="5" s="1"/>
  <c r="DC715" i="5"/>
  <c r="DG715" i="5" s="1"/>
  <c r="CY716" i="5"/>
  <c r="DA716" i="5" s="1"/>
  <c r="CZ716" i="5"/>
  <c r="DC716" i="5"/>
  <c r="CY717" i="5"/>
  <c r="DA717" i="5" s="1"/>
  <c r="CZ717" i="5"/>
  <c r="DC717" i="5"/>
  <c r="CY718" i="5"/>
  <c r="CZ718" i="5"/>
  <c r="DA718" i="5"/>
  <c r="DB718" i="5"/>
  <c r="DC718" i="5"/>
  <c r="DF718" i="5"/>
  <c r="CY719" i="5"/>
  <c r="CZ719" i="5"/>
  <c r="DA719" i="5"/>
  <c r="DB719" i="5" s="1"/>
  <c r="DE719" i="5" s="1"/>
  <c r="DC719" i="5"/>
  <c r="DG719" i="5"/>
  <c r="CY720" i="5"/>
  <c r="CZ720" i="5"/>
  <c r="DA720" i="5"/>
  <c r="DB720" i="5" s="1"/>
  <c r="DC720" i="5"/>
  <c r="DG720" i="5"/>
  <c r="CY721" i="5"/>
  <c r="DA721" i="5" s="1"/>
  <c r="CZ721" i="5"/>
  <c r="DB721" i="5"/>
  <c r="DC721" i="5"/>
  <c r="DE721" i="5"/>
  <c r="CY722" i="5"/>
  <c r="DA722" i="5" s="1"/>
  <c r="CZ722" i="5"/>
  <c r="DC722" i="5"/>
  <c r="CY723" i="5"/>
  <c r="CZ723" i="5"/>
  <c r="DA723" i="5"/>
  <c r="DB723" i="5"/>
  <c r="DE723" i="5" s="1"/>
  <c r="DC723" i="5"/>
  <c r="DG723" i="5" s="1"/>
  <c r="CY724" i="5"/>
  <c r="DA724" i="5" s="1"/>
  <c r="DG724" i="5" s="1"/>
  <c r="CZ724" i="5"/>
  <c r="DC724" i="5"/>
  <c r="CY725" i="5"/>
  <c r="DA725" i="5" s="1"/>
  <c r="CZ725" i="5"/>
  <c r="DC725" i="5"/>
  <c r="CY726" i="5"/>
  <c r="CZ726" i="5"/>
  <c r="DA726" i="5"/>
  <c r="DE726" i="5" s="1"/>
  <c r="DB726" i="5"/>
  <c r="DC726" i="5"/>
  <c r="CY727" i="5"/>
  <c r="CZ727" i="5"/>
  <c r="DA727" i="5"/>
  <c r="DG727" i="5" s="1"/>
  <c r="DB727" i="5"/>
  <c r="DC727" i="5"/>
  <c r="CY728" i="5"/>
  <c r="DA728" i="5" s="1"/>
  <c r="DB728" i="5" s="1"/>
  <c r="CZ728" i="5"/>
  <c r="DC728" i="5"/>
  <c r="DF728" i="5"/>
  <c r="DH728" i="5" s="1"/>
  <c r="DG728" i="5"/>
  <c r="CY729" i="5"/>
  <c r="DA729" i="5" s="1"/>
  <c r="CZ729" i="5"/>
  <c r="DC729" i="5"/>
  <c r="CY730" i="5"/>
  <c r="CZ730" i="5"/>
  <c r="DA730" i="5"/>
  <c r="DB730" i="5"/>
  <c r="DC730" i="5"/>
  <c r="CY731" i="5"/>
  <c r="CZ731" i="5"/>
  <c r="DA731" i="5"/>
  <c r="DC731" i="5"/>
  <c r="CY732" i="5"/>
  <c r="DA732" i="5" s="1"/>
  <c r="CZ732" i="5"/>
  <c r="DC732" i="5"/>
  <c r="CY733" i="5"/>
  <c r="DA733" i="5" s="1"/>
  <c r="CZ733" i="5"/>
  <c r="DC733" i="5"/>
  <c r="CY734" i="5"/>
  <c r="CZ734" i="5"/>
  <c r="DA734" i="5"/>
  <c r="DC734" i="5"/>
  <c r="CY735" i="5"/>
  <c r="CZ735" i="5"/>
  <c r="DA735" i="5"/>
  <c r="DB735" i="5" s="1"/>
  <c r="DC735" i="5"/>
  <c r="DE735" i="5"/>
  <c r="DF735" i="5"/>
  <c r="DG735" i="5"/>
  <c r="CY736" i="5"/>
  <c r="CZ736" i="5"/>
  <c r="DA736" i="5"/>
  <c r="DB736" i="5" s="1"/>
  <c r="DC736" i="5"/>
  <c r="DE736" i="5"/>
  <c r="DF736" i="5"/>
  <c r="DH736" i="5" s="1"/>
  <c r="DG736" i="5"/>
  <c r="CY737" i="5"/>
  <c r="DA737" i="5" s="1"/>
  <c r="CZ737" i="5"/>
  <c r="DB737" i="5"/>
  <c r="DE737" i="5" s="1"/>
  <c r="DC737" i="5"/>
  <c r="CY738" i="5"/>
  <c r="DA738" i="5" s="1"/>
  <c r="CZ738" i="5"/>
  <c r="DC738" i="5"/>
  <c r="CY739" i="5"/>
  <c r="CZ739" i="5"/>
  <c r="DA739" i="5"/>
  <c r="DB739" i="5"/>
  <c r="DC739" i="5"/>
  <c r="DE739" i="5"/>
  <c r="DF739" i="5"/>
  <c r="CY740" i="5"/>
  <c r="DA740" i="5" s="1"/>
  <c r="DG740" i="5" s="1"/>
  <c r="CZ740" i="5"/>
  <c r="DC740" i="5"/>
  <c r="CY741" i="5"/>
  <c r="DA741" i="5" s="1"/>
  <c r="CZ741" i="5"/>
  <c r="DC741" i="5"/>
  <c r="CY742" i="5"/>
  <c r="CZ742" i="5"/>
  <c r="DA742" i="5"/>
  <c r="DB742" i="5"/>
  <c r="DE742" i="5" s="1"/>
  <c r="DC742" i="5"/>
  <c r="CY743" i="5"/>
  <c r="DA743" i="5" s="1"/>
  <c r="CZ743" i="5"/>
  <c r="DC743" i="5"/>
  <c r="CY744" i="5"/>
  <c r="DA744" i="5" s="1"/>
  <c r="DB744" i="5" s="1"/>
  <c r="CZ744" i="5"/>
  <c r="DC744" i="5"/>
  <c r="DE744" i="5"/>
  <c r="DF744" i="5"/>
  <c r="DH744" i="5" s="1"/>
  <c r="DG744" i="5"/>
  <c r="CY745" i="5"/>
  <c r="CZ745" i="5"/>
  <c r="DA745" i="5"/>
  <c r="DB745" i="5" s="1"/>
  <c r="DC745" i="5"/>
  <c r="DE745" i="5"/>
  <c r="CY746" i="5"/>
  <c r="DA746" i="5" s="1"/>
  <c r="CZ746" i="5"/>
  <c r="DC746" i="5"/>
  <c r="CY747" i="5"/>
  <c r="CZ747" i="5"/>
  <c r="DA747" i="5"/>
  <c r="DB747" i="5"/>
  <c r="DC747" i="5"/>
  <c r="DE747" i="5"/>
  <c r="DF747" i="5"/>
  <c r="DG747" i="5"/>
  <c r="DH747" i="5" s="1"/>
  <c r="CY748" i="5"/>
  <c r="DA748" i="5" s="1"/>
  <c r="DB748" i="5" s="1"/>
  <c r="CZ748" i="5"/>
  <c r="DC748" i="5"/>
  <c r="CY749" i="5"/>
  <c r="DA749" i="5" s="1"/>
  <c r="CZ749" i="5"/>
  <c r="DC749" i="5"/>
  <c r="CY750" i="5"/>
  <c r="DA750" i="5" s="1"/>
  <c r="CZ750" i="5"/>
  <c r="DC750" i="5"/>
  <c r="CY751" i="5"/>
  <c r="DA751" i="5" s="1"/>
  <c r="CZ751" i="5"/>
  <c r="DC751" i="5"/>
  <c r="CY752" i="5"/>
  <c r="DA752" i="5" s="1"/>
  <c r="DB752" i="5" s="1"/>
  <c r="CZ752" i="5"/>
  <c r="DC752" i="5"/>
  <c r="CY753" i="5"/>
  <c r="DA753" i="5" s="1"/>
  <c r="CZ753" i="5"/>
  <c r="DC753" i="5"/>
  <c r="DG753" i="5"/>
  <c r="CY754" i="5"/>
  <c r="DA754" i="5" s="1"/>
  <c r="CZ754" i="5"/>
  <c r="DC754" i="5"/>
  <c r="CY755" i="5"/>
  <c r="CZ755" i="5"/>
  <c r="DA755" i="5"/>
  <c r="DB755" i="5"/>
  <c r="DC755" i="5"/>
  <c r="DE755" i="5"/>
  <c r="DF755" i="5"/>
  <c r="DG755" i="5"/>
  <c r="DH755" i="5"/>
  <c r="CY756" i="5"/>
  <c r="CZ756" i="5"/>
  <c r="DA756" i="5"/>
  <c r="DB756" i="5" s="1"/>
  <c r="DC756" i="5"/>
  <c r="DG756" i="5"/>
  <c r="CY757" i="5"/>
  <c r="DA757" i="5" s="1"/>
  <c r="CZ757" i="5"/>
  <c r="DC757" i="5"/>
  <c r="CY758" i="5"/>
  <c r="CZ758" i="5"/>
  <c r="DA758" i="5"/>
  <c r="DC758" i="5"/>
  <c r="CY759" i="5"/>
  <c r="DA759" i="5" s="1"/>
  <c r="CZ759" i="5"/>
  <c r="DC759" i="5"/>
  <c r="CY760" i="5"/>
  <c r="DA760" i="5" s="1"/>
  <c r="DB760" i="5" s="1"/>
  <c r="CZ760" i="5"/>
  <c r="DC760" i="5"/>
  <c r="DE760" i="5"/>
  <c r="DF760" i="5"/>
  <c r="DH760" i="5" s="1"/>
  <c r="DG760" i="5"/>
  <c r="CY761" i="5"/>
  <c r="CZ761" i="5"/>
  <c r="DA761" i="5"/>
  <c r="DB761" i="5"/>
  <c r="DE761" i="5" s="1"/>
  <c r="DC761" i="5"/>
  <c r="DG761" i="5"/>
  <c r="CY762" i="5"/>
  <c r="DA762" i="5" s="1"/>
  <c r="CZ762" i="5"/>
  <c r="DC762" i="5"/>
  <c r="CY763" i="5"/>
  <c r="CZ763" i="5"/>
  <c r="DA763" i="5"/>
  <c r="DB763" i="5"/>
  <c r="DC763" i="5"/>
  <c r="DE763" i="5"/>
  <c r="DF763" i="5"/>
  <c r="DG763" i="5"/>
  <c r="DH763" i="5"/>
  <c r="CY764" i="5"/>
  <c r="DA764" i="5" s="1"/>
  <c r="DB764" i="5" s="1"/>
  <c r="DF764" i="5" s="1"/>
  <c r="CZ764" i="5"/>
  <c r="DC764" i="5"/>
  <c r="CY765" i="5"/>
  <c r="DA765" i="5" s="1"/>
  <c r="CZ765" i="5"/>
  <c r="DC765" i="5"/>
  <c r="CY766" i="5"/>
  <c r="DA766" i="5" s="1"/>
  <c r="CZ766" i="5"/>
  <c r="DC766" i="5"/>
  <c r="CY767" i="5"/>
  <c r="CZ767" i="5"/>
  <c r="DA767" i="5"/>
  <c r="DC767" i="5"/>
  <c r="CY768" i="5"/>
  <c r="CZ768" i="5"/>
  <c r="DA768" i="5"/>
  <c r="DB768" i="5" s="1"/>
  <c r="DE768" i="5" s="1"/>
  <c r="DC768" i="5"/>
  <c r="DG768" i="5"/>
  <c r="CY769" i="5"/>
  <c r="DA769" i="5" s="1"/>
  <c r="DB769" i="5" s="1"/>
  <c r="CZ769" i="5"/>
  <c r="DC769" i="5"/>
  <c r="DE769" i="5"/>
  <c r="DF769" i="5"/>
  <c r="DG769" i="5"/>
  <c r="CY770" i="5"/>
  <c r="DA770" i="5" s="1"/>
  <c r="CZ770" i="5"/>
  <c r="DC770" i="5"/>
  <c r="CY771" i="5"/>
  <c r="CZ771" i="5"/>
  <c r="DA771" i="5"/>
  <c r="DB771" i="5"/>
  <c r="DC771" i="5"/>
  <c r="DE771" i="5"/>
  <c r="DF771" i="5"/>
  <c r="DH771" i="5" s="1"/>
  <c r="DG771" i="5"/>
  <c r="CY772" i="5"/>
  <c r="DA772" i="5" s="1"/>
  <c r="CZ772" i="5"/>
  <c r="DC772" i="5"/>
  <c r="CY773" i="5"/>
  <c r="DA773" i="5" s="1"/>
  <c r="CZ773" i="5"/>
  <c r="DC773" i="5"/>
  <c r="CY774" i="5"/>
  <c r="CZ774" i="5"/>
  <c r="DA774" i="5"/>
  <c r="DC774" i="5"/>
  <c r="CY775" i="5"/>
  <c r="DA775" i="5" s="1"/>
  <c r="CZ775" i="5"/>
  <c r="DC775" i="5"/>
  <c r="CY776" i="5"/>
  <c r="CZ776" i="5"/>
  <c r="DA776" i="5"/>
  <c r="DB776" i="5" s="1"/>
  <c r="DF776" i="5" s="1"/>
  <c r="DH776" i="5" s="1"/>
  <c r="DC776" i="5"/>
  <c r="DE776" i="5"/>
  <c r="DG776" i="5"/>
  <c r="CY777" i="5"/>
  <c r="DA777" i="5" s="1"/>
  <c r="CZ777" i="5"/>
  <c r="DB777" i="5"/>
  <c r="DC777" i="5"/>
  <c r="DE777" i="5"/>
  <c r="DF777" i="5"/>
  <c r="DH777" i="5" s="1"/>
  <c r="DG777" i="5"/>
  <c r="CY778" i="5"/>
  <c r="CZ778" i="5"/>
  <c r="DA778" i="5"/>
  <c r="DB778" i="5" s="1"/>
  <c r="DC778" i="5"/>
  <c r="CY779" i="5"/>
  <c r="CZ779" i="5"/>
  <c r="DA779" i="5"/>
  <c r="DB779" i="5"/>
  <c r="DC779" i="5"/>
  <c r="DE779" i="5"/>
  <c r="DF779" i="5"/>
  <c r="DG779" i="5"/>
  <c r="CY780" i="5"/>
  <c r="CZ780" i="5"/>
  <c r="DA780" i="5"/>
  <c r="DB780" i="5" s="1"/>
  <c r="DC780" i="5"/>
  <c r="DG780" i="5"/>
  <c r="CY781" i="5"/>
  <c r="DA781" i="5" s="1"/>
  <c r="CZ781" i="5"/>
  <c r="DC781" i="5"/>
  <c r="CY782" i="5"/>
  <c r="DA782" i="5" s="1"/>
  <c r="DB782" i="5" s="1"/>
  <c r="CZ782" i="5"/>
  <c r="DC782" i="5"/>
  <c r="DE782" i="5"/>
  <c r="CY783" i="5"/>
  <c r="DA783" i="5" s="1"/>
  <c r="CZ783" i="5"/>
  <c r="DB783" i="5"/>
  <c r="DC783" i="5"/>
  <c r="DF783" i="5"/>
  <c r="DG783" i="5"/>
  <c r="CY784" i="5"/>
  <c r="CZ784" i="5"/>
  <c r="DA784" i="5"/>
  <c r="DB784" i="5" s="1"/>
  <c r="DC784" i="5"/>
  <c r="DG784" i="5"/>
  <c r="CY785" i="5"/>
  <c r="DA785" i="5" s="1"/>
  <c r="DB785" i="5" s="1"/>
  <c r="DF785" i="5" s="1"/>
  <c r="DH785" i="5" s="1"/>
  <c r="CZ785" i="5"/>
  <c r="DC785" i="5"/>
  <c r="DG785" i="5" s="1"/>
  <c r="DE785" i="5"/>
  <c r="CY786" i="5"/>
  <c r="CZ786" i="5"/>
  <c r="DA786" i="5"/>
  <c r="DB786" i="5"/>
  <c r="DC786" i="5"/>
  <c r="CY787" i="5"/>
  <c r="CZ787" i="5"/>
  <c r="DA787" i="5"/>
  <c r="DB787" i="5"/>
  <c r="DC787" i="5"/>
  <c r="DE787" i="5"/>
  <c r="CY788" i="5"/>
  <c r="DA788" i="5" s="1"/>
  <c r="DB788" i="5" s="1"/>
  <c r="CZ788" i="5"/>
  <c r="DC788" i="5"/>
  <c r="CY789" i="5"/>
  <c r="DA789" i="5" s="1"/>
  <c r="CZ789" i="5"/>
  <c r="DC789" i="5"/>
  <c r="CY790" i="5"/>
  <c r="DA790" i="5" s="1"/>
  <c r="CZ790" i="5"/>
  <c r="DC790" i="5"/>
  <c r="CY791" i="5"/>
  <c r="DA791" i="5" s="1"/>
  <c r="CZ791" i="5"/>
  <c r="DC791" i="5"/>
  <c r="DG791" i="5"/>
  <c r="CY792" i="5"/>
  <c r="CZ792" i="5"/>
  <c r="DA792" i="5"/>
  <c r="DB792" i="5" s="1"/>
  <c r="DC792" i="5"/>
  <c r="DG792" i="5"/>
  <c r="CY793" i="5"/>
  <c r="CZ793" i="5"/>
  <c r="DA793" i="5"/>
  <c r="DG793" i="5" s="1"/>
  <c r="DB793" i="5"/>
  <c r="DC793" i="5"/>
  <c r="DF793" i="5"/>
  <c r="DH793" i="5" s="1"/>
  <c r="CY794" i="5"/>
  <c r="CZ794" i="5"/>
  <c r="DA794" i="5"/>
  <c r="DB794" i="5" s="1"/>
  <c r="DC794" i="5"/>
  <c r="CY795" i="5"/>
  <c r="CZ795" i="5"/>
  <c r="DA795" i="5"/>
  <c r="DB795" i="5"/>
  <c r="DC795" i="5"/>
  <c r="DE795" i="5"/>
  <c r="CY796" i="5"/>
  <c r="DA796" i="5" s="1"/>
  <c r="CZ796" i="5"/>
  <c r="DC796" i="5"/>
  <c r="CY797" i="5"/>
  <c r="DA797" i="5" s="1"/>
  <c r="CZ797" i="5"/>
  <c r="DC797" i="5"/>
  <c r="CY798" i="5"/>
  <c r="CZ798" i="5"/>
  <c r="DA798" i="5"/>
  <c r="DE798" i="5" s="1"/>
  <c r="DB798" i="5"/>
  <c r="DC798" i="5"/>
  <c r="CY799" i="5"/>
  <c r="CZ799" i="5"/>
  <c r="DA799" i="5"/>
  <c r="DB799" i="5" s="1"/>
  <c r="DC799" i="5"/>
  <c r="DE799" i="5"/>
  <c r="DF799" i="5"/>
  <c r="DG799" i="5"/>
  <c r="CY800" i="5"/>
  <c r="CZ800" i="5"/>
  <c r="DA800" i="5"/>
  <c r="DB800" i="5" s="1"/>
  <c r="DF800" i="5" s="1"/>
  <c r="DH800" i="5" s="1"/>
  <c r="DC800" i="5"/>
  <c r="DE800" i="5"/>
  <c r="DG800" i="5"/>
  <c r="CY801" i="5"/>
  <c r="CZ801" i="5"/>
  <c r="DA801" i="5"/>
  <c r="DB801" i="5" s="1"/>
  <c r="DF801" i="5" s="1"/>
  <c r="DC801" i="5"/>
  <c r="CY802" i="5"/>
  <c r="DA802" i="5" s="1"/>
  <c r="DB802" i="5" s="1"/>
  <c r="CZ802" i="5"/>
  <c r="DC802" i="5"/>
  <c r="CY803" i="5"/>
  <c r="CZ803" i="5"/>
  <c r="DA803" i="5"/>
  <c r="DB803" i="5"/>
  <c r="DC803" i="5"/>
  <c r="CY804" i="5"/>
  <c r="CZ804" i="5"/>
  <c r="DA804" i="5"/>
  <c r="DB804" i="5" s="1"/>
  <c r="DF804" i="5" s="1"/>
  <c r="DC804" i="5"/>
  <c r="CY805" i="5"/>
  <c r="DA805" i="5" s="1"/>
  <c r="CZ805" i="5"/>
  <c r="DC805" i="5"/>
  <c r="CY806" i="5"/>
  <c r="DA806" i="5" s="1"/>
  <c r="CZ806" i="5"/>
  <c r="DC806" i="5"/>
  <c r="CY807" i="5"/>
  <c r="DA807" i="5" s="1"/>
  <c r="DB807" i="5" s="1"/>
  <c r="CZ807" i="5"/>
  <c r="DC807" i="5"/>
  <c r="DE807" i="5"/>
  <c r="DF807" i="5"/>
  <c r="DG807" i="5"/>
  <c r="CY808" i="5"/>
  <c r="DA808" i="5" s="1"/>
  <c r="CZ808" i="5"/>
  <c r="DC808" i="5"/>
  <c r="CY809" i="5"/>
  <c r="CZ809" i="5"/>
  <c r="DA809" i="5"/>
  <c r="DB809" i="5" s="1"/>
  <c r="DC809" i="5"/>
  <c r="DE809" i="5"/>
  <c r="CY810" i="5"/>
  <c r="DA810" i="5" s="1"/>
  <c r="CZ810" i="5"/>
  <c r="DC810" i="5"/>
  <c r="CY811" i="5"/>
  <c r="CZ811" i="5"/>
  <c r="DA811" i="5"/>
  <c r="DB811" i="5" s="1"/>
  <c r="DC811" i="5"/>
  <c r="CY812" i="5"/>
  <c r="CZ812" i="5"/>
  <c r="DA812" i="5"/>
  <c r="DF812" i="5" s="1"/>
  <c r="DB812" i="5"/>
  <c r="DC812" i="5"/>
  <c r="DE812" i="5"/>
  <c r="CY813" i="5"/>
  <c r="DA813" i="5" s="1"/>
  <c r="CZ813" i="5"/>
  <c r="DC813" i="5"/>
  <c r="CY814" i="5"/>
  <c r="CZ814" i="5"/>
  <c r="DA814" i="5"/>
  <c r="DG814" i="5" s="1"/>
  <c r="DB814" i="5"/>
  <c r="DF814" i="5" s="1"/>
  <c r="DH814" i="5" s="1"/>
  <c r="DC814" i="5"/>
  <c r="CY815" i="5"/>
  <c r="DA815" i="5" s="1"/>
  <c r="DB815" i="5" s="1"/>
  <c r="CZ815" i="5"/>
  <c r="DC815" i="5"/>
  <c r="CY816" i="5"/>
  <c r="DA816" i="5" s="1"/>
  <c r="CZ816" i="5"/>
  <c r="DC816" i="5"/>
  <c r="CY817" i="5"/>
  <c r="CZ817" i="5"/>
  <c r="DA817" i="5"/>
  <c r="DG817" i="5" s="1"/>
  <c r="DC817" i="5"/>
  <c r="CY818" i="5"/>
  <c r="DA818" i="5" s="1"/>
  <c r="CZ818" i="5"/>
  <c r="DB818" i="5"/>
  <c r="DC818" i="5"/>
  <c r="CY819" i="5"/>
  <c r="CZ819" i="5"/>
  <c r="DA819" i="5"/>
  <c r="DC819" i="5"/>
  <c r="CY820" i="5"/>
  <c r="CZ820" i="5"/>
  <c r="DA820" i="5"/>
  <c r="DB820" i="5" s="1"/>
  <c r="DC820" i="5"/>
  <c r="DG820" i="5"/>
  <c r="CY821" i="5"/>
  <c r="DA821" i="5" s="1"/>
  <c r="CZ821" i="5"/>
  <c r="DC821" i="5"/>
  <c r="CY822" i="5"/>
  <c r="DA822" i="5" s="1"/>
  <c r="CZ822" i="5"/>
  <c r="DC822" i="5"/>
  <c r="CY823" i="5"/>
  <c r="DA823" i="5" s="1"/>
  <c r="DB823" i="5" s="1"/>
  <c r="CZ823" i="5"/>
  <c r="DC823" i="5"/>
  <c r="DF823" i="5"/>
  <c r="CY824" i="5"/>
  <c r="CZ824" i="5"/>
  <c r="DA824" i="5"/>
  <c r="DB824" i="5" s="1"/>
  <c r="DC824" i="5"/>
  <c r="DE824" i="5"/>
  <c r="DF824" i="5"/>
  <c r="DG824" i="5"/>
  <c r="DH824" i="5"/>
  <c r="CY825" i="5"/>
  <c r="CZ825" i="5"/>
  <c r="DA825" i="5"/>
  <c r="DB825" i="5"/>
  <c r="DC825" i="5"/>
  <c r="CY826" i="5"/>
  <c r="DA826" i="5" s="1"/>
  <c r="DB826" i="5" s="1"/>
  <c r="CZ826" i="5"/>
  <c r="DC826" i="5"/>
  <c r="CY827" i="5"/>
  <c r="CZ827" i="5"/>
  <c r="DA827" i="5"/>
  <c r="DC827" i="5"/>
  <c r="CY828" i="5"/>
  <c r="DA828" i="5" s="1"/>
  <c r="CZ828" i="5"/>
  <c r="DC828" i="5"/>
  <c r="CY829" i="5"/>
  <c r="DA829" i="5" s="1"/>
  <c r="CZ829" i="5"/>
  <c r="DC829" i="5"/>
  <c r="CY830" i="5"/>
  <c r="CZ830" i="5"/>
  <c r="DA830" i="5"/>
  <c r="DB830" i="5" s="1"/>
  <c r="DC830" i="5"/>
  <c r="CY831" i="5"/>
  <c r="CZ831" i="5"/>
  <c r="DA831" i="5"/>
  <c r="DB831" i="5"/>
  <c r="DF831" i="5" s="1"/>
  <c r="DC831" i="5"/>
  <c r="CY832" i="5"/>
  <c r="CZ832" i="5"/>
  <c r="DA832" i="5"/>
  <c r="DB832" i="5" s="1"/>
  <c r="DF832" i="5" s="1"/>
  <c r="DC832" i="5"/>
  <c r="DE832" i="5"/>
  <c r="DG832" i="5"/>
  <c r="DH832" i="5"/>
  <c r="CY833" i="5"/>
  <c r="CZ833" i="5"/>
  <c r="DA833" i="5"/>
  <c r="DB833" i="5" s="1"/>
  <c r="DC833" i="5"/>
  <c r="CY834" i="5"/>
  <c r="CZ834" i="5"/>
  <c r="DA834" i="5"/>
  <c r="DB834" i="5" s="1"/>
  <c r="DC834" i="5"/>
  <c r="CY835" i="5"/>
  <c r="CZ835" i="5"/>
  <c r="DA835" i="5"/>
  <c r="DE835" i="5" s="1"/>
  <c r="DB835" i="5"/>
  <c r="DF835" i="5" s="1"/>
  <c r="DC835" i="5"/>
  <c r="CY836" i="5"/>
  <c r="DA836" i="5" s="1"/>
  <c r="CZ836" i="5"/>
  <c r="DC836" i="5"/>
  <c r="CY837" i="5"/>
  <c r="DA837" i="5" s="1"/>
  <c r="CZ837" i="5"/>
  <c r="DC837" i="5"/>
  <c r="CY838" i="5"/>
  <c r="DA838" i="5" s="1"/>
  <c r="CZ838" i="5"/>
  <c r="DC838" i="5"/>
  <c r="CY839" i="5"/>
  <c r="CZ839" i="5"/>
  <c r="DA839" i="5"/>
  <c r="DB839" i="5"/>
  <c r="DC839" i="5"/>
  <c r="DF839" i="5"/>
  <c r="CY840" i="5"/>
  <c r="DA840" i="5" s="1"/>
  <c r="DB840" i="5" s="1"/>
  <c r="CZ840" i="5"/>
  <c r="DC840" i="5"/>
  <c r="DE840" i="5"/>
  <c r="DF840" i="5"/>
  <c r="DG840" i="5"/>
  <c r="DH840" i="5"/>
  <c r="CY841" i="5"/>
  <c r="CZ841" i="5"/>
  <c r="DA841" i="5"/>
  <c r="DB841" i="5" s="1"/>
  <c r="DC841" i="5"/>
  <c r="CY842" i="5"/>
  <c r="CZ842" i="5"/>
  <c r="DA842" i="5"/>
  <c r="DB842" i="5"/>
  <c r="DC842" i="5"/>
  <c r="CY843" i="5"/>
  <c r="CZ843" i="5"/>
  <c r="DA843" i="5"/>
  <c r="DC843" i="5"/>
  <c r="CY844" i="5"/>
  <c r="DA844" i="5" s="1"/>
  <c r="CZ844" i="5"/>
  <c r="DC844" i="5"/>
  <c r="CY845" i="5"/>
  <c r="DA845" i="5" s="1"/>
  <c r="CZ845" i="5"/>
  <c r="DC845" i="5"/>
  <c r="CY846" i="5"/>
  <c r="CZ846" i="5"/>
  <c r="DA846" i="5"/>
  <c r="DB846" i="5" s="1"/>
  <c r="DC846" i="5"/>
  <c r="CY847" i="5"/>
  <c r="CZ847" i="5"/>
  <c r="DA847" i="5"/>
  <c r="DG847" i="5" s="1"/>
  <c r="DB847" i="5"/>
  <c r="DF847" i="5" s="1"/>
  <c r="DH847" i="5" s="1"/>
  <c r="DC847" i="5"/>
  <c r="CY848" i="5"/>
  <c r="CZ848" i="5"/>
  <c r="DA848" i="5"/>
  <c r="DB848" i="5" s="1"/>
  <c r="DE848" i="5" s="1"/>
  <c r="DC848" i="5"/>
  <c r="DF848" i="5"/>
  <c r="DG848" i="5"/>
  <c r="DH848" i="5" s="1"/>
  <c r="CY849" i="5"/>
  <c r="CZ849" i="5"/>
  <c r="DA849" i="5"/>
  <c r="DG849" i="5" s="1"/>
  <c r="DB849" i="5"/>
  <c r="DC849" i="5"/>
  <c r="DF849" i="5"/>
  <c r="CY850" i="5"/>
  <c r="DA850" i="5" s="1"/>
  <c r="CZ850" i="5"/>
  <c r="DC850" i="5"/>
  <c r="CY851" i="5"/>
  <c r="DA851" i="5" s="1"/>
  <c r="CZ851" i="5"/>
  <c r="DC851" i="5"/>
  <c r="CY852" i="5"/>
  <c r="DA852" i="5" s="1"/>
  <c r="CZ852" i="5"/>
  <c r="DC852" i="5"/>
  <c r="CY853" i="5"/>
  <c r="CZ853" i="5"/>
  <c r="DA853" i="5"/>
  <c r="DB853" i="5"/>
  <c r="DC853" i="5"/>
  <c r="DE853" i="5" s="1"/>
  <c r="DF853" i="5"/>
  <c r="CY854" i="5"/>
  <c r="CZ854" i="5"/>
  <c r="DA854" i="5"/>
  <c r="DB854" i="5" s="1"/>
  <c r="DF854" i="5" s="1"/>
  <c r="DC854" i="5"/>
  <c r="DE854" i="5"/>
  <c r="DG854" i="5"/>
  <c r="DH854" i="5"/>
  <c r="CY855" i="5"/>
  <c r="DA855" i="5" s="1"/>
  <c r="CZ855" i="5"/>
  <c r="DC855" i="5"/>
  <c r="DG855" i="5" s="1"/>
  <c r="CY856" i="5"/>
  <c r="DA856" i="5" s="1"/>
  <c r="CZ856" i="5"/>
  <c r="DC856" i="5"/>
  <c r="CY857" i="5"/>
  <c r="CZ857" i="5"/>
  <c r="DA857" i="5"/>
  <c r="DB857" i="5" s="1"/>
  <c r="DC857" i="5"/>
  <c r="CY858" i="5"/>
  <c r="CZ858" i="5"/>
  <c r="DA858" i="5"/>
  <c r="DB858" i="5" s="1"/>
  <c r="DC858" i="5"/>
  <c r="DG858" i="5" s="1"/>
  <c r="DE858" i="5"/>
  <c r="DF858" i="5"/>
  <c r="DH858" i="5"/>
  <c r="CY859" i="5"/>
  <c r="DA859" i="5" s="1"/>
  <c r="CZ859" i="5"/>
  <c r="DC859" i="5"/>
  <c r="CY860" i="5"/>
  <c r="DA860" i="5" s="1"/>
  <c r="CZ860" i="5"/>
  <c r="DC860" i="5"/>
  <c r="CY861" i="5"/>
  <c r="CZ861" i="5"/>
  <c r="DA861" i="5"/>
  <c r="DG861" i="5" s="1"/>
  <c r="DB861" i="5"/>
  <c r="DC861" i="5"/>
  <c r="DF861" i="5"/>
  <c r="DH861" i="5" s="1"/>
  <c r="CY862" i="5"/>
  <c r="DA862" i="5" s="1"/>
  <c r="DB862" i="5" s="1"/>
  <c r="CZ862" i="5"/>
  <c r="DC862" i="5"/>
  <c r="DE862" i="5"/>
  <c r="DF862" i="5"/>
  <c r="DG862" i="5"/>
  <c r="CY863" i="5"/>
  <c r="DA863" i="5" s="1"/>
  <c r="CZ863" i="5"/>
  <c r="DC863" i="5"/>
  <c r="CY864" i="5"/>
  <c r="CZ864" i="5"/>
  <c r="DA864" i="5"/>
  <c r="DB864" i="5"/>
  <c r="DC864" i="5"/>
  <c r="CY865" i="5"/>
  <c r="CZ865" i="5"/>
  <c r="DA865" i="5"/>
  <c r="DB865" i="5" s="1"/>
  <c r="DE865" i="5" s="1"/>
  <c r="DC865" i="5"/>
  <c r="DG865" i="5"/>
  <c r="CY866" i="5"/>
  <c r="CZ866" i="5"/>
  <c r="DA866" i="5"/>
  <c r="DB866" i="5" s="1"/>
  <c r="DC866" i="5"/>
  <c r="DF866" i="5"/>
  <c r="CY867" i="5"/>
  <c r="DA867" i="5" s="1"/>
  <c r="CZ867" i="5"/>
  <c r="DC867" i="5"/>
  <c r="CY868" i="5"/>
  <c r="CZ868" i="5"/>
  <c r="DA868" i="5"/>
  <c r="DB868" i="5" s="1"/>
  <c r="DC868" i="5"/>
  <c r="CY869" i="5"/>
  <c r="CZ869" i="5"/>
  <c r="DA869" i="5"/>
  <c r="DB869" i="5" s="1"/>
  <c r="DC869" i="5"/>
  <c r="DE869" i="5"/>
  <c r="CY870" i="5"/>
  <c r="DA870" i="5" s="1"/>
  <c r="DB870" i="5" s="1"/>
  <c r="CZ870" i="5"/>
  <c r="DC870" i="5"/>
  <c r="DE870" i="5"/>
  <c r="CY871" i="5"/>
  <c r="DA871" i="5" s="1"/>
  <c r="CZ871" i="5"/>
  <c r="DC871" i="5"/>
  <c r="DG871" i="5"/>
  <c r="CY872" i="5"/>
  <c r="DA872" i="5" s="1"/>
  <c r="CZ872" i="5"/>
  <c r="DC872" i="5"/>
  <c r="CY873" i="5"/>
  <c r="CZ873" i="5"/>
  <c r="DA873" i="5"/>
  <c r="DB873" i="5"/>
  <c r="DE873" i="5" s="1"/>
  <c r="DC873" i="5"/>
  <c r="DG873" i="5" s="1"/>
  <c r="CY874" i="5"/>
  <c r="CZ874" i="5"/>
  <c r="DA874" i="5"/>
  <c r="DB874" i="5" s="1"/>
  <c r="DC874" i="5"/>
  <c r="CY875" i="5"/>
  <c r="DA875" i="5" s="1"/>
  <c r="CZ875" i="5"/>
  <c r="DC875" i="5"/>
  <c r="CY876" i="5"/>
  <c r="DA876" i="5" s="1"/>
  <c r="CZ876" i="5"/>
  <c r="DC876" i="5"/>
  <c r="CY877" i="5"/>
  <c r="DA877" i="5" s="1"/>
  <c r="CZ877" i="5"/>
  <c r="DB877" i="5"/>
  <c r="DC877" i="5"/>
  <c r="CY878" i="5"/>
  <c r="DA878" i="5" s="1"/>
  <c r="DB878" i="5" s="1"/>
  <c r="CZ878" i="5"/>
  <c r="DC878" i="5"/>
  <c r="DF878" i="5"/>
  <c r="DG878" i="5"/>
  <c r="DH878" i="5"/>
  <c r="CY879" i="5"/>
  <c r="DA879" i="5" s="1"/>
  <c r="DE879" i="5" s="1"/>
  <c r="CZ879" i="5"/>
  <c r="DB879" i="5"/>
  <c r="DC879" i="5"/>
  <c r="CY880" i="5"/>
  <c r="CZ880" i="5"/>
  <c r="DA880" i="5"/>
  <c r="DC880" i="5"/>
  <c r="CY881" i="5"/>
  <c r="CZ881" i="5"/>
  <c r="DA881" i="5"/>
  <c r="DB881" i="5" s="1"/>
  <c r="DC881" i="5"/>
  <c r="CY882" i="5"/>
  <c r="CZ882" i="5"/>
  <c r="DA882" i="5"/>
  <c r="DF882" i="5" s="1"/>
  <c r="DB882" i="5"/>
  <c r="DC882" i="5"/>
  <c r="DE882" i="5"/>
  <c r="CY883" i="5"/>
  <c r="DA883" i="5" s="1"/>
  <c r="CZ883" i="5"/>
  <c r="DC883" i="5"/>
  <c r="CY884" i="5"/>
  <c r="DA884" i="5" s="1"/>
  <c r="CZ884" i="5"/>
  <c r="DB884" i="5"/>
  <c r="DC884" i="5"/>
  <c r="CY885" i="5"/>
  <c r="CZ885" i="5"/>
  <c r="DA885" i="5"/>
  <c r="DB885" i="5"/>
  <c r="DC885" i="5"/>
  <c r="DE885" i="5"/>
  <c r="DF885" i="5"/>
  <c r="CY886" i="5"/>
  <c r="DA886" i="5" s="1"/>
  <c r="DB886" i="5" s="1"/>
  <c r="CZ886" i="5"/>
  <c r="DC886" i="5"/>
  <c r="CY887" i="5"/>
  <c r="DA887" i="5" s="1"/>
  <c r="CZ887" i="5"/>
  <c r="DB887" i="5"/>
  <c r="DE887" i="5" s="1"/>
  <c r="DC887" i="5"/>
  <c r="DG887" i="5" s="1"/>
  <c r="DF887" i="5"/>
  <c r="DH887" i="5" s="1"/>
  <c r="CY888" i="5"/>
  <c r="DA888" i="5" s="1"/>
  <c r="CZ888" i="5"/>
  <c r="DC888" i="5"/>
  <c r="CY889" i="5"/>
  <c r="CZ889" i="5"/>
  <c r="DA889" i="5"/>
  <c r="DF889" i="5" s="1"/>
  <c r="DB889" i="5"/>
  <c r="DC889" i="5"/>
  <c r="DE889" i="5"/>
  <c r="CY890" i="5"/>
  <c r="CZ890" i="5"/>
  <c r="DA890" i="5"/>
  <c r="DB890" i="5" s="1"/>
  <c r="DC890" i="5"/>
  <c r="DE890" i="5"/>
  <c r="CY891" i="5"/>
  <c r="DA891" i="5" s="1"/>
  <c r="CZ891" i="5"/>
  <c r="DC891" i="5"/>
  <c r="CY892" i="5"/>
  <c r="DA892" i="5" s="1"/>
  <c r="CZ892" i="5"/>
  <c r="DC892" i="5"/>
  <c r="CY893" i="5"/>
  <c r="DA893" i="5" s="1"/>
  <c r="CZ893" i="5"/>
  <c r="DC893" i="5"/>
  <c r="CY894" i="5"/>
  <c r="CZ894" i="5"/>
  <c r="DA894" i="5"/>
  <c r="DB894" i="5" s="1"/>
  <c r="DF894" i="5" s="1"/>
  <c r="DH894" i="5" s="1"/>
  <c r="DC894" i="5"/>
  <c r="DE894" i="5"/>
  <c r="DG894" i="5"/>
  <c r="CY895" i="5"/>
  <c r="DA895" i="5" s="1"/>
  <c r="DB895" i="5" s="1"/>
  <c r="CZ895" i="5"/>
  <c r="DC895" i="5"/>
  <c r="DG895" i="5"/>
  <c r="CY896" i="5"/>
  <c r="DA896" i="5" s="1"/>
  <c r="CZ896" i="5"/>
  <c r="DC896" i="5"/>
  <c r="CY897" i="5"/>
  <c r="CZ897" i="5"/>
  <c r="DA897" i="5"/>
  <c r="DB897" i="5"/>
  <c r="DE897" i="5" s="1"/>
  <c r="DC897" i="5"/>
  <c r="DG897" i="5"/>
  <c r="CY898" i="5"/>
  <c r="DA898" i="5" s="1"/>
  <c r="CZ898" i="5"/>
  <c r="DC898" i="5"/>
  <c r="CY899" i="5"/>
  <c r="DA899" i="5" s="1"/>
  <c r="CZ899" i="5"/>
  <c r="DC899" i="5"/>
  <c r="CY900" i="5"/>
  <c r="DA900" i="5" s="1"/>
  <c r="CZ900" i="5"/>
  <c r="DC900" i="5"/>
  <c r="CY901" i="5"/>
  <c r="CZ901" i="5"/>
  <c r="DA901" i="5"/>
  <c r="DC901" i="5"/>
  <c r="CY902" i="5"/>
  <c r="DA902" i="5" s="1"/>
  <c r="DB902" i="5" s="1"/>
  <c r="CZ902" i="5"/>
  <c r="DC902" i="5"/>
  <c r="DE902" i="5"/>
  <c r="DF902" i="5"/>
  <c r="DG902" i="5"/>
  <c r="DH902" i="5"/>
  <c r="CY903" i="5"/>
  <c r="DA903" i="5" s="1"/>
  <c r="DB903" i="5" s="1"/>
  <c r="CZ903" i="5"/>
  <c r="DC903" i="5"/>
  <c r="DG903" i="5"/>
  <c r="CY904" i="5"/>
  <c r="DA904" i="5" s="1"/>
  <c r="CZ904" i="5"/>
  <c r="DC904" i="5"/>
  <c r="CY905" i="5"/>
  <c r="CZ905" i="5"/>
  <c r="DA905" i="5"/>
  <c r="DE905" i="5" s="1"/>
  <c r="DB905" i="5"/>
  <c r="DC905" i="5"/>
  <c r="DG905" i="5"/>
  <c r="CY906" i="5"/>
  <c r="CZ906" i="5"/>
  <c r="DA906" i="5"/>
  <c r="DB906" i="5" s="1"/>
  <c r="DC906" i="5"/>
  <c r="CY907" i="5"/>
  <c r="DA907" i="5" s="1"/>
  <c r="CZ907" i="5"/>
  <c r="DC907" i="5"/>
  <c r="CY908" i="5"/>
  <c r="CZ908" i="5"/>
  <c r="DA908" i="5"/>
  <c r="DC908" i="5"/>
  <c r="CY909" i="5"/>
  <c r="CZ909" i="5"/>
  <c r="DA909" i="5"/>
  <c r="DB909" i="5"/>
  <c r="DC909" i="5"/>
  <c r="DE909" i="5"/>
  <c r="DF909" i="5"/>
  <c r="CY910" i="5"/>
  <c r="DA910" i="5" s="1"/>
  <c r="DB910" i="5" s="1"/>
  <c r="CZ910" i="5"/>
  <c r="DC910" i="5"/>
  <c r="CY911" i="5"/>
  <c r="DA911" i="5" s="1"/>
  <c r="DB911" i="5" s="1"/>
  <c r="DE911" i="5" s="1"/>
  <c r="CZ911" i="5"/>
  <c r="DC911" i="5"/>
  <c r="DG911" i="5"/>
  <c r="CY912" i="5"/>
  <c r="DA912" i="5" s="1"/>
  <c r="CZ912" i="5"/>
  <c r="DC912" i="5"/>
  <c r="CY913" i="5"/>
  <c r="CZ913" i="5"/>
  <c r="DA913" i="5"/>
  <c r="DB913" i="5" s="1"/>
  <c r="DC913" i="5"/>
  <c r="CY914" i="5"/>
  <c r="DA914" i="5" s="1"/>
  <c r="CZ914" i="5"/>
  <c r="DC914" i="5"/>
  <c r="DG914" i="5"/>
  <c r="CY915" i="5"/>
  <c r="DA915" i="5" s="1"/>
  <c r="CZ915" i="5"/>
  <c r="DC915" i="5"/>
  <c r="CY916" i="5"/>
  <c r="CZ916" i="5"/>
  <c r="DA916" i="5"/>
  <c r="DB916" i="5"/>
  <c r="DC916" i="5"/>
  <c r="DF916" i="5"/>
  <c r="DG916" i="5"/>
  <c r="DH916" i="5"/>
  <c r="CY917" i="5"/>
  <c r="DA917" i="5" s="1"/>
  <c r="CZ917" i="5"/>
  <c r="DC917" i="5"/>
  <c r="CY918" i="5"/>
  <c r="DA918" i="5" s="1"/>
  <c r="CZ918" i="5"/>
  <c r="DC918" i="5"/>
  <c r="CY919" i="5"/>
  <c r="DA919" i="5" s="1"/>
  <c r="DB919" i="5" s="1"/>
  <c r="CZ919" i="5"/>
  <c r="DC919" i="5"/>
  <c r="DG919" i="5"/>
  <c r="CY920" i="5"/>
  <c r="DA920" i="5" s="1"/>
  <c r="CZ920" i="5"/>
  <c r="DC920" i="5"/>
  <c r="CY921" i="5"/>
  <c r="CZ921" i="5"/>
  <c r="DA921" i="5"/>
  <c r="DB921" i="5"/>
  <c r="DE921" i="5" s="1"/>
  <c r="DC921" i="5"/>
  <c r="DG921" i="5"/>
  <c r="CY922" i="5"/>
  <c r="DA922" i="5" s="1"/>
  <c r="CZ922" i="5"/>
  <c r="DC922" i="5"/>
  <c r="CY923" i="5"/>
  <c r="DA923" i="5" s="1"/>
  <c r="CZ923" i="5"/>
  <c r="DC923" i="5"/>
  <c r="CY924" i="5"/>
  <c r="DA924" i="5" s="1"/>
  <c r="CZ924" i="5"/>
  <c r="DC924" i="5"/>
  <c r="CY925" i="5"/>
  <c r="CZ925" i="5"/>
  <c r="DA925" i="5"/>
  <c r="DC925" i="5"/>
  <c r="CY926" i="5"/>
  <c r="DA926" i="5" s="1"/>
  <c r="DB926" i="5" s="1"/>
  <c r="CZ926" i="5"/>
  <c r="DC926" i="5"/>
  <c r="DE926" i="5"/>
  <c r="DF926" i="5"/>
  <c r="DG926" i="5"/>
  <c r="DH926" i="5"/>
  <c r="CY927" i="5"/>
  <c r="DA927" i="5" s="1"/>
  <c r="DB927" i="5" s="1"/>
  <c r="CZ927" i="5"/>
  <c r="DC927" i="5"/>
  <c r="DG927" i="5"/>
  <c r="CY928" i="5"/>
  <c r="DA928" i="5" s="1"/>
  <c r="CZ928" i="5"/>
  <c r="DC928" i="5"/>
  <c r="CY929" i="5"/>
  <c r="CZ929" i="5"/>
  <c r="DA929" i="5"/>
  <c r="DB929" i="5" s="1"/>
  <c r="DC929" i="5"/>
  <c r="DG929" i="5"/>
  <c r="CY930" i="5"/>
  <c r="CZ930" i="5"/>
  <c r="DA930" i="5"/>
  <c r="DE930" i="5" s="1"/>
  <c r="DB930" i="5"/>
  <c r="DC930" i="5"/>
  <c r="CY931" i="5"/>
  <c r="DA931" i="5" s="1"/>
  <c r="CZ931" i="5"/>
  <c r="DC931" i="5"/>
  <c r="CY932" i="5"/>
  <c r="DA932" i="5" s="1"/>
  <c r="DB932" i="5" s="1"/>
  <c r="CZ932" i="5"/>
  <c r="DC932" i="5"/>
  <c r="CY933" i="5"/>
  <c r="CZ933" i="5"/>
  <c r="DA933" i="5"/>
  <c r="DF933" i="5" s="1"/>
  <c r="DB933" i="5"/>
  <c r="DC933" i="5"/>
  <c r="DE933" i="5"/>
  <c r="CY934" i="5"/>
  <c r="DA934" i="5" s="1"/>
  <c r="DB934" i="5" s="1"/>
  <c r="CZ934" i="5"/>
  <c r="DC934" i="5"/>
  <c r="DE934" i="5"/>
  <c r="DG934" i="5"/>
  <c r="CY935" i="5"/>
  <c r="CZ935" i="5"/>
  <c r="DA935" i="5"/>
  <c r="DC935" i="5"/>
  <c r="CY936" i="5"/>
  <c r="CZ936" i="5"/>
  <c r="DA936" i="5"/>
  <c r="DB936" i="5"/>
  <c r="DC936" i="5"/>
  <c r="CY937" i="5"/>
  <c r="CZ937" i="5"/>
  <c r="DA937" i="5"/>
  <c r="DE937" i="5" s="1"/>
  <c r="DB937" i="5"/>
  <c r="DC937" i="5"/>
  <c r="DF937" i="5"/>
  <c r="CY938" i="5"/>
  <c r="DA938" i="5" s="1"/>
  <c r="DB938" i="5" s="1"/>
  <c r="CZ938" i="5"/>
  <c r="DC938" i="5"/>
  <c r="CY939" i="5"/>
  <c r="DA939" i="5" s="1"/>
  <c r="CZ939" i="5"/>
  <c r="DC939" i="5"/>
  <c r="CY940" i="5"/>
  <c r="CZ940" i="5"/>
  <c r="DA940" i="5"/>
  <c r="DE940" i="5" s="1"/>
  <c r="DB940" i="5"/>
  <c r="DC940" i="5"/>
  <c r="CY941" i="5"/>
  <c r="CZ941" i="5"/>
  <c r="DA941" i="5"/>
  <c r="DC941" i="5"/>
  <c r="CY942" i="5"/>
  <c r="DA942" i="5" s="1"/>
  <c r="CZ942" i="5"/>
  <c r="DC942" i="5"/>
  <c r="CY943" i="5"/>
  <c r="CZ943" i="5"/>
  <c r="DA943" i="5"/>
  <c r="DB943" i="5" s="1"/>
  <c r="DC943" i="5"/>
  <c r="CY944" i="5"/>
  <c r="CZ944" i="5"/>
  <c r="DA944" i="5"/>
  <c r="DB944" i="5"/>
  <c r="DC944" i="5"/>
  <c r="CY945" i="5"/>
  <c r="CZ945" i="5"/>
  <c r="DA945" i="5"/>
  <c r="DB945" i="5"/>
  <c r="DC945" i="5"/>
  <c r="CY946" i="5"/>
  <c r="CZ946" i="5"/>
  <c r="DA946" i="5"/>
  <c r="DF946" i="5" s="1"/>
  <c r="DB946" i="5"/>
  <c r="DC946" i="5"/>
  <c r="DE946" i="5"/>
  <c r="CY947" i="5"/>
  <c r="DA947" i="5" s="1"/>
  <c r="CZ947" i="5"/>
  <c r="DC947" i="5"/>
  <c r="CY948" i="5"/>
  <c r="DA948" i="5" s="1"/>
  <c r="DE948" i="5" s="1"/>
  <c r="CZ948" i="5"/>
  <c r="DB948" i="5"/>
  <c r="DC948" i="5"/>
  <c r="CY949" i="5"/>
  <c r="CZ949" i="5"/>
  <c r="DA949" i="5"/>
  <c r="DB949" i="5"/>
  <c r="DC949" i="5"/>
  <c r="DE949" i="5"/>
  <c r="DF949" i="5"/>
  <c r="CY950" i="5"/>
  <c r="DA950" i="5" s="1"/>
  <c r="DB950" i="5" s="1"/>
  <c r="CZ950" i="5"/>
  <c r="DC950" i="5"/>
  <c r="CY951" i="5"/>
  <c r="DA951" i="5" s="1"/>
  <c r="CZ951" i="5"/>
  <c r="DC951" i="5"/>
  <c r="CY952" i="5"/>
  <c r="DA952" i="5" s="1"/>
  <c r="CZ952" i="5"/>
  <c r="DC952" i="5"/>
  <c r="CY953" i="5"/>
  <c r="CZ953" i="5"/>
  <c r="DA953" i="5"/>
  <c r="DE953" i="5" s="1"/>
  <c r="DB953" i="5"/>
  <c r="DC953" i="5"/>
  <c r="CY954" i="5"/>
  <c r="CZ954" i="5"/>
  <c r="DA954" i="5"/>
  <c r="DC954" i="5"/>
  <c r="DG954" i="5"/>
  <c r="CY955" i="5"/>
  <c r="DA955" i="5" s="1"/>
  <c r="CZ955" i="5"/>
  <c r="DC955" i="5"/>
  <c r="CY956" i="5"/>
  <c r="CZ956" i="5"/>
  <c r="DA956" i="5"/>
  <c r="DF956" i="5" s="1"/>
  <c r="DB956" i="5"/>
  <c r="DC956" i="5"/>
  <c r="DE956" i="5"/>
  <c r="CY957" i="5"/>
  <c r="DA957" i="5" s="1"/>
  <c r="CZ957" i="5"/>
  <c r="DB957" i="5"/>
  <c r="DC957" i="5"/>
  <c r="CY958" i="5"/>
  <c r="DA958" i="5" s="1"/>
  <c r="CZ958" i="5"/>
  <c r="DC958" i="5"/>
  <c r="CY959" i="5"/>
  <c r="CZ959" i="5"/>
  <c r="DA959" i="5"/>
  <c r="DB959" i="5"/>
  <c r="DC959" i="5"/>
  <c r="DE959" i="5" s="1"/>
  <c r="DF959" i="5"/>
  <c r="CY960" i="5"/>
  <c r="CZ960" i="5"/>
  <c r="DA960" i="5"/>
  <c r="DB960" i="5" s="1"/>
  <c r="DC960" i="5"/>
  <c r="DG960" i="5" s="1"/>
  <c r="CY961" i="5"/>
  <c r="CZ961" i="5"/>
  <c r="DA961" i="5"/>
  <c r="DC961" i="5"/>
  <c r="CY962" i="5"/>
  <c r="CZ962" i="5"/>
  <c r="DA962" i="5"/>
  <c r="DB962" i="5"/>
  <c r="DC962" i="5"/>
  <c r="DE962" i="5" s="1"/>
  <c r="DF962" i="5"/>
  <c r="CY963" i="5"/>
  <c r="CZ963" i="5"/>
  <c r="DA963" i="5"/>
  <c r="DB963" i="5" s="1"/>
  <c r="DC963" i="5"/>
  <c r="DE963" i="5"/>
  <c r="CY964" i="5"/>
  <c r="DA964" i="5" s="1"/>
  <c r="CZ964" i="5"/>
  <c r="DC964" i="5"/>
  <c r="CY965" i="5"/>
  <c r="CZ965" i="5"/>
  <c r="DA965" i="5"/>
  <c r="DE965" i="5" s="1"/>
  <c r="DB965" i="5"/>
  <c r="DC965" i="5"/>
  <c r="CY966" i="5"/>
  <c r="CZ966" i="5"/>
  <c r="DA966" i="5"/>
  <c r="DC966" i="5"/>
  <c r="CY967" i="5"/>
  <c r="DA967" i="5" s="1"/>
  <c r="CZ967" i="5"/>
  <c r="DC967" i="5"/>
  <c r="CY968" i="5"/>
  <c r="DA968" i="5" s="1"/>
  <c r="CZ968" i="5"/>
  <c r="DC968" i="5"/>
  <c r="DG968" i="5"/>
  <c r="CY969" i="5"/>
  <c r="CZ969" i="5"/>
  <c r="DA969" i="5"/>
  <c r="DC969" i="5"/>
  <c r="CY970" i="5"/>
  <c r="CZ970" i="5"/>
  <c r="DA970" i="5"/>
  <c r="DB970" i="5"/>
  <c r="DC970" i="5"/>
  <c r="DE970" i="5" s="1"/>
  <c r="DF970" i="5"/>
  <c r="CY971" i="5"/>
  <c r="CZ971" i="5"/>
  <c r="DA971" i="5"/>
  <c r="DB971" i="5" s="1"/>
  <c r="DE971" i="5" s="1"/>
  <c r="DC971" i="5"/>
  <c r="CY972" i="5"/>
  <c r="DA972" i="5" s="1"/>
  <c r="CZ972" i="5"/>
  <c r="DC972" i="5"/>
  <c r="CY973" i="5"/>
  <c r="CZ973" i="5"/>
  <c r="DA973" i="5"/>
  <c r="DE973" i="5" s="1"/>
  <c r="DB973" i="5"/>
  <c r="DC973" i="5"/>
  <c r="CY974" i="5"/>
  <c r="CZ974" i="5"/>
  <c r="DA974" i="5"/>
  <c r="DC974" i="5"/>
  <c r="DG974" i="5"/>
  <c r="CY975" i="5"/>
  <c r="DA975" i="5" s="1"/>
  <c r="CZ975" i="5"/>
  <c r="DC975" i="5"/>
  <c r="CY976" i="5"/>
  <c r="DA976" i="5" s="1"/>
  <c r="CZ976" i="5"/>
  <c r="DC976" i="5"/>
  <c r="DG976" i="5"/>
  <c r="CY977" i="5"/>
  <c r="CZ977" i="5"/>
  <c r="DA977" i="5"/>
  <c r="DC977" i="5"/>
  <c r="CY978" i="5"/>
  <c r="CZ978" i="5"/>
  <c r="DA978" i="5"/>
  <c r="DB978" i="5"/>
  <c r="DC978" i="5"/>
  <c r="DE978" i="5" s="1"/>
  <c r="DF978" i="5"/>
  <c r="CY979" i="5"/>
  <c r="CZ979" i="5"/>
  <c r="DA979" i="5"/>
  <c r="DB979" i="5" s="1"/>
  <c r="DC979" i="5"/>
  <c r="DE979" i="5"/>
  <c r="CY980" i="5"/>
  <c r="DA980" i="5" s="1"/>
  <c r="CZ980" i="5"/>
  <c r="DC980" i="5"/>
  <c r="CY981" i="5"/>
  <c r="CZ981" i="5"/>
  <c r="DA981" i="5"/>
  <c r="DE981" i="5" s="1"/>
  <c r="DB981" i="5"/>
  <c r="DC981" i="5"/>
  <c r="CY982" i="5"/>
  <c r="CZ982" i="5"/>
  <c r="DA982" i="5"/>
  <c r="DG982" i="5" s="1"/>
  <c r="DC982" i="5"/>
  <c r="CY983" i="5"/>
  <c r="DA983" i="5" s="1"/>
  <c r="CZ983" i="5"/>
  <c r="DC983" i="5"/>
  <c r="CY984" i="5"/>
  <c r="DA984" i="5" s="1"/>
  <c r="DG984" i="5" s="1"/>
  <c r="CZ984" i="5"/>
  <c r="DC984" i="5"/>
  <c r="CY985" i="5"/>
  <c r="CZ985" i="5"/>
  <c r="DA985" i="5"/>
  <c r="DC985" i="5"/>
  <c r="CY986" i="5"/>
  <c r="CZ986" i="5"/>
  <c r="DA986" i="5"/>
  <c r="DB986" i="5"/>
  <c r="DC986" i="5"/>
  <c r="DE986" i="5" s="1"/>
  <c r="DF986" i="5"/>
  <c r="CY987" i="5"/>
  <c r="CZ987" i="5"/>
  <c r="DA987" i="5"/>
  <c r="DB987" i="5" s="1"/>
  <c r="DC987" i="5"/>
  <c r="DE987" i="5"/>
  <c r="CY988" i="5"/>
  <c r="DA988" i="5" s="1"/>
  <c r="CZ988" i="5"/>
  <c r="DC988" i="5"/>
  <c r="CY989" i="5"/>
  <c r="CZ989" i="5"/>
  <c r="DA989" i="5"/>
  <c r="DE989" i="5" s="1"/>
  <c r="DB989" i="5"/>
  <c r="DC989" i="5"/>
  <c r="CY990" i="5"/>
  <c r="CZ990" i="5"/>
  <c r="DA990" i="5"/>
  <c r="DC990" i="5"/>
  <c r="CY991" i="5"/>
  <c r="DA991" i="5" s="1"/>
  <c r="CZ991" i="5"/>
  <c r="DC991" i="5"/>
  <c r="CY992" i="5"/>
  <c r="DA992" i="5" s="1"/>
  <c r="CZ992" i="5"/>
  <c r="DC992" i="5"/>
  <c r="DG992" i="5"/>
  <c r="CY993" i="5"/>
  <c r="CZ993" i="5"/>
  <c r="DA993" i="5"/>
  <c r="DC993" i="5"/>
  <c r="CY994" i="5"/>
  <c r="CZ994" i="5"/>
  <c r="DA994" i="5"/>
  <c r="DB994" i="5"/>
  <c r="DC994" i="5"/>
  <c r="DE994" i="5" s="1"/>
  <c r="DF994" i="5"/>
  <c r="CY995" i="5"/>
  <c r="CZ995" i="5"/>
  <c r="DA995" i="5"/>
  <c r="DB995" i="5" s="1"/>
  <c r="DE995" i="5" s="1"/>
  <c r="DC995" i="5"/>
  <c r="CY996" i="5"/>
  <c r="DA996" i="5" s="1"/>
  <c r="CZ996" i="5"/>
  <c r="DC996" i="5"/>
  <c r="CY997" i="5"/>
  <c r="CZ997" i="5"/>
  <c r="DA997" i="5"/>
  <c r="DE997" i="5" s="1"/>
  <c r="DB997" i="5"/>
  <c r="DC997" i="5"/>
  <c r="CY998" i="5"/>
  <c r="CZ998" i="5"/>
  <c r="DA998" i="5"/>
  <c r="DC998" i="5"/>
  <c r="DG998" i="5"/>
  <c r="CY999" i="5"/>
  <c r="DA999" i="5" s="1"/>
  <c r="CZ999" i="5"/>
  <c r="DC999" i="5"/>
  <c r="CY1000" i="5"/>
  <c r="DA1000" i="5" s="1"/>
  <c r="CZ1000" i="5"/>
  <c r="DC1000" i="5"/>
  <c r="DG1000" i="5"/>
  <c r="CY1001" i="5"/>
  <c r="CZ1001" i="5"/>
  <c r="DA1001" i="5"/>
  <c r="DC1001" i="5"/>
  <c r="DG2" i="5"/>
  <c r="DF2" i="5"/>
  <c r="DH2" i="5" s="1"/>
  <c r="DE2" i="5"/>
  <c r="DC2" i="5"/>
  <c r="DB2" i="5"/>
  <c r="DA2" i="5"/>
  <c r="CZ2" i="5"/>
  <c r="CY2" i="5"/>
  <c r="CS13" i="5"/>
  <c r="CO3" i="5"/>
  <c r="CP3" i="5" s="1"/>
  <c r="CS3" i="5"/>
  <c r="CO4" i="5"/>
  <c r="CP4" i="5"/>
  <c r="CQ4" i="5"/>
  <c r="CS4" i="5"/>
  <c r="CO5" i="5"/>
  <c r="CP5" i="5"/>
  <c r="CQ5" i="5"/>
  <c r="CR5" i="5"/>
  <c r="CS5" i="5"/>
  <c r="CO6" i="5"/>
  <c r="CP6" i="5"/>
  <c r="CQ6" i="5"/>
  <c r="CR6" i="5"/>
  <c r="CS6" i="5"/>
  <c r="CW6" i="5"/>
  <c r="CO7" i="5"/>
  <c r="CS7" i="5" s="1"/>
  <c r="CP7" i="5"/>
  <c r="CQ7" i="5"/>
  <c r="CO8" i="5"/>
  <c r="CS8" i="5" s="1"/>
  <c r="CP8" i="5"/>
  <c r="CQ8" i="5"/>
  <c r="CO9" i="5"/>
  <c r="CS9" i="5"/>
  <c r="CO10" i="5"/>
  <c r="CQ10" i="5" s="1"/>
  <c r="CP10" i="5"/>
  <c r="CS10" i="5"/>
  <c r="CO11" i="5"/>
  <c r="CP11" i="5"/>
  <c r="CQ11" i="5"/>
  <c r="CR11" i="5" s="1"/>
  <c r="CS11" i="5"/>
  <c r="CV11" i="5"/>
  <c r="CO12" i="5"/>
  <c r="CP12" i="5"/>
  <c r="CQ12" i="5"/>
  <c r="CR12" i="5"/>
  <c r="CV12" i="5" s="1"/>
  <c r="CS12" i="5"/>
  <c r="CW12" i="5" s="1"/>
  <c r="CU12" i="5"/>
  <c r="CX12" i="5"/>
  <c r="CO13" i="5"/>
  <c r="CQ13" i="5" s="1"/>
  <c r="CP13" i="5"/>
  <c r="CO14" i="5"/>
  <c r="CP14" i="5"/>
  <c r="CQ14" i="5"/>
  <c r="CR14" i="5"/>
  <c r="CS14" i="5"/>
  <c r="CU14" i="5"/>
  <c r="CV14" i="5"/>
  <c r="CW14" i="5"/>
  <c r="CX14" i="5"/>
  <c r="CO15" i="5"/>
  <c r="CO16" i="5"/>
  <c r="CS16" i="5" s="1"/>
  <c r="CP16" i="5"/>
  <c r="CO17" i="5"/>
  <c r="CP17" i="5" s="1"/>
  <c r="CQ17" i="5"/>
  <c r="CR17" i="5"/>
  <c r="CS17" i="5"/>
  <c r="CO18" i="5"/>
  <c r="CP18" i="5" s="1"/>
  <c r="CS18" i="5"/>
  <c r="CO19" i="5"/>
  <c r="CP19" i="5"/>
  <c r="CQ19" i="5"/>
  <c r="CR19" i="5" s="1"/>
  <c r="CV19" i="5" s="1"/>
  <c r="CS19" i="5"/>
  <c r="CO20" i="5"/>
  <c r="CP20" i="5"/>
  <c r="CQ20" i="5"/>
  <c r="CS20" i="5"/>
  <c r="CO21" i="5"/>
  <c r="CQ21" i="5" s="1"/>
  <c r="CP21" i="5"/>
  <c r="CS21" i="5"/>
  <c r="CO22" i="5"/>
  <c r="CP22" i="5"/>
  <c r="CQ22" i="5"/>
  <c r="CR22" i="5"/>
  <c r="CS22" i="5"/>
  <c r="CU22" i="5"/>
  <c r="CV22" i="5"/>
  <c r="CX22" i="5" s="1"/>
  <c r="CW22" i="5"/>
  <c r="CO23" i="5"/>
  <c r="CP23" i="5"/>
  <c r="CQ23" i="5"/>
  <c r="CR23" i="5" s="1"/>
  <c r="CS23" i="5"/>
  <c r="CO24" i="5"/>
  <c r="CO25" i="5"/>
  <c r="CP25" i="5" s="1"/>
  <c r="CQ25" i="5"/>
  <c r="CR25" i="5"/>
  <c r="CS25" i="5"/>
  <c r="CW25" i="5" s="1"/>
  <c r="CU25" i="5"/>
  <c r="CV25" i="5"/>
  <c r="CX25" i="5" s="1"/>
  <c r="CO26" i="5"/>
  <c r="CP26" i="5"/>
  <c r="CO27" i="5"/>
  <c r="CP27" i="5" s="1"/>
  <c r="CQ27" i="5"/>
  <c r="CR27" i="5" s="1"/>
  <c r="CS27" i="5"/>
  <c r="CV27" i="5"/>
  <c r="CO28" i="5"/>
  <c r="CP28" i="5"/>
  <c r="CQ28" i="5"/>
  <c r="CR28" i="5"/>
  <c r="CS28" i="5"/>
  <c r="CO29" i="5"/>
  <c r="CS29" i="5" s="1"/>
  <c r="CP29" i="5"/>
  <c r="CQ29" i="5"/>
  <c r="CO30" i="5"/>
  <c r="CP30" i="5"/>
  <c r="CQ30" i="5"/>
  <c r="CR30" i="5"/>
  <c r="CS30" i="5"/>
  <c r="CW30" i="5"/>
  <c r="CO31" i="5"/>
  <c r="CP31" i="5"/>
  <c r="CO32" i="5"/>
  <c r="CS32" i="5" s="1"/>
  <c r="CP32" i="5"/>
  <c r="CQ32" i="5"/>
  <c r="CO33" i="5"/>
  <c r="CP33" i="5" s="1"/>
  <c r="CS33" i="5"/>
  <c r="CO34" i="5"/>
  <c r="CP34" i="5"/>
  <c r="CQ34" i="5"/>
  <c r="CR34" i="5"/>
  <c r="CS34" i="5"/>
  <c r="CU34" i="5"/>
  <c r="CV34" i="5"/>
  <c r="CW34" i="5"/>
  <c r="CX34" i="5"/>
  <c r="CO35" i="5"/>
  <c r="CP35" i="5" s="1"/>
  <c r="CQ35" i="5"/>
  <c r="CR35" i="5" s="1"/>
  <c r="CS35" i="5"/>
  <c r="CV35" i="5"/>
  <c r="CO36" i="5"/>
  <c r="CO37" i="5"/>
  <c r="CP37" i="5" s="1"/>
  <c r="CQ37" i="5"/>
  <c r="CR37" i="5"/>
  <c r="CS37" i="5"/>
  <c r="CU37" i="5"/>
  <c r="CO38" i="5"/>
  <c r="CP38" i="5"/>
  <c r="CQ38" i="5"/>
  <c r="CR38" i="5"/>
  <c r="CS38" i="5"/>
  <c r="CW38" i="5"/>
  <c r="CO39" i="5"/>
  <c r="CP39" i="5"/>
  <c r="CO40" i="5"/>
  <c r="CS40" i="5" s="1"/>
  <c r="CQ40" i="5"/>
  <c r="CO41" i="5"/>
  <c r="CP41" i="5" s="1"/>
  <c r="CQ41" i="5"/>
  <c r="CR41" i="5"/>
  <c r="CS41" i="5"/>
  <c r="CW41" i="5" s="1"/>
  <c r="CO42" i="5"/>
  <c r="CP42" i="5" s="1"/>
  <c r="CO43" i="5"/>
  <c r="CP43" i="5" s="1"/>
  <c r="CQ43" i="5"/>
  <c r="CR43" i="5" s="1"/>
  <c r="CV43" i="5" s="1"/>
  <c r="CS43" i="5"/>
  <c r="CO44" i="5"/>
  <c r="CP44" i="5"/>
  <c r="CQ44" i="5"/>
  <c r="CR44" i="5"/>
  <c r="CS44" i="5"/>
  <c r="CW44" i="5" s="1"/>
  <c r="CO45" i="5"/>
  <c r="CP45" i="5"/>
  <c r="CQ45" i="5"/>
  <c r="CR45" i="5"/>
  <c r="CS45" i="5"/>
  <c r="CO46" i="5"/>
  <c r="CP46" i="5"/>
  <c r="CQ46" i="5"/>
  <c r="CR46" i="5"/>
  <c r="CS46" i="5"/>
  <c r="CU46" i="5"/>
  <c r="CV46" i="5"/>
  <c r="CW46" i="5"/>
  <c r="CO47" i="5"/>
  <c r="CP47" i="5"/>
  <c r="CQ47" i="5"/>
  <c r="CR47" i="5" s="1"/>
  <c r="CS47" i="5"/>
  <c r="CW47" i="5" s="1"/>
  <c r="CU47" i="5"/>
  <c r="CV47" i="5"/>
  <c r="CX47" i="5" s="1"/>
  <c r="CO48" i="5"/>
  <c r="CO49" i="5"/>
  <c r="CP49" i="5" s="1"/>
  <c r="CS49" i="5"/>
  <c r="CO50" i="5"/>
  <c r="CP50" i="5"/>
  <c r="CO51" i="5"/>
  <c r="CP51" i="5" s="1"/>
  <c r="CQ51" i="5"/>
  <c r="CR51" i="5" s="1"/>
  <c r="CV51" i="5" s="1"/>
  <c r="CS51" i="5"/>
  <c r="CO52" i="5"/>
  <c r="CP52" i="5"/>
  <c r="CQ52" i="5"/>
  <c r="CS52" i="5"/>
  <c r="CO53" i="5"/>
  <c r="CP53" i="5"/>
  <c r="CQ53" i="5"/>
  <c r="CR53" i="5"/>
  <c r="CS53" i="5"/>
  <c r="CO54" i="5"/>
  <c r="CP54" i="5"/>
  <c r="CQ54" i="5"/>
  <c r="CR54" i="5"/>
  <c r="CS54" i="5"/>
  <c r="CU54" i="5"/>
  <c r="CV54" i="5"/>
  <c r="CX54" i="5" s="1"/>
  <c r="CW54" i="5"/>
  <c r="CO55" i="5"/>
  <c r="CO56" i="5"/>
  <c r="CS56" i="5" s="1"/>
  <c r="CP56" i="5"/>
  <c r="CQ56" i="5"/>
  <c r="CO57" i="5"/>
  <c r="CO58" i="5"/>
  <c r="CP58" i="5"/>
  <c r="CQ58" i="5"/>
  <c r="CR58" i="5"/>
  <c r="CS58" i="5"/>
  <c r="CO59" i="5"/>
  <c r="CP59" i="5"/>
  <c r="CQ59" i="5"/>
  <c r="CR59" i="5" s="1"/>
  <c r="CS59" i="5"/>
  <c r="CV59" i="5"/>
  <c r="CO60" i="5"/>
  <c r="CO61" i="5"/>
  <c r="CP61" i="5"/>
  <c r="CQ61" i="5"/>
  <c r="CR61" i="5"/>
  <c r="CS61" i="5"/>
  <c r="CU61" i="5"/>
  <c r="CO62" i="5"/>
  <c r="CP62" i="5"/>
  <c r="CQ62" i="5"/>
  <c r="CR62" i="5"/>
  <c r="CS62" i="5"/>
  <c r="CW62" i="5"/>
  <c r="CO63" i="5"/>
  <c r="CO64" i="5"/>
  <c r="CO65" i="5"/>
  <c r="CP65" i="5" s="1"/>
  <c r="CQ65" i="5"/>
  <c r="CR65" i="5"/>
  <c r="CS65" i="5"/>
  <c r="CV65" i="5"/>
  <c r="CO66" i="5"/>
  <c r="CP66" i="5" s="1"/>
  <c r="CQ66" i="5"/>
  <c r="CR66" i="5"/>
  <c r="CV66" i="5" s="1"/>
  <c r="CS66" i="5"/>
  <c r="CW66" i="5" s="1"/>
  <c r="CO67" i="5"/>
  <c r="CP67" i="5" s="1"/>
  <c r="CQ67" i="5"/>
  <c r="CR67" i="5" s="1"/>
  <c r="CV67" i="5"/>
  <c r="CO68" i="5"/>
  <c r="CP68" i="5" s="1"/>
  <c r="CQ68" i="5"/>
  <c r="CR68" i="5" s="1"/>
  <c r="CS68" i="5"/>
  <c r="CW68" i="5" s="1"/>
  <c r="CO69" i="5"/>
  <c r="CO70" i="5"/>
  <c r="CS70" i="5" s="1"/>
  <c r="CP70" i="5"/>
  <c r="CQ70" i="5"/>
  <c r="CR70" i="5"/>
  <c r="CV70" i="5"/>
  <c r="CO71" i="5"/>
  <c r="CO72" i="5"/>
  <c r="CP72" i="5"/>
  <c r="CO73" i="5"/>
  <c r="CP73" i="5" s="1"/>
  <c r="CS73" i="5"/>
  <c r="CO74" i="5"/>
  <c r="CP74" i="5"/>
  <c r="CQ74" i="5"/>
  <c r="CR74" i="5" s="1"/>
  <c r="CS74" i="5"/>
  <c r="CW74" i="5"/>
  <c r="CO75" i="5"/>
  <c r="CP75" i="5" s="1"/>
  <c r="CQ75" i="5"/>
  <c r="CR75" i="5" s="1"/>
  <c r="CV75" i="5"/>
  <c r="CO76" i="5"/>
  <c r="CO77" i="5"/>
  <c r="CP77" i="5" s="1"/>
  <c r="CQ77" i="5"/>
  <c r="CR77" i="5"/>
  <c r="CS77" i="5"/>
  <c r="CO78" i="5"/>
  <c r="CP78" i="5" s="1"/>
  <c r="CQ78" i="5"/>
  <c r="CR78" i="5"/>
  <c r="CV78" i="5"/>
  <c r="CO79" i="5"/>
  <c r="CS79" i="5" s="1"/>
  <c r="CO80" i="5"/>
  <c r="CP80" i="5"/>
  <c r="CO81" i="5"/>
  <c r="CP81" i="5" s="1"/>
  <c r="CQ81" i="5"/>
  <c r="CR81" i="5"/>
  <c r="CS81" i="5"/>
  <c r="CU81" i="5"/>
  <c r="CV81" i="5"/>
  <c r="CW81" i="5"/>
  <c r="CX81" i="5"/>
  <c r="CO82" i="5"/>
  <c r="CS82" i="5"/>
  <c r="CO83" i="5"/>
  <c r="CP83" i="5" s="1"/>
  <c r="CQ83" i="5"/>
  <c r="CR83" i="5" s="1"/>
  <c r="CV83" i="5"/>
  <c r="CO84" i="5"/>
  <c r="CP84" i="5" s="1"/>
  <c r="CO85" i="5"/>
  <c r="CP85" i="5" s="1"/>
  <c r="CQ85" i="5"/>
  <c r="CR85" i="5" s="1"/>
  <c r="CS85" i="5"/>
  <c r="CU85" i="5" s="1"/>
  <c r="CO86" i="5"/>
  <c r="CP86" i="5" s="1"/>
  <c r="CQ86" i="5"/>
  <c r="CR86" i="5"/>
  <c r="CV86" i="5" s="1"/>
  <c r="CO87" i="5"/>
  <c r="CP87" i="5"/>
  <c r="CQ87" i="5"/>
  <c r="CR87" i="5"/>
  <c r="CS87" i="5"/>
  <c r="CW87" i="5"/>
  <c r="CO88" i="5"/>
  <c r="CP88" i="5"/>
  <c r="CO89" i="5"/>
  <c r="CP89" i="5" s="1"/>
  <c r="CS89" i="5"/>
  <c r="CO90" i="5"/>
  <c r="CO91" i="5"/>
  <c r="CP91" i="5" s="1"/>
  <c r="CQ91" i="5"/>
  <c r="CR91" i="5" s="1"/>
  <c r="CV91" i="5"/>
  <c r="CO92" i="5"/>
  <c r="CP92" i="5" s="1"/>
  <c r="CQ92" i="5"/>
  <c r="CR92" i="5"/>
  <c r="CS92" i="5"/>
  <c r="CW92" i="5"/>
  <c r="CO93" i="5"/>
  <c r="CS93" i="5" s="1"/>
  <c r="CO94" i="5"/>
  <c r="CP94" i="5" s="1"/>
  <c r="CQ94" i="5"/>
  <c r="CR94" i="5"/>
  <c r="CV94" i="5" s="1"/>
  <c r="CO95" i="5"/>
  <c r="CS95" i="5" s="1"/>
  <c r="CP95" i="5"/>
  <c r="CQ95" i="5"/>
  <c r="CO96" i="5"/>
  <c r="CS96" i="5" s="1"/>
  <c r="CP96" i="5"/>
  <c r="CQ96" i="5"/>
  <c r="CO97" i="5"/>
  <c r="CQ97" i="5"/>
  <c r="CO98" i="5"/>
  <c r="CS98" i="5"/>
  <c r="CO99" i="5"/>
  <c r="CP99" i="5" s="1"/>
  <c r="CQ99" i="5"/>
  <c r="CR99" i="5" s="1"/>
  <c r="CV99" i="5"/>
  <c r="CO100" i="5"/>
  <c r="CS100" i="5"/>
  <c r="CO101" i="5"/>
  <c r="CS101" i="5" s="1"/>
  <c r="CP101" i="5"/>
  <c r="CQ101" i="5"/>
  <c r="CO102" i="5"/>
  <c r="CP102" i="5" s="1"/>
  <c r="CQ102" i="5"/>
  <c r="CR102" i="5"/>
  <c r="CV102" i="5"/>
  <c r="CO103" i="5"/>
  <c r="CS103" i="5" s="1"/>
  <c r="CP103" i="5"/>
  <c r="CQ103" i="5"/>
  <c r="CO104" i="5"/>
  <c r="CS104" i="5" s="1"/>
  <c r="CP104" i="5"/>
  <c r="CQ104" i="5"/>
  <c r="CO105" i="5"/>
  <c r="CQ105" i="5"/>
  <c r="CO106" i="5"/>
  <c r="CP106" i="5" s="1"/>
  <c r="CQ106" i="5"/>
  <c r="CR106" i="5"/>
  <c r="CV106" i="5" s="1"/>
  <c r="CS106" i="5"/>
  <c r="CW106" i="5" s="1"/>
  <c r="CX106" i="5"/>
  <c r="CO107" i="5"/>
  <c r="CP107" i="5" s="1"/>
  <c r="CQ107" i="5"/>
  <c r="CR107" i="5" s="1"/>
  <c r="CV107" i="5" s="1"/>
  <c r="CO108" i="5"/>
  <c r="CP108" i="5"/>
  <c r="CQ108" i="5"/>
  <c r="CR108" i="5"/>
  <c r="CS108" i="5"/>
  <c r="CO109" i="5"/>
  <c r="CO110" i="5"/>
  <c r="CP110" i="5" s="1"/>
  <c r="CO111" i="5"/>
  <c r="CO112" i="5"/>
  <c r="CS112" i="5" s="1"/>
  <c r="CP112" i="5"/>
  <c r="CQ112" i="5"/>
  <c r="CO113" i="5"/>
  <c r="CP113" i="5" s="1"/>
  <c r="CS113" i="5"/>
  <c r="CO114" i="5"/>
  <c r="CP114" i="5"/>
  <c r="CQ114" i="5"/>
  <c r="CR114" i="5"/>
  <c r="CS114" i="5"/>
  <c r="CO115" i="5"/>
  <c r="CP115" i="5" s="1"/>
  <c r="CQ115" i="5"/>
  <c r="CR115" i="5" s="1"/>
  <c r="CV115" i="5"/>
  <c r="CO116" i="5"/>
  <c r="CP116" i="5"/>
  <c r="CQ116" i="5"/>
  <c r="CR116" i="5"/>
  <c r="CS116" i="5"/>
  <c r="CW116" i="5" s="1"/>
  <c r="CU116" i="5"/>
  <c r="CV116" i="5"/>
  <c r="CX116" i="5" s="1"/>
  <c r="CO117" i="5"/>
  <c r="CP117" i="5"/>
  <c r="CQ117" i="5"/>
  <c r="CR117" i="5"/>
  <c r="CS117" i="5"/>
  <c r="CO118" i="5"/>
  <c r="CP118" i="5" s="1"/>
  <c r="CO119" i="5"/>
  <c r="CP119" i="5"/>
  <c r="CO120" i="5"/>
  <c r="CO121" i="5"/>
  <c r="CP121" i="5" s="1"/>
  <c r="CS121" i="5"/>
  <c r="CO122" i="5"/>
  <c r="CP122" i="5" s="1"/>
  <c r="CQ122" i="5"/>
  <c r="CR122" i="5"/>
  <c r="CV122" i="5" s="1"/>
  <c r="CS122" i="5"/>
  <c r="CW122" i="5" s="1"/>
  <c r="CU122" i="5"/>
  <c r="CO123" i="5"/>
  <c r="CP123" i="5" s="1"/>
  <c r="CQ123" i="5"/>
  <c r="CR123" i="5" s="1"/>
  <c r="CV123" i="5"/>
  <c r="CO124" i="5"/>
  <c r="CS124" i="5" s="1"/>
  <c r="CP124" i="5"/>
  <c r="CQ124" i="5"/>
  <c r="CR124" i="5"/>
  <c r="CO125" i="5"/>
  <c r="CO126" i="5"/>
  <c r="CP126" i="5" s="1"/>
  <c r="CO127" i="5"/>
  <c r="CP127" i="5" s="1"/>
  <c r="CQ127" i="5"/>
  <c r="CR127" i="5" s="1"/>
  <c r="CS127" i="5"/>
  <c r="CW127" i="5" s="1"/>
  <c r="CO128" i="5"/>
  <c r="CS128" i="5" s="1"/>
  <c r="CP128" i="5"/>
  <c r="CQ128" i="5"/>
  <c r="CO129" i="5"/>
  <c r="CO130" i="5"/>
  <c r="CP130" i="5" s="1"/>
  <c r="CQ130" i="5"/>
  <c r="CR130" i="5"/>
  <c r="CS130" i="5"/>
  <c r="CV130" i="5"/>
  <c r="CO131" i="5"/>
  <c r="CP131" i="5"/>
  <c r="CQ131" i="5"/>
  <c r="CR131" i="5" s="1"/>
  <c r="CS131" i="5"/>
  <c r="CV131" i="5"/>
  <c r="CO132" i="5"/>
  <c r="CO133" i="5"/>
  <c r="CP133" i="5" s="1"/>
  <c r="CQ133" i="5"/>
  <c r="CR133" i="5"/>
  <c r="CS133" i="5"/>
  <c r="CU133" i="5"/>
  <c r="CO134" i="5"/>
  <c r="CP134" i="5"/>
  <c r="CQ134" i="5"/>
  <c r="CR134" i="5"/>
  <c r="CS134" i="5"/>
  <c r="CU134" i="5"/>
  <c r="CV134" i="5"/>
  <c r="CW134" i="5"/>
  <c r="CO135" i="5"/>
  <c r="CP135" i="5"/>
  <c r="CO136" i="5"/>
  <c r="CS136" i="5" s="1"/>
  <c r="CQ136" i="5"/>
  <c r="CO137" i="5"/>
  <c r="CP137" i="5" s="1"/>
  <c r="CQ137" i="5"/>
  <c r="CS137" i="5"/>
  <c r="CO138" i="5"/>
  <c r="CP138" i="5"/>
  <c r="CQ138" i="5"/>
  <c r="CR138" i="5"/>
  <c r="CS138" i="5"/>
  <c r="CU138" i="5"/>
  <c r="CO139" i="5"/>
  <c r="CP139" i="5" s="1"/>
  <c r="CQ139" i="5"/>
  <c r="CR139" i="5" s="1"/>
  <c r="CV139" i="5" s="1"/>
  <c r="CO140" i="5"/>
  <c r="CP140" i="5" s="1"/>
  <c r="CQ140" i="5"/>
  <c r="CR140" i="5"/>
  <c r="CS140" i="5"/>
  <c r="CW140" i="5" s="1"/>
  <c r="CO141" i="5"/>
  <c r="CP141" i="5"/>
  <c r="CQ141" i="5"/>
  <c r="CS141" i="5"/>
  <c r="CO142" i="5"/>
  <c r="CP142" i="5" s="1"/>
  <c r="CO143" i="5"/>
  <c r="CP143" i="5"/>
  <c r="CO144" i="5"/>
  <c r="CS144" i="5" s="1"/>
  <c r="CP144" i="5"/>
  <c r="CQ144" i="5"/>
  <c r="CO145" i="5"/>
  <c r="CQ145" i="5"/>
  <c r="CR145" i="5"/>
  <c r="CV145" i="5"/>
  <c r="CO146" i="5"/>
  <c r="CQ146" i="5" s="1"/>
  <c r="CP146" i="5"/>
  <c r="CS146" i="5"/>
  <c r="CO147" i="5"/>
  <c r="CP147" i="5" s="1"/>
  <c r="CQ147" i="5"/>
  <c r="CR147" i="5" s="1"/>
  <c r="CV147" i="5"/>
  <c r="CO148" i="5"/>
  <c r="CO149" i="5"/>
  <c r="CO150" i="5"/>
  <c r="CP150" i="5" s="1"/>
  <c r="CO151" i="5"/>
  <c r="CO152" i="5"/>
  <c r="CO153" i="5"/>
  <c r="CQ153" i="5" s="1"/>
  <c r="CO154" i="5"/>
  <c r="CS154" i="5"/>
  <c r="CO155" i="5"/>
  <c r="CP155" i="5" s="1"/>
  <c r="CQ155" i="5"/>
  <c r="CR155" i="5" s="1"/>
  <c r="CS155" i="5"/>
  <c r="CV155" i="5"/>
  <c r="CO156" i="5"/>
  <c r="CP156" i="5"/>
  <c r="CO157" i="5"/>
  <c r="CQ157" i="5" s="1"/>
  <c r="CS157" i="5"/>
  <c r="CO158" i="5"/>
  <c r="CP158" i="5" s="1"/>
  <c r="CO159" i="5"/>
  <c r="CP159" i="5"/>
  <c r="CQ159" i="5"/>
  <c r="CR159" i="5"/>
  <c r="CS159" i="5"/>
  <c r="CO160" i="5"/>
  <c r="CS160" i="5" s="1"/>
  <c r="CP160" i="5"/>
  <c r="CQ160" i="5"/>
  <c r="CO161" i="5"/>
  <c r="CQ161" i="5"/>
  <c r="CO162" i="5"/>
  <c r="CO163" i="5"/>
  <c r="CP163" i="5" s="1"/>
  <c r="CQ163" i="5"/>
  <c r="CR163" i="5" s="1"/>
  <c r="CV163" i="5" s="1"/>
  <c r="CO164" i="5"/>
  <c r="CP164" i="5"/>
  <c r="CQ164" i="5"/>
  <c r="CR164" i="5"/>
  <c r="CS164" i="5"/>
  <c r="CW164" i="5" s="1"/>
  <c r="CU164" i="5"/>
  <c r="CO165" i="5"/>
  <c r="CS165" i="5" s="1"/>
  <c r="CP165" i="5"/>
  <c r="CQ165" i="5"/>
  <c r="CR165" i="5"/>
  <c r="CO166" i="5"/>
  <c r="CP166" i="5" s="1"/>
  <c r="CQ166" i="5"/>
  <c r="CR166" i="5"/>
  <c r="CV166" i="5"/>
  <c r="CO167" i="5"/>
  <c r="CP167" i="5" s="1"/>
  <c r="CS167" i="5"/>
  <c r="CO168" i="5"/>
  <c r="CS168" i="5" s="1"/>
  <c r="CP168" i="5"/>
  <c r="CQ168" i="5"/>
  <c r="CO169" i="5"/>
  <c r="CQ169" i="5"/>
  <c r="CR169" i="5"/>
  <c r="CV169" i="5"/>
  <c r="CO170" i="5"/>
  <c r="CO171" i="5"/>
  <c r="CP171" i="5" s="1"/>
  <c r="CQ171" i="5"/>
  <c r="CR171" i="5" s="1"/>
  <c r="CV171" i="5" s="1"/>
  <c r="CO172" i="5"/>
  <c r="CP172" i="5"/>
  <c r="CQ172" i="5"/>
  <c r="CR172" i="5" s="1"/>
  <c r="CS172" i="5"/>
  <c r="CW172" i="5"/>
  <c r="CO173" i="5"/>
  <c r="CP173" i="5"/>
  <c r="CQ173" i="5"/>
  <c r="CR173" i="5"/>
  <c r="CS173" i="5"/>
  <c r="CO174" i="5"/>
  <c r="CP174" i="5" s="1"/>
  <c r="CO175" i="5"/>
  <c r="CQ175" i="5" s="1"/>
  <c r="CP175" i="5"/>
  <c r="CR175" i="5"/>
  <c r="CS175" i="5"/>
  <c r="CW175" i="5" s="1"/>
  <c r="CU175" i="5"/>
  <c r="CV175" i="5"/>
  <c r="CX175" i="5" s="1"/>
  <c r="CO176" i="5"/>
  <c r="CO177" i="5"/>
  <c r="CP177" i="5" s="1"/>
  <c r="CS177" i="5"/>
  <c r="CO178" i="5"/>
  <c r="CP178" i="5"/>
  <c r="CQ178" i="5"/>
  <c r="CS178" i="5"/>
  <c r="CO179" i="5"/>
  <c r="CP179" i="5" s="1"/>
  <c r="CQ179" i="5"/>
  <c r="CR179" i="5" s="1"/>
  <c r="CV179" i="5"/>
  <c r="CO180" i="5"/>
  <c r="CS180" i="5"/>
  <c r="CO181" i="5"/>
  <c r="CP181" i="5" s="1"/>
  <c r="CS181" i="5"/>
  <c r="CO182" i="5"/>
  <c r="CP182" i="5" s="1"/>
  <c r="CO183" i="5"/>
  <c r="CO184" i="5"/>
  <c r="CS184" i="5" s="1"/>
  <c r="CP184" i="5"/>
  <c r="CQ184" i="5"/>
  <c r="CO185" i="5"/>
  <c r="CP185" i="5" s="1"/>
  <c r="CS185" i="5"/>
  <c r="CO186" i="5"/>
  <c r="CP186" i="5"/>
  <c r="CQ186" i="5"/>
  <c r="CR186" i="5"/>
  <c r="CS186" i="5"/>
  <c r="CO187" i="5"/>
  <c r="CP187" i="5" s="1"/>
  <c r="CO188" i="5"/>
  <c r="CP188" i="5"/>
  <c r="CO189" i="5"/>
  <c r="CP189" i="5"/>
  <c r="CQ189" i="5"/>
  <c r="CS189" i="5"/>
  <c r="CO190" i="5"/>
  <c r="CP190" i="5" s="1"/>
  <c r="CO191" i="5"/>
  <c r="CS191" i="5" s="1"/>
  <c r="CQ191" i="5"/>
  <c r="CO192" i="5"/>
  <c r="CS192" i="5" s="1"/>
  <c r="CP192" i="5"/>
  <c r="CQ192" i="5"/>
  <c r="CO193" i="5"/>
  <c r="CQ193" i="5"/>
  <c r="CR193" i="5"/>
  <c r="CV193" i="5"/>
  <c r="CO194" i="5"/>
  <c r="CP194" i="5"/>
  <c r="CQ194" i="5"/>
  <c r="CR194" i="5"/>
  <c r="CS194" i="5"/>
  <c r="CO195" i="5"/>
  <c r="CP195" i="5"/>
  <c r="CQ195" i="5"/>
  <c r="CR195" i="5" s="1"/>
  <c r="CV195" i="5" s="1"/>
  <c r="CS195" i="5"/>
  <c r="CO196" i="5"/>
  <c r="CS196" i="5" s="1"/>
  <c r="CP196" i="5"/>
  <c r="CQ196" i="5"/>
  <c r="CO197" i="5"/>
  <c r="CP197" i="5"/>
  <c r="CQ197" i="5"/>
  <c r="CS197" i="5"/>
  <c r="CO198" i="5"/>
  <c r="CP198" i="5"/>
  <c r="CQ198" i="5"/>
  <c r="CR198" i="5"/>
  <c r="CS198" i="5"/>
  <c r="CW198" i="5"/>
  <c r="CO199" i="5"/>
  <c r="CO200" i="5"/>
  <c r="CS200" i="5" s="1"/>
  <c r="CP200" i="5"/>
  <c r="CQ200" i="5"/>
  <c r="CO201" i="5"/>
  <c r="CO202" i="5"/>
  <c r="CP202" i="5" s="1"/>
  <c r="CS202" i="5"/>
  <c r="CO203" i="5"/>
  <c r="CP203" i="5"/>
  <c r="CQ203" i="5"/>
  <c r="CR203" i="5" s="1"/>
  <c r="CS203" i="5"/>
  <c r="CV203" i="5"/>
  <c r="CO204" i="5"/>
  <c r="CQ204" i="5" s="1"/>
  <c r="CP204" i="5"/>
  <c r="CR204" i="5"/>
  <c r="CS204" i="5"/>
  <c r="CU204" i="5"/>
  <c r="CV204" i="5"/>
  <c r="CW204" i="5"/>
  <c r="CO205" i="5"/>
  <c r="CP205" i="5" s="1"/>
  <c r="CS205" i="5"/>
  <c r="CO206" i="5"/>
  <c r="CP206" i="5" s="1"/>
  <c r="CS206" i="5"/>
  <c r="CO207" i="5"/>
  <c r="CP207" i="5"/>
  <c r="CQ207" i="5"/>
  <c r="CR207" i="5" s="1"/>
  <c r="CS207" i="5"/>
  <c r="CW207" i="5" s="1"/>
  <c r="CU207" i="5"/>
  <c r="CV207" i="5"/>
  <c r="CX207" i="5"/>
  <c r="CO208" i="5"/>
  <c r="CP208" i="5"/>
  <c r="CO209" i="5"/>
  <c r="CP209" i="5" s="1"/>
  <c r="CS209" i="5"/>
  <c r="CO210" i="5"/>
  <c r="CP210" i="5" s="1"/>
  <c r="CQ210" i="5"/>
  <c r="CR210" i="5"/>
  <c r="CV210" i="5" s="1"/>
  <c r="CS210" i="5"/>
  <c r="CU210" i="5"/>
  <c r="CW210" i="5"/>
  <c r="CO211" i="5"/>
  <c r="CP211" i="5"/>
  <c r="CQ211" i="5"/>
  <c r="CR211" i="5" s="1"/>
  <c r="CS211" i="5"/>
  <c r="CV211" i="5"/>
  <c r="CO212" i="5"/>
  <c r="CP212" i="5" s="1"/>
  <c r="CS212" i="5"/>
  <c r="CO213" i="5"/>
  <c r="CO214" i="5"/>
  <c r="CQ214" i="5" s="1"/>
  <c r="CP214" i="5"/>
  <c r="CR214" i="5"/>
  <c r="CO215" i="5"/>
  <c r="CP215" i="5"/>
  <c r="CO216" i="5"/>
  <c r="CO217" i="5"/>
  <c r="CP217" i="5" s="1"/>
  <c r="CQ217" i="5"/>
  <c r="CR217" i="5"/>
  <c r="CS217" i="5"/>
  <c r="CW217" i="5" s="1"/>
  <c r="CU217" i="5"/>
  <c r="CV217" i="5"/>
  <c r="CX217" i="5"/>
  <c r="CO218" i="5"/>
  <c r="CS218" i="5" s="1"/>
  <c r="CQ218" i="5"/>
  <c r="CO219" i="5"/>
  <c r="CP219" i="5" s="1"/>
  <c r="CO220" i="5"/>
  <c r="CQ220" i="5" s="1"/>
  <c r="CP220" i="5"/>
  <c r="CR220" i="5"/>
  <c r="CS220" i="5"/>
  <c r="CV220" i="5"/>
  <c r="CO221" i="5"/>
  <c r="CS221" i="5" s="1"/>
  <c r="CP221" i="5"/>
  <c r="CQ221" i="5"/>
  <c r="CO222" i="5"/>
  <c r="CP222" i="5" s="1"/>
  <c r="CO223" i="5"/>
  <c r="CP223" i="5"/>
  <c r="CQ223" i="5"/>
  <c r="CS223" i="5"/>
  <c r="CO224" i="5"/>
  <c r="CS224" i="5" s="1"/>
  <c r="CQ224" i="5"/>
  <c r="CO225" i="5"/>
  <c r="CQ225" i="5"/>
  <c r="CR225" i="5" s="1"/>
  <c r="CV225" i="5"/>
  <c r="CO226" i="5"/>
  <c r="CO227" i="5"/>
  <c r="CP227" i="5" s="1"/>
  <c r="CO228" i="5"/>
  <c r="CS228" i="5" s="1"/>
  <c r="CP228" i="5"/>
  <c r="CQ228" i="5"/>
  <c r="CW228" i="5"/>
  <c r="CO229" i="5"/>
  <c r="CQ229" i="5" s="1"/>
  <c r="CO230" i="5"/>
  <c r="CP230" i="5" s="1"/>
  <c r="CO231" i="5"/>
  <c r="CP231" i="5"/>
  <c r="CQ231" i="5"/>
  <c r="CR231" i="5"/>
  <c r="CS231" i="5"/>
  <c r="CU231" i="5"/>
  <c r="CV231" i="5"/>
  <c r="CW231" i="5"/>
  <c r="CX231" i="5" s="1"/>
  <c r="CO232" i="5"/>
  <c r="CS232" i="5" s="1"/>
  <c r="CQ232" i="5"/>
  <c r="CO233" i="5"/>
  <c r="CP233" i="5" s="1"/>
  <c r="CQ233" i="5"/>
  <c r="CR233" i="5"/>
  <c r="CS233" i="5"/>
  <c r="CO234" i="5"/>
  <c r="CS234" i="5" s="1"/>
  <c r="CP234" i="5"/>
  <c r="CQ234" i="5"/>
  <c r="CR234" i="5"/>
  <c r="CU234" i="5"/>
  <c r="CV234" i="5"/>
  <c r="CX234" i="5" s="1"/>
  <c r="CW234" i="5"/>
  <c r="CO235" i="5"/>
  <c r="CP235" i="5"/>
  <c r="CQ235" i="5"/>
  <c r="CR235" i="5" s="1"/>
  <c r="CS235" i="5"/>
  <c r="CV235" i="5"/>
  <c r="CO236" i="5"/>
  <c r="CS236" i="5" s="1"/>
  <c r="CP236" i="5"/>
  <c r="CQ236" i="5"/>
  <c r="CO237" i="5"/>
  <c r="CS237" i="5" s="1"/>
  <c r="CQ237" i="5"/>
  <c r="CR237" i="5"/>
  <c r="CO238" i="5"/>
  <c r="CP238" i="5"/>
  <c r="CQ238" i="5"/>
  <c r="CR238" i="5"/>
  <c r="CU238" i="5" s="1"/>
  <c r="CS238" i="5"/>
  <c r="CV238" i="5"/>
  <c r="CW238" i="5"/>
  <c r="CX238" i="5" s="1"/>
  <c r="CO239" i="5"/>
  <c r="CQ239" i="5"/>
  <c r="CR239" i="5"/>
  <c r="CO240" i="5"/>
  <c r="CS240" i="5" s="1"/>
  <c r="CP240" i="5"/>
  <c r="CQ240" i="5"/>
  <c r="CO241" i="5"/>
  <c r="CS241" i="5"/>
  <c r="CO242" i="5"/>
  <c r="CP242" i="5"/>
  <c r="CQ242" i="5"/>
  <c r="CS242" i="5"/>
  <c r="CO243" i="5"/>
  <c r="CP243" i="5" s="1"/>
  <c r="CQ243" i="5"/>
  <c r="CR243" i="5" s="1"/>
  <c r="CV243" i="5" s="1"/>
  <c r="CO244" i="5"/>
  <c r="CS244" i="5" s="1"/>
  <c r="CP244" i="5"/>
  <c r="CQ244" i="5"/>
  <c r="CO245" i="5"/>
  <c r="CP245" i="5" s="1"/>
  <c r="CQ245" i="5"/>
  <c r="CS245" i="5"/>
  <c r="CO246" i="5"/>
  <c r="CP246" i="5" s="1"/>
  <c r="CO247" i="5"/>
  <c r="CP247" i="5" s="1"/>
  <c r="CQ247" i="5"/>
  <c r="CR247" i="5"/>
  <c r="CS247" i="5"/>
  <c r="CW247" i="5" s="1"/>
  <c r="CO248" i="5"/>
  <c r="CO249" i="5"/>
  <c r="CO250" i="5"/>
  <c r="CO251" i="5"/>
  <c r="CQ251" i="5" s="1"/>
  <c r="CP251" i="5"/>
  <c r="CO252" i="5"/>
  <c r="CP252" i="5"/>
  <c r="CO253" i="5"/>
  <c r="CP253" i="5" s="1"/>
  <c r="CQ253" i="5"/>
  <c r="CR253" i="5" s="1"/>
  <c r="CS253" i="5"/>
  <c r="CO254" i="5"/>
  <c r="CP254" i="5"/>
  <c r="CQ254" i="5"/>
  <c r="CR254" i="5"/>
  <c r="CV254" i="5" s="1"/>
  <c r="CS254" i="5"/>
  <c r="CU254" i="5"/>
  <c r="CW254" i="5"/>
  <c r="CX254" i="5"/>
  <c r="CO255" i="5"/>
  <c r="CQ255" i="5"/>
  <c r="CR255" i="5"/>
  <c r="CO256" i="5"/>
  <c r="CP256" i="5" s="1"/>
  <c r="CO257" i="5"/>
  <c r="CP257" i="5"/>
  <c r="CQ257" i="5"/>
  <c r="CS257" i="5"/>
  <c r="CO258" i="5"/>
  <c r="CP258" i="5"/>
  <c r="CQ258" i="5"/>
  <c r="CR258" i="5"/>
  <c r="CS258" i="5"/>
  <c r="CV258" i="5"/>
  <c r="CO259" i="5"/>
  <c r="CO260" i="5"/>
  <c r="CP260" i="5"/>
  <c r="CQ260" i="5"/>
  <c r="CR260" i="5"/>
  <c r="CS260" i="5"/>
  <c r="CU260" i="5"/>
  <c r="CV260" i="5"/>
  <c r="CX260" i="5" s="1"/>
  <c r="CW260" i="5"/>
  <c r="CO261" i="5"/>
  <c r="CP261" i="5"/>
  <c r="CO262" i="5"/>
  <c r="CP262" i="5"/>
  <c r="CQ262" i="5"/>
  <c r="CR262" i="5"/>
  <c r="CS262" i="5"/>
  <c r="CW262" i="5" s="1"/>
  <c r="CO263" i="5"/>
  <c r="CP263" i="5"/>
  <c r="CQ263" i="5"/>
  <c r="CR263" i="5"/>
  <c r="CS263" i="5"/>
  <c r="CU263" i="5"/>
  <c r="CV263" i="5"/>
  <c r="CW263" i="5"/>
  <c r="CX263" i="5" s="1"/>
  <c r="CO264" i="5"/>
  <c r="CS264" i="5" s="1"/>
  <c r="CP264" i="5"/>
  <c r="CQ264" i="5"/>
  <c r="CO265" i="5"/>
  <c r="CP265" i="5"/>
  <c r="CQ265" i="5"/>
  <c r="CS265" i="5"/>
  <c r="CO266" i="5"/>
  <c r="CO267" i="5"/>
  <c r="CO268" i="5"/>
  <c r="CP268" i="5"/>
  <c r="CQ268" i="5"/>
  <c r="CR268" i="5" s="1"/>
  <c r="CU268" i="5" s="1"/>
  <c r="CS268" i="5"/>
  <c r="CO269" i="5"/>
  <c r="CP269" i="5"/>
  <c r="CO270" i="5"/>
  <c r="CP270" i="5"/>
  <c r="CQ270" i="5"/>
  <c r="CR270" i="5"/>
  <c r="CS270" i="5"/>
  <c r="CU270" i="5"/>
  <c r="CO271" i="5"/>
  <c r="CP271" i="5"/>
  <c r="CQ271" i="5"/>
  <c r="CR271" i="5"/>
  <c r="CS271" i="5"/>
  <c r="CU271" i="5"/>
  <c r="CV271" i="5"/>
  <c r="CW271" i="5"/>
  <c r="CX271" i="5"/>
  <c r="CO272" i="5"/>
  <c r="CP272" i="5"/>
  <c r="CO273" i="5"/>
  <c r="CP273" i="5"/>
  <c r="CQ273" i="5"/>
  <c r="CR273" i="5" s="1"/>
  <c r="CS273" i="5"/>
  <c r="CU273" i="5" s="1"/>
  <c r="CV273" i="5"/>
  <c r="CW273" i="5"/>
  <c r="CX273" i="5" s="1"/>
  <c r="CO274" i="5"/>
  <c r="CQ274" i="5"/>
  <c r="CO275" i="5"/>
  <c r="CO276" i="5"/>
  <c r="CP276" i="5"/>
  <c r="CQ276" i="5"/>
  <c r="CR276" i="5"/>
  <c r="CS276" i="5"/>
  <c r="CV276" i="5"/>
  <c r="CO277" i="5"/>
  <c r="CP277" i="5"/>
  <c r="CQ277" i="5"/>
  <c r="CR277" i="5"/>
  <c r="CS277" i="5"/>
  <c r="CO278" i="5"/>
  <c r="CP278" i="5"/>
  <c r="CQ278" i="5"/>
  <c r="CR278" i="5"/>
  <c r="CS278" i="5"/>
  <c r="CU278" i="5"/>
  <c r="CW278" i="5"/>
  <c r="CO279" i="5"/>
  <c r="CP279" i="5"/>
  <c r="CQ279" i="5"/>
  <c r="CR279" i="5"/>
  <c r="CS279" i="5"/>
  <c r="CW279" i="5"/>
  <c r="CO280" i="5"/>
  <c r="CO281" i="5"/>
  <c r="CO282" i="5"/>
  <c r="CP282" i="5" s="1"/>
  <c r="CQ282" i="5"/>
  <c r="CR282" i="5" s="1"/>
  <c r="CS282" i="5"/>
  <c r="CW282" i="5" s="1"/>
  <c r="CU282" i="5"/>
  <c r="CV282" i="5"/>
  <c r="CX282" i="5" s="1"/>
  <c r="CO283" i="5"/>
  <c r="CO284" i="5"/>
  <c r="CS284" i="5" s="1"/>
  <c r="CP284" i="5"/>
  <c r="CQ284" i="5"/>
  <c r="CO285" i="5"/>
  <c r="CO286" i="5"/>
  <c r="CP286" i="5"/>
  <c r="CQ286" i="5"/>
  <c r="CS286" i="5"/>
  <c r="CO287" i="5"/>
  <c r="CP287" i="5"/>
  <c r="CQ287" i="5"/>
  <c r="CR287" i="5"/>
  <c r="CS287" i="5"/>
  <c r="CU287" i="5"/>
  <c r="CV287" i="5"/>
  <c r="CO288" i="5"/>
  <c r="CS288" i="5" s="1"/>
  <c r="CQ288" i="5"/>
  <c r="CR288" i="5" s="1"/>
  <c r="CO289" i="5"/>
  <c r="CP289" i="5"/>
  <c r="CO290" i="5"/>
  <c r="CP290" i="5"/>
  <c r="CQ290" i="5"/>
  <c r="CR290" i="5"/>
  <c r="CS290" i="5"/>
  <c r="CW290" i="5"/>
  <c r="CO291" i="5"/>
  <c r="CO292" i="5"/>
  <c r="CP292" i="5" s="1"/>
  <c r="CS292" i="5"/>
  <c r="CO293" i="5"/>
  <c r="CO294" i="5"/>
  <c r="CP294" i="5"/>
  <c r="CQ294" i="5"/>
  <c r="CR294" i="5" s="1"/>
  <c r="CS294" i="5"/>
  <c r="CO295" i="5"/>
  <c r="CP295" i="5"/>
  <c r="CO296" i="5"/>
  <c r="CS296" i="5" s="1"/>
  <c r="CQ296" i="5"/>
  <c r="CR296" i="5"/>
  <c r="CO297" i="5"/>
  <c r="CP297" i="5"/>
  <c r="CO298" i="5"/>
  <c r="CP298" i="5"/>
  <c r="CQ298" i="5"/>
  <c r="CW298" i="5" s="1"/>
  <c r="CR298" i="5"/>
  <c r="CS298" i="5"/>
  <c r="CU298" i="5"/>
  <c r="CV298" i="5"/>
  <c r="CX298" i="5" s="1"/>
  <c r="CO299" i="5"/>
  <c r="CO300" i="5"/>
  <c r="CS300" i="5"/>
  <c r="CO301" i="5"/>
  <c r="CP301" i="5"/>
  <c r="CQ301" i="5"/>
  <c r="CR301" i="5"/>
  <c r="CS301" i="5"/>
  <c r="CO302" i="5"/>
  <c r="CP302" i="5"/>
  <c r="CQ302" i="5"/>
  <c r="CR302" i="5"/>
  <c r="CS302" i="5"/>
  <c r="CO303" i="5"/>
  <c r="CS303" i="5" s="1"/>
  <c r="CP303" i="5"/>
  <c r="CQ303" i="5"/>
  <c r="CO304" i="5"/>
  <c r="CS304" i="5" s="1"/>
  <c r="CP304" i="5"/>
  <c r="CQ304" i="5"/>
  <c r="CR304" i="5"/>
  <c r="CO305" i="5"/>
  <c r="CP305" i="5"/>
  <c r="CQ305" i="5"/>
  <c r="CR305" i="5"/>
  <c r="CS305" i="5"/>
  <c r="CO306" i="5"/>
  <c r="CP306" i="5" s="1"/>
  <c r="CS306" i="5"/>
  <c r="CO307" i="5"/>
  <c r="CO308" i="5"/>
  <c r="CP308" i="5"/>
  <c r="CQ308" i="5"/>
  <c r="CR308" i="5"/>
  <c r="CS308" i="5"/>
  <c r="CV308" i="5"/>
  <c r="CO309" i="5"/>
  <c r="CP309" i="5" s="1"/>
  <c r="CO310" i="5"/>
  <c r="CP310" i="5"/>
  <c r="CQ310" i="5"/>
  <c r="CR310" i="5" s="1"/>
  <c r="CS310" i="5"/>
  <c r="CV310" i="5"/>
  <c r="CO311" i="5"/>
  <c r="CS311" i="5" s="1"/>
  <c r="CP311" i="5"/>
  <c r="CQ311" i="5"/>
  <c r="CO312" i="5"/>
  <c r="CS312" i="5" s="1"/>
  <c r="CP312" i="5"/>
  <c r="CQ312" i="5"/>
  <c r="CR312" i="5"/>
  <c r="CO313" i="5"/>
  <c r="CO314" i="5"/>
  <c r="CP314" i="5" s="1"/>
  <c r="CQ314" i="5"/>
  <c r="CR314" i="5"/>
  <c r="CS314" i="5"/>
  <c r="CW314" i="5"/>
  <c r="CO315" i="5"/>
  <c r="CO316" i="5"/>
  <c r="CP316" i="5"/>
  <c r="CO317" i="5"/>
  <c r="CP317" i="5" s="1"/>
  <c r="CQ317" i="5"/>
  <c r="CR317" i="5"/>
  <c r="CV317" i="5" s="1"/>
  <c r="CS317" i="5"/>
  <c r="CU317" i="5"/>
  <c r="CO318" i="5"/>
  <c r="CP318" i="5"/>
  <c r="CQ318" i="5"/>
  <c r="CR318" i="5"/>
  <c r="CV318" i="5" s="1"/>
  <c r="CS318" i="5"/>
  <c r="CU318" i="5"/>
  <c r="CW318" i="5"/>
  <c r="CO319" i="5"/>
  <c r="CO320" i="5"/>
  <c r="CP320" i="5"/>
  <c r="CO321" i="5"/>
  <c r="CP321" i="5"/>
  <c r="CQ321" i="5"/>
  <c r="CR321" i="5"/>
  <c r="CU321" i="5" s="1"/>
  <c r="CS321" i="5"/>
  <c r="CV321" i="5"/>
  <c r="CO322" i="5"/>
  <c r="CP322" i="5"/>
  <c r="CO323" i="5"/>
  <c r="CO324" i="5"/>
  <c r="CP324" i="5"/>
  <c r="CO325" i="5"/>
  <c r="CP325" i="5" s="1"/>
  <c r="CO326" i="5"/>
  <c r="CP326" i="5"/>
  <c r="CQ326" i="5"/>
  <c r="CR326" i="5"/>
  <c r="CS326" i="5"/>
  <c r="CO327" i="5"/>
  <c r="CQ327" i="5" s="1"/>
  <c r="CP327" i="5"/>
  <c r="CR327" i="5"/>
  <c r="CS327" i="5"/>
  <c r="CO328" i="5"/>
  <c r="CP328" i="5"/>
  <c r="CO329" i="5"/>
  <c r="CP329" i="5"/>
  <c r="CQ329" i="5"/>
  <c r="CR329" i="5"/>
  <c r="CS329" i="5"/>
  <c r="CU329" i="5" s="1"/>
  <c r="CO330" i="5"/>
  <c r="CS330" i="5" s="1"/>
  <c r="CO331" i="5"/>
  <c r="CO332" i="5"/>
  <c r="CP332" i="5" s="1"/>
  <c r="CQ332" i="5"/>
  <c r="CR332" i="5"/>
  <c r="CS332" i="5"/>
  <c r="CO333" i="5"/>
  <c r="CP333" i="5"/>
  <c r="CQ333" i="5"/>
  <c r="CR333" i="5"/>
  <c r="CS333" i="5"/>
  <c r="CU333" i="5" s="1"/>
  <c r="CO334" i="5"/>
  <c r="CP334" i="5"/>
  <c r="CQ334" i="5"/>
  <c r="CR334" i="5"/>
  <c r="CS334" i="5"/>
  <c r="CU334" i="5"/>
  <c r="CO335" i="5"/>
  <c r="CP335" i="5"/>
  <c r="CQ335" i="5"/>
  <c r="CR335" i="5"/>
  <c r="CS335" i="5"/>
  <c r="CV335" i="5"/>
  <c r="CO336" i="5"/>
  <c r="CP336" i="5" s="1"/>
  <c r="CQ336" i="5"/>
  <c r="CR336" i="5"/>
  <c r="CS336" i="5"/>
  <c r="CW336" i="5" s="1"/>
  <c r="CO337" i="5"/>
  <c r="CS337" i="5" s="1"/>
  <c r="CQ337" i="5"/>
  <c r="CR337" i="5"/>
  <c r="CO338" i="5"/>
  <c r="CS338" i="5" s="1"/>
  <c r="CQ338" i="5"/>
  <c r="CW338" i="5"/>
  <c r="CO339" i="5"/>
  <c r="CP339" i="5" s="1"/>
  <c r="CO340" i="5"/>
  <c r="CO341" i="5"/>
  <c r="CS341" i="5" s="1"/>
  <c r="CP341" i="5"/>
  <c r="CQ341" i="5"/>
  <c r="CR341" i="5"/>
  <c r="CO342" i="5"/>
  <c r="CP342" i="5" s="1"/>
  <c r="CQ342" i="5"/>
  <c r="CR342" i="5"/>
  <c r="CS342" i="5"/>
  <c r="CW342" i="5" s="1"/>
  <c r="CO343" i="5"/>
  <c r="CP343" i="5"/>
  <c r="CQ343" i="5"/>
  <c r="CR343" i="5"/>
  <c r="CS343" i="5"/>
  <c r="CU343" i="5"/>
  <c r="CV343" i="5"/>
  <c r="CW343" i="5"/>
  <c r="CX343" i="5"/>
  <c r="CO344" i="5"/>
  <c r="CO345" i="5"/>
  <c r="CO346" i="5"/>
  <c r="CP346" i="5"/>
  <c r="CQ346" i="5"/>
  <c r="CS346" i="5"/>
  <c r="CO347" i="5"/>
  <c r="CS347" i="5" s="1"/>
  <c r="CP347" i="5"/>
  <c r="CQ347" i="5"/>
  <c r="CW347" i="5"/>
  <c r="CO348" i="5"/>
  <c r="CP348" i="5"/>
  <c r="CO349" i="5"/>
  <c r="CO350" i="5"/>
  <c r="CS350" i="5" s="1"/>
  <c r="CP350" i="5"/>
  <c r="CQ350" i="5"/>
  <c r="CR350" i="5"/>
  <c r="CO351" i="5"/>
  <c r="CQ351" i="5" s="1"/>
  <c r="CP351" i="5"/>
  <c r="CR351" i="5"/>
  <c r="CS351" i="5"/>
  <c r="CW351" i="5" s="1"/>
  <c r="CO352" i="5"/>
  <c r="CS352" i="5" s="1"/>
  <c r="CP352" i="5"/>
  <c r="CQ352" i="5"/>
  <c r="CR352" i="5"/>
  <c r="CO353" i="5"/>
  <c r="CO354" i="5"/>
  <c r="CP354" i="5"/>
  <c r="CQ354" i="5"/>
  <c r="CS354" i="5"/>
  <c r="CO355" i="5"/>
  <c r="CP355" i="5"/>
  <c r="CQ355" i="5"/>
  <c r="CR355" i="5"/>
  <c r="CS355" i="5"/>
  <c r="CU355" i="5"/>
  <c r="CO356" i="5"/>
  <c r="CP356" i="5"/>
  <c r="CO357" i="5"/>
  <c r="CP357" i="5"/>
  <c r="CQ357" i="5"/>
  <c r="CR357" i="5"/>
  <c r="CV357" i="5" s="1"/>
  <c r="CS357" i="5"/>
  <c r="CU357" i="5"/>
  <c r="CW357" i="5"/>
  <c r="CO358" i="5"/>
  <c r="CP358" i="5"/>
  <c r="CQ358" i="5"/>
  <c r="CR358" i="5"/>
  <c r="CS358" i="5"/>
  <c r="CV358" i="5"/>
  <c r="CO359" i="5"/>
  <c r="CQ359" i="5" s="1"/>
  <c r="CP359" i="5"/>
  <c r="CS359" i="5"/>
  <c r="CO360" i="5"/>
  <c r="CP360" i="5"/>
  <c r="CQ360" i="5"/>
  <c r="CR360" i="5"/>
  <c r="CS360" i="5"/>
  <c r="CU360" i="5"/>
  <c r="CV360" i="5"/>
  <c r="CO361" i="5"/>
  <c r="CS361" i="5" s="1"/>
  <c r="CP361" i="5"/>
  <c r="CQ361" i="5"/>
  <c r="CO362" i="5"/>
  <c r="CP362" i="5" s="1"/>
  <c r="CQ362" i="5"/>
  <c r="CR362" i="5"/>
  <c r="CS362" i="5"/>
  <c r="CO363" i="5"/>
  <c r="CP363" i="5"/>
  <c r="CQ363" i="5"/>
  <c r="CR363" i="5"/>
  <c r="CS363" i="5"/>
  <c r="CW363" i="5"/>
  <c r="CO364" i="5"/>
  <c r="CP364" i="5"/>
  <c r="CO365" i="5"/>
  <c r="CS365" i="5" s="1"/>
  <c r="CQ365" i="5"/>
  <c r="CO366" i="5"/>
  <c r="CP366" i="5" s="1"/>
  <c r="CS366" i="5"/>
  <c r="CO367" i="5"/>
  <c r="CP367" i="5"/>
  <c r="CQ367" i="5"/>
  <c r="CR367" i="5"/>
  <c r="CS367" i="5"/>
  <c r="CV367" i="5"/>
  <c r="CW367" i="5"/>
  <c r="CX367" i="5"/>
  <c r="CO368" i="5"/>
  <c r="CS368" i="5"/>
  <c r="CO369" i="5"/>
  <c r="CP369" i="5"/>
  <c r="CQ369" i="5"/>
  <c r="CR369" i="5" s="1"/>
  <c r="CS369" i="5"/>
  <c r="CO370" i="5"/>
  <c r="CP370" i="5"/>
  <c r="CQ370" i="5"/>
  <c r="CR370" i="5" s="1"/>
  <c r="CS370" i="5"/>
  <c r="CU370" i="5" s="1"/>
  <c r="CV370" i="5"/>
  <c r="CW370" i="5"/>
  <c r="CO371" i="5"/>
  <c r="CO372" i="5"/>
  <c r="CP372" i="5"/>
  <c r="CO373" i="5"/>
  <c r="CP373" i="5" s="1"/>
  <c r="CQ373" i="5"/>
  <c r="CR373" i="5"/>
  <c r="CV373" i="5" s="1"/>
  <c r="CS373" i="5"/>
  <c r="CU373" i="5"/>
  <c r="CW373" i="5"/>
  <c r="CX373" i="5"/>
  <c r="CO374" i="5"/>
  <c r="CP374" i="5"/>
  <c r="CO375" i="5"/>
  <c r="CP375" i="5"/>
  <c r="CQ375" i="5"/>
  <c r="CR375" i="5"/>
  <c r="CS375" i="5"/>
  <c r="CU375" i="5"/>
  <c r="CV375" i="5"/>
  <c r="CW375" i="5"/>
  <c r="CX375" i="5" s="1"/>
  <c r="CO376" i="5"/>
  <c r="CP376" i="5"/>
  <c r="CQ376" i="5"/>
  <c r="CR376" i="5"/>
  <c r="CS376" i="5"/>
  <c r="CO377" i="5"/>
  <c r="CP377" i="5"/>
  <c r="CQ377" i="5"/>
  <c r="CR377" i="5"/>
  <c r="CS377" i="5"/>
  <c r="CO378" i="5"/>
  <c r="CP378" i="5"/>
  <c r="CO379" i="5"/>
  <c r="CP379" i="5" s="1"/>
  <c r="CO380" i="5"/>
  <c r="CP380" i="5"/>
  <c r="CO381" i="5"/>
  <c r="CS381" i="5" s="1"/>
  <c r="CP381" i="5"/>
  <c r="CQ381" i="5"/>
  <c r="CW381" i="5"/>
  <c r="CO382" i="5"/>
  <c r="CO383" i="5"/>
  <c r="CQ383" i="5" s="1"/>
  <c r="CP383" i="5"/>
  <c r="CR383" i="5"/>
  <c r="CS383" i="5"/>
  <c r="CW383" i="5" s="1"/>
  <c r="CU383" i="5"/>
  <c r="CV383" i="5"/>
  <c r="CX383" i="5"/>
  <c r="CO384" i="5"/>
  <c r="CP384" i="5"/>
  <c r="CO385" i="5"/>
  <c r="CP385" i="5"/>
  <c r="CQ385" i="5"/>
  <c r="CR385" i="5" s="1"/>
  <c r="CS385" i="5"/>
  <c r="CO386" i="5"/>
  <c r="CP386" i="5"/>
  <c r="CQ386" i="5"/>
  <c r="CR386" i="5"/>
  <c r="CS386" i="5"/>
  <c r="CO387" i="5"/>
  <c r="CP387" i="5"/>
  <c r="CO388" i="5"/>
  <c r="CO389" i="5"/>
  <c r="CO390" i="5"/>
  <c r="CO391" i="5"/>
  <c r="CQ391" i="5" s="1"/>
  <c r="CP391" i="5"/>
  <c r="CR391" i="5"/>
  <c r="CS391" i="5"/>
  <c r="CW391" i="5" s="1"/>
  <c r="CO392" i="5"/>
  <c r="CS392" i="5"/>
  <c r="CO393" i="5"/>
  <c r="CS393" i="5" s="1"/>
  <c r="CP393" i="5"/>
  <c r="CQ393" i="5"/>
  <c r="CO394" i="5"/>
  <c r="CP394" i="5"/>
  <c r="CQ394" i="5"/>
  <c r="CR394" i="5"/>
  <c r="CS394" i="5"/>
  <c r="CU394" i="5"/>
  <c r="CV394" i="5"/>
  <c r="CW394" i="5"/>
  <c r="CO395" i="5"/>
  <c r="CQ395" i="5"/>
  <c r="CR395" i="5"/>
  <c r="CO396" i="5"/>
  <c r="CP396" i="5"/>
  <c r="CO397" i="5"/>
  <c r="CP397" i="5" s="1"/>
  <c r="CQ397" i="5"/>
  <c r="CR397" i="5"/>
  <c r="CS397" i="5"/>
  <c r="CW397" i="5"/>
  <c r="CO398" i="5"/>
  <c r="CQ398" i="5" s="1"/>
  <c r="CP398" i="5"/>
  <c r="CR398" i="5"/>
  <c r="CS398" i="5"/>
  <c r="CU398" i="5"/>
  <c r="CV398" i="5"/>
  <c r="CO399" i="5"/>
  <c r="CP399" i="5" s="1"/>
  <c r="CS399" i="5"/>
  <c r="CO400" i="5"/>
  <c r="CP400" i="5"/>
  <c r="CQ400" i="5"/>
  <c r="CR400" i="5"/>
  <c r="CS400" i="5"/>
  <c r="CW400" i="5" s="1"/>
  <c r="CO401" i="5"/>
  <c r="CP401" i="5"/>
  <c r="CQ401" i="5"/>
  <c r="CS401" i="5"/>
  <c r="CO402" i="5"/>
  <c r="CS402" i="5" s="1"/>
  <c r="CQ402" i="5"/>
  <c r="CO403" i="5"/>
  <c r="CP403" i="5" s="1"/>
  <c r="CS403" i="5"/>
  <c r="CO404" i="5"/>
  <c r="CP404" i="5"/>
  <c r="CO405" i="5"/>
  <c r="CS405" i="5" s="1"/>
  <c r="CO406" i="5"/>
  <c r="CO407" i="5"/>
  <c r="CP407" i="5" s="1"/>
  <c r="CS407" i="5"/>
  <c r="CO408" i="5"/>
  <c r="CP408" i="5"/>
  <c r="CQ408" i="5"/>
  <c r="CR408" i="5"/>
  <c r="CS408" i="5"/>
  <c r="CW408" i="5"/>
  <c r="CO409" i="5"/>
  <c r="CO410" i="5"/>
  <c r="CQ410" i="5"/>
  <c r="CR410" i="5"/>
  <c r="CO411" i="5"/>
  <c r="CS411" i="5" s="1"/>
  <c r="CP411" i="5"/>
  <c r="CQ411" i="5"/>
  <c r="CR411" i="5"/>
  <c r="CO412" i="5"/>
  <c r="CP412" i="5"/>
  <c r="CO413" i="5"/>
  <c r="CP413" i="5"/>
  <c r="CQ413" i="5"/>
  <c r="CR413" i="5"/>
  <c r="CS413" i="5"/>
  <c r="CW413" i="5"/>
  <c r="CO414" i="5"/>
  <c r="CP414" i="5"/>
  <c r="CQ414" i="5"/>
  <c r="CR414" i="5"/>
  <c r="CV414" i="5" s="1"/>
  <c r="CS414" i="5"/>
  <c r="CU414" i="5"/>
  <c r="CW414" i="5"/>
  <c r="CO415" i="5"/>
  <c r="CP415" i="5" s="1"/>
  <c r="CQ415" i="5"/>
  <c r="CR415" i="5"/>
  <c r="CS415" i="5"/>
  <c r="CW415" i="5" s="1"/>
  <c r="CO416" i="5"/>
  <c r="CP416" i="5"/>
  <c r="CQ416" i="5"/>
  <c r="CR416" i="5"/>
  <c r="CU416" i="5" s="1"/>
  <c r="CS416" i="5"/>
  <c r="CW416" i="5" s="1"/>
  <c r="CO417" i="5"/>
  <c r="CP417" i="5"/>
  <c r="CQ417" i="5"/>
  <c r="CS417" i="5"/>
  <c r="CO418" i="5"/>
  <c r="CP418" i="5"/>
  <c r="CQ418" i="5"/>
  <c r="CR418" i="5"/>
  <c r="CS418" i="5"/>
  <c r="CO419" i="5"/>
  <c r="CP419" i="5"/>
  <c r="CQ419" i="5"/>
  <c r="CR419" i="5"/>
  <c r="CS419" i="5"/>
  <c r="CU419" i="5"/>
  <c r="CV419" i="5"/>
  <c r="CW419" i="5"/>
  <c r="CX419" i="5"/>
  <c r="CO420" i="5"/>
  <c r="CP420" i="5"/>
  <c r="CO421" i="5"/>
  <c r="CP421" i="5"/>
  <c r="CQ421" i="5"/>
  <c r="CS421" i="5"/>
  <c r="CO422" i="5"/>
  <c r="CP422" i="5"/>
  <c r="CQ422" i="5"/>
  <c r="CS422" i="5"/>
  <c r="CW422" i="5"/>
  <c r="CO423" i="5"/>
  <c r="CP423" i="5"/>
  <c r="CQ423" i="5"/>
  <c r="CR423" i="5"/>
  <c r="CS423" i="5"/>
  <c r="CW423" i="5" s="1"/>
  <c r="CU423" i="5"/>
  <c r="CV423" i="5"/>
  <c r="CX423" i="5"/>
  <c r="CO424" i="5"/>
  <c r="CQ424" i="5"/>
  <c r="CR424" i="5"/>
  <c r="CO425" i="5"/>
  <c r="CP425" i="5"/>
  <c r="CQ425" i="5"/>
  <c r="CS425" i="5"/>
  <c r="CO426" i="5"/>
  <c r="CP426" i="5"/>
  <c r="CQ426" i="5"/>
  <c r="CR426" i="5"/>
  <c r="CS426" i="5"/>
  <c r="CV426" i="5"/>
  <c r="CO427" i="5"/>
  <c r="CP427" i="5"/>
  <c r="CQ427" i="5"/>
  <c r="CS427" i="5"/>
  <c r="CO428" i="5"/>
  <c r="CP428" i="5"/>
  <c r="CO429" i="5"/>
  <c r="CS429" i="5" s="1"/>
  <c r="CP429" i="5"/>
  <c r="CQ429" i="5"/>
  <c r="CO430" i="5"/>
  <c r="CO431" i="5"/>
  <c r="CP431" i="5" s="1"/>
  <c r="CS431" i="5"/>
  <c r="CO432" i="5"/>
  <c r="CP432" i="5" s="1"/>
  <c r="CO433" i="5"/>
  <c r="CP433" i="5"/>
  <c r="CQ433" i="5"/>
  <c r="CR433" i="5"/>
  <c r="CS433" i="5"/>
  <c r="CO434" i="5"/>
  <c r="CP434" i="5"/>
  <c r="CO435" i="5"/>
  <c r="CO436" i="5"/>
  <c r="CO437" i="5"/>
  <c r="CP437" i="5"/>
  <c r="CO438" i="5"/>
  <c r="CO439" i="5"/>
  <c r="CO440" i="5"/>
  <c r="CS440" i="5"/>
  <c r="CO441" i="5"/>
  <c r="CS441" i="5" s="1"/>
  <c r="CO442" i="5"/>
  <c r="CS442" i="5" s="1"/>
  <c r="CP442" i="5"/>
  <c r="CQ442" i="5"/>
  <c r="CO443" i="5"/>
  <c r="CP443" i="5"/>
  <c r="CQ443" i="5"/>
  <c r="CR443" i="5"/>
  <c r="CS443" i="5"/>
  <c r="CU443" i="5"/>
  <c r="CV443" i="5"/>
  <c r="CW443" i="5"/>
  <c r="CX443" i="5"/>
  <c r="CO444" i="5"/>
  <c r="CP444" i="5"/>
  <c r="CQ444" i="5"/>
  <c r="CR444" i="5" s="1"/>
  <c r="CS444" i="5"/>
  <c r="CO445" i="5"/>
  <c r="CS445" i="5" s="1"/>
  <c r="CP445" i="5"/>
  <c r="CQ445" i="5"/>
  <c r="CO446" i="5"/>
  <c r="CS446" i="5" s="1"/>
  <c r="CP446" i="5"/>
  <c r="CQ446" i="5"/>
  <c r="CR446" i="5"/>
  <c r="CO447" i="5"/>
  <c r="CP447" i="5"/>
  <c r="CQ447" i="5"/>
  <c r="CR447" i="5"/>
  <c r="CS447" i="5"/>
  <c r="CU447" i="5" s="1"/>
  <c r="CV447" i="5"/>
  <c r="CW447" i="5"/>
  <c r="CO448" i="5"/>
  <c r="CO449" i="5"/>
  <c r="CP449" i="5"/>
  <c r="CO450" i="5"/>
  <c r="CP450" i="5"/>
  <c r="CQ450" i="5"/>
  <c r="CR450" i="5" s="1"/>
  <c r="CS450" i="5"/>
  <c r="CU450" i="5"/>
  <c r="CV450" i="5"/>
  <c r="CO451" i="5"/>
  <c r="CS451" i="5" s="1"/>
  <c r="CP451" i="5"/>
  <c r="CQ451" i="5"/>
  <c r="CW451" i="5" s="1"/>
  <c r="CO452" i="5"/>
  <c r="CP452" i="5"/>
  <c r="CQ452" i="5"/>
  <c r="CS452" i="5"/>
  <c r="CO453" i="5"/>
  <c r="CS453" i="5" s="1"/>
  <c r="CQ453" i="5"/>
  <c r="CR453" i="5"/>
  <c r="CO454" i="5"/>
  <c r="CP454" i="5"/>
  <c r="CO455" i="5"/>
  <c r="CP455" i="5"/>
  <c r="CO456" i="5"/>
  <c r="CS456" i="5" s="1"/>
  <c r="CO457" i="5"/>
  <c r="CO458" i="5"/>
  <c r="CS458" i="5" s="1"/>
  <c r="CP458" i="5"/>
  <c r="CQ458" i="5"/>
  <c r="CW458" i="5" s="1"/>
  <c r="CR458" i="5"/>
  <c r="CU458" i="5"/>
  <c r="CV458" i="5"/>
  <c r="CX458" i="5" s="1"/>
  <c r="CO459" i="5"/>
  <c r="CS459" i="5"/>
  <c r="CO460" i="5"/>
  <c r="CP460" i="5"/>
  <c r="CQ460" i="5"/>
  <c r="CR460" i="5"/>
  <c r="CS460" i="5"/>
  <c r="CV460" i="5"/>
  <c r="CO461" i="5"/>
  <c r="CS461" i="5" s="1"/>
  <c r="CP461" i="5"/>
  <c r="CQ461" i="5"/>
  <c r="CW461" i="5"/>
  <c r="CO462" i="5"/>
  <c r="CQ462" i="5" s="1"/>
  <c r="CR462" i="5" s="1"/>
  <c r="CS462" i="5"/>
  <c r="CU462" i="5"/>
  <c r="CV462" i="5"/>
  <c r="CW462" i="5"/>
  <c r="CO463" i="5"/>
  <c r="CP463" i="5" s="1"/>
  <c r="CQ463" i="5"/>
  <c r="CR463" i="5"/>
  <c r="CV463" i="5" s="1"/>
  <c r="CX463" i="5" s="1"/>
  <c r="CS463" i="5"/>
  <c r="CW463" i="5" s="1"/>
  <c r="CU463" i="5"/>
  <c r="CO464" i="5"/>
  <c r="CO465" i="5"/>
  <c r="CS465" i="5" s="1"/>
  <c r="CP465" i="5"/>
  <c r="CQ465" i="5"/>
  <c r="CR465" i="5"/>
  <c r="CV465" i="5"/>
  <c r="CO466" i="5"/>
  <c r="CP466" i="5"/>
  <c r="CQ466" i="5"/>
  <c r="CR466" i="5"/>
  <c r="CU466" i="5" s="1"/>
  <c r="CS466" i="5"/>
  <c r="CV466" i="5"/>
  <c r="CO467" i="5"/>
  <c r="CP467" i="5"/>
  <c r="CO468" i="5"/>
  <c r="CS468" i="5" s="1"/>
  <c r="CP468" i="5"/>
  <c r="CQ468" i="5"/>
  <c r="CR468" i="5"/>
  <c r="CO469" i="5"/>
  <c r="CS469" i="5" s="1"/>
  <c r="CP469" i="5"/>
  <c r="CQ469" i="5"/>
  <c r="CR469" i="5" s="1"/>
  <c r="CV469" i="5" s="1"/>
  <c r="CO470" i="5"/>
  <c r="CP470" i="5" s="1"/>
  <c r="CO471" i="5"/>
  <c r="CP471" i="5"/>
  <c r="CQ471" i="5"/>
  <c r="CR471" i="5" s="1"/>
  <c r="CS471" i="5"/>
  <c r="CO472" i="5"/>
  <c r="CS472" i="5"/>
  <c r="CO473" i="5"/>
  <c r="CP473" i="5" s="1"/>
  <c r="CQ473" i="5"/>
  <c r="CR473" i="5"/>
  <c r="CS473" i="5"/>
  <c r="CU473" i="5"/>
  <c r="CV473" i="5"/>
  <c r="CW473" i="5"/>
  <c r="CX473" i="5"/>
  <c r="CO474" i="5"/>
  <c r="CO475" i="5"/>
  <c r="CP475" i="5"/>
  <c r="CQ475" i="5"/>
  <c r="CS475" i="5"/>
  <c r="CW475" i="5"/>
  <c r="CO476" i="5"/>
  <c r="CP476" i="5"/>
  <c r="CQ476" i="5"/>
  <c r="CR476" i="5"/>
  <c r="CS476" i="5"/>
  <c r="CU476" i="5"/>
  <c r="CO477" i="5"/>
  <c r="CS477" i="5" s="1"/>
  <c r="CP477" i="5"/>
  <c r="CQ477" i="5"/>
  <c r="CO478" i="5"/>
  <c r="CP478" i="5"/>
  <c r="CQ478" i="5"/>
  <c r="CR478" i="5" s="1"/>
  <c r="CU478" i="5" s="1"/>
  <c r="CS478" i="5"/>
  <c r="CV478" i="5"/>
  <c r="CX478" i="5" s="1"/>
  <c r="CW478" i="5"/>
  <c r="CO479" i="5"/>
  <c r="CS479" i="5" s="1"/>
  <c r="CO480" i="5"/>
  <c r="CO481" i="5"/>
  <c r="CO482" i="5"/>
  <c r="CP482" i="5"/>
  <c r="CQ482" i="5"/>
  <c r="CW482" i="5" s="1"/>
  <c r="CR482" i="5"/>
  <c r="CS482" i="5"/>
  <c r="CV482" i="5"/>
  <c r="CX482" i="5" s="1"/>
  <c r="CO483" i="5"/>
  <c r="CO484" i="5"/>
  <c r="CP484" i="5" s="1"/>
  <c r="CS484" i="5"/>
  <c r="CO485" i="5"/>
  <c r="CS485" i="5" s="1"/>
  <c r="CP485" i="5"/>
  <c r="CQ485" i="5"/>
  <c r="CR485" i="5"/>
  <c r="CU485" i="5"/>
  <c r="CV485" i="5"/>
  <c r="CW485" i="5"/>
  <c r="CX485" i="5"/>
  <c r="CO486" i="5"/>
  <c r="CO487" i="5"/>
  <c r="CS487" i="5" s="1"/>
  <c r="CP487" i="5"/>
  <c r="CQ487" i="5"/>
  <c r="CO488" i="5"/>
  <c r="CO489" i="5"/>
  <c r="CP489" i="5"/>
  <c r="CQ489" i="5"/>
  <c r="CR489" i="5"/>
  <c r="CS489" i="5"/>
  <c r="CV489" i="5"/>
  <c r="CX489" i="5" s="1"/>
  <c r="CW489" i="5"/>
  <c r="CO490" i="5"/>
  <c r="CP490" i="5" s="1"/>
  <c r="CQ490" i="5"/>
  <c r="CR490" i="5"/>
  <c r="CU490" i="5" s="1"/>
  <c r="CS490" i="5"/>
  <c r="CV490" i="5"/>
  <c r="CW490" i="5"/>
  <c r="CX490" i="5"/>
  <c r="CO491" i="5"/>
  <c r="CS491" i="5" s="1"/>
  <c r="CP491" i="5"/>
  <c r="CQ491" i="5"/>
  <c r="CO492" i="5"/>
  <c r="CP492" i="5"/>
  <c r="CQ492" i="5"/>
  <c r="CR492" i="5"/>
  <c r="CS492" i="5"/>
  <c r="CU492" i="5"/>
  <c r="CV492" i="5"/>
  <c r="CO493" i="5"/>
  <c r="CO494" i="5"/>
  <c r="CO495" i="5"/>
  <c r="CS495" i="5" s="1"/>
  <c r="CO496" i="5"/>
  <c r="CS496" i="5" s="1"/>
  <c r="CP496" i="5"/>
  <c r="CQ496" i="5"/>
  <c r="CR496" i="5" s="1"/>
  <c r="CO497" i="5"/>
  <c r="CP497" i="5"/>
  <c r="CQ497" i="5"/>
  <c r="CS497" i="5"/>
  <c r="CO498" i="5"/>
  <c r="CO499" i="5"/>
  <c r="CS499" i="5" s="1"/>
  <c r="CP499" i="5"/>
  <c r="CO500" i="5"/>
  <c r="CP500" i="5"/>
  <c r="CQ500" i="5"/>
  <c r="CR500" i="5"/>
  <c r="CV500" i="5" s="1"/>
  <c r="CS500" i="5"/>
  <c r="CU500" i="5"/>
  <c r="CO501" i="5"/>
  <c r="CS501" i="5" s="1"/>
  <c r="CQ501" i="5"/>
  <c r="CO502" i="5"/>
  <c r="CO503" i="5"/>
  <c r="CO504" i="5"/>
  <c r="CP504" i="5" s="1"/>
  <c r="CQ504" i="5"/>
  <c r="CR504" i="5"/>
  <c r="CS504" i="5"/>
  <c r="CO505" i="5"/>
  <c r="CP505" i="5"/>
  <c r="CQ505" i="5"/>
  <c r="CR505" i="5"/>
  <c r="CS505" i="5"/>
  <c r="CW505" i="5"/>
  <c r="CO506" i="5"/>
  <c r="CS506" i="5"/>
  <c r="CO507" i="5"/>
  <c r="CO508" i="5"/>
  <c r="CO509" i="5"/>
  <c r="CS509" i="5" s="1"/>
  <c r="CP509" i="5"/>
  <c r="CQ509" i="5"/>
  <c r="CR509" i="5"/>
  <c r="CO510" i="5"/>
  <c r="CO511" i="5"/>
  <c r="CS511" i="5" s="1"/>
  <c r="CO512" i="5"/>
  <c r="CO513" i="5"/>
  <c r="CP513" i="5"/>
  <c r="CQ513" i="5"/>
  <c r="CR513" i="5"/>
  <c r="CS513" i="5"/>
  <c r="CU513" i="5" s="1"/>
  <c r="CV513" i="5"/>
  <c r="CO514" i="5"/>
  <c r="CQ514" i="5" s="1"/>
  <c r="CO515" i="5"/>
  <c r="CO516" i="5"/>
  <c r="CO517" i="5"/>
  <c r="CP517" i="5" s="1"/>
  <c r="CS517" i="5"/>
  <c r="CO518" i="5"/>
  <c r="CO519" i="5"/>
  <c r="CS519" i="5" s="1"/>
  <c r="CO520" i="5"/>
  <c r="CO521" i="5"/>
  <c r="CP521" i="5"/>
  <c r="CQ521" i="5"/>
  <c r="CR521" i="5"/>
  <c r="CS521" i="5"/>
  <c r="CW521" i="5" s="1"/>
  <c r="CU521" i="5"/>
  <c r="CV521" i="5"/>
  <c r="CX521" i="5" s="1"/>
  <c r="CO522" i="5"/>
  <c r="CS522" i="5" s="1"/>
  <c r="CO523" i="5"/>
  <c r="CS523" i="5" s="1"/>
  <c r="CP523" i="5"/>
  <c r="CQ523" i="5"/>
  <c r="CO524" i="5"/>
  <c r="CP524" i="5"/>
  <c r="CQ524" i="5"/>
  <c r="CR524" i="5"/>
  <c r="CS524" i="5"/>
  <c r="CU524" i="5" s="1"/>
  <c r="CV524" i="5"/>
  <c r="CO525" i="5"/>
  <c r="CO526" i="5"/>
  <c r="CO527" i="5"/>
  <c r="CO528" i="5"/>
  <c r="CO529" i="5"/>
  <c r="CP529" i="5"/>
  <c r="CQ529" i="5"/>
  <c r="CR529" i="5" s="1"/>
  <c r="CS529" i="5"/>
  <c r="CO530" i="5"/>
  <c r="CP530" i="5"/>
  <c r="CQ530" i="5"/>
  <c r="CR530" i="5"/>
  <c r="CS530" i="5"/>
  <c r="CW530" i="5" s="1"/>
  <c r="CX530" i="5" s="1"/>
  <c r="CU530" i="5"/>
  <c r="CV530" i="5"/>
  <c r="CO531" i="5"/>
  <c r="CP531" i="5"/>
  <c r="CO532" i="5"/>
  <c r="CP532" i="5" s="1"/>
  <c r="CO533" i="5"/>
  <c r="CO534" i="5"/>
  <c r="CO535" i="5"/>
  <c r="CO536" i="5"/>
  <c r="CP536" i="5"/>
  <c r="CO537" i="5"/>
  <c r="CP537" i="5"/>
  <c r="CQ537" i="5"/>
  <c r="CR537" i="5"/>
  <c r="CS537" i="5"/>
  <c r="CU537" i="5"/>
  <c r="CO538" i="5"/>
  <c r="CP538" i="5"/>
  <c r="CQ538" i="5"/>
  <c r="CR538" i="5"/>
  <c r="CS538" i="5"/>
  <c r="CU538" i="5"/>
  <c r="CO539" i="5"/>
  <c r="CO540" i="5"/>
  <c r="CP540" i="5"/>
  <c r="CQ540" i="5"/>
  <c r="CS540" i="5"/>
  <c r="CO541" i="5"/>
  <c r="CS541" i="5"/>
  <c r="CO542" i="5"/>
  <c r="CO543" i="5"/>
  <c r="CP543" i="5"/>
  <c r="CQ543" i="5"/>
  <c r="CR543" i="5"/>
  <c r="CS543" i="5"/>
  <c r="CU543" i="5"/>
  <c r="CV543" i="5"/>
  <c r="CW543" i="5"/>
  <c r="CO544" i="5"/>
  <c r="CP544" i="5"/>
  <c r="CQ544" i="5"/>
  <c r="CR544" i="5"/>
  <c r="CS544" i="5"/>
  <c r="CO545" i="5"/>
  <c r="CP545" i="5"/>
  <c r="CQ545" i="5"/>
  <c r="CR545" i="5"/>
  <c r="CS545" i="5"/>
  <c r="CO546" i="5"/>
  <c r="CP546" i="5" s="1"/>
  <c r="CS546" i="5"/>
  <c r="CO547" i="5"/>
  <c r="CS547" i="5" s="1"/>
  <c r="CP547" i="5"/>
  <c r="CQ547" i="5"/>
  <c r="CR547" i="5"/>
  <c r="CO548" i="5"/>
  <c r="CP548" i="5" s="1"/>
  <c r="CQ548" i="5"/>
  <c r="CR548" i="5" s="1"/>
  <c r="CU548" i="5" s="1"/>
  <c r="CS548" i="5"/>
  <c r="CO549" i="5"/>
  <c r="CP549" i="5"/>
  <c r="CQ549" i="5"/>
  <c r="CR549" i="5"/>
  <c r="CS549" i="5"/>
  <c r="CU549" i="5"/>
  <c r="CV549" i="5"/>
  <c r="CW549" i="5"/>
  <c r="CO550" i="5"/>
  <c r="CO551" i="5"/>
  <c r="CP551" i="5" s="1"/>
  <c r="CS551" i="5"/>
  <c r="CO552" i="5"/>
  <c r="CP552" i="5"/>
  <c r="CQ552" i="5"/>
  <c r="CR552" i="5"/>
  <c r="CS552" i="5"/>
  <c r="CV552" i="5"/>
  <c r="CO553" i="5"/>
  <c r="CP553" i="5"/>
  <c r="CQ553" i="5"/>
  <c r="CR553" i="5"/>
  <c r="CS553" i="5"/>
  <c r="CU553" i="5"/>
  <c r="CV553" i="5"/>
  <c r="CW553" i="5"/>
  <c r="CX553" i="5"/>
  <c r="CO554" i="5"/>
  <c r="CP554" i="5"/>
  <c r="CQ554" i="5"/>
  <c r="CR554" i="5"/>
  <c r="CS554" i="5"/>
  <c r="CU554" i="5" s="1"/>
  <c r="CO555" i="5"/>
  <c r="CS555" i="5" s="1"/>
  <c r="CP555" i="5"/>
  <c r="CQ555" i="5"/>
  <c r="CR555" i="5"/>
  <c r="CO556" i="5"/>
  <c r="CO557" i="5"/>
  <c r="CS557" i="5" s="1"/>
  <c r="CO558" i="5"/>
  <c r="CO559" i="5"/>
  <c r="CP559" i="5"/>
  <c r="CO560" i="5"/>
  <c r="CP560" i="5"/>
  <c r="CQ560" i="5"/>
  <c r="CR560" i="5"/>
  <c r="CS560" i="5"/>
  <c r="CU560" i="5"/>
  <c r="CV560" i="5"/>
  <c r="CO561" i="5"/>
  <c r="CP561" i="5"/>
  <c r="CQ561" i="5"/>
  <c r="CR561" i="5"/>
  <c r="CS561" i="5"/>
  <c r="CU561" i="5"/>
  <c r="CV561" i="5"/>
  <c r="CX561" i="5" s="1"/>
  <c r="CW561" i="5"/>
  <c r="CO562" i="5"/>
  <c r="CS562" i="5" s="1"/>
  <c r="CP562" i="5"/>
  <c r="CQ562" i="5"/>
  <c r="CW562" i="5"/>
  <c r="CO563" i="5"/>
  <c r="CO564" i="5"/>
  <c r="CO565" i="5"/>
  <c r="CS565" i="5" s="1"/>
  <c r="CP565" i="5"/>
  <c r="CQ565" i="5"/>
  <c r="CO566" i="5"/>
  <c r="CO567" i="5"/>
  <c r="CO568" i="5"/>
  <c r="CP568" i="5"/>
  <c r="CQ568" i="5"/>
  <c r="CR568" i="5"/>
  <c r="CS568" i="5"/>
  <c r="CO569" i="5"/>
  <c r="CP569" i="5" s="1"/>
  <c r="CQ569" i="5"/>
  <c r="CR569" i="5"/>
  <c r="CS569" i="5"/>
  <c r="CU569" i="5"/>
  <c r="CO570" i="5"/>
  <c r="CS570" i="5" s="1"/>
  <c r="CP570" i="5"/>
  <c r="CQ570" i="5"/>
  <c r="CO571" i="5"/>
  <c r="CS571" i="5" s="1"/>
  <c r="CO572" i="5"/>
  <c r="CP572" i="5"/>
  <c r="CQ572" i="5"/>
  <c r="CR572" i="5" s="1"/>
  <c r="CS572" i="5"/>
  <c r="CO573" i="5"/>
  <c r="CP573" i="5"/>
  <c r="CO574" i="5"/>
  <c r="CO575" i="5"/>
  <c r="CO576" i="5"/>
  <c r="CQ576" i="5" s="1"/>
  <c r="CP576" i="5"/>
  <c r="CS576" i="5"/>
  <c r="CO577" i="5"/>
  <c r="CP577" i="5"/>
  <c r="CQ577" i="5"/>
  <c r="CS577" i="5"/>
  <c r="CO578" i="5"/>
  <c r="CP578" i="5"/>
  <c r="CQ578" i="5"/>
  <c r="CR578" i="5"/>
  <c r="CU578" i="5" s="1"/>
  <c r="CS578" i="5"/>
  <c r="CV578" i="5"/>
  <c r="CO579" i="5"/>
  <c r="CS579" i="5" s="1"/>
  <c r="CP579" i="5"/>
  <c r="CO580" i="5"/>
  <c r="CP580" i="5"/>
  <c r="CQ580" i="5"/>
  <c r="CR580" i="5"/>
  <c r="CV580" i="5" s="1"/>
  <c r="CX580" i="5" s="1"/>
  <c r="CS580" i="5"/>
  <c r="CW580" i="5" s="1"/>
  <c r="CO581" i="5"/>
  <c r="CS581" i="5"/>
  <c r="CO582" i="5"/>
  <c r="CO583" i="5"/>
  <c r="CP583" i="5"/>
  <c r="CQ583" i="5"/>
  <c r="CR583" i="5"/>
  <c r="CS583" i="5"/>
  <c r="CU583" i="5" s="1"/>
  <c r="CV583" i="5"/>
  <c r="CO584" i="5"/>
  <c r="CQ584" i="5" s="1"/>
  <c r="CP584" i="5"/>
  <c r="CS584" i="5"/>
  <c r="CO585" i="5"/>
  <c r="CP585" i="5" s="1"/>
  <c r="CQ585" i="5"/>
  <c r="CR585" i="5" s="1"/>
  <c r="CS585" i="5"/>
  <c r="CU585" i="5" s="1"/>
  <c r="CV585" i="5"/>
  <c r="CW585" i="5"/>
  <c r="CO586" i="5"/>
  <c r="CP586" i="5"/>
  <c r="CQ586" i="5"/>
  <c r="CR586" i="5"/>
  <c r="CS586" i="5"/>
  <c r="CU586" i="5"/>
  <c r="CV586" i="5"/>
  <c r="CX586" i="5" s="1"/>
  <c r="CW586" i="5"/>
  <c r="CO587" i="5"/>
  <c r="CP587" i="5" s="1"/>
  <c r="CO588" i="5"/>
  <c r="CP588" i="5" s="1"/>
  <c r="CQ588" i="5"/>
  <c r="CR588" i="5"/>
  <c r="CV588" i="5" s="1"/>
  <c r="CS588" i="5"/>
  <c r="CU588" i="5" s="1"/>
  <c r="CW588" i="5"/>
  <c r="CX588" i="5" s="1"/>
  <c r="CO589" i="5"/>
  <c r="CO590" i="5"/>
  <c r="CO591" i="5"/>
  <c r="CP591" i="5" s="1"/>
  <c r="CS591" i="5"/>
  <c r="CO592" i="5"/>
  <c r="CP592" i="5"/>
  <c r="CO593" i="5"/>
  <c r="CP593" i="5"/>
  <c r="CQ593" i="5"/>
  <c r="CS593" i="5"/>
  <c r="CO594" i="5"/>
  <c r="CP594" i="5"/>
  <c r="CQ594" i="5"/>
  <c r="CR594" i="5"/>
  <c r="CS594" i="5"/>
  <c r="CU594" i="5"/>
  <c r="CV594" i="5"/>
  <c r="CX594" i="5" s="1"/>
  <c r="CW594" i="5"/>
  <c r="CO595" i="5"/>
  <c r="CO596" i="5"/>
  <c r="CO597" i="5"/>
  <c r="CP597" i="5" s="1"/>
  <c r="CQ597" i="5"/>
  <c r="CR597" i="5"/>
  <c r="CU597" i="5" s="1"/>
  <c r="CS597" i="5"/>
  <c r="CO598" i="5"/>
  <c r="CO599" i="5"/>
  <c r="CP599" i="5"/>
  <c r="CQ599" i="5"/>
  <c r="CS599" i="5"/>
  <c r="CO600" i="5"/>
  <c r="CP600" i="5"/>
  <c r="CQ600" i="5"/>
  <c r="CR600" i="5"/>
  <c r="CS600" i="5"/>
  <c r="CO601" i="5"/>
  <c r="CP601" i="5" s="1"/>
  <c r="CQ601" i="5"/>
  <c r="CR601" i="5"/>
  <c r="CS601" i="5"/>
  <c r="CO602" i="5"/>
  <c r="CP602" i="5"/>
  <c r="CQ602" i="5"/>
  <c r="CR602" i="5" s="1"/>
  <c r="CU602" i="5" s="1"/>
  <c r="CS602" i="5"/>
  <c r="CV602" i="5"/>
  <c r="CO603" i="5"/>
  <c r="CS603" i="5" s="1"/>
  <c r="CP603" i="5"/>
  <c r="CQ603" i="5"/>
  <c r="CO604" i="5"/>
  <c r="CP604" i="5"/>
  <c r="CQ604" i="5"/>
  <c r="CR604" i="5" s="1"/>
  <c r="CS604" i="5"/>
  <c r="CO605" i="5"/>
  <c r="CP605" i="5"/>
  <c r="CQ605" i="5"/>
  <c r="CR605" i="5" s="1"/>
  <c r="CS605" i="5"/>
  <c r="CV605" i="5"/>
  <c r="CW605" i="5"/>
  <c r="CX605" i="5"/>
  <c r="CO606" i="5"/>
  <c r="CO607" i="5"/>
  <c r="CP607" i="5"/>
  <c r="CO608" i="5"/>
  <c r="CP608" i="5"/>
  <c r="CQ608" i="5"/>
  <c r="CR608" i="5"/>
  <c r="CV608" i="5" s="1"/>
  <c r="CS608" i="5"/>
  <c r="CU608" i="5"/>
  <c r="CO609" i="5"/>
  <c r="CP609" i="5" s="1"/>
  <c r="CQ609" i="5"/>
  <c r="CR609" i="5"/>
  <c r="CS609" i="5"/>
  <c r="CO610" i="5"/>
  <c r="CS610" i="5" s="1"/>
  <c r="CP610" i="5"/>
  <c r="CQ610" i="5"/>
  <c r="CR610" i="5"/>
  <c r="CO611" i="5"/>
  <c r="CS611" i="5" s="1"/>
  <c r="CP611" i="5"/>
  <c r="CQ611" i="5"/>
  <c r="CR611" i="5"/>
  <c r="CO612" i="5"/>
  <c r="CS612" i="5" s="1"/>
  <c r="CP612" i="5"/>
  <c r="CQ612" i="5"/>
  <c r="CO613" i="5"/>
  <c r="CP613" i="5" s="1"/>
  <c r="CO614" i="5"/>
  <c r="CO615" i="5"/>
  <c r="CP615" i="5"/>
  <c r="CQ615" i="5"/>
  <c r="CR615" i="5"/>
  <c r="CS615" i="5"/>
  <c r="CU615" i="5"/>
  <c r="CO616" i="5"/>
  <c r="CQ616" i="5" s="1"/>
  <c r="CS616" i="5"/>
  <c r="CO617" i="5"/>
  <c r="CP617" i="5"/>
  <c r="CQ617" i="5"/>
  <c r="CS617" i="5"/>
  <c r="CW617" i="5"/>
  <c r="CO618" i="5"/>
  <c r="CO619" i="5"/>
  <c r="CO620" i="5"/>
  <c r="CO621" i="5"/>
  <c r="CQ621" i="5" s="1"/>
  <c r="CP621" i="5"/>
  <c r="CR621" i="5"/>
  <c r="CS621" i="5"/>
  <c r="CU621" i="5"/>
  <c r="CO622" i="5"/>
  <c r="CO623" i="5"/>
  <c r="CP623" i="5"/>
  <c r="CQ623" i="5"/>
  <c r="CS623" i="5"/>
  <c r="CO624" i="5"/>
  <c r="CS624" i="5" s="1"/>
  <c r="CQ624" i="5"/>
  <c r="CO625" i="5"/>
  <c r="CO626" i="5"/>
  <c r="CP626" i="5"/>
  <c r="CO627" i="5"/>
  <c r="CO628" i="5"/>
  <c r="CP628" i="5"/>
  <c r="CQ628" i="5"/>
  <c r="CR628" i="5"/>
  <c r="CS628" i="5"/>
  <c r="CU628" i="5"/>
  <c r="CV628" i="5"/>
  <c r="CW628" i="5"/>
  <c r="CO629" i="5"/>
  <c r="CP629" i="5" s="1"/>
  <c r="CQ629" i="5"/>
  <c r="CR629" i="5"/>
  <c r="CS629" i="5"/>
  <c r="CW629" i="5"/>
  <c r="CO630" i="5"/>
  <c r="CO631" i="5"/>
  <c r="CP631" i="5"/>
  <c r="CQ631" i="5"/>
  <c r="CR631" i="5"/>
  <c r="CS631" i="5"/>
  <c r="CO632" i="5"/>
  <c r="CP632" i="5" s="1"/>
  <c r="CO633" i="5"/>
  <c r="CP633" i="5"/>
  <c r="CQ633" i="5"/>
  <c r="CR633" i="5" s="1"/>
  <c r="CS633" i="5"/>
  <c r="CW633" i="5" s="1"/>
  <c r="CU633" i="5"/>
  <c r="CV633" i="5"/>
  <c r="CX633" i="5"/>
  <c r="CO634" i="5"/>
  <c r="CP634" i="5" s="1"/>
  <c r="CO635" i="5"/>
  <c r="CP635" i="5" s="1"/>
  <c r="CO636" i="5"/>
  <c r="CS636" i="5" s="1"/>
  <c r="CP636" i="5"/>
  <c r="CQ636" i="5"/>
  <c r="CW636" i="5"/>
  <c r="CO637" i="5"/>
  <c r="CP637" i="5" s="1"/>
  <c r="CQ637" i="5"/>
  <c r="CR637" i="5"/>
  <c r="CS637" i="5"/>
  <c r="CU637" i="5" s="1"/>
  <c r="CV637" i="5"/>
  <c r="CW637" i="5"/>
  <c r="CO638" i="5"/>
  <c r="CS638" i="5"/>
  <c r="CO639" i="5"/>
  <c r="CO640" i="5"/>
  <c r="CP640" i="5"/>
  <c r="CQ640" i="5"/>
  <c r="CR640" i="5"/>
  <c r="CV640" i="5" s="1"/>
  <c r="CS640" i="5"/>
  <c r="CO641" i="5"/>
  <c r="CS641" i="5" s="1"/>
  <c r="CP641" i="5"/>
  <c r="CQ641" i="5"/>
  <c r="CO642" i="5"/>
  <c r="CP642" i="5"/>
  <c r="CO643" i="5"/>
  <c r="CO644" i="5"/>
  <c r="CQ644" i="5" s="1"/>
  <c r="CP644" i="5"/>
  <c r="CR644" i="5"/>
  <c r="CS644" i="5"/>
  <c r="CU644" i="5"/>
  <c r="CV644" i="5"/>
  <c r="CO645" i="5"/>
  <c r="CP645" i="5"/>
  <c r="CQ645" i="5"/>
  <c r="CR645" i="5"/>
  <c r="CV645" i="5" s="1"/>
  <c r="CX645" i="5" s="1"/>
  <c r="CS645" i="5"/>
  <c r="CW645" i="5" s="1"/>
  <c r="CO646" i="5"/>
  <c r="CO647" i="5"/>
  <c r="CQ647" i="5" s="1"/>
  <c r="CR647" i="5" s="1"/>
  <c r="CS647" i="5"/>
  <c r="CO648" i="5"/>
  <c r="CP648" i="5"/>
  <c r="CO649" i="5"/>
  <c r="CS649" i="5" s="1"/>
  <c r="CP649" i="5"/>
  <c r="CQ649" i="5"/>
  <c r="CR649" i="5"/>
  <c r="CO650" i="5"/>
  <c r="CP650" i="5" s="1"/>
  <c r="CO651" i="5"/>
  <c r="CS651" i="5" s="1"/>
  <c r="CP651" i="5"/>
  <c r="CQ651" i="5"/>
  <c r="CR651" i="5"/>
  <c r="CV651" i="5"/>
  <c r="CO652" i="5"/>
  <c r="CP652" i="5" s="1"/>
  <c r="CQ652" i="5"/>
  <c r="CR652" i="5" s="1"/>
  <c r="CS652" i="5"/>
  <c r="CW652" i="5"/>
  <c r="CO653" i="5"/>
  <c r="CP653" i="5" s="1"/>
  <c r="CQ653" i="5"/>
  <c r="CR653" i="5"/>
  <c r="CS653" i="5"/>
  <c r="CU653" i="5"/>
  <c r="CV653" i="5"/>
  <c r="CW653" i="5"/>
  <c r="CX653" i="5"/>
  <c r="CO654" i="5"/>
  <c r="CO655" i="5"/>
  <c r="CP655" i="5"/>
  <c r="CQ655" i="5"/>
  <c r="CR655" i="5" s="1"/>
  <c r="CS655" i="5"/>
  <c r="CO656" i="5"/>
  <c r="CS656" i="5" s="1"/>
  <c r="CP656" i="5"/>
  <c r="CQ656" i="5"/>
  <c r="CO657" i="5"/>
  <c r="CP657" i="5"/>
  <c r="CQ657" i="5"/>
  <c r="CR657" i="5"/>
  <c r="CV657" i="5" s="1"/>
  <c r="CS657" i="5"/>
  <c r="CW657" i="5"/>
  <c r="CX657" i="5"/>
  <c r="CO658" i="5"/>
  <c r="CO659" i="5"/>
  <c r="CS659" i="5" s="1"/>
  <c r="CP659" i="5"/>
  <c r="CQ659" i="5"/>
  <c r="CR659" i="5"/>
  <c r="CU659" i="5"/>
  <c r="CV659" i="5"/>
  <c r="CW659" i="5"/>
  <c r="CX659" i="5"/>
  <c r="CO660" i="5"/>
  <c r="CO661" i="5"/>
  <c r="CP661" i="5"/>
  <c r="CQ661" i="5"/>
  <c r="CR661" i="5"/>
  <c r="CS661" i="5"/>
  <c r="CW661" i="5" s="1"/>
  <c r="CO662" i="5"/>
  <c r="CQ662" i="5" s="1"/>
  <c r="CO663" i="5"/>
  <c r="CP663" i="5" s="1"/>
  <c r="CQ663" i="5"/>
  <c r="CR663" i="5" s="1"/>
  <c r="CS663" i="5"/>
  <c r="CO664" i="5"/>
  <c r="CQ664" i="5" s="1"/>
  <c r="CP664" i="5"/>
  <c r="CR664" i="5"/>
  <c r="CS664" i="5"/>
  <c r="CO665" i="5"/>
  <c r="CP665" i="5"/>
  <c r="CQ665" i="5"/>
  <c r="CU665" i="5" s="1"/>
  <c r="CR665" i="5"/>
  <c r="CS665" i="5"/>
  <c r="CO666" i="5"/>
  <c r="CO667" i="5"/>
  <c r="CS667" i="5" s="1"/>
  <c r="CP667" i="5"/>
  <c r="CQ667" i="5"/>
  <c r="CR667" i="5"/>
  <c r="CV667" i="5"/>
  <c r="CW667" i="5"/>
  <c r="CX667" i="5" s="1"/>
  <c r="CO668" i="5"/>
  <c r="CS668" i="5"/>
  <c r="CO669" i="5"/>
  <c r="CP669" i="5"/>
  <c r="CQ669" i="5"/>
  <c r="CR669" i="5"/>
  <c r="CS669" i="5"/>
  <c r="CO670" i="5"/>
  <c r="CQ670" i="5"/>
  <c r="CR670" i="5"/>
  <c r="CO671" i="5"/>
  <c r="CP671" i="5"/>
  <c r="CQ671" i="5"/>
  <c r="CR671" i="5"/>
  <c r="CS671" i="5"/>
  <c r="CO672" i="5"/>
  <c r="CS672" i="5" s="1"/>
  <c r="CP672" i="5"/>
  <c r="CQ672" i="5"/>
  <c r="CR672" i="5"/>
  <c r="CO673" i="5"/>
  <c r="CP673" i="5" s="1"/>
  <c r="CQ673" i="5"/>
  <c r="CR673" i="5" s="1"/>
  <c r="CV673" i="5" s="1"/>
  <c r="CX673" i="5" s="1"/>
  <c r="CS673" i="5"/>
  <c r="CW673" i="5" s="1"/>
  <c r="CO674" i="5"/>
  <c r="CO675" i="5"/>
  <c r="CS675" i="5" s="1"/>
  <c r="CQ675" i="5"/>
  <c r="CR675" i="5"/>
  <c r="CU675" i="5"/>
  <c r="CV675" i="5"/>
  <c r="CX675" i="5" s="1"/>
  <c r="CW675" i="5"/>
  <c r="CO676" i="5"/>
  <c r="CP676" i="5"/>
  <c r="CQ676" i="5"/>
  <c r="CR676" i="5"/>
  <c r="CS676" i="5"/>
  <c r="CW676" i="5"/>
  <c r="CO677" i="5"/>
  <c r="CP677" i="5"/>
  <c r="CQ677" i="5"/>
  <c r="CR677" i="5" s="1"/>
  <c r="CS677" i="5"/>
  <c r="CV677" i="5"/>
  <c r="CX677" i="5" s="1"/>
  <c r="CW677" i="5"/>
  <c r="CO678" i="5"/>
  <c r="CO679" i="5"/>
  <c r="CP679" i="5" s="1"/>
  <c r="CQ679" i="5"/>
  <c r="CR679" i="5" s="1"/>
  <c r="CS679" i="5"/>
  <c r="CO680" i="5"/>
  <c r="CS680" i="5" s="1"/>
  <c r="CP680" i="5"/>
  <c r="CQ680" i="5"/>
  <c r="CO681" i="5"/>
  <c r="CQ681" i="5" s="1"/>
  <c r="CP681" i="5"/>
  <c r="CS681" i="5"/>
  <c r="CO682" i="5"/>
  <c r="CP682" i="5"/>
  <c r="CO683" i="5"/>
  <c r="CS683" i="5" s="1"/>
  <c r="CP683" i="5"/>
  <c r="CQ683" i="5"/>
  <c r="CR683" i="5" s="1"/>
  <c r="CO684" i="5"/>
  <c r="CQ684" i="5" s="1"/>
  <c r="CR684" i="5" s="1"/>
  <c r="CV684" i="5"/>
  <c r="CO685" i="5"/>
  <c r="CP685" i="5"/>
  <c r="CQ685" i="5"/>
  <c r="CR685" i="5"/>
  <c r="CS685" i="5"/>
  <c r="CU685" i="5"/>
  <c r="CV685" i="5"/>
  <c r="CW685" i="5"/>
  <c r="CO686" i="5"/>
  <c r="CP686" i="5" s="1"/>
  <c r="CS686" i="5"/>
  <c r="CO687" i="5"/>
  <c r="CS687" i="5" s="1"/>
  <c r="CP687" i="5"/>
  <c r="CQ687" i="5"/>
  <c r="CR687" i="5" s="1"/>
  <c r="CO688" i="5"/>
  <c r="CP688" i="5" s="1"/>
  <c r="CO689" i="5"/>
  <c r="CP689" i="5" s="1"/>
  <c r="CS689" i="5"/>
  <c r="CO690" i="5"/>
  <c r="CP690" i="5"/>
  <c r="CO691" i="5"/>
  <c r="CS691" i="5" s="1"/>
  <c r="CO692" i="5"/>
  <c r="CP692" i="5"/>
  <c r="CO693" i="5"/>
  <c r="CP693" i="5" s="1"/>
  <c r="CQ693" i="5"/>
  <c r="CR693" i="5"/>
  <c r="CS693" i="5"/>
  <c r="CU693" i="5"/>
  <c r="CV693" i="5"/>
  <c r="CX693" i="5" s="1"/>
  <c r="CW693" i="5"/>
  <c r="CO694" i="5"/>
  <c r="CQ694" i="5"/>
  <c r="CR694" i="5" s="1"/>
  <c r="CO695" i="5"/>
  <c r="CQ695" i="5" s="1"/>
  <c r="CP695" i="5"/>
  <c r="CR695" i="5"/>
  <c r="CS695" i="5"/>
  <c r="CO696" i="5"/>
  <c r="CS696" i="5"/>
  <c r="CO697" i="5"/>
  <c r="CP697" i="5" s="1"/>
  <c r="CO698" i="5"/>
  <c r="CP698" i="5"/>
  <c r="CO699" i="5"/>
  <c r="CP699" i="5" s="1"/>
  <c r="CO700" i="5"/>
  <c r="CP700" i="5" s="1"/>
  <c r="CQ700" i="5"/>
  <c r="CR700" i="5" s="1"/>
  <c r="CS700" i="5"/>
  <c r="CO701" i="5"/>
  <c r="CP701" i="5" s="1"/>
  <c r="CQ701" i="5"/>
  <c r="CR701" i="5"/>
  <c r="CV701" i="5" s="1"/>
  <c r="CS701" i="5"/>
  <c r="CW701" i="5"/>
  <c r="CX701" i="5"/>
  <c r="CO702" i="5"/>
  <c r="CQ702" i="5"/>
  <c r="CO703" i="5"/>
  <c r="CP703" i="5"/>
  <c r="CQ703" i="5"/>
  <c r="CR703" i="5"/>
  <c r="CS703" i="5"/>
  <c r="CO704" i="5"/>
  <c r="CP704" i="5" s="1"/>
  <c r="CQ704" i="5"/>
  <c r="CR704" i="5"/>
  <c r="CS704" i="5"/>
  <c r="CU704" i="5" s="1"/>
  <c r="CV704" i="5"/>
  <c r="CO705" i="5"/>
  <c r="CS705" i="5" s="1"/>
  <c r="CO706" i="5"/>
  <c r="CP706" i="5"/>
  <c r="CO707" i="5"/>
  <c r="CO708" i="5"/>
  <c r="CS708" i="5" s="1"/>
  <c r="CP708" i="5"/>
  <c r="CQ708" i="5"/>
  <c r="CO709" i="5"/>
  <c r="CP709" i="5" s="1"/>
  <c r="CQ709" i="5"/>
  <c r="CR709" i="5" s="1"/>
  <c r="CS709" i="5"/>
  <c r="CW709" i="5"/>
  <c r="CO710" i="5"/>
  <c r="CO711" i="5"/>
  <c r="CP711" i="5" s="1"/>
  <c r="CQ711" i="5"/>
  <c r="CR711" i="5"/>
  <c r="CS711" i="5"/>
  <c r="CO712" i="5"/>
  <c r="CP712" i="5"/>
  <c r="CQ712" i="5"/>
  <c r="CR712" i="5"/>
  <c r="CS712" i="5"/>
  <c r="CO713" i="5"/>
  <c r="CS713" i="5" s="1"/>
  <c r="CP713" i="5"/>
  <c r="CQ713" i="5"/>
  <c r="CO714" i="5"/>
  <c r="CP714" i="5" s="1"/>
  <c r="CO715" i="5"/>
  <c r="CS715" i="5" s="1"/>
  <c r="CP715" i="5"/>
  <c r="CQ715" i="5"/>
  <c r="CR715" i="5"/>
  <c r="CU715" i="5"/>
  <c r="CV715" i="5"/>
  <c r="CW715" i="5"/>
  <c r="CX715" i="5"/>
  <c r="CO716" i="5"/>
  <c r="CP716" i="5"/>
  <c r="CO717" i="5"/>
  <c r="CP717" i="5" s="1"/>
  <c r="CQ717" i="5"/>
  <c r="CR717" i="5"/>
  <c r="CS717" i="5"/>
  <c r="CU717" i="5"/>
  <c r="CV717" i="5"/>
  <c r="CW717" i="5"/>
  <c r="CX717" i="5"/>
  <c r="CO718" i="5"/>
  <c r="CP718" i="5" s="1"/>
  <c r="CQ718" i="5"/>
  <c r="CR718" i="5"/>
  <c r="CS718" i="5"/>
  <c r="CU718" i="5" s="1"/>
  <c r="CV718" i="5"/>
  <c r="CW718" i="5"/>
  <c r="CX718" i="5"/>
  <c r="CO719" i="5"/>
  <c r="CS719" i="5" s="1"/>
  <c r="CO720" i="5"/>
  <c r="CP720" i="5" s="1"/>
  <c r="CQ720" i="5"/>
  <c r="CS720" i="5"/>
  <c r="CO721" i="5"/>
  <c r="CQ721" i="5" s="1"/>
  <c r="CR721" i="5" s="1"/>
  <c r="CV721" i="5"/>
  <c r="CO722" i="5"/>
  <c r="CP722" i="5"/>
  <c r="CO723" i="5"/>
  <c r="CS723" i="5" s="1"/>
  <c r="CP723" i="5"/>
  <c r="CQ723" i="5"/>
  <c r="CR723" i="5"/>
  <c r="CU723" i="5"/>
  <c r="CV723" i="5"/>
  <c r="CW723" i="5"/>
  <c r="CO724" i="5"/>
  <c r="CS724" i="5" s="1"/>
  <c r="CP724" i="5"/>
  <c r="CQ724" i="5"/>
  <c r="CR724" i="5" s="1"/>
  <c r="CU724" i="5" s="1"/>
  <c r="CO725" i="5"/>
  <c r="CP725" i="5" s="1"/>
  <c r="CQ725" i="5"/>
  <c r="CU725" i="5" s="1"/>
  <c r="CR725" i="5"/>
  <c r="CS725" i="5"/>
  <c r="CO726" i="5"/>
  <c r="CP726" i="5" s="1"/>
  <c r="CQ726" i="5"/>
  <c r="CR726" i="5" s="1"/>
  <c r="CS726" i="5"/>
  <c r="CU726" i="5"/>
  <c r="CV726" i="5"/>
  <c r="CX726" i="5" s="1"/>
  <c r="CW726" i="5"/>
  <c r="CO727" i="5"/>
  <c r="CS727" i="5" s="1"/>
  <c r="CO728" i="5"/>
  <c r="CP728" i="5"/>
  <c r="CQ728" i="5"/>
  <c r="CR728" i="5"/>
  <c r="CS728" i="5"/>
  <c r="CU728" i="5"/>
  <c r="CV728" i="5"/>
  <c r="CO729" i="5"/>
  <c r="CO730" i="5"/>
  <c r="CP730" i="5" s="1"/>
  <c r="CO731" i="5"/>
  <c r="CS731" i="5" s="1"/>
  <c r="CO732" i="5"/>
  <c r="CP732" i="5"/>
  <c r="CO733" i="5"/>
  <c r="CP733" i="5"/>
  <c r="CQ733" i="5"/>
  <c r="CR733" i="5" s="1"/>
  <c r="CU733" i="5" s="1"/>
  <c r="CS733" i="5"/>
  <c r="CO734" i="5"/>
  <c r="CP734" i="5" s="1"/>
  <c r="CQ734" i="5"/>
  <c r="CR734" i="5" s="1"/>
  <c r="CS734" i="5"/>
  <c r="CW734" i="5"/>
  <c r="CO735" i="5"/>
  <c r="CO736" i="5"/>
  <c r="CS736" i="5" s="1"/>
  <c r="CO737" i="5"/>
  <c r="CP737" i="5"/>
  <c r="CQ737" i="5"/>
  <c r="CR737" i="5"/>
  <c r="CS737" i="5"/>
  <c r="CU737" i="5"/>
  <c r="CO738" i="5"/>
  <c r="CP738" i="5"/>
  <c r="CO739" i="5"/>
  <c r="CS739" i="5" s="1"/>
  <c r="CP739" i="5"/>
  <c r="CQ739" i="5"/>
  <c r="CR739" i="5" s="1"/>
  <c r="CU739" i="5" s="1"/>
  <c r="CW739" i="5"/>
  <c r="CO740" i="5"/>
  <c r="CP740" i="5"/>
  <c r="CQ740" i="5"/>
  <c r="CR740" i="5"/>
  <c r="CU740" i="5" s="1"/>
  <c r="CS740" i="5"/>
  <c r="CW740" i="5" s="1"/>
  <c r="CO741" i="5"/>
  <c r="CP741" i="5" s="1"/>
  <c r="CQ741" i="5"/>
  <c r="CR741" i="5" s="1"/>
  <c r="CS741" i="5"/>
  <c r="CO742" i="5"/>
  <c r="CP742" i="5" s="1"/>
  <c r="CS742" i="5"/>
  <c r="CO743" i="5"/>
  <c r="CP743" i="5"/>
  <c r="CQ743" i="5"/>
  <c r="CS743" i="5"/>
  <c r="CO744" i="5"/>
  <c r="CP744" i="5" s="1"/>
  <c r="CS744" i="5"/>
  <c r="CO745" i="5"/>
  <c r="CP745" i="5" s="1"/>
  <c r="CQ745" i="5"/>
  <c r="CR745" i="5"/>
  <c r="CS745" i="5"/>
  <c r="CO746" i="5"/>
  <c r="CO747" i="5"/>
  <c r="CS747" i="5" s="1"/>
  <c r="CQ747" i="5"/>
  <c r="CW747" i="5" s="1"/>
  <c r="CO748" i="5"/>
  <c r="CP748" i="5"/>
  <c r="CQ748" i="5"/>
  <c r="CR748" i="5"/>
  <c r="CS748" i="5"/>
  <c r="CW748" i="5" s="1"/>
  <c r="CU748" i="5"/>
  <c r="CV748" i="5"/>
  <c r="CO749" i="5"/>
  <c r="CP749" i="5"/>
  <c r="CQ749" i="5"/>
  <c r="CR749" i="5" s="1"/>
  <c r="CS749" i="5"/>
  <c r="CU749" i="5"/>
  <c r="CV749" i="5"/>
  <c r="CW749" i="5"/>
  <c r="CX749" i="5" s="1"/>
  <c r="CO750" i="5"/>
  <c r="CP750" i="5" s="1"/>
  <c r="CQ750" i="5"/>
  <c r="CR750" i="5" s="1"/>
  <c r="CS750" i="5"/>
  <c r="CO751" i="5"/>
  <c r="CP751" i="5" s="1"/>
  <c r="CQ751" i="5"/>
  <c r="CR751" i="5"/>
  <c r="CS751" i="5"/>
  <c r="CO752" i="5"/>
  <c r="CS752" i="5" s="1"/>
  <c r="CP752" i="5"/>
  <c r="CQ752" i="5"/>
  <c r="CR752" i="5"/>
  <c r="CV752" i="5"/>
  <c r="CO753" i="5"/>
  <c r="CP753" i="5"/>
  <c r="CQ753" i="5"/>
  <c r="CR753" i="5"/>
  <c r="CS753" i="5"/>
  <c r="CU753" i="5"/>
  <c r="CV753" i="5"/>
  <c r="CX753" i="5" s="1"/>
  <c r="CW753" i="5"/>
  <c r="CO754" i="5"/>
  <c r="CP754" i="5"/>
  <c r="CO755" i="5"/>
  <c r="CS755" i="5" s="1"/>
  <c r="CO756" i="5"/>
  <c r="CS756" i="5" s="1"/>
  <c r="CO757" i="5"/>
  <c r="CP757" i="5" s="1"/>
  <c r="CQ757" i="5"/>
  <c r="CR757" i="5" s="1"/>
  <c r="CU757" i="5" s="1"/>
  <c r="CS757" i="5"/>
  <c r="CV757" i="5"/>
  <c r="CW757" i="5"/>
  <c r="CX757" i="5"/>
  <c r="CO758" i="5"/>
  <c r="CQ758" i="5" s="1"/>
  <c r="CO759" i="5"/>
  <c r="CP759" i="5"/>
  <c r="CQ759" i="5"/>
  <c r="CR759" i="5"/>
  <c r="CS759" i="5"/>
  <c r="CO760" i="5"/>
  <c r="CP760" i="5" s="1"/>
  <c r="CO761" i="5"/>
  <c r="CP761" i="5" s="1"/>
  <c r="CQ761" i="5"/>
  <c r="CR761" i="5"/>
  <c r="CS761" i="5"/>
  <c r="CU761" i="5" s="1"/>
  <c r="CV761" i="5"/>
  <c r="CO762" i="5"/>
  <c r="CP762" i="5"/>
  <c r="CO763" i="5"/>
  <c r="CS763" i="5" s="1"/>
  <c r="CP763" i="5"/>
  <c r="CO764" i="5"/>
  <c r="CP764" i="5" s="1"/>
  <c r="CS764" i="5"/>
  <c r="CO765" i="5"/>
  <c r="CP765" i="5"/>
  <c r="CQ765" i="5"/>
  <c r="CR765" i="5"/>
  <c r="CU765" i="5" s="1"/>
  <c r="CS765" i="5"/>
  <c r="CV765" i="5"/>
  <c r="CW765" i="5"/>
  <c r="CX765" i="5"/>
  <c r="CO766" i="5"/>
  <c r="CQ766" i="5"/>
  <c r="CR766" i="5"/>
  <c r="CO767" i="5"/>
  <c r="CP767" i="5"/>
  <c r="CQ767" i="5"/>
  <c r="CR767" i="5"/>
  <c r="CS767" i="5"/>
  <c r="CO768" i="5"/>
  <c r="CO769" i="5"/>
  <c r="CP769" i="5"/>
  <c r="CQ769" i="5"/>
  <c r="CR769" i="5"/>
  <c r="CS769" i="5"/>
  <c r="CO770" i="5"/>
  <c r="CP770" i="5"/>
  <c r="CO771" i="5"/>
  <c r="CP771" i="5" s="1"/>
  <c r="CO772" i="5"/>
  <c r="CS772" i="5" s="1"/>
  <c r="CP772" i="5"/>
  <c r="CQ772" i="5"/>
  <c r="CO773" i="5"/>
  <c r="CP773" i="5"/>
  <c r="CQ773" i="5"/>
  <c r="CR773" i="5"/>
  <c r="CU773" i="5" s="1"/>
  <c r="CS773" i="5"/>
  <c r="CV773" i="5"/>
  <c r="CX773" i="5" s="1"/>
  <c r="CW773" i="5"/>
  <c r="CO774" i="5"/>
  <c r="CS774" i="5"/>
  <c r="CO775" i="5"/>
  <c r="CQ775" i="5" s="1"/>
  <c r="CP775" i="5"/>
  <c r="CS775" i="5"/>
  <c r="CO776" i="5"/>
  <c r="CP776" i="5"/>
  <c r="CQ776" i="5"/>
  <c r="CR776" i="5"/>
  <c r="CS776" i="5"/>
  <c r="CU776" i="5"/>
  <c r="CV776" i="5"/>
  <c r="CO777" i="5"/>
  <c r="CS777" i="5" s="1"/>
  <c r="CQ777" i="5"/>
  <c r="CO778" i="5"/>
  <c r="CP778" i="5"/>
  <c r="CO779" i="5"/>
  <c r="CS779" i="5" s="1"/>
  <c r="CP779" i="5"/>
  <c r="CQ779" i="5"/>
  <c r="CR779" i="5" s="1"/>
  <c r="CV779" i="5" s="1"/>
  <c r="CX779" i="5" s="1"/>
  <c r="CU779" i="5"/>
  <c r="CW779" i="5"/>
  <c r="CO780" i="5"/>
  <c r="CS780" i="5" s="1"/>
  <c r="CP780" i="5"/>
  <c r="CQ780" i="5"/>
  <c r="CR780" i="5"/>
  <c r="CV780" i="5"/>
  <c r="CX780" i="5" s="1"/>
  <c r="CW780" i="5"/>
  <c r="CO781" i="5"/>
  <c r="CP781" i="5"/>
  <c r="CQ781" i="5"/>
  <c r="CR781" i="5" s="1"/>
  <c r="CS781" i="5"/>
  <c r="CO782" i="5"/>
  <c r="CP782" i="5" s="1"/>
  <c r="CQ782" i="5"/>
  <c r="CR782" i="5" s="1"/>
  <c r="CS782" i="5"/>
  <c r="CU782" i="5"/>
  <c r="CV782" i="5"/>
  <c r="CW782" i="5"/>
  <c r="CX782" i="5"/>
  <c r="CO783" i="5"/>
  <c r="CS783" i="5" s="1"/>
  <c r="CP783" i="5"/>
  <c r="CQ783" i="5"/>
  <c r="CO784" i="5"/>
  <c r="CP784" i="5"/>
  <c r="CQ784" i="5"/>
  <c r="CW784" i="5" s="1"/>
  <c r="CR784" i="5"/>
  <c r="CS784" i="5"/>
  <c r="CU784" i="5"/>
  <c r="CV784" i="5"/>
  <c r="CX784" i="5"/>
  <c r="CO785" i="5"/>
  <c r="CO786" i="5"/>
  <c r="CP786" i="5"/>
  <c r="CO787" i="5"/>
  <c r="CS787" i="5" s="1"/>
  <c r="CP787" i="5"/>
  <c r="CQ787" i="5"/>
  <c r="CO788" i="5"/>
  <c r="CP788" i="5"/>
  <c r="CO789" i="5"/>
  <c r="CP789" i="5" s="1"/>
  <c r="CQ789" i="5"/>
  <c r="CR789" i="5" s="1"/>
  <c r="CV789" i="5" s="1"/>
  <c r="CS789" i="5"/>
  <c r="CO790" i="5"/>
  <c r="CP790" i="5" s="1"/>
  <c r="CS790" i="5"/>
  <c r="CO791" i="5"/>
  <c r="CO792" i="5"/>
  <c r="CP792" i="5" s="1"/>
  <c r="CS792" i="5"/>
  <c r="CO793" i="5"/>
  <c r="CP793" i="5"/>
  <c r="CQ793" i="5"/>
  <c r="CR793" i="5" s="1"/>
  <c r="CS793" i="5"/>
  <c r="CU793" i="5"/>
  <c r="CV793" i="5"/>
  <c r="CW793" i="5"/>
  <c r="CX793" i="5"/>
  <c r="CO794" i="5"/>
  <c r="CP794" i="5" s="1"/>
  <c r="CO795" i="5"/>
  <c r="CS795" i="5" s="1"/>
  <c r="CP795" i="5"/>
  <c r="CQ795" i="5"/>
  <c r="CO796" i="5"/>
  <c r="CS796" i="5"/>
  <c r="CO797" i="5"/>
  <c r="CP797" i="5"/>
  <c r="CQ797" i="5"/>
  <c r="CR797" i="5"/>
  <c r="CS797" i="5"/>
  <c r="CO798" i="5"/>
  <c r="CP798" i="5" s="1"/>
  <c r="CQ798" i="5"/>
  <c r="CR798" i="5" s="1"/>
  <c r="CS798" i="5"/>
  <c r="CW798" i="5"/>
  <c r="CO799" i="5"/>
  <c r="CP799" i="5"/>
  <c r="CQ799" i="5"/>
  <c r="CR799" i="5"/>
  <c r="CS799" i="5"/>
  <c r="CO800" i="5"/>
  <c r="CQ800" i="5" s="1"/>
  <c r="CR800" i="5" s="1"/>
  <c r="CU800" i="5" s="1"/>
  <c r="CP800" i="5"/>
  <c r="CS800" i="5"/>
  <c r="CO801" i="5"/>
  <c r="CP801" i="5"/>
  <c r="CQ801" i="5"/>
  <c r="CU801" i="5" s="1"/>
  <c r="CR801" i="5"/>
  <c r="CS801" i="5"/>
  <c r="CO802" i="5"/>
  <c r="CO803" i="5"/>
  <c r="CS803" i="5" s="1"/>
  <c r="CQ803" i="5"/>
  <c r="CR803" i="5"/>
  <c r="CU803" i="5"/>
  <c r="CV803" i="5"/>
  <c r="CW803" i="5"/>
  <c r="CO804" i="5"/>
  <c r="CP804" i="5" s="1"/>
  <c r="CS804" i="5"/>
  <c r="CO805" i="5"/>
  <c r="CP805" i="5" s="1"/>
  <c r="CQ805" i="5"/>
  <c r="CR805" i="5"/>
  <c r="CS805" i="5"/>
  <c r="CV805" i="5"/>
  <c r="CW805" i="5"/>
  <c r="CX805" i="5"/>
  <c r="CO806" i="5"/>
  <c r="CQ806" i="5" s="1"/>
  <c r="CO807" i="5"/>
  <c r="CP807" i="5" s="1"/>
  <c r="CS807" i="5"/>
  <c r="CO808" i="5"/>
  <c r="CS808" i="5" s="1"/>
  <c r="CP808" i="5"/>
  <c r="CQ808" i="5"/>
  <c r="CR808" i="5" s="1"/>
  <c r="CO809" i="5"/>
  <c r="CP809" i="5" s="1"/>
  <c r="CO810" i="5"/>
  <c r="CP810" i="5" s="1"/>
  <c r="CO811" i="5"/>
  <c r="CS811" i="5" s="1"/>
  <c r="CP811" i="5"/>
  <c r="CQ811" i="5"/>
  <c r="CW811" i="5" s="1"/>
  <c r="CR811" i="5"/>
  <c r="CU811" i="5"/>
  <c r="CV811" i="5"/>
  <c r="CX811" i="5" s="1"/>
  <c r="CO812" i="5"/>
  <c r="CS812" i="5" s="1"/>
  <c r="CP812" i="5"/>
  <c r="CQ812" i="5"/>
  <c r="CR812" i="5"/>
  <c r="CV812" i="5"/>
  <c r="CW812" i="5"/>
  <c r="CO813" i="5"/>
  <c r="CP813" i="5"/>
  <c r="CQ813" i="5"/>
  <c r="CR813" i="5" s="1"/>
  <c r="CV813" i="5" s="1"/>
  <c r="CX813" i="5" s="1"/>
  <c r="CS813" i="5"/>
  <c r="CW813" i="5"/>
  <c r="CO814" i="5"/>
  <c r="CO815" i="5"/>
  <c r="CP815" i="5"/>
  <c r="CQ815" i="5"/>
  <c r="CR815" i="5" s="1"/>
  <c r="CS815" i="5"/>
  <c r="CO816" i="5"/>
  <c r="CO817" i="5"/>
  <c r="CQ817" i="5" s="1"/>
  <c r="CP817" i="5"/>
  <c r="CO818" i="5"/>
  <c r="CP818" i="5"/>
  <c r="CO819" i="5"/>
  <c r="CS819" i="5" s="1"/>
  <c r="CP819" i="5"/>
  <c r="CQ819" i="5"/>
  <c r="CR819" i="5"/>
  <c r="CO820" i="5"/>
  <c r="CS820" i="5" s="1"/>
  <c r="CW820" i="5" s="1"/>
  <c r="CP820" i="5"/>
  <c r="CQ820" i="5"/>
  <c r="CR820" i="5"/>
  <c r="CV820" i="5"/>
  <c r="CO821" i="5"/>
  <c r="CP821" i="5" s="1"/>
  <c r="CQ821" i="5"/>
  <c r="CR821" i="5"/>
  <c r="CS821" i="5"/>
  <c r="CU821" i="5"/>
  <c r="CV821" i="5"/>
  <c r="CX821" i="5" s="1"/>
  <c r="CW821" i="5"/>
  <c r="CO822" i="5"/>
  <c r="CP822" i="5" s="1"/>
  <c r="CQ822" i="5"/>
  <c r="CR822" i="5" s="1"/>
  <c r="CS822" i="5"/>
  <c r="CO823" i="5"/>
  <c r="CP823" i="5"/>
  <c r="CQ823" i="5"/>
  <c r="CR823" i="5"/>
  <c r="CS823" i="5"/>
  <c r="CO824" i="5"/>
  <c r="CP824" i="5" s="1"/>
  <c r="CO825" i="5"/>
  <c r="CQ825" i="5" s="1"/>
  <c r="CP825" i="5"/>
  <c r="CS825" i="5"/>
  <c r="CO826" i="5"/>
  <c r="CP826" i="5"/>
  <c r="CO827" i="5"/>
  <c r="CS827" i="5" s="1"/>
  <c r="CP827" i="5"/>
  <c r="CQ827" i="5"/>
  <c r="CR827" i="5" s="1"/>
  <c r="CU827" i="5"/>
  <c r="CW827" i="5"/>
  <c r="CO828" i="5"/>
  <c r="CS828" i="5"/>
  <c r="CO829" i="5"/>
  <c r="CP829" i="5"/>
  <c r="CQ829" i="5"/>
  <c r="CR829" i="5"/>
  <c r="CV829" i="5" s="1"/>
  <c r="CX829" i="5" s="1"/>
  <c r="CS829" i="5"/>
  <c r="CW829" i="5" s="1"/>
  <c r="CU829" i="5"/>
  <c r="CO830" i="5"/>
  <c r="CP830" i="5" s="1"/>
  <c r="CQ830" i="5"/>
  <c r="CR830" i="5" s="1"/>
  <c r="CS830" i="5"/>
  <c r="CU830" i="5"/>
  <c r="CV830" i="5"/>
  <c r="CW830" i="5"/>
  <c r="CX830" i="5"/>
  <c r="CO831" i="5"/>
  <c r="CQ831" i="5" s="1"/>
  <c r="CP831" i="5"/>
  <c r="CO832" i="5"/>
  <c r="CP832" i="5" s="1"/>
  <c r="CS832" i="5"/>
  <c r="CO833" i="5"/>
  <c r="CS833" i="5" s="1"/>
  <c r="CP833" i="5"/>
  <c r="CQ833" i="5"/>
  <c r="CO834" i="5"/>
  <c r="CP834" i="5"/>
  <c r="CO835" i="5"/>
  <c r="CO836" i="5"/>
  <c r="CP836" i="5" s="1"/>
  <c r="CQ836" i="5"/>
  <c r="CR836" i="5"/>
  <c r="CS836" i="5"/>
  <c r="CV836" i="5"/>
  <c r="CW836" i="5"/>
  <c r="CO837" i="5"/>
  <c r="CP837" i="5"/>
  <c r="CQ837" i="5"/>
  <c r="CR837" i="5"/>
  <c r="CS837" i="5"/>
  <c r="CU837" i="5"/>
  <c r="CV837" i="5"/>
  <c r="CW837" i="5"/>
  <c r="CX837" i="5"/>
  <c r="CO838" i="5"/>
  <c r="CP838" i="5" s="1"/>
  <c r="CO839" i="5"/>
  <c r="CS839" i="5" s="1"/>
  <c r="CP839" i="5"/>
  <c r="CQ839" i="5"/>
  <c r="CR839" i="5"/>
  <c r="CO840" i="5"/>
  <c r="CP840" i="5"/>
  <c r="CQ840" i="5"/>
  <c r="CR840" i="5"/>
  <c r="CS840" i="5"/>
  <c r="CU840" i="5"/>
  <c r="CV840" i="5"/>
  <c r="CO841" i="5"/>
  <c r="CP841" i="5"/>
  <c r="CO842" i="5"/>
  <c r="CP842" i="5"/>
  <c r="CO843" i="5"/>
  <c r="CO844" i="5"/>
  <c r="CS844" i="5" s="1"/>
  <c r="CQ844" i="5"/>
  <c r="CW844" i="5"/>
  <c r="CO845" i="5"/>
  <c r="CP845" i="5"/>
  <c r="CQ845" i="5"/>
  <c r="CR845" i="5" s="1"/>
  <c r="CS845" i="5"/>
  <c r="CO846" i="5"/>
  <c r="CP846" i="5" s="1"/>
  <c r="CS846" i="5"/>
  <c r="CO847" i="5"/>
  <c r="CP847" i="5"/>
  <c r="CO848" i="5"/>
  <c r="CP848" i="5"/>
  <c r="CQ848" i="5"/>
  <c r="CR848" i="5"/>
  <c r="CS848" i="5"/>
  <c r="CU848" i="5"/>
  <c r="CV848" i="5"/>
  <c r="CO849" i="5"/>
  <c r="CP849" i="5"/>
  <c r="CQ849" i="5"/>
  <c r="CR849" i="5"/>
  <c r="CS849" i="5"/>
  <c r="CU849" i="5"/>
  <c r="CV849" i="5"/>
  <c r="CW849" i="5"/>
  <c r="CX849" i="5"/>
  <c r="CO850" i="5"/>
  <c r="CP850" i="5"/>
  <c r="CO851" i="5"/>
  <c r="CS851" i="5" s="1"/>
  <c r="CP851" i="5"/>
  <c r="CQ851" i="5"/>
  <c r="CR851" i="5" s="1"/>
  <c r="CO852" i="5"/>
  <c r="CQ852" i="5"/>
  <c r="CR852" i="5"/>
  <c r="CO853" i="5"/>
  <c r="CP853" i="5"/>
  <c r="CQ853" i="5"/>
  <c r="CR853" i="5"/>
  <c r="CS853" i="5"/>
  <c r="CO854" i="5"/>
  <c r="CQ854" i="5"/>
  <c r="CV854" i="5" s="1"/>
  <c r="CR854" i="5"/>
  <c r="CO855" i="5"/>
  <c r="CP855" i="5"/>
  <c r="CQ855" i="5"/>
  <c r="CR855" i="5"/>
  <c r="CS855" i="5"/>
  <c r="CO856" i="5"/>
  <c r="CO857" i="5"/>
  <c r="CP857" i="5"/>
  <c r="CQ857" i="5"/>
  <c r="CR857" i="5" s="1"/>
  <c r="CS857" i="5"/>
  <c r="CU857" i="5"/>
  <c r="CV857" i="5"/>
  <c r="CO858" i="5"/>
  <c r="CO859" i="5"/>
  <c r="CS859" i="5" s="1"/>
  <c r="CP859" i="5"/>
  <c r="CQ859" i="5"/>
  <c r="CR859" i="5" s="1"/>
  <c r="CO860" i="5"/>
  <c r="CP860" i="5" s="1"/>
  <c r="CS860" i="5"/>
  <c r="CO861" i="5"/>
  <c r="CP861" i="5"/>
  <c r="CQ861" i="5"/>
  <c r="CS861" i="5"/>
  <c r="CO862" i="5"/>
  <c r="CP862" i="5" s="1"/>
  <c r="CS862" i="5"/>
  <c r="CO863" i="5"/>
  <c r="CP863" i="5" s="1"/>
  <c r="CQ863" i="5"/>
  <c r="CS863" i="5"/>
  <c r="CO864" i="5"/>
  <c r="CP864" i="5"/>
  <c r="CQ864" i="5"/>
  <c r="CR864" i="5" s="1"/>
  <c r="CS864" i="5"/>
  <c r="CV864" i="5"/>
  <c r="CX864" i="5" s="1"/>
  <c r="CW864" i="5"/>
  <c r="CO865" i="5"/>
  <c r="CP865" i="5"/>
  <c r="CQ865" i="5"/>
  <c r="CR865" i="5"/>
  <c r="CS865" i="5"/>
  <c r="CU865" i="5"/>
  <c r="CO866" i="5"/>
  <c r="CP866" i="5"/>
  <c r="CQ866" i="5"/>
  <c r="CR866" i="5" s="1"/>
  <c r="CU866" i="5" s="1"/>
  <c r="CS866" i="5"/>
  <c r="CO867" i="5"/>
  <c r="CP867" i="5"/>
  <c r="CQ867" i="5"/>
  <c r="CR867" i="5"/>
  <c r="CU867" i="5" s="1"/>
  <c r="CS867" i="5"/>
  <c r="CV867" i="5"/>
  <c r="CX867" i="5" s="1"/>
  <c r="CW867" i="5"/>
  <c r="CO868" i="5"/>
  <c r="CS868" i="5" s="1"/>
  <c r="CP868" i="5"/>
  <c r="CQ868" i="5"/>
  <c r="CW868" i="5" s="1"/>
  <c r="CO869" i="5"/>
  <c r="CP869" i="5"/>
  <c r="CQ869" i="5"/>
  <c r="CR869" i="5"/>
  <c r="CS869" i="5"/>
  <c r="CO870" i="5"/>
  <c r="CP870" i="5" s="1"/>
  <c r="CS870" i="5"/>
  <c r="CO871" i="5"/>
  <c r="CQ871" i="5" s="1"/>
  <c r="CP871" i="5"/>
  <c r="CS871" i="5"/>
  <c r="CW871" i="5"/>
  <c r="CO872" i="5"/>
  <c r="CQ872" i="5" s="1"/>
  <c r="CP872" i="5"/>
  <c r="CS872" i="5"/>
  <c r="CO873" i="5"/>
  <c r="CP873" i="5" s="1"/>
  <c r="CS873" i="5"/>
  <c r="CO874" i="5"/>
  <c r="CP874" i="5"/>
  <c r="CQ874" i="5"/>
  <c r="CW874" i="5" s="1"/>
  <c r="CR874" i="5"/>
  <c r="CS874" i="5"/>
  <c r="CO875" i="5"/>
  <c r="CP875" i="5"/>
  <c r="CQ875" i="5"/>
  <c r="CR875" i="5"/>
  <c r="CS875" i="5"/>
  <c r="CU875" i="5" s="1"/>
  <c r="CV875" i="5"/>
  <c r="CW875" i="5"/>
  <c r="CO876" i="5"/>
  <c r="CS876" i="5" s="1"/>
  <c r="CO877" i="5"/>
  <c r="CQ877" i="5" s="1"/>
  <c r="CU877" i="5" s="1"/>
  <c r="CP877" i="5"/>
  <c r="CR877" i="5"/>
  <c r="CS877" i="5"/>
  <c r="CO878" i="5"/>
  <c r="CP878" i="5"/>
  <c r="CQ878" i="5"/>
  <c r="CW878" i="5" s="1"/>
  <c r="CR878" i="5"/>
  <c r="CS878" i="5"/>
  <c r="CU878" i="5"/>
  <c r="CV878" i="5"/>
  <c r="CX878" i="5" s="1"/>
  <c r="CO879" i="5"/>
  <c r="CP879" i="5" s="1"/>
  <c r="CQ879" i="5"/>
  <c r="CR879" i="5" s="1"/>
  <c r="CS879" i="5"/>
  <c r="CU879" i="5"/>
  <c r="CV879" i="5"/>
  <c r="CW879" i="5"/>
  <c r="CX879" i="5"/>
  <c r="CO880" i="5"/>
  <c r="CQ880" i="5" s="1"/>
  <c r="CP880" i="5"/>
  <c r="CS880" i="5"/>
  <c r="CO881" i="5"/>
  <c r="CQ881" i="5" s="1"/>
  <c r="CP881" i="5"/>
  <c r="CS881" i="5"/>
  <c r="CO882" i="5"/>
  <c r="CP882" i="5"/>
  <c r="CQ882" i="5"/>
  <c r="CR882" i="5"/>
  <c r="CS882" i="5"/>
  <c r="CO883" i="5"/>
  <c r="CP883" i="5"/>
  <c r="CQ883" i="5"/>
  <c r="CS883" i="5"/>
  <c r="CO884" i="5"/>
  <c r="CS884" i="5" s="1"/>
  <c r="CQ884" i="5"/>
  <c r="CW884" i="5" s="1"/>
  <c r="CO885" i="5"/>
  <c r="CP885" i="5" s="1"/>
  <c r="CQ885" i="5"/>
  <c r="CR885" i="5"/>
  <c r="CO886" i="5"/>
  <c r="CP886" i="5"/>
  <c r="CQ886" i="5"/>
  <c r="CR886" i="5"/>
  <c r="CS886" i="5"/>
  <c r="CV886" i="5"/>
  <c r="CX886" i="5" s="1"/>
  <c r="CW886" i="5"/>
  <c r="CO887" i="5"/>
  <c r="CP887" i="5" s="1"/>
  <c r="CS887" i="5"/>
  <c r="CO888" i="5"/>
  <c r="CP888" i="5" s="1"/>
  <c r="CQ888" i="5"/>
  <c r="CS888" i="5"/>
  <c r="CO889" i="5"/>
  <c r="CP889" i="5" s="1"/>
  <c r="CQ889" i="5"/>
  <c r="CR889" i="5"/>
  <c r="CS889" i="5"/>
  <c r="CU889" i="5" s="1"/>
  <c r="CO890" i="5"/>
  <c r="CP890" i="5"/>
  <c r="CQ890" i="5"/>
  <c r="CR890" i="5"/>
  <c r="CS890" i="5"/>
  <c r="CV890" i="5"/>
  <c r="CO891" i="5"/>
  <c r="CP891" i="5"/>
  <c r="CQ891" i="5"/>
  <c r="CR891" i="5"/>
  <c r="CS891" i="5"/>
  <c r="CU891" i="5" s="1"/>
  <c r="CV891" i="5"/>
  <c r="CO892" i="5"/>
  <c r="CS892" i="5" s="1"/>
  <c r="CQ892" i="5"/>
  <c r="CW892" i="5"/>
  <c r="CO893" i="5"/>
  <c r="CP893" i="5" s="1"/>
  <c r="CQ893" i="5"/>
  <c r="CR893" i="5"/>
  <c r="CS893" i="5"/>
  <c r="CO894" i="5"/>
  <c r="CP894" i="5"/>
  <c r="CQ894" i="5"/>
  <c r="CV894" i="5" s="1"/>
  <c r="CR894" i="5"/>
  <c r="CS894" i="5"/>
  <c r="CU894" i="5"/>
  <c r="CO895" i="5"/>
  <c r="CP895" i="5"/>
  <c r="CQ895" i="5"/>
  <c r="CR895" i="5" s="1"/>
  <c r="CS895" i="5"/>
  <c r="CU895" i="5"/>
  <c r="CV895" i="5"/>
  <c r="CW895" i="5"/>
  <c r="CX895" i="5" s="1"/>
  <c r="CO896" i="5"/>
  <c r="CP896" i="5"/>
  <c r="CQ896" i="5"/>
  <c r="CS896" i="5"/>
  <c r="CW896" i="5"/>
  <c r="CO897" i="5"/>
  <c r="CP897" i="5"/>
  <c r="CQ897" i="5"/>
  <c r="CR897" i="5"/>
  <c r="CS897" i="5"/>
  <c r="CU897" i="5"/>
  <c r="CO898" i="5"/>
  <c r="CP898" i="5"/>
  <c r="CQ898" i="5"/>
  <c r="CR898" i="5"/>
  <c r="CS898" i="5"/>
  <c r="CU898" i="5" s="1"/>
  <c r="CV898" i="5"/>
  <c r="CW898" i="5"/>
  <c r="CX898" i="5"/>
  <c r="CO899" i="5"/>
  <c r="CP899" i="5"/>
  <c r="CQ899" i="5"/>
  <c r="CW899" i="5" s="1"/>
  <c r="CR899" i="5"/>
  <c r="CS899" i="5"/>
  <c r="CO900" i="5"/>
  <c r="CS900" i="5" s="1"/>
  <c r="CP900" i="5"/>
  <c r="CO901" i="5"/>
  <c r="CS901" i="5" s="1"/>
  <c r="CP901" i="5"/>
  <c r="CQ901" i="5"/>
  <c r="CO902" i="5"/>
  <c r="CP902" i="5"/>
  <c r="CQ902" i="5"/>
  <c r="CS902" i="5"/>
  <c r="CO903" i="5"/>
  <c r="CP903" i="5" s="1"/>
  <c r="CS903" i="5"/>
  <c r="CO904" i="5"/>
  <c r="CP904" i="5" s="1"/>
  <c r="CO905" i="5"/>
  <c r="CP905" i="5"/>
  <c r="CQ905" i="5"/>
  <c r="CR905" i="5" s="1"/>
  <c r="CU905" i="5" s="1"/>
  <c r="CS905" i="5"/>
  <c r="CO906" i="5"/>
  <c r="CP906" i="5"/>
  <c r="CQ906" i="5"/>
  <c r="CR906" i="5"/>
  <c r="CS906" i="5"/>
  <c r="CW906" i="5" s="1"/>
  <c r="CX906" i="5" s="1"/>
  <c r="CU906" i="5"/>
  <c r="CV906" i="5"/>
  <c r="CO907" i="5"/>
  <c r="CP907" i="5"/>
  <c r="CQ907" i="5"/>
  <c r="CR907" i="5"/>
  <c r="CS907" i="5"/>
  <c r="CO908" i="5"/>
  <c r="CS908" i="5" s="1"/>
  <c r="CP908" i="5"/>
  <c r="CQ908" i="5"/>
  <c r="CW908" i="5" s="1"/>
  <c r="CO909" i="5"/>
  <c r="CS909" i="5" s="1"/>
  <c r="CP909" i="5"/>
  <c r="CO910" i="5"/>
  <c r="CS910" i="5" s="1"/>
  <c r="CP910" i="5"/>
  <c r="CQ910" i="5"/>
  <c r="CV910" i="5" s="1"/>
  <c r="CR910" i="5"/>
  <c r="CO911" i="5"/>
  <c r="CP911" i="5"/>
  <c r="CQ911" i="5"/>
  <c r="CR911" i="5" s="1"/>
  <c r="CS911" i="5"/>
  <c r="CU911" i="5"/>
  <c r="CV911" i="5"/>
  <c r="CW911" i="5"/>
  <c r="CX911" i="5"/>
  <c r="CO912" i="5"/>
  <c r="CP912" i="5" s="1"/>
  <c r="CO913" i="5"/>
  <c r="CP913" i="5"/>
  <c r="CQ913" i="5"/>
  <c r="CR913" i="5"/>
  <c r="CS913" i="5"/>
  <c r="CU913" i="5"/>
  <c r="CO914" i="5"/>
  <c r="CP914" i="5"/>
  <c r="CQ914" i="5"/>
  <c r="CR914" i="5" s="1"/>
  <c r="CU914" i="5" s="1"/>
  <c r="CS914" i="5"/>
  <c r="CW914" i="5"/>
  <c r="CO915" i="5"/>
  <c r="CP915" i="5"/>
  <c r="CQ915" i="5"/>
  <c r="CR915" i="5" s="1"/>
  <c r="CS915" i="5"/>
  <c r="CU915" i="5"/>
  <c r="CV915" i="5"/>
  <c r="CX915" i="5" s="1"/>
  <c r="CW915" i="5"/>
  <c r="CO916" i="5"/>
  <c r="CS916" i="5" s="1"/>
  <c r="CP916" i="5"/>
  <c r="CQ916" i="5"/>
  <c r="CW916" i="5" s="1"/>
  <c r="CO917" i="5"/>
  <c r="CO918" i="5"/>
  <c r="CP918" i="5" s="1"/>
  <c r="CQ918" i="5"/>
  <c r="CR918" i="5"/>
  <c r="CS918" i="5"/>
  <c r="CO919" i="5"/>
  <c r="CQ919" i="5" s="1"/>
  <c r="CR919" i="5" s="1"/>
  <c r="CP919" i="5"/>
  <c r="CS919" i="5"/>
  <c r="CU919" i="5"/>
  <c r="CV919" i="5"/>
  <c r="CW919" i="5"/>
  <c r="CX919" i="5" s="1"/>
  <c r="CO920" i="5"/>
  <c r="CO921" i="5"/>
  <c r="CP921" i="5" s="1"/>
  <c r="CS921" i="5"/>
  <c r="CO922" i="5"/>
  <c r="CP922" i="5"/>
  <c r="CQ922" i="5"/>
  <c r="CR922" i="5"/>
  <c r="CS922" i="5"/>
  <c r="CU922" i="5"/>
  <c r="CV922" i="5"/>
  <c r="CW922" i="5"/>
  <c r="CX922" i="5"/>
  <c r="CO923" i="5"/>
  <c r="CP923" i="5"/>
  <c r="CQ923" i="5"/>
  <c r="CR923" i="5"/>
  <c r="CU923" i="5" s="1"/>
  <c r="CS923" i="5"/>
  <c r="CV923" i="5"/>
  <c r="CW923" i="5"/>
  <c r="CX923" i="5"/>
  <c r="CO924" i="5"/>
  <c r="CQ924" i="5"/>
  <c r="CO925" i="5"/>
  <c r="CP925" i="5"/>
  <c r="CQ925" i="5"/>
  <c r="CU925" i="5" s="1"/>
  <c r="CR925" i="5"/>
  <c r="CS925" i="5"/>
  <c r="CW925" i="5"/>
  <c r="CO926" i="5"/>
  <c r="CS926" i="5" s="1"/>
  <c r="CP926" i="5"/>
  <c r="CQ926" i="5"/>
  <c r="CR926" i="5"/>
  <c r="CO927" i="5"/>
  <c r="CP927" i="5" s="1"/>
  <c r="CS927" i="5"/>
  <c r="CO928" i="5"/>
  <c r="CS928" i="5"/>
  <c r="CO929" i="5"/>
  <c r="CP929" i="5" s="1"/>
  <c r="CQ929" i="5"/>
  <c r="CR929" i="5"/>
  <c r="CS929" i="5"/>
  <c r="CO930" i="5"/>
  <c r="CP930" i="5"/>
  <c r="CQ930" i="5"/>
  <c r="CR930" i="5"/>
  <c r="CS930" i="5"/>
  <c r="CU930" i="5"/>
  <c r="CV930" i="5"/>
  <c r="CX930" i="5" s="1"/>
  <c r="CW930" i="5"/>
  <c r="CO931" i="5"/>
  <c r="CP931" i="5"/>
  <c r="CQ931" i="5"/>
  <c r="CR931" i="5"/>
  <c r="CS931" i="5"/>
  <c r="CU931" i="5"/>
  <c r="CV931" i="5"/>
  <c r="CW931" i="5"/>
  <c r="CX931" i="5" s="1"/>
  <c r="CO932" i="5"/>
  <c r="CS932" i="5" s="1"/>
  <c r="CO933" i="5"/>
  <c r="CP933" i="5"/>
  <c r="CQ933" i="5"/>
  <c r="CR933" i="5" s="1"/>
  <c r="CU933" i="5" s="1"/>
  <c r="CS933" i="5"/>
  <c r="CW933" i="5"/>
  <c r="CO934" i="5"/>
  <c r="CS934" i="5" s="1"/>
  <c r="CP934" i="5"/>
  <c r="CO935" i="5"/>
  <c r="CP935" i="5" s="1"/>
  <c r="CS935" i="5"/>
  <c r="CO936" i="5"/>
  <c r="CO937" i="5"/>
  <c r="CP937" i="5"/>
  <c r="CQ937" i="5"/>
  <c r="CR937" i="5" s="1"/>
  <c r="CS937" i="5"/>
  <c r="CO938" i="5"/>
  <c r="CP938" i="5"/>
  <c r="CQ938" i="5"/>
  <c r="CV938" i="5" s="1"/>
  <c r="CR938" i="5"/>
  <c r="CS938" i="5"/>
  <c r="CU938" i="5"/>
  <c r="CO939" i="5"/>
  <c r="CP939" i="5"/>
  <c r="CQ939" i="5"/>
  <c r="CR939" i="5"/>
  <c r="CU939" i="5" s="1"/>
  <c r="CS939" i="5"/>
  <c r="CV939" i="5"/>
  <c r="CW939" i="5"/>
  <c r="CX939" i="5"/>
  <c r="CO940" i="5"/>
  <c r="CS940" i="5" s="1"/>
  <c r="CO941" i="5"/>
  <c r="CP941" i="5"/>
  <c r="CQ941" i="5"/>
  <c r="CR941" i="5"/>
  <c r="CS941" i="5"/>
  <c r="CU941" i="5"/>
  <c r="CW941" i="5"/>
  <c r="CO942" i="5"/>
  <c r="CS942" i="5" s="1"/>
  <c r="CP942" i="5"/>
  <c r="CQ942" i="5"/>
  <c r="CR942" i="5" s="1"/>
  <c r="CO943" i="5"/>
  <c r="CP943" i="5"/>
  <c r="CQ943" i="5"/>
  <c r="CR943" i="5"/>
  <c r="CS943" i="5"/>
  <c r="CW943" i="5" s="1"/>
  <c r="CU943" i="5"/>
  <c r="CV943" i="5"/>
  <c r="CX943" i="5" s="1"/>
  <c r="CO944" i="5"/>
  <c r="CP944" i="5" s="1"/>
  <c r="CS944" i="5"/>
  <c r="CO945" i="5"/>
  <c r="CP945" i="5"/>
  <c r="CO946" i="5"/>
  <c r="CP946" i="5"/>
  <c r="CQ946" i="5"/>
  <c r="CR946" i="5" s="1"/>
  <c r="CS946" i="5"/>
  <c r="CO947" i="5"/>
  <c r="CP947" i="5"/>
  <c r="CQ947" i="5"/>
  <c r="CR947" i="5" s="1"/>
  <c r="CS947" i="5"/>
  <c r="CW947" i="5" s="1"/>
  <c r="CO948" i="5"/>
  <c r="CP948" i="5"/>
  <c r="CO949" i="5"/>
  <c r="CP949" i="5"/>
  <c r="CQ949" i="5"/>
  <c r="CR949" i="5"/>
  <c r="CS949" i="5"/>
  <c r="CU949" i="5"/>
  <c r="CW949" i="5"/>
  <c r="CO950" i="5"/>
  <c r="CS950" i="5" s="1"/>
  <c r="CO951" i="5"/>
  <c r="CP951" i="5" s="1"/>
  <c r="CS951" i="5"/>
  <c r="CO952" i="5"/>
  <c r="CP952" i="5" s="1"/>
  <c r="CQ952" i="5"/>
  <c r="CR952" i="5" s="1"/>
  <c r="CS952" i="5"/>
  <c r="CU952" i="5"/>
  <c r="CV952" i="5"/>
  <c r="CX952" i="5" s="1"/>
  <c r="CW952" i="5"/>
  <c r="CO953" i="5"/>
  <c r="CQ953" i="5" s="1"/>
  <c r="CP953" i="5"/>
  <c r="CS953" i="5"/>
  <c r="CO954" i="5"/>
  <c r="CP954" i="5"/>
  <c r="CQ954" i="5"/>
  <c r="CU954" i="5" s="1"/>
  <c r="CR954" i="5"/>
  <c r="CS954" i="5"/>
  <c r="CW954" i="5"/>
  <c r="CO955" i="5"/>
  <c r="CP955" i="5"/>
  <c r="CQ955" i="5"/>
  <c r="CR955" i="5"/>
  <c r="CS955" i="5"/>
  <c r="CU955" i="5"/>
  <c r="CV955" i="5"/>
  <c r="CW955" i="5"/>
  <c r="CX955" i="5"/>
  <c r="CO956" i="5"/>
  <c r="CP956" i="5" s="1"/>
  <c r="CO957" i="5"/>
  <c r="CP957" i="5"/>
  <c r="CQ957" i="5"/>
  <c r="CR957" i="5"/>
  <c r="CS957" i="5"/>
  <c r="CU957" i="5"/>
  <c r="CO958" i="5"/>
  <c r="CO959" i="5"/>
  <c r="CP959" i="5"/>
  <c r="CQ959" i="5"/>
  <c r="CR959" i="5" s="1"/>
  <c r="CS959" i="5"/>
  <c r="CW959" i="5"/>
  <c r="CO960" i="5"/>
  <c r="CP960" i="5" s="1"/>
  <c r="CS960" i="5"/>
  <c r="CO961" i="5"/>
  <c r="CP961" i="5"/>
  <c r="CQ961" i="5"/>
  <c r="CR961" i="5" s="1"/>
  <c r="CU961" i="5" s="1"/>
  <c r="CS961" i="5"/>
  <c r="CO962" i="5"/>
  <c r="CP962" i="5"/>
  <c r="CQ962" i="5"/>
  <c r="CR962" i="5" s="1"/>
  <c r="CS962" i="5"/>
  <c r="CO963" i="5"/>
  <c r="CP963" i="5"/>
  <c r="CQ963" i="5"/>
  <c r="CW963" i="5" s="1"/>
  <c r="CR963" i="5"/>
  <c r="CU963" i="5" s="1"/>
  <c r="CS963" i="5"/>
  <c r="CO964" i="5"/>
  <c r="CS964" i="5" s="1"/>
  <c r="CP964" i="5"/>
  <c r="CQ964" i="5"/>
  <c r="CW964" i="5" s="1"/>
  <c r="CO965" i="5"/>
  <c r="CP965" i="5"/>
  <c r="CQ965" i="5"/>
  <c r="CR965" i="5"/>
  <c r="CS965" i="5"/>
  <c r="CU965" i="5"/>
  <c r="CO966" i="5"/>
  <c r="CP966" i="5"/>
  <c r="CQ966" i="5"/>
  <c r="CR966" i="5"/>
  <c r="CS966" i="5"/>
  <c r="CU966" i="5"/>
  <c r="CV966" i="5"/>
  <c r="CW966" i="5"/>
  <c r="CX966" i="5"/>
  <c r="CO967" i="5"/>
  <c r="CP967" i="5" s="1"/>
  <c r="CQ967" i="5"/>
  <c r="CR967" i="5" s="1"/>
  <c r="CS967" i="5"/>
  <c r="CW967" i="5"/>
  <c r="CO968" i="5"/>
  <c r="CP968" i="5"/>
  <c r="CQ968" i="5"/>
  <c r="CR968" i="5" s="1"/>
  <c r="CS968" i="5"/>
  <c r="CU968" i="5"/>
  <c r="CV968" i="5"/>
  <c r="CW968" i="5"/>
  <c r="CO969" i="5"/>
  <c r="CP969" i="5"/>
  <c r="CQ969" i="5"/>
  <c r="CS969" i="5"/>
  <c r="CO970" i="5"/>
  <c r="CP970" i="5"/>
  <c r="CQ970" i="5"/>
  <c r="CR970" i="5"/>
  <c r="CS970" i="5"/>
  <c r="CO971" i="5"/>
  <c r="CP971" i="5"/>
  <c r="CQ971" i="5"/>
  <c r="CR971" i="5" s="1"/>
  <c r="CV971" i="5" s="1"/>
  <c r="CX971" i="5" s="1"/>
  <c r="CS971" i="5"/>
  <c r="CW971" i="5"/>
  <c r="CO972" i="5"/>
  <c r="CS972" i="5" s="1"/>
  <c r="CP972" i="5"/>
  <c r="CQ972" i="5"/>
  <c r="CW972" i="5"/>
  <c r="CO973" i="5"/>
  <c r="CS973" i="5" s="1"/>
  <c r="CP973" i="5"/>
  <c r="CQ973" i="5"/>
  <c r="CO974" i="5"/>
  <c r="CP974" i="5"/>
  <c r="CQ974" i="5"/>
  <c r="CR974" i="5"/>
  <c r="CS974" i="5"/>
  <c r="CU974" i="5" s="1"/>
  <c r="CV974" i="5"/>
  <c r="CX974" i="5" s="1"/>
  <c r="CW974" i="5"/>
  <c r="CO975" i="5"/>
  <c r="CP975" i="5" s="1"/>
  <c r="CS975" i="5"/>
  <c r="CO976" i="5"/>
  <c r="CP976" i="5"/>
  <c r="CQ976" i="5"/>
  <c r="CR976" i="5" s="1"/>
  <c r="CS976" i="5"/>
  <c r="CU976" i="5"/>
  <c r="CV976" i="5"/>
  <c r="CW976" i="5"/>
  <c r="CO977" i="5"/>
  <c r="CP977" i="5"/>
  <c r="CQ977" i="5"/>
  <c r="CR977" i="5"/>
  <c r="CS977" i="5"/>
  <c r="CU977" i="5"/>
  <c r="CO978" i="5"/>
  <c r="CP978" i="5"/>
  <c r="CQ978" i="5"/>
  <c r="CR978" i="5"/>
  <c r="CS978" i="5"/>
  <c r="CW978" i="5" s="1"/>
  <c r="CO979" i="5"/>
  <c r="CP979" i="5"/>
  <c r="CQ979" i="5"/>
  <c r="CR979" i="5" s="1"/>
  <c r="CS979" i="5"/>
  <c r="CW979" i="5"/>
  <c r="CO980" i="5"/>
  <c r="CS980" i="5" s="1"/>
  <c r="CP980" i="5"/>
  <c r="CQ980" i="5"/>
  <c r="CW980" i="5"/>
  <c r="CO981" i="5"/>
  <c r="CP981" i="5" s="1"/>
  <c r="CS981" i="5"/>
  <c r="CO982" i="5"/>
  <c r="CP982" i="5"/>
  <c r="CQ982" i="5"/>
  <c r="CR982" i="5" s="1"/>
  <c r="CV982" i="5" s="1"/>
  <c r="CX982" i="5" s="1"/>
  <c r="CS982" i="5"/>
  <c r="CW982" i="5"/>
  <c r="CO983" i="5"/>
  <c r="CP983" i="5" s="1"/>
  <c r="CS983" i="5"/>
  <c r="CO984" i="5"/>
  <c r="CP984" i="5"/>
  <c r="CQ984" i="5"/>
  <c r="CR984" i="5"/>
  <c r="CS984" i="5"/>
  <c r="CO985" i="5"/>
  <c r="CP985" i="5"/>
  <c r="CQ985" i="5"/>
  <c r="CR985" i="5"/>
  <c r="CS985" i="5"/>
  <c r="CU985" i="5"/>
  <c r="CO986" i="5"/>
  <c r="CP986" i="5"/>
  <c r="CQ986" i="5"/>
  <c r="CS986" i="5"/>
  <c r="CO987" i="5"/>
  <c r="CP987" i="5" s="1"/>
  <c r="CQ987" i="5"/>
  <c r="CR987" i="5"/>
  <c r="CO988" i="5"/>
  <c r="CP988" i="5"/>
  <c r="CQ988" i="5"/>
  <c r="CU988" i="5" s="1"/>
  <c r="CR988" i="5"/>
  <c r="CS988" i="5"/>
  <c r="CO989" i="5"/>
  <c r="CP989" i="5"/>
  <c r="CQ989" i="5"/>
  <c r="CR989" i="5" s="1"/>
  <c r="CU989" i="5" s="1"/>
  <c r="CS989" i="5"/>
  <c r="CV989" i="5"/>
  <c r="CW989" i="5"/>
  <c r="CX989" i="5" s="1"/>
  <c r="CO990" i="5"/>
  <c r="CS990" i="5" s="1"/>
  <c r="CO991" i="5"/>
  <c r="CP991" i="5"/>
  <c r="CQ991" i="5"/>
  <c r="CR991" i="5"/>
  <c r="CS991" i="5"/>
  <c r="CU991" i="5"/>
  <c r="CO992" i="5"/>
  <c r="CP992" i="5"/>
  <c r="CQ992" i="5"/>
  <c r="CR992" i="5"/>
  <c r="CS992" i="5"/>
  <c r="CU992" i="5"/>
  <c r="CV992" i="5"/>
  <c r="CW992" i="5"/>
  <c r="CX992" i="5" s="1"/>
  <c r="CO993" i="5"/>
  <c r="CP993" i="5"/>
  <c r="CQ993" i="5"/>
  <c r="CR993" i="5" s="1"/>
  <c r="CS993" i="5"/>
  <c r="CO994" i="5"/>
  <c r="CS994" i="5" s="1"/>
  <c r="CP994" i="5"/>
  <c r="CQ994" i="5"/>
  <c r="CO995" i="5"/>
  <c r="CS995" i="5" s="1"/>
  <c r="CP995" i="5"/>
  <c r="CQ995" i="5"/>
  <c r="CO996" i="5"/>
  <c r="CP996" i="5"/>
  <c r="CQ996" i="5"/>
  <c r="CR996" i="5"/>
  <c r="CS996" i="5"/>
  <c r="CU996" i="5"/>
  <c r="CV996" i="5"/>
  <c r="CX996" i="5" s="1"/>
  <c r="CW996" i="5"/>
  <c r="CO997" i="5"/>
  <c r="CP997" i="5"/>
  <c r="CQ997" i="5"/>
  <c r="CR997" i="5"/>
  <c r="CS997" i="5"/>
  <c r="CU997" i="5"/>
  <c r="CV997" i="5"/>
  <c r="CW997" i="5"/>
  <c r="CX997" i="5"/>
  <c r="CO998" i="5"/>
  <c r="CS998" i="5" s="1"/>
  <c r="CP998" i="5"/>
  <c r="CO999" i="5"/>
  <c r="CP999" i="5"/>
  <c r="CQ999" i="5"/>
  <c r="CR999" i="5" s="1"/>
  <c r="CU999" i="5" s="1"/>
  <c r="CS999" i="5"/>
  <c r="CO1000" i="5"/>
  <c r="CP1000" i="5"/>
  <c r="CQ1000" i="5"/>
  <c r="CR1000" i="5"/>
  <c r="CU1000" i="5" s="1"/>
  <c r="CS1000" i="5"/>
  <c r="CW1000" i="5"/>
  <c r="CO1001" i="5"/>
  <c r="CP1001" i="5"/>
  <c r="CQ1001" i="5"/>
  <c r="CU1001" i="5" s="1"/>
  <c r="CR1001" i="5"/>
  <c r="CS1001" i="5"/>
  <c r="CW2" i="5"/>
  <c r="CV2" i="5"/>
  <c r="CX2" i="5" s="1"/>
  <c r="CU2" i="5"/>
  <c r="CS2" i="5"/>
  <c r="CR2" i="5"/>
  <c r="CQ2" i="5"/>
  <c r="CP2" i="5"/>
  <c r="CO2" i="5"/>
  <c r="CL2" i="5"/>
  <c r="CK13" i="5"/>
  <c r="CL13" i="5"/>
  <c r="CN13" i="5"/>
  <c r="CM13" i="5"/>
  <c r="CE3" i="5"/>
  <c r="CG3" i="5" s="1"/>
  <c r="CF3" i="5"/>
  <c r="CI3" i="5"/>
  <c r="CE4" i="5"/>
  <c r="CF4" i="5"/>
  <c r="CG4" i="5"/>
  <c r="CH4" i="5"/>
  <c r="CL4" i="5" s="1"/>
  <c r="CI4" i="5"/>
  <c r="CM4" i="5" s="1"/>
  <c r="CE5" i="5"/>
  <c r="CF5" i="5"/>
  <c r="CG5" i="5"/>
  <c r="CI5" i="5"/>
  <c r="CE6" i="5"/>
  <c r="CG6" i="5" s="1"/>
  <c r="CF6" i="5"/>
  <c r="CI6" i="5"/>
  <c r="CM6" i="5"/>
  <c r="CE7" i="5"/>
  <c r="CF7" i="5"/>
  <c r="CG7" i="5"/>
  <c r="CH7" i="5"/>
  <c r="CI7" i="5"/>
  <c r="CK7" i="5"/>
  <c r="CL7" i="5"/>
  <c r="CM7" i="5"/>
  <c r="CE8" i="5"/>
  <c r="CF8" i="5"/>
  <c r="CG8" i="5"/>
  <c r="CI8" i="5"/>
  <c r="CE9" i="5"/>
  <c r="CF9" i="5"/>
  <c r="CG9" i="5"/>
  <c r="CH9" i="5"/>
  <c r="CI9" i="5"/>
  <c r="CL9" i="5"/>
  <c r="CE10" i="5"/>
  <c r="CG10" i="5" s="1"/>
  <c r="CF10" i="5"/>
  <c r="CI10" i="5"/>
  <c r="CE11" i="5"/>
  <c r="CG11" i="5" s="1"/>
  <c r="CF11" i="5"/>
  <c r="CI11" i="5"/>
  <c r="CE12" i="5"/>
  <c r="CF12" i="5"/>
  <c r="CG12" i="5"/>
  <c r="CH12" i="5"/>
  <c r="CI12" i="5"/>
  <c r="CM12" i="5" s="1"/>
  <c r="CK12" i="5"/>
  <c r="CL12" i="5"/>
  <c r="CN12" i="5" s="1"/>
  <c r="CE13" i="5"/>
  <c r="CG13" i="5" s="1"/>
  <c r="CF13" i="5"/>
  <c r="CI13" i="5"/>
  <c r="CE14" i="5"/>
  <c r="CG14" i="5" s="1"/>
  <c r="CF14" i="5"/>
  <c r="CI14" i="5"/>
  <c r="CM14" i="5"/>
  <c r="CE15" i="5"/>
  <c r="CG15" i="5" s="1"/>
  <c r="CF15" i="5"/>
  <c r="CI15" i="5"/>
  <c r="CE16" i="5"/>
  <c r="CF16" i="5"/>
  <c r="CG16" i="5"/>
  <c r="CI16" i="5"/>
  <c r="CE17" i="5"/>
  <c r="CF17" i="5"/>
  <c r="CG17" i="5"/>
  <c r="CH17" i="5"/>
  <c r="CI17" i="5"/>
  <c r="CM17" i="5"/>
  <c r="CE18" i="5"/>
  <c r="CF18" i="5"/>
  <c r="CG18" i="5"/>
  <c r="CI18" i="5"/>
  <c r="CM18" i="5"/>
  <c r="CE19" i="5"/>
  <c r="CG19" i="5" s="1"/>
  <c r="CF19" i="5"/>
  <c r="CI19" i="5"/>
  <c r="CE20" i="5"/>
  <c r="CG20" i="5" s="1"/>
  <c r="CF20" i="5"/>
  <c r="CI20" i="5"/>
  <c r="CE21" i="5"/>
  <c r="CF21" i="5"/>
  <c r="CG21" i="5"/>
  <c r="CH21" i="5"/>
  <c r="CI21" i="5"/>
  <c r="CK21" i="5" s="1"/>
  <c r="CE22" i="5"/>
  <c r="CG22" i="5" s="1"/>
  <c r="CF22" i="5"/>
  <c r="CI22" i="5"/>
  <c r="CM22" i="5"/>
  <c r="CE23" i="5"/>
  <c r="CG23" i="5" s="1"/>
  <c r="CF23" i="5"/>
  <c r="CH23" i="5"/>
  <c r="CK23" i="5" s="1"/>
  <c r="CI23" i="5"/>
  <c r="CE24" i="5"/>
  <c r="CG24" i="5" s="1"/>
  <c r="CF24" i="5"/>
  <c r="CI24" i="5"/>
  <c r="CE25" i="5"/>
  <c r="CF25" i="5"/>
  <c r="CG25" i="5"/>
  <c r="CH25" i="5"/>
  <c r="CI25" i="5"/>
  <c r="CM25" i="5" s="1"/>
  <c r="CE26" i="5"/>
  <c r="CF26" i="5"/>
  <c r="CG26" i="5"/>
  <c r="CH26" i="5"/>
  <c r="CK26" i="5" s="1"/>
  <c r="CI26" i="5"/>
  <c r="CL26" i="5"/>
  <c r="CM26" i="5"/>
  <c r="CN26" i="5" s="1"/>
  <c r="CE27" i="5"/>
  <c r="CG27" i="5" s="1"/>
  <c r="CF27" i="5"/>
  <c r="CI27" i="5"/>
  <c r="CE28" i="5"/>
  <c r="CF28" i="5"/>
  <c r="CG28" i="5"/>
  <c r="CH28" i="5"/>
  <c r="CI28" i="5"/>
  <c r="CK28" i="5"/>
  <c r="CL28" i="5"/>
  <c r="CM28" i="5"/>
  <c r="CE29" i="5"/>
  <c r="CF29" i="5"/>
  <c r="CG29" i="5"/>
  <c r="CI29" i="5"/>
  <c r="CE30" i="5"/>
  <c r="CG30" i="5" s="1"/>
  <c r="CF30" i="5"/>
  <c r="CI30" i="5"/>
  <c r="CM30" i="5"/>
  <c r="CE31" i="5"/>
  <c r="CG31" i="5" s="1"/>
  <c r="CF31" i="5"/>
  <c r="CI31" i="5"/>
  <c r="CE32" i="5"/>
  <c r="CG32" i="5" s="1"/>
  <c r="CF32" i="5"/>
  <c r="CI32" i="5"/>
  <c r="CE33" i="5"/>
  <c r="CF33" i="5"/>
  <c r="CG33" i="5"/>
  <c r="CH33" i="5"/>
  <c r="CI33" i="5"/>
  <c r="CM33" i="5" s="1"/>
  <c r="CE34" i="5"/>
  <c r="CF34" i="5"/>
  <c r="CG34" i="5"/>
  <c r="CH34" i="5"/>
  <c r="CI34" i="5"/>
  <c r="CE35" i="5"/>
  <c r="CG35" i="5" s="1"/>
  <c r="CF35" i="5"/>
  <c r="CI35" i="5"/>
  <c r="CE36" i="5"/>
  <c r="CG36" i="5" s="1"/>
  <c r="CF36" i="5"/>
  <c r="CI36" i="5"/>
  <c r="CE37" i="5"/>
  <c r="CF37" i="5"/>
  <c r="CG37" i="5"/>
  <c r="CI37" i="5"/>
  <c r="CE38" i="5"/>
  <c r="CG38" i="5" s="1"/>
  <c r="CF38" i="5"/>
  <c r="CI38" i="5"/>
  <c r="CE39" i="5"/>
  <c r="CF39" i="5"/>
  <c r="CG39" i="5"/>
  <c r="CH39" i="5"/>
  <c r="CI39" i="5"/>
  <c r="CM39" i="5"/>
  <c r="CE40" i="5"/>
  <c r="CG40" i="5" s="1"/>
  <c r="CF40" i="5"/>
  <c r="CI40" i="5"/>
  <c r="CE41" i="5"/>
  <c r="CF41" i="5"/>
  <c r="CG41" i="5"/>
  <c r="CH41" i="5"/>
  <c r="CI41" i="5"/>
  <c r="CM41" i="5" s="1"/>
  <c r="CK41" i="5"/>
  <c r="CL41" i="5"/>
  <c r="CN41" i="5" s="1"/>
  <c r="CE42" i="5"/>
  <c r="CF42" i="5"/>
  <c r="CG42" i="5"/>
  <c r="CH42" i="5"/>
  <c r="CI42" i="5"/>
  <c r="CL42" i="5"/>
  <c r="CE43" i="5"/>
  <c r="CG43" i="5" s="1"/>
  <c r="CF43" i="5"/>
  <c r="CI43" i="5"/>
  <c r="CE44" i="5"/>
  <c r="CF44" i="5"/>
  <c r="CG44" i="5"/>
  <c r="CI44" i="5"/>
  <c r="CE45" i="5"/>
  <c r="CG45" i="5" s="1"/>
  <c r="CF45" i="5"/>
  <c r="CI45" i="5"/>
  <c r="CE46" i="5"/>
  <c r="CG46" i="5" s="1"/>
  <c r="CF46" i="5"/>
  <c r="CI46" i="5"/>
  <c r="CM46" i="5"/>
  <c r="CE47" i="5"/>
  <c r="CF47" i="5"/>
  <c r="CG47" i="5"/>
  <c r="CH47" i="5"/>
  <c r="CI47" i="5"/>
  <c r="CL47" i="5"/>
  <c r="CN47" i="5" s="1"/>
  <c r="CM47" i="5"/>
  <c r="CE48" i="5"/>
  <c r="CG48" i="5" s="1"/>
  <c r="CF48" i="5"/>
  <c r="CI48" i="5"/>
  <c r="CE49" i="5"/>
  <c r="CF49" i="5"/>
  <c r="CG49" i="5"/>
  <c r="CH49" i="5"/>
  <c r="CI49" i="5"/>
  <c r="CK49" i="5"/>
  <c r="CL49" i="5"/>
  <c r="CM49" i="5"/>
  <c r="CE50" i="5"/>
  <c r="CF50" i="5"/>
  <c r="CG50" i="5"/>
  <c r="CI50" i="5"/>
  <c r="CE51" i="5"/>
  <c r="CG51" i="5" s="1"/>
  <c r="CF51" i="5"/>
  <c r="CI51" i="5"/>
  <c r="CE52" i="5"/>
  <c r="CF52" i="5"/>
  <c r="CG52" i="5"/>
  <c r="CI52" i="5"/>
  <c r="CE53" i="5"/>
  <c r="CG53" i="5" s="1"/>
  <c r="CF53" i="5"/>
  <c r="CI53" i="5"/>
  <c r="CE54" i="5"/>
  <c r="CG54" i="5" s="1"/>
  <c r="CF54" i="5"/>
  <c r="CI54" i="5"/>
  <c r="CM54" i="5"/>
  <c r="CE55" i="5"/>
  <c r="CF55" i="5"/>
  <c r="CG55" i="5"/>
  <c r="CI55" i="5"/>
  <c r="CE56" i="5"/>
  <c r="CF56" i="5"/>
  <c r="CG56" i="5"/>
  <c r="CI56" i="5"/>
  <c r="CE57" i="5"/>
  <c r="CF57" i="5"/>
  <c r="CG57" i="5"/>
  <c r="CH57" i="5"/>
  <c r="CI57" i="5"/>
  <c r="CL57" i="5"/>
  <c r="CE58" i="5"/>
  <c r="CF58" i="5"/>
  <c r="CG58" i="5"/>
  <c r="CH58" i="5"/>
  <c r="CI58" i="5"/>
  <c r="CM58" i="5" s="1"/>
  <c r="CE59" i="5"/>
  <c r="CF59" i="5"/>
  <c r="CG59" i="5"/>
  <c r="CH59" i="5"/>
  <c r="CK59" i="5" s="1"/>
  <c r="CI59" i="5"/>
  <c r="CM59" i="5"/>
  <c r="CE60" i="5"/>
  <c r="CF60" i="5"/>
  <c r="CG60" i="5"/>
  <c r="CI60" i="5"/>
  <c r="CE61" i="5"/>
  <c r="CF61" i="5"/>
  <c r="CG61" i="5"/>
  <c r="CH61" i="5"/>
  <c r="CI61" i="5"/>
  <c r="CK61" i="5"/>
  <c r="CE62" i="5"/>
  <c r="CG62" i="5" s="1"/>
  <c r="CF62" i="5"/>
  <c r="CI62" i="5"/>
  <c r="CE63" i="5"/>
  <c r="CF63" i="5"/>
  <c r="CG63" i="5"/>
  <c r="CH63" i="5"/>
  <c r="CI63" i="5"/>
  <c r="CK63" i="5"/>
  <c r="CM63" i="5"/>
  <c r="CE64" i="5"/>
  <c r="CF64" i="5"/>
  <c r="CG64" i="5"/>
  <c r="CI64" i="5"/>
  <c r="CE65" i="5"/>
  <c r="CF65" i="5"/>
  <c r="CG65" i="5"/>
  <c r="CH65" i="5"/>
  <c r="CI65" i="5"/>
  <c r="CM65" i="5" s="1"/>
  <c r="CK65" i="5"/>
  <c r="CL65" i="5"/>
  <c r="CN65" i="5" s="1"/>
  <c r="CE66" i="5"/>
  <c r="CF66" i="5"/>
  <c r="CG66" i="5"/>
  <c r="CH66" i="5"/>
  <c r="CI66" i="5"/>
  <c r="CK66" i="5"/>
  <c r="CL66" i="5"/>
  <c r="CM66" i="5"/>
  <c r="CN66" i="5" s="1"/>
  <c r="CE67" i="5"/>
  <c r="CF67" i="5"/>
  <c r="CG67" i="5"/>
  <c r="CH67" i="5"/>
  <c r="CK67" i="5" s="1"/>
  <c r="CI67" i="5"/>
  <c r="CM67" i="5"/>
  <c r="CE68" i="5"/>
  <c r="CG68" i="5" s="1"/>
  <c r="CF68" i="5"/>
  <c r="CI68" i="5"/>
  <c r="CE69" i="5"/>
  <c r="CF69" i="5"/>
  <c r="CG69" i="5"/>
  <c r="CH69" i="5"/>
  <c r="CI69" i="5"/>
  <c r="CK69" i="5" s="1"/>
  <c r="CE70" i="5"/>
  <c r="CG70" i="5" s="1"/>
  <c r="CF70" i="5"/>
  <c r="CI70" i="5"/>
  <c r="CM70" i="5"/>
  <c r="CE71" i="5"/>
  <c r="CG71" i="5" s="1"/>
  <c r="CF71" i="5"/>
  <c r="CH71" i="5"/>
  <c r="CL71" i="5" s="1"/>
  <c r="CI71" i="5"/>
  <c r="CK71" i="5"/>
  <c r="CM71" i="5"/>
  <c r="CE72" i="5"/>
  <c r="CG72" i="5" s="1"/>
  <c r="CF72" i="5"/>
  <c r="CI72" i="5"/>
  <c r="CE73" i="5"/>
  <c r="CF73" i="5"/>
  <c r="CG73" i="5"/>
  <c r="CH73" i="5"/>
  <c r="CI73" i="5"/>
  <c r="CM73" i="5" s="1"/>
  <c r="CE74" i="5"/>
  <c r="CF74" i="5"/>
  <c r="CG74" i="5"/>
  <c r="CH74" i="5" s="1"/>
  <c r="CI74" i="5"/>
  <c r="CK74" i="5"/>
  <c r="CL74" i="5"/>
  <c r="CM74" i="5"/>
  <c r="CE75" i="5"/>
  <c r="CG75" i="5" s="1"/>
  <c r="CF75" i="5"/>
  <c r="CI75" i="5"/>
  <c r="CE76" i="5"/>
  <c r="CF76" i="5"/>
  <c r="CG76" i="5"/>
  <c r="CH76" i="5"/>
  <c r="CI76" i="5"/>
  <c r="CK76" i="5"/>
  <c r="CL76" i="5"/>
  <c r="CM76" i="5"/>
  <c r="CE77" i="5"/>
  <c r="CG77" i="5" s="1"/>
  <c r="CF77" i="5"/>
  <c r="CI77" i="5"/>
  <c r="CE78" i="5"/>
  <c r="CG78" i="5" s="1"/>
  <c r="CF78" i="5"/>
  <c r="CI78" i="5"/>
  <c r="CM78" i="5"/>
  <c r="CE79" i="5"/>
  <c r="CG79" i="5" s="1"/>
  <c r="CF79" i="5"/>
  <c r="CI79" i="5"/>
  <c r="CE80" i="5"/>
  <c r="CG80" i="5" s="1"/>
  <c r="CF80" i="5"/>
  <c r="CI80" i="5"/>
  <c r="CE81" i="5"/>
  <c r="CF81" i="5"/>
  <c r="CG81" i="5"/>
  <c r="CH81" i="5"/>
  <c r="CI81" i="5"/>
  <c r="CK81" i="5"/>
  <c r="CL81" i="5"/>
  <c r="CN81" i="5" s="1"/>
  <c r="CM81" i="5"/>
  <c r="CE82" i="5"/>
  <c r="CF82" i="5"/>
  <c r="CG82" i="5"/>
  <c r="CI82" i="5"/>
  <c r="CE83" i="5"/>
  <c r="CG83" i="5" s="1"/>
  <c r="CF83" i="5"/>
  <c r="CI83" i="5"/>
  <c r="CE84" i="5"/>
  <c r="CG84" i="5" s="1"/>
  <c r="CM84" i="5" s="1"/>
  <c r="CF84" i="5"/>
  <c r="CI84" i="5"/>
  <c r="CE85" i="5"/>
  <c r="CF85" i="5"/>
  <c r="CG85" i="5"/>
  <c r="CH85" i="5"/>
  <c r="CI85" i="5"/>
  <c r="CK85" i="5"/>
  <c r="CL85" i="5"/>
  <c r="CE86" i="5"/>
  <c r="CG86" i="5" s="1"/>
  <c r="CF86" i="5"/>
  <c r="CI86" i="5"/>
  <c r="CE87" i="5"/>
  <c r="CF87" i="5"/>
  <c r="CG87" i="5"/>
  <c r="CI87" i="5"/>
  <c r="CM87" i="5" s="1"/>
  <c r="CE88" i="5"/>
  <c r="CF88" i="5"/>
  <c r="CG88" i="5"/>
  <c r="CI88" i="5"/>
  <c r="CE89" i="5"/>
  <c r="CF89" i="5"/>
  <c r="CG89" i="5"/>
  <c r="CH89" i="5"/>
  <c r="CI89" i="5"/>
  <c r="CM89" i="5" s="1"/>
  <c r="CE90" i="5"/>
  <c r="CF90" i="5"/>
  <c r="CG90" i="5"/>
  <c r="CH90" i="5"/>
  <c r="CI90" i="5"/>
  <c r="CE91" i="5"/>
  <c r="CG91" i="5" s="1"/>
  <c r="CF91" i="5"/>
  <c r="CI91" i="5"/>
  <c r="CE92" i="5"/>
  <c r="CF92" i="5"/>
  <c r="CG92" i="5"/>
  <c r="CM92" i="5" s="1"/>
  <c r="CH92" i="5"/>
  <c r="CI92" i="5"/>
  <c r="CK92" i="5"/>
  <c r="CL92" i="5"/>
  <c r="CN92" i="5" s="1"/>
  <c r="CE93" i="5"/>
  <c r="CF93" i="5"/>
  <c r="CG93" i="5"/>
  <c r="CH93" i="5"/>
  <c r="CI93" i="5"/>
  <c r="CK93" i="5"/>
  <c r="CL93" i="5"/>
  <c r="CE94" i="5"/>
  <c r="CG94" i="5" s="1"/>
  <c r="CF94" i="5"/>
  <c r="CI94" i="5"/>
  <c r="CM94" i="5"/>
  <c r="CE95" i="5"/>
  <c r="CF95" i="5"/>
  <c r="CG95" i="5"/>
  <c r="CI95" i="5"/>
  <c r="CE96" i="5"/>
  <c r="CG96" i="5" s="1"/>
  <c r="CF96" i="5"/>
  <c r="CI96" i="5"/>
  <c r="CE97" i="5"/>
  <c r="CF97" i="5"/>
  <c r="CG97" i="5"/>
  <c r="CH97" i="5"/>
  <c r="CI97" i="5"/>
  <c r="CK97" i="5"/>
  <c r="CL97" i="5"/>
  <c r="CN97" i="5" s="1"/>
  <c r="CM97" i="5"/>
  <c r="CE98" i="5"/>
  <c r="CF98" i="5"/>
  <c r="CG98" i="5"/>
  <c r="CH98" i="5"/>
  <c r="CI98" i="5"/>
  <c r="CK98" i="5"/>
  <c r="CL98" i="5"/>
  <c r="CE99" i="5"/>
  <c r="CG99" i="5" s="1"/>
  <c r="CF99" i="5"/>
  <c r="CI99" i="5"/>
  <c r="CE100" i="5"/>
  <c r="CF100" i="5"/>
  <c r="CG100" i="5"/>
  <c r="CH100" i="5"/>
  <c r="CI100" i="5"/>
  <c r="CK100" i="5"/>
  <c r="CL100" i="5"/>
  <c r="CM100" i="5"/>
  <c r="CN100" i="5"/>
  <c r="CE101" i="5"/>
  <c r="CG101" i="5" s="1"/>
  <c r="CF101" i="5"/>
  <c r="CI101" i="5"/>
  <c r="CE102" i="5"/>
  <c r="CG102" i="5" s="1"/>
  <c r="CF102" i="5"/>
  <c r="CI102" i="5"/>
  <c r="CM102" i="5"/>
  <c r="CE103" i="5"/>
  <c r="CG103" i="5" s="1"/>
  <c r="CF103" i="5"/>
  <c r="CI103" i="5"/>
  <c r="CM103" i="5"/>
  <c r="CE104" i="5"/>
  <c r="CF104" i="5"/>
  <c r="CG104" i="5"/>
  <c r="CH104" i="5"/>
  <c r="CI104" i="5"/>
  <c r="CE105" i="5"/>
  <c r="CF105" i="5"/>
  <c r="CG105" i="5"/>
  <c r="CH105" i="5"/>
  <c r="CI105" i="5"/>
  <c r="CK105" i="5"/>
  <c r="CL105" i="5"/>
  <c r="CM105" i="5"/>
  <c r="CE106" i="5"/>
  <c r="CG106" i="5" s="1"/>
  <c r="CF106" i="5"/>
  <c r="CI106" i="5"/>
  <c r="CE107" i="5"/>
  <c r="CG107" i="5" s="1"/>
  <c r="CF107" i="5"/>
  <c r="CI107" i="5"/>
  <c r="CE108" i="5"/>
  <c r="CF108" i="5"/>
  <c r="CG108" i="5"/>
  <c r="CI108" i="5"/>
  <c r="CE109" i="5"/>
  <c r="CG109" i="5" s="1"/>
  <c r="CF109" i="5"/>
  <c r="CI109" i="5"/>
  <c r="CE110" i="5"/>
  <c r="CG110" i="5" s="1"/>
  <c r="CF110" i="5"/>
  <c r="CI110" i="5"/>
  <c r="CM110" i="5"/>
  <c r="CE111" i="5"/>
  <c r="CF111" i="5"/>
  <c r="CG111" i="5"/>
  <c r="CI111" i="5"/>
  <c r="CE112" i="5"/>
  <c r="CF112" i="5"/>
  <c r="CG112" i="5"/>
  <c r="CH112" i="5"/>
  <c r="CI112" i="5"/>
  <c r="CE113" i="5"/>
  <c r="CF113" i="5"/>
  <c r="CG113" i="5"/>
  <c r="CH113" i="5"/>
  <c r="CI113" i="5"/>
  <c r="CK113" i="5"/>
  <c r="CL113" i="5"/>
  <c r="CM113" i="5"/>
  <c r="CN113" i="5"/>
  <c r="CE114" i="5"/>
  <c r="CG114" i="5" s="1"/>
  <c r="CF114" i="5"/>
  <c r="CI114" i="5"/>
  <c r="CM114" i="5"/>
  <c r="CE115" i="5"/>
  <c r="CG115" i="5" s="1"/>
  <c r="CF115" i="5"/>
  <c r="CI115" i="5"/>
  <c r="CE116" i="5"/>
  <c r="CF116" i="5"/>
  <c r="CG116" i="5"/>
  <c r="CH116" i="5"/>
  <c r="CI116" i="5"/>
  <c r="CE117" i="5"/>
  <c r="CF117" i="5"/>
  <c r="CG117" i="5"/>
  <c r="CM117" i="5" s="1"/>
  <c r="CH117" i="5"/>
  <c r="CL117" i="5" s="1"/>
  <c r="CN117" i="5" s="1"/>
  <c r="CI117" i="5"/>
  <c r="CK117" i="5"/>
  <c r="CE118" i="5"/>
  <c r="CG118" i="5" s="1"/>
  <c r="CF118" i="5"/>
  <c r="CI118" i="5"/>
  <c r="CM118" i="5"/>
  <c r="CE119" i="5"/>
  <c r="CG119" i="5" s="1"/>
  <c r="CF119" i="5"/>
  <c r="CI119" i="5"/>
  <c r="CE120" i="5"/>
  <c r="CF120" i="5"/>
  <c r="CG120" i="5"/>
  <c r="CH120" i="5"/>
  <c r="CI120" i="5"/>
  <c r="CE121" i="5"/>
  <c r="CF121" i="5"/>
  <c r="CG121" i="5"/>
  <c r="CH121" i="5"/>
  <c r="CI121" i="5"/>
  <c r="CK121" i="5"/>
  <c r="CL121" i="5"/>
  <c r="CN121" i="5" s="1"/>
  <c r="CM121" i="5"/>
  <c r="CE122" i="5"/>
  <c r="CG122" i="5" s="1"/>
  <c r="CF122" i="5"/>
  <c r="CH122" i="5"/>
  <c r="CI122" i="5"/>
  <c r="CE123" i="5"/>
  <c r="CG123" i="5" s="1"/>
  <c r="CF123" i="5"/>
  <c r="CI123" i="5"/>
  <c r="CE124" i="5"/>
  <c r="CF124" i="5"/>
  <c r="CG124" i="5"/>
  <c r="CH124" i="5" s="1"/>
  <c r="CI124" i="5"/>
  <c r="CK124" i="5"/>
  <c r="CL124" i="5"/>
  <c r="CM124" i="5"/>
  <c r="CN124" i="5" s="1"/>
  <c r="CE125" i="5"/>
  <c r="CG125" i="5" s="1"/>
  <c r="CF125" i="5"/>
  <c r="CI125" i="5"/>
  <c r="CE126" i="5"/>
  <c r="CG126" i="5" s="1"/>
  <c r="CF126" i="5"/>
  <c r="CI126" i="5"/>
  <c r="CE127" i="5"/>
  <c r="CF127" i="5"/>
  <c r="CG127" i="5"/>
  <c r="CH127" i="5"/>
  <c r="CI127" i="5"/>
  <c r="CM127" i="5" s="1"/>
  <c r="CN127" i="5" s="1"/>
  <c r="CK127" i="5"/>
  <c r="CL127" i="5"/>
  <c r="CE128" i="5"/>
  <c r="CG128" i="5" s="1"/>
  <c r="CF128" i="5"/>
  <c r="CI128" i="5"/>
  <c r="CE129" i="5"/>
  <c r="CF129" i="5"/>
  <c r="CG129" i="5"/>
  <c r="CH129" i="5"/>
  <c r="CI129" i="5"/>
  <c r="CK129" i="5"/>
  <c r="CL129" i="5"/>
  <c r="CN129" i="5" s="1"/>
  <c r="CM129" i="5"/>
  <c r="CE130" i="5"/>
  <c r="CF130" i="5"/>
  <c r="CG130" i="5"/>
  <c r="CH130" i="5"/>
  <c r="CI130" i="5"/>
  <c r="CK130" i="5"/>
  <c r="CL130" i="5"/>
  <c r="CM130" i="5"/>
  <c r="CN130" i="5"/>
  <c r="CE131" i="5"/>
  <c r="CG131" i="5" s="1"/>
  <c r="CF131" i="5"/>
  <c r="CI131" i="5"/>
  <c r="CE132" i="5"/>
  <c r="CF132" i="5"/>
  <c r="CG132" i="5"/>
  <c r="CH132" i="5"/>
  <c r="CI132" i="5"/>
  <c r="CK132" i="5" s="1"/>
  <c r="CL132" i="5"/>
  <c r="CE133" i="5"/>
  <c r="CG133" i="5" s="1"/>
  <c r="CF133" i="5"/>
  <c r="CI133" i="5"/>
  <c r="CE134" i="5"/>
  <c r="CG134" i="5" s="1"/>
  <c r="CF134" i="5"/>
  <c r="CI134" i="5"/>
  <c r="CM134" i="5"/>
  <c r="CE135" i="5"/>
  <c r="CF135" i="5"/>
  <c r="CG135" i="5"/>
  <c r="CM135" i="5" s="1"/>
  <c r="CH135" i="5"/>
  <c r="CI135" i="5"/>
  <c r="CK135" i="5"/>
  <c r="CL135" i="5"/>
  <c r="CN135" i="5" s="1"/>
  <c r="CE136" i="5"/>
  <c r="CF136" i="5"/>
  <c r="CG136" i="5"/>
  <c r="CH136" i="5"/>
  <c r="CI136" i="5"/>
  <c r="CE137" i="5"/>
  <c r="CF137" i="5"/>
  <c r="CG137" i="5"/>
  <c r="CH137" i="5"/>
  <c r="CI137" i="5"/>
  <c r="CK137" i="5"/>
  <c r="CL137" i="5"/>
  <c r="CN137" i="5" s="1"/>
  <c r="CM137" i="5"/>
  <c r="CE138" i="5"/>
  <c r="CF138" i="5"/>
  <c r="CG138" i="5"/>
  <c r="CL138" i="5" s="1"/>
  <c r="CN138" i="5" s="1"/>
  <c r="CH138" i="5"/>
  <c r="CI138" i="5"/>
  <c r="CM138" i="5" s="1"/>
  <c r="CE139" i="5"/>
  <c r="CG139" i="5" s="1"/>
  <c r="CF139" i="5"/>
  <c r="CI139" i="5"/>
  <c r="CE140" i="5"/>
  <c r="CG140" i="5" s="1"/>
  <c r="CF140" i="5"/>
  <c r="CI140" i="5"/>
  <c r="CE141" i="5"/>
  <c r="CG141" i="5" s="1"/>
  <c r="CF141" i="5"/>
  <c r="CI141" i="5"/>
  <c r="CE142" i="5"/>
  <c r="CG142" i="5" s="1"/>
  <c r="CF142" i="5"/>
  <c r="CI142" i="5"/>
  <c r="CM142" i="5"/>
  <c r="CE143" i="5"/>
  <c r="CF143" i="5"/>
  <c r="CG143" i="5"/>
  <c r="CH143" i="5"/>
  <c r="CI143" i="5"/>
  <c r="CE144" i="5"/>
  <c r="CF144" i="5"/>
  <c r="CG144" i="5"/>
  <c r="CI144" i="5"/>
  <c r="CE145" i="5"/>
  <c r="CF145" i="5"/>
  <c r="CG145" i="5"/>
  <c r="CH145" i="5"/>
  <c r="CL145" i="5" s="1"/>
  <c r="CI145" i="5"/>
  <c r="CM145" i="5" s="1"/>
  <c r="CE146" i="5"/>
  <c r="CF146" i="5"/>
  <c r="CG146" i="5"/>
  <c r="CH146" i="5"/>
  <c r="CI146" i="5"/>
  <c r="CE147" i="5"/>
  <c r="CG147" i="5" s="1"/>
  <c r="CF147" i="5"/>
  <c r="CI147" i="5"/>
  <c r="CE148" i="5"/>
  <c r="CG148" i="5" s="1"/>
  <c r="CF148" i="5"/>
  <c r="CI148" i="5"/>
  <c r="CE149" i="5"/>
  <c r="CF149" i="5"/>
  <c r="CG149" i="5"/>
  <c r="CH149" i="5"/>
  <c r="CI149" i="5"/>
  <c r="CE150" i="5"/>
  <c r="CG150" i="5" s="1"/>
  <c r="CF150" i="5"/>
  <c r="CI150" i="5"/>
  <c r="CE151" i="5"/>
  <c r="CF151" i="5"/>
  <c r="CG151" i="5"/>
  <c r="CI151" i="5"/>
  <c r="CM151" i="5"/>
  <c r="CE152" i="5"/>
  <c r="CF152" i="5"/>
  <c r="CG152" i="5"/>
  <c r="CH152" i="5" s="1"/>
  <c r="CI152" i="5"/>
  <c r="CE153" i="5"/>
  <c r="CF153" i="5"/>
  <c r="CG153" i="5"/>
  <c r="CH153" i="5"/>
  <c r="CI153" i="5"/>
  <c r="CM153" i="5" s="1"/>
  <c r="CE154" i="5"/>
  <c r="CF154" i="5"/>
  <c r="CG154" i="5"/>
  <c r="CH154" i="5"/>
  <c r="CI154" i="5"/>
  <c r="CK154" i="5"/>
  <c r="CL154" i="5"/>
  <c r="CM154" i="5"/>
  <c r="CN154" i="5" s="1"/>
  <c r="CE155" i="5"/>
  <c r="CG155" i="5" s="1"/>
  <c r="CF155" i="5"/>
  <c r="CI155" i="5"/>
  <c r="CE156" i="5"/>
  <c r="CG156" i="5" s="1"/>
  <c r="CH156" i="5" s="1"/>
  <c r="CK156" i="5" s="1"/>
  <c r="CF156" i="5"/>
  <c r="CI156" i="5"/>
  <c r="CE157" i="5"/>
  <c r="CF157" i="5"/>
  <c r="CG157" i="5"/>
  <c r="CH157" i="5"/>
  <c r="CI157" i="5"/>
  <c r="CK157" i="5"/>
  <c r="CL157" i="5"/>
  <c r="CE158" i="5"/>
  <c r="CG158" i="5" s="1"/>
  <c r="CF158" i="5"/>
  <c r="CI158" i="5"/>
  <c r="CM158" i="5"/>
  <c r="CE159" i="5"/>
  <c r="CF159" i="5"/>
  <c r="CG159" i="5"/>
  <c r="CH159" i="5"/>
  <c r="CI159" i="5"/>
  <c r="CE160" i="5"/>
  <c r="CG160" i="5" s="1"/>
  <c r="CF160" i="5"/>
  <c r="CI160" i="5"/>
  <c r="CE161" i="5"/>
  <c r="CF161" i="5"/>
  <c r="CG161" i="5"/>
  <c r="CH161" i="5"/>
  <c r="CI161" i="5"/>
  <c r="CM161" i="5"/>
  <c r="CE162" i="5"/>
  <c r="CG162" i="5" s="1"/>
  <c r="CF162" i="5"/>
  <c r="CI162" i="5"/>
  <c r="CE163" i="5"/>
  <c r="CG163" i="5" s="1"/>
  <c r="CF163" i="5"/>
  <c r="CI163" i="5"/>
  <c r="CE164" i="5"/>
  <c r="CF164" i="5"/>
  <c r="CG164" i="5"/>
  <c r="CH164" i="5"/>
  <c r="CI164" i="5"/>
  <c r="CK164" i="5"/>
  <c r="CL164" i="5"/>
  <c r="CN164" i="5" s="1"/>
  <c r="CM164" i="5"/>
  <c r="CE165" i="5"/>
  <c r="CF165" i="5"/>
  <c r="CG165" i="5"/>
  <c r="CH165" i="5"/>
  <c r="CI165" i="5"/>
  <c r="CK165" i="5"/>
  <c r="CE166" i="5"/>
  <c r="CG166" i="5" s="1"/>
  <c r="CF166" i="5"/>
  <c r="CI166" i="5"/>
  <c r="CM166" i="5" s="1"/>
  <c r="CE167" i="5"/>
  <c r="CG167" i="5" s="1"/>
  <c r="CF167" i="5"/>
  <c r="CI167" i="5"/>
  <c r="CE168" i="5"/>
  <c r="CF168" i="5"/>
  <c r="CG168" i="5"/>
  <c r="CH168" i="5"/>
  <c r="CI168" i="5"/>
  <c r="CE169" i="5"/>
  <c r="CF169" i="5"/>
  <c r="CG169" i="5"/>
  <c r="CH169" i="5"/>
  <c r="CI169" i="5"/>
  <c r="CM169" i="5" s="1"/>
  <c r="CK169" i="5"/>
  <c r="CL169" i="5"/>
  <c r="CN169" i="5" s="1"/>
  <c r="CE170" i="5"/>
  <c r="CG170" i="5" s="1"/>
  <c r="CF170" i="5"/>
  <c r="CI170" i="5"/>
  <c r="CE171" i="5"/>
  <c r="CG171" i="5" s="1"/>
  <c r="CF171" i="5"/>
  <c r="CI171" i="5"/>
  <c r="CM171" i="5"/>
  <c r="CE172" i="5"/>
  <c r="CF172" i="5"/>
  <c r="CG172" i="5"/>
  <c r="CH172" i="5" s="1"/>
  <c r="CI172" i="5"/>
  <c r="CE173" i="5"/>
  <c r="CF173" i="5"/>
  <c r="CG173" i="5"/>
  <c r="CH173" i="5" s="1"/>
  <c r="CI173" i="5"/>
  <c r="CE174" i="5"/>
  <c r="CG174" i="5" s="1"/>
  <c r="CF174" i="5"/>
  <c r="CI174" i="5"/>
  <c r="CM174" i="5"/>
  <c r="CE175" i="5"/>
  <c r="CF175" i="5"/>
  <c r="CG175" i="5"/>
  <c r="CH175" i="5"/>
  <c r="CI175" i="5"/>
  <c r="CK175" i="5"/>
  <c r="CL175" i="5"/>
  <c r="CN175" i="5" s="1"/>
  <c r="CM175" i="5"/>
  <c r="CE176" i="5"/>
  <c r="CG176" i="5" s="1"/>
  <c r="CF176" i="5"/>
  <c r="CI176" i="5"/>
  <c r="CE177" i="5"/>
  <c r="CF177" i="5"/>
  <c r="CG177" i="5"/>
  <c r="CH177" i="5"/>
  <c r="CI177" i="5"/>
  <c r="CK177" i="5"/>
  <c r="CL177" i="5"/>
  <c r="CM177" i="5"/>
  <c r="CN177" i="5"/>
  <c r="CE178" i="5"/>
  <c r="CF178" i="5"/>
  <c r="CG178" i="5"/>
  <c r="CI178" i="5"/>
  <c r="CE179" i="5"/>
  <c r="CG179" i="5" s="1"/>
  <c r="CF179" i="5"/>
  <c r="CI179" i="5"/>
  <c r="CE180" i="5"/>
  <c r="CF180" i="5"/>
  <c r="CG180" i="5"/>
  <c r="CI180" i="5"/>
  <c r="CE181" i="5"/>
  <c r="CG181" i="5" s="1"/>
  <c r="CF181" i="5"/>
  <c r="CH181" i="5"/>
  <c r="CI181" i="5"/>
  <c r="CE182" i="5"/>
  <c r="CG182" i="5" s="1"/>
  <c r="CH182" i="5" s="1"/>
  <c r="CF182" i="5"/>
  <c r="CI182" i="5"/>
  <c r="CK182" i="5" s="1"/>
  <c r="CL182" i="5"/>
  <c r="CE183" i="5"/>
  <c r="CF183" i="5"/>
  <c r="CG183" i="5"/>
  <c r="CH183" i="5"/>
  <c r="CI183" i="5"/>
  <c r="CE184" i="5"/>
  <c r="CF184" i="5"/>
  <c r="CG184" i="5"/>
  <c r="CI184" i="5"/>
  <c r="CE185" i="5"/>
  <c r="CF185" i="5"/>
  <c r="CG185" i="5"/>
  <c r="CH185" i="5"/>
  <c r="CI185" i="5"/>
  <c r="CE186" i="5"/>
  <c r="CF186" i="5"/>
  <c r="CG186" i="5"/>
  <c r="CH186" i="5"/>
  <c r="CI186" i="5"/>
  <c r="CE187" i="5"/>
  <c r="CG187" i="5" s="1"/>
  <c r="CF187" i="5"/>
  <c r="CI187" i="5"/>
  <c r="CM187" i="5"/>
  <c r="CE188" i="5"/>
  <c r="CF188" i="5"/>
  <c r="CG188" i="5"/>
  <c r="CI188" i="5"/>
  <c r="CE189" i="5"/>
  <c r="CG189" i="5" s="1"/>
  <c r="CH189" i="5" s="1"/>
  <c r="CF189" i="5"/>
  <c r="CI189" i="5"/>
  <c r="CK189" i="5"/>
  <c r="CE190" i="5"/>
  <c r="CG190" i="5" s="1"/>
  <c r="CH190" i="5" s="1"/>
  <c r="CF190" i="5"/>
  <c r="CI190" i="5"/>
  <c r="CK190" i="5"/>
  <c r="CL190" i="5"/>
  <c r="CM190" i="5"/>
  <c r="CN190" i="5"/>
  <c r="CE191" i="5"/>
  <c r="CF191" i="5"/>
  <c r="CG191" i="5"/>
  <c r="CI191" i="5"/>
  <c r="CE192" i="5"/>
  <c r="CF192" i="5"/>
  <c r="CG192" i="5"/>
  <c r="CH192" i="5"/>
  <c r="CL192" i="5" s="1"/>
  <c r="CI192" i="5"/>
  <c r="CE193" i="5"/>
  <c r="CF193" i="5"/>
  <c r="CG193" i="5"/>
  <c r="CH193" i="5" s="1"/>
  <c r="CI193" i="5"/>
  <c r="CM193" i="5"/>
  <c r="CE194" i="5"/>
  <c r="CF194" i="5"/>
  <c r="CG194" i="5"/>
  <c r="CH194" i="5" s="1"/>
  <c r="CK194" i="5" s="1"/>
  <c r="CI194" i="5"/>
  <c r="CL194" i="5"/>
  <c r="CN194" i="5" s="1"/>
  <c r="CM194" i="5"/>
  <c r="CE195" i="5"/>
  <c r="CG195" i="5" s="1"/>
  <c r="CF195" i="5"/>
  <c r="CH195" i="5"/>
  <c r="CI195" i="5"/>
  <c r="CM195" i="5"/>
  <c r="CE196" i="5"/>
  <c r="CG196" i="5" s="1"/>
  <c r="CF196" i="5"/>
  <c r="CI196" i="5"/>
  <c r="CE197" i="5"/>
  <c r="CF197" i="5"/>
  <c r="CG197" i="5"/>
  <c r="CI197" i="5"/>
  <c r="CE198" i="5"/>
  <c r="CG198" i="5" s="1"/>
  <c r="CF198" i="5"/>
  <c r="CI198" i="5"/>
  <c r="CE199" i="5"/>
  <c r="CG199" i="5" s="1"/>
  <c r="CF199" i="5"/>
  <c r="CI199" i="5"/>
  <c r="CE200" i="5"/>
  <c r="CG200" i="5" s="1"/>
  <c r="CF200" i="5"/>
  <c r="CH200" i="5"/>
  <c r="CI200" i="5"/>
  <c r="CE201" i="5"/>
  <c r="CF201" i="5"/>
  <c r="CG201" i="5"/>
  <c r="CH201" i="5"/>
  <c r="CI201" i="5"/>
  <c r="CM201" i="5"/>
  <c r="CE202" i="5"/>
  <c r="CG202" i="5" s="1"/>
  <c r="CF202" i="5"/>
  <c r="CI202" i="5"/>
  <c r="CE203" i="5"/>
  <c r="CG203" i="5" s="1"/>
  <c r="CF203" i="5"/>
  <c r="CH203" i="5"/>
  <c r="CI203" i="5"/>
  <c r="CM203" i="5"/>
  <c r="CE204" i="5"/>
  <c r="CF204" i="5"/>
  <c r="CG204" i="5"/>
  <c r="CH204" i="5"/>
  <c r="CL204" i="5" s="1"/>
  <c r="CI204" i="5"/>
  <c r="CE205" i="5"/>
  <c r="CG205" i="5" s="1"/>
  <c r="CF205" i="5"/>
  <c r="CI205" i="5"/>
  <c r="CE206" i="5"/>
  <c r="CG206" i="5" s="1"/>
  <c r="CH206" i="5" s="1"/>
  <c r="CF206" i="5"/>
  <c r="CI206" i="5"/>
  <c r="CL206" i="5"/>
  <c r="CE207" i="5"/>
  <c r="CF207" i="5"/>
  <c r="CG207" i="5"/>
  <c r="CH207" i="5"/>
  <c r="CI207" i="5"/>
  <c r="CM207" i="5" s="1"/>
  <c r="CK207" i="5"/>
  <c r="CL207" i="5"/>
  <c r="CN207" i="5" s="1"/>
  <c r="CE208" i="5"/>
  <c r="CG208" i="5" s="1"/>
  <c r="CF208" i="5"/>
  <c r="CI208" i="5"/>
  <c r="CE209" i="5"/>
  <c r="CF209" i="5"/>
  <c r="CG209" i="5"/>
  <c r="CH209" i="5"/>
  <c r="CI209" i="5"/>
  <c r="CM209" i="5"/>
  <c r="CE210" i="5"/>
  <c r="CG210" i="5" s="1"/>
  <c r="CF210" i="5"/>
  <c r="CI210" i="5"/>
  <c r="CE211" i="5"/>
  <c r="CG211" i="5" s="1"/>
  <c r="CF211" i="5"/>
  <c r="CH211" i="5"/>
  <c r="CI211" i="5"/>
  <c r="CE212" i="5"/>
  <c r="CF212" i="5"/>
  <c r="CG212" i="5"/>
  <c r="CH212" i="5"/>
  <c r="CI212" i="5"/>
  <c r="CL212" i="5"/>
  <c r="CM212" i="5"/>
  <c r="CN212" i="5"/>
  <c r="CE213" i="5"/>
  <c r="CG213" i="5" s="1"/>
  <c r="CF213" i="5"/>
  <c r="CI213" i="5"/>
  <c r="CE214" i="5"/>
  <c r="CG214" i="5" s="1"/>
  <c r="CF214" i="5"/>
  <c r="CI214" i="5"/>
  <c r="CE215" i="5"/>
  <c r="CF215" i="5"/>
  <c r="CG215" i="5"/>
  <c r="CH215" i="5"/>
  <c r="CI215" i="5"/>
  <c r="CK215" i="5"/>
  <c r="CL215" i="5"/>
  <c r="CM215" i="5"/>
  <c r="CN215" i="5" s="1"/>
  <c r="CE216" i="5"/>
  <c r="CG216" i="5" s="1"/>
  <c r="CF216" i="5"/>
  <c r="CI216" i="5"/>
  <c r="CE217" i="5"/>
  <c r="CF217" i="5"/>
  <c r="CG217" i="5"/>
  <c r="CM217" i="5" s="1"/>
  <c r="CI217" i="5"/>
  <c r="CE218" i="5"/>
  <c r="CF218" i="5"/>
  <c r="CG218" i="5"/>
  <c r="CH218" i="5"/>
  <c r="CI218" i="5"/>
  <c r="CL218" i="5"/>
  <c r="CE219" i="5"/>
  <c r="CG219" i="5" s="1"/>
  <c r="CF219" i="5"/>
  <c r="CI219" i="5"/>
  <c r="CE220" i="5"/>
  <c r="CG220" i="5" s="1"/>
  <c r="CF220" i="5"/>
  <c r="CI220" i="5"/>
  <c r="CE221" i="5"/>
  <c r="CF221" i="5"/>
  <c r="CG221" i="5"/>
  <c r="CH221" i="5"/>
  <c r="CI221" i="5"/>
  <c r="CK221" i="5" s="1"/>
  <c r="CL221" i="5"/>
  <c r="CE222" i="5"/>
  <c r="CG222" i="5" s="1"/>
  <c r="CF222" i="5"/>
  <c r="CI222" i="5"/>
  <c r="CE223" i="5"/>
  <c r="CF223" i="5"/>
  <c r="CG223" i="5"/>
  <c r="CI223" i="5"/>
  <c r="CE224" i="5"/>
  <c r="CF224" i="5"/>
  <c r="CG224" i="5"/>
  <c r="CH224" i="5"/>
  <c r="CI224" i="5"/>
  <c r="CL224" i="5"/>
  <c r="CE225" i="5"/>
  <c r="CF225" i="5"/>
  <c r="CG225" i="5"/>
  <c r="CI225" i="5"/>
  <c r="CE226" i="5"/>
  <c r="CF226" i="5"/>
  <c r="CG226" i="5"/>
  <c r="CH226" i="5"/>
  <c r="CK226" i="5" s="1"/>
  <c r="CI226" i="5"/>
  <c r="CM226" i="5"/>
  <c r="CE227" i="5"/>
  <c r="CG227" i="5" s="1"/>
  <c r="CF227" i="5"/>
  <c r="CH227" i="5"/>
  <c r="CI227" i="5"/>
  <c r="CM227" i="5"/>
  <c r="CE228" i="5"/>
  <c r="CG228" i="5" s="1"/>
  <c r="CF228" i="5"/>
  <c r="CH228" i="5"/>
  <c r="CI228" i="5"/>
  <c r="CM228" i="5" s="1"/>
  <c r="CE229" i="5"/>
  <c r="CG229" i="5" s="1"/>
  <c r="CF229" i="5"/>
  <c r="CI229" i="5"/>
  <c r="CE230" i="5"/>
  <c r="CG230" i="5" s="1"/>
  <c r="CF230" i="5"/>
  <c r="CI230" i="5"/>
  <c r="CE231" i="5"/>
  <c r="CF231" i="5"/>
  <c r="CG231" i="5"/>
  <c r="CH231" i="5"/>
  <c r="CI231" i="5"/>
  <c r="CM231" i="5" s="1"/>
  <c r="CE232" i="5"/>
  <c r="CF232" i="5"/>
  <c r="CG232" i="5"/>
  <c r="CH232" i="5"/>
  <c r="CI232" i="5"/>
  <c r="CL232" i="5"/>
  <c r="CE233" i="5"/>
  <c r="CG233" i="5" s="1"/>
  <c r="CF233" i="5"/>
  <c r="CI233" i="5"/>
  <c r="CM233" i="5"/>
  <c r="CE234" i="5"/>
  <c r="CG234" i="5" s="1"/>
  <c r="CF234" i="5"/>
  <c r="CI234" i="5"/>
  <c r="CE235" i="5"/>
  <c r="CF235" i="5"/>
  <c r="CG235" i="5"/>
  <c r="CH235" i="5" s="1"/>
  <c r="CI235" i="5"/>
  <c r="CE236" i="5"/>
  <c r="CF236" i="5"/>
  <c r="CG236" i="5"/>
  <c r="CH236" i="5"/>
  <c r="CI236" i="5"/>
  <c r="CM236" i="5" s="1"/>
  <c r="CE237" i="5"/>
  <c r="CG237" i="5" s="1"/>
  <c r="CF237" i="5"/>
  <c r="CI237" i="5"/>
  <c r="CM237" i="5"/>
  <c r="CE238" i="5"/>
  <c r="CF238" i="5"/>
  <c r="CG238" i="5"/>
  <c r="CI238" i="5"/>
  <c r="CE239" i="5"/>
  <c r="CG239" i="5" s="1"/>
  <c r="CH239" i="5" s="1"/>
  <c r="CL239" i="5" s="1"/>
  <c r="CN239" i="5" s="1"/>
  <c r="CF239" i="5"/>
  <c r="CI239" i="5"/>
  <c r="CK239" i="5"/>
  <c r="CM239" i="5"/>
  <c r="CE240" i="5"/>
  <c r="CG240" i="5" s="1"/>
  <c r="CF240" i="5"/>
  <c r="CI240" i="5"/>
  <c r="CE241" i="5"/>
  <c r="CG241" i="5" s="1"/>
  <c r="CF241" i="5"/>
  <c r="CI241" i="5"/>
  <c r="CM241" i="5"/>
  <c r="CE242" i="5"/>
  <c r="CG242" i="5" s="1"/>
  <c r="CF242" i="5"/>
  <c r="CI242" i="5"/>
  <c r="CE243" i="5"/>
  <c r="CG243" i="5" s="1"/>
  <c r="CF243" i="5"/>
  <c r="CI243" i="5"/>
  <c r="CE244" i="5"/>
  <c r="CF244" i="5"/>
  <c r="CG244" i="5"/>
  <c r="CH244" i="5"/>
  <c r="CI244" i="5"/>
  <c r="CM244" i="5" s="1"/>
  <c r="CL244" i="5"/>
  <c r="CE245" i="5"/>
  <c r="CF245" i="5"/>
  <c r="CG245" i="5"/>
  <c r="CH245" i="5"/>
  <c r="CL245" i="5" s="1"/>
  <c r="CI245" i="5"/>
  <c r="CM245" i="5"/>
  <c r="CN245" i="5"/>
  <c r="CE246" i="5"/>
  <c r="CG246" i="5" s="1"/>
  <c r="CF246" i="5"/>
  <c r="CI246" i="5"/>
  <c r="CE247" i="5"/>
  <c r="CG247" i="5" s="1"/>
  <c r="CF247" i="5"/>
  <c r="CI247" i="5"/>
  <c r="CE248" i="5"/>
  <c r="CG248" i="5" s="1"/>
  <c r="CH248" i="5" s="1"/>
  <c r="CF248" i="5"/>
  <c r="CI248" i="5"/>
  <c r="CE249" i="5"/>
  <c r="CG249" i="5" s="1"/>
  <c r="CF249" i="5"/>
  <c r="CI249" i="5"/>
  <c r="CE250" i="5"/>
  <c r="CF250" i="5"/>
  <c r="CG250" i="5"/>
  <c r="CI250" i="5"/>
  <c r="CE251" i="5"/>
  <c r="CG251" i="5" s="1"/>
  <c r="CF251" i="5"/>
  <c r="CI251" i="5"/>
  <c r="CE252" i="5"/>
  <c r="CF252" i="5"/>
  <c r="CG252" i="5"/>
  <c r="CH252" i="5"/>
  <c r="CI252" i="5"/>
  <c r="CM252" i="5" s="1"/>
  <c r="CE253" i="5"/>
  <c r="CF253" i="5"/>
  <c r="CG253" i="5"/>
  <c r="CI253" i="5"/>
  <c r="CE254" i="5"/>
  <c r="CF254" i="5"/>
  <c r="CG254" i="5"/>
  <c r="CI254" i="5"/>
  <c r="CE255" i="5"/>
  <c r="CG255" i="5" s="1"/>
  <c r="CF255" i="5"/>
  <c r="CH255" i="5"/>
  <c r="CI255" i="5"/>
  <c r="CM255" i="5" s="1"/>
  <c r="CK255" i="5"/>
  <c r="CL255" i="5"/>
  <c r="CE256" i="5"/>
  <c r="CF256" i="5"/>
  <c r="CG256" i="5"/>
  <c r="CH256" i="5"/>
  <c r="CI256" i="5"/>
  <c r="CE257" i="5"/>
  <c r="CG257" i="5" s="1"/>
  <c r="CF257" i="5"/>
  <c r="CI257" i="5"/>
  <c r="CM257" i="5"/>
  <c r="CE258" i="5"/>
  <c r="CG258" i="5" s="1"/>
  <c r="CF258" i="5"/>
  <c r="CH258" i="5"/>
  <c r="CL258" i="5" s="1"/>
  <c r="CI258" i="5"/>
  <c r="CM258" i="5" s="1"/>
  <c r="CK258" i="5"/>
  <c r="CE259" i="5"/>
  <c r="CG259" i="5" s="1"/>
  <c r="CF259" i="5"/>
  <c r="CI259" i="5"/>
  <c r="CE260" i="5"/>
  <c r="CF260" i="5"/>
  <c r="CG260" i="5"/>
  <c r="CH260" i="5"/>
  <c r="CK260" i="5" s="1"/>
  <c r="CI260" i="5"/>
  <c r="CM260" i="5"/>
  <c r="CE261" i="5"/>
  <c r="CG261" i="5" s="1"/>
  <c r="CF261" i="5"/>
  <c r="CI261" i="5"/>
  <c r="CE262" i="5"/>
  <c r="CG262" i="5" s="1"/>
  <c r="CF262" i="5"/>
  <c r="CI262" i="5"/>
  <c r="CE263" i="5"/>
  <c r="CG263" i="5" s="1"/>
  <c r="CF263" i="5"/>
  <c r="CH263" i="5"/>
  <c r="CK263" i="5" s="1"/>
  <c r="CI263" i="5"/>
  <c r="CL263" i="5"/>
  <c r="CE264" i="5"/>
  <c r="CF264" i="5"/>
  <c r="CG264" i="5"/>
  <c r="CL264" i="5" s="1"/>
  <c r="CH264" i="5"/>
  <c r="CI264" i="5"/>
  <c r="CK264" i="5"/>
  <c r="CM264" i="5"/>
  <c r="CN264" i="5"/>
  <c r="CE265" i="5"/>
  <c r="CG265" i="5" s="1"/>
  <c r="CF265" i="5"/>
  <c r="CI265" i="5"/>
  <c r="CE266" i="5"/>
  <c r="CF266" i="5"/>
  <c r="CG266" i="5"/>
  <c r="CI266" i="5"/>
  <c r="CE267" i="5"/>
  <c r="CF267" i="5"/>
  <c r="CG267" i="5"/>
  <c r="CH267" i="5"/>
  <c r="CI267" i="5"/>
  <c r="CK267" i="5" s="1"/>
  <c r="CE268" i="5"/>
  <c r="CF268" i="5"/>
  <c r="CG268" i="5"/>
  <c r="CH268" i="5"/>
  <c r="CI268" i="5"/>
  <c r="CM268" i="5"/>
  <c r="CE269" i="5"/>
  <c r="CF269" i="5"/>
  <c r="CG269" i="5"/>
  <c r="CI269" i="5"/>
  <c r="CE270" i="5"/>
  <c r="CG270" i="5" s="1"/>
  <c r="CF270" i="5"/>
  <c r="CI270" i="5"/>
  <c r="CE271" i="5"/>
  <c r="CG271" i="5" s="1"/>
  <c r="CK271" i="5" s="1"/>
  <c r="CF271" i="5"/>
  <c r="CH271" i="5"/>
  <c r="CL271" i="5" s="1"/>
  <c r="CI271" i="5"/>
  <c r="CM271" i="5" s="1"/>
  <c r="CE272" i="5"/>
  <c r="CG272" i="5" s="1"/>
  <c r="CF272" i="5"/>
  <c r="CH272" i="5"/>
  <c r="CI272" i="5"/>
  <c r="CE273" i="5"/>
  <c r="CG273" i="5" s="1"/>
  <c r="CF273" i="5"/>
  <c r="CI273" i="5"/>
  <c r="CE274" i="5"/>
  <c r="CF274" i="5"/>
  <c r="CG274" i="5"/>
  <c r="CL274" i="5" s="1"/>
  <c r="CH274" i="5"/>
  <c r="CI274" i="5"/>
  <c r="CM274" i="5" s="1"/>
  <c r="CE275" i="5"/>
  <c r="CG275" i="5" s="1"/>
  <c r="CF275" i="5"/>
  <c r="CI275" i="5"/>
  <c r="CE276" i="5"/>
  <c r="CF276" i="5"/>
  <c r="CG276" i="5"/>
  <c r="CH276" i="5"/>
  <c r="CI276" i="5"/>
  <c r="CM276" i="5" s="1"/>
  <c r="CE277" i="5"/>
  <c r="CF277" i="5"/>
  <c r="CG277" i="5"/>
  <c r="CH277" i="5"/>
  <c r="CI277" i="5"/>
  <c r="CM277" i="5" s="1"/>
  <c r="CK277" i="5"/>
  <c r="CL277" i="5"/>
  <c r="CN277" i="5"/>
  <c r="CE278" i="5"/>
  <c r="CG278" i="5" s="1"/>
  <c r="CF278" i="5"/>
  <c r="CI278" i="5"/>
  <c r="CE279" i="5"/>
  <c r="CG279" i="5" s="1"/>
  <c r="CF279" i="5"/>
  <c r="CH279" i="5"/>
  <c r="CI279" i="5"/>
  <c r="CL279" i="5"/>
  <c r="CE280" i="5"/>
  <c r="CG280" i="5" s="1"/>
  <c r="CF280" i="5"/>
  <c r="CI280" i="5"/>
  <c r="CE281" i="5"/>
  <c r="CG281" i="5" s="1"/>
  <c r="CF281" i="5"/>
  <c r="CI281" i="5"/>
  <c r="CE282" i="5"/>
  <c r="CF282" i="5"/>
  <c r="CG282" i="5"/>
  <c r="CI282" i="5"/>
  <c r="CE283" i="5"/>
  <c r="CF283" i="5"/>
  <c r="CG283" i="5"/>
  <c r="CI283" i="5"/>
  <c r="CE284" i="5"/>
  <c r="CF284" i="5"/>
  <c r="CG284" i="5"/>
  <c r="CH284" i="5"/>
  <c r="CI284" i="5"/>
  <c r="CM284" i="5"/>
  <c r="CE285" i="5"/>
  <c r="CG285" i="5" s="1"/>
  <c r="CH285" i="5" s="1"/>
  <c r="CF285" i="5"/>
  <c r="CI285" i="5"/>
  <c r="CE286" i="5"/>
  <c r="CG286" i="5" s="1"/>
  <c r="CF286" i="5"/>
  <c r="CI286" i="5"/>
  <c r="CE287" i="5"/>
  <c r="CG287" i="5" s="1"/>
  <c r="CH287" i="5" s="1"/>
  <c r="CK287" i="5" s="1"/>
  <c r="CF287" i="5"/>
  <c r="CI287" i="5"/>
  <c r="CM287" i="5"/>
  <c r="CE288" i="5"/>
  <c r="CF288" i="5"/>
  <c r="CG288" i="5"/>
  <c r="CM288" i="5" s="1"/>
  <c r="CH288" i="5"/>
  <c r="CI288" i="5"/>
  <c r="CK288" i="5"/>
  <c r="CL288" i="5"/>
  <c r="CN288" i="5" s="1"/>
  <c r="CE289" i="5"/>
  <c r="CF289" i="5"/>
  <c r="CG289" i="5"/>
  <c r="CH289" i="5"/>
  <c r="CI289" i="5"/>
  <c r="CK289" i="5"/>
  <c r="CL289" i="5"/>
  <c r="CN289" i="5" s="1"/>
  <c r="CM289" i="5"/>
  <c r="CE290" i="5"/>
  <c r="CF290" i="5"/>
  <c r="CG290" i="5"/>
  <c r="CH290" i="5"/>
  <c r="CI290" i="5"/>
  <c r="CM290" i="5"/>
  <c r="CE291" i="5"/>
  <c r="CF291" i="5"/>
  <c r="CG291" i="5"/>
  <c r="CH291" i="5"/>
  <c r="CI291" i="5"/>
  <c r="CK291" i="5"/>
  <c r="CE292" i="5"/>
  <c r="CF292" i="5"/>
  <c r="CG292" i="5"/>
  <c r="CH292" i="5"/>
  <c r="CK292" i="5" s="1"/>
  <c r="CI292" i="5"/>
  <c r="CM292" i="5" s="1"/>
  <c r="CE293" i="5"/>
  <c r="CF293" i="5"/>
  <c r="CG293" i="5"/>
  <c r="CH293" i="5"/>
  <c r="CI293" i="5"/>
  <c r="CM293" i="5" s="1"/>
  <c r="CK293" i="5"/>
  <c r="CE294" i="5"/>
  <c r="CF294" i="5"/>
  <c r="CG294" i="5"/>
  <c r="CI294" i="5"/>
  <c r="CE295" i="5"/>
  <c r="CF295" i="5"/>
  <c r="CG295" i="5"/>
  <c r="CH295" i="5" s="1"/>
  <c r="CI295" i="5"/>
  <c r="CE296" i="5"/>
  <c r="CG296" i="5" s="1"/>
  <c r="CF296" i="5"/>
  <c r="CI296" i="5"/>
  <c r="CE297" i="5"/>
  <c r="CF297" i="5"/>
  <c r="CG297" i="5"/>
  <c r="CH297" i="5"/>
  <c r="CI297" i="5"/>
  <c r="CK297" i="5"/>
  <c r="CL297" i="5"/>
  <c r="CM297" i="5"/>
  <c r="CN297" i="5"/>
  <c r="CE298" i="5"/>
  <c r="CG298" i="5" s="1"/>
  <c r="CF298" i="5"/>
  <c r="CH298" i="5"/>
  <c r="CI298" i="5"/>
  <c r="CE299" i="5"/>
  <c r="CF299" i="5"/>
  <c r="CG299" i="5"/>
  <c r="CI299" i="5"/>
  <c r="CE300" i="5"/>
  <c r="CF300" i="5"/>
  <c r="CG300" i="5"/>
  <c r="CH300" i="5"/>
  <c r="CI300" i="5"/>
  <c r="CK300" i="5"/>
  <c r="CL300" i="5"/>
  <c r="CM300" i="5"/>
  <c r="CN300" i="5" s="1"/>
  <c r="CE301" i="5"/>
  <c r="CF301" i="5"/>
  <c r="CG301" i="5"/>
  <c r="CH301" i="5"/>
  <c r="CI301" i="5"/>
  <c r="CK301" i="5" s="1"/>
  <c r="CE302" i="5"/>
  <c r="CF302" i="5"/>
  <c r="CG302" i="5"/>
  <c r="CI302" i="5"/>
  <c r="CE303" i="5"/>
  <c r="CF303" i="5"/>
  <c r="CG303" i="5"/>
  <c r="CI303" i="5"/>
  <c r="CE304" i="5"/>
  <c r="CF304" i="5"/>
  <c r="CG304" i="5"/>
  <c r="CI304" i="5"/>
  <c r="CM304" i="5"/>
  <c r="CE305" i="5"/>
  <c r="CG305" i="5" s="1"/>
  <c r="CF305" i="5"/>
  <c r="CI305" i="5"/>
  <c r="CM305" i="5"/>
  <c r="CE306" i="5"/>
  <c r="CF306" i="5"/>
  <c r="CG306" i="5"/>
  <c r="CH306" i="5" s="1"/>
  <c r="CI306" i="5"/>
  <c r="CM306" i="5"/>
  <c r="CE307" i="5"/>
  <c r="CF307" i="5"/>
  <c r="CG307" i="5"/>
  <c r="CH307" i="5"/>
  <c r="CK307" i="5" s="1"/>
  <c r="CI307" i="5"/>
  <c r="CE308" i="5"/>
  <c r="CF308" i="5"/>
  <c r="CG308" i="5"/>
  <c r="CH308" i="5"/>
  <c r="CK308" i="5" s="1"/>
  <c r="CI308" i="5"/>
  <c r="CL308" i="5"/>
  <c r="CM308" i="5"/>
  <c r="CN308" i="5" s="1"/>
  <c r="CE309" i="5"/>
  <c r="CF309" i="5"/>
  <c r="CG309" i="5"/>
  <c r="CI309" i="5"/>
  <c r="CE310" i="5"/>
  <c r="CG310" i="5" s="1"/>
  <c r="CF310" i="5"/>
  <c r="CI310" i="5"/>
  <c r="CE311" i="5"/>
  <c r="CG311" i="5" s="1"/>
  <c r="CF311" i="5"/>
  <c r="CI311" i="5"/>
  <c r="CE312" i="5"/>
  <c r="CF312" i="5"/>
  <c r="CG312" i="5"/>
  <c r="CI312" i="5"/>
  <c r="CE313" i="5"/>
  <c r="CG313" i="5" s="1"/>
  <c r="CF313" i="5"/>
  <c r="CI313" i="5"/>
  <c r="CE314" i="5"/>
  <c r="CG314" i="5" s="1"/>
  <c r="CF314" i="5"/>
  <c r="CI314" i="5"/>
  <c r="CE315" i="5"/>
  <c r="CG315" i="5" s="1"/>
  <c r="CF315" i="5"/>
  <c r="CI315" i="5"/>
  <c r="CE316" i="5"/>
  <c r="CF316" i="5"/>
  <c r="CG316" i="5"/>
  <c r="CH316" i="5"/>
  <c r="CI316" i="5"/>
  <c r="CL316" i="5"/>
  <c r="CE317" i="5"/>
  <c r="CF317" i="5"/>
  <c r="CG317" i="5"/>
  <c r="CH317" i="5" s="1"/>
  <c r="CI317" i="5"/>
  <c r="CE318" i="5"/>
  <c r="CG318" i="5" s="1"/>
  <c r="CF318" i="5"/>
  <c r="CI318" i="5"/>
  <c r="CE319" i="5"/>
  <c r="CF319" i="5"/>
  <c r="CG319" i="5"/>
  <c r="CH319" i="5"/>
  <c r="CI319" i="5"/>
  <c r="CM319" i="5"/>
  <c r="CE320" i="5"/>
  <c r="CG320" i="5" s="1"/>
  <c r="CF320" i="5"/>
  <c r="CH320" i="5"/>
  <c r="CK320" i="5" s="1"/>
  <c r="CI320" i="5"/>
  <c r="CE321" i="5"/>
  <c r="CG321" i="5" s="1"/>
  <c r="CF321" i="5"/>
  <c r="CI321" i="5"/>
  <c r="CM321" i="5"/>
  <c r="CE322" i="5"/>
  <c r="CG322" i="5" s="1"/>
  <c r="CF322" i="5"/>
  <c r="CI322" i="5"/>
  <c r="CE323" i="5"/>
  <c r="CF323" i="5"/>
  <c r="CG323" i="5"/>
  <c r="CH323" i="5"/>
  <c r="CI323" i="5"/>
  <c r="CE324" i="5"/>
  <c r="CF324" i="5"/>
  <c r="CG324" i="5"/>
  <c r="CH324" i="5"/>
  <c r="CI324" i="5"/>
  <c r="CK324" i="5"/>
  <c r="CL324" i="5"/>
  <c r="CM324" i="5"/>
  <c r="CE325" i="5"/>
  <c r="CG325" i="5" s="1"/>
  <c r="CF325" i="5"/>
  <c r="CI325" i="5"/>
  <c r="CM325" i="5"/>
  <c r="CE326" i="5"/>
  <c r="CG326" i="5" s="1"/>
  <c r="CF326" i="5"/>
  <c r="CI326" i="5"/>
  <c r="CE327" i="5"/>
  <c r="CG327" i="5" s="1"/>
  <c r="CF327" i="5"/>
  <c r="CI327" i="5"/>
  <c r="CE328" i="5"/>
  <c r="CF328" i="5"/>
  <c r="CG328" i="5"/>
  <c r="CI328" i="5"/>
  <c r="CE329" i="5"/>
  <c r="CG329" i="5" s="1"/>
  <c r="CF329" i="5"/>
  <c r="CI329" i="5"/>
  <c r="CM329" i="5"/>
  <c r="CE330" i="5"/>
  <c r="CG330" i="5" s="1"/>
  <c r="CF330" i="5"/>
  <c r="CI330" i="5"/>
  <c r="CM330" i="5"/>
  <c r="CE331" i="5"/>
  <c r="CG331" i="5" s="1"/>
  <c r="CF331" i="5"/>
  <c r="CI331" i="5"/>
  <c r="CE332" i="5"/>
  <c r="CF332" i="5"/>
  <c r="CG332" i="5"/>
  <c r="CH332" i="5"/>
  <c r="CL332" i="5" s="1"/>
  <c r="CI332" i="5"/>
  <c r="CM332" i="5" s="1"/>
  <c r="CK332" i="5"/>
  <c r="CE333" i="5"/>
  <c r="CG333" i="5" s="1"/>
  <c r="CF333" i="5"/>
  <c r="CI333" i="5"/>
  <c r="CM333" i="5"/>
  <c r="CE334" i="5"/>
  <c r="CF334" i="5"/>
  <c r="CG334" i="5"/>
  <c r="CI334" i="5"/>
  <c r="CE335" i="5"/>
  <c r="CG335" i="5" s="1"/>
  <c r="CF335" i="5"/>
  <c r="CI335" i="5"/>
  <c r="CM335" i="5"/>
  <c r="CE336" i="5"/>
  <c r="CG336" i="5" s="1"/>
  <c r="CF336" i="5"/>
  <c r="CI336" i="5"/>
  <c r="CE337" i="5"/>
  <c r="CG337" i="5" s="1"/>
  <c r="CF337" i="5"/>
  <c r="CI337" i="5"/>
  <c r="CM337" i="5"/>
  <c r="CE338" i="5"/>
  <c r="CG338" i="5" s="1"/>
  <c r="CF338" i="5"/>
  <c r="CI338" i="5"/>
  <c r="CE339" i="5"/>
  <c r="CG339" i="5" s="1"/>
  <c r="CF339" i="5"/>
  <c r="CI339" i="5"/>
  <c r="CE340" i="5"/>
  <c r="CF340" i="5"/>
  <c r="CG340" i="5"/>
  <c r="CH340" i="5"/>
  <c r="CL340" i="5" s="1"/>
  <c r="CI340" i="5"/>
  <c r="CM340" i="5"/>
  <c r="CN340" i="5"/>
  <c r="CE341" i="5"/>
  <c r="CG341" i="5" s="1"/>
  <c r="CF341" i="5"/>
  <c r="CI341" i="5"/>
  <c r="CE342" i="5"/>
  <c r="CG342" i="5" s="1"/>
  <c r="CF342" i="5"/>
  <c r="CI342" i="5"/>
  <c r="CE343" i="5"/>
  <c r="CG343" i="5" s="1"/>
  <c r="CF343" i="5"/>
  <c r="CI343" i="5"/>
  <c r="CE344" i="5"/>
  <c r="CG344" i="5" s="1"/>
  <c r="CH344" i="5" s="1"/>
  <c r="CF344" i="5"/>
  <c r="CI344" i="5"/>
  <c r="CK344" i="5"/>
  <c r="CL344" i="5"/>
  <c r="CM344" i="5"/>
  <c r="CE345" i="5"/>
  <c r="CF345" i="5"/>
  <c r="CG345" i="5"/>
  <c r="CH345" i="5"/>
  <c r="CI345" i="5"/>
  <c r="CK345" i="5"/>
  <c r="CL345" i="5"/>
  <c r="CN345" i="5" s="1"/>
  <c r="CM345" i="5"/>
  <c r="CE346" i="5"/>
  <c r="CF346" i="5"/>
  <c r="CG346" i="5"/>
  <c r="CI346" i="5"/>
  <c r="CE347" i="5"/>
  <c r="CF347" i="5"/>
  <c r="CG347" i="5"/>
  <c r="CH347" i="5"/>
  <c r="CI347" i="5"/>
  <c r="CE348" i="5"/>
  <c r="CF348" i="5"/>
  <c r="CG348" i="5"/>
  <c r="CH348" i="5"/>
  <c r="CI348" i="5"/>
  <c r="CM348" i="5" s="1"/>
  <c r="CE349" i="5"/>
  <c r="CF349" i="5"/>
  <c r="CG349" i="5"/>
  <c r="CI349" i="5"/>
  <c r="CE350" i="5"/>
  <c r="CG350" i="5" s="1"/>
  <c r="CF350" i="5"/>
  <c r="CI350" i="5"/>
  <c r="CE351" i="5"/>
  <c r="CF351" i="5"/>
  <c r="CG351" i="5"/>
  <c r="CH351" i="5"/>
  <c r="CI351" i="5"/>
  <c r="CL351" i="5"/>
  <c r="CE352" i="5"/>
  <c r="CF352" i="5"/>
  <c r="CG352" i="5"/>
  <c r="CH352" i="5"/>
  <c r="CI352" i="5"/>
  <c r="CM352" i="5" s="1"/>
  <c r="CK352" i="5"/>
  <c r="CL352" i="5"/>
  <c r="CN352" i="5" s="1"/>
  <c r="CE353" i="5"/>
  <c r="CG353" i="5" s="1"/>
  <c r="CF353" i="5"/>
  <c r="CI353" i="5"/>
  <c r="CE354" i="5"/>
  <c r="CG354" i="5" s="1"/>
  <c r="CF354" i="5"/>
  <c r="CI354" i="5"/>
  <c r="CE355" i="5"/>
  <c r="CG355" i="5" s="1"/>
  <c r="CF355" i="5"/>
  <c r="CI355" i="5"/>
  <c r="CE356" i="5"/>
  <c r="CF356" i="5"/>
  <c r="CG356" i="5"/>
  <c r="CH356" i="5"/>
  <c r="CK356" i="5" s="1"/>
  <c r="CI356" i="5"/>
  <c r="CM356" i="5"/>
  <c r="CE357" i="5"/>
  <c r="CF357" i="5"/>
  <c r="CG357" i="5"/>
  <c r="CH357" i="5"/>
  <c r="CI357" i="5"/>
  <c r="CE358" i="5"/>
  <c r="CG358" i="5" s="1"/>
  <c r="CF358" i="5"/>
  <c r="CI358" i="5"/>
  <c r="CE359" i="5"/>
  <c r="CG359" i="5" s="1"/>
  <c r="CF359" i="5"/>
  <c r="CI359" i="5"/>
  <c r="CM359" i="5"/>
  <c r="CE360" i="5"/>
  <c r="CF360" i="5"/>
  <c r="CG360" i="5"/>
  <c r="CH360" i="5" s="1"/>
  <c r="CI360" i="5"/>
  <c r="CK360" i="5"/>
  <c r="CL360" i="5"/>
  <c r="CM360" i="5"/>
  <c r="CE361" i="5"/>
  <c r="CG361" i="5" s="1"/>
  <c r="CF361" i="5"/>
  <c r="CI361" i="5"/>
  <c r="CE362" i="5"/>
  <c r="CF362" i="5"/>
  <c r="CG362" i="5"/>
  <c r="CI362" i="5"/>
  <c r="CE363" i="5"/>
  <c r="CG363" i="5" s="1"/>
  <c r="CF363" i="5"/>
  <c r="CH363" i="5"/>
  <c r="CK363" i="5" s="1"/>
  <c r="CI363" i="5"/>
  <c r="CE364" i="5"/>
  <c r="CF364" i="5"/>
  <c r="CG364" i="5"/>
  <c r="CH364" i="5"/>
  <c r="CI364" i="5"/>
  <c r="CM364" i="5" s="1"/>
  <c r="CE365" i="5"/>
  <c r="CG365" i="5" s="1"/>
  <c r="CF365" i="5"/>
  <c r="CI365" i="5"/>
  <c r="CM365" i="5"/>
  <c r="CE366" i="5"/>
  <c r="CG366" i="5" s="1"/>
  <c r="CF366" i="5"/>
  <c r="CI366" i="5"/>
  <c r="CE367" i="5"/>
  <c r="CG367" i="5" s="1"/>
  <c r="CF367" i="5"/>
  <c r="CI367" i="5"/>
  <c r="CE368" i="5"/>
  <c r="CF368" i="5"/>
  <c r="CG368" i="5"/>
  <c r="CH368" i="5"/>
  <c r="CI368" i="5"/>
  <c r="CM368" i="5" s="1"/>
  <c r="CL368" i="5"/>
  <c r="CN368" i="5" s="1"/>
  <c r="CE369" i="5"/>
  <c r="CG369" i="5" s="1"/>
  <c r="CF369" i="5"/>
  <c r="CI369" i="5"/>
  <c r="CM369" i="5"/>
  <c r="CE370" i="5"/>
  <c r="CG370" i="5" s="1"/>
  <c r="CF370" i="5"/>
  <c r="CH370" i="5"/>
  <c r="CI370" i="5"/>
  <c r="CK370" i="5" s="1"/>
  <c r="CE371" i="5"/>
  <c r="CF371" i="5"/>
  <c r="CG371" i="5"/>
  <c r="CH371" i="5"/>
  <c r="CI371" i="5"/>
  <c r="CE372" i="5"/>
  <c r="CF372" i="5"/>
  <c r="CG372" i="5"/>
  <c r="CH372" i="5"/>
  <c r="CI372" i="5"/>
  <c r="CM372" i="5" s="1"/>
  <c r="CK372" i="5"/>
  <c r="CL372" i="5"/>
  <c r="CN372" i="5" s="1"/>
  <c r="CE373" i="5"/>
  <c r="CF373" i="5"/>
  <c r="CG373" i="5"/>
  <c r="CI373" i="5"/>
  <c r="CE374" i="5"/>
  <c r="CF374" i="5"/>
  <c r="CG374" i="5"/>
  <c r="CI374" i="5"/>
  <c r="CE375" i="5"/>
  <c r="CF375" i="5"/>
  <c r="CG375" i="5"/>
  <c r="CI375" i="5"/>
  <c r="CE376" i="5"/>
  <c r="CF376" i="5"/>
  <c r="CG376" i="5"/>
  <c r="CI376" i="5"/>
  <c r="CE377" i="5"/>
  <c r="CF377" i="5"/>
  <c r="CG377" i="5"/>
  <c r="CH377" i="5" s="1"/>
  <c r="CK377" i="5" s="1"/>
  <c r="CI377" i="5"/>
  <c r="CL377" i="5"/>
  <c r="CM377" i="5"/>
  <c r="CN377" i="5"/>
  <c r="CE378" i="5"/>
  <c r="CF378" i="5"/>
  <c r="CG378" i="5"/>
  <c r="CH378" i="5"/>
  <c r="CI378" i="5"/>
  <c r="CK378" i="5"/>
  <c r="CE379" i="5"/>
  <c r="CF379" i="5"/>
  <c r="CG379" i="5"/>
  <c r="CI379" i="5"/>
  <c r="CE380" i="5"/>
  <c r="CF380" i="5"/>
  <c r="CG380" i="5"/>
  <c r="CH380" i="5" s="1"/>
  <c r="CK380" i="5" s="1"/>
  <c r="CI380" i="5"/>
  <c r="CL380" i="5"/>
  <c r="CN380" i="5" s="1"/>
  <c r="CM380" i="5"/>
  <c r="CE381" i="5"/>
  <c r="CF381" i="5"/>
  <c r="CG381" i="5"/>
  <c r="CI381" i="5"/>
  <c r="CE382" i="5"/>
  <c r="CG382" i="5" s="1"/>
  <c r="CF382" i="5"/>
  <c r="CI382" i="5"/>
  <c r="CE383" i="5"/>
  <c r="CG383" i="5" s="1"/>
  <c r="CF383" i="5"/>
  <c r="CI383" i="5"/>
  <c r="CM383" i="5"/>
  <c r="CE384" i="5"/>
  <c r="CF384" i="5"/>
  <c r="CG384" i="5"/>
  <c r="CI384" i="5"/>
  <c r="CE385" i="5"/>
  <c r="CG385" i="5" s="1"/>
  <c r="CF385" i="5"/>
  <c r="CI385" i="5"/>
  <c r="CE386" i="5"/>
  <c r="CG386" i="5" s="1"/>
  <c r="CF386" i="5"/>
  <c r="CI386" i="5"/>
  <c r="CE387" i="5"/>
  <c r="CF387" i="5"/>
  <c r="CG387" i="5"/>
  <c r="CI387" i="5"/>
  <c r="CE388" i="5"/>
  <c r="CF388" i="5"/>
  <c r="CG388" i="5"/>
  <c r="CM388" i="5" s="1"/>
  <c r="CH388" i="5"/>
  <c r="CI388" i="5"/>
  <c r="CK388" i="5"/>
  <c r="CL388" i="5"/>
  <c r="CN388" i="5" s="1"/>
  <c r="CE389" i="5"/>
  <c r="CG389" i="5" s="1"/>
  <c r="CF389" i="5"/>
  <c r="CI389" i="5"/>
  <c r="CM389" i="5"/>
  <c r="CE390" i="5"/>
  <c r="CF390" i="5"/>
  <c r="CG390" i="5"/>
  <c r="CI390" i="5"/>
  <c r="CE391" i="5"/>
  <c r="CG391" i="5" s="1"/>
  <c r="CH391" i="5" s="1"/>
  <c r="CF391" i="5"/>
  <c r="CI391" i="5"/>
  <c r="CK391" i="5"/>
  <c r="CL391" i="5"/>
  <c r="CM391" i="5"/>
  <c r="CN391" i="5"/>
  <c r="CE392" i="5"/>
  <c r="CG392" i="5" s="1"/>
  <c r="CF392" i="5"/>
  <c r="CI392" i="5"/>
  <c r="CM392" i="5"/>
  <c r="CE393" i="5"/>
  <c r="CF393" i="5"/>
  <c r="CG393" i="5"/>
  <c r="CI393" i="5"/>
  <c r="CE394" i="5"/>
  <c r="CF394" i="5"/>
  <c r="CG394" i="5"/>
  <c r="CL394" i="5" s="1"/>
  <c r="CH394" i="5"/>
  <c r="CI394" i="5"/>
  <c r="CM394" i="5" s="1"/>
  <c r="CN394" i="5"/>
  <c r="CE395" i="5"/>
  <c r="CG395" i="5" s="1"/>
  <c r="CH395" i="5" s="1"/>
  <c r="CF395" i="5"/>
  <c r="CI395" i="5"/>
  <c r="CK395" i="5"/>
  <c r="CL395" i="5"/>
  <c r="CN395" i="5" s="1"/>
  <c r="CM395" i="5"/>
  <c r="CE396" i="5"/>
  <c r="CF396" i="5"/>
  <c r="CG396" i="5"/>
  <c r="CI396" i="5"/>
  <c r="CE397" i="5"/>
  <c r="CF397" i="5"/>
  <c r="CG397" i="5"/>
  <c r="CH397" i="5"/>
  <c r="CI397" i="5"/>
  <c r="CE398" i="5"/>
  <c r="CF398" i="5"/>
  <c r="CG398" i="5"/>
  <c r="CH398" i="5"/>
  <c r="CL398" i="5" s="1"/>
  <c r="CN398" i="5" s="1"/>
  <c r="CI398" i="5"/>
  <c r="CM398" i="5"/>
  <c r="CE399" i="5"/>
  <c r="CG399" i="5" s="1"/>
  <c r="CF399" i="5"/>
  <c r="CI399" i="5"/>
  <c r="CE400" i="5"/>
  <c r="CF400" i="5"/>
  <c r="CG400" i="5"/>
  <c r="CI400" i="5"/>
  <c r="CE401" i="5"/>
  <c r="CG401" i="5" s="1"/>
  <c r="CF401" i="5"/>
  <c r="CH401" i="5"/>
  <c r="CI401" i="5"/>
  <c r="CE402" i="5"/>
  <c r="CF402" i="5"/>
  <c r="CG402" i="5"/>
  <c r="CH402" i="5" s="1"/>
  <c r="CI402" i="5"/>
  <c r="CM402" i="5" s="1"/>
  <c r="CK402" i="5"/>
  <c r="CE403" i="5"/>
  <c r="CG403" i="5" s="1"/>
  <c r="CH403" i="5" s="1"/>
  <c r="CF403" i="5"/>
  <c r="CI403" i="5"/>
  <c r="CK403" i="5"/>
  <c r="CL403" i="5"/>
  <c r="CM403" i="5"/>
  <c r="CE404" i="5"/>
  <c r="CG404" i="5" s="1"/>
  <c r="CH404" i="5" s="1"/>
  <c r="CF404" i="5"/>
  <c r="CI404" i="5"/>
  <c r="CK404" i="5"/>
  <c r="CL404" i="5"/>
  <c r="CE405" i="5"/>
  <c r="CG405" i="5" s="1"/>
  <c r="CF405" i="5"/>
  <c r="CI405" i="5"/>
  <c r="CE406" i="5"/>
  <c r="CF406" i="5"/>
  <c r="CG406" i="5"/>
  <c r="CI406" i="5"/>
  <c r="CE407" i="5"/>
  <c r="CF407" i="5"/>
  <c r="CG407" i="5"/>
  <c r="CH407" i="5" s="1"/>
  <c r="CI407" i="5"/>
  <c r="CK407" i="5"/>
  <c r="CL407" i="5"/>
  <c r="CE408" i="5"/>
  <c r="CF408" i="5"/>
  <c r="CG408" i="5"/>
  <c r="CI408" i="5"/>
  <c r="CE409" i="5"/>
  <c r="CG409" i="5" s="1"/>
  <c r="CF409" i="5"/>
  <c r="CI409" i="5"/>
  <c r="CE410" i="5"/>
  <c r="CF410" i="5"/>
  <c r="CG410" i="5"/>
  <c r="CH410" i="5"/>
  <c r="CI410" i="5"/>
  <c r="CM410" i="5"/>
  <c r="CE411" i="5"/>
  <c r="CG411" i="5" s="1"/>
  <c r="CM411" i="5" s="1"/>
  <c r="CF411" i="5"/>
  <c r="CI411" i="5"/>
  <c r="CE412" i="5"/>
  <c r="CF412" i="5"/>
  <c r="CG412" i="5"/>
  <c r="CI412" i="5"/>
  <c r="CE413" i="5"/>
  <c r="CF413" i="5"/>
  <c r="CG413" i="5"/>
  <c r="CI413" i="5"/>
  <c r="CE414" i="5"/>
  <c r="CF414" i="5"/>
  <c r="CG414" i="5"/>
  <c r="CI414" i="5"/>
  <c r="CE415" i="5"/>
  <c r="CF415" i="5"/>
  <c r="CG415" i="5"/>
  <c r="CI415" i="5"/>
  <c r="CE416" i="5"/>
  <c r="CF416" i="5"/>
  <c r="CG416" i="5"/>
  <c r="CI416" i="5"/>
  <c r="CE417" i="5"/>
  <c r="CG417" i="5" s="1"/>
  <c r="CH417" i="5" s="1"/>
  <c r="CL417" i="5" s="1"/>
  <c r="CF417" i="5"/>
  <c r="CI417" i="5"/>
  <c r="CM417" i="5" s="1"/>
  <c r="CK417" i="5"/>
  <c r="CE418" i="5"/>
  <c r="CF418" i="5"/>
  <c r="CG418" i="5"/>
  <c r="CH418" i="5"/>
  <c r="CI418" i="5"/>
  <c r="CM418" i="5" s="1"/>
  <c r="CE419" i="5"/>
  <c r="CG419" i="5" s="1"/>
  <c r="CH419" i="5" s="1"/>
  <c r="CF419" i="5"/>
  <c r="CI419" i="5"/>
  <c r="CK419" i="5"/>
  <c r="CL419" i="5"/>
  <c r="CM419" i="5"/>
  <c r="CE420" i="5"/>
  <c r="CG420" i="5" s="1"/>
  <c r="CF420" i="5"/>
  <c r="CH420" i="5"/>
  <c r="CI420" i="5"/>
  <c r="CK420" i="5"/>
  <c r="CL420" i="5"/>
  <c r="CM420" i="5"/>
  <c r="CE421" i="5"/>
  <c r="CG421" i="5" s="1"/>
  <c r="CF421" i="5"/>
  <c r="CI421" i="5"/>
  <c r="CE422" i="5"/>
  <c r="CF422" i="5"/>
  <c r="CG422" i="5"/>
  <c r="CI422" i="5"/>
  <c r="CE423" i="5"/>
  <c r="CG423" i="5" s="1"/>
  <c r="CF423" i="5"/>
  <c r="CI423" i="5"/>
  <c r="CE424" i="5"/>
  <c r="CF424" i="5"/>
  <c r="CG424" i="5"/>
  <c r="CI424" i="5"/>
  <c r="CE425" i="5"/>
  <c r="CG425" i="5" s="1"/>
  <c r="CF425" i="5"/>
  <c r="CH425" i="5"/>
  <c r="CI425" i="5"/>
  <c r="CK425" i="5"/>
  <c r="CE426" i="5"/>
  <c r="CF426" i="5"/>
  <c r="CG426" i="5"/>
  <c r="CH426" i="5" s="1"/>
  <c r="CI426" i="5"/>
  <c r="CM426" i="5"/>
  <c r="CE427" i="5"/>
  <c r="CG427" i="5" s="1"/>
  <c r="CH427" i="5" s="1"/>
  <c r="CF427" i="5"/>
  <c r="CI427" i="5"/>
  <c r="CL427" i="5"/>
  <c r="CM427" i="5"/>
  <c r="CE428" i="5"/>
  <c r="CF428" i="5"/>
  <c r="CG428" i="5"/>
  <c r="CH428" i="5" s="1"/>
  <c r="CK428" i="5" s="1"/>
  <c r="CI428" i="5"/>
  <c r="CE429" i="5"/>
  <c r="CF429" i="5"/>
  <c r="CG429" i="5"/>
  <c r="CH429" i="5"/>
  <c r="CI429" i="5"/>
  <c r="CE430" i="5"/>
  <c r="CF430" i="5"/>
  <c r="CG430" i="5"/>
  <c r="CH430" i="5" s="1"/>
  <c r="CI430" i="5"/>
  <c r="CE431" i="5"/>
  <c r="CG431" i="5" s="1"/>
  <c r="CF431" i="5"/>
  <c r="CI431" i="5"/>
  <c r="CE432" i="5"/>
  <c r="CF432" i="5"/>
  <c r="CG432" i="5"/>
  <c r="CI432" i="5"/>
  <c r="CE433" i="5"/>
  <c r="CG433" i="5" s="1"/>
  <c r="CF433" i="5"/>
  <c r="CH433" i="5"/>
  <c r="CK433" i="5" s="1"/>
  <c r="CI433" i="5"/>
  <c r="CM433" i="5" s="1"/>
  <c r="CE434" i="5"/>
  <c r="CG434" i="5" s="1"/>
  <c r="CF434" i="5"/>
  <c r="CI434" i="5"/>
  <c r="CE435" i="5"/>
  <c r="CG435" i="5" s="1"/>
  <c r="CH435" i="5" s="1"/>
  <c r="CF435" i="5"/>
  <c r="CI435" i="5"/>
  <c r="CK435" i="5"/>
  <c r="CL435" i="5"/>
  <c r="CM435" i="5"/>
  <c r="CE436" i="5"/>
  <c r="CG436" i="5" s="1"/>
  <c r="CF436" i="5"/>
  <c r="CH436" i="5"/>
  <c r="CI436" i="5"/>
  <c r="CL436" i="5"/>
  <c r="CE437" i="5"/>
  <c r="CF437" i="5"/>
  <c r="CG437" i="5"/>
  <c r="CH437" i="5" s="1"/>
  <c r="CI437" i="5"/>
  <c r="CE438" i="5"/>
  <c r="CF438" i="5"/>
  <c r="CG438" i="5"/>
  <c r="CI438" i="5"/>
  <c r="CE439" i="5"/>
  <c r="CG439" i="5" s="1"/>
  <c r="CF439" i="5"/>
  <c r="CI439" i="5"/>
  <c r="CM439" i="5"/>
  <c r="CE440" i="5"/>
  <c r="CG440" i="5" s="1"/>
  <c r="CF440" i="5"/>
  <c r="CI440" i="5"/>
  <c r="CE441" i="5"/>
  <c r="CG441" i="5" s="1"/>
  <c r="CF441" i="5"/>
  <c r="CH441" i="5"/>
  <c r="CI441" i="5"/>
  <c r="CE442" i="5"/>
  <c r="CF442" i="5"/>
  <c r="CG442" i="5"/>
  <c r="CH442" i="5"/>
  <c r="CL442" i="5" s="1"/>
  <c r="CI442" i="5"/>
  <c r="CM442" i="5"/>
  <c r="CN442" i="5"/>
  <c r="CE443" i="5"/>
  <c r="CF443" i="5"/>
  <c r="CG443" i="5"/>
  <c r="CH443" i="5"/>
  <c r="CI443" i="5"/>
  <c r="CK443" i="5"/>
  <c r="CL443" i="5"/>
  <c r="CM443" i="5"/>
  <c r="CE444" i="5"/>
  <c r="CG444" i="5" s="1"/>
  <c r="CF444" i="5"/>
  <c r="CI444" i="5"/>
  <c r="CE445" i="5"/>
  <c r="CG445" i="5" s="1"/>
  <c r="CF445" i="5"/>
  <c r="CI445" i="5"/>
  <c r="CE446" i="5"/>
  <c r="CF446" i="5"/>
  <c r="CG446" i="5"/>
  <c r="CH446" i="5"/>
  <c r="CI446" i="5"/>
  <c r="CL446" i="5"/>
  <c r="CM446" i="5"/>
  <c r="CN446" i="5"/>
  <c r="CE447" i="5"/>
  <c r="CF447" i="5"/>
  <c r="CG447" i="5"/>
  <c r="CI447" i="5"/>
  <c r="CE448" i="5"/>
  <c r="CF448" i="5"/>
  <c r="CG448" i="5"/>
  <c r="CI448" i="5"/>
  <c r="CE449" i="5"/>
  <c r="CG449" i="5" s="1"/>
  <c r="CF449" i="5"/>
  <c r="CH449" i="5"/>
  <c r="CI449" i="5"/>
  <c r="CL449" i="5"/>
  <c r="CE450" i="5"/>
  <c r="CF450" i="5"/>
  <c r="CG450" i="5"/>
  <c r="CH450" i="5"/>
  <c r="CI450" i="5"/>
  <c r="CE451" i="5"/>
  <c r="CG451" i="5" s="1"/>
  <c r="CH451" i="5" s="1"/>
  <c r="CF451" i="5"/>
  <c r="CI451" i="5"/>
  <c r="CK451" i="5"/>
  <c r="CL451" i="5"/>
  <c r="CM451" i="5"/>
  <c r="CE452" i="5"/>
  <c r="CF452" i="5"/>
  <c r="CG452" i="5"/>
  <c r="CH452" i="5" s="1"/>
  <c r="CK452" i="5" s="1"/>
  <c r="CI452" i="5"/>
  <c r="CE453" i="5"/>
  <c r="CF453" i="5"/>
  <c r="CG453" i="5"/>
  <c r="CI453" i="5"/>
  <c r="CE454" i="5"/>
  <c r="CF454" i="5"/>
  <c r="CG454" i="5"/>
  <c r="CH454" i="5" s="1"/>
  <c r="CL454" i="5" s="1"/>
  <c r="CI454" i="5"/>
  <c r="CM454" i="5"/>
  <c r="CN454" i="5"/>
  <c r="CE455" i="5"/>
  <c r="CG455" i="5" s="1"/>
  <c r="CF455" i="5"/>
  <c r="CH455" i="5"/>
  <c r="CI455" i="5"/>
  <c r="CE456" i="5"/>
  <c r="CG456" i="5" s="1"/>
  <c r="CF456" i="5"/>
  <c r="CI456" i="5"/>
  <c r="CE457" i="5"/>
  <c r="CG457" i="5" s="1"/>
  <c r="CF457" i="5"/>
  <c r="CH457" i="5"/>
  <c r="CI457" i="5"/>
  <c r="CE458" i="5"/>
  <c r="CF458" i="5"/>
  <c r="CG458" i="5"/>
  <c r="CI458" i="5"/>
  <c r="CM458" i="5"/>
  <c r="CE459" i="5"/>
  <c r="CG459" i="5" s="1"/>
  <c r="CF459" i="5"/>
  <c r="CI459" i="5"/>
  <c r="CE460" i="5"/>
  <c r="CG460" i="5" s="1"/>
  <c r="CF460" i="5"/>
  <c r="CI460" i="5"/>
  <c r="CE461" i="5"/>
  <c r="CG461" i="5" s="1"/>
  <c r="CF461" i="5"/>
  <c r="CI461" i="5"/>
  <c r="CE462" i="5"/>
  <c r="CF462" i="5"/>
  <c r="CG462" i="5"/>
  <c r="CH462" i="5"/>
  <c r="CI462" i="5"/>
  <c r="CE463" i="5"/>
  <c r="CF463" i="5"/>
  <c r="CG463" i="5"/>
  <c r="CH463" i="5"/>
  <c r="CI463" i="5"/>
  <c r="CE464" i="5"/>
  <c r="CG464" i="5" s="1"/>
  <c r="CF464" i="5"/>
  <c r="CI464" i="5"/>
  <c r="CE465" i="5"/>
  <c r="CG465" i="5" s="1"/>
  <c r="CF465" i="5"/>
  <c r="CI465" i="5"/>
  <c r="CE466" i="5"/>
  <c r="CG466" i="5" s="1"/>
  <c r="CF466" i="5"/>
  <c r="CH466" i="5"/>
  <c r="CI466" i="5"/>
  <c r="CE467" i="5"/>
  <c r="CF467" i="5"/>
  <c r="CG467" i="5"/>
  <c r="CH467" i="5" s="1"/>
  <c r="CI467" i="5"/>
  <c r="CM467" i="5"/>
  <c r="CE468" i="5"/>
  <c r="CF468" i="5"/>
  <c r="CG468" i="5"/>
  <c r="CH468" i="5" s="1"/>
  <c r="CI468" i="5"/>
  <c r="CK468" i="5"/>
  <c r="CL468" i="5"/>
  <c r="CM468" i="5"/>
  <c r="CN468" i="5"/>
  <c r="CE469" i="5"/>
  <c r="CG469" i="5" s="1"/>
  <c r="CF469" i="5"/>
  <c r="CI469" i="5"/>
  <c r="CE470" i="5"/>
  <c r="CF470" i="5"/>
  <c r="CG470" i="5"/>
  <c r="CH470" i="5"/>
  <c r="CI470" i="5"/>
  <c r="CL470" i="5"/>
  <c r="CE471" i="5"/>
  <c r="CG471" i="5" s="1"/>
  <c r="CM471" i="5" s="1"/>
  <c r="CF471" i="5"/>
  <c r="CH471" i="5"/>
  <c r="CI471" i="5"/>
  <c r="CK471" i="5"/>
  <c r="CL471" i="5"/>
  <c r="CN471" i="5"/>
  <c r="CE472" i="5"/>
  <c r="CG472" i="5" s="1"/>
  <c r="CF472" i="5"/>
  <c r="CI472" i="5"/>
  <c r="CE473" i="5"/>
  <c r="CG473" i="5" s="1"/>
  <c r="CF473" i="5"/>
  <c r="CI473" i="5"/>
  <c r="CE474" i="5"/>
  <c r="CF474" i="5"/>
  <c r="CG474" i="5"/>
  <c r="CH474" i="5"/>
  <c r="CK474" i="5" s="1"/>
  <c r="CI474" i="5"/>
  <c r="CL474" i="5"/>
  <c r="CN474" i="5" s="1"/>
  <c r="CM474" i="5"/>
  <c r="CE475" i="5"/>
  <c r="CG475" i="5" s="1"/>
  <c r="CH475" i="5" s="1"/>
  <c r="CF475" i="5"/>
  <c r="CI475" i="5"/>
  <c r="CK475" i="5"/>
  <c r="CL475" i="5"/>
  <c r="CN475" i="5" s="1"/>
  <c r="CM475" i="5"/>
  <c r="CE476" i="5"/>
  <c r="CG476" i="5" s="1"/>
  <c r="CF476" i="5"/>
  <c r="CI476" i="5"/>
  <c r="CE477" i="5"/>
  <c r="CG477" i="5" s="1"/>
  <c r="CF477" i="5"/>
  <c r="CI477" i="5"/>
  <c r="CE478" i="5"/>
  <c r="CF478" i="5"/>
  <c r="CG478" i="5"/>
  <c r="CH478" i="5"/>
  <c r="CL478" i="5" s="1"/>
  <c r="CI478" i="5"/>
  <c r="CK478" i="5"/>
  <c r="CM478" i="5"/>
  <c r="CN478" i="5" s="1"/>
  <c r="CE479" i="5"/>
  <c r="CG479" i="5" s="1"/>
  <c r="CH479" i="5" s="1"/>
  <c r="CF479" i="5"/>
  <c r="CI479" i="5"/>
  <c r="CK479" i="5" s="1"/>
  <c r="CL479" i="5"/>
  <c r="CM479" i="5"/>
  <c r="CN479" i="5" s="1"/>
  <c r="CE480" i="5"/>
  <c r="CF480" i="5"/>
  <c r="CG480" i="5"/>
  <c r="CI480" i="5"/>
  <c r="CE481" i="5"/>
  <c r="CG481" i="5" s="1"/>
  <c r="CF481" i="5"/>
  <c r="CI481" i="5"/>
  <c r="CM481" i="5" s="1"/>
  <c r="CE482" i="5"/>
  <c r="CG482" i="5" s="1"/>
  <c r="CH482" i="5" s="1"/>
  <c r="CF482" i="5"/>
  <c r="CI482" i="5"/>
  <c r="CK482" i="5"/>
  <c r="CL482" i="5"/>
  <c r="CM482" i="5"/>
  <c r="CN482" i="5"/>
  <c r="CE483" i="5"/>
  <c r="CG483" i="5" s="1"/>
  <c r="CH483" i="5" s="1"/>
  <c r="CF483" i="5"/>
  <c r="CI483" i="5"/>
  <c r="CK483" i="5"/>
  <c r="CL483" i="5"/>
  <c r="CM483" i="5"/>
  <c r="CN483" i="5" s="1"/>
  <c r="CE484" i="5"/>
  <c r="CF484" i="5"/>
  <c r="CG484" i="5"/>
  <c r="CI484" i="5"/>
  <c r="CE485" i="5"/>
  <c r="CG485" i="5" s="1"/>
  <c r="CF485" i="5"/>
  <c r="CI485" i="5"/>
  <c r="CE486" i="5"/>
  <c r="CF486" i="5"/>
  <c r="CG486" i="5"/>
  <c r="CI486" i="5"/>
  <c r="CE487" i="5"/>
  <c r="CG487" i="5" s="1"/>
  <c r="CF487" i="5"/>
  <c r="CI487" i="5"/>
  <c r="CE488" i="5"/>
  <c r="CG488" i="5" s="1"/>
  <c r="CF488" i="5"/>
  <c r="CI488" i="5"/>
  <c r="CE489" i="5"/>
  <c r="CF489" i="5"/>
  <c r="CG489" i="5"/>
  <c r="CH489" i="5"/>
  <c r="CI489" i="5"/>
  <c r="CE490" i="5"/>
  <c r="CF490" i="5"/>
  <c r="CG490" i="5"/>
  <c r="CI490" i="5"/>
  <c r="CE491" i="5"/>
  <c r="CG491" i="5" s="1"/>
  <c r="CF491" i="5"/>
  <c r="CI491" i="5"/>
  <c r="CM491" i="5"/>
  <c r="CE492" i="5"/>
  <c r="CF492" i="5"/>
  <c r="CG492" i="5"/>
  <c r="CH492" i="5"/>
  <c r="CI492" i="5"/>
  <c r="CL492" i="5"/>
  <c r="CN492" i="5" s="1"/>
  <c r="CM492" i="5"/>
  <c r="CE493" i="5"/>
  <c r="CF493" i="5"/>
  <c r="CG493" i="5"/>
  <c r="CH493" i="5" s="1"/>
  <c r="CI493" i="5"/>
  <c r="CE494" i="5"/>
  <c r="CF494" i="5"/>
  <c r="CG494" i="5"/>
  <c r="CI494" i="5"/>
  <c r="CM494" i="5"/>
  <c r="CE495" i="5"/>
  <c r="CF495" i="5"/>
  <c r="CG495" i="5"/>
  <c r="CH495" i="5"/>
  <c r="CI495" i="5"/>
  <c r="CK495" i="5" s="1"/>
  <c r="CL495" i="5"/>
  <c r="CM495" i="5"/>
  <c r="CN495" i="5" s="1"/>
  <c r="CE496" i="5"/>
  <c r="CG496" i="5" s="1"/>
  <c r="CF496" i="5"/>
  <c r="CI496" i="5"/>
  <c r="CE497" i="5"/>
  <c r="CF497" i="5"/>
  <c r="CG497" i="5"/>
  <c r="CI497" i="5"/>
  <c r="CE498" i="5"/>
  <c r="CF498" i="5"/>
  <c r="CG498" i="5"/>
  <c r="CI498" i="5"/>
  <c r="CE499" i="5"/>
  <c r="CG499" i="5" s="1"/>
  <c r="CF499" i="5"/>
  <c r="CI499" i="5"/>
  <c r="CE500" i="5"/>
  <c r="CF500" i="5"/>
  <c r="CG500" i="5"/>
  <c r="CI500" i="5"/>
  <c r="CE501" i="5"/>
  <c r="CG501" i="5" s="1"/>
  <c r="CF501" i="5"/>
  <c r="CI501" i="5"/>
  <c r="CE502" i="5"/>
  <c r="CF502" i="5"/>
  <c r="CG502" i="5"/>
  <c r="CH502" i="5"/>
  <c r="CL502" i="5" s="1"/>
  <c r="CN502" i="5" s="1"/>
  <c r="CI502" i="5"/>
  <c r="CK502" i="5"/>
  <c r="CM502" i="5"/>
  <c r="CE503" i="5"/>
  <c r="CF503" i="5"/>
  <c r="CG503" i="5"/>
  <c r="CI503" i="5"/>
  <c r="CM503" i="5"/>
  <c r="CE504" i="5"/>
  <c r="CG504" i="5" s="1"/>
  <c r="CF504" i="5"/>
  <c r="CI504" i="5"/>
  <c r="CE505" i="5"/>
  <c r="CF505" i="5"/>
  <c r="CG505" i="5"/>
  <c r="CH505" i="5" s="1"/>
  <c r="CI505" i="5"/>
  <c r="CM505" i="5" s="1"/>
  <c r="CK505" i="5"/>
  <c r="CL505" i="5"/>
  <c r="CN505" i="5" s="1"/>
  <c r="CE506" i="5"/>
  <c r="CF506" i="5"/>
  <c r="CG506" i="5"/>
  <c r="CI506" i="5"/>
  <c r="CE507" i="5"/>
  <c r="CG507" i="5" s="1"/>
  <c r="CH507" i="5" s="1"/>
  <c r="CF507" i="5"/>
  <c r="CI507" i="5"/>
  <c r="CK507" i="5"/>
  <c r="CL507" i="5"/>
  <c r="CN507" i="5" s="1"/>
  <c r="CM507" i="5"/>
  <c r="CE508" i="5"/>
  <c r="CG508" i="5" s="1"/>
  <c r="CF508" i="5"/>
  <c r="CI508" i="5"/>
  <c r="CE509" i="5"/>
  <c r="CF509" i="5"/>
  <c r="CG509" i="5"/>
  <c r="CI509" i="5"/>
  <c r="CE510" i="5"/>
  <c r="CF510" i="5"/>
  <c r="CG510" i="5"/>
  <c r="CH510" i="5" s="1"/>
  <c r="CI510" i="5"/>
  <c r="CK510" i="5"/>
  <c r="CL510" i="5"/>
  <c r="CM510" i="5"/>
  <c r="CE511" i="5"/>
  <c r="CG511" i="5" s="1"/>
  <c r="CF511" i="5"/>
  <c r="CH511" i="5"/>
  <c r="CL511" i="5" s="1"/>
  <c r="CI511" i="5"/>
  <c r="CE512" i="5"/>
  <c r="CF512" i="5"/>
  <c r="CG512" i="5"/>
  <c r="CI512" i="5"/>
  <c r="CE513" i="5"/>
  <c r="CG513" i="5" s="1"/>
  <c r="CF513" i="5"/>
  <c r="CH513" i="5"/>
  <c r="CI513" i="5"/>
  <c r="CE514" i="5"/>
  <c r="CF514" i="5"/>
  <c r="CG514" i="5"/>
  <c r="CI514" i="5"/>
  <c r="CE515" i="5"/>
  <c r="CG515" i="5" s="1"/>
  <c r="CF515" i="5"/>
  <c r="CH515" i="5"/>
  <c r="CK515" i="5" s="1"/>
  <c r="CI515" i="5"/>
  <c r="CE516" i="5"/>
  <c r="CG516" i="5" s="1"/>
  <c r="CL516" i="5" s="1"/>
  <c r="CF516" i="5"/>
  <c r="CH516" i="5"/>
  <c r="CI516" i="5"/>
  <c r="CE517" i="5"/>
  <c r="CG517" i="5" s="1"/>
  <c r="CF517" i="5"/>
  <c r="CH517" i="5"/>
  <c r="CI517" i="5"/>
  <c r="CE518" i="5"/>
  <c r="CG518" i="5" s="1"/>
  <c r="CF518" i="5"/>
  <c r="CH518" i="5"/>
  <c r="CI518" i="5"/>
  <c r="CK518" i="5"/>
  <c r="CE519" i="5"/>
  <c r="CF519" i="5"/>
  <c r="CG519" i="5"/>
  <c r="CI519" i="5"/>
  <c r="CE520" i="5"/>
  <c r="CG520" i="5" s="1"/>
  <c r="CF520" i="5"/>
  <c r="CI520" i="5"/>
  <c r="CE521" i="5"/>
  <c r="CG521" i="5" s="1"/>
  <c r="CF521" i="5"/>
  <c r="CI521" i="5"/>
  <c r="CM521" i="5"/>
  <c r="CE522" i="5"/>
  <c r="CG522" i="5" s="1"/>
  <c r="CF522" i="5"/>
  <c r="CI522" i="5"/>
  <c r="CE523" i="5"/>
  <c r="CG523" i="5" s="1"/>
  <c r="CF523" i="5"/>
  <c r="CH523" i="5"/>
  <c r="CK523" i="5" s="1"/>
  <c r="CI523" i="5"/>
  <c r="CL523" i="5"/>
  <c r="CM523" i="5"/>
  <c r="CE524" i="5"/>
  <c r="CF524" i="5"/>
  <c r="CG524" i="5"/>
  <c r="CH524" i="5"/>
  <c r="CI524" i="5"/>
  <c r="CE525" i="5"/>
  <c r="CG525" i="5" s="1"/>
  <c r="CF525" i="5"/>
  <c r="CI525" i="5"/>
  <c r="CE526" i="5"/>
  <c r="CF526" i="5"/>
  <c r="CG526" i="5"/>
  <c r="CI526" i="5"/>
  <c r="CE527" i="5"/>
  <c r="CG527" i="5" s="1"/>
  <c r="CF527" i="5"/>
  <c r="CI527" i="5"/>
  <c r="CE528" i="5"/>
  <c r="CG528" i="5" s="1"/>
  <c r="CF528" i="5"/>
  <c r="CI528" i="5"/>
  <c r="CE529" i="5"/>
  <c r="CF529" i="5"/>
  <c r="CG529" i="5"/>
  <c r="CI529" i="5"/>
  <c r="CE530" i="5"/>
  <c r="CF530" i="5"/>
  <c r="CG530" i="5"/>
  <c r="CI530" i="5"/>
  <c r="CE531" i="5"/>
  <c r="CG531" i="5" s="1"/>
  <c r="CH531" i="5" s="1"/>
  <c r="CF531" i="5"/>
  <c r="CI531" i="5"/>
  <c r="CE532" i="5"/>
  <c r="CF532" i="5"/>
  <c r="CG532" i="5"/>
  <c r="CH532" i="5"/>
  <c r="CI532" i="5"/>
  <c r="CM532" i="5" s="1"/>
  <c r="CL532" i="5"/>
  <c r="CN532" i="5" s="1"/>
  <c r="CE533" i="5"/>
  <c r="CF533" i="5"/>
  <c r="CG533" i="5"/>
  <c r="CH533" i="5"/>
  <c r="CI533" i="5"/>
  <c r="CK533" i="5" s="1"/>
  <c r="CE534" i="5"/>
  <c r="CF534" i="5"/>
  <c r="CG534" i="5"/>
  <c r="CH534" i="5" s="1"/>
  <c r="CI534" i="5"/>
  <c r="CE535" i="5"/>
  <c r="CG535" i="5" s="1"/>
  <c r="CF535" i="5"/>
  <c r="CI535" i="5"/>
  <c r="CE536" i="5"/>
  <c r="CF536" i="5"/>
  <c r="CG536" i="5"/>
  <c r="CI536" i="5"/>
  <c r="CE537" i="5"/>
  <c r="CG537" i="5" s="1"/>
  <c r="CF537" i="5"/>
  <c r="CI537" i="5"/>
  <c r="CM537" i="5"/>
  <c r="CE538" i="5"/>
  <c r="CF538" i="5"/>
  <c r="CG538" i="5"/>
  <c r="CI538" i="5"/>
  <c r="CE539" i="5"/>
  <c r="CG539" i="5" s="1"/>
  <c r="CH539" i="5" s="1"/>
  <c r="CF539" i="5"/>
  <c r="CI539" i="5"/>
  <c r="CL539" i="5"/>
  <c r="CN539" i="5" s="1"/>
  <c r="CM539" i="5"/>
  <c r="CE540" i="5"/>
  <c r="CG540" i="5" s="1"/>
  <c r="CM540" i="5" s="1"/>
  <c r="CF540" i="5"/>
  <c r="CH540" i="5"/>
  <c r="CI540" i="5"/>
  <c r="CK540" i="5"/>
  <c r="CL540" i="5"/>
  <c r="CN540" i="5" s="1"/>
  <c r="CE541" i="5"/>
  <c r="CF541" i="5"/>
  <c r="CG541" i="5"/>
  <c r="CI541" i="5"/>
  <c r="CE542" i="5"/>
  <c r="CG542" i="5" s="1"/>
  <c r="CF542" i="5"/>
  <c r="CH542" i="5"/>
  <c r="CI542" i="5"/>
  <c r="CE543" i="5"/>
  <c r="CG543" i="5" s="1"/>
  <c r="CM543" i="5" s="1"/>
  <c r="CF543" i="5"/>
  <c r="CH543" i="5"/>
  <c r="CI543" i="5"/>
  <c r="CE544" i="5"/>
  <c r="CF544" i="5"/>
  <c r="CG544" i="5"/>
  <c r="CI544" i="5"/>
  <c r="CE545" i="5"/>
  <c r="CF545" i="5"/>
  <c r="CG545" i="5"/>
  <c r="CI545" i="5"/>
  <c r="CE546" i="5"/>
  <c r="CF546" i="5"/>
  <c r="CG546" i="5"/>
  <c r="CI546" i="5"/>
  <c r="CM546" i="5" s="1"/>
  <c r="CE547" i="5"/>
  <c r="CG547" i="5" s="1"/>
  <c r="CF547" i="5"/>
  <c r="CH547" i="5"/>
  <c r="CI547" i="5"/>
  <c r="CE548" i="5"/>
  <c r="CG548" i="5" s="1"/>
  <c r="CF548" i="5"/>
  <c r="CI548" i="5"/>
  <c r="CE549" i="5"/>
  <c r="CF549" i="5"/>
  <c r="CG549" i="5"/>
  <c r="CH549" i="5" s="1"/>
  <c r="CI549" i="5"/>
  <c r="CK549" i="5"/>
  <c r="CE550" i="5"/>
  <c r="CG550" i="5" s="1"/>
  <c r="CF550" i="5"/>
  <c r="CI550" i="5"/>
  <c r="CE551" i="5"/>
  <c r="CF551" i="5"/>
  <c r="CG551" i="5"/>
  <c r="CH551" i="5"/>
  <c r="CI551" i="5"/>
  <c r="CL551" i="5"/>
  <c r="CE552" i="5"/>
  <c r="CF552" i="5"/>
  <c r="CG552" i="5"/>
  <c r="CI552" i="5"/>
  <c r="CM552" i="5"/>
  <c r="CE553" i="5"/>
  <c r="CG553" i="5" s="1"/>
  <c r="CF553" i="5"/>
  <c r="CI553" i="5"/>
  <c r="CE554" i="5"/>
  <c r="CG554" i="5" s="1"/>
  <c r="CF554" i="5"/>
  <c r="CI554" i="5"/>
  <c r="CE555" i="5"/>
  <c r="CG555" i="5" s="1"/>
  <c r="CF555" i="5"/>
  <c r="CH555" i="5"/>
  <c r="CL555" i="5" s="1"/>
  <c r="CI555" i="5"/>
  <c r="CM555" i="5"/>
  <c r="CN555" i="5"/>
  <c r="CE556" i="5"/>
  <c r="CG556" i="5" s="1"/>
  <c r="CF556" i="5"/>
  <c r="CI556" i="5"/>
  <c r="CE557" i="5"/>
  <c r="CG557" i="5" s="1"/>
  <c r="CF557" i="5"/>
  <c r="CI557" i="5"/>
  <c r="CE558" i="5"/>
  <c r="CG558" i="5" s="1"/>
  <c r="CF558" i="5"/>
  <c r="CH558" i="5"/>
  <c r="CI558" i="5"/>
  <c r="CE559" i="5"/>
  <c r="CG559" i="5" s="1"/>
  <c r="CF559" i="5"/>
  <c r="CH559" i="5"/>
  <c r="CI559" i="5"/>
  <c r="CE560" i="5"/>
  <c r="CF560" i="5"/>
  <c r="CG560" i="5"/>
  <c r="CI560" i="5"/>
  <c r="CE561" i="5"/>
  <c r="CF561" i="5"/>
  <c r="CG561" i="5"/>
  <c r="CI561" i="5"/>
  <c r="CE562" i="5"/>
  <c r="CF562" i="5"/>
  <c r="CG562" i="5"/>
  <c r="CH562" i="5"/>
  <c r="CI562" i="5"/>
  <c r="CM562" i="5"/>
  <c r="CE563" i="5"/>
  <c r="CG563" i="5" s="1"/>
  <c r="CF563" i="5"/>
  <c r="CI563" i="5"/>
  <c r="CE564" i="5"/>
  <c r="CF564" i="5"/>
  <c r="CG564" i="5"/>
  <c r="CH564" i="5"/>
  <c r="CK564" i="5" s="1"/>
  <c r="CI564" i="5"/>
  <c r="CE565" i="5"/>
  <c r="CG565" i="5" s="1"/>
  <c r="CF565" i="5"/>
  <c r="CI565" i="5"/>
  <c r="CE566" i="5"/>
  <c r="CF566" i="5"/>
  <c r="CG566" i="5"/>
  <c r="CH566" i="5"/>
  <c r="CI566" i="5"/>
  <c r="CE567" i="5"/>
  <c r="CG567" i="5" s="1"/>
  <c r="CH567" i="5" s="1"/>
  <c r="CF567" i="5"/>
  <c r="CI567" i="5"/>
  <c r="CK567" i="5"/>
  <c r="CE568" i="5"/>
  <c r="CF568" i="5"/>
  <c r="CG568" i="5"/>
  <c r="CI568" i="5"/>
  <c r="CE569" i="5"/>
  <c r="CF569" i="5"/>
  <c r="CG569" i="5"/>
  <c r="CI569" i="5"/>
  <c r="CE570" i="5"/>
  <c r="CG570" i="5" s="1"/>
  <c r="CH570" i="5" s="1"/>
  <c r="CF570" i="5"/>
  <c r="CI570" i="5"/>
  <c r="CM570" i="5" s="1"/>
  <c r="CK570" i="5"/>
  <c r="CL570" i="5"/>
  <c r="CE571" i="5"/>
  <c r="CG571" i="5" s="1"/>
  <c r="CF571" i="5"/>
  <c r="CH571" i="5"/>
  <c r="CK571" i="5" s="1"/>
  <c r="CI571" i="5"/>
  <c r="CL571" i="5"/>
  <c r="CM571" i="5"/>
  <c r="CN571" i="5" s="1"/>
  <c r="CE572" i="5"/>
  <c r="CG572" i="5" s="1"/>
  <c r="CF572" i="5"/>
  <c r="CH572" i="5"/>
  <c r="CI572" i="5"/>
  <c r="CK572" i="5"/>
  <c r="CL572" i="5"/>
  <c r="CM572" i="5"/>
  <c r="CE573" i="5"/>
  <c r="CG573" i="5" s="1"/>
  <c r="CF573" i="5"/>
  <c r="CH573" i="5"/>
  <c r="CI573" i="5"/>
  <c r="CK573" i="5"/>
  <c r="CE574" i="5"/>
  <c r="CG574" i="5" s="1"/>
  <c r="CF574" i="5"/>
  <c r="CI574" i="5"/>
  <c r="CE575" i="5"/>
  <c r="CG575" i="5" s="1"/>
  <c r="CH575" i="5" s="1"/>
  <c r="CF575" i="5"/>
  <c r="CI575" i="5"/>
  <c r="CM575" i="5"/>
  <c r="CE576" i="5"/>
  <c r="CG576" i="5" s="1"/>
  <c r="CF576" i="5"/>
  <c r="CI576" i="5"/>
  <c r="CM576" i="5"/>
  <c r="CE577" i="5"/>
  <c r="CG577" i="5" s="1"/>
  <c r="CF577" i="5"/>
  <c r="CI577" i="5"/>
  <c r="CE578" i="5"/>
  <c r="CF578" i="5"/>
  <c r="CG578" i="5"/>
  <c r="CI578" i="5"/>
  <c r="CE579" i="5"/>
  <c r="CG579" i="5" s="1"/>
  <c r="CH579" i="5" s="1"/>
  <c r="CF579" i="5"/>
  <c r="CI579" i="5"/>
  <c r="CK579" i="5"/>
  <c r="CL579" i="5"/>
  <c r="CE580" i="5"/>
  <c r="CG580" i="5" s="1"/>
  <c r="CK580" i="5" s="1"/>
  <c r="CF580" i="5"/>
  <c r="CH580" i="5"/>
  <c r="CI580" i="5"/>
  <c r="CL580" i="5"/>
  <c r="CE581" i="5"/>
  <c r="CF581" i="5"/>
  <c r="CG581" i="5"/>
  <c r="CH581" i="5"/>
  <c r="CI581" i="5"/>
  <c r="CK581" i="5"/>
  <c r="CE582" i="5"/>
  <c r="CG582" i="5" s="1"/>
  <c r="CF582" i="5"/>
  <c r="CI582" i="5"/>
  <c r="CM582" i="5"/>
  <c r="CE583" i="5"/>
  <c r="CF583" i="5"/>
  <c r="CG583" i="5"/>
  <c r="CH583" i="5"/>
  <c r="CL583" i="5" s="1"/>
  <c r="CI583" i="5"/>
  <c r="CE584" i="5"/>
  <c r="CF584" i="5"/>
  <c r="CG584" i="5"/>
  <c r="CI584" i="5"/>
  <c r="CE585" i="5"/>
  <c r="CF585" i="5"/>
  <c r="CG585" i="5"/>
  <c r="CH585" i="5" s="1"/>
  <c r="CI585" i="5"/>
  <c r="CE586" i="5"/>
  <c r="CF586" i="5"/>
  <c r="CG586" i="5"/>
  <c r="CH586" i="5"/>
  <c r="CI586" i="5"/>
  <c r="CE587" i="5"/>
  <c r="CG587" i="5" s="1"/>
  <c r="CF587" i="5"/>
  <c r="CH587" i="5"/>
  <c r="CI587" i="5"/>
  <c r="CK587" i="5"/>
  <c r="CL587" i="5"/>
  <c r="CM587" i="5"/>
  <c r="CE588" i="5"/>
  <c r="CF588" i="5"/>
  <c r="CG588" i="5"/>
  <c r="CH588" i="5"/>
  <c r="CI588" i="5"/>
  <c r="CK588" i="5"/>
  <c r="CE589" i="5"/>
  <c r="CG589" i="5" s="1"/>
  <c r="CF589" i="5"/>
  <c r="CI589" i="5"/>
  <c r="CE590" i="5"/>
  <c r="CF590" i="5"/>
  <c r="CG590" i="5"/>
  <c r="CH590" i="5"/>
  <c r="CI590" i="5"/>
  <c r="CK590" i="5"/>
  <c r="CL590" i="5"/>
  <c r="CM590" i="5"/>
  <c r="CE591" i="5"/>
  <c r="CF591" i="5"/>
  <c r="CG591" i="5"/>
  <c r="CI591" i="5"/>
  <c r="CE592" i="5"/>
  <c r="CF592" i="5"/>
  <c r="CG592" i="5"/>
  <c r="CI592" i="5"/>
  <c r="CE593" i="5"/>
  <c r="CF593" i="5"/>
  <c r="CG593" i="5"/>
  <c r="CM593" i="5" s="1"/>
  <c r="CH593" i="5"/>
  <c r="CI593" i="5"/>
  <c r="CL593" i="5"/>
  <c r="CN593" i="5" s="1"/>
  <c r="CE594" i="5"/>
  <c r="CF594" i="5"/>
  <c r="CG594" i="5"/>
  <c r="CH594" i="5"/>
  <c r="CI594" i="5"/>
  <c r="CE595" i="5"/>
  <c r="CG595" i="5" s="1"/>
  <c r="CF595" i="5"/>
  <c r="CH595" i="5"/>
  <c r="CI595" i="5"/>
  <c r="CL595" i="5"/>
  <c r="CE596" i="5"/>
  <c r="CF596" i="5"/>
  <c r="CG596" i="5"/>
  <c r="CH596" i="5"/>
  <c r="CK596" i="5" s="1"/>
  <c r="CI596" i="5"/>
  <c r="CM596" i="5" s="1"/>
  <c r="CE597" i="5"/>
  <c r="CG597" i="5" s="1"/>
  <c r="CF597" i="5"/>
  <c r="CI597" i="5"/>
  <c r="CE598" i="5"/>
  <c r="CG598" i="5" s="1"/>
  <c r="CF598" i="5"/>
  <c r="CI598" i="5"/>
  <c r="CE599" i="5"/>
  <c r="CF599" i="5"/>
  <c r="CG599" i="5"/>
  <c r="CI599" i="5"/>
  <c r="CE600" i="5"/>
  <c r="CF600" i="5"/>
  <c r="CG600" i="5"/>
  <c r="CI600" i="5"/>
  <c r="CM600" i="5"/>
  <c r="CE601" i="5"/>
  <c r="CG601" i="5" s="1"/>
  <c r="CF601" i="5"/>
  <c r="CI601" i="5"/>
  <c r="CE602" i="5"/>
  <c r="CG602" i="5" s="1"/>
  <c r="CF602" i="5"/>
  <c r="CI602" i="5"/>
  <c r="CE603" i="5"/>
  <c r="CG603" i="5" s="1"/>
  <c r="CF603" i="5"/>
  <c r="CH603" i="5"/>
  <c r="CI603" i="5"/>
  <c r="CK603" i="5"/>
  <c r="CL603" i="5"/>
  <c r="CM603" i="5"/>
  <c r="CE604" i="5"/>
  <c r="CG604" i="5" s="1"/>
  <c r="CF604" i="5"/>
  <c r="CH604" i="5"/>
  <c r="CI604" i="5"/>
  <c r="CE605" i="5"/>
  <c r="CG605" i="5" s="1"/>
  <c r="CF605" i="5"/>
  <c r="CI605" i="5"/>
  <c r="CE606" i="5"/>
  <c r="CG606" i="5" s="1"/>
  <c r="CH606" i="5" s="1"/>
  <c r="CF606" i="5"/>
  <c r="CI606" i="5"/>
  <c r="CK606" i="5"/>
  <c r="CL606" i="5"/>
  <c r="CM606" i="5"/>
  <c r="CN606" i="5" s="1"/>
  <c r="CE607" i="5"/>
  <c r="CG607" i="5" s="1"/>
  <c r="CF607" i="5"/>
  <c r="CI607" i="5"/>
  <c r="CM607" i="5"/>
  <c r="CE608" i="5"/>
  <c r="CF608" i="5"/>
  <c r="CG608" i="5"/>
  <c r="CI608" i="5"/>
  <c r="CE609" i="5"/>
  <c r="CG609" i="5" s="1"/>
  <c r="CF609" i="5"/>
  <c r="CI609" i="5"/>
  <c r="CE610" i="5"/>
  <c r="CG610" i="5" s="1"/>
  <c r="CF610" i="5"/>
  <c r="CH610" i="5"/>
  <c r="CI610" i="5"/>
  <c r="CM610" i="5"/>
  <c r="CE611" i="5"/>
  <c r="CG611" i="5" s="1"/>
  <c r="CF611" i="5"/>
  <c r="CI611" i="5"/>
  <c r="CE612" i="5"/>
  <c r="CG612" i="5" s="1"/>
  <c r="CF612" i="5"/>
  <c r="CI612" i="5"/>
  <c r="CE613" i="5"/>
  <c r="CF613" i="5"/>
  <c r="CG613" i="5"/>
  <c r="CH613" i="5"/>
  <c r="CI613" i="5"/>
  <c r="CE614" i="5"/>
  <c r="CG614" i="5" s="1"/>
  <c r="CF614" i="5"/>
  <c r="CI614" i="5"/>
  <c r="CE615" i="5"/>
  <c r="CG615" i="5" s="1"/>
  <c r="CF615" i="5"/>
  <c r="CI615" i="5"/>
  <c r="CE616" i="5"/>
  <c r="CG616" i="5" s="1"/>
  <c r="CF616" i="5"/>
  <c r="CI616" i="5"/>
  <c r="CE617" i="5"/>
  <c r="CG617" i="5" s="1"/>
  <c r="CF617" i="5"/>
  <c r="CI617" i="5"/>
  <c r="CE618" i="5"/>
  <c r="CG618" i="5" s="1"/>
  <c r="CF618" i="5"/>
  <c r="CI618" i="5"/>
  <c r="CE619" i="5"/>
  <c r="CG619" i="5" s="1"/>
  <c r="CH619" i="5" s="1"/>
  <c r="CF619" i="5"/>
  <c r="CI619" i="5"/>
  <c r="CK619" i="5"/>
  <c r="CL619" i="5"/>
  <c r="CE620" i="5"/>
  <c r="CF620" i="5"/>
  <c r="CG620" i="5"/>
  <c r="CM620" i="5" s="1"/>
  <c r="CH620" i="5"/>
  <c r="CK620" i="5" s="1"/>
  <c r="CI620" i="5"/>
  <c r="CE621" i="5"/>
  <c r="CF621" i="5"/>
  <c r="CG621" i="5"/>
  <c r="CH621" i="5" s="1"/>
  <c r="CI621" i="5"/>
  <c r="CK621" i="5"/>
  <c r="CL621" i="5"/>
  <c r="CN621" i="5" s="1"/>
  <c r="CM621" i="5"/>
  <c r="CE622" i="5"/>
  <c r="CG622" i="5" s="1"/>
  <c r="CF622" i="5"/>
  <c r="CI622" i="5"/>
  <c r="CE623" i="5"/>
  <c r="CG623" i="5" s="1"/>
  <c r="CF623" i="5"/>
  <c r="CI623" i="5"/>
  <c r="CE624" i="5"/>
  <c r="CG624" i="5" s="1"/>
  <c r="CF624" i="5"/>
  <c r="CI624" i="5"/>
  <c r="CM624" i="5"/>
  <c r="CE625" i="5"/>
  <c r="CG625" i="5" s="1"/>
  <c r="CF625" i="5"/>
  <c r="CI625" i="5"/>
  <c r="CE626" i="5"/>
  <c r="CF626" i="5"/>
  <c r="CG626" i="5"/>
  <c r="CH626" i="5" s="1"/>
  <c r="CI626" i="5"/>
  <c r="CE627" i="5"/>
  <c r="CG627" i="5" s="1"/>
  <c r="CF627" i="5"/>
  <c r="CH627" i="5"/>
  <c r="CI627" i="5"/>
  <c r="CK627" i="5"/>
  <c r="CL627" i="5"/>
  <c r="CM627" i="5"/>
  <c r="CN627" i="5"/>
  <c r="CE628" i="5"/>
  <c r="CF628" i="5"/>
  <c r="CG628" i="5"/>
  <c r="CH628" i="5" s="1"/>
  <c r="CL628" i="5" s="1"/>
  <c r="CI628" i="5"/>
  <c r="CE629" i="5"/>
  <c r="CG629" i="5" s="1"/>
  <c r="CF629" i="5"/>
  <c r="CI629" i="5"/>
  <c r="CE630" i="5"/>
  <c r="CF630" i="5"/>
  <c r="CG630" i="5"/>
  <c r="CI630" i="5"/>
  <c r="CE631" i="5"/>
  <c r="CF631" i="5"/>
  <c r="CG631" i="5"/>
  <c r="CH631" i="5"/>
  <c r="CL631" i="5" s="1"/>
  <c r="CI631" i="5"/>
  <c r="CK631" i="5"/>
  <c r="CE632" i="5"/>
  <c r="CG632" i="5" s="1"/>
  <c r="CF632" i="5"/>
  <c r="CH632" i="5"/>
  <c r="CI632" i="5"/>
  <c r="CE633" i="5"/>
  <c r="CF633" i="5"/>
  <c r="CG633" i="5"/>
  <c r="CH633" i="5"/>
  <c r="CI633" i="5"/>
  <c r="CM633" i="5"/>
  <c r="CE634" i="5"/>
  <c r="CG634" i="5" s="1"/>
  <c r="CF634" i="5"/>
  <c r="CI634" i="5"/>
  <c r="CE635" i="5"/>
  <c r="CG635" i="5" s="1"/>
  <c r="CH635" i="5" s="1"/>
  <c r="CF635" i="5"/>
  <c r="CI635" i="5"/>
  <c r="CK635" i="5"/>
  <c r="CL635" i="5"/>
  <c r="CM635" i="5"/>
  <c r="CE636" i="5"/>
  <c r="CF636" i="5"/>
  <c r="CG636" i="5"/>
  <c r="CH636" i="5"/>
  <c r="CI636" i="5"/>
  <c r="CK636" i="5"/>
  <c r="CL636" i="5"/>
  <c r="CM636" i="5"/>
  <c r="CE637" i="5"/>
  <c r="CF637" i="5"/>
  <c r="CG637" i="5"/>
  <c r="CH637" i="5"/>
  <c r="CK637" i="5" s="1"/>
  <c r="CI637" i="5"/>
  <c r="CE638" i="5"/>
  <c r="CF638" i="5"/>
  <c r="CG638" i="5"/>
  <c r="CH638" i="5"/>
  <c r="CK638" i="5" s="1"/>
  <c r="CI638" i="5"/>
  <c r="CL638" i="5"/>
  <c r="CM638" i="5"/>
  <c r="CE639" i="5"/>
  <c r="CG639" i="5" s="1"/>
  <c r="CF639" i="5"/>
  <c r="CI639" i="5"/>
  <c r="CM639" i="5"/>
  <c r="CE640" i="5"/>
  <c r="CF640" i="5"/>
  <c r="CG640" i="5"/>
  <c r="CH640" i="5"/>
  <c r="CI640" i="5"/>
  <c r="CE641" i="5"/>
  <c r="CF641" i="5"/>
  <c r="CG641" i="5"/>
  <c r="CH641" i="5"/>
  <c r="CK641" i="5" s="1"/>
  <c r="CI641" i="5"/>
  <c r="CE642" i="5"/>
  <c r="CG642" i="5" s="1"/>
  <c r="CF642" i="5"/>
  <c r="CI642" i="5"/>
  <c r="CM642" i="5"/>
  <c r="CE643" i="5"/>
  <c r="CG643" i="5" s="1"/>
  <c r="CF643" i="5"/>
  <c r="CI643" i="5"/>
  <c r="CM643" i="5"/>
  <c r="CE644" i="5"/>
  <c r="CF644" i="5"/>
  <c r="CG644" i="5"/>
  <c r="CH644" i="5"/>
  <c r="CI644" i="5"/>
  <c r="CE645" i="5"/>
  <c r="CF645" i="5"/>
  <c r="CG645" i="5"/>
  <c r="CI645" i="5"/>
  <c r="CE646" i="5"/>
  <c r="CG646" i="5" s="1"/>
  <c r="CH646" i="5" s="1"/>
  <c r="CF646" i="5"/>
  <c r="CI646" i="5"/>
  <c r="CL646" i="5"/>
  <c r="CN646" i="5" s="1"/>
  <c r="CM646" i="5"/>
  <c r="CE647" i="5"/>
  <c r="CF647" i="5"/>
  <c r="CG647" i="5"/>
  <c r="CL647" i="5" s="1"/>
  <c r="CH647" i="5"/>
  <c r="CI647" i="5"/>
  <c r="CK647" i="5"/>
  <c r="CE648" i="5"/>
  <c r="CG648" i="5" s="1"/>
  <c r="CH648" i="5" s="1"/>
  <c r="CF648" i="5"/>
  <c r="CI648" i="5"/>
  <c r="CE649" i="5"/>
  <c r="CG649" i="5" s="1"/>
  <c r="CF649" i="5"/>
  <c r="CH649" i="5"/>
  <c r="CI649" i="5"/>
  <c r="CE650" i="5"/>
  <c r="CF650" i="5"/>
  <c r="CG650" i="5"/>
  <c r="CH650" i="5"/>
  <c r="CI650" i="5"/>
  <c r="CK650" i="5"/>
  <c r="CL650" i="5"/>
  <c r="CE651" i="5"/>
  <c r="CG651" i="5" s="1"/>
  <c r="CM651" i="5" s="1"/>
  <c r="CF651" i="5"/>
  <c r="CI651" i="5"/>
  <c r="CE652" i="5"/>
  <c r="CF652" i="5"/>
  <c r="CG652" i="5"/>
  <c r="CH652" i="5" s="1"/>
  <c r="CI652" i="5"/>
  <c r="CM652" i="5"/>
  <c r="CE653" i="5"/>
  <c r="CF653" i="5"/>
  <c r="CG653" i="5"/>
  <c r="CH653" i="5"/>
  <c r="CK653" i="5" s="1"/>
  <c r="CI653" i="5"/>
  <c r="CL653" i="5"/>
  <c r="CE654" i="5"/>
  <c r="CG654" i="5" s="1"/>
  <c r="CH654" i="5" s="1"/>
  <c r="CF654" i="5"/>
  <c r="CI654" i="5"/>
  <c r="CM654" i="5"/>
  <c r="CE655" i="5"/>
  <c r="CG655" i="5" s="1"/>
  <c r="CF655" i="5"/>
  <c r="CI655" i="5"/>
  <c r="CE656" i="5"/>
  <c r="CG656" i="5" s="1"/>
  <c r="CF656" i="5"/>
  <c r="CI656" i="5"/>
  <c r="CM656" i="5" s="1"/>
  <c r="CE657" i="5"/>
  <c r="CF657" i="5"/>
  <c r="CG657" i="5"/>
  <c r="CI657" i="5"/>
  <c r="CE658" i="5"/>
  <c r="CG658" i="5" s="1"/>
  <c r="CF658" i="5"/>
  <c r="CI658" i="5"/>
  <c r="CE659" i="5"/>
  <c r="CG659" i="5" s="1"/>
  <c r="CF659" i="5"/>
  <c r="CH659" i="5"/>
  <c r="CL659" i="5" s="1"/>
  <c r="CN659" i="5" s="1"/>
  <c r="CI659" i="5"/>
  <c r="CM659" i="5"/>
  <c r="CE660" i="5"/>
  <c r="CF660" i="5"/>
  <c r="CG660" i="5"/>
  <c r="CH660" i="5" s="1"/>
  <c r="CI660" i="5"/>
  <c r="CM660" i="5"/>
  <c r="CE661" i="5"/>
  <c r="CF661" i="5"/>
  <c r="CG661" i="5"/>
  <c r="CH661" i="5" s="1"/>
  <c r="CI661" i="5"/>
  <c r="CE662" i="5"/>
  <c r="CG662" i="5" s="1"/>
  <c r="CM662" i="5" s="1"/>
  <c r="CF662" i="5"/>
  <c r="CI662" i="5"/>
  <c r="CE663" i="5"/>
  <c r="CF663" i="5"/>
  <c r="CG663" i="5"/>
  <c r="CH663" i="5"/>
  <c r="CK663" i="5" s="1"/>
  <c r="CI663" i="5"/>
  <c r="CM663" i="5" s="1"/>
  <c r="CE664" i="5"/>
  <c r="CG664" i="5" s="1"/>
  <c r="CF664" i="5"/>
  <c r="CI664" i="5"/>
  <c r="CE665" i="5"/>
  <c r="CG665" i="5" s="1"/>
  <c r="CF665" i="5"/>
  <c r="CI665" i="5"/>
  <c r="CM665" i="5"/>
  <c r="CE666" i="5"/>
  <c r="CG666" i="5" s="1"/>
  <c r="CF666" i="5"/>
  <c r="CI666" i="5"/>
  <c r="CE667" i="5"/>
  <c r="CG667" i="5" s="1"/>
  <c r="CF667" i="5"/>
  <c r="CH667" i="5"/>
  <c r="CI667" i="5"/>
  <c r="CE668" i="5"/>
  <c r="CF668" i="5"/>
  <c r="CG668" i="5"/>
  <c r="CI668" i="5"/>
  <c r="CE669" i="5"/>
  <c r="CG669" i="5" s="1"/>
  <c r="CH669" i="5" s="1"/>
  <c r="CF669" i="5"/>
  <c r="CI669" i="5"/>
  <c r="CK669" i="5"/>
  <c r="CL669" i="5"/>
  <c r="CM669" i="5"/>
  <c r="CE670" i="5"/>
  <c r="CG670" i="5" s="1"/>
  <c r="CF670" i="5"/>
  <c r="CH670" i="5"/>
  <c r="CI670" i="5"/>
  <c r="CM670" i="5"/>
  <c r="CE671" i="5"/>
  <c r="CG671" i="5" s="1"/>
  <c r="CF671" i="5"/>
  <c r="CI671" i="5"/>
  <c r="CE672" i="5"/>
  <c r="CF672" i="5"/>
  <c r="CG672" i="5"/>
  <c r="CI672" i="5"/>
  <c r="CE673" i="5"/>
  <c r="CG673" i="5" s="1"/>
  <c r="CM673" i="5" s="1"/>
  <c r="CF673" i="5"/>
  <c r="CI673" i="5"/>
  <c r="CE674" i="5"/>
  <c r="CF674" i="5"/>
  <c r="CG674" i="5"/>
  <c r="CH674" i="5"/>
  <c r="CI674" i="5"/>
  <c r="CE675" i="5"/>
  <c r="CG675" i="5" s="1"/>
  <c r="CF675" i="5"/>
  <c r="CI675" i="5"/>
  <c r="CE676" i="5"/>
  <c r="CF676" i="5"/>
  <c r="CG676" i="5"/>
  <c r="CI676" i="5"/>
  <c r="CE677" i="5"/>
  <c r="CG677" i="5" s="1"/>
  <c r="CF677" i="5"/>
  <c r="CI677" i="5"/>
  <c r="CE678" i="5"/>
  <c r="CG678" i="5" s="1"/>
  <c r="CF678" i="5"/>
  <c r="CH678" i="5"/>
  <c r="CK678" i="5" s="1"/>
  <c r="CI678" i="5"/>
  <c r="CL678" i="5"/>
  <c r="CN678" i="5" s="1"/>
  <c r="CM678" i="5"/>
  <c r="CE679" i="5"/>
  <c r="CG679" i="5" s="1"/>
  <c r="CH679" i="5" s="1"/>
  <c r="CF679" i="5"/>
  <c r="CI679" i="5"/>
  <c r="CL679" i="5"/>
  <c r="CM679" i="5"/>
  <c r="CN679" i="5" s="1"/>
  <c r="CE680" i="5"/>
  <c r="CF680" i="5"/>
  <c r="CG680" i="5"/>
  <c r="CH680" i="5"/>
  <c r="CI680" i="5"/>
  <c r="CE681" i="5"/>
  <c r="CG681" i="5" s="1"/>
  <c r="CH681" i="5" s="1"/>
  <c r="CF681" i="5"/>
  <c r="CI681" i="5"/>
  <c r="CE682" i="5"/>
  <c r="CG682" i="5" s="1"/>
  <c r="CH682" i="5" s="1"/>
  <c r="CF682" i="5"/>
  <c r="CI682" i="5"/>
  <c r="CM682" i="5" s="1"/>
  <c r="CE683" i="5"/>
  <c r="CG683" i="5" s="1"/>
  <c r="CF683" i="5"/>
  <c r="CI683" i="5"/>
  <c r="CE684" i="5"/>
  <c r="CG684" i="5" s="1"/>
  <c r="CF684" i="5"/>
  <c r="CH684" i="5"/>
  <c r="CI684" i="5"/>
  <c r="CK684" i="5"/>
  <c r="CM684" i="5"/>
  <c r="CE685" i="5"/>
  <c r="CF685" i="5"/>
  <c r="CG685" i="5"/>
  <c r="CH685" i="5"/>
  <c r="CI685" i="5"/>
  <c r="CL685" i="5"/>
  <c r="CN685" i="5" s="1"/>
  <c r="CM685" i="5"/>
  <c r="CE686" i="5"/>
  <c r="CG686" i="5" s="1"/>
  <c r="CF686" i="5"/>
  <c r="CH686" i="5"/>
  <c r="CI686" i="5"/>
  <c r="CK686" i="5"/>
  <c r="CE687" i="5"/>
  <c r="CF687" i="5"/>
  <c r="CG687" i="5"/>
  <c r="CI687" i="5"/>
  <c r="CE688" i="5"/>
  <c r="CF688" i="5"/>
  <c r="CG688" i="5"/>
  <c r="CH688" i="5"/>
  <c r="CI688" i="5"/>
  <c r="CL688" i="5"/>
  <c r="CM688" i="5"/>
  <c r="CN688" i="5"/>
  <c r="CE689" i="5"/>
  <c r="CF689" i="5"/>
  <c r="CG689" i="5"/>
  <c r="CH689" i="5"/>
  <c r="CI689" i="5"/>
  <c r="CE690" i="5"/>
  <c r="CG690" i="5" s="1"/>
  <c r="CF690" i="5"/>
  <c r="CI690" i="5"/>
  <c r="CE691" i="5"/>
  <c r="CF691" i="5"/>
  <c r="CG691" i="5"/>
  <c r="CH691" i="5"/>
  <c r="CI691" i="5"/>
  <c r="CK691" i="5"/>
  <c r="CL691" i="5"/>
  <c r="CN691" i="5" s="1"/>
  <c r="CM691" i="5"/>
  <c r="CE692" i="5"/>
  <c r="CF692" i="5"/>
  <c r="CG692" i="5"/>
  <c r="CI692" i="5"/>
  <c r="CE693" i="5"/>
  <c r="CG693" i="5" s="1"/>
  <c r="CH693" i="5" s="1"/>
  <c r="CF693" i="5"/>
  <c r="CI693" i="5"/>
  <c r="CM693" i="5"/>
  <c r="CE694" i="5"/>
  <c r="CF694" i="5"/>
  <c r="CG694" i="5"/>
  <c r="CI694" i="5"/>
  <c r="CE695" i="5"/>
  <c r="CG695" i="5" s="1"/>
  <c r="CF695" i="5"/>
  <c r="CI695" i="5"/>
  <c r="CE696" i="5"/>
  <c r="CF696" i="5"/>
  <c r="CG696" i="5"/>
  <c r="CH696" i="5"/>
  <c r="CI696" i="5"/>
  <c r="CK696" i="5"/>
  <c r="CL696" i="5"/>
  <c r="CM696" i="5"/>
  <c r="CN696" i="5"/>
  <c r="CE697" i="5"/>
  <c r="CG697" i="5" s="1"/>
  <c r="CF697" i="5"/>
  <c r="CI697" i="5"/>
  <c r="CE698" i="5"/>
  <c r="CF698" i="5"/>
  <c r="CG698" i="5"/>
  <c r="CH698" i="5"/>
  <c r="CI698" i="5"/>
  <c r="CM698" i="5"/>
  <c r="CE699" i="5"/>
  <c r="CG699" i="5" s="1"/>
  <c r="CF699" i="5"/>
  <c r="CH699" i="5"/>
  <c r="CK699" i="5" s="1"/>
  <c r="CI699" i="5"/>
  <c r="CL699" i="5"/>
  <c r="CM699" i="5"/>
  <c r="CE700" i="5"/>
  <c r="CF700" i="5"/>
  <c r="CG700" i="5"/>
  <c r="CH700" i="5"/>
  <c r="CI700" i="5"/>
  <c r="CE701" i="5"/>
  <c r="CG701" i="5" s="1"/>
  <c r="CH701" i="5" s="1"/>
  <c r="CF701" i="5"/>
  <c r="CI701" i="5"/>
  <c r="CL701" i="5"/>
  <c r="CN701" i="5" s="1"/>
  <c r="CM701" i="5"/>
  <c r="CE702" i="5"/>
  <c r="CF702" i="5"/>
  <c r="CG702" i="5"/>
  <c r="CH702" i="5" s="1"/>
  <c r="CI702" i="5"/>
  <c r="CK702" i="5" s="1"/>
  <c r="CL702" i="5"/>
  <c r="CE703" i="5"/>
  <c r="CG703" i="5" s="1"/>
  <c r="CF703" i="5"/>
  <c r="CH703" i="5"/>
  <c r="CI703" i="5"/>
  <c r="CE704" i="5"/>
  <c r="CF704" i="5"/>
  <c r="CG704" i="5"/>
  <c r="CH704" i="5" s="1"/>
  <c r="CI704" i="5"/>
  <c r="CM704" i="5" s="1"/>
  <c r="CK704" i="5"/>
  <c r="CL704" i="5"/>
  <c r="CN704" i="5" s="1"/>
  <c r="CE705" i="5"/>
  <c r="CF705" i="5"/>
  <c r="CG705" i="5"/>
  <c r="CH705" i="5"/>
  <c r="CI705" i="5"/>
  <c r="CK705" i="5"/>
  <c r="CL705" i="5"/>
  <c r="CM705" i="5"/>
  <c r="CN705" i="5"/>
  <c r="CE706" i="5"/>
  <c r="CF706" i="5"/>
  <c r="CG706" i="5"/>
  <c r="CH706" i="5"/>
  <c r="CI706" i="5"/>
  <c r="CE707" i="5"/>
  <c r="CG707" i="5" s="1"/>
  <c r="CF707" i="5"/>
  <c r="CI707" i="5"/>
  <c r="CM707" i="5"/>
  <c r="CE708" i="5"/>
  <c r="CG708" i="5" s="1"/>
  <c r="CF708" i="5"/>
  <c r="CH708" i="5"/>
  <c r="CI708" i="5"/>
  <c r="CK708" i="5"/>
  <c r="CM708" i="5"/>
  <c r="CE709" i="5"/>
  <c r="CG709" i="5" s="1"/>
  <c r="CF709" i="5"/>
  <c r="CI709" i="5"/>
  <c r="CE710" i="5"/>
  <c r="CF710" i="5"/>
  <c r="CG710" i="5"/>
  <c r="CH710" i="5" s="1"/>
  <c r="CI710" i="5"/>
  <c r="CE711" i="5"/>
  <c r="CF711" i="5"/>
  <c r="CG711" i="5"/>
  <c r="CI711" i="5"/>
  <c r="CM711" i="5"/>
  <c r="CE712" i="5"/>
  <c r="CF712" i="5"/>
  <c r="CG712" i="5"/>
  <c r="CH712" i="5"/>
  <c r="CI712" i="5"/>
  <c r="CE713" i="5"/>
  <c r="CG713" i="5" s="1"/>
  <c r="CF713" i="5"/>
  <c r="CI713" i="5"/>
  <c r="CE714" i="5"/>
  <c r="CF714" i="5"/>
  <c r="CG714" i="5"/>
  <c r="CH714" i="5"/>
  <c r="CI714" i="5"/>
  <c r="CE715" i="5"/>
  <c r="CF715" i="5"/>
  <c r="CG715" i="5"/>
  <c r="CI715" i="5"/>
  <c r="CE716" i="5"/>
  <c r="CF716" i="5"/>
  <c r="CG716" i="5"/>
  <c r="CI716" i="5"/>
  <c r="CE717" i="5"/>
  <c r="CG717" i="5" s="1"/>
  <c r="CH717" i="5" s="1"/>
  <c r="CF717" i="5"/>
  <c r="CI717" i="5"/>
  <c r="CK717" i="5"/>
  <c r="CL717" i="5"/>
  <c r="CM717" i="5"/>
  <c r="CN717" i="5" s="1"/>
  <c r="CE718" i="5"/>
  <c r="CG718" i="5" s="1"/>
  <c r="CF718" i="5"/>
  <c r="CI718" i="5"/>
  <c r="CM718" i="5"/>
  <c r="CE719" i="5"/>
  <c r="CG719" i="5" s="1"/>
  <c r="CF719" i="5"/>
  <c r="CI719" i="5"/>
  <c r="CE720" i="5"/>
  <c r="CF720" i="5"/>
  <c r="CG720" i="5"/>
  <c r="CH720" i="5"/>
  <c r="CI720" i="5"/>
  <c r="CE721" i="5"/>
  <c r="CF721" i="5"/>
  <c r="CG721" i="5"/>
  <c r="CH721" i="5"/>
  <c r="CI721" i="5"/>
  <c r="CK721" i="5"/>
  <c r="CL721" i="5"/>
  <c r="CM721" i="5"/>
  <c r="CE722" i="5"/>
  <c r="CF722" i="5"/>
  <c r="CG722" i="5"/>
  <c r="CH722" i="5"/>
  <c r="CI722" i="5"/>
  <c r="CE723" i="5"/>
  <c r="CG723" i="5" s="1"/>
  <c r="CF723" i="5"/>
  <c r="CI723" i="5"/>
  <c r="CE724" i="5"/>
  <c r="CG724" i="5" s="1"/>
  <c r="CF724" i="5"/>
  <c r="CI724" i="5"/>
  <c r="CM724" i="5"/>
  <c r="CE725" i="5"/>
  <c r="CG725" i="5" s="1"/>
  <c r="CH725" i="5" s="1"/>
  <c r="CF725" i="5"/>
  <c r="CI725" i="5"/>
  <c r="CK725" i="5"/>
  <c r="CL725" i="5"/>
  <c r="CN725" i="5" s="1"/>
  <c r="CM725" i="5"/>
  <c r="CE726" i="5"/>
  <c r="CG726" i="5" s="1"/>
  <c r="CF726" i="5"/>
  <c r="CI726" i="5"/>
  <c r="CE727" i="5"/>
  <c r="CG727" i="5" s="1"/>
  <c r="CF727" i="5"/>
  <c r="CH727" i="5"/>
  <c r="CI727" i="5"/>
  <c r="CM727" i="5" s="1"/>
  <c r="CL727" i="5"/>
  <c r="CE728" i="5"/>
  <c r="CF728" i="5"/>
  <c r="CG728" i="5"/>
  <c r="CH728" i="5"/>
  <c r="CI728" i="5"/>
  <c r="CK728" i="5"/>
  <c r="CL728" i="5"/>
  <c r="CN728" i="5" s="1"/>
  <c r="CM728" i="5"/>
  <c r="CE729" i="5"/>
  <c r="CF729" i="5"/>
  <c r="CG729" i="5"/>
  <c r="CH729" i="5" s="1"/>
  <c r="CI729" i="5"/>
  <c r="CE730" i="5"/>
  <c r="CF730" i="5"/>
  <c r="CG730" i="5"/>
  <c r="CH730" i="5" s="1"/>
  <c r="CI730" i="5"/>
  <c r="CM730" i="5"/>
  <c r="CE731" i="5"/>
  <c r="CG731" i="5" s="1"/>
  <c r="CF731" i="5"/>
  <c r="CI731" i="5"/>
  <c r="CE732" i="5"/>
  <c r="CF732" i="5"/>
  <c r="CG732" i="5"/>
  <c r="CH732" i="5" s="1"/>
  <c r="CI732" i="5"/>
  <c r="CE733" i="5"/>
  <c r="CG733" i="5" s="1"/>
  <c r="CF733" i="5"/>
  <c r="CI733" i="5"/>
  <c r="CE734" i="5"/>
  <c r="CF734" i="5"/>
  <c r="CG734" i="5"/>
  <c r="CH734" i="5" s="1"/>
  <c r="CI734" i="5"/>
  <c r="CE735" i="5"/>
  <c r="CG735" i="5" s="1"/>
  <c r="CF735" i="5"/>
  <c r="CI735" i="5"/>
  <c r="CE736" i="5"/>
  <c r="CF736" i="5"/>
  <c r="CG736" i="5"/>
  <c r="CH736" i="5" s="1"/>
  <c r="CI736" i="5"/>
  <c r="CM736" i="5"/>
  <c r="CE737" i="5"/>
  <c r="CG737" i="5" s="1"/>
  <c r="CF737" i="5"/>
  <c r="CI737" i="5"/>
  <c r="CE738" i="5"/>
  <c r="CG738" i="5" s="1"/>
  <c r="CF738" i="5"/>
  <c r="CI738" i="5"/>
  <c r="CE739" i="5"/>
  <c r="CF739" i="5"/>
  <c r="CG739" i="5"/>
  <c r="CK739" i="5" s="1"/>
  <c r="CH739" i="5"/>
  <c r="CI739" i="5"/>
  <c r="CL739" i="5"/>
  <c r="CM739" i="5"/>
  <c r="CN739" i="5"/>
  <c r="CE740" i="5"/>
  <c r="CG740" i="5" s="1"/>
  <c r="CF740" i="5"/>
  <c r="CI740" i="5"/>
  <c r="CM740" i="5"/>
  <c r="CE741" i="5"/>
  <c r="CG741" i="5" s="1"/>
  <c r="CH741" i="5" s="1"/>
  <c r="CF741" i="5"/>
  <c r="CI741" i="5"/>
  <c r="CK741" i="5"/>
  <c r="CL741" i="5"/>
  <c r="CM741" i="5"/>
  <c r="CN741" i="5"/>
  <c r="CE742" i="5"/>
  <c r="CF742" i="5"/>
  <c r="CG742" i="5"/>
  <c r="CM742" i="5" s="1"/>
  <c r="CH742" i="5"/>
  <c r="CI742" i="5"/>
  <c r="CK742" i="5"/>
  <c r="CL742" i="5"/>
  <c r="CN742" i="5"/>
  <c r="CE743" i="5"/>
  <c r="CF743" i="5"/>
  <c r="CG743" i="5"/>
  <c r="CH743" i="5" s="1"/>
  <c r="CI743" i="5"/>
  <c r="CK743" i="5"/>
  <c r="CL743" i="5"/>
  <c r="CM743" i="5"/>
  <c r="CE744" i="5"/>
  <c r="CF744" i="5"/>
  <c r="CG744" i="5"/>
  <c r="CH744" i="5"/>
  <c r="CI744" i="5"/>
  <c r="CK744" i="5"/>
  <c r="CL744" i="5"/>
  <c r="CN744" i="5" s="1"/>
  <c r="CM744" i="5"/>
  <c r="CE745" i="5"/>
  <c r="CG745" i="5" s="1"/>
  <c r="CF745" i="5"/>
  <c r="CI745" i="5"/>
  <c r="CE746" i="5"/>
  <c r="CF746" i="5"/>
  <c r="CG746" i="5"/>
  <c r="CH746" i="5"/>
  <c r="CI746" i="5"/>
  <c r="CM746" i="5" s="1"/>
  <c r="CE747" i="5"/>
  <c r="CG747" i="5" s="1"/>
  <c r="CH747" i="5" s="1"/>
  <c r="CF747" i="5"/>
  <c r="CI747" i="5"/>
  <c r="CK747" i="5" s="1"/>
  <c r="CL747" i="5"/>
  <c r="CE748" i="5"/>
  <c r="CF748" i="5"/>
  <c r="CG748" i="5"/>
  <c r="CH748" i="5" s="1"/>
  <c r="CI748" i="5"/>
  <c r="CM748" i="5"/>
  <c r="CE749" i="5"/>
  <c r="CG749" i="5" s="1"/>
  <c r="CF749" i="5"/>
  <c r="CI749" i="5"/>
  <c r="CE750" i="5"/>
  <c r="CG750" i="5" s="1"/>
  <c r="CF750" i="5"/>
  <c r="CI750" i="5"/>
  <c r="CE751" i="5"/>
  <c r="CF751" i="5"/>
  <c r="CG751" i="5"/>
  <c r="CH751" i="5" s="1"/>
  <c r="CL751" i="5" s="1"/>
  <c r="CN751" i="5" s="1"/>
  <c r="CI751" i="5"/>
  <c r="CM751" i="5"/>
  <c r="CE752" i="5"/>
  <c r="CF752" i="5"/>
  <c r="CG752" i="5"/>
  <c r="CI752" i="5"/>
  <c r="CE753" i="5"/>
  <c r="CF753" i="5"/>
  <c r="CG753" i="5"/>
  <c r="CH753" i="5"/>
  <c r="CL753" i="5" s="1"/>
  <c r="CI753" i="5"/>
  <c r="CM753" i="5" s="1"/>
  <c r="CN753" i="5"/>
  <c r="CE754" i="5"/>
  <c r="CG754" i="5" s="1"/>
  <c r="CF754" i="5"/>
  <c r="CI754" i="5"/>
  <c r="CE755" i="5"/>
  <c r="CG755" i="5" s="1"/>
  <c r="CF755" i="5"/>
  <c r="CI755" i="5"/>
  <c r="CE756" i="5"/>
  <c r="CG756" i="5" s="1"/>
  <c r="CF756" i="5"/>
  <c r="CI756" i="5"/>
  <c r="CM756" i="5"/>
  <c r="CE757" i="5"/>
  <c r="CG757" i="5" s="1"/>
  <c r="CH757" i="5" s="1"/>
  <c r="CF757" i="5"/>
  <c r="CI757" i="5"/>
  <c r="CK757" i="5"/>
  <c r="CL757" i="5"/>
  <c r="CE758" i="5"/>
  <c r="CG758" i="5" s="1"/>
  <c r="CF758" i="5"/>
  <c r="CI758" i="5"/>
  <c r="CE759" i="5"/>
  <c r="CF759" i="5"/>
  <c r="CG759" i="5"/>
  <c r="CH759" i="5" s="1"/>
  <c r="CI759" i="5"/>
  <c r="CE760" i="5"/>
  <c r="CF760" i="5"/>
  <c r="CG760" i="5"/>
  <c r="CL760" i="5" s="1"/>
  <c r="CN760" i="5" s="1"/>
  <c r="CH760" i="5"/>
  <c r="CI760" i="5"/>
  <c r="CM760" i="5"/>
  <c r="CE761" i="5"/>
  <c r="CG761" i="5" s="1"/>
  <c r="CF761" i="5"/>
  <c r="CI761" i="5"/>
  <c r="CM761" i="5"/>
  <c r="CE762" i="5"/>
  <c r="CG762" i="5" s="1"/>
  <c r="CF762" i="5"/>
  <c r="CI762" i="5"/>
  <c r="CE763" i="5"/>
  <c r="CF763" i="5"/>
  <c r="CG763" i="5"/>
  <c r="CH763" i="5"/>
  <c r="CL763" i="5" s="1"/>
  <c r="CN763" i="5" s="1"/>
  <c r="CI763" i="5"/>
  <c r="CM763" i="5" s="1"/>
  <c r="CE764" i="5"/>
  <c r="CF764" i="5"/>
  <c r="CG764" i="5"/>
  <c r="CH764" i="5"/>
  <c r="CI764" i="5"/>
  <c r="CK764" i="5"/>
  <c r="CL764" i="5"/>
  <c r="CM764" i="5"/>
  <c r="CN764" i="5"/>
  <c r="CE765" i="5"/>
  <c r="CG765" i="5" s="1"/>
  <c r="CF765" i="5"/>
  <c r="CI765" i="5"/>
  <c r="CE766" i="5"/>
  <c r="CF766" i="5"/>
  <c r="CG766" i="5"/>
  <c r="CH766" i="5" s="1"/>
  <c r="CI766" i="5"/>
  <c r="CM766" i="5"/>
  <c r="CE767" i="5"/>
  <c r="CG767" i="5" s="1"/>
  <c r="CH767" i="5" s="1"/>
  <c r="CF767" i="5"/>
  <c r="CI767" i="5"/>
  <c r="CM767" i="5"/>
  <c r="CE768" i="5"/>
  <c r="CF768" i="5"/>
  <c r="CG768" i="5"/>
  <c r="CH768" i="5"/>
  <c r="CK768" i="5" s="1"/>
  <c r="CI768" i="5"/>
  <c r="CE769" i="5"/>
  <c r="CF769" i="5"/>
  <c r="CG769" i="5"/>
  <c r="CH769" i="5"/>
  <c r="CK769" i="5" s="1"/>
  <c r="CI769" i="5"/>
  <c r="CE770" i="5"/>
  <c r="CF770" i="5"/>
  <c r="CG770" i="5"/>
  <c r="CH770" i="5"/>
  <c r="CI770" i="5"/>
  <c r="CE771" i="5"/>
  <c r="CG771" i="5" s="1"/>
  <c r="CF771" i="5"/>
  <c r="CI771" i="5"/>
  <c r="CE772" i="5"/>
  <c r="CF772" i="5"/>
  <c r="CG772" i="5"/>
  <c r="CH772" i="5" s="1"/>
  <c r="CI772" i="5"/>
  <c r="CE773" i="5"/>
  <c r="CF773" i="5"/>
  <c r="CG773" i="5"/>
  <c r="CI773" i="5"/>
  <c r="CE774" i="5"/>
  <c r="CF774" i="5"/>
  <c r="CG774" i="5"/>
  <c r="CL774" i="5" s="1"/>
  <c r="CH774" i="5"/>
  <c r="CK774" i="5" s="1"/>
  <c r="CI774" i="5"/>
  <c r="CM774" i="5" s="1"/>
  <c r="CE775" i="5"/>
  <c r="CG775" i="5" s="1"/>
  <c r="CF775" i="5"/>
  <c r="CI775" i="5"/>
  <c r="CE776" i="5"/>
  <c r="CF776" i="5"/>
  <c r="CG776" i="5"/>
  <c r="CM776" i="5" s="1"/>
  <c r="CH776" i="5"/>
  <c r="CI776" i="5"/>
  <c r="CL776" i="5"/>
  <c r="CN776" i="5"/>
  <c r="CE777" i="5"/>
  <c r="CF777" i="5"/>
  <c r="CG777" i="5"/>
  <c r="CH777" i="5"/>
  <c r="CI777" i="5"/>
  <c r="CK777" i="5"/>
  <c r="CL777" i="5"/>
  <c r="CM777" i="5"/>
  <c r="CE778" i="5"/>
  <c r="CG778" i="5" s="1"/>
  <c r="CF778" i="5"/>
  <c r="CI778" i="5"/>
  <c r="CE779" i="5"/>
  <c r="CF779" i="5"/>
  <c r="CG779" i="5"/>
  <c r="CH779" i="5" s="1"/>
  <c r="CL779" i="5" s="1"/>
  <c r="CN779" i="5" s="1"/>
  <c r="CI779" i="5"/>
  <c r="CM779" i="5"/>
  <c r="CE780" i="5"/>
  <c r="CF780" i="5"/>
  <c r="CG780" i="5"/>
  <c r="CI780" i="5"/>
  <c r="CE781" i="5"/>
  <c r="CF781" i="5"/>
  <c r="CG781" i="5"/>
  <c r="CH781" i="5"/>
  <c r="CI781" i="5"/>
  <c r="CK781" i="5"/>
  <c r="CE782" i="5"/>
  <c r="CF782" i="5"/>
  <c r="CG782" i="5"/>
  <c r="CH782" i="5" s="1"/>
  <c r="CI782" i="5"/>
  <c r="CE783" i="5"/>
  <c r="CG783" i="5" s="1"/>
  <c r="CF783" i="5"/>
  <c r="CI783" i="5"/>
  <c r="CM783" i="5"/>
  <c r="CE784" i="5"/>
  <c r="CF784" i="5"/>
  <c r="CG784" i="5"/>
  <c r="CM784" i="5" s="1"/>
  <c r="CH784" i="5"/>
  <c r="CI784" i="5"/>
  <c r="CL784" i="5"/>
  <c r="CN784" i="5" s="1"/>
  <c r="CE785" i="5"/>
  <c r="CF785" i="5"/>
  <c r="CG785" i="5"/>
  <c r="CH785" i="5"/>
  <c r="CL785" i="5" s="1"/>
  <c r="CI785" i="5"/>
  <c r="CM785" i="5" s="1"/>
  <c r="CK785" i="5"/>
  <c r="CE786" i="5"/>
  <c r="CG786" i="5" s="1"/>
  <c r="CF786" i="5"/>
  <c r="CI786" i="5"/>
  <c r="CE787" i="5"/>
  <c r="CG787" i="5" s="1"/>
  <c r="CF787" i="5"/>
  <c r="CI787" i="5"/>
  <c r="CE788" i="5"/>
  <c r="CF788" i="5"/>
  <c r="CG788" i="5"/>
  <c r="CH788" i="5"/>
  <c r="CI788" i="5"/>
  <c r="CE789" i="5"/>
  <c r="CF789" i="5"/>
  <c r="CG789" i="5"/>
  <c r="CH789" i="5"/>
  <c r="CI789" i="5"/>
  <c r="CK789" i="5"/>
  <c r="CM789" i="5"/>
  <c r="CE790" i="5"/>
  <c r="CG790" i="5" s="1"/>
  <c r="CF790" i="5"/>
  <c r="CI790" i="5"/>
  <c r="CE791" i="5"/>
  <c r="CG791" i="5" s="1"/>
  <c r="CF791" i="5"/>
  <c r="CI791" i="5"/>
  <c r="CM791" i="5"/>
  <c r="CE792" i="5"/>
  <c r="CG792" i="5" s="1"/>
  <c r="CF792" i="5"/>
  <c r="CI792" i="5"/>
  <c r="CE793" i="5"/>
  <c r="CF793" i="5"/>
  <c r="CG793" i="5"/>
  <c r="CL793" i="5" s="1"/>
  <c r="CN793" i="5" s="1"/>
  <c r="CH793" i="5"/>
  <c r="CI793" i="5"/>
  <c r="CM793" i="5" s="1"/>
  <c r="CK793" i="5"/>
  <c r="CE794" i="5"/>
  <c r="CG794" i="5" s="1"/>
  <c r="CF794" i="5"/>
  <c r="CI794" i="5"/>
  <c r="CE795" i="5"/>
  <c r="CG795" i="5" s="1"/>
  <c r="CF795" i="5"/>
  <c r="CI795" i="5"/>
  <c r="CE796" i="5"/>
  <c r="CF796" i="5"/>
  <c r="CG796" i="5"/>
  <c r="CH796" i="5"/>
  <c r="CI796" i="5"/>
  <c r="CE797" i="5"/>
  <c r="CF797" i="5"/>
  <c r="CG797" i="5"/>
  <c r="CH797" i="5"/>
  <c r="CI797" i="5"/>
  <c r="CE798" i="5"/>
  <c r="CG798" i="5" s="1"/>
  <c r="CF798" i="5"/>
  <c r="CI798" i="5"/>
  <c r="CE799" i="5"/>
  <c r="CG799" i="5" s="1"/>
  <c r="CF799" i="5"/>
  <c r="CI799" i="5"/>
  <c r="CM799" i="5"/>
  <c r="CE800" i="5"/>
  <c r="CG800" i="5" s="1"/>
  <c r="CH800" i="5" s="1"/>
  <c r="CF800" i="5"/>
  <c r="CI800" i="5"/>
  <c r="CE801" i="5"/>
  <c r="CF801" i="5"/>
  <c r="CG801" i="5"/>
  <c r="CH801" i="5"/>
  <c r="CI801" i="5"/>
  <c r="CL801" i="5"/>
  <c r="CM801" i="5"/>
  <c r="CE802" i="5"/>
  <c r="CF802" i="5"/>
  <c r="CG802" i="5"/>
  <c r="CH802" i="5" s="1"/>
  <c r="CI802" i="5"/>
  <c r="CK802" i="5"/>
  <c r="CL802" i="5"/>
  <c r="CN802" i="5" s="1"/>
  <c r="CM802" i="5"/>
  <c r="CE803" i="5"/>
  <c r="CG803" i="5" s="1"/>
  <c r="CF803" i="5"/>
  <c r="CI803" i="5"/>
  <c r="CE804" i="5"/>
  <c r="CF804" i="5"/>
  <c r="CG804" i="5"/>
  <c r="CI804" i="5"/>
  <c r="CE805" i="5"/>
  <c r="CF805" i="5"/>
  <c r="CG805" i="5"/>
  <c r="CH805" i="5" s="1"/>
  <c r="CI805" i="5"/>
  <c r="CK805" i="5"/>
  <c r="CL805" i="5"/>
  <c r="CM805" i="5"/>
  <c r="CN805" i="5" s="1"/>
  <c r="CE806" i="5"/>
  <c r="CG806" i="5" s="1"/>
  <c r="CF806" i="5"/>
  <c r="CI806" i="5"/>
  <c r="CE807" i="5"/>
  <c r="CG807" i="5" s="1"/>
  <c r="CF807" i="5"/>
  <c r="CI807" i="5"/>
  <c r="CM807" i="5"/>
  <c r="CE808" i="5"/>
  <c r="CF808" i="5"/>
  <c r="CG808" i="5"/>
  <c r="CI808" i="5"/>
  <c r="CE809" i="5"/>
  <c r="CF809" i="5"/>
  <c r="CG809" i="5"/>
  <c r="CH809" i="5"/>
  <c r="CI809" i="5"/>
  <c r="CK809" i="5"/>
  <c r="CE810" i="5"/>
  <c r="CG810" i="5" s="1"/>
  <c r="CH810" i="5" s="1"/>
  <c r="CF810" i="5"/>
  <c r="CI810" i="5"/>
  <c r="CK810" i="5"/>
  <c r="CL810" i="5"/>
  <c r="CM810" i="5"/>
  <c r="CN810" i="5"/>
  <c r="CE811" i="5"/>
  <c r="CF811" i="5"/>
  <c r="CG811" i="5"/>
  <c r="CH811" i="5"/>
  <c r="CI811" i="5"/>
  <c r="CL811" i="5"/>
  <c r="CN811" i="5" s="1"/>
  <c r="CM811" i="5"/>
  <c r="CE812" i="5"/>
  <c r="CF812" i="5"/>
  <c r="CG812" i="5"/>
  <c r="CH812" i="5"/>
  <c r="CI812" i="5"/>
  <c r="CE813" i="5"/>
  <c r="CF813" i="5"/>
  <c r="CG813" i="5"/>
  <c r="CH813" i="5"/>
  <c r="CI813" i="5"/>
  <c r="CK813" i="5"/>
  <c r="CL813" i="5"/>
  <c r="CN813" i="5" s="1"/>
  <c r="CM813" i="5"/>
  <c r="CE814" i="5"/>
  <c r="CG814" i="5" s="1"/>
  <c r="CF814" i="5"/>
  <c r="CI814" i="5"/>
  <c r="CE815" i="5"/>
  <c r="CG815" i="5" s="1"/>
  <c r="CF815" i="5"/>
  <c r="CI815" i="5"/>
  <c r="CE816" i="5"/>
  <c r="CG816" i="5" s="1"/>
  <c r="CF816" i="5"/>
  <c r="CI816" i="5"/>
  <c r="CM816" i="5"/>
  <c r="CE817" i="5"/>
  <c r="CG817" i="5" s="1"/>
  <c r="CF817" i="5"/>
  <c r="CH817" i="5"/>
  <c r="CI817" i="5"/>
  <c r="CK817" i="5" s="1"/>
  <c r="CE818" i="5"/>
  <c r="CF818" i="5"/>
  <c r="CG818" i="5"/>
  <c r="CH818" i="5" s="1"/>
  <c r="CI818" i="5"/>
  <c r="CM818" i="5" s="1"/>
  <c r="CK818" i="5"/>
  <c r="CL818" i="5"/>
  <c r="CN818" i="5" s="1"/>
  <c r="CE819" i="5"/>
  <c r="CG819" i="5" s="1"/>
  <c r="CF819" i="5"/>
  <c r="CI819" i="5"/>
  <c r="CE820" i="5"/>
  <c r="CF820" i="5"/>
  <c r="CG820" i="5"/>
  <c r="CH820" i="5" s="1"/>
  <c r="CI820" i="5"/>
  <c r="CE821" i="5"/>
  <c r="CF821" i="5"/>
  <c r="CG821" i="5"/>
  <c r="CH821" i="5" s="1"/>
  <c r="CI821" i="5"/>
  <c r="CM821" i="5"/>
  <c r="CE822" i="5"/>
  <c r="CG822" i="5" s="1"/>
  <c r="CM822" i="5" s="1"/>
  <c r="CF822" i="5"/>
  <c r="CI822" i="5"/>
  <c r="CE823" i="5"/>
  <c r="CG823" i="5" s="1"/>
  <c r="CF823" i="5"/>
  <c r="CI823" i="5"/>
  <c r="CE824" i="5"/>
  <c r="CF824" i="5"/>
  <c r="CG824" i="5"/>
  <c r="CK824" i="5" s="1"/>
  <c r="CH824" i="5"/>
  <c r="CI824" i="5"/>
  <c r="CL824" i="5"/>
  <c r="CN824" i="5" s="1"/>
  <c r="CM824" i="5"/>
  <c r="CE825" i="5"/>
  <c r="CF825" i="5"/>
  <c r="CG825" i="5"/>
  <c r="CI825" i="5"/>
  <c r="CE826" i="5"/>
  <c r="CF826" i="5"/>
  <c r="CG826" i="5"/>
  <c r="CH826" i="5" s="1"/>
  <c r="CK826" i="5" s="1"/>
  <c r="CI826" i="5"/>
  <c r="CM826" i="5"/>
  <c r="CE827" i="5"/>
  <c r="CF827" i="5"/>
  <c r="CG827" i="5"/>
  <c r="CH827" i="5"/>
  <c r="CI827" i="5"/>
  <c r="CK827" i="5"/>
  <c r="CL827" i="5"/>
  <c r="CN827" i="5" s="1"/>
  <c r="CM827" i="5"/>
  <c r="CE828" i="5"/>
  <c r="CG828" i="5" s="1"/>
  <c r="CF828" i="5"/>
  <c r="CI828" i="5"/>
  <c r="CE829" i="5"/>
  <c r="CF829" i="5"/>
  <c r="CG829" i="5"/>
  <c r="CH829" i="5" s="1"/>
  <c r="CI829" i="5"/>
  <c r="CM829" i="5"/>
  <c r="CE830" i="5"/>
  <c r="CF830" i="5"/>
  <c r="CG830" i="5"/>
  <c r="CH830" i="5" s="1"/>
  <c r="CI830" i="5"/>
  <c r="CE831" i="5"/>
  <c r="CG831" i="5" s="1"/>
  <c r="CF831" i="5"/>
  <c r="CI831" i="5"/>
  <c r="CE832" i="5"/>
  <c r="CF832" i="5"/>
  <c r="CG832" i="5"/>
  <c r="CK832" i="5" s="1"/>
  <c r="CH832" i="5"/>
  <c r="CI832" i="5"/>
  <c r="CM832" i="5"/>
  <c r="CE833" i="5"/>
  <c r="CF833" i="5"/>
  <c r="CG833" i="5"/>
  <c r="CH833" i="5" s="1"/>
  <c r="CI833" i="5"/>
  <c r="CE834" i="5"/>
  <c r="CF834" i="5"/>
  <c r="CG834" i="5"/>
  <c r="CI834" i="5"/>
  <c r="CE835" i="5"/>
  <c r="CF835" i="5"/>
  <c r="CG835" i="5"/>
  <c r="CK835" i="5" s="1"/>
  <c r="CH835" i="5"/>
  <c r="CI835" i="5"/>
  <c r="CM835" i="5"/>
  <c r="CE836" i="5"/>
  <c r="CF836" i="5"/>
  <c r="CG836" i="5"/>
  <c r="CH836" i="5" s="1"/>
  <c r="CI836" i="5"/>
  <c r="CM836" i="5"/>
  <c r="CE837" i="5"/>
  <c r="CF837" i="5"/>
  <c r="CG837" i="5"/>
  <c r="CI837" i="5"/>
  <c r="CE838" i="5"/>
  <c r="CF838" i="5"/>
  <c r="CG838" i="5"/>
  <c r="CI838" i="5"/>
  <c r="CE839" i="5"/>
  <c r="CG839" i="5" s="1"/>
  <c r="CF839" i="5"/>
  <c r="CH839" i="5"/>
  <c r="CK839" i="5" s="1"/>
  <c r="CI839" i="5"/>
  <c r="CM839" i="5" s="1"/>
  <c r="CE840" i="5"/>
  <c r="CG840" i="5" s="1"/>
  <c r="CF840" i="5"/>
  <c r="CI840" i="5"/>
  <c r="CM840" i="5"/>
  <c r="CE841" i="5"/>
  <c r="CG841" i="5" s="1"/>
  <c r="CF841" i="5"/>
  <c r="CH841" i="5"/>
  <c r="CI841" i="5"/>
  <c r="CE842" i="5"/>
  <c r="CF842" i="5"/>
  <c r="CG842" i="5"/>
  <c r="CK842" i="5" s="1"/>
  <c r="CH842" i="5"/>
  <c r="CI842" i="5"/>
  <c r="CM842" i="5"/>
  <c r="CE843" i="5"/>
  <c r="CG843" i="5" s="1"/>
  <c r="CH843" i="5" s="1"/>
  <c r="CF843" i="5"/>
  <c r="CI843" i="5"/>
  <c r="CK843" i="5"/>
  <c r="CL843" i="5"/>
  <c r="CN843" i="5" s="1"/>
  <c r="CM843" i="5"/>
  <c r="CE844" i="5"/>
  <c r="CF844" i="5"/>
  <c r="CG844" i="5"/>
  <c r="CH844" i="5" s="1"/>
  <c r="CI844" i="5"/>
  <c r="CK844" i="5"/>
  <c r="CL844" i="5"/>
  <c r="CN844" i="5" s="1"/>
  <c r="CM844" i="5"/>
  <c r="CE845" i="5"/>
  <c r="CF845" i="5"/>
  <c r="CG845" i="5"/>
  <c r="CH845" i="5"/>
  <c r="CI845" i="5"/>
  <c r="CE846" i="5"/>
  <c r="CF846" i="5"/>
  <c r="CG846" i="5"/>
  <c r="CH846" i="5"/>
  <c r="CI846" i="5"/>
  <c r="CM846" i="5" s="1"/>
  <c r="CL846" i="5"/>
  <c r="CE847" i="5"/>
  <c r="CF847" i="5"/>
  <c r="CG847" i="5"/>
  <c r="CL847" i="5" s="1"/>
  <c r="CH847" i="5"/>
  <c r="CI847" i="5"/>
  <c r="CK847" i="5"/>
  <c r="CM847" i="5"/>
  <c r="CN847" i="5"/>
  <c r="CE848" i="5"/>
  <c r="CG848" i="5" s="1"/>
  <c r="CF848" i="5"/>
  <c r="CI848" i="5"/>
  <c r="CE849" i="5"/>
  <c r="CG849" i="5" s="1"/>
  <c r="CK849" i="5" s="1"/>
  <c r="CF849" i="5"/>
  <c r="CH849" i="5"/>
  <c r="CI849" i="5"/>
  <c r="CM849" i="5" s="1"/>
  <c r="CE850" i="5"/>
  <c r="CG850" i="5" s="1"/>
  <c r="CF850" i="5"/>
  <c r="CI850" i="5"/>
  <c r="CM850" i="5"/>
  <c r="CE851" i="5"/>
  <c r="CG851" i="5" s="1"/>
  <c r="CF851" i="5"/>
  <c r="CI851" i="5"/>
  <c r="CE852" i="5"/>
  <c r="CF852" i="5"/>
  <c r="CG852" i="5"/>
  <c r="CH852" i="5" s="1"/>
  <c r="CI852" i="5"/>
  <c r="CK852" i="5"/>
  <c r="CL852" i="5"/>
  <c r="CN852" i="5" s="1"/>
  <c r="CM852" i="5"/>
  <c r="CE853" i="5"/>
  <c r="CF853" i="5"/>
  <c r="CG853" i="5"/>
  <c r="CH853" i="5" s="1"/>
  <c r="CI853" i="5"/>
  <c r="CE854" i="5"/>
  <c r="CF854" i="5"/>
  <c r="CG854" i="5"/>
  <c r="CM854" i="5" s="1"/>
  <c r="CH854" i="5"/>
  <c r="CI854" i="5"/>
  <c r="CL854" i="5"/>
  <c r="CN854" i="5"/>
  <c r="CE855" i="5"/>
  <c r="CF855" i="5"/>
  <c r="CG855" i="5"/>
  <c r="CH855" i="5"/>
  <c r="CI855" i="5"/>
  <c r="CK855" i="5"/>
  <c r="CL855" i="5"/>
  <c r="CM855" i="5"/>
  <c r="CN855" i="5"/>
  <c r="CE856" i="5"/>
  <c r="CG856" i="5" s="1"/>
  <c r="CF856" i="5"/>
  <c r="CI856" i="5"/>
  <c r="CM856" i="5"/>
  <c r="CE857" i="5"/>
  <c r="CG857" i="5" s="1"/>
  <c r="CF857" i="5"/>
  <c r="CH857" i="5"/>
  <c r="CK857" i="5" s="1"/>
  <c r="CI857" i="5"/>
  <c r="CM857" i="5"/>
  <c r="CE858" i="5"/>
  <c r="CG858" i="5" s="1"/>
  <c r="CF858" i="5"/>
  <c r="CI858" i="5"/>
  <c r="CE859" i="5"/>
  <c r="CG859" i="5" s="1"/>
  <c r="CH859" i="5" s="1"/>
  <c r="CF859" i="5"/>
  <c r="CI859" i="5"/>
  <c r="CM859" i="5" s="1"/>
  <c r="CK859" i="5"/>
  <c r="CL859" i="5"/>
  <c r="CE860" i="5"/>
  <c r="CF860" i="5"/>
  <c r="CG860" i="5"/>
  <c r="CH860" i="5" s="1"/>
  <c r="CI860" i="5"/>
  <c r="CL860" i="5"/>
  <c r="CN860" i="5" s="1"/>
  <c r="CM860" i="5"/>
  <c r="CE861" i="5"/>
  <c r="CF861" i="5"/>
  <c r="CG861" i="5"/>
  <c r="CI861" i="5"/>
  <c r="CE862" i="5"/>
  <c r="CF862" i="5"/>
  <c r="CG862" i="5"/>
  <c r="CH862" i="5"/>
  <c r="CI862" i="5"/>
  <c r="CL862" i="5"/>
  <c r="CM862" i="5"/>
  <c r="CN862" i="5"/>
  <c r="CE863" i="5"/>
  <c r="CF863" i="5"/>
  <c r="CG863" i="5"/>
  <c r="CH863" i="5"/>
  <c r="CI863" i="5"/>
  <c r="CM863" i="5" s="1"/>
  <c r="CN863" i="5" s="1"/>
  <c r="CK863" i="5"/>
  <c r="CL863" i="5"/>
  <c r="CE864" i="5"/>
  <c r="CG864" i="5" s="1"/>
  <c r="CF864" i="5"/>
  <c r="CI864" i="5"/>
  <c r="CM864" i="5"/>
  <c r="CE865" i="5"/>
  <c r="CG865" i="5" s="1"/>
  <c r="CF865" i="5"/>
  <c r="CH865" i="5"/>
  <c r="CI865" i="5"/>
  <c r="CE866" i="5"/>
  <c r="CF866" i="5"/>
  <c r="CG866" i="5"/>
  <c r="CK866" i="5" s="1"/>
  <c r="CH866" i="5"/>
  <c r="CI866" i="5"/>
  <c r="CM866" i="5"/>
  <c r="CE867" i="5"/>
  <c r="CG867" i="5" s="1"/>
  <c r="CH867" i="5" s="1"/>
  <c r="CF867" i="5"/>
  <c r="CI867" i="5"/>
  <c r="CK867" i="5"/>
  <c r="CL867" i="5"/>
  <c r="CN867" i="5" s="1"/>
  <c r="CM867" i="5"/>
  <c r="CE868" i="5"/>
  <c r="CF868" i="5"/>
  <c r="CG868" i="5"/>
  <c r="CH868" i="5" s="1"/>
  <c r="CI868" i="5"/>
  <c r="CM868" i="5"/>
  <c r="CE869" i="5"/>
  <c r="CF869" i="5"/>
  <c r="CG869" i="5"/>
  <c r="CH869" i="5"/>
  <c r="CI869" i="5"/>
  <c r="CE870" i="5"/>
  <c r="CF870" i="5"/>
  <c r="CG870" i="5"/>
  <c r="CH870" i="5"/>
  <c r="CI870" i="5"/>
  <c r="CL870" i="5"/>
  <c r="CN870" i="5" s="1"/>
  <c r="CM870" i="5"/>
  <c r="CE871" i="5"/>
  <c r="CF871" i="5"/>
  <c r="CG871" i="5"/>
  <c r="CL871" i="5" s="1"/>
  <c r="CN871" i="5" s="1"/>
  <c r="CH871" i="5"/>
  <c r="CI871" i="5"/>
  <c r="CK871" i="5"/>
  <c r="CM871" i="5"/>
  <c r="CE872" i="5"/>
  <c r="CG872" i="5" s="1"/>
  <c r="CF872" i="5"/>
  <c r="CI872" i="5"/>
  <c r="CE873" i="5"/>
  <c r="CG873" i="5" s="1"/>
  <c r="CK873" i="5" s="1"/>
  <c r="CF873" i="5"/>
  <c r="CH873" i="5"/>
  <c r="CI873" i="5"/>
  <c r="CM873" i="5" s="1"/>
  <c r="CE874" i="5"/>
  <c r="CG874" i="5" s="1"/>
  <c r="CF874" i="5"/>
  <c r="CI874" i="5"/>
  <c r="CM874" i="5"/>
  <c r="CE875" i="5"/>
  <c r="CG875" i="5" s="1"/>
  <c r="CF875" i="5"/>
  <c r="CI875" i="5"/>
  <c r="CE876" i="5"/>
  <c r="CF876" i="5"/>
  <c r="CG876" i="5"/>
  <c r="CH876" i="5" s="1"/>
  <c r="CI876" i="5"/>
  <c r="CK876" i="5"/>
  <c r="CL876" i="5"/>
  <c r="CN876" i="5" s="1"/>
  <c r="CM876" i="5"/>
  <c r="CE877" i="5"/>
  <c r="CF877" i="5"/>
  <c r="CG877" i="5"/>
  <c r="CH877" i="5" s="1"/>
  <c r="CI877" i="5"/>
  <c r="CE878" i="5"/>
  <c r="CF878" i="5"/>
  <c r="CG878" i="5"/>
  <c r="CH878" i="5"/>
  <c r="CI878" i="5"/>
  <c r="CL878" i="5"/>
  <c r="CE879" i="5"/>
  <c r="CF879" i="5"/>
  <c r="CG879" i="5"/>
  <c r="CH879" i="5"/>
  <c r="CI879" i="5"/>
  <c r="CK879" i="5"/>
  <c r="CL879" i="5"/>
  <c r="CM879" i="5"/>
  <c r="CN879" i="5"/>
  <c r="CE880" i="5"/>
  <c r="CG880" i="5" s="1"/>
  <c r="CF880" i="5"/>
  <c r="CI880" i="5"/>
  <c r="CM880" i="5"/>
  <c r="CE881" i="5"/>
  <c r="CG881" i="5" s="1"/>
  <c r="CF881" i="5"/>
  <c r="CH881" i="5"/>
  <c r="CK881" i="5" s="1"/>
  <c r="CI881" i="5"/>
  <c r="CM881" i="5"/>
  <c r="CE882" i="5"/>
  <c r="CF882" i="5"/>
  <c r="CG882" i="5"/>
  <c r="CH882" i="5" s="1"/>
  <c r="CI882" i="5"/>
  <c r="CE883" i="5"/>
  <c r="CG883" i="5" s="1"/>
  <c r="CH883" i="5" s="1"/>
  <c r="CF883" i="5"/>
  <c r="CI883" i="5"/>
  <c r="CM883" i="5" s="1"/>
  <c r="CK883" i="5"/>
  <c r="CL883" i="5"/>
  <c r="CE884" i="5"/>
  <c r="CF884" i="5"/>
  <c r="CG884" i="5"/>
  <c r="CH884" i="5" s="1"/>
  <c r="CI884" i="5"/>
  <c r="CL884" i="5"/>
  <c r="CN884" i="5" s="1"/>
  <c r="CM884" i="5"/>
  <c r="CE885" i="5"/>
  <c r="CF885" i="5"/>
  <c r="CG885" i="5"/>
  <c r="CI885" i="5"/>
  <c r="CE886" i="5"/>
  <c r="CF886" i="5"/>
  <c r="CG886" i="5"/>
  <c r="CH886" i="5"/>
  <c r="CI886" i="5"/>
  <c r="CL886" i="5"/>
  <c r="CM886" i="5"/>
  <c r="CN886" i="5"/>
  <c r="CE887" i="5"/>
  <c r="CF887" i="5"/>
  <c r="CG887" i="5"/>
  <c r="CH887" i="5"/>
  <c r="CI887" i="5"/>
  <c r="CM887" i="5" s="1"/>
  <c r="CN887" i="5" s="1"/>
  <c r="CK887" i="5"/>
  <c r="CL887" i="5"/>
  <c r="CE888" i="5"/>
  <c r="CG888" i="5" s="1"/>
  <c r="CF888" i="5"/>
  <c r="CI888" i="5"/>
  <c r="CM888" i="5"/>
  <c r="CE889" i="5"/>
  <c r="CG889" i="5" s="1"/>
  <c r="CF889" i="5"/>
  <c r="CH889" i="5"/>
  <c r="CI889" i="5"/>
  <c r="CE890" i="5"/>
  <c r="CF890" i="5"/>
  <c r="CG890" i="5"/>
  <c r="CK890" i="5" s="1"/>
  <c r="CH890" i="5"/>
  <c r="CI890" i="5"/>
  <c r="CM890" i="5"/>
  <c r="CE891" i="5"/>
  <c r="CG891" i="5" s="1"/>
  <c r="CH891" i="5" s="1"/>
  <c r="CF891" i="5"/>
  <c r="CI891" i="5"/>
  <c r="CK891" i="5"/>
  <c r="CL891" i="5"/>
  <c r="CN891" i="5" s="1"/>
  <c r="CM891" i="5"/>
  <c r="CE892" i="5"/>
  <c r="CF892" i="5"/>
  <c r="CG892" i="5"/>
  <c r="CH892" i="5" s="1"/>
  <c r="CI892" i="5"/>
  <c r="CK892" i="5"/>
  <c r="CL892" i="5"/>
  <c r="CM892" i="5"/>
  <c r="CE893" i="5"/>
  <c r="CF893" i="5"/>
  <c r="CG893" i="5"/>
  <c r="CH893" i="5"/>
  <c r="CI893" i="5"/>
  <c r="CE894" i="5"/>
  <c r="CF894" i="5"/>
  <c r="CG894" i="5"/>
  <c r="CH894" i="5"/>
  <c r="CI894" i="5"/>
  <c r="CL894" i="5"/>
  <c r="CN894" i="5" s="1"/>
  <c r="CM894" i="5"/>
  <c r="CE895" i="5"/>
  <c r="CF895" i="5"/>
  <c r="CG895" i="5"/>
  <c r="CL895" i="5" s="1"/>
  <c r="CH895" i="5"/>
  <c r="CI895" i="5"/>
  <c r="CK895" i="5"/>
  <c r="CM895" i="5"/>
  <c r="CN895" i="5" s="1"/>
  <c r="CE896" i="5"/>
  <c r="CG896" i="5" s="1"/>
  <c r="CF896" i="5"/>
  <c r="CI896" i="5"/>
  <c r="CE897" i="5"/>
  <c r="CG897" i="5" s="1"/>
  <c r="CK897" i="5" s="1"/>
  <c r="CF897" i="5"/>
  <c r="CH897" i="5"/>
  <c r="CI897" i="5"/>
  <c r="CE898" i="5"/>
  <c r="CG898" i="5" s="1"/>
  <c r="CM898" i="5" s="1"/>
  <c r="CF898" i="5"/>
  <c r="CI898" i="5"/>
  <c r="CE899" i="5"/>
  <c r="CG899" i="5" s="1"/>
  <c r="CF899" i="5"/>
  <c r="CI899" i="5"/>
  <c r="CE900" i="5"/>
  <c r="CF900" i="5"/>
  <c r="CG900" i="5"/>
  <c r="CH900" i="5" s="1"/>
  <c r="CI900" i="5"/>
  <c r="CK900" i="5"/>
  <c r="CL900" i="5"/>
  <c r="CN900" i="5" s="1"/>
  <c r="CM900" i="5"/>
  <c r="CE901" i="5"/>
  <c r="CF901" i="5"/>
  <c r="CG901" i="5"/>
  <c r="CH901" i="5" s="1"/>
  <c r="CI901" i="5"/>
  <c r="CE902" i="5"/>
  <c r="CF902" i="5"/>
  <c r="CG902" i="5"/>
  <c r="CM902" i="5" s="1"/>
  <c r="CH902" i="5"/>
  <c r="CI902" i="5"/>
  <c r="CL902" i="5"/>
  <c r="CN902" i="5" s="1"/>
  <c r="CE903" i="5"/>
  <c r="CF903" i="5"/>
  <c r="CG903" i="5"/>
  <c r="CH903" i="5"/>
  <c r="CI903" i="5"/>
  <c r="CK903" i="5"/>
  <c r="CL903" i="5"/>
  <c r="CM903" i="5"/>
  <c r="CN903" i="5"/>
  <c r="CE904" i="5"/>
  <c r="CG904" i="5" s="1"/>
  <c r="CF904" i="5"/>
  <c r="CI904" i="5"/>
  <c r="CM904" i="5"/>
  <c r="CE905" i="5"/>
  <c r="CG905" i="5" s="1"/>
  <c r="CF905" i="5"/>
  <c r="CH905" i="5"/>
  <c r="CK905" i="5" s="1"/>
  <c r="CI905" i="5"/>
  <c r="CM905" i="5"/>
  <c r="CE906" i="5"/>
  <c r="CG906" i="5" s="1"/>
  <c r="CF906" i="5"/>
  <c r="CI906" i="5"/>
  <c r="CE907" i="5"/>
  <c r="CG907" i="5" s="1"/>
  <c r="CH907" i="5" s="1"/>
  <c r="CF907" i="5"/>
  <c r="CI907" i="5"/>
  <c r="CM907" i="5" s="1"/>
  <c r="CK907" i="5"/>
  <c r="CL907" i="5"/>
  <c r="CE908" i="5"/>
  <c r="CF908" i="5"/>
  <c r="CG908" i="5"/>
  <c r="CH908" i="5" s="1"/>
  <c r="CI908" i="5"/>
  <c r="CL908" i="5"/>
  <c r="CN908" i="5" s="1"/>
  <c r="CM908" i="5"/>
  <c r="CE909" i="5"/>
  <c r="CF909" i="5"/>
  <c r="CG909" i="5"/>
  <c r="CI909" i="5"/>
  <c r="CE910" i="5"/>
  <c r="CF910" i="5"/>
  <c r="CG910" i="5"/>
  <c r="CH910" i="5"/>
  <c r="CI910" i="5"/>
  <c r="CL910" i="5"/>
  <c r="CM910" i="5"/>
  <c r="CN910" i="5"/>
  <c r="CE911" i="5"/>
  <c r="CF911" i="5"/>
  <c r="CG911" i="5"/>
  <c r="CH911" i="5"/>
  <c r="CI911" i="5"/>
  <c r="CM911" i="5" s="1"/>
  <c r="CN911" i="5" s="1"/>
  <c r="CK911" i="5"/>
  <c r="CL911" i="5"/>
  <c r="CE912" i="5"/>
  <c r="CG912" i="5" s="1"/>
  <c r="CF912" i="5"/>
  <c r="CI912" i="5"/>
  <c r="CM912" i="5"/>
  <c r="CE913" i="5"/>
  <c r="CG913" i="5" s="1"/>
  <c r="CF913" i="5"/>
  <c r="CH913" i="5"/>
  <c r="CI913" i="5"/>
  <c r="CE914" i="5"/>
  <c r="CF914" i="5"/>
  <c r="CG914" i="5"/>
  <c r="CK914" i="5" s="1"/>
  <c r="CH914" i="5"/>
  <c r="CI914" i="5"/>
  <c r="CM914" i="5"/>
  <c r="CE915" i="5"/>
  <c r="CG915" i="5" s="1"/>
  <c r="CH915" i="5" s="1"/>
  <c r="CF915" i="5"/>
  <c r="CI915" i="5"/>
  <c r="CK915" i="5"/>
  <c r="CL915" i="5"/>
  <c r="CN915" i="5" s="1"/>
  <c r="CM915" i="5"/>
  <c r="CE916" i="5"/>
  <c r="CF916" i="5"/>
  <c r="CG916" i="5"/>
  <c r="CH916" i="5" s="1"/>
  <c r="CI916" i="5"/>
  <c r="CK916" i="5"/>
  <c r="CL916" i="5"/>
  <c r="CM916" i="5"/>
  <c r="CE917" i="5"/>
  <c r="CF917" i="5"/>
  <c r="CG917" i="5"/>
  <c r="CH917" i="5"/>
  <c r="CI917" i="5"/>
  <c r="CE918" i="5"/>
  <c r="CF918" i="5"/>
  <c r="CG918" i="5"/>
  <c r="CH918" i="5"/>
  <c r="CI918" i="5"/>
  <c r="CM918" i="5" s="1"/>
  <c r="CN918" i="5" s="1"/>
  <c r="CK918" i="5"/>
  <c r="CL918" i="5"/>
  <c r="CE919" i="5"/>
  <c r="CF919" i="5"/>
  <c r="CG919" i="5"/>
  <c r="CH919" i="5"/>
  <c r="CI919" i="5"/>
  <c r="CL919" i="5"/>
  <c r="CM919" i="5"/>
  <c r="CN919" i="5"/>
  <c r="CE920" i="5"/>
  <c r="CG920" i="5" s="1"/>
  <c r="CF920" i="5"/>
  <c r="CI920" i="5"/>
  <c r="CM920" i="5"/>
  <c r="CE921" i="5"/>
  <c r="CF921" i="5"/>
  <c r="CG921" i="5"/>
  <c r="CH921" i="5" s="1"/>
  <c r="CK921" i="5" s="1"/>
  <c r="CI921" i="5"/>
  <c r="CM921" i="5"/>
  <c r="CE922" i="5"/>
  <c r="CF922" i="5"/>
  <c r="CG922" i="5"/>
  <c r="CH922" i="5" s="1"/>
  <c r="CK922" i="5" s="1"/>
  <c r="CI922" i="5"/>
  <c r="CL922" i="5"/>
  <c r="CE923" i="5"/>
  <c r="CG923" i="5" s="1"/>
  <c r="CF923" i="5"/>
  <c r="CI923" i="5"/>
  <c r="CE924" i="5"/>
  <c r="CF924" i="5"/>
  <c r="CG924" i="5"/>
  <c r="CK924" i="5" s="1"/>
  <c r="CH924" i="5"/>
  <c r="CI924" i="5"/>
  <c r="CL924" i="5"/>
  <c r="CN924" i="5" s="1"/>
  <c r="CM924" i="5"/>
  <c r="CE925" i="5"/>
  <c r="CF925" i="5"/>
  <c r="CG925" i="5"/>
  <c r="CH925" i="5" s="1"/>
  <c r="CI925" i="5"/>
  <c r="CE926" i="5"/>
  <c r="CF926" i="5"/>
  <c r="CG926" i="5"/>
  <c r="CL926" i="5" s="1"/>
  <c r="CH926" i="5"/>
  <c r="CI926" i="5"/>
  <c r="CK926" i="5"/>
  <c r="CE927" i="5"/>
  <c r="CF927" i="5"/>
  <c r="CG927" i="5"/>
  <c r="CK927" i="5" s="1"/>
  <c r="CH927" i="5"/>
  <c r="CI927" i="5"/>
  <c r="CM927" i="5"/>
  <c r="CE928" i="5"/>
  <c r="CG928" i="5" s="1"/>
  <c r="CF928" i="5"/>
  <c r="CI928" i="5"/>
  <c r="CM928" i="5"/>
  <c r="CE929" i="5"/>
  <c r="CF929" i="5"/>
  <c r="CG929" i="5"/>
  <c r="CI929" i="5"/>
  <c r="CE930" i="5"/>
  <c r="CF930" i="5"/>
  <c r="CG930" i="5"/>
  <c r="CL930" i="5" s="1"/>
  <c r="CH930" i="5"/>
  <c r="CI930" i="5"/>
  <c r="CK930" i="5"/>
  <c r="CE931" i="5"/>
  <c r="CG931" i="5" s="1"/>
  <c r="CH931" i="5" s="1"/>
  <c r="CF931" i="5"/>
  <c r="CI931" i="5"/>
  <c r="CL931" i="5"/>
  <c r="CN931" i="5" s="1"/>
  <c r="CM931" i="5"/>
  <c r="CE932" i="5"/>
  <c r="CF932" i="5"/>
  <c r="CG932" i="5"/>
  <c r="CI932" i="5"/>
  <c r="CE933" i="5"/>
  <c r="CF933" i="5"/>
  <c r="CG933" i="5"/>
  <c r="CH933" i="5"/>
  <c r="CI933" i="5"/>
  <c r="CE934" i="5"/>
  <c r="CF934" i="5"/>
  <c r="CG934" i="5"/>
  <c r="CL934" i="5" s="1"/>
  <c r="CN934" i="5" s="1"/>
  <c r="CH934" i="5"/>
  <c r="CK934" i="5" s="1"/>
  <c r="CI934" i="5"/>
  <c r="CM934" i="5"/>
  <c r="CE935" i="5"/>
  <c r="CF935" i="5"/>
  <c r="CG935" i="5"/>
  <c r="CK935" i="5" s="1"/>
  <c r="CH935" i="5"/>
  <c r="CL935" i="5" s="1"/>
  <c r="CN935" i="5" s="1"/>
  <c r="CI935" i="5"/>
  <c r="CM935" i="5"/>
  <c r="CE936" i="5"/>
  <c r="CG936" i="5" s="1"/>
  <c r="CF936" i="5"/>
  <c r="CI936" i="5"/>
  <c r="CM936" i="5"/>
  <c r="CE937" i="5"/>
  <c r="CG937" i="5" s="1"/>
  <c r="CF937" i="5"/>
  <c r="CI937" i="5"/>
  <c r="CE938" i="5"/>
  <c r="CF938" i="5"/>
  <c r="CG938" i="5"/>
  <c r="CH938" i="5"/>
  <c r="CI938" i="5"/>
  <c r="CL938" i="5"/>
  <c r="CN938" i="5" s="1"/>
  <c r="CM938" i="5"/>
  <c r="CE939" i="5"/>
  <c r="CG939" i="5" s="1"/>
  <c r="CF939" i="5"/>
  <c r="CI939" i="5"/>
  <c r="CE940" i="5"/>
  <c r="CG940" i="5" s="1"/>
  <c r="CF940" i="5"/>
  <c r="CI940" i="5"/>
  <c r="CE941" i="5"/>
  <c r="CF941" i="5"/>
  <c r="CG941" i="5"/>
  <c r="CH941" i="5"/>
  <c r="CI941" i="5"/>
  <c r="CE942" i="5"/>
  <c r="CF942" i="5"/>
  <c r="CG942" i="5"/>
  <c r="CH942" i="5"/>
  <c r="CI942" i="5"/>
  <c r="CE943" i="5"/>
  <c r="CF943" i="5"/>
  <c r="CG943" i="5"/>
  <c r="CH943" i="5" s="1"/>
  <c r="CI943" i="5"/>
  <c r="CM943" i="5"/>
  <c r="CE944" i="5"/>
  <c r="CG944" i="5" s="1"/>
  <c r="CM944" i="5" s="1"/>
  <c r="CF944" i="5"/>
  <c r="CI944" i="5"/>
  <c r="CE945" i="5"/>
  <c r="CG945" i="5" s="1"/>
  <c r="CF945" i="5"/>
  <c r="CI945" i="5"/>
  <c r="CE946" i="5"/>
  <c r="CF946" i="5"/>
  <c r="CG946" i="5"/>
  <c r="CK946" i="5" s="1"/>
  <c r="CH946" i="5"/>
  <c r="CI946" i="5"/>
  <c r="CL946" i="5"/>
  <c r="CN946" i="5" s="1"/>
  <c r="CM946" i="5"/>
  <c r="CE947" i="5"/>
  <c r="CF947" i="5"/>
  <c r="CG947" i="5"/>
  <c r="CH947" i="5"/>
  <c r="CI947" i="5"/>
  <c r="CK947" i="5"/>
  <c r="CL947" i="5"/>
  <c r="CM947" i="5"/>
  <c r="CE948" i="5"/>
  <c r="CF948" i="5"/>
  <c r="CG948" i="5"/>
  <c r="CI948" i="5"/>
  <c r="CE949" i="5"/>
  <c r="CG949" i="5" s="1"/>
  <c r="CF949" i="5"/>
  <c r="CI949" i="5"/>
  <c r="CE950" i="5"/>
  <c r="CF950" i="5"/>
  <c r="CG950" i="5"/>
  <c r="CH950" i="5"/>
  <c r="CK950" i="5" s="1"/>
  <c r="CI950" i="5"/>
  <c r="CM950" i="5"/>
  <c r="CE951" i="5"/>
  <c r="CF951" i="5"/>
  <c r="CG951" i="5"/>
  <c r="CH951" i="5"/>
  <c r="CI951" i="5"/>
  <c r="CE952" i="5"/>
  <c r="CG952" i="5" s="1"/>
  <c r="CM952" i="5" s="1"/>
  <c r="CF952" i="5"/>
  <c r="CI952" i="5"/>
  <c r="CE953" i="5"/>
  <c r="CG953" i="5" s="1"/>
  <c r="CF953" i="5"/>
  <c r="CI953" i="5"/>
  <c r="CE954" i="5"/>
  <c r="CF954" i="5"/>
  <c r="CG954" i="5"/>
  <c r="CH954" i="5" s="1"/>
  <c r="CI954" i="5"/>
  <c r="CE955" i="5"/>
  <c r="CF955" i="5"/>
  <c r="CG955" i="5"/>
  <c r="CH955" i="5"/>
  <c r="CI955" i="5"/>
  <c r="CK955" i="5" s="1"/>
  <c r="CL955" i="5"/>
  <c r="CM955" i="5"/>
  <c r="CN955" i="5" s="1"/>
  <c r="CE956" i="5"/>
  <c r="CF956" i="5"/>
  <c r="CG956" i="5"/>
  <c r="CH956" i="5" s="1"/>
  <c r="CL956" i="5" s="1"/>
  <c r="CN956" i="5" s="1"/>
  <c r="CI956" i="5"/>
  <c r="CM956" i="5"/>
  <c r="CE957" i="5"/>
  <c r="CG957" i="5" s="1"/>
  <c r="CF957" i="5"/>
  <c r="CI957" i="5"/>
  <c r="CE958" i="5"/>
  <c r="CF958" i="5"/>
  <c r="CG958" i="5"/>
  <c r="CL958" i="5" s="1"/>
  <c r="CH958" i="5"/>
  <c r="CI958" i="5"/>
  <c r="CK958" i="5"/>
  <c r="CE959" i="5"/>
  <c r="CG959" i="5" s="1"/>
  <c r="CF959" i="5"/>
  <c r="CI959" i="5"/>
  <c r="CM959" i="5"/>
  <c r="CE960" i="5"/>
  <c r="CG960" i="5" s="1"/>
  <c r="CF960" i="5"/>
  <c r="CI960" i="5"/>
  <c r="CM960" i="5"/>
  <c r="CE961" i="5"/>
  <c r="CF961" i="5"/>
  <c r="CG961" i="5"/>
  <c r="CH961" i="5"/>
  <c r="CI961" i="5"/>
  <c r="CM961" i="5" s="1"/>
  <c r="CK961" i="5"/>
  <c r="CL961" i="5"/>
  <c r="CN961" i="5" s="1"/>
  <c r="CE962" i="5"/>
  <c r="CG962" i="5" s="1"/>
  <c r="CF962" i="5"/>
  <c r="CI962" i="5"/>
  <c r="CE963" i="5"/>
  <c r="CG963" i="5" s="1"/>
  <c r="CH963" i="5" s="1"/>
  <c r="CF963" i="5"/>
  <c r="CI963" i="5"/>
  <c r="CK963" i="5"/>
  <c r="CE964" i="5"/>
  <c r="CG964" i="5" s="1"/>
  <c r="CF964" i="5"/>
  <c r="CI964" i="5"/>
  <c r="CE965" i="5"/>
  <c r="CG965" i="5" s="1"/>
  <c r="CF965" i="5"/>
  <c r="CI965" i="5"/>
  <c r="CE966" i="5"/>
  <c r="CF966" i="5"/>
  <c r="CG966" i="5"/>
  <c r="CH966" i="5"/>
  <c r="CL966" i="5" s="1"/>
  <c r="CN966" i="5" s="1"/>
  <c r="CI966" i="5"/>
  <c r="CM966" i="5"/>
  <c r="CE967" i="5"/>
  <c r="CF967" i="5"/>
  <c r="CG967" i="5"/>
  <c r="CH967" i="5"/>
  <c r="CI967" i="5"/>
  <c r="CK967" i="5"/>
  <c r="CL967" i="5"/>
  <c r="CN967" i="5" s="1"/>
  <c r="CM967" i="5"/>
  <c r="CE968" i="5"/>
  <c r="CG968" i="5" s="1"/>
  <c r="CF968" i="5"/>
  <c r="CI968" i="5"/>
  <c r="CM968" i="5"/>
  <c r="CE969" i="5"/>
  <c r="CG969" i="5" s="1"/>
  <c r="CF969" i="5"/>
  <c r="CI969" i="5"/>
  <c r="CE970" i="5"/>
  <c r="CG970" i="5" s="1"/>
  <c r="CF970" i="5"/>
  <c r="CI970" i="5"/>
  <c r="CE971" i="5"/>
  <c r="CF971" i="5"/>
  <c r="CG971" i="5"/>
  <c r="CH971" i="5"/>
  <c r="CI971" i="5"/>
  <c r="CK971" i="5"/>
  <c r="CL971" i="5"/>
  <c r="CM971" i="5"/>
  <c r="CN971" i="5" s="1"/>
  <c r="CE972" i="5"/>
  <c r="CF972" i="5"/>
  <c r="CG972" i="5"/>
  <c r="CH972" i="5" s="1"/>
  <c r="CI972" i="5"/>
  <c r="CM972" i="5"/>
  <c r="CE973" i="5"/>
  <c r="CG973" i="5" s="1"/>
  <c r="CF973" i="5"/>
  <c r="CI973" i="5"/>
  <c r="CE974" i="5"/>
  <c r="CF974" i="5"/>
  <c r="CG974" i="5"/>
  <c r="CH974" i="5"/>
  <c r="CI974" i="5"/>
  <c r="CK974" i="5" s="1"/>
  <c r="CL974" i="5"/>
  <c r="CE975" i="5"/>
  <c r="CF975" i="5"/>
  <c r="CG975" i="5"/>
  <c r="CH975" i="5"/>
  <c r="CI975" i="5"/>
  <c r="CL975" i="5"/>
  <c r="CM975" i="5"/>
  <c r="CN975" i="5" s="1"/>
  <c r="CE976" i="5"/>
  <c r="CG976" i="5" s="1"/>
  <c r="CF976" i="5"/>
  <c r="CI976" i="5"/>
  <c r="CM976" i="5"/>
  <c r="CE977" i="5"/>
  <c r="CF977" i="5"/>
  <c r="CG977" i="5"/>
  <c r="CH977" i="5" s="1"/>
  <c r="CI977" i="5"/>
  <c r="CM977" i="5"/>
  <c r="CE978" i="5"/>
  <c r="CG978" i="5" s="1"/>
  <c r="CF978" i="5"/>
  <c r="CI978" i="5"/>
  <c r="CE979" i="5"/>
  <c r="CG979" i="5" s="1"/>
  <c r="CF979" i="5"/>
  <c r="CI979" i="5"/>
  <c r="CE980" i="5"/>
  <c r="CF980" i="5"/>
  <c r="CG980" i="5"/>
  <c r="CH980" i="5" s="1"/>
  <c r="CI980" i="5"/>
  <c r="CM980" i="5"/>
  <c r="CE981" i="5"/>
  <c r="CG981" i="5" s="1"/>
  <c r="CF981" i="5"/>
  <c r="CI981" i="5"/>
  <c r="CE982" i="5"/>
  <c r="CF982" i="5"/>
  <c r="CG982" i="5"/>
  <c r="CH982" i="5"/>
  <c r="CI982" i="5"/>
  <c r="CE983" i="5"/>
  <c r="CF983" i="5"/>
  <c r="CG983" i="5"/>
  <c r="CK983" i="5" s="1"/>
  <c r="CH983" i="5"/>
  <c r="CI983" i="5"/>
  <c r="CL983" i="5"/>
  <c r="CN983" i="5" s="1"/>
  <c r="CM983" i="5"/>
  <c r="CE984" i="5"/>
  <c r="CG984" i="5" s="1"/>
  <c r="CF984" i="5"/>
  <c r="CI984" i="5"/>
  <c r="CM984" i="5"/>
  <c r="CE985" i="5"/>
  <c r="CG985" i="5" s="1"/>
  <c r="CH985" i="5" s="1"/>
  <c r="CK985" i="5" s="1"/>
  <c r="CF985" i="5"/>
  <c r="CI985" i="5"/>
  <c r="CE986" i="5"/>
  <c r="CF986" i="5"/>
  <c r="CG986" i="5"/>
  <c r="CK986" i="5" s="1"/>
  <c r="CH986" i="5"/>
  <c r="CI986" i="5"/>
  <c r="CM986" i="5"/>
  <c r="CE987" i="5"/>
  <c r="CF987" i="5"/>
  <c r="CG987" i="5"/>
  <c r="CH987" i="5"/>
  <c r="CI987" i="5"/>
  <c r="CK987" i="5"/>
  <c r="CL987" i="5"/>
  <c r="CM987" i="5"/>
  <c r="CN987" i="5" s="1"/>
  <c r="CE988" i="5"/>
  <c r="CF988" i="5"/>
  <c r="CG988" i="5"/>
  <c r="CH988" i="5"/>
  <c r="CI988" i="5"/>
  <c r="CE989" i="5"/>
  <c r="CF989" i="5"/>
  <c r="CG989" i="5"/>
  <c r="CH989" i="5" s="1"/>
  <c r="CI989" i="5"/>
  <c r="CE990" i="5"/>
  <c r="CF990" i="5"/>
  <c r="CG990" i="5"/>
  <c r="CH990" i="5" s="1"/>
  <c r="CI990" i="5"/>
  <c r="CM990" i="5" s="1"/>
  <c r="CE991" i="5"/>
  <c r="CF991" i="5"/>
  <c r="CG991" i="5"/>
  <c r="CH991" i="5"/>
  <c r="CI991" i="5"/>
  <c r="CE992" i="5"/>
  <c r="CG992" i="5" s="1"/>
  <c r="CF992" i="5"/>
  <c r="CI992" i="5"/>
  <c r="CM992" i="5"/>
  <c r="CE993" i="5"/>
  <c r="CF993" i="5"/>
  <c r="CG993" i="5"/>
  <c r="CH993" i="5" s="1"/>
  <c r="CI993" i="5"/>
  <c r="CM993" i="5"/>
  <c r="CE994" i="5"/>
  <c r="CG994" i="5" s="1"/>
  <c r="CH994" i="5" s="1"/>
  <c r="CK994" i="5" s="1"/>
  <c r="CF994" i="5"/>
  <c r="CI994" i="5"/>
  <c r="CE995" i="5"/>
  <c r="CG995" i="5" s="1"/>
  <c r="CH995" i="5" s="1"/>
  <c r="CF995" i="5"/>
  <c r="CI995" i="5"/>
  <c r="CK995" i="5"/>
  <c r="CL995" i="5"/>
  <c r="CN995" i="5" s="1"/>
  <c r="CM995" i="5"/>
  <c r="CE996" i="5"/>
  <c r="CF996" i="5"/>
  <c r="CG996" i="5"/>
  <c r="CH996" i="5" s="1"/>
  <c r="CI996" i="5"/>
  <c r="CM996" i="5"/>
  <c r="CE997" i="5"/>
  <c r="CG997" i="5" s="1"/>
  <c r="CF997" i="5"/>
  <c r="CI997" i="5"/>
  <c r="CE998" i="5"/>
  <c r="CF998" i="5"/>
  <c r="CG998" i="5"/>
  <c r="CH998" i="5" s="1"/>
  <c r="CI998" i="5"/>
  <c r="CM998" i="5"/>
  <c r="CE999" i="5"/>
  <c r="CF999" i="5"/>
  <c r="CG999" i="5"/>
  <c r="CK999" i="5" s="1"/>
  <c r="CH999" i="5"/>
  <c r="CI999" i="5"/>
  <c r="CL999" i="5"/>
  <c r="CN999" i="5" s="1"/>
  <c r="CM999" i="5"/>
  <c r="CE1000" i="5"/>
  <c r="CG1000" i="5" s="1"/>
  <c r="CM1000" i="5" s="1"/>
  <c r="CF1000" i="5"/>
  <c r="CI1000" i="5"/>
  <c r="CE1001" i="5"/>
  <c r="CG1001" i="5" s="1"/>
  <c r="CF1001" i="5"/>
  <c r="CI1001" i="5"/>
  <c r="CM2" i="5"/>
  <c r="CN2" i="5"/>
  <c r="CK2" i="5"/>
  <c r="CH2" i="5"/>
  <c r="CI2" i="5"/>
  <c r="CG2" i="5"/>
  <c r="CF2" i="5"/>
  <c r="CE2" i="5"/>
  <c r="BU3" i="5"/>
  <c r="BV3" i="5" s="1"/>
  <c r="BY3" i="5"/>
  <c r="BU4" i="5"/>
  <c r="BV4" i="5"/>
  <c r="BW4" i="5"/>
  <c r="BX4" i="5"/>
  <c r="CA4" i="5" s="1"/>
  <c r="BY4" i="5"/>
  <c r="CB4" i="5"/>
  <c r="CC4" i="5"/>
  <c r="CD4" i="5"/>
  <c r="BU5" i="5"/>
  <c r="BU6" i="5"/>
  <c r="BV6" i="5" s="1"/>
  <c r="BY6" i="5"/>
  <c r="BU7" i="5"/>
  <c r="BV7" i="5"/>
  <c r="BU8" i="5"/>
  <c r="BY8" i="5" s="1"/>
  <c r="BW8" i="5"/>
  <c r="BU9" i="5"/>
  <c r="BV9" i="5"/>
  <c r="BW9" i="5"/>
  <c r="BX9" i="5"/>
  <c r="BY9" i="5"/>
  <c r="CA9" i="5"/>
  <c r="CB9" i="5"/>
  <c r="CC9" i="5"/>
  <c r="CD9" i="5"/>
  <c r="BU10" i="5"/>
  <c r="BV10" i="5"/>
  <c r="BW10" i="5"/>
  <c r="BX10" i="5"/>
  <c r="BY10" i="5"/>
  <c r="BU11" i="5"/>
  <c r="BV11" i="5" s="1"/>
  <c r="BY11" i="5"/>
  <c r="BU12" i="5"/>
  <c r="BW12" i="5" s="1"/>
  <c r="BV12" i="5"/>
  <c r="BY12" i="5"/>
  <c r="BU13" i="5"/>
  <c r="BV13" i="5" s="1"/>
  <c r="BU14" i="5"/>
  <c r="BV14" i="5" s="1"/>
  <c r="BY14" i="5"/>
  <c r="BU15" i="5"/>
  <c r="BV15" i="5"/>
  <c r="BW15" i="5"/>
  <c r="BX15" i="5"/>
  <c r="BY15" i="5"/>
  <c r="CA15" i="5"/>
  <c r="CB15" i="5"/>
  <c r="CC15" i="5"/>
  <c r="CD15" i="5"/>
  <c r="BU16" i="5"/>
  <c r="BW16" i="5"/>
  <c r="BU17" i="5"/>
  <c r="BV17" i="5"/>
  <c r="BW17" i="5"/>
  <c r="BX17" i="5"/>
  <c r="CA17" i="5" s="1"/>
  <c r="BY17" i="5"/>
  <c r="CC17" i="5" s="1"/>
  <c r="BU18" i="5"/>
  <c r="BU19" i="5"/>
  <c r="BV19" i="5" s="1"/>
  <c r="BU20" i="5"/>
  <c r="BY20" i="5" s="1"/>
  <c r="BV20" i="5"/>
  <c r="BW20" i="5"/>
  <c r="BU21" i="5"/>
  <c r="BY21" i="5" s="1"/>
  <c r="BV21" i="5"/>
  <c r="BW21" i="5"/>
  <c r="BU22" i="5"/>
  <c r="BV22" i="5" s="1"/>
  <c r="BY22" i="5"/>
  <c r="BU23" i="5"/>
  <c r="BV23" i="5" s="1"/>
  <c r="BW23" i="5"/>
  <c r="CC23" i="5" s="1"/>
  <c r="BX23" i="5"/>
  <c r="BY23" i="5"/>
  <c r="CA23" i="5"/>
  <c r="BU24" i="5"/>
  <c r="BW24" i="5"/>
  <c r="BU25" i="5"/>
  <c r="BV25" i="5"/>
  <c r="BW25" i="5"/>
  <c r="BX25" i="5"/>
  <c r="BY25" i="5"/>
  <c r="BU26" i="5"/>
  <c r="BV26" i="5"/>
  <c r="BW26" i="5"/>
  <c r="CA26" i="5" s="1"/>
  <c r="BX26" i="5"/>
  <c r="BY26" i="5"/>
  <c r="BU27" i="5"/>
  <c r="BV27" i="5" s="1"/>
  <c r="BU28" i="5"/>
  <c r="BV28" i="5"/>
  <c r="BU29" i="5"/>
  <c r="BU30" i="5"/>
  <c r="BV30" i="5" s="1"/>
  <c r="BY30" i="5"/>
  <c r="BU31" i="5"/>
  <c r="BW31" i="5" s="1"/>
  <c r="BV31" i="5"/>
  <c r="BU32" i="5"/>
  <c r="BW32" i="5" s="1"/>
  <c r="BU33" i="5"/>
  <c r="BV33" i="5" s="1"/>
  <c r="BW33" i="5"/>
  <c r="BX33" i="5"/>
  <c r="BY33" i="5"/>
  <c r="CA33" i="5"/>
  <c r="CB33" i="5"/>
  <c r="CC33" i="5"/>
  <c r="CD33" i="5"/>
  <c r="BU34" i="5"/>
  <c r="BV34" i="5"/>
  <c r="BU35" i="5"/>
  <c r="BV35" i="5" s="1"/>
  <c r="BU36" i="5"/>
  <c r="BY36" i="5" s="1"/>
  <c r="BV36" i="5"/>
  <c r="BW36" i="5"/>
  <c r="BU37" i="5"/>
  <c r="BV37" i="5"/>
  <c r="BW37" i="5"/>
  <c r="BX37" i="5"/>
  <c r="BY37" i="5"/>
  <c r="BU38" i="5"/>
  <c r="BV38" i="5" s="1"/>
  <c r="BY38" i="5"/>
  <c r="BU39" i="5"/>
  <c r="BV39" i="5" s="1"/>
  <c r="BU40" i="5"/>
  <c r="BY40" i="5" s="1"/>
  <c r="BV40" i="5"/>
  <c r="BW40" i="5"/>
  <c r="BU41" i="5"/>
  <c r="BV41" i="5"/>
  <c r="BW41" i="5"/>
  <c r="BX41" i="5"/>
  <c r="BY41" i="5"/>
  <c r="BU42" i="5"/>
  <c r="BV42" i="5" s="1"/>
  <c r="BW42" i="5"/>
  <c r="BX42" i="5"/>
  <c r="BU43" i="5"/>
  <c r="BV43" i="5" s="1"/>
  <c r="BU44" i="5"/>
  <c r="BU45" i="5"/>
  <c r="BV45" i="5"/>
  <c r="BW45" i="5"/>
  <c r="BX45" i="5"/>
  <c r="BY45" i="5"/>
  <c r="BU46" i="5"/>
  <c r="BV46" i="5" s="1"/>
  <c r="BY46" i="5"/>
  <c r="BU47" i="5"/>
  <c r="BY47" i="5" s="1"/>
  <c r="BU48" i="5"/>
  <c r="BY48" i="5" s="1"/>
  <c r="BV48" i="5"/>
  <c r="BW48" i="5"/>
  <c r="BU49" i="5"/>
  <c r="BV49" i="5"/>
  <c r="BW49" i="5"/>
  <c r="BX49" i="5"/>
  <c r="BY49" i="5"/>
  <c r="CC49" i="5" s="1"/>
  <c r="CA49" i="5"/>
  <c r="CB49" i="5"/>
  <c r="CD49" i="5" s="1"/>
  <c r="BU50" i="5"/>
  <c r="BV50" i="5"/>
  <c r="BW50" i="5"/>
  <c r="BX50" i="5"/>
  <c r="BY50" i="5"/>
  <c r="BU51" i="5"/>
  <c r="BV51" i="5" s="1"/>
  <c r="BU52" i="5"/>
  <c r="BV52" i="5"/>
  <c r="BW52" i="5"/>
  <c r="BX52" i="5"/>
  <c r="BY52" i="5"/>
  <c r="CA52" i="5"/>
  <c r="CB52" i="5"/>
  <c r="CC52" i="5"/>
  <c r="CD52" i="5" s="1"/>
  <c r="BU53" i="5"/>
  <c r="BV53" i="5"/>
  <c r="BW53" i="5"/>
  <c r="BX53" i="5"/>
  <c r="BY53" i="5"/>
  <c r="BU54" i="5"/>
  <c r="BV54" i="5" s="1"/>
  <c r="BY54" i="5"/>
  <c r="BU55" i="5"/>
  <c r="BV55" i="5"/>
  <c r="BW55" i="5"/>
  <c r="BX55" i="5"/>
  <c r="BY55" i="5"/>
  <c r="CA55" i="5" s="1"/>
  <c r="CB55" i="5"/>
  <c r="BU56" i="5"/>
  <c r="BY56" i="5" s="1"/>
  <c r="BV56" i="5"/>
  <c r="BW56" i="5"/>
  <c r="BU57" i="5"/>
  <c r="BV57" i="5" s="1"/>
  <c r="BW57" i="5"/>
  <c r="BX57" i="5"/>
  <c r="CA57" i="5" s="1"/>
  <c r="BY57" i="5"/>
  <c r="CC57" i="5" s="1"/>
  <c r="BU58" i="5"/>
  <c r="BY58" i="5" s="1"/>
  <c r="BV58" i="5"/>
  <c r="BW58" i="5"/>
  <c r="BU59" i="5"/>
  <c r="BV59" i="5" s="1"/>
  <c r="BU60" i="5"/>
  <c r="BV60" i="5"/>
  <c r="BW60" i="5"/>
  <c r="BX60" i="5" s="1"/>
  <c r="BY60" i="5"/>
  <c r="CC60" i="5"/>
  <c r="BU61" i="5"/>
  <c r="BW61" i="5" s="1"/>
  <c r="BV61" i="5"/>
  <c r="BX61" i="5"/>
  <c r="BY61" i="5"/>
  <c r="CA61" i="5" s="1"/>
  <c r="BU62" i="5"/>
  <c r="BV62" i="5" s="1"/>
  <c r="BY62" i="5"/>
  <c r="BU63" i="5"/>
  <c r="BY63" i="5" s="1"/>
  <c r="BV63" i="5"/>
  <c r="BW63" i="5"/>
  <c r="BU64" i="5"/>
  <c r="BY64" i="5" s="1"/>
  <c r="BU65" i="5"/>
  <c r="BV65" i="5" s="1"/>
  <c r="BW65" i="5"/>
  <c r="BX65" i="5"/>
  <c r="BY65" i="5"/>
  <c r="CC65" i="5" s="1"/>
  <c r="CB65" i="5"/>
  <c r="BU66" i="5"/>
  <c r="BV66" i="5"/>
  <c r="BW66" i="5"/>
  <c r="BX66" i="5"/>
  <c r="BY66" i="5"/>
  <c r="CA66" i="5"/>
  <c r="CB66" i="5"/>
  <c r="CC66" i="5"/>
  <c r="CD66" i="5"/>
  <c r="BU67" i="5"/>
  <c r="BV67" i="5" s="1"/>
  <c r="BU68" i="5"/>
  <c r="BY68" i="5" s="1"/>
  <c r="BV68" i="5"/>
  <c r="BW68" i="5"/>
  <c r="BX68" i="5"/>
  <c r="BU69" i="5"/>
  <c r="BY69" i="5" s="1"/>
  <c r="BV69" i="5"/>
  <c r="BW69" i="5"/>
  <c r="BU70" i="5"/>
  <c r="BV70" i="5" s="1"/>
  <c r="BY70" i="5"/>
  <c r="BU71" i="5"/>
  <c r="BV71" i="5"/>
  <c r="BW71" i="5"/>
  <c r="BY71" i="5"/>
  <c r="BU72" i="5"/>
  <c r="BY72" i="5" s="1"/>
  <c r="BU73" i="5"/>
  <c r="BV73" i="5" s="1"/>
  <c r="BW73" i="5"/>
  <c r="BX73" i="5"/>
  <c r="BY73" i="5"/>
  <c r="BU74" i="5"/>
  <c r="BW74" i="5" s="1"/>
  <c r="BV74" i="5"/>
  <c r="BX74" i="5"/>
  <c r="BY74" i="5"/>
  <c r="CC74" i="5" s="1"/>
  <c r="BU75" i="5"/>
  <c r="BV75" i="5" s="1"/>
  <c r="BU76" i="5"/>
  <c r="BY76" i="5" s="1"/>
  <c r="BU77" i="5"/>
  <c r="BV77" i="5" s="1"/>
  <c r="BW77" i="5"/>
  <c r="BX77" i="5"/>
  <c r="BY77" i="5"/>
  <c r="CA77" i="5"/>
  <c r="BU78" i="5"/>
  <c r="BV78" i="5" s="1"/>
  <c r="BY78" i="5"/>
  <c r="BU79" i="5"/>
  <c r="BV79" i="5"/>
  <c r="BW79" i="5"/>
  <c r="BX79" i="5"/>
  <c r="BY79" i="5"/>
  <c r="CB79" i="5"/>
  <c r="BU80" i="5"/>
  <c r="BV80" i="5" s="1"/>
  <c r="BU81" i="5"/>
  <c r="BV81" i="5" s="1"/>
  <c r="BW81" i="5"/>
  <c r="BX81" i="5"/>
  <c r="BY81" i="5"/>
  <c r="CA81" i="5"/>
  <c r="CB81" i="5"/>
  <c r="CC81" i="5"/>
  <c r="CD81" i="5" s="1"/>
  <c r="BU82" i="5"/>
  <c r="BU83" i="5"/>
  <c r="BV83" i="5" s="1"/>
  <c r="BU84" i="5"/>
  <c r="BV84" i="5"/>
  <c r="BU85" i="5"/>
  <c r="BW85" i="5" s="1"/>
  <c r="BV85" i="5"/>
  <c r="BY85" i="5"/>
  <c r="BU86" i="5"/>
  <c r="BV86" i="5" s="1"/>
  <c r="BY86" i="5"/>
  <c r="BU87" i="5"/>
  <c r="BV87" i="5" s="1"/>
  <c r="BW87" i="5"/>
  <c r="BY87" i="5"/>
  <c r="BU88" i="5"/>
  <c r="BY88" i="5" s="1"/>
  <c r="BV88" i="5"/>
  <c r="BW88" i="5"/>
  <c r="BU89" i="5"/>
  <c r="BV89" i="5" s="1"/>
  <c r="BW89" i="5"/>
  <c r="BX89" i="5" s="1"/>
  <c r="CB89" i="5" s="1"/>
  <c r="CD89" i="5" s="1"/>
  <c r="BY89" i="5"/>
  <c r="CC89" i="5"/>
  <c r="BU90" i="5"/>
  <c r="BY90" i="5" s="1"/>
  <c r="BV90" i="5"/>
  <c r="BW90" i="5"/>
  <c r="BX90" i="5"/>
  <c r="CA90" i="5"/>
  <c r="CB90" i="5"/>
  <c r="CC90" i="5"/>
  <c r="BU91" i="5"/>
  <c r="BV91" i="5" s="1"/>
  <c r="BU92" i="5"/>
  <c r="BV92" i="5"/>
  <c r="BW92" i="5"/>
  <c r="BX92" i="5"/>
  <c r="BY92" i="5"/>
  <c r="CA92" i="5"/>
  <c r="CB92" i="5"/>
  <c r="CC92" i="5"/>
  <c r="CD92" i="5"/>
  <c r="BU93" i="5"/>
  <c r="BV93" i="5"/>
  <c r="BW93" i="5"/>
  <c r="BX93" i="5" s="1"/>
  <c r="CA93" i="5" s="1"/>
  <c r="BY93" i="5"/>
  <c r="BU94" i="5"/>
  <c r="BV94" i="5" s="1"/>
  <c r="BY94" i="5"/>
  <c r="BU95" i="5"/>
  <c r="BV95" i="5"/>
  <c r="BU96" i="5"/>
  <c r="BY96" i="5" s="1"/>
  <c r="BU97" i="5"/>
  <c r="BV97" i="5" s="1"/>
  <c r="BW97" i="5"/>
  <c r="CB97" i="5" s="1"/>
  <c r="CD97" i="5" s="1"/>
  <c r="BX97" i="5"/>
  <c r="BY97" i="5"/>
  <c r="CA97" i="5"/>
  <c r="CC97" i="5"/>
  <c r="BU98" i="5"/>
  <c r="BV98" i="5"/>
  <c r="BW98" i="5"/>
  <c r="BX98" i="5"/>
  <c r="BY98" i="5"/>
  <c r="BU99" i="5"/>
  <c r="BV99" i="5" s="1"/>
  <c r="BU100" i="5"/>
  <c r="BV100" i="5"/>
  <c r="BW100" i="5"/>
  <c r="BX100" i="5" s="1"/>
  <c r="BY100" i="5"/>
  <c r="BU101" i="5"/>
  <c r="BV101" i="5" s="1"/>
  <c r="BU102" i="5"/>
  <c r="BV102" i="5" s="1"/>
  <c r="BY102" i="5"/>
  <c r="BU103" i="5"/>
  <c r="BV103" i="5" s="1"/>
  <c r="BW103" i="5"/>
  <c r="BX103" i="5"/>
  <c r="BY103" i="5"/>
  <c r="CA103" i="5" s="1"/>
  <c r="CB103" i="5"/>
  <c r="BU104" i="5"/>
  <c r="BY104" i="5" s="1"/>
  <c r="BU105" i="5"/>
  <c r="BV105" i="5" s="1"/>
  <c r="BW105" i="5"/>
  <c r="BY105" i="5"/>
  <c r="BU106" i="5"/>
  <c r="BY106" i="5" s="1"/>
  <c r="BW106" i="5"/>
  <c r="BU107" i="5"/>
  <c r="BV107" i="5" s="1"/>
  <c r="BU108" i="5"/>
  <c r="BV108" i="5"/>
  <c r="BW108" i="5"/>
  <c r="BX108" i="5" s="1"/>
  <c r="CA108" i="5" s="1"/>
  <c r="BY108" i="5"/>
  <c r="CB108" i="5"/>
  <c r="CC108" i="5"/>
  <c r="CD108" i="5"/>
  <c r="BU109" i="5"/>
  <c r="BY109" i="5" s="1"/>
  <c r="BW109" i="5"/>
  <c r="BU110" i="5"/>
  <c r="BV110" i="5" s="1"/>
  <c r="BY110" i="5"/>
  <c r="BU111" i="5"/>
  <c r="BW111" i="5" s="1"/>
  <c r="BV111" i="5"/>
  <c r="BY111" i="5"/>
  <c r="BU112" i="5"/>
  <c r="BU113" i="5"/>
  <c r="BV113" i="5" s="1"/>
  <c r="BW113" i="5"/>
  <c r="BX113" i="5" s="1"/>
  <c r="CB113" i="5" s="1"/>
  <c r="CD113" i="5" s="1"/>
  <c r="BY113" i="5"/>
  <c r="CA113" i="5"/>
  <c r="CC113" i="5"/>
  <c r="BU114" i="5"/>
  <c r="BV114" i="5"/>
  <c r="BW114" i="5"/>
  <c r="BX114" i="5"/>
  <c r="BY114" i="5"/>
  <c r="CA114" i="5"/>
  <c r="CB114" i="5"/>
  <c r="CC114" i="5"/>
  <c r="CD114" i="5"/>
  <c r="BU115" i="5"/>
  <c r="BV115" i="5" s="1"/>
  <c r="BU116" i="5"/>
  <c r="BV116" i="5" s="1"/>
  <c r="BW116" i="5"/>
  <c r="BX116" i="5" s="1"/>
  <c r="BY116" i="5"/>
  <c r="BU117" i="5"/>
  <c r="BY117" i="5" s="1"/>
  <c r="BV117" i="5"/>
  <c r="BW117" i="5"/>
  <c r="BU118" i="5"/>
  <c r="BV118" i="5" s="1"/>
  <c r="BU119" i="5"/>
  <c r="BV119" i="5" s="1"/>
  <c r="BU120" i="5"/>
  <c r="BY120" i="5" s="1"/>
  <c r="BV120" i="5"/>
  <c r="BW120" i="5"/>
  <c r="BU121" i="5"/>
  <c r="BV121" i="5" s="1"/>
  <c r="BW121" i="5"/>
  <c r="BX121" i="5"/>
  <c r="BY121" i="5"/>
  <c r="BU122" i="5"/>
  <c r="BV122" i="5"/>
  <c r="BW122" i="5"/>
  <c r="BX122" i="5"/>
  <c r="BY122" i="5"/>
  <c r="BU123" i="5"/>
  <c r="BV123" i="5" s="1"/>
  <c r="BU124" i="5"/>
  <c r="BV124" i="5" s="1"/>
  <c r="BW124" i="5"/>
  <c r="CB124" i="5" s="1"/>
  <c r="BX124" i="5"/>
  <c r="BY124" i="5"/>
  <c r="CA124" i="5"/>
  <c r="CC124" i="5"/>
  <c r="CD124" i="5"/>
  <c r="BU125" i="5"/>
  <c r="BV125" i="5"/>
  <c r="BW125" i="5"/>
  <c r="BX125" i="5"/>
  <c r="BY125" i="5"/>
  <c r="CA125" i="5"/>
  <c r="BU126" i="5"/>
  <c r="BV126" i="5" s="1"/>
  <c r="BU127" i="5"/>
  <c r="BV127" i="5"/>
  <c r="BW127" i="5"/>
  <c r="BX127" i="5"/>
  <c r="CA127" i="5" s="1"/>
  <c r="BY127" i="5"/>
  <c r="CB127" i="5"/>
  <c r="CC127" i="5"/>
  <c r="CD127" i="5" s="1"/>
  <c r="BU128" i="5"/>
  <c r="BW128" i="5" s="1"/>
  <c r="BU129" i="5"/>
  <c r="BV129" i="5" s="1"/>
  <c r="BW129" i="5"/>
  <c r="BX129" i="5"/>
  <c r="BY129" i="5"/>
  <c r="CA129" i="5"/>
  <c r="CB129" i="5"/>
  <c r="CC129" i="5"/>
  <c r="CD129" i="5" s="1"/>
  <c r="BU130" i="5"/>
  <c r="BV130" i="5"/>
  <c r="BU131" i="5"/>
  <c r="BV131" i="5" s="1"/>
  <c r="BU132" i="5"/>
  <c r="BV132" i="5" s="1"/>
  <c r="BW132" i="5"/>
  <c r="BY132" i="5"/>
  <c r="BU133" i="5"/>
  <c r="BV133" i="5"/>
  <c r="BW133" i="5"/>
  <c r="BX133" i="5"/>
  <c r="BY133" i="5"/>
  <c r="BU134" i="5"/>
  <c r="BV134" i="5" s="1"/>
  <c r="BU135" i="5"/>
  <c r="BV135" i="5"/>
  <c r="BW135" i="5"/>
  <c r="BX135" i="5"/>
  <c r="CA135" i="5" s="1"/>
  <c r="BY135" i="5"/>
  <c r="CB135" i="5"/>
  <c r="CC135" i="5"/>
  <c r="CD135" i="5" s="1"/>
  <c r="BU136" i="5"/>
  <c r="BU137" i="5"/>
  <c r="BV137" i="5" s="1"/>
  <c r="BW137" i="5"/>
  <c r="BX137" i="5"/>
  <c r="BY137" i="5"/>
  <c r="CA137" i="5" s="1"/>
  <c r="CB137" i="5"/>
  <c r="CC137" i="5"/>
  <c r="CD137" i="5"/>
  <c r="BU138" i="5"/>
  <c r="BU139" i="5"/>
  <c r="BV139" i="5" s="1"/>
  <c r="BU140" i="5"/>
  <c r="BY140" i="5" s="1"/>
  <c r="BV140" i="5"/>
  <c r="BW140" i="5"/>
  <c r="BU141" i="5"/>
  <c r="BV141" i="5" s="1"/>
  <c r="BW141" i="5"/>
  <c r="BX141" i="5" s="1"/>
  <c r="CA141" i="5" s="1"/>
  <c r="BY141" i="5"/>
  <c r="BU142" i="5"/>
  <c r="BV142" i="5" s="1"/>
  <c r="BU143" i="5"/>
  <c r="BV143" i="5" s="1"/>
  <c r="BU144" i="5"/>
  <c r="BY144" i="5" s="1"/>
  <c r="BV144" i="5"/>
  <c r="BW144" i="5"/>
  <c r="BU145" i="5"/>
  <c r="BV145" i="5" s="1"/>
  <c r="BW145" i="5"/>
  <c r="BX145" i="5"/>
  <c r="BY145" i="5"/>
  <c r="BU146" i="5"/>
  <c r="BV146" i="5"/>
  <c r="BW146" i="5"/>
  <c r="BX146" i="5" s="1"/>
  <c r="CB146" i="5" s="1"/>
  <c r="CD146" i="5" s="1"/>
  <c r="BY146" i="5"/>
  <c r="CC146" i="5"/>
  <c r="BU147" i="5"/>
  <c r="BV147" i="5" s="1"/>
  <c r="BU148" i="5"/>
  <c r="BV148" i="5"/>
  <c r="BW148" i="5"/>
  <c r="BX148" i="5"/>
  <c r="BY148" i="5"/>
  <c r="CA148" i="5"/>
  <c r="CB148" i="5"/>
  <c r="CD148" i="5" s="1"/>
  <c r="CC148" i="5"/>
  <c r="BU149" i="5"/>
  <c r="BV149" i="5"/>
  <c r="BW149" i="5"/>
  <c r="BX149" i="5"/>
  <c r="CA149" i="5" s="1"/>
  <c r="BY149" i="5"/>
  <c r="BU150" i="5"/>
  <c r="BV150" i="5" s="1"/>
  <c r="BU151" i="5"/>
  <c r="BU152" i="5"/>
  <c r="BY152" i="5" s="1"/>
  <c r="BU153" i="5"/>
  <c r="BV153" i="5" s="1"/>
  <c r="BW153" i="5"/>
  <c r="BX153" i="5"/>
  <c r="BY153" i="5"/>
  <c r="CA153" i="5"/>
  <c r="CB153" i="5"/>
  <c r="BU154" i="5"/>
  <c r="BV154" i="5" s="1"/>
  <c r="BW154" i="5"/>
  <c r="BX154" i="5" s="1"/>
  <c r="BU155" i="5"/>
  <c r="BV155" i="5" s="1"/>
  <c r="BU156" i="5"/>
  <c r="BV156" i="5"/>
  <c r="BW156" i="5"/>
  <c r="BX156" i="5" s="1"/>
  <c r="BY156" i="5"/>
  <c r="CC156" i="5"/>
  <c r="BU157" i="5"/>
  <c r="BY157" i="5" s="1"/>
  <c r="BV157" i="5"/>
  <c r="BW157" i="5"/>
  <c r="BX157" i="5"/>
  <c r="BU158" i="5"/>
  <c r="BV158" i="5" s="1"/>
  <c r="BU159" i="5"/>
  <c r="BU160" i="5"/>
  <c r="BU161" i="5"/>
  <c r="BV161" i="5" s="1"/>
  <c r="BW161" i="5"/>
  <c r="BX161" i="5" s="1"/>
  <c r="CA161" i="5" s="1"/>
  <c r="BY161" i="5"/>
  <c r="CC161" i="5"/>
  <c r="BU162" i="5"/>
  <c r="BW162" i="5" s="1"/>
  <c r="BV162" i="5"/>
  <c r="BX162" i="5"/>
  <c r="BY162" i="5"/>
  <c r="BU163" i="5"/>
  <c r="BV163" i="5" s="1"/>
  <c r="BU164" i="5"/>
  <c r="BV164" i="5"/>
  <c r="BW164" i="5"/>
  <c r="BY164" i="5"/>
  <c r="BU165" i="5"/>
  <c r="BV165" i="5"/>
  <c r="BW165" i="5"/>
  <c r="BX165" i="5"/>
  <c r="CA165" i="5" s="1"/>
  <c r="BY165" i="5"/>
  <c r="BU166" i="5"/>
  <c r="BV166" i="5" s="1"/>
  <c r="BU167" i="5"/>
  <c r="BV167" i="5"/>
  <c r="BW167" i="5"/>
  <c r="BX167" i="5"/>
  <c r="BY167" i="5"/>
  <c r="CA167" i="5"/>
  <c r="CB167" i="5"/>
  <c r="CD167" i="5" s="1"/>
  <c r="CC167" i="5"/>
  <c r="BU168" i="5"/>
  <c r="BU169" i="5"/>
  <c r="BV169" i="5" s="1"/>
  <c r="BW169" i="5"/>
  <c r="BX169" i="5" s="1"/>
  <c r="BY169" i="5"/>
  <c r="CC169" i="5"/>
  <c r="BU170" i="5"/>
  <c r="BV170" i="5"/>
  <c r="BU171" i="5"/>
  <c r="BV171" i="5" s="1"/>
  <c r="BU172" i="5"/>
  <c r="BV172" i="5" s="1"/>
  <c r="BU173" i="5"/>
  <c r="BV173" i="5" s="1"/>
  <c r="BU174" i="5"/>
  <c r="BV174" i="5" s="1"/>
  <c r="BU175" i="5"/>
  <c r="BW175" i="5" s="1"/>
  <c r="BV175" i="5"/>
  <c r="BY175" i="5"/>
  <c r="BU176" i="5"/>
  <c r="BY176" i="5" s="1"/>
  <c r="BV176" i="5"/>
  <c r="BW176" i="5"/>
  <c r="BU177" i="5"/>
  <c r="BV177" i="5" s="1"/>
  <c r="BW177" i="5"/>
  <c r="BX177" i="5" s="1"/>
  <c r="BY177" i="5"/>
  <c r="BU178" i="5"/>
  <c r="BV178" i="5"/>
  <c r="BW178" i="5"/>
  <c r="BX178" i="5"/>
  <c r="BY178" i="5"/>
  <c r="CA178" i="5"/>
  <c r="CB178" i="5"/>
  <c r="CC178" i="5"/>
  <c r="CD178" i="5"/>
  <c r="BU179" i="5"/>
  <c r="BV179" i="5" s="1"/>
  <c r="BU180" i="5"/>
  <c r="BV180" i="5" s="1"/>
  <c r="BW180" i="5"/>
  <c r="BX180" i="5"/>
  <c r="BY180" i="5"/>
  <c r="BU181" i="5"/>
  <c r="BY181" i="5" s="1"/>
  <c r="BV181" i="5"/>
  <c r="BW181" i="5"/>
  <c r="BU182" i="5"/>
  <c r="BV182" i="5" s="1"/>
  <c r="BU183" i="5"/>
  <c r="BV183" i="5" s="1"/>
  <c r="BU184" i="5"/>
  <c r="BY184" i="5" s="1"/>
  <c r="BV184" i="5"/>
  <c r="BW184" i="5"/>
  <c r="BU185" i="5"/>
  <c r="BV185" i="5" s="1"/>
  <c r="BW185" i="5"/>
  <c r="BX185" i="5"/>
  <c r="BY185" i="5"/>
  <c r="BU186" i="5"/>
  <c r="BV186" i="5"/>
  <c r="BW186" i="5"/>
  <c r="BX186" i="5"/>
  <c r="BY186" i="5"/>
  <c r="BU187" i="5"/>
  <c r="BV187" i="5" s="1"/>
  <c r="BU188" i="5"/>
  <c r="BV188" i="5" s="1"/>
  <c r="BW188" i="5"/>
  <c r="CB188" i="5" s="1"/>
  <c r="BX188" i="5"/>
  <c r="BY188" i="5"/>
  <c r="CA188" i="5" s="1"/>
  <c r="BU189" i="5"/>
  <c r="BV189" i="5" s="1"/>
  <c r="BY189" i="5"/>
  <c r="BU190" i="5"/>
  <c r="BV190" i="5" s="1"/>
  <c r="BU191" i="5"/>
  <c r="BU192" i="5"/>
  <c r="BY192" i="5" s="1"/>
  <c r="BV192" i="5"/>
  <c r="BW192" i="5"/>
  <c r="BU193" i="5"/>
  <c r="BV193" i="5" s="1"/>
  <c r="BW193" i="5"/>
  <c r="BX193" i="5" s="1"/>
  <c r="BY193" i="5"/>
  <c r="CC193" i="5"/>
  <c r="BU194" i="5"/>
  <c r="BV194" i="5"/>
  <c r="BW194" i="5"/>
  <c r="BX194" i="5"/>
  <c r="BY194" i="5"/>
  <c r="CA194" i="5"/>
  <c r="BU195" i="5"/>
  <c r="BV195" i="5" s="1"/>
  <c r="BU196" i="5"/>
  <c r="BV196" i="5" s="1"/>
  <c r="BU197" i="5"/>
  <c r="BV197" i="5"/>
  <c r="BW197" i="5"/>
  <c r="BY197" i="5"/>
  <c r="BU198" i="5"/>
  <c r="BV198" i="5" s="1"/>
  <c r="BU199" i="5"/>
  <c r="BY199" i="5" s="1"/>
  <c r="BU200" i="5"/>
  <c r="BU201" i="5"/>
  <c r="BV201" i="5" s="1"/>
  <c r="BW201" i="5"/>
  <c r="BX201" i="5"/>
  <c r="BY201" i="5"/>
  <c r="CB201" i="5"/>
  <c r="BU202" i="5"/>
  <c r="BV202" i="5" s="1"/>
  <c r="BY202" i="5"/>
  <c r="BU203" i="5"/>
  <c r="BV203" i="5" s="1"/>
  <c r="BU204" i="5"/>
  <c r="BY204" i="5" s="1"/>
  <c r="BW204" i="5"/>
  <c r="BU205" i="5"/>
  <c r="BW205" i="5" s="1"/>
  <c r="BV205" i="5"/>
  <c r="BY205" i="5"/>
  <c r="BU206" i="5"/>
  <c r="BV206" i="5" s="1"/>
  <c r="BU207" i="5"/>
  <c r="BU208" i="5"/>
  <c r="BY208" i="5" s="1"/>
  <c r="BV208" i="5"/>
  <c r="BW208" i="5"/>
  <c r="BU209" i="5"/>
  <c r="BV209" i="5" s="1"/>
  <c r="BW209" i="5"/>
  <c r="BX209" i="5" s="1"/>
  <c r="CA209" i="5" s="1"/>
  <c r="BY209" i="5"/>
  <c r="CC209" i="5"/>
  <c r="BU210" i="5"/>
  <c r="BW210" i="5" s="1"/>
  <c r="BV210" i="5"/>
  <c r="BX210" i="5"/>
  <c r="BY210" i="5"/>
  <c r="CA210" i="5"/>
  <c r="CB210" i="5"/>
  <c r="BU211" i="5"/>
  <c r="BV211" i="5" s="1"/>
  <c r="BU212" i="5"/>
  <c r="BV212" i="5" s="1"/>
  <c r="BY212" i="5"/>
  <c r="BU213" i="5"/>
  <c r="BV213" i="5" s="1"/>
  <c r="BU214" i="5"/>
  <c r="BU215" i="5"/>
  <c r="BY215" i="5" s="1"/>
  <c r="BV215" i="5"/>
  <c r="BW215" i="5"/>
  <c r="BX215" i="5" s="1"/>
  <c r="BU216" i="5"/>
  <c r="BW216" i="5"/>
  <c r="BU217" i="5"/>
  <c r="BV217" i="5" s="1"/>
  <c r="BW217" i="5"/>
  <c r="BY217" i="5"/>
  <c r="BU218" i="5"/>
  <c r="BV218" i="5" s="1"/>
  <c r="BW218" i="5"/>
  <c r="BY218" i="5"/>
  <c r="BU219" i="5"/>
  <c r="BV219" i="5" s="1"/>
  <c r="BU220" i="5"/>
  <c r="BV220" i="5" s="1"/>
  <c r="BW220" i="5"/>
  <c r="BX220" i="5"/>
  <c r="BY220" i="5"/>
  <c r="CA220" i="5"/>
  <c r="CB220" i="5"/>
  <c r="CC220" i="5"/>
  <c r="CD220" i="5"/>
  <c r="BU221" i="5"/>
  <c r="BU222" i="5"/>
  <c r="BU223" i="5"/>
  <c r="BV223" i="5"/>
  <c r="BW223" i="5"/>
  <c r="BX223" i="5"/>
  <c r="BY223" i="5"/>
  <c r="CA223" i="5"/>
  <c r="CB223" i="5"/>
  <c r="CC223" i="5"/>
  <c r="BU224" i="5"/>
  <c r="BU225" i="5"/>
  <c r="BV225" i="5" s="1"/>
  <c r="BW225" i="5"/>
  <c r="BY225" i="5"/>
  <c r="BU226" i="5"/>
  <c r="BV226" i="5" s="1"/>
  <c r="BU227" i="5"/>
  <c r="BV227" i="5" s="1"/>
  <c r="BU228" i="5"/>
  <c r="BV228" i="5"/>
  <c r="BW228" i="5"/>
  <c r="BX228" i="5"/>
  <c r="BY228" i="5"/>
  <c r="CA228" i="5"/>
  <c r="BU229" i="5"/>
  <c r="BV229" i="5"/>
  <c r="BU230" i="5"/>
  <c r="BW230" i="5"/>
  <c r="BX230" i="5" s="1"/>
  <c r="CB230" i="5"/>
  <c r="BU231" i="5"/>
  <c r="BV231" i="5" s="1"/>
  <c r="BY231" i="5"/>
  <c r="BU232" i="5"/>
  <c r="BV232" i="5" s="1"/>
  <c r="BW232" i="5"/>
  <c r="BY232" i="5"/>
  <c r="BU233" i="5"/>
  <c r="BV233" i="5" s="1"/>
  <c r="BW233" i="5"/>
  <c r="BX233" i="5"/>
  <c r="BY233" i="5"/>
  <c r="CA233" i="5"/>
  <c r="CB233" i="5"/>
  <c r="CD233" i="5" s="1"/>
  <c r="CC233" i="5"/>
  <c r="BU234" i="5"/>
  <c r="BU235" i="5"/>
  <c r="BY235" i="5" s="1"/>
  <c r="BU236" i="5"/>
  <c r="BV236" i="5" s="1"/>
  <c r="BW236" i="5"/>
  <c r="BX236" i="5"/>
  <c r="BY236" i="5"/>
  <c r="CA236" i="5"/>
  <c r="CB236" i="5"/>
  <c r="CC236" i="5"/>
  <c r="CD236" i="5"/>
  <c r="BU237" i="5"/>
  <c r="BV237" i="5"/>
  <c r="BW237" i="5"/>
  <c r="BY237" i="5"/>
  <c r="BU238" i="5"/>
  <c r="BV238" i="5"/>
  <c r="BU239" i="5"/>
  <c r="BV239" i="5"/>
  <c r="BW239" i="5"/>
  <c r="BX239" i="5"/>
  <c r="BY239" i="5"/>
  <c r="CA239" i="5"/>
  <c r="CB239" i="5"/>
  <c r="CD239" i="5" s="1"/>
  <c r="CC239" i="5"/>
  <c r="BU240" i="5"/>
  <c r="BV240" i="5" s="1"/>
  <c r="BW240" i="5"/>
  <c r="BX240" i="5" s="1"/>
  <c r="CA240" i="5" s="1"/>
  <c r="BY240" i="5"/>
  <c r="CC240" i="5"/>
  <c r="BU241" i="5"/>
  <c r="BV241" i="5" s="1"/>
  <c r="BW241" i="5"/>
  <c r="BX241" i="5" s="1"/>
  <c r="BY241" i="5"/>
  <c r="BU242" i="5"/>
  <c r="BV242" i="5"/>
  <c r="BW242" i="5"/>
  <c r="BX242" i="5"/>
  <c r="BY242" i="5"/>
  <c r="BU243" i="5"/>
  <c r="BV243" i="5"/>
  <c r="BW243" i="5"/>
  <c r="BY243" i="5"/>
  <c r="BU244" i="5"/>
  <c r="BU245" i="5"/>
  <c r="BV245" i="5" s="1"/>
  <c r="BY245" i="5"/>
  <c r="BU246" i="5"/>
  <c r="BY246" i="5" s="1"/>
  <c r="BV246" i="5"/>
  <c r="BW246" i="5"/>
  <c r="BX246" i="5" s="1"/>
  <c r="CA246" i="5"/>
  <c r="CB246" i="5"/>
  <c r="CC246" i="5"/>
  <c r="CD246" i="5"/>
  <c r="BU247" i="5"/>
  <c r="BY247" i="5" s="1"/>
  <c r="BV247" i="5"/>
  <c r="BW247" i="5"/>
  <c r="BU248" i="5"/>
  <c r="BV248" i="5" s="1"/>
  <c r="BW248" i="5"/>
  <c r="BX248" i="5"/>
  <c r="BY248" i="5"/>
  <c r="CA248" i="5"/>
  <c r="CB248" i="5"/>
  <c r="BU249" i="5"/>
  <c r="BU250" i="5"/>
  <c r="BU251" i="5"/>
  <c r="BY251" i="5" s="1"/>
  <c r="BW251" i="5"/>
  <c r="CC251" i="5" s="1"/>
  <c r="BX251" i="5"/>
  <c r="CA251" i="5"/>
  <c r="CB251" i="5"/>
  <c r="CD251" i="5" s="1"/>
  <c r="BU252" i="5"/>
  <c r="BV252" i="5"/>
  <c r="BW252" i="5"/>
  <c r="BX252" i="5" s="1"/>
  <c r="CB252" i="5" s="1"/>
  <c r="CD252" i="5" s="1"/>
  <c r="BY252" i="5"/>
  <c r="CC252" i="5"/>
  <c r="BU253" i="5"/>
  <c r="BV253" i="5"/>
  <c r="BW253" i="5"/>
  <c r="BX253" i="5"/>
  <c r="BY253" i="5"/>
  <c r="CA253" i="5"/>
  <c r="CB253" i="5"/>
  <c r="CD253" i="5" s="1"/>
  <c r="CC253" i="5"/>
  <c r="BU254" i="5"/>
  <c r="BW254" i="5" s="1"/>
  <c r="BV254" i="5"/>
  <c r="BY254" i="5"/>
  <c r="CC254" i="5"/>
  <c r="BU255" i="5"/>
  <c r="BU256" i="5"/>
  <c r="BV256" i="5"/>
  <c r="BW256" i="5"/>
  <c r="BX256" i="5"/>
  <c r="BY256" i="5"/>
  <c r="CA256" i="5" s="1"/>
  <c r="CB256" i="5"/>
  <c r="CD256" i="5" s="1"/>
  <c r="CC256" i="5"/>
  <c r="BU257" i="5"/>
  <c r="BY257" i="5" s="1"/>
  <c r="BU258" i="5"/>
  <c r="BV258" i="5" s="1"/>
  <c r="BU259" i="5"/>
  <c r="BY259" i="5" s="1"/>
  <c r="BV259" i="5"/>
  <c r="BW259" i="5"/>
  <c r="BU260" i="5"/>
  <c r="BV260" i="5" s="1"/>
  <c r="BW260" i="5"/>
  <c r="BX260" i="5"/>
  <c r="BY260" i="5"/>
  <c r="CA260" i="5"/>
  <c r="BU261" i="5"/>
  <c r="BV261" i="5"/>
  <c r="BW261" i="5"/>
  <c r="BX261" i="5"/>
  <c r="BY261" i="5"/>
  <c r="CA261" i="5" s="1"/>
  <c r="CB261" i="5"/>
  <c r="CC261" i="5"/>
  <c r="CD261" i="5" s="1"/>
  <c r="BU262" i="5"/>
  <c r="BU263" i="5"/>
  <c r="BY263" i="5" s="1"/>
  <c r="BW263" i="5"/>
  <c r="BX263" i="5"/>
  <c r="BU264" i="5"/>
  <c r="BV264" i="5"/>
  <c r="BW264" i="5"/>
  <c r="CC264" i="5" s="1"/>
  <c r="BY264" i="5"/>
  <c r="BU265" i="5"/>
  <c r="BU266" i="5"/>
  <c r="BV266" i="5"/>
  <c r="BU267" i="5"/>
  <c r="BW267" i="5"/>
  <c r="BU268" i="5"/>
  <c r="BY268" i="5" s="1"/>
  <c r="BV268" i="5"/>
  <c r="BW268" i="5"/>
  <c r="BX268" i="5" s="1"/>
  <c r="BU269" i="5"/>
  <c r="BV269" i="5" s="1"/>
  <c r="BW269" i="5"/>
  <c r="BX269" i="5"/>
  <c r="BY269" i="5"/>
  <c r="CA269" i="5"/>
  <c r="CB269" i="5"/>
  <c r="CC269" i="5"/>
  <c r="CD269" i="5"/>
  <c r="BU270" i="5"/>
  <c r="BV270" i="5"/>
  <c r="BW270" i="5"/>
  <c r="BX270" i="5"/>
  <c r="BY270" i="5"/>
  <c r="BU271" i="5"/>
  <c r="BY271" i="5" s="1"/>
  <c r="BW271" i="5"/>
  <c r="BU272" i="5"/>
  <c r="BV272" i="5"/>
  <c r="BW272" i="5"/>
  <c r="BX272" i="5"/>
  <c r="BY272" i="5"/>
  <c r="CC272" i="5" s="1"/>
  <c r="BU273" i="5"/>
  <c r="BV273" i="5" s="1"/>
  <c r="BU274" i="5"/>
  <c r="BV274" i="5"/>
  <c r="BU275" i="5"/>
  <c r="BV275" i="5" s="1"/>
  <c r="BY275" i="5"/>
  <c r="BU276" i="5"/>
  <c r="BV276" i="5"/>
  <c r="BW276" i="5"/>
  <c r="BY276" i="5"/>
  <c r="BU277" i="5"/>
  <c r="BV277" i="5" s="1"/>
  <c r="BW277" i="5"/>
  <c r="BX277" i="5"/>
  <c r="BY277" i="5"/>
  <c r="CC277" i="5" s="1"/>
  <c r="CA277" i="5"/>
  <c r="CB277" i="5"/>
  <c r="CD277" i="5" s="1"/>
  <c r="BU278" i="5"/>
  <c r="BV278" i="5"/>
  <c r="BW278" i="5"/>
  <c r="BX278" i="5" s="1"/>
  <c r="BY278" i="5"/>
  <c r="BU279" i="5"/>
  <c r="BW279" i="5" s="1"/>
  <c r="BV279" i="5"/>
  <c r="BX279" i="5"/>
  <c r="BY279" i="5"/>
  <c r="BU280" i="5"/>
  <c r="BV280" i="5"/>
  <c r="BW280" i="5"/>
  <c r="BX280" i="5"/>
  <c r="CA280" i="5" s="1"/>
  <c r="BY280" i="5"/>
  <c r="CC280" i="5"/>
  <c r="BU281" i="5"/>
  <c r="BV281" i="5" s="1"/>
  <c r="BY281" i="5"/>
  <c r="BU282" i="5"/>
  <c r="BV282" i="5"/>
  <c r="BU283" i="5"/>
  <c r="BV283" i="5" s="1"/>
  <c r="BU284" i="5"/>
  <c r="BV284" i="5" s="1"/>
  <c r="BU285" i="5"/>
  <c r="BV285" i="5" s="1"/>
  <c r="BW285" i="5"/>
  <c r="BX285" i="5"/>
  <c r="BY285" i="5"/>
  <c r="CC285" i="5" s="1"/>
  <c r="CA285" i="5"/>
  <c r="CB285" i="5"/>
  <c r="CD285" i="5"/>
  <c r="BU286" i="5"/>
  <c r="BW286" i="5" s="1"/>
  <c r="BX286" i="5" s="1"/>
  <c r="CA286" i="5" s="1"/>
  <c r="BY286" i="5"/>
  <c r="CB286" i="5"/>
  <c r="CC286" i="5"/>
  <c r="CD286" i="5"/>
  <c r="BU287" i="5"/>
  <c r="BU288" i="5"/>
  <c r="BV288" i="5"/>
  <c r="BW288" i="5"/>
  <c r="BX288" i="5" s="1"/>
  <c r="CA288" i="5" s="1"/>
  <c r="BY288" i="5"/>
  <c r="CB288" i="5"/>
  <c r="CC288" i="5"/>
  <c r="BU289" i="5"/>
  <c r="BV289" i="5"/>
  <c r="BW289" i="5"/>
  <c r="BX289" i="5" s="1"/>
  <c r="CA289" i="5" s="1"/>
  <c r="BY289" i="5"/>
  <c r="CC289" i="5"/>
  <c r="BU290" i="5"/>
  <c r="BU291" i="5"/>
  <c r="BV291" i="5"/>
  <c r="BW291" i="5"/>
  <c r="BX291" i="5"/>
  <c r="BY291" i="5"/>
  <c r="CC291" i="5" s="1"/>
  <c r="BU292" i="5"/>
  <c r="BV292" i="5" s="1"/>
  <c r="BW292" i="5"/>
  <c r="BX292" i="5"/>
  <c r="CB292" i="5" s="1"/>
  <c r="CD292" i="5" s="1"/>
  <c r="BY292" i="5"/>
  <c r="CA292" i="5"/>
  <c r="CC292" i="5"/>
  <c r="BU293" i="5"/>
  <c r="BV293" i="5" s="1"/>
  <c r="BY293" i="5"/>
  <c r="BU294" i="5"/>
  <c r="BV294" i="5"/>
  <c r="BW294" i="5"/>
  <c r="BY294" i="5"/>
  <c r="CC294" i="5"/>
  <c r="BU295" i="5"/>
  <c r="BW295" i="5" s="1"/>
  <c r="BV295" i="5"/>
  <c r="BX295" i="5"/>
  <c r="BY295" i="5"/>
  <c r="BU296" i="5"/>
  <c r="BV296" i="5"/>
  <c r="BW296" i="5"/>
  <c r="BX296" i="5" s="1"/>
  <c r="CB296" i="5" s="1"/>
  <c r="BY296" i="5"/>
  <c r="CC296" i="5"/>
  <c r="CD296" i="5"/>
  <c r="BU297" i="5"/>
  <c r="BV297" i="5" s="1"/>
  <c r="BW297" i="5"/>
  <c r="BX297" i="5"/>
  <c r="BY297" i="5"/>
  <c r="CC297" i="5" s="1"/>
  <c r="BU298" i="5"/>
  <c r="BV298" i="5" s="1"/>
  <c r="BU299" i="5"/>
  <c r="BV299" i="5" s="1"/>
  <c r="BY299" i="5"/>
  <c r="BU300" i="5"/>
  <c r="BY300" i="5" s="1"/>
  <c r="BU301" i="5"/>
  <c r="BV301" i="5" s="1"/>
  <c r="BY301" i="5"/>
  <c r="BU302" i="5"/>
  <c r="BY302" i="5" s="1"/>
  <c r="BW302" i="5"/>
  <c r="BU303" i="5"/>
  <c r="BY303" i="5"/>
  <c r="BU304" i="5"/>
  <c r="BU305" i="5"/>
  <c r="BW305" i="5" s="1"/>
  <c r="BX305" i="5" s="1"/>
  <c r="BV305" i="5"/>
  <c r="BY305" i="5"/>
  <c r="CA305" i="5"/>
  <c r="CB305" i="5"/>
  <c r="CC305" i="5"/>
  <c r="BU306" i="5"/>
  <c r="BV306" i="5" s="1"/>
  <c r="BU307" i="5"/>
  <c r="BV307" i="5"/>
  <c r="BW307" i="5"/>
  <c r="BX307" i="5"/>
  <c r="BY307" i="5"/>
  <c r="CA307" i="5"/>
  <c r="CB307" i="5"/>
  <c r="CC307" i="5"/>
  <c r="CD307" i="5"/>
  <c r="BU308" i="5"/>
  <c r="BV308" i="5"/>
  <c r="BW308" i="5"/>
  <c r="BY308" i="5"/>
  <c r="BU309" i="5"/>
  <c r="BV309" i="5" s="1"/>
  <c r="BY309" i="5"/>
  <c r="BU310" i="5"/>
  <c r="BV310" i="5"/>
  <c r="BW310" i="5"/>
  <c r="BX310" i="5" s="1"/>
  <c r="BY310" i="5"/>
  <c r="CA310" i="5"/>
  <c r="CB310" i="5"/>
  <c r="CC310" i="5"/>
  <c r="BU311" i="5"/>
  <c r="BV311" i="5"/>
  <c r="BW311" i="5"/>
  <c r="BX311" i="5"/>
  <c r="BY311" i="5"/>
  <c r="BU312" i="5"/>
  <c r="BV312" i="5"/>
  <c r="BU313" i="5"/>
  <c r="BV313" i="5"/>
  <c r="BW313" i="5"/>
  <c r="BY313" i="5"/>
  <c r="BU314" i="5"/>
  <c r="BU315" i="5"/>
  <c r="BW315" i="5" s="1"/>
  <c r="BV315" i="5"/>
  <c r="BX315" i="5"/>
  <c r="CA315" i="5" s="1"/>
  <c r="BY315" i="5"/>
  <c r="CB315" i="5"/>
  <c r="CC315" i="5"/>
  <c r="BU316" i="5"/>
  <c r="BV316" i="5"/>
  <c r="BW316" i="5"/>
  <c r="BX316" i="5" s="1"/>
  <c r="CA316" i="5" s="1"/>
  <c r="BY316" i="5"/>
  <c r="BU317" i="5"/>
  <c r="BV317" i="5" s="1"/>
  <c r="BY317" i="5"/>
  <c r="BU318" i="5"/>
  <c r="BV318" i="5" s="1"/>
  <c r="BW318" i="5"/>
  <c r="BX318" i="5" s="1"/>
  <c r="BY318" i="5"/>
  <c r="BU319" i="5"/>
  <c r="BV319" i="5"/>
  <c r="BW319" i="5"/>
  <c r="BX319" i="5" s="1"/>
  <c r="BY319" i="5"/>
  <c r="BU320" i="5"/>
  <c r="BV320" i="5" s="1"/>
  <c r="BU321" i="5"/>
  <c r="BV321" i="5"/>
  <c r="BW321" i="5"/>
  <c r="BX321" i="5"/>
  <c r="BY321" i="5"/>
  <c r="CA321" i="5"/>
  <c r="CB321" i="5"/>
  <c r="CC321" i="5"/>
  <c r="CD321" i="5"/>
  <c r="BU322" i="5"/>
  <c r="BV322" i="5" s="1"/>
  <c r="BU323" i="5"/>
  <c r="BV323" i="5"/>
  <c r="BW323" i="5"/>
  <c r="BY323" i="5"/>
  <c r="BU324" i="5"/>
  <c r="BV324" i="5" s="1"/>
  <c r="BY324" i="5"/>
  <c r="BU325" i="5"/>
  <c r="BV325" i="5" s="1"/>
  <c r="BY325" i="5"/>
  <c r="BU326" i="5"/>
  <c r="BV326" i="5"/>
  <c r="BW326" i="5"/>
  <c r="BX326" i="5"/>
  <c r="BY326" i="5"/>
  <c r="BU327" i="5"/>
  <c r="BV327" i="5"/>
  <c r="BU328" i="5"/>
  <c r="BV328" i="5"/>
  <c r="BW328" i="5"/>
  <c r="BX328" i="5"/>
  <c r="BY328" i="5"/>
  <c r="BU329" i="5"/>
  <c r="BV329" i="5"/>
  <c r="BU330" i="5"/>
  <c r="BV330" i="5"/>
  <c r="BU331" i="5"/>
  <c r="BV331" i="5"/>
  <c r="BU332" i="5"/>
  <c r="BV332" i="5"/>
  <c r="BW332" i="5"/>
  <c r="BY332" i="5"/>
  <c r="BU333" i="5"/>
  <c r="BV333" i="5" s="1"/>
  <c r="BY333" i="5"/>
  <c r="BU334" i="5"/>
  <c r="BW334" i="5" s="1"/>
  <c r="BV334" i="5"/>
  <c r="BY334" i="5"/>
  <c r="BU335" i="5"/>
  <c r="BV335" i="5"/>
  <c r="BW335" i="5"/>
  <c r="BX335" i="5"/>
  <c r="BY335" i="5"/>
  <c r="CA335" i="5"/>
  <c r="BU336" i="5"/>
  <c r="BV336" i="5" s="1"/>
  <c r="BW336" i="5"/>
  <c r="BX336" i="5" s="1"/>
  <c r="CB336" i="5"/>
  <c r="BU337" i="5"/>
  <c r="BU338" i="5"/>
  <c r="BY338" i="5" s="1"/>
  <c r="BV338" i="5"/>
  <c r="BW338" i="5"/>
  <c r="BX338" i="5"/>
  <c r="BU339" i="5"/>
  <c r="BV339" i="5"/>
  <c r="BW339" i="5"/>
  <c r="BX339" i="5" s="1"/>
  <c r="BY339" i="5"/>
  <c r="BU340" i="5"/>
  <c r="BU341" i="5"/>
  <c r="BY341" i="5" s="1"/>
  <c r="BW341" i="5"/>
  <c r="BX341" i="5" s="1"/>
  <c r="BU342" i="5"/>
  <c r="BV342" i="5"/>
  <c r="BW342" i="5"/>
  <c r="BX342" i="5"/>
  <c r="BY342" i="5"/>
  <c r="CA342" i="5" s="1"/>
  <c r="CB342" i="5"/>
  <c r="CC342" i="5"/>
  <c r="CD342" i="5"/>
  <c r="BU343" i="5"/>
  <c r="BV343" i="5" s="1"/>
  <c r="BY343" i="5"/>
  <c r="BU344" i="5"/>
  <c r="BV344" i="5" s="1"/>
  <c r="BU345" i="5"/>
  <c r="BV345" i="5"/>
  <c r="BW345" i="5"/>
  <c r="CA345" i="5" s="1"/>
  <c r="BX345" i="5"/>
  <c r="BY345" i="5"/>
  <c r="BU346" i="5"/>
  <c r="BV346" i="5"/>
  <c r="BW346" i="5"/>
  <c r="BX346" i="5"/>
  <c r="BY346" i="5"/>
  <c r="BU347" i="5"/>
  <c r="BV347" i="5"/>
  <c r="BW347" i="5"/>
  <c r="BX347" i="5"/>
  <c r="BY347" i="5"/>
  <c r="BU348" i="5"/>
  <c r="BY348" i="5" s="1"/>
  <c r="BV348" i="5"/>
  <c r="BW348" i="5"/>
  <c r="BU349" i="5"/>
  <c r="BV349" i="5"/>
  <c r="BW349" i="5"/>
  <c r="BX349" i="5" s="1"/>
  <c r="CA349" i="5" s="1"/>
  <c r="BY349" i="5"/>
  <c r="CC349" i="5"/>
  <c r="BU350" i="5"/>
  <c r="BV350" i="5"/>
  <c r="BW350" i="5"/>
  <c r="BX350" i="5"/>
  <c r="BY350" i="5"/>
  <c r="BU351" i="5"/>
  <c r="BV351" i="5" s="1"/>
  <c r="BW351" i="5"/>
  <c r="BX351" i="5"/>
  <c r="BY351" i="5"/>
  <c r="CA351" i="5"/>
  <c r="CB351" i="5"/>
  <c r="CC351" i="5"/>
  <c r="BU352" i="5"/>
  <c r="BV352" i="5" s="1"/>
  <c r="BW352" i="5"/>
  <c r="BX352" i="5" s="1"/>
  <c r="BY352" i="5"/>
  <c r="CA352" i="5"/>
  <c r="CC352" i="5"/>
  <c r="BU353" i="5"/>
  <c r="BV353" i="5"/>
  <c r="BW353" i="5"/>
  <c r="BX353" i="5"/>
  <c r="BY353" i="5"/>
  <c r="BU354" i="5"/>
  <c r="BV354" i="5" s="1"/>
  <c r="BY354" i="5"/>
  <c r="BU355" i="5"/>
  <c r="BV355" i="5"/>
  <c r="BW355" i="5"/>
  <c r="BX355" i="5"/>
  <c r="BY355" i="5"/>
  <c r="BU356" i="5"/>
  <c r="BY356" i="5" s="1"/>
  <c r="BW356" i="5"/>
  <c r="CC356" i="5"/>
  <c r="BU357" i="5"/>
  <c r="BV357" i="5" s="1"/>
  <c r="BY357" i="5"/>
  <c r="BU358" i="5"/>
  <c r="BW358" i="5" s="1"/>
  <c r="BX358" i="5" s="1"/>
  <c r="BU359" i="5"/>
  <c r="BV359" i="5" s="1"/>
  <c r="BY359" i="5"/>
  <c r="BU360" i="5"/>
  <c r="BV360" i="5" s="1"/>
  <c r="BU361" i="5"/>
  <c r="BV361" i="5"/>
  <c r="BW361" i="5"/>
  <c r="BX361" i="5" s="1"/>
  <c r="CA361" i="5" s="1"/>
  <c r="BY361" i="5"/>
  <c r="BU362" i="5"/>
  <c r="BV362" i="5"/>
  <c r="BW362" i="5"/>
  <c r="BX362" i="5"/>
  <c r="BY362" i="5"/>
  <c r="BU363" i="5"/>
  <c r="BV363" i="5"/>
  <c r="BW363" i="5"/>
  <c r="BX363" i="5" s="1"/>
  <c r="CA363" i="5" s="1"/>
  <c r="BY363" i="5"/>
  <c r="CB363" i="5"/>
  <c r="CC363" i="5"/>
  <c r="CD363" i="5"/>
  <c r="BU364" i="5"/>
  <c r="BY364" i="5" s="1"/>
  <c r="BU365" i="5"/>
  <c r="BU366" i="5"/>
  <c r="BU367" i="5"/>
  <c r="BV367" i="5" s="1"/>
  <c r="BY367" i="5"/>
  <c r="BU368" i="5"/>
  <c r="BV368" i="5"/>
  <c r="BW368" i="5"/>
  <c r="BY368" i="5"/>
  <c r="BU369" i="5"/>
  <c r="BU370" i="5"/>
  <c r="BV370" i="5"/>
  <c r="BW370" i="5"/>
  <c r="BX370" i="5" s="1"/>
  <c r="BY370" i="5"/>
  <c r="BU371" i="5"/>
  <c r="BV371" i="5"/>
  <c r="BW371" i="5"/>
  <c r="BX371" i="5"/>
  <c r="BY371" i="5"/>
  <c r="CC371" i="5" s="1"/>
  <c r="CA371" i="5"/>
  <c r="CB371" i="5"/>
  <c r="CD371" i="5" s="1"/>
  <c r="BU372" i="5"/>
  <c r="BU373" i="5"/>
  <c r="BW373" i="5" s="1"/>
  <c r="BX373" i="5" s="1"/>
  <c r="BY373" i="5"/>
  <c r="CA373" i="5"/>
  <c r="CC373" i="5"/>
  <c r="BU374" i="5"/>
  <c r="BV374" i="5" s="1"/>
  <c r="BU375" i="5"/>
  <c r="BV375" i="5" s="1"/>
  <c r="BW375" i="5"/>
  <c r="BX375" i="5"/>
  <c r="BY375" i="5"/>
  <c r="CA375" i="5" s="1"/>
  <c r="CB375" i="5"/>
  <c r="BU376" i="5"/>
  <c r="BY376" i="5" s="1"/>
  <c r="BV376" i="5"/>
  <c r="BW376" i="5"/>
  <c r="BU377" i="5"/>
  <c r="BY377" i="5" s="1"/>
  <c r="BV377" i="5"/>
  <c r="BW377" i="5"/>
  <c r="BU378" i="5"/>
  <c r="BY378" i="5" s="1"/>
  <c r="BV378" i="5"/>
  <c r="BU379" i="5"/>
  <c r="BV379" i="5"/>
  <c r="BW379" i="5"/>
  <c r="BX379" i="5" s="1"/>
  <c r="BY379" i="5"/>
  <c r="BU380" i="5"/>
  <c r="BY380" i="5" s="1"/>
  <c r="BV380" i="5"/>
  <c r="BW380" i="5"/>
  <c r="BU381" i="5"/>
  <c r="BV381" i="5" s="1"/>
  <c r="BU382" i="5"/>
  <c r="BV382" i="5"/>
  <c r="BW382" i="5"/>
  <c r="BX382" i="5" s="1"/>
  <c r="CA382" i="5" s="1"/>
  <c r="BY382" i="5"/>
  <c r="CB382" i="5"/>
  <c r="CD382" i="5" s="1"/>
  <c r="CC382" i="5"/>
  <c r="BU383" i="5"/>
  <c r="BV383" i="5"/>
  <c r="BW383" i="5"/>
  <c r="BX383" i="5"/>
  <c r="BY383" i="5"/>
  <c r="CC383" i="5" s="1"/>
  <c r="BU384" i="5"/>
  <c r="BV384" i="5" s="1"/>
  <c r="BU385" i="5"/>
  <c r="BU386" i="5"/>
  <c r="BV386" i="5"/>
  <c r="BW386" i="5"/>
  <c r="BX386" i="5"/>
  <c r="BY386" i="5"/>
  <c r="CC386" i="5" s="1"/>
  <c r="BU387" i="5"/>
  <c r="BV387" i="5"/>
  <c r="BW387" i="5"/>
  <c r="BY387" i="5"/>
  <c r="BU388" i="5"/>
  <c r="BV388" i="5" s="1"/>
  <c r="BU389" i="5"/>
  <c r="BV389" i="5"/>
  <c r="BW389" i="5"/>
  <c r="BX389" i="5"/>
  <c r="BY389" i="5"/>
  <c r="CA389" i="5"/>
  <c r="CC389" i="5"/>
  <c r="BU390" i="5"/>
  <c r="BV390" i="5" s="1"/>
  <c r="BU391" i="5"/>
  <c r="BV391" i="5"/>
  <c r="BW391" i="5"/>
  <c r="BX391" i="5"/>
  <c r="BY391" i="5"/>
  <c r="CA391" i="5"/>
  <c r="CB391" i="5"/>
  <c r="CC391" i="5"/>
  <c r="CD391" i="5"/>
  <c r="BU392" i="5"/>
  <c r="BV392" i="5" s="1"/>
  <c r="BU393" i="5"/>
  <c r="BV393" i="5"/>
  <c r="BU394" i="5"/>
  <c r="BV394" i="5"/>
  <c r="BW394" i="5"/>
  <c r="BX394" i="5" s="1"/>
  <c r="CA394" i="5" s="1"/>
  <c r="BY394" i="5"/>
  <c r="BU395" i="5"/>
  <c r="BV395" i="5"/>
  <c r="BW395" i="5"/>
  <c r="CC395" i="5" s="1"/>
  <c r="BY395" i="5"/>
  <c r="BU396" i="5"/>
  <c r="BV396" i="5"/>
  <c r="BU397" i="5"/>
  <c r="BV397" i="5"/>
  <c r="BW397" i="5"/>
  <c r="BX397" i="5"/>
  <c r="BY397" i="5"/>
  <c r="CA397" i="5"/>
  <c r="CC397" i="5"/>
  <c r="BU398" i="5"/>
  <c r="BV398" i="5" s="1"/>
  <c r="BU399" i="5"/>
  <c r="BV399" i="5" s="1"/>
  <c r="BW399" i="5"/>
  <c r="BX399" i="5"/>
  <c r="BY399" i="5"/>
  <c r="CC399" i="5"/>
  <c r="BU400" i="5"/>
  <c r="BV400" i="5"/>
  <c r="BW400" i="5"/>
  <c r="BX400" i="5" s="1"/>
  <c r="BY400" i="5"/>
  <c r="CA400" i="5"/>
  <c r="CB400" i="5"/>
  <c r="CC400" i="5"/>
  <c r="CD400" i="5" s="1"/>
  <c r="BU401" i="5"/>
  <c r="BV401" i="5"/>
  <c r="BW401" i="5"/>
  <c r="BX401" i="5"/>
  <c r="BY401" i="5"/>
  <c r="CA401" i="5"/>
  <c r="BU402" i="5"/>
  <c r="BV402" i="5"/>
  <c r="BW402" i="5"/>
  <c r="BX402" i="5" s="1"/>
  <c r="BY402" i="5"/>
  <c r="BU403" i="5"/>
  <c r="BV403" i="5"/>
  <c r="BW403" i="5"/>
  <c r="BY403" i="5"/>
  <c r="BU404" i="5"/>
  <c r="BY404" i="5" s="1"/>
  <c r="BV404" i="5"/>
  <c r="BW404" i="5"/>
  <c r="CC404" i="5"/>
  <c r="BU405" i="5"/>
  <c r="BU406" i="5"/>
  <c r="BV406" i="5"/>
  <c r="BW406" i="5"/>
  <c r="BX406" i="5"/>
  <c r="CB406" i="5" s="1"/>
  <c r="BY406" i="5"/>
  <c r="BU407" i="5"/>
  <c r="BV407" i="5" s="1"/>
  <c r="BY407" i="5"/>
  <c r="BU408" i="5"/>
  <c r="BV408" i="5" s="1"/>
  <c r="BU409" i="5"/>
  <c r="BV409" i="5"/>
  <c r="BW409" i="5"/>
  <c r="BX409" i="5"/>
  <c r="CA409" i="5" s="1"/>
  <c r="BY409" i="5"/>
  <c r="BU410" i="5"/>
  <c r="BY410" i="5" s="1"/>
  <c r="BU411" i="5"/>
  <c r="BV411" i="5"/>
  <c r="BW411" i="5"/>
  <c r="BX411" i="5"/>
  <c r="BY411" i="5"/>
  <c r="CA411" i="5"/>
  <c r="BU412" i="5"/>
  <c r="BY412" i="5" s="1"/>
  <c r="BV412" i="5"/>
  <c r="BW412" i="5"/>
  <c r="BU413" i="5"/>
  <c r="BV413" i="5"/>
  <c r="BW413" i="5"/>
  <c r="CC413" i="5" s="1"/>
  <c r="BY413" i="5"/>
  <c r="BU414" i="5"/>
  <c r="BV414" i="5"/>
  <c r="BW414" i="5"/>
  <c r="BX414" i="5" s="1"/>
  <c r="CA414" i="5" s="1"/>
  <c r="BY414" i="5"/>
  <c r="BU415" i="5"/>
  <c r="BV415" i="5"/>
  <c r="BW415" i="5"/>
  <c r="BX415" i="5"/>
  <c r="BY415" i="5"/>
  <c r="CA415" i="5"/>
  <c r="CB415" i="5"/>
  <c r="CD415" i="5" s="1"/>
  <c r="CC415" i="5"/>
  <c r="BU416" i="5"/>
  <c r="BY416" i="5" s="1"/>
  <c r="BW416" i="5"/>
  <c r="BU417" i="5"/>
  <c r="BY417" i="5" s="1"/>
  <c r="BV417" i="5"/>
  <c r="BW417" i="5"/>
  <c r="BU418" i="5"/>
  <c r="BV418" i="5"/>
  <c r="BW418" i="5"/>
  <c r="BX418" i="5"/>
  <c r="BY418" i="5"/>
  <c r="BU419" i="5"/>
  <c r="BW419" i="5" s="1"/>
  <c r="BV419" i="5"/>
  <c r="BX419" i="5"/>
  <c r="BY419" i="5"/>
  <c r="BU420" i="5"/>
  <c r="BU421" i="5"/>
  <c r="BV421" i="5"/>
  <c r="BW421" i="5"/>
  <c r="BX421" i="5" s="1"/>
  <c r="CA421" i="5" s="1"/>
  <c r="BY421" i="5"/>
  <c r="CC421" i="5"/>
  <c r="BU422" i="5"/>
  <c r="BV422" i="5"/>
  <c r="BU423" i="5"/>
  <c r="BW423" i="5" s="1"/>
  <c r="BV423" i="5"/>
  <c r="BX423" i="5"/>
  <c r="BY423" i="5"/>
  <c r="BU424" i="5"/>
  <c r="BV424" i="5" s="1"/>
  <c r="BW424" i="5"/>
  <c r="BX424" i="5"/>
  <c r="CA424" i="5" s="1"/>
  <c r="BY424" i="5"/>
  <c r="CB424" i="5"/>
  <c r="CC424" i="5"/>
  <c r="CD424" i="5"/>
  <c r="BU425" i="5"/>
  <c r="BV425" i="5" s="1"/>
  <c r="BY425" i="5"/>
  <c r="BU426" i="5"/>
  <c r="BU427" i="5"/>
  <c r="BV427" i="5"/>
  <c r="BW427" i="5"/>
  <c r="BX427" i="5" s="1"/>
  <c r="BY427" i="5"/>
  <c r="BU428" i="5"/>
  <c r="BY428" i="5" s="1"/>
  <c r="BW428" i="5"/>
  <c r="CC428" i="5"/>
  <c r="BU429" i="5"/>
  <c r="BU430" i="5"/>
  <c r="BW430" i="5" s="1"/>
  <c r="BX430" i="5" s="1"/>
  <c r="CB430" i="5" s="1"/>
  <c r="BU431" i="5"/>
  <c r="BV431" i="5" s="1"/>
  <c r="BW431" i="5"/>
  <c r="BX431" i="5"/>
  <c r="BY431" i="5"/>
  <c r="CA431" i="5"/>
  <c r="CB431" i="5"/>
  <c r="CC431" i="5"/>
  <c r="CD431" i="5"/>
  <c r="BU432" i="5"/>
  <c r="BV432" i="5" s="1"/>
  <c r="BU433" i="5"/>
  <c r="BU434" i="5"/>
  <c r="BV434" i="5" s="1"/>
  <c r="BY434" i="5"/>
  <c r="BU435" i="5"/>
  <c r="BV435" i="5"/>
  <c r="BU436" i="5"/>
  <c r="BY436" i="5" s="1"/>
  <c r="BV436" i="5"/>
  <c r="BW436" i="5"/>
  <c r="CC436" i="5"/>
  <c r="BU437" i="5"/>
  <c r="BY437" i="5" s="1"/>
  <c r="BU438" i="5"/>
  <c r="BV438" i="5" s="1"/>
  <c r="BU439" i="5"/>
  <c r="BV439" i="5" s="1"/>
  <c r="BY439" i="5"/>
  <c r="BU440" i="5"/>
  <c r="BV440" i="5" s="1"/>
  <c r="BU441" i="5"/>
  <c r="BU442" i="5"/>
  <c r="BV442" i="5"/>
  <c r="BW442" i="5"/>
  <c r="BY442" i="5"/>
  <c r="BU443" i="5"/>
  <c r="BW443" i="5" s="1"/>
  <c r="BX443" i="5" s="1"/>
  <c r="BV443" i="5"/>
  <c r="BY443" i="5"/>
  <c r="BU444" i="5"/>
  <c r="BU445" i="5"/>
  <c r="BY445" i="5" s="1"/>
  <c r="BV445" i="5"/>
  <c r="BW445" i="5"/>
  <c r="BU446" i="5"/>
  <c r="BU447" i="5"/>
  <c r="BV447" i="5" s="1"/>
  <c r="BY447" i="5"/>
  <c r="BU448" i="5"/>
  <c r="BY448" i="5" s="1"/>
  <c r="BU449" i="5"/>
  <c r="BV449" i="5" s="1"/>
  <c r="BW449" i="5"/>
  <c r="BX449" i="5"/>
  <c r="BY449" i="5"/>
  <c r="BU450" i="5"/>
  <c r="BY450" i="5" s="1"/>
  <c r="BV450" i="5"/>
  <c r="BW450" i="5"/>
  <c r="BU451" i="5"/>
  <c r="BV451" i="5"/>
  <c r="BW451" i="5"/>
  <c r="BX451" i="5" s="1"/>
  <c r="BY451" i="5"/>
  <c r="BU452" i="5"/>
  <c r="BU453" i="5"/>
  <c r="BY453" i="5" s="1"/>
  <c r="BU454" i="5"/>
  <c r="BV454" i="5" s="1"/>
  <c r="BW454" i="5"/>
  <c r="BX454" i="5"/>
  <c r="CA454" i="5" s="1"/>
  <c r="BY454" i="5"/>
  <c r="CB454" i="5"/>
  <c r="CC454" i="5"/>
  <c r="CD454" i="5"/>
  <c r="BU455" i="5"/>
  <c r="BV455" i="5" s="1"/>
  <c r="BY455" i="5"/>
  <c r="BU456" i="5"/>
  <c r="BV456" i="5"/>
  <c r="BU457" i="5"/>
  <c r="BY457" i="5" s="1"/>
  <c r="BU458" i="5"/>
  <c r="BV458" i="5"/>
  <c r="BW458" i="5"/>
  <c r="BX458" i="5" s="1"/>
  <c r="BY458" i="5"/>
  <c r="CA458" i="5"/>
  <c r="CB458" i="5"/>
  <c r="CD458" i="5" s="1"/>
  <c r="CC458" i="5"/>
  <c r="BU459" i="5"/>
  <c r="BV459" i="5"/>
  <c r="BU460" i="5"/>
  <c r="BW460" i="5"/>
  <c r="BU461" i="5"/>
  <c r="BV461" i="5"/>
  <c r="BU462" i="5"/>
  <c r="BV462" i="5"/>
  <c r="BU463" i="5"/>
  <c r="BW463" i="5" s="1"/>
  <c r="BV463" i="5"/>
  <c r="BX463" i="5"/>
  <c r="BY463" i="5"/>
  <c r="CA463" i="5"/>
  <c r="CB463" i="5"/>
  <c r="BU464" i="5"/>
  <c r="BV464" i="5"/>
  <c r="BW464" i="5"/>
  <c r="BX464" i="5"/>
  <c r="BY464" i="5"/>
  <c r="CA464" i="5" s="1"/>
  <c r="BU465" i="5"/>
  <c r="BV465" i="5"/>
  <c r="BW465" i="5"/>
  <c r="BX465" i="5"/>
  <c r="BY465" i="5"/>
  <c r="CA465" i="5"/>
  <c r="BU466" i="5"/>
  <c r="BV466" i="5" s="1"/>
  <c r="BU467" i="5"/>
  <c r="BY467" i="5" s="1"/>
  <c r="BV467" i="5"/>
  <c r="BW467" i="5"/>
  <c r="BU468" i="5"/>
  <c r="BY468" i="5" s="1"/>
  <c r="BV468" i="5"/>
  <c r="BW468" i="5"/>
  <c r="CC468" i="5"/>
  <c r="BU469" i="5"/>
  <c r="BY469" i="5" s="1"/>
  <c r="BV469" i="5"/>
  <c r="BW469" i="5"/>
  <c r="BX469" i="5"/>
  <c r="BU470" i="5"/>
  <c r="BV470" i="5" s="1"/>
  <c r="BY470" i="5"/>
  <c r="BU471" i="5"/>
  <c r="BV471" i="5" s="1"/>
  <c r="BY471" i="5"/>
  <c r="BU472" i="5"/>
  <c r="BV472" i="5"/>
  <c r="BW472" i="5"/>
  <c r="BX472" i="5"/>
  <c r="BY472" i="5"/>
  <c r="CA472" i="5"/>
  <c r="CB472" i="5"/>
  <c r="CD472" i="5" s="1"/>
  <c r="CC472" i="5"/>
  <c r="BU473" i="5"/>
  <c r="BW473" i="5"/>
  <c r="BX473" i="5"/>
  <c r="BU474" i="5"/>
  <c r="BV474" i="5" s="1"/>
  <c r="BU475" i="5"/>
  <c r="BV475" i="5"/>
  <c r="BW475" i="5"/>
  <c r="BX475" i="5"/>
  <c r="BY475" i="5"/>
  <c r="CA475" i="5"/>
  <c r="CB475" i="5"/>
  <c r="CD475" i="5" s="1"/>
  <c r="CC475" i="5"/>
  <c r="BU476" i="5"/>
  <c r="BV476" i="5"/>
  <c r="BW476" i="5"/>
  <c r="BX476" i="5"/>
  <c r="BY476" i="5"/>
  <c r="CB476" i="5"/>
  <c r="BU477" i="5"/>
  <c r="BV477" i="5"/>
  <c r="BW477" i="5"/>
  <c r="BX477" i="5"/>
  <c r="BY477" i="5"/>
  <c r="CA477" i="5"/>
  <c r="CB477" i="5"/>
  <c r="CC477" i="5"/>
  <c r="CD477" i="5"/>
  <c r="BU478" i="5"/>
  <c r="BW478" i="5" s="1"/>
  <c r="BX478" i="5" s="1"/>
  <c r="BV478" i="5"/>
  <c r="BY478" i="5"/>
  <c r="CC478" i="5" s="1"/>
  <c r="CA478" i="5"/>
  <c r="CB478" i="5"/>
  <c r="CD478" i="5" s="1"/>
  <c r="BU479" i="5"/>
  <c r="BY479" i="5" s="1"/>
  <c r="BV479" i="5"/>
  <c r="BW479" i="5"/>
  <c r="BX479" i="5" s="1"/>
  <c r="BU480" i="5"/>
  <c r="BV480" i="5" s="1"/>
  <c r="BW480" i="5"/>
  <c r="BX480" i="5"/>
  <c r="BY480" i="5"/>
  <c r="CA480" i="5"/>
  <c r="CB480" i="5"/>
  <c r="BU481" i="5"/>
  <c r="BV481" i="5"/>
  <c r="BW481" i="5"/>
  <c r="BX481" i="5" s="1"/>
  <c r="CA481" i="5" s="1"/>
  <c r="BY481" i="5"/>
  <c r="CC481" i="5"/>
  <c r="BU482" i="5"/>
  <c r="BY482" i="5" s="1"/>
  <c r="BV482" i="5"/>
  <c r="BW482" i="5"/>
  <c r="BU483" i="5"/>
  <c r="BV483" i="5" s="1"/>
  <c r="BW483" i="5"/>
  <c r="BX483" i="5"/>
  <c r="BY483" i="5"/>
  <c r="CB483" i="5"/>
  <c r="BU484" i="5"/>
  <c r="BV484" i="5" s="1"/>
  <c r="BW484" i="5"/>
  <c r="BX484" i="5"/>
  <c r="CA484" i="5" s="1"/>
  <c r="BY484" i="5"/>
  <c r="CB484" i="5"/>
  <c r="CC484" i="5"/>
  <c r="CD484" i="5" s="1"/>
  <c r="BU485" i="5"/>
  <c r="BV485" i="5"/>
  <c r="BW485" i="5"/>
  <c r="BX485" i="5"/>
  <c r="BY485" i="5"/>
  <c r="CA485" i="5"/>
  <c r="CB485" i="5"/>
  <c r="CD485" i="5" s="1"/>
  <c r="CC485" i="5"/>
  <c r="BU486" i="5"/>
  <c r="BV486" i="5"/>
  <c r="BW486" i="5"/>
  <c r="BX486" i="5"/>
  <c r="BY486" i="5"/>
  <c r="CA486" i="5"/>
  <c r="BU487" i="5"/>
  <c r="BW487" i="5" s="1"/>
  <c r="BV487" i="5"/>
  <c r="BY487" i="5"/>
  <c r="BU488" i="5"/>
  <c r="BV488" i="5" s="1"/>
  <c r="BW488" i="5"/>
  <c r="BY488" i="5"/>
  <c r="BU489" i="5"/>
  <c r="BV489" i="5"/>
  <c r="BW489" i="5"/>
  <c r="BX489" i="5"/>
  <c r="CB489" i="5" s="1"/>
  <c r="BY489" i="5"/>
  <c r="CA489" i="5"/>
  <c r="BU490" i="5"/>
  <c r="BY490" i="5" s="1"/>
  <c r="BV490" i="5"/>
  <c r="BW490" i="5"/>
  <c r="BU491" i="5"/>
  <c r="BV491" i="5"/>
  <c r="BW491" i="5"/>
  <c r="BX491" i="5"/>
  <c r="CA491" i="5" s="1"/>
  <c r="BY491" i="5"/>
  <c r="CB491" i="5"/>
  <c r="CC491" i="5"/>
  <c r="CD491" i="5"/>
  <c r="BU492" i="5"/>
  <c r="BV492" i="5" s="1"/>
  <c r="BU493" i="5"/>
  <c r="BV493" i="5"/>
  <c r="BW493" i="5"/>
  <c r="BX493" i="5"/>
  <c r="BY493" i="5"/>
  <c r="CA493" i="5"/>
  <c r="CB493" i="5"/>
  <c r="CC493" i="5"/>
  <c r="CD493" i="5"/>
  <c r="BU494" i="5"/>
  <c r="BV494" i="5"/>
  <c r="BW494" i="5"/>
  <c r="BX494" i="5" s="1"/>
  <c r="BY494" i="5"/>
  <c r="BU495" i="5"/>
  <c r="BV495" i="5" s="1"/>
  <c r="BU496" i="5"/>
  <c r="BV496" i="5" s="1"/>
  <c r="BW496" i="5"/>
  <c r="BX496" i="5"/>
  <c r="BY496" i="5"/>
  <c r="CA496" i="5"/>
  <c r="CB496" i="5"/>
  <c r="CC496" i="5"/>
  <c r="CD496" i="5"/>
  <c r="BU497" i="5"/>
  <c r="BV497" i="5" s="1"/>
  <c r="BU498" i="5"/>
  <c r="BU499" i="5"/>
  <c r="BY499" i="5" s="1"/>
  <c r="BV499" i="5"/>
  <c r="BU500" i="5"/>
  <c r="BV500" i="5"/>
  <c r="BW500" i="5"/>
  <c r="BX500" i="5"/>
  <c r="BY500" i="5"/>
  <c r="BU501" i="5"/>
  <c r="BW501" i="5" s="1"/>
  <c r="BX501" i="5" s="1"/>
  <c r="BV501" i="5"/>
  <c r="BY501" i="5"/>
  <c r="CA501" i="5"/>
  <c r="CB501" i="5"/>
  <c r="CC501" i="5"/>
  <c r="BU502" i="5"/>
  <c r="BV502" i="5"/>
  <c r="BU503" i="5"/>
  <c r="BV503" i="5" s="1"/>
  <c r="BU504" i="5"/>
  <c r="BV504" i="5" s="1"/>
  <c r="BW504" i="5"/>
  <c r="BX504" i="5"/>
  <c r="CB504" i="5" s="1"/>
  <c r="CD504" i="5" s="1"/>
  <c r="BY504" i="5"/>
  <c r="CA504" i="5"/>
  <c r="CC504" i="5"/>
  <c r="BU505" i="5"/>
  <c r="BY505" i="5" s="1"/>
  <c r="BV505" i="5"/>
  <c r="BW505" i="5"/>
  <c r="BU506" i="5"/>
  <c r="BY506" i="5" s="1"/>
  <c r="BV506" i="5"/>
  <c r="BW506" i="5"/>
  <c r="BU507" i="5"/>
  <c r="BY507" i="5" s="1"/>
  <c r="BU508" i="5"/>
  <c r="BV508" i="5"/>
  <c r="BW508" i="5"/>
  <c r="BX508" i="5"/>
  <c r="BY508" i="5"/>
  <c r="BU509" i="5"/>
  <c r="BW509" i="5" s="1"/>
  <c r="BX509" i="5" s="1"/>
  <c r="BV509" i="5"/>
  <c r="BY509" i="5"/>
  <c r="CA509" i="5"/>
  <c r="CB509" i="5"/>
  <c r="CC509" i="5"/>
  <c r="CD509" i="5" s="1"/>
  <c r="BU510" i="5"/>
  <c r="BV510" i="5"/>
  <c r="BW510" i="5"/>
  <c r="BX510" i="5"/>
  <c r="BY510" i="5"/>
  <c r="CB510" i="5"/>
  <c r="CD510" i="5" s="1"/>
  <c r="CC510" i="5"/>
  <c r="BU511" i="5"/>
  <c r="BY511" i="5" s="1"/>
  <c r="BU512" i="5"/>
  <c r="BV512" i="5" s="1"/>
  <c r="BW512" i="5"/>
  <c r="BX512" i="5"/>
  <c r="BY512" i="5"/>
  <c r="CA512" i="5"/>
  <c r="CB512" i="5"/>
  <c r="CD512" i="5" s="1"/>
  <c r="CC512" i="5"/>
  <c r="BU513" i="5"/>
  <c r="BV513" i="5"/>
  <c r="BW513" i="5"/>
  <c r="BX513" i="5"/>
  <c r="CA513" i="5" s="1"/>
  <c r="BY513" i="5"/>
  <c r="CC513" i="5" s="1"/>
  <c r="BU514" i="5"/>
  <c r="BY514" i="5" s="1"/>
  <c r="BV514" i="5"/>
  <c r="BW514" i="5"/>
  <c r="BU515" i="5"/>
  <c r="BU516" i="5"/>
  <c r="BV516" i="5" s="1"/>
  <c r="BY516" i="5"/>
  <c r="BU517" i="5"/>
  <c r="BV517" i="5" s="1"/>
  <c r="BU518" i="5"/>
  <c r="BU519" i="5"/>
  <c r="BY519" i="5" s="1"/>
  <c r="BV519" i="5"/>
  <c r="BW519" i="5"/>
  <c r="BX519" i="5" s="1"/>
  <c r="BU520" i="5"/>
  <c r="BV520" i="5"/>
  <c r="BW520" i="5"/>
  <c r="BX520" i="5" s="1"/>
  <c r="BY520" i="5"/>
  <c r="CC520" i="5"/>
  <c r="BU521" i="5"/>
  <c r="BV521" i="5"/>
  <c r="BU522" i="5"/>
  <c r="BU523" i="5"/>
  <c r="BV523" i="5"/>
  <c r="BW523" i="5"/>
  <c r="BX523" i="5"/>
  <c r="BY523" i="5"/>
  <c r="CC523" i="5" s="1"/>
  <c r="CB523" i="5"/>
  <c r="CD523" i="5" s="1"/>
  <c r="BU524" i="5"/>
  <c r="BV524" i="5"/>
  <c r="BU525" i="5"/>
  <c r="BV525" i="5"/>
  <c r="BW525" i="5"/>
  <c r="BX525" i="5"/>
  <c r="BY525" i="5"/>
  <c r="CA525" i="5"/>
  <c r="CB525" i="5"/>
  <c r="CD525" i="5" s="1"/>
  <c r="CC525" i="5"/>
  <c r="BU526" i="5"/>
  <c r="BW526" i="5" s="1"/>
  <c r="BX526" i="5" s="1"/>
  <c r="CA526" i="5" s="1"/>
  <c r="BY526" i="5"/>
  <c r="CB526" i="5"/>
  <c r="CC526" i="5"/>
  <c r="CD526" i="5"/>
  <c r="BU527" i="5"/>
  <c r="BU528" i="5"/>
  <c r="BY528" i="5" s="1"/>
  <c r="BV528" i="5"/>
  <c r="BW528" i="5"/>
  <c r="BU529" i="5"/>
  <c r="BV529" i="5"/>
  <c r="BW529" i="5"/>
  <c r="BX529" i="5"/>
  <c r="CB529" i="5" s="1"/>
  <c r="BY529" i="5"/>
  <c r="CA529" i="5"/>
  <c r="BU530" i="5"/>
  <c r="BV530" i="5"/>
  <c r="BW530" i="5"/>
  <c r="BX530" i="5" s="1"/>
  <c r="BY530" i="5"/>
  <c r="CA530" i="5"/>
  <c r="CB530" i="5"/>
  <c r="CD530" i="5" s="1"/>
  <c r="CC530" i="5"/>
  <c r="BU531" i="5"/>
  <c r="BY531" i="5" s="1"/>
  <c r="BW531" i="5"/>
  <c r="BX531" i="5"/>
  <c r="BU532" i="5"/>
  <c r="BY532" i="5" s="1"/>
  <c r="BV532" i="5"/>
  <c r="BW532" i="5"/>
  <c r="BX532" i="5"/>
  <c r="BU533" i="5"/>
  <c r="BV533" i="5"/>
  <c r="BW533" i="5"/>
  <c r="BY533" i="5"/>
  <c r="CC533" i="5"/>
  <c r="BU534" i="5"/>
  <c r="BW534" i="5" s="1"/>
  <c r="BV534" i="5"/>
  <c r="BX534" i="5"/>
  <c r="BY534" i="5"/>
  <c r="BU535" i="5"/>
  <c r="BU536" i="5"/>
  <c r="BV536" i="5" s="1"/>
  <c r="BY536" i="5"/>
  <c r="BU537" i="5"/>
  <c r="BV537" i="5" s="1"/>
  <c r="BY537" i="5"/>
  <c r="BU538" i="5"/>
  <c r="BV538" i="5"/>
  <c r="BW538" i="5"/>
  <c r="BX538" i="5" s="1"/>
  <c r="BY538" i="5"/>
  <c r="CA538" i="5"/>
  <c r="CB538" i="5"/>
  <c r="CD538" i="5" s="1"/>
  <c r="CC538" i="5"/>
  <c r="BU539" i="5"/>
  <c r="BV539" i="5" s="1"/>
  <c r="BY539" i="5"/>
  <c r="BU540" i="5"/>
  <c r="BU541" i="5"/>
  <c r="BV541" i="5"/>
  <c r="BW541" i="5"/>
  <c r="BX541" i="5" s="1"/>
  <c r="BY541" i="5"/>
  <c r="CC541" i="5"/>
  <c r="BU542" i="5"/>
  <c r="BU543" i="5"/>
  <c r="BU544" i="5"/>
  <c r="BV544" i="5" s="1"/>
  <c r="BU545" i="5"/>
  <c r="BV545" i="5"/>
  <c r="BW545" i="5"/>
  <c r="CB545" i="5" s="1"/>
  <c r="BX545" i="5"/>
  <c r="BY545" i="5"/>
  <c r="CA545" i="5"/>
  <c r="BU546" i="5"/>
  <c r="BV546" i="5"/>
  <c r="BW546" i="5"/>
  <c r="BX546" i="5" s="1"/>
  <c r="CA546" i="5" s="1"/>
  <c r="BY546" i="5"/>
  <c r="CC546" i="5"/>
  <c r="BU547" i="5"/>
  <c r="BY547" i="5" s="1"/>
  <c r="BU548" i="5"/>
  <c r="BY548" i="5" s="1"/>
  <c r="BV548" i="5"/>
  <c r="BW548" i="5"/>
  <c r="BX548" i="5"/>
  <c r="BU549" i="5"/>
  <c r="BV549" i="5"/>
  <c r="BW549" i="5"/>
  <c r="BX549" i="5"/>
  <c r="BY549" i="5"/>
  <c r="BU550" i="5"/>
  <c r="BW550" i="5" s="1"/>
  <c r="BV550" i="5"/>
  <c r="BX550" i="5"/>
  <c r="BY550" i="5"/>
  <c r="CC550" i="5" s="1"/>
  <c r="CA550" i="5"/>
  <c r="CB550" i="5"/>
  <c r="CD550" i="5" s="1"/>
  <c r="BU551" i="5"/>
  <c r="BU552" i="5"/>
  <c r="BV552" i="5" s="1"/>
  <c r="BU553" i="5"/>
  <c r="BV553" i="5" s="1"/>
  <c r="BU554" i="5"/>
  <c r="BV554" i="5"/>
  <c r="BW554" i="5"/>
  <c r="BX554" i="5"/>
  <c r="BY554" i="5"/>
  <c r="CA554" i="5"/>
  <c r="CB554" i="5"/>
  <c r="CC554" i="5"/>
  <c r="CD554" i="5"/>
  <c r="BU555" i="5"/>
  <c r="BU556" i="5"/>
  <c r="BY556" i="5" s="1"/>
  <c r="BU557" i="5"/>
  <c r="BV557" i="5"/>
  <c r="BW557" i="5"/>
  <c r="BX557" i="5"/>
  <c r="CB557" i="5" s="1"/>
  <c r="BY557" i="5"/>
  <c r="CC557" i="5" s="1"/>
  <c r="CA557" i="5"/>
  <c r="BU558" i="5"/>
  <c r="BY558" i="5" s="1"/>
  <c r="CC558" i="5" s="1"/>
  <c r="CD558" i="5" s="1"/>
  <c r="BV558" i="5"/>
  <c r="BW558" i="5"/>
  <c r="BX558" i="5"/>
  <c r="CA558" i="5" s="1"/>
  <c r="CB558" i="5"/>
  <c r="BU559" i="5"/>
  <c r="BU560" i="5"/>
  <c r="BV560" i="5" s="1"/>
  <c r="BU561" i="5"/>
  <c r="BY561" i="5"/>
  <c r="BU562" i="5"/>
  <c r="BV562" i="5" s="1"/>
  <c r="BY562" i="5"/>
  <c r="BU563" i="5"/>
  <c r="BU564" i="5"/>
  <c r="BY564" i="5" s="1"/>
  <c r="BV564" i="5"/>
  <c r="BW564" i="5"/>
  <c r="BU565" i="5"/>
  <c r="BV565" i="5"/>
  <c r="BW565" i="5"/>
  <c r="BX565" i="5"/>
  <c r="BY565" i="5"/>
  <c r="CA565" i="5"/>
  <c r="CB565" i="5"/>
  <c r="CD565" i="5" s="1"/>
  <c r="CC565" i="5"/>
  <c r="BU566" i="5"/>
  <c r="BY566" i="5" s="1"/>
  <c r="BV566" i="5"/>
  <c r="BW566" i="5"/>
  <c r="BU567" i="5"/>
  <c r="BU568" i="5"/>
  <c r="BY568" i="5" s="1"/>
  <c r="BU569" i="5"/>
  <c r="BV569" i="5"/>
  <c r="BW569" i="5"/>
  <c r="BX569" i="5" s="1"/>
  <c r="BY569" i="5"/>
  <c r="BU570" i="5"/>
  <c r="BV570" i="5" s="1"/>
  <c r="BY570" i="5"/>
  <c r="BU571" i="5"/>
  <c r="BV571" i="5"/>
  <c r="BW571" i="5"/>
  <c r="BX571" i="5" s="1"/>
  <c r="BY571" i="5"/>
  <c r="BU572" i="5"/>
  <c r="BY572" i="5" s="1"/>
  <c r="BV572" i="5"/>
  <c r="BW572" i="5"/>
  <c r="BX572" i="5" s="1"/>
  <c r="BU573" i="5"/>
  <c r="BV573" i="5"/>
  <c r="BW573" i="5"/>
  <c r="BX573" i="5"/>
  <c r="BY573" i="5"/>
  <c r="BU574" i="5"/>
  <c r="BV574" i="5" s="1"/>
  <c r="BY574" i="5"/>
  <c r="BU575" i="5"/>
  <c r="BU576" i="5"/>
  <c r="BV576" i="5"/>
  <c r="BU577" i="5"/>
  <c r="BV577" i="5" s="1"/>
  <c r="BU578" i="5"/>
  <c r="BV578" i="5" s="1"/>
  <c r="BY578" i="5"/>
  <c r="BU579" i="5"/>
  <c r="BV579" i="5"/>
  <c r="BW579" i="5"/>
  <c r="BX579" i="5"/>
  <c r="BY579" i="5"/>
  <c r="CA579" i="5"/>
  <c r="CB579" i="5"/>
  <c r="CC579" i="5"/>
  <c r="CD579" i="5"/>
  <c r="BU580" i="5"/>
  <c r="BU581" i="5"/>
  <c r="BV581" i="5"/>
  <c r="BW581" i="5"/>
  <c r="BX581" i="5" s="1"/>
  <c r="BY581" i="5"/>
  <c r="CC581" i="5"/>
  <c r="BU582" i="5"/>
  <c r="BV582" i="5" s="1"/>
  <c r="BY582" i="5"/>
  <c r="BU583" i="5"/>
  <c r="BU584" i="5"/>
  <c r="BV584" i="5"/>
  <c r="BU585" i="5"/>
  <c r="BV585" i="5"/>
  <c r="BW585" i="5"/>
  <c r="BX585" i="5"/>
  <c r="BY585" i="5"/>
  <c r="BU586" i="5"/>
  <c r="BV586" i="5" s="1"/>
  <c r="BW586" i="5"/>
  <c r="BX586" i="5" s="1"/>
  <c r="BY586" i="5"/>
  <c r="CA586" i="5"/>
  <c r="CB586" i="5"/>
  <c r="CD586" i="5" s="1"/>
  <c r="CC586" i="5"/>
  <c r="BU587" i="5"/>
  <c r="BU588" i="5"/>
  <c r="BY588" i="5" s="1"/>
  <c r="BV588" i="5"/>
  <c r="BW588" i="5"/>
  <c r="BX588" i="5" s="1"/>
  <c r="BU589" i="5"/>
  <c r="BV589" i="5"/>
  <c r="BW589" i="5"/>
  <c r="BX589" i="5"/>
  <c r="BY589" i="5"/>
  <c r="CA589" i="5"/>
  <c r="CB589" i="5"/>
  <c r="CC589" i="5"/>
  <c r="CD589" i="5"/>
  <c r="BU590" i="5"/>
  <c r="BV590" i="5" s="1"/>
  <c r="BW590" i="5"/>
  <c r="BX590" i="5" s="1"/>
  <c r="BY590" i="5"/>
  <c r="BU591" i="5"/>
  <c r="BU592" i="5"/>
  <c r="BV592" i="5"/>
  <c r="BW592" i="5"/>
  <c r="BY592" i="5"/>
  <c r="BU593" i="5"/>
  <c r="BV593" i="5" s="1"/>
  <c r="BU594" i="5"/>
  <c r="BV594" i="5" s="1"/>
  <c r="BY594" i="5"/>
  <c r="BU595" i="5"/>
  <c r="BV595" i="5" s="1"/>
  <c r="BW595" i="5"/>
  <c r="BX595" i="5"/>
  <c r="BY595" i="5"/>
  <c r="CC595" i="5" s="1"/>
  <c r="CA595" i="5"/>
  <c r="CB595" i="5"/>
  <c r="CD595" i="5" s="1"/>
  <c r="BU596" i="5"/>
  <c r="BY596" i="5" s="1"/>
  <c r="BV596" i="5"/>
  <c r="BW596" i="5"/>
  <c r="BX596" i="5"/>
  <c r="BU597" i="5"/>
  <c r="BV597" i="5"/>
  <c r="BW597" i="5"/>
  <c r="BX597" i="5"/>
  <c r="CB597" i="5" s="1"/>
  <c r="BY597" i="5"/>
  <c r="CA597" i="5" s="1"/>
  <c r="BU598" i="5"/>
  <c r="BV598" i="5" s="1"/>
  <c r="BW598" i="5"/>
  <c r="BX598" i="5" s="1"/>
  <c r="CA598" i="5" s="1"/>
  <c r="BY598" i="5"/>
  <c r="CB598" i="5"/>
  <c r="CC598" i="5"/>
  <c r="CD598" i="5"/>
  <c r="BU599" i="5"/>
  <c r="BU600" i="5"/>
  <c r="BV600" i="5"/>
  <c r="BW600" i="5"/>
  <c r="BX600" i="5"/>
  <c r="BY600" i="5"/>
  <c r="BU601" i="5"/>
  <c r="BV601" i="5" s="1"/>
  <c r="BU602" i="5"/>
  <c r="BW602" i="5" s="1"/>
  <c r="BX602" i="5" s="1"/>
  <c r="BV602" i="5"/>
  <c r="BY602" i="5"/>
  <c r="CA602" i="5"/>
  <c r="CB602" i="5"/>
  <c r="CD602" i="5" s="1"/>
  <c r="CC602" i="5"/>
  <c r="BU603" i="5"/>
  <c r="BV603" i="5"/>
  <c r="BW603" i="5"/>
  <c r="BX603" i="5"/>
  <c r="BY603" i="5"/>
  <c r="CA603" i="5"/>
  <c r="CB603" i="5"/>
  <c r="CC603" i="5"/>
  <c r="CD603" i="5"/>
  <c r="BU604" i="5"/>
  <c r="BV604" i="5"/>
  <c r="BU605" i="5"/>
  <c r="BV605" i="5" s="1"/>
  <c r="BW605" i="5"/>
  <c r="BX605" i="5" s="1"/>
  <c r="CB605" i="5" s="1"/>
  <c r="BY605" i="5"/>
  <c r="CC605" i="5"/>
  <c r="CD605" i="5"/>
  <c r="BU606" i="5"/>
  <c r="BV606" i="5"/>
  <c r="BU607" i="5"/>
  <c r="BU608" i="5"/>
  <c r="BY608" i="5" s="1"/>
  <c r="BV608" i="5"/>
  <c r="BW608" i="5"/>
  <c r="BX608" i="5"/>
  <c r="BU609" i="5"/>
  <c r="BV609" i="5"/>
  <c r="BW609" i="5"/>
  <c r="BX609" i="5"/>
  <c r="CB609" i="5" s="1"/>
  <c r="BY609" i="5"/>
  <c r="CA609" i="5" s="1"/>
  <c r="BU610" i="5"/>
  <c r="BV610" i="5" s="1"/>
  <c r="BU611" i="5"/>
  <c r="BU612" i="5"/>
  <c r="BY612" i="5" s="1"/>
  <c r="BW612" i="5"/>
  <c r="BX612" i="5" s="1"/>
  <c r="BU613" i="5"/>
  <c r="BV613" i="5" s="1"/>
  <c r="BW613" i="5"/>
  <c r="BX613" i="5"/>
  <c r="CB613" i="5" s="1"/>
  <c r="BY613" i="5"/>
  <c r="CC613" i="5" s="1"/>
  <c r="CA613" i="5"/>
  <c r="BU614" i="5"/>
  <c r="BV614" i="5"/>
  <c r="BW614" i="5"/>
  <c r="BX614" i="5"/>
  <c r="BY614" i="5"/>
  <c r="CA614" i="5"/>
  <c r="CB614" i="5"/>
  <c r="CC614" i="5"/>
  <c r="CD614" i="5" s="1"/>
  <c r="BU615" i="5"/>
  <c r="BU616" i="5"/>
  <c r="BV616" i="5" s="1"/>
  <c r="BU617" i="5"/>
  <c r="BU618" i="5"/>
  <c r="BV618" i="5" s="1"/>
  <c r="BU619" i="5"/>
  <c r="BV619" i="5"/>
  <c r="BU620" i="5"/>
  <c r="BY620" i="5" s="1"/>
  <c r="BV620" i="5"/>
  <c r="BW620" i="5"/>
  <c r="BX620" i="5" s="1"/>
  <c r="BU621" i="5"/>
  <c r="BV621" i="5" s="1"/>
  <c r="BW621" i="5"/>
  <c r="BX621" i="5"/>
  <c r="BY621" i="5"/>
  <c r="CA621" i="5"/>
  <c r="CB621" i="5"/>
  <c r="CC621" i="5"/>
  <c r="CD621" i="5"/>
  <c r="BU622" i="5"/>
  <c r="BU623" i="5"/>
  <c r="BU624" i="5"/>
  <c r="BV624" i="5"/>
  <c r="BW624" i="5"/>
  <c r="BX624" i="5"/>
  <c r="BY624" i="5"/>
  <c r="CA624" i="5"/>
  <c r="BU625" i="5"/>
  <c r="BV625" i="5" s="1"/>
  <c r="BW625" i="5"/>
  <c r="BX625" i="5" s="1"/>
  <c r="BU626" i="5"/>
  <c r="BV626" i="5" s="1"/>
  <c r="BU627" i="5"/>
  <c r="BV627" i="5" s="1"/>
  <c r="BY627" i="5"/>
  <c r="BU628" i="5"/>
  <c r="BY628" i="5" s="1"/>
  <c r="BV628" i="5"/>
  <c r="BW628" i="5"/>
  <c r="BX628" i="5" s="1"/>
  <c r="BU629" i="5"/>
  <c r="BV629" i="5" s="1"/>
  <c r="BW629" i="5"/>
  <c r="BX629" i="5"/>
  <c r="BY629" i="5"/>
  <c r="CA629" i="5"/>
  <c r="CB629" i="5"/>
  <c r="CC629" i="5"/>
  <c r="CD629" i="5"/>
  <c r="BU630" i="5"/>
  <c r="BV630" i="5" s="1"/>
  <c r="BU631" i="5"/>
  <c r="BU632" i="5"/>
  <c r="BV632" i="5" s="1"/>
  <c r="BU633" i="5"/>
  <c r="BY633" i="5" s="1"/>
  <c r="BU634" i="5"/>
  <c r="BV634" i="5" s="1"/>
  <c r="BU635" i="5"/>
  <c r="BY635" i="5" s="1"/>
  <c r="BV635" i="5"/>
  <c r="BW635" i="5"/>
  <c r="BX635" i="5"/>
  <c r="CA635" i="5"/>
  <c r="CB635" i="5"/>
  <c r="CC635" i="5"/>
  <c r="CD635" i="5"/>
  <c r="BU636" i="5"/>
  <c r="BW636" i="5"/>
  <c r="BU637" i="5"/>
  <c r="BV637" i="5" s="1"/>
  <c r="BW637" i="5"/>
  <c r="BY637" i="5"/>
  <c r="BU638" i="5"/>
  <c r="BV638" i="5"/>
  <c r="BW638" i="5"/>
  <c r="BX638" i="5"/>
  <c r="CA638" i="5" s="1"/>
  <c r="BY638" i="5"/>
  <c r="CC638" i="5" s="1"/>
  <c r="BU639" i="5"/>
  <c r="BU640" i="5"/>
  <c r="BV640" i="5"/>
  <c r="BW640" i="5"/>
  <c r="BX640" i="5"/>
  <c r="CA640" i="5" s="1"/>
  <c r="BY640" i="5"/>
  <c r="CB640" i="5"/>
  <c r="CC640" i="5"/>
  <c r="BU641" i="5"/>
  <c r="BV641" i="5" s="1"/>
  <c r="BU642" i="5"/>
  <c r="BV642" i="5" s="1"/>
  <c r="BU643" i="5"/>
  <c r="BU644" i="5"/>
  <c r="BV644" i="5"/>
  <c r="BU645" i="5"/>
  <c r="BV645" i="5" s="1"/>
  <c r="BW645" i="5"/>
  <c r="BX645" i="5" s="1"/>
  <c r="BY645" i="5"/>
  <c r="CC645" i="5"/>
  <c r="BU646" i="5"/>
  <c r="BW646" i="5" s="1"/>
  <c r="BX646" i="5"/>
  <c r="BY646" i="5"/>
  <c r="CA646" i="5"/>
  <c r="CB646" i="5"/>
  <c r="CD646" i="5" s="1"/>
  <c r="CC646" i="5"/>
  <c r="BU647" i="5"/>
  <c r="BU648" i="5"/>
  <c r="BY648" i="5" s="1"/>
  <c r="BV648" i="5"/>
  <c r="BW648" i="5"/>
  <c r="BU649" i="5"/>
  <c r="BV649" i="5"/>
  <c r="BW649" i="5"/>
  <c r="BX649" i="5"/>
  <c r="BY649" i="5"/>
  <c r="CA649" i="5"/>
  <c r="BU650" i="5"/>
  <c r="BV650" i="5" s="1"/>
  <c r="BU651" i="5"/>
  <c r="BW651" i="5" s="1"/>
  <c r="BV651" i="5"/>
  <c r="BY651" i="5"/>
  <c r="BU652" i="5"/>
  <c r="BY652" i="5" s="1"/>
  <c r="BW652" i="5"/>
  <c r="BX652" i="5" s="1"/>
  <c r="BU653" i="5"/>
  <c r="BV653" i="5" s="1"/>
  <c r="BW653" i="5"/>
  <c r="CC653" i="5" s="1"/>
  <c r="BX653" i="5"/>
  <c r="BY653" i="5"/>
  <c r="CA653" i="5" s="1"/>
  <c r="BU654" i="5"/>
  <c r="BV654" i="5"/>
  <c r="BW654" i="5"/>
  <c r="BX654" i="5"/>
  <c r="BY654" i="5"/>
  <c r="CA654" i="5"/>
  <c r="CB654" i="5"/>
  <c r="CC654" i="5"/>
  <c r="BU655" i="5"/>
  <c r="BU656" i="5"/>
  <c r="BV656" i="5" s="1"/>
  <c r="BU657" i="5"/>
  <c r="BV657" i="5" s="1"/>
  <c r="BW657" i="5"/>
  <c r="BX657" i="5"/>
  <c r="BY657" i="5"/>
  <c r="BU658" i="5"/>
  <c r="BV658" i="5" s="1"/>
  <c r="BU659" i="5"/>
  <c r="BU660" i="5"/>
  <c r="BY660" i="5" s="1"/>
  <c r="BV660" i="5"/>
  <c r="BW660" i="5"/>
  <c r="BX660" i="5"/>
  <c r="CA660" i="5"/>
  <c r="CB660" i="5"/>
  <c r="CC660" i="5"/>
  <c r="BU661" i="5"/>
  <c r="BY661" i="5" s="1"/>
  <c r="BW661" i="5"/>
  <c r="BX661" i="5"/>
  <c r="BU662" i="5"/>
  <c r="BV662" i="5" s="1"/>
  <c r="BU663" i="5"/>
  <c r="BV663" i="5" s="1"/>
  <c r="BU664" i="5"/>
  <c r="BY664" i="5" s="1"/>
  <c r="BV664" i="5"/>
  <c r="BW664" i="5"/>
  <c r="BX664" i="5"/>
  <c r="BU665" i="5"/>
  <c r="BV665" i="5" s="1"/>
  <c r="BW665" i="5"/>
  <c r="BX665" i="5"/>
  <c r="BY665" i="5"/>
  <c r="CC665" i="5" s="1"/>
  <c r="CA665" i="5"/>
  <c r="CB665" i="5"/>
  <c r="CD665" i="5"/>
  <c r="BU666" i="5"/>
  <c r="BV666" i="5"/>
  <c r="BU667" i="5"/>
  <c r="BU668" i="5"/>
  <c r="BY668" i="5" s="1"/>
  <c r="BV668" i="5"/>
  <c r="BW668" i="5"/>
  <c r="BX668" i="5"/>
  <c r="BU669" i="5"/>
  <c r="BV669" i="5"/>
  <c r="BW669" i="5"/>
  <c r="BX669" i="5"/>
  <c r="BY669" i="5"/>
  <c r="CA669" i="5"/>
  <c r="CB669" i="5"/>
  <c r="BU670" i="5"/>
  <c r="BV670" i="5" s="1"/>
  <c r="BU671" i="5"/>
  <c r="BV671" i="5" s="1"/>
  <c r="BU672" i="5"/>
  <c r="BY672" i="5" s="1"/>
  <c r="BV672" i="5"/>
  <c r="BW672" i="5"/>
  <c r="BX672" i="5"/>
  <c r="BU673" i="5"/>
  <c r="BV673" i="5" s="1"/>
  <c r="BW673" i="5"/>
  <c r="BX673" i="5"/>
  <c r="BY673" i="5"/>
  <c r="CC673" i="5" s="1"/>
  <c r="CA673" i="5"/>
  <c r="CB673" i="5"/>
  <c r="CD673" i="5" s="1"/>
  <c r="BU674" i="5"/>
  <c r="BV674" i="5"/>
  <c r="BU675" i="5"/>
  <c r="BU676" i="5"/>
  <c r="BY676" i="5" s="1"/>
  <c r="BV676" i="5"/>
  <c r="BW676" i="5"/>
  <c r="BX676" i="5"/>
  <c r="CA676" i="5"/>
  <c r="CB676" i="5"/>
  <c r="CC676" i="5"/>
  <c r="CD676" i="5"/>
  <c r="BU677" i="5"/>
  <c r="BV677" i="5"/>
  <c r="BW677" i="5"/>
  <c r="BX677" i="5"/>
  <c r="BY677" i="5"/>
  <c r="CA677" i="5"/>
  <c r="CB677" i="5"/>
  <c r="BU678" i="5"/>
  <c r="BW678" i="5" s="1"/>
  <c r="BV678" i="5"/>
  <c r="BU679" i="5"/>
  <c r="BV679" i="5" s="1"/>
  <c r="BY679" i="5"/>
  <c r="BU680" i="5"/>
  <c r="BY680" i="5" s="1"/>
  <c r="BV680" i="5"/>
  <c r="BW680" i="5"/>
  <c r="BX680" i="5" s="1"/>
  <c r="BU681" i="5"/>
  <c r="BV681" i="5" s="1"/>
  <c r="BW681" i="5"/>
  <c r="BX681" i="5"/>
  <c r="BY681" i="5"/>
  <c r="CC681" i="5" s="1"/>
  <c r="CA681" i="5"/>
  <c r="CB681" i="5"/>
  <c r="CD681" i="5"/>
  <c r="BU682" i="5"/>
  <c r="BU683" i="5"/>
  <c r="BU684" i="5"/>
  <c r="BY684" i="5" s="1"/>
  <c r="BV684" i="5"/>
  <c r="BW684" i="5"/>
  <c r="BX684" i="5"/>
  <c r="CA684" i="5" s="1"/>
  <c r="CC684" i="5"/>
  <c r="BU685" i="5"/>
  <c r="BV685" i="5"/>
  <c r="BU686" i="5"/>
  <c r="BW686" i="5" s="1"/>
  <c r="BV686" i="5"/>
  <c r="BY686" i="5"/>
  <c r="BU687" i="5"/>
  <c r="BV687" i="5" s="1"/>
  <c r="BW687" i="5"/>
  <c r="BX687" i="5"/>
  <c r="BY687" i="5"/>
  <c r="CA687" i="5"/>
  <c r="CB687" i="5"/>
  <c r="CC687" i="5"/>
  <c r="CD687" i="5"/>
  <c r="BU688" i="5"/>
  <c r="BY688" i="5" s="1"/>
  <c r="BV688" i="5"/>
  <c r="BW688" i="5"/>
  <c r="BU689" i="5"/>
  <c r="BV689" i="5" s="1"/>
  <c r="BW689" i="5"/>
  <c r="BX689" i="5"/>
  <c r="BY689" i="5"/>
  <c r="CC689" i="5" s="1"/>
  <c r="BU690" i="5"/>
  <c r="BY690" i="5" s="1"/>
  <c r="CC690" i="5" s="1"/>
  <c r="BV690" i="5"/>
  <c r="BW690" i="5"/>
  <c r="BX690" i="5" s="1"/>
  <c r="BU691" i="5"/>
  <c r="BU692" i="5"/>
  <c r="BY692" i="5" s="1"/>
  <c r="BV692" i="5"/>
  <c r="BW692" i="5"/>
  <c r="CC692" i="5" s="1"/>
  <c r="BX692" i="5"/>
  <c r="CA692" i="5" s="1"/>
  <c r="CB692" i="5"/>
  <c r="CD692" i="5" s="1"/>
  <c r="BU693" i="5"/>
  <c r="BV693" i="5"/>
  <c r="BW693" i="5"/>
  <c r="BX693" i="5"/>
  <c r="BY693" i="5"/>
  <c r="BU694" i="5"/>
  <c r="BV694" i="5" s="1"/>
  <c r="BY694" i="5"/>
  <c r="BU695" i="5"/>
  <c r="BV695" i="5" s="1"/>
  <c r="BW695" i="5"/>
  <c r="BX695" i="5"/>
  <c r="BY695" i="5"/>
  <c r="CA695" i="5" s="1"/>
  <c r="CB695" i="5"/>
  <c r="CD695" i="5" s="1"/>
  <c r="CC695" i="5"/>
  <c r="BU696" i="5"/>
  <c r="BY696" i="5" s="1"/>
  <c r="BW696" i="5"/>
  <c r="BX696" i="5"/>
  <c r="BU697" i="5"/>
  <c r="BV697" i="5"/>
  <c r="BW697" i="5"/>
  <c r="BX697" i="5"/>
  <c r="BY697" i="5"/>
  <c r="CC697" i="5" s="1"/>
  <c r="BU698" i="5"/>
  <c r="BV698" i="5" s="1"/>
  <c r="BY698" i="5"/>
  <c r="BU699" i="5"/>
  <c r="BU700" i="5"/>
  <c r="BY700" i="5" s="1"/>
  <c r="BV700" i="5"/>
  <c r="BW700" i="5"/>
  <c r="BX700" i="5" s="1"/>
  <c r="CA700" i="5" s="1"/>
  <c r="BU701" i="5"/>
  <c r="BY701" i="5" s="1"/>
  <c r="BW701" i="5"/>
  <c r="BU702" i="5"/>
  <c r="BV702" i="5" s="1"/>
  <c r="BY702" i="5"/>
  <c r="BU703" i="5"/>
  <c r="BV703" i="5" s="1"/>
  <c r="BW703" i="5"/>
  <c r="BX703" i="5" s="1"/>
  <c r="CB703" i="5" s="1"/>
  <c r="CD703" i="5" s="1"/>
  <c r="BY703" i="5"/>
  <c r="CC703" i="5"/>
  <c r="BU704" i="5"/>
  <c r="BY704" i="5" s="1"/>
  <c r="BV704" i="5"/>
  <c r="BW704" i="5"/>
  <c r="BU705" i="5"/>
  <c r="BV705" i="5" s="1"/>
  <c r="BW705" i="5"/>
  <c r="BX705" i="5"/>
  <c r="BY705" i="5"/>
  <c r="CC705" i="5" s="1"/>
  <c r="BU706" i="5"/>
  <c r="BV706" i="5" s="1"/>
  <c r="BY706" i="5"/>
  <c r="BU707" i="5"/>
  <c r="BU708" i="5"/>
  <c r="BY708" i="5" s="1"/>
  <c r="BV708" i="5"/>
  <c r="BW708" i="5"/>
  <c r="CC708" i="5" s="1"/>
  <c r="BX708" i="5"/>
  <c r="CA708" i="5" s="1"/>
  <c r="CB708" i="5"/>
  <c r="BU709" i="5"/>
  <c r="BV709" i="5"/>
  <c r="BU710" i="5"/>
  <c r="BV710" i="5"/>
  <c r="BW710" i="5"/>
  <c r="BX710" i="5" s="1"/>
  <c r="CA710" i="5" s="1"/>
  <c r="BY710" i="5"/>
  <c r="CB710" i="5"/>
  <c r="CC710" i="5"/>
  <c r="CD710" i="5" s="1"/>
  <c r="BU711" i="5"/>
  <c r="BU712" i="5"/>
  <c r="BY712" i="5" s="1"/>
  <c r="BV712" i="5"/>
  <c r="BW712" i="5"/>
  <c r="BX712" i="5" s="1"/>
  <c r="BU713" i="5"/>
  <c r="BV713" i="5" s="1"/>
  <c r="BW713" i="5"/>
  <c r="BX713" i="5"/>
  <c r="CA713" i="5" s="1"/>
  <c r="BY713" i="5"/>
  <c r="CC713" i="5" s="1"/>
  <c r="BU714" i="5"/>
  <c r="BV714" i="5"/>
  <c r="BW714" i="5"/>
  <c r="BX714" i="5"/>
  <c r="BY714" i="5"/>
  <c r="CA714" i="5"/>
  <c r="CB714" i="5"/>
  <c r="CC714" i="5"/>
  <c r="CD714" i="5" s="1"/>
  <c r="BU715" i="5"/>
  <c r="BU716" i="5"/>
  <c r="BY716" i="5" s="1"/>
  <c r="BV716" i="5"/>
  <c r="BW716" i="5"/>
  <c r="BX716" i="5" s="1"/>
  <c r="CC716" i="5"/>
  <c r="BU717" i="5"/>
  <c r="BW717" i="5" s="1"/>
  <c r="BV717" i="5"/>
  <c r="BU718" i="5"/>
  <c r="BV718" i="5"/>
  <c r="BW718" i="5"/>
  <c r="BX718" i="5" s="1"/>
  <c r="CA718" i="5" s="1"/>
  <c r="BY718" i="5"/>
  <c r="CB718" i="5"/>
  <c r="CC718" i="5"/>
  <c r="CD718" i="5"/>
  <c r="BU719" i="5"/>
  <c r="BV719" i="5" s="1"/>
  <c r="BW719" i="5"/>
  <c r="BX719" i="5" s="1"/>
  <c r="BY719" i="5"/>
  <c r="CA719" i="5"/>
  <c r="BU720" i="5"/>
  <c r="BU721" i="5"/>
  <c r="BV721" i="5" s="1"/>
  <c r="BW721" i="5"/>
  <c r="BX721" i="5"/>
  <c r="BY721" i="5"/>
  <c r="CC721" i="5" s="1"/>
  <c r="CA721" i="5"/>
  <c r="CB721" i="5"/>
  <c r="CD721" i="5"/>
  <c r="BU722" i="5"/>
  <c r="BV722" i="5" s="1"/>
  <c r="BW722" i="5"/>
  <c r="BX722" i="5" s="1"/>
  <c r="BY722" i="5"/>
  <c r="CC722" i="5"/>
  <c r="BU723" i="5"/>
  <c r="BU724" i="5"/>
  <c r="BY724" i="5" s="1"/>
  <c r="BV724" i="5"/>
  <c r="BW724" i="5"/>
  <c r="BX724" i="5"/>
  <c r="BU725" i="5"/>
  <c r="BV725" i="5" s="1"/>
  <c r="BW725" i="5"/>
  <c r="BX725" i="5"/>
  <c r="BY725" i="5"/>
  <c r="CA725" i="5"/>
  <c r="CB725" i="5"/>
  <c r="BU726" i="5"/>
  <c r="BV726" i="5"/>
  <c r="BW726" i="5"/>
  <c r="BX726" i="5"/>
  <c r="BY726" i="5"/>
  <c r="CA726" i="5"/>
  <c r="CB726" i="5"/>
  <c r="CD726" i="5" s="1"/>
  <c r="CC726" i="5"/>
  <c r="BU727" i="5"/>
  <c r="BV727" i="5" s="1"/>
  <c r="BW727" i="5"/>
  <c r="BX727" i="5"/>
  <c r="BY727" i="5"/>
  <c r="BU728" i="5"/>
  <c r="BY728" i="5" s="1"/>
  <c r="BW728" i="5"/>
  <c r="BX728" i="5"/>
  <c r="BU729" i="5"/>
  <c r="BV729" i="5" s="1"/>
  <c r="BW729" i="5"/>
  <c r="BX729" i="5"/>
  <c r="BY729" i="5"/>
  <c r="CC729" i="5" s="1"/>
  <c r="BU730" i="5"/>
  <c r="BV730" i="5"/>
  <c r="BW730" i="5"/>
  <c r="BX730" i="5"/>
  <c r="BY730" i="5"/>
  <c r="CA730" i="5"/>
  <c r="CB730" i="5"/>
  <c r="CD730" i="5" s="1"/>
  <c r="CC730" i="5"/>
  <c r="BU731" i="5"/>
  <c r="BU732" i="5"/>
  <c r="BY732" i="5" s="1"/>
  <c r="BV732" i="5"/>
  <c r="BW732" i="5"/>
  <c r="BX732" i="5" s="1"/>
  <c r="CC732" i="5"/>
  <c r="BU733" i="5"/>
  <c r="BV733" i="5"/>
  <c r="BW733" i="5"/>
  <c r="BX733" i="5"/>
  <c r="BY733" i="5"/>
  <c r="CA733" i="5" s="1"/>
  <c r="BU734" i="5"/>
  <c r="BV734" i="5"/>
  <c r="BW734" i="5"/>
  <c r="BX734" i="5"/>
  <c r="BY734" i="5"/>
  <c r="CA734" i="5"/>
  <c r="CB734" i="5"/>
  <c r="CC734" i="5"/>
  <c r="BU735" i="5"/>
  <c r="BV735" i="5" s="1"/>
  <c r="BW735" i="5"/>
  <c r="BX735" i="5" s="1"/>
  <c r="BU736" i="5"/>
  <c r="BY736" i="5" s="1"/>
  <c r="BV736" i="5"/>
  <c r="BW736" i="5"/>
  <c r="BX736" i="5"/>
  <c r="BU737" i="5"/>
  <c r="BV737" i="5" s="1"/>
  <c r="BW737" i="5"/>
  <c r="BX737" i="5"/>
  <c r="BY737" i="5"/>
  <c r="CC737" i="5" s="1"/>
  <c r="CB737" i="5"/>
  <c r="CD737" i="5"/>
  <c r="BU738" i="5"/>
  <c r="BV738" i="5"/>
  <c r="BU739" i="5"/>
  <c r="BU740" i="5"/>
  <c r="BY740" i="5" s="1"/>
  <c r="BV740" i="5"/>
  <c r="BW740" i="5"/>
  <c r="BX740" i="5"/>
  <c r="CA740" i="5"/>
  <c r="CB740" i="5"/>
  <c r="CC740" i="5"/>
  <c r="CD740" i="5" s="1"/>
  <c r="BU741" i="5"/>
  <c r="BV741" i="5" s="1"/>
  <c r="BY741" i="5"/>
  <c r="BU742" i="5"/>
  <c r="BV742" i="5"/>
  <c r="BW742" i="5"/>
  <c r="BX742" i="5"/>
  <c r="BY742" i="5"/>
  <c r="CA742" i="5"/>
  <c r="CB742" i="5"/>
  <c r="CD742" i="5" s="1"/>
  <c r="CC742" i="5"/>
  <c r="BU743" i="5"/>
  <c r="BV743" i="5" s="1"/>
  <c r="BW743" i="5"/>
  <c r="BX743" i="5"/>
  <c r="BY743" i="5"/>
  <c r="CA743" i="5"/>
  <c r="CB743" i="5"/>
  <c r="CC743" i="5"/>
  <c r="CD743" i="5"/>
  <c r="BU744" i="5"/>
  <c r="BY744" i="5" s="1"/>
  <c r="BV744" i="5"/>
  <c r="BU745" i="5"/>
  <c r="BV745" i="5" s="1"/>
  <c r="BW745" i="5"/>
  <c r="BX745" i="5"/>
  <c r="CB745" i="5" s="1"/>
  <c r="BY745" i="5"/>
  <c r="CC745" i="5" s="1"/>
  <c r="CA745" i="5"/>
  <c r="BU746" i="5"/>
  <c r="BW746" i="5" s="1"/>
  <c r="BV746" i="5"/>
  <c r="BU747" i="5"/>
  <c r="BU748" i="5"/>
  <c r="BU749" i="5"/>
  <c r="BV749" i="5"/>
  <c r="BW749" i="5"/>
  <c r="BX749" i="5" s="1"/>
  <c r="BY749" i="5"/>
  <c r="BU750" i="5"/>
  <c r="BV750" i="5"/>
  <c r="BW750" i="5"/>
  <c r="BX750" i="5"/>
  <c r="BY750" i="5"/>
  <c r="CA750" i="5"/>
  <c r="CB750" i="5"/>
  <c r="CC750" i="5"/>
  <c r="CD750" i="5"/>
  <c r="BU751" i="5"/>
  <c r="BW751" i="5"/>
  <c r="BX751" i="5"/>
  <c r="BU752" i="5"/>
  <c r="BY752" i="5" s="1"/>
  <c r="BW752" i="5"/>
  <c r="BX752" i="5"/>
  <c r="BU753" i="5"/>
  <c r="BV753" i="5" s="1"/>
  <c r="BW753" i="5"/>
  <c r="BX753" i="5"/>
  <c r="CA753" i="5" s="1"/>
  <c r="BY753" i="5"/>
  <c r="CC753" i="5" s="1"/>
  <c r="BU754" i="5"/>
  <c r="BV754" i="5"/>
  <c r="BW754" i="5"/>
  <c r="BX754" i="5"/>
  <c r="BY754" i="5"/>
  <c r="CA754" i="5"/>
  <c r="CB754" i="5"/>
  <c r="CC754" i="5"/>
  <c r="CD754" i="5"/>
  <c r="BU755" i="5"/>
  <c r="BU756" i="5"/>
  <c r="BU757" i="5"/>
  <c r="BY757" i="5" s="1"/>
  <c r="BV757" i="5"/>
  <c r="BW757" i="5"/>
  <c r="BX757" i="5" s="1"/>
  <c r="BU758" i="5"/>
  <c r="BV758" i="5"/>
  <c r="BW758" i="5"/>
  <c r="BX758" i="5"/>
  <c r="BY758" i="5"/>
  <c r="CA758" i="5"/>
  <c r="CB758" i="5"/>
  <c r="CC758" i="5"/>
  <c r="CD758" i="5"/>
  <c r="BU759" i="5"/>
  <c r="BV759" i="5" s="1"/>
  <c r="BW759" i="5"/>
  <c r="BX759" i="5"/>
  <c r="CA759" i="5" s="1"/>
  <c r="BY759" i="5"/>
  <c r="BU760" i="5"/>
  <c r="BY760" i="5" s="1"/>
  <c r="BV760" i="5"/>
  <c r="BW760" i="5"/>
  <c r="BX760" i="5" s="1"/>
  <c r="BU761" i="5"/>
  <c r="BV761" i="5" s="1"/>
  <c r="BW761" i="5"/>
  <c r="BX761" i="5"/>
  <c r="BY761" i="5"/>
  <c r="CC761" i="5" s="1"/>
  <c r="CA761" i="5"/>
  <c r="CB761" i="5"/>
  <c r="CD761" i="5"/>
  <c r="BU762" i="5"/>
  <c r="BV762" i="5"/>
  <c r="BW762" i="5"/>
  <c r="BX762" i="5"/>
  <c r="CB762" i="5" s="1"/>
  <c r="CD762" i="5" s="1"/>
  <c r="BY762" i="5"/>
  <c r="CA762" i="5"/>
  <c r="CC762" i="5"/>
  <c r="BU763" i="5"/>
  <c r="BU764" i="5"/>
  <c r="BU765" i="5"/>
  <c r="BV765" i="5" s="1"/>
  <c r="BW765" i="5"/>
  <c r="BX765" i="5"/>
  <c r="BY765" i="5"/>
  <c r="CA765" i="5"/>
  <c r="CB765" i="5"/>
  <c r="BU766" i="5"/>
  <c r="BV766" i="5" s="1"/>
  <c r="BY766" i="5"/>
  <c r="BU767" i="5"/>
  <c r="BV767" i="5" s="1"/>
  <c r="BW767" i="5"/>
  <c r="BX767" i="5"/>
  <c r="BY767" i="5"/>
  <c r="CC767" i="5" s="1"/>
  <c r="CA767" i="5"/>
  <c r="CB767" i="5"/>
  <c r="BU768" i="5"/>
  <c r="BY768" i="5" s="1"/>
  <c r="BV768" i="5"/>
  <c r="BU769" i="5"/>
  <c r="BV769" i="5" s="1"/>
  <c r="BW769" i="5"/>
  <c r="BX769" i="5"/>
  <c r="BY769" i="5"/>
  <c r="CC769" i="5" s="1"/>
  <c r="CA769" i="5"/>
  <c r="CB769" i="5"/>
  <c r="CD769" i="5" s="1"/>
  <c r="BU770" i="5"/>
  <c r="BV770" i="5" s="1"/>
  <c r="BW770" i="5"/>
  <c r="CC770" i="5" s="1"/>
  <c r="BX770" i="5"/>
  <c r="BY770" i="5"/>
  <c r="CA770" i="5" s="1"/>
  <c r="CB770" i="5"/>
  <c r="BU771" i="5"/>
  <c r="BU772" i="5"/>
  <c r="BV772" i="5"/>
  <c r="BU773" i="5"/>
  <c r="BV773" i="5"/>
  <c r="BW773" i="5"/>
  <c r="BX773" i="5"/>
  <c r="BY773" i="5"/>
  <c r="CA773" i="5"/>
  <c r="CB773" i="5"/>
  <c r="BU774" i="5"/>
  <c r="BV774" i="5" s="1"/>
  <c r="BY774" i="5"/>
  <c r="BU775" i="5"/>
  <c r="BV775" i="5" s="1"/>
  <c r="BY775" i="5"/>
  <c r="BU776" i="5"/>
  <c r="BY776" i="5" s="1"/>
  <c r="BU777" i="5"/>
  <c r="BV777" i="5" s="1"/>
  <c r="BW777" i="5"/>
  <c r="BX777" i="5"/>
  <c r="BY777" i="5"/>
  <c r="CC777" i="5" s="1"/>
  <c r="CA777" i="5"/>
  <c r="CB777" i="5"/>
  <c r="CD777" i="5" s="1"/>
  <c r="BU778" i="5"/>
  <c r="BV778" i="5"/>
  <c r="BW778" i="5"/>
  <c r="BX778" i="5"/>
  <c r="BY778" i="5"/>
  <c r="BU779" i="5"/>
  <c r="BU780" i="5"/>
  <c r="BU781" i="5"/>
  <c r="BV781" i="5"/>
  <c r="BW781" i="5"/>
  <c r="BX781" i="5"/>
  <c r="CB781" i="5" s="1"/>
  <c r="BY781" i="5"/>
  <c r="CA781" i="5"/>
  <c r="BU782" i="5"/>
  <c r="BV782" i="5"/>
  <c r="BW782" i="5"/>
  <c r="BX782" i="5"/>
  <c r="BY782" i="5"/>
  <c r="CA782" i="5"/>
  <c r="CB782" i="5"/>
  <c r="CC782" i="5"/>
  <c r="CD782" i="5"/>
  <c r="BU783" i="5"/>
  <c r="BU784" i="5"/>
  <c r="BY784" i="5" s="1"/>
  <c r="BW784" i="5"/>
  <c r="BX784" i="5"/>
  <c r="BU785" i="5"/>
  <c r="BV785" i="5" s="1"/>
  <c r="BW785" i="5"/>
  <c r="BX785" i="5"/>
  <c r="CA785" i="5" s="1"/>
  <c r="BY785" i="5"/>
  <c r="CC785" i="5" s="1"/>
  <c r="CB785" i="5"/>
  <c r="CD785" i="5"/>
  <c r="BU786" i="5"/>
  <c r="BV786" i="5" s="1"/>
  <c r="BW786" i="5"/>
  <c r="BX786" i="5" s="1"/>
  <c r="CA786" i="5" s="1"/>
  <c r="BY786" i="5"/>
  <c r="BU787" i="5"/>
  <c r="BU788" i="5"/>
  <c r="BV788" i="5" s="1"/>
  <c r="BY788" i="5"/>
  <c r="BU789" i="5"/>
  <c r="BY789" i="5" s="1"/>
  <c r="BV789" i="5"/>
  <c r="BW789" i="5"/>
  <c r="BU790" i="5"/>
  <c r="BV790" i="5"/>
  <c r="BW790" i="5"/>
  <c r="BX790" i="5"/>
  <c r="BY790" i="5"/>
  <c r="CA790" i="5"/>
  <c r="CB790" i="5"/>
  <c r="CD790" i="5" s="1"/>
  <c r="CC790" i="5"/>
  <c r="BU791" i="5"/>
  <c r="BV791" i="5"/>
  <c r="BW791" i="5"/>
  <c r="BX791" i="5" s="1"/>
  <c r="BY791" i="5"/>
  <c r="CA791" i="5"/>
  <c r="CB791" i="5"/>
  <c r="CC791" i="5"/>
  <c r="BU792" i="5"/>
  <c r="BY792" i="5" s="1"/>
  <c r="BU793" i="5"/>
  <c r="BV793" i="5" s="1"/>
  <c r="BW793" i="5"/>
  <c r="BX793" i="5"/>
  <c r="CA793" i="5" s="1"/>
  <c r="BY793" i="5"/>
  <c r="CC793" i="5" s="1"/>
  <c r="CB793" i="5"/>
  <c r="CD793" i="5" s="1"/>
  <c r="BU794" i="5"/>
  <c r="BV794" i="5" s="1"/>
  <c r="BU795" i="5"/>
  <c r="BU796" i="5"/>
  <c r="BV796" i="5" s="1"/>
  <c r="BW796" i="5"/>
  <c r="BX796" i="5" s="1"/>
  <c r="BY796" i="5"/>
  <c r="CC796" i="5"/>
  <c r="BU797" i="5"/>
  <c r="BW797" i="5" s="1"/>
  <c r="BU798" i="5"/>
  <c r="BV798" i="5"/>
  <c r="BW798" i="5"/>
  <c r="BX798" i="5"/>
  <c r="BY798" i="5"/>
  <c r="CA798" i="5"/>
  <c r="CB798" i="5"/>
  <c r="CC798" i="5"/>
  <c r="CD798" i="5"/>
  <c r="BU799" i="5"/>
  <c r="BV799" i="5"/>
  <c r="BW799" i="5"/>
  <c r="CB799" i="5" s="1"/>
  <c r="CD799" i="5" s="1"/>
  <c r="BX799" i="5"/>
  <c r="BY799" i="5"/>
  <c r="CA799" i="5"/>
  <c r="CC799" i="5"/>
  <c r="BU800" i="5"/>
  <c r="BV800" i="5"/>
  <c r="BU801" i="5"/>
  <c r="BV801" i="5" s="1"/>
  <c r="BW801" i="5"/>
  <c r="BX801" i="5"/>
  <c r="BY801" i="5"/>
  <c r="CA801" i="5" s="1"/>
  <c r="CB801" i="5"/>
  <c r="CD801" i="5" s="1"/>
  <c r="CC801" i="5"/>
  <c r="BU802" i="5"/>
  <c r="BU803" i="5"/>
  <c r="BU804" i="5"/>
  <c r="BY804" i="5" s="1"/>
  <c r="BW804" i="5"/>
  <c r="BX804" i="5" s="1"/>
  <c r="BU805" i="5"/>
  <c r="BV805" i="5" s="1"/>
  <c r="BW805" i="5"/>
  <c r="CC805" i="5" s="1"/>
  <c r="BY805" i="5"/>
  <c r="BU806" i="5"/>
  <c r="BV806" i="5"/>
  <c r="BW806" i="5"/>
  <c r="BX806" i="5"/>
  <c r="BY806" i="5"/>
  <c r="CA806" i="5"/>
  <c r="CB806" i="5"/>
  <c r="CC806" i="5"/>
  <c r="CD806" i="5"/>
  <c r="BU807" i="5"/>
  <c r="BY807" i="5" s="1"/>
  <c r="BW807" i="5"/>
  <c r="BU808" i="5"/>
  <c r="BY808" i="5" s="1"/>
  <c r="BV808" i="5"/>
  <c r="BW808" i="5"/>
  <c r="BX808" i="5"/>
  <c r="BU809" i="5"/>
  <c r="BV809" i="5" s="1"/>
  <c r="BW809" i="5"/>
  <c r="BX809" i="5" s="1"/>
  <c r="BY809" i="5"/>
  <c r="CC809" i="5"/>
  <c r="BU810" i="5"/>
  <c r="BV810" i="5" s="1"/>
  <c r="BW810" i="5"/>
  <c r="CA810" i="5" s="1"/>
  <c r="BX810" i="5"/>
  <c r="BY810" i="5"/>
  <c r="BU811" i="5"/>
  <c r="BU812" i="5"/>
  <c r="BV812" i="5"/>
  <c r="BW812" i="5"/>
  <c r="BX812" i="5"/>
  <c r="BY812" i="5"/>
  <c r="CA812" i="5" s="1"/>
  <c r="CB812" i="5"/>
  <c r="CC812" i="5"/>
  <c r="CD812" i="5"/>
  <c r="BU813" i="5"/>
  <c r="BW813" i="5" s="1"/>
  <c r="BV813" i="5"/>
  <c r="BY813" i="5"/>
  <c r="BU814" i="5"/>
  <c r="BV814" i="5"/>
  <c r="BW814" i="5"/>
  <c r="BX814" i="5"/>
  <c r="CA814" i="5" s="1"/>
  <c r="BY814" i="5"/>
  <c r="CC814" i="5" s="1"/>
  <c r="BU815" i="5"/>
  <c r="BV815" i="5" s="1"/>
  <c r="BY815" i="5"/>
  <c r="BU816" i="5"/>
  <c r="BY816" i="5" s="1"/>
  <c r="BW816" i="5"/>
  <c r="BX816" i="5"/>
  <c r="BU817" i="5"/>
  <c r="BY817" i="5" s="1"/>
  <c r="BW817" i="5"/>
  <c r="BX817" i="5" s="1"/>
  <c r="BU818" i="5"/>
  <c r="BV818" i="5"/>
  <c r="BW818" i="5"/>
  <c r="BX818" i="5" s="1"/>
  <c r="BY818" i="5"/>
  <c r="CA818" i="5"/>
  <c r="CB818" i="5"/>
  <c r="CD818" i="5" s="1"/>
  <c r="CC818" i="5"/>
  <c r="BU819" i="5"/>
  <c r="BU820" i="5"/>
  <c r="BV820" i="5"/>
  <c r="BW820" i="5"/>
  <c r="BX820" i="5" s="1"/>
  <c r="BY820" i="5"/>
  <c r="BU821" i="5"/>
  <c r="BV821" i="5" s="1"/>
  <c r="BY821" i="5"/>
  <c r="BU822" i="5"/>
  <c r="BV822" i="5" s="1"/>
  <c r="BW822" i="5"/>
  <c r="BX822" i="5"/>
  <c r="CA822" i="5" s="1"/>
  <c r="BY822" i="5"/>
  <c r="CB822" i="5"/>
  <c r="CC822" i="5"/>
  <c r="CD822" i="5"/>
  <c r="BU823" i="5"/>
  <c r="BW823" i="5" s="1"/>
  <c r="BV823" i="5"/>
  <c r="BX823" i="5"/>
  <c r="BY823" i="5"/>
  <c r="CA823" i="5"/>
  <c r="BU824" i="5"/>
  <c r="BY824" i="5" s="1"/>
  <c r="BU825" i="5"/>
  <c r="BV825" i="5" s="1"/>
  <c r="BY825" i="5"/>
  <c r="BU826" i="5"/>
  <c r="BV826" i="5"/>
  <c r="BW826" i="5"/>
  <c r="BX826" i="5" s="1"/>
  <c r="CB826" i="5" s="1"/>
  <c r="CD826" i="5" s="1"/>
  <c r="BY826" i="5"/>
  <c r="CC826" i="5"/>
  <c r="BU827" i="5"/>
  <c r="BY827" i="5"/>
  <c r="BU828" i="5"/>
  <c r="BV828" i="5" s="1"/>
  <c r="BY828" i="5"/>
  <c r="BU829" i="5"/>
  <c r="BV829" i="5" s="1"/>
  <c r="BW829" i="5"/>
  <c r="BX829" i="5" s="1"/>
  <c r="BU830" i="5"/>
  <c r="BU831" i="5"/>
  <c r="BV831" i="5"/>
  <c r="BW831" i="5"/>
  <c r="BX831" i="5"/>
  <c r="CA831" i="5" s="1"/>
  <c r="BY831" i="5"/>
  <c r="CB831" i="5"/>
  <c r="CC831" i="5"/>
  <c r="CD831" i="5"/>
  <c r="BU832" i="5"/>
  <c r="BW832" i="5" s="1"/>
  <c r="BV832" i="5"/>
  <c r="BX832" i="5"/>
  <c r="CA832" i="5" s="1"/>
  <c r="BY832" i="5"/>
  <c r="CB832" i="5"/>
  <c r="BU833" i="5"/>
  <c r="BV833" i="5" s="1"/>
  <c r="BU834" i="5"/>
  <c r="BV834" i="5" s="1"/>
  <c r="BU835" i="5"/>
  <c r="BY835" i="5" s="1"/>
  <c r="BU836" i="5"/>
  <c r="BV836" i="5" s="1"/>
  <c r="BW836" i="5"/>
  <c r="BX836" i="5" s="1"/>
  <c r="CB836" i="5" s="1"/>
  <c r="CD836" i="5" s="1"/>
  <c r="BY836" i="5"/>
  <c r="CA836" i="5"/>
  <c r="CC836" i="5"/>
  <c r="BU837" i="5"/>
  <c r="BV837" i="5"/>
  <c r="BU838" i="5"/>
  <c r="BU839" i="5"/>
  <c r="BV839" i="5"/>
  <c r="BW839" i="5"/>
  <c r="BX839" i="5"/>
  <c r="CA839" i="5" s="1"/>
  <c r="BY839" i="5"/>
  <c r="CB839" i="5"/>
  <c r="CC839" i="5"/>
  <c r="CD839" i="5"/>
  <c r="BU840" i="5"/>
  <c r="BW840" i="5" s="1"/>
  <c r="BX840" i="5" s="1"/>
  <c r="BY840" i="5"/>
  <c r="BU841" i="5"/>
  <c r="BV841" i="5" s="1"/>
  <c r="BU842" i="5"/>
  <c r="BV842" i="5" s="1"/>
  <c r="BU843" i="5"/>
  <c r="BY843" i="5" s="1"/>
  <c r="BU844" i="5"/>
  <c r="BV844" i="5" s="1"/>
  <c r="BW844" i="5"/>
  <c r="BX844" i="5" s="1"/>
  <c r="CB844" i="5" s="1"/>
  <c r="BY844" i="5"/>
  <c r="CA844" i="5"/>
  <c r="CC844" i="5"/>
  <c r="CD844" i="5"/>
  <c r="BU845" i="5"/>
  <c r="BV845" i="5"/>
  <c r="BU846" i="5"/>
  <c r="BU847" i="5"/>
  <c r="BV847" i="5"/>
  <c r="BW847" i="5"/>
  <c r="BX847" i="5"/>
  <c r="CA847" i="5" s="1"/>
  <c r="BY847" i="5"/>
  <c r="CB847" i="5"/>
  <c r="CC847" i="5"/>
  <c r="CD847" i="5"/>
  <c r="BU848" i="5"/>
  <c r="BW848" i="5" s="1"/>
  <c r="BV848" i="5"/>
  <c r="BX848" i="5"/>
  <c r="CB848" i="5" s="1"/>
  <c r="BY848" i="5"/>
  <c r="CA848" i="5"/>
  <c r="BU849" i="5"/>
  <c r="BV849" i="5" s="1"/>
  <c r="BU850" i="5"/>
  <c r="BV850" i="5" s="1"/>
  <c r="BU851" i="5"/>
  <c r="BY851" i="5" s="1"/>
  <c r="BU852" i="5"/>
  <c r="BV852" i="5" s="1"/>
  <c r="BW852" i="5"/>
  <c r="BX852" i="5" s="1"/>
  <c r="CB852" i="5" s="1"/>
  <c r="BY852" i="5"/>
  <c r="CA852" i="5"/>
  <c r="CC852" i="5"/>
  <c r="CD852" i="5"/>
  <c r="BU853" i="5"/>
  <c r="BV853" i="5"/>
  <c r="BU854" i="5"/>
  <c r="BU855" i="5"/>
  <c r="BV855" i="5"/>
  <c r="BW855" i="5"/>
  <c r="BX855" i="5"/>
  <c r="CA855" i="5" s="1"/>
  <c r="BY855" i="5"/>
  <c r="CB855" i="5"/>
  <c r="CC855" i="5"/>
  <c r="CD855" i="5"/>
  <c r="BU856" i="5"/>
  <c r="BW856" i="5" s="1"/>
  <c r="BV856" i="5"/>
  <c r="BX856" i="5"/>
  <c r="BU857" i="5"/>
  <c r="BV857" i="5" s="1"/>
  <c r="BU858" i="5"/>
  <c r="BW858" i="5" s="1"/>
  <c r="BV858" i="5"/>
  <c r="BY858" i="5"/>
  <c r="BU859" i="5"/>
  <c r="BY859" i="5" s="1"/>
  <c r="BU860" i="5"/>
  <c r="BV860" i="5" s="1"/>
  <c r="BW860" i="5"/>
  <c r="BX860" i="5" s="1"/>
  <c r="CB860" i="5" s="1"/>
  <c r="CD860" i="5" s="1"/>
  <c r="BY860" i="5"/>
  <c r="CA860" i="5"/>
  <c r="CC860" i="5"/>
  <c r="BU861" i="5"/>
  <c r="BV861" i="5" s="1"/>
  <c r="BU862" i="5"/>
  <c r="BU863" i="5"/>
  <c r="BV863" i="5" s="1"/>
  <c r="BW863" i="5"/>
  <c r="BX863" i="5" s="1"/>
  <c r="CB863" i="5" s="1"/>
  <c r="CD863" i="5" s="1"/>
  <c r="BY863" i="5"/>
  <c r="CC863" i="5"/>
  <c r="BU864" i="5"/>
  <c r="BV864" i="5"/>
  <c r="BW864" i="5"/>
  <c r="BY864" i="5"/>
  <c r="BU865" i="5"/>
  <c r="BV865" i="5" s="1"/>
  <c r="BU866" i="5"/>
  <c r="BV866" i="5"/>
  <c r="BW866" i="5"/>
  <c r="BX866" i="5" s="1"/>
  <c r="CB866" i="5" s="1"/>
  <c r="CD866" i="5" s="1"/>
  <c r="BY866" i="5"/>
  <c r="CC866" i="5"/>
  <c r="BU867" i="5"/>
  <c r="BY867" i="5" s="1"/>
  <c r="BV867" i="5"/>
  <c r="BU868" i="5"/>
  <c r="BV868" i="5" s="1"/>
  <c r="BW868" i="5"/>
  <c r="BX868" i="5" s="1"/>
  <c r="CB868" i="5"/>
  <c r="BU869" i="5"/>
  <c r="BY869" i="5" s="1"/>
  <c r="BV869" i="5"/>
  <c r="BW869" i="5"/>
  <c r="BX869" i="5"/>
  <c r="BU870" i="5"/>
  <c r="BU871" i="5"/>
  <c r="BV871" i="5" s="1"/>
  <c r="BW871" i="5"/>
  <c r="CC871" i="5" s="1"/>
  <c r="BX871" i="5"/>
  <c r="BY871" i="5"/>
  <c r="CA871" i="5" s="1"/>
  <c r="CB871" i="5"/>
  <c r="BU872" i="5"/>
  <c r="BV872" i="5"/>
  <c r="BW872" i="5"/>
  <c r="CA872" i="5" s="1"/>
  <c r="BX872" i="5"/>
  <c r="BY872" i="5"/>
  <c r="CB872" i="5"/>
  <c r="BU873" i="5"/>
  <c r="BV873" i="5" s="1"/>
  <c r="BU874" i="5"/>
  <c r="BU875" i="5"/>
  <c r="BY875" i="5" s="1"/>
  <c r="BV875" i="5"/>
  <c r="BW875" i="5"/>
  <c r="BX875" i="5"/>
  <c r="BU876" i="5"/>
  <c r="BV876" i="5" s="1"/>
  <c r="BW876" i="5"/>
  <c r="BX876" i="5" s="1"/>
  <c r="CB876" i="5"/>
  <c r="BU877" i="5"/>
  <c r="BV877" i="5" s="1"/>
  <c r="BY877" i="5"/>
  <c r="BU878" i="5"/>
  <c r="BU879" i="5"/>
  <c r="BV879" i="5"/>
  <c r="BW879" i="5"/>
  <c r="BX879" i="5"/>
  <c r="BY879" i="5"/>
  <c r="CA879" i="5"/>
  <c r="CB879" i="5"/>
  <c r="CD879" i="5" s="1"/>
  <c r="CC879" i="5"/>
  <c r="BU880" i="5"/>
  <c r="BV880" i="5"/>
  <c r="BW880" i="5"/>
  <c r="BX880" i="5"/>
  <c r="CB880" i="5" s="1"/>
  <c r="BY880" i="5"/>
  <c r="CA880" i="5"/>
  <c r="BU881" i="5"/>
  <c r="BW881" i="5" s="1"/>
  <c r="BV881" i="5"/>
  <c r="BU882" i="5"/>
  <c r="BU883" i="5"/>
  <c r="BY883" i="5" s="1"/>
  <c r="BV883" i="5"/>
  <c r="BW883" i="5"/>
  <c r="BX883" i="5"/>
  <c r="BU884" i="5"/>
  <c r="BV884" i="5" s="1"/>
  <c r="BU885" i="5"/>
  <c r="BW885" i="5" s="1"/>
  <c r="BX885" i="5" s="1"/>
  <c r="BU886" i="5"/>
  <c r="BU887" i="5"/>
  <c r="BV887" i="5" s="1"/>
  <c r="BW887" i="5"/>
  <c r="BX887" i="5"/>
  <c r="BY887" i="5"/>
  <c r="CA887" i="5"/>
  <c r="CB887" i="5"/>
  <c r="CC887" i="5"/>
  <c r="CD887" i="5" s="1"/>
  <c r="BU888" i="5"/>
  <c r="BV888" i="5" s="1"/>
  <c r="BY888" i="5"/>
  <c r="BU889" i="5"/>
  <c r="BV889" i="5" s="1"/>
  <c r="BU890" i="5"/>
  <c r="BY890" i="5" s="1"/>
  <c r="BV890" i="5"/>
  <c r="BW890" i="5"/>
  <c r="BX890" i="5"/>
  <c r="BU891" i="5"/>
  <c r="BY891" i="5" s="1"/>
  <c r="BW891" i="5"/>
  <c r="BX891" i="5"/>
  <c r="BU892" i="5"/>
  <c r="BV892" i="5" s="1"/>
  <c r="BU893" i="5"/>
  <c r="BV893" i="5"/>
  <c r="BW893" i="5"/>
  <c r="CA893" i="5" s="1"/>
  <c r="BX893" i="5"/>
  <c r="BY893" i="5"/>
  <c r="CB893" i="5"/>
  <c r="CC893" i="5"/>
  <c r="CD893" i="5"/>
  <c r="BU894" i="5"/>
  <c r="BU895" i="5"/>
  <c r="BV895" i="5"/>
  <c r="BW895" i="5"/>
  <c r="BX895" i="5" s="1"/>
  <c r="CA895" i="5" s="1"/>
  <c r="BY895" i="5"/>
  <c r="CC895" i="5"/>
  <c r="BU896" i="5"/>
  <c r="BV896" i="5" s="1"/>
  <c r="BW896" i="5"/>
  <c r="CC896" i="5" s="1"/>
  <c r="BY896" i="5"/>
  <c r="BU897" i="5"/>
  <c r="BV897" i="5" s="1"/>
  <c r="BU898" i="5"/>
  <c r="BV898" i="5" s="1"/>
  <c r="BW898" i="5"/>
  <c r="CA898" i="5" s="1"/>
  <c r="BX898" i="5"/>
  <c r="BY898" i="5"/>
  <c r="BU899" i="5"/>
  <c r="BY899" i="5" s="1"/>
  <c r="BW899" i="5"/>
  <c r="BX899" i="5" s="1"/>
  <c r="BU900" i="5"/>
  <c r="BV900" i="5" s="1"/>
  <c r="BY900" i="5"/>
  <c r="BU901" i="5"/>
  <c r="BV901" i="5"/>
  <c r="BW901" i="5"/>
  <c r="BX901" i="5"/>
  <c r="CB901" i="5" s="1"/>
  <c r="CD901" i="5" s="1"/>
  <c r="BY901" i="5"/>
  <c r="CA901" i="5"/>
  <c r="CC901" i="5"/>
  <c r="BU902" i="5"/>
  <c r="BU903" i="5"/>
  <c r="BV903" i="5"/>
  <c r="BW903" i="5"/>
  <c r="BX903" i="5"/>
  <c r="CA903" i="5" s="1"/>
  <c r="BY903" i="5"/>
  <c r="CB903" i="5"/>
  <c r="CC903" i="5"/>
  <c r="CD903" i="5"/>
  <c r="BU904" i="5"/>
  <c r="BY904" i="5" s="1"/>
  <c r="BV904" i="5"/>
  <c r="BW904" i="5"/>
  <c r="BX904" i="5"/>
  <c r="CB904" i="5"/>
  <c r="BU905" i="5"/>
  <c r="BV905" i="5" s="1"/>
  <c r="BU906" i="5"/>
  <c r="BW906" i="5" s="1"/>
  <c r="BV906" i="5"/>
  <c r="BX906" i="5"/>
  <c r="BY906" i="5"/>
  <c r="CA906" i="5"/>
  <c r="CB906" i="5"/>
  <c r="BU907" i="5"/>
  <c r="BY907" i="5" s="1"/>
  <c r="BU908" i="5"/>
  <c r="BV908" i="5" s="1"/>
  <c r="BY908" i="5"/>
  <c r="BU909" i="5"/>
  <c r="BV909" i="5"/>
  <c r="BW909" i="5"/>
  <c r="BX909" i="5"/>
  <c r="BY909" i="5"/>
  <c r="CC909" i="5" s="1"/>
  <c r="CA909" i="5"/>
  <c r="CB909" i="5"/>
  <c r="CD909" i="5"/>
  <c r="BU910" i="5"/>
  <c r="BU911" i="5"/>
  <c r="BV911" i="5"/>
  <c r="BW911" i="5"/>
  <c r="BX911" i="5" s="1"/>
  <c r="BY911" i="5"/>
  <c r="CC911" i="5"/>
  <c r="BU912" i="5"/>
  <c r="BV912" i="5"/>
  <c r="BW912" i="5"/>
  <c r="BX912" i="5" s="1"/>
  <c r="CB912" i="5" s="1"/>
  <c r="BY912" i="5"/>
  <c r="BU913" i="5"/>
  <c r="BV913" i="5" s="1"/>
  <c r="BU914" i="5"/>
  <c r="BV914" i="5"/>
  <c r="BW914" i="5"/>
  <c r="BX914" i="5" s="1"/>
  <c r="BY914" i="5"/>
  <c r="BU915" i="5"/>
  <c r="BY915" i="5" s="1"/>
  <c r="BV915" i="5"/>
  <c r="BW915" i="5"/>
  <c r="BX915" i="5" s="1"/>
  <c r="BU916" i="5"/>
  <c r="BV916" i="5" s="1"/>
  <c r="BU917" i="5"/>
  <c r="BW917" i="5" s="1"/>
  <c r="BV917" i="5"/>
  <c r="BY917" i="5"/>
  <c r="CC917" i="5"/>
  <c r="BU918" i="5"/>
  <c r="BU919" i="5"/>
  <c r="BV919" i="5" s="1"/>
  <c r="BW919" i="5"/>
  <c r="BX919" i="5" s="1"/>
  <c r="BY919" i="5"/>
  <c r="BU920" i="5"/>
  <c r="BW920" i="5" s="1"/>
  <c r="BV920" i="5"/>
  <c r="BY920" i="5"/>
  <c r="BU921" i="5"/>
  <c r="BV921" i="5" s="1"/>
  <c r="BU922" i="5"/>
  <c r="BV922" i="5"/>
  <c r="BW922" i="5"/>
  <c r="BX922" i="5"/>
  <c r="CB922" i="5" s="1"/>
  <c r="BY922" i="5"/>
  <c r="CC922" i="5" s="1"/>
  <c r="CD922" i="5" s="1"/>
  <c r="CA922" i="5"/>
  <c r="BU923" i="5"/>
  <c r="BV923" i="5" s="1"/>
  <c r="BU924" i="5"/>
  <c r="BV924" i="5" s="1"/>
  <c r="BU925" i="5"/>
  <c r="BV925" i="5"/>
  <c r="BW925" i="5"/>
  <c r="BX925" i="5" s="1"/>
  <c r="CB925" i="5" s="1"/>
  <c r="CD925" i="5" s="1"/>
  <c r="BY925" i="5"/>
  <c r="CC925" i="5"/>
  <c r="BU926" i="5"/>
  <c r="BU927" i="5"/>
  <c r="BV927" i="5" s="1"/>
  <c r="BW927" i="5"/>
  <c r="BX927" i="5" s="1"/>
  <c r="BY927" i="5"/>
  <c r="CC927" i="5"/>
  <c r="BU928" i="5"/>
  <c r="BV928" i="5"/>
  <c r="BW928" i="5"/>
  <c r="CA928" i="5" s="1"/>
  <c r="BX928" i="5"/>
  <c r="BY928" i="5"/>
  <c r="CB928" i="5"/>
  <c r="BU929" i="5"/>
  <c r="BV929" i="5" s="1"/>
  <c r="BU930" i="5"/>
  <c r="BW930" i="5" s="1"/>
  <c r="BV930" i="5"/>
  <c r="BY930" i="5"/>
  <c r="CC930" i="5"/>
  <c r="BU931" i="5"/>
  <c r="BY931" i="5" s="1"/>
  <c r="BV931" i="5"/>
  <c r="BW931" i="5"/>
  <c r="BX931" i="5"/>
  <c r="BU932" i="5"/>
  <c r="BV932" i="5" s="1"/>
  <c r="BU933" i="5"/>
  <c r="BW933" i="5" s="1"/>
  <c r="BV933" i="5"/>
  <c r="BY933" i="5"/>
  <c r="BU934" i="5"/>
  <c r="BU935" i="5"/>
  <c r="BV935" i="5" s="1"/>
  <c r="BW935" i="5"/>
  <c r="BX935" i="5"/>
  <c r="CB935" i="5" s="1"/>
  <c r="BY935" i="5"/>
  <c r="CA935" i="5"/>
  <c r="CC935" i="5"/>
  <c r="CD935" i="5"/>
  <c r="BU936" i="5"/>
  <c r="BV936" i="5" s="1"/>
  <c r="BU937" i="5"/>
  <c r="BV937" i="5" s="1"/>
  <c r="BU938" i="5"/>
  <c r="BV938" i="5"/>
  <c r="BW938" i="5"/>
  <c r="BX938" i="5" s="1"/>
  <c r="CB938" i="5" s="1"/>
  <c r="CD938" i="5" s="1"/>
  <c r="BY938" i="5"/>
  <c r="CC938" i="5"/>
  <c r="BU939" i="5"/>
  <c r="BY939" i="5" s="1"/>
  <c r="BV939" i="5"/>
  <c r="BW939" i="5"/>
  <c r="BU940" i="5"/>
  <c r="BV940" i="5" s="1"/>
  <c r="BU941" i="5"/>
  <c r="BV941" i="5"/>
  <c r="BW941" i="5"/>
  <c r="CA941" i="5" s="1"/>
  <c r="BX941" i="5"/>
  <c r="BY941" i="5"/>
  <c r="CB941" i="5"/>
  <c r="CC941" i="5"/>
  <c r="CD941" i="5"/>
  <c r="BU942" i="5"/>
  <c r="BU943" i="5"/>
  <c r="BV943" i="5" s="1"/>
  <c r="BW943" i="5"/>
  <c r="BX943" i="5"/>
  <c r="BY943" i="5"/>
  <c r="CA943" i="5"/>
  <c r="CB943" i="5"/>
  <c r="CC943" i="5"/>
  <c r="CD943" i="5" s="1"/>
  <c r="BU944" i="5"/>
  <c r="BV944" i="5"/>
  <c r="BW944" i="5"/>
  <c r="BX944" i="5"/>
  <c r="BY944" i="5"/>
  <c r="BU945" i="5"/>
  <c r="BV945" i="5" s="1"/>
  <c r="BU946" i="5"/>
  <c r="BW946" i="5" s="1"/>
  <c r="BV946" i="5"/>
  <c r="BY946" i="5"/>
  <c r="BU947" i="5"/>
  <c r="BY947" i="5" s="1"/>
  <c r="BV947" i="5"/>
  <c r="BW947" i="5"/>
  <c r="BX947" i="5"/>
  <c r="BU948" i="5"/>
  <c r="BV948" i="5" s="1"/>
  <c r="BU949" i="5"/>
  <c r="BV949" i="5"/>
  <c r="BU950" i="5"/>
  <c r="BU951" i="5"/>
  <c r="BV951" i="5" s="1"/>
  <c r="BW951" i="5"/>
  <c r="BX951" i="5" s="1"/>
  <c r="CB951" i="5" s="1"/>
  <c r="CD951" i="5" s="1"/>
  <c r="BY951" i="5"/>
  <c r="CC951" i="5"/>
  <c r="BU952" i="5"/>
  <c r="BV952" i="5"/>
  <c r="BW952" i="5"/>
  <c r="BY952" i="5"/>
  <c r="BU953" i="5"/>
  <c r="BW953" i="5" s="1"/>
  <c r="BV953" i="5"/>
  <c r="BU954" i="5"/>
  <c r="BV954" i="5" s="1"/>
  <c r="BU955" i="5"/>
  <c r="BY955" i="5" s="1"/>
  <c r="BU956" i="5"/>
  <c r="BV956" i="5" s="1"/>
  <c r="BU957" i="5"/>
  <c r="BY957" i="5" s="1"/>
  <c r="BV957" i="5"/>
  <c r="BW957" i="5"/>
  <c r="BU958" i="5"/>
  <c r="BU959" i="5"/>
  <c r="BV959" i="5"/>
  <c r="BW959" i="5"/>
  <c r="BX959" i="5" s="1"/>
  <c r="CB959" i="5" s="1"/>
  <c r="CD959" i="5" s="1"/>
  <c r="BY959" i="5"/>
  <c r="CC959" i="5"/>
  <c r="BU960" i="5"/>
  <c r="BV960" i="5"/>
  <c r="BW960" i="5"/>
  <c r="BX960" i="5" s="1"/>
  <c r="BY960" i="5"/>
  <c r="CC960" i="5" s="1"/>
  <c r="CA960" i="5"/>
  <c r="BU961" i="5"/>
  <c r="BV961" i="5"/>
  <c r="BU962" i="5"/>
  <c r="BV962" i="5"/>
  <c r="BW962" i="5"/>
  <c r="BX962" i="5" s="1"/>
  <c r="CB962" i="5" s="1"/>
  <c r="CD962" i="5" s="1"/>
  <c r="BY962" i="5"/>
  <c r="CC962" i="5"/>
  <c r="BU963" i="5"/>
  <c r="BV963" i="5"/>
  <c r="BW963" i="5"/>
  <c r="BX963" i="5" s="1"/>
  <c r="BY963" i="5"/>
  <c r="BU964" i="5"/>
  <c r="BY964" i="5"/>
  <c r="BU965" i="5"/>
  <c r="BV965" i="5"/>
  <c r="BW965" i="5"/>
  <c r="BX965" i="5" s="1"/>
  <c r="CB965" i="5" s="1"/>
  <c r="CD965" i="5" s="1"/>
  <c r="BY965" i="5"/>
  <c r="CC965" i="5"/>
  <c r="BU966" i="5"/>
  <c r="BV966" i="5"/>
  <c r="BW966" i="5"/>
  <c r="BY966" i="5"/>
  <c r="BU967" i="5"/>
  <c r="BV967" i="5"/>
  <c r="BU968" i="5"/>
  <c r="BV968" i="5"/>
  <c r="BW968" i="5"/>
  <c r="BX968" i="5" s="1"/>
  <c r="CB968" i="5" s="1"/>
  <c r="CD968" i="5" s="1"/>
  <c r="BY968" i="5"/>
  <c r="CC968" i="5"/>
  <c r="BU969" i="5"/>
  <c r="BV969" i="5"/>
  <c r="BU970" i="5"/>
  <c r="BV970" i="5" s="1"/>
  <c r="BU971" i="5"/>
  <c r="BV971" i="5"/>
  <c r="BW971" i="5"/>
  <c r="BX971" i="5" s="1"/>
  <c r="CB971" i="5" s="1"/>
  <c r="CD971" i="5" s="1"/>
  <c r="BY971" i="5"/>
  <c r="CC971" i="5"/>
  <c r="BU972" i="5"/>
  <c r="BV972" i="5" s="1"/>
  <c r="BW972" i="5"/>
  <c r="BX972" i="5"/>
  <c r="BY972" i="5"/>
  <c r="CC972" i="5" s="1"/>
  <c r="CB972" i="5"/>
  <c r="CD972" i="5" s="1"/>
  <c r="BU973" i="5"/>
  <c r="BU974" i="5"/>
  <c r="BY974" i="5" s="1"/>
  <c r="CC974" i="5" s="1"/>
  <c r="CD974" i="5" s="1"/>
  <c r="BV974" i="5"/>
  <c r="BW974" i="5"/>
  <c r="BX974" i="5"/>
  <c r="CA974" i="5" s="1"/>
  <c r="CB974" i="5"/>
  <c r="BU975" i="5"/>
  <c r="BW975" i="5" s="1"/>
  <c r="CB975" i="5" s="1"/>
  <c r="BX975" i="5"/>
  <c r="BU976" i="5"/>
  <c r="BV976" i="5" s="1"/>
  <c r="BU977" i="5"/>
  <c r="BV977" i="5" s="1"/>
  <c r="BY977" i="5"/>
  <c r="BU978" i="5"/>
  <c r="BY978" i="5" s="1"/>
  <c r="BU979" i="5"/>
  <c r="BV979" i="5" s="1"/>
  <c r="BW979" i="5"/>
  <c r="CC979" i="5" s="1"/>
  <c r="BX979" i="5"/>
  <c r="BY979" i="5"/>
  <c r="CA979" i="5" s="1"/>
  <c r="CB979" i="5"/>
  <c r="CD979" i="5" s="1"/>
  <c r="BU980" i="5"/>
  <c r="BV980" i="5"/>
  <c r="BW980" i="5"/>
  <c r="BX980" i="5"/>
  <c r="CB980" i="5" s="1"/>
  <c r="CD980" i="5" s="1"/>
  <c r="BY980" i="5"/>
  <c r="CC980" i="5"/>
  <c r="BU981" i="5"/>
  <c r="BU982" i="5"/>
  <c r="BY982" i="5" s="1"/>
  <c r="CC982" i="5" s="1"/>
  <c r="CD982" i="5" s="1"/>
  <c r="BV982" i="5"/>
  <c r="BW982" i="5"/>
  <c r="BX982" i="5"/>
  <c r="CA982" i="5" s="1"/>
  <c r="CB982" i="5"/>
  <c r="BU983" i="5"/>
  <c r="BW983" i="5" s="1"/>
  <c r="BX983" i="5" s="1"/>
  <c r="BV983" i="5"/>
  <c r="BU984" i="5"/>
  <c r="BV984" i="5" s="1"/>
  <c r="BU985" i="5"/>
  <c r="BV985" i="5" s="1"/>
  <c r="BY985" i="5"/>
  <c r="BU986" i="5"/>
  <c r="BY986" i="5" s="1"/>
  <c r="BV986" i="5"/>
  <c r="BW986" i="5"/>
  <c r="BU987" i="5"/>
  <c r="BV987" i="5" s="1"/>
  <c r="BW987" i="5"/>
  <c r="CC987" i="5" s="1"/>
  <c r="BX987" i="5"/>
  <c r="BY987" i="5"/>
  <c r="CA987" i="5" s="1"/>
  <c r="CB987" i="5"/>
  <c r="BU988" i="5"/>
  <c r="BV988" i="5"/>
  <c r="BW988" i="5"/>
  <c r="BX988" i="5"/>
  <c r="BY988" i="5"/>
  <c r="CC988" i="5" s="1"/>
  <c r="CB988" i="5"/>
  <c r="CD988" i="5" s="1"/>
  <c r="BU989" i="5"/>
  <c r="BU990" i="5"/>
  <c r="BY990" i="5" s="1"/>
  <c r="CC990" i="5" s="1"/>
  <c r="CD990" i="5" s="1"/>
  <c r="BV990" i="5"/>
  <c r="BW990" i="5"/>
  <c r="BX990" i="5"/>
  <c r="CB990" i="5"/>
  <c r="BU991" i="5"/>
  <c r="BW991" i="5" s="1"/>
  <c r="BV991" i="5"/>
  <c r="BX991" i="5"/>
  <c r="BY991" i="5"/>
  <c r="BU992" i="5"/>
  <c r="BV992" i="5" s="1"/>
  <c r="BU993" i="5"/>
  <c r="BV993" i="5" s="1"/>
  <c r="BY993" i="5"/>
  <c r="BU994" i="5"/>
  <c r="BY994" i="5" s="1"/>
  <c r="BV994" i="5"/>
  <c r="BW994" i="5"/>
  <c r="BX994" i="5"/>
  <c r="BU995" i="5"/>
  <c r="BV995" i="5" s="1"/>
  <c r="BW995" i="5"/>
  <c r="CC995" i="5" s="1"/>
  <c r="BX995" i="5"/>
  <c r="BY995" i="5"/>
  <c r="CA995" i="5" s="1"/>
  <c r="CB995" i="5"/>
  <c r="CD995" i="5" s="1"/>
  <c r="BU996" i="5"/>
  <c r="BV996" i="5"/>
  <c r="BW996" i="5"/>
  <c r="BX996" i="5"/>
  <c r="BY996" i="5"/>
  <c r="CB996" i="5"/>
  <c r="CC996" i="5"/>
  <c r="CD996" i="5"/>
  <c r="BU997" i="5"/>
  <c r="BU998" i="5"/>
  <c r="BY998" i="5" s="1"/>
  <c r="CC998" i="5" s="1"/>
  <c r="CD998" i="5" s="1"/>
  <c r="BV998" i="5"/>
  <c r="BW998" i="5"/>
  <c r="BX998" i="5"/>
  <c r="CA998" i="5" s="1"/>
  <c r="CB998" i="5"/>
  <c r="BU999" i="5"/>
  <c r="BW999" i="5" s="1"/>
  <c r="BV999" i="5"/>
  <c r="BX999" i="5"/>
  <c r="BY999" i="5"/>
  <c r="CA999" i="5"/>
  <c r="CB999" i="5"/>
  <c r="BU1000" i="5"/>
  <c r="BV1000" i="5" s="1"/>
  <c r="BU1001" i="5"/>
  <c r="BV1001" i="5" s="1"/>
  <c r="BY1001" i="5"/>
  <c r="CC2" i="5"/>
  <c r="CB2" i="5"/>
  <c r="CD2" i="5" s="1"/>
  <c r="CA2" i="5"/>
  <c r="BY2" i="5"/>
  <c r="BX2" i="5"/>
  <c r="BW2" i="5"/>
  <c r="BV2" i="5"/>
  <c r="BU2" i="5"/>
  <c r="BQ2" i="5"/>
  <c r="BS8" i="5"/>
  <c r="BQ3" i="5"/>
  <c r="BR3" i="5"/>
  <c r="BT3" i="5" s="1"/>
  <c r="BS3" i="5"/>
  <c r="BQ4" i="5"/>
  <c r="BR4" i="5"/>
  <c r="BS4" i="5"/>
  <c r="BT4" i="5"/>
  <c r="BQ5" i="5"/>
  <c r="BR5" i="5"/>
  <c r="BS5" i="5"/>
  <c r="BT5" i="5"/>
  <c r="BQ6" i="5"/>
  <c r="BR6" i="5"/>
  <c r="BS6" i="5"/>
  <c r="BT6" i="5"/>
  <c r="BQ7" i="5"/>
  <c r="BR7" i="5"/>
  <c r="BT7" i="5" s="1"/>
  <c r="BS7" i="5"/>
  <c r="BQ8" i="5"/>
  <c r="BR8" i="5"/>
  <c r="BT8" i="5" s="1"/>
  <c r="BQ9" i="5"/>
  <c r="BR9" i="5"/>
  <c r="BT9" i="5" s="1"/>
  <c r="BS9" i="5"/>
  <c r="BQ10" i="5"/>
  <c r="BR10" i="5"/>
  <c r="BS10" i="5"/>
  <c r="BT10" i="5"/>
  <c r="BQ11" i="5"/>
  <c r="BR11" i="5"/>
  <c r="BS11" i="5"/>
  <c r="BT11" i="5"/>
  <c r="BQ12" i="5"/>
  <c r="BR12" i="5"/>
  <c r="BS12" i="5"/>
  <c r="BT12" i="5"/>
  <c r="BQ13" i="5"/>
  <c r="BR13" i="5"/>
  <c r="BS13" i="5"/>
  <c r="BT13" i="5"/>
  <c r="BQ14" i="5"/>
  <c r="BR14" i="5"/>
  <c r="BT14" i="5" s="1"/>
  <c r="BS14" i="5"/>
  <c r="BQ15" i="5"/>
  <c r="BR15" i="5"/>
  <c r="BT15" i="5" s="1"/>
  <c r="BS15" i="5"/>
  <c r="BQ16" i="5"/>
  <c r="BR16" i="5"/>
  <c r="BS16" i="5"/>
  <c r="BT16" i="5"/>
  <c r="BQ17" i="5"/>
  <c r="BR17" i="5"/>
  <c r="BS17" i="5"/>
  <c r="BT17" i="5"/>
  <c r="BQ18" i="5"/>
  <c r="BR18" i="5"/>
  <c r="BS18" i="5"/>
  <c r="BT18" i="5" s="1"/>
  <c r="BQ19" i="5"/>
  <c r="BR19" i="5"/>
  <c r="BT19" i="5" s="1"/>
  <c r="BS19" i="5"/>
  <c r="BQ20" i="5"/>
  <c r="BR20" i="5"/>
  <c r="BS20" i="5"/>
  <c r="BT20" i="5"/>
  <c r="BQ21" i="5"/>
  <c r="BR21" i="5"/>
  <c r="BT21" i="5" s="1"/>
  <c r="BS21" i="5"/>
  <c r="BQ22" i="5"/>
  <c r="BR22" i="5"/>
  <c r="BS22" i="5"/>
  <c r="BT22" i="5"/>
  <c r="BQ23" i="5"/>
  <c r="BR23" i="5"/>
  <c r="BS23" i="5"/>
  <c r="BT23" i="5"/>
  <c r="BQ24" i="5"/>
  <c r="BR24" i="5"/>
  <c r="BS24" i="5"/>
  <c r="BT24" i="5"/>
  <c r="BQ25" i="5"/>
  <c r="BR25" i="5"/>
  <c r="BT25" i="5" s="1"/>
  <c r="BS25" i="5"/>
  <c r="BQ26" i="5"/>
  <c r="BR26" i="5"/>
  <c r="BT26" i="5" s="1"/>
  <c r="BS26" i="5"/>
  <c r="BQ27" i="5"/>
  <c r="BR27" i="5"/>
  <c r="BT27" i="5" s="1"/>
  <c r="BS27" i="5"/>
  <c r="BQ28" i="5"/>
  <c r="BR28" i="5"/>
  <c r="BS28" i="5"/>
  <c r="BT28" i="5"/>
  <c r="BQ29" i="5"/>
  <c r="BR29" i="5"/>
  <c r="BT29" i="5" s="1"/>
  <c r="BS29" i="5"/>
  <c r="BQ30" i="5"/>
  <c r="BR30" i="5"/>
  <c r="BS30" i="5"/>
  <c r="BT30" i="5"/>
  <c r="BQ31" i="5"/>
  <c r="BR31" i="5"/>
  <c r="BS31" i="5"/>
  <c r="BT31" i="5"/>
  <c r="BQ32" i="5"/>
  <c r="BR32" i="5"/>
  <c r="BS32" i="5"/>
  <c r="BT32" i="5"/>
  <c r="BQ33" i="5"/>
  <c r="BR33" i="5"/>
  <c r="BT33" i="5" s="1"/>
  <c r="BS33" i="5"/>
  <c r="BQ34" i="5"/>
  <c r="BR34" i="5"/>
  <c r="BS34" i="5"/>
  <c r="BT34" i="5"/>
  <c r="BQ35" i="5"/>
  <c r="BR35" i="5"/>
  <c r="BS35" i="5"/>
  <c r="BT35" i="5" s="1"/>
  <c r="BQ36" i="5"/>
  <c r="BR36" i="5"/>
  <c r="BS36" i="5"/>
  <c r="BT36" i="5"/>
  <c r="BQ37" i="5"/>
  <c r="BR37" i="5"/>
  <c r="BS37" i="5"/>
  <c r="BT37" i="5" s="1"/>
  <c r="BQ38" i="5"/>
  <c r="BR38" i="5"/>
  <c r="BT38" i="5" s="1"/>
  <c r="BS38" i="5"/>
  <c r="BQ39" i="5"/>
  <c r="BR39" i="5"/>
  <c r="BT39" i="5" s="1"/>
  <c r="BS39" i="5"/>
  <c r="BQ40" i="5"/>
  <c r="BR40" i="5"/>
  <c r="BS40" i="5"/>
  <c r="BT40" i="5"/>
  <c r="BQ41" i="5"/>
  <c r="BR41" i="5"/>
  <c r="BS41" i="5"/>
  <c r="BT41" i="5"/>
  <c r="BQ42" i="5"/>
  <c r="BR42" i="5"/>
  <c r="BS42" i="5"/>
  <c r="BT42" i="5"/>
  <c r="BQ43" i="5"/>
  <c r="BR43" i="5"/>
  <c r="BS43" i="5"/>
  <c r="BT43" i="5"/>
  <c r="BQ44" i="5"/>
  <c r="BR44" i="5"/>
  <c r="BS44" i="5"/>
  <c r="BT44" i="5"/>
  <c r="BQ45" i="5"/>
  <c r="BR45" i="5"/>
  <c r="BT45" i="5" s="1"/>
  <c r="BS45" i="5"/>
  <c r="BQ46" i="5"/>
  <c r="BR46" i="5"/>
  <c r="BS46" i="5"/>
  <c r="BT46" i="5"/>
  <c r="BQ47" i="5"/>
  <c r="BR47" i="5"/>
  <c r="BS47" i="5"/>
  <c r="BT47" i="5"/>
  <c r="BQ48" i="5"/>
  <c r="BR48" i="5"/>
  <c r="BS48" i="5"/>
  <c r="BT48" i="5"/>
  <c r="BQ49" i="5"/>
  <c r="BR49" i="5"/>
  <c r="BS49" i="5"/>
  <c r="BT49" i="5"/>
  <c r="BQ50" i="5"/>
  <c r="BR50" i="5"/>
  <c r="BS50" i="5"/>
  <c r="BT50" i="5"/>
  <c r="BQ51" i="5"/>
  <c r="BR51" i="5"/>
  <c r="BT51" i="5" s="1"/>
  <c r="BS51" i="5"/>
  <c r="BQ52" i="5"/>
  <c r="BR52" i="5"/>
  <c r="BS52" i="5"/>
  <c r="BT52" i="5"/>
  <c r="BQ53" i="5"/>
  <c r="BR53" i="5"/>
  <c r="BT53" i="5" s="1"/>
  <c r="BS53" i="5"/>
  <c r="BQ54" i="5"/>
  <c r="BR54" i="5"/>
  <c r="BT54" i="5" s="1"/>
  <c r="BS54" i="5"/>
  <c r="BQ55" i="5"/>
  <c r="BR55" i="5"/>
  <c r="BS55" i="5"/>
  <c r="BT55" i="5"/>
  <c r="BQ56" i="5"/>
  <c r="BR56" i="5"/>
  <c r="BS56" i="5"/>
  <c r="BT56" i="5"/>
  <c r="BQ57" i="5"/>
  <c r="BR57" i="5"/>
  <c r="BT57" i="5" s="1"/>
  <c r="BS57" i="5"/>
  <c r="BQ58" i="5"/>
  <c r="BR58" i="5"/>
  <c r="BS58" i="5"/>
  <c r="BT58" i="5"/>
  <c r="BQ59" i="5"/>
  <c r="BR59" i="5"/>
  <c r="BT59" i="5" s="1"/>
  <c r="BS59" i="5"/>
  <c r="BQ60" i="5"/>
  <c r="BR60" i="5"/>
  <c r="BS60" i="5"/>
  <c r="BT60" i="5" s="1"/>
  <c r="BQ61" i="5"/>
  <c r="BR61" i="5"/>
  <c r="BS61" i="5"/>
  <c r="BT61" i="5"/>
  <c r="BQ62" i="5"/>
  <c r="BR62" i="5"/>
  <c r="BS62" i="5"/>
  <c r="BT62" i="5"/>
  <c r="BQ63" i="5"/>
  <c r="BR63" i="5"/>
  <c r="BT63" i="5" s="1"/>
  <c r="BS63" i="5"/>
  <c r="BQ64" i="5"/>
  <c r="BR64" i="5"/>
  <c r="BS64" i="5"/>
  <c r="BT64" i="5"/>
  <c r="BQ65" i="5"/>
  <c r="BR65" i="5"/>
  <c r="BS65" i="5"/>
  <c r="BQ66" i="5"/>
  <c r="BR66" i="5"/>
  <c r="BS66" i="5"/>
  <c r="BT66" i="5"/>
  <c r="BQ67" i="5"/>
  <c r="BR67" i="5"/>
  <c r="BS67" i="5"/>
  <c r="BT67" i="5"/>
  <c r="BQ68" i="5"/>
  <c r="BR68" i="5"/>
  <c r="BS68" i="5"/>
  <c r="BT68" i="5"/>
  <c r="BQ69" i="5"/>
  <c r="BR69" i="5"/>
  <c r="BT69" i="5" s="1"/>
  <c r="BS69" i="5"/>
  <c r="BQ70" i="5"/>
  <c r="BR70" i="5"/>
  <c r="BS70" i="5"/>
  <c r="BT70" i="5"/>
  <c r="BQ71" i="5"/>
  <c r="BR71" i="5"/>
  <c r="BT71" i="5" s="1"/>
  <c r="BS71" i="5"/>
  <c r="BQ72" i="5"/>
  <c r="BR72" i="5"/>
  <c r="BS72" i="5"/>
  <c r="BT72" i="5"/>
  <c r="BQ73" i="5"/>
  <c r="BR73" i="5"/>
  <c r="BS73" i="5"/>
  <c r="BT73" i="5"/>
  <c r="BQ74" i="5"/>
  <c r="BR74" i="5"/>
  <c r="BS74" i="5"/>
  <c r="BT74" i="5"/>
  <c r="BQ75" i="5"/>
  <c r="BR75" i="5"/>
  <c r="BT75" i="5" s="1"/>
  <c r="BS75" i="5"/>
  <c r="BQ76" i="5"/>
  <c r="BR76" i="5"/>
  <c r="BS76" i="5"/>
  <c r="BT76" i="5"/>
  <c r="BQ77" i="5"/>
  <c r="BR77" i="5"/>
  <c r="BT77" i="5" s="1"/>
  <c r="BS77" i="5"/>
  <c r="BQ78" i="5"/>
  <c r="BR78" i="5"/>
  <c r="BT78" i="5" s="1"/>
  <c r="BS78" i="5"/>
  <c r="BQ79" i="5"/>
  <c r="BR79" i="5"/>
  <c r="BT79" i="5" s="1"/>
  <c r="BS79" i="5"/>
  <c r="BQ80" i="5"/>
  <c r="BR80" i="5"/>
  <c r="BS80" i="5"/>
  <c r="BT80" i="5"/>
  <c r="BQ81" i="5"/>
  <c r="BR81" i="5"/>
  <c r="BT81" i="5" s="1"/>
  <c r="BS81" i="5"/>
  <c r="BQ82" i="5"/>
  <c r="BR82" i="5"/>
  <c r="BS82" i="5"/>
  <c r="BT82" i="5"/>
  <c r="BQ83" i="5"/>
  <c r="BR83" i="5"/>
  <c r="BT83" i="5" s="1"/>
  <c r="BS83" i="5"/>
  <c r="BQ84" i="5"/>
  <c r="BR84" i="5"/>
  <c r="BT84" i="5" s="1"/>
  <c r="BS84" i="5"/>
  <c r="BQ85" i="5"/>
  <c r="BR85" i="5"/>
  <c r="BS85" i="5"/>
  <c r="BT85" i="5" s="1"/>
  <c r="BQ86" i="5"/>
  <c r="BR86" i="5"/>
  <c r="BS86" i="5"/>
  <c r="BT86" i="5"/>
  <c r="BQ87" i="5"/>
  <c r="BR87" i="5"/>
  <c r="BT87" i="5" s="1"/>
  <c r="BS87" i="5"/>
  <c r="BQ88" i="5"/>
  <c r="BR88" i="5"/>
  <c r="BS88" i="5"/>
  <c r="BT88" i="5"/>
  <c r="BQ89" i="5"/>
  <c r="BR89" i="5"/>
  <c r="BS89" i="5"/>
  <c r="BT89" i="5"/>
  <c r="BQ90" i="5"/>
  <c r="BR90" i="5"/>
  <c r="BT90" i="5" s="1"/>
  <c r="BS90" i="5"/>
  <c r="BQ91" i="5"/>
  <c r="BR91" i="5"/>
  <c r="BS91" i="5"/>
  <c r="BT91" i="5"/>
  <c r="BQ92" i="5"/>
  <c r="BR92" i="5"/>
  <c r="BS92" i="5"/>
  <c r="BT92" i="5"/>
  <c r="BQ93" i="5"/>
  <c r="BR93" i="5"/>
  <c r="BT93" i="5" s="1"/>
  <c r="BS93" i="5"/>
  <c r="BQ94" i="5"/>
  <c r="BR94" i="5"/>
  <c r="BS94" i="5"/>
  <c r="BT94" i="5"/>
  <c r="BQ95" i="5"/>
  <c r="BR95" i="5"/>
  <c r="BS95" i="5"/>
  <c r="BT95" i="5"/>
  <c r="BQ96" i="5"/>
  <c r="BR96" i="5"/>
  <c r="BS96" i="5"/>
  <c r="BT96" i="5" s="1"/>
  <c r="BQ97" i="5"/>
  <c r="BR97" i="5"/>
  <c r="BS97" i="5"/>
  <c r="BT97" i="5"/>
  <c r="BQ98" i="5"/>
  <c r="BR98" i="5"/>
  <c r="BS98" i="5"/>
  <c r="BT98" i="5"/>
  <c r="BQ99" i="5"/>
  <c r="BR99" i="5"/>
  <c r="BT99" i="5" s="1"/>
  <c r="BS99" i="5"/>
  <c r="BQ100" i="5"/>
  <c r="BR100" i="5"/>
  <c r="BS100" i="5"/>
  <c r="BT100" i="5"/>
  <c r="BQ101" i="5"/>
  <c r="BR101" i="5"/>
  <c r="BS101" i="5"/>
  <c r="BT101" i="5"/>
  <c r="BQ102" i="5"/>
  <c r="BR102" i="5"/>
  <c r="BS102" i="5"/>
  <c r="BT102" i="5"/>
  <c r="BQ103" i="5"/>
  <c r="BR103" i="5"/>
  <c r="BT103" i="5" s="1"/>
  <c r="BS103" i="5"/>
  <c r="BQ104" i="5"/>
  <c r="BR104" i="5"/>
  <c r="BT104" i="5" s="1"/>
  <c r="BS104" i="5"/>
  <c r="BQ105" i="5"/>
  <c r="BR105" i="5"/>
  <c r="BT105" i="5" s="1"/>
  <c r="BS105" i="5"/>
  <c r="BQ106" i="5"/>
  <c r="BR106" i="5"/>
  <c r="BS106" i="5"/>
  <c r="BT106" i="5"/>
  <c r="BQ107" i="5"/>
  <c r="BR107" i="5"/>
  <c r="BS107" i="5"/>
  <c r="BT107" i="5" s="1"/>
  <c r="BQ108" i="5"/>
  <c r="BR108" i="5"/>
  <c r="BS108" i="5"/>
  <c r="BT108" i="5"/>
  <c r="BQ109" i="5"/>
  <c r="BR109" i="5"/>
  <c r="BT109" i="5" s="1"/>
  <c r="BS109" i="5"/>
  <c r="BQ110" i="5"/>
  <c r="BR110" i="5"/>
  <c r="BS110" i="5"/>
  <c r="BT110" i="5" s="1"/>
  <c r="BQ111" i="5"/>
  <c r="BR111" i="5"/>
  <c r="BT111" i="5" s="1"/>
  <c r="BS111" i="5"/>
  <c r="BQ112" i="5"/>
  <c r="BR112" i="5"/>
  <c r="BS112" i="5"/>
  <c r="BT112" i="5"/>
  <c r="BQ113" i="5"/>
  <c r="BR113" i="5"/>
  <c r="BT113" i="5" s="1"/>
  <c r="BS113" i="5"/>
  <c r="BQ114" i="5"/>
  <c r="BR114" i="5"/>
  <c r="BT114" i="5" s="1"/>
  <c r="BS114" i="5"/>
  <c r="BQ115" i="5"/>
  <c r="BR115" i="5"/>
  <c r="BS115" i="5"/>
  <c r="BQ116" i="5"/>
  <c r="BR116" i="5"/>
  <c r="BS116" i="5"/>
  <c r="BT116" i="5"/>
  <c r="BQ117" i="5"/>
  <c r="BR117" i="5"/>
  <c r="BT117" i="5" s="1"/>
  <c r="BS117" i="5"/>
  <c r="BQ118" i="5"/>
  <c r="BR118" i="5"/>
  <c r="BS118" i="5"/>
  <c r="BT118" i="5"/>
  <c r="BQ119" i="5"/>
  <c r="BR119" i="5"/>
  <c r="BT119" i="5" s="1"/>
  <c r="BS119" i="5"/>
  <c r="BQ120" i="5"/>
  <c r="BR120" i="5"/>
  <c r="BS120" i="5"/>
  <c r="BT120" i="5"/>
  <c r="BQ121" i="5"/>
  <c r="BR121" i="5"/>
  <c r="BS121" i="5"/>
  <c r="BT121" i="5"/>
  <c r="BQ122" i="5"/>
  <c r="BR122" i="5"/>
  <c r="BS122" i="5"/>
  <c r="BT122" i="5"/>
  <c r="BQ123" i="5"/>
  <c r="BR123" i="5"/>
  <c r="BT123" i="5" s="1"/>
  <c r="BS123" i="5"/>
  <c r="BQ124" i="5"/>
  <c r="BR124" i="5"/>
  <c r="BS124" i="5"/>
  <c r="BT124" i="5"/>
  <c r="BQ125" i="5"/>
  <c r="BR125" i="5"/>
  <c r="BT125" i="5" s="1"/>
  <c r="BS125" i="5"/>
  <c r="BQ126" i="5"/>
  <c r="BR126" i="5"/>
  <c r="BT126" i="5" s="1"/>
  <c r="BS126" i="5"/>
  <c r="BQ127" i="5"/>
  <c r="BR127" i="5"/>
  <c r="BS127" i="5"/>
  <c r="BT127" i="5"/>
  <c r="BQ128" i="5"/>
  <c r="BR128" i="5"/>
  <c r="BT128" i="5" s="1"/>
  <c r="BS128" i="5"/>
  <c r="BQ129" i="5"/>
  <c r="BR129" i="5"/>
  <c r="BT129" i="5" s="1"/>
  <c r="BS129" i="5"/>
  <c r="BQ130" i="5"/>
  <c r="BR130" i="5"/>
  <c r="BS130" i="5"/>
  <c r="BT130" i="5"/>
  <c r="BQ131" i="5"/>
  <c r="BR131" i="5"/>
  <c r="BT131" i="5" s="1"/>
  <c r="BS131" i="5"/>
  <c r="BQ132" i="5"/>
  <c r="BR132" i="5"/>
  <c r="BS132" i="5"/>
  <c r="BT132" i="5"/>
  <c r="BQ133" i="5"/>
  <c r="BR133" i="5"/>
  <c r="BS133" i="5"/>
  <c r="BT133" i="5" s="1"/>
  <c r="BQ134" i="5"/>
  <c r="BR134" i="5"/>
  <c r="BT134" i="5" s="1"/>
  <c r="BS134" i="5"/>
  <c r="BQ135" i="5"/>
  <c r="BR135" i="5"/>
  <c r="BT135" i="5" s="1"/>
  <c r="BS135" i="5"/>
  <c r="BQ136" i="5"/>
  <c r="BR136" i="5"/>
  <c r="BS136" i="5"/>
  <c r="BT136" i="5"/>
  <c r="BQ137" i="5"/>
  <c r="BR137" i="5"/>
  <c r="BS137" i="5"/>
  <c r="BT137" i="5"/>
  <c r="BQ138" i="5"/>
  <c r="BR138" i="5"/>
  <c r="BT138" i="5" s="1"/>
  <c r="BS138" i="5"/>
  <c r="BQ139" i="5"/>
  <c r="BR139" i="5"/>
  <c r="BT139" i="5" s="1"/>
  <c r="BS139" i="5"/>
  <c r="BQ140" i="5"/>
  <c r="BR140" i="5"/>
  <c r="BS140" i="5"/>
  <c r="BQ141" i="5"/>
  <c r="BR141" i="5"/>
  <c r="BT141" i="5" s="1"/>
  <c r="BS141" i="5"/>
  <c r="BQ142" i="5"/>
  <c r="BR142" i="5"/>
  <c r="BS142" i="5"/>
  <c r="BT142" i="5"/>
  <c r="BQ143" i="5"/>
  <c r="BR143" i="5"/>
  <c r="BS143" i="5"/>
  <c r="BT143" i="5" s="1"/>
  <c r="BQ144" i="5"/>
  <c r="BR144" i="5"/>
  <c r="BT144" i="5" s="1"/>
  <c r="BS144" i="5"/>
  <c r="BQ145" i="5"/>
  <c r="BR145" i="5"/>
  <c r="BS145" i="5"/>
  <c r="BT145" i="5"/>
  <c r="BQ146" i="5"/>
  <c r="BR146" i="5"/>
  <c r="BS146" i="5"/>
  <c r="BT146" i="5" s="1"/>
  <c r="BQ147" i="5"/>
  <c r="BR147" i="5"/>
  <c r="BT147" i="5" s="1"/>
  <c r="BS147" i="5"/>
  <c r="BQ148" i="5"/>
  <c r="BR148" i="5"/>
  <c r="BS148" i="5"/>
  <c r="BT148" i="5"/>
  <c r="BQ149" i="5"/>
  <c r="BR149" i="5"/>
  <c r="BS149" i="5"/>
  <c r="BT149" i="5"/>
  <c r="BQ150" i="5"/>
  <c r="BR150" i="5"/>
  <c r="BT150" i="5" s="1"/>
  <c r="BS150" i="5"/>
  <c r="BQ151" i="5"/>
  <c r="BR151" i="5"/>
  <c r="BT151" i="5" s="1"/>
  <c r="BS151" i="5"/>
  <c r="BQ152" i="5"/>
  <c r="BR152" i="5"/>
  <c r="BS152" i="5"/>
  <c r="BT152" i="5"/>
  <c r="BQ153" i="5"/>
  <c r="BR153" i="5"/>
  <c r="BT153" i="5" s="1"/>
  <c r="BS153" i="5"/>
  <c r="BQ154" i="5"/>
  <c r="BR154" i="5"/>
  <c r="BS154" i="5"/>
  <c r="BT154" i="5"/>
  <c r="BQ155" i="5"/>
  <c r="BR155" i="5"/>
  <c r="BS155" i="5"/>
  <c r="BT155" i="5"/>
  <c r="BQ156" i="5"/>
  <c r="BR156" i="5"/>
  <c r="BS156" i="5"/>
  <c r="BT156" i="5"/>
  <c r="BQ157" i="5"/>
  <c r="BR157" i="5"/>
  <c r="BT157" i="5" s="1"/>
  <c r="BS157" i="5"/>
  <c r="BQ158" i="5"/>
  <c r="BR158" i="5"/>
  <c r="BT158" i="5" s="1"/>
  <c r="BS158" i="5"/>
  <c r="BQ159" i="5"/>
  <c r="BR159" i="5"/>
  <c r="BT159" i="5" s="1"/>
  <c r="BS159" i="5"/>
  <c r="BQ160" i="5"/>
  <c r="BR160" i="5"/>
  <c r="BS160" i="5"/>
  <c r="BT160" i="5"/>
  <c r="BQ161" i="5"/>
  <c r="BR161" i="5"/>
  <c r="BS161" i="5"/>
  <c r="BT161" i="5"/>
  <c r="BQ162" i="5"/>
  <c r="BR162" i="5"/>
  <c r="BT162" i="5" s="1"/>
  <c r="BS162" i="5"/>
  <c r="BQ163" i="5"/>
  <c r="BR163" i="5"/>
  <c r="BS163" i="5"/>
  <c r="BT163" i="5"/>
  <c r="BQ164" i="5"/>
  <c r="BR164" i="5"/>
  <c r="BT164" i="5" s="1"/>
  <c r="BS164" i="5"/>
  <c r="BQ165" i="5"/>
  <c r="BR165" i="5"/>
  <c r="BT165" i="5" s="1"/>
  <c r="BS165" i="5"/>
  <c r="BQ166" i="5"/>
  <c r="BR166" i="5"/>
  <c r="BS166" i="5"/>
  <c r="BT166" i="5"/>
  <c r="BQ167" i="5"/>
  <c r="BR167" i="5"/>
  <c r="BS167" i="5"/>
  <c r="BT167" i="5"/>
  <c r="BQ168" i="5"/>
  <c r="BR168" i="5"/>
  <c r="BS168" i="5"/>
  <c r="BT168" i="5" s="1"/>
  <c r="BQ169" i="5"/>
  <c r="BR169" i="5"/>
  <c r="BT169" i="5" s="1"/>
  <c r="BS169" i="5"/>
  <c r="BQ170" i="5"/>
  <c r="BR170" i="5"/>
  <c r="BS170" i="5"/>
  <c r="BT170" i="5"/>
  <c r="BQ171" i="5"/>
  <c r="BR171" i="5"/>
  <c r="BT171" i="5" s="1"/>
  <c r="BS171" i="5"/>
  <c r="BQ172" i="5"/>
  <c r="BR172" i="5"/>
  <c r="BS172" i="5"/>
  <c r="BT172" i="5"/>
  <c r="BQ173" i="5"/>
  <c r="BR173" i="5"/>
  <c r="BT173" i="5" s="1"/>
  <c r="BS173" i="5"/>
  <c r="BQ174" i="5"/>
  <c r="BR174" i="5"/>
  <c r="BS174" i="5"/>
  <c r="BT174" i="5"/>
  <c r="BQ175" i="5"/>
  <c r="BR175" i="5"/>
  <c r="BS175" i="5"/>
  <c r="BT175" i="5"/>
  <c r="BQ176" i="5"/>
  <c r="BR176" i="5"/>
  <c r="BT176" i="5" s="1"/>
  <c r="BS176" i="5"/>
  <c r="BQ177" i="5"/>
  <c r="BR177" i="5"/>
  <c r="BT177" i="5" s="1"/>
  <c r="BS177" i="5"/>
  <c r="BQ178" i="5"/>
  <c r="BR178" i="5"/>
  <c r="BS178" i="5"/>
  <c r="BT178" i="5"/>
  <c r="BQ179" i="5"/>
  <c r="BR179" i="5"/>
  <c r="BS179" i="5"/>
  <c r="BT179" i="5" s="1"/>
  <c r="BQ180" i="5"/>
  <c r="BR180" i="5"/>
  <c r="BS180" i="5"/>
  <c r="BT180" i="5" s="1"/>
  <c r="BQ181" i="5"/>
  <c r="BR181" i="5"/>
  <c r="BS181" i="5"/>
  <c r="BT181" i="5"/>
  <c r="BQ182" i="5"/>
  <c r="BR182" i="5"/>
  <c r="BT182" i="5" s="1"/>
  <c r="BS182" i="5"/>
  <c r="BQ183" i="5"/>
  <c r="BR183" i="5"/>
  <c r="BT183" i="5" s="1"/>
  <c r="BS183" i="5"/>
  <c r="BQ184" i="5"/>
  <c r="BR184" i="5"/>
  <c r="BS184" i="5"/>
  <c r="BT184" i="5"/>
  <c r="BQ185" i="5"/>
  <c r="BR185" i="5"/>
  <c r="BS185" i="5"/>
  <c r="BT185" i="5"/>
  <c r="BQ186" i="5"/>
  <c r="BR186" i="5"/>
  <c r="BS186" i="5"/>
  <c r="BT186" i="5"/>
  <c r="BQ187" i="5"/>
  <c r="BR187" i="5"/>
  <c r="BS187" i="5"/>
  <c r="BT187" i="5"/>
  <c r="BQ188" i="5"/>
  <c r="BR188" i="5"/>
  <c r="BS188" i="5"/>
  <c r="BT188" i="5"/>
  <c r="BQ189" i="5"/>
  <c r="BR189" i="5"/>
  <c r="BT189" i="5" s="1"/>
  <c r="BS189" i="5"/>
  <c r="BQ190" i="5"/>
  <c r="BR190" i="5"/>
  <c r="BS190" i="5"/>
  <c r="BT190" i="5"/>
  <c r="BQ191" i="5"/>
  <c r="BR191" i="5"/>
  <c r="BS191" i="5"/>
  <c r="BT191" i="5"/>
  <c r="BQ192" i="5"/>
  <c r="BR192" i="5"/>
  <c r="BS192" i="5"/>
  <c r="BT192" i="5"/>
  <c r="BQ193" i="5"/>
  <c r="BR193" i="5"/>
  <c r="BS193" i="5"/>
  <c r="BT193" i="5" s="1"/>
  <c r="BQ194" i="5"/>
  <c r="BR194" i="5"/>
  <c r="BT194" i="5" s="1"/>
  <c r="BS194" i="5"/>
  <c r="BQ195" i="5"/>
  <c r="BR195" i="5"/>
  <c r="BT195" i="5" s="1"/>
  <c r="BS195" i="5"/>
  <c r="BQ196" i="5"/>
  <c r="BR196" i="5"/>
  <c r="BS196" i="5"/>
  <c r="BT196" i="5"/>
  <c r="BQ197" i="5"/>
  <c r="BR197" i="5"/>
  <c r="BT197" i="5" s="1"/>
  <c r="BS197" i="5"/>
  <c r="BQ198" i="5"/>
  <c r="BR198" i="5"/>
  <c r="BS198" i="5"/>
  <c r="BT198" i="5"/>
  <c r="BQ199" i="5"/>
  <c r="BR199" i="5"/>
  <c r="BS199" i="5"/>
  <c r="BT199" i="5"/>
  <c r="BQ200" i="5"/>
  <c r="BR200" i="5"/>
  <c r="BS200" i="5"/>
  <c r="BT200" i="5"/>
  <c r="BQ201" i="5"/>
  <c r="BR201" i="5"/>
  <c r="BT201" i="5" s="1"/>
  <c r="BS201" i="5"/>
  <c r="BQ202" i="5"/>
  <c r="BR202" i="5"/>
  <c r="BS202" i="5"/>
  <c r="BT202" i="5"/>
  <c r="BQ203" i="5"/>
  <c r="BR203" i="5"/>
  <c r="BT203" i="5" s="1"/>
  <c r="BS203" i="5"/>
  <c r="BQ204" i="5"/>
  <c r="BR204" i="5"/>
  <c r="BS204" i="5"/>
  <c r="BT204" i="5" s="1"/>
  <c r="BQ205" i="5"/>
  <c r="BR205" i="5"/>
  <c r="BS205" i="5"/>
  <c r="BT205" i="5" s="1"/>
  <c r="BQ206" i="5"/>
  <c r="BR206" i="5"/>
  <c r="BS206" i="5"/>
  <c r="BT206" i="5"/>
  <c r="BQ207" i="5"/>
  <c r="BR207" i="5"/>
  <c r="BT207" i="5" s="1"/>
  <c r="BS207" i="5"/>
  <c r="BQ208" i="5"/>
  <c r="BR208" i="5"/>
  <c r="BS208" i="5"/>
  <c r="BT208" i="5"/>
  <c r="BQ209" i="5"/>
  <c r="BR209" i="5"/>
  <c r="BS209" i="5"/>
  <c r="BQ210" i="5"/>
  <c r="BR210" i="5"/>
  <c r="BS210" i="5"/>
  <c r="BT210" i="5"/>
  <c r="BQ211" i="5"/>
  <c r="BR211" i="5"/>
  <c r="BS211" i="5"/>
  <c r="BT211" i="5"/>
  <c r="BQ212" i="5"/>
  <c r="BR212" i="5"/>
  <c r="BS212" i="5"/>
  <c r="BT212" i="5"/>
  <c r="BQ213" i="5"/>
  <c r="BR213" i="5"/>
  <c r="BT213" i="5" s="1"/>
  <c r="BS213" i="5"/>
  <c r="BQ214" i="5"/>
  <c r="BR214" i="5"/>
  <c r="BS214" i="5"/>
  <c r="BT214" i="5"/>
  <c r="BQ215" i="5"/>
  <c r="BR215" i="5"/>
  <c r="BT215" i="5" s="1"/>
  <c r="BS215" i="5"/>
  <c r="BQ216" i="5"/>
  <c r="BR216" i="5"/>
  <c r="BS216" i="5"/>
  <c r="BT216" i="5" s="1"/>
  <c r="BQ217" i="5"/>
  <c r="BR217" i="5"/>
  <c r="BS217" i="5"/>
  <c r="BT217" i="5"/>
  <c r="BQ218" i="5"/>
  <c r="BR218" i="5"/>
  <c r="BS218" i="5"/>
  <c r="BT218" i="5"/>
  <c r="BQ219" i="5"/>
  <c r="BR219" i="5"/>
  <c r="BT219" i="5" s="1"/>
  <c r="BS219" i="5"/>
  <c r="BQ220" i="5"/>
  <c r="BR220" i="5"/>
  <c r="BS220" i="5"/>
  <c r="BT220" i="5"/>
  <c r="BQ221" i="5"/>
  <c r="BR221" i="5"/>
  <c r="BS221" i="5"/>
  <c r="BT221" i="5"/>
  <c r="BQ222" i="5"/>
  <c r="BR222" i="5"/>
  <c r="BT222" i="5" s="1"/>
  <c r="BS222" i="5"/>
  <c r="BQ223" i="5"/>
  <c r="BR223" i="5"/>
  <c r="BS223" i="5"/>
  <c r="BT223" i="5"/>
  <c r="BQ224" i="5"/>
  <c r="BR224" i="5"/>
  <c r="BS224" i="5"/>
  <c r="BT224" i="5"/>
  <c r="BQ225" i="5"/>
  <c r="BR225" i="5"/>
  <c r="BT225" i="5" s="1"/>
  <c r="BS225" i="5"/>
  <c r="BQ226" i="5"/>
  <c r="BR226" i="5"/>
  <c r="BS226" i="5"/>
  <c r="BT226" i="5"/>
  <c r="BQ227" i="5"/>
  <c r="BR227" i="5"/>
  <c r="BT227" i="5" s="1"/>
  <c r="BS227" i="5"/>
  <c r="BQ228" i="5"/>
  <c r="BR228" i="5"/>
  <c r="BT228" i="5" s="1"/>
  <c r="BS228" i="5"/>
  <c r="BQ229" i="5"/>
  <c r="BR229" i="5"/>
  <c r="BS229" i="5"/>
  <c r="BT229" i="5" s="1"/>
  <c r="BQ230" i="5"/>
  <c r="BR230" i="5"/>
  <c r="BS230" i="5"/>
  <c r="BT230" i="5" s="1"/>
  <c r="BQ231" i="5"/>
  <c r="BR231" i="5"/>
  <c r="BT231" i="5" s="1"/>
  <c r="BS231" i="5"/>
  <c r="BQ232" i="5"/>
  <c r="BR232" i="5"/>
  <c r="BS232" i="5"/>
  <c r="BT232" i="5"/>
  <c r="BQ233" i="5"/>
  <c r="BR233" i="5"/>
  <c r="BS233" i="5"/>
  <c r="BT233" i="5" s="1"/>
  <c r="BQ234" i="5"/>
  <c r="BR234" i="5"/>
  <c r="BS234" i="5"/>
  <c r="BQ235" i="5"/>
  <c r="BR235" i="5"/>
  <c r="BS235" i="5"/>
  <c r="BT235" i="5"/>
  <c r="BQ236" i="5"/>
  <c r="BR236" i="5"/>
  <c r="BS236" i="5"/>
  <c r="BT236" i="5"/>
  <c r="BQ237" i="5"/>
  <c r="BR237" i="5"/>
  <c r="BT237" i="5" s="1"/>
  <c r="BS237" i="5"/>
  <c r="BQ238" i="5"/>
  <c r="BR238" i="5"/>
  <c r="BS238" i="5"/>
  <c r="BT238" i="5"/>
  <c r="BQ239" i="5"/>
  <c r="BR239" i="5"/>
  <c r="BS239" i="5"/>
  <c r="BT239" i="5"/>
  <c r="BQ240" i="5"/>
  <c r="BR240" i="5"/>
  <c r="BS240" i="5"/>
  <c r="BT240" i="5"/>
  <c r="BQ241" i="5"/>
  <c r="BR241" i="5"/>
  <c r="BS241" i="5"/>
  <c r="BT241" i="5"/>
  <c r="BQ242" i="5"/>
  <c r="BR242" i="5"/>
  <c r="BS242" i="5"/>
  <c r="BT242" i="5"/>
  <c r="BQ243" i="5"/>
  <c r="BR243" i="5"/>
  <c r="BT243" i="5" s="1"/>
  <c r="BS243" i="5"/>
  <c r="BQ244" i="5"/>
  <c r="BR244" i="5"/>
  <c r="BS244" i="5"/>
  <c r="BT244" i="5"/>
  <c r="BQ245" i="5"/>
  <c r="BR245" i="5"/>
  <c r="BS245" i="5"/>
  <c r="BT245" i="5"/>
  <c r="BQ246" i="5"/>
  <c r="BR246" i="5"/>
  <c r="BT246" i="5" s="1"/>
  <c r="BS246" i="5"/>
  <c r="BQ247" i="5"/>
  <c r="BR247" i="5"/>
  <c r="BT247" i="5" s="1"/>
  <c r="BS247" i="5"/>
  <c r="BQ248" i="5"/>
  <c r="BR248" i="5"/>
  <c r="BS248" i="5"/>
  <c r="BT248" i="5"/>
  <c r="BQ249" i="5"/>
  <c r="BR249" i="5"/>
  <c r="BT249" i="5" s="1"/>
  <c r="BS249" i="5"/>
  <c r="BQ250" i="5"/>
  <c r="BR250" i="5"/>
  <c r="BS250" i="5"/>
  <c r="BT250" i="5"/>
  <c r="BQ251" i="5"/>
  <c r="BR251" i="5"/>
  <c r="BS251" i="5"/>
  <c r="BT251" i="5"/>
  <c r="BQ252" i="5"/>
  <c r="BR252" i="5"/>
  <c r="BS252" i="5"/>
  <c r="BT252" i="5"/>
  <c r="BQ253" i="5"/>
  <c r="BR253" i="5"/>
  <c r="BT253" i="5" s="1"/>
  <c r="BS253" i="5"/>
  <c r="BQ254" i="5"/>
  <c r="BR254" i="5"/>
  <c r="BS254" i="5"/>
  <c r="BT254" i="5" s="1"/>
  <c r="BQ255" i="5"/>
  <c r="BR255" i="5"/>
  <c r="BT255" i="5" s="1"/>
  <c r="BS255" i="5"/>
  <c r="BQ256" i="5"/>
  <c r="BR256" i="5"/>
  <c r="BS256" i="5"/>
  <c r="BT256" i="5"/>
  <c r="BQ257" i="5"/>
  <c r="BR257" i="5"/>
  <c r="BS257" i="5"/>
  <c r="BT257" i="5" s="1"/>
  <c r="BQ258" i="5"/>
  <c r="BR258" i="5"/>
  <c r="BS258" i="5"/>
  <c r="BT258" i="5" s="1"/>
  <c r="BQ259" i="5"/>
  <c r="BR259" i="5"/>
  <c r="BS259" i="5"/>
  <c r="BQ260" i="5"/>
  <c r="BR260" i="5"/>
  <c r="BS260" i="5"/>
  <c r="BT260" i="5"/>
  <c r="BQ261" i="5"/>
  <c r="BR261" i="5"/>
  <c r="BT261" i="5" s="1"/>
  <c r="BS261" i="5"/>
  <c r="BQ262" i="5"/>
  <c r="BR262" i="5"/>
  <c r="BS262" i="5"/>
  <c r="BT262" i="5"/>
  <c r="BQ263" i="5"/>
  <c r="BR263" i="5"/>
  <c r="BT263" i="5" s="1"/>
  <c r="BS263" i="5"/>
  <c r="BQ264" i="5"/>
  <c r="BR264" i="5"/>
  <c r="BS264" i="5"/>
  <c r="BT264" i="5"/>
  <c r="BQ265" i="5"/>
  <c r="BR265" i="5"/>
  <c r="BS265" i="5"/>
  <c r="BT265" i="5"/>
  <c r="BQ266" i="5"/>
  <c r="BR266" i="5"/>
  <c r="BS266" i="5"/>
  <c r="BT266" i="5" s="1"/>
  <c r="BQ267" i="5"/>
  <c r="BR267" i="5"/>
  <c r="BT267" i="5" s="1"/>
  <c r="BS267" i="5"/>
  <c r="BQ268" i="5"/>
  <c r="BR268" i="5"/>
  <c r="BS268" i="5"/>
  <c r="BT268" i="5"/>
  <c r="BQ269" i="5"/>
  <c r="BR269" i="5"/>
  <c r="BS269" i="5"/>
  <c r="BT269" i="5"/>
  <c r="BQ270" i="5"/>
  <c r="BR270" i="5"/>
  <c r="BS270" i="5"/>
  <c r="BT270" i="5" s="1"/>
  <c r="BQ271" i="5"/>
  <c r="BR271" i="5"/>
  <c r="BS271" i="5"/>
  <c r="BT271" i="5"/>
  <c r="BQ272" i="5"/>
  <c r="BR272" i="5"/>
  <c r="BT272" i="5" s="1"/>
  <c r="BS272" i="5"/>
  <c r="BQ273" i="5"/>
  <c r="BR273" i="5"/>
  <c r="BT273" i="5" s="1"/>
  <c r="BS273" i="5"/>
  <c r="BQ274" i="5"/>
  <c r="BR274" i="5"/>
  <c r="BS274" i="5"/>
  <c r="BT274" i="5"/>
  <c r="BQ275" i="5"/>
  <c r="BR275" i="5"/>
  <c r="BT275" i="5" s="1"/>
  <c r="BS275" i="5"/>
  <c r="BQ276" i="5"/>
  <c r="BR276" i="5"/>
  <c r="BT276" i="5" s="1"/>
  <c r="BS276" i="5"/>
  <c r="BQ277" i="5"/>
  <c r="BR277" i="5"/>
  <c r="BS277" i="5"/>
  <c r="BT277" i="5"/>
  <c r="BQ278" i="5"/>
  <c r="BR278" i="5"/>
  <c r="BT278" i="5" s="1"/>
  <c r="BS278" i="5"/>
  <c r="BQ279" i="5"/>
  <c r="BR279" i="5"/>
  <c r="BT279" i="5" s="1"/>
  <c r="BS279" i="5"/>
  <c r="BQ280" i="5"/>
  <c r="BR280" i="5"/>
  <c r="BS280" i="5"/>
  <c r="BT280" i="5"/>
  <c r="BQ281" i="5"/>
  <c r="BR281" i="5"/>
  <c r="BT281" i="5" s="1"/>
  <c r="BS281" i="5"/>
  <c r="BQ282" i="5"/>
  <c r="BR282" i="5"/>
  <c r="BS282" i="5"/>
  <c r="BT282" i="5"/>
  <c r="BQ283" i="5"/>
  <c r="BR283" i="5"/>
  <c r="BS283" i="5"/>
  <c r="BT283" i="5" s="1"/>
  <c r="BQ284" i="5"/>
  <c r="BR284" i="5"/>
  <c r="BS284" i="5"/>
  <c r="BQ285" i="5"/>
  <c r="BR285" i="5"/>
  <c r="BT285" i="5" s="1"/>
  <c r="BS285" i="5"/>
  <c r="BQ286" i="5"/>
  <c r="BR286" i="5"/>
  <c r="BS286" i="5"/>
  <c r="BT286" i="5"/>
  <c r="BQ287" i="5"/>
  <c r="BR287" i="5"/>
  <c r="BS287" i="5"/>
  <c r="BT287" i="5"/>
  <c r="BQ288" i="5"/>
  <c r="BR288" i="5"/>
  <c r="BT288" i="5" s="1"/>
  <c r="BS288" i="5"/>
  <c r="BQ289" i="5"/>
  <c r="BR289" i="5"/>
  <c r="BT289" i="5" s="1"/>
  <c r="BS289" i="5"/>
  <c r="BQ290" i="5"/>
  <c r="BR290" i="5"/>
  <c r="BS290" i="5"/>
  <c r="BT290" i="5"/>
  <c r="BQ291" i="5"/>
  <c r="BR291" i="5"/>
  <c r="BT291" i="5" s="1"/>
  <c r="BS291" i="5"/>
  <c r="BQ292" i="5"/>
  <c r="BR292" i="5"/>
  <c r="BS292" i="5"/>
  <c r="BT292" i="5"/>
  <c r="BQ293" i="5"/>
  <c r="BR293" i="5"/>
  <c r="BS293" i="5"/>
  <c r="BT293" i="5"/>
  <c r="BQ294" i="5"/>
  <c r="BR294" i="5"/>
  <c r="BS294" i="5"/>
  <c r="BT294" i="5"/>
  <c r="BQ295" i="5"/>
  <c r="BR295" i="5"/>
  <c r="BT295" i="5" s="1"/>
  <c r="BS295" i="5"/>
  <c r="BQ296" i="5"/>
  <c r="BR296" i="5"/>
  <c r="BT296" i="5" s="1"/>
  <c r="BS296" i="5"/>
  <c r="BQ297" i="5"/>
  <c r="BR297" i="5"/>
  <c r="BT297" i="5" s="1"/>
  <c r="BS297" i="5"/>
  <c r="BQ298" i="5"/>
  <c r="BR298" i="5"/>
  <c r="BS298" i="5"/>
  <c r="BT298" i="5"/>
  <c r="BQ299" i="5"/>
  <c r="BR299" i="5"/>
  <c r="BS299" i="5"/>
  <c r="BT299" i="5" s="1"/>
  <c r="BQ300" i="5"/>
  <c r="BR300" i="5"/>
  <c r="BT300" i="5" s="1"/>
  <c r="BS300" i="5"/>
  <c r="BQ301" i="5"/>
  <c r="BR301" i="5"/>
  <c r="BT301" i="5" s="1"/>
  <c r="BS301" i="5"/>
  <c r="BQ302" i="5"/>
  <c r="BR302" i="5"/>
  <c r="BS302" i="5"/>
  <c r="BT302" i="5"/>
  <c r="BQ303" i="5"/>
  <c r="BR303" i="5"/>
  <c r="BT303" i="5" s="1"/>
  <c r="BS303" i="5"/>
  <c r="BQ304" i="5"/>
  <c r="BR304" i="5"/>
  <c r="BS304" i="5"/>
  <c r="BT304" i="5"/>
  <c r="BQ305" i="5"/>
  <c r="BR305" i="5"/>
  <c r="BS305" i="5"/>
  <c r="BT305" i="5"/>
  <c r="BQ306" i="5"/>
  <c r="BR306" i="5"/>
  <c r="BS306" i="5"/>
  <c r="BT306" i="5"/>
  <c r="BQ307" i="5"/>
  <c r="BR307" i="5"/>
  <c r="BT307" i="5" s="1"/>
  <c r="BS307" i="5"/>
  <c r="BQ308" i="5"/>
  <c r="BR308" i="5"/>
  <c r="BT308" i="5" s="1"/>
  <c r="BS308" i="5"/>
  <c r="BQ309" i="5"/>
  <c r="BR309" i="5"/>
  <c r="BT309" i="5" s="1"/>
  <c r="BS309" i="5"/>
  <c r="BQ310" i="5"/>
  <c r="BR310" i="5"/>
  <c r="BS310" i="5"/>
  <c r="BT310" i="5"/>
  <c r="BQ311" i="5"/>
  <c r="BR311" i="5"/>
  <c r="BS311" i="5"/>
  <c r="BT311" i="5"/>
  <c r="BQ312" i="5"/>
  <c r="BR312" i="5"/>
  <c r="BS312" i="5"/>
  <c r="BT312" i="5"/>
  <c r="BQ313" i="5"/>
  <c r="BR313" i="5"/>
  <c r="BS313" i="5"/>
  <c r="BT313" i="5"/>
  <c r="BQ314" i="5"/>
  <c r="BR314" i="5"/>
  <c r="BT314" i="5" s="1"/>
  <c r="BS314" i="5"/>
  <c r="BQ315" i="5"/>
  <c r="BR315" i="5"/>
  <c r="BT315" i="5" s="1"/>
  <c r="BS315" i="5"/>
  <c r="BQ316" i="5"/>
  <c r="BR316" i="5"/>
  <c r="BS316" i="5"/>
  <c r="BT316" i="5"/>
  <c r="BQ317" i="5"/>
  <c r="BR317" i="5"/>
  <c r="BS317" i="5"/>
  <c r="BT317" i="5"/>
  <c r="BQ318" i="5"/>
  <c r="BR318" i="5"/>
  <c r="BS318" i="5"/>
  <c r="BT318" i="5"/>
  <c r="BQ319" i="5"/>
  <c r="BR319" i="5"/>
  <c r="BT319" i="5" s="1"/>
  <c r="BS319" i="5"/>
  <c r="BQ320" i="5"/>
  <c r="BR320" i="5"/>
  <c r="BS320" i="5"/>
  <c r="BT320" i="5"/>
  <c r="BQ321" i="5"/>
  <c r="BR321" i="5"/>
  <c r="BT321" i="5" s="1"/>
  <c r="BS321" i="5"/>
  <c r="BQ322" i="5"/>
  <c r="BR322" i="5"/>
  <c r="BS322" i="5"/>
  <c r="BT322" i="5"/>
  <c r="BQ323" i="5"/>
  <c r="BR323" i="5"/>
  <c r="BS323" i="5"/>
  <c r="BT323" i="5" s="1"/>
  <c r="BQ324" i="5"/>
  <c r="BR324" i="5"/>
  <c r="BS324" i="5"/>
  <c r="BT324" i="5"/>
  <c r="BQ325" i="5"/>
  <c r="BR325" i="5"/>
  <c r="BS325" i="5"/>
  <c r="BT325" i="5"/>
  <c r="BQ326" i="5"/>
  <c r="BR326" i="5"/>
  <c r="BT326" i="5" s="1"/>
  <c r="BS326" i="5"/>
  <c r="BQ327" i="5"/>
  <c r="BR327" i="5"/>
  <c r="BT327" i="5" s="1"/>
  <c r="BS327" i="5"/>
  <c r="BQ328" i="5"/>
  <c r="BR328" i="5"/>
  <c r="BS328" i="5"/>
  <c r="BT328" i="5"/>
  <c r="BQ329" i="5"/>
  <c r="BR329" i="5"/>
  <c r="BS329" i="5"/>
  <c r="BT329" i="5"/>
  <c r="BQ330" i="5"/>
  <c r="BR330" i="5"/>
  <c r="BS330" i="5"/>
  <c r="BT330" i="5"/>
  <c r="BQ331" i="5"/>
  <c r="BR331" i="5"/>
  <c r="BT331" i="5" s="1"/>
  <c r="BS331" i="5"/>
  <c r="BQ332" i="5"/>
  <c r="BR332" i="5"/>
  <c r="BS332" i="5"/>
  <c r="BT332" i="5"/>
  <c r="BQ333" i="5"/>
  <c r="BR333" i="5"/>
  <c r="BT333" i="5" s="1"/>
  <c r="BS333" i="5"/>
  <c r="BQ334" i="5"/>
  <c r="BR334" i="5"/>
  <c r="BS334" i="5"/>
  <c r="BT334" i="5"/>
  <c r="BQ335" i="5"/>
  <c r="BR335" i="5"/>
  <c r="BS335" i="5"/>
  <c r="BT335" i="5" s="1"/>
  <c r="BQ336" i="5"/>
  <c r="BR336" i="5"/>
  <c r="BS336" i="5"/>
  <c r="BT336" i="5" s="1"/>
  <c r="BQ337" i="5"/>
  <c r="BR337" i="5"/>
  <c r="BS337" i="5"/>
  <c r="BT337" i="5"/>
  <c r="BQ338" i="5"/>
  <c r="BR338" i="5"/>
  <c r="BS338" i="5"/>
  <c r="BT338" i="5"/>
  <c r="BQ339" i="5"/>
  <c r="BR339" i="5"/>
  <c r="BT339" i="5" s="1"/>
  <c r="BS339" i="5"/>
  <c r="BQ340" i="5"/>
  <c r="BR340" i="5"/>
  <c r="BS340" i="5"/>
  <c r="BT340" i="5"/>
  <c r="BQ341" i="5"/>
  <c r="BR341" i="5"/>
  <c r="BS341" i="5"/>
  <c r="BT341" i="5"/>
  <c r="BQ342" i="5"/>
  <c r="BR342" i="5"/>
  <c r="BS342" i="5"/>
  <c r="BT342" i="5"/>
  <c r="BQ343" i="5"/>
  <c r="BR343" i="5"/>
  <c r="BS343" i="5"/>
  <c r="BT343" i="5"/>
  <c r="BQ344" i="5"/>
  <c r="BR344" i="5"/>
  <c r="BT344" i="5" s="1"/>
  <c r="BS344" i="5"/>
  <c r="BQ345" i="5"/>
  <c r="BR345" i="5"/>
  <c r="BT345" i="5" s="1"/>
  <c r="BS345" i="5"/>
  <c r="BQ346" i="5"/>
  <c r="BR346" i="5"/>
  <c r="BS346" i="5"/>
  <c r="BT346" i="5"/>
  <c r="BQ347" i="5"/>
  <c r="BR347" i="5"/>
  <c r="BT347" i="5" s="1"/>
  <c r="BS347" i="5"/>
  <c r="BQ348" i="5"/>
  <c r="BR348" i="5"/>
  <c r="BS348" i="5"/>
  <c r="BT348" i="5" s="1"/>
  <c r="BQ349" i="5"/>
  <c r="BR349" i="5"/>
  <c r="BS349" i="5"/>
  <c r="BT349" i="5"/>
  <c r="BQ350" i="5"/>
  <c r="BR350" i="5"/>
  <c r="BS350" i="5"/>
  <c r="BT350" i="5"/>
  <c r="BQ351" i="5"/>
  <c r="BR351" i="5"/>
  <c r="BT351" i="5" s="1"/>
  <c r="BS351" i="5"/>
  <c r="BQ352" i="5"/>
  <c r="BR352" i="5"/>
  <c r="BS352" i="5"/>
  <c r="BT352" i="5"/>
  <c r="BQ353" i="5"/>
  <c r="BR353" i="5"/>
  <c r="BS353" i="5"/>
  <c r="BQ354" i="5"/>
  <c r="BR354" i="5"/>
  <c r="BS354" i="5"/>
  <c r="BT354" i="5"/>
  <c r="BQ355" i="5"/>
  <c r="BR355" i="5"/>
  <c r="BS355" i="5"/>
  <c r="BT355" i="5"/>
  <c r="BQ356" i="5"/>
  <c r="BR356" i="5"/>
  <c r="BS356" i="5"/>
  <c r="BT356" i="5" s="1"/>
  <c r="BQ357" i="5"/>
  <c r="BR357" i="5"/>
  <c r="BT357" i="5" s="1"/>
  <c r="BS357" i="5"/>
  <c r="BQ358" i="5"/>
  <c r="BR358" i="5"/>
  <c r="BT358" i="5" s="1"/>
  <c r="BS358" i="5"/>
  <c r="BQ359" i="5"/>
  <c r="BR359" i="5"/>
  <c r="BT359" i="5" s="1"/>
  <c r="BS359" i="5"/>
  <c r="BQ360" i="5"/>
  <c r="BR360" i="5"/>
  <c r="BT360" i="5" s="1"/>
  <c r="BS360" i="5"/>
  <c r="BQ361" i="5"/>
  <c r="BR361" i="5"/>
  <c r="BS361" i="5"/>
  <c r="BT361" i="5"/>
  <c r="BQ362" i="5"/>
  <c r="BR362" i="5"/>
  <c r="BS362" i="5"/>
  <c r="BT362" i="5"/>
  <c r="BQ363" i="5"/>
  <c r="BR363" i="5"/>
  <c r="BT363" i="5" s="1"/>
  <c r="BS363" i="5"/>
  <c r="BQ364" i="5"/>
  <c r="BR364" i="5"/>
  <c r="BS364" i="5"/>
  <c r="BT364" i="5"/>
  <c r="BQ365" i="5"/>
  <c r="BR365" i="5"/>
  <c r="BT365" i="5" s="1"/>
  <c r="BS365" i="5"/>
  <c r="BQ366" i="5"/>
  <c r="BR366" i="5"/>
  <c r="BT366" i="5" s="1"/>
  <c r="BS366" i="5"/>
  <c r="BQ367" i="5"/>
  <c r="BR367" i="5"/>
  <c r="BS367" i="5"/>
  <c r="BT367" i="5" s="1"/>
  <c r="BQ368" i="5"/>
  <c r="BR368" i="5"/>
  <c r="BS368" i="5"/>
  <c r="BT368" i="5"/>
  <c r="BQ369" i="5"/>
  <c r="BR369" i="5"/>
  <c r="BT369" i="5" s="1"/>
  <c r="BS369" i="5"/>
  <c r="BQ370" i="5"/>
  <c r="BR370" i="5"/>
  <c r="BS370" i="5"/>
  <c r="BT370" i="5"/>
  <c r="BQ371" i="5"/>
  <c r="BR371" i="5"/>
  <c r="BT371" i="5" s="1"/>
  <c r="BS371" i="5"/>
  <c r="BQ372" i="5"/>
  <c r="BR372" i="5"/>
  <c r="BS372" i="5"/>
  <c r="BQ373" i="5"/>
  <c r="BR373" i="5"/>
  <c r="BS373" i="5"/>
  <c r="BT373" i="5"/>
  <c r="BQ374" i="5"/>
  <c r="BR374" i="5"/>
  <c r="BS374" i="5"/>
  <c r="BT374" i="5"/>
  <c r="BQ375" i="5"/>
  <c r="BR375" i="5"/>
  <c r="BT375" i="5" s="1"/>
  <c r="BS375" i="5"/>
  <c r="BQ376" i="5"/>
  <c r="BR376" i="5"/>
  <c r="BS376" i="5"/>
  <c r="BT376" i="5"/>
  <c r="BQ377" i="5"/>
  <c r="BR377" i="5"/>
  <c r="BS377" i="5"/>
  <c r="BT377" i="5"/>
  <c r="BQ378" i="5"/>
  <c r="BR378" i="5"/>
  <c r="BT378" i="5" s="1"/>
  <c r="BS378" i="5"/>
  <c r="BQ379" i="5"/>
  <c r="BR379" i="5"/>
  <c r="BS379" i="5"/>
  <c r="BT379" i="5" s="1"/>
  <c r="BQ380" i="5"/>
  <c r="BR380" i="5"/>
  <c r="BS380" i="5"/>
  <c r="BT380" i="5"/>
  <c r="BQ381" i="5"/>
  <c r="BR381" i="5"/>
  <c r="BT381" i="5" s="1"/>
  <c r="BS381" i="5"/>
  <c r="BQ382" i="5"/>
  <c r="BR382" i="5"/>
  <c r="BS382" i="5"/>
  <c r="BT382" i="5"/>
  <c r="BQ383" i="5"/>
  <c r="BR383" i="5"/>
  <c r="BT383" i="5" s="1"/>
  <c r="BS383" i="5"/>
  <c r="BQ384" i="5"/>
  <c r="BR384" i="5"/>
  <c r="BT384" i="5" s="1"/>
  <c r="BS384" i="5"/>
  <c r="BQ385" i="5"/>
  <c r="BR385" i="5"/>
  <c r="BT385" i="5" s="1"/>
  <c r="BS385" i="5"/>
  <c r="BQ386" i="5"/>
  <c r="BR386" i="5"/>
  <c r="BS386" i="5"/>
  <c r="BT386" i="5"/>
  <c r="BQ387" i="5"/>
  <c r="BR387" i="5"/>
  <c r="BT387" i="5" s="1"/>
  <c r="BS387" i="5"/>
  <c r="BQ388" i="5"/>
  <c r="BR388" i="5"/>
  <c r="BS388" i="5"/>
  <c r="BT388" i="5"/>
  <c r="BQ389" i="5"/>
  <c r="BR389" i="5"/>
  <c r="BS389" i="5"/>
  <c r="BT389" i="5"/>
  <c r="BQ390" i="5"/>
  <c r="BR390" i="5"/>
  <c r="BS390" i="5"/>
  <c r="BT390" i="5"/>
  <c r="BQ391" i="5"/>
  <c r="BR391" i="5"/>
  <c r="BT391" i="5" s="1"/>
  <c r="BS391" i="5"/>
  <c r="BQ392" i="5"/>
  <c r="BR392" i="5"/>
  <c r="BS392" i="5"/>
  <c r="BT392" i="5" s="1"/>
  <c r="BQ393" i="5"/>
  <c r="BR393" i="5"/>
  <c r="BT393" i="5" s="1"/>
  <c r="BS393" i="5"/>
  <c r="BQ394" i="5"/>
  <c r="BR394" i="5"/>
  <c r="BS394" i="5"/>
  <c r="BT394" i="5" s="1"/>
  <c r="BQ395" i="5"/>
  <c r="BR395" i="5"/>
  <c r="BS395" i="5"/>
  <c r="BT395" i="5"/>
  <c r="BQ396" i="5"/>
  <c r="BR396" i="5"/>
  <c r="BS396" i="5"/>
  <c r="BT396" i="5" s="1"/>
  <c r="BQ397" i="5"/>
  <c r="BR397" i="5"/>
  <c r="BS397" i="5"/>
  <c r="BQ398" i="5"/>
  <c r="BR398" i="5"/>
  <c r="BS398" i="5"/>
  <c r="BT398" i="5"/>
  <c r="BQ399" i="5"/>
  <c r="BR399" i="5"/>
  <c r="BT399" i="5" s="1"/>
  <c r="BS399" i="5"/>
  <c r="BQ400" i="5"/>
  <c r="BR400" i="5"/>
  <c r="BS400" i="5"/>
  <c r="BT400" i="5"/>
  <c r="BQ401" i="5"/>
  <c r="BR401" i="5"/>
  <c r="BS401" i="5"/>
  <c r="BT401" i="5"/>
  <c r="BQ402" i="5"/>
  <c r="BR402" i="5"/>
  <c r="BS402" i="5"/>
  <c r="BT402" i="5"/>
  <c r="BQ403" i="5"/>
  <c r="BR403" i="5"/>
  <c r="BS403" i="5"/>
  <c r="BT403" i="5"/>
  <c r="BQ404" i="5"/>
  <c r="BR404" i="5"/>
  <c r="BS404" i="5"/>
  <c r="BT404" i="5"/>
  <c r="BQ405" i="5"/>
  <c r="BR405" i="5"/>
  <c r="BT405" i="5" s="1"/>
  <c r="BS405" i="5"/>
  <c r="BQ406" i="5"/>
  <c r="BR406" i="5"/>
  <c r="BS406" i="5"/>
  <c r="BT406" i="5"/>
  <c r="BQ407" i="5"/>
  <c r="BR407" i="5"/>
  <c r="BT407" i="5" s="1"/>
  <c r="BS407" i="5"/>
  <c r="BQ408" i="5"/>
  <c r="BR408" i="5"/>
  <c r="BT408" i="5" s="1"/>
  <c r="BS408" i="5"/>
  <c r="BQ409" i="5"/>
  <c r="BR409" i="5"/>
  <c r="BT409" i="5" s="1"/>
  <c r="BS409" i="5"/>
  <c r="BQ410" i="5"/>
  <c r="BR410" i="5"/>
  <c r="BT410" i="5" s="1"/>
  <c r="BS410" i="5"/>
  <c r="BQ411" i="5"/>
  <c r="BR411" i="5"/>
  <c r="BT411" i="5" s="1"/>
  <c r="BS411" i="5"/>
  <c r="BQ412" i="5"/>
  <c r="BR412" i="5"/>
  <c r="BS412" i="5"/>
  <c r="BT412" i="5"/>
  <c r="BQ413" i="5"/>
  <c r="BR413" i="5"/>
  <c r="BS413" i="5"/>
  <c r="BT413" i="5"/>
  <c r="BQ414" i="5"/>
  <c r="BR414" i="5"/>
  <c r="BS414" i="5"/>
  <c r="BT414" i="5"/>
  <c r="BQ415" i="5"/>
  <c r="BR415" i="5"/>
  <c r="BS415" i="5"/>
  <c r="BT415" i="5"/>
  <c r="BQ416" i="5"/>
  <c r="BR416" i="5"/>
  <c r="BT416" i="5" s="1"/>
  <c r="BS416" i="5"/>
  <c r="BQ417" i="5"/>
  <c r="BR417" i="5"/>
  <c r="BT417" i="5" s="1"/>
  <c r="BS417" i="5"/>
  <c r="BQ418" i="5"/>
  <c r="BR418" i="5"/>
  <c r="BS418" i="5"/>
  <c r="BT418" i="5"/>
  <c r="BQ419" i="5"/>
  <c r="BR419" i="5"/>
  <c r="BT419" i="5" s="1"/>
  <c r="BS419" i="5"/>
  <c r="BQ420" i="5"/>
  <c r="BR420" i="5"/>
  <c r="BT420" i="5" s="1"/>
  <c r="BS420" i="5"/>
  <c r="BQ421" i="5"/>
  <c r="BR421" i="5"/>
  <c r="BT421" i="5" s="1"/>
  <c r="BS421" i="5"/>
  <c r="BQ422" i="5"/>
  <c r="BR422" i="5"/>
  <c r="BT422" i="5" s="1"/>
  <c r="BS422" i="5"/>
  <c r="BQ423" i="5"/>
  <c r="BR423" i="5"/>
  <c r="BT423" i="5" s="1"/>
  <c r="BS423" i="5"/>
  <c r="BQ424" i="5"/>
  <c r="BR424" i="5"/>
  <c r="BS424" i="5"/>
  <c r="BT424" i="5" s="1"/>
  <c r="BQ425" i="5"/>
  <c r="BR425" i="5"/>
  <c r="BS425" i="5"/>
  <c r="BT425" i="5" s="1"/>
  <c r="BQ426" i="5"/>
  <c r="BR426" i="5"/>
  <c r="BT426" i="5" s="1"/>
  <c r="BS426" i="5"/>
  <c r="BQ427" i="5"/>
  <c r="BR427" i="5"/>
  <c r="BS427" i="5"/>
  <c r="BT427" i="5"/>
  <c r="BQ428" i="5"/>
  <c r="BR428" i="5"/>
  <c r="BS428" i="5"/>
  <c r="BT428" i="5"/>
  <c r="BQ429" i="5"/>
  <c r="BR429" i="5"/>
  <c r="BT429" i="5" s="1"/>
  <c r="BS429" i="5"/>
  <c r="BQ430" i="5"/>
  <c r="BR430" i="5"/>
  <c r="BS430" i="5"/>
  <c r="BT430" i="5"/>
  <c r="BQ431" i="5"/>
  <c r="BR431" i="5"/>
  <c r="BS431" i="5"/>
  <c r="BT431" i="5"/>
  <c r="BQ432" i="5"/>
  <c r="BR432" i="5"/>
  <c r="BT432" i="5" s="1"/>
  <c r="BS432" i="5"/>
  <c r="BQ433" i="5"/>
  <c r="BR433" i="5"/>
  <c r="BT433" i="5" s="1"/>
  <c r="BS433" i="5"/>
  <c r="BQ434" i="5"/>
  <c r="BR434" i="5"/>
  <c r="BT434" i="5" s="1"/>
  <c r="BS434" i="5"/>
  <c r="BQ435" i="5"/>
  <c r="BR435" i="5"/>
  <c r="BT435" i="5" s="1"/>
  <c r="BS435" i="5"/>
  <c r="BQ436" i="5"/>
  <c r="BR436" i="5"/>
  <c r="BS436" i="5"/>
  <c r="BT436" i="5" s="1"/>
  <c r="BQ437" i="5"/>
  <c r="BR437" i="5"/>
  <c r="BS437" i="5"/>
  <c r="BT437" i="5"/>
  <c r="BQ438" i="5"/>
  <c r="BR438" i="5"/>
  <c r="BT438" i="5" s="1"/>
  <c r="BS438" i="5"/>
  <c r="BQ439" i="5"/>
  <c r="BR439" i="5"/>
  <c r="BS439" i="5"/>
  <c r="BT439" i="5"/>
  <c r="BQ440" i="5"/>
  <c r="BR440" i="5"/>
  <c r="BS440" i="5"/>
  <c r="BT440" i="5"/>
  <c r="BQ441" i="5"/>
  <c r="BR441" i="5"/>
  <c r="BT441" i="5" s="1"/>
  <c r="BS441" i="5"/>
  <c r="BQ442" i="5"/>
  <c r="BR442" i="5"/>
  <c r="BS442" i="5"/>
  <c r="BT442" i="5"/>
  <c r="BQ443" i="5"/>
  <c r="BR443" i="5"/>
  <c r="BS443" i="5"/>
  <c r="BT443" i="5"/>
  <c r="BQ444" i="5"/>
  <c r="BR444" i="5"/>
  <c r="BT444" i="5" s="1"/>
  <c r="BS444" i="5"/>
  <c r="BQ445" i="5"/>
  <c r="BR445" i="5"/>
  <c r="BT445" i="5" s="1"/>
  <c r="BS445" i="5"/>
  <c r="BQ446" i="5"/>
  <c r="BR446" i="5"/>
  <c r="BS446" i="5"/>
  <c r="BT446" i="5"/>
  <c r="BQ447" i="5"/>
  <c r="BR447" i="5"/>
  <c r="BT447" i="5" s="1"/>
  <c r="BS447" i="5"/>
  <c r="BQ448" i="5"/>
  <c r="BR448" i="5"/>
  <c r="BS448" i="5"/>
  <c r="BT448" i="5"/>
  <c r="BQ449" i="5"/>
  <c r="BR449" i="5"/>
  <c r="BS449" i="5"/>
  <c r="BT449" i="5" s="1"/>
  <c r="BQ450" i="5"/>
  <c r="BR450" i="5"/>
  <c r="BS450" i="5"/>
  <c r="BT450" i="5"/>
  <c r="BQ451" i="5"/>
  <c r="BR451" i="5"/>
  <c r="BS451" i="5"/>
  <c r="BT451" i="5"/>
  <c r="BQ452" i="5"/>
  <c r="BR452" i="5"/>
  <c r="BS452" i="5"/>
  <c r="BT452" i="5" s="1"/>
  <c r="BQ453" i="5"/>
  <c r="BR453" i="5"/>
  <c r="BT453" i="5" s="1"/>
  <c r="BS453" i="5"/>
  <c r="BQ454" i="5"/>
  <c r="BR454" i="5"/>
  <c r="BT454" i="5" s="1"/>
  <c r="BS454" i="5"/>
  <c r="BQ455" i="5"/>
  <c r="BR455" i="5"/>
  <c r="BS455" i="5"/>
  <c r="BT455" i="5"/>
  <c r="BQ456" i="5"/>
  <c r="BR456" i="5"/>
  <c r="BS456" i="5"/>
  <c r="BT456" i="5"/>
  <c r="BQ457" i="5"/>
  <c r="BR457" i="5"/>
  <c r="BT457" i="5" s="1"/>
  <c r="BS457" i="5"/>
  <c r="BQ458" i="5"/>
  <c r="BR458" i="5"/>
  <c r="BT458" i="5" s="1"/>
  <c r="BS458" i="5"/>
  <c r="BQ459" i="5"/>
  <c r="BR459" i="5"/>
  <c r="BT459" i="5" s="1"/>
  <c r="BS459" i="5"/>
  <c r="BQ460" i="5"/>
  <c r="BR460" i="5"/>
  <c r="BT460" i="5" s="1"/>
  <c r="BS460" i="5"/>
  <c r="BQ461" i="5"/>
  <c r="BR461" i="5"/>
  <c r="BS461" i="5"/>
  <c r="BT461" i="5" s="1"/>
  <c r="BQ462" i="5"/>
  <c r="BR462" i="5"/>
  <c r="BS462" i="5"/>
  <c r="BT462" i="5"/>
  <c r="BQ463" i="5"/>
  <c r="BR463" i="5"/>
  <c r="BT463" i="5" s="1"/>
  <c r="BS463" i="5"/>
  <c r="BQ464" i="5"/>
  <c r="BR464" i="5"/>
  <c r="BT464" i="5" s="1"/>
  <c r="BS464" i="5"/>
  <c r="BQ465" i="5"/>
  <c r="BR465" i="5"/>
  <c r="BT465" i="5" s="1"/>
  <c r="BS465" i="5"/>
  <c r="BQ466" i="5"/>
  <c r="BR466" i="5"/>
  <c r="BS466" i="5"/>
  <c r="BQ467" i="5"/>
  <c r="BR467" i="5"/>
  <c r="BS467" i="5"/>
  <c r="BT467" i="5"/>
  <c r="BQ468" i="5"/>
  <c r="BR468" i="5"/>
  <c r="BT468" i="5" s="1"/>
  <c r="BS468" i="5"/>
  <c r="BQ469" i="5"/>
  <c r="BR469" i="5"/>
  <c r="BT469" i="5" s="1"/>
  <c r="BS469" i="5"/>
  <c r="BQ470" i="5"/>
  <c r="BR470" i="5"/>
  <c r="BT470" i="5" s="1"/>
  <c r="BS470" i="5"/>
  <c r="BQ471" i="5"/>
  <c r="BR471" i="5"/>
  <c r="BT471" i="5" s="1"/>
  <c r="BS471" i="5"/>
  <c r="BQ472" i="5"/>
  <c r="BR472" i="5"/>
  <c r="BS472" i="5"/>
  <c r="BT472" i="5"/>
  <c r="BQ473" i="5"/>
  <c r="BR473" i="5"/>
  <c r="BS473" i="5"/>
  <c r="BT473" i="5"/>
  <c r="BQ474" i="5"/>
  <c r="BR474" i="5"/>
  <c r="BS474" i="5"/>
  <c r="BT474" i="5" s="1"/>
  <c r="BQ475" i="5"/>
  <c r="BR475" i="5"/>
  <c r="BS475" i="5"/>
  <c r="BT475" i="5"/>
  <c r="BQ476" i="5"/>
  <c r="BR476" i="5"/>
  <c r="BS476" i="5"/>
  <c r="BT476" i="5"/>
  <c r="BQ477" i="5"/>
  <c r="BR477" i="5"/>
  <c r="BT477" i="5" s="1"/>
  <c r="BS477" i="5"/>
  <c r="BQ478" i="5"/>
  <c r="BR478" i="5"/>
  <c r="BT478" i="5" s="1"/>
  <c r="BS478" i="5"/>
  <c r="BQ479" i="5"/>
  <c r="BR479" i="5"/>
  <c r="BT479" i="5" s="1"/>
  <c r="BS479" i="5"/>
  <c r="BQ480" i="5"/>
  <c r="BR480" i="5"/>
  <c r="BS480" i="5"/>
  <c r="BT480" i="5"/>
  <c r="BQ481" i="5"/>
  <c r="BR481" i="5"/>
  <c r="BS481" i="5"/>
  <c r="BT481" i="5"/>
  <c r="BQ482" i="5"/>
  <c r="BR482" i="5"/>
  <c r="BT482" i="5" s="1"/>
  <c r="BS482" i="5"/>
  <c r="BQ483" i="5"/>
  <c r="BR483" i="5"/>
  <c r="BT483" i="5" s="1"/>
  <c r="BS483" i="5"/>
  <c r="BQ484" i="5"/>
  <c r="BR484" i="5"/>
  <c r="BT484" i="5" s="1"/>
  <c r="BS484" i="5"/>
  <c r="BQ485" i="5"/>
  <c r="BR485" i="5"/>
  <c r="BT485" i="5" s="1"/>
  <c r="BS485" i="5"/>
  <c r="BQ486" i="5"/>
  <c r="BR486" i="5"/>
  <c r="BS486" i="5"/>
  <c r="BT486" i="5" s="1"/>
  <c r="BQ487" i="5"/>
  <c r="BR487" i="5"/>
  <c r="BS487" i="5"/>
  <c r="BT487" i="5"/>
  <c r="BQ488" i="5"/>
  <c r="BR488" i="5"/>
  <c r="BT488" i="5" s="1"/>
  <c r="BS488" i="5"/>
  <c r="BQ489" i="5"/>
  <c r="BR489" i="5"/>
  <c r="BT489" i="5" s="1"/>
  <c r="BS489" i="5"/>
  <c r="BQ490" i="5"/>
  <c r="BR490" i="5"/>
  <c r="BT490" i="5" s="1"/>
  <c r="BS490" i="5"/>
  <c r="BQ491" i="5"/>
  <c r="BR491" i="5"/>
  <c r="BS491" i="5"/>
  <c r="BQ492" i="5"/>
  <c r="BR492" i="5"/>
  <c r="BS492" i="5"/>
  <c r="BT492" i="5"/>
  <c r="BQ493" i="5"/>
  <c r="BR493" i="5"/>
  <c r="BS493" i="5"/>
  <c r="BT493" i="5"/>
  <c r="BQ494" i="5"/>
  <c r="BR494" i="5"/>
  <c r="BS494" i="5"/>
  <c r="BT494" i="5"/>
  <c r="BQ495" i="5"/>
  <c r="BR495" i="5"/>
  <c r="BS495" i="5"/>
  <c r="BQ496" i="5"/>
  <c r="BR496" i="5"/>
  <c r="BS496" i="5"/>
  <c r="BT496" i="5"/>
  <c r="BQ497" i="5"/>
  <c r="BR497" i="5"/>
  <c r="BT497" i="5" s="1"/>
  <c r="BS497" i="5"/>
  <c r="BQ498" i="5"/>
  <c r="BR498" i="5"/>
  <c r="BS498" i="5"/>
  <c r="BT498" i="5"/>
  <c r="BQ499" i="5"/>
  <c r="BR499" i="5"/>
  <c r="BS499" i="5"/>
  <c r="BT499" i="5" s="1"/>
  <c r="BQ500" i="5"/>
  <c r="BR500" i="5"/>
  <c r="BS500" i="5"/>
  <c r="BT500" i="5"/>
  <c r="BQ501" i="5"/>
  <c r="BR501" i="5"/>
  <c r="BT501" i="5" s="1"/>
  <c r="BS501" i="5"/>
  <c r="BQ502" i="5"/>
  <c r="BR502" i="5"/>
  <c r="BT502" i="5" s="1"/>
  <c r="BS502" i="5"/>
  <c r="BQ503" i="5"/>
  <c r="BR503" i="5"/>
  <c r="BT503" i="5" s="1"/>
  <c r="BS503" i="5"/>
  <c r="BQ504" i="5"/>
  <c r="BR504" i="5"/>
  <c r="BT504" i="5" s="1"/>
  <c r="BS504" i="5"/>
  <c r="BQ505" i="5"/>
  <c r="BR505" i="5"/>
  <c r="BS505" i="5"/>
  <c r="BT505" i="5"/>
  <c r="BQ506" i="5"/>
  <c r="BR506" i="5"/>
  <c r="BS506" i="5"/>
  <c r="BT506" i="5"/>
  <c r="BQ507" i="5"/>
  <c r="BR507" i="5"/>
  <c r="BS507" i="5"/>
  <c r="BQ508" i="5"/>
  <c r="BR508" i="5"/>
  <c r="BS508" i="5"/>
  <c r="BT508" i="5"/>
  <c r="BQ509" i="5"/>
  <c r="BR509" i="5"/>
  <c r="BS509" i="5"/>
  <c r="BT509" i="5"/>
  <c r="BQ510" i="5"/>
  <c r="BR510" i="5"/>
  <c r="BT510" i="5" s="1"/>
  <c r="BS510" i="5"/>
  <c r="BQ511" i="5"/>
  <c r="BR511" i="5"/>
  <c r="BS511" i="5"/>
  <c r="BT511" i="5" s="1"/>
  <c r="BQ512" i="5"/>
  <c r="BR512" i="5"/>
  <c r="BS512" i="5"/>
  <c r="BT512" i="5"/>
  <c r="BQ513" i="5"/>
  <c r="BR513" i="5"/>
  <c r="BS513" i="5"/>
  <c r="BT513" i="5" s="1"/>
  <c r="BQ514" i="5"/>
  <c r="BR514" i="5"/>
  <c r="BS514" i="5"/>
  <c r="BT514" i="5" s="1"/>
  <c r="BQ515" i="5"/>
  <c r="BR515" i="5"/>
  <c r="BT515" i="5" s="1"/>
  <c r="BS515" i="5"/>
  <c r="BQ516" i="5"/>
  <c r="BR516" i="5"/>
  <c r="BT516" i="5" s="1"/>
  <c r="BS516" i="5"/>
  <c r="BQ517" i="5"/>
  <c r="BR517" i="5"/>
  <c r="BS517" i="5"/>
  <c r="BT517" i="5" s="1"/>
  <c r="BQ518" i="5"/>
  <c r="BR518" i="5"/>
  <c r="BS518" i="5"/>
  <c r="BT518" i="5"/>
  <c r="BQ519" i="5"/>
  <c r="BR519" i="5"/>
  <c r="BS519" i="5"/>
  <c r="BT519" i="5"/>
  <c r="BQ520" i="5"/>
  <c r="BR520" i="5"/>
  <c r="BS520" i="5"/>
  <c r="BT520" i="5"/>
  <c r="BQ521" i="5"/>
  <c r="BR521" i="5"/>
  <c r="BS521" i="5"/>
  <c r="BT521" i="5"/>
  <c r="BQ522" i="5"/>
  <c r="BR522" i="5"/>
  <c r="BT522" i="5" s="1"/>
  <c r="BS522" i="5"/>
  <c r="BQ523" i="5"/>
  <c r="BR523" i="5"/>
  <c r="BS523" i="5"/>
  <c r="BT523" i="5" s="1"/>
  <c r="BQ524" i="5"/>
  <c r="BR524" i="5"/>
  <c r="BS524" i="5"/>
  <c r="BT524" i="5"/>
  <c r="BQ525" i="5"/>
  <c r="BR525" i="5"/>
  <c r="BS525" i="5"/>
  <c r="BT525" i="5" s="1"/>
  <c r="BQ526" i="5"/>
  <c r="BR526" i="5"/>
  <c r="BS526" i="5"/>
  <c r="BT526" i="5" s="1"/>
  <c r="BQ527" i="5"/>
  <c r="BR527" i="5"/>
  <c r="BS527" i="5"/>
  <c r="BT527" i="5" s="1"/>
  <c r="BQ528" i="5"/>
  <c r="BR528" i="5"/>
  <c r="BT528" i="5" s="1"/>
  <c r="BS528" i="5"/>
  <c r="BQ529" i="5"/>
  <c r="BR529" i="5"/>
  <c r="BS529" i="5"/>
  <c r="BT529" i="5" s="1"/>
  <c r="BQ530" i="5"/>
  <c r="BR530" i="5"/>
  <c r="BS530" i="5"/>
  <c r="BT530" i="5"/>
  <c r="BQ531" i="5"/>
  <c r="BR531" i="5"/>
  <c r="BT531" i="5" s="1"/>
  <c r="BS531" i="5"/>
  <c r="BQ532" i="5"/>
  <c r="BR532" i="5"/>
  <c r="BS532" i="5"/>
  <c r="BT532" i="5"/>
  <c r="BQ533" i="5"/>
  <c r="BR533" i="5"/>
  <c r="BS533" i="5"/>
  <c r="BT533" i="5"/>
  <c r="BQ534" i="5"/>
  <c r="BR534" i="5"/>
  <c r="BT534" i="5" s="1"/>
  <c r="BS534" i="5"/>
  <c r="BQ535" i="5"/>
  <c r="BR535" i="5"/>
  <c r="BS535" i="5"/>
  <c r="BT535" i="5" s="1"/>
  <c r="BQ536" i="5"/>
  <c r="BR536" i="5"/>
  <c r="BS536" i="5"/>
  <c r="BT536" i="5"/>
  <c r="BQ537" i="5"/>
  <c r="BR537" i="5"/>
  <c r="BS537" i="5"/>
  <c r="BT537" i="5"/>
  <c r="BQ538" i="5"/>
  <c r="BR538" i="5"/>
  <c r="BS538" i="5"/>
  <c r="BT538" i="5" s="1"/>
  <c r="BQ539" i="5"/>
  <c r="BR539" i="5"/>
  <c r="BS539" i="5"/>
  <c r="BT539" i="5" s="1"/>
  <c r="BQ540" i="5"/>
  <c r="BR540" i="5"/>
  <c r="BT540" i="5" s="1"/>
  <c r="BS540" i="5"/>
  <c r="BQ541" i="5"/>
  <c r="BR541" i="5"/>
  <c r="BS541" i="5"/>
  <c r="BT541" i="5" s="1"/>
  <c r="BQ542" i="5"/>
  <c r="BR542" i="5"/>
  <c r="BS542" i="5"/>
  <c r="BT542" i="5"/>
  <c r="BQ543" i="5"/>
  <c r="BR543" i="5"/>
  <c r="BT543" i="5" s="1"/>
  <c r="BS543" i="5"/>
  <c r="BQ544" i="5"/>
  <c r="BR544" i="5"/>
  <c r="BT544" i="5" s="1"/>
  <c r="BS544" i="5"/>
  <c r="BQ545" i="5"/>
  <c r="BR545" i="5"/>
  <c r="BS545" i="5"/>
  <c r="BT545" i="5"/>
  <c r="BQ546" i="5"/>
  <c r="BR546" i="5"/>
  <c r="BT546" i="5" s="1"/>
  <c r="BS546" i="5"/>
  <c r="BQ547" i="5"/>
  <c r="BR547" i="5"/>
  <c r="BS547" i="5"/>
  <c r="BT547" i="5" s="1"/>
  <c r="BQ548" i="5"/>
  <c r="BR548" i="5"/>
  <c r="BS548" i="5"/>
  <c r="BT548" i="5"/>
  <c r="BQ549" i="5"/>
  <c r="BR549" i="5"/>
  <c r="BT549" i="5" s="1"/>
  <c r="BS549" i="5"/>
  <c r="BQ550" i="5"/>
  <c r="BR550" i="5"/>
  <c r="BS550" i="5"/>
  <c r="BT550" i="5"/>
  <c r="BQ551" i="5"/>
  <c r="BR551" i="5"/>
  <c r="BT551" i="5" s="1"/>
  <c r="BS551" i="5"/>
  <c r="BQ552" i="5"/>
  <c r="BR552" i="5"/>
  <c r="BT552" i="5" s="1"/>
  <c r="BS552" i="5"/>
  <c r="BQ553" i="5"/>
  <c r="BR553" i="5"/>
  <c r="BS553" i="5"/>
  <c r="BT553" i="5" s="1"/>
  <c r="BQ554" i="5"/>
  <c r="BR554" i="5"/>
  <c r="BS554" i="5"/>
  <c r="BT554" i="5"/>
  <c r="BQ555" i="5"/>
  <c r="BR555" i="5"/>
  <c r="BS555" i="5"/>
  <c r="BT555" i="5"/>
  <c r="BQ556" i="5"/>
  <c r="BR556" i="5"/>
  <c r="BT556" i="5" s="1"/>
  <c r="BS556" i="5"/>
  <c r="BQ557" i="5"/>
  <c r="BR557" i="5"/>
  <c r="BT557" i="5" s="1"/>
  <c r="BS557" i="5"/>
  <c r="BQ558" i="5"/>
  <c r="BR558" i="5"/>
  <c r="BT558" i="5" s="1"/>
  <c r="BS558" i="5"/>
  <c r="BQ559" i="5"/>
  <c r="BR559" i="5"/>
  <c r="BS559" i="5"/>
  <c r="BT559" i="5" s="1"/>
  <c r="BQ560" i="5"/>
  <c r="BR560" i="5"/>
  <c r="BS560" i="5"/>
  <c r="BT560" i="5"/>
  <c r="BQ561" i="5"/>
  <c r="BR561" i="5"/>
  <c r="BT561" i="5" s="1"/>
  <c r="BS561" i="5"/>
  <c r="BQ562" i="5"/>
  <c r="BR562" i="5"/>
  <c r="BT562" i="5" s="1"/>
  <c r="BS562" i="5"/>
  <c r="BQ563" i="5"/>
  <c r="BR563" i="5"/>
  <c r="BS563" i="5"/>
  <c r="BT563" i="5"/>
  <c r="BQ564" i="5"/>
  <c r="BR564" i="5"/>
  <c r="BT564" i="5" s="1"/>
  <c r="BS564" i="5"/>
  <c r="BQ565" i="5"/>
  <c r="BR565" i="5"/>
  <c r="BS565" i="5"/>
  <c r="BT565" i="5" s="1"/>
  <c r="BQ566" i="5"/>
  <c r="BR566" i="5"/>
  <c r="BS566" i="5"/>
  <c r="BT566" i="5"/>
  <c r="BQ567" i="5"/>
  <c r="BR567" i="5"/>
  <c r="BS567" i="5"/>
  <c r="BT567" i="5"/>
  <c r="BQ568" i="5"/>
  <c r="BR568" i="5"/>
  <c r="BS568" i="5"/>
  <c r="BT568" i="5"/>
  <c r="BQ569" i="5"/>
  <c r="BR569" i="5"/>
  <c r="BT569" i="5" s="1"/>
  <c r="BS569" i="5"/>
  <c r="BQ570" i="5"/>
  <c r="BR570" i="5"/>
  <c r="BT570" i="5" s="1"/>
  <c r="BS570" i="5"/>
  <c r="BQ571" i="5"/>
  <c r="BR571" i="5"/>
  <c r="BS571" i="5"/>
  <c r="BT571" i="5" s="1"/>
  <c r="BQ572" i="5"/>
  <c r="BR572" i="5"/>
  <c r="BS572" i="5"/>
  <c r="BT572" i="5"/>
  <c r="BQ573" i="5"/>
  <c r="BR573" i="5"/>
  <c r="BS573" i="5"/>
  <c r="BT573" i="5" s="1"/>
  <c r="BQ574" i="5"/>
  <c r="BR574" i="5"/>
  <c r="BT574" i="5" s="1"/>
  <c r="BS574" i="5"/>
  <c r="BQ575" i="5"/>
  <c r="BR575" i="5"/>
  <c r="BT575" i="5" s="1"/>
  <c r="BS575" i="5"/>
  <c r="BQ576" i="5"/>
  <c r="BR576" i="5"/>
  <c r="BT576" i="5" s="1"/>
  <c r="BS576" i="5"/>
  <c r="BQ577" i="5"/>
  <c r="BR577" i="5"/>
  <c r="BS577" i="5"/>
  <c r="BT577" i="5" s="1"/>
  <c r="BQ578" i="5"/>
  <c r="BR578" i="5"/>
  <c r="BS578" i="5"/>
  <c r="BT578" i="5"/>
  <c r="BQ579" i="5"/>
  <c r="BR579" i="5"/>
  <c r="BS579" i="5"/>
  <c r="BT579" i="5"/>
  <c r="BQ580" i="5"/>
  <c r="BR580" i="5"/>
  <c r="BS580" i="5"/>
  <c r="BT580" i="5"/>
  <c r="BQ581" i="5"/>
  <c r="BR581" i="5"/>
  <c r="BS581" i="5"/>
  <c r="BT581" i="5"/>
  <c r="BQ582" i="5"/>
  <c r="BR582" i="5"/>
  <c r="BT582" i="5" s="1"/>
  <c r="BS582" i="5"/>
  <c r="BQ583" i="5"/>
  <c r="BR583" i="5"/>
  <c r="BS583" i="5"/>
  <c r="BT583" i="5" s="1"/>
  <c r="BQ584" i="5"/>
  <c r="BR584" i="5"/>
  <c r="BT584" i="5" s="1"/>
  <c r="BS584" i="5"/>
  <c r="BQ585" i="5"/>
  <c r="BR585" i="5"/>
  <c r="BS585" i="5"/>
  <c r="BT585" i="5"/>
  <c r="BQ586" i="5"/>
  <c r="BR586" i="5"/>
  <c r="BS586" i="5"/>
  <c r="BT586" i="5"/>
  <c r="BQ587" i="5"/>
  <c r="BR587" i="5"/>
  <c r="BS587" i="5"/>
  <c r="BT587" i="5"/>
  <c r="BQ588" i="5"/>
  <c r="BR588" i="5"/>
  <c r="BT588" i="5" s="1"/>
  <c r="BS588" i="5"/>
  <c r="BQ589" i="5"/>
  <c r="BR589" i="5"/>
  <c r="BS589" i="5"/>
  <c r="BT589" i="5" s="1"/>
  <c r="BQ590" i="5"/>
  <c r="BR590" i="5"/>
  <c r="BT590" i="5" s="1"/>
  <c r="BS590" i="5"/>
  <c r="BQ591" i="5"/>
  <c r="BR591" i="5"/>
  <c r="BT591" i="5" s="1"/>
  <c r="BS591" i="5"/>
  <c r="BQ592" i="5"/>
  <c r="BR592" i="5"/>
  <c r="BS592" i="5"/>
  <c r="BT592" i="5"/>
  <c r="BQ593" i="5"/>
  <c r="BR593" i="5"/>
  <c r="BS593" i="5"/>
  <c r="BT593" i="5" s="1"/>
  <c r="BQ594" i="5"/>
  <c r="BR594" i="5"/>
  <c r="BT594" i="5" s="1"/>
  <c r="BS594" i="5"/>
  <c r="BQ595" i="5"/>
  <c r="BR595" i="5"/>
  <c r="BS595" i="5"/>
  <c r="BT595" i="5" s="1"/>
  <c r="BQ596" i="5"/>
  <c r="BR596" i="5"/>
  <c r="BT596" i="5" s="1"/>
  <c r="BS596" i="5"/>
  <c r="BQ597" i="5"/>
  <c r="BR597" i="5"/>
  <c r="BT597" i="5" s="1"/>
  <c r="BS597" i="5"/>
  <c r="BQ598" i="5"/>
  <c r="BR598" i="5"/>
  <c r="BT598" i="5" s="1"/>
  <c r="BS598" i="5"/>
  <c r="BQ599" i="5"/>
  <c r="BR599" i="5"/>
  <c r="BS599" i="5"/>
  <c r="BT599" i="5" s="1"/>
  <c r="BQ600" i="5"/>
  <c r="BR600" i="5"/>
  <c r="BT600" i="5" s="1"/>
  <c r="BS600" i="5"/>
  <c r="BQ601" i="5"/>
  <c r="BR601" i="5"/>
  <c r="BS601" i="5"/>
  <c r="BT601" i="5" s="1"/>
  <c r="BQ602" i="5"/>
  <c r="BR602" i="5"/>
  <c r="BT602" i="5" s="1"/>
  <c r="BS602" i="5"/>
  <c r="BQ603" i="5"/>
  <c r="BR603" i="5"/>
  <c r="BT603" i="5" s="1"/>
  <c r="BS603" i="5"/>
  <c r="BQ604" i="5"/>
  <c r="BR604" i="5"/>
  <c r="BT604" i="5" s="1"/>
  <c r="BS604" i="5"/>
  <c r="BQ605" i="5"/>
  <c r="BR605" i="5"/>
  <c r="BS605" i="5"/>
  <c r="BT605" i="5"/>
  <c r="BQ606" i="5"/>
  <c r="BR606" i="5"/>
  <c r="BT606" i="5" s="1"/>
  <c r="BS606" i="5"/>
  <c r="BQ607" i="5"/>
  <c r="BR607" i="5"/>
  <c r="BS607" i="5"/>
  <c r="BT607" i="5" s="1"/>
  <c r="BQ608" i="5"/>
  <c r="BR608" i="5"/>
  <c r="BT608" i="5" s="1"/>
  <c r="BS608" i="5"/>
  <c r="BQ609" i="5"/>
  <c r="BR609" i="5"/>
  <c r="BT609" i="5" s="1"/>
  <c r="BS609" i="5"/>
  <c r="BQ610" i="5"/>
  <c r="BR610" i="5"/>
  <c r="BT610" i="5" s="1"/>
  <c r="BS610" i="5"/>
  <c r="BQ611" i="5"/>
  <c r="BR611" i="5"/>
  <c r="BS611" i="5"/>
  <c r="BT611" i="5"/>
  <c r="BQ612" i="5"/>
  <c r="BR612" i="5"/>
  <c r="BT612" i="5" s="1"/>
  <c r="BS612" i="5"/>
  <c r="BQ613" i="5"/>
  <c r="BR613" i="5"/>
  <c r="BS613" i="5"/>
  <c r="BT613" i="5" s="1"/>
  <c r="BQ614" i="5"/>
  <c r="BR614" i="5"/>
  <c r="BT614" i="5" s="1"/>
  <c r="BS614" i="5"/>
  <c r="BQ615" i="5"/>
  <c r="BR615" i="5"/>
  <c r="BT615" i="5" s="1"/>
  <c r="BS615" i="5"/>
  <c r="BQ616" i="5"/>
  <c r="BR616" i="5"/>
  <c r="BT616" i="5" s="1"/>
  <c r="BS616" i="5"/>
  <c r="BQ617" i="5"/>
  <c r="BR617" i="5"/>
  <c r="BS617" i="5"/>
  <c r="BT617" i="5"/>
  <c r="BQ618" i="5"/>
  <c r="BR618" i="5"/>
  <c r="BT618" i="5" s="1"/>
  <c r="BS618" i="5"/>
  <c r="BQ619" i="5"/>
  <c r="BR619" i="5"/>
  <c r="BS619" i="5"/>
  <c r="BT619" i="5" s="1"/>
  <c r="BQ620" i="5"/>
  <c r="BR620" i="5"/>
  <c r="BT620" i="5" s="1"/>
  <c r="BS620" i="5"/>
  <c r="BQ621" i="5"/>
  <c r="BR621" i="5"/>
  <c r="BT621" i="5" s="1"/>
  <c r="BS621" i="5"/>
  <c r="BQ622" i="5"/>
  <c r="BR622" i="5"/>
  <c r="BT622" i="5" s="1"/>
  <c r="BS622" i="5"/>
  <c r="BQ623" i="5"/>
  <c r="BR623" i="5"/>
  <c r="BS623" i="5"/>
  <c r="BT623" i="5"/>
  <c r="BQ624" i="5"/>
  <c r="BR624" i="5"/>
  <c r="BT624" i="5" s="1"/>
  <c r="BS624" i="5"/>
  <c r="BQ625" i="5"/>
  <c r="BR625" i="5"/>
  <c r="BS625" i="5"/>
  <c r="BT625" i="5" s="1"/>
  <c r="BQ626" i="5"/>
  <c r="BR626" i="5"/>
  <c r="BT626" i="5" s="1"/>
  <c r="BS626" i="5"/>
  <c r="BQ627" i="5"/>
  <c r="BR627" i="5"/>
  <c r="BS627" i="5"/>
  <c r="BT627" i="5"/>
  <c r="BQ628" i="5"/>
  <c r="BR628" i="5"/>
  <c r="BS628" i="5"/>
  <c r="BT628" i="5"/>
  <c r="BQ629" i="5"/>
  <c r="BR629" i="5"/>
  <c r="BS629" i="5"/>
  <c r="BT629" i="5"/>
  <c r="BQ630" i="5"/>
  <c r="BR630" i="5"/>
  <c r="BT630" i="5" s="1"/>
  <c r="BS630" i="5"/>
  <c r="BQ631" i="5"/>
  <c r="BR631" i="5"/>
  <c r="BS631" i="5"/>
  <c r="BT631" i="5" s="1"/>
  <c r="BQ632" i="5"/>
  <c r="BR632" i="5"/>
  <c r="BS632" i="5"/>
  <c r="BQ633" i="5"/>
  <c r="BR633" i="5"/>
  <c r="BS633" i="5"/>
  <c r="BT633" i="5"/>
  <c r="BQ634" i="5"/>
  <c r="BR634" i="5"/>
  <c r="BS634" i="5"/>
  <c r="BT634" i="5"/>
  <c r="BQ635" i="5"/>
  <c r="BR635" i="5"/>
  <c r="BS635" i="5"/>
  <c r="BT635" i="5"/>
  <c r="BQ636" i="5"/>
  <c r="BR636" i="5"/>
  <c r="BT636" i="5" s="1"/>
  <c r="BS636" i="5"/>
  <c r="BQ637" i="5"/>
  <c r="BR637" i="5"/>
  <c r="BS637" i="5"/>
  <c r="BT637" i="5" s="1"/>
  <c r="BQ638" i="5"/>
  <c r="BR638" i="5"/>
  <c r="BT638" i="5" s="1"/>
  <c r="BS638" i="5"/>
  <c r="BQ639" i="5"/>
  <c r="BR639" i="5"/>
  <c r="BT639" i="5" s="1"/>
  <c r="BS639" i="5"/>
  <c r="BQ640" i="5"/>
  <c r="BR640" i="5"/>
  <c r="BS640" i="5"/>
  <c r="BT640" i="5" s="1"/>
  <c r="BQ641" i="5"/>
  <c r="BR641" i="5"/>
  <c r="BT641" i="5" s="1"/>
  <c r="BS641" i="5"/>
  <c r="BQ642" i="5"/>
  <c r="BR642" i="5"/>
  <c r="BT642" i="5" s="1"/>
  <c r="BS642" i="5"/>
  <c r="BQ643" i="5"/>
  <c r="BR643" i="5"/>
  <c r="BS643" i="5"/>
  <c r="BT643" i="5" s="1"/>
  <c r="BQ644" i="5"/>
  <c r="BR644" i="5"/>
  <c r="BT644" i="5" s="1"/>
  <c r="BS644" i="5"/>
  <c r="BQ645" i="5"/>
  <c r="BR645" i="5"/>
  <c r="BS645" i="5"/>
  <c r="BT645" i="5"/>
  <c r="BQ646" i="5"/>
  <c r="BR646" i="5"/>
  <c r="BS646" i="5"/>
  <c r="BT646" i="5"/>
  <c r="BQ647" i="5"/>
  <c r="BR647" i="5"/>
  <c r="BS647" i="5"/>
  <c r="BT647" i="5"/>
  <c r="BQ648" i="5"/>
  <c r="BR648" i="5"/>
  <c r="BT648" i="5" s="1"/>
  <c r="BS648" i="5"/>
  <c r="BQ649" i="5"/>
  <c r="BR649" i="5"/>
  <c r="BS649" i="5"/>
  <c r="BT649" i="5" s="1"/>
  <c r="BQ650" i="5"/>
  <c r="BR650" i="5"/>
  <c r="BS650" i="5"/>
  <c r="BT650" i="5"/>
  <c r="BQ651" i="5"/>
  <c r="BR651" i="5"/>
  <c r="BT651" i="5" s="1"/>
  <c r="BS651" i="5"/>
  <c r="BQ652" i="5"/>
  <c r="BR652" i="5"/>
  <c r="BT652" i="5" s="1"/>
  <c r="BS652" i="5"/>
  <c r="BQ653" i="5"/>
  <c r="BR653" i="5"/>
  <c r="BS653" i="5"/>
  <c r="BT653" i="5" s="1"/>
  <c r="BQ654" i="5"/>
  <c r="BR654" i="5"/>
  <c r="BT654" i="5" s="1"/>
  <c r="BS654" i="5"/>
  <c r="BQ655" i="5"/>
  <c r="BR655" i="5"/>
  <c r="BT655" i="5" s="1"/>
  <c r="BS655" i="5"/>
  <c r="BQ656" i="5"/>
  <c r="BR656" i="5"/>
  <c r="BT656" i="5" s="1"/>
  <c r="BS656" i="5"/>
  <c r="BQ657" i="5"/>
  <c r="BR657" i="5"/>
  <c r="BT657" i="5" s="1"/>
  <c r="BS657" i="5"/>
  <c r="BQ658" i="5"/>
  <c r="BR658" i="5"/>
  <c r="BS658" i="5"/>
  <c r="BT658" i="5"/>
  <c r="BQ659" i="5"/>
  <c r="BR659" i="5"/>
  <c r="BS659" i="5"/>
  <c r="BT659" i="5"/>
  <c r="BQ660" i="5"/>
  <c r="BR660" i="5"/>
  <c r="BT660" i="5" s="1"/>
  <c r="BS660" i="5"/>
  <c r="BQ661" i="5"/>
  <c r="BR661" i="5"/>
  <c r="BT661" i="5" s="1"/>
  <c r="BS661" i="5"/>
  <c r="BQ662" i="5"/>
  <c r="BR662" i="5"/>
  <c r="BT662" i="5" s="1"/>
  <c r="BS662" i="5"/>
  <c r="BQ663" i="5"/>
  <c r="BR663" i="5"/>
  <c r="BS663" i="5"/>
  <c r="BT663" i="5"/>
  <c r="BQ664" i="5"/>
  <c r="BR664" i="5"/>
  <c r="BT664" i="5" s="1"/>
  <c r="BS664" i="5"/>
  <c r="BQ665" i="5"/>
  <c r="BR665" i="5"/>
  <c r="BT665" i="5" s="1"/>
  <c r="BS665" i="5"/>
  <c r="BQ666" i="5"/>
  <c r="BR666" i="5"/>
  <c r="BT666" i="5" s="1"/>
  <c r="BS666" i="5"/>
  <c r="BQ667" i="5"/>
  <c r="BR667" i="5"/>
  <c r="BT667" i="5" s="1"/>
  <c r="BS667" i="5"/>
  <c r="BQ668" i="5"/>
  <c r="BR668" i="5"/>
  <c r="BS668" i="5"/>
  <c r="BT668" i="5"/>
  <c r="BQ669" i="5"/>
  <c r="BR669" i="5"/>
  <c r="BT669" i="5" s="1"/>
  <c r="BS669" i="5"/>
  <c r="BQ670" i="5"/>
  <c r="BR670" i="5"/>
  <c r="BT670" i="5" s="1"/>
  <c r="BS670" i="5"/>
  <c r="BQ671" i="5"/>
  <c r="BR671" i="5"/>
  <c r="BS671" i="5"/>
  <c r="BT671" i="5"/>
  <c r="BQ672" i="5"/>
  <c r="BR672" i="5"/>
  <c r="BT672" i="5" s="1"/>
  <c r="BS672" i="5"/>
  <c r="BQ673" i="5"/>
  <c r="BR673" i="5"/>
  <c r="BT673" i="5" s="1"/>
  <c r="BS673" i="5"/>
  <c r="BQ674" i="5"/>
  <c r="BR674" i="5"/>
  <c r="BT674" i="5" s="1"/>
  <c r="BS674" i="5"/>
  <c r="BQ675" i="5"/>
  <c r="BR675" i="5"/>
  <c r="BT675" i="5" s="1"/>
  <c r="BS675" i="5"/>
  <c r="BQ676" i="5"/>
  <c r="BR676" i="5"/>
  <c r="BS676" i="5"/>
  <c r="BT676" i="5"/>
  <c r="BQ677" i="5"/>
  <c r="BR677" i="5"/>
  <c r="BT677" i="5" s="1"/>
  <c r="BS677" i="5"/>
  <c r="BQ678" i="5"/>
  <c r="BR678" i="5"/>
  <c r="BT678" i="5" s="1"/>
  <c r="BS678" i="5"/>
  <c r="BQ679" i="5"/>
  <c r="BR679" i="5"/>
  <c r="BT679" i="5" s="1"/>
  <c r="BS679" i="5"/>
  <c r="BQ680" i="5"/>
  <c r="BR680" i="5"/>
  <c r="BS680" i="5"/>
  <c r="BT680" i="5"/>
  <c r="BQ681" i="5"/>
  <c r="BR681" i="5"/>
  <c r="BS681" i="5"/>
  <c r="BT681" i="5"/>
  <c r="BQ682" i="5"/>
  <c r="BR682" i="5"/>
  <c r="BT682" i="5" s="1"/>
  <c r="BS682" i="5"/>
  <c r="BQ683" i="5"/>
  <c r="BR683" i="5"/>
  <c r="BT683" i="5" s="1"/>
  <c r="BS683" i="5"/>
  <c r="BQ684" i="5"/>
  <c r="BR684" i="5"/>
  <c r="BT684" i="5" s="1"/>
  <c r="BS684" i="5"/>
  <c r="BQ685" i="5"/>
  <c r="BR685" i="5"/>
  <c r="BT685" i="5" s="1"/>
  <c r="BS685" i="5"/>
  <c r="BQ686" i="5"/>
  <c r="BR686" i="5"/>
  <c r="BS686" i="5"/>
  <c r="BT686" i="5"/>
  <c r="BQ687" i="5"/>
  <c r="BR687" i="5"/>
  <c r="BT687" i="5" s="1"/>
  <c r="BS687" i="5"/>
  <c r="BQ688" i="5"/>
  <c r="BR688" i="5"/>
  <c r="BT688" i="5" s="1"/>
  <c r="BS688" i="5"/>
  <c r="BQ689" i="5"/>
  <c r="BR689" i="5"/>
  <c r="BS689" i="5"/>
  <c r="BT689" i="5"/>
  <c r="BQ690" i="5"/>
  <c r="BR690" i="5"/>
  <c r="BT690" i="5" s="1"/>
  <c r="BS690" i="5"/>
  <c r="BQ691" i="5"/>
  <c r="BR691" i="5"/>
  <c r="BT691" i="5" s="1"/>
  <c r="BS691" i="5"/>
  <c r="BQ692" i="5"/>
  <c r="BR692" i="5"/>
  <c r="BS692" i="5"/>
  <c r="BT692" i="5"/>
  <c r="BQ693" i="5"/>
  <c r="BR693" i="5"/>
  <c r="BS693" i="5"/>
  <c r="BT693" i="5"/>
  <c r="BQ694" i="5"/>
  <c r="BR694" i="5"/>
  <c r="BS694" i="5"/>
  <c r="BT694" i="5"/>
  <c r="BQ695" i="5"/>
  <c r="BR695" i="5"/>
  <c r="BT695" i="5" s="1"/>
  <c r="BS695" i="5"/>
  <c r="BQ696" i="5"/>
  <c r="BR696" i="5"/>
  <c r="BT696" i="5" s="1"/>
  <c r="BS696" i="5"/>
  <c r="BQ697" i="5"/>
  <c r="BR697" i="5"/>
  <c r="BT697" i="5" s="1"/>
  <c r="BS697" i="5"/>
  <c r="BQ698" i="5"/>
  <c r="BR698" i="5"/>
  <c r="BT698" i="5" s="1"/>
  <c r="BS698" i="5"/>
  <c r="BQ699" i="5"/>
  <c r="BR699" i="5"/>
  <c r="BS699" i="5"/>
  <c r="BT699" i="5"/>
  <c r="BQ700" i="5"/>
  <c r="BR700" i="5"/>
  <c r="BT700" i="5" s="1"/>
  <c r="BS700" i="5"/>
  <c r="BQ701" i="5"/>
  <c r="BR701" i="5"/>
  <c r="BT701" i="5" s="1"/>
  <c r="BS701" i="5"/>
  <c r="BQ702" i="5"/>
  <c r="BR702" i="5"/>
  <c r="BT702" i="5" s="1"/>
  <c r="BS702" i="5"/>
  <c r="BQ703" i="5"/>
  <c r="BR703" i="5"/>
  <c r="BT703" i="5" s="1"/>
  <c r="BS703" i="5"/>
  <c r="BQ704" i="5"/>
  <c r="BR704" i="5"/>
  <c r="BS704" i="5"/>
  <c r="BT704" i="5"/>
  <c r="BQ705" i="5"/>
  <c r="BR705" i="5"/>
  <c r="BS705" i="5"/>
  <c r="BT705" i="5"/>
  <c r="BQ706" i="5"/>
  <c r="BR706" i="5"/>
  <c r="BS706" i="5"/>
  <c r="BT706" i="5"/>
  <c r="BQ707" i="5"/>
  <c r="BR707" i="5"/>
  <c r="BS707" i="5"/>
  <c r="BT707" i="5"/>
  <c r="BQ708" i="5"/>
  <c r="BR708" i="5"/>
  <c r="BT708" i="5" s="1"/>
  <c r="BS708" i="5"/>
  <c r="BQ709" i="5"/>
  <c r="BR709" i="5"/>
  <c r="BT709" i="5" s="1"/>
  <c r="BS709" i="5"/>
  <c r="BQ710" i="5"/>
  <c r="BR710" i="5"/>
  <c r="BT710" i="5" s="1"/>
  <c r="BS710" i="5"/>
  <c r="BQ711" i="5"/>
  <c r="BR711" i="5"/>
  <c r="BT711" i="5" s="1"/>
  <c r="BS711" i="5"/>
  <c r="BQ712" i="5"/>
  <c r="BR712" i="5"/>
  <c r="BS712" i="5"/>
  <c r="BT712" i="5"/>
  <c r="BQ713" i="5"/>
  <c r="BR713" i="5"/>
  <c r="BT713" i="5" s="1"/>
  <c r="BS713" i="5"/>
  <c r="BQ714" i="5"/>
  <c r="BR714" i="5"/>
  <c r="BT714" i="5" s="1"/>
  <c r="BS714" i="5"/>
  <c r="BQ715" i="5"/>
  <c r="BR715" i="5"/>
  <c r="BT715" i="5" s="1"/>
  <c r="BS715" i="5"/>
  <c r="BQ716" i="5"/>
  <c r="BR716" i="5"/>
  <c r="BT716" i="5" s="1"/>
  <c r="BS716" i="5"/>
  <c r="BQ717" i="5"/>
  <c r="BR717" i="5"/>
  <c r="BS717" i="5"/>
  <c r="BT717" i="5"/>
  <c r="BQ718" i="5"/>
  <c r="BR718" i="5"/>
  <c r="BS718" i="5"/>
  <c r="BT718" i="5"/>
  <c r="BQ719" i="5"/>
  <c r="BR719" i="5"/>
  <c r="BS719" i="5"/>
  <c r="BT719" i="5"/>
  <c r="BQ720" i="5"/>
  <c r="BR720" i="5"/>
  <c r="BT720" i="5" s="1"/>
  <c r="BS720" i="5"/>
  <c r="BQ721" i="5"/>
  <c r="BR721" i="5"/>
  <c r="BT721" i="5" s="1"/>
  <c r="BS721" i="5"/>
  <c r="BQ722" i="5"/>
  <c r="BR722" i="5"/>
  <c r="BS722" i="5"/>
  <c r="BT722" i="5"/>
  <c r="BQ723" i="5"/>
  <c r="BR723" i="5"/>
  <c r="BT723" i="5" s="1"/>
  <c r="BS723" i="5"/>
  <c r="BQ724" i="5"/>
  <c r="BR724" i="5"/>
  <c r="BT724" i="5" s="1"/>
  <c r="BS724" i="5"/>
  <c r="BQ725" i="5"/>
  <c r="BR725" i="5"/>
  <c r="BS725" i="5"/>
  <c r="BT725" i="5"/>
  <c r="BQ726" i="5"/>
  <c r="BR726" i="5"/>
  <c r="BT726" i="5" s="1"/>
  <c r="BS726" i="5"/>
  <c r="BQ727" i="5"/>
  <c r="BR727" i="5"/>
  <c r="BT727" i="5" s="1"/>
  <c r="BS727" i="5"/>
  <c r="BQ728" i="5"/>
  <c r="BR728" i="5"/>
  <c r="BT728" i="5" s="1"/>
  <c r="BS728" i="5"/>
  <c r="BQ729" i="5"/>
  <c r="BR729" i="5"/>
  <c r="BT729" i="5" s="1"/>
  <c r="BS729" i="5"/>
  <c r="BQ730" i="5"/>
  <c r="BR730" i="5"/>
  <c r="BS730" i="5"/>
  <c r="BT730" i="5"/>
  <c r="BQ731" i="5"/>
  <c r="BR731" i="5"/>
  <c r="BS731" i="5"/>
  <c r="BT731" i="5" s="1"/>
  <c r="BQ732" i="5"/>
  <c r="BR732" i="5"/>
  <c r="BT732" i="5" s="1"/>
  <c r="BS732" i="5"/>
  <c r="BQ733" i="5"/>
  <c r="BR733" i="5"/>
  <c r="BT733" i="5" s="1"/>
  <c r="BS733" i="5"/>
  <c r="BQ734" i="5"/>
  <c r="BR734" i="5"/>
  <c r="BT734" i="5" s="1"/>
  <c r="BS734" i="5"/>
  <c r="BQ735" i="5"/>
  <c r="BR735" i="5"/>
  <c r="BS735" i="5"/>
  <c r="BT735" i="5"/>
  <c r="BQ736" i="5"/>
  <c r="BR736" i="5"/>
  <c r="BT736" i="5" s="1"/>
  <c r="BS736" i="5"/>
  <c r="BQ737" i="5"/>
  <c r="BR737" i="5"/>
  <c r="BT737" i="5" s="1"/>
  <c r="BS737" i="5"/>
  <c r="BQ738" i="5"/>
  <c r="BR738" i="5"/>
  <c r="BT738" i="5" s="1"/>
  <c r="BS738" i="5"/>
  <c r="BQ739" i="5"/>
  <c r="BR739" i="5"/>
  <c r="BT739" i="5" s="1"/>
  <c r="BS739" i="5"/>
  <c r="BQ740" i="5"/>
  <c r="BR740" i="5"/>
  <c r="BS740" i="5"/>
  <c r="BT740" i="5"/>
  <c r="BQ741" i="5"/>
  <c r="BR741" i="5"/>
  <c r="BT741" i="5" s="1"/>
  <c r="BS741" i="5"/>
  <c r="BQ742" i="5"/>
  <c r="BR742" i="5"/>
  <c r="BT742" i="5" s="1"/>
  <c r="BS742" i="5"/>
  <c r="BQ743" i="5"/>
  <c r="BR743" i="5"/>
  <c r="BS743" i="5"/>
  <c r="BT743" i="5"/>
  <c r="BQ744" i="5"/>
  <c r="BR744" i="5"/>
  <c r="BT744" i="5" s="1"/>
  <c r="BS744" i="5"/>
  <c r="BQ745" i="5"/>
  <c r="BR745" i="5"/>
  <c r="BT745" i="5" s="1"/>
  <c r="BS745" i="5"/>
  <c r="BQ746" i="5"/>
  <c r="BR746" i="5"/>
  <c r="BT746" i="5" s="1"/>
  <c r="BS746" i="5"/>
  <c r="BQ747" i="5"/>
  <c r="BR747" i="5"/>
  <c r="BT747" i="5" s="1"/>
  <c r="BS747" i="5"/>
  <c r="BQ748" i="5"/>
  <c r="BR748" i="5"/>
  <c r="BS748" i="5"/>
  <c r="BT748" i="5"/>
  <c r="BQ749" i="5"/>
  <c r="BR749" i="5"/>
  <c r="BT749" i="5" s="1"/>
  <c r="BS749" i="5"/>
  <c r="BQ750" i="5"/>
  <c r="BR750" i="5"/>
  <c r="BT750" i="5" s="1"/>
  <c r="BS750" i="5"/>
  <c r="BQ751" i="5"/>
  <c r="BR751" i="5"/>
  <c r="BT751" i="5" s="1"/>
  <c r="BS751" i="5"/>
  <c r="BQ752" i="5"/>
  <c r="BR752" i="5"/>
  <c r="BS752" i="5"/>
  <c r="BT752" i="5"/>
  <c r="BQ753" i="5"/>
  <c r="BR753" i="5"/>
  <c r="BS753" i="5"/>
  <c r="BT753" i="5"/>
  <c r="BQ754" i="5"/>
  <c r="BR754" i="5"/>
  <c r="BT754" i="5" s="1"/>
  <c r="BS754" i="5"/>
  <c r="BQ755" i="5"/>
  <c r="BR755" i="5"/>
  <c r="BT755" i="5" s="1"/>
  <c r="BS755" i="5"/>
  <c r="BQ756" i="5"/>
  <c r="BR756" i="5"/>
  <c r="BT756" i="5" s="1"/>
  <c r="BS756" i="5"/>
  <c r="BQ757" i="5"/>
  <c r="BR757" i="5"/>
  <c r="BT757" i="5" s="1"/>
  <c r="BS757" i="5"/>
  <c r="BQ758" i="5"/>
  <c r="BR758" i="5"/>
  <c r="BS758" i="5"/>
  <c r="BT758" i="5" s="1"/>
  <c r="BQ759" i="5"/>
  <c r="BR759" i="5"/>
  <c r="BT759" i="5" s="1"/>
  <c r="BS759" i="5"/>
  <c r="BQ760" i="5"/>
  <c r="BR760" i="5"/>
  <c r="BT760" i="5" s="1"/>
  <c r="BS760" i="5"/>
  <c r="BQ761" i="5"/>
  <c r="BR761" i="5"/>
  <c r="BS761" i="5"/>
  <c r="BT761" i="5"/>
  <c r="BQ762" i="5"/>
  <c r="BR762" i="5"/>
  <c r="BT762" i="5" s="1"/>
  <c r="BS762" i="5"/>
  <c r="BQ763" i="5"/>
  <c r="BR763" i="5"/>
  <c r="BT763" i="5" s="1"/>
  <c r="BS763" i="5"/>
  <c r="BQ764" i="5"/>
  <c r="BR764" i="5"/>
  <c r="BS764" i="5"/>
  <c r="BT764" i="5" s="1"/>
  <c r="BQ765" i="5"/>
  <c r="BR765" i="5"/>
  <c r="BS765" i="5"/>
  <c r="BT765" i="5"/>
  <c r="BQ766" i="5"/>
  <c r="BR766" i="5"/>
  <c r="BS766" i="5"/>
  <c r="BT766" i="5"/>
  <c r="BQ767" i="5"/>
  <c r="BR767" i="5"/>
  <c r="BT767" i="5" s="1"/>
  <c r="BS767" i="5"/>
  <c r="BQ768" i="5"/>
  <c r="BR768" i="5"/>
  <c r="BT768" i="5" s="1"/>
  <c r="BS768" i="5"/>
  <c r="BQ769" i="5"/>
  <c r="BR769" i="5"/>
  <c r="BT769" i="5" s="1"/>
  <c r="BS769" i="5"/>
  <c r="BQ770" i="5"/>
  <c r="BR770" i="5"/>
  <c r="BT770" i="5" s="1"/>
  <c r="BS770" i="5"/>
  <c r="BQ771" i="5"/>
  <c r="BR771" i="5"/>
  <c r="BS771" i="5"/>
  <c r="BT771" i="5"/>
  <c r="BQ772" i="5"/>
  <c r="BR772" i="5"/>
  <c r="BT772" i="5" s="1"/>
  <c r="BS772" i="5"/>
  <c r="BQ773" i="5"/>
  <c r="BR773" i="5"/>
  <c r="BT773" i="5" s="1"/>
  <c r="BS773" i="5"/>
  <c r="BQ774" i="5"/>
  <c r="BR774" i="5"/>
  <c r="BT774" i="5" s="1"/>
  <c r="BS774" i="5"/>
  <c r="BQ775" i="5"/>
  <c r="BR775" i="5"/>
  <c r="BT775" i="5" s="1"/>
  <c r="BS775" i="5"/>
  <c r="BQ776" i="5"/>
  <c r="BR776" i="5"/>
  <c r="BS776" i="5"/>
  <c r="BT776" i="5"/>
  <c r="BQ777" i="5"/>
  <c r="BR777" i="5"/>
  <c r="BS777" i="5"/>
  <c r="BT777" i="5" s="1"/>
  <c r="BQ778" i="5"/>
  <c r="BR778" i="5"/>
  <c r="BS778" i="5"/>
  <c r="BT778" i="5"/>
  <c r="BQ779" i="5"/>
  <c r="BR779" i="5"/>
  <c r="BS779" i="5"/>
  <c r="BT779" i="5"/>
  <c r="BQ780" i="5"/>
  <c r="BR780" i="5"/>
  <c r="BT780" i="5" s="1"/>
  <c r="BS780" i="5"/>
  <c r="BQ781" i="5"/>
  <c r="BR781" i="5"/>
  <c r="BT781" i="5" s="1"/>
  <c r="BS781" i="5"/>
  <c r="BQ782" i="5"/>
  <c r="BR782" i="5"/>
  <c r="BT782" i="5" s="1"/>
  <c r="BS782" i="5"/>
  <c r="BQ783" i="5"/>
  <c r="BR783" i="5"/>
  <c r="BT783" i="5" s="1"/>
  <c r="BS783" i="5"/>
  <c r="BQ784" i="5"/>
  <c r="BR784" i="5"/>
  <c r="BS784" i="5"/>
  <c r="BT784" i="5" s="1"/>
  <c r="BQ785" i="5"/>
  <c r="BR785" i="5"/>
  <c r="BT785" i="5" s="1"/>
  <c r="BS785" i="5"/>
  <c r="BQ786" i="5"/>
  <c r="BR786" i="5"/>
  <c r="BT786" i="5" s="1"/>
  <c r="BS786" i="5"/>
  <c r="BQ787" i="5"/>
  <c r="BR787" i="5"/>
  <c r="BT787" i="5" s="1"/>
  <c r="BS787" i="5"/>
  <c r="BQ788" i="5"/>
  <c r="BR788" i="5"/>
  <c r="BT788" i="5" s="1"/>
  <c r="BS788" i="5"/>
  <c r="BQ789" i="5"/>
  <c r="BR789" i="5"/>
  <c r="BT789" i="5" s="1"/>
  <c r="BS789" i="5"/>
  <c r="BQ790" i="5"/>
  <c r="BR790" i="5"/>
  <c r="BS790" i="5"/>
  <c r="BT790" i="5" s="1"/>
  <c r="BQ791" i="5"/>
  <c r="BR791" i="5"/>
  <c r="BS791" i="5"/>
  <c r="BT791" i="5"/>
  <c r="BQ792" i="5"/>
  <c r="BR792" i="5"/>
  <c r="BT792" i="5" s="1"/>
  <c r="BS792" i="5"/>
  <c r="BQ793" i="5"/>
  <c r="BR793" i="5"/>
  <c r="BT793" i="5" s="1"/>
  <c r="BS793" i="5"/>
  <c r="BQ794" i="5"/>
  <c r="BR794" i="5"/>
  <c r="BS794" i="5"/>
  <c r="BT794" i="5"/>
  <c r="BQ795" i="5"/>
  <c r="BR795" i="5"/>
  <c r="BT795" i="5" s="1"/>
  <c r="BS795" i="5"/>
  <c r="BQ796" i="5"/>
  <c r="BR796" i="5"/>
  <c r="BT796" i="5" s="1"/>
  <c r="BS796" i="5"/>
  <c r="BQ797" i="5"/>
  <c r="BR797" i="5"/>
  <c r="BT797" i="5" s="1"/>
  <c r="BS797" i="5"/>
  <c r="BQ798" i="5"/>
  <c r="BR798" i="5"/>
  <c r="BT798" i="5" s="1"/>
  <c r="BS798" i="5"/>
  <c r="BQ799" i="5"/>
  <c r="BR799" i="5"/>
  <c r="BT799" i="5" s="1"/>
  <c r="BS799" i="5"/>
  <c r="BQ800" i="5"/>
  <c r="BR800" i="5"/>
  <c r="BT800" i="5" s="1"/>
  <c r="BS800" i="5"/>
  <c r="BQ801" i="5"/>
  <c r="BR801" i="5"/>
  <c r="BT801" i="5" s="1"/>
  <c r="BS801" i="5"/>
  <c r="BQ802" i="5"/>
  <c r="BR802" i="5"/>
  <c r="BS802" i="5"/>
  <c r="BT802" i="5"/>
  <c r="BQ803" i="5"/>
  <c r="BR803" i="5"/>
  <c r="BS803" i="5"/>
  <c r="BT803" i="5" s="1"/>
  <c r="BQ804" i="5"/>
  <c r="BR804" i="5"/>
  <c r="BT804" i="5" s="1"/>
  <c r="BS804" i="5"/>
  <c r="BQ805" i="5"/>
  <c r="BR805" i="5"/>
  <c r="BT805" i="5" s="1"/>
  <c r="BS805" i="5"/>
  <c r="BQ806" i="5"/>
  <c r="BR806" i="5"/>
  <c r="BT806" i="5" s="1"/>
  <c r="BS806" i="5"/>
  <c r="BQ807" i="5"/>
  <c r="BR807" i="5"/>
  <c r="BS807" i="5"/>
  <c r="BT807" i="5"/>
  <c r="BQ808" i="5"/>
  <c r="BR808" i="5"/>
  <c r="BT808" i="5" s="1"/>
  <c r="BS808" i="5"/>
  <c r="BQ809" i="5"/>
  <c r="BR809" i="5"/>
  <c r="BT809" i="5" s="1"/>
  <c r="BS809" i="5"/>
  <c r="BQ810" i="5"/>
  <c r="BR810" i="5"/>
  <c r="BT810" i="5" s="1"/>
  <c r="BS810" i="5"/>
  <c r="BQ811" i="5"/>
  <c r="BR811" i="5"/>
  <c r="BT811" i="5" s="1"/>
  <c r="BS811" i="5"/>
  <c r="BQ812" i="5"/>
  <c r="BR812" i="5"/>
  <c r="BS812" i="5"/>
  <c r="BT812" i="5"/>
  <c r="BQ813" i="5"/>
  <c r="BR813" i="5"/>
  <c r="BT813" i="5" s="1"/>
  <c r="BS813" i="5"/>
  <c r="BQ814" i="5"/>
  <c r="BR814" i="5"/>
  <c r="BT814" i="5" s="1"/>
  <c r="BS814" i="5"/>
  <c r="BQ815" i="5"/>
  <c r="BR815" i="5"/>
  <c r="BS815" i="5"/>
  <c r="BT815" i="5" s="1"/>
  <c r="BQ816" i="5"/>
  <c r="BR816" i="5"/>
  <c r="BT816" i="5" s="1"/>
  <c r="BS816" i="5"/>
  <c r="BQ817" i="5"/>
  <c r="BR817" i="5"/>
  <c r="BT817" i="5" s="1"/>
  <c r="BS817" i="5"/>
  <c r="BQ818" i="5"/>
  <c r="BR818" i="5"/>
  <c r="BT818" i="5" s="1"/>
  <c r="BS818" i="5"/>
  <c r="BQ819" i="5"/>
  <c r="BR819" i="5"/>
  <c r="BT819" i="5" s="1"/>
  <c r="BS819" i="5"/>
  <c r="BQ820" i="5"/>
  <c r="BR820" i="5"/>
  <c r="BS820" i="5"/>
  <c r="BT820" i="5"/>
  <c r="BQ821" i="5"/>
  <c r="BR821" i="5"/>
  <c r="BT821" i="5" s="1"/>
  <c r="BS821" i="5"/>
  <c r="BQ822" i="5"/>
  <c r="BR822" i="5"/>
  <c r="BT822" i="5" s="1"/>
  <c r="BS822" i="5"/>
  <c r="BQ823" i="5"/>
  <c r="BR823" i="5"/>
  <c r="BT823" i="5" s="1"/>
  <c r="BS823" i="5"/>
  <c r="BQ824" i="5"/>
  <c r="BR824" i="5"/>
  <c r="BS824" i="5"/>
  <c r="BT824" i="5"/>
  <c r="BQ825" i="5"/>
  <c r="BR825" i="5"/>
  <c r="BS825" i="5"/>
  <c r="BT825" i="5"/>
  <c r="BQ826" i="5"/>
  <c r="BR826" i="5"/>
  <c r="BT826" i="5" s="1"/>
  <c r="BS826" i="5"/>
  <c r="BQ827" i="5"/>
  <c r="BR827" i="5"/>
  <c r="BT827" i="5" s="1"/>
  <c r="BS827" i="5"/>
  <c r="BQ828" i="5"/>
  <c r="BR828" i="5"/>
  <c r="BT828" i="5" s="1"/>
  <c r="BS828" i="5"/>
  <c r="BQ829" i="5"/>
  <c r="BR829" i="5"/>
  <c r="BT829" i="5" s="1"/>
  <c r="BS829" i="5"/>
  <c r="BQ830" i="5"/>
  <c r="BR830" i="5"/>
  <c r="BT830" i="5" s="1"/>
  <c r="BS830" i="5"/>
  <c r="BQ831" i="5"/>
  <c r="BR831" i="5"/>
  <c r="BT831" i="5" s="1"/>
  <c r="BS831" i="5"/>
  <c r="BQ832" i="5"/>
  <c r="BR832" i="5"/>
  <c r="BT832" i="5" s="1"/>
  <c r="BS832" i="5"/>
  <c r="BQ833" i="5"/>
  <c r="BR833" i="5"/>
  <c r="BS833" i="5"/>
  <c r="BT833" i="5"/>
  <c r="BQ834" i="5"/>
  <c r="BR834" i="5"/>
  <c r="BT834" i="5" s="1"/>
  <c r="BS834" i="5"/>
  <c r="BQ835" i="5"/>
  <c r="BR835" i="5"/>
  <c r="BT835" i="5" s="1"/>
  <c r="BS835" i="5"/>
  <c r="BQ836" i="5"/>
  <c r="BR836" i="5"/>
  <c r="BS836" i="5"/>
  <c r="BT836" i="5" s="1"/>
  <c r="BQ837" i="5"/>
  <c r="BR837" i="5"/>
  <c r="BS837" i="5"/>
  <c r="BT837" i="5"/>
  <c r="BQ838" i="5"/>
  <c r="BR838" i="5"/>
  <c r="BS838" i="5"/>
  <c r="BT838" i="5"/>
  <c r="BQ839" i="5"/>
  <c r="BR839" i="5"/>
  <c r="BT839" i="5" s="1"/>
  <c r="BS839" i="5"/>
  <c r="BQ840" i="5"/>
  <c r="BR840" i="5"/>
  <c r="BT840" i="5" s="1"/>
  <c r="BS840" i="5"/>
  <c r="BQ841" i="5"/>
  <c r="BR841" i="5"/>
  <c r="BT841" i="5" s="1"/>
  <c r="BS841" i="5"/>
  <c r="BQ842" i="5"/>
  <c r="BR842" i="5"/>
  <c r="BT842" i="5" s="1"/>
  <c r="BS842" i="5"/>
  <c r="BQ843" i="5"/>
  <c r="BR843" i="5"/>
  <c r="BT843" i="5" s="1"/>
  <c r="BS843" i="5"/>
  <c r="BQ844" i="5"/>
  <c r="BR844" i="5"/>
  <c r="BT844" i="5" s="1"/>
  <c r="BS844" i="5"/>
  <c r="BQ845" i="5"/>
  <c r="BR845" i="5"/>
  <c r="BT845" i="5" s="1"/>
  <c r="BS845" i="5"/>
  <c r="BQ846" i="5"/>
  <c r="BR846" i="5"/>
  <c r="BT846" i="5" s="1"/>
  <c r="BS846" i="5"/>
  <c r="BQ847" i="5"/>
  <c r="BR847" i="5"/>
  <c r="BT847" i="5" s="1"/>
  <c r="BS847" i="5"/>
  <c r="BQ848" i="5"/>
  <c r="BR848" i="5"/>
  <c r="BS848" i="5"/>
  <c r="BT848" i="5" s="1"/>
  <c r="BQ849" i="5"/>
  <c r="BR849" i="5"/>
  <c r="BS849" i="5"/>
  <c r="BT849" i="5" s="1"/>
  <c r="BQ850" i="5"/>
  <c r="BR850" i="5"/>
  <c r="BS850" i="5"/>
  <c r="BT850" i="5"/>
  <c r="BQ851" i="5"/>
  <c r="BR851" i="5"/>
  <c r="BS851" i="5"/>
  <c r="BT851" i="5"/>
  <c r="BQ852" i="5"/>
  <c r="BR852" i="5"/>
  <c r="BT852" i="5" s="1"/>
  <c r="BS852" i="5"/>
  <c r="BQ853" i="5"/>
  <c r="BR853" i="5"/>
  <c r="BT853" i="5" s="1"/>
  <c r="BS853" i="5"/>
  <c r="BQ854" i="5"/>
  <c r="BR854" i="5"/>
  <c r="BT854" i="5" s="1"/>
  <c r="BS854" i="5"/>
  <c r="BQ855" i="5"/>
  <c r="BR855" i="5"/>
  <c r="BT855" i="5" s="1"/>
  <c r="BS855" i="5"/>
  <c r="BQ856" i="5"/>
  <c r="BR856" i="5"/>
  <c r="BT856" i="5" s="1"/>
  <c r="BS856" i="5"/>
  <c r="BQ857" i="5"/>
  <c r="BR857" i="5"/>
  <c r="BT857" i="5" s="1"/>
  <c r="BS857" i="5"/>
  <c r="BQ858" i="5"/>
  <c r="BR858" i="5"/>
  <c r="BT858" i="5" s="1"/>
  <c r="BS858" i="5"/>
  <c r="BQ859" i="5"/>
  <c r="BR859" i="5"/>
  <c r="BT859" i="5" s="1"/>
  <c r="BS859" i="5"/>
  <c r="BQ860" i="5"/>
  <c r="BR860" i="5"/>
  <c r="BT860" i="5" s="1"/>
  <c r="BS860" i="5"/>
  <c r="BQ861" i="5"/>
  <c r="BR861" i="5"/>
  <c r="BS861" i="5"/>
  <c r="BT861" i="5" s="1"/>
  <c r="BQ862" i="5"/>
  <c r="BR862" i="5"/>
  <c r="BS862" i="5"/>
  <c r="BT862" i="5" s="1"/>
  <c r="BQ863" i="5"/>
  <c r="BR863" i="5"/>
  <c r="BS863" i="5"/>
  <c r="BT863" i="5"/>
  <c r="BQ864" i="5"/>
  <c r="BR864" i="5"/>
  <c r="BS864" i="5"/>
  <c r="BQ865" i="5"/>
  <c r="BR865" i="5"/>
  <c r="BT865" i="5" s="1"/>
  <c r="BS865" i="5"/>
  <c r="BQ866" i="5"/>
  <c r="BR866" i="5"/>
  <c r="BS866" i="5"/>
  <c r="BT866" i="5"/>
  <c r="BQ867" i="5"/>
  <c r="BR867" i="5"/>
  <c r="BT867" i="5" s="1"/>
  <c r="BS867" i="5"/>
  <c r="BQ868" i="5"/>
  <c r="BR868" i="5"/>
  <c r="BT868" i="5" s="1"/>
  <c r="BS868" i="5"/>
  <c r="BQ869" i="5"/>
  <c r="BR869" i="5"/>
  <c r="BT869" i="5" s="1"/>
  <c r="BS869" i="5"/>
  <c r="BQ870" i="5"/>
  <c r="BR870" i="5"/>
  <c r="BT870" i="5" s="1"/>
  <c r="BS870" i="5"/>
  <c r="BQ871" i="5"/>
  <c r="BR871" i="5"/>
  <c r="BT871" i="5" s="1"/>
  <c r="BS871" i="5"/>
  <c r="BQ872" i="5"/>
  <c r="BR872" i="5"/>
  <c r="BT872" i="5" s="1"/>
  <c r="BS872" i="5"/>
  <c r="BQ873" i="5"/>
  <c r="BR873" i="5"/>
  <c r="BT873" i="5" s="1"/>
  <c r="BS873" i="5"/>
  <c r="BQ874" i="5"/>
  <c r="BR874" i="5"/>
  <c r="BS874" i="5"/>
  <c r="BT874" i="5" s="1"/>
  <c r="BQ875" i="5"/>
  <c r="BR875" i="5"/>
  <c r="BS875" i="5"/>
  <c r="BT875" i="5" s="1"/>
  <c r="BQ876" i="5"/>
  <c r="BR876" i="5"/>
  <c r="BS876" i="5"/>
  <c r="BQ877" i="5"/>
  <c r="BR877" i="5"/>
  <c r="BT877" i="5" s="1"/>
  <c r="BS877" i="5"/>
  <c r="BQ878" i="5"/>
  <c r="BR878" i="5"/>
  <c r="BT878" i="5" s="1"/>
  <c r="BS878" i="5"/>
  <c r="BQ879" i="5"/>
  <c r="BR879" i="5"/>
  <c r="BS879" i="5"/>
  <c r="BT879" i="5"/>
  <c r="BQ880" i="5"/>
  <c r="BR880" i="5"/>
  <c r="BT880" i="5" s="1"/>
  <c r="BS880" i="5"/>
  <c r="BQ881" i="5"/>
  <c r="BR881" i="5"/>
  <c r="BT881" i="5" s="1"/>
  <c r="BS881" i="5"/>
  <c r="BQ882" i="5"/>
  <c r="BR882" i="5"/>
  <c r="BT882" i="5" s="1"/>
  <c r="BS882" i="5"/>
  <c r="BQ883" i="5"/>
  <c r="BR883" i="5"/>
  <c r="BS883" i="5"/>
  <c r="BQ884" i="5"/>
  <c r="BR884" i="5"/>
  <c r="BS884" i="5"/>
  <c r="BT884" i="5"/>
  <c r="BQ885" i="5"/>
  <c r="BR885" i="5"/>
  <c r="BT885" i="5" s="1"/>
  <c r="BS885" i="5"/>
  <c r="BQ886" i="5"/>
  <c r="BR886" i="5"/>
  <c r="BT886" i="5" s="1"/>
  <c r="BS886" i="5"/>
  <c r="BQ887" i="5"/>
  <c r="BR887" i="5"/>
  <c r="BS887" i="5"/>
  <c r="BT887" i="5" s="1"/>
  <c r="BQ888" i="5"/>
  <c r="BR888" i="5"/>
  <c r="BS888" i="5"/>
  <c r="BQ889" i="5"/>
  <c r="BR889" i="5"/>
  <c r="BT889" i="5" s="1"/>
  <c r="BS889" i="5"/>
  <c r="BQ890" i="5"/>
  <c r="BR890" i="5"/>
  <c r="BT890" i="5" s="1"/>
  <c r="BS890" i="5"/>
  <c r="BQ891" i="5"/>
  <c r="BR891" i="5"/>
  <c r="BT891" i="5" s="1"/>
  <c r="BS891" i="5"/>
  <c r="BQ892" i="5"/>
  <c r="BR892" i="5"/>
  <c r="BS892" i="5"/>
  <c r="BT892" i="5"/>
  <c r="BQ893" i="5"/>
  <c r="BR893" i="5"/>
  <c r="BT893" i="5" s="1"/>
  <c r="BS893" i="5"/>
  <c r="BQ894" i="5"/>
  <c r="BR894" i="5"/>
  <c r="BT894" i="5" s="1"/>
  <c r="BS894" i="5"/>
  <c r="BQ895" i="5"/>
  <c r="BR895" i="5"/>
  <c r="BS895" i="5"/>
  <c r="BQ896" i="5"/>
  <c r="BR896" i="5"/>
  <c r="BS896" i="5"/>
  <c r="BT896" i="5"/>
  <c r="BQ897" i="5"/>
  <c r="BR897" i="5"/>
  <c r="BS897" i="5"/>
  <c r="BT897" i="5"/>
  <c r="BQ898" i="5"/>
  <c r="BR898" i="5"/>
  <c r="BT898" i="5" s="1"/>
  <c r="BS898" i="5"/>
  <c r="BQ899" i="5"/>
  <c r="BR899" i="5"/>
  <c r="BT899" i="5" s="1"/>
  <c r="BS899" i="5"/>
  <c r="BQ900" i="5"/>
  <c r="BR900" i="5"/>
  <c r="BS900" i="5"/>
  <c r="BQ901" i="5"/>
  <c r="BR901" i="5"/>
  <c r="BT901" i="5" s="1"/>
  <c r="BS901" i="5"/>
  <c r="BQ902" i="5"/>
  <c r="BR902" i="5"/>
  <c r="BT902" i="5" s="1"/>
  <c r="BS902" i="5"/>
  <c r="BQ903" i="5"/>
  <c r="BR903" i="5"/>
  <c r="BT903" i="5" s="1"/>
  <c r="BS903" i="5"/>
  <c r="BQ904" i="5"/>
  <c r="BR904" i="5"/>
  <c r="BT904" i="5" s="1"/>
  <c r="BS904" i="5"/>
  <c r="BQ905" i="5"/>
  <c r="BR905" i="5"/>
  <c r="BS905" i="5"/>
  <c r="BT905" i="5"/>
  <c r="BQ906" i="5"/>
  <c r="BR906" i="5"/>
  <c r="BS906" i="5"/>
  <c r="BQ907" i="5"/>
  <c r="BR907" i="5"/>
  <c r="BT907" i="5" s="1"/>
  <c r="BS907" i="5"/>
  <c r="BQ908" i="5"/>
  <c r="BR908" i="5"/>
  <c r="BS908" i="5"/>
  <c r="BT908" i="5" s="1"/>
  <c r="BQ909" i="5"/>
  <c r="BR909" i="5"/>
  <c r="BS909" i="5"/>
  <c r="BT909" i="5"/>
  <c r="BQ910" i="5"/>
  <c r="BR910" i="5"/>
  <c r="BS910" i="5"/>
  <c r="BT910" i="5"/>
  <c r="BQ911" i="5"/>
  <c r="BR911" i="5"/>
  <c r="BT911" i="5" s="1"/>
  <c r="BS911" i="5"/>
  <c r="BQ912" i="5"/>
  <c r="BR912" i="5"/>
  <c r="BT912" i="5" s="1"/>
  <c r="BS912" i="5"/>
  <c r="BQ913" i="5"/>
  <c r="BR913" i="5"/>
  <c r="BT913" i="5" s="1"/>
  <c r="BS913" i="5"/>
  <c r="BQ914" i="5"/>
  <c r="BR914" i="5"/>
  <c r="BT914" i="5" s="1"/>
  <c r="BS914" i="5"/>
  <c r="BQ915" i="5"/>
  <c r="BR915" i="5"/>
  <c r="BT915" i="5" s="1"/>
  <c r="BS915" i="5"/>
  <c r="BQ916" i="5"/>
  <c r="BR916" i="5"/>
  <c r="BT916" i="5" s="1"/>
  <c r="BS916" i="5"/>
  <c r="BQ917" i="5"/>
  <c r="BR917" i="5"/>
  <c r="BT917" i="5" s="1"/>
  <c r="BS917" i="5"/>
  <c r="BQ918" i="5"/>
  <c r="BR918" i="5"/>
  <c r="BS918" i="5"/>
  <c r="BQ919" i="5"/>
  <c r="BR919" i="5"/>
  <c r="BS919" i="5"/>
  <c r="BQ920" i="5"/>
  <c r="BR920" i="5"/>
  <c r="BT920" i="5" s="1"/>
  <c r="BS920" i="5"/>
  <c r="BQ921" i="5"/>
  <c r="BR921" i="5"/>
  <c r="BS921" i="5"/>
  <c r="BT921" i="5" s="1"/>
  <c r="BQ922" i="5"/>
  <c r="BR922" i="5"/>
  <c r="BS922" i="5"/>
  <c r="BT922" i="5"/>
  <c r="BQ923" i="5"/>
  <c r="BR923" i="5"/>
  <c r="BS923" i="5"/>
  <c r="BT923" i="5"/>
  <c r="BQ924" i="5"/>
  <c r="BR924" i="5"/>
  <c r="BS924" i="5"/>
  <c r="BQ925" i="5"/>
  <c r="BR925" i="5"/>
  <c r="BS925" i="5"/>
  <c r="BQ926" i="5"/>
  <c r="BR926" i="5"/>
  <c r="BT926" i="5" s="1"/>
  <c r="BS926" i="5"/>
  <c r="BQ927" i="5"/>
  <c r="BR927" i="5"/>
  <c r="BT927" i="5" s="1"/>
  <c r="BS927" i="5"/>
  <c r="BQ928" i="5"/>
  <c r="BR928" i="5"/>
  <c r="BT928" i="5" s="1"/>
  <c r="BS928" i="5"/>
  <c r="BQ929" i="5"/>
  <c r="BR929" i="5"/>
  <c r="BT929" i="5" s="1"/>
  <c r="BS929" i="5"/>
  <c r="BQ930" i="5"/>
  <c r="BR930" i="5"/>
  <c r="BT930" i="5" s="1"/>
  <c r="BS930" i="5"/>
  <c r="BQ931" i="5"/>
  <c r="BR931" i="5"/>
  <c r="BS931" i="5"/>
  <c r="BT931" i="5"/>
  <c r="BQ932" i="5"/>
  <c r="BR932" i="5"/>
  <c r="BT932" i="5" s="1"/>
  <c r="BS932" i="5"/>
  <c r="BQ933" i="5"/>
  <c r="BR933" i="5"/>
  <c r="BT933" i="5" s="1"/>
  <c r="BS933" i="5"/>
  <c r="BQ934" i="5"/>
  <c r="BR934" i="5"/>
  <c r="BT934" i="5" s="1"/>
  <c r="BS934" i="5"/>
  <c r="BQ935" i="5"/>
  <c r="BR935" i="5"/>
  <c r="BT935" i="5" s="1"/>
  <c r="BS935" i="5"/>
  <c r="BQ936" i="5"/>
  <c r="BR936" i="5"/>
  <c r="BT936" i="5" s="1"/>
  <c r="BS936" i="5"/>
  <c r="BQ937" i="5"/>
  <c r="BR937" i="5"/>
  <c r="BS937" i="5"/>
  <c r="BT937" i="5"/>
  <c r="BQ938" i="5"/>
  <c r="BR938" i="5"/>
  <c r="BT938" i="5" s="1"/>
  <c r="BS938" i="5"/>
  <c r="BQ939" i="5"/>
  <c r="BR939" i="5"/>
  <c r="BT939" i="5" s="1"/>
  <c r="BS939" i="5"/>
  <c r="BQ940" i="5"/>
  <c r="BR940" i="5"/>
  <c r="BT940" i="5" s="1"/>
  <c r="BS940" i="5"/>
  <c r="BQ941" i="5"/>
  <c r="BR941" i="5"/>
  <c r="BT941" i="5" s="1"/>
  <c r="BS941" i="5"/>
  <c r="BQ942" i="5"/>
  <c r="BR942" i="5"/>
  <c r="BT942" i="5" s="1"/>
  <c r="BS942" i="5"/>
  <c r="BQ943" i="5"/>
  <c r="BR943" i="5"/>
  <c r="BS943" i="5"/>
  <c r="BT943" i="5"/>
  <c r="BQ944" i="5"/>
  <c r="BR944" i="5"/>
  <c r="BT944" i="5" s="1"/>
  <c r="BS944" i="5"/>
  <c r="BQ945" i="5"/>
  <c r="BR945" i="5"/>
  <c r="BT945" i="5" s="1"/>
  <c r="BS945" i="5"/>
  <c r="BQ946" i="5"/>
  <c r="BR946" i="5"/>
  <c r="BT946" i="5" s="1"/>
  <c r="BS946" i="5"/>
  <c r="BQ947" i="5"/>
  <c r="BR947" i="5"/>
  <c r="BT947" i="5" s="1"/>
  <c r="BS947" i="5"/>
  <c r="BQ948" i="5"/>
  <c r="BR948" i="5"/>
  <c r="BT948" i="5" s="1"/>
  <c r="BS948" i="5"/>
  <c r="BQ949" i="5"/>
  <c r="BR949" i="5"/>
  <c r="BS949" i="5"/>
  <c r="BT949" i="5"/>
  <c r="BQ950" i="5"/>
  <c r="BR950" i="5"/>
  <c r="BT950" i="5" s="1"/>
  <c r="BS950" i="5"/>
  <c r="BQ951" i="5"/>
  <c r="BR951" i="5"/>
  <c r="BT951" i="5" s="1"/>
  <c r="BS951" i="5"/>
  <c r="BQ952" i="5"/>
  <c r="BR952" i="5"/>
  <c r="BT952" i="5" s="1"/>
  <c r="BS952" i="5"/>
  <c r="BQ953" i="5"/>
  <c r="BR953" i="5"/>
  <c r="BT953" i="5" s="1"/>
  <c r="BS953" i="5"/>
  <c r="BQ954" i="5"/>
  <c r="BR954" i="5"/>
  <c r="BT954" i="5" s="1"/>
  <c r="BS954" i="5"/>
  <c r="BQ955" i="5"/>
  <c r="BR955" i="5"/>
  <c r="BS955" i="5"/>
  <c r="BT955" i="5"/>
  <c r="BQ956" i="5"/>
  <c r="BR956" i="5"/>
  <c r="BT956" i="5" s="1"/>
  <c r="BS956" i="5"/>
  <c r="BQ957" i="5"/>
  <c r="BR957" i="5"/>
  <c r="BT957" i="5" s="1"/>
  <c r="BS957" i="5"/>
  <c r="BQ958" i="5"/>
  <c r="BR958" i="5"/>
  <c r="BT958" i="5" s="1"/>
  <c r="BS958" i="5"/>
  <c r="BQ959" i="5"/>
  <c r="BR959" i="5"/>
  <c r="BT959" i="5" s="1"/>
  <c r="BS959" i="5"/>
  <c r="BQ960" i="5"/>
  <c r="BR960" i="5"/>
  <c r="BT960" i="5" s="1"/>
  <c r="BS960" i="5"/>
  <c r="BQ961" i="5"/>
  <c r="BR961" i="5"/>
  <c r="BS961" i="5"/>
  <c r="BT961" i="5"/>
  <c r="BQ962" i="5"/>
  <c r="BR962" i="5"/>
  <c r="BT962" i="5" s="1"/>
  <c r="BS962" i="5"/>
  <c r="BQ963" i="5"/>
  <c r="BR963" i="5"/>
  <c r="BT963" i="5" s="1"/>
  <c r="BS963" i="5"/>
  <c r="BQ964" i="5"/>
  <c r="BR964" i="5"/>
  <c r="BT964" i="5" s="1"/>
  <c r="BS964" i="5"/>
  <c r="BQ965" i="5"/>
  <c r="BR965" i="5"/>
  <c r="BT965" i="5" s="1"/>
  <c r="BS965" i="5"/>
  <c r="BQ966" i="5"/>
  <c r="BR966" i="5"/>
  <c r="BT966" i="5" s="1"/>
  <c r="BS966" i="5"/>
  <c r="BQ967" i="5"/>
  <c r="BR967" i="5"/>
  <c r="BS967" i="5"/>
  <c r="BT967" i="5"/>
  <c r="BQ968" i="5"/>
  <c r="BR968" i="5"/>
  <c r="BT968" i="5" s="1"/>
  <c r="BS968" i="5"/>
  <c r="BQ969" i="5"/>
  <c r="BR969" i="5"/>
  <c r="BT969" i="5" s="1"/>
  <c r="BS969" i="5"/>
  <c r="BQ970" i="5"/>
  <c r="BR970" i="5"/>
  <c r="BT970" i="5" s="1"/>
  <c r="BS970" i="5"/>
  <c r="BQ971" i="5"/>
  <c r="BR971" i="5"/>
  <c r="BT971" i="5" s="1"/>
  <c r="BS971" i="5"/>
  <c r="BQ972" i="5"/>
  <c r="BR972" i="5"/>
  <c r="BT972" i="5" s="1"/>
  <c r="BS972" i="5"/>
  <c r="BQ973" i="5"/>
  <c r="BR973" i="5"/>
  <c r="BS973" i="5"/>
  <c r="BT973" i="5"/>
  <c r="BQ974" i="5"/>
  <c r="BR974" i="5"/>
  <c r="BT974" i="5" s="1"/>
  <c r="BS974" i="5"/>
  <c r="BQ975" i="5"/>
  <c r="BR975" i="5"/>
  <c r="BT975" i="5" s="1"/>
  <c r="BS975" i="5"/>
  <c r="BQ976" i="5"/>
  <c r="BR976" i="5"/>
  <c r="BT976" i="5" s="1"/>
  <c r="BS976" i="5"/>
  <c r="BQ977" i="5"/>
  <c r="BR977" i="5"/>
  <c r="BT977" i="5" s="1"/>
  <c r="BS977" i="5"/>
  <c r="BQ978" i="5"/>
  <c r="BR978" i="5"/>
  <c r="BT978" i="5" s="1"/>
  <c r="BS978" i="5"/>
  <c r="BQ979" i="5"/>
  <c r="BR979" i="5"/>
  <c r="BS979" i="5"/>
  <c r="BT979" i="5"/>
  <c r="BQ980" i="5"/>
  <c r="BR980" i="5"/>
  <c r="BT980" i="5" s="1"/>
  <c r="BS980" i="5"/>
  <c r="BQ981" i="5"/>
  <c r="BR981" i="5"/>
  <c r="BT981" i="5" s="1"/>
  <c r="BS981" i="5"/>
  <c r="BQ982" i="5"/>
  <c r="BR982" i="5"/>
  <c r="BT982" i="5" s="1"/>
  <c r="BS982" i="5"/>
  <c r="BQ983" i="5"/>
  <c r="BR983" i="5"/>
  <c r="BT983" i="5" s="1"/>
  <c r="BS983" i="5"/>
  <c r="BQ984" i="5"/>
  <c r="BR984" i="5"/>
  <c r="BT984" i="5" s="1"/>
  <c r="BS984" i="5"/>
  <c r="BQ985" i="5"/>
  <c r="BR985" i="5"/>
  <c r="BS985" i="5"/>
  <c r="BT985" i="5"/>
  <c r="BQ986" i="5"/>
  <c r="BR986" i="5"/>
  <c r="BT986" i="5" s="1"/>
  <c r="BS986" i="5"/>
  <c r="BQ987" i="5"/>
  <c r="BR987" i="5"/>
  <c r="BT987" i="5" s="1"/>
  <c r="BS987" i="5"/>
  <c r="BQ988" i="5"/>
  <c r="BR988" i="5"/>
  <c r="BT988" i="5" s="1"/>
  <c r="BS988" i="5"/>
  <c r="BQ989" i="5"/>
  <c r="BR989" i="5"/>
  <c r="BT989" i="5" s="1"/>
  <c r="BS989" i="5"/>
  <c r="BQ990" i="5"/>
  <c r="BR990" i="5"/>
  <c r="BT990" i="5" s="1"/>
  <c r="BS990" i="5"/>
  <c r="BQ991" i="5"/>
  <c r="BR991" i="5"/>
  <c r="BS991" i="5"/>
  <c r="BT991" i="5"/>
  <c r="BQ992" i="5"/>
  <c r="BR992" i="5"/>
  <c r="BT992" i="5" s="1"/>
  <c r="BS992" i="5"/>
  <c r="BQ993" i="5"/>
  <c r="BR993" i="5"/>
  <c r="BT993" i="5" s="1"/>
  <c r="BS993" i="5"/>
  <c r="BQ994" i="5"/>
  <c r="BR994" i="5"/>
  <c r="BT994" i="5" s="1"/>
  <c r="BS994" i="5"/>
  <c r="BQ995" i="5"/>
  <c r="BR995" i="5"/>
  <c r="BT995" i="5" s="1"/>
  <c r="BS995" i="5"/>
  <c r="BQ996" i="5"/>
  <c r="BR996" i="5"/>
  <c r="BT996" i="5" s="1"/>
  <c r="BS996" i="5"/>
  <c r="BQ997" i="5"/>
  <c r="BR997" i="5"/>
  <c r="BS997" i="5"/>
  <c r="BT997" i="5"/>
  <c r="BQ998" i="5"/>
  <c r="BR998" i="5"/>
  <c r="BT998" i="5" s="1"/>
  <c r="BS998" i="5"/>
  <c r="BQ999" i="5"/>
  <c r="BR999" i="5"/>
  <c r="BT999" i="5" s="1"/>
  <c r="BS999" i="5"/>
  <c r="BQ1000" i="5"/>
  <c r="BR1000" i="5"/>
  <c r="BT1000" i="5" s="1"/>
  <c r="BS1000" i="5"/>
  <c r="BQ1001" i="5"/>
  <c r="BR1001" i="5"/>
  <c r="BT1001" i="5" s="1"/>
  <c r="BS1001" i="5"/>
  <c r="BS2" i="5"/>
  <c r="BR2" i="5"/>
  <c r="BT2" i="5" s="1"/>
  <c r="BK3" i="5"/>
  <c r="BL3" i="5"/>
  <c r="BM3" i="5"/>
  <c r="BN3" i="5"/>
  <c r="BO3" i="5"/>
  <c r="BK4" i="5"/>
  <c r="BL4" i="5"/>
  <c r="BM4" i="5"/>
  <c r="BN4" i="5" s="1"/>
  <c r="BO4" i="5"/>
  <c r="BK5" i="5"/>
  <c r="BL5" i="5"/>
  <c r="BM5" i="5"/>
  <c r="BN5" i="5"/>
  <c r="BO5" i="5"/>
  <c r="BK6" i="5"/>
  <c r="BL6" i="5"/>
  <c r="BM6" i="5"/>
  <c r="BN6" i="5"/>
  <c r="BO6" i="5"/>
  <c r="BK7" i="5"/>
  <c r="BL7" i="5"/>
  <c r="BM7" i="5"/>
  <c r="BN7" i="5"/>
  <c r="BO7" i="5"/>
  <c r="BK8" i="5"/>
  <c r="BL8" i="5"/>
  <c r="BM8" i="5"/>
  <c r="BN8" i="5"/>
  <c r="BO8" i="5"/>
  <c r="BK9" i="5"/>
  <c r="BL9" i="5"/>
  <c r="BM9" i="5"/>
  <c r="BN9" i="5"/>
  <c r="BO9" i="5"/>
  <c r="BK10" i="5"/>
  <c r="BL10" i="5"/>
  <c r="BM10" i="5"/>
  <c r="BN10" i="5"/>
  <c r="BO10" i="5"/>
  <c r="BK11" i="5"/>
  <c r="BL11" i="5"/>
  <c r="BM11" i="5"/>
  <c r="BN11" i="5" s="1"/>
  <c r="BO11" i="5"/>
  <c r="BK12" i="5"/>
  <c r="BL12" i="5"/>
  <c r="BM12" i="5"/>
  <c r="BN12" i="5" s="1"/>
  <c r="BO12" i="5"/>
  <c r="BK13" i="5"/>
  <c r="BL13" i="5"/>
  <c r="BM13" i="5"/>
  <c r="BN13" i="5" s="1"/>
  <c r="BO13" i="5"/>
  <c r="BK14" i="5"/>
  <c r="BL14" i="5"/>
  <c r="BM14" i="5"/>
  <c r="BN14" i="5"/>
  <c r="BO14" i="5"/>
  <c r="BK15" i="5"/>
  <c r="BL15" i="5"/>
  <c r="BM15" i="5"/>
  <c r="BN15" i="5"/>
  <c r="BO15" i="5"/>
  <c r="BK16" i="5"/>
  <c r="BL16" i="5"/>
  <c r="BM16" i="5"/>
  <c r="BN16" i="5"/>
  <c r="BO16" i="5"/>
  <c r="BK17" i="5"/>
  <c r="BL17" i="5"/>
  <c r="BM17" i="5"/>
  <c r="BN17" i="5" s="1"/>
  <c r="BO17" i="5"/>
  <c r="BK18" i="5"/>
  <c r="BL18" i="5"/>
  <c r="BM18" i="5"/>
  <c r="BN18" i="5" s="1"/>
  <c r="BO18" i="5"/>
  <c r="BK19" i="5"/>
  <c r="BL19" i="5"/>
  <c r="BM19" i="5"/>
  <c r="BN19" i="5" s="1"/>
  <c r="BO19" i="5"/>
  <c r="BK20" i="5"/>
  <c r="BL20" i="5"/>
  <c r="BM20" i="5"/>
  <c r="BN20" i="5" s="1"/>
  <c r="BO20" i="5"/>
  <c r="BK21" i="5"/>
  <c r="BL21" i="5"/>
  <c r="BM21" i="5"/>
  <c r="BN21" i="5" s="1"/>
  <c r="BO21" i="5"/>
  <c r="BK22" i="5"/>
  <c r="BL22" i="5"/>
  <c r="BM22" i="5"/>
  <c r="BN22" i="5" s="1"/>
  <c r="BO22" i="5"/>
  <c r="BK23" i="5"/>
  <c r="BL23" i="5"/>
  <c r="BM23" i="5"/>
  <c r="BN23" i="5"/>
  <c r="BO23" i="5"/>
  <c r="BK24" i="5"/>
  <c r="BL24" i="5"/>
  <c r="BM24" i="5"/>
  <c r="BN24" i="5" s="1"/>
  <c r="BO24" i="5"/>
  <c r="BK25" i="5"/>
  <c r="BL25" i="5"/>
  <c r="BM25" i="5"/>
  <c r="BN25" i="5" s="1"/>
  <c r="BO25" i="5"/>
  <c r="BK26" i="5"/>
  <c r="BL26" i="5"/>
  <c r="BM26" i="5"/>
  <c r="BN26" i="5"/>
  <c r="BO26" i="5"/>
  <c r="BK27" i="5"/>
  <c r="BL27" i="5"/>
  <c r="BM27" i="5"/>
  <c r="BN27" i="5"/>
  <c r="BO27" i="5"/>
  <c r="BK28" i="5"/>
  <c r="BL28" i="5"/>
  <c r="BM28" i="5"/>
  <c r="BN28" i="5" s="1"/>
  <c r="BO28" i="5"/>
  <c r="BK29" i="5"/>
  <c r="BL29" i="5"/>
  <c r="BM29" i="5"/>
  <c r="BN29" i="5"/>
  <c r="BO29" i="5"/>
  <c r="BK30" i="5"/>
  <c r="BL30" i="5"/>
  <c r="BM30" i="5"/>
  <c r="BN30" i="5"/>
  <c r="BO30" i="5"/>
  <c r="BK31" i="5"/>
  <c r="BL31" i="5"/>
  <c r="BM31" i="5"/>
  <c r="BN31" i="5"/>
  <c r="BO31" i="5"/>
  <c r="BK32" i="5"/>
  <c r="BL32" i="5"/>
  <c r="BM32" i="5"/>
  <c r="BN32" i="5"/>
  <c r="BO32" i="5"/>
  <c r="BK33" i="5"/>
  <c r="BL33" i="5"/>
  <c r="BM33" i="5"/>
  <c r="BN33" i="5"/>
  <c r="BO33" i="5"/>
  <c r="BK34" i="5"/>
  <c r="BL34" i="5"/>
  <c r="BM34" i="5"/>
  <c r="BN34" i="5"/>
  <c r="BO34" i="5"/>
  <c r="BK35" i="5"/>
  <c r="BL35" i="5"/>
  <c r="BM35" i="5"/>
  <c r="BN35" i="5" s="1"/>
  <c r="BO35" i="5"/>
  <c r="BK36" i="5"/>
  <c r="BL36" i="5"/>
  <c r="BM36" i="5"/>
  <c r="BN36" i="5" s="1"/>
  <c r="BO36" i="5"/>
  <c r="BK37" i="5"/>
  <c r="BL37" i="5"/>
  <c r="BM37" i="5"/>
  <c r="BN37" i="5"/>
  <c r="BO37" i="5"/>
  <c r="BK38" i="5"/>
  <c r="BL38" i="5"/>
  <c r="BM38" i="5"/>
  <c r="BN38" i="5"/>
  <c r="BO38" i="5"/>
  <c r="BK39" i="5"/>
  <c r="BL39" i="5"/>
  <c r="BM39" i="5"/>
  <c r="BN39" i="5"/>
  <c r="BO39" i="5"/>
  <c r="BK40" i="5"/>
  <c r="BL40" i="5"/>
  <c r="BM40" i="5"/>
  <c r="BN40" i="5"/>
  <c r="BO40" i="5"/>
  <c r="BK41" i="5"/>
  <c r="BL41" i="5"/>
  <c r="BM41" i="5"/>
  <c r="BN41" i="5" s="1"/>
  <c r="BO41" i="5"/>
  <c r="BK42" i="5"/>
  <c r="BL42" i="5"/>
  <c r="BM42" i="5"/>
  <c r="BN42" i="5" s="1"/>
  <c r="BO42" i="5"/>
  <c r="BK43" i="5"/>
  <c r="BL43" i="5"/>
  <c r="BM43" i="5"/>
  <c r="BN43" i="5" s="1"/>
  <c r="BO43" i="5"/>
  <c r="BK44" i="5"/>
  <c r="BL44" i="5"/>
  <c r="BM44" i="5"/>
  <c r="BN44" i="5" s="1"/>
  <c r="BO44" i="5"/>
  <c r="BK45" i="5"/>
  <c r="BL45" i="5"/>
  <c r="BM45" i="5"/>
  <c r="BN45" i="5" s="1"/>
  <c r="BO45" i="5"/>
  <c r="BK46" i="5"/>
  <c r="BL46" i="5"/>
  <c r="BM46" i="5"/>
  <c r="BN46" i="5" s="1"/>
  <c r="BO46" i="5"/>
  <c r="BK47" i="5"/>
  <c r="BL47" i="5"/>
  <c r="BM47" i="5"/>
  <c r="BN47" i="5"/>
  <c r="BO47" i="5"/>
  <c r="BK48" i="5"/>
  <c r="BL48" i="5"/>
  <c r="BM48" i="5"/>
  <c r="BN48" i="5" s="1"/>
  <c r="BO48" i="5"/>
  <c r="BK49" i="5"/>
  <c r="BL49" i="5"/>
  <c r="BM49" i="5"/>
  <c r="BN49" i="5"/>
  <c r="BO49" i="5"/>
  <c r="BK50" i="5"/>
  <c r="BL50" i="5"/>
  <c r="BM50" i="5"/>
  <c r="BN50" i="5"/>
  <c r="BO50" i="5"/>
  <c r="BK51" i="5"/>
  <c r="BL51" i="5"/>
  <c r="BM51" i="5"/>
  <c r="BN51" i="5"/>
  <c r="BO51" i="5"/>
  <c r="BK52" i="5"/>
  <c r="BL52" i="5"/>
  <c r="BM52" i="5"/>
  <c r="BN52" i="5" s="1"/>
  <c r="BO52" i="5"/>
  <c r="BK53" i="5"/>
  <c r="BL53" i="5"/>
  <c r="BM53" i="5"/>
  <c r="BN53" i="5"/>
  <c r="BO53" i="5"/>
  <c r="BK54" i="5"/>
  <c r="BL54" i="5"/>
  <c r="BM54" i="5"/>
  <c r="BN54" i="5"/>
  <c r="BO54" i="5"/>
  <c r="BK55" i="5"/>
  <c r="BL55" i="5"/>
  <c r="BM55" i="5"/>
  <c r="BN55" i="5"/>
  <c r="BO55" i="5"/>
  <c r="BK56" i="5"/>
  <c r="BL56" i="5"/>
  <c r="BM56" i="5"/>
  <c r="BN56" i="5"/>
  <c r="BO56" i="5"/>
  <c r="BK57" i="5"/>
  <c r="BL57" i="5"/>
  <c r="BM57" i="5"/>
  <c r="BN57" i="5"/>
  <c r="BO57" i="5"/>
  <c r="BK58" i="5"/>
  <c r="BL58" i="5"/>
  <c r="BM58" i="5"/>
  <c r="BN58" i="5"/>
  <c r="BO58" i="5"/>
  <c r="BK59" i="5"/>
  <c r="BL59" i="5"/>
  <c r="BM59" i="5"/>
  <c r="BN59" i="5" s="1"/>
  <c r="BO59" i="5"/>
  <c r="BK60" i="5"/>
  <c r="BL60" i="5"/>
  <c r="BM60" i="5"/>
  <c r="BN60" i="5" s="1"/>
  <c r="BO60" i="5"/>
  <c r="BK61" i="5"/>
  <c r="BL61" i="5"/>
  <c r="BM61" i="5"/>
  <c r="BN61" i="5"/>
  <c r="BO61" i="5"/>
  <c r="BK62" i="5"/>
  <c r="BL62" i="5"/>
  <c r="BM62" i="5"/>
  <c r="BN62" i="5"/>
  <c r="BO62" i="5"/>
  <c r="BK63" i="5"/>
  <c r="BL63" i="5"/>
  <c r="BM63" i="5"/>
  <c r="BN63" i="5"/>
  <c r="BO63" i="5"/>
  <c r="BK64" i="5"/>
  <c r="BL64" i="5"/>
  <c r="BM64" i="5"/>
  <c r="BN64" i="5"/>
  <c r="BO64" i="5"/>
  <c r="BK65" i="5"/>
  <c r="BL65" i="5"/>
  <c r="BM65" i="5"/>
  <c r="BN65" i="5"/>
  <c r="BO65" i="5"/>
  <c r="BK66" i="5"/>
  <c r="BL66" i="5"/>
  <c r="BM66" i="5"/>
  <c r="BN66" i="5" s="1"/>
  <c r="BO66" i="5"/>
  <c r="BK67" i="5"/>
  <c r="BL67" i="5"/>
  <c r="BM67" i="5"/>
  <c r="BN67" i="5" s="1"/>
  <c r="BO67" i="5"/>
  <c r="BK68" i="5"/>
  <c r="BL68" i="5"/>
  <c r="BM68" i="5"/>
  <c r="BN68" i="5" s="1"/>
  <c r="BO68" i="5"/>
  <c r="BK69" i="5"/>
  <c r="BL69" i="5"/>
  <c r="BM69" i="5"/>
  <c r="BN69" i="5" s="1"/>
  <c r="BO69" i="5"/>
  <c r="BK70" i="5"/>
  <c r="BL70" i="5"/>
  <c r="BM70" i="5"/>
  <c r="BN70" i="5" s="1"/>
  <c r="BO70" i="5"/>
  <c r="BK71" i="5"/>
  <c r="BL71" i="5"/>
  <c r="BM71" i="5"/>
  <c r="BN71" i="5"/>
  <c r="BO71" i="5"/>
  <c r="BK72" i="5"/>
  <c r="BL72" i="5"/>
  <c r="BM72" i="5"/>
  <c r="BN72" i="5" s="1"/>
  <c r="BO72" i="5"/>
  <c r="BK73" i="5"/>
  <c r="BL73" i="5"/>
  <c r="BM73" i="5"/>
  <c r="BN73" i="5"/>
  <c r="BO73" i="5"/>
  <c r="BK74" i="5"/>
  <c r="BL74" i="5"/>
  <c r="BM74" i="5"/>
  <c r="BN74" i="5"/>
  <c r="BO74" i="5"/>
  <c r="BK75" i="5"/>
  <c r="BL75" i="5"/>
  <c r="BM75" i="5"/>
  <c r="BN75" i="5" s="1"/>
  <c r="BO75" i="5"/>
  <c r="BK76" i="5"/>
  <c r="BL76" i="5"/>
  <c r="BM76" i="5"/>
  <c r="BN76" i="5" s="1"/>
  <c r="BO76" i="5"/>
  <c r="BK77" i="5"/>
  <c r="BL77" i="5"/>
  <c r="BM77" i="5"/>
  <c r="BN77" i="5"/>
  <c r="BO77" i="5"/>
  <c r="BK78" i="5"/>
  <c r="BL78" i="5"/>
  <c r="BM78" i="5"/>
  <c r="BN78" i="5"/>
  <c r="BO78" i="5"/>
  <c r="BK79" i="5"/>
  <c r="BL79" i="5"/>
  <c r="BM79" i="5"/>
  <c r="BN79" i="5"/>
  <c r="BO79" i="5"/>
  <c r="BK80" i="5"/>
  <c r="BL80" i="5"/>
  <c r="BM80" i="5"/>
  <c r="BN80" i="5"/>
  <c r="BO80" i="5"/>
  <c r="BK81" i="5"/>
  <c r="BL81" i="5"/>
  <c r="BM81" i="5"/>
  <c r="BN81" i="5"/>
  <c r="BO81" i="5"/>
  <c r="BK82" i="5"/>
  <c r="BL82" i="5"/>
  <c r="BM82" i="5"/>
  <c r="BN82" i="5"/>
  <c r="BO82" i="5"/>
  <c r="BK83" i="5"/>
  <c r="BL83" i="5"/>
  <c r="BM83" i="5"/>
  <c r="BN83" i="5" s="1"/>
  <c r="BO83" i="5"/>
  <c r="BK84" i="5"/>
  <c r="BL84" i="5"/>
  <c r="BM84" i="5"/>
  <c r="BN84" i="5" s="1"/>
  <c r="BO84" i="5"/>
  <c r="BK85" i="5"/>
  <c r="BL85" i="5"/>
  <c r="BM85" i="5"/>
  <c r="BN85" i="5"/>
  <c r="BO85" i="5"/>
  <c r="BK86" i="5"/>
  <c r="BL86" i="5"/>
  <c r="BM86" i="5"/>
  <c r="BN86" i="5"/>
  <c r="BO86" i="5"/>
  <c r="BK87" i="5"/>
  <c r="BL87" i="5"/>
  <c r="BM87" i="5"/>
  <c r="BN87" i="5"/>
  <c r="BO87" i="5"/>
  <c r="BK88" i="5"/>
  <c r="BL88" i="5"/>
  <c r="BM88" i="5"/>
  <c r="BN88" i="5"/>
  <c r="BO88" i="5"/>
  <c r="BK89" i="5"/>
  <c r="BL89" i="5"/>
  <c r="BM89" i="5"/>
  <c r="BN89" i="5" s="1"/>
  <c r="BO89" i="5"/>
  <c r="BK90" i="5"/>
  <c r="BL90" i="5"/>
  <c r="BM90" i="5"/>
  <c r="BN90" i="5"/>
  <c r="BO90" i="5"/>
  <c r="BK91" i="5"/>
  <c r="BL91" i="5"/>
  <c r="BM91" i="5"/>
  <c r="BN91" i="5" s="1"/>
  <c r="BO91" i="5"/>
  <c r="BK92" i="5"/>
  <c r="BL92" i="5"/>
  <c r="BM92" i="5"/>
  <c r="BN92" i="5" s="1"/>
  <c r="BO92" i="5"/>
  <c r="BK93" i="5"/>
  <c r="BL93" i="5"/>
  <c r="BM93" i="5"/>
  <c r="BN93" i="5" s="1"/>
  <c r="BO93" i="5"/>
  <c r="BK94" i="5"/>
  <c r="BL94" i="5"/>
  <c r="BM94" i="5"/>
  <c r="BN94" i="5"/>
  <c r="BO94" i="5"/>
  <c r="BK95" i="5"/>
  <c r="BL95" i="5"/>
  <c r="BM95" i="5"/>
  <c r="BN95" i="5"/>
  <c r="BO95" i="5"/>
  <c r="BK96" i="5"/>
  <c r="BL96" i="5"/>
  <c r="BM96" i="5"/>
  <c r="BN96" i="5" s="1"/>
  <c r="BO96" i="5"/>
  <c r="BK97" i="5"/>
  <c r="BL97" i="5"/>
  <c r="BM97" i="5"/>
  <c r="BN97" i="5" s="1"/>
  <c r="BO97" i="5"/>
  <c r="BK98" i="5"/>
  <c r="BL98" i="5"/>
  <c r="BM98" i="5"/>
  <c r="BN98" i="5"/>
  <c r="BO98" i="5"/>
  <c r="BK99" i="5"/>
  <c r="BL99" i="5"/>
  <c r="BM99" i="5"/>
  <c r="BN99" i="5" s="1"/>
  <c r="BO99" i="5"/>
  <c r="BK100" i="5"/>
  <c r="BL100" i="5"/>
  <c r="BM100" i="5"/>
  <c r="BN100" i="5" s="1"/>
  <c r="BO100" i="5"/>
  <c r="BK101" i="5"/>
  <c r="BL101" i="5"/>
  <c r="BM101" i="5"/>
  <c r="BN101" i="5"/>
  <c r="BO101" i="5"/>
  <c r="BK102" i="5"/>
  <c r="BL102" i="5"/>
  <c r="BM102" i="5"/>
  <c r="BN102" i="5"/>
  <c r="BO102" i="5"/>
  <c r="BK103" i="5"/>
  <c r="BL103" i="5"/>
  <c r="BM103" i="5"/>
  <c r="BN103" i="5"/>
  <c r="BO103" i="5"/>
  <c r="BK104" i="5"/>
  <c r="BL104" i="5"/>
  <c r="BM104" i="5"/>
  <c r="BN104" i="5"/>
  <c r="BO104" i="5"/>
  <c r="BK105" i="5"/>
  <c r="BL105" i="5"/>
  <c r="BM105" i="5"/>
  <c r="BN105" i="5"/>
  <c r="BO105" i="5"/>
  <c r="BK106" i="5"/>
  <c r="BL106" i="5"/>
  <c r="BM106" i="5"/>
  <c r="BN106" i="5"/>
  <c r="BO106" i="5"/>
  <c r="BK107" i="5"/>
  <c r="BL107" i="5"/>
  <c r="BM107" i="5"/>
  <c r="BN107" i="5" s="1"/>
  <c r="BO107" i="5"/>
  <c r="BK108" i="5"/>
  <c r="BL108" i="5"/>
  <c r="BM108" i="5"/>
  <c r="BN108" i="5" s="1"/>
  <c r="BO108" i="5"/>
  <c r="BK109" i="5"/>
  <c r="BL109" i="5"/>
  <c r="BM109" i="5"/>
  <c r="BN109" i="5" s="1"/>
  <c r="BO109" i="5"/>
  <c r="BK110" i="5"/>
  <c r="BL110" i="5"/>
  <c r="BM110" i="5"/>
  <c r="BN110" i="5"/>
  <c r="BO110" i="5"/>
  <c r="BK111" i="5"/>
  <c r="BL111" i="5"/>
  <c r="BM111" i="5"/>
  <c r="BN111" i="5"/>
  <c r="BO111" i="5"/>
  <c r="BK112" i="5"/>
  <c r="BL112" i="5"/>
  <c r="BM112" i="5"/>
  <c r="BN112" i="5" s="1"/>
  <c r="BO112" i="5"/>
  <c r="BK113" i="5"/>
  <c r="BL113" i="5"/>
  <c r="BM113" i="5"/>
  <c r="BN113" i="5"/>
  <c r="BO113" i="5"/>
  <c r="BK114" i="5"/>
  <c r="BL114" i="5"/>
  <c r="BM114" i="5"/>
  <c r="BN114" i="5" s="1"/>
  <c r="BO114" i="5"/>
  <c r="BK115" i="5"/>
  <c r="BL115" i="5"/>
  <c r="BM115" i="5"/>
  <c r="BN115" i="5" s="1"/>
  <c r="BO115" i="5"/>
  <c r="BK116" i="5"/>
  <c r="BL116" i="5"/>
  <c r="BM116" i="5"/>
  <c r="BN116" i="5" s="1"/>
  <c r="BO116" i="5"/>
  <c r="BK117" i="5"/>
  <c r="BL117" i="5"/>
  <c r="BM117" i="5"/>
  <c r="BN117" i="5" s="1"/>
  <c r="BO117" i="5"/>
  <c r="BK118" i="5"/>
  <c r="BL118" i="5"/>
  <c r="BM118" i="5"/>
  <c r="BN118" i="5" s="1"/>
  <c r="BO118" i="5"/>
  <c r="BK119" i="5"/>
  <c r="BL119" i="5"/>
  <c r="BM119" i="5"/>
  <c r="BN119" i="5"/>
  <c r="BO119" i="5"/>
  <c r="BK120" i="5"/>
  <c r="BL120" i="5"/>
  <c r="BM120" i="5"/>
  <c r="BN120" i="5" s="1"/>
  <c r="BO120" i="5"/>
  <c r="BK121" i="5"/>
  <c r="BL121" i="5"/>
  <c r="BM121" i="5"/>
  <c r="BN121" i="5" s="1"/>
  <c r="BO121" i="5"/>
  <c r="BK122" i="5"/>
  <c r="BL122" i="5"/>
  <c r="BM122" i="5"/>
  <c r="BN122" i="5"/>
  <c r="BO122" i="5"/>
  <c r="BK123" i="5"/>
  <c r="BL123" i="5"/>
  <c r="BM123" i="5"/>
  <c r="BN123" i="5"/>
  <c r="BO123" i="5"/>
  <c r="BK124" i="5"/>
  <c r="BL124" i="5"/>
  <c r="BM124" i="5"/>
  <c r="BN124" i="5" s="1"/>
  <c r="BO124" i="5"/>
  <c r="BK125" i="5"/>
  <c r="BL125" i="5"/>
  <c r="BM125" i="5"/>
  <c r="BN125" i="5"/>
  <c r="BO125" i="5"/>
  <c r="BK126" i="5"/>
  <c r="BL126" i="5"/>
  <c r="BM126" i="5"/>
  <c r="BN126" i="5"/>
  <c r="BO126" i="5"/>
  <c r="BK127" i="5"/>
  <c r="BL127" i="5"/>
  <c r="BM127" i="5"/>
  <c r="BN127" i="5"/>
  <c r="BO127" i="5"/>
  <c r="BK128" i="5"/>
  <c r="BL128" i="5"/>
  <c r="BM128" i="5"/>
  <c r="BN128" i="5" s="1"/>
  <c r="BO128" i="5"/>
  <c r="BK129" i="5"/>
  <c r="BL129" i="5"/>
  <c r="BM129" i="5"/>
  <c r="BN129" i="5"/>
  <c r="BO129" i="5"/>
  <c r="BK130" i="5"/>
  <c r="BL130" i="5"/>
  <c r="BM130" i="5"/>
  <c r="BN130" i="5"/>
  <c r="BO130" i="5"/>
  <c r="BK131" i="5"/>
  <c r="BL131" i="5"/>
  <c r="BM131" i="5"/>
  <c r="BN131" i="5" s="1"/>
  <c r="BO131" i="5"/>
  <c r="BK132" i="5"/>
  <c r="BL132" i="5"/>
  <c r="BM132" i="5"/>
  <c r="BN132" i="5" s="1"/>
  <c r="BO132" i="5"/>
  <c r="BK133" i="5"/>
  <c r="BL133" i="5"/>
  <c r="BM133" i="5"/>
  <c r="BN133" i="5" s="1"/>
  <c r="BO133" i="5"/>
  <c r="BK134" i="5"/>
  <c r="BL134" i="5"/>
  <c r="BM134" i="5"/>
  <c r="BN134" i="5"/>
  <c r="BO134" i="5"/>
  <c r="BK135" i="5"/>
  <c r="BL135" i="5"/>
  <c r="BM135" i="5"/>
  <c r="BN135" i="5"/>
  <c r="BO135" i="5"/>
  <c r="BK136" i="5"/>
  <c r="BL136" i="5"/>
  <c r="BM136" i="5"/>
  <c r="BN136" i="5"/>
  <c r="BO136" i="5"/>
  <c r="BK137" i="5"/>
  <c r="BL137" i="5"/>
  <c r="BM137" i="5"/>
  <c r="BN137" i="5"/>
  <c r="BO137" i="5"/>
  <c r="BK138" i="5"/>
  <c r="BL138" i="5"/>
  <c r="BM138" i="5"/>
  <c r="BN138" i="5"/>
  <c r="BO138" i="5"/>
  <c r="BK139" i="5"/>
  <c r="BL139" i="5"/>
  <c r="BM139" i="5"/>
  <c r="BN139" i="5" s="1"/>
  <c r="BO139" i="5"/>
  <c r="BK140" i="5"/>
  <c r="BL140" i="5"/>
  <c r="BM140" i="5"/>
  <c r="BN140" i="5" s="1"/>
  <c r="BO140" i="5"/>
  <c r="BK141" i="5"/>
  <c r="BL141" i="5"/>
  <c r="BM141" i="5"/>
  <c r="BN141" i="5" s="1"/>
  <c r="BO141" i="5"/>
  <c r="BK142" i="5"/>
  <c r="BL142" i="5"/>
  <c r="BM142" i="5"/>
  <c r="BN142" i="5" s="1"/>
  <c r="BO142" i="5"/>
  <c r="BK143" i="5"/>
  <c r="BL143" i="5"/>
  <c r="BM143" i="5"/>
  <c r="BN143" i="5"/>
  <c r="BO143" i="5"/>
  <c r="BK144" i="5"/>
  <c r="BL144" i="5"/>
  <c r="BM144" i="5"/>
  <c r="BN144" i="5" s="1"/>
  <c r="BO144" i="5"/>
  <c r="BK145" i="5"/>
  <c r="BL145" i="5"/>
  <c r="BM145" i="5"/>
  <c r="BN145" i="5"/>
  <c r="BO145" i="5"/>
  <c r="BK146" i="5"/>
  <c r="BL146" i="5"/>
  <c r="BM146" i="5"/>
  <c r="BN146" i="5"/>
  <c r="BO146" i="5"/>
  <c r="BK147" i="5"/>
  <c r="BL147" i="5"/>
  <c r="BM147" i="5"/>
  <c r="BN147" i="5"/>
  <c r="BO147" i="5"/>
  <c r="BK148" i="5"/>
  <c r="BL148" i="5"/>
  <c r="BM148" i="5"/>
  <c r="BN148" i="5" s="1"/>
  <c r="BO148" i="5"/>
  <c r="BK149" i="5"/>
  <c r="BL149" i="5"/>
  <c r="BM149" i="5"/>
  <c r="BN149" i="5"/>
  <c r="BO149" i="5"/>
  <c r="BK150" i="5"/>
  <c r="BL150" i="5"/>
  <c r="BM150" i="5"/>
  <c r="BN150" i="5"/>
  <c r="BO150" i="5"/>
  <c r="BK151" i="5"/>
  <c r="BL151" i="5"/>
  <c r="BM151" i="5"/>
  <c r="BN151" i="5"/>
  <c r="BO151" i="5"/>
  <c r="BK152" i="5"/>
  <c r="BL152" i="5"/>
  <c r="BM152" i="5"/>
  <c r="BN152" i="5"/>
  <c r="BO152" i="5"/>
  <c r="BK153" i="5"/>
  <c r="BL153" i="5"/>
  <c r="BM153" i="5"/>
  <c r="BN153" i="5"/>
  <c r="BO153" i="5"/>
  <c r="BK154" i="5"/>
  <c r="BL154" i="5"/>
  <c r="BM154" i="5"/>
  <c r="BN154" i="5"/>
  <c r="BO154" i="5"/>
  <c r="BK155" i="5"/>
  <c r="BL155" i="5"/>
  <c r="BM155" i="5"/>
  <c r="BN155" i="5" s="1"/>
  <c r="BO155" i="5"/>
  <c r="BK156" i="5"/>
  <c r="BL156" i="5"/>
  <c r="BM156" i="5"/>
  <c r="BN156" i="5" s="1"/>
  <c r="BO156" i="5"/>
  <c r="BK157" i="5"/>
  <c r="BL157" i="5"/>
  <c r="BM157" i="5"/>
  <c r="BN157" i="5" s="1"/>
  <c r="BO157" i="5"/>
  <c r="BK158" i="5"/>
  <c r="BL158" i="5"/>
  <c r="BM158" i="5"/>
  <c r="BN158" i="5"/>
  <c r="BO158" i="5"/>
  <c r="BK159" i="5"/>
  <c r="BL159" i="5"/>
  <c r="BM159" i="5"/>
  <c r="BN159" i="5"/>
  <c r="BO159" i="5"/>
  <c r="BK160" i="5"/>
  <c r="BL160" i="5"/>
  <c r="BM160" i="5"/>
  <c r="BN160" i="5"/>
  <c r="BO160" i="5"/>
  <c r="BK161" i="5"/>
  <c r="BL161" i="5"/>
  <c r="BM161" i="5"/>
  <c r="BN161" i="5"/>
  <c r="BO161" i="5"/>
  <c r="BK162" i="5"/>
  <c r="BL162" i="5"/>
  <c r="BM162" i="5"/>
  <c r="BN162" i="5" s="1"/>
  <c r="BO162" i="5"/>
  <c r="BK163" i="5"/>
  <c r="BL163" i="5"/>
  <c r="BM163" i="5"/>
  <c r="BN163" i="5" s="1"/>
  <c r="BO163" i="5"/>
  <c r="BK164" i="5"/>
  <c r="BL164" i="5"/>
  <c r="BM164" i="5"/>
  <c r="BN164" i="5" s="1"/>
  <c r="BO164" i="5"/>
  <c r="BK165" i="5"/>
  <c r="BL165" i="5"/>
  <c r="BM165" i="5"/>
  <c r="BN165" i="5" s="1"/>
  <c r="BO165" i="5"/>
  <c r="BK166" i="5"/>
  <c r="BL166" i="5"/>
  <c r="BM166" i="5"/>
  <c r="BN166" i="5" s="1"/>
  <c r="BO166" i="5"/>
  <c r="BK167" i="5"/>
  <c r="BL167" i="5"/>
  <c r="BM167" i="5"/>
  <c r="BN167" i="5"/>
  <c r="BO167" i="5"/>
  <c r="BK168" i="5"/>
  <c r="BL168" i="5"/>
  <c r="BM168" i="5"/>
  <c r="BN168" i="5" s="1"/>
  <c r="BO168" i="5"/>
  <c r="BK169" i="5"/>
  <c r="BL169" i="5"/>
  <c r="BM169" i="5"/>
  <c r="BN169" i="5"/>
  <c r="BO169" i="5"/>
  <c r="BK170" i="5"/>
  <c r="BL170" i="5"/>
  <c r="BM170" i="5"/>
  <c r="BN170" i="5"/>
  <c r="BO170" i="5"/>
  <c r="BK171" i="5"/>
  <c r="BL171" i="5"/>
  <c r="BM171" i="5"/>
  <c r="BN171" i="5"/>
  <c r="BO171" i="5"/>
  <c r="BK172" i="5"/>
  <c r="BL172" i="5"/>
  <c r="BM172" i="5"/>
  <c r="BN172" i="5" s="1"/>
  <c r="BO172" i="5"/>
  <c r="BK173" i="5"/>
  <c r="BL173" i="5"/>
  <c r="BM173" i="5"/>
  <c r="BN173" i="5"/>
  <c r="BO173" i="5"/>
  <c r="BK174" i="5"/>
  <c r="BL174" i="5"/>
  <c r="BM174" i="5"/>
  <c r="BN174" i="5"/>
  <c r="BO174" i="5"/>
  <c r="BK175" i="5"/>
  <c r="BL175" i="5"/>
  <c r="BM175" i="5"/>
  <c r="BN175" i="5"/>
  <c r="BO175" i="5"/>
  <c r="BK176" i="5"/>
  <c r="BL176" i="5"/>
  <c r="BM176" i="5"/>
  <c r="BN176" i="5" s="1"/>
  <c r="BO176" i="5"/>
  <c r="BK177" i="5"/>
  <c r="BL177" i="5"/>
  <c r="BM177" i="5"/>
  <c r="BN177" i="5"/>
  <c r="BO177" i="5"/>
  <c r="BK178" i="5"/>
  <c r="BL178" i="5"/>
  <c r="BM178" i="5"/>
  <c r="BN178" i="5"/>
  <c r="BO178" i="5"/>
  <c r="BK179" i="5"/>
  <c r="BL179" i="5"/>
  <c r="BM179" i="5"/>
  <c r="BN179" i="5" s="1"/>
  <c r="BO179" i="5"/>
  <c r="BK180" i="5"/>
  <c r="BL180" i="5"/>
  <c r="BM180" i="5"/>
  <c r="BN180" i="5" s="1"/>
  <c r="BO180" i="5"/>
  <c r="BK181" i="5"/>
  <c r="BL181" i="5"/>
  <c r="BM181" i="5"/>
  <c r="BN181" i="5"/>
  <c r="BO181" i="5"/>
  <c r="BK182" i="5"/>
  <c r="BL182" i="5"/>
  <c r="BM182" i="5"/>
  <c r="BN182" i="5"/>
  <c r="BO182" i="5"/>
  <c r="BK183" i="5"/>
  <c r="BL183" i="5"/>
  <c r="BM183" i="5"/>
  <c r="BN183" i="5"/>
  <c r="BO183" i="5"/>
  <c r="BK184" i="5"/>
  <c r="BL184" i="5"/>
  <c r="BM184" i="5"/>
  <c r="BN184" i="5"/>
  <c r="BO184" i="5"/>
  <c r="BK185" i="5"/>
  <c r="BL185" i="5"/>
  <c r="BM185" i="5"/>
  <c r="BN185" i="5" s="1"/>
  <c r="BO185" i="5"/>
  <c r="BK186" i="5"/>
  <c r="BL186" i="5"/>
  <c r="BM186" i="5"/>
  <c r="BN186" i="5"/>
  <c r="BO186" i="5"/>
  <c r="BK187" i="5"/>
  <c r="BL187" i="5"/>
  <c r="BM187" i="5"/>
  <c r="BN187" i="5" s="1"/>
  <c r="BO187" i="5"/>
  <c r="BK188" i="5"/>
  <c r="BL188" i="5"/>
  <c r="BM188" i="5"/>
  <c r="BN188" i="5" s="1"/>
  <c r="BO188" i="5"/>
  <c r="BK189" i="5"/>
  <c r="BL189" i="5"/>
  <c r="BM189" i="5"/>
  <c r="BN189" i="5" s="1"/>
  <c r="BO189" i="5"/>
  <c r="BK190" i="5"/>
  <c r="BL190" i="5"/>
  <c r="BM190" i="5"/>
  <c r="BN190" i="5" s="1"/>
  <c r="BO190" i="5"/>
  <c r="BK191" i="5"/>
  <c r="BL191" i="5"/>
  <c r="BM191" i="5"/>
  <c r="BN191" i="5"/>
  <c r="BO191" i="5"/>
  <c r="BK192" i="5"/>
  <c r="BL192" i="5"/>
  <c r="BM192" i="5"/>
  <c r="BN192" i="5" s="1"/>
  <c r="BO192" i="5"/>
  <c r="BK193" i="5"/>
  <c r="BL193" i="5"/>
  <c r="BM193" i="5"/>
  <c r="BN193" i="5"/>
  <c r="BO193" i="5"/>
  <c r="BK194" i="5"/>
  <c r="BL194" i="5"/>
  <c r="BM194" i="5"/>
  <c r="BN194" i="5"/>
  <c r="BO194" i="5"/>
  <c r="BK195" i="5"/>
  <c r="BL195" i="5"/>
  <c r="BM195" i="5"/>
  <c r="BN195" i="5"/>
  <c r="BO195" i="5"/>
  <c r="BK196" i="5"/>
  <c r="BL196" i="5"/>
  <c r="BM196" i="5"/>
  <c r="BN196" i="5" s="1"/>
  <c r="BO196" i="5"/>
  <c r="BK197" i="5"/>
  <c r="BL197" i="5"/>
  <c r="BM197" i="5"/>
  <c r="BN197" i="5"/>
  <c r="BO197" i="5"/>
  <c r="BK198" i="5"/>
  <c r="BL198" i="5"/>
  <c r="BM198" i="5"/>
  <c r="BN198" i="5"/>
  <c r="BO198" i="5"/>
  <c r="BK199" i="5"/>
  <c r="BL199" i="5"/>
  <c r="BM199" i="5"/>
  <c r="BN199" i="5"/>
  <c r="BO199" i="5"/>
  <c r="BK200" i="5"/>
  <c r="BL200" i="5"/>
  <c r="BM200" i="5"/>
  <c r="BN200" i="5" s="1"/>
  <c r="BO200" i="5"/>
  <c r="BK201" i="5"/>
  <c r="BL201" i="5"/>
  <c r="BM201" i="5"/>
  <c r="BN201" i="5"/>
  <c r="BO201" i="5"/>
  <c r="BK202" i="5"/>
  <c r="BL202" i="5"/>
  <c r="BM202" i="5"/>
  <c r="BN202" i="5"/>
  <c r="BO202" i="5"/>
  <c r="BK203" i="5"/>
  <c r="BL203" i="5"/>
  <c r="BM203" i="5"/>
  <c r="BN203" i="5" s="1"/>
  <c r="BO203" i="5"/>
  <c r="BK204" i="5"/>
  <c r="BL204" i="5"/>
  <c r="BM204" i="5"/>
  <c r="BN204" i="5" s="1"/>
  <c r="BO204" i="5"/>
  <c r="BK205" i="5"/>
  <c r="BL205" i="5"/>
  <c r="BM205" i="5"/>
  <c r="BN205" i="5" s="1"/>
  <c r="BO205" i="5"/>
  <c r="BK206" i="5"/>
  <c r="BL206" i="5"/>
  <c r="BM206" i="5"/>
  <c r="BN206" i="5"/>
  <c r="BO206" i="5"/>
  <c r="BK207" i="5"/>
  <c r="BL207" i="5"/>
  <c r="BM207" i="5"/>
  <c r="BN207" i="5"/>
  <c r="BO207" i="5"/>
  <c r="BK208" i="5"/>
  <c r="BL208" i="5"/>
  <c r="BM208" i="5"/>
  <c r="BN208" i="5"/>
  <c r="BO208" i="5"/>
  <c r="BK209" i="5"/>
  <c r="BL209" i="5"/>
  <c r="BM209" i="5"/>
  <c r="BN209" i="5"/>
  <c r="BO209" i="5"/>
  <c r="BK210" i="5"/>
  <c r="BL210" i="5"/>
  <c r="BM210" i="5"/>
  <c r="BN210" i="5" s="1"/>
  <c r="BO210" i="5"/>
  <c r="BK211" i="5"/>
  <c r="BL211" i="5"/>
  <c r="BM211" i="5"/>
  <c r="BN211" i="5" s="1"/>
  <c r="BO211" i="5"/>
  <c r="BK212" i="5"/>
  <c r="BL212" i="5"/>
  <c r="BM212" i="5"/>
  <c r="BN212" i="5" s="1"/>
  <c r="BO212" i="5"/>
  <c r="BK213" i="5"/>
  <c r="BL213" i="5"/>
  <c r="BM213" i="5"/>
  <c r="BN213" i="5" s="1"/>
  <c r="BO213" i="5"/>
  <c r="BK214" i="5"/>
  <c r="BL214" i="5"/>
  <c r="BM214" i="5"/>
  <c r="BN214" i="5" s="1"/>
  <c r="BO214" i="5"/>
  <c r="BK215" i="5"/>
  <c r="BL215" i="5"/>
  <c r="BM215" i="5"/>
  <c r="BN215" i="5"/>
  <c r="BO215" i="5"/>
  <c r="BK216" i="5"/>
  <c r="BL216" i="5"/>
  <c r="BM216" i="5"/>
  <c r="BN216" i="5" s="1"/>
  <c r="BO216" i="5"/>
  <c r="BK217" i="5"/>
  <c r="BL217" i="5"/>
  <c r="BM217" i="5"/>
  <c r="BN217" i="5" s="1"/>
  <c r="BO217" i="5"/>
  <c r="BK218" i="5"/>
  <c r="BL218" i="5"/>
  <c r="BM218" i="5"/>
  <c r="BN218" i="5"/>
  <c r="BO218" i="5"/>
  <c r="BK219" i="5"/>
  <c r="BL219" i="5"/>
  <c r="BM219" i="5"/>
  <c r="BN219" i="5"/>
  <c r="BO219" i="5"/>
  <c r="BK220" i="5"/>
  <c r="BL220" i="5"/>
  <c r="BM220" i="5"/>
  <c r="BN220" i="5" s="1"/>
  <c r="BO220" i="5"/>
  <c r="BK221" i="5"/>
  <c r="BL221" i="5"/>
  <c r="BM221" i="5"/>
  <c r="BN221" i="5"/>
  <c r="BO221" i="5"/>
  <c r="BK222" i="5"/>
  <c r="BL222" i="5"/>
  <c r="BM222" i="5"/>
  <c r="BN222" i="5"/>
  <c r="BO222" i="5"/>
  <c r="BK223" i="5"/>
  <c r="BL223" i="5"/>
  <c r="BM223" i="5"/>
  <c r="BN223" i="5"/>
  <c r="BO223" i="5"/>
  <c r="BK224" i="5"/>
  <c r="BL224" i="5"/>
  <c r="BM224" i="5"/>
  <c r="BN224" i="5" s="1"/>
  <c r="BO224" i="5"/>
  <c r="BK225" i="5"/>
  <c r="BL225" i="5"/>
  <c r="BM225" i="5"/>
  <c r="BN225" i="5"/>
  <c r="BO225" i="5"/>
  <c r="BK226" i="5"/>
  <c r="BL226" i="5"/>
  <c r="BM226" i="5"/>
  <c r="BN226" i="5"/>
  <c r="BO226" i="5"/>
  <c r="BK227" i="5"/>
  <c r="BL227" i="5"/>
  <c r="BM227" i="5"/>
  <c r="BN227" i="5" s="1"/>
  <c r="BO227" i="5"/>
  <c r="BK228" i="5"/>
  <c r="BL228" i="5"/>
  <c r="BM228" i="5"/>
  <c r="BN228" i="5" s="1"/>
  <c r="BO228" i="5"/>
  <c r="BK229" i="5"/>
  <c r="BL229" i="5"/>
  <c r="BM229" i="5"/>
  <c r="BN229" i="5" s="1"/>
  <c r="BO229" i="5"/>
  <c r="BK230" i="5"/>
  <c r="BL230" i="5"/>
  <c r="BM230" i="5"/>
  <c r="BN230" i="5"/>
  <c r="BO230" i="5"/>
  <c r="BK231" i="5"/>
  <c r="BL231" i="5"/>
  <c r="BM231" i="5"/>
  <c r="BN231" i="5"/>
  <c r="BO231" i="5"/>
  <c r="BK232" i="5"/>
  <c r="BL232" i="5"/>
  <c r="BM232" i="5"/>
  <c r="BN232" i="5"/>
  <c r="BO232" i="5"/>
  <c r="BK233" i="5"/>
  <c r="BL233" i="5"/>
  <c r="BM233" i="5"/>
  <c r="BN233" i="5"/>
  <c r="BO233" i="5"/>
  <c r="BK234" i="5"/>
  <c r="BL234" i="5"/>
  <c r="BM234" i="5"/>
  <c r="BN234" i="5"/>
  <c r="BO234" i="5"/>
  <c r="BK235" i="5"/>
  <c r="BL235" i="5"/>
  <c r="BM235" i="5"/>
  <c r="BN235" i="5" s="1"/>
  <c r="BO235" i="5"/>
  <c r="BK236" i="5"/>
  <c r="BL236" i="5"/>
  <c r="BM236" i="5"/>
  <c r="BN236" i="5" s="1"/>
  <c r="BO236" i="5"/>
  <c r="BK237" i="5"/>
  <c r="BL237" i="5"/>
  <c r="BM237" i="5"/>
  <c r="BN237" i="5" s="1"/>
  <c r="BO237" i="5"/>
  <c r="BK238" i="5"/>
  <c r="BL238" i="5"/>
  <c r="BM238" i="5"/>
  <c r="BN238" i="5" s="1"/>
  <c r="BO238" i="5"/>
  <c r="BK239" i="5"/>
  <c r="BL239" i="5"/>
  <c r="BM239" i="5"/>
  <c r="BN239" i="5"/>
  <c r="BO239" i="5"/>
  <c r="BK240" i="5"/>
  <c r="BL240" i="5"/>
  <c r="BM240" i="5"/>
  <c r="BN240" i="5" s="1"/>
  <c r="BO240" i="5"/>
  <c r="BK241" i="5"/>
  <c r="BL241" i="5"/>
  <c r="BM241" i="5"/>
  <c r="BN241" i="5" s="1"/>
  <c r="BO241" i="5"/>
  <c r="BK242" i="5"/>
  <c r="BL242" i="5"/>
  <c r="BM242" i="5"/>
  <c r="BN242" i="5"/>
  <c r="BO242" i="5"/>
  <c r="BK243" i="5"/>
  <c r="BL243" i="5"/>
  <c r="BM243" i="5"/>
  <c r="BN243" i="5"/>
  <c r="BO243" i="5"/>
  <c r="BK244" i="5"/>
  <c r="BL244" i="5"/>
  <c r="BM244" i="5"/>
  <c r="BN244" i="5" s="1"/>
  <c r="BO244" i="5"/>
  <c r="BK245" i="5"/>
  <c r="BL245" i="5"/>
  <c r="BM245" i="5"/>
  <c r="BN245" i="5"/>
  <c r="BO245" i="5"/>
  <c r="BK246" i="5"/>
  <c r="BL246" i="5"/>
  <c r="BM246" i="5"/>
  <c r="BN246" i="5"/>
  <c r="BO246" i="5"/>
  <c r="BK247" i="5"/>
  <c r="BL247" i="5"/>
  <c r="BM247" i="5"/>
  <c r="BN247" i="5"/>
  <c r="BO247" i="5"/>
  <c r="BK248" i="5"/>
  <c r="BL248" i="5"/>
  <c r="BM248" i="5"/>
  <c r="BN248" i="5" s="1"/>
  <c r="BO248" i="5"/>
  <c r="BK249" i="5"/>
  <c r="BL249" i="5"/>
  <c r="BM249" i="5"/>
  <c r="BN249" i="5"/>
  <c r="BO249" i="5"/>
  <c r="BK250" i="5"/>
  <c r="BL250" i="5"/>
  <c r="BM250" i="5"/>
  <c r="BN250" i="5"/>
  <c r="BO250" i="5"/>
  <c r="BK251" i="5"/>
  <c r="BL251" i="5"/>
  <c r="BM251" i="5"/>
  <c r="BN251" i="5" s="1"/>
  <c r="BO251" i="5"/>
  <c r="BK252" i="5"/>
  <c r="BL252" i="5"/>
  <c r="BM252" i="5"/>
  <c r="BN252" i="5" s="1"/>
  <c r="BO252" i="5"/>
  <c r="BK253" i="5"/>
  <c r="BL253" i="5"/>
  <c r="BM253" i="5"/>
  <c r="BN253" i="5" s="1"/>
  <c r="BO253" i="5"/>
  <c r="BK254" i="5"/>
  <c r="BL254" i="5"/>
  <c r="BM254" i="5"/>
  <c r="BN254" i="5"/>
  <c r="BO254" i="5"/>
  <c r="BK255" i="5"/>
  <c r="BL255" i="5"/>
  <c r="BM255" i="5"/>
  <c r="BN255" i="5"/>
  <c r="BO255" i="5"/>
  <c r="BK256" i="5"/>
  <c r="BL256" i="5"/>
  <c r="BM256" i="5"/>
  <c r="BN256" i="5"/>
  <c r="BO256" i="5"/>
  <c r="BK257" i="5"/>
  <c r="BL257" i="5"/>
  <c r="BM257" i="5"/>
  <c r="BN257" i="5"/>
  <c r="BO257" i="5"/>
  <c r="BK258" i="5"/>
  <c r="BL258" i="5"/>
  <c r="BM258" i="5"/>
  <c r="BN258" i="5"/>
  <c r="BO258" i="5"/>
  <c r="BK259" i="5"/>
  <c r="BL259" i="5"/>
  <c r="BM259" i="5"/>
  <c r="BN259" i="5" s="1"/>
  <c r="BO259" i="5"/>
  <c r="BK260" i="5"/>
  <c r="BL260" i="5"/>
  <c r="BM260" i="5"/>
  <c r="BN260" i="5" s="1"/>
  <c r="BO260" i="5"/>
  <c r="BK261" i="5"/>
  <c r="BL261" i="5"/>
  <c r="BM261" i="5"/>
  <c r="BN261" i="5" s="1"/>
  <c r="BO261" i="5"/>
  <c r="BK262" i="5"/>
  <c r="BL262" i="5"/>
  <c r="BM262" i="5"/>
  <c r="BN262" i="5"/>
  <c r="BO262" i="5"/>
  <c r="BK263" i="5"/>
  <c r="BL263" i="5"/>
  <c r="BM263" i="5"/>
  <c r="BN263" i="5"/>
  <c r="BO263" i="5"/>
  <c r="BK264" i="5"/>
  <c r="BL264" i="5"/>
  <c r="BM264" i="5"/>
  <c r="BN264" i="5" s="1"/>
  <c r="BO264" i="5"/>
  <c r="BK265" i="5"/>
  <c r="BL265" i="5"/>
  <c r="BM265" i="5"/>
  <c r="BN265" i="5"/>
  <c r="BO265" i="5"/>
  <c r="BK266" i="5"/>
  <c r="BL266" i="5"/>
  <c r="BM266" i="5"/>
  <c r="BN266" i="5"/>
  <c r="BO266" i="5"/>
  <c r="BK267" i="5"/>
  <c r="BL267" i="5"/>
  <c r="BM267" i="5"/>
  <c r="BN267" i="5"/>
  <c r="BO267" i="5"/>
  <c r="BK268" i="5"/>
  <c r="BL268" i="5"/>
  <c r="BM268" i="5"/>
  <c r="BN268" i="5" s="1"/>
  <c r="BO268" i="5"/>
  <c r="BK269" i="5"/>
  <c r="BL269" i="5"/>
  <c r="BM269" i="5"/>
  <c r="BN269" i="5"/>
  <c r="BO269" i="5"/>
  <c r="BK270" i="5"/>
  <c r="BL270" i="5"/>
  <c r="BM270" i="5"/>
  <c r="BN270" i="5"/>
  <c r="BO270" i="5"/>
  <c r="BK271" i="5"/>
  <c r="BL271" i="5"/>
  <c r="BM271" i="5"/>
  <c r="BN271" i="5"/>
  <c r="BO271" i="5"/>
  <c r="BK272" i="5"/>
  <c r="BL272" i="5"/>
  <c r="BM272" i="5"/>
  <c r="BN272" i="5" s="1"/>
  <c r="BO272" i="5"/>
  <c r="BK273" i="5"/>
  <c r="BL273" i="5"/>
  <c r="BM273" i="5"/>
  <c r="BN273" i="5"/>
  <c r="BO273" i="5"/>
  <c r="BK274" i="5"/>
  <c r="BL274" i="5"/>
  <c r="BM274" i="5"/>
  <c r="BN274" i="5"/>
  <c r="BO274" i="5"/>
  <c r="BK275" i="5"/>
  <c r="BL275" i="5"/>
  <c r="BM275" i="5"/>
  <c r="BN275" i="5" s="1"/>
  <c r="BO275" i="5"/>
  <c r="BK276" i="5"/>
  <c r="BL276" i="5"/>
  <c r="BM276" i="5"/>
  <c r="BN276" i="5" s="1"/>
  <c r="BO276" i="5"/>
  <c r="BK277" i="5"/>
  <c r="BL277" i="5"/>
  <c r="BM277" i="5"/>
  <c r="BN277" i="5" s="1"/>
  <c r="BO277" i="5"/>
  <c r="BK278" i="5"/>
  <c r="BL278" i="5"/>
  <c r="BM278" i="5"/>
  <c r="BN278" i="5"/>
  <c r="BO278" i="5"/>
  <c r="BK279" i="5"/>
  <c r="BL279" i="5"/>
  <c r="BM279" i="5"/>
  <c r="BN279" i="5"/>
  <c r="BO279" i="5"/>
  <c r="BK280" i="5"/>
  <c r="BL280" i="5"/>
  <c r="BM280" i="5"/>
  <c r="BN280" i="5"/>
  <c r="BO280" i="5"/>
  <c r="BK281" i="5"/>
  <c r="BL281" i="5"/>
  <c r="BM281" i="5"/>
  <c r="BN281" i="5"/>
  <c r="BO281" i="5"/>
  <c r="BK282" i="5"/>
  <c r="BL282" i="5"/>
  <c r="BM282" i="5"/>
  <c r="BN282" i="5"/>
  <c r="BO282" i="5"/>
  <c r="BK283" i="5"/>
  <c r="BL283" i="5"/>
  <c r="BM283" i="5"/>
  <c r="BN283" i="5" s="1"/>
  <c r="BO283" i="5"/>
  <c r="BK284" i="5"/>
  <c r="BL284" i="5"/>
  <c r="BM284" i="5"/>
  <c r="BN284" i="5" s="1"/>
  <c r="BO284" i="5"/>
  <c r="BK285" i="5"/>
  <c r="BL285" i="5"/>
  <c r="BM285" i="5"/>
  <c r="BN285" i="5" s="1"/>
  <c r="BO285" i="5"/>
  <c r="BK286" i="5"/>
  <c r="BL286" i="5"/>
  <c r="BM286" i="5"/>
  <c r="BN286" i="5"/>
  <c r="BO286" i="5"/>
  <c r="BK287" i="5"/>
  <c r="BL287" i="5"/>
  <c r="BM287" i="5"/>
  <c r="BN287" i="5"/>
  <c r="BO287" i="5"/>
  <c r="BK288" i="5"/>
  <c r="BL288" i="5"/>
  <c r="BM288" i="5"/>
  <c r="BN288" i="5" s="1"/>
  <c r="BO288" i="5"/>
  <c r="BK289" i="5"/>
  <c r="BL289" i="5"/>
  <c r="BM289" i="5"/>
  <c r="BN289" i="5"/>
  <c r="BO289" i="5"/>
  <c r="BK290" i="5"/>
  <c r="BL290" i="5"/>
  <c r="BM290" i="5"/>
  <c r="BN290" i="5"/>
  <c r="BO290" i="5"/>
  <c r="BK291" i="5"/>
  <c r="BL291" i="5"/>
  <c r="BM291" i="5"/>
  <c r="BN291" i="5"/>
  <c r="BO291" i="5"/>
  <c r="BK292" i="5"/>
  <c r="BL292" i="5"/>
  <c r="BM292" i="5"/>
  <c r="BN292" i="5" s="1"/>
  <c r="BO292" i="5"/>
  <c r="BK293" i="5"/>
  <c r="BL293" i="5"/>
  <c r="BM293" i="5"/>
  <c r="BN293" i="5"/>
  <c r="BO293" i="5"/>
  <c r="BK294" i="5"/>
  <c r="BL294" i="5"/>
  <c r="BM294" i="5"/>
  <c r="BN294" i="5"/>
  <c r="BO294" i="5"/>
  <c r="BK295" i="5"/>
  <c r="BL295" i="5"/>
  <c r="BM295" i="5"/>
  <c r="BN295" i="5"/>
  <c r="BO295" i="5"/>
  <c r="BK296" i="5"/>
  <c r="BL296" i="5"/>
  <c r="BM296" i="5"/>
  <c r="BN296" i="5" s="1"/>
  <c r="BO296" i="5"/>
  <c r="BK297" i="5"/>
  <c r="BL297" i="5"/>
  <c r="BM297" i="5"/>
  <c r="BN297" i="5"/>
  <c r="BO297" i="5"/>
  <c r="BK298" i="5"/>
  <c r="BL298" i="5"/>
  <c r="BM298" i="5"/>
  <c r="BN298" i="5"/>
  <c r="BO298" i="5"/>
  <c r="BK299" i="5"/>
  <c r="BL299" i="5"/>
  <c r="BM299" i="5"/>
  <c r="BN299" i="5" s="1"/>
  <c r="BO299" i="5"/>
  <c r="BK300" i="5"/>
  <c r="BL300" i="5"/>
  <c r="BM300" i="5"/>
  <c r="BN300" i="5" s="1"/>
  <c r="BO300" i="5"/>
  <c r="BK301" i="5"/>
  <c r="BL301" i="5"/>
  <c r="BM301" i="5"/>
  <c r="BN301" i="5" s="1"/>
  <c r="BO301" i="5"/>
  <c r="BK302" i="5"/>
  <c r="BL302" i="5"/>
  <c r="BM302" i="5"/>
  <c r="BN302" i="5"/>
  <c r="BO302" i="5"/>
  <c r="BK303" i="5"/>
  <c r="BL303" i="5"/>
  <c r="BM303" i="5"/>
  <c r="BN303" i="5"/>
  <c r="BO303" i="5"/>
  <c r="BK304" i="5"/>
  <c r="BL304" i="5"/>
  <c r="BM304" i="5"/>
  <c r="BN304" i="5" s="1"/>
  <c r="BO304" i="5"/>
  <c r="BK305" i="5"/>
  <c r="BL305" i="5"/>
  <c r="BM305" i="5"/>
  <c r="BN305" i="5"/>
  <c r="BO305" i="5"/>
  <c r="BK306" i="5"/>
  <c r="BL306" i="5"/>
  <c r="BM306" i="5"/>
  <c r="BN306" i="5" s="1"/>
  <c r="BO306" i="5"/>
  <c r="BK307" i="5"/>
  <c r="BL307" i="5"/>
  <c r="BM307" i="5"/>
  <c r="BN307" i="5" s="1"/>
  <c r="BO307" i="5"/>
  <c r="BK308" i="5"/>
  <c r="BL308" i="5"/>
  <c r="BM308" i="5"/>
  <c r="BN308" i="5" s="1"/>
  <c r="BO308" i="5"/>
  <c r="BK309" i="5"/>
  <c r="BL309" i="5"/>
  <c r="BM309" i="5"/>
  <c r="BN309" i="5" s="1"/>
  <c r="BO309" i="5"/>
  <c r="BK310" i="5"/>
  <c r="BL310" i="5"/>
  <c r="BM310" i="5"/>
  <c r="BN310" i="5" s="1"/>
  <c r="BO310" i="5"/>
  <c r="BK311" i="5"/>
  <c r="BL311" i="5"/>
  <c r="BM311" i="5"/>
  <c r="BN311" i="5"/>
  <c r="BO311" i="5"/>
  <c r="BK312" i="5"/>
  <c r="BL312" i="5"/>
  <c r="BM312" i="5"/>
  <c r="BN312" i="5" s="1"/>
  <c r="BO312" i="5"/>
  <c r="BK313" i="5"/>
  <c r="BL313" i="5"/>
  <c r="BM313" i="5"/>
  <c r="BN313" i="5" s="1"/>
  <c r="BO313" i="5"/>
  <c r="BK314" i="5"/>
  <c r="BL314" i="5"/>
  <c r="BM314" i="5"/>
  <c r="BN314" i="5"/>
  <c r="BO314" i="5"/>
  <c r="BK315" i="5"/>
  <c r="BL315" i="5"/>
  <c r="BM315" i="5"/>
  <c r="BN315" i="5"/>
  <c r="BO315" i="5"/>
  <c r="BK316" i="5"/>
  <c r="BL316" i="5"/>
  <c r="BM316" i="5"/>
  <c r="BN316" i="5" s="1"/>
  <c r="BO316" i="5"/>
  <c r="BK317" i="5"/>
  <c r="BL317" i="5"/>
  <c r="BM317" i="5"/>
  <c r="BN317" i="5"/>
  <c r="BO317" i="5"/>
  <c r="BK318" i="5"/>
  <c r="BL318" i="5"/>
  <c r="BM318" i="5"/>
  <c r="BN318" i="5"/>
  <c r="BO318" i="5"/>
  <c r="BK319" i="5"/>
  <c r="BL319" i="5"/>
  <c r="BM319" i="5"/>
  <c r="BN319" i="5"/>
  <c r="BO319" i="5"/>
  <c r="BK320" i="5"/>
  <c r="BL320" i="5"/>
  <c r="BM320" i="5"/>
  <c r="BN320" i="5" s="1"/>
  <c r="BO320" i="5"/>
  <c r="BK321" i="5"/>
  <c r="BL321" i="5"/>
  <c r="BM321" i="5"/>
  <c r="BN321" i="5"/>
  <c r="BO321" i="5"/>
  <c r="BK322" i="5"/>
  <c r="BL322" i="5"/>
  <c r="BM322" i="5"/>
  <c r="BN322" i="5"/>
  <c r="BO322" i="5"/>
  <c r="BK323" i="5"/>
  <c r="BL323" i="5"/>
  <c r="BM323" i="5"/>
  <c r="BN323" i="5" s="1"/>
  <c r="BO323" i="5"/>
  <c r="BK324" i="5"/>
  <c r="BL324" i="5"/>
  <c r="BM324" i="5"/>
  <c r="BN324" i="5" s="1"/>
  <c r="BO324" i="5"/>
  <c r="BK325" i="5"/>
  <c r="BL325" i="5"/>
  <c r="BM325" i="5"/>
  <c r="BN325" i="5"/>
  <c r="BO325" i="5"/>
  <c r="BK326" i="5"/>
  <c r="BL326" i="5"/>
  <c r="BM326" i="5"/>
  <c r="BN326" i="5"/>
  <c r="BO326" i="5"/>
  <c r="BK327" i="5"/>
  <c r="BL327" i="5"/>
  <c r="BM327" i="5"/>
  <c r="BN327" i="5"/>
  <c r="BO327" i="5"/>
  <c r="BK328" i="5"/>
  <c r="BL328" i="5"/>
  <c r="BM328" i="5"/>
  <c r="BN328" i="5"/>
  <c r="BO328" i="5"/>
  <c r="BK329" i="5"/>
  <c r="BL329" i="5"/>
  <c r="BM329" i="5"/>
  <c r="BN329" i="5"/>
  <c r="BO329" i="5"/>
  <c r="BK330" i="5"/>
  <c r="BL330" i="5"/>
  <c r="BM330" i="5"/>
  <c r="BN330" i="5" s="1"/>
  <c r="BO330" i="5"/>
  <c r="BK331" i="5"/>
  <c r="BL331" i="5"/>
  <c r="BM331" i="5"/>
  <c r="BN331" i="5" s="1"/>
  <c r="BO331" i="5"/>
  <c r="BK332" i="5"/>
  <c r="BL332" i="5"/>
  <c r="BM332" i="5"/>
  <c r="BN332" i="5" s="1"/>
  <c r="BO332" i="5"/>
  <c r="BK333" i="5"/>
  <c r="BL333" i="5"/>
  <c r="BM333" i="5"/>
  <c r="BN333" i="5" s="1"/>
  <c r="BO333" i="5"/>
  <c r="BK334" i="5"/>
  <c r="BL334" i="5"/>
  <c r="BM334" i="5"/>
  <c r="BN334" i="5" s="1"/>
  <c r="BO334" i="5"/>
  <c r="BK335" i="5"/>
  <c r="BL335" i="5"/>
  <c r="BM335" i="5"/>
  <c r="BN335" i="5"/>
  <c r="BO335" i="5"/>
  <c r="BK336" i="5"/>
  <c r="BL336" i="5"/>
  <c r="BM336" i="5"/>
  <c r="BN336" i="5" s="1"/>
  <c r="BO336" i="5"/>
  <c r="BK337" i="5"/>
  <c r="BL337" i="5"/>
  <c r="BM337" i="5"/>
  <c r="BN337" i="5" s="1"/>
  <c r="BO337" i="5"/>
  <c r="BK338" i="5"/>
  <c r="BL338" i="5"/>
  <c r="BM338" i="5"/>
  <c r="BN338" i="5"/>
  <c r="BO338" i="5"/>
  <c r="BK339" i="5"/>
  <c r="BL339" i="5"/>
  <c r="BM339" i="5"/>
  <c r="BN339" i="5"/>
  <c r="BO339" i="5"/>
  <c r="BK340" i="5"/>
  <c r="BL340" i="5"/>
  <c r="BM340" i="5"/>
  <c r="BN340" i="5" s="1"/>
  <c r="BO340" i="5"/>
  <c r="BK341" i="5"/>
  <c r="BL341" i="5"/>
  <c r="BM341" i="5"/>
  <c r="BN341" i="5"/>
  <c r="BO341" i="5"/>
  <c r="BK342" i="5"/>
  <c r="BL342" i="5"/>
  <c r="BM342" i="5"/>
  <c r="BN342" i="5"/>
  <c r="BO342" i="5"/>
  <c r="BK343" i="5"/>
  <c r="BL343" i="5"/>
  <c r="BM343" i="5"/>
  <c r="BN343" i="5"/>
  <c r="BO343" i="5"/>
  <c r="BK344" i="5"/>
  <c r="BL344" i="5"/>
  <c r="BM344" i="5"/>
  <c r="BN344" i="5" s="1"/>
  <c r="BO344" i="5"/>
  <c r="BK345" i="5"/>
  <c r="BL345" i="5"/>
  <c r="BM345" i="5"/>
  <c r="BN345" i="5"/>
  <c r="BO345" i="5"/>
  <c r="BK346" i="5"/>
  <c r="BL346" i="5"/>
  <c r="BM346" i="5"/>
  <c r="BN346" i="5"/>
  <c r="BO346" i="5"/>
  <c r="BK347" i="5"/>
  <c r="BL347" i="5"/>
  <c r="BM347" i="5"/>
  <c r="BN347" i="5" s="1"/>
  <c r="BO347" i="5"/>
  <c r="BK348" i="5"/>
  <c r="BL348" i="5"/>
  <c r="BM348" i="5"/>
  <c r="BN348" i="5" s="1"/>
  <c r="BO348" i="5"/>
  <c r="BK349" i="5"/>
  <c r="BL349" i="5"/>
  <c r="BM349" i="5"/>
  <c r="BN349" i="5"/>
  <c r="BO349" i="5"/>
  <c r="BK350" i="5"/>
  <c r="BL350" i="5"/>
  <c r="BM350" i="5"/>
  <c r="BN350" i="5"/>
  <c r="BO350" i="5"/>
  <c r="BK351" i="5"/>
  <c r="BL351" i="5"/>
  <c r="BM351" i="5"/>
  <c r="BN351" i="5"/>
  <c r="BO351" i="5"/>
  <c r="BK352" i="5"/>
  <c r="BL352" i="5"/>
  <c r="BM352" i="5"/>
  <c r="BN352" i="5" s="1"/>
  <c r="BO352" i="5"/>
  <c r="BK353" i="5"/>
  <c r="BL353" i="5"/>
  <c r="BM353" i="5"/>
  <c r="BN353" i="5"/>
  <c r="BO353" i="5"/>
  <c r="BK354" i="5"/>
  <c r="BL354" i="5"/>
  <c r="BM354" i="5"/>
  <c r="BN354" i="5" s="1"/>
  <c r="BO354" i="5"/>
  <c r="BK355" i="5"/>
  <c r="BL355" i="5"/>
  <c r="BM355" i="5"/>
  <c r="BN355" i="5" s="1"/>
  <c r="BO355" i="5"/>
  <c r="BK356" i="5"/>
  <c r="BL356" i="5"/>
  <c r="BM356" i="5"/>
  <c r="BN356" i="5" s="1"/>
  <c r="BO356" i="5"/>
  <c r="BK357" i="5"/>
  <c r="BL357" i="5"/>
  <c r="BM357" i="5"/>
  <c r="BN357" i="5" s="1"/>
  <c r="BO357" i="5"/>
  <c r="BK358" i="5"/>
  <c r="BL358" i="5"/>
  <c r="BM358" i="5"/>
  <c r="BN358" i="5"/>
  <c r="BO358" i="5"/>
  <c r="BK359" i="5"/>
  <c r="BL359" i="5"/>
  <c r="BM359" i="5"/>
  <c r="BN359" i="5"/>
  <c r="BO359" i="5"/>
  <c r="BK360" i="5"/>
  <c r="BL360" i="5"/>
  <c r="BM360" i="5"/>
  <c r="BN360" i="5" s="1"/>
  <c r="BO360" i="5"/>
  <c r="BK361" i="5"/>
  <c r="BL361" i="5"/>
  <c r="BM361" i="5"/>
  <c r="BN361" i="5" s="1"/>
  <c r="BO361" i="5"/>
  <c r="BK362" i="5"/>
  <c r="BL362" i="5"/>
  <c r="BM362" i="5"/>
  <c r="BN362" i="5"/>
  <c r="BO362" i="5"/>
  <c r="BK363" i="5"/>
  <c r="BL363" i="5"/>
  <c r="BM363" i="5"/>
  <c r="BN363" i="5"/>
  <c r="BO363" i="5"/>
  <c r="BK364" i="5"/>
  <c r="BL364" i="5"/>
  <c r="BM364" i="5"/>
  <c r="BN364" i="5" s="1"/>
  <c r="BO364" i="5"/>
  <c r="BK365" i="5"/>
  <c r="BL365" i="5"/>
  <c r="BM365" i="5"/>
  <c r="BN365" i="5"/>
  <c r="BO365" i="5"/>
  <c r="BK366" i="5"/>
  <c r="BL366" i="5"/>
  <c r="BM366" i="5"/>
  <c r="BN366" i="5"/>
  <c r="BO366" i="5"/>
  <c r="BK367" i="5"/>
  <c r="BL367" i="5"/>
  <c r="BM367" i="5"/>
  <c r="BN367" i="5"/>
  <c r="BO367" i="5"/>
  <c r="BK368" i="5"/>
  <c r="BL368" i="5"/>
  <c r="BM368" i="5"/>
  <c r="BN368" i="5" s="1"/>
  <c r="BO368" i="5"/>
  <c r="BK369" i="5"/>
  <c r="BL369" i="5"/>
  <c r="BM369" i="5"/>
  <c r="BN369" i="5"/>
  <c r="BO369" i="5"/>
  <c r="BK370" i="5"/>
  <c r="BL370" i="5"/>
  <c r="BM370" i="5"/>
  <c r="BN370" i="5"/>
  <c r="BO370" i="5"/>
  <c r="BK371" i="5"/>
  <c r="BL371" i="5"/>
  <c r="BM371" i="5"/>
  <c r="BN371" i="5" s="1"/>
  <c r="BO371" i="5"/>
  <c r="BK372" i="5"/>
  <c r="BL372" i="5"/>
  <c r="BM372" i="5"/>
  <c r="BN372" i="5" s="1"/>
  <c r="BO372" i="5"/>
  <c r="BK373" i="5"/>
  <c r="BL373" i="5"/>
  <c r="BM373" i="5"/>
  <c r="BN373" i="5"/>
  <c r="BO373" i="5"/>
  <c r="BK374" i="5"/>
  <c r="BL374" i="5"/>
  <c r="BM374" i="5"/>
  <c r="BN374" i="5"/>
  <c r="BO374" i="5"/>
  <c r="BK375" i="5"/>
  <c r="BL375" i="5"/>
  <c r="BM375" i="5"/>
  <c r="BN375" i="5"/>
  <c r="BO375" i="5"/>
  <c r="BK376" i="5"/>
  <c r="BL376" i="5"/>
  <c r="BM376" i="5"/>
  <c r="BN376" i="5"/>
  <c r="BO376" i="5"/>
  <c r="BK377" i="5"/>
  <c r="BL377" i="5"/>
  <c r="BM377" i="5"/>
  <c r="BN377" i="5"/>
  <c r="BO377" i="5"/>
  <c r="BK378" i="5"/>
  <c r="BL378" i="5"/>
  <c r="BM378" i="5"/>
  <c r="BN378" i="5"/>
  <c r="BO378" i="5"/>
  <c r="BK379" i="5"/>
  <c r="BL379" i="5"/>
  <c r="BM379" i="5"/>
  <c r="BN379" i="5" s="1"/>
  <c r="BO379" i="5"/>
  <c r="BK380" i="5"/>
  <c r="BL380" i="5"/>
  <c r="BM380" i="5"/>
  <c r="BN380" i="5" s="1"/>
  <c r="BO380" i="5"/>
  <c r="BK381" i="5"/>
  <c r="BL381" i="5"/>
  <c r="BM381" i="5"/>
  <c r="BN381" i="5" s="1"/>
  <c r="BO381" i="5"/>
  <c r="BK382" i="5"/>
  <c r="BL382" i="5"/>
  <c r="BM382" i="5"/>
  <c r="BN382" i="5" s="1"/>
  <c r="BO382" i="5"/>
  <c r="BK383" i="5"/>
  <c r="BL383" i="5"/>
  <c r="BM383" i="5"/>
  <c r="BN383" i="5"/>
  <c r="BO383" i="5"/>
  <c r="BK384" i="5"/>
  <c r="BL384" i="5"/>
  <c r="BM384" i="5"/>
  <c r="BN384" i="5" s="1"/>
  <c r="BO384" i="5"/>
  <c r="BK385" i="5"/>
  <c r="BL385" i="5"/>
  <c r="BM385" i="5"/>
  <c r="BN385" i="5" s="1"/>
  <c r="BO385" i="5"/>
  <c r="BK386" i="5"/>
  <c r="BL386" i="5"/>
  <c r="BM386" i="5"/>
  <c r="BN386" i="5"/>
  <c r="BO386" i="5"/>
  <c r="BK387" i="5"/>
  <c r="BL387" i="5"/>
  <c r="BM387" i="5"/>
  <c r="BN387" i="5"/>
  <c r="BO387" i="5"/>
  <c r="BK388" i="5"/>
  <c r="BL388" i="5"/>
  <c r="BM388" i="5"/>
  <c r="BN388" i="5" s="1"/>
  <c r="BO388" i="5"/>
  <c r="BK389" i="5"/>
  <c r="BL389" i="5"/>
  <c r="BM389" i="5"/>
  <c r="BN389" i="5"/>
  <c r="BO389" i="5"/>
  <c r="BK390" i="5"/>
  <c r="BL390" i="5"/>
  <c r="BM390" i="5"/>
  <c r="BN390" i="5"/>
  <c r="BO390" i="5"/>
  <c r="BK391" i="5"/>
  <c r="BL391" i="5"/>
  <c r="BM391" i="5"/>
  <c r="BN391" i="5"/>
  <c r="BO391" i="5"/>
  <c r="BK392" i="5"/>
  <c r="BL392" i="5"/>
  <c r="BM392" i="5"/>
  <c r="BN392" i="5" s="1"/>
  <c r="BO392" i="5"/>
  <c r="BK393" i="5"/>
  <c r="BL393" i="5"/>
  <c r="BM393" i="5"/>
  <c r="BN393" i="5"/>
  <c r="BO393" i="5"/>
  <c r="BK394" i="5"/>
  <c r="BL394" i="5"/>
  <c r="BM394" i="5"/>
  <c r="BN394" i="5"/>
  <c r="BO394" i="5"/>
  <c r="BK395" i="5"/>
  <c r="BL395" i="5"/>
  <c r="BM395" i="5"/>
  <c r="BN395" i="5" s="1"/>
  <c r="BO395" i="5"/>
  <c r="BK396" i="5"/>
  <c r="BL396" i="5"/>
  <c r="BM396" i="5"/>
  <c r="BN396" i="5" s="1"/>
  <c r="BO396" i="5"/>
  <c r="BK397" i="5"/>
  <c r="BL397" i="5"/>
  <c r="BM397" i="5"/>
  <c r="BN397" i="5" s="1"/>
  <c r="BO397" i="5"/>
  <c r="BK398" i="5"/>
  <c r="BL398" i="5"/>
  <c r="BM398" i="5"/>
  <c r="BN398" i="5"/>
  <c r="BO398" i="5"/>
  <c r="BK399" i="5"/>
  <c r="BL399" i="5"/>
  <c r="BM399" i="5"/>
  <c r="BN399" i="5"/>
  <c r="BO399" i="5"/>
  <c r="BK400" i="5"/>
  <c r="BL400" i="5"/>
  <c r="BM400" i="5"/>
  <c r="BN400" i="5" s="1"/>
  <c r="BO400" i="5"/>
  <c r="BK401" i="5"/>
  <c r="BL401" i="5"/>
  <c r="BM401" i="5"/>
  <c r="BN401" i="5" s="1"/>
  <c r="BO401" i="5"/>
  <c r="BK402" i="5"/>
  <c r="BL402" i="5"/>
  <c r="BM402" i="5"/>
  <c r="BN402" i="5" s="1"/>
  <c r="BO402" i="5"/>
  <c r="BK403" i="5"/>
  <c r="BL403" i="5"/>
  <c r="BM403" i="5"/>
  <c r="BN403" i="5" s="1"/>
  <c r="BO403" i="5"/>
  <c r="BK404" i="5"/>
  <c r="BL404" i="5"/>
  <c r="BM404" i="5"/>
  <c r="BN404" i="5" s="1"/>
  <c r="BO404" i="5"/>
  <c r="BK405" i="5"/>
  <c r="BL405" i="5"/>
  <c r="BM405" i="5"/>
  <c r="BN405" i="5" s="1"/>
  <c r="BO405" i="5"/>
  <c r="BK406" i="5"/>
  <c r="BL406" i="5"/>
  <c r="BM406" i="5"/>
  <c r="BN406" i="5" s="1"/>
  <c r="BO406" i="5"/>
  <c r="BK407" i="5"/>
  <c r="BL407" i="5"/>
  <c r="BM407" i="5"/>
  <c r="BN407" i="5"/>
  <c r="BO407" i="5"/>
  <c r="BK408" i="5"/>
  <c r="BL408" i="5"/>
  <c r="BM408" i="5"/>
  <c r="BN408" i="5" s="1"/>
  <c r="BO408" i="5"/>
  <c r="BK409" i="5"/>
  <c r="BL409" i="5"/>
  <c r="BM409" i="5"/>
  <c r="BN409" i="5"/>
  <c r="BO409" i="5"/>
  <c r="BK410" i="5"/>
  <c r="BL410" i="5"/>
  <c r="BM410" i="5"/>
  <c r="BN410" i="5"/>
  <c r="BO410" i="5"/>
  <c r="BK411" i="5"/>
  <c r="BL411" i="5"/>
  <c r="BM411" i="5"/>
  <c r="BN411" i="5"/>
  <c r="BO411" i="5"/>
  <c r="BK412" i="5"/>
  <c r="BL412" i="5"/>
  <c r="BM412" i="5"/>
  <c r="BN412" i="5" s="1"/>
  <c r="BO412" i="5"/>
  <c r="BK413" i="5"/>
  <c r="BL413" i="5"/>
  <c r="BM413" i="5"/>
  <c r="BN413" i="5"/>
  <c r="BO413" i="5"/>
  <c r="BK414" i="5"/>
  <c r="BL414" i="5"/>
  <c r="BM414" i="5"/>
  <c r="BN414" i="5"/>
  <c r="BO414" i="5"/>
  <c r="BK415" i="5"/>
  <c r="BL415" i="5"/>
  <c r="BM415" i="5"/>
  <c r="BN415" i="5"/>
  <c r="BO415" i="5"/>
  <c r="BK416" i="5"/>
  <c r="BL416" i="5"/>
  <c r="BM416" i="5"/>
  <c r="BN416" i="5" s="1"/>
  <c r="BO416" i="5"/>
  <c r="BK417" i="5"/>
  <c r="BL417" i="5"/>
  <c r="BM417" i="5"/>
  <c r="BN417" i="5"/>
  <c r="BO417" i="5"/>
  <c r="BK418" i="5"/>
  <c r="BL418" i="5"/>
  <c r="BM418" i="5"/>
  <c r="BN418" i="5"/>
  <c r="BO418" i="5"/>
  <c r="BK419" i="5"/>
  <c r="BL419" i="5"/>
  <c r="BM419" i="5"/>
  <c r="BN419" i="5" s="1"/>
  <c r="BO419" i="5"/>
  <c r="BK420" i="5"/>
  <c r="BL420" i="5"/>
  <c r="BM420" i="5"/>
  <c r="BN420" i="5" s="1"/>
  <c r="BO420" i="5"/>
  <c r="BK421" i="5"/>
  <c r="BL421" i="5"/>
  <c r="BM421" i="5"/>
  <c r="BN421" i="5"/>
  <c r="BO421" i="5"/>
  <c r="BK422" i="5"/>
  <c r="BL422" i="5"/>
  <c r="BM422" i="5"/>
  <c r="BN422" i="5"/>
  <c r="BO422" i="5"/>
  <c r="BK423" i="5"/>
  <c r="BL423" i="5"/>
  <c r="BM423" i="5"/>
  <c r="BN423" i="5"/>
  <c r="BO423" i="5"/>
  <c r="BK424" i="5"/>
  <c r="BL424" i="5"/>
  <c r="BM424" i="5"/>
  <c r="BN424" i="5" s="1"/>
  <c r="BO424" i="5"/>
  <c r="BK425" i="5"/>
  <c r="BL425" i="5"/>
  <c r="BM425" i="5"/>
  <c r="BN425" i="5" s="1"/>
  <c r="BO425" i="5"/>
  <c r="BK426" i="5"/>
  <c r="BL426" i="5"/>
  <c r="BM426" i="5"/>
  <c r="BN426" i="5" s="1"/>
  <c r="BO426" i="5"/>
  <c r="BK427" i="5"/>
  <c r="BL427" i="5"/>
  <c r="BM427" i="5"/>
  <c r="BN427" i="5" s="1"/>
  <c r="BO427" i="5"/>
  <c r="BK428" i="5"/>
  <c r="BL428" i="5"/>
  <c r="BM428" i="5"/>
  <c r="BN428" i="5" s="1"/>
  <c r="BO428" i="5"/>
  <c r="BK429" i="5"/>
  <c r="BL429" i="5"/>
  <c r="BM429" i="5"/>
  <c r="BN429" i="5" s="1"/>
  <c r="BO429" i="5"/>
  <c r="BK430" i="5"/>
  <c r="BL430" i="5"/>
  <c r="BM430" i="5"/>
  <c r="BN430" i="5" s="1"/>
  <c r="BO430" i="5"/>
  <c r="BK431" i="5"/>
  <c r="BL431" i="5"/>
  <c r="BM431" i="5"/>
  <c r="BN431" i="5"/>
  <c r="BO431" i="5"/>
  <c r="BK432" i="5"/>
  <c r="BL432" i="5"/>
  <c r="BM432" i="5"/>
  <c r="BN432" i="5" s="1"/>
  <c r="BO432" i="5"/>
  <c r="BK433" i="5"/>
  <c r="BL433" i="5"/>
  <c r="BM433" i="5"/>
  <c r="BN433" i="5"/>
  <c r="BO433" i="5"/>
  <c r="BK434" i="5"/>
  <c r="BL434" i="5"/>
  <c r="BM434" i="5"/>
  <c r="BN434" i="5"/>
  <c r="BO434" i="5"/>
  <c r="BK435" i="5"/>
  <c r="BL435" i="5"/>
  <c r="BM435" i="5"/>
  <c r="BN435" i="5"/>
  <c r="BO435" i="5"/>
  <c r="BK436" i="5"/>
  <c r="BL436" i="5"/>
  <c r="BM436" i="5"/>
  <c r="BN436" i="5" s="1"/>
  <c r="BO436" i="5"/>
  <c r="BK437" i="5"/>
  <c r="BL437" i="5"/>
  <c r="BM437" i="5"/>
  <c r="BN437" i="5"/>
  <c r="BO437" i="5"/>
  <c r="BK438" i="5"/>
  <c r="BL438" i="5"/>
  <c r="BM438" i="5"/>
  <c r="BN438" i="5"/>
  <c r="BO438" i="5"/>
  <c r="BK439" i="5"/>
  <c r="BL439" i="5"/>
  <c r="BM439" i="5"/>
  <c r="BN439" i="5"/>
  <c r="BO439" i="5"/>
  <c r="BK440" i="5"/>
  <c r="BL440" i="5"/>
  <c r="BM440" i="5"/>
  <c r="BN440" i="5" s="1"/>
  <c r="BO440" i="5"/>
  <c r="BK441" i="5"/>
  <c r="BL441" i="5"/>
  <c r="BM441" i="5"/>
  <c r="BN441" i="5"/>
  <c r="BO441" i="5"/>
  <c r="BK442" i="5"/>
  <c r="BL442" i="5"/>
  <c r="BM442" i="5"/>
  <c r="BN442" i="5"/>
  <c r="BO442" i="5"/>
  <c r="BK443" i="5"/>
  <c r="BL443" i="5"/>
  <c r="BM443" i="5"/>
  <c r="BN443" i="5" s="1"/>
  <c r="BO443" i="5"/>
  <c r="BK444" i="5"/>
  <c r="BL444" i="5"/>
  <c r="BM444" i="5"/>
  <c r="BN444" i="5" s="1"/>
  <c r="BO444" i="5"/>
  <c r="BK445" i="5"/>
  <c r="BL445" i="5"/>
  <c r="BM445" i="5"/>
  <c r="BN445" i="5"/>
  <c r="BO445" i="5"/>
  <c r="BK446" i="5"/>
  <c r="BL446" i="5"/>
  <c r="BM446" i="5"/>
  <c r="BN446" i="5"/>
  <c r="BO446" i="5"/>
  <c r="BK447" i="5"/>
  <c r="BL447" i="5"/>
  <c r="BM447" i="5"/>
  <c r="BN447" i="5"/>
  <c r="BO447" i="5"/>
  <c r="BK448" i="5"/>
  <c r="BL448" i="5"/>
  <c r="BM448" i="5"/>
  <c r="BN448" i="5"/>
  <c r="BO448" i="5"/>
  <c r="BK449" i="5"/>
  <c r="BL449" i="5"/>
  <c r="BM449" i="5"/>
  <c r="BN449" i="5" s="1"/>
  <c r="BO449" i="5"/>
  <c r="BK450" i="5"/>
  <c r="BL450" i="5"/>
  <c r="BM450" i="5"/>
  <c r="BN450" i="5" s="1"/>
  <c r="BO450" i="5"/>
  <c r="BK451" i="5"/>
  <c r="BL451" i="5"/>
  <c r="BM451" i="5"/>
  <c r="BN451" i="5" s="1"/>
  <c r="BO451" i="5"/>
  <c r="BK452" i="5"/>
  <c r="BL452" i="5"/>
  <c r="BM452" i="5"/>
  <c r="BN452" i="5" s="1"/>
  <c r="BO452" i="5"/>
  <c r="BK453" i="5"/>
  <c r="BL453" i="5"/>
  <c r="BM453" i="5"/>
  <c r="BN453" i="5" s="1"/>
  <c r="BO453" i="5"/>
  <c r="BK454" i="5"/>
  <c r="BL454" i="5"/>
  <c r="BM454" i="5"/>
  <c r="BN454" i="5"/>
  <c r="BO454" i="5"/>
  <c r="BK455" i="5"/>
  <c r="BL455" i="5"/>
  <c r="BM455" i="5"/>
  <c r="BN455" i="5"/>
  <c r="BO455" i="5"/>
  <c r="BK456" i="5"/>
  <c r="BL456" i="5"/>
  <c r="BM456" i="5"/>
  <c r="BN456" i="5" s="1"/>
  <c r="BO456" i="5"/>
  <c r="BK457" i="5"/>
  <c r="BL457" i="5"/>
  <c r="BM457" i="5"/>
  <c r="BN457" i="5"/>
  <c r="BO457" i="5"/>
  <c r="BK458" i="5"/>
  <c r="BL458" i="5"/>
  <c r="BM458" i="5"/>
  <c r="BN458" i="5"/>
  <c r="BO458" i="5"/>
  <c r="BK459" i="5"/>
  <c r="BL459" i="5"/>
  <c r="BM459" i="5"/>
  <c r="BN459" i="5"/>
  <c r="BO459" i="5"/>
  <c r="BK460" i="5"/>
  <c r="BL460" i="5"/>
  <c r="BM460" i="5"/>
  <c r="BN460" i="5" s="1"/>
  <c r="BO460" i="5"/>
  <c r="BK461" i="5"/>
  <c r="BL461" i="5"/>
  <c r="BM461" i="5"/>
  <c r="BN461" i="5"/>
  <c r="BO461" i="5"/>
  <c r="BK462" i="5"/>
  <c r="BL462" i="5"/>
  <c r="BM462" i="5"/>
  <c r="BN462" i="5"/>
  <c r="BO462" i="5"/>
  <c r="BK463" i="5"/>
  <c r="BL463" i="5"/>
  <c r="BM463" i="5"/>
  <c r="BN463" i="5"/>
  <c r="BO463" i="5"/>
  <c r="BK464" i="5"/>
  <c r="BL464" i="5"/>
  <c r="BM464" i="5"/>
  <c r="BN464" i="5" s="1"/>
  <c r="BO464" i="5"/>
  <c r="BK465" i="5"/>
  <c r="BL465" i="5"/>
  <c r="BM465" i="5"/>
  <c r="BN465" i="5"/>
  <c r="BO465" i="5"/>
  <c r="BK466" i="5"/>
  <c r="BL466" i="5"/>
  <c r="BM466" i="5"/>
  <c r="BN466" i="5"/>
  <c r="BO466" i="5"/>
  <c r="BK467" i="5"/>
  <c r="BL467" i="5"/>
  <c r="BM467" i="5"/>
  <c r="BN467" i="5" s="1"/>
  <c r="BO467" i="5"/>
  <c r="BK468" i="5"/>
  <c r="BL468" i="5"/>
  <c r="BM468" i="5"/>
  <c r="BN468" i="5" s="1"/>
  <c r="BO468" i="5"/>
  <c r="BK469" i="5"/>
  <c r="BL469" i="5"/>
  <c r="BM469" i="5"/>
  <c r="BN469" i="5" s="1"/>
  <c r="BO469" i="5"/>
  <c r="BK470" i="5"/>
  <c r="BL470" i="5"/>
  <c r="BM470" i="5"/>
  <c r="BN470" i="5"/>
  <c r="BO470" i="5"/>
  <c r="BK471" i="5"/>
  <c r="BL471" i="5"/>
  <c r="BM471" i="5"/>
  <c r="BN471" i="5"/>
  <c r="BO471" i="5"/>
  <c r="BK472" i="5"/>
  <c r="BL472" i="5"/>
  <c r="BM472" i="5"/>
  <c r="BN472" i="5"/>
  <c r="BO472" i="5"/>
  <c r="BK473" i="5"/>
  <c r="BL473" i="5"/>
  <c r="BM473" i="5"/>
  <c r="BN473" i="5" s="1"/>
  <c r="BO473" i="5"/>
  <c r="BK474" i="5"/>
  <c r="BL474" i="5"/>
  <c r="BM474" i="5"/>
  <c r="BN474" i="5" s="1"/>
  <c r="BO474" i="5"/>
  <c r="BK475" i="5"/>
  <c r="BL475" i="5"/>
  <c r="BM475" i="5"/>
  <c r="BN475" i="5" s="1"/>
  <c r="BO475" i="5"/>
  <c r="BK476" i="5"/>
  <c r="BL476" i="5"/>
  <c r="BM476" i="5"/>
  <c r="BN476" i="5" s="1"/>
  <c r="BO476" i="5"/>
  <c r="BK477" i="5"/>
  <c r="BL477" i="5"/>
  <c r="BM477" i="5"/>
  <c r="BN477" i="5" s="1"/>
  <c r="BO477" i="5"/>
  <c r="BK478" i="5"/>
  <c r="BL478" i="5"/>
  <c r="BM478" i="5"/>
  <c r="BN478" i="5"/>
  <c r="BO478" i="5"/>
  <c r="BK479" i="5"/>
  <c r="BL479" i="5"/>
  <c r="BM479" i="5"/>
  <c r="BN479" i="5"/>
  <c r="BO479" i="5"/>
  <c r="BK480" i="5"/>
  <c r="BL480" i="5"/>
  <c r="BM480" i="5"/>
  <c r="BN480" i="5" s="1"/>
  <c r="BO480" i="5"/>
  <c r="BK481" i="5"/>
  <c r="BL481" i="5"/>
  <c r="BM481" i="5"/>
  <c r="BN481" i="5"/>
  <c r="BO481" i="5"/>
  <c r="BK482" i="5"/>
  <c r="BL482" i="5"/>
  <c r="BM482" i="5"/>
  <c r="BN482" i="5"/>
  <c r="BO482" i="5"/>
  <c r="BK483" i="5"/>
  <c r="BL483" i="5"/>
  <c r="BM483" i="5"/>
  <c r="BN483" i="5"/>
  <c r="BO483" i="5"/>
  <c r="BK484" i="5"/>
  <c r="BL484" i="5"/>
  <c r="BM484" i="5"/>
  <c r="BN484" i="5" s="1"/>
  <c r="BO484" i="5"/>
  <c r="BK485" i="5"/>
  <c r="BL485" i="5"/>
  <c r="BM485" i="5"/>
  <c r="BN485" i="5"/>
  <c r="BO485" i="5"/>
  <c r="BK486" i="5"/>
  <c r="BL486" i="5"/>
  <c r="BM486" i="5"/>
  <c r="BN486" i="5"/>
  <c r="BO486" i="5"/>
  <c r="BK487" i="5"/>
  <c r="BL487" i="5"/>
  <c r="BM487" i="5"/>
  <c r="BN487" i="5"/>
  <c r="BO487" i="5"/>
  <c r="BK488" i="5"/>
  <c r="BL488" i="5"/>
  <c r="BM488" i="5"/>
  <c r="BN488" i="5" s="1"/>
  <c r="BO488" i="5"/>
  <c r="BK489" i="5"/>
  <c r="BL489" i="5"/>
  <c r="BM489" i="5"/>
  <c r="BN489" i="5"/>
  <c r="BO489" i="5"/>
  <c r="BK490" i="5"/>
  <c r="BL490" i="5"/>
  <c r="BM490" i="5"/>
  <c r="BN490" i="5"/>
  <c r="BO490" i="5"/>
  <c r="BK491" i="5"/>
  <c r="BL491" i="5"/>
  <c r="BM491" i="5"/>
  <c r="BN491" i="5" s="1"/>
  <c r="BO491" i="5"/>
  <c r="BK492" i="5"/>
  <c r="BL492" i="5"/>
  <c r="BM492" i="5"/>
  <c r="BN492" i="5" s="1"/>
  <c r="BO492" i="5"/>
  <c r="BK493" i="5"/>
  <c r="BL493" i="5"/>
  <c r="BM493" i="5"/>
  <c r="BN493" i="5" s="1"/>
  <c r="BO493" i="5"/>
  <c r="BK494" i="5"/>
  <c r="BL494" i="5"/>
  <c r="BM494" i="5"/>
  <c r="BN494" i="5"/>
  <c r="BO494" i="5"/>
  <c r="BK495" i="5"/>
  <c r="BL495" i="5"/>
  <c r="BM495" i="5"/>
  <c r="BN495" i="5"/>
  <c r="BO495" i="5"/>
  <c r="BK496" i="5"/>
  <c r="BL496" i="5"/>
  <c r="BM496" i="5"/>
  <c r="BN496" i="5" s="1"/>
  <c r="BO496" i="5"/>
  <c r="BK497" i="5"/>
  <c r="BL497" i="5"/>
  <c r="BM497" i="5"/>
  <c r="BN497" i="5"/>
  <c r="BO497" i="5"/>
  <c r="BK498" i="5"/>
  <c r="BL498" i="5"/>
  <c r="BM498" i="5"/>
  <c r="BN498" i="5"/>
  <c r="BO498" i="5"/>
  <c r="BK499" i="5"/>
  <c r="BL499" i="5"/>
  <c r="BM499" i="5"/>
  <c r="BN499" i="5" s="1"/>
  <c r="BO499" i="5"/>
  <c r="BK500" i="5"/>
  <c r="BL500" i="5"/>
  <c r="BM500" i="5"/>
  <c r="BN500" i="5" s="1"/>
  <c r="BO500" i="5"/>
  <c r="BK501" i="5"/>
  <c r="BL501" i="5"/>
  <c r="BM501" i="5"/>
  <c r="BN501" i="5" s="1"/>
  <c r="BO501" i="5"/>
  <c r="BK502" i="5"/>
  <c r="BL502" i="5"/>
  <c r="BM502" i="5"/>
  <c r="BN502" i="5" s="1"/>
  <c r="BO502" i="5"/>
  <c r="BK503" i="5"/>
  <c r="BL503" i="5"/>
  <c r="BM503" i="5"/>
  <c r="BN503" i="5"/>
  <c r="BO503" i="5"/>
  <c r="BK504" i="5"/>
  <c r="BL504" i="5"/>
  <c r="BM504" i="5"/>
  <c r="BN504" i="5" s="1"/>
  <c r="BO504" i="5"/>
  <c r="BK505" i="5"/>
  <c r="BL505" i="5"/>
  <c r="BM505" i="5"/>
  <c r="BN505" i="5"/>
  <c r="BO505" i="5"/>
  <c r="BK506" i="5"/>
  <c r="BL506" i="5"/>
  <c r="BM506" i="5"/>
  <c r="BN506" i="5"/>
  <c r="BO506" i="5"/>
  <c r="BK507" i="5"/>
  <c r="BL507" i="5"/>
  <c r="BM507" i="5"/>
  <c r="BN507" i="5"/>
  <c r="BO507" i="5"/>
  <c r="BK508" i="5"/>
  <c r="BL508" i="5"/>
  <c r="BM508" i="5"/>
  <c r="BN508" i="5" s="1"/>
  <c r="BO508" i="5"/>
  <c r="BK509" i="5"/>
  <c r="BL509" i="5"/>
  <c r="BM509" i="5"/>
  <c r="BN509" i="5"/>
  <c r="BO509" i="5"/>
  <c r="BK510" i="5"/>
  <c r="BL510" i="5"/>
  <c r="BM510" i="5"/>
  <c r="BN510" i="5"/>
  <c r="BO510" i="5"/>
  <c r="BK511" i="5"/>
  <c r="BL511" i="5"/>
  <c r="BM511" i="5"/>
  <c r="BN511" i="5"/>
  <c r="BO511" i="5"/>
  <c r="BK512" i="5"/>
  <c r="BL512" i="5"/>
  <c r="BM512" i="5"/>
  <c r="BN512" i="5" s="1"/>
  <c r="BO512" i="5"/>
  <c r="BK513" i="5"/>
  <c r="BL513" i="5"/>
  <c r="BM513" i="5"/>
  <c r="BN513" i="5"/>
  <c r="BO513" i="5"/>
  <c r="BK514" i="5"/>
  <c r="BL514" i="5"/>
  <c r="BM514" i="5"/>
  <c r="BN514" i="5"/>
  <c r="BO514" i="5"/>
  <c r="BK515" i="5"/>
  <c r="BL515" i="5"/>
  <c r="BM515" i="5"/>
  <c r="BN515" i="5" s="1"/>
  <c r="BO515" i="5"/>
  <c r="BK516" i="5"/>
  <c r="BL516" i="5"/>
  <c r="BM516" i="5"/>
  <c r="BN516" i="5" s="1"/>
  <c r="BO516" i="5"/>
  <c r="BK517" i="5"/>
  <c r="BL517" i="5"/>
  <c r="BM517" i="5"/>
  <c r="BN517" i="5" s="1"/>
  <c r="BO517" i="5"/>
  <c r="BK518" i="5"/>
  <c r="BL518" i="5"/>
  <c r="BM518" i="5"/>
  <c r="BN518" i="5"/>
  <c r="BO518" i="5"/>
  <c r="BK519" i="5"/>
  <c r="BL519" i="5"/>
  <c r="BM519" i="5"/>
  <c r="BN519" i="5"/>
  <c r="BO519" i="5"/>
  <c r="BK520" i="5"/>
  <c r="BL520" i="5"/>
  <c r="BM520" i="5"/>
  <c r="BN520" i="5" s="1"/>
  <c r="BO520" i="5"/>
  <c r="BK521" i="5"/>
  <c r="BL521" i="5"/>
  <c r="BM521" i="5"/>
  <c r="BN521" i="5" s="1"/>
  <c r="BO521" i="5"/>
  <c r="BK522" i="5"/>
  <c r="BL522" i="5"/>
  <c r="BM522" i="5"/>
  <c r="BN522" i="5"/>
  <c r="BO522" i="5"/>
  <c r="BK523" i="5"/>
  <c r="BL523" i="5"/>
  <c r="BM523" i="5"/>
  <c r="BN523" i="5" s="1"/>
  <c r="BO523" i="5"/>
  <c r="BK524" i="5"/>
  <c r="BL524" i="5"/>
  <c r="BM524" i="5"/>
  <c r="BN524" i="5" s="1"/>
  <c r="BO524" i="5"/>
  <c r="BK525" i="5"/>
  <c r="BL525" i="5"/>
  <c r="BM525" i="5"/>
  <c r="BN525" i="5" s="1"/>
  <c r="BO525" i="5"/>
  <c r="BK526" i="5"/>
  <c r="BL526" i="5"/>
  <c r="BM526" i="5"/>
  <c r="BN526" i="5" s="1"/>
  <c r="BO526" i="5"/>
  <c r="BK527" i="5"/>
  <c r="BL527" i="5"/>
  <c r="BM527" i="5"/>
  <c r="BN527" i="5"/>
  <c r="BO527" i="5"/>
  <c r="BK528" i="5"/>
  <c r="BL528" i="5"/>
  <c r="BM528" i="5"/>
  <c r="BN528" i="5" s="1"/>
  <c r="BO528" i="5"/>
  <c r="BK529" i="5"/>
  <c r="BL529" i="5"/>
  <c r="BM529" i="5"/>
  <c r="BN529" i="5"/>
  <c r="BO529" i="5"/>
  <c r="BK530" i="5"/>
  <c r="BL530" i="5"/>
  <c r="BM530" i="5"/>
  <c r="BN530" i="5"/>
  <c r="BO530" i="5"/>
  <c r="BK531" i="5"/>
  <c r="BL531" i="5"/>
  <c r="BM531" i="5"/>
  <c r="BN531" i="5"/>
  <c r="BO531" i="5"/>
  <c r="BK532" i="5"/>
  <c r="BL532" i="5"/>
  <c r="BM532" i="5"/>
  <c r="BN532" i="5" s="1"/>
  <c r="BO532" i="5"/>
  <c r="BK533" i="5"/>
  <c r="BL533" i="5"/>
  <c r="BM533" i="5"/>
  <c r="BN533" i="5"/>
  <c r="BO533" i="5"/>
  <c r="BK534" i="5"/>
  <c r="BL534" i="5"/>
  <c r="BM534" i="5"/>
  <c r="BN534" i="5"/>
  <c r="BO534" i="5"/>
  <c r="BK535" i="5"/>
  <c r="BL535" i="5"/>
  <c r="BM535" i="5"/>
  <c r="BN535" i="5"/>
  <c r="BO535" i="5"/>
  <c r="BK536" i="5"/>
  <c r="BL536" i="5"/>
  <c r="BM536" i="5"/>
  <c r="BN536" i="5" s="1"/>
  <c r="BO536" i="5"/>
  <c r="BK537" i="5"/>
  <c r="BL537" i="5"/>
  <c r="BM537" i="5"/>
  <c r="BN537" i="5"/>
  <c r="BO537" i="5"/>
  <c r="BK538" i="5"/>
  <c r="BL538" i="5"/>
  <c r="BM538" i="5"/>
  <c r="BN538" i="5"/>
  <c r="BO538" i="5"/>
  <c r="BK539" i="5"/>
  <c r="BL539" i="5"/>
  <c r="BM539" i="5"/>
  <c r="BN539" i="5"/>
  <c r="BO539" i="5"/>
  <c r="BK540" i="5"/>
  <c r="BL540" i="5"/>
  <c r="BM540" i="5"/>
  <c r="BN540" i="5" s="1"/>
  <c r="BO540" i="5"/>
  <c r="BK541" i="5"/>
  <c r="BL541" i="5"/>
  <c r="BM541" i="5"/>
  <c r="BN541" i="5" s="1"/>
  <c r="BO541" i="5"/>
  <c r="BK542" i="5"/>
  <c r="BL542" i="5"/>
  <c r="BM542" i="5"/>
  <c r="BN542" i="5"/>
  <c r="BO542" i="5"/>
  <c r="BK543" i="5"/>
  <c r="BL543" i="5"/>
  <c r="BM543" i="5"/>
  <c r="BN543" i="5"/>
  <c r="BO543" i="5"/>
  <c r="BK544" i="5"/>
  <c r="BL544" i="5"/>
  <c r="BM544" i="5"/>
  <c r="BN544" i="5" s="1"/>
  <c r="BO544" i="5"/>
  <c r="BK545" i="5"/>
  <c r="BL545" i="5"/>
  <c r="BM545" i="5"/>
  <c r="BN545" i="5" s="1"/>
  <c r="BO545" i="5"/>
  <c r="BK546" i="5"/>
  <c r="BL546" i="5"/>
  <c r="BM546" i="5"/>
  <c r="BN546" i="5" s="1"/>
  <c r="BO546" i="5"/>
  <c r="BK547" i="5"/>
  <c r="BL547" i="5"/>
  <c r="BM547" i="5"/>
  <c r="BN547" i="5" s="1"/>
  <c r="BO547" i="5"/>
  <c r="BK548" i="5"/>
  <c r="BL548" i="5"/>
  <c r="BM548" i="5"/>
  <c r="BN548" i="5" s="1"/>
  <c r="BO548" i="5"/>
  <c r="BK549" i="5"/>
  <c r="BL549" i="5"/>
  <c r="BM549" i="5"/>
  <c r="BN549" i="5" s="1"/>
  <c r="BO549" i="5"/>
  <c r="BK550" i="5"/>
  <c r="BL550" i="5"/>
  <c r="BM550" i="5"/>
  <c r="BN550" i="5" s="1"/>
  <c r="BO550" i="5"/>
  <c r="BK551" i="5"/>
  <c r="BL551" i="5"/>
  <c r="BM551" i="5"/>
  <c r="BN551" i="5"/>
  <c r="BO551" i="5"/>
  <c r="BK552" i="5"/>
  <c r="BL552" i="5"/>
  <c r="BM552" i="5"/>
  <c r="BN552" i="5" s="1"/>
  <c r="BO552" i="5"/>
  <c r="BK553" i="5"/>
  <c r="BL553" i="5"/>
  <c r="BM553" i="5"/>
  <c r="BN553" i="5"/>
  <c r="BO553" i="5"/>
  <c r="BK554" i="5"/>
  <c r="BL554" i="5"/>
  <c r="BM554" i="5"/>
  <c r="BN554" i="5"/>
  <c r="BO554" i="5"/>
  <c r="BK555" i="5"/>
  <c r="BL555" i="5"/>
  <c r="BM555" i="5"/>
  <c r="BN555" i="5"/>
  <c r="BO555" i="5"/>
  <c r="BK556" i="5"/>
  <c r="BL556" i="5"/>
  <c r="BM556" i="5"/>
  <c r="BN556" i="5" s="1"/>
  <c r="BO556" i="5"/>
  <c r="BK557" i="5"/>
  <c r="BL557" i="5"/>
  <c r="BM557" i="5"/>
  <c r="BN557" i="5"/>
  <c r="BO557" i="5"/>
  <c r="BK558" i="5"/>
  <c r="BL558" i="5"/>
  <c r="BM558" i="5"/>
  <c r="BN558" i="5"/>
  <c r="BO558" i="5"/>
  <c r="BK559" i="5"/>
  <c r="BL559" i="5"/>
  <c r="BM559" i="5"/>
  <c r="BN559" i="5"/>
  <c r="BO559" i="5"/>
  <c r="BK560" i="5"/>
  <c r="BL560" i="5"/>
  <c r="BM560" i="5"/>
  <c r="BN560" i="5" s="1"/>
  <c r="BO560" i="5"/>
  <c r="BK561" i="5"/>
  <c r="BL561" i="5"/>
  <c r="BM561" i="5"/>
  <c r="BN561" i="5"/>
  <c r="BO561" i="5"/>
  <c r="BK562" i="5"/>
  <c r="BL562" i="5"/>
  <c r="BM562" i="5"/>
  <c r="BN562" i="5"/>
  <c r="BO562" i="5"/>
  <c r="BK563" i="5"/>
  <c r="BL563" i="5"/>
  <c r="BM563" i="5"/>
  <c r="BN563" i="5"/>
  <c r="BO563" i="5"/>
  <c r="BK564" i="5"/>
  <c r="BL564" i="5"/>
  <c r="BM564" i="5"/>
  <c r="BN564" i="5" s="1"/>
  <c r="BO564" i="5"/>
  <c r="BK565" i="5"/>
  <c r="BL565" i="5"/>
  <c r="BM565" i="5"/>
  <c r="BN565" i="5" s="1"/>
  <c r="BO565" i="5"/>
  <c r="BK566" i="5"/>
  <c r="BL566" i="5"/>
  <c r="BM566" i="5"/>
  <c r="BN566" i="5"/>
  <c r="BO566" i="5"/>
  <c r="BK567" i="5"/>
  <c r="BL567" i="5"/>
  <c r="BM567" i="5"/>
  <c r="BN567" i="5"/>
  <c r="BO567" i="5"/>
  <c r="BK568" i="5"/>
  <c r="BL568" i="5"/>
  <c r="BM568" i="5"/>
  <c r="BN568" i="5" s="1"/>
  <c r="BO568" i="5"/>
  <c r="BK569" i="5"/>
  <c r="BL569" i="5"/>
  <c r="BM569" i="5"/>
  <c r="BN569" i="5"/>
  <c r="BO569" i="5"/>
  <c r="BK570" i="5"/>
  <c r="BL570" i="5"/>
  <c r="BM570" i="5"/>
  <c r="BN570" i="5" s="1"/>
  <c r="BO570" i="5"/>
  <c r="BK571" i="5"/>
  <c r="BL571" i="5"/>
  <c r="BM571" i="5"/>
  <c r="BN571" i="5" s="1"/>
  <c r="BO571" i="5"/>
  <c r="BK572" i="5"/>
  <c r="BL572" i="5"/>
  <c r="BM572" i="5"/>
  <c r="BN572" i="5" s="1"/>
  <c r="BO572" i="5"/>
  <c r="BK573" i="5"/>
  <c r="BL573" i="5"/>
  <c r="BM573" i="5"/>
  <c r="BN573" i="5" s="1"/>
  <c r="BO573" i="5"/>
  <c r="BK574" i="5"/>
  <c r="BL574" i="5"/>
  <c r="BM574" i="5"/>
  <c r="BN574" i="5" s="1"/>
  <c r="BO574" i="5"/>
  <c r="BK575" i="5"/>
  <c r="BL575" i="5"/>
  <c r="BM575" i="5"/>
  <c r="BN575" i="5"/>
  <c r="BO575" i="5"/>
  <c r="BK576" i="5"/>
  <c r="BL576" i="5"/>
  <c r="BM576" i="5"/>
  <c r="BN576" i="5" s="1"/>
  <c r="BO576" i="5"/>
  <c r="BK577" i="5"/>
  <c r="BL577" i="5"/>
  <c r="BM577" i="5"/>
  <c r="BN577" i="5"/>
  <c r="BO577" i="5"/>
  <c r="BK578" i="5"/>
  <c r="BL578" i="5"/>
  <c r="BM578" i="5"/>
  <c r="BN578" i="5"/>
  <c r="BO578" i="5"/>
  <c r="BK579" i="5"/>
  <c r="BL579" i="5"/>
  <c r="BM579" i="5"/>
  <c r="BN579" i="5"/>
  <c r="BO579" i="5"/>
  <c r="BK580" i="5"/>
  <c r="BL580" i="5"/>
  <c r="BM580" i="5"/>
  <c r="BN580" i="5" s="1"/>
  <c r="BO580" i="5"/>
  <c r="BK581" i="5"/>
  <c r="BL581" i="5"/>
  <c r="BM581" i="5"/>
  <c r="BN581" i="5"/>
  <c r="BO581" i="5"/>
  <c r="BK582" i="5"/>
  <c r="BL582" i="5"/>
  <c r="BM582" i="5"/>
  <c r="BN582" i="5"/>
  <c r="BO582" i="5"/>
  <c r="BK583" i="5"/>
  <c r="BL583" i="5"/>
  <c r="BM583" i="5"/>
  <c r="BN583" i="5"/>
  <c r="BO583" i="5"/>
  <c r="BK584" i="5"/>
  <c r="BL584" i="5"/>
  <c r="BM584" i="5"/>
  <c r="BN584" i="5" s="1"/>
  <c r="BO584" i="5"/>
  <c r="BK585" i="5"/>
  <c r="BL585" i="5"/>
  <c r="BM585" i="5"/>
  <c r="BN585" i="5"/>
  <c r="BO585" i="5"/>
  <c r="BK586" i="5"/>
  <c r="BL586" i="5"/>
  <c r="BM586" i="5"/>
  <c r="BN586" i="5"/>
  <c r="BO586" i="5"/>
  <c r="BK587" i="5"/>
  <c r="BL587" i="5"/>
  <c r="BM587" i="5"/>
  <c r="BN587" i="5"/>
  <c r="BO587" i="5"/>
  <c r="BK588" i="5"/>
  <c r="BL588" i="5"/>
  <c r="BM588" i="5"/>
  <c r="BN588" i="5" s="1"/>
  <c r="BO588" i="5"/>
  <c r="BK589" i="5"/>
  <c r="BL589" i="5"/>
  <c r="BM589" i="5"/>
  <c r="BN589" i="5"/>
  <c r="BO589" i="5"/>
  <c r="BK590" i="5"/>
  <c r="BL590" i="5"/>
  <c r="BM590" i="5"/>
  <c r="BN590" i="5"/>
  <c r="BO590" i="5"/>
  <c r="BK591" i="5"/>
  <c r="BL591" i="5"/>
  <c r="BM591" i="5"/>
  <c r="BN591" i="5"/>
  <c r="BO591" i="5"/>
  <c r="BK592" i="5"/>
  <c r="BL592" i="5"/>
  <c r="BM592" i="5"/>
  <c r="BN592" i="5" s="1"/>
  <c r="BO592" i="5"/>
  <c r="BK593" i="5"/>
  <c r="BL593" i="5"/>
  <c r="BM593" i="5"/>
  <c r="BN593" i="5" s="1"/>
  <c r="BO593" i="5"/>
  <c r="BK594" i="5"/>
  <c r="BL594" i="5"/>
  <c r="BM594" i="5"/>
  <c r="BN594" i="5" s="1"/>
  <c r="BO594" i="5"/>
  <c r="BK595" i="5"/>
  <c r="BL595" i="5"/>
  <c r="BM595" i="5"/>
  <c r="BN595" i="5" s="1"/>
  <c r="BO595" i="5"/>
  <c r="BK596" i="5"/>
  <c r="BL596" i="5"/>
  <c r="BM596" i="5"/>
  <c r="BN596" i="5" s="1"/>
  <c r="BO596" i="5"/>
  <c r="BK597" i="5"/>
  <c r="BL597" i="5"/>
  <c r="BM597" i="5"/>
  <c r="BN597" i="5" s="1"/>
  <c r="BO597" i="5"/>
  <c r="BK598" i="5"/>
  <c r="BL598" i="5"/>
  <c r="BM598" i="5"/>
  <c r="BN598" i="5" s="1"/>
  <c r="BO598" i="5"/>
  <c r="BK599" i="5"/>
  <c r="BL599" i="5"/>
  <c r="BM599" i="5"/>
  <c r="BN599" i="5"/>
  <c r="BO599" i="5"/>
  <c r="BK600" i="5"/>
  <c r="BL600" i="5"/>
  <c r="BM600" i="5"/>
  <c r="BN600" i="5" s="1"/>
  <c r="BO600" i="5"/>
  <c r="BK601" i="5"/>
  <c r="BL601" i="5"/>
  <c r="BM601" i="5"/>
  <c r="BN601" i="5"/>
  <c r="BO601" i="5"/>
  <c r="BK602" i="5"/>
  <c r="BL602" i="5"/>
  <c r="BM602" i="5"/>
  <c r="BN602" i="5"/>
  <c r="BO602" i="5"/>
  <c r="BK603" i="5"/>
  <c r="BL603" i="5"/>
  <c r="BM603" i="5"/>
  <c r="BN603" i="5"/>
  <c r="BO603" i="5"/>
  <c r="BK604" i="5"/>
  <c r="BL604" i="5"/>
  <c r="BM604" i="5"/>
  <c r="BN604" i="5" s="1"/>
  <c r="BO604" i="5"/>
  <c r="BK605" i="5"/>
  <c r="BL605" i="5"/>
  <c r="BM605" i="5"/>
  <c r="BN605" i="5"/>
  <c r="BO605" i="5"/>
  <c r="BK606" i="5"/>
  <c r="BL606" i="5"/>
  <c r="BM606" i="5"/>
  <c r="BN606" i="5"/>
  <c r="BO606" i="5"/>
  <c r="BK607" i="5"/>
  <c r="BL607" i="5"/>
  <c r="BM607" i="5"/>
  <c r="BN607" i="5"/>
  <c r="BO607" i="5"/>
  <c r="BK608" i="5"/>
  <c r="BL608" i="5"/>
  <c r="BM608" i="5"/>
  <c r="BN608" i="5" s="1"/>
  <c r="BO608" i="5"/>
  <c r="BK609" i="5"/>
  <c r="BL609" i="5"/>
  <c r="BM609" i="5"/>
  <c r="BN609" i="5"/>
  <c r="BO609" i="5"/>
  <c r="BK610" i="5"/>
  <c r="BL610" i="5"/>
  <c r="BM610" i="5"/>
  <c r="BN610" i="5"/>
  <c r="BO610" i="5"/>
  <c r="BK611" i="5"/>
  <c r="BL611" i="5"/>
  <c r="BM611" i="5"/>
  <c r="BN611" i="5"/>
  <c r="BO611" i="5"/>
  <c r="BK612" i="5"/>
  <c r="BL612" i="5"/>
  <c r="BM612" i="5"/>
  <c r="BN612" i="5" s="1"/>
  <c r="BO612" i="5"/>
  <c r="BK613" i="5"/>
  <c r="BL613" i="5"/>
  <c r="BM613" i="5"/>
  <c r="BN613" i="5"/>
  <c r="BO613" i="5"/>
  <c r="BK614" i="5"/>
  <c r="BL614" i="5"/>
  <c r="BM614" i="5"/>
  <c r="BN614" i="5"/>
  <c r="BO614" i="5"/>
  <c r="BK615" i="5"/>
  <c r="BL615" i="5"/>
  <c r="BM615" i="5"/>
  <c r="BN615" i="5"/>
  <c r="BO615" i="5"/>
  <c r="BK616" i="5"/>
  <c r="BL616" i="5"/>
  <c r="BM616" i="5"/>
  <c r="BN616" i="5"/>
  <c r="BO616" i="5"/>
  <c r="BK617" i="5"/>
  <c r="BL617" i="5"/>
  <c r="BM617" i="5"/>
  <c r="BN617" i="5" s="1"/>
  <c r="BO617" i="5"/>
  <c r="BK618" i="5"/>
  <c r="BL618" i="5"/>
  <c r="BM618" i="5"/>
  <c r="BN618" i="5" s="1"/>
  <c r="BO618" i="5"/>
  <c r="BK619" i="5"/>
  <c r="BL619" i="5"/>
  <c r="BM619" i="5"/>
  <c r="BN619" i="5" s="1"/>
  <c r="BO619" i="5"/>
  <c r="BK620" i="5"/>
  <c r="BL620" i="5"/>
  <c r="BM620" i="5"/>
  <c r="BN620" i="5" s="1"/>
  <c r="BO620" i="5"/>
  <c r="BK621" i="5"/>
  <c r="BL621" i="5"/>
  <c r="BM621" i="5"/>
  <c r="BN621" i="5" s="1"/>
  <c r="BO621" i="5"/>
  <c r="BK622" i="5"/>
  <c r="BL622" i="5"/>
  <c r="BM622" i="5"/>
  <c r="BN622" i="5"/>
  <c r="BO622" i="5"/>
  <c r="BK623" i="5"/>
  <c r="BL623" i="5"/>
  <c r="BM623" i="5"/>
  <c r="BN623" i="5"/>
  <c r="BO623" i="5"/>
  <c r="BK624" i="5"/>
  <c r="BL624" i="5"/>
  <c r="BM624" i="5"/>
  <c r="BN624" i="5" s="1"/>
  <c r="BO624" i="5"/>
  <c r="BK625" i="5"/>
  <c r="BL625" i="5"/>
  <c r="BM625" i="5"/>
  <c r="BN625" i="5"/>
  <c r="BO625" i="5"/>
  <c r="BK626" i="5"/>
  <c r="BL626" i="5"/>
  <c r="BM626" i="5"/>
  <c r="BN626" i="5"/>
  <c r="BO626" i="5"/>
  <c r="BK627" i="5"/>
  <c r="BL627" i="5"/>
  <c r="BM627" i="5"/>
  <c r="BN627" i="5"/>
  <c r="BO627" i="5"/>
  <c r="BK628" i="5"/>
  <c r="BL628" i="5"/>
  <c r="BM628" i="5"/>
  <c r="BN628" i="5" s="1"/>
  <c r="BO628" i="5"/>
  <c r="BK629" i="5"/>
  <c r="BL629" i="5"/>
  <c r="BM629" i="5"/>
  <c r="BN629" i="5"/>
  <c r="BO629" i="5"/>
  <c r="BK630" i="5"/>
  <c r="BL630" i="5"/>
  <c r="BM630" i="5"/>
  <c r="BN630" i="5"/>
  <c r="BO630" i="5"/>
  <c r="BK631" i="5"/>
  <c r="BL631" i="5"/>
  <c r="BM631" i="5"/>
  <c r="BN631" i="5"/>
  <c r="BO631" i="5"/>
  <c r="BK632" i="5"/>
  <c r="BL632" i="5"/>
  <c r="BM632" i="5"/>
  <c r="BN632" i="5" s="1"/>
  <c r="BO632" i="5"/>
  <c r="BK633" i="5"/>
  <c r="BL633" i="5"/>
  <c r="BM633" i="5"/>
  <c r="BN633" i="5"/>
  <c r="BO633" i="5"/>
  <c r="BK634" i="5"/>
  <c r="BL634" i="5"/>
  <c r="BM634" i="5"/>
  <c r="BN634" i="5"/>
  <c r="BO634" i="5"/>
  <c r="BK635" i="5"/>
  <c r="BL635" i="5"/>
  <c r="BM635" i="5"/>
  <c r="BN635" i="5" s="1"/>
  <c r="BO635" i="5"/>
  <c r="BK636" i="5"/>
  <c r="BL636" i="5"/>
  <c r="BM636" i="5"/>
  <c r="BN636" i="5" s="1"/>
  <c r="BO636" i="5"/>
  <c r="BK637" i="5"/>
  <c r="BL637" i="5"/>
  <c r="BM637" i="5"/>
  <c r="BN637" i="5"/>
  <c r="BO637" i="5"/>
  <c r="BK638" i="5"/>
  <c r="BL638" i="5"/>
  <c r="BM638" i="5"/>
  <c r="BN638" i="5"/>
  <c r="BO638" i="5"/>
  <c r="BK639" i="5"/>
  <c r="BL639" i="5"/>
  <c r="BM639" i="5"/>
  <c r="BN639" i="5"/>
  <c r="BO639" i="5"/>
  <c r="BK640" i="5"/>
  <c r="BL640" i="5"/>
  <c r="BM640" i="5"/>
  <c r="BN640" i="5"/>
  <c r="BO640" i="5"/>
  <c r="BK641" i="5"/>
  <c r="BL641" i="5"/>
  <c r="BM641" i="5"/>
  <c r="BN641" i="5" s="1"/>
  <c r="BO641" i="5"/>
  <c r="BK642" i="5"/>
  <c r="BL642" i="5"/>
  <c r="BM642" i="5"/>
  <c r="BN642" i="5" s="1"/>
  <c r="BO642" i="5"/>
  <c r="BK643" i="5"/>
  <c r="BL643" i="5"/>
  <c r="BM643" i="5"/>
  <c r="BN643" i="5" s="1"/>
  <c r="BO643" i="5"/>
  <c r="BK644" i="5"/>
  <c r="BL644" i="5"/>
  <c r="BM644" i="5"/>
  <c r="BN644" i="5" s="1"/>
  <c r="BO644" i="5"/>
  <c r="BK645" i="5"/>
  <c r="BL645" i="5"/>
  <c r="BM645" i="5"/>
  <c r="BN645" i="5" s="1"/>
  <c r="BO645" i="5"/>
  <c r="BK646" i="5"/>
  <c r="BL646" i="5"/>
  <c r="BM646" i="5"/>
  <c r="BN646" i="5" s="1"/>
  <c r="BO646" i="5"/>
  <c r="BK647" i="5"/>
  <c r="BL647" i="5"/>
  <c r="BM647" i="5"/>
  <c r="BN647" i="5"/>
  <c r="BO647" i="5"/>
  <c r="BK648" i="5"/>
  <c r="BL648" i="5"/>
  <c r="BM648" i="5"/>
  <c r="BN648" i="5" s="1"/>
  <c r="BO648" i="5"/>
  <c r="BK649" i="5"/>
  <c r="BL649" i="5"/>
  <c r="BM649" i="5"/>
  <c r="BN649" i="5"/>
  <c r="BO649" i="5"/>
  <c r="BK650" i="5"/>
  <c r="BL650" i="5"/>
  <c r="BM650" i="5"/>
  <c r="BN650" i="5"/>
  <c r="BO650" i="5"/>
  <c r="BK651" i="5"/>
  <c r="BL651" i="5"/>
  <c r="BM651" i="5"/>
  <c r="BN651" i="5"/>
  <c r="BO651" i="5"/>
  <c r="BK652" i="5"/>
  <c r="BL652" i="5"/>
  <c r="BM652" i="5"/>
  <c r="BN652" i="5" s="1"/>
  <c r="BO652" i="5"/>
  <c r="BK653" i="5"/>
  <c r="BL653" i="5"/>
  <c r="BM653" i="5"/>
  <c r="BN653" i="5"/>
  <c r="BO653" i="5"/>
  <c r="BK654" i="5"/>
  <c r="BL654" i="5"/>
  <c r="BM654" i="5"/>
  <c r="BN654" i="5"/>
  <c r="BO654" i="5"/>
  <c r="BK655" i="5"/>
  <c r="BL655" i="5"/>
  <c r="BM655" i="5"/>
  <c r="BN655" i="5"/>
  <c r="BO655" i="5"/>
  <c r="BK656" i="5"/>
  <c r="BL656" i="5"/>
  <c r="BM656" i="5"/>
  <c r="BN656" i="5" s="1"/>
  <c r="BO656" i="5"/>
  <c r="BK657" i="5"/>
  <c r="BL657" i="5"/>
  <c r="BM657" i="5"/>
  <c r="BN657" i="5"/>
  <c r="BO657" i="5"/>
  <c r="BK658" i="5"/>
  <c r="BL658" i="5"/>
  <c r="BM658" i="5"/>
  <c r="BN658" i="5"/>
  <c r="BO658" i="5"/>
  <c r="BK659" i="5"/>
  <c r="BL659" i="5"/>
  <c r="BM659" i="5"/>
  <c r="BN659" i="5" s="1"/>
  <c r="BO659" i="5"/>
  <c r="BK660" i="5"/>
  <c r="BL660" i="5"/>
  <c r="BM660" i="5"/>
  <c r="BN660" i="5" s="1"/>
  <c r="BO660" i="5"/>
  <c r="BK661" i="5"/>
  <c r="BL661" i="5"/>
  <c r="BM661" i="5"/>
  <c r="BN661" i="5"/>
  <c r="BO661" i="5"/>
  <c r="BK662" i="5"/>
  <c r="BL662" i="5"/>
  <c r="BM662" i="5"/>
  <c r="BN662" i="5"/>
  <c r="BO662" i="5"/>
  <c r="BK663" i="5"/>
  <c r="BL663" i="5"/>
  <c r="BM663" i="5"/>
  <c r="BN663" i="5"/>
  <c r="BO663" i="5"/>
  <c r="BK664" i="5"/>
  <c r="BL664" i="5"/>
  <c r="BM664" i="5"/>
  <c r="BN664" i="5" s="1"/>
  <c r="BO664" i="5"/>
  <c r="BK665" i="5"/>
  <c r="BL665" i="5"/>
  <c r="BM665" i="5"/>
  <c r="BN665" i="5" s="1"/>
  <c r="BO665" i="5"/>
  <c r="BK666" i="5"/>
  <c r="BL666" i="5"/>
  <c r="BM666" i="5"/>
  <c r="BN666" i="5" s="1"/>
  <c r="BO666" i="5"/>
  <c r="BK667" i="5"/>
  <c r="BL667" i="5"/>
  <c r="BM667" i="5"/>
  <c r="BN667" i="5" s="1"/>
  <c r="BO667" i="5"/>
  <c r="BK668" i="5"/>
  <c r="BL668" i="5"/>
  <c r="BM668" i="5"/>
  <c r="BN668" i="5" s="1"/>
  <c r="BO668" i="5"/>
  <c r="BK669" i="5"/>
  <c r="BL669" i="5"/>
  <c r="BM669" i="5"/>
  <c r="BN669" i="5" s="1"/>
  <c r="BO669" i="5"/>
  <c r="BK670" i="5"/>
  <c r="BL670" i="5"/>
  <c r="BM670" i="5"/>
  <c r="BN670" i="5" s="1"/>
  <c r="BO670" i="5"/>
  <c r="BK671" i="5"/>
  <c r="BL671" i="5"/>
  <c r="BM671" i="5"/>
  <c r="BN671" i="5"/>
  <c r="BO671" i="5"/>
  <c r="BK672" i="5"/>
  <c r="BL672" i="5"/>
  <c r="BM672" i="5"/>
  <c r="BN672" i="5" s="1"/>
  <c r="BO672" i="5"/>
  <c r="BK673" i="5"/>
  <c r="BL673" i="5"/>
  <c r="BM673" i="5"/>
  <c r="BN673" i="5"/>
  <c r="BO673" i="5"/>
  <c r="BK674" i="5"/>
  <c r="BL674" i="5"/>
  <c r="BM674" i="5"/>
  <c r="BN674" i="5"/>
  <c r="BO674" i="5"/>
  <c r="BK675" i="5"/>
  <c r="BL675" i="5"/>
  <c r="BM675" i="5"/>
  <c r="BN675" i="5"/>
  <c r="BO675" i="5"/>
  <c r="BK676" i="5"/>
  <c r="BL676" i="5"/>
  <c r="BM676" i="5"/>
  <c r="BN676" i="5" s="1"/>
  <c r="BO676" i="5"/>
  <c r="BK677" i="5"/>
  <c r="BL677" i="5"/>
  <c r="BM677" i="5"/>
  <c r="BN677" i="5"/>
  <c r="BO677" i="5"/>
  <c r="BK678" i="5"/>
  <c r="BL678" i="5"/>
  <c r="BM678" i="5"/>
  <c r="BN678" i="5"/>
  <c r="BO678" i="5"/>
  <c r="BK679" i="5"/>
  <c r="BL679" i="5"/>
  <c r="BM679" i="5"/>
  <c r="BN679" i="5"/>
  <c r="BO679" i="5"/>
  <c r="BK680" i="5"/>
  <c r="BL680" i="5"/>
  <c r="BM680" i="5"/>
  <c r="BN680" i="5" s="1"/>
  <c r="BO680" i="5"/>
  <c r="BK681" i="5"/>
  <c r="BL681" i="5"/>
  <c r="BM681" i="5"/>
  <c r="BN681" i="5"/>
  <c r="BO681" i="5"/>
  <c r="BK682" i="5"/>
  <c r="BL682" i="5"/>
  <c r="BM682" i="5"/>
  <c r="BN682" i="5"/>
  <c r="BO682" i="5"/>
  <c r="BK683" i="5"/>
  <c r="BL683" i="5"/>
  <c r="BM683" i="5"/>
  <c r="BN683" i="5"/>
  <c r="BO683" i="5"/>
  <c r="BK684" i="5"/>
  <c r="BL684" i="5"/>
  <c r="BM684" i="5"/>
  <c r="BN684" i="5" s="1"/>
  <c r="BO684" i="5"/>
  <c r="BK685" i="5"/>
  <c r="BL685" i="5"/>
  <c r="BM685" i="5"/>
  <c r="BN685" i="5" s="1"/>
  <c r="BO685" i="5"/>
  <c r="BK686" i="5"/>
  <c r="BL686" i="5"/>
  <c r="BM686" i="5"/>
  <c r="BN686" i="5"/>
  <c r="BO686" i="5"/>
  <c r="BK687" i="5"/>
  <c r="BL687" i="5"/>
  <c r="BM687" i="5"/>
  <c r="BN687" i="5"/>
  <c r="BO687" i="5"/>
  <c r="BK688" i="5"/>
  <c r="BL688" i="5"/>
  <c r="BM688" i="5"/>
  <c r="BN688" i="5" s="1"/>
  <c r="BO688" i="5"/>
  <c r="BK689" i="5"/>
  <c r="BL689" i="5"/>
  <c r="BM689" i="5"/>
  <c r="BN689" i="5" s="1"/>
  <c r="BO689" i="5"/>
  <c r="BK690" i="5"/>
  <c r="BL690" i="5"/>
  <c r="BM690" i="5"/>
  <c r="BN690" i="5"/>
  <c r="BO690" i="5"/>
  <c r="BK691" i="5"/>
  <c r="BL691" i="5"/>
  <c r="BM691" i="5"/>
  <c r="BN691" i="5" s="1"/>
  <c r="BO691" i="5"/>
  <c r="BK692" i="5"/>
  <c r="BL692" i="5"/>
  <c r="BM692" i="5"/>
  <c r="BN692" i="5" s="1"/>
  <c r="BO692" i="5"/>
  <c r="BK693" i="5"/>
  <c r="BL693" i="5"/>
  <c r="BM693" i="5"/>
  <c r="BN693" i="5" s="1"/>
  <c r="BO693" i="5"/>
  <c r="BK694" i="5"/>
  <c r="BL694" i="5"/>
  <c r="BM694" i="5"/>
  <c r="BN694" i="5" s="1"/>
  <c r="BO694" i="5"/>
  <c r="BK695" i="5"/>
  <c r="BL695" i="5"/>
  <c r="BM695" i="5"/>
  <c r="BN695" i="5"/>
  <c r="BO695" i="5"/>
  <c r="BK696" i="5"/>
  <c r="BL696" i="5"/>
  <c r="BM696" i="5"/>
  <c r="BN696" i="5" s="1"/>
  <c r="BO696" i="5"/>
  <c r="BK697" i="5"/>
  <c r="BL697" i="5"/>
  <c r="BM697" i="5"/>
  <c r="BN697" i="5"/>
  <c r="BO697" i="5"/>
  <c r="BK698" i="5"/>
  <c r="BL698" i="5"/>
  <c r="BM698" i="5"/>
  <c r="BN698" i="5"/>
  <c r="BO698" i="5"/>
  <c r="BK699" i="5"/>
  <c r="BL699" i="5"/>
  <c r="BM699" i="5"/>
  <c r="BN699" i="5"/>
  <c r="BO699" i="5"/>
  <c r="BK700" i="5"/>
  <c r="BL700" i="5"/>
  <c r="BM700" i="5"/>
  <c r="BN700" i="5" s="1"/>
  <c r="BO700" i="5"/>
  <c r="BK701" i="5"/>
  <c r="BL701" i="5"/>
  <c r="BM701" i="5"/>
  <c r="BN701" i="5"/>
  <c r="BO701" i="5"/>
  <c r="BK702" i="5"/>
  <c r="BL702" i="5"/>
  <c r="BM702" i="5"/>
  <c r="BN702" i="5"/>
  <c r="BO702" i="5"/>
  <c r="BK703" i="5"/>
  <c r="BL703" i="5"/>
  <c r="BM703" i="5"/>
  <c r="BN703" i="5"/>
  <c r="BO703" i="5"/>
  <c r="BK704" i="5"/>
  <c r="BL704" i="5"/>
  <c r="BM704" i="5"/>
  <c r="BN704" i="5" s="1"/>
  <c r="BO704" i="5"/>
  <c r="BK705" i="5"/>
  <c r="BL705" i="5"/>
  <c r="BM705" i="5"/>
  <c r="BN705" i="5"/>
  <c r="BO705" i="5"/>
  <c r="BK706" i="5"/>
  <c r="BL706" i="5"/>
  <c r="BM706" i="5"/>
  <c r="BN706" i="5"/>
  <c r="BO706" i="5"/>
  <c r="BK707" i="5"/>
  <c r="BL707" i="5"/>
  <c r="BM707" i="5"/>
  <c r="BN707" i="5"/>
  <c r="BO707" i="5"/>
  <c r="BK708" i="5"/>
  <c r="BL708" i="5"/>
  <c r="BM708" i="5"/>
  <c r="BN708" i="5" s="1"/>
  <c r="BO708" i="5"/>
  <c r="BK709" i="5"/>
  <c r="BL709" i="5"/>
  <c r="BM709" i="5"/>
  <c r="BN709" i="5" s="1"/>
  <c r="BO709" i="5"/>
  <c r="BK710" i="5"/>
  <c r="BL710" i="5"/>
  <c r="BM710" i="5"/>
  <c r="BN710" i="5"/>
  <c r="BO710" i="5"/>
  <c r="BK711" i="5"/>
  <c r="BL711" i="5"/>
  <c r="BM711" i="5"/>
  <c r="BN711" i="5"/>
  <c r="BO711" i="5"/>
  <c r="BK712" i="5"/>
  <c r="BL712" i="5"/>
  <c r="BM712" i="5"/>
  <c r="BN712" i="5" s="1"/>
  <c r="BO712" i="5"/>
  <c r="BK713" i="5"/>
  <c r="BL713" i="5"/>
  <c r="BM713" i="5"/>
  <c r="BN713" i="5" s="1"/>
  <c r="BO713" i="5"/>
  <c r="BK714" i="5"/>
  <c r="BL714" i="5"/>
  <c r="BM714" i="5"/>
  <c r="BN714" i="5" s="1"/>
  <c r="BO714" i="5"/>
  <c r="BK715" i="5"/>
  <c r="BL715" i="5"/>
  <c r="BM715" i="5"/>
  <c r="BN715" i="5" s="1"/>
  <c r="BO715" i="5"/>
  <c r="BK716" i="5"/>
  <c r="BL716" i="5"/>
  <c r="BM716" i="5"/>
  <c r="BN716" i="5" s="1"/>
  <c r="BO716" i="5"/>
  <c r="BK717" i="5"/>
  <c r="BL717" i="5"/>
  <c r="BM717" i="5"/>
  <c r="BN717" i="5" s="1"/>
  <c r="BO717" i="5"/>
  <c r="BK718" i="5"/>
  <c r="BL718" i="5"/>
  <c r="BM718" i="5"/>
  <c r="BN718" i="5" s="1"/>
  <c r="BO718" i="5"/>
  <c r="BK719" i="5"/>
  <c r="BL719" i="5"/>
  <c r="BM719" i="5"/>
  <c r="BN719" i="5"/>
  <c r="BO719" i="5"/>
  <c r="BK720" i="5"/>
  <c r="BL720" i="5"/>
  <c r="BM720" i="5"/>
  <c r="BN720" i="5" s="1"/>
  <c r="BO720" i="5"/>
  <c r="BK721" i="5"/>
  <c r="BL721" i="5"/>
  <c r="BM721" i="5"/>
  <c r="BN721" i="5"/>
  <c r="BO721" i="5"/>
  <c r="BK722" i="5"/>
  <c r="BL722" i="5"/>
  <c r="BM722" i="5"/>
  <c r="BN722" i="5"/>
  <c r="BO722" i="5"/>
  <c r="BK723" i="5"/>
  <c r="BL723" i="5"/>
  <c r="BM723" i="5"/>
  <c r="BN723" i="5"/>
  <c r="BO723" i="5"/>
  <c r="BK724" i="5"/>
  <c r="BL724" i="5"/>
  <c r="BM724" i="5"/>
  <c r="BN724" i="5" s="1"/>
  <c r="BO724" i="5"/>
  <c r="BK725" i="5"/>
  <c r="BL725" i="5"/>
  <c r="BM725" i="5"/>
  <c r="BN725" i="5"/>
  <c r="BO725" i="5"/>
  <c r="BK726" i="5"/>
  <c r="BL726" i="5"/>
  <c r="BM726" i="5"/>
  <c r="BN726" i="5"/>
  <c r="BO726" i="5"/>
  <c r="BK727" i="5"/>
  <c r="BL727" i="5"/>
  <c r="BM727" i="5"/>
  <c r="BN727" i="5"/>
  <c r="BO727" i="5"/>
  <c r="BK728" i="5"/>
  <c r="BL728" i="5"/>
  <c r="BM728" i="5"/>
  <c r="BN728" i="5" s="1"/>
  <c r="BO728" i="5"/>
  <c r="BK729" i="5"/>
  <c r="BL729" i="5"/>
  <c r="BM729" i="5"/>
  <c r="BN729" i="5"/>
  <c r="BO729" i="5"/>
  <c r="BK730" i="5"/>
  <c r="BL730" i="5"/>
  <c r="BM730" i="5"/>
  <c r="BN730" i="5"/>
  <c r="BO730" i="5"/>
  <c r="BK731" i="5"/>
  <c r="BL731" i="5"/>
  <c r="BM731" i="5"/>
  <c r="BN731" i="5"/>
  <c r="BO731" i="5"/>
  <c r="BK732" i="5"/>
  <c r="BL732" i="5"/>
  <c r="BM732" i="5"/>
  <c r="BN732" i="5" s="1"/>
  <c r="BO732" i="5"/>
  <c r="BK733" i="5"/>
  <c r="BL733" i="5"/>
  <c r="BM733" i="5"/>
  <c r="BN733" i="5" s="1"/>
  <c r="BO733" i="5"/>
  <c r="BK734" i="5"/>
  <c r="BL734" i="5"/>
  <c r="BM734" i="5"/>
  <c r="BN734" i="5"/>
  <c r="BO734" i="5"/>
  <c r="BK735" i="5"/>
  <c r="BL735" i="5"/>
  <c r="BM735" i="5"/>
  <c r="BN735" i="5"/>
  <c r="BO735" i="5"/>
  <c r="BK736" i="5"/>
  <c r="BL736" i="5"/>
  <c r="BM736" i="5"/>
  <c r="BN736" i="5"/>
  <c r="BO736" i="5"/>
  <c r="BK737" i="5"/>
  <c r="BL737" i="5"/>
  <c r="BM737" i="5"/>
  <c r="BN737" i="5"/>
  <c r="BO737" i="5"/>
  <c r="BK738" i="5"/>
  <c r="BL738" i="5"/>
  <c r="BM738" i="5"/>
  <c r="BN738" i="5" s="1"/>
  <c r="BO738" i="5"/>
  <c r="BK739" i="5"/>
  <c r="BL739" i="5"/>
  <c r="BM739" i="5"/>
  <c r="BN739" i="5" s="1"/>
  <c r="BO739" i="5"/>
  <c r="BK740" i="5"/>
  <c r="BL740" i="5"/>
  <c r="BM740" i="5"/>
  <c r="BN740" i="5" s="1"/>
  <c r="BO740" i="5"/>
  <c r="BK741" i="5"/>
  <c r="BL741" i="5"/>
  <c r="BM741" i="5"/>
  <c r="BN741" i="5" s="1"/>
  <c r="BO741" i="5"/>
  <c r="BK742" i="5"/>
  <c r="BL742" i="5"/>
  <c r="BM742" i="5"/>
  <c r="BN742" i="5"/>
  <c r="BO742" i="5"/>
  <c r="BK743" i="5"/>
  <c r="BL743" i="5"/>
  <c r="BM743" i="5"/>
  <c r="BN743" i="5"/>
  <c r="BO743" i="5"/>
  <c r="BK744" i="5"/>
  <c r="BL744" i="5"/>
  <c r="BM744" i="5"/>
  <c r="BN744" i="5" s="1"/>
  <c r="BO744" i="5"/>
  <c r="BK745" i="5"/>
  <c r="BL745" i="5"/>
  <c r="BM745" i="5"/>
  <c r="BN745" i="5"/>
  <c r="BO745" i="5"/>
  <c r="BK746" i="5"/>
  <c r="BL746" i="5"/>
  <c r="BM746" i="5"/>
  <c r="BN746" i="5"/>
  <c r="BO746" i="5"/>
  <c r="BK747" i="5"/>
  <c r="BL747" i="5"/>
  <c r="BM747" i="5"/>
  <c r="BN747" i="5"/>
  <c r="BO747" i="5"/>
  <c r="BK748" i="5"/>
  <c r="BL748" i="5"/>
  <c r="BM748" i="5"/>
  <c r="BN748" i="5" s="1"/>
  <c r="BO748" i="5"/>
  <c r="BK749" i="5"/>
  <c r="BL749" i="5"/>
  <c r="BM749" i="5"/>
  <c r="BN749" i="5"/>
  <c r="BO749" i="5"/>
  <c r="BK750" i="5"/>
  <c r="BL750" i="5"/>
  <c r="BM750" i="5"/>
  <c r="BN750" i="5"/>
  <c r="BO750" i="5"/>
  <c r="BK751" i="5"/>
  <c r="BL751" i="5"/>
  <c r="BM751" i="5"/>
  <c r="BN751" i="5"/>
  <c r="BO751" i="5"/>
  <c r="BK752" i="5"/>
  <c r="BL752" i="5"/>
  <c r="BM752" i="5"/>
  <c r="BN752" i="5" s="1"/>
  <c r="BO752" i="5"/>
  <c r="BK753" i="5"/>
  <c r="BL753" i="5"/>
  <c r="BM753" i="5"/>
  <c r="BN753" i="5"/>
  <c r="BO753" i="5"/>
  <c r="BK754" i="5"/>
  <c r="BL754" i="5"/>
  <c r="BM754" i="5"/>
  <c r="BN754" i="5"/>
  <c r="BO754" i="5"/>
  <c r="BK755" i="5"/>
  <c r="BL755" i="5"/>
  <c r="BM755" i="5"/>
  <c r="BN755" i="5"/>
  <c r="BO755" i="5"/>
  <c r="BK756" i="5"/>
  <c r="BL756" i="5"/>
  <c r="BM756" i="5"/>
  <c r="BN756" i="5" s="1"/>
  <c r="BO756" i="5"/>
  <c r="BK757" i="5"/>
  <c r="BL757" i="5"/>
  <c r="BM757" i="5"/>
  <c r="BN757" i="5"/>
  <c r="BO757" i="5"/>
  <c r="BK758" i="5"/>
  <c r="BL758" i="5"/>
  <c r="BM758" i="5"/>
  <c r="BN758" i="5"/>
  <c r="BO758" i="5"/>
  <c r="BK759" i="5"/>
  <c r="BL759" i="5"/>
  <c r="BM759" i="5"/>
  <c r="BN759" i="5"/>
  <c r="BO759" i="5"/>
  <c r="BK760" i="5"/>
  <c r="BL760" i="5"/>
  <c r="BM760" i="5"/>
  <c r="BN760" i="5"/>
  <c r="BO760" i="5"/>
  <c r="BK761" i="5"/>
  <c r="BL761" i="5"/>
  <c r="BM761" i="5"/>
  <c r="BN761" i="5"/>
  <c r="BO761" i="5"/>
  <c r="BK762" i="5"/>
  <c r="BL762" i="5"/>
  <c r="BM762" i="5"/>
  <c r="BN762" i="5" s="1"/>
  <c r="BO762" i="5"/>
  <c r="BK763" i="5"/>
  <c r="BL763" i="5"/>
  <c r="BM763" i="5"/>
  <c r="BN763" i="5" s="1"/>
  <c r="BO763" i="5"/>
  <c r="BK764" i="5"/>
  <c r="BL764" i="5"/>
  <c r="BM764" i="5"/>
  <c r="BN764" i="5" s="1"/>
  <c r="BO764" i="5"/>
  <c r="BK765" i="5"/>
  <c r="BL765" i="5"/>
  <c r="BM765" i="5"/>
  <c r="BN765" i="5" s="1"/>
  <c r="BO765" i="5"/>
  <c r="BK766" i="5"/>
  <c r="BL766" i="5"/>
  <c r="BM766" i="5"/>
  <c r="BN766" i="5" s="1"/>
  <c r="BO766" i="5"/>
  <c r="BK767" i="5"/>
  <c r="BL767" i="5"/>
  <c r="BM767" i="5"/>
  <c r="BN767" i="5"/>
  <c r="BO767" i="5"/>
  <c r="BK768" i="5"/>
  <c r="BL768" i="5"/>
  <c r="BM768" i="5"/>
  <c r="BN768" i="5" s="1"/>
  <c r="BO768" i="5"/>
  <c r="BK769" i="5"/>
  <c r="BL769" i="5"/>
  <c r="BM769" i="5"/>
  <c r="BN769" i="5"/>
  <c r="BO769" i="5"/>
  <c r="BK770" i="5"/>
  <c r="BL770" i="5"/>
  <c r="BM770" i="5"/>
  <c r="BN770" i="5"/>
  <c r="BO770" i="5"/>
  <c r="BK771" i="5"/>
  <c r="BL771" i="5"/>
  <c r="BM771" i="5"/>
  <c r="BN771" i="5"/>
  <c r="BO771" i="5"/>
  <c r="BK772" i="5"/>
  <c r="BL772" i="5"/>
  <c r="BM772" i="5"/>
  <c r="BN772" i="5" s="1"/>
  <c r="BO772" i="5"/>
  <c r="BK773" i="5"/>
  <c r="BL773" i="5"/>
  <c r="BM773" i="5"/>
  <c r="BN773" i="5"/>
  <c r="BO773" i="5"/>
  <c r="BK774" i="5"/>
  <c r="BL774" i="5"/>
  <c r="BM774" i="5"/>
  <c r="BN774" i="5"/>
  <c r="BO774" i="5"/>
  <c r="BK775" i="5"/>
  <c r="BL775" i="5"/>
  <c r="BM775" i="5"/>
  <c r="BN775" i="5"/>
  <c r="BO775" i="5"/>
  <c r="BK776" i="5"/>
  <c r="BL776" i="5"/>
  <c r="BM776" i="5"/>
  <c r="BN776" i="5" s="1"/>
  <c r="BO776" i="5"/>
  <c r="BK777" i="5"/>
  <c r="BL777" i="5"/>
  <c r="BM777" i="5"/>
  <c r="BN777" i="5"/>
  <c r="BO777" i="5"/>
  <c r="BK778" i="5"/>
  <c r="BL778" i="5"/>
  <c r="BM778" i="5"/>
  <c r="BN778" i="5"/>
  <c r="BO778" i="5"/>
  <c r="BK779" i="5"/>
  <c r="BL779" i="5"/>
  <c r="BM779" i="5"/>
  <c r="BN779" i="5" s="1"/>
  <c r="BO779" i="5"/>
  <c r="BK780" i="5"/>
  <c r="BL780" i="5"/>
  <c r="BM780" i="5"/>
  <c r="BN780" i="5" s="1"/>
  <c r="BO780" i="5"/>
  <c r="BK781" i="5"/>
  <c r="BL781" i="5"/>
  <c r="BM781" i="5"/>
  <c r="BN781" i="5" s="1"/>
  <c r="BO781" i="5"/>
  <c r="BK782" i="5"/>
  <c r="BL782" i="5"/>
  <c r="BM782" i="5"/>
  <c r="BN782" i="5"/>
  <c r="BO782" i="5"/>
  <c r="BK783" i="5"/>
  <c r="BL783" i="5"/>
  <c r="BM783" i="5"/>
  <c r="BN783" i="5"/>
  <c r="BO783" i="5"/>
  <c r="BK784" i="5"/>
  <c r="BL784" i="5"/>
  <c r="BM784" i="5"/>
  <c r="BN784" i="5"/>
  <c r="BO784" i="5"/>
  <c r="BK785" i="5"/>
  <c r="BL785" i="5"/>
  <c r="BM785" i="5"/>
  <c r="BN785" i="5"/>
  <c r="BO785" i="5"/>
  <c r="BK786" i="5"/>
  <c r="BL786" i="5"/>
  <c r="BM786" i="5"/>
  <c r="BN786" i="5" s="1"/>
  <c r="BO786" i="5"/>
  <c r="BK787" i="5"/>
  <c r="BL787" i="5"/>
  <c r="BM787" i="5"/>
  <c r="BN787" i="5" s="1"/>
  <c r="BO787" i="5"/>
  <c r="BK788" i="5"/>
  <c r="BL788" i="5"/>
  <c r="BM788" i="5"/>
  <c r="BN788" i="5" s="1"/>
  <c r="BO788" i="5"/>
  <c r="BK789" i="5"/>
  <c r="BL789" i="5"/>
  <c r="BM789" i="5"/>
  <c r="BN789" i="5" s="1"/>
  <c r="BO789" i="5"/>
  <c r="BK790" i="5"/>
  <c r="BL790" i="5"/>
  <c r="BM790" i="5"/>
  <c r="BN790" i="5" s="1"/>
  <c r="BO790" i="5"/>
  <c r="BK791" i="5"/>
  <c r="BL791" i="5"/>
  <c r="BM791" i="5"/>
  <c r="BN791" i="5"/>
  <c r="BO791" i="5"/>
  <c r="BK792" i="5"/>
  <c r="BL792" i="5"/>
  <c r="BM792" i="5"/>
  <c r="BN792" i="5" s="1"/>
  <c r="BO792" i="5"/>
  <c r="BK793" i="5"/>
  <c r="BL793" i="5"/>
  <c r="BM793" i="5"/>
  <c r="BN793" i="5"/>
  <c r="BO793" i="5"/>
  <c r="BK794" i="5"/>
  <c r="BL794" i="5"/>
  <c r="BM794" i="5"/>
  <c r="BN794" i="5"/>
  <c r="BO794" i="5"/>
  <c r="BK795" i="5"/>
  <c r="BL795" i="5"/>
  <c r="BM795" i="5"/>
  <c r="BN795" i="5"/>
  <c r="BO795" i="5"/>
  <c r="BK796" i="5"/>
  <c r="BL796" i="5"/>
  <c r="BM796" i="5"/>
  <c r="BN796" i="5" s="1"/>
  <c r="BO796" i="5"/>
  <c r="BK797" i="5"/>
  <c r="BL797" i="5"/>
  <c r="BM797" i="5"/>
  <c r="BN797" i="5"/>
  <c r="BO797" i="5"/>
  <c r="BK798" i="5"/>
  <c r="BL798" i="5"/>
  <c r="BM798" i="5"/>
  <c r="BN798" i="5"/>
  <c r="BO798" i="5"/>
  <c r="BK799" i="5"/>
  <c r="BL799" i="5"/>
  <c r="BM799" i="5"/>
  <c r="BN799" i="5"/>
  <c r="BO799" i="5"/>
  <c r="BK800" i="5"/>
  <c r="BL800" i="5"/>
  <c r="BM800" i="5"/>
  <c r="BN800" i="5" s="1"/>
  <c r="BO800" i="5"/>
  <c r="BK801" i="5"/>
  <c r="BL801" i="5"/>
  <c r="BM801" i="5"/>
  <c r="BN801" i="5"/>
  <c r="BO801" i="5"/>
  <c r="BK802" i="5"/>
  <c r="BL802" i="5"/>
  <c r="BM802" i="5"/>
  <c r="BN802" i="5"/>
  <c r="BO802" i="5"/>
  <c r="BK803" i="5"/>
  <c r="BL803" i="5"/>
  <c r="BM803" i="5"/>
  <c r="BN803" i="5" s="1"/>
  <c r="BO803" i="5"/>
  <c r="BK804" i="5"/>
  <c r="BL804" i="5"/>
  <c r="BM804" i="5"/>
  <c r="BN804" i="5" s="1"/>
  <c r="BO804" i="5"/>
  <c r="BK805" i="5"/>
  <c r="BL805" i="5"/>
  <c r="BM805" i="5"/>
  <c r="BN805" i="5"/>
  <c r="BO805" i="5"/>
  <c r="BK806" i="5"/>
  <c r="BL806" i="5"/>
  <c r="BM806" i="5"/>
  <c r="BN806" i="5"/>
  <c r="BO806" i="5"/>
  <c r="BK807" i="5"/>
  <c r="BL807" i="5"/>
  <c r="BM807" i="5"/>
  <c r="BN807" i="5"/>
  <c r="BO807" i="5"/>
  <c r="BK808" i="5"/>
  <c r="BL808" i="5"/>
  <c r="BM808" i="5"/>
  <c r="BN808" i="5"/>
  <c r="BO808" i="5"/>
  <c r="BK809" i="5"/>
  <c r="BL809" i="5"/>
  <c r="BM809" i="5"/>
  <c r="BN809" i="5" s="1"/>
  <c r="BO809" i="5"/>
  <c r="BK810" i="5"/>
  <c r="BL810" i="5"/>
  <c r="BM810" i="5"/>
  <c r="BN810" i="5" s="1"/>
  <c r="BO810" i="5"/>
  <c r="BK811" i="5"/>
  <c r="BL811" i="5"/>
  <c r="BM811" i="5"/>
  <c r="BN811" i="5" s="1"/>
  <c r="BO811" i="5"/>
  <c r="BK812" i="5"/>
  <c r="BL812" i="5"/>
  <c r="BM812" i="5"/>
  <c r="BN812" i="5" s="1"/>
  <c r="BO812" i="5"/>
  <c r="BK813" i="5"/>
  <c r="BL813" i="5"/>
  <c r="BM813" i="5"/>
  <c r="BN813" i="5" s="1"/>
  <c r="BO813" i="5"/>
  <c r="BK814" i="5"/>
  <c r="BL814" i="5"/>
  <c r="BM814" i="5"/>
  <c r="BN814" i="5"/>
  <c r="BO814" i="5"/>
  <c r="BK815" i="5"/>
  <c r="BL815" i="5"/>
  <c r="BM815" i="5"/>
  <c r="BN815" i="5"/>
  <c r="BO815" i="5"/>
  <c r="BK816" i="5"/>
  <c r="BL816" i="5"/>
  <c r="BM816" i="5"/>
  <c r="BN816" i="5" s="1"/>
  <c r="BO816" i="5"/>
  <c r="BK817" i="5"/>
  <c r="BL817" i="5"/>
  <c r="BM817" i="5"/>
  <c r="BN817" i="5"/>
  <c r="BO817" i="5"/>
  <c r="BK818" i="5"/>
  <c r="BL818" i="5"/>
  <c r="BM818" i="5"/>
  <c r="BN818" i="5"/>
  <c r="BO818" i="5"/>
  <c r="BK819" i="5"/>
  <c r="BL819" i="5"/>
  <c r="BM819" i="5"/>
  <c r="BN819" i="5"/>
  <c r="BO819" i="5"/>
  <c r="BK820" i="5"/>
  <c r="BL820" i="5"/>
  <c r="BM820" i="5"/>
  <c r="BN820" i="5" s="1"/>
  <c r="BO820" i="5"/>
  <c r="BK821" i="5"/>
  <c r="BL821" i="5"/>
  <c r="BM821" i="5"/>
  <c r="BN821" i="5"/>
  <c r="BO821" i="5"/>
  <c r="BK822" i="5"/>
  <c r="BL822" i="5"/>
  <c r="BM822" i="5"/>
  <c r="BN822" i="5"/>
  <c r="BO822" i="5"/>
  <c r="BK823" i="5"/>
  <c r="BL823" i="5"/>
  <c r="BM823" i="5"/>
  <c r="BN823" i="5"/>
  <c r="BO823" i="5"/>
  <c r="BK824" i="5"/>
  <c r="BL824" i="5"/>
  <c r="BM824" i="5"/>
  <c r="BN824" i="5" s="1"/>
  <c r="BO824" i="5"/>
  <c r="BK825" i="5"/>
  <c r="BL825" i="5"/>
  <c r="BM825" i="5"/>
  <c r="BN825" i="5"/>
  <c r="BO825" i="5"/>
  <c r="BK826" i="5"/>
  <c r="BL826" i="5"/>
  <c r="BM826" i="5"/>
  <c r="BN826" i="5"/>
  <c r="BO826" i="5"/>
  <c r="BK827" i="5"/>
  <c r="BL827" i="5"/>
  <c r="BM827" i="5"/>
  <c r="BN827" i="5"/>
  <c r="BO827" i="5"/>
  <c r="BK828" i="5"/>
  <c r="BL828" i="5"/>
  <c r="BM828" i="5"/>
  <c r="BN828" i="5" s="1"/>
  <c r="BO828" i="5"/>
  <c r="BK829" i="5"/>
  <c r="BL829" i="5"/>
  <c r="BM829" i="5"/>
  <c r="BN829" i="5"/>
  <c r="BO829" i="5"/>
  <c r="BK830" i="5"/>
  <c r="BL830" i="5"/>
  <c r="BM830" i="5"/>
  <c r="BN830" i="5"/>
  <c r="BO830" i="5"/>
  <c r="BK831" i="5"/>
  <c r="BL831" i="5"/>
  <c r="BM831" i="5"/>
  <c r="BN831" i="5"/>
  <c r="BO831" i="5"/>
  <c r="BK832" i="5"/>
  <c r="BL832" i="5"/>
  <c r="BM832" i="5"/>
  <c r="BN832" i="5"/>
  <c r="BO832" i="5"/>
  <c r="BK833" i="5"/>
  <c r="BL833" i="5"/>
  <c r="BM833" i="5"/>
  <c r="BN833" i="5" s="1"/>
  <c r="BO833" i="5"/>
  <c r="BK834" i="5"/>
  <c r="BL834" i="5"/>
  <c r="BM834" i="5"/>
  <c r="BN834" i="5"/>
  <c r="BO834" i="5"/>
  <c r="BK835" i="5"/>
  <c r="BL835" i="5"/>
  <c r="BM835" i="5"/>
  <c r="BN835" i="5" s="1"/>
  <c r="BO835" i="5"/>
  <c r="BK836" i="5"/>
  <c r="BL836" i="5"/>
  <c r="BM836" i="5"/>
  <c r="BN836" i="5" s="1"/>
  <c r="BO836" i="5"/>
  <c r="BK837" i="5"/>
  <c r="BL837" i="5"/>
  <c r="BM837" i="5"/>
  <c r="BN837" i="5" s="1"/>
  <c r="BO837" i="5"/>
  <c r="BK838" i="5"/>
  <c r="BL838" i="5"/>
  <c r="BM838" i="5"/>
  <c r="BN838" i="5" s="1"/>
  <c r="BO838" i="5"/>
  <c r="BK839" i="5"/>
  <c r="BL839" i="5"/>
  <c r="BM839" i="5"/>
  <c r="BN839" i="5"/>
  <c r="BO839" i="5"/>
  <c r="BK840" i="5"/>
  <c r="BL840" i="5"/>
  <c r="BM840" i="5"/>
  <c r="BN840" i="5" s="1"/>
  <c r="BO840" i="5"/>
  <c r="BK841" i="5"/>
  <c r="BL841" i="5"/>
  <c r="BM841" i="5"/>
  <c r="BN841" i="5" s="1"/>
  <c r="BO841" i="5"/>
  <c r="BK842" i="5"/>
  <c r="BL842" i="5"/>
  <c r="BM842" i="5"/>
  <c r="BN842" i="5"/>
  <c r="BO842" i="5"/>
  <c r="BK843" i="5"/>
  <c r="BL843" i="5"/>
  <c r="BM843" i="5"/>
  <c r="BN843" i="5"/>
  <c r="BO843" i="5"/>
  <c r="BK844" i="5"/>
  <c r="BL844" i="5"/>
  <c r="BM844" i="5"/>
  <c r="BN844" i="5" s="1"/>
  <c r="BO844" i="5"/>
  <c r="BK845" i="5"/>
  <c r="BL845" i="5"/>
  <c r="BM845" i="5"/>
  <c r="BN845" i="5"/>
  <c r="BO845" i="5"/>
  <c r="BK846" i="5"/>
  <c r="BL846" i="5"/>
  <c r="BM846" i="5"/>
  <c r="BN846" i="5"/>
  <c r="BO846" i="5"/>
  <c r="BK847" i="5"/>
  <c r="BL847" i="5"/>
  <c r="BM847" i="5"/>
  <c r="BN847" i="5"/>
  <c r="BO847" i="5"/>
  <c r="BK848" i="5"/>
  <c r="BL848" i="5"/>
  <c r="BM848" i="5"/>
  <c r="BN848" i="5" s="1"/>
  <c r="BO848" i="5"/>
  <c r="BK849" i="5"/>
  <c r="BL849" i="5"/>
  <c r="BM849" i="5"/>
  <c r="BN849" i="5"/>
  <c r="BO849" i="5"/>
  <c r="BK850" i="5"/>
  <c r="BL850" i="5"/>
  <c r="BM850" i="5"/>
  <c r="BN850" i="5"/>
  <c r="BO850" i="5"/>
  <c r="BK851" i="5"/>
  <c r="BL851" i="5"/>
  <c r="BM851" i="5"/>
  <c r="BN851" i="5"/>
  <c r="BO851" i="5"/>
  <c r="BK852" i="5"/>
  <c r="BL852" i="5"/>
  <c r="BM852" i="5"/>
  <c r="BN852" i="5" s="1"/>
  <c r="BO852" i="5"/>
  <c r="BK853" i="5"/>
  <c r="BL853" i="5"/>
  <c r="BM853" i="5"/>
  <c r="BN853" i="5" s="1"/>
  <c r="BO853" i="5"/>
  <c r="BK854" i="5"/>
  <c r="BL854" i="5"/>
  <c r="BM854" i="5"/>
  <c r="BN854" i="5"/>
  <c r="BO854" i="5"/>
  <c r="BK855" i="5"/>
  <c r="BL855" i="5"/>
  <c r="BM855" i="5"/>
  <c r="BN855" i="5"/>
  <c r="BO855" i="5"/>
  <c r="BK856" i="5"/>
  <c r="BL856" i="5"/>
  <c r="BM856" i="5"/>
  <c r="BN856" i="5"/>
  <c r="BO856" i="5"/>
  <c r="BK857" i="5"/>
  <c r="BL857" i="5"/>
  <c r="BM857" i="5"/>
  <c r="BN857" i="5" s="1"/>
  <c r="BO857" i="5"/>
  <c r="BK858" i="5"/>
  <c r="BL858" i="5"/>
  <c r="BM858" i="5"/>
  <c r="BN858" i="5"/>
  <c r="BO858" i="5"/>
  <c r="BK859" i="5"/>
  <c r="BL859" i="5"/>
  <c r="BM859" i="5"/>
  <c r="BN859" i="5" s="1"/>
  <c r="BO859" i="5"/>
  <c r="BK860" i="5"/>
  <c r="BL860" i="5"/>
  <c r="BM860" i="5"/>
  <c r="BN860" i="5" s="1"/>
  <c r="BO860" i="5"/>
  <c r="BK861" i="5"/>
  <c r="BL861" i="5"/>
  <c r="BM861" i="5"/>
  <c r="BN861" i="5" s="1"/>
  <c r="BO861" i="5"/>
  <c r="BK862" i="5"/>
  <c r="BL862" i="5"/>
  <c r="BM862" i="5"/>
  <c r="BN862" i="5"/>
  <c r="BO862" i="5"/>
  <c r="BK863" i="5"/>
  <c r="BL863" i="5"/>
  <c r="BM863" i="5"/>
  <c r="BN863" i="5"/>
  <c r="BO863" i="5"/>
  <c r="BK864" i="5"/>
  <c r="BL864" i="5"/>
  <c r="BM864" i="5"/>
  <c r="BN864" i="5" s="1"/>
  <c r="BO864" i="5"/>
  <c r="BK865" i="5"/>
  <c r="BL865" i="5"/>
  <c r="BM865" i="5"/>
  <c r="BN865" i="5" s="1"/>
  <c r="BO865" i="5"/>
  <c r="BK866" i="5"/>
  <c r="BL866" i="5"/>
  <c r="BM866" i="5"/>
  <c r="BN866" i="5"/>
  <c r="BO866" i="5"/>
  <c r="BK867" i="5"/>
  <c r="BL867" i="5"/>
  <c r="BM867" i="5"/>
  <c r="BN867" i="5"/>
  <c r="BO867" i="5"/>
  <c r="BK868" i="5"/>
  <c r="BL868" i="5"/>
  <c r="BM868" i="5"/>
  <c r="BN868" i="5" s="1"/>
  <c r="BO868" i="5"/>
  <c r="BK869" i="5"/>
  <c r="BL869" i="5"/>
  <c r="BM869" i="5"/>
  <c r="BN869" i="5"/>
  <c r="BO869" i="5"/>
  <c r="BK870" i="5"/>
  <c r="BL870" i="5"/>
  <c r="BM870" i="5"/>
  <c r="BN870" i="5"/>
  <c r="BO870" i="5"/>
  <c r="BK871" i="5"/>
  <c r="BL871" i="5"/>
  <c r="BM871" i="5"/>
  <c r="BN871" i="5"/>
  <c r="BO871" i="5"/>
  <c r="BK872" i="5"/>
  <c r="BL872" i="5"/>
  <c r="BM872" i="5"/>
  <c r="BN872" i="5" s="1"/>
  <c r="BO872" i="5"/>
  <c r="BK873" i="5"/>
  <c r="BL873" i="5"/>
  <c r="BM873" i="5"/>
  <c r="BN873" i="5"/>
  <c r="BO873" i="5"/>
  <c r="BK874" i="5"/>
  <c r="BL874" i="5"/>
  <c r="BM874" i="5"/>
  <c r="BN874" i="5"/>
  <c r="BO874" i="5"/>
  <c r="BK875" i="5"/>
  <c r="BL875" i="5"/>
  <c r="BM875" i="5"/>
  <c r="BN875" i="5"/>
  <c r="BO875" i="5"/>
  <c r="BK876" i="5"/>
  <c r="BL876" i="5"/>
  <c r="BM876" i="5"/>
  <c r="BN876" i="5" s="1"/>
  <c r="BO876" i="5"/>
  <c r="BK877" i="5"/>
  <c r="BL877" i="5"/>
  <c r="BM877" i="5"/>
  <c r="BN877" i="5" s="1"/>
  <c r="BO877" i="5"/>
  <c r="BK878" i="5"/>
  <c r="BL878" i="5"/>
  <c r="BM878" i="5"/>
  <c r="BN878" i="5"/>
  <c r="BO878" i="5"/>
  <c r="BK879" i="5"/>
  <c r="BL879" i="5"/>
  <c r="BM879" i="5"/>
  <c r="BN879" i="5"/>
  <c r="BO879" i="5"/>
  <c r="BK880" i="5"/>
  <c r="BL880" i="5"/>
  <c r="BM880" i="5"/>
  <c r="BN880" i="5" s="1"/>
  <c r="BO880" i="5"/>
  <c r="BK881" i="5"/>
  <c r="BL881" i="5"/>
  <c r="BM881" i="5"/>
  <c r="BN881" i="5" s="1"/>
  <c r="BO881" i="5"/>
  <c r="BK882" i="5"/>
  <c r="BL882" i="5"/>
  <c r="BM882" i="5"/>
  <c r="BN882" i="5" s="1"/>
  <c r="BO882" i="5"/>
  <c r="BK883" i="5"/>
  <c r="BL883" i="5"/>
  <c r="BM883" i="5"/>
  <c r="BN883" i="5" s="1"/>
  <c r="BO883" i="5"/>
  <c r="BK884" i="5"/>
  <c r="BL884" i="5"/>
  <c r="BM884" i="5"/>
  <c r="BN884" i="5" s="1"/>
  <c r="BO884" i="5"/>
  <c r="BK885" i="5"/>
  <c r="BL885" i="5"/>
  <c r="BM885" i="5"/>
  <c r="BN885" i="5" s="1"/>
  <c r="BO885" i="5"/>
  <c r="BK886" i="5"/>
  <c r="BL886" i="5"/>
  <c r="BM886" i="5"/>
  <c r="BN886" i="5"/>
  <c r="BO886" i="5"/>
  <c r="BK887" i="5"/>
  <c r="BL887" i="5"/>
  <c r="BM887" i="5"/>
  <c r="BN887" i="5"/>
  <c r="BO887" i="5"/>
  <c r="BK888" i="5"/>
  <c r="BL888" i="5"/>
  <c r="BM888" i="5"/>
  <c r="BN888" i="5" s="1"/>
  <c r="BO888" i="5"/>
  <c r="BK889" i="5"/>
  <c r="BL889" i="5"/>
  <c r="BM889" i="5"/>
  <c r="BN889" i="5" s="1"/>
  <c r="BO889" i="5"/>
  <c r="BK890" i="5"/>
  <c r="BL890" i="5"/>
  <c r="BM890" i="5"/>
  <c r="BN890" i="5"/>
  <c r="BO890" i="5"/>
  <c r="BK891" i="5"/>
  <c r="BL891" i="5"/>
  <c r="BM891" i="5"/>
  <c r="BN891" i="5"/>
  <c r="BO891" i="5"/>
  <c r="BK892" i="5"/>
  <c r="BL892" i="5"/>
  <c r="BM892" i="5"/>
  <c r="BN892" i="5" s="1"/>
  <c r="BO892" i="5"/>
  <c r="BK893" i="5"/>
  <c r="BL893" i="5"/>
  <c r="BM893" i="5"/>
  <c r="BN893" i="5"/>
  <c r="BO893" i="5"/>
  <c r="BK894" i="5"/>
  <c r="BL894" i="5"/>
  <c r="BM894" i="5"/>
  <c r="BN894" i="5"/>
  <c r="BO894" i="5"/>
  <c r="BK895" i="5"/>
  <c r="BL895" i="5"/>
  <c r="BM895" i="5"/>
  <c r="BN895" i="5"/>
  <c r="BO895" i="5"/>
  <c r="BK896" i="5"/>
  <c r="BL896" i="5"/>
  <c r="BM896" i="5"/>
  <c r="BN896" i="5" s="1"/>
  <c r="BO896" i="5"/>
  <c r="BK897" i="5"/>
  <c r="BL897" i="5"/>
  <c r="BM897" i="5"/>
  <c r="BN897" i="5"/>
  <c r="BO897" i="5"/>
  <c r="BK898" i="5"/>
  <c r="BL898" i="5"/>
  <c r="BM898" i="5"/>
  <c r="BN898" i="5"/>
  <c r="BO898" i="5"/>
  <c r="BK899" i="5"/>
  <c r="BL899" i="5"/>
  <c r="BM899" i="5"/>
  <c r="BN899" i="5"/>
  <c r="BO899" i="5"/>
  <c r="BK900" i="5"/>
  <c r="BL900" i="5"/>
  <c r="BM900" i="5"/>
  <c r="BN900" i="5" s="1"/>
  <c r="BO900" i="5"/>
  <c r="BK901" i="5"/>
  <c r="BL901" i="5"/>
  <c r="BM901" i="5"/>
  <c r="BN901" i="5"/>
  <c r="BO901" i="5"/>
  <c r="BK902" i="5"/>
  <c r="BL902" i="5"/>
  <c r="BM902" i="5"/>
  <c r="BN902" i="5"/>
  <c r="BO902" i="5"/>
  <c r="BK903" i="5"/>
  <c r="BL903" i="5"/>
  <c r="BM903" i="5"/>
  <c r="BN903" i="5"/>
  <c r="BO903" i="5"/>
  <c r="BK904" i="5"/>
  <c r="BL904" i="5"/>
  <c r="BM904" i="5"/>
  <c r="BN904" i="5" s="1"/>
  <c r="BO904" i="5"/>
  <c r="BK905" i="5"/>
  <c r="BL905" i="5"/>
  <c r="BM905" i="5"/>
  <c r="BN905" i="5" s="1"/>
  <c r="BO905" i="5"/>
  <c r="BK906" i="5"/>
  <c r="BL906" i="5"/>
  <c r="BM906" i="5"/>
  <c r="BN906" i="5" s="1"/>
  <c r="BO906" i="5"/>
  <c r="BK907" i="5"/>
  <c r="BL907" i="5"/>
  <c r="BM907" i="5"/>
  <c r="BN907" i="5" s="1"/>
  <c r="BO907" i="5"/>
  <c r="BK908" i="5"/>
  <c r="BL908" i="5"/>
  <c r="BM908" i="5"/>
  <c r="BN908" i="5" s="1"/>
  <c r="BO908" i="5"/>
  <c r="BK909" i="5"/>
  <c r="BL909" i="5"/>
  <c r="BM909" i="5"/>
  <c r="BN909" i="5" s="1"/>
  <c r="BO909" i="5"/>
  <c r="BK910" i="5"/>
  <c r="BL910" i="5"/>
  <c r="BM910" i="5"/>
  <c r="BN910" i="5" s="1"/>
  <c r="BO910" i="5"/>
  <c r="BK911" i="5"/>
  <c r="BL911" i="5"/>
  <c r="BM911" i="5"/>
  <c r="BN911" i="5"/>
  <c r="BO911" i="5"/>
  <c r="BK912" i="5"/>
  <c r="BL912" i="5"/>
  <c r="BM912" i="5"/>
  <c r="BN912" i="5" s="1"/>
  <c r="BO912" i="5"/>
  <c r="BK913" i="5"/>
  <c r="BL913" i="5"/>
  <c r="BM913" i="5"/>
  <c r="BN913" i="5" s="1"/>
  <c r="BO913" i="5"/>
  <c r="BK914" i="5"/>
  <c r="BL914" i="5"/>
  <c r="BM914" i="5"/>
  <c r="BN914" i="5"/>
  <c r="BO914" i="5"/>
  <c r="BK915" i="5"/>
  <c r="BL915" i="5"/>
  <c r="BM915" i="5"/>
  <c r="BN915" i="5"/>
  <c r="BO915" i="5"/>
  <c r="BK916" i="5"/>
  <c r="BL916" i="5"/>
  <c r="BM916" i="5"/>
  <c r="BN916" i="5" s="1"/>
  <c r="BO916" i="5"/>
  <c r="BK917" i="5"/>
  <c r="BL917" i="5"/>
  <c r="BM917" i="5"/>
  <c r="BN917" i="5"/>
  <c r="BO917" i="5"/>
  <c r="BK918" i="5"/>
  <c r="BL918" i="5"/>
  <c r="BM918" i="5"/>
  <c r="BN918" i="5"/>
  <c r="BO918" i="5"/>
  <c r="BK919" i="5"/>
  <c r="BL919" i="5"/>
  <c r="BM919" i="5"/>
  <c r="BN919" i="5"/>
  <c r="BO919" i="5"/>
  <c r="BK920" i="5"/>
  <c r="BL920" i="5"/>
  <c r="BM920" i="5"/>
  <c r="BN920" i="5" s="1"/>
  <c r="BO920" i="5"/>
  <c r="BK921" i="5"/>
  <c r="BL921" i="5"/>
  <c r="BM921" i="5"/>
  <c r="BN921" i="5"/>
  <c r="BO921" i="5"/>
  <c r="BK922" i="5"/>
  <c r="BL922" i="5"/>
  <c r="BM922" i="5"/>
  <c r="BN922" i="5"/>
  <c r="BO922" i="5"/>
  <c r="BK923" i="5"/>
  <c r="BL923" i="5"/>
  <c r="BM923" i="5"/>
  <c r="BN923" i="5"/>
  <c r="BO923" i="5"/>
  <c r="BK924" i="5"/>
  <c r="BL924" i="5"/>
  <c r="BM924" i="5"/>
  <c r="BN924" i="5" s="1"/>
  <c r="BO924" i="5"/>
  <c r="BK925" i="5"/>
  <c r="BL925" i="5"/>
  <c r="BM925" i="5"/>
  <c r="BN925" i="5" s="1"/>
  <c r="BO925" i="5"/>
  <c r="BK926" i="5"/>
  <c r="BL926" i="5"/>
  <c r="BM926" i="5"/>
  <c r="BN926" i="5"/>
  <c r="BO926" i="5"/>
  <c r="BK927" i="5"/>
  <c r="BL927" i="5"/>
  <c r="BM927" i="5"/>
  <c r="BN927" i="5"/>
  <c r="BO927" i="5"/>
  <c r="BK928" i="5"/>
  <c r="BL928" i="5"/>
  <c r="BM928" i="5"/>
  <c r="BN928" i="5" s="1"/>
  <c r="BO928" i="5"/>
  <c r="BK929" i="5"/>
  <c r="BL929" i="5"/>
  <c r="BM929" i="5"/>
  <c r="BN929" i="5"/>
  <c r="BO929" i="5"/>
  <c r="BK930" i="5"/>
  <c r="BL930" i="5"/>
  <c r="BM930" i="5"/>
  <c r="BN930" i="5" s="1"/>
  <c r="BO930" i="5"/>
  <c r="BK931" i="5"/>
  <c r="BL931" i="5"/>
  <c r="BM931" i="5"/>
  <c r="BN931" i="5" s="1"/>
  <c r="BO931" i="5"/>
  <c r="BK932" i="5"/>
  <c r="BL932" i="5"/>
  <c r="BM932" i="5"/>
  <c r="BN932" i="5" s="1"/>
  <c r="BO932" i="5"/>
  <c r="BK933" i="5"/>
  <c r="BL933" i="5"/>
  <c r="BM933" i="5"/>
  <c r="BN933" i="5" s="1"/>
  <c r="BO933" i="5"/>
  <c r="BK934" i="5"/>
  <c r="BL934" i="5"/>
  <c r="BM934" i="5"/>
  <c r="BN934" i="5" s="1"/>
  <c r="BO934" i="5"/>
  <c r="BK935" i="5"/>
  <c r="BL935" i="5"/>
  <c r="BM935" i="5"/>
  <c r="BN935" i="5"/>
  <c r="BO935" i="5"/>
  <c r="BK936" i="5"/>
  <c r="BL936" i="5"/>
  <c r="BM936" i="5"/>
  <c r="BN936" i="5" s="1"/>
  <c r="BO936" i="5"/>
  <c r="BK937" i="5"/>
  <c r="BL937" i="5"/>
  <c r="BM937" i="5"/>
  <c r="BN937" i="5" s="1"/>
  <c r="BO937" i="5"/>
  <c r="BK938" i="5"/>
  <c r="BL938" i="5"/>
  <c r="BM938" i="5"/>
  <c r="BN938" i="5"/>
  <c r="BO938" i="5"/>
  <c r="BK939" i="5"/>
  <c r="BL939" i="5"/>
  <c r="BM939" i="5"/>
  <c r="BN939" i="5"/>
  <c r="BO939" i="5"/>
  <c r="BK940" i="5"/>
  <c r="BL940" i="5"/>
  <c r="BM940" i="5"/>
  <c r="BN940" i="5" s="1"/>
  <c r="BO940" i="5"/>
  <c r="BK941" i="5"/>
  <c r="BL941" i="5"/>
  <c r="BM941" i="5"/>
  <c r="BN941" i="5"/>
  <c r="BO941" i="5"/>
  <c r="BK942" i="5"/>
  <c r="BL942" i="5"/>
  <c r="BM942" i="5"/>
  <c r="BN942" i="5"/>
  <c r="BO942" i="5"/>
  <c r="BK943" i="5"/>
  <c r="BL943" i="5"/>
  <c r="BM943" i="5"/>
  <c r="BN943" i="5"/>
  <c r="BO943" i="5"/>
  <c r="BK944" i="5"/>
  <c r="BL944" i="5"/>
  <c r="BM944" i="5"/>
  <c r="BN944" i="5" s="1"/>
  <c r="BO944" i="5"/>
  <c r="BK945" i="5"/>
  <c r="BL945" i="5"/>
  <c r="BM945" i="5"/>
  <c r="BN945" i="5"/>
  <c r="BO945" i="5"/>
  <c r="BK946" i="5"/>
  <c r="BL946" i="5"/>
  <c r="BM946" i="5"/>
  <c r="BN946" i="5"/>
  <c r="BO946" i="5"/>
  <c r="BK947" i="5"/>
  <c r="BL947" i="5"/>
  <c r="BM947" i="5"/>
  <c r="BN947" i="5"/>
  <c r="BO947" i="5"/>
  <c r="BK948" i="5"/>
  <c r="BL948" i="5"/>
  <c r="BM948" i="5"/>
  <c r="BN948" i="5" s="1"/>
  <c r="BO948" i="5"/>
  <c r="BK949" i="5"/>
  <c r="BL949" i="5"/>
  <c r="BM949" i="5"/>
  <c r="BN949" i="5" s="1"/>
  <c r="BO949" i="5"/>
  <c r="BK950" i="5"/>
  <c r="BL950" i="5"/>
  <c r="BM950" i="5"/>
  <c r="BN950" i="5"/>
  <c r="BO950" i="5"/>
  <c r="BK951" i="5"/>
  <c r="BL951" i="5"/>
  <c r="BM951" i="5"/>
  <c r="BN951" i="5"/>
  <c r="BO951" i="5"/>
  <c r="BK952" i="5"/>
  <c r="BL952" i="5"/>
  <c r="BM952" i="5"/>
  <c r="BN952" i="5"/>
  <c r="BO952" i="5"/>
  <c r="BK953" i="5"/>
  <c r="BL953" i="5"/>
  <c r="BM953" i="5"/>
  <c r="BN953" i="5" s="1"/>
  <c r="BO953" i="5"/>
  <c r="BK954" i="5"/>
  <c r="BL954" i="5"/>
  <c r="BM954" i="5"/>
  <c r="BN954" i="5" s="1"/>
  <c r="BO954" i="5"/>
  <c r="BK955" i="5"/>
  <c r="BL955" i="5"/>
  <c r="BM955" i="5"/>
  <c r="BN955" i="5" s="1"/>
  <c r="BO955" i="5"/>
  <c r="BK956" i="5"/>
  <c r="BL956" i="5"/>
  <c r="BM956" i="5"/>
  <c r="BN956" i="5" s="1"/>
  <c r="BO956" i="5"/>
  <c r="BK957" i="5"/>
  <c r="BL957" i="5"/>
  <c r="BM957" i="5"/>
  <c r="BN957" i="5" s="1"/>
  <c r="BO957" i="5"/>
  <c r="BK958" i="5"/>
  <c r="BL958" i="5"/>
  <c r="BM958" i="5"/>
  <c r="BN958" i="5"/>
  <c r="BO958" i="5"/>
  <c r="BK959" i="5"/>
  <c r="BL959" i="5"/>
  <c r="BM959" i="5"/>
  <c r="BN959" i="5"/>
  <c r="BO959" i="5"/>
  <c r="BK960" i="5"/>
  <c r="BL960" i="5"/>
  <c r="BM960" i="5"/>
  <c r="BN960" i="5" s="1"/>
  <c r="BO960" i="5"/>
  <c r="BK961" i="5"/>
  <c r="BL961" i="5"/>
  <c r="BM961" i="5"/>
  <c r="BN961" i="5" s="1"/>
  <c r="BO961" i="5"/>
  <c r="BK962" i="5"/>
  <c r="BL962" i="5"/>
  <c r="BM962" i="5"/>
  <c r="BN962" i="5"/>
  <c r="BO962" i="5"/>
  <c r="BK963" i="5"/>
  <c r="BL963" i="5"/>
  <c r="BM963" i="5"/>
  <c r="BN963" i="5"/>
  <c r="BO963" i="5"/>
  <c r="BK964" i="5"/>
  <c r="BL964" i="5"/>
  <c r="BM964" i="5"/>
  <c r="BN964" i="5" s="1"/>
  <c r="BO964" i="5"/>
  <c r="BK965" i="5"/>
  <c r="BL965" i="5"/>
  <c r="BM965" i="5"/>
  <c r="BN965" i="5"/>
  <c r="BO965" i="5"/>
  <c r="BK966" i="5"/>
  <c r="BL966" i="5"/>
  <c r="BM966" i="5"/>
  <c r="BN966" i="5"/>
  <c r="BO966" i="5"/>
  <c r="BK967" i="5"/>
  <c r="BL967" i="5"/>
  <c r="BM967" i="5"/>
  <c r="BN967" i="5"/>
  <c r="BO967" i="5"/>
  <c r="BK968" i="5"/>
  <c r="BL968" i="5"/>
  <c r="BM968" i="5"/>
  <c r="BN968" i="5" s="1"/>
  <c r="BO968" i="5"/>
  <c r="BK969" i="5"/>
  <c r="BL969" i="5"/>
  <c r="BM969" i="5"/>
  <c r="BN969" i="5"/>
  <c r="BO969" i="5"/>
  <c r="BK970" i="5"/>
  <c r="BL970" i="5"/>
  <c r="BM970" i="5"/>
  <c r="BN970" i="5"/>
  <c r="BO970" i="5"/>
  <c r="BK971" i="5"/>
  <c r="BL971" i="5"/>
  <c r="BM971" i="5"/>
  <c r="BN971" i="5"/>
  <c r="BO971" i="5"/>
  <c r="BK972" i="5"/>
  <c r="BL972" i="5"/>
  <c r="BM972" i="5"/>
  <c r="BN972" i="5" s="1"/>
  <c r="BO972" i="5"/>
  <c r="BK973" i="5"/>
  <c r="BL973" i="5"/>
  <c r="BM973" i="5"/>
  <c r="BN973" i="5"/>
  <c r="BO973" i="5"/>
  <c r="BK974" i="5"/>
  <c r="BL974" i="5"/>
  <c r="BM974" i="5"/>
  <c r="BN974" i="5"/>
  <c r="BO974" i="5"/>
  <c r="BK975" i="5"/>
  <c r="BL975" i="5"/>
  <c r="BM975" i="5"/>
  <c r="BN975" i="5"/>
  <c r="BO975" i="5"/>
  <c r="BK976" i="5"/>
  <c r="BL976" i="5"/>
  <c r="BM976" i="5"/>
  <c r="BN976" i="5"/>
  <c r="BO976" i="5"/>
  <c r="BK977" i="5"/>
  <c r="BL977" i="5"/>
  <c r="BM977" i="5"/>
  <c r="BN977" i="5"/>
  <c r="BO977" i="5"/>
  <c r="BK978" i="5"/>
  <c r="BL978" i="5"/>
  <c r="BM978" i="5"/>
  <c r="BN978" i="5"/>
  <c r="BO978" i="5"/>
  <c r="BK979" i="5"/>
  <c r="BL979" i="5"/>
  <c r="BM979" i="5"/>
  <c r="BN979" i="5" s="1"/>
  <c r="BO979" i="5"/>
  <c r="BK980" i="5"/>
  <c r="BL980" i="5"/>
  <c r="BM980" i="5"/>
  <c r="BN980" i="5" s="1"/>
  <c r="BO980" i="5"/>
  <c r="BK981" i="5"/>
  <c r="BL981" i="5"/>
  <c r="BM981" i="5"/>
  <c r="BN981" i="5" s="1"/>
  <c r="BO981" i="5"/>
  <c r="BK982" i="5"/>
  <c r="BL982" i="5"/>
  <c r="BM982" i="5"/>
  <c r="BN982" i="5" s="1"/>
  <c r="BO982" i="5"/>
  <c r="BK983" i="5"/>
  <c r="BL983" i="5"/>
  <c r="BM983" i="5"/>
  <c r="BN983" i="5"/>
  <c r="BO983" i="5"/>
  <c r="BK984" i="5"/>
  <c r="BL984" i="5"/>
  <c r="BM984" i="5"/>
  <c r="BN984" i="5" s="1"/>
  <c r="BO984" i="5"/>
  <c r="BK985" i="5"/>
  <c r="BL985" i="5"/>
  <c r="BM985" i="5"/>
  <c r="BN985" i="5"/>
  <c r="BO985" i="5"/>
  <c r="BK986" i="5"/>
  <c r="BL986" i="5"/>
  <c r="BM986" i="5"/>
  <c r="BN986" i="5"/>
  <c r="BO986" i="5"/>
  <c r="BK987" i="5"/>
  <c r="BL987" i="5"/>
  <c r="BM987" i="5"/>
  <c r="BN987" i="5"/>
  <c r="BO987" i="5"/>
  <c r="BK988" i="5"/>
  <c r="BL988" i="5"/>
  <c r="BM988" i="5"/>
  <c r="BN988" i="5" s="1"/>
  <c r="BO988" i="5"/>
  <c r="BK989" i="5"/>
  <c r="BL989" i="5"/>
  <c r="BM989" i="5"/>
  <c r="BN989" i="5"/>
  <c r="BO989" i="5"/>
  <c r="BK990" i="5"/>
  <c r="BL990" i="5"/>
  <c r="BM990" i="5"/>
  <c r="BN990" i="5"/>
  <c r="BO990" i="5"/>
  <c r="BK991" i="5"/>
  <c r="BL991" i="5"/>
  <c r="BM991" i="5"/>
  <c r="BN991" i="5"/>
  <c r="BO991" i="5"/>
  <c r="BK992" i="5"/>
  <c r="BL992" i="5"/>
  <c r="BM992" i="5"/>
  <c r="BN992" i="5" s="1"/>
  <c r="BO992" i="5"/>
  <c r="BK993" i="5"/>
  <c r="BL993" i="5"/>
  <c r="BM993" i="5"/>
  <c r="BN993" i="5"/>
  <c r="BO993" i="5"/>
  <c r="BK994" i="5"/>
  <c r="BL994" i="5"/>
  <c r="BM994" i="5"/>
  <c r="BN994" i="5"/>
  <c r="BO994" i="5"/>
  <c r="BK995" i="5"/>
  <c r="BL995" i="5"/>
  <c r="BM995" i="5"/>
  <c r="BN995" i="5"/>
  <c r="BO995" i="5"/>
  <c r="BK996" i="5"/>
  <c r="BL996" i="5"/>
  <c r="BM996" i="5"/>
  <c r="BN996" i="5" s="1"/>
  <c r="BO996" i="5"/>
  <c r="BK997" i="5"/>
  <c r="BL997" i="5"/>
  <c r="BM997" i="5"/>
  <c r="BN997" i="5" s="1"/>
  <c r="BO997" i="5"/>
  <c r="BK998" i="5"/>
  <c r="BL998" i="5"/>
  <c r="BM998" i="5"/>
  <c r="BN998" i="5"/>
  <c r="BO998" i="5"/>
  <c r="BK999" i="5"/>
  <c r="BL999" i="5"/>
  <c r="BM999" i="5"/>
  <c r="BN999" i="5"/>
  <c r="BO999" i="5"/>
  <c r="BK1000" i="5"/>
  <c r="BL1000" i="5"/>
  <c r="BM1000" i="5"/>
  <c r="BN1000" i="5" s="1"/>
  <c r="BO1000" i="5"/>
  <c r="BK1001" i="5"/>
  <c r="BL1001" i="5"/>
  <c r="BM1001" i="5"/>
  <c r="BN1001" i="5"/>
  <c r="BO1001" i="5"/>
  <c r="BO2" i="5"/>
  <c r="BN2" i="5"/>
  <c r="BE2" i="5"/>
  <c r="BD3" i="5"/>
  <c r="BD4" i="5"/>
  <c r="BG4" i="5" s="1"/>
  <c r="BD5" i="5"/>
  <c r="BD6" i="5"/>
  <c r="BD7" i="5"/>
  <c r="BD8" i="5"/>
  <c r="BD9" i="5"/>
  <c r="BD10" i="5"/>
  <c r="BD11" i="5"/>
  <c r="BD12" i="5"/>
  <c r="BD13" i="5"/>
  <c r="BD14" i="5"/>
  <c r="BG14" i="5" s="1"/>
  <c r="BD15" i="5"/>
  <c r="BD16" i="5"/>
  <c r="BD17" i="5"/>
  <c r="BD18" i="5"/>
  <c r="BD19" i="5"/>
  <c r="BD20" i="5"/>
  <c r="BD21" i="5"/>
  <c r="BD22" i="5"/>
  <c r="BH22" i="5" s="1"/>
  <c r="BJ22" i="5" s="1"/>
  <c r="BD23" i="5"/>
  <c r="BD24" i="5"/>
  <c r="BD25" i="5"/>
  <c r="BD26" i="5"/>
  <c r="BD27" i="5"/>
  <c r="BD28" i="5"/>
  <c r="BD29" i="5"/>
  <c r="BD30" i="5"/>
  <c r="BD31" i="5"/>
  <c r="BD32" i="5"/>
  <c r="BD33" i="5"/>
  <c r="BD34" i="5"/>
  <c r="BD35" i="5"/>
  <c r="BD36" i="5"/>
  <c r="BG36" i="5" s="1"/>
  <c r="BD37" i="5"/>
  <c r="BD38" i="5"/>
  <c r="BD39" i="5"/>
  <c r="BD40" i="5"/>
  <c r="BD41" i="5"/>
  <c r="BD42" i="5"/>
  <c r="BH42" i="5" s="1"/>
  <c r="BJ42" i="5" s="1"/>
  <c r="BD43" i="5"/>
  <c r="BD44" i="5"/>
  <c r="BH44" i="5" s="1"/>
  <c r="BD45" i="5"/>
  <c r="BD46" i="5"/>
  <c r="BD47" i="5"/>
  <c r="BD48" i="5"/>
  <c r="BD49" i="5"/>
  <c r="BD50" i="5"/>
  <c r="BD51" i="5"/>
  <c r="BD52" i="5"/>
  <c r="BD53" i="5"/>
  <c r="BD54" i="5"/>
  <c r="BD55" i="5"/>
  <c r="BD56" i="5"/>
  <c r="BD57" i="5"/>
  <c r="BD58" i="5"/>
  <c r="BD59" i="5"/>
  <c r="BD60" i="5"/>
  <c r="BD61" i="5"/>
  <c r="BD62" i="5"/>
  <c r="BH62" i="5" s="1"/>
  <c r="BD63" i="5"/>
  <c r="BD64" i="5"/>
  <c r="BD65" i="5"/>
  <c r="BD66" i="5"/>
  <c r="BD67" i="5"/>
  <c r="BD68" i="5"/>
  <c r="BD69" i="5"/>
  <c r="BD70" i="5"/>
  <c r="BH70" i="5" s="1"/>
  <c r="BJ70" i="5" s="1"/>
  <c r="BD71" i="5"/>
  <c r="BD72" i="5"/>
  <c r="BD73" i="5"/>
  <c r="BD74" i="5"/>
  <c r="BD75" i="5"/>
  <c r="BD76" i="5"/>
  <c r="BD77" i="5"/>
  <c r="BD78" i="5"/>
  <c r="BD79" i="5"/>
  <c r="BD80" i="5"/>
  <c r="BD81" i="5"/>
  <c r="BD82" i="5"/>
  <c r="BD83" i="5"/>
  <c r="BD84" i="5"/>
  <c r="BD85" i="5"/>
  <c r="BD86" i="5"/>
  <c r="BH86" i="5" s="1"/>
  <c r="BD87" i="5"/>
  <c r="BD88" i="5"/>
  <c r="BD89" i="5"/>
  <c r="BG89" i="5" s="1"/>
  <c r="BD90" i="5"/>
  <c r="BD91" i="5"/>
  <c r="BD92" i="5"/>
  <c r="BD93" i="5"/>
  <c r="BD94" i="5"/>
  <c r="BG94" i="5" s="1"/>
  <c r="BD95" i="5"/>
  <c r="BD96" i="5"/>
  <c r="BD97" i="5"/>
  <c r="BD98" i="5"/>
  <c r="BD99" i="5"/>
  <c r="BD100" i="5"/>
  <c r="BD101" i="5"/>
  <c r="BD102" i="5"/>
  <c r="BD103" i="5"/>
  <c r="BD104" i="5"/>
  <c r="BD105" i="5"/>
  <c r="BD106" i="5"/>
  <c r="BD107" i="5"/>
  <c r="BD108" i="5"/>
  <c r="BD109" i="5"/>
  <c r="BG109" i="5" s="1"/>
  <c r="BD110" i="5"/>
  <c r="BG110" i="5" s="1"/>
  <c r="BD111" i="5"/>
  <c r="BD112" i="5"/>
  <c r="BD113" i="5"/>
  <c r="BH113" i="5" s="1"/>
  <c r="BJ113" i="5" s="1"/>
  <c r="BD114" i="5"/>
  <c r="BD115" i="5"/>
  <c r="BD116" i="5"/>
  <c r="BD117" i="5"/>
  <c r="BD118" i="5"/>
  <c r="BD119" i="5"/>
  <c r="BD120" i="5"/>
  <c r="BD121" i="5"/>
  <c r="BD122" i="5"/>
  <c r="BD123" i="5"/>
  <c r="BD124" i="5"/>
  <c r="BD125" i="5"/>
  <c r="BD126" i="5"/>
  <c r="BD127" i="5"/>
  <c r="BD128" i="5"/>
  <c r="BD129" i="5"/>
  <c r="BD130" i="5"/>
  <c r="BD131" i="5"/>
  <c r="BD132" i="5"/>
  <c r="BD133" i="5"/>
  <c r="BD134" i="5"/>
  <c r="BH134" i="5" s="1"/>
  <c r="BD135" i="5"/>
  <c r="BD136" i="5"/>
  <c r="BD137" i="5"/>
  <c r="BD138" i="5"/>
  <c r="BD139" i="5"/>
  <c r="BD140" i="5"/>
  <c r="BD141" i="5"/>
  <c r="BD142" i="5"/>
  <c r="BH142" i="5" s="1"/>
  <c r="BJ142" i="5" s="1"/>
  <c r="BD143" i="5"/>
  <c r="BD144" i="5"/>
  <c r="BD145" i="5"/>
  <c r="BD146" i="5"/>
  <c r="BG146" i="5" s="1"/>
  <c r="BD147" i="5"/>
  <c r="BD148" i="5"/>
  <c r="BD149" i="5"/>
  <c r="BD150" i="5"/>
  <c r="BD151" i="5"/>
  <c r="BD152" i="5"/>
  <c r="BD153" i="5"/>
  <c r="BD154" i="5"/>
  <c r="BD155" i="5"/>
  <c r="BH155" i="5" s="1"/>
  <c r="BD156" i="5"/>
  <c r="BD157" i="5"/>
  <c r="BD158" i="5"/>
  <c r="BH158" i="5" s="1"/>
  <c r="BD159" i="5"/>
  <c r="BD160" i="5"/>
  <c r="BD161" i="5"/>
  <c r="BD162" i="5"/>
  <c r="BD163" i="5"/>
  <c r="BD164" i="5"/>
  <c r="BD165" i="5"/>
  <c r="BD166" i="5"/>
  <c r="BD167" i="5"/>
  <c r="BD168" i="5"/>
  <c r="BD169" i="5"/>
  <c r="BD170" i="5"/>
  <c r="BH170" i="5" s="1"/>
  <c r="BD171" i="5"/>
  <c r="BD172" i="5"/>
  <c r="BD173" i="5"/>
  <c r="BD174" i="5"/>
  <c r="BD175" i="5"/>
  <c r="BD176" i="5"/>
  <c r="BD177" i="5"/>
  <c r="BD178" i="5"/>
  <c r="BD179" i="5"/>
  <c r="BD180" i="5"/>
  <c r="BD181" i="5"/>
  <c r="BG181" i="5" s="1"/>
  <c r="BD182" i="5"/>
  <c r="BG182" i="5" s="1"/>
  <c r="BD183" i="5"/>
  <c r="BD184" i="5"/>
  <c r="BD185" i="5"/>
  <c r="BG185" i="5" s="1"/>
  <c r="BD186" i="5"/>
  <c r="BD187" i="5"/>
  <c r="BD188" i="5"/>
  <c r="BD189" i="5"/>
  <c r="BD190" i="5"/>
  <c r="BD191" i="5"/>
  <c r="BD192" i="5"/>
  <c r="BD193" i="5"/>
  <c r="BD194" i="5"/>
  <c r="BH194" i="5" s="1"/>
  <c r="BD195" i="5"/>
  <c r="BD196" i="5"/>
  <c r="BD197" i="5"/>
  <c r="BD198" i="5"/>
  <c r="BD199" i="5"/>
  <c r="BD200" i="5"/>
  <c r="BD201" i="5"/>
  <c r="BD202" i="5"/>
  <c r="BD203" i="5"/>
  <c r="BD204" i="5"/>
  <c r="BD205" i="5"/>
  <c r="BD206" i="5"/>
  <c r="BH206" i="5" s="1"/>
  <c r="BD207" i="5"/>
  <c r="BD208" i="5"/>
  <c r="BD209" i="5"/>
  <c r="BD210" i="5"/>
  <c r="BD211" i="5"/>
  <c r="BD212" i="5"/>
  <c r="BD213" i="5"/>
  <c r="BD214" i="5"/>
  <c r="BH214" i="5" s="1"/>
  <c r="BD215" i="5"/>
  <c r="BD216" i="5"/>
  <c r="BD217" i="5"/>
  <c r="BD218" i="5"/>
  <c r="BG218" i="5" s="1"/>
  <c r="BD219" i="5"/>
  <c r="BD220" i="5"/>
  <c r="BD221" i="5"/>
  <c r="BD222" i="5"/>
  <c r="BD223" i="5"/>
  <c r="BD224" i="5"/>
  <c r="BD225" i="5"/>
  <c r="BD226" i="5"/>
  <c r="BD227" i="5"/>
  <c r="BD228" i="5"/>
  <c r="BD229" i="5"/>
  <c r="BD230" i="5"/>
  <c r="BD231" i="5"/>
  <c r="BD232" i="5"/>
  <c r="BD233" i="5"/>
  <c r="BD234" i="5"/>
  <c r="BD235" i="5"/>
  <c r="BD236" i="5"/>
  <c r="BD237" i="5"/>
  <c r="BD238" i="5"/>
  <c r="BG238" i="5" s="1"/>
  <c r="BD239" i="5"/>
  <c r="BH239" i="5" s="1"/>
  <c r="BJ239" i="5" s="1"/>
  <c r="BD240" i="5"/>
  <c r="BD241" i="5"/>
  <c r="BD242" i="5"/>
  <c r="BD243" i="5"/>
  <c r="BD244" i="5"/>
  <c r="BD245" i="5"/>
  <c r="BD246" i="5"/>
  <c r="BD247" i="5"/>
  <c r="BD248" i="5"/>
  <c r="BD249" i="5"/>
  <c r="BD250" i="5"/>
  <c r="BD251" i="5"/>
  <c r="BD252" i="5"/>
  <c r="BD253" i="5"/>
  <c r="BD254" i="5"/>
  <c r="BH254" i="5" s="1"/>
  <c r="BD255" i="5"/>
  <c r="BD256" i="5"/>
  <c r="BD257" i="5"/>
  <c r="BD258" i="5"/>
  <c r="BD259" i="5"/>
  <c r="BH259" i="5" s="1"/>
  <c r="BD260" i="5"/>
  <c r="BD261" i="5"/>
  <c r="BD262" i="5"/>
  <c r="BD263" i="5"/>
  <c r="BD264" i="5"/>
  <c r="BD265" i="5"/>
  <c r="BD266" i="5"/>
  <c r="BD267" i="5"/>
  <c r="BD268" i="5"/>
  <c r="BD269" i="5"/>
  <c r="BD270" i="5"/>
  <c r="BD271" i="5"/>
  <c r="BD272" i="5"/>
  <c r="BD273" i="5"/>
  <c r="BD274" i="5"/>
  <c r="BD275" i="5"/>
  <c r="BD276" i="5"/>
  <c r="BD277" i="5"/>
  <c r="BD278" i="5"/>
  <c r="BD279" i="5"/>
  <c r="BD280" i="5"/>
  <c r="BD281" i="5"/>
  <c r="BD282" i="5"/>
  <c r="BD283" i="5"/>
  <c r="BD284" i="5"/>
  <c r="BD285" i="5"/>
  <c r="BH285" i="5" s="1"/>
  <c r="BD286" i="5"/>
  <c r="BD287" i="5"/>
  <c r="BD288" i="5"/>
  <c r="BD289" i="5"/>
  <c r="BD290" i="5"/>
  <c r="BD291" i="5"/>
  <c r="BD292" i="5"/>
  <c r="BD293" i="5"/>
  <c r="BD294" i="5"/>
  <c r="BD295" i="5"/>
  <c r="BH295" i="5" s="1"/>
  <c r="BJ295" i="5" s="1"/>
  <c r="BD296" i="5"/>
  <c r="BD297" i="5"/>
  <c r="BD298" i="5"/>
  <c r="BD299" i="5"/>
  <c r="BD300" i="5"/>
  <c r="BD301" i="5"/>
  <c r="BD302" i="5"/>
  <c r="BD303" i="5"/>
  <c r="BD304" i="5"/>
  <c r="BD305" i="5"/>
  <c r="BD306" i="5"/>
  <c r="BD307" i="5"/>
  <c r="BD308" i="5"/>
  <c r="BD309" i="5"/>
  <c r="BH309" i="5" s="1"/>
  <c r="BD310" i="5"/>
  <c r="BD311" i="5"/>
  <c r="BD312" i="5"/>
  <c r="BD313" i="5"/>
  <c r="BD314" i="5"/>
  <c r="BD315" i="5"/>
  <c r="BD316" i="5"/>
  <c r="BD317" i="5"/>
  <c r="BD318" i="5"/>
  <c r="BD319" i="5"/>
  <c r="BD320" i="5"/>
  <c r="BD321" i="5"/>
  <c r="BD322" i="5"/>
  <c r="BD323" i="5"/>
  <c r="BD324" i="5"/>
  <c r="BD325" i="5"/>
  <c r="BG325" i="5" s="1"/>
  <c r="BD326" i="5"/>
  <c r="BD327" i="5"/>
  <c r="BD328" i="5"/>
  <c r="BD329" i="5"/>
  <c r="BD330" i="5"/>
  <c r="BD331" i="5"/>
  <c r="BD332" i="5"/>
  <c r="BD333" i="5"/>
  <c r="BD334" i="5"/>
  <c r="BD335" i="5"/>
  <c r="BD336" i="5"/>
  <c r="BD337" i="5"/>
  <c r="BD338" i="5"/>
  <c r="BD339" i="5"/>
  <c r="BD340" i="5"/>
  <c r="BD341" i="5"/>
  <c r="BD342" i="5"/>
  <c r="BD343" i="5"/>
  <c r="BG343" i="5" s="1"/>
  <c r="BD344" i="5"/>
  <c r="BD345" i="5"/>
  <c r="BD346" i="5"/>
  <c r="BD347" i="5"/>
  <c r="BD348" i="5"/>
  <c r="BD349" i="5"/>
  <c r="BD350" i="5"/>
  <c r="BD351" i="5"/>
  <c r="BD352" i="5"/>
  <c r="BD353" i="5"/>
  <c r="BD354" i="5"/>
  <c r="BD355" i="5"/>
  <c r="BD356" i="5"/>
  <c r="BD357" i="5"/>
  <c r="BD358" i="5"/>
  <c r="BD359" i="5"/>
  <c r="BD360" i="5"/>
  <c r="BD361" i="5"/>
  <c r="BD362" i="5"/>
  <c r="BD363" i="5"/>
  <c r="BD364" i="5"/>
  <c r="BD365" i="5"/>
  <c r="BD366" i="5"/>
  <c r="BD367" i="5"/>
  <c r="BD368" i="5"/>
  <c r="BD369" i="5"/>
  <c r="BD370" i="5"/>
  <c r="BD371" i="5"/>
  <c r="BD372" i="5"/>
  <c r="BD373" i="5"/>
  <c r="BG373" i="5" s="1"/>
  <c r="BD374" i="5"/>
  <c r="BD375" i="5"/>
  <c r="BD376" i="5"/>
  <c r="BD377" i="5"/>
  <c r="BH377" i="5" s="1"/>
  <c r="BD378" i="5"/>
  <c r="BD379" i="5"/>
  <c r="BD380" i="5"/>
  <c r="BD381" i="5"/>
  <c r="BD382" i="5"/>
  <c r="BD383" i="5"/>
  <c r="BD384" i="5"/>
  <c r="BD385" i="5"/>
  <c r="BD386" i="5"/>
  <c r="BD387" i="5"/>
  <c r="BD388" i="5"/>
  <c r="BD389" i="5"/>
  <c r="BD390" i="5"/>
  <c r="BD391" i="5"/>
  <c r="BD392" i="5"/>
  <c r="BD393" i="5"/>
  <c r="BD394" i="5"/>
  <c r="BD395" i="5"/>
  <c r="BD396" i="5"/>
  <c r="BD397" i="5"/>
  <c r="BD398" i="5"/>
  <c r="BD399" i="5"/>
  <c r="BD400" i="5"/>
  <c r="BD401" i="5"/>
  <c r="BD402" i="5"/>
  <c r="BD403" i="5"/>
  <c r="BD404" i="5"/>
  <c r="BG404" i="5" s="1"/>
  <c r="BD405" i="5"/>
  <c r="BD406" i="5"/>
  <c r="BD407" i="5"/>
  <c r="BD408" i="5"/>
  <c r="BD409" i="5"/>
  <c r="BD410" i="5"/>
  <c r="BH410" i="5" s="1"/>
  <c r="BD411" i="5"/>
  <c r="BD412" i="5"/>
  <c r="BG412" i="5" s="1"/>
  <c r="BD413" i="5"/>
  <c r="BD414" i="5"/>
  <c r="BD415" i="5"/>
  <c r="BD416" i="5"/>
  <c r="BD417" i="5"/>
  <c r="BD418" i="5"/>
  <c r="BD419" i="5"/>
  <c r="BD420" i="5"/>
  <c r="BD421" i="5"/>
  <c r="BH421" i="5" s="1"/>
  <c r="BD422" i="5"/>
  <c r="BD423" i="5"/>
  <c r="BD424" i="5"/>
  <c r="BG424" i="5" s="1"/>
  <c r="BD425" i="5"/>
  <c r="BD426" i="5"/>
  <c r="BD427" i="5"/>
  <c r="BD428" i="5"/>
  <c r="BH428" i="5" s="1"/>
  <c r="BD429" i="5"/>
  <c r="BD430" i="5"/>
  <c r="BD431" i="5"/>
  <c r="BD432" i="5"/>
  <c r="BD433" i="5"/>
  <c r="BD434" i="5"/>
  <c r="BG434" i="5" s="1"/>
  <c r="BD435" i="5"/>
  <c r="BD436" i="5"/>
  <c r="BD437" i="5"/>
  <c r="BD438" i="5"/>
  <c r="BD439" i="5"/>
  <c r="BD440" i="5"/>
  <c r="BD441" i="5"/>
  <c r="BD442" i="5"/>
  <c r="BD443" i="5"/>
  <c r="BD444" i="5"/>
  <c r="BD445" i="5"/>
  <c r="BD446" i="5"/>
  <c r="BD447" i="5"/>
  <c r="BD448" i="5"/>
  <c r="BD449" i="5"/>
  <c r="BD450" i="5"/>
  <c r="BD451" i="5"/>
  <c r="BD452" i="5"/>
  <c r="BG452" i="5" s="1"/>
  <c r="BD453" i="5"/>
  <c r="BH453" i="5" s="1"/>
  <c r="BD454" i="5"/>
  <c r="BD455" i="5"/>
  <c r="BD456" i="5"/>
  <c r="BG456" i="5" s="1"/>
  <c r="BD457" i="5"/>
  <c r="BD458" i="5"/>
  <c r="BD459" i="5"/>
  <c r="BD460" i="5"/>
  <c r="BD461" i="5"/>
  <c r="BD462" i="5"/>
  <c r="BD463" i="5"/>
  <c r="BD464" i="5"/>
  <c r="BD465" i="5"/>
  <c r="BD466" i="5"/>
  <c r="BD467" i="5"/>
  <c r="BD468" i="5"/>
  <c r="BH468" i="5" s="1"/>
  <c r="BD469" i="5"/>
  <c r="BD470" i="5"/>
  <c r="BD471" i="5"/>
  <c r="BD472" i="5"/>
  <c r="BD473" i="5"/>
  <c r="BG473" i="5" s="1"/>
  <c r="BD474" i="5"/>
  <c r="BD475" i="5"/>
  <c r="BD476" i="5"/>
  <c r="BD477" i="5"/>
  <c r="BH477" i="5" s="1"/>
  <c r="BD478" i="5"/>
  <c r="BD479" i="5"/>
  <c r="BD480" i="5"/>
  <c r="BG480" i="5" s="1"/>
  <c r="BD481" i="5"/>
  <c r="BH481" i="5" s="1"/>
  <c r="BD482" i="5"/>
  <c r="BD483" i="5"/>
  <c r="BD484" i="5"/>
  <c r="BD485" i="5"/>
  <c r="BD486" i="5"/>
  <c r="BD487" i="5"/>
  <c r="BD488" i="5"/>
  <c r="BD489" i="5"/>
  <c r="BD490" i="5"/>
  <c r="BD491" i="5"/>
  <c r="BD492" i="5"/>
  <c r="BD493" i="5"/>
  <c r="BH493" i="5" s="1"/>
  <c r="BD494" i="5"/>
  <c r="BD495" i="5"/>
  <c r="BD496" i="5"/>
  <c r="BD497" i="5"/>
  <c r="BD498" i="5"/>
  <c r="BD499" i="5"/>
  <c r="BD500" i="5"/>
  <c r="BH500" i="5" s="1"/>
  <c r="BD501" i="5"/>
  <c r="BD502" i="5"/>
  <c r="BD503" i="5"/>
  <c r="BD504" i="5"/>
  <c r="BD505" i="5"/>
  <c r="BG505" i="5" s="1"/>
  <c r="BD506" i="5"/>
  <c r="BD507" i="5"/>
  <c r="BD508" i="5"/>
  <c r="BD509" i="5"/>
  <c r="BD510" i="5"/>
  <c r="BD511" i="5"/>
  <c r="BD512" i="5"/>
  <c r="BG512" i="5" s="1"/>
  <c r="BD513" i="5"/>
  <c r="BD514" i="5"/>
  <c r="BD515" i="5"/>
  <c r="BD516" i="5"/>
  <c r="BD517" i="5"/>
  <c r="BD518" i="5"/>
  <c r="BD519" i="5"/>
  <c r="BD520" i="5"/>
  <c r="BD521" i="5"/>
  <c r="BD522" i="5"/>
  <c r="BD523" i="5"/>
  <c r="BD524" i="5"/>
  <c r="BH524" i="5" s="1"/>
  <c r="BD525" i="5"/>
  <c r="BD526" i="5"/>
  <c r="BD527" i="5"/>
  <c r="BD528" i="5"/>
  <c r="BD529" i="5"/>
  <c r="BH529" i="5" s="1"/>
  <c r="BJ529" i="5" s="1"/>
  <c r="BD530" i="5"/>
  <c r="BD531" i="5"/>
  <c r="BD532" i="5"/>
  <c r="BD533" i="5"/>
  <c r="BD534" i="5"/>
  <c r="BD535" i="5"/>
  <c r="BD536" i="5"/>
  <c r="BD537" i="5"/>
  <c r="BD538" i="5"/>
  <c r="BD539" i="5"/>
  <c r="BD540" i="5"/>
  <c r="BD541" i="5"/>
  <c r="BD542" i="5"/>
  <c r="BD543" i="5"/>
  <c r="BD544" i="5"/>
  <c r="BH544" i="5" s="1"/>
  <c r="BD545" i="5"/>
  <c r="BD546" i="5"/>
  <c r="BD547" i="5"/>
  <c r="BD548" i="5"/>
  <c r="BH548" i="5" s="1"/>
  <c r="BJ548" i="5" s="1"/>
  <c r="BD549" i="5"/>
  <c r="BD550" i="5"/>
  <c r="BD551" i="5"/>
  <c r="BD552" i="5"/>
  <c r="BD553" i="5"/>
  <c r="BD554" i="5"/>
  <c r="BD555" i="5"/>
  <c r="BD556" i="5"/>
  <c r="BD557" i="5"/>
  <c r="BD558" i="5"/>
  <c r="BD559" i="5"/>
  <c r="BH559" i="5" s="1"/>
  <c r="BJ559" i="5" s="1"/>
  <c r="BD560" i="5"/>
  <c r="BD561" i="5"/>
  <c r="BD562" i="5"/>
  <c r="BD563" i="5"/>
  <c r="BD564" i="5"/>
  <c r="BH564" i="5" s="1"/>
  <c r="BJ564" i="5" s="1"/>
  <c r="BD565" i="5"/>
  <c r="BG565" i="5" s="1"/>
  <c r="BD566" i="5"/>
  <c r="BD567" i="5"/>
  <c r="BD568" i="5"/>
  <c r="BH568" i="5" s="1"/>
  <c r="BJ568" i="5" s="1"/>
  <c r="BD569" i="5"/>
  <c r="BD570" i="5"/>
  <c r="BD571" i="5"/>
  <c r="BD572" i="5"/>
  <c r="BD573" i="5"/>
  <c r="BD574" i="5"/>
  <c r="BD575" i="5"/>
  <c r="BD576" i="5"/>
  <c r="BD577" i="5"/>
  <c r="BD578" i="5"/>
  <c r="BH578" i="5" s="1"/>
  <c r="BD579" i="5"/>
  <c r="BD580" i="5"/>
  <c r="BD581" i="5"/>
  <c r="BD582" i="5"/>
  <c r="BD583" i="5"/>
  <c r="BD584" i="5"/>
  <c r="BD585" i="5"/>
  <c r="BD586" i="5"/>
  <c r="BD587" i="5"/>
  <c r="BD588" i="5"/>
  <c r="BD589" i="5"/>
  <c r="BD590" i="5"/>
  <c r="BD591" i="5"/>
  <c r="BD592" i="5"/>
  <c r="BD593" i="5"/>
  <c r="BH593" i="5" s="1"/>
  <c r="BD594" i="5"/>
  <c r="BD595" i="5"/>
  <c r="BD596" i="5"/>
  <c r="BD597" i="5"/>
  <c r="BD598" i="5"/>
  <c r="BD599" i="5"/>
  <c r="BD600" i="5"/>
  <c r="BD601" i="5"/>
  <c r="BH601" i="5" s="1"/>
  <c r="BJ601" i="5" s="1"/>
  <c r="BD602" i="5"/>
  <c r="BD603" i="5"/>
  <c r="BD604" i="5"/>
  <c r="BD605" i="5"/>
  <c r="BD606" i="5"/>
  <c r="BD607" i="5"/>
  <c r="BD608" i="5"/>
  <c r="BD609" i="5"/>
  <c r="BD610" i="5"/>
  <c r="BD611" i="5"/>
  <c r="BD612" i="5"/>
  <c r="BD613" i="5"/>
  <c r="BD614" i="5"/>
  <c r="BH614" i="5" s="1"/>
  <c r="BD615" i="5"/>
  <c r="BD616" i="5"/>
  <c r="BD617" i="5"/>
  <c r="BD618" i="5"/>
  <c r="BD619" i="5"/>
  <c r="BD620" i="5"/>
  <c r="BD621" i="5"/>
  <c r="BD622" i="5"/>
  <c r="BD623" i="5"/>
  <c r="BD624" i="5"/>
  <c r="BD625" i="5"/>
  <c r="BH625" i="5" s="1"/>
  <c r="BD626" i="5"/>
  <c r="BD627" i="5"/>
  <c r="BD628" i="5"/>
  <c r="BD629" i="5"/>
  <c r="BD630" i="5"/>
  <c r="BD631" i="5"/>
  <c r="BD632" i="5"/>
  <c r="BD633" i="5"/>
  <c r="BD634" i="5"/>
  <c r="BD635" i="5"/>
  <c r="BD636" i="5"/>
  <c r="BD637" i="5"/>
  <c r="BD638" i="5"/>
  <c r="BH638" i="5" s="1"/>
  <c r="BD639" i="5"/>
  <c r="BD640" i="5"/>
  <c r="BD641" i="5"/>
  <c r="BG641" i="5" s="1"/>
  <c r="BD642" i="5"/>
  <c r="BD643" i="5"/>
  <c r="BD644" i="5"/>
  <c r="BD645" i="5"/>
  <c r="BD646" i="5"/>
  <c r="BD647" i="5"/>
  <c r="BD648" i="5"/>
  <c r="BD649" i="5"/>
  <c r="BD650" i="5"/>
  <c r="BD651" i="5"/>
  <c r="BD652" i="5"/>
  <c r="BG652" i="5" s="1"/>
  <c r="BD653" i="5"/>
  <c r="BD654" i="5"/>
  <c r="BD655" i="5"/>
  <c r="BD656" i="5"/>
  <c r="BD657" i="5"/>
  <c r="BD658" i="5"/>
  <c r="BD659" i="5"/>
  <c r="BD660" i="5"/>
  <c r="BD661" i="5"/>
  <c r="BD662" i="5"/>
  <c r="BD663" i="5"/>
  <c r="BD664" i="5"/>
  <c r="BD665" i="5"/>
  <c r="BD666" i="5"/>
  <c r="BD667" i="5"/>
  <c r="BD668" i="5"/>
  <c r="BH668" i="5" s="1"/>
  <c r="BD669" i="5"/>
  <c r="BD670" i="5"/>
  <c r="BD671" i="5"/>
  <c r="BD672" i="5"/>
  <c r="BD673" i="5"/>
  <c r="BD674" i="5"/>
  <c r="BD675" i="5"/>
  <c r="BD676" i="5"/>
  <c r="BD677" i="5"/>
  <c r="BD678" i="5"/>
  <c r="BD679" i="5"/>
  <c r="BD680" i="5"/>
  <c r="BD681" i="5"/>
  <c r="BD682" i="5"/>
  <c r="BD683" i="5"/>
  <c r="BD684" i="5"/>
  <c r="BD685" i="5"/>
  <c r="BH685" i="5" s="1"/>
  <c r="BD686" i="5"/>
  <c r="BD687" i="5"/>
  <c r="BD688" i="5"/>
  <c r="BD689" i="5"/>
  <c r="BD690" i="5"/>
  <c r="BD691" i="5"/>
  <c r="BD692" i="5"/>
  <c r="BD693" i="5"/>
  <c r="BD694" i="5"/>
  <c r="BD695" i="5"/>
  <c r="BD696" i="5"/>
  <c r="BD697" i="5"/>
  <c r="BD698" i="5"/>
  <c r="BD699" i="5"/>
  <c r="BD700" i="5"/>
  <c r="BD701" i="5"/>
  <c r="BD702" i="5"/>
  <c r="BD703" i="5"/>
  <c r="BG703" i="5" s="1"/>
  <c r="BD704" i="5"/>
  <c r="BD705" i="5"/>
  <c r="BD706" i="5"/>
  <c r="BD707" i="5"/>
  <c r="BD708" i="5"/>
  <c r="BD709" i="5"/>
  <c r="BD710" i="5"/>
  <c r="BD711" i="5"/>
  <c r="BD712" i="5"/>
  <c r="BD713" i="5"/>
  <c r="BD714" i="5"/>
  <c r="BD715" i="5"/>
  <c r="BD716" i="5"/>
  <c r="BD717" i="5"/>
  <c r="BD718" i="5"/>
  <c r="BD719" i="5"/>
  <c r="BD720" i="5"/>
  <c r="BD721" i="5"/>
  <c r="BD722" i="5"/>
  <c r="BG722" i="5" s="1"/>
  <c r="BD723" i="5"/>
  <c r="BD724" i="5"/>
  <c r="BD725" i="5"/>
  <c r="BD726" i="5"/>
  <c r="BD727" i="5"/>
  <c r="BD728" i="5"/>
  <c r="BD729" i="5"/>
  <c r="BD730" i="5"/>
  <c r="BD731" i="5"/>
  <c r="BD732" i="5"/>
  <c r="BD733" i="5"/>
  <c r="BD734" i="5"/>
  <c r="BH734" i="5" s="1"/>
  <c r="BD735" i="5"/>
  <c r="BD736" i="5"/>
  <c r="BD737" i="5"/>
  <c r="BD738" i="5"/>
  <c r="BD739" i="5"/>
  <c r="BD740" i="5"/>
  <c r="BD741" i="5"/>
  <c r="BD742" i="5"/>
  <c r="BH742" i="5" s="1"/>
  <c r="BD743" i="5"/>
  <c r="BD744" i="5"/>
  <c r="BD745" i="5"/>
  <c r="BD746" i="5"/>
  <c r="BG746" i="5" s="1"/>
  <c r="BD747" i="5"/>
  <c r="BD748" i="5"/>
  <c r="BD749" i="5"/>
  <c r="BD750" i="5"/>
  <c r="BD751" i="5"/>
  <c r="BD752" i="5"/>
  <c r="BD753" i="5"/>
  <c r="BD754" i="5"/>
  <c r="BD755" i="5"/>
  <c r="BD756" i="5"/>
  <c r="BD757" i="5"/>
  <c r="BD758" i="5"/>
  <c r="BD759" i="5"/>
  <c r="BD760" i="5"/>
  <c r="BD761" i="5"/>
  <c r="BD762" i="5"/>
  <c r="BD763" i="5"/>
  <c r="BD764" i="5"/>
  <c r="BD765" i="5"/>
  <c r="BD766" i="5"/>
  <c r="BD767" i="5"/>
  <c r="BD768" i="5"/>
  <c r="BD769" i="5"/>
  <c r="BD770" i="5"/>
  <c r="BD771" i="5"/>
  <c r="BD772" i="5"/>
  <c r="BD773" i="5"/>
  <c r="BD774" i="5"/>
  <c r="BD775" i="5"/>
  <c r="BD776" i="5"/>
  <c r="BD777" i="5"/>
  <c r="BD778" i="5"/>
  <c r="BD779" i="5"/>
  <c r="BD780" i="5"/>
  <c r="BD781" i="5"/>
  <c r="BD782" i="5"/>
  <c r="BH782" i="5" s="1"/>
  <c r="BD783" i="5"/>
  <c r="BD784" i="5"/>
  <c r="BD785" i="5"/>
  <c r="BD786" i="5"/>
  <c r="BD787" i="5"/>
  <c r="BD788" i="5"/>
  <c r="BD789" i="5"/>
  <c r="BD790" i="5"/>
  <c r="BD791" i="5"/>
  <c r="BD792" i="5"/>
  <c r="BD793" i="5"/>
  <c r="BD794" i="5"/>
  <c r="BD795" i="5"/>
  <c r="BD796" i="5"/>
  <c r="BD797" i="5"/>
  <c r="BD798" i="5"/>
  <c r="BD799" i="5"/>
  <c r="BH799" i="5" s="1"/>
  <c r="BD800" i="5"/>
  <c r="BD801" i="5"/>
  <c r="BD802" i="5"/>
  <c r="BD803" i="5"/>
  <c r="BD804" i="5"/>
  <c r="BD805" i="5"/>
  <c r="BD806" i="5"/>
  <c r="BD807" i="5"/>
  <c r="BD808" i="5"/>
  <c r="BD809" i="5"/>
  <c r="BD810" i="5"/>
  <c r="BD811" i="5"/>
  <c r="BD812" i="5"/>
  <c r="BD813" i="5"/>
  <c r="BH813" i="5" s="1"/>
  <c r="BD814" i="5"/>
  <c r="BD815" i="5"/>
  <c r="BD816" i="5"/>
  <c r="BD817" i="5"/>
  <c r="BD818" i="5"/>
  <c r="BD819" i="5"/>
  <c r="BD820" i="5"/>
  <c r="BD821" i="5"/>
  <c r="BD822" i="5"/>
  <c r="BD823" i="5"/>
  <c r="BD824" i="5"/>
  <c r="BD825" i="5"/>
  <c r="BD826" i="5"/>
  <c r="BD827" i="5"/>
  <c r="BD828" i="5"/>
  <c r="BD829" i="5"/>
  <c r="BG829" i="5" s="1"/>
  <c r="BD830" i="5"/>
  <c r="BD831" i="5"/>
  <c r="BD832" i="5"/>
  <c r="BD833" i="5"/>
  <c r="BD834" i="5"/>
  <c r="BD835" i="5"/>
  <c r="BD836" i="5"/>
  <c r="BD837" i="5"/>
  <c r="BG837" i="5" s="1"/>
  <c r="BD838" i="5"/>
  <c r="BD839" i="5"/>
  <c r="BD840" i="5"/>
  <c r="BD841" i="5"/>
  <c r="BD842" i="5"/>
  <c r="BD843" i="5"/>
  <c r="BD844" i="5"/>
  <c r="BD845" i="5"/>
  <c r="BD846" i="5"/>
  <c r="BD847" i="5"/>
  <c r="BD848" i="5"/>
  <c r="BD849" i="5"/>
  <c r="BD850" i="5"/>
  <c r="BD851" i="5"/>
  <c r="BD852" i="5"/>
  <c r="BD853" i="5"/>
  <c r="BD854" i="5"/>
  <c r="BD855" i="5"/>
  <c r="BD856" i="5"/>
  <c r="BG856" i="5" s="1"/>
  <c r="BD857" i="5"/>
  <c r="BD858" i="5"/>
  <c r="BD859" i="5"/>
  <c r="BD860" i="5"/>
  <c r="BD861" i="5"/>
  <c r="BD862" i="5"/>
  <c r="BD863" i="5"/>
  <c r="BD864" i="5"/>
  <c r="BH864" i="5" s="1"/>
  <c r="BD865" i="5"/>
  <c r="BD866" i="5"/>
  <c r="BD867" i="5"/>
  <c r="BD868" i="5"/>
  <c r="BD869" i="5"/>
  <c r="BD870" i="5"/>
  <c r="BD871" i="5"/>
  <c r="BD872" i="5"/>
  <c r="BD873" i="5"/>
  <c r="BD874" i="5"/>
  <c r="BD875" i="5"/>
  <c r="BD876" i="5"/>
  <c r="BD877" i="5"/>
  <c r="BD878" i="5"/>
  <c r="BH878" i="5" s="1"/>
  <c r="BJ878" i="5" s="1"/>
  <c r="BD879" i="5"/>
  <c r="BD880" i="5"/>
  <c r="BD881" i="5"/>
  <c r="BD882" i="5"/>
  <c r="BD883" i="5"/>
  <c r="BD884" i="5"/>
  <c r="BD885" i="5"/>
  <c r="BD886" i="5"/>
  <c r="BG886" i="5" s="1"/>
  <c r="BD887" i="5"/>
  <c r="BD888" i="5"/>
  <c r="BD889" i="5"/>
  <c r="BD890" i="5"/>
  <c r="BD891" i="5"/>
  <c r="BD892" i="5"/>
  <c r="BH892" i="5" s="1"/>
  <c r="BD893" i="5"/>
  <c r="BD894" i="5"/>
  <c r="BD895" i="5"/>
  <c r="BD896" i="5"/>
  <c r="BD897" i="5"/>
  <c r="BD898" i="5"/>
  <c r="BD899" i="5"/>
  <c r="BD900" i="5"/>
  <c r="BH900" i="5" s="1"/>
  <c r="BD901" i="5"/>
  <c r="BD902" i="5"/>
  <c r="BD903" i="5"/>
  <c r="BD904" i="5"/>
  <c r="BD905" i="5"/>
  <c r="BD906" i="5"/>
  <c r="BD907" i="5"/>
  <c r="BD908" i="5"/>
  <c r="BD909" i="5"/>
  <c r="BD910" i="5"/>
  <c r="BD911" i="5"/>
  <c r="BD912" i="5"/>
  <c r="BD913" i="5"/>
  <c r="BD914" i="5"/>
  <c r="BD915" i="5"/>
  <c r="BD916" i="5"/>
  <c r="BD917" i="5"/>
  <c r="BD918" i="5"/>
  <c r="BD919" i="5"/>
  <c r="BD920" i="5"/>
  <c r="BD921" i="5"/>
  <c r="BD922" i="5"/>
  <c r="BD923" i="5"/>
  <c r="BD924" i="5"/>
  <c r="BD925" i="5"/>
  <c r="BH925" i="5" s="1"/>
  <c r="BD926" i="5"/>
  <c r="BD927" i="5"/>
  <c r="BD928" i="5"/>
  <c r="BD929" i="5"/>
  <c r="BD930" i="5"/>
  <c r="BD931" i="5"/>
  <c r="BD932" i="5"/>
  <c r="BD933" i="5"/>
  <c r="BH933" i="5" s="1"/>
  <c r="BD934" i="5"/>
  <c r="BD935" i="5"/>
  <c r="BD936" i="5"/>
  <c r="BD937" i="5"/>
  <c r="BD938" i="5"/>
  <c r="BD939" i="5"/>
  <c r="BD940" i="5"/>
  <c r="BD941" i="5"/>
  <c r="BD942" i="5"/>
  <c r="BD943" i="5"/>
  <c r="BH943" i="5" s="1"/>
  <c r="BJ943" i="5" s="1"/>
  <c r="BD944" i="5"/>
  <c r="BD945" i="5"/>
  <c r="BD946" i="5"/>
  <c r="BD947" i="5"/>
  <c r="BD948" i="5"/>
  <c r="BG948" i="5" s="1"/>
  <c r="BD949" i="5"/>
  <c r="BD950" i="5"/>
  <c r="BD951" i="5"/>
  <c r="BD952" i="5"/>
  <c r="BD953" i="5"/>
  <c r="BH953" i="5" s="1"/>
  <c r="BJ953" i="5" s="1"/>
  <c r="BD954" i="5"/>
  <c r="BD955" i="5"/>
  <c r="BD956" i="5"/>
  <c r="BG956" i="5" s="1"/>
  <c r="BD957" i="5"/>
  <c r="BG957" i="5" s="1"/>
  <c r="BD958" i="5"/>
  <c r="BD959" i="5"/>
  <c r="BD960" i="5"/>
  <c r="BD961" i="5"/>
  <c r="BH961" i="5" s="1"/>
  <c r="BJ961" i="5" s="1"/>
  <c r="BD962" i="5"/>
  <c r="BD963" i="5"/>
  <c r="BD964" i="5"/>
  <c r="BH964" i="5" s="1"/>
  <c r="BD965" i="5"/>
  <c r="BD966" i="5"/>
  <c r="BD967" i="5"/>
  <c r="BD968" i="5"/>
  <c r="BD969" i="5"/>
  <c r="BD970" i="5"/>
  <c r="BD971" i="5"/>
  <c r="BD972" i="5"/>
  <c r="BD973" i="5"/>
  <c r="BD974" i="5"/>
  <c r="BD975" i="5"/>
  <c r="BD976" i="5"/>
  <c r="BD977" i="5"/>
  <c r="BG977" i="5" s="1"/>
  <c r="BD978" i="5"/>
  <c r="BD979" i="5"/>
  <c r="BD980" i="5"/>
  <c r="BD981" i="5"/>
  <c r="BG981" i="5" s="1"/>
  <c r="BD982" i="5"/>
  <c r="BD983" i="5"/>
  <c r="BH983" i="5" s="1"/>
  <c r="BD984" i="5"/>
  <c r="BD985" i="5"/>
  <c r="BD986" i="5"/>
  <c r="BD987" i="5"/>
  <c r="BD988" i="5"/>
  <c r="BD989" i="5"/>
  <c r="BD990" i="5"/>
  <c r="BD991" i="5"/>
  <c r="BD992" i="5"/>
  <c r="BD993" i="5"/>
  <c r="BD994" i="5"/>
  <c r="BD995" i="5"/>
  <c r="BD996" i="5"/>
  <c r="BH996" i="5" s="1"/>
  <c r="BD997" i="5"/>
  <c r="BD998" i="5"/>
  <c r="BD999" i="5"/>
  <c r="BD1000" i="5"/>
  <c r="BD1001" i="5"/>
  <c r="BD2" i="5"/>
  <c r="AU2" i="5"/>
  <c r="BM2" i="5"/>
  <c r="BL2" i="5"/>
  <c r="BK2" i="5"/>
  <c r="BA3" i="5"/>
  <c r="BB3" i="5"/>
  <c r="BC3" i="5"/>
  <c r="BE3" i="5"/>
  <c r="BG3" i="5" s="1"/>
  <c r="BH3" i="5"/>
  <c r="BA4" i="5"/>
  <c r="BB4" i="5"/>
  <c r="BC4" i="5"/>
  <c r="BE4" i="5"/>
  <c r="BI4" i="5" s="1"/>
  <c r="BA5" i="5"/>
  <c r="BB5" i="5"/>
  <c r="BC5" i="5"/>
  <c r="BA6" i="5"/>
  <c r="BB6" i="5"/>
  <c r="BC6" i="5"/>
  <c r="BE6" i="5" s="1"/>
  <c r="BG6" i="5" s="1"/>
  <c r="BH6" i="5"/>
  <c r="BJ6" i="5" s="1"/>
  <c r="BI6" i="5"/>
  <c r="BA7" i="5"/>
  <c r="BB7" i="5"/>
  <c r="BC7" i="5"/>
  <c r="BE7" i="5"/>
  <c r="BG7" i="5"/>
  <c r="BH7" i="5"/>
  <c r="BI7" i="5"/>
  <c r="BA8" i="5"/>
  <c r="BA9" i="5"/>
  <c r="BB9" i="5" s="1"/>
  <c r="BC9" i="5"/>
  <c r="BE9" i="5"/>
  <c r="BA10" i="5"/>
  <c r="BB10" i="5"/>
  <c r="BC10" i="5"/>
  <c r="BE10" i="5"/>
  <c r="BG10" i="5"/>
  <c r="BH10" i="5"/>
  <c r="BJ10" i="5" s="1"/>
  <c r="BI10" i="5"/>
  <c r="BA11" i="5"/>
  <c r="BB11" i="5"/>
  <c r="BC11" i="5"/>
  <c r="BE11" i="5"/>
  <c r="BG11" i="5" s="1"/>
  <c r="BH11" i="5"/>
  <c r="BA12" i="5"/>
  <c r="BA13" i="5"/>
  <c r="BB13" i="5"/>
  <c r="BC13" i="5"/>
  <c r="BA14" i="5"/>
  <c r="BB14" i="5"/>
  <c r="BC14" i="5"/>
  <c r="BE14" i="5" s="1"/>
  <c r="BH14" i="5"/>
  <c r="BJ14" i="5" s="1"/>
  <c r="BI14" i="5"/>
  <c r="BA15" i="5"/>
  <c r="BB15" i="5"/>
  <c r="BC15" i="5"/>
  <c r="BE15" i="5"/>
  <c r="BG15" i="5"/>
  <c r="BA16" i="5"/>
  <c r="BB16" i="5"/>
  <c r="BC16" i="5"/>
  <c r="BA17" i="5"/>
  <c r="BB17" i="5" s="1"/>
  <c r="BC17" i="5"/>
  <c r="BA18" i="5"/>
  <c r="BB18" i="5"/>
  <c r="BC18" i="5"/>
  <c r="BE18" i="5" s="1"/>
  <c r="BA19" i="5"/>
  <c r="BB19" i="5"/>
  <c r="BC19" i="5"/>
  <c r="BE19" i="5"/>
  <c r="BG19" i="5" s="1"/>
  <c r="BH19" i="5"/>
  <c r="BA20" i="5"/>
  <c r="BC20" i="5" s="1"/>
  <c r="BB20" i="5"/>
  <c r="BA21" i="5"/>
  <c r="BB21" i="5" s="1"/>
  <c r="BA22" i="5"/>
  <c r="BB22" i="5"/>
  <c r="BC22" i="5"/>
  <c r="BE22" i="5" s="1"/>
  <c r="BI22" i="5"/>
  <c r="BA23" i="5"/>
  <c r="BB23" i="5" s="1"/>
  <c r="BA24" i="5"/>
  <c r="BB24" i="5"/>
  <c r="BC24" i="5"/>
  <c r="BA25" i="5"/>
  <c r="BB25" i="5" s="1"/>
  <c r="BC25" i="5"/>
  <c r="BG25" i="5" s="1"/>
  <c r="BE25" i="5"/>
  <c r="BA26" i="5"/>
  <c r="BB26" i="5"/>
  <c r="BC26" i="5"/>
  <c r="BE26" i="5"/>
  <c r="BI26" i="5"/>
  <c r="BA27" i="5"/>
  <c r="BB27" i="5"/>
  <c r="BC27" i="5"/>
  <c r="BE27" i="5"/>
  <c r="BG27" i="5" s="1"/>
  <c r="BH27" i="5"/>
  <c r="BA28" i="5"/>
  <c r="BB28" i="5"/>
  <c r="BC28" i="5"/>
  <c r="BA29" i="5"/>
  <c r="BB29" i="5"/>
  <c r="BC29" i="5"/>
  <c r="BG29" i="5"/>
  <c r="BE29" i="5"/>
  <c r="BA30" i="5"/>
  <c r="BB30" i="5"/>
  <c r="BC30" i="5"/>
  <c r="BE30" i="5" s="1"/>
  <c r="BH30" i="5"/>
  <c r="BA31" i="5"/>
  <c r="BA32" i="5"/>
  <c r="BB32" i="5"/>
  <c r="BC32" i="5"/>
  <c r="BA33" i="5"/>
  <c r="BB33" i="5" s="1"/>
  <c r="BC33" i="5"/>
  <c r="BE33" i="5" s="1"/>
  <c r="BG33" i="5"/>
  <c r="BH33" i="5"/>
  <c r="BI33" i="5"/>
  <c r="BA34" i="5"/>
  <c r="BB34" i="5"/>
  <c r="BC34" i="5"/>
  <c r="BA35" i="5"/>
  <c r="BB35" i="5"/>
  <c r="BC35" i="5"/>
  <c r="BE35" i="5"/>
  <c r="BH35" i="5"/>
  <c r="BA36" i="5"/>
  <c r="BB36" i="5"/>
  <c r="BC36" i="5"/>
  <c r="BE36" i="5"/>
  <c r="BA37" i="5"/>
  <c r="BB37" i="5" s="1"/>
  <c r="BA38" i="5"/>
  <c r="BB38" i="5"/>
  <c r="BC38" i="5"/>
  <c r="BE38" i="5" s="1"/>
  <c r="BH38" i="5"/>
  <c r="BJ38" i="5" s="1"/>
  <c r="BI38" i="5"/>
  <c r="BA39" i="5"/>
  <c r="BB39" i="5" s="1"/>
  <c r="BA40" i="5"/>
  <c r="BB40" i="5"/>
  <c r="BC40" i="5"/>
  <c r="BA41" i="5"/>
  <c r="BB41" i="5" s="1"/>
  <c r="BC41" i="5"/>
  <c r="BE41" i="5"/>
  <c r="BA42" i="5"/>
  <c r="BB42" i="5"/>
  <c r="BC42" i="5"/>
  <c r="BE42" i="5"/>
  <c r="BG42" i="5"/>
  <c r="BI42" i="5"/>
  <c r="BA43" i="5"/>
  <c r="BC43" i="5" s="1"/>
  <c r="BB43" i="5"/>
  <c r="BA44" i="5"/>
  <c r="BC44" i="5" s="1"/>
  <c r="BE44" i="5" s="1"/>
  <c r="BB44" i="5"/>
  <c r="BI44" i="5"/>
  <c r="BA45" i="5"/>
  <c r="BB45" i="5" s="1"/>
  <c r="BA46" i="5"/>
  <c r="BB46" i="5"/>
  <c r="BC46" i="5"/>
  <c r="BE46" i="5" s="1"/>
  <c r="BG46" i="5"/>
  <c r="BH46" i="5"/>
  <c r="BI46" i="5"/>
  <c r="BJ46" i="5"/>
  <c r="BA47" i="5"/>
  <c r="BB47" i="5" s="1"/>
  <c r="BA48" i="5"/>
  <c r="BB48" i="5" s="1"/>
  <c r="BA49" i="5"/>
  <c r="BB49" i="5" s="1"/>
  <c r="BC49" i="5"/>
  <c r="BE49" i="5"/>
  <c r="BI49" i="5" s="1"/>
  <c r="BA50" i="5"/>
  <c r="BA51" i="5"/>
  <c r="BC51" i="5" s="1"/>
  <c r="BB51" i="5"/>
  <c r="BA52" i="5"/>
  <c r="BB52" i="5" s="1"/>
  <c r="BA53" i="5"/>
  <c r="BA54" i="5"/>
  <c r="BB54" i="5"/>
  <c r="BC54" i="5"/>
  <c r="BE54" i="5" s="1"/>
  <c r="BG54" i="5"/>
  <c r="BH54" i="5"/>
  <c r="BI54" i="5"/>
  <c r="BJ54" i="5"/>
  <c r="BA55" i="5"/>
  <c r="BB55" i="5" s="1"/>
  <c r="BA56" i="5"/>
  <c r="BB56" i="5" s="1"/>
  <c r="BA57" i="5"/>
  <c r="BB57" i="5" s="1"/>
  <c r="BC57" i="5"/>
  <c r="BA58" i="5"/>
  <c r="BB58" i="5"/>
  <c r="BC58" i="5"/>
  <c r="BA59" i="5"/>
  <c r="BB59" i="5"/>
  <c r="BC59" i="5"/>
  <c r="BE59" i="5"/>
  <c r="BG59" i="5" s="1"/>
  <c r="BH59" i="5"/>
  <c r="BA60" i="5"/>
  <c r="BB60" i="5"/>
  <c r="BC60" i="5"/>
  <c r="BE60" i="5" s="1"/>
  <c r="BI60" i="5" s="1"/>
  <c r="BA61" i="5"/>
  <c r="BA62" i="5"/>
  <c r="BB62" i="5"/>
  <c r="BC62" i="5"/>
  <c r="BE62" i="5" s="1"/>
  <c r="BA63" i="5"/>
  <c r="BB63" i="5"/>
  <c r="BC63" i="5"/>
  <c r="BG63" i="5" s="1"/>
  <c r="BE63" i="5"/>
  <c r="BA64" i="5"/>
  <c r="BB64" i="5" s="1"/>
  <c r="BA65" i="5"/>
  <c r="BB65" i="5" s="1"/>
  <c r="BC65" i="5"/>
  <c r="BE65" i="5"/>
  <c r="BG65" i="5"/>
  <c r="BH65" i="5"/>
  <c r="BI65" i="5"/>
  <c r="BJ65" i="5"/>
  <c r="BA66" i="5"/>
  <c r="BB66" i="5"/>
  <c r="BC66" i="5"/>
  <c r="BE66" i="5" s="1"/>
  <c r="BH66" i="5"/>
  <c r="BJ66" i="5" s="1"/>
  <c r="BG66" i="5"/>
  <c r="BI66" i="5"/>
  <c r="BA67" i="5"/>
  <c r="BC67" i="5" s="1"/>
  <c r="BB67" i="5"/>
  <c r="BA68" i="5"/>
  <c r="BC68" i="5" s="1"/>
  <c r="BA69" i="5"/>
  <c r="BB69" i="5"/>
  <c r="BC69" i="5"/>
  <c r="BE69" i="5"/>
  <c r="BA70" i="5"/>
  <c r="BB70" i="5"/>
  <c r="BC70" i="5"/>
  <c r="BE70" i="5" s="1"/>
  <c r="BG70" i="5"/>
  <c r="BI70" i="5"/>
  <c r="BA71" i="5"/>
  <c r="BC71" i="5" s="1"/>
  <c r="BB71" i="5"/>
  <c r="BA72" i="5"/>
  <c r="BC72" i="5" s="1"/>
  <c r="BA73" i="5"/>
  <c r="BB73" i="5" s="1"/>
  <c r="BC73" i="5"/>
  <c r="BH73" i="5"/>
  <c r="BJ73" i="5" s="1"/>
  <c r="BE73" i="5"/>
  <c r="BG73" i="5"/>
  <c r="BI73" i="5"/>
  <c r="BA74" i="5"/>
  <c r="BB74" i="5"/>
  <c r="BC74" i="5"/>
  <c r="BE74" i="5"/>
  <c r="BA75" i="5"/>
  <c r="BC75" i="5" s="1"/>
  <c r="BB75" i="5"/>
  <c r="BA76" i="5"/>
  <c r="BB76" i="5"/>
  <c r="BC76" i="5"/>
  <c r="BA77" i="5"/>
  <c r="BB77" i="5"/>
  <c r="BC77" i="5"/>
  <c r="BA78" i="5"/>
  <c r="BB78" i="5"/>
  <c r="BC78" i="5"/>
  <c r="BE78" i="5" s="1"/>
  <c r="BG78" i="5" s="1"/>
  <c r="BH78" i="5"/>
  <c r="BJ78" i="5" s="1"/>
  <c r="BI78" i="5"/>
  <c r="BA79" i="5"/>
  <c r="BC79" i="5" s="1"/>
  <c r="BB79" i="5"/>
  <c r="BE79" i="5"/>
  <c r="BA80" i="5"/>
  <c r="BB80" i="5"/>
  <c r="BC80" i="5"/>
  <c r="BA81" i="5"/>
  <c r="BB81" i="5" s="1"/>
  <c r="BC81" i="5"/>
  <c r="BG81" i="5"/>
  <c r="BE81" i="5"/>
  <c r="BA82" i="5"/>
  <c r="BB82" i="5"/>
  <c r="BC82" i="5"/>
  <c r="BE82" i="5"/>
  <c r="BG82" i="5" s="1"/>
  <c r="BH82" i="5"/>
  <c r="BA83" i="5"/>
  <c r="BB83" i="5"/>
  <c r="BC83" i="5"/>
  <c r="BE83" i="5"/>
  <c r="BG83" i="5" s="1"/>
  <c r="BH83" i="5"/>
  <c r="BA84" i="5"/>
  <c r="BB84" i="5" s="1"/>
  <c r="BA85" i="5"/>
  <c r="BB85" i="5"/>
  <c r="BC85" i="5"/>
  <c r="BE85" i="5"/>
  <c r="BG85" i="5"/>
  <c r="BA86" i="5"/>
  <c r="BB86" i="5"/>
  <c r="BC86" i="5"/>
  <c r="BE86" i="5" s="1"/>
  <c r="BA87" i="5"/>
  <c r="BB87" i="5" s="1"/>
  <c r="BC87" i="5"/>
  <c r="BA88" i="5"/>
  <c r="BB88" i="5"/>
  <c r="BC88" i="5"/>
  <c r="BA89" i="5"/>
  <c r="BB89" i="5" s="1"/>
  <c r="BC89" i="5"/>
  <c r="BE89" i="5"/>
  <c r="BI89" i="5"/>
  <c r="BA90" i="5"/>
  <c r="BB90" i="5"/>
  <c r="BC90" i="5"/>
  <c r="BG90" i="5"/>
  <c r="BE90" i="5"/>
  <c r="BH90" i="5"/>
  <c r="BA91" i="5"/>
  <c r="BB91" i="5" s="1"/>
  <c r="BA92" i="5"/>
  <c r="BB92" i="5"/>
  <c r="BC92" i="5"/>
  <c r="BG92" i="5"/>
  <c r="BE92" i="5"/>
  <c r="BI92" i="5" s="1"/>
  <c r="BA93" i="5"/>
  <c r="BA94" i="5"/>
  <c r="BB94" i="5"/>
  <c r="BC94" i="5"/>
  <c r="BE94" i="5" s="1"/>
  <c r="BI94" i="5" s="1"/>
  <c r="BA95" i="5"/>
  <c r="BB95" i="5"/>
  <c r="BC95" i="5"/>
  <c r="BE95" i="5"/>
  <c r="BI95" i="5"/>
  <c r="BA96" i="5"/>
  <c r="BB96" i="5" s="1"/>
  <c r="BC96" i="5"/>
  <c r="BA97" i="5"/>
  <c r="BB97" i="5" s="1"/>
  <c r="BC97" i="5"/>
  <c r="BH97" i="5"/>
  <c r="BA98" i="5"/>
  <c r="BA99" i="5"/>
  <c r="BB99" i="5" s="1"/>
  <c r="BA100" i="5"/>
  <c r="BA101" i="5"/>
  <c r="BB101" i="5"/>
  <c r="BC101" i="5"/>
  <c r="BA102" i="5"/>
  <c r="BB102" i="5"/>
  <c r="BC102" i="5"/>
  <c r="BE102" i="5" s="1"/>
  <c r="BG102" i="5"/>
  <c r="BH102" i="5"/>
  <c r="BI102" i="5"/>
  <c r="BA103" i="5"/>
  <c r="BB103" i="5"/>
  <c r="BC103" i="5"/>
  <c r="BE103" i="5"/>
  <c r="BA104" i="5"/>
  <c r="BB104" i="5" s="1"/>
  <c r="BA105" i="5"/>
  <c r="BB105" i="5" s="1"/>
  <c r="BC105" i="5"/>
  <c r="BE105" i="5" s="1"/>
  <c r="BI105" i="5" s="1"/>
  <c r="BH105" i="5"/>
  <c r="BA106" i="5"/>
  <c r="BA107" i="5"/>
  <c r="BB107" i="5" s="1"/>
  <c r="BA108" i="5"/>
  <c r="BA109" i="5"/>
  <c r="BB109" i="5"/>
  <c r="BC109" i="5"/>
  <c r="BE109" i="5"/>
  <c r="BA110" i="5"/>
  <c r="BB110" i="5"/>
  <c r="BC110" i="5"/>
  <c r="BE110" i="5" s="1"/>
  <c r="BI110" i="5" s="1"/>
  <c r="BA111" i="5"/>
  <c r="BA112" i="5"/>
  <c r="BB112" i="5"/>
  <c r="BC112" i="5"/>
  <c r="BA113" i="5"/>
  <c r="BB113" i="5" s="1"/>
  <c r="BC113" i="5"/>
  <c r="BE113" i="5" s="1"/>
  <c r="BI113" i="5"/>
  <c r="BA114" i="5"/>
  <c r="BB114" i="5" s="1"/>
  <c r="BC114" i="5"/>
  <c r="BA115" i="5"/>
  <c r="BB115" i="5" s="1"/>
  <c r="BA116" i="5"/>
  <c r="BB116" i="5"/>
  <c r="BC116" i="5"/>
  <c r="BA117" i="5"/>
  <c r="BB117" i="5" s="1"/>
  <c r="BC117" i="5"/>
  <c r="BE117" i="5"/>
  <c r="BA118" i="5"/>
  <c r="BB118" i="5"/>
  <c r="BC118" i="5"/>
  <c r="BE118" i="5" s="1"/>
  <c r="BI118" i="5" s="1"/>
  <c r="BG118" i="5"/>
  <c r="BH118" i="5"/>
  <c r="BJ118" i="5" s="1"/>
  <c r="BA119" i="5"/>
  <c r="BB119" i="5"/>
  <c r="BC119" i="5"/>
  <c r="BE119" i="5"/>
  <c r="BI119" i="5"/>
  <c r="BA120" i="5"/>
  <c r="BB120" i="5"/>
  <c r="BC120" i="5"/>
  <c r="BA121" i="5"/>
  <c r="BB121" i="5" s="1"/>
  <c r="BC121" i="5"/>
  <c r="BE121" i="5"/>
  <c r="BH121" i="5"/>
  <c r="BA122" i="5"/>
  <c r="BA123" i="5"/>
  <c r="BB123" i="5" s="1"/>
  <c r="BC123" i="5"/>
  <c r="BE123" i="5"/>
  <c r="BG123" i="5" s="1"/>
  <c r="BH123" i="5"/>
  <c r="BA124" i="5"/>
  <c r="BB124" i="5"/>
  <c r="BC124" i="5"/>
  <c r="BA125" i="5"/>
  <c r="BA126" i="5"/>
  <c r="BB126" i="5"/>
  <c r="BC126" i="5"/>
  <c r="BE126" i="5" s="1"/>
  <c r="BG126" i="5" s="1"/>
  <c r="BH126" i="5"/>
  <c r="BA127" i="5"/>
  <c r="BB127" i="5"/>
  <c r="BC127" i="5"/>
  <c r="BE127" i="5"/>
  <c r="BH127" i="5"/>
  <c r="BJ127" i="5" s="1"/>
  <c r="BI127" i="5"/>
  <c r="BA128" i="5"/>
  <c r="BC128" i="5" s="1"/>
  <c r="BB128" i="5"/>
  <c r="BA129" i="5"/>
  <c r="BB129" i="5" s="1"/>
  <c r="BC129" i="5"/>
  <c r="BE129" i="5"/>
  <c r="BG129" i="5" s="1"/>
  <c r="BH129" i="5"/>
  <c r="BI129" i="5"/>
  <c r="BA130" i="5"/>
  <c r="BC130" i="5" s="1"/>
  <c r="BG130" i="5" s="1"/>
  <c r="BE130" i="5"/>
  <c r="BA131" i="5"/>
  <c r="BB131" i="5" s="1"/>
  <c r="BA132" i="5"/>
  <c r="BA133" i="5"/>
  <c r="BB133" i="5" s="1"/>
  <c r="BA134" i="5"/>
  <c r="BB134" i="5"/>
  <c r="BC134" i="5"/>
  <c r="BE134" i="5" s="1"/>
  <c r="BI134" i="5"/>
  <c r="BA135" i="5"/>
  <c r="BB135" i="5" s="1"/>
  <c r="BA136" i="5"/>
  <c r="BB136" i="5" s="1"/>
  <c r="BC136" i="5"/>
  <c r="BA137" i="5"/>
  <c r="BB137" i="5" s="1"/>
  <c r="BC137" i="5"/>
  <c r="BE137" i="5" s="1"/>
  <c r="BA138" i="5"/>
  <c r="BA139" i="5"/>
  <c r="BC139" i="5" s="1"/>
  <c r="BB139" i="5"/>
  <c r="BA140" i="5"/>
  <c r="BA141" i="5"/>
  <c r="BA142" i="5"/>
  <c r="BB142" i="5"/>
  <c r="BC142" i="5"/>
  <c r="BE142" i="5" s="1"/>
  <c r="BG142" i="5" s="1"/>
  <c r="BI142" i="5"/>
  <c r="BA143" i="5"/>
  <c r="BA144" i="5"/>
  <c r="BA145" i="5"/>
  <c r="BB145" i="5" s="1"/>
  <c r="BC145" i="5"/>
  <c r="BG145" i="5" s="1"/>
  <c r="BE145" i="5"/>
  <c r="BA146" i="5"/>
  <c r="BB146" i="5"/>
  <c r="BC146" i="5"/>
  <c r="BH146" i="5"/>
  <c r="BE146" i="5"/>
  <c r="BI146" i="5"/>
  <c r="BA147" i="5"/>
  <c r="BB147" i="5" s="1"/>
  <c r="BA148" i="5"/>
  <c r="BC148" i="5" s="1"/>
  <c r="BB148" i="5"/>
  <c r="BA149" i="5"/>
  <c r="BB149" i="5" s="1"/>
  <c r="BA150" i="5"/>
  <c r="BB150" i="5"/>
  <c r="BC150" i="5"/>
  <c r="BE150" i="5" s="1"/>
  <c r="BG150" i="5" s="1"/>
  <c r="BH150" i="5"/>
  <c r="BJ150" i="5" s="1"/>
  <c r="BI150" i="5"/>
  <c r="BA151" i="5"/>
  <c r="BB151" i="5"/>
  <c r="BC151" i="5"/>
  <c r="BE151" i="5" s="1"/>
  <c r="BG151" i="5"/>
  <c r="BH151" i="5"/>
  <c r="BI151" i="5"/>
  <c r="BA152" i="5"/>
  <c r="BA153" i="5"/>
  <c r="BB153" i="5" s="1"/>
  <c r="BC153" i="5"/>
  <c r="BE153" i="5"/>
  <c r="BI153" i="5" s="1"/>
  <c r="BA154" i="5"/>
  <c r="BB154" i="5" s="1"/>
  <c r="BA155" i="5"/>
  <c r="BB155" i="5"/>
  <c r="BC155" i="5"/>
  <c r="BE155" i="5"/>
  <c r="BA156" i="5"/>
  <c r="BB156" i="5"/>
  <c r="BC156" i="5"/>
  <c r="BE156" i="5"/>
  <c r="BA157" i="5"/>
  <c r="BB157" i="5" s="1"/>
  <c r="BA158" i="5"/>
  <c r="BB158" i="5"/>
  <c r="BC158" i="5"/>
  <c r="BE158" i="5" s="1"/>
  <c r="BA159" i="5"/>
  <c r="BB159" i="5"/>
  <c r="BC159" i="5"/>
  <c r="BE159" i="5" s="1"/>
  <c r="BA160" i="5"/>
  <c r="BB160" i="5"/>
  <c r="BC160" i="5"/>
  <c r="BA161" i="5"/>
  <c r="BB161" i="5" s="1"/>
  <c r="BC161" i="5"/>
  <c r="BE161" i="5"/>
  <c r="BG161" i="5" s="1"/>
  <c r="BH161" i="5"/>
  <c r="BJ161" i="5" s="1"/>
  <c r="BI161" i="5"/>
  <c r="BA162" i="5"/>
  <c r="BA163" i="5"/>
  <c r="BB163" i="5" s="1"/>
  <c r="BA164" i="5"/>
  <c r="BB164" i="5" s="1"/>
  <c r="BC164" i="5"/>
  <c r="BA165" i="5"/>
  <c r="BB165" i="5" s="1"/>
  <c r="BC165" i="5"/>
  <c r="BA166" i="5"/>
  <c r="BB166" i="5"/>
  <c r="BC166" i="5"/>
  <c r="BE166" i="5" s="1"/>
  <c r="BH166" i="5"/>
  <c r="BA167" i="5"/>
  <c r="BB167" i="5"/>
  <c r="BC167" i="5"/>
  <c r="BE167" i="5" s="1"/>
  <c r="BA168" i="5"/>
  <c r="BB168" i="5"/>
  <c r="BC168" i="5"/>
  <c r="BA169" i="5"/>
  <c r="BB169" i="5" s="1"/>
  <c r="BC169" i="5"/>
  <c r="BE169" i="5" s="1"/>
  <c r="BH169" i="5"/>
  <c r="BI169" i="5"/>
  <c r="BA170" i="5"/>
  <c r="BC170" i="5" s="1"/>
  <c r="BB170" i="5"/>
  <c r="BA171" i="5"/>
  <c r="BC171" i="5" s="1"/>
  <c r="BB171" i="5"/>
  <c r="BA172" i="5"/>
  <c r="BA173" i="5"/>
  <c r="BB173" i="5" s="1"/>
  <c r="BC173" i="5"/>
  <c r="BG173" i="5"/>
  <c r="BE173" i="5"/>
  <c r="BA174" i="5"/>
  <c r="BB174" i="5"/>
  <c r="BC174" i="5"/>
  <c r="BE174" i="5" s="1"/>
  <c r="BG174" i="5"/>
  <c r="BH174" i="5"/>
  <c r="BJ174" i="5" s="1"/>
  <c r="BI174" i="5"/>
  <c r="BA175" i="5"/>
  <c r="BC175" i="5" s="1"/>
  <c r="BB175" i="5"/>
  <c r="BE175" i="5"/>
  <c r="BA176" i="5"/>
  <c r="BA177" i="5"/>
  <c r="BB177" i="5" s="1"/>
  <c r="BC177" i="5"/>
  <c r="BE177" i="5"/>
  <c r="BG177" i="5"/>
  <c r="BH177" i="5"/>
  <c r="BJ177" i="5" s="1"/>
  <c r="BI177" i="5"/>
  <c r="BA178" i="5"/>
  <c r="BC178" i="5" s="1"/>
  <c r="BE178" i="5" s="1"/>
  <c r="BG178" i="5"/>
  <c r="BH178" i="5"/>
  <c r="BI178" i="5"/>
  <c r="BA179" i="5"/>
  <c r="BB179" i="5" s="1"/>
  <c r="BA180" i="5"/>
  <c r="BA181" i="5"/>
  <c r="BB181" i="5" s="1"/>
  <c r="BC181" i="5"/>
  <c r="BE181" i="5"/>
  <c r="BA182" i="5"/>
  <c r="BB182" i="5"/>
  <c r="BC182" i="5"/>
  <c r="BE182" i="5" s="1"/>
  <c r="BI182" i="5" s="1"/>
  <c r="BA183" i="5"/>
  <c r="BB183" i="5"/>
  <c r="BC183" i="5"/>
  <c r="BH183" i="5"/>
  <c r="BE183" i="5"/>
  <c r="BG183" i="5"/>
  <c r="BI183" i="5"/>
  <c r="BA184" i="5"/>
  <c r="BB184" i="5"/>
  <c r="BC184" i="5"/>
  <c r="BA185" i="5"/>
  <c r="BB185" i="5" s="1"/>
  <c r="BC185" i="5"/>
  <c r="BE185" i="5"/>
  <c r="BA186" i="5"/>
  <c r="BB186" i="5" s="1"/>
  <c r="BA187" i="5"/>
  <c r="BB187" i="5" s="1"/>
  <c r="BA188" i="5"/>
  <c r="BA189" i="5"/>
  <c r="BB189" i="5"/>
  <c r="BC189" i="5"/>
  <c r="BA190" i="5"/>
  <c r="BB190" i="5"/>
  <c r="BC190" i="5"/>
  <c r="BE190" i="5" s="1"/>
  <c r="BG190" i="5"/>
  <c r="BH190" i="5"/>
  <c r="BJ190" i="5" s="1"/>
  <c r="BI190" i="5"/>
  <c r="BA191" i="5"/>
  <c r="BB191" i="5" s="1"/>
  <c r="BC191" i="5"/>
  <c r="BE191" i="5" s="1"/>
  <c r="BA192" i="5"/>
  <c r="BB192" i="5" s="1"/>
  <c r="BA193" i="5"/>
  <c r="BB193" i="5" s="1"/>
  <c r="BC193" i="5"/>
  <c r="BE193" i="5" s="1"/>
  <c r="BH193" i="5"/>
  <c r="BA194" i="5"/>
  <c r="BB194" i="5" s="1"/>
  <c r="BC194" i="5"/>
  <c r="BE194" i="5"/>
  <c r="BA195" i="5"/>
  <c r="BB195" i="5" s="1"/>
  <c r="BA196" i="5"/>
  <c r="BB196" i="5" s="1"/>
  <c r="BA197" i="5"/>
  <c r="BC197" i="5" s="1"/>
  <c r="BB197" i="5"/>
  <c r="BA198" i="5"/>
  <c r="BC198" i="5" s="1"/>
  <c r="BE198" i="5" s="1"/>
  <c r="BB198" i="5"/>
  <c r="BH198" i="5"/>
  <c r="BI198" i="5"/>
  <c r="BJ198" i="5"/>
  <c r="BA199" i="5"/>
  <c r="BC199" i="5" s="1"/>
  <c r="BB199" i="5"/>
  <c r="BA200" i="5"/>
  <c r="BB200" i="5"/>
  <c r="BC200" i="5"/>
  <c r="BA201" i="5"/>
  <c r="BB201" i="5" s="1"/>
  <c r="BC201" i="5"/>
  <c r="BA202" i="5"/>
  <c r="BC202" i="5" s="1"/>
  <c r="BB202" i="5"/>
  <c r="BH202" i="5"/>
  <c r="BJ202" i="5" s="1"/>
  <c r="BE202" i="5"/>
  <c r="BG202" i="5"/>
  <c r="BI202" i="5"/>
  <c r="BA203" i="5"/>
  <c r="BB203" i="5" s="1"/>
  <c r="BA204" i="5"/>
  <c r="BB204" i="5"/>
  <c r="BC204" i="5"/>
  <c r="BH204" i="5"/>
  <c r="BE204" i="5"/>
  <c r="BA205" i="5"/>
  <c r="BB205" i="5" s="1"/>
  <c r="BC205" i="5"/>
  <c r="BA206" i="5"/>
  <c r="BC206" i="5" s="1"/>
  <c r="BE206" i="5" s="1"/>
  <c r="BB206" i="5"/>
  <c r="BG206" i="5"/>
  <c r="BI206" i="5"/>
  <c r="BA207" i="5"/>
  <c r="BB207" i="5" s="1"/>
  <c r="BA208" i="5"/>
  <c r="BB208" i="5"/>
  <c r="BC208" i="5"/>
  <c r="BA209" i="5"/>
  <c r="BB209" i="5" s="1"/>
  <c r="BC209" i="5"/>
  <c r="BE209" i="5"/>
  <c r="BH209" i="5"/>
  <c r="BA210" i="5"/>
  <c r="BA211" i="5"/>
  <c r="BC211" i="5" s="1"/>
  <c r="BB211" i="5"/>
  <c r="BA212" i="5"/>
  <c r="BC212" i="5" s="1"/>
  <c r="BA213" i="5"/>
  <c r="BB213" i="5"/>
  <c r="BC213" i="5"/>
  <c r="BA214" i="5"/>
  <c r="BB214" i="5"/>
  <c r="BC214" i="5"/>
  <c r="BE214" i="5" s="1"/>
  <c r="BA215" i="5"/>
  <c r="BC215" i="5" s="1"/>
  <c r="BB215" i="5"/>
  <c r="BA216" i="5"/>
  <c r="BC216" i="5" s="1"/>
  <c r="BB216" i="5"/>
  <c r="BA217" i="5"/>
  <c r="BB217" i="5" s="1"/>
  <c r="BC217" i="5"/>
  <c r="BE217" i="5" s="1"/>
  <c r="BH217" i="5"/>
  <c r="BI217" i="5"/>
  <c r="BJ217" i="5"/>
  <c r="BA218" i="5"/>
  <c r="BC218" i="5" s="1"/>
  <c r="BE218" i="5"/>
  <c r="BA219" i="5"/>
  <c r="BB219" i="5"/>
  <c r="BC219" i="5"/>
  <c r="BE219" i="5"/>
  <c r="BG219" i="5" s="1"/>
  <c r="BH219" i="5"/>
  <c r="BA220" i="5"/>
  <c r="BA221" i="5"/>
  <c r="BB221" i="5"/>
  <c r="BC221" i="5"/>
  <c r="BA222" i="5"/>
  <c r="BB222" i="5"/>
  <c r="BC222" i="5"/>
  <c r="BE222" i="5" s="1"/>
  <c r="BI222" i="5" s="1"/>
  <c r="BG222" i="5"/>
  <c r="BH222" i="5"/>
  <c r="BJ222" i="5" s="1"/>
  <c r="BA223" i="5"/>
  <c r="BA224" i="5"/>
  <c r="BB224" i="5" s="1"/>
  <c r="BC224" i="5"/>
  <c r="BA225" i="5"/>
  <c r="BB225" i="5" s="1"/>
  <c r="BC225" i="5"/>
  <c r="BE225" i="5"/>
  <c r="BI225" i="5" s="1"/>
  <c r="BG225" i="5"/>
  <c r="BA226" i="5"/>
  <c r="BB226" i="5" s="1"/>
  <c r="BA227" i="5"/>
  <c r="BB227" i="5" s="1"/>
  <c r="BA228" i="5"/>
  <c r="BC228" i="5" s="1"/>
  <c r="BB228" i="5"/>
  <c r="BG228" i="5"/>
  <c r="BE228" i="5"/>
  <c r="BI228" i="5" s="1"/>
  <c r="BA229" i="5"/>
  <c r="BC229" i="5" s="1"/>
  <c r="BB229" i="5"/>
  <c r="BA230" i="5"/>
  <c r="BB230" i="5" s="1"/>
  <c r="BA231" i="5"/>
  <c r="BA232" i="5"/>
  <c r="BB232" i="5"/>
  <c r="BC232" i="5"/>
  <c r="BE232" i="5" s="1"/>
  <c r="BA233" i="5"/>
  <c r="BB233" i="5"/>
  <c r="BC233" i="5"/>
  <c r="BA234" i="5"/>
  <c r="BC234" i="5" s="1"/>
  <c r="BG234" i="5" s="1"/>
  <c r="BB234" i="5"/>
  <c r="BE234" i="5"/>
  <c r="BH234" i="5"/>
  <c r="BJ234" i="5" s="1"/>
  <c r="BI234" i="5"/>
  <c r="BA235" i="5"/>
  <c r="BA236" i="5"/>
  <c r="BA237" i="5"/>
  <c r="BB237" i="5"/>
  <c r="BC237" i="5"/>
  <c r="BA238" i="5"/>
  <c r="BB238" i="5" s="1"/>
  <c r="BC238" i="5"/>
  <c r="BE238" i="5"/>
  <c r="BA239" i="5"/>
  <c r="BB239" i="5"/>
  <c r="BC239" i="5"/>
  <c r="BE239" i="5" s="1"/>
  <c r="BI239" i="5"/>
  <c r="BA240" i="5"/>
  <c r="BB240" i="5"/>
  <c r="BC240" i="5"/>
  <c r="BE240" i="5"/>
  <c r="BG240" i="5"/>
  <c r="BH240" i="5"/>
  <c r="BA241" i="5"/>
  <c r="BC241" i="5" s="1"/>
  <c r="BB241" i="5"/>
  <c r="BA242" i="5"/>
  <c r="BA243" i="5"/>
  <c r="BB243" i="5"/>
  <c r="BC243" i="5"/>
  <c r="BA244" i="5"/>
  <c r="BA245" i="5"/>
  <c r="BC245" i="5" s="1"/>
  <c r="BB245" i="5"/>
  <c r="BA246" i="5"/>
  <c r="BB246" i="5" s="1"/>
  <c r="BA247" i="5"/>
  <c r="BB247" i="5"/>
  <c r="BC247" i="5"/>
  <c r="BH247" i="5"/>
  <c r="BA248" i="5"/>
  <c r="BA249" i="5"/>
  <c r="BB249" i="5" s="1"/>
  <c r="BC249" i="5"/>
  <c r="BA250" i="5"/>
  <c r="BB250" i="5"/>
  <c r="BC250" i="5"/>
  <c r="BA251" i="5"/>
  <c r="BB251" i="5"/>
  <c r="BC251" i="5"/>
  <c r="BE251" i="5"/>
  <c r="BA252" i="5"/>
  <c r="BA253" i="5"/>
  <c r="BB253" i="5"/>
  <c r="BC253" i="5"/>
  <c r="BA254" i="5"/>
  <c r="BB254" i="5"/>
  <c r="BC254" i="5"/>
  <c r="BE254" i="5"/>
  <c r="BA255" i="5"/>
  <c r="BB255" i="5" s="1"/>
  <c r="BC255" i="5"/>
  <c r="BG255" i="5" s="1"/>
  <c r="BE255" i="5"/>
  <c r="BA256" i="5"/>
  <c r="BB256" i="5"/>
  <c r="BC256" i="5"/>
  <c r="BA257" i="5"/>
  <c r="BC257" i="5" s="1"/>
  <c r="BB257" i="5"/>
  <c r="BA258" i="5"/>
  <c r="BB258" i="5"/>
  <c r="BC258" i="5"/>
  <c r="BA259" i="5"/>
  <c r="BB259" i="5"/>
  <c r="BC259" i="5"/>
  <c r="BE259" i="5"/>
  <c r="BA260" i="5"/>
  <c r="BA261" i="5"/>
  <c r="BB261" i="5" s="1"/>
  <c r="BC261" i="5"/>
  <c r="BE261" i="5"/>
  <c r="BA262" i="5"/>
  <c r="BB262" i="5" s="1"/>
  <c r="BA263" i="5"/>
  <c r="BB263" i="5"/>
  <c r="BC263" i="5"/>
  <c r="BE263" i="5" s="1"/>
  <c r="BG263" i="5" s="1"/>
  <c r="BH263" i="5"/>
  <c r="BA264" i="5"/>
  <c r="BB264" i="5"/>
  <c r="BC264" i="5"/>
  <c r="BE264" i="5" s="1"/>
  <c r="BA265" i="5"/>
  <c r="BB265" i="5" s="1"/>
  <c r="BA266" i="5"/>
  <c r="BA267" i="5"/>
  <c r="BB267" i="5" s="1"/>
  <c r="BA268" i="5"/>
  <c r="BA269" i="5"/>
  <c r="BB269" i="5" s="1"/>
  <c r="BC269" i="5"/>
  <c r="BE269" i="5"/>
  <c r="BG269" i="5"/>
  <c r="BH269" i="5"/>
  <c r="BI269" i="5"/>
  <c r="BJ269" i="5"/>
  <c r="BA270" i="5"/>
  <c r="BA271" i="5"/>
  <c r="BB271" i="5"/>
  <c r="BC271" i="5"/>
  <c r="BA272" i="5"/>
  <c r="BB272" i="5"/>
  <c r="BC272" i="5"/>
  <c r="BG272" i="5"/>
  <c r="BE272" i="5"/>
  <c r="BI272" i="5" s="1"/>
  <c r="BH272" i="5"/>
  <c r="BJ272" i="5" s="1"/>
  <c r="BA273" i="5"/>
  <c r="BB273" i="5" s="1"/>
  <c r="BC273" i="5"/>
  <c r="BA274" i="5"/>
  <c r="BB274" i="5"/>
  <c r="BC274" i="5"/>
  <c r="BG274" i="5" s="1"/>
  <c r="BE274" i="5"/>
  <c r="BA275" i="5"/>
  <c r="BB275" i="5" s="1"/>
  <c r="BA276" i="5"/>
  <c r="BA277" i="5"/>
  <c r="BC277" i="5" s="1"/>
  <c r="BB277" i="5"/>
  <c r="BA278" i="5"/>
  <c r="BB278" i="5" s="1"/>
  <c r="BC278" i="5"/>
  <c r="BE278" i="5"/>
  <c r="BA279" i="5"/>
  <c r="BB279" i="5" s="1"/>
  <c r="BC279" i="5"/>
  <c r="BE279" i="5"/>
  <c r="BG279" i="5"/>
  <c r="BH279" i="5"/>
  <c r="BJ279" i="5" s="1"/>
  <c r="BI279" i="5"/>
  <c r="BA280" i="5"/>
  <c r="BB280" i="5" s="1"/>
  <c r="BC280" i="5"/>
  <c r="BA281" i="5"/>
  <c r="BA282" i="5"/>
  <c r="BB282" i="5" s="1"/>
  <c r="BA283" i="5"/>
  <c r="BB283" i="5" s="1"/>
  <c r="BC283" i="5"/>
  <c r="BH283" i="5"/>
  <c r="BJ283" i="5" s="1"/>
  <c r="BE283" i="5"/>
  <c r="BG283" i="5"/>
  <c r="BI283" i="5"/>
  <c r="BA284" i="5"/>
  <c r="BA285" i="5"/>
  <c r="BB285" i="5"/>
  <c r="BC285" i="5"/>
  <c r="BE285" i="5" s="1"/>
  <c r="BI285" i="5" s="1"/>
  <c r="BA286" i="5"/>
  <c r="BB286" i="5" s="1"/>
  <c r="BC286" i="5"/>
  <c r="BE286" i="5" s="1"/>
  <c r="BA287" i="5"/>
  <c r="BB287" i="5" s="1"/>
  <c r="BC287" i="5"/>
  <c r="BA288" i="5"/>
  <c r="BB288" i="5"/>
  <c r="BC288" i="5"/>
  <c r="BE288" i="5" s="1"/>
  <c r="BI288" i="5"/>
  <c r="BA289" i="5"/>
  <c r="BC289" i="5" s="1"/>
  <c r="BA290" i="5"/>
  <c r="BB290" i="5"/>
  <c r="BC290" i="5"/>
  <c r="BA291" i="5"/>
  <c r="BC291" i="5" s="1"/>
  <c r="BB291" i="5"/>
  <c r="BA292" i="5"/>
  <c r="BA293" i="5"/>
  <c r="BB293" i="5"/>
  <c r="BC293" i="5"/>
  <c r="BA294" i="5"/>
  <c r="BB294" i="5"/>
  <c r="BC294" i="5"/>
  <c r="BE294" i="5" s="1"/>
  <c r="BA295" i="5"/>
  <c r="BB295" i="5" s="1"/>
  <c r="BC295" i="5"/>
  <c r="BE295" i="5" s="1"/>
  <c r="BI295" i="5" s="1"/>
  <c r="BA296" i="5"/>
  <c r="BB296" i="5"/>
  <c r="BC296" i="5"/>
  <c r="BA297" i="5"/>
  <c r="BA298" i="5"/>
  <c r="BC298" i="5" s="1"/>
  <c r="BA299" i="5"/>
  <c r="BB299" i="5" s="1"/>
  <c r="BA300" i="5"/>
  <c r="BA301" i="5"/>
  <c r="BB301" i="5" s="1"/>
  <c r="BC301" i="5"/>
  <c r="BA302" i="5"/>
  <c r="BB302" i="5" s="1"/>
  <c r="BC302" i="5"/>
  <c r="BA303" i="5"/>
  <c r="BB303" i="5"/>
  <c r="BC303" i="5"/>
  <c r="BE303" i="5" s="1"/>
  <c r="BG303" i="5" s="1"/>
  <c r="BH303" i="5"/>
  <c r="BA304" i="5"/>
  <c r="BB304" i="5"/>
  <c r="BC304" i="5"/>
  <c r="BA305" i="5"/>
  <c r="BB305" i="5" s="1"/>
  <c r="BC305" i="5"/>
  <c r="BA306" i="5"/>
  <c r="BB306" i="5" s="1"/>
  <c r="BA307" i="5"/>
  <c r="BB307" i="5"/>
  <c r="BC307" i="5"/>
  <c r="BE307" i="5" s="1"/>
  <c r="BH307" i="5"/>
  <c r="BA308" i="5"/>
  <c r="BA309" i="5"/>
  <c r="BB309" i="5" s="1"/>
  <c r="BC309" i="5"/>
  <c r="BE309" i="5" s="1"/>
  <c r="BA310" i="5"/>
  <c r="BB310" i="5"/>
  <c r="BC310" i="5"/>
  <c r="BA311" i="5"/>
  <c r="BB311" i="5" s="1"/>
  <c r="BC311" i="5"/>
  <c r="BA312" i="5"/>
  <c r="BB312" i="5" s="1"/>
  <c r="BA313" i="5"/>
  <c r="BB313" i="5"/>
  <c r="BC313" i="5"/>
  <c r="BA314" i="5"/>
  <c r="BB314" i="5" s="1"/>
  <c r="BA315" i="5"/>
  <c r="BB315" i="5"/>
  <c r="BC315" i="5"/>
  <c r="BE315" i="5"/>
  <c r="BG315" i="5" s="1"/>
  <c r="BH315" i="5"/>
  <c r="BA316" i="5"/>
  <c r="BA317" i="5"/>
  <c r="BA318" i="5"/>
  <c r="BB318" i="5"/>
  <c r="BC318" i="5"/>
  <c r="BE318" i="5"/>
  <c r="BG318" i="5"/>
  <c r="BH318" i="5"/>
  <c r="BA319" i="5"/>
  <c r="BB319" i="5" s="1"/>
  <c r="BC319" i="5"/>
  <c r="BE319" i="5" s="1"/>
  <c r="BG319" i="5" s="1"/>
  <c r="BH319" i="5"/>
  <c r="BI319" i="5"/>
  <c r="BJ319" i="5"/>
  <c r="BA320" i="5"/>
  <c r="BB320" i="5"/>
  <c r="BC320" i="5"/>
  <c r="BA321" i="5"/>
  <c r="BB321" i="5"/>
  <c r="BC321" i="5"/>
  <c r="BA322" i="5"/>
  <c r="BA323" i="5"/>
  <c r="BB323" i="5"/>
  <c r="BC323" i="5"/>
  <c r="BA324" i="5"/>
  <c r="BA325" i="5"/>
  <c r="BB325" i="5"/>
  <c r="BC325" i="5"/>
  <c r="BE325" i="5"/>
  <c r="BH325" i="5"/>
  <c r="BA326" i="5"/>
  <c r="BB326" i="5" s="1"/>
  <c r="BC326" i="5"/>
  <c r="BE326" i="5" s="1"/>
  <c r="BA327" i="5"/>
  <c r="BB327" i="5" s="1"/>
  <c r="BC327" i="5"/>
  <c r="BA328" i="5"/>
  <c r="BB328" i="5" s="1"/>
  <c r="BC328" i="5"/>
  <c r="BA329" i="5"/>
  <c r="BB329" i="5"/>
  <c r="BC329" i="5"/>
  <c r="BA330" i="5"/>
  <c r="BB330" i="5"/>
  <c r="BC330" i="5"/>
  <c r="BE330" i="5"/>
  <c r="BA331" i="5"/>
  <c r="BB331" i="5" s="1"/>
  <c r="BA332" i="5"/>
  <c r="BA333" i="5"/>
  <c r="BC333" i="5" s="1"/>
  <c r="BB333" i="5"/>
  <c r="BA334" i="5"/>
  <c r="BB334" i="5" s="1"/>
  <c r="BC334" i="5"/>
  <c r="BE334" i="5" s="1"/>
  <c r="BA335" i="5"/>
  <c r="BB335" i="5"/>
  <c r="BC335" i="5"/>
  <c r="BE335" i="5"/>
  <c r="BG335" i="5"/>
  <c r="BH335" i="5"/>
  <c r="BI335" i="5"/>
  <c r="BA336" i="5"/>
  <c r="BB336" i="5"/>
  <c r="BC336" i="5"/>
  <c r="BA337" i="5"/>
  <c r="BA338" i="5"/>
  <c r="BB338" i="5" s="1"/>
  <c r="BA339" i="5"/>
  <c r="BB339" i="5" s="1"/>
  <c r="BA340" i="5"/>
  <c r="BC340" i="5" s="1"/>
  <c r="BB340" i="5"/>
  <c r="BA341" i="5"/>
  <c r="BB341" i="5" s="1"/>
  <c r="BA342" i="5"/>
  <c r="BA343" i="5"/>
  <c r="BB343" i="5" s="1"/>
  <c r="BC343" i="5"/>
  <c r="BE343" i="5"/>
  <c r="BA344" i="5"/>
  <c r="BB344" i="5" s="1"/>
  <c r="BA345" i="5"/>
  <c r="BB345" i="5"/>
  <c r="BC345" i="5"/>
  <c r="BA346" i="5"/>
  <c r="BA347" i="5"/>
  <c r="BB347" i="5"/>
  <c r="BC347" i="5"/>
  <c r="BE347" i="5" s="1"/>
  <c r="BH347" i="5"/>
  <c r="BJ347" i="5" s="1"/>
  <c r="BI347" i="5"/>
  <c r="BA348" i="5"/>
  <c r="BB348" i="5" s="1"/>
  <c r="BA349" i="5"/>
  <c r="BB349" i="5"/>
  <c r="BC349" i="5"/>
  <c r="BA350" i="5"/>
  <c r="BB350" i="5" s="1"/>
  <c r="BA351" i="5"/>
  <c r="BB351" i="5" s="1"/>
  <c r="BC351" i="5"/>
  <c r="BH351" i="5"/>
  <c r="BA352" i="5"/>
  <c r="BA353" i="5"/>
  <c r="BB353" i="5" s="1"/>
  <c r="BA354" i="5"/>
  <c r="BB354" i="5"/>
  <c r="BC354" i="5"/>
  <c r="BE354" i="5"/>
  <c r="BG354" i="5"/>
  <c r="BH354" i="5"/>
  <c r="BI354" i="5"/>
  <c r="BA355" i="5"/>
  <c r="BB355" i="5"/>
  <c r="BC355" i="5"/>
  <c r="BA356" i="5"/>
  <c r="BB356" i="5"/>
  <c r="BC356" i="5"/>
  <c r="BA357" i="5"/>
  <c r="BB357" i="5"/>
  <c r="BC357" i="5"/>
  <c r="BE357" i="5"/>
  <c r="BA358" i="5"/>
  <c r="BC358" i="5" s="1"/>
  <c r="BB358" i="5"/>
  <c r="BA359" i="5"/>
  <c r="BB359" i="5" s="1"/>
  <c r="BC359" i="5"/>
  <c r="BE359" i="5"/>
  <c r="BG359" i="5"/>
  <c r="BH359" i="5"/>
  <c r="BJ359" i="5" s="1"/>
  <c r="BI359" i="5"/>
  <c r="BA360" i="5"/>
  <c r="BB360" i="5" s="1"/>
  <c r="BA361" i="5"/>
  <c r="BB361" i="5" s="1"/>
  <c r="BC361" i="5"/>
  <c r="BE361" i="5" s="1"/>
  <c r="BA362" i="5"/>
  <c r="BB362" i="5"/>
  <c r="BC362" i="5"/>
  <c r="BA363" i="5"/>
  <c r="BB363" i="5" s="1"/>
  <c r="BC363" i="5"/>
  <c r="BE363" i="5"/>
  <c r="BG363" i="5"/>
  <c r="BA364" i="5"/>
  <c r="BB364" i="5" s="1"/>
  <c r="BA365" i="5"/>
  <c r="BB365" i="5" s="1"/>
  <c r="BA366" i="5"/>
  <c r="BB366" i="5" s="1"/>
  <c r="BA367" i="5"/>
  <c r="BB367" i="5" s="1"/>
  <c r="BA368" i="5"/>
  <c r="BB368" i="5" s="1"/>
  <c r="BC368" i="5"/>
  <c r="BE368" i="5" s="1"/>
  <c r="BI368" i="5"/>
  <c r="BA369" i="5"/>
  <c r="BB369" i="5" s="1"/>
  <c r="BA370" i="5"/>
  <c r="BB370" i="5"/>
  <c r="BC370" i="5"/>
  <c r="BE370" i="5"/>
  <c r="BG370" i="5"/>
  <c r="BH370" i="5"/>
  <c r="BJ370" i="5" s="1"/>
  <c r="BI370" i="5"/>
  <c r="BA371" i="5"/>
  <c r="BB371" i="5"/>
  <c r="BC371" i="5"/>
  <c r="BG371" i="5" s="1"/>
  <c r="BE371" i="5"/>
  <c r="BA372" i="5"/>
  <c r="BC372" i="5" s="1"/>
  <c r="BA373" i="5"/>
  <c r="BB373" i="5" s="1"/>
  <c r="BC373" i="5"/>
  <c r="BE373" i="5"/>
  <c r="BI373" i="5" s="1"/>
  <c r="BA374" i="5"/>
  <c r="BB374" i="5"/>
  <c r="BC374" i="5"/>
  <c r="BA375" i="5"/>
  <c r="BA376" i="5"/>
  <c r="BB376" i="5"/>
  <c r="BC376" i="5"/>
  <c r="BA377" i="5"/>
  <c r="BB377" i="5"/>
  <c r="BC377" i="5"/>
  <c r="BE377" i="5"/>
  <c r="BG377" i="5"/>
  <c r="BA378" i="5"/>
  <c r="BB378" i="5"/>
  <c r="BC378" i="5"/>
  <c r="BE378" i="5" s="1"/>
  <c r="BI378" i="5"/>
  <c r="BA379" i="5"/>
  <c r="BB379" i="5" s="1"/>
  <c r="BC379" i="5"/>
  <c r="BE379" i="5"/>
  <c r="BI379" i="5" s="1"/>
  <c r="BA380" i="5"/>
  <c r="BC380" i="5" s="1"/>
  <c r="BB380" i="5"/>
  <c r="BA381" i="5"/>
  <c r="BC381" i="5" s="1"/>
  <c r="BB381" i="5"/>
  <c r="BA382" i="5"/>
  <c r="BB382" i="5"/>
  <c r="BC382" i="5"/>
  <c r="BE382" i="5" s="1"/>
  <c r="BH382" i="5"/>
  <c r="BA383" i="5"/>
  <c r="BB383" i="5" s="1"/>
  <c r="BC383" i="5"/>
  <c r="BG383" i="5" s="1"/>
  <c r="BE383" i="5"/>
  <c r="BA384" i="5"/>
  <c r="BB384" i="5" s="1"/>
  <c r="BA385" i="5"/>
  <c r="BB385" i="5"/>
  <c r="BC385" i="5"/>
  <c r="BE385" i="5"/>
  <c r="BA386" i="5"/>
  <c r="BB386" i="5"/>
  <c r="BC386" i="5"/>
  <c r="BA387" i="5"/>
  <c r="BB387" i="5" s="1"/>
  <c r="BC387" i="5"/>
  <c r="BE387" i="5"/>
  <c r="BG387" i="5"/>
  <c r="BA388" i="5"/>
  <c r="BC388" i="5" s="1"/>
  <c r="BB388" i="5"/>
  <c r="BA389" i="5"/>
  <c r="BB389" i="5"/>
  <c r="BC389" i="5"/>
  <c r="BA390" i="5"/>
  <c r="BB390" i="5"/>
  <c r="BC390" i="5"/>
  <c r="BE390" i="5"/>
  <c r="BH390" i="5"/>
  <c r="BJ390" i="5" s="1"/>
  <c r="BI390" i="5"/>
  <c r="BA391" i="5"/>
  <c r="BB391" i="5" s="1"/>
  <c r="BC391" i="5"/>
  <c r="BE391" i="5" s="1"/>
  <c r="BH391" i="5"/>
  <c r="BA392" i="5"/>
  <c r="BA393" i="5"/>
  <c r="BB393" i="5"/>
  <c r="BC393" i="5"/>
  <c r="BE393" i="5" s="1"/>
  <c r="BG393" i="5" s="1"/>
  <c r="BH393" i="5"/>
  <c r="BA394" i="5"/>
  <c r="BB394" i="5"/>
  <c r="BC394" i="5"/>
  <c r="BE394" i="5"/>
  <c r="BG394" i="5"/>
  <c r="BH394" i="5"/>
  <c r="BI394" i="5"/>
  <c r="BA395" i="5"/>
  <c r="BC395" i="5" s="1"/>
  <c r="BB395" i="5"/>
  <c r="BA396" i="5"/>
  <c r="BB396" i="5" s="1"/>
  <c r="BA397" i="5"/>
  <c r="BB397" i="5"/>
  <c r="BC397" i="5"/>
  <c r="BA398" i="5"/>
  <c r="BB398" i="5" s="1"/>
  <c r="BA399" i="5"/>
  <c r="BB399" i="5" s="1"/>
  <c r="BC399" i="5"/>
  <c r="BA400" i="5"/>
  <c r="BB400" i="5" s="1"/>
  <c r="BA401" i="5"/>
  <c r="BB401" i="5" s="1"/>
  <c r="BA402" i="5"/>
  <c r="BB402" i="5"/>
  <c r="BC402" i="5"/>
  <c r="BA403" i="5"/>
  <c r="BB403" i="5" s="1"/>
  <c r="BA404" i="5"/>
  <c r="BB404" i="5"/>
  <c r="BC404" i="5"/>
  <c r="BE404" i="5"/>
  <c r="BI404" i="5" s="1"/>
  <c r="BA405" i="5"/>
  <c r="BB405" i="5"/>
  <c r="BC405" i="5"/>
  <c r="BE405" i="5"/>
  <c r="BI405" i="5" s="1"/>
  <c r="BA406" i="5"/>
  <c r="BB406" i="5"/>
  <c r="BC406" i="5"/>
  <c r="BE406" i="5" s="1"/>
  <c r="BI406" i="5" s="1"/>
  <c r="BA407" i="5"/>
  <c r="BB407" i="5" s="1"/>
  <c r="BA408" i="5"/>
  <c r="BB408" i="5"/>
  <c r="BC408" i="5"/>
  <c r="BA409" i="5"/>
  <c r="BB409" i="5" s="1"/>
  <c r="BA410" i="5"/>
  <c r="BB410" i="5"/>
  <c r="BC410" i="5"/>
  <c r="BE410" i="5" s="1"/>
  <c r="BA411" i="5"/>
  <c r="BB411" i="5"/>
  <c r="BC411" i="5"/>
  <c r="BA412" i="5"/>
  <c r="BB412" i="5"/>
  <c r="BC412" i="5"/>
  <c r="BE412" i="5"/>
  <c r="BH412" i="5"/>
  <c r="BI412" i="5"/>
  <c r="BA413" i="5"/>
  <c r="BB413" i="5" s="1"/>
  <c r="BA414" i="5"/>
  <c r="BB414" i="5"/>
  <c r="BC414" i="5"/>
  <c r="BE414" i="5" s="1"/>
  <c r="BI414" i="5"/>
  <c r="BA415" i="5"/>
  <c r="BA416" i="5"/>
  <c r="BB416" i="5" s="1"/>
  <c r="BA417" i="5"/>
  <c r="BB417" i="5" s="1"/>
  <c r="BA418" i="5"/>
  <c r="BB418" i="5"/>
  <c r="BC418" i="5"/>
  <c r="BE418" i="5"/>
  <c r="BH418" i="5"/>
  <c r="BA419" i="5"/>
  <c r="BA420" i="5"/>
  <c r="BB420" i="5"/>
  <c r="BC420" i="5"/>
  <c r="BE420" i="5" s="1"/>
  <c r="BH420" i="5"/>
  <c r="BA421" i="5"/>
  <c r="BB421" i="5"/>
  <c r="BC421" i="5"/>
  <c r="BE421" i="5"/>
  <c r="BA422" i="5"/>
  <c r="BB422" i="5"/>
  <c r="BC422" i="5"/>
  <c r="BE422" i="5" s="1"/>
  <c r="BI422" i="5" s="1"/>
  <c r="BA423" i="5"/>
  <c r="BB423" i="5"/>
  <c r="BC423" i="5"/>
  <c r="BE423" i="5" s="1"/>
  <c r="BG423" i="5" s="1"/>
  <c r="BH423" i="5"/>
  <c r="BA424" i="5"/>
  <c r="BB424" i="5"/>
  <c r="BC424" i="5"/>
  <c r="BE424" i="5"/>
  <c r="BA425" i="5"/>
  <c r="BB425" i="5" s="1"/>
  <c r="BA426" i="5"/>
  <c r="BB426" i="5" s="1"/>
  <c r="BA427" i="5"/>
  <c r="BC427" i="5" s="1"/>
  <c r="BA428" i="5"/>
  <c r="BB428" i="5"/>
  <c r="BC428" i="5"/>
  <c r="BE428" i="5" s="1"/>
  <c r="BA429" i="5"/>
  <c r="BA430" i="5"/>
  <c r="BB430" i="5"/>
  <c r="BC430" i="5"/>
  <c r="BE430" i="5" s="1"/>
  <c r="BI430" i="5" s="1"/>
  <c r="BA431" i="5"/>
  <c r="BB431" i="5"/>
  <c r="BC431" i="5"/>
  <c r="BE431" i="5"/>
  <c r="BG431" i="5"/>
  <c r="BH431" i="5"/>
  <c r="BJ431" i="5" s="1"/>
  <c r="BI431" i="5"/>
  <c r="BA432" i="5"/>
  <c r="BA433" i="5"/>
  <c r="BB433" i="5" s="1"/>
  <c r="BA434" i="5"/>
  <c r="BB434" i="5"/>
  <c r="BC434" i="5"/>
  <c r="BE434" i="5"/>
  <c r="BI434" i="5" s="1"/>
  <c r="BA435" i="5"/>
  <c r="BC435" i="5" s="1"/>
  <c r="BB435" i="5"/>
  <c r="BA436" i="5"/>
  <c r="BB436" i="5"/>
  <c r="BC436" i="5"/>
  <c r="BG436" i="5"/>
  <c r="BE436" i="5"/>
  <c r="BI436" i="5" s="1"/>
  <c r="BA437" i="5"/>
  <c r="BC437" i="5" s="1"/>
  <c r="BG437" i="5"/>
  <c r="BE437" i="5"/>
  <c r="BI437" i="5"/>
  <c r="BA438" i="5"/>
  <c r="BB438" i="5" s="1"/>
  <c r="BC438" i="5"/>
  <c r="BE438" i="5" s="1"/>
  <c r="BI438" i="5" s="1"/>
  <c r="BA439" i="5"/>
  <c r="BB439" i="5"/>
  <c r="BC439" i="5"/>
  <c r="BE439" i="5"/>
  <c r="BI439" i="5" s="1"/>
  <c r="BG439" i="5"/>
  <c r="BH439" i="5"/>
  <c r="BA440" i="5"/>
  <c r="BA441" i="5"/>
  <c r="BB441" i="5" s="1"/>
  <c r="BA442" i="5"/>
  <c r="BA443" i="5"/>
  <c r="BB443" i="5"/>
  <c r="BC443" i="5"/>
  <c r="BA444" i="5"/>
  <c r="BB444" i="5"/>
  <c r="BC444" i="5"/>
  <c r="BA445" i="5"/>
  <c r="BB445" i="5"/>
  <c r="BC445" i="5"/>
  <c r="BA446" i="5"/>
  <c r="BB446" i="5"/>
  <c r="BC446" i="5"/>
  <c r="BE446" i="5" s="1"/>
  <c r="BI446" i="5"/>
  <c r="BA447" i="5"/>
  <c r="BB447" i="5" s="1"/>
  <c r="BC447" i="5"/>
  <c r="BE447" i="5"/>
  <c r="BI447" i="5" s="1"/>
  <c r="BG447" i="5"/>
  <c r="BH447" i="5"/>
  <c r="BA448" i="5"/>
  <c r="BC448" i="5" s="1"/>
  <c r="BB448" i="5"/>
  <c r="BA449" i="5"/>
  <c r="BB449" i="5" s="1"/>
  <c r="BA450" i="5"/>
  <c r="BB450" i="5"/>
  <c r="BC450" i="5"/>
  <c r="BE450" i="5"/>
  <c r="BG450" i="5"/>
  <c r="BH450" i="5"/>
  <c r="BJ450" i="5" s="1"/>
  <c r="BI450" i="5"/>
  <c r="BA451" i="5"/>
  <c r="BB451" i="5"/>
  <c r="BC451" i="5"/>
  <c r="BA452" i="5"/>
  <c r="BB452" i="5"/>
  <c r="BC452" i="5"/>
  <c r="BE452" i="5"/>
  <c r="BH452" i="5"/>
  <c r="BJ452" i="5" s="1"/>
  <c r="BI452" i="5"/>
  <c r="BA453" i="5"/>
  <c r="BB453" i="5"/>
  <c r="BC453" i="5"/>
  <c r="BE453" i="5" s="1"/>
  <c r="BI453" i="5" s="1"/>
  <c r="BA454" i="5"/>
  <c r="BB454" i="5" s="1"/>
  <c r="BC454" i="5"/>
  <c r="BE454" i="5" s="1"/>
  <c r="BI454" i="5"/>
  <c r="BA455" i="5"/>
  <c r="BB455" i="5"/>
  <c r="BC455" i="5"/>
  <c r="BA456" i="5"/>
  <c r="BB456" i="5"/>
  <c r="BC456" i="5"/>
  <c r="BE456" i="5"/>
  <c r="BA457" i="5"/>
  <c r="BB457" i="5" s="1"/>
  <c r="BA458" i="5"/>
  <c r="BB458" i="5" s="1"/>
  <c r="BA459" i="5"/>
  <c r="BB459" i="5" s="1"/>
  <c r="BA460" i="5"/>
  <c r="BB460" i="5"/>
  <c r="BC460" i="5"/>
  <c r="BE460" i="5" s="1"/>
  <c r="BI460" i="5" s="1"/>
  <c r="BH460" i="5"/>
  <c r="BA461" i="5"/>
  <c r="BC461" i="5" s="1"/>
  <c r="BB461" i="5"/>
  <c r="BA462" i="5"/>
  <c r="BB462" i="5"/>
  <c r="BC462" i="5"/>
  <c r="BA463" i="5"/>
  <c r="BB463" i="5"/>
  <c r="BC463" i="5"/>
  <c r="BE463" i="5"/>
  <c r="BI463" i="5" s="1"/>
  <c r="BJ463" i="5" s="1"/>
  <c r="BG463" i="5"/>
  <c r="BH463" i="5"/>
  <c r="BA464" i="5"/>
  <c r="BB464" i="5" s="1"/>
  <c r="BA465" i="5"/>
  <c r="BA466" i="5"/>
  <c r="BC466" i="5" s="1"/>
  <c r="BE466" i="5"/>
  <c r="BG466" i="5" s="1"/>
  <c r="BH466" i="5"/>
  <c r="BA467" i="5"/>
  <c r="BB467" i="5"/>
  <c r="BC467" i="5"/>
  <c r="BA468" i="5"/>
  <c r="BB468" i="5"/>
  <c r="BC468" i="5"/>
  <c r="BE468" i="5" s="1"/>
  <c r="BI468" i="5" s="1"/>
  <c r="BA469" i="5"/>
  <c r="BB469" i="5"/>
  <c r="BC469" i="5"/>
  <c r="BA470" i="5"/>
  <c r="BB470" i="5" s="1"/>
  <c r="BC470" i="5"/>
  <c r="BA471" i="5"/>
  <c r="BB471" i="5"/>
  <c r="BC471" i="5"/>
  <c r="BH471" i="5"/>
  <c r="BJ471" i="5" s="1"/>
  <c r="BE471" i="5"/>
  <c r="BI471" i="5" s="1"/>
  <c r="BA472" i="5"/>
  <c r="BB472" i="5"/>
  <c r="BC472" i="5"/>
  <c r="BA473" i="5"/>
  <c r="BB473" i="5"/>
  <c r="BC473" i="5"/>
  <c r="BE473" i="5"/>
  <c r="BI473" i="5" s="1"/>
  <c r="BA474" i="5"/>
  <c r="BC474" i="5" s="1"/>
  <c r="BA475" i="5"/>
  <c r="BB475" i="5" s="1"/>
  <c r="BA476" i="5"/>
  <c r="BB476" i="5"/>
  <c r="BC476" i="5"/>
  <c r="BE476" i="5" s="1"/>
  <c r="BH476" i="5"/>
  <c r="BI476" i="5"/>
  <c r="BJ476" i="5"/>
  <c r="BA477" i="5"/>
  <c r="BB477" i="5"/>
  <c r="BC477" i="5"/>
  <c r="BE477" i="5"/>
  <c r="BI477" i="5" s="1"/>
  <c r="BA478" i="5"/>
  <c r="BA479" i="5"/>
  <c r="BB479" i="5"/>
  <c r="BC479" i="5"/>
  <c r="BH479" i="5"/>
  <c r="BJ479" i="5" s="1"/>
  <c r="BE479" i="5"/>
  <c r="BI479" i="5" s="1"/>
  <c r="BA480" i="5"/>
  <c r="BB480" i="5"/>
  <c r="BC480" i="5"/>
  <c r="BE480" i="5"/>
  <c r="BH480" i="5"/>
  <c r="BJ480" i="5" s="1"/>
  <c r="BI480" i="5"/>
  <c r="BA481" i="5"/>
  <c r="BB481" i="5"/>
  <c r="BC481" i="5"/>
  <c r="BE481" i="5"/>
  <c r="BI481" i="5" s="1"/>
  <c r="BG481" i="5"/>
  <c r="BA482" i="5"/>
  <c r="BC482" i="5" s="1"/>
  <c r="BA483" i="5"/>
  <c r="BB483" i="5"/>
  <c r="BC483" i="5"/>
  <c r="BE483" i="5"/>
  <c r="BG483" i="5"/>
  <c r="BA484" i="5"/>
  <c r="BB484" i="5"/>
  <c r="BC484" i="5"/>
  <c r="BE484" i="5" s="1"/>
  <c r="BI484" i="5" s="1"/>
  <c r="BJ484" i="5" s="1"/>
  <c r="BH484" i="5"/>
  <c r="BA485" i="5"/>
  <c r="BB485" i="5"/>
  <c r="BC485" i="5"/>
  <c r="BE485" i="5"/>
  <c r="BA486" i="5"/>
  <c r="BB486" i="5" s="1"/>
  <c r="BA487" i="5"/>
  <c r="BB487" i="5"/>
  <c r="BC487" i="5"/>
  <c r="BE487" i="5"/>
  <c r="BI487" i="5"/>
  <c r="BA488" i="5"/>
  <c r="BC488" i="5" s="1"/>
  <c r="BA489" i="5"/>
  <c r="BB489" i="5"/>
  <c r="BC489" i="5"/>
  <c r="BE489" i="5"/>
  <c r="BI489" i="5" s="1"/>
  <c r="BJ489" i="5" s="1"/>
  <c r="BG489" i="5"/>
  <c r="BH489" i="5"/>
  <c r="BA490" i="5"/>
  <c r="BB490" i="5"/>
  <c r="BC490" i="5"/>
  <c r="BA491" i="5"/>
  <c r="BA492" i="5"/>
  <c r="BB492" i="5"/>
  <c r="BC492" i="5"/>
  <c r="BE492" i="5" s="1"/>
  <c r="BH492" i="5"/>
  <c r="BI492" i="5"/>
  <c r="BA493" i="5"/>
  <c r="BB493" i="5"/>
  <c r="BC493" i="5"/>
  <c r="BE493" i="5"/>
  <c r="BI493" i="5"/>
  <c r="BA494" i="5"/>
  <c r="BB494" i="5"/>
  <c r="BC494" i="5"/>
  <c r="BA495" i="5"/>
  <c r="BB495" i="5"/>
  <c r="BC495" i="5"/>
  <c r="BE495" i="5"/>
  <c r="BI495" i="5" s="1"/>
  <c r="BA496" i="5"/>
  <c r="BB496" i="5" s="1"/>
  <c r="BA497" i="5"/>
  <c r="BB497" i="5"/>
  <c r="BC497" i="5"/>
  <c r="BE497" i="5"/>
  <c r="BI497" i="5" s="1"/>
  <c r="BJ497" i="5" s="1"/>
  <c r="BG497" i="5"/>
  <c r="BH497" i="5"/>
  <c r="BA498" i="5"/>
  <c r="BB498" i="5"/>
  <c r="BC498" i="5"/>
  <c r="BA499" i="5"/>
  <c r="BB499" i="5" s="1"/>
  <c r="BA500" i="5"/>
  <c r="BB500" i="5"/>
  <c r="BC500" i="5"/>
  <c r="BE500" i="5" s="1"/>
  <c r="BI500" i="5" s="1"/>
  <c r="BA501" i="5"/>
  <c r="BB501" i="5"/>
  <c r="BC501" i="5"/>
  <c r="BA502" i="5"/>
  <c r="BB502" i="5"/>
  <c r="BC502" i="5"/>
  <c r="BA503" i="5"/>
  <c r="BB503" i="5"/>
  <c r="BC503" i="5"/>
  <c r="BE503" i="5"/>
  <c r="BG503" i="5"/>
  <c r="BH503" i="5"/>
  <c r="BI503" i="5"/>
  <c r="BA504" i="5"/>
  <c r="BB504" i="5"/>
  <c r="BC504" i="5"/>
  <c r="BE504" i="5" s="1"/>
  <c r="BH504" i="5"/>
  <c r="BI504" i="5"/>
  <c r="BA505" i="5"/>
  <c r="BB505" i="5"/>
  <c r="BC505" i="5"/>
  <c r="BE505" i="5"/>
  <c r="BH505" i="5"/>
  <c r="BJ505" i="5" s="1"/>
  <c r="BI505" i="5"/>
  <c r="BA506" i="5"/>
  <c r="BB506" i="5"/>
  <c r="BC506" i="5"/>
  <c r="BA507" i="5"/>
  <c r="BB507" i="5" s="1"/>
  <c r="BA508" i="5"/>
  <c r="BB508" i="5"/>
  <c r="BC508" i="5"/>
  <c r="BE508" i="5" s="1"/>
  <c r="BH508" i="5"/>
  <c r="BJ508" i="5" s="1"/>
  <c r="BI508" i="5"/>
  <c r="BA509" i="5"/>
  <c r="BB509" i="5"/>
  <c r="BC509" i="5"/>
  <c r="BE509" i="5" s="1"/>
  <c r="BA510" i="5"/>
  <c r="BA511" i="5"/>
  <c r="BB511" i="5"/>
  <c r="BC511" i="5"/>
  <c r="BG511" i="5"/>
  <c r="BE511" i="5"/>
  <c r="BI511" i="5"/>
  <c r="BA512" i="5"/>
  <c r="BB512" i="5"/>
  <c r="BC512" i="5"/>
  <c r="BE512" i="5"/>
  <c r="BI512" i="5" s="1"/>
  <c r="BA513" i="5"/>
  <c r="BB513" i="5"/>
  <c r="BC513" i="5"/>
  <c r="BE513" i="5"/>
  <c r="BG513" i="5"/>
  <c r="BH513" i="5"/>
  <c r="BJ513" i="5" s="1"/>
  <c r="BI513" i="5"/>
  <c r="BA514" i="5"/>
  <c r="BB514" i="5" s="1"/>
  <c r="BA515" i="5"/>
  <c r="BB515" i="5"/>
  <c r="BC515" i="5"/>
  <c r="BA516" i="5"/>
  <c r="BB516" i="5"/>
  <c r="BC516" i="5"/>
  <c r="BE516" i="5" s="1"/>
  <c r="BG516" i="5" s="1"/>
  <c r="BH516" i="5"/>
  <c r="BA517" i="5"/>
  <c r="BC517" i="5" s="1"/>
  <c r="BB517" i="5"/>
  <c r="BA518" i="5"/>
  <c r="BB518" i="5"/>
  <c r="BC518" i="5"/>
  <c r="BA519" i="5"/>
  <c r="BB519" i="5"/>
  <c r="BC519" i="5"/>
  <c r="BE519" i="5"/>
  <c r="BG519" i="5"/>
  <c r="BH519" i="5"/>
  <c r="BI519" i="5"/>
  <c r="BA520" i="5"/>
  <c r="BC520" i="5" s="1"/>
  <c r="BB520" i="5"/>
  <c r="BA521" i="5"/>
  <c r="BB521" i="5"/>
  <c r="BC521" i="5"/>
  <c r="BE521" i="5"/>
  <c r="BG521" i="5" s="1"/>
  <c r="BH521" i="5"/>
  <c r="BA522" i="5"/>
  <c r="BB522" i="5"/>
  <c r="BC522" i="5"/>
  <c r="BA523" i="5"/>
  <c r="BB523" i="5"/>
  <c r="BC523" i="5"/>
  <c r="BA524" i="5"/>
  <c r="BB524" i="5"/>
  <c r="BC524" i="5"/>
  <c r="BE524" i="5" s="1"/>
  <c r="BA525" i="5"/>
  <c r="BB525" i="5"/>
  <c r="BC525" i="5"/>
  <c r="BE525" i="5" s="1"/>
  <c r="BA526" i="5"/>
  <c r="BA527" i="5"/>
  <c r="BB527" i="5" s="1"/>
  <c r="BC527" i="5"/>
  <c r="BG527" i="5"/>
  <c r="BE527" i="5"/>
  <c r="BI527" i="5"/>
  <c r="BA528" i="5"/>
  <c r="BB528" i="5"/>
  <c r="BC528" i="5"/>
  <c r="BE528" i="5"/>
  <c r="BG528" i="5"/>
  <c r="BH528" i="5"/>
  <c r="BJ528" i="5" s="1"/>
  <c r="BI528" i="5"/>
  <c r="BA529" i="5"/>
  <c r="BB529" i="5"/>
  <c r="BC529" i="5"/>
  <c r="BE529" i="5"/>
  <c r="BG529" i="5"/>
  <c r="BI529" i="5"/>
  <c r="BA530" i="5"/>
  <c r="BB530" i="5" s="1"/>
  <c r="BA531" i="5"/>
  <c r="BB531" i="5"/>
  <c r="BC531" i="5"/>
  <c r="BE531" i="5"/>
  <c r="BA532" i="5"/>
  <c r="BB532" i="5"/>
  <c r="BC532" i="5"/>
  <c r="BE532" i="5" s="1"/>
  <c r="BH532" i="5"/>
  <c r="BI532" i="5"/>
  <c r="BA533" i="5"/>
  <c r="BC533" i="5" s="1"/>
  <c r="BB533" i="5"/>
  <c r="BA534" i="5"/>
  <c r="BB534" i="5"/>
  <c r="BC534" i="5"/>
  <c r="BA535" i="5"/>
  <c r="BB535" i="5"/>
  <c r="BC535" i="5"/>
  <c r="BG535" i="5"/>
  <c r="BE535" i="5"/>
  <c r="BH535" i="5"/>
  <c r="BI535" i="5"/>
  <c r="BA536" i="5"/>
  <c r="BB536" i="5"/>
  <c r="BC536" i="5"/>
  <c r="BA537" i="5"/>
  <c r="BB537" i="5"/>
  <c r="BC537" i="5"/>
  <c r="BE537" i="5"/>
  <c r="BG537" i="5" s="1"/>
  <c r="BH537" i="5"/>
  <c r="BA538" i="5"/>
  <c r="BB538" i="5"/>
  <c r="BC538" i="5"/>
  <c r="BA539" i="5"/>
  <c r="BB539" i="5"/>
  <c r="BC539" i="5"/>
  <c r="BA540" i="5"/>
  <c r="BB540" i="5"/>
  <c r="BC540" i="5"/>
  <c r="BE540" i="5" s="1"/>
  <c r="BG540" i="5" s="1"/>
  <c r="BH540" i="5"/>
  <c r="BA541" i="5"/>
  <c r="BB541" i="5" s="1"/>
  <c r="BA542" i="5"/>
  <c r="BC542" i="5" s="1"/>
  <c r="BB542" i="5"/>
  <c r="BA543" i="5"/>
  <c r="BB543" i="5" s="1"/>
  <c r="BC543" i="5"/>
  <c r="BG543" i="5"/>
  <c r="BE543" i="5"/>
  <c r="BI543" i="5"/>
  <c r="BA544" i="5"/>
  <c r="BB544" i="5"/>
  <c r="BC544" i="5"/>
  <c r="BE544" i="5"/>
  <c r="BI544" i="5" s="1"/>
  <c r="BA545" i="5"/>
  <c r="BB545" i="5"/>
  <c r="BC545" i="5"/>
  <c r="BE545" i="5"/>
  <c r="BG545" i="5" s="1"/>
  <c r="BH545" i="5"/>
  <c r="BA546" i="5"/>
  <c r="BC546" i="5" s="1"/>
  <c r="BB546" i="5"/>
  <c r="BA547" i="5"/>
  <c r="BB547" i="5"/>
  <c r="BC547" i="5"/>
  <c r="BE547" i="5"/>
  <c r="BG547" i="5"/>
  <c r="BA548" i="5"/>
  <c r="BB548" i="5"/>
  <c r="BC548" i="5"/>
  <c r="BE548" i="5" s="1"/>
  <c r="BI548" i="5"/>
  <c r="BA549" i="5"/>
  <c r="BC549" i="5" s="1"/>
  <c r="BB549" i="5"/>
  <c r="BA550" i="5"/>
  <c r="BB550" i="5" s="1"/>
  <c r="BA551" i="5"/>
  <c r="BB551" i="5" s="1"/>
  <c r="BC551" i="5"/>
  <c r="BE551" i="5"/>
  <c r="BI551" i="5" s="1"/>
  <c r="BG551" i="5"/>
  <c r="BH551" i="5"/>
  <c r="BJ551" i="5" s="1"/>
  <c r="BA552" i="5"/>
  <c r="BB552" i="5"/>
  <c r="BC552" i="5"/>
  <c r="BA553" i="5"/>
  <c r="BB553" i="5"/>
  <c r="BC553" i="5"/>
  <c r="BE553" i="5"/>
  <c r="BG553" i="5" s="1"/>
  <c r="BH553" i="5"/>
  <c r="BA554" i="5"/>
  <c r="BB554" i="5"/>
  <c r="BC554" i="5"/>
  <c r="BA555" i="5"/>
  <c r="BB555" i="5"/>
  <c r="BC555" i="5"/>
  <c r="BA556" i="5"/>
  <c r="BB556" i="5"/>
  <c r="BC556" i="5"/>
  <c r="BE556" i="5" s="1"/>
  <c r="BG556" i="5" s="1"/>
  <c r="BH556" i="5"/>
  <c r="BA557" i="5"/>
  <c r="BB557" i="5" s="1"/>
  <c r="BA558" i="5"/>
  <c r="BA559" i="5"/>
  <c r="BB559" i="5" s="1"/>
  <c r="BC559" i="5"/>
  <c r="BE559" i="5"/>
  <c r="BI559" i="5" s="1"/>
  <c r="BG559" i="5"/>
  <c r="BA560" i="5"/>
  <c r="BB560" i="5" s="1"/>
  <c r="BC560" i="5"/>
  <c r="BE560" i="5" s="1"/>
  <c r="BH560" i="5"/>
  <c r="BI560" i="5"/>
  <c r="BA561" i="5"/>
  <c r="BB561" i="5"/>
  <c r="BC561" i="5"/>
  <c r="BE561" i="5"/>
  <c r="BG561" i="5"/>
  <c r="BH561" i="5"/>
  <c r="BJ561" i="5" s="1"/>
  <c r="BI561" i="5"/>
  <c r="BA562" i="5"/>
  <c r="BB562" i="5"/>
  <c r="BC562" i="5"/>
  <c r="BA563" i="5"/>
  <c r="BB563" i="5" s="1"/>
  <c r="BA564" i="5"/>
  <c r="BB564" i="5"/>
  <c r="BC564" i="5"/>
  <c r="BE564" i="5" s="1"/>
  <c r="BI564" i="5"/>
  <c r="BA565" i="5"/>
  <c r="BB565" i="5"/>
  <c r="BC565" i="5"/>
  <c r="BE565" i="5"/>
  <c r="BA566" i="5"/>
  <c r="BB566" i="5"/>
  <c r="BC566" i="5"/>
  <c r="BA567" i="5"/>
  <c r="BB567" i="5" s="1"/>
  <c r="BC567" i="5"/>
  <c r="BG567" i="5"/>
  <c r="BE567" i="5"/>
  <c r="BH567" i="5"/>
  <c r="BI567" i="5"/>
  <c r="BA568" i="5"/>
  <c r="BB568" i="5"/>
  <c r="BC568" i="5"/>
  <c r="BE568" i="5"/>
  <c r="BI568" i="5" s="1"/>
  <c r="BA569" i="5"/>
  <c r="BB569" i="5"/>
  <c r="BC569" i="5"/>
  <c r="BE569" i="5"/>
  <c r="BG569" i="5" s="1"/>
  <c r="BH569" i="5"/>
  <c r="BA570" i="5"/>
  <c r="BB570" i="5"/>
  <c r="BC570" i="5"/>
  <c r="BE570" i="5" s="1"/>
  <c r="BI570" i="5" s="1"/>
  <c r="BA571" i="5"/>
  <c r="BB571" i="5"/>
  <c r="BC571" i="5"/>
  <c r="BE571" i="5"/>
  <c r="BG571" i="5" s="1"/>
  <c r="BA572" i="5"/>
  <c r="BB572" i="5"/>
  <c r="BC572" i="5"/>
  <c r="BE572" i="5"/>
  <c r="BG572" i="5" s="1"/>
  <c r="BH572" i="5"/>
  <c r="BA573" i="5"/>
  <c r="BB573" i="5"/>
  <c r="BC573" i="5"/>
  <c r="BA574" i="5"/>
  <c r="BB574" i="5"/>
  <c r="BC574" i="5"/>
  <c r="BA575" i="5"/>
  <c r="BB575" i="5" s="1"/>
  <c r="BA576" i="5"/>
  <c r="BB576" i="5" s="1"/>
  <c r="BA577" i="5"/>
  <c r="BC577" i="5" s="1"/>
  <c r="BB577" i="5"/>
  <c r="BA578" i="5"/>
  <c r="BB578" i="5" s="1"/>
  <c r="BC578" i="5"/>
  <c r="BE578" i="5" s="1"/>
  <c r="BI578" i="5" s="1"/>
  <c r="BA579" i="5"/>
  <c r="BB579" i="5" s="1"/>
  <c r="BA580" i="5"/>
  <c r="BB580" i="5"/>
  <c r="BC580" i="5"/>
  <c r="BE580" i="5" s="1"/>
  <c r="BA581" i="5"/>
  <c r="BB581" i="5" s="1"/>
  <c r="BC581" i="5"/>
  <c r="BE581" i="5" s="1"/>
  <c r="BI581" i="5" s="1"/>
  <c r="BJ581" i="5" s="1"/>
  <c r="BH581" i="5"/>
  <c r="BA582" i="5"/>
  <c r="BB582" i="5"/>
  <c r="BC582" i="5"/>
  <c r="BA583" i="5"/>
  <c r="BB583" i="5"/>
  <c r="BC583" i="5"/>
  <c r="BA584" i="5"/>
  <c r="BB584" i="5" s="1"/>
  <c r="BC584" i="5"/>
  <c r="BE584" i="5" s="1"/>
  <c r="BI584" i="5" s="1"/>
  <c r="BH584" i="5"/>
  <c r="BA585" i="5"/>
  <c r="BB585" i="5" s="1"/>
  <c r="BA586" i="5"/>
  <c r="BA587" i="5"/>
  <c r="BB587" i="5"/>
  <c r="BC587" i="5"/>
  <c r="BE587" i="5" s="1"/>
  <c r="BG587" i="5" s="1"/>
  <c r="BA588" i="5"/>
  <c r="BB588" i="5"/>
  <c r="BC588" i="5"/>
  <c r="BE588" i="5"/>
  <c r="BA589" i="5"/>
  <c r="BB589" i="5"/>
  <c r="BC589" i="5"/>
  <c r="BE589" i="5"/>
  <c r="BA590" i="5"/>
  <c r="BB590" i="5" s="1"/>
  <c r="BA591" i="5"/>
  <c r="BB591" i="5" s="1"/>
  <c r="BA592" i="5"/>
  <c r="BA593" i="5"/>
  <c r="BB593" i="5"/>
  <c r="BC593" i="5"/>
  <c r="BE593" i="5"/>
  <c r="BA594" i="5"/>
  <c r="BB594" i="5"/>
  <c r="BC594" i="5"/>
  <c r="BG594" i="5" s="1"/>
  <c r="BH594" i="5"/>
  <c r="BE594" i="5"/>
  <c r="BA595" i="5"/>
  <c r="BB595" i="5" s="1"/>
  <c r="BA596" i="5"/>
  <c r="BA597" i="5"/>
  <c r="BA598" i="5"/>
  <c r="BB598" i="5"/>
  <c r="BC598" i="5"/>
  <c r="BE598" i="5"/>
  <c r="BG598" i="5"/>
  <c r="BH598" i="5"/>
  <c r="BI598" i="5"/>
  <c r="BJ598" i="5"/>
  <c r="BA599" i="5"/>
  <c r="BA600" i="5"/>
  <c r="BA601" i="5"/>
  <c r="BB601" i="5" s="1"/>
  <c r="BC601" i="5"/>
  <c r="BE601" i="5"/>
  <c r="BG601" i="5"/>
  <c r="BI601" i="5"/>
  <c r="BA602" i="5"/>
  <c r="BB602" i="5"/>
  <c r="BC602" i="5"/>
  <c r="BA603" i="5"/>
  <c r="BB603" i="5" s="1"/>
  <c r="BA604" i="5"/>
  <c r="BA605" i="5"/>
  <c r="BB605" i="5" s="1"/>
  <c r="BA606" i="5"/>
  <c r="BB606" i="5"/>
  <c r="BC606" i="5"/>
  <c r="BE606" i="5"/>
  <c r="BG606" i="5"/>
  <c r="BH606" i="5"/>
  <c r="BJ606" i="5" s="1"/>
  <c r="BI606" i="5"/>
  <c r="BA607" i="5"/>
  <c r="BC607" i="5" s="1"/>
  <c r="BE607" i="5" s="1"/>
  <c r="BI607" i="5" s="1"/>
  <c r="BB607" i="5"/>
  <c r="BA608" i="5"/>
  <c r="BB608" i="5"/>
  <c r="BC608" i="5"/>
  <c r="BA609" i="5"/>
  <c r="BB609" i="5" s="1"/>
  <c r="BC609" i="5"/>
  <c r="BE609" i="5"/>
  <c r="BI609" i="5" s="1"/>
  <c r="BA610" i="5"/>
  <c r="BB610" i="5"/>
  <c r="BC610" i="5"/>
  <c r="BH610" i="5"/>
  <c r="BE610" i="5"/>
  <c r="BI610" i="5" s="1"/>
  <c r="BA611" i="5"/>
  <c r="BB611" i="5" s="1"/>
  <c r="BA612" i="5"/>
  <c r="BB612" i="5"/>
  <c r="BC612" i="5"/>
  <c r="BE612" i="5" s="1"/>
  <c r="BI612" i="5" s="1"/>
  <c r="BA613" i="5"/>
  <c r="BB613" i="5"/>
  <c r="BC613" i="5"/>
  <c r="BE613" i="5" s="1"/>
  <c r="BA614" i="5"/>
  <c r="BB614" i="5"/>
  <c r="BC614" i="5"/>
  <c r="BE614" i="5" s="1"/>
  <c r="BI614" i="5"/>
  <c r="BA615" i="5"/>
  <c r="BC615" i="5" s="1"/>
  <c r="BE615" i="5" s="1"/>
  <c r="BB615" i="5"/>
  <c r="BA616" i="5"/>
  <c r="BC616" i="5" s="1"/>
  <c r="BB616" i="5"/>
  <c r="BA617" i="5"/>
  <c r="BB617" i="5" s="1"/>
  <c r="BC617" i="5"/>
  <c r="BE617" i="5"/>
  <c r="BH617" i="5"/>
  <c r="BI617" i="5"/>
  <c r="BA618" i="5"/>
  <c r="BC618" i="5" s="1"/>
  <c r="BE618" i="5" s="1"/>
  <c r="BB618" i="5"/>
  <c r="BH618" i="5"/>
  <c r="BI618" i="5"/>
  <c r="BA619" i="5"/>
  <c r="BB619" i="5" s="1"/>
  <c r="BA620" i="5"/>
  <c r="BB620" i="5"/>
  <c r="BC620" i="5"/>
  <c r="BA621" i="5"/>
  <c r="BB621" i="5"/>
  <c r="BC621" i="5"/>
  <c r="BA622" i="5"/>
  <c r="BB622" i="5"/>
  <c r="BC622" i="5"/>
  <c r="BE622" i="5" s="1"/>
  <c r="BG622" i="5" s="1"/>
  <c r="BH622" i="5"/>
  <c r="BA623" i="5"/>
  <c r="BB623" i="5" s="1"/>
  <c r="BC623" i="5"/>
  <c r="BE623" i="5"/>
  <c r="BA624" i="5"/>
  <c r="BB624" i="5"/>
  <c r="BC624" i="5"/>
  <c r="BA625" i="5"/>
  <c r="BB625" i="5" s="1"/>
  <c r="BC625" i="5"/>
  <c r="BE625" i="5"/>
  <c r="BI625" i="5"/>
  <c r="BA626" i="5"/>
  <c r="BA627" i="5"/>
  <c r="BB627" i="5" s="1"/>
  <c r="BA628" i="5"/>
  <c r="BB628" i="5" s="1"/>
  <c r="BA629" i="5"/>
  <c r="BB629" i="5"/>
  <c r="BC629" i="5"/>
  <c r="BA630" i="5"/>
  <c r="BB630" i="5"/>
  <c r="BC630" i="5"/>
  <c r="BE630" i="5" s="1"/>
  <c r="BH630" i="5"/>
  <c r="BA631" i="5"/>
  <c r="BB631" i="5"/>
  <c r="BC631" i="5"/>
  <c r="BE631" i="5" s="1"/>
  <c r="BI631" i="5" s="1"/>
  <c r="BH631" i="5"/>
  <c r="BA632" i="5"/>
  <c r="BC632" i="5" s="1"/>
  <c r="BB632" i="5"/>
  <c r="BA633" i="5"/>
  <c r="BB633" i="5" s="1"/>
  <c r="BC633" i="5"/>
  <c r="BE633" i="5"/>
  <c r="BG633" i="5"/>
  <c r="BH633" i="5"/>
  <c r="BJ633" i="5" s="1"/>
  <c r="BI633" i="5"/>
  <c r="BA634" i="5"/>
  <c r="BC634" i="5" s="1"/>
  <c r="BB634" i="5"/>
  <c r="BA635" i="5"/>
  <c r="BB635" i="5" s="1"/>
  <c r="BA636" i="5"/>
  <c r="BB636" i="5"/>
  <c r="BC636" i="5"/>
  <c r="BE636" i="5" s="1"/>
  <c r="BA637" i="5"/>
  <c r="BB637" i="5"/>
  <c r="BC637" i="5"/>
  <c r="BA638" i="5"/>
  <c r="BC638" i="5" s="1"/>
  <c r="BB638" i="5"/>
  <c r="BA639" i="5"/>
  <c r="BB639" i="5"/>
  <c r="BC639" i="5"/>
  <c r="BA640" i="5"/>
  <c r="BB640" i="5" s="1"/>
  <c r="BA641" i="5"/>
  <c r="BB641" i="5" s="1"/>
  <c r="BC641" i="5"/>
  <c r="BH641" i="5"/>
  <c r="BE641" i="5"/>
  <c r="BI641" i="5" s="1"/>
  <c r="BA642" i="5"/>
  <c r="BB642" i="5" s="1"/>
  <c r="BA643" i="5"/>
  <c r="BB643" i="5" s="1"/>
  <c r="BA644" i="5"/>
  <c r="BB644" i="5" s="1"/>
  <c r="BA645" i="5"/>
  <c r="BA646" i="5"/>
  <c r="BB646" i="5" s="1"/>
  <c r="BA647" i="5"/>
  <c r="BC647" i="5" s="1"/>
  <c r="BB647" i="5"/>
  <c r="BE647" i="5"/>
  <c r="BH647" i="5"/>
  <c r="BI647" i="5"/>
  <c r="BJ647" i="5"/>
  <c r="BA648" i="5"/>
  <c r="BB648" i="5"/>
  <c r="BC648" i="5"/>
  <c r="BA649" i="5"/>
  <c r="BB649" i="5" s="1"/>
  <c r="BC649" i="5"/>
  <c r="BH649" i="5"/>
  <c r="BJ649" i="5" s="1"/>
  <c r="BE649" i="5"/>
  <c r="BG649" i="5"/>
  <c r="BI649" i="5"/>
  <c r="BA650" i="5"/>
  <c r="BC650" i="5" s="1"/>
  <c r="BE650" i="5" s="1"/>
  <c r="BA651" i="5"/>
  <c r="BB651" i="5" s="1"/>
  <c r="BA652" i="5"/>
  <c r="BB652" i="5" s="1"/>
  <c r="BC652" i="5"/>
  <c r="BE652" i="5"/>
  <c r="BA653" i="5"/>
  <c r="BB653" i="5" s="1"/>
  <c r="BA654" i="5"/>
  <c r="BB654" i="5" s="1"/>
  <c r="BA655" i="5"/>
  <c r="BB655" i="5" s="1"/>
  <c r="BA656" i="5"/>
  <c r="BA657" i="5"/>
  <c r="BB657" i="5" s="1"/>
  <c r="BC657" i="5"/>
  <c r="BE657" i="5"/>
  <c r="BG657" i="5"/>
  <c r="BH657" i="5"/>
  <c r="BJ657" i="5" s="1"/>
  <c r="BI657" i="5"/>
  <c r="BA658" i="5"/>
  <c r="BB658" i="5" s="1"/>
  <c r="BC658" i="5"/>
  <c r="BE658" i="5"/>
  <c r="BA659" i="5"/>
  <c r="BB659" i="5" s="1"/>
  <c r="BA660" i="5"/>
  <c r="BC660" i="5" s="1"/>
  <c r="BA661" i="5"/>
  <c r="BC661" i="5" s="1"/>
  <c r="BB661" i="5"/>
  <c r="BE661" i="5"/>
  <c r="BA662" i="5"/>
  <c r="BB662" i="5" s="1"/>
  <c r="BA663" i="5"/>
  <c r="BA664" i="5"/>
  <c r="BB664" i="5" s="1"/>
  <c r="BA665" i="5"/>
  <c r="BB665" i="5" s="1"/>
  <c r="BA666" i="5"/>
  <c r="BB666" i="5" s="1"/>
  <c r="BA667" i="5"/>
  <c r="BB667" i="5" s="1"/>
  <c r="BA668" i="5"/>
  <c r="BB668" i="5"/>
  <c r="BC668" i="5"/>
  <c r="BE668" i="5" s="1"/>
  <c r="BI668" i="5"/>
  <c r="BA669" i="5"/>
  <c r="BC669" i="5" s="1"/>
  <c r="BB669" i="5"/>
  <c r="BA670" i="5"/>
  <c r="BB670" i="5" s="1"/>
  <c r="BA671" i="5"/>
  <c r="BB671" i="5"/>
  <c r="BC671" i="5"/>
  <c r="BA672" i="5"/>
  <c r="BB672" i="5"/>
  <c r="BC672" i="5"/>
  <c r="BA673" i="5"/>
  <c r="BB673" i="5" s="1"/>
  <c r="BA674" i="5"/>
  <c r="BA675" i="5"/>
  <c r="BB675" i="5" s="1"/>
  <c r="BA676" i="5"/>
  <c r="BC676" i="5" s="1"/>
  <c r="BB676" i="5"/>
  <c r="BE676" i="5"/>
  <c r="BI676" i="5"/>
  <c r="BA677" i="5"/>
  <c r="BB677" i="5"/>
  <c r="BC677" i="5"/>
  <c r="BE677" i="5"/>
  <c r="BG677" i="5"/>
  <c r="BA678" i="5"/>
  <c r="BB678" i="5" s="1"/>
  <c r="BA679" i="5"/>
  <c r="BB679" i="5"/>
  <c r="BC679" i="5"/>
  <c r="BE679" i="5" s="1"/>
  <c r="BI679" i="5" s="1"/>
  <c r="BA680" i="5"/>
  <c r="BB680" i="5"/>
  <c r="BC680" i="5"/>
  <c r="BA681" i="5"/>
  <c r="BB681" i="5" s="1"/>
  <c r="BA682" i="5"/>
  <c r="BB682" i="5" s="1"/>
  <c r="BA683" i="5"/>
  <c r="BA684" i="5"/>
  <c r="BA685" i="5"/>
  <c r="BB685" i="5" s="1"/>
  <c r="BC685" i="5"/>
  <c r="BE685" i="5"/>
  <c r="BG685" i="5" s="1"/>
  <c r="BA686" i="5"/>
  <c r="BB686" i="5" s="1"/>
  <c r="BA687" i="5"/>
  <c r="BC687" i="5" s="1"/>
  <c r="BB687" i="5"/>
  <c r="BE687" i="5"/>
  <c r="BA688" i="5"/>
  <c r="BB688" i="5"/>
  <c r="BC688" i="5"/>
  <c r="BA689" i="5"/>
  <c r="BB689" i="5" s="1"/>
  <c r="BA690" i="5"/>
  <c r="BB690" i="5"/>
  <c r="BC690" i="5"/>
  <c r="BE690" i="5" s="1"/>
  <c r="BI690" i="5"/>
  <c r="BA691" i="5"/>
  <c r="BA692" i="5"/>
  <c r="BB692" i="5" s="1"/>
  <c r="BC692" i="5"/>
  <c r="BE692" i="5" s="1"/>
  <c r="BA693" i="5"/>
  <c r="BA694" i="5"/>
  <c r="BB694" i="5" s="1"/>
  <c r="BA695" i="5"/>
  <c r="BA696" i="5"/>
  <c r="BB696" i="5" s="1"/>
  <c r="BC696" i="5"/>
  <c r="BA697" i="5"/>
  <c r="BB697" i="5" s="1"/>
  <c r="BA698" i="5"/>
  <c r="BC698" i="5" s="1"/>
  <c r="BB698" i="5"/>
  <c r="BE698" i="5"/>
  <c r="BA699" i="5"/>
  <c r="BA700" i="5"/>
  <c r="BB700" i="5" s="1"/>
  <c r="BA701" i="5"/>
  <c r="BB701" i="5"/>
  <c r="BC701" i="5"/>
  <c r="BE701" i="5" s="1"/>
  <c r="BG701" i="5" s="1"/>
  <c r="BA702" i="5"/>
  <c r="BB702" i="5" s="1"/>
  <c r="BA703" i="5"/>
  <c r="BB703" i="5"/>
  <c r="BC703" i="5"/>
  <c r="BE703" i="5"/>
  <c r="BA704" i="5"/>
  <c r="BB704" i="5" s="1"/>
  <c r="BA705" i="5"/>
  <c r="BB705" i="5" s="1"/>
  <c r="BA706" i="5"/>
  <c r="BA707" i="5"/>
  <c r="BA708" i="5"/>
  <c r="BA709" i="5"/>
  <c r="BC709" i="5" s="1"/>
  <c r="BB709" i="5"/>
  <c r="BA710" i="5"/>
  <c r="BB710" i="5" s="1"/>
  <c r="BA711" i="5"/>
  <c r="BB711" i="5"/>
  <c r="BC711" i="5"/>
  <c r="BH711" i="5"/>
  <c r="BA712" i="5"/>
  <c r="BB712" i="5"/>
  <c r="BC712" i="5"/>
  <c r="BA713" i="5"/>
  <c r="BB713" i="5" s="1"/>
  <c r="BA714" i="5"/>
  <c r="BB714" i="5"/>
  <c r="BC714" i="5"/>
  <c r="BE714" i="5" s="1"/>
  <c r="BA715" i="5"/>
  <c r="BA716" i="5"/>
  <c r="BA717" i="5"/>
  <c r="BA718" i="5"/>
  <c r="BB718" i="5" s="1"/>
  <c r="BA719" i="5"/>
  <c r="BB719" i="5" s="1"/>
  <c r="BC719" i="5"/>
  <c r="BA720" i="5"/>
  <c r="BB720" i="5" s="1"/>
  <c r="BC720" i="5"/>
  <c r="BA721" i="5"/>
  <c r="BB721" i="5" s="1"/>
  <c r="BA722" i="5"/>
  <c r="BB722" i="5"/>
  <c r="BC722" i="5"/>
  <c r="BE722" i="5"/>
  <c r="BA723" i="5"/>
  <c r="BC723" i="5" s="1"/>
  <c r="BB723" i="5"/>
  <c r="BA724" i="5"/>
  <c r="BB724" i="5" s="1"/>
  <c r="BA725" i="5"/>
  <c r="BB725" i="5"/>
  <c r="BC725" i="5"/>
  <c r="BA726" i="5"/>
  <c r="BB726" i="5" s="1"/>
  <c r="BC726" i="5"/>
  <c r="BA727" i="5"/>
  <c r="BB727" i="5" s="1"/>
  <c r="BA728" i="5"/>
  <c r="BA729" i="5"/>
  <c r="BB729" i="5" s="1"/>
  <c r="BC729" i="5"/>
  <c r="BE729" i="5" s="1"/>
  <c r="BG729" i="5"/>
  <c r="BH729" i="5"/>
  <c r="BA730" i="5"/>
  <c r="BA731" i="5"/>
  <c r="BB731" i="5" s="1"/>
  <c r="BA732" i="5"/>
  <c r="BB732" i="5" s="1"/>
  <c r="BA733" i="5"/>
  <c r="BC733" i="5" s="1"/>
  <c r="BA734" i="5"/>
  <c r="BB734" i="5" s="1"/>
  <c r="BC734" i="5"/>
  <c r="BA735" i="5"/>
  <c r="BB735" i="5"/>
  <c r="BC735" i="5"/>
  <c r="BA736" i="5"/>
  <c r="BA737" i="5"/>
  <c r="BB737" i="5" s="1"/>
  <c r="BC737" i="5"/>
  <c r="BA738" i="5"/>
  <c r="BB738" i="5"/>
  <c r="BC738" i="5"/>
  <c r="BG738" i="5"/>
  <c r="BE738" i="5"/>
  <c r="BA739" i="5"/>
  <c r="BB739" i="5" s="1"/>
  <c r="BA740" i="5"/>
  <c r="BB740" i="5" s="1"/>
  <c r="BA741" i="5"/>
  <c r="BB741" i="5" s="1"/>
  <c r="BA742" i="5"/>
  <c r="BB742" i="5" s="1"/>
  <c r="BC742" i="5"/>
  <c r="BA743" i="5"/>
  <c r="BA744" i="5"/>
  <c r="BA745" i="5"/>
  <c r="BB745" i="5" s="1"/>
  <c r="BA746" i="5"/>
  <c r="BC746" i="5" s="1"/>
  <c r="BB746" i="5"/>
  <c r="BE746" i="5"/>
  <c r="BA747" i="5"/>
  <c r="BC747" i="5" s="1"/>
  <c r="BB747" i="5"/>
  <c r="BH747" i="5"/>
  <c r="BA748" i="5"/>
  <c r="BB748" i="5" s="1"/>
  <c r="BA749" i="5"/>
  <c r="BB749" i="5" s="1"/>
  <c r="BC749" i="5"/>
  <c r="BA750" i="5"/>
  <c r="BB750" i="5" s="1"/>
  <c r="BC750" i="5"/>
  <c r="BH750" i="5"/>
  <c r="BA751" i="5"/>
  <c r="BB751" i="5" s="1"/>
  <c r="BC751" i="5"/>
  <c r="BE751" i="5" s="1"/>
  <c r="BA752" i="5"/>
  <c r="BA753" i="5"/>
  <c r="BA754" i="5"/>
  <c r="BB754" i="5" s="1"/>
  <c r="BA755" i="5"/>
  <c r="BC755" i="5" s="1"/>
  <c r="BB755" i="5"/>
  <c r="BA756" i="5"/>
  <c r="BB756" i="5" s="1"/>
  <c r="BC756" i="5"/>
  <c r="BE756" i="5"/>
  <c r="BI756" i="5" s="1"/>
  <c r="BA757" i="5"/>
  <c r="BC757" i="5" s="1"/>
  <c r="BA758" i="5"/>
  <c r="BB758" i="5" s="1"/>
  <c r="BC758" i="5"/>
  <c r="BA759" i="5"/>
  <c r="BC759" i="5" s="1"/>
  <c r="BB759" i="5"/>
  <c r="BA760" i="5"/>
  <c r="BA761" i="5"/>
  <c r="BB761" i="5" s="1"/>
  <c r="BA762" i="5"/>
  <c r="BB762" i="5"/>
  <c r="BC762" i="5"/>
  <c r="BA763" i="5"/>
  <c r="BB763" i="5" s="1"/>
  <c r="BA764" i="5"/>
  <c r="BB764" i="5" s="1"/>
  <c r="BC764" i="5"/>
  <c r="BA765" i="5"/>
  <c r="BB765" i="5"/>
  <c r="BC765" i="5"/>
  <c r="BA766" i="5"/>
  <c r="BB766" i="5" s="1"/>
  <c r="BC766" i="5"/>
  <c r="BA767" i="5"/>
  <c r="BB767" i="5" s="1"/>
  <c r="BA768" i="5"/>
  <c r="BA769" i="5"/>
  <c r="BB769" i="5" s="1"/>
  <c r="BA770" i="5"/>
  <c r="BC770" i="5" s="1"/>
  <c r="BA771" i="5"/>
  <c r="BB771" i="5" s="1"/>
  <c r="BA772" i="5"/>
  <c r="BB772" i="5" s="1"/>
  <c r="BC772" i="5"/>
  <c r="BE772" i="5" s="1"/>
  <c r="BI772" i="5"/>
  <c r="BA773" i="5"/>
  <c r="BC773" i="5" s="1"/>
  <c r="BB773" i="5"/>
  <c r="BA774" i="5"/>
  <c r="BB774" i="5" s="1"/>
  <c r="BC774" i="5"/>
  <c r="BA775" i="5"/>
  <c r="BB775" i="5" s="1"/>
  <c r="BA776" i="5"/>
  <c r="BA777" i="5"/>
  <c r="BB777" i="5" s="1"/>
  <c r="BC777" i="5"/>
  <c r="BE777" i="5" s="1"/>
  <c r="BG777" i="5"/>
  <c r="BA778" i="5"/>
  <c r="BA779" i="5"/>
  <c r="BB779" i="5" s="1"/>
  <c r="BA780" i="5"/>
  <c r="BB780" i="5" s="1"/>
  <c r="BC780" i="5"/>
  <c r="BE780" i="5"/>
  <c r="BI780" i="5"/>
  <c r="BA781" i="5"/>
  <c r="BB781" i="5"/>
  <c r="BC781" i="5"/>
  <c r="BA782" i="5"/>
  <c r="BB782" i="5" s="1"/>
  <c r="BC782" i="5"/>
  <c r="BA783" i="5"/>
  <c r="BB783" i="5" s="1"/>
  <c r="BA784" i="5"/>
  <c r="BA785" i="5"/>
  <c r="BB785" i="5" s="1"/>
  <c r="BA786" i="5"/>
  <c r="BB786" i="5"/>
  <c r="BC786" i="5"/>
  <c r="BE786" i="5" s="1"/>
  <c r="BA787" i="5"/>
  <c r="BB787" i="5" s="1"/>
  <c r="BA788" i="5"/>
  <c r="BB788" i="5" s="1"/>
  <c r="BC788" i="5"/>
  <c r="BE788" i="5"/>
  <c r="BG788" i="5"/>
  <c r="BH788" i="5"/>
  <c r="BI788" i="5"/>
  <c r="BA789" i="5"/>
  <c r="BB789" i="5"/>
  <c r="BC789" i="5"/>
  <c r="BA790" i="5"/>
  <c r="BB790" i="5" s="1"/>
  <c r="BC790" i="5"/>
  <c r="BE790" i="5" s="1"/>
  <c r="BA791" i="5"/>
  <c r="BB791" i="5"/>
  <c r="BC791" i="5"/>
  <c r="BA792" i="5"/>
  <c r="BA793" i="5"/>
  <c r="BB793" i="5"/>
  <c r="BC793" i="5"/>
  <c r="BA794" i="5"/>
  <c r="BB794" i="5" s="1"/>
  <c r="BA795" i="5"/>
  <c r="BC795" i="5" s="1"/>
  <c r="BG795" i="5" s="1"/>
  <c r="BB795" i="5"/>
  <c r="BE795" i="5"/>
  <c r="BA796" i="5"/>
  <c r="BB796" i="5" s="1"/>
  <c r="BA797" i="5"/>
  <c r="BB797" i="5" s="1"/>
  <c r="BA798" i="5"/>
  <c r="BB798" i="5"/>
  <c r="BC798" i="5"/>
  <c r="BE798" i="5"/>
  <c r="BI798" i="5" s="1"/>
  <c r="BH798" i="5"/>
  <c r="BJ798" i="5" s="1"/>
  <c r="BA799" i="5"/>
  <c r="BB799" i="5"/>
  <c r="BC799" i="5"/>
  <c r="BA800" i="5"/>
  <c r="BA801" i="5"/>
  <c r="BB801" i="5"/>
  <c r="BC801" i="5"/>
  <c r="BE801" i="5"/>
  <c r="BG801" i="5"/>
  <c r="BI801" i="5"/>
  <c r="BA802" i="5"/>
  <c r="BB802" i="5"/>
  <c r="BC802" i="5"/>
  <c r="BE802" i="5"/>
  <c r="BA803" i="5"/>
  <c r="BC803" i="5" s="1"/>
  <c r="BB803" i="5"/>
  <c r="BA804" i="5"/>
  <c r="BB804" i="5"/>
  <c r="BC804" i="5"/>
  <c r="BE804" i="5"/>
  <c r="BG804" i="5"/>
  <c r="BI804" i="5"/>
  <c r="BA805" i="5"/>
  <c r="BB805" i="5"/>
  <c r="BC805" i="5"/>
  <c r="BA806" i="5"/>
  <c r="BB806" i="5" s="1"/>
  <c r="BA807" i="5"/>
  <c r="BB807" i="5"/>
  <c r="BC807" i="5"/>
  <c r="BE807" i="5"/>
  <c r="BG807" i="5"/>
  <c r="BH807" i="5"/>
  <c r="BJ807" i="5" s="1"/>
  <c r="BI807" i="5"/>
  <c r="BA808" i="5"/>
  <c r="BA809" i="5"/>
  <c r="BA810" i="5"/>
  <c r="BB810" i="5"/>
  <c r="BC810" i="5"/>
  <c r="BE810" i="5"/>
  <c r="BG810" i="5"/>
  <c r="BH810" i="5"/>
  <c r="BA811" i="5"/>
  <c r="BC811" i="5" s="1"/>
  <c r="BE811" i="5" s="1"/>
  <c r="BB811" i="5"/>
  <c r="BG811" i="5"/>
  <c r="BH811" i="5"/>
  <c r="BI811" i="5"/>
  <c r="BA812" i="5"/>
  <c r="BB812" i="5"/>
  <c r="BC812" i="5"/>
  <c r="BA813" i="5"/>
  <c r="BB813" i="5"/>
  <c r="BC813" i="5"/>
  <c r="BA814" i="5"/>
  <c r="BC814" i="5" s="1"/>
  <c r="BE814" i="5" s="1"/>
  <c r="BH814" i="5"/>
  <c r="BA815" i="5"/>
  <c r="BB815" i="5"/>
  <c r="BC815" i="5"/>
  <c r="BA816" i="5"/>
  <c r="BA817" i="5"/>
  <c r="BC817" i="5" s="1"/>
  <c r="BB817" i="5"/>
  <c r="BE817" i="5"/>
  <c r="BA818" i="5"/>
  <c r="BB818" i="5" s="1"/>
  <c r="BA819" i="5"/>
  <c r="BC819" i="5" s="1"/>
  <c r="BE819" i="5" s="1"/>
  <c r="BI819" i="5"/>
  <c r="BA820" i="5"/>
  <c r="BC820" i="5" s="1"/>
  <c r="BB820" i="5"/>
  <c r="BE820" i="5"/>
  <c r="BI820" i="5" s="1"/>
  <c r="BG820" i="5"/>
  <c r="BA821" i="5"/>
  <c r="BB821" i="5"/>
  <c r="BC821" i="5"/>
  <c r="BA822" i="5"/>
  <c r="BB822" i="5" s="1"/>
  <c r="BA823" i="5"/>
  <c r="BB823" i="5" s="1"/>
  <c r="BA824" i="5"/>
  <c r="BB824" i="5" s="1"/>
  <c r="BC824" i="5"/>
  <c r="BA825" i="5"/>
  <c r="BB825" i="5" s="1"/>
  <c r="BC825" i="5"/>
  <c r="BE825" i="5"/>
  <c r="BG825" i="5" s="1"/>
  <c r="BH825" i="5"/>
  <c r="BA826" i="5"/>
  <c r="BA827" i="5"/>
  <c r="BC827" i="5" s="1"/>
  <c r="BB827" i="5"/>
  <c r="BA828" i="5"/>
  <c r="BB828" i="5" s="1"/>
  <c r="BC828" i="5"/>
  <c r="BA829" i="5"/>
  <c r="BB829" i="5"/>
  <c r="BC829" i="5"/>
  <c r="BE829" i="5" s="1"/>
  <c r="BI829" i="5"/>
  <c r="BA830" i="5"/>
  <c r="BB830" i="5" s="1"/>
  <c r="BC830" i="5"/>
  <c r="BE830" i="5" s="1"/>
  <c r="BA831" i="5"/>
  <c r="BB831" i="5" s="1"/>
  <c r="BA832" i="5"/>
  <c r="BB832" i="5" s="1"/>
  <c r="BC832" i="5"/>
  <c r="BE832" i="5"/>
  <c r="BG832" i="5"/>
  <c r="BA833" i="5"/>
  <c r="BB833" i="5" s="1"/>
  <c r="BA834" i="5"/>
  <c r="BC834" i="5" s="1"/>
  <c r="BA835" i="5"/>
  <c r="BB835" i="5"/>
  <c r="BC835" i="5"/>
  <c r="BE835" i="5"/>
  <c r="BA836" i="5"/>
  <c r="BB836" i="5" s="1"/>
  <c r="BA837" i="5"/>
  <c r="BB837" i="5"/>
  <c r="BC837" i="5"/>
  <c r="BE837" i="5" s="1"/>
  <c r="BH837" i="5"/>
  <c r="BI837" i="5"/>
  <c r="BA838" i="5"/>
  <c r="BB838" i="5"/>
  <c r="BC838" i="5"/>
  <c r="BA839" i="5"/>
  <c r="BB839" i="5"/>
  <c r="BC839" i="5"/>
  <c r="BE839" i="5"/>
  <c r="BG839" i="5"/>
  <c r="BH839" i="5"/>
  <c r="BJ839" i="5" s="1"/>
  <c r="BI839" i="5"/>
  <c r="BA840" i="5"/>
  <c r="BB840" i="5" s="1"/>
  <c r="BA841" i="5"/>
  <c r="BA842" i="5"/>
  <c r="BB842" i="5"/>
  <c r="BC842" i="5"/>
  <c r="BE842" i="5"/>
  <c r="BA843" i="5"/>
  <c r="BB843" i="5"/>
  <c r="BC843" i="5"/>
  <c r="BE843" i="5" s="1"/>
  <c r="BI843" i="5" s="1"/>
  <c r="BH843" i="5"/>
  <c r="BJ843" i="5" s="1"/>
  <c r="BA844" i="5"/>
  <c r="BB844" i="5"/>
  <c r="BC844" i="5"/>
  <c r="BE844" i="5" s="1"/>
  <c r="BA845" i="5"/>
  <c r="BB845" i="5" s="1"/>
  <c r="BA846" i="5"/>
  <c r="BB846" i="5" s="1"/>
  <c r="BA847" i="5"/>
  <c r="BB847" i="5" s="1"/>
  <c r="BA848" i="5"/>
  <c r="BA849" i="5"/>
  <c r="BB849" i="5" s="1"/>
  <c r="BA850" i="5"/>
  <c r="BB850" i="5" s="1"/>
  <c r="BA851" i="5"/>
  <c r="BC851" i="5" s="1"/>
  <c r="BB851" i="5"/>
  <c r="BE851" i="5"/>
  <c r="BA852" i="5"/>
  <c r="BC852" i="5" s="1"/>
  <c r="BA853" i="5"/>
  <c r="BB853" i="5" s="1"/>
  <c r="BC853" i="5"/>
  <c r="BA854" i="5"/>
  <c r="BB854" i="5" s="1"/>
  <c r="BA855" i="5"/>
  <c r="BB855" i="5" s="1"/>
  <c r="BC855" i="5"/>
  <c r="BE855" i="5" s="1"/>
  <c r="BA856" i="5"/>
  <c r="BB856" i="5" s="1"/>
  <c r="BC856" i="5"/>
  <c r="BE856" i="5"/>
  <c r="BI856" i="5"/>
  <c r="BA857" i="5"/>
  <c r="BB857" i="5"/>
  <c r="BC857" i="5"/>
  <c r="BE857" i="5" s="1"/>
  <c r="BA858" i="5"/>
  <c r="BC858" i="5" s="1"/>
  <c r="BB858" i="5"/>
  <c r="BA859" i="5"/>
  <c r="BB859" i="5"/>
  <c r="BC859" i="5"/>
  <c r="BE859" i="5"/>
  <c r="BI859" i="5"/>
  <c r="BA860" i="5"/>
  <c r="BB860" i="5"/>
  <c r="BC860" i="5"/>
  <c r="BA861" i="5"/>
  <c r="BB861" i="5" s="1"/>
  <c r="BA862" i="5"/>
  <c r="BB862" i="5"/>
  <c r="BC862" i="5"/>
  <c r="BE862" i="5"/>
  <c r="BI862" i="5" s="1"/>
  <c r="BA863" i="5"/>
  <c r="BA864" i="5"/>
  <c r="BB864" i="5" s="1"/>
  <c r="BC864" i="5"/>
  <c r="BE864" i="5"/>
  <c r="BA865" i="5"/>
  <c r="BB865" i="5" s="1"/>
  <c r="BA866" i="5"/>
  <c r="BA867" i="5"/>
  <c r="BB867" i="5" s="1"/>
  <c r="BC867" i="5"/>
  <c r="BE867" i="5" s="1"/>
  <c r="BA868" i="5"/>
  <c r="BA869" i="5"/>
  <c r="BB869" i="5" s="1"/>
  <c r="BC869" i="5"/>
  <c r="BE869" i="5" s="1"/>
  <c r="BA870" i="5"/>
  <c r="BA871" i="5"/>
  <c r="BB871" i="5"/>
  <c r="BC871" i="5"/>
  <c r="BA872" i="5"/>
  <c r="BB872" i="5" s="1"/>
  <c r="BA873" i="5"/>
  <c r="BB873" i="5"/>
  <c r="BC873" i="5"/>
  <c r="BG873" i="5"/>
  <c r="BE873" i="5"/>
  <c r="BI873" i="5" s="1"/>
  <c r="BA874" i="5"/>
  <c r="BA875" i="5"/>
  <c r="BB875" i="5" s="1"/>
  <c r="BC875" i="5"/>
  <c r="BA876" i="5"/>
  <c r="BC876" i="5" s="1"/>
  <c r="BB876" i="5"/>
  <c r="BA877" i="5"/>
  <c r="BB877" i="5" s="1"/>
  <c r="BC877" i="5"/>
  <c r="BE877" i="5" s="1"/>
  <c r="BA878" i="5"/>
  <c r="BC878" i="5" s="1"/>
  <c r="BB878" i="5"/>
  <c r="BE878" i="5"/>
  <c r="BG878" i="5"/>
  <c r="BI878" i="5"/>
  <c r="BA879" i="5"/>
  <c r="BB879" i="5" s="1"/>
  <c r="BA880" i="5"/>
  <c r="BB880" i="5" s="1"/>
  <c r="BA881" i="5"/>
  <c r="BA882" i="5"/>
  <c r="BC882" i="5" s="1"/>
  <c r="BA883" i="5"/>
  <c r="BB883" i="5" s="1"/>
  <c r="BC883" i="5"/>
  <c r="BE883" i="5" s="1"/>
  <c r="BA884" i="5"/>
  <c r="BB884" i="5"/>
  <c r="BC884" i="5"/>
  <c r="BE884" i="5"/>
  <c r="BI884" i="5"/>
  <c r="BA885" i="5"/>
  <c r="BB885" i="5" s="1"/>
  <c r="BA886" i="5"/>
  <c r="BB886" i="5"/>
  <c r="BC886" i="5"/>
  <c r="BE886" i="5"/>
  <c r="BA887" i="5"/>
  <c r="BC887" i="5" s="1"/>
  <c r="BB887" i="5"/>
  <c r="BA888" i="5"/>
  <c r="BB888" i="5" s="1"/>
  <c r="BA889" i="5"/>
  <c r="BB889" i="5"/>
  <c r="BC889" i="5"/>
  <c r="BE889" i="5" s="1"/>
  <c r="BG889" i="5"/>
  <c r="BH889" i="5"/>
  <c r="BJ889" i="5" s="1"/>
  <c r="BI889" i="5"/>
  <c r="BA890" i="5"/>
  <c r="BA891" i="5"/>
  <c r="BB891" i="5" s="1"/>
  <c r="BC891" i="5"/>
  <c r="BE891" i="5" s="1"/>
  <c r="BI891" i="5" s="1"/>
  <c r="BA892" i="5"/>
  <c r="BC892" i="5" s="1"/>
  <c r="BB892" i="5"/>
  <c r="BE892" i="5"/>
  <c r="BG892" i="5"/>
  <c r="BA893" i="5"/>
  <c r="BB893" i="5" s="1"/>
  <c r="BA894" i="5"/>
  <c r="BB894" i="5" s="1"/>
  <c r="BA895" i="5"/>
  <c r="BB895" i="5" s="1"/>
  <c r="BC895" i="5"/>
  <c r="BE895" i="5"/>
  <c r="BA896" i="5"/>
  <c r="BB896" i="5" s="1"/>
  <c r="BA897" i="5"/>
  <c r="BB897" i="5"/>
  <c r="BC897" i="5"/>
  <c r="BE897" i="5"/>
  <c r="BG897" i="5"/>
  <c r="BH897" i="5"/>
  <c r="BA898" i="5"/>
  <c r="BC898" i="5" s="1"/>
  <c r="BB898" i="5"/>
  <c r="BA899" i="5"/>
  <c r="BB899" i="5" s="1"/>
  <c r="BC899" i="5"/>
  <c r="BE899" i="5"/>
  <c r="BG899" i="5"/>
  <c r="BH899" i="5"/>
  <c r="BI899" i="5"/>
  <c r="BA900" i="5"/>
  <c r="BB900" i="5"/>
  <c r="BC900" i="5"/>
  <c r="BA901" i="5"/>
  <c r="BB901" i="5" s="1"/>
  <c r="BC901" i="5"/>
  <c r="BE901" i="5" s="1"/>
  <c r="BA902" i="5"/>
  <c r="BB902" i="5"/>
  <c r="BC902" i="5"/>
  <c r="BE902" i="5" s="1"/>
  <c r="BI902" i="5" s="1"/>
  <c r="BA903" i="5"/>
  <c r="BC903" i="5" s="1"/>
  <c r="BB903" i="5"/>
  <c r="BA904" i="5"/>
  <c r="BB904" i="5" s="1"/>
  <c r="BA905" i="5"/>
  <c r="BB905" i="5"/>
  <c r="BC905" i="5"/>
  <c r="BA906" i="5"/>
  <c r="BC906" i="5" s="1"/>
  <c r="BA907" i="5"/>
  <c r="BB907" i="5" s="1"/>
  <c r="BC907" i="5"/>
  <c r="BE907" i="5" s="1"/>
  <c r="BI907" i="5" s="1"/>
  <c r="BH907" i="5"/>
  <c r="BA908" i="5"/>
  <c r="BB908" i="5"/>
  <c r="BC908" i="5"/>
  <c r="BE908" i="5"/>
  <c r="BG908" i="5" s="1"/>
  <c r="BA909" i="5"/>
  <c r="BB909" i="5" s="1"/>
  <c r="BA910" i="5"/>
  <c r="BB910" i="5" s="1"/>
  <c r="BA911" i="5"/>
  <c r="BB911" i="5"/>
  <c r="BC911" i="5"/>
  <c r="BA912" i="5"/>
  <c r="BB912" i="5" s="1"/>
  <c r="BA913" i="5"/>
  <c r="BB913" i="5" s="1"/>
  <c r="BA914" i="5"/>
  <c r="BC914" i="5" s="1"/>
  <c r="BB914" i="5"/>
  <c r="BA915" i="5"/>
  <c r="BB915" i="5" s="1"/>
  <c r="BC915" i="5"/>
  <c r="BH915" i="5" s="1"/>
  <c r="BJ915" i="5" s="1"/>
  <c r="BG915" i="5"/>
  <c r="BE915" i="5"/>
  <c r="BI915" i="5"/>
  <c r="BA916" i="5"/>
  <c r="BB916" i="5"/>
  <c r="BC916" i="5"/>
  <c r="BA917" i="5"/>
  <c r="BB917" i="5" s="1"/>
  <c r="BA918" i="5"/>
  <c r="BB918" i="5"/>
  <c r="BC918" i="5"/>
  <c r="BE918" i="5"/>
  <c r="BI918" i="5"/>
  <c r="BA919" i="5"/>
  <c r="BB919" i="5" s="1"/>
  <c r="BC919" i="5"/>
  <c r="BE919" i="5"/>
  <c r="BA920" i="5"/>
  <c r="BB920" i="5" s="1"/>
  <c r="BA921" i="5"/>
  <c r="BC921" i="5" s="1"/>
  <c r="BB921" i="5"/>
  <c r="BA922" i="5"/>
  <c r="BC922" i="5" s="1"/>
  <c r="BB922" i="5"/>
  <c r="BA923" i="5"/>
  <c r="BB923" i="5" s="1"/>
  <c r="BC923" i="5"/>
  <c r="BE923" i="5"/>
  <c r="BG923" i="5"/>
  <c r="BH923" i="5"/>
  <c r="BI923" i="5"/>
  <c r="BJ923" i="5"/>
  <c r="BA924" i="5"/>
  <c r="BA925" i="5"/>
  <c r="BB925" i="5" s="1"/>
  <c r="BC925" i="5"/>
  <c r="BE925" i="5" s="1"/>
  <c r="BA926" i="5"/>
  <c r="BB926" i="5"/>
  <c r="BC926" i="5"/>
  <c r="BE926" i="5"/>
  <c r="BA927" i="5"/>
  <c r="BB927" i="5"/>
  <c r="BC927" i="5"/>
  <c r="BA928" i="5"/>
  <c r="BB928" i="5" s="1"/>
  <c r="BA929" i="5"/>
  <c r="BB929" i="5"/>
  <c r="BC929" i="5"/>
  <c r="BE929" i="5" s="1"/>
  <c r="BI929" i="5" s="1"/>
  <c r="BH929" i="5"/>
  <c r="BA930" i="5"/>
  <c r="BC930" i="5" s="1"/>
  <c r="BB930" i="5"/>
  <c r="BA931" i="5"/>
  <c r="BB931" i="5" s="1"/>
  <c r="BC931" i="5"/>
  <c r="BA932" i="5"/>
  <c r="BB932" i="5" s="1"/>
  <c r="BA933" i="5"/>
  <c r="BB933" i="5" s="1"/>
  <c r="BC933" i="5"/>
  <c r="BE933" i="5" s="1"/>
  <c r="BA934" i="5"/>
  <c r="BB934" i="5"/>
  <c r="BC934" i="5"/>
  <c r="BE934" i="5"/>
  <c r="BG934" i="5" s="1"/>
  <c r="BA935" i="5"/>
  <c r="BB935" i="5"/>
  <c r="BC935" i="5"/>
  <c r="BE935" i="5" s="1"/>
  <c r="BA936" i="5"/>
  <c r="BB936" i="5" s="1"/>
  <c r="BA937" i="5"/>
  <c r="BB937" i="5"/>
  <c r="BC937" i="5"/>
  <c r="BE937" i="5" s="1"/>
  <c r="BA938" i="5"/>
  <c r="BC938" i="5" s="1"/>
  <c r="BB938" i="5"/>
  <c r="BA939" i="5"/>
  <c r="BB939" i="5" s="1"/>
  <c r="BC939" i="5"/>
  <c r="BE939" i="5" s="1"/>
  <c r="BI939" i="5" s="1"/>
  <c r="BA940" i="5"/>
  <c r="BC940" i="5" s="1"/>
  <c r="BB940" i="5"/>
  <c r="BA941" i="5"/>
  <c r="BB941" i="5"/>
  <c r="BC941" i="5"/>
  <c r="BA942" i="5"/>
  <c r="BC942" i="5" s="1"/>
  <c r="BB942" i="5"/>
  <c r="BA943" i="5"/>
  <c r="BB943" i="5"/>
  <c r="BC943" i="5"/>
  <c r="BE943" i="5"/>
  <c r="BI943" i="5"/>
  <c r="BA944" i="5"/>
  <c r="BB944" i="5" s="1"/>
  <c r="BA945" i="5"/>
  <c r="BB945" i="5" s="1"/>
  <c r="BC945" i="5"/>
  <c r="BE945" i="5"/>
  <c r="BI945" i="5" s="1"/>
  <c r="BJ945" i="5" s="1"/>
  <c r="BG945" i="5"/>
  <c r="BH945" i="5"/>
  <c r="BA946" i="5"/>
  <c r="BC946" i="5" s="1"/>
  <c r="BE946" i="5" s="1"/>
  <c r="BI946" i="5" s="1"/>
  <c r="BB946" i="5"/>
  <c r="BA947" i="5"/>
  <c r="BB947" i="5" s="1"/>
  <c r="BA948" i="5"/>
  <c r="BB948" i="5"/>
  <c r="BC948" i="5"/>
  <c r="BE948" i="5" s="1"/>
  <c r="BA949" i="5"/>
  <c r="BB949" i="5"/>
  <c r="BC949" i="5"/>
  <c r="BE949" i="5"/>
  <c r="BA950" i="5"/>
  <c r="BC950" i="5" s="1"/>
  <c r="BB950" i="5"/>
  <c r="BA951" i="5"/>
  <c r="BB951" i="5"/>
  <c r="BC951" i="5"/>
  <c r="BE951" i="5"/>
  <c r="BH951" i="5"/>
  <c r="BJ951" i="5" s="1"/>
  <c r="BI951" i="5"/>
  <c r="BA952" i="5"/>
  <c r="BB952" i="5"/>
  <c r="BC952" i="5"/>
  <c r="BA953" i="5"/>
  <c r="BB953" i="5" s="1"/>
  <c r="BC953" i="5"/>
  <c r="BE953" i="5"/>
  <c r="BI953" i="5" s="1"/>
  <c r="BG953" i="5"/>
  <c r="BA954" i="5"/>
  <c r="BC954" i="5" s="1"/>
  <c r="BE954" i="5" s="1"/>
  <c r="BA955" i="5"/>
  <c r="BB955" i="5" s="1"/>
  <c r="BA956" i="5"/>
  <c r="BB956" i="5"/>
  <c r="BC956" i="5"/>
  <c r="BE956" i="5" s="1"/>
  <c r="BI956" i="5"/>
  <c r="BA957" i="5"/>
  <c r="BB957" i="5" s="1"/>
  <c r="BC957" i="5"/>
  <c r="BE957" i="5"/>
  <c r="BA958" i="5"/>
  <c r="BB958" i="5" s="1"/>
  <c r="BA959" i="5"/>
  <c r="BB959" i="5"/>
  <c r="BC959" i="5"/>
  <c r="BE959" i="5" s="1"/>
  <c r="BI959" i="5" s="1"/>
  <c r="BH959" i="5"/>
  <c r="BA960" i="5"/>
  <c r="BB960" i="5"/>
  <c r="BC960" i="5"/>
  <c r="BA961" i="5"/>
  <c r="BB961" i="5" s="1"/>
  <c r="BC961" i="5"/>
  <c r="BE961" i="5"/>
  <c r="BI961" i="5" s="1"/>
  <c r="BG961" i="5"/>
  <c r="BA962" i="5"/>
  <c r="BC962" i="5" s="1"/>
  <c r="BB962" i="5"/>
  <c r="BE962" i="5"/>
  <c r="BA963" i="5"/>
  <c r="BB963" i="5" s="1"/>
  <c r="BA964" i="5"/>
  <c r="BB964" i="5"/>
  <c r="BC964" i="5"/>
  <c r="BE964" i="5" s="1"/>
  <c r="BG964" i="5"/>
  <c r="BI964" i="5"/>
  <c r="BA965" i="5"/>
  <c r="BB965" i="5"/>
  <c r="BC965" i="5"/>
  <c r="BA966" i="5"/>
  <c r="BB966" i="5" s="1"/>
  <c r="BA967" i="5"/>
  <c r="BB967" i="5"/>
  <c r="BC967" i="5"/>
  <c r="BE967" i="5" s="1"/>
  <c r="BH967" i="5"/>
  <c r="BA968" i="5"/>
  <c r="BB968" i="5"/>
  <c r="BC968" i="5"/>
  <c r="BA969" i="5"/>
  <c r="BB969" i="5" s="1"/>
  <c r="BC969" i="5"/>
  <c r="BE969" i="5"/>
  <c r="BI969" i="5" s="1"/>
  <c r="BG969" i="5"/>
  <c r="BH969" i="5"/>
  <c r="BA970" i="5"/>
  <c r="BC970" i="5" s="1"/>
  <c r="BB970" i="5"/>
  <c r="BE970" i="5"/>
  <c r="BG970" i="5"/>
  <c r="BH970" i="5"/>
  <c r="BJ970" i="5" s="1"/>
  <c r="BI970" i="5"/>
  <c r="BA971" i="5"/>
  <c r="BB971" i="5" s="1"/>
  <c r="BA972" i="5"/>
  <c r="BB972" i="5"/>
  <c r="BC972" i="5"/>
  <c r="BE972" i="5" s="1"/>
  <c r="BG972" i="5"/>
  <c r="BH972" i="5"/>
  <c r="BI972" i="5"/>
  <c r="BA973" i="5"/>
  <c r="BB973" i="5"/>
  <c r="BC973" i="5"/>
  <c r="BE973" i="5"/>
  <c r="BA974" i="5"/>
  <c r="BB974" i="5" s="1"/>
  <c r="BA975" i="5"/>
  <c r="BB975" i="5"/>
  <c r="BC975" i="5"/>
  <c r="BE975" i="5"/>
  <c r="BA976" i="5"/>
  <c r="BB976" i="5" s="1"/>
  <c r="BA977" i="5"/>
  <c r="BB977" i="5" s="1"/>
  <c r="BC977" i="5"/>
  <c r="BE977" i="5"/>
  <c r="BI977" i="5" s="1"/>
  <c r="BH977" i="5"/>
  <c r="BJ977" i="5"/>
  <c r="BA978" i="5"/>
  <c r="BC978" i="5" s="1"/>
  <c r="BH978" i="5" s="1"/>
  <c r="BA979" i="5"/>
  <c r="BB979" i="5" s="1"/>
  <c r="BA980" i="5"/>
  <c r="BB980" i="5"/>
  <c r="BC980" i="5"/>
  <c r="BE980" i="5" s="1"/>
  <c r="BI980" i="5"/>
  <c r="BA981" i="5"/>
  <c r="BB981" i="5"/>
  <c r="BC981" i="5"/>
  <c r="BE981" i="5"/>
  <c r="BA982" i="5"/>
  <c r="BB982" i="5" s="1"/>
  <c r="BA983" i="5"/>
  <c r="BB983" i="5"/>
  <c r="BC983" i="5"/>
  <c r="BE983" i="5"/>
  <c r="BI983" i="5"/>
  <c r="BA984" i="5"/>
  <c r="BB984" i="5" s="1"/>
  <c r="BA985" i="5"/>
  <c r="BB985" i="5" s="1"/>
  <c r="BC985" i="5"/>
  <c r="BE985" i="5"/>
  <c r="BI985" i="5" s="1"/>
  <c r="BG985" i="5"/>
  <c r="BH985" i="5"/>
  <c r="BJ985" i="5"/>
  <c r="BA986" i="5"/>
  <c r="BC986" i="5" s="1"/>
  <c r="BB986" i="5"/>
  <c r="BE986" i="5"/>
  <c r="BA987" i="5"/>
  <c r="BB987" i="5" s="1"/>
  <c r="BA988" i="5"/>
  <c r="BB988" i="5"/>
  <c r="BC988" i="5"/>
  <c r="BE988" i="5" s="1"/>
  <c r="BA989" i="5"/>
  <c r="BB989" i="5"/>
  <c r="BC989" i="5"/>
  <c r="BE989" i="5"/>
  <c r="BG989" i="5"/>
  <c r="BA990" i="5"/>
  <c r="BB990" i="5" s="1"/>
  <c r="BA991" i="5"/>
  <c r="BB991" i="5"/>
  <c r="BC991" i="5"/>
  <c r="BE991" i="5" s="1"/>
  <c r="BA992" i="5"/>
  <c r="BB992" i="5"/>
  <c r="BC992" i="5"/>
  <c r="BA993" i="5"/>
  <c r="BB993" i="5" s="1"/>
  <c r="BC993" i="5"/>
  <c r="BE993" i="5"/>
  <c r="BI993" i="5" s="1"/>
  <c r="BG993" i="5"/>
  <c r="BH993" i="5"/>
  <c r="BJ993" i="5" s="1"/>
  <c r="BA994" i="5"/>
  <c r="BC994" i="5" s="1"/>
  <c r="BB994" i="5"/>
  <c r="BE994" i="5"/>
  <c r="BG994" i="5"/>
  <c r="BH994" i="5"/>
  <c r="BI994" i="5"/>
  <c r="BJ994" i="5" s="1"/>
  <c r="BA995" i="5"/>
  <c r="BB995" i="5" s="1"/>
  <c r="BA996" i="5"/>
  <c r="BB996" i="5"/>
  <c r="BC996" i="5"/>
  <c r="BE996" i="5" s="1"/>
  <c r="BG996" i="5"/>
  <c r="BA997" i="5"/>
  <c r="BB997" i="5"/>
  <c r="BC997" i="5"/>
  <c r="BE997" i="5" s="1"/>
  <c r="BA998" i="5"/>
  <c r="BB998" i="5" s="1"/>
  <c r="BA999" i="5"/>
  <c r="BB999" i="5"/>
  <c r="BC999" i="5"/>
  <c r="BI999" i="5" s="1"/>
  <c r="BE999" i="5"/>
  <c r="BH999" i="5"/>
  <c r="BJ999" i="5" s="1"/>
  <c r="BA1000" i="5"/>
  <c r="BB1000" i="5"/>
  <c r="BC1000" i="5"/>
  <c r="BA1001" i="5"/>
  <c r="BB1001" i="5" s="1"/>
  <c r="BC1001" i="5"/>
  <c r="BE1001" i="5"/>
  <c r="BI1001" i="5" s="1"/>
  <c r="BG1001" i="5"/>
  <c r="BH1001" i="5"/>
  <c r="BI2" i="5"/>
  <c r="BH2" i="5"/>
  <c r="BJ2" i="5" s="1"/>
  <c r="BG2" i="5"/>
  <c r="BC2" i="5"/>
  <c r="AS2" i="5"/>
  <c r="BB2" i="5"/>
  <c r="BA2" i="5"/>
  <c r="AQ3" i="5"/>
  <c r="AS3" i="5" s="1"/>
  <c r="AR3" i="5"/>
  <c r="AU3" i="5"/>
  <c r="AY3" i="5"/>
  <c r="AQ4" i="5"/>
  <c r="AR4" i="5"/>
  <c r="AS4" i="5"/>
  <c r="AU4" i="5"/>
  <c r="AQ5" i="5"/>
  <c r="AR5" i="5"/>
  <c r="AS5" i="5"/>
  <c r="AU5" i="5"/>
  <c r="AQ6" i="5"/>
  <c r="AR6" i="5"/>
  <c r="AS6" i="5"/>
  <c r="AT6" i="5"/>
  <c r="AW6" i="5" s="1"/>
  <c r="AU6" i="5"/>
  <c r="AX6" i="5"/>
  <c r="AY6" i="5"/>
  <c r="AZ6" i="5" s="1"/>
  <c r="AQ7" i="5"/>
  <c r="AR7" i="5"/>
  <c r="AS7" i="5"/>
  <c r="AU7" i="5"/>
  <c r="AY7" i="5"/>
  <c r="AQ8" i="5"/>
  <c r="AS8" i="5" s="1"/>
  <c r="AR8" i="5"/>
  <c r="AU8" i="5"/>
  <c r="AQ9" i="5"/>
  <c r="AS9" i="5" s="1"/>
  <c r="AT9" i="5" s="1"/>
  <c r="AR9" i="5"/>
  <c r="AU9" i="5"/>
  <c r="AQ10" i="5"/>
  <c r="AR10" i="5"/>
  <c r="AS10" i="5"/>
  <c r="AT10" i="5"/>
  <c r="AU10" i="5"/>
  <c r="AQ11" i="5"/>
  <c r="AS11" i="5" s="1"/>
  <c r="AR11" i="5"/>
  <c r="AU11" i="5"/>
  <c r="AY11" i="5"/>
  <c r="AQ12" i="5"/>
  <c r="AS12" i="5" s="1"/>
  <c r="AR12" i="5"/>
  <c r="AU12" i="5"/>
  <c r="AQ13" i="5"/>
  <c r="AS13" i="5" s="1"/>
  <c r="AR13" i="5"/>
  <c r="AU13" i="5"/>
  <c r="AQ14" i="5"/>
  <c r="AR14" i="5"/>
  <c r="AS14" i="5"/>
  <c r="AT14" i="5"/>
  <c r="AU14" i="5"/>
  <c r="AW14" i="5"/>
  <c r="AX14" i="5"/>
  <c r="AZ14" i="5" s="1"/>
  <c r="AY14" i="5"/>
  <c r="AQ15" i="5"/>
  <c r="AS15" i="5" s="1"/>
  <c r="AR15" i="5"/>
  <c r="AU15" i="5"/>
  <c r="AQ16" i="5"/>
  <c r="AS16" i="5" s="1"/>
  <c r="AR16" i="5"/>
  <c r="AU16" i="5"/>
  <c r="AQ17" i="5"/>
  <c r="AS17" i="5" s="1"/>
  <c r="AR17" i="5"/>
  <c r="AU17" i="5"/>
  <c r="AQ18" i="5"/>
  <c r="AR18" i="5"/>
  <c r="AS18" i="5"/>
  <c r="AT18" i="5"/>
  <c r="AU18" i="5"/>
  <c r="AW18" i="5"/>
  <c r="AX18" i="5"/>
  <c r="AQ19" i="5"/>
  <c r="AS19" i="5" s="1"/>
  <c r="AR19" i="5"/>
  <c r="AU19" i="5"/>
  <c r="AY19" i="5"/>
  <c r="AQ20" i="5"/>
  <c r="AR20" i="5"/>
  <c r="AS20" i="5"/>
  <c r="AT20" i="5"/>
  <c r="AX20" i="5" s="1"/>
  <c r="AU20" i="5"/>
  <c r="AQ21" i="5"/>
  <c r="AS21" i="5" s="1"/>
  <c r="AR21" i="5"/>
  <c r="AU21" i="5"/>
  <c r="AQ22" i="5"/>
  <c r="AR22" i="5"/>
  <c r="AS22" i="5"/>
  <c r="AT22" i="5"/>
  <c r="AU22" i="5"/>
  <c r="AW22" i="5"/>
  <c r="AX22" i="5"/>
  <c r="AY22" i="5"/>
  <c r="AZ22" i="5" s="1"/>
  <c r="AQ23" i="5"/>
  <c r="AR23" i="5"/>
  <c r="AS23" i="5"/>
  <c r="AT23" i="5" s="1"/>
  <c r="AW23" i="5" s="1"/>
  <c r="AU23" i="5"/>
  <c r="AX23" i="5"/>
  <c r="AY23" i="5"/>
  <c r="AQ24" i="5"/>
  <c r="AR24" i="5"/>
  <c r="AS24" i="5"/>
  <c r="AU24" i="5"/>
  <c r="AQ25" i="5"/>
  <c r="AR25" i="5"/>
  <c r="AS25" i="5"/>
  <c r="AU25" i="5"/>
  <c r="AY25" i="5"/>
  <c r="AQ26" i="5"/>
  <c r="AR26" i="5"/>
  <c r="AS26" i="5"/>
  <c r="AU26" i="5"/>
  <c r="AQ27" i="5"/>
  <c r="AR27" i="5"/>
  <c r="AS27" i="5"/>
  <c r="AT27" i="5" s="1"/>
  <c r="AW27" i="5" s="1"/>
  <c r="AU27" i="5"/>
  <c r="AX27" i="5"/>
  <c r="AZ27" i="5" s="1"/>
  <c r="AY27" i="5"/>
  <c r="AQ28" i="5"/>
  <c r="AS28" i="5" s="1"/>
  <c r="AR28" i="5"/>
  <c r="AU28" i="5"/>
  <c r="AQ29" i="5"/>
  <c r="AS29" i="5" s="1"/>
  <c r="AR29" i="5"/>
  <c r="AT29" i="5"/>
  <c r="AU29" i="5"/>
  <c r="AQ30" i="5"/>
  <c r="AR30" i="5"/>
  <c r="AS30" i="5"/>
  <c r="AT30" i="5"/>
  <c r="AU30" i="5"/>
  <c r="AW30" i="5"/>
  <c r="AX30" i="5"/>
  <c r="AY30" i="5"/>
  <c r="AQ31" i="5"/>
  <c r="AS31" i="5" s="1"/>
  <c r="AR31" i="5"/>
  <c r="AU31" i="5"/>
  <c r="AQ32" i="5"/>
  <c r="AS32" i="5" s="1"/>
  <c r="AR32" i="5"/>
  <c r="AU32" i="5"/>
  <c r="AQ33" i="5"/>
  <c r="AS33" i="5" s="1"/>
  <c r="AR33" i="5"/>
  <c r="AU33" i="5"/>
  <c r="AQ34" i="5"/>
  <c r="AR34" i="5"/>
  <c r="AS34" i="5"/>
  <c r="AT34" i="5"/>
  <c r="AU34" i="5"/>
  <c r="AQ35" i="5"/>
  <c r="AR35" i="5"/>
  <c r="AS35" i="5"/>
  <c r="AT35" i="5" s="1"/>
  <c r="AW35" i="5" s="1"/>
  <c r="AU35" i="5"/>
  <c r="AX35" i="5"/>
  <c r="AZ35" i="5" s="1"/>
  <c r="AY35" i="5"/>
  <c r="AQ36" i="5"/>
  <c r="AR36" i="5"/>
  <c r="AS36" i="5"/>
  <c r="AU36" i="5"/>
  <c r="AY36" i="5" s="1"/>
  <c r="AQ37" i="5"/>
  <c r="AS37" i="5" s="1"/>
  <c r="AR37" i="5"/>
  <c r="AU37" i="5"/>
  <c r="AQ38" i="5"/>
  <c r="AR38" i="5"/>
  <c r="AS38" i="5"/>
  <c r="AT38" i="5"/>
  <c r="AU38" i="5"/>
  <c r="AW38" i="5"/>
  <c r="AX38" i="5"/>
  <c r="AY38" i="5"/>
  <c r="AQ39" i="5"/>
  <c r="AS39" i="5" s="1"/>
  <c r="AR39" i="5"/>
  <c r="AU39" i="5"/>
  <c r="AY39" i="5"/>
  <c r="AQ40" i="5"/>
  <c r="AS40" i="5" s="1"/>
  <c r="AR40" i="5"/>
  <c r="AU40" i="5"/>
  <c r="AQ41" i="5"/>
  <c r="AS41" i="5" s="1"/>
  <c r="AR41" i="5"/>
  <c r="AT41" i="5"/>
  <c r="AU41" i="5"/>
  <c r="AW41" i="5"/>
  <c r="AX41" i="5"/>
  <c r="AY41" i="5"/>
  <c r="AQ42" i="5"/>
  <c r="AS42" i="5" s="1"/>
  <c r="AR42" i="5"/>
  <c r="AU42" i="5"/>
  <c r="AQ43" i="5"/>
  <c r="AS43" i="5" s="1"/>
  <c r="AR43" i="5"/>
  <c r="AU43" i="5"/>
  <c r="AY43" i="5"/>
  <c r="AQ44" i="5"/>
  <c r="AS44" i="5" s="1"/>
  <c r="AR44" i="5"/>
  <c r="AU44" i="5"/>
  <c r="AQ45" i="5"/>
  <c r="AR45" i="5"/>
  <c r="AS45" i="5"/>
  <c r="AT45" i="5"/>
  <c r="AU45" i="5"/>
  <c r="AW45" i="5"/>
  <c r="AQ46" i="5"/>
  <c r="AR46" i="5"/>
  <c r="AS46" i="5"/>
  <c r="AT46" i="5"/>
  <c r="AX46" i="5" s="1"/>
  <c r="AZ46" i="5" s="1"/>
  <c r="AU46" i="5"/>
  <c r="AY46" i="5" s="1"/>
  <c r="AQ47" i="5"/>
  <c r="AS47" i="5" s="1"/>
  <c r="AR47" i="5"/>
  <c r="AT47" i="5"/>
  <c r="AU47" i="5"/>
  <c r="AY47" i="5"/>
  <c r="AQ48" i="5"/>
  <c r="AR48" i="5"/>
  <c r="AS48" i="5"/>
  <c r="AU48" i="5"/>
  <c r="AQ49" i="5"/>
  <c r="AR49" i="5"/>
  <c r="AS49" i="5"/>
  <c r="AT49" i="5"/>
  <c r="AU49" i="5"/>
  <c r="AY49" i="5"/>
  <c r="AQ50" i="5"/>
  <c r="AS50" i="5" s="1"/>
  <c r="AR50" i="5"/>
  <c r="AU50" i="5"/>
  <c r="AY50" i="5"/>
  <c r="AQ51" i="5"/>
  <c r="AR51" i="5"/>
  <c r="AS51" i="5"/>
  <c r="AT51" i="5" s="1"/>
  <c r="AW51" i="5" s="1"/>
  <c r="AU51" i="5"/>
  <c r="AX51" i="5"/>
  <c r="AY51" i="5"/>
  <c r="AZ51" i="5" s="1"/>
  <c r="AQ52" i="5"/>
  <c r="AS52" i="5" s="1"/>
  <c r="AR52" i="5"/>
  <c r="AT52" i="5"/>
  <c r="AU52" i="5"/>
  <c r="AW52" i="5"/>
  <c r="AQ53" i="5"/>
  <c r="AR53" i="5"/>
  <c r="AS53" i="5"/>
  <c r="AT53" i="5" s="1"/>
  <c r="AW53" i="5" s="1"/>
  <c r="AU53" i="5"/>
  <c r="AQ54" i="5"/>
  <c r="AR54" i="5"/>
  <c r="AS54" i="5"/>
  <c r="AT54" i="5"/>
  <c r="AU54" i="5"/>
  <c r="AX54" i="5"/>
  <c r="AY54" i="5"/>
  <c r="AQ55" i="5"/>
  <c r="AR55" i="5"/>
  <c r="AS55" i="5"/>
  <c r="AT55" i="5"/>
  <c r="AU55" i="5"/>
  <c r="AY55" i="5" s="1"/>
  <c r="AW55" i="5"/>
  <c r="AX55" i="5"/>
  <c r="AQ56" i="5"/>
  <c r="AR56" i="5"/>
  <c r="AS56" i="5"/>
  <c r="AU56" i="5"/>
  <c r="AY56" i="5"/>
  <c r="AQ57" i="5"/>
  <c r="AR57" i="5"/>
  <c r="AS57" i="5"/>
  <c r="AT57" i="5"/>
  <c r="AU57" i="5"/>
  <c r="AQ58" i="5"/>
  <c r="AR58" i="5"/>
  <c r="AS58" i="5"/>
  <c r="AU58" i="5"/>
  <c r="AQ59" i="5"/>
  <c r="AS59" i="5" s="1"/>
  <c r="AR59" i="5"/>
  <c r="AU59" i="5"/>
  <c r="AQ60" i="5"/>
  <c r="AR60" i="5"/>
  <c r="AS60" i="5"/>
  <c r="AT60" i="5" s="1"/>
  <c r="AU60" i="5"/>
  <c r="AX60" i="5"/>
  <c r="AQ61" i="5"/>
  <c r="AR61" i="5"/>
  <c r="AS61" i="5"/>
  <c r="AU61" i="5"/>
  <c r="AQ62" i="5"/>
  <c r="AR62" i="5"/>
  <c r="AS62" i="5"/>
  <c r="AT62" i="5"/>
  <c r="AU62" i="5"/>
  <c r="AY62" i="5"/>
  <c r="AQ63" i="5"/>
  <c r="AR63" i="5"/>
  <c r="AS63" i="5"/>
  <c r="AT63" i="5"/>
  <c r="AU63" i="5"/>
  <c r="AY63" i="5" s="1"/>
  <c r="AX63" i="5"/>
  <c r="AQ64" i="5"/>
  <c r="AR64" i="5"/>
  <c r="AS64" i="5"/>
  <c r="AU64" i="5"/>
  <c r="AQ65" i="5"/>
  <c r="AR65" i="5"/>
  <c r="AS65" i="5"/>
  <c r="AT65" i="5"/>
  <c r="AU65" i="5"/>
  <c r="AQ66" i="5"/>
  <c r="AS66" i="5" s="1"/>
  <c r="AR66" i="5"/>
  <c r="AU66" i="5"/>
  <c r="AQ67" i="5"/>
  <c r="AS67" i="5" s="1"/>
  <c r="AR67" i="5"/>
  <c r="AU67" i="5"/>
  <c r="AQ68" i="5"/>
  <c r="AR68" i="5"/>
  <c r="AS68" i="5"/>
  <c r="AU68" i="5"/>
  <c r="AQ69" i="5"/>
  <c r="AS69" i="5" s="1"/>
  <c r="AR69" i="5"/>
  <c r="AU69" i="5"/>
  <c r="AQ70" i="5"/>
  <c r="AR70" i="5"/>
  <c r="AS70" i="5"/>
  <c r="AT70" i="5"/>
  <c r="AU70" i="5"/>
  <c r="AW70" i="5" s="1"/>
  <c r="AX70" i="5"/>
  <c r="AY70" i="5"/>
  <c r="AQ71" i="5"/>
  <c r="AS71" i="5" s="1"/>
  <c r="AR71" i="5"/>
  <c r="AU71" i="5"/>
  <c r="AQ72" i="5"/>
  <c r="AS72" i="5" s="1"/>
  <c r="AR72" i="5"/>
  <c r="AU72" i="5"/>
  <c r="AY72" i="5"/>
  <c r="AQ73" i="5"/>
  <c r="AS73" i="5" s="1"/>
  <c r="AR73" i="5"/>
  <c r="AT73" i="5"/>
  <c r="AU73" i="5"/>
  <c r="AW73" i="5"/>
  <c r="AQ74" i="5"/>
  <c r="AS74" i="5" s="1"/>
  <c r="AR74" i="5"/>
  <c r="AU74" i="5"/>
  <c r="AQ75" i="5"/>
  <c r="AS75" i="5" s="1"/>
  <c r="AR75" i="5"/>
  <c r="AU75" i="5"/>
  <c r="AY75" i="5"/>
  <c r="AQ76" i="5"/>
  <c r="AR76" i="5"/>
  <c r="AS76" i="5"/>
  <c r="AT76" i="5" s="1"/>
  <c r="AU76" i="5"/>
  <c r="AQ77" i="5"/>
  <c r="AR77" i="5"/>
  <c r="AS77" i="5"/>
  <c r="AT77" i="5"/>
  <c r="AU77" i="5"/>
  <c r="AW77" i="5"/>
  <c r="AQ78" i="5"/>
  <c r="AR78" i="5"/>
  <c r="AS78" i="5"/>
  <c r="AT78" i="5"/>
  <c r="AU78" i="5"/>
  <c r="AX78" i="5"/>
  <c r="AQ79" i="5"/>
  <c r="AS79" i="5" s="1"/>
  <c r="AR79" i="5"/>
  <c r="AT79" i="5"/>
  <c r="AU79" i="5"/>
  <c r="AY79" i="5" s="1"/>
  <c r="AQ80" i="5"/>
  <c r="AS80" i="5" s="1"/>
  <c r="AY80" i="5" s="1"/>
  <c r="AR80" i="5"/>
  <c r="AU80" i="5"/>
  <c r="AQ81" i="5"/>
  <c r="AS81" i="5" s="1"/>
  <c r="AR81" i="5"/>
  <c r="AU81" i="5"/>
  <c r="AY81" i="5"/>
  <c r="AQ82" i="5"/>
  <c r="AS82" i="5" s="1"/>
  <c r="AR82" i="5"/>
  <c r="AT82" i="5"/>
  <c r="AU82" i="5"/>
  <c r="AW82" i="5"/>
  <c r="AX82" i="5"/>
  <c r="AY82" i="5"/>
  <c r="AQ83" i="5"/>
  <c r="AS83" i="5" s="1"/>
  <c r="AR83" i="5"/>
  <c r="AU83" i="5"/>
  <c r="AY83" i="5" s="1"/>
  <c r="AQ84" i="5"/>
  <c r="AS84" i="5" s="1"/>
  <c r="AR84" i="5"/>
  <c r="AU84" i="5"/>
  <c r="AY84" i="5"/>
  <c r="AQ85" i="5"/>
  <c r="AR85" i="5"/>
  <c r="AS85" i="5"/>
  <c r="AT85" i="5"/>
  <c r="AU85" i="5"/>
  <c r="AQ86" i="5"/>
  <c r="AR86" i="5"/>
  <c r="AS86" i="5"/>
  <c r="AT86" i="5"/>
  <c r="AU86" i="5"/>
  <c r="AW86" i="5"/>
  <c r="AX86" i="5"/>
  <c r="AY86" i="5"/>
  <c r="AQ87" i="5"/>
  <c r="AS87" i="5" s="1"/>
  <c r="AR87" i="5"/>
  <c r="AU87" i="5"/>
  <c r="AQ88" i="5"/>
  <c r="AR88" i="5"/>
  <c r="AS88" i="5"/>
  <c r="AU88" i="5"/>
  <c r="AQ89" i="5"/>
  <c r="AS89" i="5" s="1"/>
  <c r="AR89" i="5"/>
  <c r="AU89" i="5"/>
  <c r="AY89" i="5"/>
  <c r="AQ90" i="5"/>
  <c r="AS90" i="5" s="1"/>
  <c r="AR90" i="5"/>
  <c r="AU90" i="5"/>
  <c r="AQ91" i="5"/>
  <c r="AS91" i="5" s="1"/>
  <c r="AR91" i="5"/>
  <c r="AU91" i="5"/>
  <c r="AY91" i="5"/>
  <c r="AQ92" i="5"/>
  <c r="AS92" i="5" s="1"/>
  <c r="AR92" i="5"/>
  <c r="AU92" i="5"/>
  <c r="AQ93" i="5"/>
  <c r="AS93" i="5" s="1"/>
  <c r="AR93" i="5"/>
  <c r="AU93" i="5"/>
  <c r="AQ94" i="5"/>
  <c r="AR94" i="5"/>
  <c r="AS94" i="5"/>
  <c r="AT94" i="5"/>
  <c r="AU94" i="5"/>
  <c r="AY94" i="5" s="1"/>
  <c r="AQ95" i="5"/>
  <c r="AR95" i="5"/>
  <c r="AS95" i="5"/>
  <c r="AT95" i="5"/>
  <c r="AX95" i="5" s="1"/>
  <c r="AZ95" i="5" s="1"/>
  <c r="AU95" i="5"/>
  <c r="AY95" i="5"/>
  <c r="AQ96" i="5"/>
  <c r="AS96" i="5" s="1"/>
  <c r="AR96" i="5"/>
  <c r="AU96" i="5"/>
  <c r="AQ97" i="5"/>
  <c r="AR97" i="5"/>
  <c r="AS97" i="5"/>
  <c r="AT97" i="5"/>
  <c r="AX97" i="5" s="1"/>
  <c r="AU97" i="5"/>
  <c r="AW97" i="5"/>
  <c r="AY97" i="5"/>
  <c r="AZ97" i="5" s="1"/>
  <c r="AQ98" i="5"/>
  <c r="AS98" i="5" s="1"/>
  <c r="AR98" i="5"/>
  <c r="AU98" i="5"/>
  <c r="AQ99" i="5"/>
  <c r="AS99" i="5" s="1"/>
  <c r="AR99" i="5"/>
  <c r="AU99" i="5"/>
  <c r="AQ100" i="5"/>
  <c r="AR100" i="5"/>
  <c r="AS100" i="5"/>
  <c r="AT100" i="5"/>
  <c r="AW100" i="5" s="1"/>
  <c r="AU100" i="5"/>
  <c r="AX100" i="5"/>
  <c r="AY100" i="5"/>
  <c r="AZ100" i="5"/>
  <c r="AQ101" i="5"/>
  <c r="AR101" i="5"/>
  <c r="AS101" i="5"/>
  <c r="AT101" i="5"/>
  <c r="AU101" i="5"/>
  <c r="AQ102" i="5"/>
  <c r="AR102" i="5"/>
  <c r="AS102" i="5"/>
  <c r="AT102" i="5"/>
  <c r="AU102" i="5"/>
  <c r="AY102" i="5" s="1"/>
  <c r="AQ103" i="5"/>
  <c r="AR103" i="5"/>
  <c r="AS103" i="5"/>
  <c r="AT103" i="5"/>
  <c r="AU103" i="5"/>
  <c r="AY103" i="5"/>
  <c r="AQ104" i="5"/>
  <c r="AR104" i="5"/>
  <c r="AS104" i="5"/>
  <c r="AU104" i="5"/>
  <c r="AY104" i="5"/>
  <c r="AQ105" i="5"/>
  <c r="AS105" i="5" s="1"/>
  <c r="AR105" i="5"/>
  <c r="AU105" i="5"/>
  <c r="AQ106" i="5"/>
  <c r="AR106" i="5"/>
  <c r="AS106" i="5"/>
  <c r="AT106" i="5" s="1"/>
  <c r="AU106" i="5"/>
  <c r="AX106" i="5"/>
  <c r="AQ107" i="5"/>
  <c r="AR107" i="5"/>
  <c r="AS107" i="5"/>
  <c r="AT107" i="5" s="1"/>
  <c r="AU107" i="5"/>
  <c r="AY107" i="5" s="1"/>
  <c r="AQ108" i="5"/>
  <c r="AS108" i="5" s="1"/>
  <c r="AR108" i="5"/>
  <c r="AT108" i="5"/>
  <c r="AU108" i="5"/>
  <c r="AQ109" i="5"/>
  <c r="AR109" i="5"/>
  <c r="AS109" i="5"/>
  <c r="AT109" i="5"/>
  <c r="AW109" i="5" s="1"/>
  <c r="AU109" i="5"/>
  <c r="AQ110" i="5"/>
  <c r="AR110" i="5"/>
  <c r="AS110" i="5"/>
  <c r="AT110" i="5"/>
  <c r="AU110" i="5"/>
  <c r="AY110" i="5"/>
  <c r="AQ111" i="5"/>
  <c r="AS111" i="5" s="1"/>
  <c r="AR111" i="5"/>
  <c r="AU111" i="5"/>
  <c r="AQ112" i="5"/>
  <c r="AR112" i="5"/>
  <c r="AS112" i="5"/>
  <c r="AU112" i="5"/>
  <c r="AY112" i="5"/>
  <c r="AQ113" i="5"/>
  <c r="AR113" i="5"/>
  <c r="AS113" i="5"/>
  <c r="AU113" i="5"/>
  <c r="AY113" i="5" s="1"/>
  <c r="AQ114" i="5"/>
  <c r="AS114" i="5" s="1"/>
  <c r="AR114" i="5"/>
  <c r="AU114" i="5"/>
  <c r="AQ115" i="5"/>
  <c r="AR115" i="5"/>
  <c r="AS115" i="5"/>
  <c r="AT115" i="5" s="1"/>
  <c r="AU115" i="5"/>
  <c r="AY115" i="5"/>
  <c r="AQ116" i="5"/>
  <c r="AS116" i="5" s="1"/>
  <c r="AR116" i="5"/>
  <c r="AU116" i="5"/>
  <c r="AQ117" i="5"/>
  <c r="AR117" i="5"/>
  <c r="AS117" i="5"/>
  <c r="AT117" i="5"/>
  <c r="AU117" i="5"/>
  <c r="AQ118" i="5"/>
  <c r="AR118" i="5"/>
  <c r="AS118" i="5"/>
  <c r="AT118" i="5"/>
  <c r="AU118" i="5"/>
  <c r="AX118" i="5"/>
  <c r="AQ119" i="5"/>
  <c r="AR119" i="5"/>
  <c r="AS119" i="5"/>
  <c r="AT119" i="5"/>
  <c r="AU119" i="5"/>
  <c r="AX119" i="5"/>
  <c r="AZ119" i="5" s="1"/>
  <c r="AY119" i="5"/>
  <c r="AQ120" i="5"/>
  <c r="AS120" i="5" s="1"/>
  <c r="AR120" i="5"/>
  <c r="AU120" i="5"/>
  <c r="AY120" i="5"/>
  <c r="AQ121" i="5"/>
  <c r="AS121" i="5" s="1"/>
  <c r="AR121" i="5"/>
  <c r="AU121" i="5"/>
  <c r="AQ122" i="5"/>
  <c r="AS122" i="5" s="1"/>
  <c r="AR122" i="5"/>
  <c r="AU122" i="5"/>
  <c r="AY122" i="5"/>
  <c r="AQ123" i="5"/>
  <c r="AS123" i="5" s="1"/>
  <c r="AR123" i="5"/>
  <c r="AU123" i="5"/>
  <c r="AY123" i="5" s="1"/>
  <c r="AQ124" i="5"/>
  <c r="AS124" i="5" s="1"/>
  <c r="AR124" i="5"/>
  <c r="AU124" i="5"/>
  <c r="AY124" i="5"/>
  <c r="AQ125" i="5"/>
  <c r="AS125" i="5" s="1"/>
  <c r="AR125" i="5"/>
  <c r="AU125" i="5"/>
  <c r="AQ126" i="5"/>
  <c r="AR126" i="5"/>
  <c r="AS126" i="5"/>
  <c r="AT126" i="5"/>
  <c r="AX126" i="5" s="1"/>
  <c r="AU126" i="5"/>
  <c r="AQ127" i="5"/>
  <c r="AS127" i="5" s="1"/>
  <c r="AR127" i="5"/>
  <c r="AU127" i="5"/>
  <c r="AY127" i="5"/>
  <c r="AQ128" i="5"/>
  <c r="AS128" i="5" s="1"/>
  <c r="AR128" i="5"/>
  <c r="AU128" i="5"/>
  <c r="AQ129" i="5"/>
  <c r="AR129" i="5"/>
  <c r="AS129" i="5"/>
  <c r="AU129" i="5"/>
  <c r="AQ130" i="5"/>
  <c r="AS130" i="5" s="1"/>
  <c r="AR130" i="5"/>
  <c r="AU130" i="5"/>
  <c r="AQ131" i="5"/>
  <c r="AR131" i="5"/>
  <c r="AS131" i="5"/>
  <c r="AT131" i="5" s="1"/>
  <c r="AU131" i="5"/>
  <c r="AY131" i="5" s="1"/>
  <c r="AX131" i="5"/>
  <c r="AQ132" i="5"/>
  <c r="AR132" i="5"/>
  <c r="AS132" i="5"/>
  <c r="AT132" i="5"/>
  <c r="AU132" i="5"/>
  <c r="AW132" i="5"/>
  <c r="AQ133" i="5"/>
  <c r="AS133" i="5" s="1"/>
  <c r="AR133" i="5"/>
  <c r="AU133" i="5"/>
  <c r="AQ134" i="5"/>
  <c r="AR134" i="5"/>
  <c r="AS134" i="5"/>
  <c r="AT134" i="5"/>
  <c r="AU134" i="5"/>
  <c r="AX134" i="5"/>
  <c r="AZ134" i="5" s="1"/>
  <c r="AY134" i="5"/>
  <c r="AQ135" i="5"/>
  <c r="AR135" i="5"/>
  <c r="AS135" i="5"/>
  <c r="AT135" i="5" s="1"/>
  <c r="AU135" i="5"/>
  <c r="AY135" i="5" s="1"/>
  <c r="AW135" i="5"/>
  <c r="AX135" i="5"/>
  <c r="AZ135" i="5" s="1"/>
  <c r="AQ136" i="5"/>
  <c r="AS136" i="5" s="1"/>
  <c r="AR136" i="5"/>
  <c r="AU136" i="5"/>
  <c r="AQ137" i="5"/>
  <c r="AR137" i="5"/>
  <c r="AS137" i="5"/>
  <c r="AU137" i="5"/>
  <c r="AQ138" i="5"/>
  <c r="AR138" i="5"/>
  <c r="AS138" i="5"/>
  <c r="AT138" i="5"/>
  <c r="AU138" i="5"/>
  <c r="AQ139" i="5"/>
  <c r="AR139" i="5"/>
  <c r="AS139" i="5"/>
  <c r="AT139" i="5" s="1"/>
  <c r="AX139" i="5" s="1"/>
  <c r="AU139" i="5"/>
  <c r="AY139" i="5" s="1"/>
  <c r="AZ139" i="5"/>
  <c r="AQ140" i="5"/>
  <c r="AR140" i="5"/>
  <c r="AS140" i="5"/>
  <c r="AT140" i="5" s="1"/>
  <c r="AX140" i="5" s="1"/>
  <c r="AZ140" i="5" s="1"/>
  <c r="AU140" i="5"/>
  <c r="AY140" i="5"/>
  <c r="AQ141" i="5"/>
  <c r="AR141" i="5"/>
  <c r="AS141" i="5"/>
  <c r="AT141" i="5"/>
  <c r="AU141" i="5"/>
  <c r="AQ142" i="5"/>
  <c r="AR142" i="5"/>
  <c r="AS142" i="5"/>
  <c r="AT142" i="5"/>
  <c r="AU142" i="5"/>
  <c r="AY142" i="5" s="1"/>
  <c r="AQ143" i="5"/>
  <c r="AR143" i="5"/>
  <c r="AS143" i="5"/>
  <c r="AT143" i="5"/>
  <c r="AU143" i="5"/>
  <c r="AY143" i="5" s="1"/>
  <c r="AZ143" i="5" s="1"/>
  <c r="AW143" i="5"/>
  <c r="AX143" i="5"/>
  <c r="AQ144" i="5"/>
  <c r="AS144" i="5" s="1"/>
  <c r="AR144" i="5"/>
  <c r="AU144" i="5"/>
  <c r="AQ145" i="5"/>
  <c r="AR145" i="5"/>
  <c r="AS145" i="5"/>
  <c r="AT145" i="5" s="1"/>
  <c r="AU145" i="5"/>
  <c r="AQ146" i="5"/>
  <c r="AR146" i="5"/>
  <c r="AS146" i="5"/>
  <c r="AU146" i="5"/>
  <c r="AQ147" i="5"/>
  <c r="AS147" i="5" s="1"/>
  <c r="AR147" i="5"/>
  <c r="AU147" i="5"/>
  <c r="AY147" i="5"/>
  <c r="AQ148" i="5"/>
  <c r="AS148" i="5" s="1"/>
  <c r="AR148" i="5"/>
  <c r="AT148" i="5"/>
  <c r="AU148" i="5"/>
  <c r="AQ149" i="5"/>
  <c r="AS149" i="5" s="1"/>
  <c r="AR149" i="5"/>
  <c r="AU149" i="5"/>
  <c r="AQ150" i="5"/>
  <c r="AR150" i="5"/>
  <c r="AS150" i="5"/>
  <c r="AT150" i="5"/>
  <c r="AU150" i="5"/>
  <c r="AW150" i="5"/>
  <c r="AX150" i="5"/>
  <c r="AZ150" i="5" s="1"/>
  <c r="AY150" i="5"/>
  <c r="AQ151" i="5"/>
  <c r="AR151" i="5"/>
  <c r="AS151" i="5"/>
  <c r="AT151" i="5" s="1"/>
  <c r="AU151" i="5"/>
  <c r="AQ152" i="5"/>
  <c r="AS152" i="5" s="1"/>
  <c r="AR152" i="5"/>
  <c r="AU152" i="5"/>
  <c r="AY152" i="5"/>
  <c r="AQ153" i="5"/>
  <c r="AS153" i="5" s="1"/>
  <c r="AR153" i="5"/>
  <c r="AU153" i="5"/>
  <c r="AQ154" i="5"/>
  <c r="AR154" i="5"/>
  <c r="AS154" i="5"/>
  <c r="AU154" i="5"/>
  <c r="AQ155" i="5"/>
  <c r="AS155" i="5" s="1"/>
  <c r="AR155" i="5"/>
  <c r="AU155" i="5"/>
  <c r="AY155" i="5"/>
  <c r="AQ156" i="5"/>
  <c r="AR156" i="5"/>
  <c r="AS156" i="5"/>
  <c r="AT156" i="5" s="1"/>
  <c r="AX156" i="5" s="1"/>
  <c r="AU156" i="5"/>
  <c r="AQ157" i="5"/>
  <c r="AS157" i="5" s="1"/>
  <c r="AR157" i="5"/>
  <c r="AU157" i="5"/>
  <c r="AQ158" i="5"/>
  <c r="AR158" i="5"/>
  <c r="AS158" i="5"/>
  <c r="AT158" i="5"/>
  <c r="AU158" i="5"/>
  <c r="AW158" i="5" s="1"/>
  <c r="AX158" i="5"/>
  <c r="AY158" i="5"/>
  <c r="AZ158" i="5"/>
  <c r="AQ159" i="5"/>
  <c r="AR159" i="5"/>
  <c r="AS159" i="5"/>
  <c r="AU159" i="5"/>
  <c r="AQ160" i="5"/>
  <c r="AS160" i="5" s="1"/>
  <c r="AR160" i="5"/>
  <c r="AU160" i="5"/>
  <c r="AQ161" i="5"/>
  <c r="AS161" i="5" s="1"/>
  <c r="AR161" i="5"/>
  <c r="AU161" i="5"/>
  <c r="AY161" i="5"/>
  <c r="AQ162" i="5"/>
  <c r="AR162" i="5"/>
  <c r="AS162" i="5"/>
  <c r="AU162" i="5"/>
  <c r="AY162" i="5"/>
  <c r="AQ163" i="5"/>
  <c r="AS163" i="5" s="1"/>
  <c r="AR163" i="5"/>
  <c r="AU163" i="5"/>
  <c r="AQ164" i="5"/>
  <c r="AS164" i="5" s="1"/>
  <c r="AR164" i="5"/>
  <c r="AU164" i="5"/>
  <c r="AQ165" i="5"/>
  <c r="AS165" i="5" s="1"/>
  <c r="AR165" i="5"/>
  <c r="AT165" i="5"/>
  <c r="AW165" i="5" s="1"/>
  <c r="AU165" i="5"/>
  <c r="AQ166" i="5"/>
  <c r="AR166" i="5"/>
  <c r="AS166" i="5"/>
  <c r="AT166" i="5"/>
  <c r="AU166" i="5"/>
  <c r="AW166" i="5"/>
  <c r="AX166" i="5"/>
  <c r="AZ166" i="5" s="1"/>
  <c r="AY166" i="5"/>
  <c r="AQ167" i="5"/>
  <c r="AS167" i="5" s="1"/>
  <c r="AR167" i="5"/>
  <c r="AU167" i="5"/>
  <c r="AQ168" i="5"/>
  <c r="AR168" i="5"/>
  <c r="AS168" i="5"/>
  <c r="AU168" i="5"/>
  <c r="AY168" i="5"/>
  <c r="AQ169" i="5"/>
  <c r="AR169" i="5"/>
  <c r="AS169" i="5"/>
  <c r="AT169" i="5"/>
  <c r="AU169" i="5"/>
  <c r="AQ170" i="5"/>
  <c r="AS170" i="5" s="1"/>
  <c r="AR170" i="5"/>
  <c r="AU170" i="5"/>
  <c r="AQ171" i="5"/>
  <c r="AR171" i="5"/>
  <c r="AS171" i="5"/>
  <c r="AT171" i="5" s="1"/>
  <c r="AU171" i="5"/>
  <c r="AY171" i="5"/>
  <c r="AQ172" i="5"/>
  <c r="AR172" i="5"/>
  <c r="AS172" i="5"/>
  <c r="AU172" i="5"/>
  <c r="AQ173" i="5"/>
  <c r="AS173" i="5" s="1"/>
  <c r="AR173" i="5"/>
  <c r="AU173" i="5"/>
  <c r="AQ174" i="5"/>
  <c r="AR174" i="5"/>
  <c r="AS174" i="5"/>
  <c r="AT174" i="5"/>
  <c r="AU174" i="5"/>
  <c r="AY174" i="5" s="1"/>
  <c r="AQ175" i="5"/>
  <c r="AR175" i="5"/>
  <c r="AS175" i="5"/>
  <c r="AT175" i="5"/>
  <c r="AU175" i="5"/>
  <c r="AY175" i="5" s="1"/>
  <c r="AX175" i="5"/>
  <c r="AQ176" i="5"/>
  <c r="AS176" i="5" s="1"/>
  <c r="AR176" i="5"/>
  <c r="AU176" i="5"/>
  <c r="AQ177" i="5"/>
  <c r="AR177" i="5"/>
  <c r="AS177" i="5"/>
  <c r="AT177" i="5" s="1"/>
  <c r="AU177" i="5"/>
  <c r="AY177" i="5"/>
  <c r="AQ178" i="5"/>
  <c r="AS178" i="5" s="1"/>
  <c r="AR178" i="5"/>
  <c r="AU178" i="5"/>
  <c r="AY178" i="5" s="1"/>
  <c r="AQ179" i="5"/>
  <c r="AS179" i="5" s="1"/>
  <c r="AR179" i="5"/>
  <c r="AU179" i="5"/>
  <c r="AQ180" i="5"/>
  <c r="AR180" i="5"/>
  <c r="AS180" i="5"/>
  <c r="AU180" i="5"/>
  <c r="AQ181" i="5"/>
  <c r="AS181" i="5" s="1"/>
  <c r="AR181" i="5"/>
  <c r="AU181" i="5"/>
  <c r="AQ182" i="5"/>
  <c r="AR182" i="5"/>
  <c r="AS182" i="5"/>
  <c r="AT182" i="5"/>
  <c r="AU182" i="5"/>
  <c r="AQ183" i="5"/>
  <c r="AR183" i="5"/>
  <c r="AS183" i="5"/>
  <c r="AU183" i="5"/>
  <c r="AQ184" i="5"/>
  <c r="AS184" i="5" s="1"/>
  <c r="AR184" i="5"/>
  <c r="AU184" i="5"/>
  <c r="AQ185" i="5"/>
  <c r="AR185" i="5"/>
  <c r="AS185" i="5"/>
  <c r="AT185" i="5"/>
  <c r="AU185" i="5"/>
  <c r="AQ186" i="5"/>
  <c r="AR186" i="5"/>
  <c r="AS186" i="5"/>
  <c r="AT186" i="5"/>
  <c r="AU186" i="5"/>
  <c r="AY186" i="5" s="1"/>
  <c r="AW186" i="5"/>
  <c r="AQ187" i="5"/>
  <c r="AS187" i="5" s="1"/>
  <c r="AR187" i="5"/>
  <c r="AU187" i="5"/>
  <c r="AQ188" i="5"/>
  <c r="AS188" i="5" s="1"/>
  <c r="AR188" i="5"/>
  <c r="AU188" i="5"/>
  <c r="AQ189" i="5"/>
  <c r="AS189" i="5" s="1"/>
  <c r="AR189" i="5"/>
  <c r="AU189" i="5"/>
  <c r="AQ190" i="5"/>
  <c r="AR190" i="5"/>
  <c r="AS190" i="5"/>
  <c r="AU190" i="5"/>
  <c r="AQ191" i="5"/>
  <c r="AS191" i="5" s="1"/>
  <c r="AR191" i="5"/>
  <c r="AU191" i="5"/>
  <c r="AY191" i="5"/>
  <c r="AQ192" i="5"/>
  <c r="AS192" i="5" s="1"/>
  <c r="AR192" i="5"/>
  <c r="AU192" i="5"/>
  <c r="AY192" i="5"/>
  <c r="AQ193" i="5"/>
  <c r="AS193" i="5" s="1"/>
  <c r="AR193" i="5"/>
  <c r="AU193" i="5"/>
  <c r="AQ194" i="5"/>
  <c r="AR194" i="5"/>
  <c r="AS194" i="5"/>
  <c r="AU194" i="5"/>
  <c r="AQ195" i="5"/>
  <c r="AS195" i="5" s="1"/>
  <c r="AR195" i="5"/>
  <c r="AU195" i="5"/>
  <c r="AQ196" i="5"/>
  <c r="AR196" i="5"/>
  <c r="AS196" i="5"/>
  <c r="AW196" i="5" s="1"/>
  <c r="AT196" i="5"/>
  <c r="AU196" i="5"/>
  <c r="AY196" i="5" s="1"/>
  <c r="AX196" i="5"/>
  <c r="AZ196" i="5"/>
  <c r="AQ197" i="5"/>
  <c r="AS197" i="5" s="1"/>
  <c r="AR197" i="5"/>
  <c r="AU197" i="5"/>
  <c r="AQ198" i="5"/>
  <c r="AR198" i="5"/>
  <c r="AS198" i="5"/>
  <c r="AU198" i="5"/>
  <c r="AQ199" i="5"/>
  <c r="AS199" i="5" s="1"/>
  <c r="AR199" i="5"/>
  <c r="AU199" i="5"/>
  <c r="AY199" i="5"/>
  <c r="AQ200" i="5"/>
  <c r="AS200" i="5" s="1"/>
  <c r="AR200" i="5"/>
  <c r="AU200" i="5"/>
  <c r="AQ201" i="5"/>
  <c r="AR201" i="5"/>
  <c r="AS201" i="5"/>
  <c r="AT201" i="5"/>
  <c r="AX201" i="5" s="1"/>
  <c r="AU201" i="5"/>
  <c r="AQ202" i="5"/>
  <c r="AR202" i="5"/>
  <c r="AS202" i="5"/>
  <c r="AT202" i="5"/>
  <c r="AU202" i="5"/>
  <c r="AQ203" i="5"/>
  <c r="AS203" i="5" s="1"/>
  <c r="AR203" i="5"/>
  <c r="AU203" i="5"/>
  <c r="AQ204" i="5"/>
  <c r="AR204" i="5"/>
  <c r="AS204" i="5"/>
  <c r="AU204" i="5"/>
  <c r="AQ205" i="5"/>
  <c r="AR205" i="5"/>
  <c r="AS205" i="5"/>
  <c r="AU205" i="5"/>
  <c r="AQ206" i="5"/>
  <c r="AR206" i="5"/>
  <c r="AS206" i="5"/>
  <c r="AT206" i="5"/>
  <c r="AU206" i="5"/>
  <c r="AQ207" i="5"/>
  <c r="AR207" i="5"/>
  <c r="AS207" i="5"/>
  <c r="AT207" i="5"/>
  <c r="AU207" i="5"/>
  <c r="AQ208" i="5"/>
  <c r="AR208" i="5"/>
  <c r="AS208" i="5"/>
  <c r="AU208" i="5"/>
  <c r="AY208" i="5"/>
  <c r="AQ209" i="5"/>
  <c r="AS209" i="5" s="1"/>
  <c r="AR209" i="5"/>
  <c r="AU209" i="5"/>
  <c r="AQ210" i="5"/>
  <c r="AR210" i="5"/>
  <c r="AS210" i="5"/>
  <c r="AU210" i="5"/>
  <c r="AQ211" i="5"/>
  <c r="AR211" i="5"/>
  <c r="AS211" i="5"/>
  <c r="AT211" i="5" s="1"/>
  <c r="AU211" i="5"/>
  <c r="AY211" i="5" s="1"/>
  <c r="AQ212" i="5"/>
  <c r="AS212" i="5" s="1"/>
  <c r="AR212" i="5"/>
  <c r="AU212" i="5"/>
  <c r="AQ213" i="5"/>
  <c r="AR213" i="5"/>
  <c r="AS213" i="5"/>
  <c r="AU213" i="5"/>
  <c r="AQ214" i="5"/>
  <c r="AR214" i="5"/>
  <c r="AS214" i="5"/>
  <c r="AT214" i="5"/>
  <c r="AU214" i="5"/>
  <c r="AY214" i="5" s="1"/>
  <c r="AX214" i="5"/>
  <c r="AZ214" i="5" s="1"/>
  <c r="AQ215" i="5"/>
  <c r="AS215" i="5" s="1"/>
  <c r="AR215" i="5"/>
  <c r="AU215" i="5"/>
  <c r="AQ216" i="5"/>
  <c r="AS216" i="5" s="1"/>
  <c r="AR216" i="5"/>
  <c r="AU216" i="5"/>
  <c r="AQ217" i="5"/>
  <c r="AS217" i="5" s="1"/>
  <c r="AT217" i="5" s="1"/>
  <c r="AR217" i="5"/>
  <c r="AU217" i="5"/>
  <c r="AX217" i="5"/>
  <c r="AY217" i="5"/>
  <c r="AZ217" i="5"/>
  <c r="AQ218" i="5"/>
  <c r="AS218" i="5" s="1"/>
  <c r="AR218" i="5"/>
  <c r="AU218" i="5"/>
  <c r="AQ219" i="5"/>
  <c r="AS219" i="5" s="1"/>
  <c r="AR219" i="5"/>
  <c r="AU219" i="5"/>
  <c r="AQ220" i="5"/>
  <c r="AR220" i="5"/>
  <c r="AS220" i="5"/>
  <c r="AT220" i="5"/>
  <c r="AU220" i="5"/>
  <c r="AY220" i="5" s="1"/>
  <c r="AQ221" i="5"/>
  <c r="AS221" i="5" s="1"/>
  <c r="AR221" i="5"/>
  <c r="AU221" i="5"/>
  <c r="AQ222" i="5"/>
  <c r="AR222" i="5"/>
  <c r="AS222" i="5"/>
  <c r="AT222" i="5"/>
  <c r="AU222" i="5"/>
  <c r="AX222" i="5"/>
  <c r="AZ222" i="5" s="1"/>
  <c r="AY222" i="5"/>
  <c r="AQ223" i="5"/>
  <c r="AS223" i="5" s="1"/>
  <c r="AR223" i="5"/>
  <c r="AU223" i="5"/>
  <c r="AQ224" i="5"/>
  <c r="AS224" i="5" s="1"/>
  <c r="AR224" i="5"/>
  <c r="AU224" i="5"/>
  <c r="AQ225" i="5"/>
  <c r="AR225" i="5"/>
  <c r="AS225" i="5"/>
  <c r="AT225" i="5"/>
  <c r="AW225" i="5" s="1"/>
  <c r="AU225" i="5"/>
  <c r="AQ226" i="5"/>
  <c r="AR226" i="5"/>
  <c r="AS226" i="5"/>
  <c r="AT226" i="5"/>
  <c r="AU226" i="5"/>
  <c r="AY226" i="5"/>
  <c r="AQ227" i="5"/>
  <c r="AR227" i="5"/>
  <c r="AS227" i="5"/>
  <c r="AT227" i="5" s="1"/>
  <c r="AW227" i="5" s="1"/>
  <c r="AU227" i="5"/>
  <c r="AX227" i="5"/>
  <c r="AZ227" i="5" s="1"/>
  <c r="AY227" i="5"/>
  <c r="AQ228" i="5"/>
  <c r="AR228" i="5"/>
  <c r="AS228" i="5"/>
  <c r="AT228" i="5" s="1"/>
  <c r="AU228" i="5"/>
  <c r="AW228" i="5"/>
  <c r="AX228" i="5"/>
  <c r="AQ229" i="5"/>
  <c r="AR229" i="5"/>
  <c r="AS229" i="5"/>
  <c r="AU229" i="5"/>
  <c r="AQ230" i="5"/>
  <c r="AR230" i="5"/>
  <c r="AS230" i="5"/>
  <c r="AT230" i="5"/>
  <c r="AW230" i="5" s="1"/>
  <c r="AU230" i="5"/>
  <c r="AX230" i="5"/>
  <c r="AY230" i="5"/>
  <c r="AZ230" i="5"/>
  <c r="AQ231" i="5"/>
  <c r="AS231" i="5" s="1"/>
  <c r="AR231" i="5"/>
  <c r="AU231" i="5"/>
  <c r="AY231" i="5"/>
  <c r="AQ232" i="5"/>
  <c r="AR232" i="5"/>
  <c r="AS232" i="5"/>
  <c r="AU232" i="5"/>
  <c r="AQ233" i="5"/>
  <c r="AS233" i="5" s="1"/>
  <c r="AR233" i="5"/>
  <c r="AU233" i="5"/>
  <c r="AQ234" i="5"/>
  <c r="AR234" i="5"/>
  <c r="AS234" i="5"/>
  <c r="AT234" i="5" s="1"/>
  <c r="AX234" i="5" s="1"/>
  <c r="AZ234" i="5" s="1"/>
  <c r="AU234" i="5"/>
  <c r="AY234" i="5"/>
  <c r="AQ235" i="5"/>
  <c r="AS235" i="5" s="1"/>
  <c r="AT235" i="5" s="1"/>
  <c r="AR235" i="5"/>
  <c r="AU235" i="5"/>
  <c r="AW235" i="5"/>
  <c r="AX235" i="5"/>
  <c r="AY235" i="5"/>
  <c r="AZ235" i="5"/>
  <c r="AQ236" i="5"/>
  <c r="AS236" i="5" s="1"/>
  <c r="AR236" i="5"/>
  <c r="AU236" i="5"/>
  <c r="AY236" i="5"/>
  <c r="AQ237" i="5"/>
  <c r="AS237" i="5" s="1"/>
  <c r="AR237" i="5"/>
  <c r="AU237" i="5"/>
  <c r="AQ238" i="5"/>
  <c r="AR238" i="5"/>
  <c r="AS238" i="5"/>
  <c r="AT238" i="5"/>
  <c r="AU238" i="5"/>
  <c r="AW238" i="5" s="1"/>
  <c r="AX238" i="5"/>
  <c r="AY238" i="5"/>
  <c r="AQ239" i="5"/>
  <c r="AS239" i="5" s="1"/>
  <c r="AR239" i="5"/>
  <c r="AU239" i="5"/>
  <c r="AQ240" i="5"/>
  <c r="AR240" i="5"/>
  <c r="AS240" i="5"/>
  <c r="AU240" i="5"/>
  <c r="AY240" i="5"/>
  <c r="AQ241" i="5"/>
  <c r="AS241" i="5" s="1"/>
  <c r="AR241" i="5"/>
  <c r="AU241" i="5"/>
  <c r="AQ242" i="5"/>
  <c r="AS242" i="5" s="1"/>
  <c r="AR242" i="5"/>
  <c r="AU242" i="5"/>
  <c r="AY242" i="5"/>
  <c r="AQ243" i="5"/>
  <c r="AS243" i="5" s="1"/>
  <c r="AR243" i="5"/>
  <c r="AU243" i="5"/>
  <c r="AQ244" i="5"/>
  <c r="AR244" i="5"/>
  <c r="AS244" i="5"/>
  <c r="AT244" i="5" s="1"/>
  <c r="AW244" i="5" s="1"/>
  <c r="AU244" i="5"/>
  <c r="AY244" i="5"/>
  <c r="AQ245" i="5"/>
  <c r="AS245" i="5" s="1"/>
  <c r="AR245" i="5"/>
  <c r="AU245" i="5"/>
  <c r="AQ246" i="5"/>
  <c r="AR246" i="5"/>
  <c r="AS246" i="5"/>
  <c r="AT246" i="5"/>
  <c r="AU246" i="5"/>
  <c r="AW246" i="5"/>
  <c r="AQ247" i="5"/>
  <c r="AR247" i="5"/>
  <c r="AS247" i="5"/>
  <c r="AU247" i="5"/>
  <c r="AQ248" i="5"/>
  <c r="AR248" i="5"/>
  <c r="AS248" i="5"/>
  <c r="AU248" i="5"/>
  <c r="AY248" i="5"/>
  <c r="AQ249" i="5"/>
  <c r="AS249" i="5" s="1"/>
  <c r="AR249" i="5"/>
  <c r="AU249" i="5"/>
  <c r="AQ250" i="5"/>
  <c r="AR250" i="5"/>
  <c r="AS250" i="5"/>
  <c r="AU250" i="5"/>
  <c r="AY250" i="5"/>
  <c r="AQ251" i="5"/>
  <c r="AS251" i="5" s="1"/>
  <c r="AT251" i="5" s="1"/>
  <c r="AR251" i="5"/>
  <c r="AU251" i="5"/>
  <c r="AX251" i="5"/>
  <c r="AZ251" i="5" s="1"/>
  <c r="AY251" i="5"/>
  <c r="AQ252" i="5"/>
  <c r="AR252" i="5"/>
  <c r="AS252" i="5"/>
  <c r="AT252" i="5"/>
  <c r="AU252" i="5"/>
  <c r="AQ253" i="5"/>
  <c r="AR253" i="5"/>
  <c r="AS253" i="5"/>
  <c r="AT253" i="5"/>
  <c r="AU253" i="5"/>
  <c r="AQ254" i="5"/>
  <c r="AR254" i="5"/>
  <c r="AS254" i="5"/>
  <c r="AW254" i="5" s="1"/>
  <c r="AT254" i="5"/>
  <c r="AU254" i="5"/>
  <c r="AX254" i="5"/>
  <c r="AY254" i="5"/>
  <c r="AQ255" i="5"/>
  <c r="AR255" i="5"/>
  <c r="AS255" i="5"/>
  <c r="AT255" i="5"/>
  <c r="AU255" i="5"/>
  <c r="AQ256" i="5"/>
  <c r="AR256" i="5"/>
  <c r="AS256" i="5"/>
  <c r="AU256" i="5"/>
  <c r="AY256" i="5"/>
  <c r="AQ257" i="5"/>
  <c r="AS257" i="5" s="1"/>
  <c r="AR257" i="5"/>
  <c r="AU257" i="5"/>
  <c r="AQ258" i="5"/>
  <c r="AR258" i="5"/>
  <c r="AS258" i="5"/>
  <c r="AT258" i="5"/>
  <c r="AU258" i="5"/>
  <c r="AQ259" i="5"/>
  <c r="AR259" i="5"/>
  <c r="AS259" i="5"/>
  <c r="AT259" i="5" s="1"/>
  <c r="AU259" i="5"/>
  <c r="AW259" i="5"/>
  <c r="AX259" i="5"/>
  <c r="AY259" i="5"/>
  <c r="AQ260" i="5"/>
  <c r="AS260" i="5" s="1"/>
  <c r="AR260" i="5"/>
  <c r="AT260" i="5"/>
  <c r="AU260" i="5"/>
  <c r="AY260" i="5" s="1"/>
  <c r="AX260" i="5"/>
  <c r="AQ261" i="5"/>
  <c r="AR261" i="5"/>
  <c r="AS261" i="5"/>
  <c r="AT261" i="5" s="1"/>
  <c r="AU261" i="5"/>
  <c r="AX261" i="5"/>
  <c r="AQ262" i="5"/>
  <c r="AR262" i="5"/>
  <c r="AS262" i="5"/>
  <c r="AT262" i="5"/>
  <c r="AU262" i="5"/>
  <c r="AW262" i="5"/>
  <c r="AQ263" i="5"/>
  <c r="AR263" i="5"/>
  <c r="AS263" i="5"/>
  <c r="AT263" i="5"/>
  <c r="AX263" i="5" s="1"/>
  <c r="AU263" i="5"/>
  <c r="AY263" i="5"/>
  <c r="AZ263" i="5"/>
  <c r="AQ264" i="5"/>
  <c r="AR264" i="5"/>
  <c r="AS264" i="5"/>
  <c r="AT264" i="5" s="1"/>
  <c r="AW264" i="5" s="1"/>
  <c r="AU264" i="5"/>
  <c r="AX264" i="5"/>
  <c r="AQ265" i="5"/>
  <c r="AS265" i="5" s="1"/>
  <c r="AR265" i="5"/>
  <c r="AU265" i="5"/>
  <c r="AY265" i="5"/>
  <c r="AQ266" i="5"/>
  <c r="AS266" i="5" s="1"/>
  <c r="AT266" i="5" s="1"/>
  <c r="AW266" i="5" s="1"/>
  <c r="AR266" i="5"/>
  <c r="AU266" i="5"/>
  <c r="AX266" i="5"/>
  <c r="AY266" i="5"/>
  <c r="AQ267" i="5"/>
  <c r="AS267" i="5" s="1"/>
  <c r="AR267" i="5"/>
  <c r="AU267" i="5"/>
  <c r="AQ268" i="5"/>
  <c r="AS268" i="5" s="1"/>
  <c r="AR268" i="5"/>
  <c r="AU268" i="5"/>
  <c r="AY268" i="5"/>
  <c r="AQ269" i="5"/>
  <c r="AR269" i="5"/>
  <c r="AS269" i="5"/>
  <c r="AT269" i="5"/>
  <c r="AU269" i="5"/>
  <c r="AW269" i="5"/>
  <c r="AX269" i="5"/>
  <c r="AZ269" i="5" s="1"/>
  <c r="AY269" i="5"/>
  <c r="AQ270" i="5"/>
  <c r="AS270" i="5" s="1"/>
  <c r="AR270" i="5"/>
  <c r="AU270" i="5"/>
  <c r="AQ271" i="5"/>
  <c r="AR271" i="5"/>
  <c r="AS271" i="5"/>
  <c r="AU271" i="5"/>
  <c r="AY271" i="5"/>
  <c r="AQ272" i="5"/>
  <c r="AS272" i="5" s="1"/>
  <c r="AR272" i="5"/>
  <c r="AU272" i="5"/>
  <c r="AY272" i="5"/>
  <c r="AQ273" i="5"/>
  <c r="AR273" i="5"/>
  <c r="AS273" i="5"/>
  <c r="AU273" i="5"/>
  <c r="AQ274" i="5"/>
  <c r="AR274" i="5"/>
  <c r="AS274" i="5"/>
  <c r="AU274" i="5"/>
  <c r="AQ275" i="5"/>
  <c r="AR275" i="5"/>
  <c r="AS275" i="5"/>
  <c r="AT275" i="5" s="1"/>
  <c r="AU275" i="5"/>
  <c r="AQ276" i="5"/>
  <c r="AS276" i="5" s="1"/>
  <c r="AR276" i="5"/>
  <c r="AU276" i="5"/>
  <c r="AY276" i="5"/>
  <c r="AQ277" i="5"/>
  <c r="AS277" i="5" s="1"/>
  <c r="AT277" i="5" s="1"/>
  <c r="AR277" i="5"/>
  <c r="AU277" i="5"/>
  <c r="AW277" i="5"/>
  <c r="AX277" i="5"/>
  <c r="AY277" i="5"/>
  <c r="AZ277" i="5"/>
  <c r="AQ278" i="5"/>
  <c r="AR278" i="5"/>
  <c r="AS278" i="5"/>
  <c r="AU278" i="5"/>
  <c r="AQ279" i="5"/>
  <c r="AR279" i="5"/>
  <c r="AS279" i="5"/>
  <c r="AT279" i="5"/>
  <c r="AU279" i="5"/>
  <c r="AY279" i="5" s="1"/>
  <c r="AQ280" i="5"/>
  <c r="AS280" i="5" s="1"/>
  <c r="AT280" i="5" s="1"/>
  <c r="AR280" i="5"/>
  <c r="AU280" i="5"/>
  <c r="AW280" i="5"/>
  <c r="AX280" i="5"/>
  <c r="AY280" i="5"/>
  <c r="AZ280" i="5"/>
  <c r="AQ281" i="5"/>
  <c r="AR281" i="5"/>
  <c r="AS281" i="5"/>
  <c r="AU281" i="5"/>
  <c r="AQ282" i="5"/>
  <c r="AS282" i="5" s="1"/>
  <c r="AR282" i="5"/>
  <c r="AU282" i="5"/>
  <c r="AQ283" i="5"/>
  <c r="AS283" i="5" s="1"/>
  <c r="AT283" i="5" s="1"/>
  <c r="AR283" i="5"/>
  <c r="AU283" i="5"/>
  <c r="AW283" i="5"/>
  <c r="AX283" i="5"/>
  <c r="AY283" i="5"/>
  <c r="AZ283" i="5"/>
  <c r="AQ284" i="5"/>
  <c r="AS284" i="5" s="1"/>
  <c r="AT284" i="5" s="1"/>
  <c r="AR284" i="5"/>
  <c r="AU284" i="5"/>
  <c r="AW284" i="5"/>
  <c r="AX284" i="5"/>
  <c r="AY284" i="5"/>
  <c r="AQ285" i="5"/>
  <c r="AS285" i="5" s="1"/>
  <c r="AR285" i="5"/>
  <c r="AU285" i="5"/>
  <c r="AQ286" i="5"/>
  <c r="AS286" i="5" s="1"/>
  <c r="AR286" i="5"/>
  <c r="AU286" i="5"/>
  <c r="AQ287" i="5"/>
  <c r="AR287" i="5"/>
  <c r="AS287" i="5"/>
  <c r="AT287" i="5"/>
  <c r="AU287" i="5"/>
  <c r="AY287" i="5" s="1"/>
  <c r="AQ288" i="5"/>
  <c r="AR288" i="5"/>
  <c r="AS288" i="5"/>
  <c r="AT288" i="5"/>
  <c r="AU288" i="5"/>
  <c r="AQ289" i="5"/>
  <c r="AS289" i="5" s="1"/>
  <c r="AR289" i="5"/>
  <c r="AU289" i="5"/>
  <c r="AQ290" i="5"/>
  <c r="AS290" i="5" s="1"/>
  <c r="AR290" i="5"/>
  <c r="AT290" i="5"/>
  <c r="AU290" i="5"/>
  <c r="AY290" i="5" s="1"/>
  <c r="AX290" i="5"/>
  <c r="AZ290" i="5" s="1"/>
  <c r="AQ291" i="5"/>
  <c r="AS291" i="5" s="1"/>
  <c r="AR291" i="5"/>
  <c r="AU291" i="5"/>
  <c r="AQ292" i="5"/>
  <c r="AS292" i="5" s="1"/>
  <c r="AR292" i="5"/>
  <c r="AU292" i="5"/>
  <c r="AY292" i="5"/>
  <c r="AQ293" i="5"/>
  <c r="AR293" i="5"/>
  <c r="AS293" i="5"/>
  <c r="AT293" i="5"/>
  <c r="AU293" i="5"/>
  <c r="AQ294" i="5"/>
  <c r="AS294" i="5" s="1"/>
  <c r="AR294" i="5"/>
  <c r="AT294" i="5"/>
  <c r="AU294" i="5"/>
  <c r="AQ295" i="5"/>
  <c r="AR295" i="5"/>
  <c r="AS295" i="5"/>
  <c r="AU295" i="5"/>
  <c r="AY295" i="5"/>
  <c r="AQ296" i="5"/>
  <c r="AR296" i="5"/>
  <c r="AS296" i="5"/>
  <c r="AT296" i="5"/>
  <c r="AU296" i="5"/>
  <c r="AW296" i="5"/>
  <c r="AQ297" i="5"/>
  <c r="AR297" i="5"/>
  <c r="AS297" i="5"/>
  <c r="AU297" i="5"/>
  <c r="AQ298" i="5"/>
  <c r="AS298" i="5" s="1"/>
  <c r="AR298" i="5"/>
  <c r="AU298" i="5"/>
  <c r="AQ299" i="5"/>
  <c r="AS299" i="5" s="1"/>
  <c r="AT299" i="5" s="1"/>
  <c r="AR299" i="5"/>
  <c r="AU299" i="5"/>
  <c r="AY299" i="5" s="1"/>
  <c r="AQ300" i="5"/>
  <c r="AS300" i="5" s="1"/>
  <c r="AR300" i="5"/>
  <c r="AU300" i="5"/>
  <c r="AQ301" i="5"/>
  <c r="AS301" i="5" s="1"/>
  <c r="AR301" i="5"/>
  <c r="AU301" i="5"/>
  <c r="AQ302" i="5"/>
  <c r="AR302" i="5"/>
  <c r="AS302" i="5"/>
  <c r="AT302" i="5"/>
  <c r="AU302" i="5"/>
  <c r="AW302" i="5"/>
  <c r="AQ303" i="5"/>
  <c r="AR303" i="5"/>
  <c r="AS303" i="5"/>
  <c r="AU303" i="5"/>
  <c r="AY303" i="5"/>
  <c r="AQ304" i="5"/>
  <c r="AS304" i="5" s="1"/>
  <c r="AR304" i="5"/>
  <c r="AU304" i="5"/>
  <c r="AQ305" i="5"/>
  <c r="AR305" i="5"/>
  <c r="AS305" i="5"/>
  <c r="AU305" i="5"/>
  <c r="AQ306" i="5"/>
  <c r="AR306" i="5"/>
  <c r="AS306" i="5"/>
  <c r="AT306" i="5" s="1"/>
  <c r="AU306" i="5"/>
  <c r="AY306" i="5"/>
  <c r="AQ307" i="5"/>
  <c r="AS307" i="5" s="1"/>
  <c r="AT307" i="5" s="1"/>
  <c r="AR307" i="5"/>
  <c r="AU307" i="5"/>
  <c r="AW307" i="5"/>
  <c r="AX307" i="5"/>
  <c r="AZ307" i="5" s="1"/>
  <c r="AY307" i="5"/>
  <c r="AQ308" i="5"/>
  <c r="AR308" i="5"/>
  <c r="AS308" i="5"/>
  <c r="AT308" i="5" s="1"/>
  <c r="AU308" i="5"/>
  <c r="AW308" i="5"/>
  <c r="AX308" i="5"/>
  <c r="AY308" i="5"/>
  <c r="AZ308" i="5"/>
  <c r="AQ309" i="5"/>
  <c r="AR309" i="5"/>
  <c r="AS309" i="5"/>
  <c r="AU309" i="5"/>
  <c r="AQ310" i="5"/>
  <c r="AR310" i="5"/>
  <c r="AS310" i="5"/>
  <c r="AT310" i="5"/>
  <c r="AU310" i="5"/>
  <c r="AW310" i="5"/>
  <c r="AQ311" i="5"/>
  <c r="AR311" i="5"/>
  <c r="AS311" i="5"/>
  <c r="AT311" i="5" s="1"/>
  <c r="AU311" i="5"/>
  <c r="AW311" i="5"/>
  <c r="AX311" i="5"/>
  <c r="AZ311" i="5" s="1"/>
  <c r="AY311" i="5"/>
  <c r="AQ312" i="5"/>
  <c r="AR312" i="5"/>
  <c r="AS312" i="5"/>
  <c r="AT312" i="5"/>
  <c r="AU312" i="5"/>
  <c r="AX312" i="5"/>
  <c r="AQ313" i="5"/>
  <c r="AR313" i="5"/>
  <c r="AS313" i="5"/>
  <c r="AU313" i="5"/>
  <c r="AY313" i="5"/>
  <c r="AQ314" i="5"/>
  <c r="AS314" i="5" s="1"/>
  <c r="AR314" i="5"/>
  <c r="AU314" i="5"/>
  <c r="AY314" i="5"/>
  <c r="AQ315" i="5"/>
  <c r="AR315" i="5"/>
  <c r="AS315" i="5"/>
  <c r="AT315" i="5" s="1"/>
  <c r="AX315" i="5" s="1"/>
  <c r="AU315" i="5"/>
  <c r="AY315" i="5"/>
  <c r="AZ315" i="5"/>
  <c r="AQ316" i="5"/>
  <c r="AS316" i="5" s="1"/>
  <c r="AT316" i="5" s="1"/>
  <c r="AR316" i="5"/>
  <c r="AU316" i="5"/>
  <c r="AW316" i="5"/>
  <c r="AX316" i="5"/>
  <c r="AZ316" i="5" s="1"/>
  <c r="AY316" i="5"/>
  <c r="AQ317" i="5"/>
  <c r="AR317" i="5"/>
  <c r="AS317" i="5"/>
  <c r="AT317" i="5"/>
  <c r="AU317" i="5"/>
  <c r="AW317" i="5" s="1"/>
  <c r="AX317" i="5"/>
  <c r="AZ317" i="5" s="1"/>
  <c r="AY317" i="5"/>
  <c r="AQ318" i="5"/>
  <c r="AR318" i="5"/>
  <c r="AS318" i="5"/>
  <c r="AU318" i="5"/>
  <c r="AQ319" i="5"/>
  <c r="AR319" i="5"/>
  <c r="AS319" i="5"/>
  <c r="AT319" i="5"/>
  <c r="AU319" i="5"/>
  <c r="AW319" i="5"/>
  <c r="AX319" i="5"/>
  <c r="AY319" i="5"/>
  <c r="AZ319" i="5"/>
  <c r="AQ320" i="5"/>
  <c r="AR320" i="5"/>
  <c r="AS320" i="5"/>
  <c r="AT320" i="5"/>
  <c r="AU320" i="5"/>
  <c r="AW320" i="5"/>
  <c r="AX320" i="5"/>
  <c r="AY320" i="5"/>
  <c r="AQ321" i="5"/>
  <c r="AS321" i="5" s="1"/>
  <c r="AR321" i="5"/>
  <c r="AU321" i="5"/>
  <c r="AQ322" i="5"/>
  <c r="AS322" i="5" s="1"/>
  <c r="AT322" i="5" s="1"/>
  <c r="AR322" i="5"/>
  <c r="AU322" i="5"/>
  <c r="AW322" i="5"/>
  <c r="AX322" i="5"/>
  <c r="AY322" i="5"/>
  <c r="AZ322" i="5"/>
  <c r="AQ323" i="5"/>
  <c r="AR323" i="5"/>
  <c r="AS323" i="5"/>
  <c r="AT323" i="5"/>
  <c r="AW323" i="5" s="1"/>
  <c r="AU323" i="5"/>
  <c r="AX323" i="5"/>
  <c r="AZ323" i="5" s="1"/>
  <c r="AY323" i="5"/>
  <c r="AQ324" i="5"/>
  <c r="AR324" i="5"/>
  <c r="AS324" i="5"/>
  <c r="AT324" i="5" s="1"/>
  <c r="AX324" i="5" s="1"/>
  <c r="AU324" i="5"/>
  <c r="AY324" i="5" s="1"/>
  <c r="AW324" i="5"/>
  <c r="AZ324" i="5"/>
  <c r="AQ325" i="5"/>
  <c r="AR325" i="5"/>
  <c r="AS325" i="5"/>
  <c r="AT325" i="5"/>
  <c r="AU325" i="5"/>
  <c r="AY325" i="5" s="1"/>
  <c r="AW325" i="5"/>
  <c r="AX325" i="5"/>
  <c r="AZ325" i="5"/>
  <c r="AQ326" i="5"/>
  <c r="AS326" i="5" s="1"/>
  <c r="AR326" i="5"/>
  <c r="AU326" i="5"/>
  <c r="AQ327" i="5"/>
  <c r="AR327" i="5"/>
  <c r="AS327" i="5"/>
  <c r="AT327" i="5" s="1"/>
  <c r="AU327" i="5"/>
  <c r="AW327" i="5"/>
  <c r="AY327" i="5"/>
  <c r="AQ328" i="5"/>
  <c r="AR328" i="5"/>
  <c r="AS328" i="5"/>
  <c r="AT328" i="5"/>
  <c r="AU328" i="5"/>
  <c r="AY328" i="5" s="1"/>
  <c r="AW328" i="5"/>
  <c r="AX328" i="5"/>
  <c r="AZ328" i="5" s="1"/>
  <c r="AQ329" i="5"/>
  <c r="AS329" i="5" s="1"/>
  <c r="AR329" i="5"/>
  <c r="AU329" i="5"/>
  <c r="AQ330" i="5"/>
  <c r="AR330" i="5"/>
  <c r="AS330" i="5"/>
  <c r="AY330" i="5" s="1"/>
  <c r="AT330" i="5"/>
  <c r="AW330" i="5" s="1"/>
  <c r="AU330" i="5"/>
  <c r="AX330" i="5"/>
  <c r="AZ330" i="5" s="1"/>
  <c r="AQ331" i="5"/>
  <c r="AR331" i="5"/>
  <c r="AS331" i="5"/>
  <c r="AT331" i="5"/>
  <c r="AW331" i="5" s="1"/>
  <c r="AU331" i="5"/>
  <c r="AY331" i="5" s="1"/>
  <c r="AQ332" i="5"/>
  <c r="AR332" i="5"/>
  <c r="AS332" i="5"/>
  <c r="AT332" i="5" s="1"/>
  <c r="AU332" i="5"/>
  <c r="AY332" i="5"/>
  <c r="AQ333" i="5"/>
  <c r="AS333" i="5" s="1"/>
  <c r="AR333" i="5"/>
  <c r="AU333" i="5"/>
  <c r="AQ334" i="5"/>
  <c r="AR334" i="5"/>
  <c r="AS334" i="5"/>
  <c r="AT334" i="5" s="1"/>
  <c r="AU334" i="5"/>
  <c r="AQ335" i="5"/>
  <c r="AR335" i="5"/>
  <c r="AS335" i="5"/>
  <c r="AY335" i="5" s="1"/>
  <c r="AT335" i="5"/>
  <c r="AW335" i="5" s="1"/>
  <c r="AU335" i="5"/>
  <c r="AX335" i="5"/>
  <c r="AZ335" i="5" s="1"/>
  <c r="AQ336" i="5"/>
  <c r="AR336" i="5"/>
  <c r="AS336" i="5"/>
  <c r="AT336" i="5"/>
  <c r="AU336" i="5"/>
  <c r="AW336" i="5"/>
  <c r="AQ337" i="5"/>
  <c r="AR337" i="5"/>
  <c r="AS337" i="5"/>
  <c r="AU337" i="5"/>
  <c r="AY337" i="5"/>
  <c r="AQ338" i="5"/>
  <c r="AR338" i="5"/>
  <c r="AS338" i="5"/>
  <c r="AU338" i="5"/>
  <c r="AQ339" i="5"/>
  <c r="AS339" i="5" s="1"/>
  <c r="AR339" i="5"/>
  <c r="AU339" i="5"/>
  <c r="AQ340" i="5"/>
  <c r="AS340" i="5" s="1"/>
  <c r="AT340" i="5" s="1"/>
  <c r="AR340" i="5"/>
  <c r="AU340" i="5"/>
  <c r="AY340" i="5" s="1"/>
  <c r="AW340" i="5"/>
  <c r="AX340" i="5"/>
  <c r="AZ340" i="5" s="1"/>
  <c r="AQ341" i="5"/>
  <c r="AR341" i="5"/>
  <c r="AS341" i="5"/>
  <c r="AU341" i="5"/>
  <c r="AQ342" i="5"/>
  <c r="AR342" i="5"/>
  <c r="AS342" i="5"/>
  <c r="AU342" i="5"/>
  <c r="AQ343" i="5"/>
  <c r="AR343" i="5"/>
  <c r="AS343" i="5"/>
  <c r="AT343" i="5"/>
  <c r="AU343" i="5"/>
  <c r="AY343" i="5" s="1"/>
  <c r="AX343" i="5"/>
  <c r="AZ343" i="5" s="1"/>
  <c r="AQ344" i="5"/>
  <c r="AR344" i="5"/>
  <c r="AS344" i="5"/>
  <c r="AT344" i="5" s="1"/>
  <c r="AU344" i="5"/>
  <c r="AQ345" i="5"/>
  <c r="AS345" i="5" s="1"/>
  <c r="AR345" i="5"/>
  <c r="AU345" i="5"/>
  <c r="AQ346" i="5"/>
  <c r="AR346" i="5"/>
  <c r="AS346" i="5"/>
  <c r="AT346" i="5"/>
  <c r="AU346" i="5"/>
  <c r="AY346" i="5" s="1"/>
  <c r="AQ347" i="5"/>
  <c r="AR347" i="5"/>
  <c r="AS347" i="5"/>
  <c r="AT347" i="5"/>
  <c r="AU347" i="5"/>
  <c r="AQ348" i="5"/>
  <c r="AR348" i="5"/>
  <c r="AS348" i="5"/>
  <c r="AT348" i="5" s="1"/>
  <c r="AX348" i="5" s="1"/>
  <c r="AZ348" i="5" s="1"/>
  <c r="AU348" i="5"/>
  <c r="AY348" i="5" s="1"/>
  <c r="AW348" i="5"/>
  <c r="AQ349" i="5"/>
  <c r="AR349" i="5"/>
  <c r="AS349" i="5"/>
  <c r="AT349" i="5"/>
  <c r="AU349" i="5"/>
  <c r="AX349" i="5"/>
  <c r="AY349" i="5"/>
  <c r="AQ350" i="5"/>
  <c r="AS350" i="5" s="1"/>
  <c r="AR350" i="5"/>
  <c r="AU350" i="5"/>
  <c r="AQ351" i="5"/>
  <c r="AR351" i="5"/>
  <c r="AS351" i="5"/>
  <c r="AT351" i="5"/>
  <c r="AU351" i="5"/>
  <c r="AQ352" i="5"/>
  <c r="AR352" i="5"/>
  <c r="AS352" i="5"/>
  <c r="AT352" i="5"/>
  <c r="AX352" i="5" s="1"/>
  <c r="AZ352" i="5" s="1"/>
  <c r="AU352" i="5"/>
  <c r="AY352" i="5"/>
  <c r="AQ353" i="5"/>
  <c r="AS353" i="5" s="1"/>
  <c r="AR353" i="5"/>
  <c r="AU353" i="5"/>
  <c r="AY353" i="5"/>
  <c r="AQ354" i="5"/>
  <c r="AR354" i="5"/>
  <c r="AS354" i="5"/>
  <c r="AU354" i="5"/>
  <c r="AQ355" i="5"/>
  <c r="AR355" i="5"/>
  <c r="AS355" i="5"/>
  <c r="AT355" i="5"/>
  <c r="AU355" i="5"/>
  <c r="AQ356" i="5"/>
  <c r="AR356" i="5"/>
  <c r="AS356" i="5"/>
  <c r="AT356" i="5" s="1"/>
  <c r="AU356" i="5"/>
  <c r="AY356" i="5" s="1"/>
  <c r="AQ357" i="5"/>
  <c r="AR357" i="5"/>
  <c r="AS357" i="5"/>
  <c r="AT357" i="5" s="1"/>
  <c r="AU357" i="5"/>
  <c r="AQ358" i="5"/>
  <c r="AR358" i="5"/>
  <c r="AS358" i="5"/>
  <c r="AU358" i="5"/>
  <c r="AQ359" i="5"/>
  <c r="AR359" i="5"/>
  <c r="AS359" i="5"/>
  <c r="AT359" i="5"/>
  <c r="AW359" i="5" s="1"/>
  <c r="AU359" i="5"/>
  <c r="AX359" i="5"/>
  <c r="AY359" i="5"/>
  <c r="AZ359" i="5" s="1"/>
  <c r="AQ360" i="5"/>
  <c r="AR360" i="5"/>
  <c r="AS360" i="5"/>
  <c r="AU360" i="5"/>
  <c r="AQ361" i="5"/>
  <c r="AR361" i="5"/>
  <c r="AS361" i="5"/>
  <c r="AU361" i="5"/>
  <c r="AQ362" i="5"/>
  <c r="AR362" i="5"/>
  <c r="AS362" i="5"/>
  <c r="AT362" i="5"/>
  <c r="AU362" i="5"/>
  <c r="AQ363" i="5"/>
  <c r="AS363" i="5" s="1"/>
  <c r="AR363" i="5"/>
  <c r="AU363" i="5"/>
  <c r="AQ364" i="5"/>
  <c r="AS364" i="5" s="1"/>
  <c r="AR364" i="5"/>
  <c r="AU364" i="5"/>
  <c r="AQ365" i="5"/>
  <c r="AR365" i="5"/>
  <c r="AS365" i="5"/>
  <c r="AT365" i="5"/>
  <c r="AU365" i="5"/>
  <c r="AQ366" i="5"/>
  <c r="AS366" i="5" s="1"/>
  <c r="AT366" i="5" s="1"/>
  <c r="AR366" i="5"/>
  <c r="AU366" i="5"/>
  <c r="AQ367" i="5"/>
  <c r="AR367" i="5"/>
  <c r="AS367" i="5"/>
  <c r="AT367" i="5"/>
  <c r="AU367" i="5"/>
  <c r="AW367" i="5"/>
  <c r="AX367" i="5"/>
  <c r="AZ367" i="5" s="1"/>
  <c r="AY367" i="5"/>
  <c r="AQ368" i="5"/>
  <c r="AS368" i="5" s="1"/>
  <c r="AT368" i="5" s="1"/>
  <c r="AR368" i="5"/>
  <c r="AU368" i="5"/>
  <c r="AW368" i="5"/>
  <c r="AX368" i="5"/>
  <c r="AZ368" i="5" s="1"/>
  <c r="AY368" i="5"/>
  <c r="AQ369" i="5"/>
  <c r="AS369" i="5" s="1"/>
  <c r="AR369" i="5"/>
  <c r="AU369" i="5"/>
  <c r="AQ370" i="5"/>
  <c r="AR370" i="5"/>
  <c r="AS370" i="5"/>
  <c r="AT370" i="5" s="1"/>
  <c r="AX370" i="5" s="1"/>
  <c r="AZ370" i="5" s="1"/>
  <c r="AU370" i="5"/>
  <c r="AY370" i="5"/>
  <c r="AQ371" i="5"/>
  <c r="AR371" i="5"/>
  <c r="AS371" i="5"/>
  <c r="AU371" i="5"/>
  <c r="AQ372" i="5"/>
  <c r="AS372" i="5" s="1"/>
  <c r="AR372" i="5"/>
  <c r="AU372" i="5"/>
  <c r="AQ373" i="5"/>
  <c r="AR373" i="5"/>
  <c r="AS373" i="5"/>
  <c r="AT373" i="5"/>
  <c r="AU373" i="5"/>
  <c r="AY373" i="5" s="1"/>
  <c r="AW373" i="5"/>
  <c r="AQ374" i="5"/>
  <c r="AS374" i="5" s="1"/>
  <c r="AR374" i="5"/>
  <c r="AU374" i="5"/>
  <c r="AQ375" i="5"/>
  <c r="AR375" i="5"/>
  <c r="AS375" i="5"/>
  <c r="AT375" i="5" s="1"/>
  <c r="AU375" i="5"/>
  <c r="AQ376" i="5"/>
  <c r="AS376" i="5" s="1"/>
  <c r="AR376" i="5"/>
  <c r="AU376" i="5"/>
  <c r="AY376" i="5"/>
  <c r="AQ377" i="5"/>
  <c r="AR377" i="5"/>
  <c r="AS377" i="5"/>
  <c r="AU377" i="5"/>
  <c r="AY377" i="5"/>
  <c r="AQ378" i="5"/>
  <c r="AS378" i="5" s="1"/>
  <c r="AR378" i="5"/>
  <c r="AU378" i="5"/>
  <c r="AQ379" i="5"/>
  <c r="AS379" i="5" s="1"/>
  <c r="AR379" i="5"/>
  <c r="AU379" i="5"/>
  <c r="AQ380" i="5"/>
  <c r="AR380" i="5"/>
  <c r="AS380" i="5"/>
  <c r="AT380" i="5" s="1"/>
  <c r="AU380" i="5"/>
  <c r="AW380" i="5"/>
  <c r="AX380" i="5"/>
  <c r="AY380" i="5"/>
  <c r="AZ380" i="5"/>
  <c r="AQ381" i="5"/>
  <c r="AR381" i="5"/>
  <c r="AS381" i="5"/>
  <c r="AT381" i="5"/>
  <c r="AU381" i="5"/>
  <c r="AQ382" i="5"/>
  <c r="AS382" i="5" s="1"/>
  <c r="AR382" i="5"/>
  <c r="AU382" i="5"/>
  <c r="AQ383" i="5"/>
  <c r="AR383" i="5"/>
  <c r="AS383" i="5"/>
  <c r="AT383" i="5"/>
  <c r="AW383" i="5" s="1"/>
  <c r="AU383" i="5"/>
  <c r="AY383" i="5" s="1"/>
  <c r="AQ384" i="5"/>
  <c r="AS384" i="5" s="1"/>
  <c r="AR384" i="5"/>
  <c r="AU384" i="5"/>
  <c r="AY384" i="5"/>
  <c r="AQ385" i="5"/>
  <c r="AR385" i="5"/>
  <c r="AS385" i="5"/>
  <c r="AY385" i="5" s="1"/>
  <c r="AU385" i="5"/>
  <c r="AQ386" i="5"/>
  <c r="AS386" i="5" s="1"/>
  <c r="AR386" i="5"/>
  <c r="AU386" i="5"/>
  <c r="AQ387" i="5"/>
  <c r="AR387" i="5"/>
  <c r="AS387" i="5"/>
  <c r="AU387" i="5"/>
  <c r="AY387" i="5"/>
  <c r="AQ388" i="5"/>
  <c r="AR388" i="5"/>
  <c r="AS388" i="5"/>
  <c r="AT388" i="5" s="1"/>
  <c r="AW388" i="5" s="1"/>
  <c r="AU388" i="5"/>
  <c r="AY388" i="5"/>
  <c r="AQ389" i="5"/>
  <c r="AS389" i="5" s="1"/>
  <c r="AR389" i="5"/>
  <c r="AU389" i="5"/>
  <c r="AQ390" i="5"/>
  <c r="AS390" i="5" s="1"/>
  <c r="AR390" i="5"/>
  <c r="AU390" i="5"/>
  <c r="AQ391" i="5"/>
  <c r="AR391" i="5"/>
  <c r="AS391" i="5"/>
  <c r="AT391" i="5"/>
  <c r="AU391" i="5"/>
  <c r="AW391" i="5"/>
  <c r="AX391" i="5"/>
  <c r="AZ391" i="5" s="1"/>
  <c r="AY391" i="5"/>
  <c r="AQ392" i="5"/>
  <c r="AS392" i="5" s="1"/>
  <c r="AR392" i="5"/>
  <c r="AU392" i="5"/>
  <c r="AQ393" i="5"/>
  <c r="AS393" i="5" s="1"/>
  <c r="AR393" i="5"/>
  <c r="AU393" i="5"/>
  <c r="AQ394" i="5"/>
  <c r="AR394" i="5"/>
  <c r="AS394" i="5"/>
  <c r="AT394" i="5" s="1"/>
  <c r="AU394" i="5"/>
  <c r="AQ395" i="5"/>
  <c r="AR395" i="5"/>
  <c r="AS395" i="5"/>
  <c r="AT395" i="5" s="1"/>
  <c r="AU395" i="5"/>
  <c r="AQ396" i="5"/>
  <c r="AR396" i="5"/>
  <c r="AS396" i="5"/>
  <c r="AT396" i="5" s="1"/>
  <c r="AU396" i="5"/>
  <c r="AW396" i="5"/>
  <c r="AX396" i="5"/>
  <c r="AZ396" i="5" s="1"/>
  <c r="AY396" i="5"/>
  <c r="AQ397" i="5"/>
  <c r="AS397" i="5" s="1"/>
  <c r="AT397" i="5" s="1"/>
  <c r="AR397" i="5"/>
  <c r="AU397" i="5"/>
  <c r="AW397" i="5"/>
  <c r="AX397" i="5"/>
  <c r="AY397" i="5"/>
  <c r="AQ398" i="5"/>
  <c r="AS398" i="5" s="1"/>
  <c r="AR398" i="5"/>
  <c r="AU398" i="5"/>
  <c r="AQ399" i="5"/>
  <c r="AR399" i="5"/>
  <c r="AS399" i="5"/>
  <c r="AU399" i="5"/>
  <c r="AY399" i="5"/>
  <c r="AQ400" i="5"/>
  <c r="AR400" i="5"/>
  <c r="AS400" i="5"/>
  <c r="AT400" i="5" s="1"/>
  <c r="AU400" i="5"/>
  <c r="AW400" i="5"/>
  <c r="AQ401" i="5"/>
  <c r="AR401" i="5"/>
  <c r="AS401" i="5"/>
  <c r="AU401" i="5"/>
  <c r="AQ402" i="5"/>
  <c r="AR402" i="5"/>
  <c r="AS402" i="5"/>
  <c r="AU402" i="5"/>
  <c r="AQ403" i="5"/>
  <c r="AR403" i="5"/>
  <c r="AS403" i="5"/>
  <c r="AT403" i="5"/>
  <c r="AU403" i="5"/>
  <c r="AX403" i="5"/>
  <c r="AQ404" i="5"/>
  <c r="AR404" i="5"/>
  <c r="AS404" i="5"/>
  <c r="AU404" i="5"/>
  <c r="AQ405" i="5"/>
  <c r="AR405" i="5"/>
  <c r="AS405" i="5"/>
  <c r="AT405" i="5"/>
  <c r="AW405" i="5" s="1"/>
  <c r="AU405" i="5"/>
  <c r="AX405" i="5"/>
  <c r="AY405" i="5"/>
  <c r="AZ405" i="5"/>
  <c r="AQ406" i="5"/>
  <c r="AS406" i="5" s="1"/>
  <c r="AR406" i="5"/>
  <c r="AU406" i="5"/>
  <c r="AY406" i="5"/>
  <c r="AQ407" i="5"/>
  <c r="AS407" i="5" s="1"/>
  <c r="AR407" i="5"/>
  <c r="AU407" i="5"/>
  <c r="AQ408" i="5"/>
  <c r="AR408" i="5"/>
  <c r="AS408" i="5"/>
  <c r="AT408" i="5" s="1"/>
  <c r="AX408" i="5" s="1"/>
  <c r="AZ408" i="5" s="1"/>
  <c r="AU408" i="5"/>
  <c r="AY408" i="5"/>
  <c r="AQ409" i="5"/>
  <c r="AS409" i="5" s="1"/>
  <c r="AR409" i="5"/>
  <c r="AU409" i="5"/>
  <c r="AQ410" i="5"/>
  <c r="AR410" i="5"/>
  <c r="AS410" i="5"/>
  <c r="AU410" i="5"/>
  <c r="AQ411" i="5"/>
  <c r="AR411" i="5"/>
  <c r="AS411" i="5"/>
  <c r="AU411" i="5"/>
  <c r="AY411" i="5"/>
  <c r="AQ412" i="5"/>
  <c r="AR412" i="5"/>
  <c r="AS412" i="5"/>
  <c r="AT412" i="5"/>
  <c r="AU412" i="5"/>
  <c r="AQ413" i="5"/>
  <c r="AR413" i="5"/>
  <c r="AS413" i="5"/>
  <c r="AT413" i="5"/>
  <c r="AW413" i="5" s="1"/>
  <c r="AU413" i="5"/>
  <c r="AX413" i="5"/>
  <c r="AY413" i="5"/>
  <c r="AZ413" i="5"/>
  <c r="AQ414" i="5"/>
  <c r="AS414" i="5" s="1"/>
  <c r="AT414" i="5" s="1"/>
  <c r="AR414" i="5"/>
  <c r="AU414" i="5"/>
  <c r="AW414" i="5"/>
  <c r="AX414" i="5"/>
  <c r="AZ414" i="5" s="1"/>
  <c r="AY414" i="5"/>
  <c r="AQ415" i="5"/>
  <c r="AR415" i="5"/>
  <c r="AS415" i="5"/>
  <c r="AT415" i="5" s="1"/>
  <c r="AW415" i="5" s="1"/>
  <c r="AU415" i="5"/>
  <c r="AQ416" i="5"/>
  <c r="AS416" i="5" s="1"/>
  <c r="AR416" i="5"/>
  <c r="AU416" i="5"/>
  <c r="AY416" i="5"/>
  <c r="AQ417" i="5"/>
  <c r="AS417" i="5" s="1"/>
  <c r="AR417" i="5"/>
  <c r="AU417" i="5"/>
  <c r="AQ418" i="5"/>
  <c r="AS418" i="5" s="1"/>
  <c r="AR418" i="5"/>
  <c r="AU418" i="5"/>
  <c r="AY418" i="5"/>
  <c r="AQ419" i="5"/>
  <c r="AS419" i="5" s="1"/>
  <c r="AR419" i="5"/>
  <c r="AU419" i="5"/>
  <c r="AY419" i="5"/>
  <c r="AQ420" i="5"/>
  <c r="AR420" i="5"/>
  <c r="AS420" i="5"/>
  <c r="AU420" i="5"/>
  <c r="AQ421" i="5"/>
  <c r="AR421" i="5"/>
  <c r="AS421" i="5"/>
  <c r="AT421" i="5"/>
  <c r="AU421" i="5"/>
  <c r="AY421" i="5" s="1"/>
  <c r="AW421" i="5"/>
  <c r="AX421" i="5"/>
  <c r="AZ421" i="5" s="1"/>
  <c r="AQ422" i="5"/>
  <c r="AR422" i="5"/>
  <c r="AS422" i="5"/>
  <c r="AU422" i="5"/>
  <c r="AY422" i="5"/>
  <c r="AQ423" i="5"/>
  <c r="AR423" i="5"/>
  <c r="AS423" i="5"/>
  <c r="AT423" i="5"/>
  <c r="AU423" i="5"/>
  <c r="AQ424" i="5"/>
  <c r="AR424" i="5"/>
  <c r="AS424" i="5"/>
  <c r="AT424" i="5"/>
  <c r="AU424" i="5"/>
  <c r="AQ425" i="5"/>
  <c r="AR425" i="5"/>
  <c r="AS425" i="5"/>
  <c r="AT425" i="5"/>
  <c r="AU425" i="5"/>
  <c r="AW425" i="5"/>
  <c r="AY425" i="5"/>
  <c r="AQ426" i="5"/>
  <c r="AS426" i="5" s="1"/>
  <c r="AR426" i="5"/>
  <c r="AU426" i="5"/>
  <c r="AQ427" i="5"/>
  <c r="AS427" i="5" s="1"/>
  <c r="AR427" i="5"/>
  <c r="AU427" i="5"/>
  <c r="AQ428" i="5"/>
  <c r="AR428" i="5"/>
  <c r="AS428" i="5"/>
  <c r="AT428" i="5"/>
  <c r="AX428" i="5" s="1"/>
  <c r="AZ428" i="5" s="1"/>
  <c r="AU428" i="5"/>
  <c r="AY428" i="5" s="1"/>
  <c r="AQ429" i="5"/>
  <c r="AR429" i="5"/>
  <c r="AS429" i="5"/>
  <c r="AT429" i="5"/>
  <c r="AU429" i="5"/>
  <c r="AW429" i="5"/>
  <c r="AX429" i="5"/>
  <c r="AY429" i="5"/>
  <c r="AZ429" i="5"/>
  <c r="AQ430" i="5"/>
  <c r="AS430" i="5" s="1"/>
  <c r="AR430" i="5"/>
  <c r="AU430" i="5"/>
  <c r="AQ431" i="5"/>
  <c r="AS431" i="5" s="1"/>
  <c r="AR431" i="5"/>
  <c r="AU431" i="5"/>
  <c r="AQ432" i="5"/>
  <c r="AS432" i="5" s="1"/>
  <c r="AR432" i="5"/>
  <c r="AU432" i="5"/>
  <c r="AQ433" i="5"/>
  <c r="AR433" i="5"/>
  <c r="AS433" i="5"/>
  <c r="AU433" i="5"/>
  <c r="AQ434" i="5"/>
  <c r="AS434" i="5" s="1"/>
  <c r="AR434" i="5"/>
  <c r="AU434" i="5"/>
  <c r="AY434" i="5"/>
  <c r="AQ435" i="5"/>
  <c r="AR435" i="5"/>
  <c r="AS435" i="5"/>
  <c r="AT435" i="5" s="1"/>
  <c r="AU435" i="5"/>
  <c r="AQ436" i="5"/>
  <c r="AS436" i="5" s="1"/>
  <c r="AR436" i="5"/>
  <c r="AU436" i="5"/>
  <c r="AY436" i="5"/>
  <c r="AQ437" i="5"/>
  <c r="AR437" i="5"/>
  <c r="AS437" i="5"/>
  <c r="AT437" i="5"/>
  <c r="AX437" i="5" s="1"/>
  <c r="AZ437" i="5" s="1"/>
  <c r="AU437" i="5"/>
  <c r="AW437" i="5"/>
  <c r="AY437" i="5"/>
  <c r="AQ438" i="5"/>
  <c r="AR438" i="5"/>
  <c r="AS438" i="5"/>
  <c r="AT438" i="5"/>
  <c r="AX438" i="5" s="1"/>
  <c r="AU438" i="5"/>
  <c r="AQ439" i="5"/>
  <c r="AS439" i="5" s="1"/>
  <c r="AR439" i="5"/>
  <c r="AT439" i="5"/>
  <c r="AU439" i="5"/>
  <c r="AW439" i="5"/>
  <c r="AQ440" i="5"/>
  <c r="AR440" i="5"/>
  <c r="AS440" i="5"/>
  <c r="AU440" i="5"/>
  <c r="AQ441" i="5"/>
  <c r="AS441" i="5" s="1"/>
  <c r="AR441" i="5"/>
  <c r="AU441" i="5"/>
  <c r="AQ442" i="5"/>
  <c r="AS442" i="5" s="1"/>
  <c r="AR442" i="5"/>
  <c r="AU442" i="5"/>
  <c r="AY442" i="5"/>
  <c r="AQ443" i="5"/>
  <c r="AR443" i="5"/>
  <c r="AS443" i="5"/>
  <c r="AT443" i="5"/>
  <c r="AU443" i="5"/>
  <c r="AW443" i="5"/>
  <c r="AQ444" i="5"/>
  <c r="AR444" i="5"/>
  <c r="AS444" i="5"/>
  <c r="AY444" i="5" s="1"/>
  <c r="AT444" i="5"/>
  <c r="AU444" i="5"/>
  <c r="AW444" i="5"/>
  <c r="AX444" i="5"/>
  <c r="AZ444" i="5" s="1"/>
  <c r="AQ445" i="5"/>
  <c r="AR445" i="5"/>
  <c r="AS445" i="5"/>
  <c r="AT445" i="5"/>
  <c r="AX445" i="5" s="1"/>
  <c r="AU445" i="5"/>
  <c r="AY445" i="5"/>
  <c r="AZ445" i="5"/>
  <c r="AQ446" i="5"/>
  <c r="AS446" i="5" s="1"/>
  <c r="AR446" i="5"/>
  <c r="AU446" i="5"/>
  <c r="AQ447" i="5"/>
  <c r="AR447" i="5"/>
  <c r="AS447" i="5"/>
  <c r="AT447" i="5"/>
  <c r="AU447" i="5"/>
  <c r="AQ448" i="5"/>
  <c r="AR448" i="5"/>
  <c r="AS448" i="5"/>
  <c r="AU448" i="5"/>
  <c r="AY448" i="5"/>
  <c r="AQ449" i="5"/>
  <c r="AS449" i="5" s="1"/>
  <c r="AR449" i="5"/>
  <c r="AU449" i="5"/>
  <c r="AY449" i="5"/>
  <c r="AQ450" i="5"/>
  <c r="AR450" i="5"/>
  <c r="AS450" i="5"/>
  <c r="AU450" i="5"/>
  <c r="AQ451" i="5"/>
  <c r="AR451" i="5"/>
  <c r="AS451" i="5"/>
  <c r="AT451" i="5"/>
  <c r="AU451" i="5"/>
  <c r="AX451" i="5"/>
  <c r="AZ451" i="5" s="1"/>
  <c r="AY451" i="5"/>
  <c r="AQ452" i="5"/>
  <c r="AR452" i="5"/>
  <c r="AS452" i="5"/>
  <c r="AU452" i="5"/>
  <c r="AQ453" i="5"/>
  <c r="AR453" i="5"/>
  <c r="AS453" i="5"/>
  <c r="AT453" i="5"/>
  <c r="AW453" i="5" s="1"/>
  <c r="AU453" i="5"/>
  <c r="AX453" i="5"/>
  <c r="AY453" i="5"/>
  <c r="AZ453" i="5"/>
  <c r="AQ454" i="5"/>
  <c r="AS454" i="5" s="1"/>
  <c r="AR454" i="5"/>
  <c r="AT454" i="5"/>
  <c r="AX454" i="5" s="1"/>
  <c r="AZ454" i="5" s="1"/>
  <c r="AU454" i="5"/>
  <c r="AW454" i="5"/>
  <c r="AY454" i="5"/>
  <c r="AQ455" i="5"/>
  <c r="AS455" i="5" s="1"/>
  <c r="AR455" i="5"/>
  <c r="AT455" i="5"/>
  <c r="AU455" i="5"/>
  <c r="AQ456" i="5"/>
  <c r="AR456" i="5"/>
  <c r="AS456" i="5"/>
  <c r="AU456" i="5"/>
  <c r="AQ457" i="5"/>
  <c r="AS457" i="5" s="1"/>
  <c r="AX457" i="5" s="1"/>
  <c r="AZ457" i="5" s="1"/>
  <c r="AR457" i="5"/>
  <c r="AT457" i="5"/>
  <c r="AU457" i="5"/>
  <c r="AW457" i="5"/>
  <c r="AY457" i="5"/>
  <c r="AQ458" i="5"/>
  <c r="AR458" i="5"/>
  <c r="AS458" i="5"/>
  <c r="AU458" i="5"/>
  <c r="AQ459" i="5"/>
  <c r="AS459" i="5" s="1"/>
  <c r="AR459" i="5"/>
  <c r="AU459" i="5"/>
  <c r="AY459" i="5"/>
  <c r="AQ460" i="5"/>
  <c r="AS460" i="5" s="1"/>
  <c r="AR460" i="5"/>
  <c r="AU460" i="5"/>
  <c r="AQ461" i="5"/>
  <c r="AR461" i="5"/>
  <c r="AS461" i="5"/>
  <c r="AT461" i="5"/>
  <c r="AU461" i="5"/>
  <c r="AW461" i="5"/>
  <c r="AX461" i="5"/>
  <c r="AZ461" i="5" s="1"/>
  <c r="AY461" i="5"/>
  <c r="AQ462" i="5"/>
  <c r="AS462" i="5" s="1"/>
  <c r="AT462" i="5" s="1"/>
  <c r="AR462" i="5"/>
  <c r="AU462" i="5"/>
  <c r="AQ463" i="5"/>
  <c r="AS463" i="5" s="1"/>
  <c r="AR463" i="5"/>
  <c r="AU463" i="5"/>
  <c r="AQ464" i="5"/>
  <c r="AS464" i="5" s="1"/>
  <c r="AT464" i="5" s="1"/>
  <c r="AR464" i="5"/>
  <c r="AU464" i="5"/>
  <c r="AQ465" i="5"/>
  <c r="AS465" i="5" s="1"/>
  <c r="AR465" i="5"/>
  <c r="AT465" i="5"/>
  <c r="AU465" i="5"/>
  <c r="AW465" i="5"/>
  <c r="AX465" i="5"/>
  <c r="AQ466" i="5"/>
  <c r="AR466" i="5"/>
  <c r="AS466" i="5"/>
  <c r="AU466" i="5"/>
  <c r="AQ467" i="5"/>
  <c r="AR467" i="5"/>
  <c r="AS467" i="5"/>
  <c r="AY467" i="5" s="1"/>
  <c r="AU467" i="5"/>
  <c r="AQ468" i="5"/>
  <c r="AR468" i="5"/>
  <c r="AS468" i="5"/>
  <c r="AU468" i="5"/>
  <c r="AQ469" i="5"/>
  <c r="AR469" i="5"/>
  <c r="AS469" i="5"/>
  <c r="AT469" i="5"/>
  <c r="AU469" i="5"/>
  <c r="AY469" i="5" s="1"/>
  <c r="AQ470" i="5"/>
  <c r="AR470" i="5"/>
  <c r="AS470" i="5"/>
  <c r="AT470" i="5" s="1"/>
  <c r="AU470" i="5"/>
  <c r="AQ471" i="5"/>
  <c r="AR471" i="5"/>
  <c r="AS471" i="5"/>
  <c r="AU471" i="5"/>
  <c r="AQ472" i="5"/>
  <c r="AS472" i="5" s="1"/>
  <c r="AR472" i="5"/>
  <c r="AU472" i="5"/>
  <c r="AQ473" i="5"/>
  <c r="AS473" i="5" s="1"/>
  <c r="AR473" i="5"/>
  <c r="AU473" i="5"/>
  <c r="AQ474" i="5"/>
  <c r="AS474" i="5" s="1"/>
  <c r="AT474" i="5" s="1"/>
  <c r="AR474" i="5"/>
  <c r="AU474" i="5"/>
  <c r="AW474" i="5"/>
  <c r="AX474" i="5"/>
  <c r="AY474" i="5"/>
  <c r="AZ474" i="5"/>
  <c r="AQ475" i="5"/>
  <c r="AS475" i="5" s="1"/>
  <c r="AR475" i="5"/>
  <c r="AU475" i="5"/>
  <c r="AQ476" i="5"/>
  <c r="AS476" i="5" s="1"/>
  <c r="AR476" i="5"/>
  <c r="AU476" i="5"/>
  <c r="AQ477" i="5"/>
  <c r="AR477" i="5"/>
  <c r="AS477" i="5"/>
  <c r="AU477" i="5"/>
  <c r="AQ478" i="5"/>
  <c r="AR478" i="5"/>
  <c r="AS478" i="5"/>
  <c r="AT478" i="5" s="1"/>
  <c r="AX478" i="5" s="1"/>
  <c r="AU478" i="5"/>
  <c r="AW478" i="5"/>
  <c r="AQ479" i="5"/>
  <c r="AS479" i="5" s="1"/>
  <c r="AR479" i="5"/>
  <c r="AU479" i="5"/>
  <c r="AQ480" i="5"/>
  <c r="AR480" i="5"/>
  <c r="AS480" i="5"/>
  <c r="AT480" i="5"/>
  <c r="AU480" i="5"/>
  <c r="AW480" i="5"/>
  <c r="AX480" i="5"/>
  <c r="AY480" i="5"/>
  <c r="AZ480" i="5" s="1"/>
  <c r="AQ481" i="5"/>
  <c r="AS481" i="5" s="1"/>
  <c r="AR481" i="5"/>
  <c r="AU481" i="5"/>
  <c r="AQ482" i="5"/>
  <c r="AR482" i="5"/>
  <c r="AS482" i="5"/>
  <c r="AU482" i="5"/>
  <c r="AQ483" i="5"/>
  <c r="AR483" i="5"/>
  <c r="AS483" i="5"/>
  <c r="AT483" i="5"/>
  <c r="AU483" i="5"/>
  <c r="AW483" i="5"/>
  <c r="AX483" i="5"/>
  <c r="AY483" i="5"/>
  <c r="AZ483" i="5" s="1"/>
  <c r="AQ484" i="5"/>
  <c r="AR484" i="5"/>
  <c r="AS484" i="5"/>
  <c r="AT484" i="5" s="1"/>
  <c r="AU484" i="5"/>
  <c r="AQ485" i="5"/>
  <c r="AR485" i="5"/>
  <c r="AS485" i="5"/>
  <c r="AT485" i="5"/>
  <c r="AU485" i="5"/>
  <c r="AW485" i="5"/>
  <c r="AX485" i="5"/>
  <c r="AQ486" i="5"/>
  <c r="AR486" i="5"/>
  <c r="AS486" i="5"/>
  <c r="AT486" i="5"/>
  <c r="AU486" i="5"/>
  <c r="AQ487" i="5"/>
  <c r="AS487" i="5" s="1"/>
  <c r="AR487" i="5"/>
  <c r="AU487" i="5"/>
  <c r="AQ488" i="5"/>
  <c r="AS488" i="5" s="1"/>
  <c r="AR488" i="5"/>
  <c r="AT488" i="5"/>
  <c r="AU488" i="5"/>
  <c r="AW488" i="5"/>
  <c r="AX488" i="5"/>
  <c r="AQ489" i="5"/>
  <c r="AR489" i="5"/>
  <c r="AS489" i="5"/>
  <c r="AT489" i="5" s="1"/>
  <c r="AU489" i="5"/>
  <c r="AW489" i="5"/>
  <c r="AX489" i="5"/>
  <c r="AQ490" i="5"/>
  <c r="AS490" i="5" s="1"/>
  <c r="AR490" i="5"/>
  <c r="AU490" i="5"/>
  <c r="AY490" i="5"/>
  <c r="AQ491" i="5"/>
  <c r="AS491" i="5" s="1"/>
  <c r="AR491" i="5"/>
  <c r="AU491" i="5"/>
  <c r="AQ492" i="5"/>
  <c r="AR492" i="5"/>
  <c r="AS492" i="5"/>
  <c r="AT492" i="5" s="1"/>
  <c r="AW492" i="5" s="1"/>
  <c r="AU492" i="5"/>
  <c r="AQ493" i="5"/>
  <c r="AS493" i="5" s="1"/>
  <c r="AR493" i="5"/>
  <c r="AT493" i="5"/>
  <c r="AU493" i="5"/>
  <c r="AQ494" i="5"/>
  <c r="AS494" i="5" s="1"/>
  <c r="AR494" i="5"/>
  <c r="AU494" i="5"/>
  <c r="AY494" i="5"/>
  <c r="AQ495" i="5"/>
  <c r="AR495" i="5"/>
  <c r="AS495" i="5"/>
  <c r="AT495" i="5"/>
  <c r="AU495" i="5"/>
  <c r="AQ496" i="5"/>
  <c r="AS496" i="5" s="1"/>
  <c r="AR496" i="5"/>
  <c r="AU496" i="5"/>
  <c r="AQ497" i="5"/>
  <c r="AR497" i="5"/>
  <c r="AS497" i="5"/>
  <c r="AT497" i="5" s="1"/>
  <c r="AU497" i="5"/>
  <c r="AQ498" i="5"/>
  <c r="AS498" i="5" s="1"/>
  <c r="AR498" i="5"/>
  <c r="AU498" i="5"/>
  <c r="AY498" i="5"/>
  <c r="AQ499" i="5"/>
  <c r="AS499" i="5" s="1"/>
  <c r="AR499" i="5"/>
  <c r="AU499" i="5"/>
  <c r="AQ500" i="5"/>
  <c r="AR500" i="5"/>
  <c r="AS500" i="5"/>
  <c r="AT500" i="5"/>
  <c r="AU500" i="5"/>
  <c r="AW500" i="5"/>
  <c r="AX500" i="5"/>
  <c r="AZ500" i="5" s="1"/>
  <c r="AY500" i="5"/>
  <c r="AQ501" i="5"/>
  <c r="AS501" i="5" s="1"/>
  <c r="AR501" i="5"/>
  <c r="AU501" i="5"/>
  <c r="AQ502" i="5"/>
  <c r="AR502" i="5"/>
  <c r="AS502" i="5"/>
  <c r="AT502" i="5"/>
  <c r="AU502" i="5"/>
  <c r="AW502" i="5" s="1"/>
  <c r="AX502" i="5"/>
  <c r="AQ503" i="5"/>
  <c r="AR503" i="5"/>
  <c r="AS503" i="5"/>
  <c r="AT503" i="5"/>
  <c r="AU503" i="5"/>
  <c r="AQ504" i="5"/>
  <c r="AR504" i="5"/>
  <c r="AS504" i="5"/>
  <c r="AU504" i="5"/>
  <c r="AQ505" i="5"/>
  <c r="AS505" i="5" s="1"/>
  <c r="AR505" i="5"/>
  <c r="AU505" i="5"/>
  <c r="AQ506" i="5"/>
  <c r="AS506" i="5" s="1"/>
  <c r="AR506" i="5"/>
  <c r="AU506" i="5"/>
  <c r="AQ507" i="5"/>
  <c r="AR507" i="5"/>
  <c r="AS507" i="5"/>
  <c r="AU507" i="5"/>
  <c r="AQ508" i="5"/>
  <c r="AR508" i="5"/>
  <c r="AS508" i="5"/>
  <c r="AT508" i="5" s="1"/>
  <c r="AU508" i="5"/>
  <c r="AW508" i="5"/>
  <c r="AX508" i="5"/>
  <c r="AY508" i="5"/>
  <c r="AQ509" i="5"/>
  <c r="AS509" i="5" s="1"/>
  <c r="AR509" i="5"/>
  <c r="AT509" i="5"/>
  <c r="AU509" i="5"/>
  <c r="AQ510" i="5"/>
  <c r="AS510" i="5" s="1"/>
  <c r="AR510" i="5"/>
  <c r="AU510" i="5"/>
  <c r="AY510" i="5"/>
  <c r="AQ511" i="5"/>
  <c r="AR511" i="5"/>
  <c r="AS511" i="5"/>
  <c r="AT511" i="5"/>
  <c r="AU511" i="5"/>
  <c r="AQ512" i="5"/>
  <c r="AS512" i="5" s="1"/>
  <c r="AR512" i="5"/>
  <c r="AU512" i="5"/>
  <c r="AQ513" i="5"/>
  <c r="AS513" i="5" s="1"/>
  <c r="AR513" i="5"/>
  <c r="AU513" i="5"/>
  <c r="AQ514" i="5"/>
  <c r="AS514" i="5" s="1"/>
  <c r="AR514" i="5"/>
  <c r="AU514" i="5"/>
  <c r="AY514" i="5"/>
  <c r="AQ515" i="5"/>
  <c r="AS515" i="5" s="1"/>
  <c r="AR515" i="5"/>
  <c r="AU515" i="5"/>
  <c r="AY515" i="5"/>
  <c r="AQ516" i="5"/>
  <c r="AS516" i="5" s="1"/>
  <c r="AR516" i="5"/>
  <c r="AU516" i="5"/>
  <c r="AQ517" i="5"/>
  <c r="AS517" i="5" s="1"/>
  <c r="AT517" i="5" s="1"/>
  <c r="AR517" i="5"/>
  <c r="AU517" i="5"/>
  <c r="AW517" i="5"/>
  <c r="AX517" i="5"/>
  <c r="AY517" i="5"/>
  <c r="AZ517" i="5" s="1"/>
  <c r="AQ518" i="5"/>
  <c r="AS518" i="5" s="1"/>
  <c r="AR518" i="5"/>
  <c r="AU518" i="5"/>
  <c r="AQ519" i="5"/>
  <c r="AS519" i="5" s="1"/>
  <c r="AR519" i="5"/>
  <c r="AU519" i="5"/>
  <c r="AQ520" i="5"/>
  <c r="AR520" i="5"/>
  <c r="AS520" i="5"/>
  <c r="AU520" i="5"/>
  <c r="AQ521" i="5"/>
  <c r="AR521" i="5"/>
  <c r="AS521" i="5"/>
  <c r="AT521" i="5"/>
  <c r="AU521" i="5"/>
  <c r="AY521" i="5"/>
  <c r="AQ522" i="5"/>
  <c r="AS522" i="5" s="1"/>
  <c r="AR522" i="5"/>
  <c r="AU522" i="5"/>
  <c r="AQ523" i="5"/>
  <c r="AR523" i="5"/>
  <c r="AS523" i="5"/>
  <c r="AT523" i="5"/>
  <c r="AU523" i="5"/>
  <c r="AQ524" i="5"/>
  <c r="AR524" i="5"/>
  <c r="AS524" i="5"/>
  <c r="AT524" i="5" s="1"/>
  <c r="AU524" i="5"/>
  <c r="AW524" i="5"/>
  <c r="AY524" i="5"/>
  <c r="AQ525" i="5"/>
  <c r="AS525" i="5" s="1"/>
  <c r="AT525" i="5" s="1"/>
  <c r="AR525" i="5"/>
  <c r="AU525" i="5"/>
  <c r="AY525" i="5" s="1"/>
  <c r="AQ526" i="5"/>
  <c r="AR526" i="5"/>
  <c r="AS526" i="5"/>
  <c r="AU526" i="5"/>
  <c r="AQ527" i="5"/>
  <c r="AR527" i="5"/>
  <c r="AS527" i="5"/>
  <c r="AT527" i="5"/>
  <c r="AU527" i="5"/>
  <c r="AQ528" i="5"/>
  <c r="AR528" i="5"/>
  <c r="AS528" i="5"/>
  <c r="AT528" i="5"/>
  <c r="AU528" i="5"/>
  <c r="AQ529" i="5"/>
  <c r="AR529" i="5"/>
  <c r="AS529" i="5"/>
  <c r="AU529" i="5"/>
  <c r="AY529" i="5"/>
  <c r="AQ530" i="5"/>
  <c r="AS530" i="5" s="1"/>
  <c r="AR530" i="5"/>
  <c r="AU530" i="5"/>
  <c r="AQ531" i="5"/>
  <c r="AR531" i="5"/>
  <c r="AS531" i="5"/>
  <c r="AT531" i="5"/>
  <c r="AW531" i="5" s="1"/>
  <c r="AU531" i="5"/>
  <c r="AQ532" i="5"/>
  <c r="AR532" i="5"/>
  <c r="AS532" i="5"/>
  <c r="AT532" i="5" s="1"/>
  <c r="AU532" i="5"/>
  <c r="AW532" i="5"/>
  <c r="AX532" i="5"/>
  <c r="AY532" i="5"/>
  <c r="AQ533" i="5"/>
  <c r="AS533" i="5" s="1"/>
  <c r="AR533" i="5"/>
  <c r="AU533" i="5"/>
  <c r="AQ534" i="5"/>
  <c r="AR534" i="5"/>
  <c r="AS534" i="5"/>
  <c r="AT534" i="5" s="1"/>
  <c r="AU534" i="5"/>
  <c r="AY534" i="5"/>
  <c r="AQ535" i="5"/>
  <c r="AR535" i="5"/>
  <c r="AS535" i="5"/>
  <c r="AU535" i="5"/>
  <c r="AQ536" i="5"/>
  <c r="AS536" i="5" s="1"/>
  <c r="AR536" i="5"/>
  <c r="AU536" i="5"/>
  <c r="AQ537" i="5"/>
  <c r="AS537" i="5" s="1"/>
  <c r="AR537" i="5"/>
  <c r="AU537" i="5"/>
  <c r="AQ538" i="5"/>
  <c r="AS538" i="5" s="1"/>
  <c r="AR538" i="5"/>
  <c r="AU538" i="5"/>
  <c r="AY538" i="5"/>
  <c r="AQ539" i="5"/>
  <c r="AR539" i="5"/>
  <c r="AS539" i="5"/>
  <c r="AT539" i="5"/>
  <c r="AW539" i="5" s="1"/>
  <c r="AU539" i="5"/>
  <c r="AX539" i="5"/>
  <c r="AY539" i="5"/>
  <c r="AZ539" i="5"/>
  <c r="AQ540" i="5"/>
  <c r="AR540" i="5"/>
  <c r="AS540" i="5"/>
  <c r="AT540" i="5" s="1"/>
  <c r="AU540" i="5"/>
  <c r="AQ541" i="5"/>
  <c r="AS541" i="5" s="1"/>
  <c r="AR541" i="5"/>
  <c r="AT541" i="5"/>
  <c r="AU541" i="5"/>
  <c r="AW541" i="5"/>
  <c r="AY541" i="5"/>
  <c r="AQ542" i="5"/>
  <c r="AS542" i="5" s="1"/>
  <c r="AR542" i="5"/>
  <c r="AU542" i="5"/>
  <c r="AY542" i="5"/>
  <c r="AQ543" i="5"/>
  <c r="AR543" i="5"/>
  <c r="AS543" i="5"/>
  <c r="AU543" i="5"/>
  <c r="AQ544" i="5"/>
  <c r="AS544" i="5" s="1"/>
  <c r="AR544" i="5"/>
  <c r="AU544" i="5"/>
  <c r="AQ545" i="5"/>
  <c r="AS545" i="5" s="1"/>
  <c r="AR545" i="5"/>
  <c r="AU545" i="5"/>
  <c r="AQ546" i="5"/>
  <c r="AS546" i="5" s="1"/>
  <c r="AR546" i="5"/>
  <c r="AU546" i="5"/>
  <c r="AY546" i="5"/>
  <c r="AQ547" i="5"/>
  <c r="AR547" i="5"/>
  <c r="AS547" i="5"/>
  <c r="AT547" i="5"/>
  <c r="AU547" i="5"/>
  <c r="AW547" i="5"/>
  <c r="AX547" i="5"/>
  <c r="AY547" i="5"/>
  <c r="AQ548" i="5"/>
  <c r="AR548" i="5"/>
  <c r="AS548" i="5"/>
  <c r="AT548" i="5"/>
  <c r="AU548" i="5"/>
  <c r="AQ549" i="5"/>
  <c r="AR549" i="5"/>
  <c r="AS549" i="5"/>
  <c r="AT549" i="5"/>
  <c r="AX549" i="5" s="1"/>
  <c r="AU549" i="5"/>
  <c r="AQ550" i="5"/>
  <c r="AS550" i="5" s="1"/>
  <c r="AT550" i="5" s="1"/>
  <c r="AR550" i="5"/>
  <c r="AU550" i="5"/>
  <c r="AW550" i="5"/>
  <c r="AX550" i="5"/>
  <c r="AZ550" i="5" s="1"/>
  <c r="AY550" i="5"/>
  <c r="AQ551" i="5"/>
  <c r="AR551" i="5"/>
  <c r="AS551" i="5"/>
  <c r="AU551" i="5"/>
  <c r="AQ552" i="5"/>
  <c r="AR552" i="5"/>
  <c r="AS552" i="5"/>
  <c r="AT552" i="5" s="1"/>
  <c r="AU552" i="5"/>
  <c r="AW552" i="5"/>
  <c r="AX552" i="5"/>
  <c r="AY552" i="5"/>
  <c r="AZ552" i="5"/>
  <c r="AQ553" i="5"/>
  <c r="AS553" i="5" s="1"/>
  <c r="AR553" i="5"/>
  <c r="AU553" i="5"/>
  <c r="AQ554" i="5"/>
  <c r="AS554" i="5" s="1"/>
  <c r="AR554" i="5"/>
  <c r="AU554" i="5"/>
  <c r="AY554" i="5"/>
  <c r="AQ555" i="5"/>
  <c r="AR555" i="5"/>
  <c r="AS555" i="5"/>
  <c r="AU555" i="5"/>
  <c r="AQ556" i="5"/>
  <c r="AS556" i="5" s="1"/>
  <c r="AR556" i="5"/>
  <c r="AU556" i="5"/>
  <c r="AY556" i="5"/>
  <c r="AQ557" i="5"/>
  <c r="AR557" i="5"/>
  <c r="AS557" i="5"/>
  <c r="AT557" i="5"/>
  <c r="AU557" i="5"/>
  <c r="AY557" i="5" s="1"/>
  <c r="AQ558" i="5"/>
  <c r="AS558" i="5" s="1"/>
  <c r="AR558" i="5"/>
  <c r="AT558" i="5"/>
  <c r="AU558" i="5"/>
  <c r="AQ559" i="5"/>
  <c r="AS559" i="5" s="1"/>
  <c r="AR559" i="5"/>
  <c r="AU559" i="5"/>
  <c r="AY559" i="5"/>
  <c r="AQ560" i="5"/>
  <c r="AR560" i="5"/>
  <c r="AS560" i="5"/>
  <c r="AU560" i="5"/>
  <c r="AY560" i="5"/>
  <c r="AQ561" i="5"/>
  <c r="AR561" i="5"/>
  <c r="AS561" i="5"/>
  <c r="AY561" i="5" s="1"/>
  <c r="AT561" i="5"/>
  <c r="AU561" i="5"/>
  <c r="AQ562" i="5"/>
  <c r="AS562" i="5" s="1"/>
  <c r="AR562" i="5"/>
  <c r="AU562" i="5"/>
  <c r="AQ563" i="5"/>
  <c r="AR563" i="5"/>
  <c r="AS563" i="5"/>
  <c r="AU563" i="5"/>
  <c r="AQ564" i="5"/>
  <c r="AR564" i="5"/>
  <c r="AS564" i="5"/>
  <c r="AT564" i="5"/>
  <c r="AU564" i="5"/>
  <c r="AW564" i="5"/>
  <c r="AX564" i="5"/>
  <c r="AY564" i="5"/>
  <c r="AQ565" i="5"/>
  <c r="AR565" i="5"/>
  <c r="AS565" i="5"/>
  <c r="AT565" i="5"/>
  <c r="AX565" i="5" s="1"/>
  <c r="AU565" i="5"/>
  <c r="AW565" i="5"/>
  <c r="AY565" i="5"/>
  <c r="AZ565" i="5"/>
  <c r="AQ566" i="5"/>
  <c r="AS566" i="5" s="1"/>
  <c r="AR566" i="5"/>
  <c r="AT566" i="5"/>
  <c r="AX566" i="5" s="1"/>
  <c r="AU566" i="5"/>
  <c r="AW566" i="5"/>
  <c r="AQ567" i="5"/>
  <c r="AR567" i="5"/>
  <c r="AS567" i="5"/>
  <c r="AT567" i="5" s="1"/>
  <c r="AU567" i="5"/>
  <c r="AY567" i="5"/>
  <c r="AQ568" i="5"/>
  <c r="AS568" i="5" s="1"/>
  <c r="AR568" i="5"/>
  <c r="AU568" i="5"/>
  <c r="AQ569" i="5"/>
  <c r="AR569" i="5"/>
  <c r="AS569" i="5"/>
  <c r="AT569" i="5"/>
  <c r="AU569" i="5"/>
  <c r="AW569" i="5"/>
  <c r="AX569" i="5"/>
  <c r="AY569" i="5"/>
  <c r="AZ569" i="5"/>
  <c r="AQ570" i="5"/>
  <c r="AS570" i="5" s="1"/>
  <c r="AR570" i="5"/>
  <c r="AU570" i="5"/>
  <c r="AQ571" i="5"/>
  <c r="AR571" i="5"/>
  <c r="AS571" i="5"/>
  <c r="AT571" i="5" s="1"/>
  <c r="AU571" i="5"/>
  <c r="AQ572" i="5"/>
  <c r="AS572" i="5" s="1"/>
  <c r="AR572" i="5"/>
  <c r="AU572" i="5"/>
  <c r="AQ573" i="5"/>
  <c r="AR573" i="5"/>
  <c r="AS573" i="5"/>
  <c r="AT573" i="5"/>
  <c r="AX573" i="5" s="1"/>
  <c r="AU573" i="5"/>
  <c r="AY573" i="5" s="1"/>
  <c r="AZ573" i="5" s="1"/>
  <c r="AW573" i="5"/>
  <c r="AQ574" i="5"/>
  <c r="AR574" i="5"/>
  <c r="AS574" i="5"/>
  <c r="AU574" i="5"/>
  <c r="AQ575" i="5"/>
  <c r="AS575" i="5" s="1"/>
  <c r="AR575" i="5"/>
  <c r="AU575" i="5"/>
  <c r="AQ576" i="5"/>
  <c r="AS576" i="5" s="1"/>
  <c r="AR576" i="5"/>
  <c r="AU576" i="5"/>
  <c r="AY576" i="5"/>
  <c r="AQ577" i="5"/>
  <c r="AR577" i="5"/>
  <c r="AS577" i="5"/>
  <c r="AT577" i="5"/>
  <c r="AU577" i="5"/>
  <c r="AQ578" i="5"/>
  <c r="AS578" i="5" s="1"/>
  <c r="AR578" i="5"/>
  <c r="AU578" i="5"/>
  <c r="AY578" i="5"/>
  <c r="AQ579" i="5"/>
  <c r="AR579" i="5"/>
  <c r="AS579" i="5"/>
  <c r="AU579" i="5"/>
  <c r="AQ580" i="5"/>
  <c r="AR580" i="5"/>
  <c r="AS580" i="5"/>
  <c r="AT580" i="5"/>
  <c r="AU580" i="5"/>
  <c r="AQ581" i="5"/>
  <c r="AR581" i="5"/>
  <c r="AS581" i="5"/>
  <c r="AT581" i="5"/>
  <c r="AX581" i="5" s="1"/>
  <c r="AU581" i="5"/>
  <c r="AY581" i="5"/>
  <c r="AZ581" i="5"/>
  <c r="AQ582" i="5"/>
  <c r="AR582" i="5"/>
  <c r="AS582" i="5"/>
  <c r="AT582" i="5"/>
  <c r="AU582" i="5"/>
  <c r="AQ583" i="5"/>
  <c r="AR583" i="5"/>
  <c r="AS583" i="5"/>
  <c r="AU583" i="5"/>
  <c r="AQ584" i="5"/>
  <c r="AR584" i="5"/>
  <c r="AS584" i="5"/>
  <c r="AT584" i="5" s="1"/>
  <c r="AU584" i="5"/>
  <c r="AW584" i="5"/>
  <c r="AX584" i="5"/>
  <c r="AY584" i="5"/>
  <c r="AQ585" i="5"/>
  <c r="AS585" i="5" s="1"/>
  <c r="AR585" i="5"/>
  <c r="AT585" i="5"/>
  <c r="AU585" i="5"/>
  <c r="AY585" i="5"/>
  <c r="AQ586" i="5"/>
  <c r="AS586" i="5" s="1"/>
  <c r="AR586" i="5"/>
  <c r="AU586" i="5"/>
  <c r="AQ587" i="5"/>
  <c r="AR587" i="5"/>
  <c r="AS587" i="5"/>
  <c r="AT587" i="5"/>
  <c r="AW587" i="5" s="1"/>
  <c r="AU587" i="5"/>
  <c r="AY587" i="5"/>
  <c r="AQ588" i="5"/>
  <c r="AR588" i="5"/>
  <c r="AS588" i="5"/>
  <c r="AT588" i="5"/>
  <c r="AU588" i="5"/>
  <c r="AQ589" i="5"/>
  <c r="AS589" i="5" s="1"/>
  <c r="AR589" i="5"/>
  <c r="AU589" i="5"/>
  <c r="AQ590" i="5"/>
  <c r="AR590" i="5"/>
  <c r="AS590" i="5"/>
  <c r="AT590" i="5"/>
  <c r="AU590" i="5"/>
  <c r="AW590" i="5"/>
  <c r="AX590" i="5"/>
  <c r="AZ590" i="5" s="1"/>
  <c r="AY590" i="5"/>
  <c r="AQ591" i="5"/>
  <c r="AS591" i="5" s="1"/>
  <c r="AR591" i="5"/>
  <c r="AU591" i="5"/>
  <c r="AY591" i="5"/>
  <c r="AQ592" i="5"/>
  <c r="AS592" i="5" s="1"/>
  <c r="AR592" i="5"/>
  <c r="AU592" i="5"/>
  <c r="AQ593" i="5"/>
  <c r="AS593" i="5" s="1"/>
  <c r="AR593" i="5"/>
  <c r="AU593" i="5"/>
  <c r="AQ594" i="5"/>
  <c r="AS594" i="5" s="1"/>
  <c r="AR594" i="5"/>
  <c r="AU594" i="5"/>
  <c r="AQ595" i="5"/>
  <c r="AR595" i="5"/>
  <c r="AS595" i="5"/>
  <c r="AT595" i="5"/>
  <c r="AW595" i="5" s="1"/>
  <c r="AU595" i="5"/>
  <c r="AX595" i="5"/>
  <c r="AY595" i="5"/>
  <c r="AQ596" i="5"/>
  <c r="AS596" i="5" s="1"/>
  <c r="AR596" i="5"/>
  <c r="AU596" i="5"/>
  <c r="AQ597" i="5"/>
  <c r="AS597" i="5" s="1"/>
  <c r="AR597" i="5"/>
  <c r="AT597" i="5"/>
  <c r="AU597" i="5"/>
  <c r="AW597" i="5"/>
  <c r="AY597" i="5"/>
  <c r="AQ598" i="5"/>
  <c r="AS598" i="5" s="1"/>
  <c r="AR598" i="5"/>
  <c r="AU598" i="5"/>
  <c r="AQ599" i="5"/>
  <c r="AS599" i="5" s="1"/>
  <c r="AR599" i="5"/>
  <c r="AU599" i="5"/>
  <c r="AY599" i="5"/>
  <c r="AQ600" i="5"/>
  <c r="AS600" i="5" s="1"/>
  <c r="AR600" i="5"/>
  <c r="AU600" i="5"/>
  <c r="AQ601" i="5"/>
  <c r="AR601" i="5"/>
  <c r="AS601" i="5"/>
  <c r="AU601" i="5"/>
  <c r="AQ602" i="5"/>
  <c r="AS602" i="5" s="1"/>
  <c r="AR602" i="5"/>
  <c r="AU602" i="5"/>
  <c r="AY602" i="5"/>
  <c r="AQ603" i="5"/>
  <c r="AR603" i="5"/>
  <c r="AS603" i="5"/>
  <c r="AT603" i="5"/>
  <c r="AU603" i="5"/>
  <c r="AW603" i="5"/>
  <c r="AQ604" i="5"/>
  <c r="AR604" i="5"/>
  <c r="AS604" i="5"/>
  <c r="AT604" i="5" s="1"/>
  <c r="AU604" i="5"/>
  <c r="AY604" i="5"/>
  <c r="AQ605" i="5"/>
  <c r="AS605" i="5" s="1"/>
  <c r="AR605" i="5"/>
  <c r="AU605" i="5"/>
  <c r="AQ606" i="5"/>
  <c r="AS606" i="5" s="1"/>
  <c r="AR606" i="5"/>
  <c r="AU606" i="5"/>
  <c r="AQ607" i="5"/>
  <c r="AR607" i="5"/>
  <c r="AS607" i="5"/>
  <c r="AT607" i="5" s="1"/>
  <c r="AU607" i="5"/>
  <c r="AY607" i="5"/>
  <c r="AQ608" i="5"/>
  <c r="AS608" i="5" s="1"/>
  <c r="AR608" i="5"/>
  <c r="AU608" i="5"/>
  <c r="AQ609" i="5"/>
  <c r="AS609" i="5" s="1"/>
  <c r="AR609" i="5"/>
  <c r="AT609" i="5"/>
  <c r="AW609" i="5" s="1"/>
  <c r="AU609" i="5"/>
  <c r="AX609" i="5"/>
  <c r="AY609" i="5"/>
  <c r="AZ609" i="5"/>
  <c r="AQ610" i="5"/>
  <c r="AS610" i="5" s="1"/>
  <c r="AR610" i="5"/>
  <c r="AU610" i="5"/>
  <c r="AQ611" i="5"/>
  <c r="AR611" i="5"/>
  <c r="AS611" i="5"/>
  <c r="AT611" i="5"/>
  <c r="AU611" i="5"/>
  <c r="AQ612" i="5"/>
  <c r="AR612" i="5"/>
  <c r="AS612" i="5"/>
  <c r="AT612" i="5"/>
  <c r="AU612" i="5"/>
  <c r="AQ613" i="5"/>
  <c r="AS613" i="5" s="1"/>
  <c r="AR613" i="5"/>
  <c r="AU613" i="5"/>
  <c r="AQ614" i="5"/>
  <c r="AS614" i="5" s="1"/>
  <c r="AR614" i="5"/>
  <c r="AU614" i="5"/>
  <c r="AQ615" i="5"/>
  <c r="AS615" i="5" s="1"/>
  <c r="AR615" i="5"/>
  <c r="AT615" i="5"/>
  <c r="AU615" i="5"/>
  <c r="AQ616" i="5"/>
  <c r="AS616" i="5" s="1"/>
  <c r="AR616" i="5"/>
  <c r="AU616" i="5"/>
  <c r="AQ617" i="5"/>
  <c r="AR617" i="5"/>
  <c r="AS617" i="5"/>
  <c r="AT617" i="5"/>
  <c r="AU617" i="5"/>
  <c r="AQ618" i="5"/>
  <c r="AS618" i="5" s="1"/>
  <c r="AR618" i="5"/>
  <c r="AU618" i="5"/>
  <c r="AY618" i="5" s="1"/>
  <c r="AQ619" i="5"/>
  <c r="AR619" i="5"/>
  <c r="AS619" i="5"/>
  <c r="AT619" i="5"/>
  <c r="AU619" i="5"/>
  <c r="AQ620" i="5"/>
  <c r="AR620" i="5"/>
  <c r="AS620" i="5"/>
  <c r="AT620" i="5"/>
  <c r="AU620" i="5"/>
  <c r="AQ621" i="5"/>
  <c r="AS621" i="5" s="1"/>
  <c r="AR621" i="5"/>
  <c r="AT621" i="5"/>
  <c r="AU621" i="5"/>
  <c r="AW621" i="5"/>
  <c r="AY621" i="5"/>
  <c r="AQ622" i="5"/>
  <c r="AR622" i="5"/>
  <c r="AS622" i="5"/>
  <c r="AT622" i="5" s="1"/>
  <c r="AU622" i="5"/>
  <c r="AW622" i="5"/>
  <c r="AX622" i="5"/>
  <c r="AZ622" i="5" s="1"/>
  <c r="AY622" i="5"/>
  <c r="AQ623" i="5"/>
  <c r="AR623" i="5"/>
  <c r="AS623" i="5"/>
  <c r="AU623" i="5"/>
  <c r="AQ624" i="5"/>
  <c r="AS624" i="5" s="1"/>
  <c r="AT624" i="5" s="1"/>
  <c r="AR624" i="5"/>
  <c r="AU624" i="5"/>
  <c r="AW624" i="5"/>
  <c r="AX624" i="5"/>
  <c r="AZ624" i="5" s="1"/>
  <c r="AY624" i="5"/>
  <c r="AQ625" i="5"/>
  <c r="AR625" i="5"/>
  <c r="AS625" i="5"/>
  <c r="AU625" i="5"/>
  <c r="AQ626" i="5"/>
  <c r="AS626" i="5" s="1"/>
  <c r="AR626" i="5"/>
  <c r="AU626" i="5"/>
  <c r="AY626" i="5"/>
  <c r="AQ627" i="5"/>
  <c r="AR627" i="5"/>
  <c r="AS627" i="5"/>
  <c r="AT627" i="5" s="1"/>
  <c r="AU627" i="5"/>
  <c r="AW627" i="5"/>
  <c r="AX627" i="5"/>
  <c r="AY627" i="5"/>
  <c r="AZ627" i="5"/>
  <c r="AQ628" i="5"/>
  <c r="AR628" i="5"/>
  <c r="AS628" i="5"/>
  <c r="AT628" i="5"/>
  <c r="AU628" i="5"/>
  <c r="AQ629" i="5"/>
  <c r="AS629" i="5" s="1"/>
  <c r="AR629" i="5"/>
  <c r="AT629" i="5"/>
  <c r="AW629" i="5" s="1"/>
  <c r="AU629" i="5"/>
  <c r="AY629" i="5"/>
  <c r="AQ630" i="5"/>
  <c r="AS630" i="5" s="1"/>
  <c r="AR630" i="5"/>
  <c r="AU630" i="5"/>
  <c r="AQ631" i="5"/>
  <c r="AS631" i="5" s="1"/>
  <c r="AR631" i="5"/>
  <c r="AU631" i="5"/>
  <c r="AQ632" i="5"/>
  <c r="AR632" i="5"/>
  <c r="AS632" i="5"/>
  <c r="AT632" i="5"/>
  <c r="AU632" i="5"/>
  <c r="AW632" i="5"/>
  <c r="AX632" i="5"/>
  <c r="AY632" i="5"/>
  <c r="AQ633" i="5"/>
  <c r="AS633" i="5" s="1"/>
  <c r="AR633" i="5"/>
  <c r="AU633" i="5"/>
  <c r="AY633" i="5"/>
  <c r="AQ634" i="5"/>
  <c r="AS634" i="5" s="1"/>
  <c r="AR634" i="5"/>
  <c r="AU634" i="5"/>
  <c r="AQ635" i="5"/>
  <c r="AR635" i="5"/>
  <c r="AS635" i="5"/>
  <c r="AT635" i="5"/>
  <c r="AU635" i="5"/>
  <c r="AQ636" i="5"/>
  <c r="AR636" i="5"/>
  <c r="AS636" i="5"/>
  <c r="AT636" i="5"/>
  <c r="AU636" i="5"/>
  <c r="AY636" i="5" s="1"/>
  <c r="AQ637" i="5"/>
  <c r="AR637" i="5"/>
  <c r="AS637" i="5"/>
  <c r="AT637" i="5"/>
  <c r="AU637" i="5"/>
  <c r="AQ638" i="5"/>
  <c r="AS638" i="5" s="1"/>
  <c r="AR638" i="5"/>
  <c r="AU638" i="5"/>
  <c r="AY638" i="5"/>
  <c r="AQ639" i="5"/>
  <c r="AS639" i="5" s="1"/>
  <c r="AR639" i="5"/>
  <c r="AT639" i="5"/>
  <c r="AX639" i="5" s="1"/>
  <c r="AU639" i="5"/>
  <c r="AQ640" i="5"/>
  <c r="AS640" i="5" s="1"/>
  <c r="AR640" i="5"/>
  <c r="AT640" i="5"/>
  <c r="AW640" i="5" s="1"/>
  <c r="AU640" i="5"/>
  <c r="AX640" i="5"/>
  <c r="AY640" i="5"/>
  <c r="AQ641" i="5"/>
  <c r="AS641" i="5" s="1"/>
  <c r="AR641" i="5"/>
  <c r="AU641" i="5"/>
  <c r="AQ642" i="5"/>
  <c r="AS642" i="5" s="1"/>
  <c r="AT642" i="5" s="1"/>
  <c r="AR642" i="5"/>
  <c r="AU642" i="5"/>
  <c r="AQ643" i="5"/>
  <c r="AS643" i="5" s="1"/>
  <c r="AR643" i="5"/>
  <c r="AU643" i="5"/>
  <c r="AQ644" i="5"/>
  <c r="AR644" i="5"/>
  <c r="AS644" i="5"/>
  <c r="AT644" i="5" s="1"/>
  <c r="AU644" i="5"/>
  <c r="AQ645" i="5"/>
  <c r="AR645" i="5"/>
  <c r="AS645" i="5"/>
  <c r="AU645" i="5"/>
  <c r="AQ646" i="5"/>
  <c r="AS646" i="5" s="1"/>
  <c r="AR646" i="5"/>
  <c r="AU646" i="5"/>
  <c r="AY646" i="5"/>
  <c r="AQ647" i="5"/>
  <c r="AR647" i="5"/>
  <c r="AS647" i="5"/>
  <c r="AT647" i="5" s="1"/>
  <c r="AU647" i="5"/>
  <c r="AQ648" i="5"/>
  <c r="AR648" i="5"/>
  <c r="AS648" i="5"/>
  <c r="AT648" i="5" s="1"/>
  <c r="AU648" i="5"/>
  <c r="AW648" i="5"/>
  <c r="AX648" i="5"/>
  <c r="AZ648" i="5" s="1"/>
  <c r="AY648" i="5"/>
  <c r="AQ649" i="5"/>
  <c r="AS649" i="5" s="1"/>
  <c r="AR649" i="5"/>
  <c r="AU649" i="5"/>
  <c r="AQ650" i="5"/>
  <c r="AR650" i="5"/>
  <c r="AS650" i="5"/>
  <c r="AT650" i="5" s="1"/>
  <c r="AU650" i="5"/>
  <c r="AW650" i="5"/>
  <c r="AQ651" i="5"/>
  <c r="AR651" i="5"/>
  <c r="AS651" i="5"/>
  <c r="AT651" i="5"/>
  <c r="AU651" i="5"/>
  <c r="AQ652" i="5"/>
  <c r="AR652" i="5"/>
  <c r="AS652" i="5"/>
  <c r="AT652" i="5"/>
  <c r="AU652" i="5"/>
  <c r="AW652" i="5"/>
  <c r="AX652" i="5"/>
  <c r="AY652" i="5"/>
  <c r="AZ652" i="5"/>
  <c r="AQ653" i="5"/>
  <c r="AR653" i="5"/>
  <c r="AS653" i="5"/>
  <c r="AY653" i="5" s="1"/>
  <c r="AU653" i="5"/>
  <c r="AQ654" i="5"/>
  <c r="AS654" i="5" s="1"/>
  <c r="AR654" i="5"/>
  <c r="AU654" i="5"/>
  <c r="AY654" i="5"/>
  <c r="AQ655" i="5"/>
  <c r="AR655" i="5"/>
  <c r="AS655" i="5"/>
  <c r="AT655" i="5"/>
  <c r="AU655" i="5"/>
  <c r="AY655" i="5"/>
  <c r="AQ656" i="5"/>
  <c r="AR656" i="5"/>
  <c r="AS656" i="5"/>
  <c r="AU656" i="5"/>
  <c r="AQ657" i="5"/>
  <c r="AR657" i="5"/>
  <c r="AS657" i="5"/>
  <c r="AT657" i="5"/>
  <c r="AU657" i="5"/>
  <c r="AW657" i="5"/>
  <c r="AX657" i="5"/>
  <c r="AZ657" i="5" s="1"/>
  <c r="AY657" i="5"/>
  <c r="AQ658" i="5"/>
  <c r="AR658" i="5"/>
  <c r="AS658" i="5"/>
  <c r="AU658" i="5"/>
  <c r="AQ659" i="5"/>
  <c r="AR659" i="5"/>
  <c r="AS659" i="5"/>
  <c r="AU659" i="5"/>
  <c r="AQ660" i="5"/>
  <c r="AR660" i="5"/>
  <c r="AS660" i="5"/>
  <c r="AT660" i="5"/>
  <c r="AU660" i="5"/>
  <c r="AW660" i="5"/>
  <c r="AX660" i="5"/>
  <c r="AY660" i="5"/>
  <c r="AZ660" i="5"/>
  <c r="AQ661" i="5"/>
  <c r="AS661" i="5" s="1"/>
  <c r="AR661" i="5"/>
  <c r="AT661" i="5"/>
  <c r="AU661" i="5"/>
  <c r="AY661" i="5"/>
  <c r="AQ662" i="5"/>
  <c r="AS662" i="5" s="1"/>
  <c r="AR662" i="5"/>
  <c r="AU662" i="5"/>
  <c r="AQ663" i="5"/>
  <c r="AS663" i="5" s="1"/>
  <c r="AR663" i="5"/>
  <c r="AU663" i="5"/>
  <c r="AY663" i="5"/>
  <c r="AQ664" i="5"/>
  <c r="AS664" i="5" s="1"/>
  <c r="AR664" i="5"/>
  <c r="AU664" i="5"/>
  <c r="AQ665" i="5"/>
  <c r="AR665" i="5"/>
  <c r="AS665" i="5"/>
  <c r="AT665" i="5"/>
  <c r="AU665" i="5"/>
  <c r="AW665" i="5"/>
  <c r="AX665" i="5"/>
  <c r="AY665" i="5"/>
  <c r="AZ665" i="5"/>
  <c r="AQ666" i="5"/>
  <c r="AR666" i="5"/>
  <c r="AS666" i="5"/>
  <c r="AT666" i="5" s="1"/>
  <c r="AU666" i="5"/>
  <c r="AW666" i="5"/>
  <c r="AX666" i="5"/>
  <c r="AY666" i="5"/>
  <c r="AZ666" i="5"/>
  <c r="AQ667" i="5"/>
  <c r="AS667" i="5" s="1"/>
  <c r="AR667" i="5"/>
  <c r="AU667" i="5"/>
  <c r="AQ668" i="5"/>
  <c r="AR668" i="5"/>
  <c r="AS668" i="5"/>
  <c r="AT668" i="5"/>
  <c r="AU668" i="5"/>
  <c r="AY668" i="5" s="1"/>
  <c r="AZ668" i="5" s="1"/>
  <c r="AX668" i="5"/>
  <c r="AQ669" i="5"/>
  <c r="AS669" i="5" s="1"/>
  <c r="AR669" i="5"/>
  <c r="AU669" i="5"/>
  <c r="AY669" i="5"/>
  <c r="AQ670" i="5"/>
  <c r="AS670" i="5" s="1"/>
  <c r="AR670" i="5"/>
  <c r="AU670" i="5"/>
  <c r="AY670" i="5"/>
  <c r="AQ671" i="5"/>
  <c r="AS671" i="5" s="1"/>
  <c r="AR671" i="5"/>
  <c r="AU671" i="5"/>
  <c r="AQ672" i="5"/>
  <c r="AS672" i="5" s="1"/>
  <c r="AR672" i="5"/>
  <c r="AU672" i="5"/>
  <c r="AQ673" i="5"/>
  <c r="AS673" i="5" s="1"/>
  <c r="AR673" i="5"/>
  <c r="AU673" i="5"/>
  <c r="AQ674" i="5"/>
  <c r="AR674" i="5"/>
  <c r="AS674" i="5"/>
  <c r="AT674" i="5" s="1"/>
  <c r="AU674" i="5"/>
  <c r="AY674" i="5"/>
  <c r="AQ675" i="5"/>
  <c r="AS675" i="5" s="1"/>
  <c r="AR675" i="5"/>
  <c r="AU675" i="5"/>
  <c r="AQ676" i="5"/>
  <c r="AR676" i="5"/>
  <c r="AS676" i="5"/>
  <c r="AU676" i="5"/>
  <c r="AQ677" i="5"/>
  <c r="AR677" i="5"/>
  <c r="AS677" i="5"/>
  <c r="AU677" i="5"/>
  <c r="AQ678" i="5"/>
  <c r="AS678" i="5" s="1"/>
  <c r="AR678" i="5"/>
  <c r="AU678" i="5"/>
  <c r="AQ679" i="5"/>
  <c r="AR679" i="5"/>
  <c r="AS679" i="5"/>
  <c r="AT679" i="5"/>
  <c r="AU679" i="5"/>
  <c r="AW679" i="5"/>
  <c r="AX679" i="5"/>
  <c r="AZ679" i="5" s="1"/>
  <c r="AY679" i="5"/>
  <c r="AQ680" i="5"/>
  <c r="AR680" i="5"/>
  <c r="AS680" i="5"/>
  <c r="AT680" i="5"/>
  <c r="AU680" i="5"/>
  <c r="AQ681" i="5"/>
  <c r="AS681" i="5" s="1"/>
  <c r="AR681" i="5"/>
  <c r="AU681" i="5"/>
  <c r="AQ682" i="5"/>
  <c r="AR682" i="5"/>
  <c r="AS682" i="5"/>
  <c r="AT682" i="5"/>
  <c r="AU682" i="5"/>
  <c r="AY682" i="5"/>
  <c r="AQ683" i="5"/>
  <c r="AR683" i="5"/>
  <c r="AS683" i="5"/>
  <c r="AT683" i="5"/>
  <c r="AU683" i="5"/>
  <c r="AQ684" i="5"/>
  <c r="AR684" i="5"/>
  <c r="AS684" i="5"/>
  <c r="AU684" i="5"/>
  <c r="AQ685" i="5"/>
  <c r="AR685" i="5"/>
  <c r="AS685" i="5"/>
  <c r="AT685" i="5"/>
  <c r="AU685" i="5"/>
  <c r="AY685" i="5" s="1"/>
  <c r="AW685" i="5"/>
  <c r="AX685" i="5"/>
  <c r="AZ685" i="5" s="1"/>
  <c r="AQ686" i="5"/>
  <c r="AS686" i="5" s="1"/>
  <c r="AR686" i="5"/>
  <c r="AU686" i="5"/>
  <c r="AQ687" i="5"/>
  <c r="AS687" i="5" s="1"/>
  <c r="AR687" i="5"/>
  <c r="AU687" i="5"/>
  <c r="AQ688" i="5"/>
  <c r="AR688" i="5"/>
  <c r="AS688" i="5"/>
  <c r="AT688" i="5" s="1"/>
  <c r="AW688" i="5" s="1"/>
  <c r="AU688" i="5"/>
  <c r="AX688" i="5"/>
  <c r="AY688" i="5"/>
  <c r="AQ689" i="5"/>
  <c r="AS689" i="5" s="1"/>
  <c r="AR689" i="5"/>
  <c r="AU689" i="5"/>
  <c r="AY689" i="5"/>
  <c r="AQ690" i="5"/>
  <c r="AR690" i="5"/>
  <c r="AS690" i="5"/>
  <c r="AT690" i="5"/>
  <c r="AU690" i="5"/>
  <c r="AW690" i="5"/>
  <c r="AX690" i="5"/>
  <c r="AQ691" i="5"/>
  <c r="AR691" i="5"/>
  <c r="AS691" i="5"/>
  <c r="AT691" i="5" s="1"/>
  <c r="AU691" i="5"/>
  <c r="AQ692" i="5"/>
  <c r="AR692" i="5"/>
  <c r="AS692" i="5"/>
  <c r="AT692" i="5"/>
  <c r="AU692" i="5"/>
  <c r="AQ693" i="5"/>
  <c r="AS693" i="5" s="1"/>
  <c r="AT693" i="5" s="1"/>
  <c r="AR693" i="5"/>
  <c r="AU693" i="5"/>
  <c r="AW693" i="5"/>
  <c r="AX693" i="5"/>
  <c r="AY693" i="5"/>
  <c r="AZ693" i="5"/>
  <c r="AQ694" i="5"/>
  <c r="AS694" i="5" s="1"/>
  <c r="AR694" i="5"/>
  <c r="AU694" i="5"/>
  <c r="AQ695" i="5"/>
  <c r="AR695" i="5"/>
  <c r="AS695" i="5"/>
  <c r="AT695" i="5"/>
  <c r="AW695" i="5" s="1"/>
  <c r="AU695" i="5"/>
  <c r="AX695" i="5"/>
  <c r="AY695" i="5"/>
  <c r="AQ696" i="5"/>
  <c r="AS696" i="5" s="1"/>
  <c r="AR696" i="5"/>
  <c r="AU696" i="5"/>
  <c r="AQ697" i="5"/>
  <c r="AR697" i="5"/>
  <c r="AS697" i="5"/>
  <c r="AT697" i="5"/>
  <c r="AU697" i="5"/>
  <c r="AW697" i="5"/>
  <c r="AX697" i="5"/>
  <c r="AY697" i="5"/>
  <c r="AZ697" i="5"/>
  <c r="AQ698" i="5"/>
  <c r="AR698" i="5"/>
  <c r="AS698" i="5"/>
  <c r="AT698" i="5"/>
  <c r="AW698" i="5" s="1"/>
  <c r="AU698" i="5"/>
  <c r="AY698" i="5"/>
  <c r="AQ699" i="5"/>
  <c r="AS699" i="5" s="1"/>
  <c r="AR699" i="5"/>
  <c r="AT699" i="5"/>
  <c r="AU699" i="5"/>
  <c r="AQ700" i="5"/>
  <c r="AR700" i="5"/>
  <c r="AS700" i="5"/>
  <c r="AT700" i="5" s="1"/>
  <c r="AU700" i="5"/>
  <c r="AQ701" i="5"/>
  <c r="AR701" i="5"/>
  <c r="AS701" i="5"/>
  <c r="AU701" i="5"/>
  <c r="AQ702" i="5"/>
  <c r="AS702" i="5" s="1"/>
  <c r="AR702" i="5"/>
  <c r="AU702" i="5"/>
  <c r="AY702" i="5"/>
  <c r="AQ703" i="5"/>
  <c r="AS703" i="5" s="1"/>
  <c r="AR703" i="5"/>
  <c r="AU703" i="5"/>
  <c r="AQ704" i="5"/>
  <c r="AR704" i="5"/>
  <c r="AS704" i="5"/>
  <c r="AT704" i="5"/>
  <c r="AU704" i="5"/>
  <c r="AW704" i="5"/>
  <c r="AX704" i="5"/>
  <c r="AY704" i="5"/>
  <c r="AQ705" i="5"/>
  <c r="AR705" i="5"/>
  <c r="AS705" i="5"/>
  <c r="AT705" i="5"/>
  <c r="AU705" i="5"/>
  <c r="AW705" i="5"/>
  <c r="AX705" i="5"/>
  <c r="AZ705" i="5" s="1"/>
  <c r="AY705" i="5"/>
  <c r="AQ706" i="5"/>
  <c r="AR706" i="5"/>
  <c r="AS706" i="5"/>
  <c r="AU706" i="5"/>
  <c r="AQ707" i="5"/>
  <c r="AR707" i="5"/>
  <c r="AS707" i="5"/>
  <c r="AU707" i="5"/>
  <c r="AQ708" i="5"/>
  <c r="AR708" i="5"/>
  <c r="AS708" i="5"/>
  <c r="AT708" i="5" s="1"/>
  <c r="AU708" i="5"/>
  <c r="AQ709" i="5"/>
  <c r="AR709" i="5"/>
  <c r="AS709" i="5"/>
  <c r="AT709" i="5"/>
  <c r="AU709" i="5"/>
  <c r="AQ710" i="5"/>
  <c r="AS710" i="5" s="1"/>
  <c r="AR710" i="5"/>
  <c r="AU710" i="5"/>
  <c r="AY710" i="5"/>
  <c r="AQ711" i="5"/>
  <c r="AS711" i="5" s="1"/>
  <c r="AR711" i="5"/>
  <c r="AT711" i="5"/>
  <c r="AU711" i="5"/>
  <c r="AY711" i="5"/>
  <c r="AQ712" i="5"/>
  <c r="AR712" i="5"/>
  <c r="AS712" i="5"/>
  <c r="AU712" i="5"/>
  <c r="AQ713" i="5"/>
  <c r="AR713" i="5"/>
  <c r="AS713" i="5"/>
  <c r="AT713" i="5"/>
  <c r="AU713" i="5"/>
  <c r="AW713" i="5" s="1"/>
  <c r="AX713" i="5"/>
  <c r="AY713" i="5"/>
  <c r="AZ713" i="5" s="1"/>
  <c r="AQ714" i="5"/>
  <c r="AR714" i="5"/>
  <c r="AS714" i="5"/>
  <c r="AT714" i="5"/>
  <c r="AU714" i="5"/>
  <c r="AW714" i="5"/>
  <c r="AX714" i="5"/>
  <c r="AY714" i="5"/>
  <c r="AZ714" i="5"/>
  <c r="AQ715" i="5"/>
  <c r="AR715" i="5"/>
  <c r="AS715" i="5"/>
  <c r="AU715" i="5"/>
  <c r="AQ716" i="5"/>
  <c r="AR716" i="5"/>
  <c r="AS716" i="5"/>
  <c r="AT716" i="5"/>
  <c r="AU716" i="5"/>
  <c r="AW716" i="5"/>
  <c r="AX716" i="5"/>
  <c r="AZ716" i="5" s="1"/>
  <c r="AY716" i="5"/>
  <c r="AQ717" i="5"/>
  <c r="AS717" i="5" s="1"/>
  <c r="AR717" i="5"/>
  <c r="AU717" i="5"/>
  <c r="AQ718" i="5"/>
  <c r="AS718" i="5" s="1"/>
  <c r="AR718" i="5"/>
  <c r="AU718" i="5"/>
  <c r="AY718" i="5"/>
  <c r="AQ719" i="5"/>
  <c r="AR719" i="5"/>
  <c r="AS719" i="5"/>
  <c r="AT719" i="5"/>
  <c r="AU719" i="5"/>
  <c r="AW719" i="5" s="1"/>
  <c r="AX719" i="5"/>
  <c r="AY719" i="5"/>
  <c r="AZ719" i="5"/>
  <c r="AQ720" i="5"/>
  <c r="AS720" i="5" s="1"/>
  <c r="AR720" i="5"/>
  <c r="AT720" i="5"/>
  <c r="AW720" i="5" s="1"/>
  <c r="AU720" i="5"/>
  <c r="AY720" i="5" s="1"/>
  <c r="AQ721" i="5"/>
  <c r="AR721" i="5"/>
  <c r="AS721" i="5"/>
  <c r="AT721" i="5"/>
  <c r="AU721" i="5"/>
  <c r="AY721" i="5" s="1"/>
  <c r="AZ721" i="5" s="1"/>
  <c r="AW721" i="5"/>
  <c r="AX721" i="5"/>
  <c r="AQ722" i="5"/>
  <c r="AR722" i="5"/>
  <c r="AS722" i="5"/>
  <c r="AU722" i="5"/>
  <c r="AQ723" i="5"/>
  <c r="AR723" i="5"/>
  <c r="AS723" i="5"/>
  <c r="AT723" i="5"/>
  <c r="AU723" i="5"/>
  <c r="AQ724" i="5"/>
  <c r="AR724" i="5"/>
  <c r="AS724" i="5"/>
  <c r="AT724" i="5"/>
  <c r="AX724" i="5" s="1"/>
  <c r="AU724" i="5"/>
  <c r="AW724" i="5"/>
  <c r="AQ725" i="5"/>
  <c r="AR725" i="5"/>
  <c r="AS725" i="5"/>
  <c r="AT725" i="5"/>
  <c r="AX725" i="5" s="1"/>
  <c r="AZ725" i="5" s="1"/>
  <c r="AU725" i="5"/>
  <c r="AY725" i="5" s="1"/>
  <c r="AW725" i="5"/>
  <c r="AQ726" i="5"/>
  <c r="AS726" i="5" s="1"/>
  <c r="AR726" i="5"/>
  <c r="AU726" i="5"/>
  <c r="AY726" i="5"/>
  <c r="AQ727" i="5"/>
  <c r="AR727" i="5"/>
  <c r="AS727" i="5"/>
  <c r="AT727" i="5"/>
  <c r="AU727" i="5"/>
  <c r="AQ728" i="5"/>
  <c r="AR728" i="5"/>
  <c r="AS728" i="5"/>
  <c r="AT728" i="5"/>
  <c r="AU728" i="5"/>
  <c r="AW728" i="5" s="1"/>
  <c r="AX728" i="5"/>
  <c r="AQ729" i="5"/>
  <c r="AR729" i="5"/>
  <c r="AS729" i="5"/>
  <c r="AT729" i="5"/>
  <c r="AU729" i="5"/>
  <c r="AW729" i="5"/>
  <c r="AX729" i="5"/>
  <c r="AZ729" i="5" s="1"/>
  <c r="AY729" i="5"/>
  <c r="AQ730" i="5"/>
  <c r="AR730" i="5"/>
  <c r="AS730" i="5"/>
  <c r="AU730" i="5"/>
  <c r="AQ731" i="5"/>
  <c r="AR731" i="5"/>
  <c r="AS731" i="5"/>
  <c r="AT731" i="5"/>
  <c r="AU731" i="5"/>
  <c r="AQ732" i="5"/>
  <c r="AR732" i="5"/>
  <c r="AS732" i="5"/>
  <c r="AU732" i="5"/>
  <c r="AQ733" i="5"/>
  <c r="AS733" i="5" s="1"/>
  <c r="AR733" i="5"/>
  <c r="AU733" i="5"/>
  <c r="AQ734" i="5"/>
  <c r="AS734" i="5" s="1"/>
  <c r="AR734" i="5"/>
  <c r="AU734" i="5"/>
  <c r="AY734" i="5"/>
  <c r="AQ735" i="5"/>
  <c r="AS735" i="5" s="1"/>
  <c r="AR735" i="5"/>
  <c r="AT735" i="5"/>
  <c r="AU735" i="5"/>
  <c r="AQ736" i="5"/>
  <c r="AR736" i="5"/>
  <c r="AS736" i="5"/>
  <c r="AT736" i="5"/>
  <c r="AU736" i="5"/>
  <c r="AW736" i="5"/>
  <c r="AX736" i="5"/>
  <c r="AY736" i="5"/>
  <c r="AQ737" i="5"/>
  <c r="AS737" i="5" s="1"/>
  <c r="AT737" i="5" s="1"/>
  <c r="AR737" i="5"/>
  <c r="AU737" i="5"/>
  <c r="AX737" i="5"/>
  <c r="AY737" i="5"/>
  <c r="AZ737" i="5"/>
  <c r="AQ738" i="5"/>
  <c r="AR738" i="5"/>
  <c r="AS738" i="5"/>
  <c r="AT738" i="5"/>
  <c r="AX738" i="5" s="1"/>
  <c r="AU738" i="5"/>
  <c r="AY738" i="5" s="1"/>
  <c r="AQ739" i="5"/>
  <c r="AS739" i="5" s="1"/>
  <c r="AR739" i="5"/>
  <c r="AU739" i="5"/>
  <c r="AQ740" i="5"/>
  <c r="AR740" i="5"/>
  <c r="AS740" i="5"/>
  <c r="AU740" i="5"/>
  <c r="AQ741" i="5"/>
  <c r="AR741" i="5"/>
  <c r="AS741" i="5"/>
  <c r="AU741" i="5"/>
  <c r="AQ742" i="5"/>
  <c r="AS742" i="5" s="1"/>
  <c r="AR742" i="5"/>
  <c r="AU742" i="5"/>
  <c r="AY742" i="5"/>
  <c r="AQ743" i="5"/>
  <c r="AS743" i="5" s="1"/>
  <c r="AR743" i="5"/>
  <c r="AU743" i="5"/>
  <c r="AQ744" i="5"/>
  <c r="AR744" i="5"/>
  <c r="AS744" i="5"/>
  <c r="AY744" i="5" s="1"/>
  <c r="AT744" i="5"/>
  <c r="AW744" i="5" s="1"/>
  <c r="AU744" i="5"/>
  <c r="AX744" i="5"/>
  <c r="AZ744" i="5" s="1"/>
  <c r="AQ745" i="5"/>
  <c r="AS745" i="5" s="1"/>
  <c r="AY745" i="5" s="1"/>
  <c r="AR745" i="5"/>
  <c r="AU745" i="5"/>
  <c r="AQ746" i="5"/>
  <c r="AS746" i="5" s="1"/>
  <c r="AR746" i="5"/>
  <c r="AU746" i="5"/>
  <c r="AQ747" i="5"/>
  <c r="AS747" i="5" s="1"/>
  <c r="AR747" i="5"/>
  <c r="AU747" i="5"/>
  <c r="AQ748" i="5"/>
  <c r="AR748" i="5"/>
  <c r="AS748" i="5"/>
  <c r="AT748" i="5"/>
  <c r="AW748" i="5" s="1"/>
  <c r="AU748" i="5"/>
  <c r="AX748" i="5"/>
  <c r="AZ748" i="5" s="1"/>
  <c r="AY748" i="5"/>
  <c r="AQ749" i="5"/>
  <c r="AR749" i="5"/>
  <c r="AS749" i="5"/>
  <c r="AT749" i="5" s="1"/>
  <c r="AU749" i="5"/>
  <c r="AQ750" i="5"/>
  <c r="AS750" i="5" s="1"/>
  <c r="AR750" i="5"/>
  <c r="AU750" i="5"/>
  <c r="AY750" i="5"/>
  <c r="AQ751" i="5"/>
  <c r="AS751" i="5" s="1"/>
  <c r="AR751" i="5"/>
  <c r="AU751" i="5"/>
  <c r="AQ752" i="5"/>
  <c r="AS752" i="5" s="1"/>
  <c r="AR752" i="5"/>
  <c r="AT752" i="5"/>
  <c r="AU752" i="5"/>
  <c r="AW752" i="5"/>
  <c r="AQ753" i="5"/>
  <c r="AS753" i="5" s="1"/>
  <c r="AT753" i="5" s="1"/>
  <c r="AR753" i="5"/>
  <c r="AU753" i="5"/>
  <c r="AW753" i="5"/>
  <c r="AX753" i="5"/>
  <c r="AY753" i="5"/>
  <c r="AZ753" i="5"/>
  <c r="AQ754" i="5"/>
  <c r="AR754" i="5"/>
  <c r="AS754" i="5"/>
  <c r="AU754" i="5"/>
  <c r="AQ755" i="5"/>
  <c r="AR755" i="5"/>
  <c r="AS755" i="5"/>
  <c r="AT755" i="5"/>
  <c r="AU755" i="5"/>
  <c r="AQ756" i="5"/>
  <c r="AR756" i="5"/>
  <c r="AS756" i="5"/>
  <c r="AT756" i="5"/>
  <c r="AU756" i="5"/>
  <c r="AW756" i="5"/>
  <c r="AX756" i="5"/>
  <c r="AY756" i="5"/>
  <c r="AQ757" i="5"/>
  <c r="AS757" i="5" s="1"/>
  <c r="AR757" i="5"/>
  <c r="AU757" i="5"/>
  <c r="AQ758" i="5"/>
  <c r="AS758" i="5" s="1"/>
  <c r="AR758" i="5"/>
  <c r="AU758" i="5"/>
  <c r="AY758" i="5"/>
  <c r="AQ759" i="5"/>
  <c r="AS759" i="5" s="1"/>
  <c r="AR759" i="5"/>
  <c r="AU759" i="5"/>
  <c r="AY759" i="5"/>
  <c r="AQ760" i="5"/>
  <c r="AR760" i="5"/>
  <c r="AS760" i="5"/>
  <c r="AT760" i="5"/>
  <c r="AU760" i="5"/>
  <c r="AX760" i="5"/>
  <c r="AY760" i="5"/>
  <c r="AQ761" i="5"/>
  <c r="AR761" i="5"/>
  <c r="AS761" i="5"/>
  <c r="AT761" i="5" s="1"/>
  <c r="AU761" i="5"/>
  <c r="AY761" i="5" s="1"/>
  <c r="AQ762" i="5"/>
  <c r="AS762" i="5" s="1"/>
  <c r="AR762" i="5"/>
  <c r="AU762" i="5"/>
  <c r="AY762" i="5"/>
  <c r="AQ763" i="5"/>
  <c r="AS763" i="5" s="1"/>
  <c r="AR763" i="5"/>
  <c r="AU763" i="5"/>
  <c r="AQ764" i="5"/>
  <c r="AR764" i="5"/>
  <c r="AS764" i="5"/>
  <c r="AT764" i="5" s="1"/>
  <c r="AX764" i="5" s="1"/>
  <c r="AZ764" i="5" s="1"/>
  <c r="AU764" i="5"/>
  <c r="AY764" i="5"/>
  <c r="AQ765" i="5"/>
  <c r="AS765" i="5" s="1"/>
  <c r="AR765" i="5"/>
  <c r="AU765" i="5"/>
  <c r="AQ766" i="5"/>
  <c r="AS766" i="5" s="1"/>
  <c r="AR766" i="5"/>
  <c r="AU766" i="5"/>
  <c r="AY766" i="5"/>
  <c r="AQ767" i="5"/>
  <c r="AR767" i="5"/>
  <c r="AS767" i="5"/>
  <c r="AT767" i="5" s="1"/>
  <c r="AU767" i="5"/>
  <c r="AW767" i="5"/>
  <c r="AX767" i="5"/>
  <c r="AQ768" i="5"/>
  <c r="AS768" i="5" s="1"/>
  <c r="AR768" i="5"/>
  <c r="AU768" i="5"/>
  <c r="AQ769" i="5"/>
  <c r="AR769" i="5"/>
  <c r="AS769" i="5"/>
  <c r="AT769" i="5" s="1"/>
  <c r="AU769" i="5"/>
  <c r="AW769" i="5"/>
  <c r="AX769" i="5"/>
  <c r="AY769" i="5"/>
  <c r="AQ770" i="5"/>
  <c r="AS770" i="5" s="1"/>
  <c r="AR770" i="5"/>
  <c r="AU770" i="5"/>
  <c r="AQ771" i="5"/>
  <c r="AS771" i="5" s="1"/>
  <c r="AR771" i="5"/>
  <c r="AU771" i="5"/>
  <c r="AQ772" i="5"/>
  <c r="AR772" i="5"/>
  <c r="AS772" i="5"/>
  <c r="AT772" i="5"/>
  <c r="AU772" i="5"/>
  <c r="AW772" i="5"/>
  <c r="AQ773" i="5"/>
  <c r="AR773" i="5"/>
  <c r="AS773" i="5"/>
  <c r="AT773" i="5"/>
  <c r="AW773" i="5" s="1"/>
  <c r="AU773" i="5"/>
  <c r="AX773" i="5"/>
  <c r="AY773" i="5"/>
  <c r="AZ773" i="5"/>
  <c r="AQ774" i="5"/>
  <c r="AS774" i="5" s="1"/>
  <c r="AR774" i="5"/>
  <c r="AU774" i="5"/>
  <c r="AQ775" i="5"/>
  <c r="AR775" i="5"/>
  <c r="AS775" i="5"/>
  <c r="AT775" i="5"/>
  <c r="AU775" i="5"/>
  <c r="AW775" i="5"/>
  <c r="AX775" i="5"/>
  <c r="AY775" i="5"/>
  <c r="AZ775" i="5"/>
  <c r="AQ776" i="5"/>
  <c r="AS776" i="5" s="1"/>
  <c r="AR776" i="5"/>
  <c r="AU776" i="5"/>
  <c r="AQ777" i="5"/>
  <c r="AR777" i="5"/>
  <c r="AS777" i="5"/>
  <c r="AT777" i="5" s="1"/>
  <c r="AX777" i="5" s="1"/>
  <c r="AZ777" i="5" s="1"/>
  <c r="AU777" i="5"/>
  <c r="AY777" i="5" s="1"/>
  <c r="AW777" i="5"/>
  <c r="AQ778" i="5"/>
  <c r="AR778" i="5"/>
  <c r="AS778" i="5"/>
  <c r="AT778" i="5"/>
  <c r="AU778" i="5"/>
  <c r="AX778" i="5"/>
  <c r="AY778" i="5"/>
  <c r="AQ779" i="5"/>
  <c r="AR779" i="5"/>
  <c r="AS779" i="5"/>
  <c r="AU779" i="5"/>
  <c r="AQ780" i="5"/>
  <c r="AR780" i="5"/>
  <c r="AS780" i="5"/>
  <c r="AT780" i="5"/>
  <c r="AW780" i="5" s="1"/>
  <c r="AU780" i="5"/>
  <c r="AX780" i="5"/>
  <c r="AQ781" i="5"/>
  <c r="AR781" i="5"/>
  <c r="AS781" i="5"/>
  <c r="AT781" i="5"/>
  <c r="AU781" i="5"/>
  <c r="AW781" i="5"/>
  <c r="AX781" i="5"/>
  <c r="AY781" i="5"/>
  <c r="AZ781" i="5"/>
  <c r="AQ782" i="5"/>
  <c r="AS782" i="5" s="1"/>
  <c r="AY782" i="5" s="1"/>
  <c r="AR782" i="5"/>
  <c r="AU782" i="5"/>
  <c r="AQ783" i="5"/>
  <c r="AS783" i="5" s="1"/>
  <c r="AR783" i="5"/>
  <c r="AU783" i="5"/>
  <c r="AQ784" i="5"/>
  <c r="AR784" i="5"/>
  <c r="AS784" i="5"/>
  <c r="AT784" i="5"/>
  <c r="AU784" i="5"/>
  <c r="AW784" i="5" s="1"/>
  <c r="AX784" i="5"/>
  <c r="AY784" i="5"/>
  <c r="AQ785" i="5"/>
  <c r="AR785" i="5"/>
  <c r="AS785" i="5"/>
  <c r="AT785" i="5" s="1"/>
  <c r="AU785" i="5"/>
  <c r="AW785" i="5"/>
  <c r="AX785" i="5"/>
  <c r="AY785" i="5"/>
  <c r="AZ785" i="5"/>
  <c r="AQ786" i="5"/>
  <c r="AS786" i="5" s="1"/>
  <c r="AR786" i="5"/>
  <c r="AU786" i="5"/>
  <c r="AQ787" i="5"/>
  <c r="AR787" i="5"/>
  <c r="AS787" i="5"/>
  <c r="AT787" i="5"/>
  <c r="AU787" i="5"/>
  <c r="AQ788" i="5"/>
  <c r="AR788" i="5"/>
  <c r="AS788" i="5"/>
  <c r="AT788" i="5"/>
  <c r="AU788" i="5"/>
  <c r="AX788" i="5"/>
  <c r="AY788" i="5"/>
  <c r="AZ788" i="5"/>
  <c r="AQ789" i="5"/>
  <c r="AR789" i="5"/>
  <c r="AS789" i="5"/>
  <c r="AT789" i="5" s="1"/>
  <c r="AU789" i="5"/>
  <c r="AQ790" i="5"/>
  <c r="AS790" i="5" s="1"/>
  <c r="AR790" i="5"/>
  <c r="AU790" i="5"/>
  <c r="AY790" i="5"/>
  <c r="AQ791" i="5"/>
  <c r="AR791" i="5"/>
  <c r="AS791" i="5"/>
  <c r="AT791" i="5" s="1"/>
  <c r="AU791" i="5"/>
  <c r="AQ792" i="5"/>
  <c r="AR792" i="5"/>
  <c r="AS792" i="5"/>
  <c r="AW792" i="5" s="1"/>
  <c r="AT792" i="5"/>
  <c r="AU792" i="5"/>
  <c r="AQ793" i="5"/>
  <c r="AS793" i="5" s="1"/>
  <c r="AR793" i="5"/>
  <c r="AU793" i="5"/>
  <c r="AQ794" i="5"/>
  <c r="AR794" i="5"/>
  <c r="AS794" i="5"/>
  <c r="AT794" i="5" s="1"/>
  <c r="AU794" i="5"/>
  <c r="AW794" i="5"/>
  <c r="AY794" i="5"/>
  <c r="AQ795" i="5"/>
  <c r="AR795" i="5"/>
  <c r="AS795" i="5"/>
  <c r="AU795" i="5"/>
  <c r="AQ796" i="5"/>
  <c r="AR796" i="5"/>
  <c r="AS796" i="5"/>
  <c r="AT796" i="5"/>
  <c r="AU796" i="5"/>
  <c r="AQ797" i="5"/>
  <c r="AS797" i="5" s="1"/>
  <c r="AR797" i="5"/>
  <c r="AU797" i="5"/>
  <c r="AQ798" i="5"/>
  <c r="AS798" i="5" s="1"/>
  <c r="AR798" i="5"/>
  <c r="AU798" i="5"/>
  <c r="AY798" i="5"/>
  <c r="AQ799" i="5"/>
  <c r="AS799" i="5" s="1"/>
  <c r="AR799" i="5"/>
  <c r="AT799" i="5"/>
  <c r="AU799" i="5"/>
  <c r="AQ800" i="5"/>
  <c r="AR800" i="5"/>
  <c r="AS800" i="5"/>
  <c r="AT800" i="5"/>
  <c r="AU800" i="5"/>
  <c r="AQ801" i="5"/>
  <c r="AS801" i="5" s="1"/>
  <c r="AT801" i="5" s="1"/>
  <c r="AR801" i="5"/>
  <c r="AU801" i="5"/>
  <c r="AW801" i="5" s="1"/>
  <c r="AX801" i="5"/>
  <c r="AY801" i="5"/>
  <c r="AZ801" i="5"/>
  <c r="AQ802" i="5"/>
  <c r="AR802" i="5"/>
  <c r="AS802" i="5"/>
  <c r="AT802" i="5" s="1"/>
  <c r="AU802" i="5"/>
  <c r="AQ803" i="5"/>
  <c r="AR803" i="5"/>
  <c r="AS803" i="5"/>
  <c r="AT803" i="5"/>
  <c r="AU803" i="5"/>
  <c r="AQ804" i="5"/>
  <c r="AR804" i="5"/>
  <c r="AS804" i="5"/>
  <c r="AT804" i="5" s="1"/>
  <c r="AU804" i="5"/>
  <c r="AW804" i="5"/>
  <c r="AQ805" i="5"/>
  <c r="AR805" i="5"/>
  <c r="AS805" i="5"/>
  <c r="AT805" i="5"/>
  <c r="AU805" i="5"/>
  <c r="AW805" i="5"/>
  <c r="AQ806" i="5"/>
  <c r="AS806" i="5" s="1"/>
  <c r="AR806" i="5"/>
  <c r="AU806" i="5"/>
  <c r="AY806" i="5"/>
  <c r="AQ807" i="5"/>
  <c r="AR807" i="5"/>
  <c r="AS807" i="5"/>
  <c r="AT807" i="5"/>
  <c r="AU807" i="5"/>
  <c r="AW807" i="5"/>
  <c r="AX807" i="5"/>
  <c r="AY807" i="5"/>
  <c r="AQ808" i="5"/>
  <c r="AS808" i="5" s="1"/>
  <c r="AR808" i="5"/>
  <c r="AU808" i="5"/>
  <c r="AQ809" i="5"/>
  <c r="AS809" i="5" s="1"/>
  <c r="AT809" i="5" s="1"/>
  <c r="AR809" i="5"/>
  <c r="AU809" i="5"/>
  <c r="AW809" i="5"/>
  <c r="AX809" i="5"/>
  <c r="AY809" i="5"/>
  <c r="AZ809" i="5" s="1"/>
  <c r="AQ810" i="5"/>
  <c r="AS810" i="5" s="1"/>
  <c r="AR810" i="5"/>
  <c r="AU810" i="5"/>
  <c r="AQ811" i="5"/>
  <c r="AR811" i="5"/>
  <c r="AS811" i="5"/>
  <c r="AT811" i="5"/>
  <c r="AU811" i="5"/>
  <c r="AQ812" i="5"/>
  <c r="AR812" i="5"/>
  <c r="AS812" i="5"/>
  <c r="AT812" i="5" s="1"/>
  <c r="AX812" i="5" s="1"/>
  <c r="AU812" i="5"/>
  <c r="AY812" i="5"/>
  <c r="AZ812" i="5"/>
  <c r="AQ813" i="5"/>
  <c r="AR813" i="5"/>
  <c r="AS813" i="5"/>
  <c r="AT813" i="5"/>
  <c r="AU813" i="5"/>
  <c r="AQ814" i="5"/>
  <c r="AS814" i="5" s="1"/>
  <c r="AR814" i="5"/>
  <c r="AU814" i="5"/>
  <c r="AQ815" i="5"/>
  <c r="AR815" i="5"/>
  <c r="AS815" i="5"/>
  <c r="AU815" i="5"/>
  <c r="AQ816" i="5"/>
  <c r="AR816" i="5"/>
  <c r="AS816" i="5"/>
  <c r="AT816" i="5" s="1"/>
  <c r="AW816" i="5" s="1"/>
  <c r="AU816" i="5"/>
  <c r="AY816" i="5" s="1"/>
  <c r="AQ817" i="5"/>
  <c r="AS817" i="5" s="1"/>
  <c r="AT817" i="5" s="1"/>
  <c r="AR817" i="5"/>
  <c r="AU817" i="5"/>
  <c r="AW817" i="5"/>
  <c r="AQ818" i="5"/>
  <c r="AR818" i="5"/>
  <c r="AS818" i="5"/>
  <c r="AU818" i="5"/>
  <c r="AQ819" i="5"/>
  <c r="AS819" i="5" s="1"/>
  <c r="AR819" i="5"/>
  <c r="AU819" i="5"/>
  <c r="AQ820" i="5"/>
  <c r="AR820" i="5"/>
  <c r="AS820" i="5"/>
  <c r="AT820" i="5" s="1"/>
  <c r="AU820" i="5"/>
  <c r="AY820" i="5"/>
  <c r="AQ821" i="5"/>
  <c r="AS821" i="5" s="1"/>
  <c r="AR821" i="5"/>
  <c r="AU821" i="5"/>
  <c r="AQ822" i="5"/>
  <c r="AS822" i="5" s="1"/>
  <c r="AR822" i="5"/>
  <c r="AU822" i="5"/>
  <c r="AQ823" i="5"/>
  <c r="AS823" i="5" s="1"/>
  <c r="AR823" i="5"/>
  <c r="AT823" i="5"/>
  <c r="AU823" i="5"/>
  <c r="AQ824" i="5"/>
  <c r="AR824" i="5"/>
  <c r="AS824" i="5"/>
  <c r="AU824" i="5"/>
  <c r="AQ825" i="5"/>
  <c r="AS825" i="5" s="1"/>
  <c r="AR825" i="5"/>
  <c r="AT825" i="5"/>
  <c r="AW825" i="5" s="1"/>
  <c r="AU825" i="5"/>
  <c r="AX825" i="5"/>
  <c r="AY825" i="5"/>
  <c r="AZ825" i="5"/>
  <c r="AQ826" i="5"/>
  <c r="AS826" i="5" s="1"/>
  <c r="AT826" i="5" s="1"/>
  <c r="AR826" i="5"/>
  <c r="AU826" i="5"/>
  <c r="AQ827" i="5"/>
  <c r="AS827" i="5" s="1"/>
  <c r="AR827" i="5"/>
  <c r="AU827" i="5"/>
  <c r="AQ828" i="5"/>
  <c r="AR828" i="5"/>
  <c r="AS828" i="5"/>
  <c r="AT828" i="5"/>
  <c r="AU828" i="5"/>
  <c r="AQ829" i="5"/>
  <c r="AS829" i="5" s="1"/>
  <c r="AR829" i="5"/>
  <c r="AU829" i="5"/>
  <c r="AQ830" i="5"/>
  <c r="AS830" i="5" s="1"/>
  <c r="AR830" i="5"/>
  <c r="AU830" i="5"/>
  <c r="AY830" i="5"/>
  <c r="AQ831" i="5"/>
  <c r="AS831" i="5" s="1"/>
  <c r="AR831" i="5"/>
  <c r="AT831" i="5"/>
  <c r="AU831" i="5"/>
  <c r="AW831" i="5"/>
  <c r="AQ832" i="5"/>
  <c r="AR832" i="5"/>
  <c r="AS832" i="5"/>
  <c r="AT832" i="5" s="1"/>
  <c r="AU832" i="5"/>
  <c r="AQ833" i="5"/>
  <c r="AR833" i="5"/>
  <c r="AS833" i="5"/>
  <c r="AT833" i="5"/>
  <c r="AU833" i="5"/>
  <c r="AW833" i="5" s="1"/>
  <c r="AX833" i="5"/>
  <c r="AY833" i="5"/>
  <c r="AZ833" i="5"/>
  <c r="AQ834" i="5"/>
  <c r="AR834" i="5"/>
  <c r="AS834" i="5"/>
  <c r="AU834" i="5"/>
  <c r="AQ835" i="5"/>
  <c r="AS835" i="5" s="1"/>
  <c r="AR835" i="5"/>
  <c r="AU835" i="5"/>
  <c r="AQ836" i="5"/>
  <c r="AS836" i="5" s="1"/>
  <c r="AR836" i="5"/>
  <c r="AU836" i="5"/>
  <c r="AQ837" i="5"/>
  <c r="AS837" i="5" s="1"/>
  <c r="AR837" i="5"/>
  <c r="AU837" i="5"/>
  <c r="AQ838" i="5"/>
  <c r="AS838" i="5" s="1"/>
  <c r="AR838" i="5"/>
  <c r="AU838" i="5"/>
  <c r="AY838" i="5"/>
  <c r="AQ839" i="5"/>
  <c r="AR839" i="5"/>
  <c r="AS839" i="5"/>
  <c r="AT839" i="5"/>
  <c r="AU839" i="5"/>
  <c r="AQ840" i="5"/>
  <c r="AS840" i="5" s="1"/>
  <c r="AR840" i="5"/>
  <c r="AU840" i="5"/>
  <c r="AQ841" i="5"/>
  <c r="AR841" i="5"/>
  <c r="AS841" i="5"/>
  <c r="AT841" i="5"/>
  <c r="AU841" i="5"/>
  <c r="AW841" i="5"/>
  <c r="AX841" i="5"/>
  <c r="AY841" i="5"/>
  <c r="AZ841" i="5"/>
  <c r="AQ842" i="5"/>
  <c r="AS842" i="5" s="1"/>
  <c r="AR842" i="5"/>
  <c r="AU842" i="5"/>
  <c r="AQ843" i="5"/>
  <c r="AS843" i="5" s="1"/>
  <c r="AR843" i="5"/>
  <c r="AU843" i="5"/>
  <c r="AQ844" i="5"/>
  <c r="AS844" i="5" s="1"/>
  <c r="AR844" i="5"/>
  <c r="AT844" i="5"/>
  <c r="AU844" i="5"/>
  <c r="AW844" i="5"/>
  <c r="AX844" i="5"/>
  <c r="AQ845" i="5"/>
  <c r="AS845" i="5" s="1"/>
  <c r="AR845" i="5"/>
  <c r="AU845" i="5"/>
  <c r="AQ846" i="5"/>
  <c r="AS846" i="5" s="1"/>
  <c r="AR846" i="5"/>
  <c r="AU846" i="5"/>
  <c r="AY846" i="5"/>
  <c r="AQ847" i="5"/>
  <c r="AS847" i="5" s="1"/>
  <c r="AR847" i="5"/>
  <c r="AU847" i="5"/>
  <c r="AQ848" i="5"/>
  <c r="AR848" i="5"/>
  <c r="AS848" i="5"/>
  <c r="AT848" i="5"/>
  <c r="AU848" i="5"/>
  <c r="AQ849" i="5"/>
  <c r="AR849" i="5"/>
  <c r="AS849" i="5"/>
  <c r="AT849" i="5"/>
  <c r="AW849" i="5" s="1"/>
  <c r="AU849" i="5"/>
  <c r="AX849" i="5"/>
  <c r="AY849" i="5"/>
  <c r="AZ849" i="5"/>
  <c r="AQ850" i="5"/>
  <c r="AS850" i="5" s="1"/>
  <c r="AR850" i="5"/>
  <c r="AT850" i="5"/>
  <c r="AU850" i="5"/>
  <c r="AW850" i="5" s="1"/>
  <c r="AX850" i="5"/>
  <c r="AY850" i="5"/>
  <c r="AZ850" i="5"/>
  <c r="AQ851" i="5"/>
  <c r="AR851" i="5"/>
  <c r="AS851" i="5"/>
  <c r="AT851" i="5"/>
  <c r="AU851" i="5"/>
  <c r="AQ852" i="5"/>
  <c r="AR852" i="5"/>
  <c r="AS852" i="5"/>
  <c r="AT852" i="5" s="1"/>
  <c r="AX852" i="5" s="1"/>
  <c r="AU852" i="5"/>
  <c r="AW852" i="5"/>
  <c r="AQ853" i="5"/>
  <c r="AS853" i="5" s="1"/>
  <c r="AR853" i="5"/>
  <c r="AU853" i="5"/>
  <c r="AQ854" i="5"/>
  <c r="AS854" i="5" s="1"/>
  <c r="AR854" i="5"/>
  <c r="AU854" i="5"/>
  <c r="AQ855" i="5"/>
  <c r="AR855" i="5"/>
  <c r="AS855" i="5"/>
  <c r="AT855" i="5" s="1"/>
  <c r="AW855" i="5" s="1"/>
  <c r="AU855" i="5"/>
  <c r="AX855" i="5"/>
  <c r="AZ855" i="5" s="1"/>
  <c r="AY855" i="5"/>
  <c r="AQ856" i="5"/>
  <c r="AR856" i="5"/>
  <c r="AS856" i="5"/>
  <c r="AU856" i="5"/>
  <c r="AQ857" i="5"/>
  <c r="AR857" i="5"/>
  <c r="AS857" i="5"/>
  <c r="AT857" i="5"/>
  <c r="AU857" i="5"/>
  <c r="AW857" i="5"/>
  <c r="AX857" i="5"/>
  <c r="AZ857" i="5" s="1"/>
  <c r="AY857" i="5"/>
  <c r="AQ858" i="5"/>
  <c r="AR858" i="5"/>
  <c r="AS858" i="5"/>
  <c r="AT858" i="5" s="1"/>
  <c r="AX858" i="5" s="1"/>
  <c r="AU858" i="5"/>
  <c r="AW858" i="5"/>
  <c r="AY858" i="5"/>
  <c r="AZ858" i="5" s="1"/>
  <c r="AQ859" i="5"/>
  <c r="AS859" i="5" s="1"/>
  <c r="AR859" i="5"/>
  <c r="AU859" i="5"/>
  <c r="AQ860" i="5"/>
  <c r="AR860" i="5"/>
  <c r="AS860" i="5"/>
  <c r="AU860" i="5"/>
  <c r="AQ861" i="5"/>
  <c r="AS861" i="5" s="1"/>
  <c r="AR861" i="5"/>
  <c r="AU861" i="5"/>
  <c r="AY861" i="5"/>
  <c r="AQ862" i="5"/>
  <c r="AS862" i="5" s="1"/>
  <c r="AR862" i="5"/>
  <c r="AU862" i="5"/>
  <c r="AQ863" i="5"/>
  <c r="AR863" i="5"/>
  <c r="AS863" i="5"/>
  <c r="AT863" i="5"/>
  <c r="AW863" i="5" s="1"/>
  <c r="AU863" i="5"/>
  <c r="AY863" i="5"/>
  <c r="AQ864" i="5"/>
  <c r="AS864" i="5" s="1"/>
  <c r="AR864" i="5"/>
  <c r="AU864" i="5"/>
  <c r="AQ865" i="5"/>
  <c r="AS865" i="5" s="1"/>
  <c r="AR865" i="5"/>
  <c r="AT865" i="5"/>
  <c r="AU865" i="5"/>
  <c r="AW865" i="5"/>
  <c r="AX865" i="5"/>
  <c r="AQ866" i="5"/>
  <c r="AR866" i="5"/>
  <c r="AS866" i="5"/>
  <c r="AU866" i="5"/>
  <c r="AQ867" i="5"/>
  <c r="AS867" i="5" s="1"/>
  <c r="AR867" i="5"/>
  <c r="AU867" i="5"/>
  <c r="AQ868" i="5"/>
  <c r="AR868" i="5"/>
  <c r="AS868" i="5"/>
  <c r="AU868" i="5"/>
  <c r="AQ869" i="5"/>
  <c r="AR869" i="5"/>
  <c r="AS869" i="5"/>
  <c r="AT869" i="5"/>
  <c r="AU869" i="5"/>
  <c r="AW869" i="5"/>
  <c r="AX869" i="5"/>
  <c r="AY869" i="5"/>
  <c r="AQ870" i="5"/>
  <c r="AS870" i="5" s="1"/>
  <c r="AR870" i="5"/>
  <c r="AU870" i="5"/>
  <c r="AQ871" i="5"/>
  <c r="AR871" i="5"/>
  <c r="AS871" i="5"/>
  <c r="AT871" i="5"/>
  <c r="AU871" i="5"/>
  <c r="AW871" i="5"/>
  <c r="AX871" i="5"/>
  <c r="AY871" i="5"/>
  <c r="AZ871" i="5"/>
  <c r="AQ872" i="5"/>
  <c r="AR872" i="5"/>
  <c r="AS872" i="5"/>
  <c r="AY872" i="5" s="1"/>
  <c r="AU872" i="5"/>
  <c r="AQ873" i="5"/>
  <c r="AR873" i="5"/>
  <c r="AS873" i="5"/>
  <c r="AT873" i="5"/>
  <c r="AU873" i="5"/>
  <c r="AY873" i="5" s="1"/>
  <c r="AQ874" i="5"/>
  <c r="AR874" i="5"/>
  <c r="AS874" i="5"/>
  <c r="AT874" i="5" s="1"/>
  <c r="AU874" i="5"/>
  <c r="AW874" i="5"/>
  <c r="AX874" i="5"/>
  <c r="AY874" i="5"/>
  <c r="AQ875" i="5"/>
  <c r="AR875" i="5"/>
  <c r="AS875" i="5"/>
  <c r="AT875" i="5"/>
  <c r="AU875" i="5"/>
  <c r="AQ876" i="5"/>
  <c r="AS876" i="5" s="1"/>
  <c r="AR876" i="5"/>
  <c r="AU876" i="5"/>
  <c r="AQ877" i="5"/>
  <c r="AR877" i="5"/>
  <c r="AS877" i="5"/>
  <c r="AT877" i="5"/>
  <c r="AW877" i="5" s="1"/>
  <c r="AU877" i="5"/>
  <c r="AX877" i="5"/>
  <c r="AY877" i="5"/>
  <c r="AQ878" i="5"/>
  <c r="AS878" i="5" s="1"/>
  <c r="AR878" i="5"/>
  <c r="AU878" i="5"/>
  <c r="AY878" i="5"/>
  <c r="AQ879" i="5"/>
  <c r="AR879" i="5"/>
  <c r="AS879" i="5"/>
  <c r="AT879" i="5" s="1"/>
  <c r="AU879" i="5"/>
  <c r="AQ880" i="5"/>
  <c r="AR880" i="5"/>
  <c r="AS880" i="5"/>
  <c r="AY880" i="5" s="1"/>
  <c r="AT880" i="5"/>
  <c r="AU880" i="5"/>
  <c r="AW880" i="5"/>
  <c r="AX880" i="5"/>
  <c r="AZ880" i="5" s="1"/>
  <c r="AQ881" i="5"/>
  <c r="AS881" i="5" s="1"/>
  <c r="AR881" i="5"/>
  <c r="AU881" i="5"/>
  <c r="AQ882" i="5"/>
  <c r="AR882" i="5"/>
  <c r="AS882" i="5"/>
  <c r="AT882" i="5"/>
  <c r="AW882" i="5" s="1"/>
  <c r="AU882" i="5"/>
  <c r="AQ883" i="5"/>
  <c r="AR883" i="5"/>
  <c r="AS883" i="5"/>
  <c r="AT883" i="5"/>
  <c r="AU883" i="5"/>
  <c r="AQ884" i="5"/>
  <c r="AR884" i="5"/>
  <c r="AS884" i="5"/>
  <c r="AT884" i="5"/>
  <c r="AU884" i="5"/>
  <c r="AX884" i="5"/>
  <c r="AY884" i="5"/>
  <c r="AQ885" i="5"/>
  <c r="AS885" i="5" s="1"/>
  <c r="AR885" i="5"/>
  <c r="AU885" i="5"/>
  <c r="AQ886" i="5"/>
  <c r="AS886" i="5" s="1"/>
  <c r="AR886" i="5"/>
  <c r="AU886" i="5"/>
  <c r="AY886" i="5"/>
  <c r="AQ887" i="5"/>
  <c r="AS887" i="5" s="1"/>
  <c r="AR887" i="5"/>
  <c r="AU887" i="5"/>
  <c r="AQ888" i="5"/>
  <c r="AR888" i="5"/>
  <c r="AS888" i="5"/>
  <c r="AY888" i="5" s="1"/>
  <c r="AT888" i="5"/>
  <c r="AU888" i="5"/>
  <c r="AQ889" i="5"/>
  <c r="AS889" i="5" s="1"/>
  <c r="AR889" i="5"/>
  <c r="AT889" i="5"/>
  <c r="AW889" i="5" s="1"/>
  <c r="AU889" i="5"/>
  <c r="AX889" i="5"/>
  <c r="AY889" i="5"/>
  <c r="AQ890" i="5"/>
  <c r="AS890" i="5" s="1"/>
  <c r="AR890" i="5"/>
  <c r="AU890" i="5"/>
  <c r="AQ891" i="5"/>
  <c r="AR891" i="5"/>
  <c r="AS891" i="5"/>
  <c r="AT891" i="5"/>
  <c r="AU891" i="5"/>
  <c r="AQ892" i="5"/>
  <c r="AS892" i="5" s="1"/>
  <c r="AR892" i="5"/>
  <c r="AU892" i="5"/>
  <c r="AQ893" i="5"/>
  <c r="AR893" i="5"/>
  <c r="AS893" i="5"/>
  <c r="AT893" i="5"/>
  <c r="AU893" i="5"/>
  <c r="AY893" i="5"/>
  <c r="AQ894" i="5"/>
  <c r="AS894" i="5" s="1"/>
  <c r="AR894" i="5"/>
  <c r="AU894" i="5"/>
  <c r="AY894" i="5"/>
  <c r="AQ895" i="5"/>
  <c r="AS895" i="5" s="1"/>
  <c r="AR895" i="5"/>
  <c r="AU895" i="5"/>
  <c r="AQ896" i="5"/>
  <c r="AR896" i="5"/>
  <c r="AS896" i="5"/>
  <c r="AT896" i="5"/>
  <c r="AU896" i="5"/>
  <c r="AQ897" i="5"/>
  <c r="AS897" i="5" s="1"/>
  <c r="AR897" i="5"/>
  <c r="AT897" i="5"/>
  <c r="AU897" i="5"/>
  <c r="AY897" i="5"/>
  <c r="AQ898" i="5"/>
  <c r="AS898" i="5" s="1"/>
  <c r="AR898" i="5"/>
  <c r="AU898" i="5"/>
  <c r="AQ899" i="5"/>
  <c r="AR899" i="5"/>
  <c r="AS899" i="5"/>
  <c r="AT899" i="5"/>
  <c r="AU899" i="5"/>
  <c r="AQ900" i="5"/>
  <c r="AR900" i="5"/>
  <c r="AS900" i="5"/>
  <c r="AT900" i="5"/>
  <c r="AU900" i="5"/>
  <c r="AW900" i="5"/>
  <c r="AX900" i="5"/>
  <c r="AY900" i="5"/>
  <c r="AZ900" i="5"/>
  <c r="AQ901" i="5"/>
  <c r="AS901" i="5" s="1"/>
  <c r="AR901" i="5"/>
  <c r="AU901" i="5"/>
  <c r="AQ902" i="5"/>
  <c r="AS902" i="5" s="1"/>
  <c r="AR902" i="5"/>
  <c r="AU902" i="5"/>
  <c r="AQ903" i="5"/>
  <c r="AR903" i="5"/>
  <c r="AS903" i="5"/>
  <c r="AW903" i="5" s="1"/>
  <c r="AT903" i="5"/>
  <c r="AX903" i="5" s="1"/>
  <c r="AZ903" i="5" s="1"/>
  <c r="AU903" i="5"/>
  <c r="AY903" i="5"/>
  <c r="AQ904" i="5"/>
  <c r="AR904" i="5"/>
  <c r="AS904" i="5"/>
  <c r="AU904" i="5"/>
  <c r="AQ905" i="5"/>
  <c r="AS905" i="5" s="1"/>
  <c r="AR905" i="5"/>
  <c r="AT905" i="5"/>
  <c r="AU905" i="5"/>
  <c r="AW905" i="5"/>
  <c r="AX905" i="5"/>
  <c r="AY905" i="5"/>
  <c r="AZ905" i="5"/>
  <c r="AQ906" i="5"/>
  <c r="AR906" i="5"/>
  <c r="AS906" i="5"/>
  <c r="AT906" i="5" s="1"/>
  <c r="AU906" i="5"/>
  <c r="AQ907" i="5"/>
  <c r="AR907" i="5"/>
  <c r="AS907" i="5"/>
  <c r="AU907" i="5"/>
  <c r="AQ908" i="5"/>
  <c r="AS908" i="5" s="1"/>
  <c r="AR908" i="5"/>
  <c r="AU908" i="5"/>
  <c r="AQ909" i="5"/>
  <c r="AS909" i="5" s="1"/>
  <c r="AR909" i="5"/>
  <c r="AT909" i="5"/>
  <c r="AU909" i="5"/>
  <c r="AW909" i="5"/>
  <c r="AX909" i="5"/>
  <c r="AZ909" i="5" s="1"/>
  <c r="AY909" i="5"/>
  <c r="AQ910" i="5"/>
  <c r="AS910" i="5" s="1"/>
  <c r="AR910" i="5"/>
  <c r="AU910" i="5"/>
  <c r="AQ911" i="5"/>
  <c r="AS911" i="5" s="1"/>
  <c r="AR911" i="5"/>
  <c r="AU911" i="5"/>
  <c r="AY911" i="5"/>
  <c r="AQ912" i="5"/>
  <c r="AS912" i="5" s="1"/>
  <c r="AR912" i="5"/>
  <c r="AU912" i="5"/>
  <c r="AQ913" i="5"/>
  <c r="AS913" i="5" s="1"/>
  <c r="AR913" i="5"/>
  <c r="AT913" i="5"/>
  <c r="AW913" i="5" s="1"/>
  <c r="AU913" i="5"/>
  <c r="AQ914" i="5"/>
  <c r="AS914" i="5" s="1"/>
  <c r="AR914" i="5"/>
  <c r="AU914" i="5"/>
  <c r="AQ915" i="5"/>
  <c r="AS915" i="5" s="1"/>
  <c r="AR915" i="5"/>
  <c r="AT915" i="5"/>
  <c r="AU915" i="5"/>
  <c r="AQ916" i="5"/>
  <c r="AR916" i="5"/>
  <c r="AS916" i="5"/>
  <c r="AY916" i="5" s="1"/>
  <c r="AT916" i="5"/>
  <c r="AU916" i="5"/>
  <c r="AQ917" i="5"/>
  <c r="AR917" i="5"/>
  <c r="AS917" i="5"/>
  <c r="AT917" i="5" s="1"/>
  <c r="AX917" i="5" s="1"/>
  <c r="AU917" i="5"/>
  <c r="AW917" i="5"/>
  <c r="AY917" i="5"/>
  <c r="AZ917" i="5"/>
  <c r="AQ918" i="5"/>
  <c r="AS918" i="5" s="1"/>
  <c r="AR918" i="5"/>
  <c r="AU918" i="5"/>
  <c r="AQ919" i="5"/>
  <c r="AR919" i="5"/>
  <c r="AS919" i="5"/>
  <c r="AT919" i="5"/>
  <c r="AU919" i="5"/>
  <c r="AW919" i="5"/>
  <c r="AX919" i="5"/>
  <c r="AY919" i="5"/>
  <c r="AQ920" i="5"/>
  <c r="AR920" i="5"/>
  <c r="AS920" i="5"/>
  <c r="AT920" i="5"/>
  <c r="AU920" i="5"/>
  <c r="AW920" i="5"/>
  <c r="AX920" i="5"/>
  <c r="AQ921" i="5"/>
  <c r="AR921" i="5"/>
  <c r="AS921" i="5"/>
  <c r="AT921" i="5"/>
  <c r="AW921" i="5" s="1"/>
  <c r="AU921" i="5"/>
  <c r="AX921" i="5"/>
  <c r="AZ921" i="5" s="1"/>
  <c r="AY921" i="5"/>
  <c r="AQ922" i="5"/>
  <c r="AS922" i="5" s="1"/>
  <c r="AR922" i="5"/>
  <c r="AU922" i="5"/>
  <c r="AQ923" i="5"/>
  <c r="AS923" i="5" s="1"/>
  <c r="AR923" i="5"/>
  <c r="AU923" i="5"/>
  <c r="AQ924" i="5"/>
  <c r="AR924" i="5"/>
  <c r="AS924" i="5"/>
  <c r="AT924" i="5"/>
  <c r="AU924" i="5"/>
  <c r="AY924" i="5"/>
  <c r="AQ925" i="5"/>
  <c r="AR925" i="5"/>
  <c r="AS925" i="5"/>
  <c r="AT925" i="5"/>
  <c r="AU925" i="5"/>
  <c r="AW925" i="5"/>
  <c r="AQ926" i="5"/>
  <c r="AS926" i="5" s="1"/>
  <c r="AR926" i="5"/>
  <c r="AU926" i="5"/>
  <c r="AY926" i="5"/>
  <c r="AQ927" i="5"/>
  <c r="AR927" i="5"/>
  <c r="AS927" i="5"/>
  <c r="AY927" i="5" s="1"/>
  <c r="AU927" i="5"/>
  <c r="AQ928" i="5"/>
  <c r="AR928" i="5"/>
  <c r="AS928" i="5"/>
  <c r="AT928" i="5"/>
  <c r="AU928" i="5"/>
  <c r="AW928" i="5"/>
  <c r="AX928" i="5"/>
  <c r="AQ929" i="5"/>
  <c r="AS929" i="5" s="1"/>
  <c r="AR929" i="5"/>
  <c r="AU929" i="5"/>
  <c r="AQ930" i="5"/>
  <c r="AR930" i="5"/>
  <c r="AS930" i="5"/>
  <c r="AT930" i="5"/>
  <c r="AU930" i="5"/>
  <c r="AY930" i="5"/>
  <c r="AQ931" i="5"/>
  <c r="AS931" i="5" s="1"/>
  <c r="AR931" i="5"/>
  <c r="AT931" i="5"/>
  <c r="AU931" i="5"/>
  <c r="AQ932" i="5"/>
  <c r="AR932" i="5"/>
  <c r="AS932" i="5"/>
  <c r="AU932" i="5"/>
  <c r="AQ933" i="5"/>
  <c r="AR933" i="5"/>
  <c r="AS933" i="5"/>
  <c r="AT933" i="5"/>
  <c r="AU933" i="5"/>
  <c r="AW933" i="5"/>
  <c r="AQ934" i="5"/>
  <c r="AS934" i="5" s="1"/>
  <c r="AR934" i="5"/>
  <c r="AU934" i="5"/>
  <c r="AY934" i="5"/>
  <c r="AQ935" i="5"/>
  <c r="AR935" i="5"/>
  <c r="AS935" i="5"/>
  <c r="AU935" i="5"/>
  <c r="AQ936" i="5"/>
  <c r="AR936" i="5"/>
  <c r="AS936" i="5"/>
  <c r="AU936" i="5"/>
  <c r="AQ937" i="5"/>
  <c r="AS937" i="5" s="1"/>
  <c r="AR937" i="5"/>
  <c r="AT937" i="5"/>
  <c r="AW937" i="5" s="1"/>
  <c r="AU937" i="5"/>
  <c r="AX937" i="5"/>
  <c r="AY937" i="5"/>
  <c r="AZ937" i="5" s="1"/>
  <c r="AQ938" i="5"/>
  <c r="AS938" i="5" s="1"/>
  <c r="AR938" i="5"/>
  <c r="AU938" i="5"/>
  <c r="AQ939" i="5"/>
  <c r="AR939" i="5"/>
  <c r="AS939" i="5"/>
  <c r="AT939" i="5"/>
  <c r="AU939" i="5"/>
  <c r="AQ940" i="5"/>
  <c r="AS940" i="5" s="1"/>
  <c r="AR940" i="5"/>
  <c r="AT940" i="5"/>
  <c r="AU940" i="5"/>
  <c r="AQ941" i="5"/>
  <c r="AR941" i="5"/>
  <c r="AS941" i="5"/>
  <c r="AU941" i="5"/>
  <c r="AQ942" i="5"/>
  <c r="AS942" i="5" s="1"/>
  <c r="AR942" i="5"/>
  <c r="AU942" i="5"/>
  <c r="AY942" i="5"/>
  <c r="AQ943" i="5"/>
  <c r="AS943" i="5" s="1"/>
  <c r="AR943" i="5"/>
  <c r="AT943" i="5"/>
  <c r="AU943" i="5"/>
  <c r="AW943" i="5"/>
  <c r="AX943" i="5"/>
  <c r="AY943" i="5"/>
  <c r="AZ943" i="5"/>
  <c r="AQ944" i="5"/>
  <c r="AS944" i="5" s="1"/>
  <c r="AR944" i="5"/>
  <c r="AU944" i="5"/>
  <c r="AQ945" i="5"/>
  <c r="AS945" i="5" s="1"/>
  <c r="AR945" i="5"/>
  <c r="AT945" i="5"/>
  <c r="AU945" i="5"/>
  <c r="AX945" i="5"/>
  <c r="AY945" i="5"/>
  <c r="AZ945" i="5"/>
  <c r="AQ946" i="5"/>
  <c r="AS946" i="5" s="1"/>
  <c r="AT946" i="5" s="1"/>
  <c r="AR946" i="5"/>
  <c r="AU946" i="5"/>
  <c r="AY946" i="5"/>
  <c r="AQ947" i="5"/>
  <c r="AS947" i="5" s="1"/>
  <c r="AR947" i="5"/>
  <c r="AT947" i="5"/>
  <c r="AU947" i="5"/>
  <c r="AQ948" i="5"/>
  <c r="AR948" i="5"/>
  <c r="AS948" i="5"/>
  <c r="AT948" i="5" s="1"/>
  <c r="AX948" i="5" s="1"/>
  <c r="AU948" i="5"/>
  <c r="AW948" i="5"/>
  <c r="AY948" i="5"/>
  <c r="AZ948" i="5" s="1"/>
  <c r="AQ949" i="5"/>
  <c r="AS949" i="5" s="1"/>
  <c r="AR949" i="5"/>
  <c r="AU949" i="5"/>
  <c r="AQ950" i="5"/>
  <c r="AS950" i="5" s="1"/>
  <c r="AR950" i="5"/>
  <c r="AU950" i="5"/>
  <c r="AY950" i="5"/>
  <c r="AQ951" i="5"/>
  <c r="AR951" i="5"/>
  <c r="AS951" i="5"/>
  <c r="AT951" i="5" s="1"/>
  <c r="AX951" i="5" s="1"/>
  <c r="AZ951" i="5" s="1"/>
  <c r="AU951" i="5"/>
  <c r="AW951" i="5"/>
  <c r="AY951" i="5"/>
  <c r="AQ952" i="5"/>
  <c r="AS952" i="5" s="1"/>
  <c r="AR952" i="5"/>
  <c r="AU952" i="5"/>
  <c r="AQ953" i="5"/>
  <c r="AS953" i="5" s="1"/>
  <c r="AR953" i="5"/>
  <c r="AT953" i="5"/>
  <c r="AU953" i="5"/>
  <c r="AQ954" i="5"/>
  <c r="AR954" i="5"/>
  <c r="AS954" i="5"/>
  <c r="AT954" i="5" s="1"/>
  <c r="AX954" i="5" s="1"/>
  <c r="AU954" i="5"/>
  <c r="AW954" i="5"/>
  <c r="AY954" i="5"/>
  <c r="AZ954" i="5"/>
  <c r="AQ955" i="5"/>
  <c r="AS955" i="5" s="1"/>
  <c r="AR955" i="5"/>
  <c r="AU955" i="5"/>
  <c r="AQ956" i="5"/>
  <c r="AR956" i="5"/>
  <c r="AS956" i="5"/>
  <c r="AT956" i="5"/>
  <c r="AU956" i="5"/>
  <c r="AW956" i="5"/>
  <c r="AX956" i="5"/>
  <c r="AZ956" i="5" s="1"/>
  <c r="AY956" i="5"/>
  <c r="AQ957" i="5"/>
  <c r="AR957" i="5"/>
  <c r="AS957" i="5"/>
  <c r="AT957" i="5"/>
  <c r="AU957" i="5"/>
  <c r="AW957" i="5"/>
  <c r="AX957" i="5"/>
  <c r="AY957" i="5"/>
  <c r="AZ957" i="5"/>
  <c r="AQ958" i="5"/>
  <c r="AS958" i="5" s="1"/>
  <c r="AR958" i="5"/>
  <c r="AU958" i="5"/>
  <c r="AQ959" i="5"/>
  <c r="AS959" i="5" s="1"/>
  <c r="AT959" i="5" s="1"/>
  <c r="AR959" i="5"/>
  <c r="AU959" i="5"/>
  <c r="AQ960" i="5"/>
  <c r="AR960" i="5"/>
  <c r="AS960" i="5"/>
  <c r="AY960" i="5" s="1"/>
  <c r="AT960" i="5"/>
  <c r="AU960" i="5"/>
  <c r="AW960" i="5"/>
  <c r="AX960" i="5"/>
  <c r="AZ960" i="5" s="1"/>
  <c r="AQ961" i="5"/>
  <c r="AR961" i="5"/>
  <c r="AS961" i="5"/>
  <c r="AT961" i="5"/>
  <c r="AU961" i="5"/>
  <c r="AY961" i="5"/>
  <c r="AQ962" i="5"/>
  <c r="AR962" i="5"/>
  <c r="AS962" i="5"/>
  <c r="AU962" i="5"/>
  <c r="AY962" i="5"/>
  <c r="AQ963" i="5"/>
  <c r="AR963" i="5"/>
  <c r="AS963" i="5"/>
  <c r="AT963" i="5" s="1"/>
  <c r="AU963" i="5"/>
  <c r="AQ964" i="5"/>
  <c r="AS964" i="5" s="1"/>
  <c r="AR964" i="5"/>
  <c r="AU964" i="5"/>
  <c r="AQ965" i="5"/>
  <c r="AR965" i="5"/>
  <c r="AS965" i="5"/>
  <c r="AT965" i="5"/>
  <c r="AU965" i="5"/>
  <c r="AX965" i="5"/>
  <c r="AY965" i="5"/>
  <c r="AQ966" i="5"/>
  <c r="AS966" i="5" s="1"/>
  <c r="AR966" i="5"/>
  <c r="AU966" i="5"/>
  <c r="AY966" i="5"/>
  <c r="AQ967" i="5"/>
  <c r="AR967" i="5"/>
  <c r="AS967" i="5"/>
  <c r="AT967" i="5"/>
  <c r="AU967" i="5"/>
  <c r="AW967" i="5"/>
  <c r="AQ968" i="5"/>
  <c r="AS968" i="5" s="1"/>
  <c r="AR968" i="5"/>
  <c r="AU968" i="5"/>
  <c r="AQ969" i="5"/>
  <c r="AS969" i="5" s="1"/>
  <c r="AR969" i="5"/>
  <c r="AU969" i="5"/>
  <c r="AQ970" i="5"/>
  <c r="AS970" i="5" s="1"/>
  <c r="AR970" i="5"/>
  <c r="AU970" i="5"/>
  <c r="AQ971" i="5"/>
  <c r="AR971" i="5"/>
  <c r="AS971" i="5"/>
  <c r="AT971" i="5" s="1"/>
  <c r="AU971" i="5"/>
  <c r="AQ972" i="5"/>
  <c r="AS972" i="5" s="1"/>
  <c r="AR972" i="5"/>
  <c r="AU972" i="5"/>
  <c r="AQ973" i="5"/>
  <c r="AS973" i="5" s="1"/>
  <c r="AR973" i="5"/>
  <c r="AT973" i="5"/>
  <c r="AU973" i="5"/>
  <c r="AW973" i="5"/>
  <c r="AX973" i="5"/>
  <c r="AQ974" i="5"/>
  <c r="AS974" i="5" s="1"/>
  <c r="AR974" i="5"/>
  <c r="AU974" i="5"/>
  <c r="AQ975" i="5"/>
  <c r="AR975" i="5"/>
  <c r="AS975" i="5"/>
  <c r="AT975" i="5" s="1"/>
  <c r="AU975" i="5"/>
  <c r="AQ976" i="5"/>
  <c r="AS976" i="5" s="1"/>
  <c r="AR976" i="5"/>
  <c r="AT976" i="5"/>
  <c r="AU976" i="5"/>
  <c r="AQ977" i="5"/>
  <c r="AR977" i="5"/>
  <c r="AS977" i="5"/>
  <c r="AT977" i="5"/>
  <c r="AU977" i="5"/>
  <c r="AW977" i="5"/>
  <c r="AX977" i="5"/>
  <c r="AY977" i="5"/>
  <c r="AZ977" i="5"/>
  <c r="AQ978" i="5"/>
  <c r="AS978" i="5" s="1"/>
  <c r="AR978" i="5"/>
  <c r="AU978" i="5"/>
  <c r="AQ979" i="5"/>
  <c r="AS979" i="5" s="1"/>
  <c r="AR979" i="5"/>
  <c r="AU979" i="5"/>
  <c r="AQ980" i="5"/>
  <c r="AS980" i="5" s="1"/>
  <c r="AT980" i="5" s="1"/>
  <c r="AR980" i="5"/>
  <c r="AU980" i="5"/>
  <c r="AQ981" i="5"/>
  <c r="AR981" i="5"/>
  <c r="AS981" i="5"/>
  <c r="AT981" i="5"/>
  <c r="AU981" i="5"/>
  <c r="AQ982" i="5"/>
  <c r="AS982" i="5" s="1"/>
  <c r="AR982" i="5"/>
  <c r="AU982" i="5"/>
  <c r="AY982" i="5"/>
  <c r="AQ983" i="5"/>
  <c r="AS983" i="5" s="1"/>
  <c r="AX983" i="5" s="1"/>
  <c r="AR983" i="5"/>
  <c r="AT983" i="5"/>
  <c r="AU983" i="5"/>
  <c r="AW983" i="5"/>
  <c r="AQ984" i="5"/>
  <c r="AR984" i="5"/>
  <c r="AS984" i="5"/>
  <c r="AT984" i="5" s="1"/>
  <c r="AU984" i="5"/>
  <c r="AQ985" i="5"/>
  <c r="AS985" i="5" s="1"/>
  <c r="AR985" i="5"/>
  <c r="AT985" i="5"/>
  <c r="AU985" i="5"/>
  <c r="AY985" i="5" s="1"/>
  <c r="AX985" i="5"/>
  <c r="AZ985" i="5"/>
  <c r="AQ986" i="5"/>
  <c r="AS986" i="5" s="1"/>
  <c r="AT986" i="5" s="1"/>
  <c r="AR986" i="5"/>
  <c r="AU986" i="5"/>
  <c r="AQ987" i="5"/>
  <c r="AR987" i="5"/>
  <c r="AS987" i="5"/>
  <c r="AT987" i="5"/>
  <c r="AU987" i="5"/>
  <c r="AQ988" i="5"/>
  <c r="AR988" i="5"/>
  <c r="AS988" i="5"/>
  <c r="AT988" i="5"/>
  <c r="AU988" i="5"/>
  <c r="AW988" i="5"/>
  <c r="AX988" i="5"/>
  <c r="AY988" i="5"/>
  <c r="AZ988" i="5"/>
  <c r="AQ989" i="5"/>
  <c r="AS989" i="5" s="1"/>
  <c r="AR989" i="5"/>
  <c r="AU989" i="5"/>
  <c r="AQ990" i="5"/>
  <c r="AS990" i="5" s="1"/>
  <c r="AR990" i="5"/>
  <c r="AU990" i="5"/>
  <c r="AY990" i="5"/>
  <c r="AQ991" i="5"/>
  <c r="AR991" i="5"/>
  <c r="AS991" i="5"/>
  <c r="AT991" i="5"/>
  <c r="AU991" i="5"/>
  <c r="AW991" i="5"/>
  <c r="AX991" i="5"/>
  <c r="AY991" i="5"/>
  <c r="AZ991" i="5"/>
  <c r="AQ992" i="5"/>
  <c r="AS992" i="5" s="1"/>
  <c r="AR992" i="5"/>
  <c r="AU992" i="5"/>
  <c r="AQ993" i="5"/>
  <c r="AS993" i="5" s="1"/>
  <c r="AT993" i="5" s="1"/>
  <c r="AR993" i="5"/>
  <c r="AU993" i="5"/>
  <c r="AW993" i="5"/>
  <c r="AX993" i="5"/>
  <c r="AQ994" i="5"/>
  <c r="AR994" i="5"/>
  <c r="AS994" i="5"/>
  <c r="AT994" i="5"/>
  <c r="AU994" i="5"/>
  <c r="AW994" i="5"/>
  <c r="AX994" i="5"/>
  <c r="AY994" i="5"/>
  <c r="AZ994" i="5" s="1"/>
  <c r="AQ995" i="5"/>
  <c r="AS995" i="5" s="1"/>
  <c r="AR995" i="5"/>
  <c r="AT995" i="5"/>
  <c r="AU995" i="5"/>
  <c r="AQ996" i="5"/>
  <c r="AR996" i="5"/>
  <c r="AS996" i="5"/>
  <c r="AT996" i="5"/>
  <c r="AU996" i="5"/>
  <c r="AQ997" i="5"/>
  <c r="AR997" i="5"/>
  <c r="AS997" i="5"/>
  <c r="AT997" i="5" s="1"/>
  <c r="AW997" i="5" s="1"/>
  <c r="AU997" i="5"/>
  <c r="AX997" i="5"/>
  <c r="AZ997" i="5" s="1"/>
  <c r="AY997" i="5"/>
  <c r="AQ998" i="5"/>
  <c r="AR998" i="5"/>
  <c r="AS998" i="5"/>
  <c r="AT998" i="5" s="1"/>
  <c r="AU998" i="5"/>
  <c r="AW998" i="5"/>
  <c r="AX998" i="5"/>
  <c r="AY998" i="5"/>
  <c r="AZ998" i="5"/>
  <c r="AQ999" i="5"/>
  <c r="AR999" i="5"/>
  <c r="AS999" i="5"/>
  <c r="AT999" i="5" s="1"/>
  <c r="AU999" i="5"/>
  <c r="AQ1000" i="5"/>
  <c r="AR1000" i="5"/>
  <c r="AS1000" i="5"/>
  <c r="AT1000" i="5"/>
  <c r="AU1000" i="5"/>
  <c r="AW1000" i="5"/>
  <c r="AX1000" i="5"/>
  <c r="AY1000" i="5"/>
  <c r="AZ1000" i="5"/>
  <c r="AQ1001" i="5"/>
  <c r="AR1001" i="5"/>
  <c r="AS1001" i="5"/>
  <c r="AT1001" i="5"/>
  <c r="AU1001" i="5"/>
  <c r="AW1001" i="5"/>
  <c r="AX1001" i="5"/>
  <c r="AY1001" i="5"/>
  <c r="AZ1001" i="5"/>
  <c r="AZ2" i="5"/>
  <c r="AY2" i="5"/>
  <c r="AX2" i="5"/>
  <c r="AW2" i="5"/>
  <c r="AO2" i="5"/>
  <c r="AN2" i="5"/>
  <c r="AK2" i="5"/>
  <c r="AT2" i="5"/>
  <c r="AR2" i="5"/>
  <c r="AQ2" i="5"/>
  <c r="AP3" i="5"/>
  <c r="AP4" i="5"/>
  <c r="AP5" i="5"/>
  <c r="AP6" i="5"/>
  <c r="AP7" i="5"/>
  <c r="AP8" i="5"/>
  <c r="AP9" i="5"/>
  <c r="AP10" i="5"/>
  <c r="AP11" i="5"/>
  <c r="AP12" i="5"/>
  <c r="AP13" i="5"/>
  <c r="AP14" i="5"/>
  <c r="AP15" i="5"/>
  <c r="AP16" i="5"/>
  <c r="AP17" i="5"/>
  <c r="AP18" i="5"/>
  <c r="AP19" i="5"/>
  <c r="AP20" i="5"/>
  <c r="AP21" i="5"/>
  <c r="AP22" i="5"/>
  <c r="AP23" i="5"/>
  <c r="AP24" i="5"/>
  <c r="AP25" i="5"/>
  <c r="AP26" i="5"/>
  <c r="AP27" i="5"/>
  <c r="AP28" i="5"/>
  <c r="AP29" i="5"/>
  <c r="AP30" i="5"/>
  <c r="AP31" i="5"/>
  <c r="AP32" i="5"/>
  <c r="AP33" i="5"/>
  <c r="AP34" i="5"/>
  <c r="AP35" i="5"/>
  <c r="AP36" i="5"/>
  <c r="AP37" i="5"/>
  <c r="AP38" i="5"/>
  <c r="AP39" i="5"/>
  <c r="AP40" i="5"/>
  <c r="AP41" i="5"/>
  <c r="AP42" i="5"/>
  <c r="AP43" i="5"/>
  <c r="AP44" i="5"/>
  <c r="AP45" i="5"/>
  <c r="AP46" i="5"/>
  <c r="AP47" i="5"/>
  <c r="AP48" i="5"/>
  <c r="AP49" i="5"/>
  <c r="AP50" i="5"/>
  <c r="AP51" i="5"/>
  <c r="AP52" i="5"/>
  <c r="AP53" i="5"/>
  <c r="AP54" i="5"/>
  <c r="AP55" i="5"/>
  <c r="AP56" i="5"/>
  <c r="AP57" i="5"/>
  <c r="AP58" i="5"/>
  <c r="AP59" i="5"/>
  <c r="AP60" i="5"/>
  <c r="AP61" i="5"/>
  <c r="AP62" i="5"/>
  <c r="AP63" i="5"/>
  <c r="AP64" i="5"/>
  <c r="AP65" i="5"/>
  <c r="AP66" i="5"/>
  <c r="AP67" i="5"/>
  <c r="AP68" i="5"/>
  <c r="AP69" i="5"/>
  <c r="AP70" i="5"/>
  <c r="AP71" i="5"/>
  <c r="AP72" i="5"/>
  <c r="AP73" i="5"/>
  <c r="AP74" i="5"/>
  <c r="AP75" i="5"/>
  <c r="AP76" i="5"/>
  <c r="AP77" i="5"/>
  <c r="AP78" i="5"/>
  <c r="AP79" i="5"/>
  <c r="AP80" i="5"/>
  <c r="AP81" i="5"/>
  <c r="AP82" i="5"/>
  <c r="AP83" i="5"/>
  <c r="AP84" i="5"/>
  <c r="AP85" i="5"/>
  <c r="AP86" i="5"/>
  <c r="AP87" i="5"/>
  <c r="AP88" i="5"/>
  <c r="AP89" i="5"/>
  <c r="AP90" i="5"/>
  <c r="AP91" i="5"/>
  <c r="AP92" i="5"/>
  <c r="AP93" i="5"/>
  <c r="AP94" i="5"/>
  <c r="AP95" i="5"/>
  <c r="AP96" i="5"/>
  <c r="AP97" i="5"/>
  <c r="AP98" i="5"/>
  <c r="AP99" i="5"/>
  <c r="AP100" i="5"/>
  <c r="AP101" i="5"/>
  <c r="AP102" i="5"/>
  <c r="AP103" i="5"/>
  <c r="AP104" i="5"/>
  <c r="AP105" i="5"/>
  <c r="AP106" i="5"/>
  <c r="AP107" i="5"/>
  <c r="AP108" i="5"/>
  <c r="AP109" i="5"/>
  <c r="AP110" i="5"/>
  <c r="AP111" i="5"/>
  <c r="AP112" i="5"/>
  <c r="AP113" i="5"/>
  <c r="AP114" i="5"/>
  <c r="AP115" i="5"/>
  <c r="AP116" i="5"/>
  <c r="AP117" i="5"/>
  <c r="AP118" i="5"/>
  <c r="AP119" i="5"/>
  <c r="AP120" i="5"/>
  <c r="AP121" i="5"/>
  <c r="AP122" i="5"/>
  <c r="AP123" i="5"/>
  <c r="AP124" i="5"/>
  <c r="AP125" i="5"/>
  <c r="AP126" i="5"/>
  <c r="AP127" i="5"/>
  <c r="AP128" i="5"/>
  <c r="AP129" i="5"/>
  <c r="AP130" i="5"/>
  <c r="AP131" i="5"/>
  <c r="AP132" i="5"/>
  <c r="AP133" i="5"/>
  <c r="AP134" i="5"/>
  <c r="AP135" i="5"/>
  <c r="AP136" i="5"/>
  <c r="AP137" i="5"/>
  <c r="AP138" i="5"/>
  <c r="AP139" i="5"/>
  <c r="AP140" i="5"/>
  <c r="AP141" i="5"/>
  <c r="AP142" i="5"/>
  <c r="AP143" i="5"/>
  <c r="AP144" i="5"/>
  <c r="AP145" i="5"/>
  <c r="AP146" i="5"/>
  <c r="AP147" i="5"/>
  <c r="AP148" i="5"/>
  <c r="AP149" i="5"/>
  <c r="AP150" i="5"/>
  <c r="AP151" i="5"/>
  <c r="AP152" i="5"/>
  <c r="AP153" i="5"/>
  <c r="AP154" i="5"/>
  <c r="AP155" i="5"/>
  <c r="AP156" i="5"/>
  <c r="AP157" i="5"/>
  <c r="AP158" i="5"/>
  <c r="AP159" i="5"/>
  <c r="AP160" i="5"/>
  <c r="AP161" i="5"/>
  <c r="AP162" i="5"/>
  <c r="AP163" i="5"/>
  <c r="AP164" i="5"/>
  <c r="AP165" i="5"/>
  <c r="AP166" i="5"/>
  <c r="AP167" i="5"/>
  <c r="AP168" i="5"/>
  <c r="AP169" i="5"/>
  <c r="AP170" i="5"/>
  <c r="AP171" i="5"/>
  <c r="AP172" i="5"/>
  <c r="AP173" i="5"/>
  <c r="AP174" i="5"/>
  <c r="AP175" i="5"/>
  <c r="AP176" i="5"/>
  <c r="AP177" i="5"/>
  <c r="AP178" i="5"/>
  <c r="AP179" i="5"/>
  <c r="AP180" i="5"/>
  <c r="AP181" i="5"/>
  <c r="AP182" i="5"/>
  <c r="AP183" i="5"/>
  <c r="AP184" i="5"/>
  <c r="AP185" i="5"/>
  <c r="AP186" i="5"/>
  <c r="AP187" i="5"/>
  <c r="AP188" i="5"/>
  <c r="AP189" i="5"/>
  <c r="AP190" i="5"/>
  <c r="AP191" i="5"/>
  <c r="AP192" i="5"/>
  <c r="AP193" i="5"/>
  <c r="AP194" i="5"/>
  <c r="AP195" i="5"/>
  <c r="AP196" i="5"/>
  <c r="AP197" i="5"/>
  <c r="AP198" i="5"/>
  <c r="AP199" i="5"/>
  <c r="AP200" i="5"/>
  <c r="AP201" i="5"/>
  <c r="AP202" i="5"/>
  <c r="AP203" i="5"/>
  <c r="AP204" i="5"/>
  <c r="AP205" i="5"/>
  <c r="AP206" i="5"/>
  <c r="AP207" i="5"/>
  <c r="AP208" i="5"/>
  <c r="AP209" i="5"/>
  <c r="AP210" i="5"/>
  <c r="AP211" i="5"/>
  <c r="AP212" i="5"/>
  <c r="AP213" i="5"/>
  <c r="AP214" i="5"/>
  <c r="AP215" i="5"/>
  <c r="AP216" i="5"/>
  <c r="AP217" i="5"/>
  <c r="AP218" i="5"/>
  <c r="AP219" i="5"/>
  <c r="AP220" i="5"/>
  <c r="AP221" i="5"/>
  <c r="AP222" i="5"/>
  <c r="AP223" i="5"/>
  <c r="AP224" i="5"/>
  <c r="AP225" i="5"/>
  <c r="AP226" i="5"/>
  <c r="AP227" i="5"/>
  <c r="AP228" i="5"/>
  <c r="AP229" i="5"/>
  <c r="AP230" i="5"/>
  <c r="AP231" i="5"/>
  <c r="AP232" i="5"/>
  <c r="AP233" i="5"/>
  <c r="AP234" i="5"/>
  <c r="AP235" i="5"/>
  <c r="AP236" i="5"/>
  <c r="AP237" i="5"/>
  <c r="AP238" i="5"/>
  <c r="AP239" i="5"/>
  <c r="AP240" i="5"/>
  <c r="AP241" i="5"/>
  <c r="AP242" i="5"/>
  <c r="AP243" i="5"/>
  <c r="AP244" i="5"/>
  <c r="AP245" i="5"/>
  <c r="AP246" i="5"/>
  <c r="AP247" i="5"/>
  <c r="AP248" i="5"/>
  <c r="AP249" i="5"/>
  <c r="AP250" i="5"/>
  <c r="AP251" i="5"/>
  <c r="AP252" i="5"/>
  <c r="AP253" i="5"/>
  <c r="AP254" i="5"/>
  <c r="AP255" i="5"/>
  <c r="AP256" i="5"/>
  <c r="AP257" i="5"/>
  <c r="AP258" i="5"/>
  <c r="AP259" i="5"/>
  <c r="AP260" i="5"/>
  <c r="AP261" i="5"/>
  <c r="AP262" i="5"/>
  <c r="AP263" i="5"/>
  <c r="AP264" i="5"/>
  <c r="AP265" i="5"/>
  <c r="AP266" i="5"/>
  <c r="AP267" i="5"/>
  <c r="AP268" i="5"/>
  <c r="AP269" i="5"/>
  <c r="AP270" i="5"/>
  <c r="AP271" i="5"/>
  <c r="AP272" i="5"/>
  <c r="AP273" i="5"/>
  <c r="AP274" i="5"/>
  <c r="AP275" i="5"/>
  <c r="AP276" i="5"/>
  <c r="AP277" i="5"/>
  <c r="AP278" i="5"/>
  <c r="AP279" i="5"/>
  <c r="AP280" i="5"/>
  <c r="AP281" i="5"/>
  <c r="AP282" i="5"/>
  <c r="AP283" i="5"/>
  <c r="AP284" i="5"/>
  <c r="AP285" i="5"/>
  <c r="AP286" i="5"/>
  <c r="AP287" i="5"/>
  <c r="AP288" i="5"/>
  <c r="AP289" i="5"/>
  <c r="AP290" i="5"/>
  <c r="AP291" i="5"/>
  <c r="AP292" i="5"/>
  <c r="AP293" i="5"/>
  <c r="AP294" i="5"/>
  <c r="AP295" i="5"/>
  <c r="AP296" i="5"/>
  <c r="AP297" i="5"/>
  <c r="AP298" i="5"/>
  <c r="AP299" i="5"/>
  <c r="AP300" i="5"/>
  <c r="AP301" i="5"/>
  <c r="AP302" i="5"/>
  <c r="AP303" i="5"/>
  <c r="AP304" i="5"/>
  <c r="AP305" i="5"/>
  <c r="AP306" i="5"/>
  <c r="AP307" i="5"/>
  <c r="AP308" i="5"/>
  <c r="AP309" i="5"/>
  <c r="AP310" i="5"/>
  <c r="AP311" i="5"/>
  <c r="AP312" i="5"/>
  <c r="AP313" i="5"/>
  <c r="AP314" i="5"/>
  <c r="AP315" i="5"/>
  <c r="AP316" i="5"/>
  <c r="AP317" i="5"/>
  <c r="AP318" i="5"/>
  <c r="AP319" i="5"/>
  <c r="AP320" i="5"/>
  <c r="AP321" i="5"/>
  <c r="AP322" i="5"/>
  <c r="AP323" i="5"/>
  <c r="AP324" i="5"/>
  <c r="AP325" i="5"/>
  <c r="AP326" i="5"/>
  <c r="AP327" i="5"/>
  <c r="AP328" i="5"/>
  <c r="AP329" i="5"/>
  <c r="AP330" i="5"/>
  <c r="AP331" i="5"/>
  <c r="AP332" i="5"/>
  <c r="AP333" i="5"/>
  <c r="AP334" i="5"/>
  <c r="AP335" i="5"/>
  <c r="AP336" i="5"/>
  <c r="AP337" i="5"/>
  <c r="AP338" i="5"/>
  <c r="AP339" i="5"/>
  <c r="AP340" i="5"/>
  <c r="AP341" i="5"/>
  <c r="AP342" i="5"/>
  <c r="AP343" i="5"/>
  <c r="AP344" i="5"/>
  <c r="AP345" i="5"/>
  <c r="AP346" i="5"/>
  <c r="AP347" i="5"/>
  <c r="AP348" i="5"/>
  <c r="AP349" i="5"/>
  <c r="AP350" i="5"/>
  <c r="AP351" i="5"/>
  <c r="AP352" i="5"/>
  <c r="AP353" i="5"/>
  <c r="AP354" i="5"/>
  <c r="AP355" i="5"/>
  <c r="AP356" i="5"/>
  <c r="AP357" i="5"/>
  <c r="AP358" i="5"/>
  <c r="AP359" i="5"/>
  <c r="AP360" i="5"/>
  <c r="AP361" i="5"/>
  <c r="AP362" i="5"/>
  <c r="AP363" i="5"/>
  <c r="AP364" i="5"/>
  <c r="AP365" i="5"/>
  <c r="AP366" i="5"/>
  <c r="AP367" i="5"/>
  <c r="AP368" i="5"/>
  <c r="AP369" i="5"/>
  <c r="AP370" i="5"/>
  <c r="AP371" i="5"/>
  <c r="AP372" i="5"/>
  <c r="AP373" i="5"/>
  <c r="AP374" i="5"/>
  <c r="AP375" i="5"/>
  <c r="AP376" i="5"/>
  <c r="AP377" i="5"/>
  <c r="AP378" i="5"/>
  <c r="AP379" i="5"/>
  <c r="AP380" i="5"/>
  <c r="AP381" i="5"/>
  <c r="AP382" i="5"/>
  <c r="AP383" i="5"/>
  <c r="AP384" i="5"/>
  <c r="AP385" i="5"/>
  <c r="AP386" i="5"/>
  <c r="AP387" i="5"/>
  <c r="AP388" i="5"/>
  <c r="AP389" i="5"/>
  <c r="AP390" i="5"/>
  <c r="AP391" i="5"/>
  <c r="AP392" i="5"/>
  <c r="AP393" i="5"/>
  <c r="AP394" i="5"/>
  <c r="AP395" i="5"/>
  <c r="AP396" i="5"/>
  <c r="AP397" i="5"/>
  <c r="AP398" i="5"/>
  <c r="AP399" i="5"/>
  <c r="AP400" i="5"/>
  <c r="AP401" i="5"/>
  <c r="AP402" i="5"/>
  <c r="AP403" i="5"/>
  <c r="AP404" i="5"/>
  <c r="AP405" i="5"/>
  <c r="AP406" i="5"/>
  <c r="AP407" i="5"/>
  <c r="AP408" i="5"/>
  <c r="AP409" i="5"/>
  <c r="AP410" i="5"/>
  <c r="AP411" i="5"/>
  <c r="AP412" i="5"/>
  <c r="AP413" i="5"/>
  <c r="AP414" i="5"/>
  <c r="AP415" i="5"/>
  <c r="AP416" i="5"/>
  <c r="AP417" i="5"/>
  <c r="AP418" i="5"/>
  <c r="AP419" i="5"/>
  <c r="AP420" i="5"/>
  <c r="AP421" i="5"/>
  <c r="AP422" i="5"/>
  <c r="AP423" i="5"/>
  <c r="AP424" i="5"/>
  <c r="AP425" i="5"/>
  <c r="AP426" i="5"/>
  <c r="AP427" i="5"/>
  <c r="AP428" i="5"/>
  <c r="AP429" i="5"/>
  <c r="AP430" i="5"/>
  <c r="AP431" i="5"/>
  <c r="AP432" i="5"/>
  <c r="AP433" i="5"/>
  <c r="AP434" i="5"/>
  <c r="AP435" i="5"/>
  <c r="AP436" i="5"/>
  <c r="AP437" i="5"/>
  <c r="AP438" i="5"/>
  <c r="AP439" i="5"/>
  <c r="AP440" i="5"/>
  <c r="AP441" i="5"/>
  <c r="AP442" i="5"/>
  <c r="AP443" i="5"/>
  <c r="AP444" i="5"/>
  <c r="AP445" i="5"/>
  <c r="AP446" i="5"/>
  <c r="AP447" i="5"/>
  <c r="AP448" i="5"/>
  <c r="AP449" i="5"/>
  <c r="AP450" i="5"/>
  <c r="AP451" i="5"/>
  <c r="AP452" i="5"/>
  <c r="AP453" i="5"/>
  <c r="AP454" i="5"/>
  <c r="AP455" i="5"/>
  <c r="AP456" i="5"/>
  <c r="AP457" i="5"/>
  <c r="AP458" i="5"/>
  <c r="AP459" i="5"/>
  <c r="AP460" i="5"/>
  <c r="AP461" i="5"/>
  <c r="AP462" i="5"/>
  <c r="AP463" i="5"/>
  <c r="AP464" i="5"/>
  <c r="AP465" i="5"/>
  <c r="AP466" i="5"/>
  <c r="AP467" i="5"/>
  <c r="AP468" i="5"/>
  <c r="AP469" i="5"/>
  <c r="AP470" i="5"/>
  <c r="AP471" i="5"/>
  <c r="AP472" i="5"/>
  <c r="AP473" i="5"/>
  <c r="AP474" i="5"/>
  <c r="AP475" i="5"/>
  <c r="AP476" i="5"/>
  <c r="AP477" i="5"/>
  <c r="AP478" i="5"/>
  <c r="AP479" i="5"/>
  <c r="AP480" i="5"/>
  <c r="AP481" i="5"/>
  <c r="AP482" i="5"/>
  <c r="AP483" i="5"/>
  <c r="AP484" i="5"/>
  <c r="AP485" i="5"/>
  <c r="AP486" i="5"/>
  <c r="AP487" i="5"/>
  <c r="AP488" i="5"/>
  <c r="AP489" i="5"/>
  <c r="AP490" i="5"/>
  <c r="AP491" i="5"/>
  <c r="AP492" i="5"/>
  <c r="AP493" i="5"/>
  <c r="AP494" i="5"/>
  <c r="AP495" i="5"/>
  <c r="AP496" i="5"/>
  <c r="AP497" i="5"/>
  <c r="AP498" i="5"/>
  <c r="AP499" i="5"/>
  <c r="AP500" i="5"/>
  <c r="AP501" i="5"/>
  <c r="AP502" i="5"/>
  <c r="AP503" i="5"/>
  <c r="AP504" i="5"/>
  <c r="AP505" i="5"/>
  <c r="AP506" i="5"/>
  <c r="AP507" i="5"/>
  <c r="AP508" i="5"/>
  <c r="AP509" i="5"/>
  <c r="AP510" i="5"/>
  <c r="AP511" i="5"/>
  <c r="AP512" i="5"/>
  <c r="AP513" i="5"/>
  <c r="AP514" i="5"/>
  <c r="AP515" i="5"/>
  <c r="AP516" i="5"/>
  <c r="AP517" i="5"/>
  <c r="AP518" i="5"/>
  <c r="AP519" i="5"/>
  <c r="AP520" i="5"/>
  <c r="AP521" i="5"/>
  <c r="AP522" i="5"/>
  <c r="AP523" i="5"/>
  <c r="AP524" i="5"/>
  <c r="AP525" i="5"/>
  <c r="AP526" i="5"/>
  <c r="AP527" i="5"/>
  <c r="AP528" i="5"/>
  <c r="AP529" i="5"/>
  <c r="AP530" i="5"/>
  <c r="AP531" i="5"/>
  <c r="AP532" i="5"/>
  <c r="AP533" i="5"/>
  <c r="AP534" i="5"/>
  <c r="AP535" i="5"/>
  <c r="AP536" i="5"/>
  <c r="AP537" i="5"/>
  <c r="AP538" i="5"/>
  <c r="AP539" i="5"/>
  <c r="AP540" i="5"/>
  <c r="AP541" i="5"/>
  <c r="AP542" i="5"/>
  <c r="AP543" i="5"/>
  <c r="AP544" i="5"/>
  <c r="AP545" i="5"/>
  <c r="AP546" i="5"/>
  <c r="AP547" i="5"/>
  <c r="AP548" i="5"/>
  <c r="AP549" i="5"/>
  <c r="AP550" i="5"/>
  <c r="AP551" i="5"/>
  <c r="AP552" i="5"/>
  <c r="AP553" i="5"/>
  <c r="AP554" i="5"/>
  <c r="AP555" i="5"/>
  <c r="AP556" i="5"/>
  <c r="AP557" i="5"/>
  <c r="AP558" i="5"/>
  <c r="AP559" i="5"/>
  <c r="AP560" i="5"/>
  <c r="AP561" i="5"/>
  <c r="AP562" i="5"/>
  <c r="AP563" i="5"/>
  <c r="AP564" i="5"/>
  <c r="AP565" i="5"/>
  <c r="AP566" i="5"/>
  <c r="AP567" i="5"/>
  <c r="AP568" i="5"/>
  <c r="AP569" i="5"/>
  <c r="AP570" i="5"/>
  <c r="AP571" i="5"/>
  <c r="AP572" i="5"/>
  <c r="AP573" i="5"/>
  <c r="AP574" i="5"/>
  <c r="AP575" i="5"/>
  <c r="AP576" i="5"/>
  <c r="AP577" i="5"/>
  <c r="AP578" i="5"/>
  <c r="AP579" i="5"/>
  <c r="AP580" i="5"/>
  <c r="AP581" i="5"/>
  <c r="AP582" i="5"/>
  <c r="AP583" i="5"/>
  <c r="AP584" i="5"/>
  <c r="AP585" i="5"/>
  <c r="AP586" i="5"/>
  <c r="AP587" i="5"/>
  <c r="AP588" i="5"/>
  <c r="AP589" i="5"/>
  <c r="AP590" i="5"/>
  <c r="AP591" i="5"/>
  <c r="AP592" i="5"/>
  <c r="AP593" i="5"/>
  <c r="AP594" i="5"/>
  <c r="AP595" i="5"/>
  <c r="AP596" i="5"/>
  <c r="AP597" i="5"/>
  <c r="AP598" i="5"/>
  <c r="AP599" i="5"/>
  <c r="AP600" i="5"/>
  <c r="AP601" i="5"/>
  <c r="AP602" i="5"/>
  <c r="AP603" i="5"/>
  <c r="AP604" i="5"/>
  <c r="AP605" i="5"/>
  <c r="AP606" i="5"/>
  <c r="AP607" i="5"/>
  <c r="AP608" i="5"/>
  <c r="AP609" i="5"/>
  <c r="AP610" i="5"/>
  <c r="AP611" i="5"/>
  <c r="AP612" i="5"/>
  <c r="AP613" i="5"/>
  <c r="AP614" i="5"/>
  <c r="AP615" i="5"/>
  <c r="AP616" i="5"/>
  <c r="AP617" i="5"/>
  <c r="AP618" i="5"/>
  <c r="AP619" i="5"/>
  <c r="AP620" i="5"/>
  <c r="AP621" i="5"/>
  <c r="AP622" i="5"/>
  <c r="AP623" i="5"/>
  <c r="AP624" i="5"/>
  <c r="AP625" i="5"/>
  <c r="AP626" i="5"/>
  <c r="AP627" i="5"/>
  <c r="AP628" i="5"/>
  <c r="AP629" i="5"/>
  <c r="AP630" i="5"/>
  <c r="AP631" i="5"/>
  <c r="AP632" i="5"/>
  <c r="AP633" i="5"/>
  <c r="AP634" i="5"/>
  <c r="AP635" i="5"/>
  <c r="AP636" i="5"/>
  <c r="AP637" i="5"/>
  <c r="AP638" i="5"/>
  <c r="AP639" i="5"/>
  <c r="AP640" i="5"/>
  <c r="AP641" i="5"/>
  <c r="AP642" i="5"/>
  <c r="AP643" i="5"/>
  <c r="AP644" i="5"/>
  <c r="AP645" i="5"/>
  <c r="AP646" i="5"/>
  <c r="AP647" i="5"/>
  <c r="AP648" i="5"/>
  <c r="AP649" i="5"/>
  <c r="AP650" i="5"/>
  <c r="AP651" i="5"/>
  <c r="AP652" i="5"/>
  <c r="AP653" i="5"/>
  <c r="AP654" i="5"/>
  <c r="AP655" i="5"/>
  <c r="AP656" i="5"/>
  <c r="AP657" i="5"/>
  <c r="AP658" i="5"/>
  <c r="AP659" i="5"/>
  <c r="AP660" i="5"/>
  <c r="AP661" i="5"/>
  <c r="AP662" i="5"/>
  <c r="AP663" i="5"/>
  <c r="AP664" i="5"/>
  <c r="AP665" i="5"/>
  <c r="AP666" i="5"/>
  <c r="AP667" i="5"/>
  <c r="AP668" i="5"/>
  <c r="AP669" i="5"/>
  <c r="AP670" i="5"/>
  <c r="AP671" i="5"/>
  <c r="AP672" i="5"/>
  <c r="AP673" i="5"/>
  <c r="AP674" i="5"/>
  <c r="AP675" i="5"/>
  <c r="AP676" i="5"/>
  <c r="AP677" i="5"/>
  <c r="AP678" i="5"/>
  <c r="AP679" i="5"/>
  <c r="AP680" i="5"/>
  <c r="AP681" i="5"/>
  <c r="AP682" i="5"/>
  <c r="AP683" i="5"/>
  <c r="AP684" i="5"/>
  <c r="AP685" i="5"/>
  <c r="AP686" i="5"/>
  <c r="AP687" i="5"/>
  <c r="AP688" i="5"/>
  <c r="AP689" i="5"/>
  <c r="AP690" i="5"/>
  <c r="AP691" i="5"/>
  <c r="AP692" i="5"/>
  <c r="AP693" i="5"/>
  <c r="AP694" i="5"/>
  <c r="AP695" i="5"/>
  <c r="AP696" i="5"/>
  <c r="AP697" i="5"/>
  <c r="AP698" i="5"/>
  <c r="AP699" i="5"/>
  <c r="AP700" i="5"/>
  <c r="AP701" i="5"/>
  <c r="AP702" i="5"/>
  <c r="AP703" i="5"/>
  <c r="AP704" i="5"/>
  <c r="AP705" i="5"/>
  <c r="AP706" i="5"/>
  <c r="AP707" i="5"/>
  <c r="AP708" i="5"/>
  <c r="AP709" i="5"/>
  <c r="AP710" i="5"/>
  <c r="AP711" i="5"/>
  <c r="AP712" i="5"/>
  <c r="AP713" i="5"/>
  <c r="AP714" i="5"/>
  <c r="AP715" i="5"/>
  <c r="AP716" i="5"/>
  <c r="AP717" i="5"/>
  <c r="AP718" i="5"/>
  <c r="AP719" i="5"/>
  <c r="AP720" i="5"/>
  <c r="AP721" i="5"/>
  <c r="AP722" i="5"/>
  <c r="AP723" i="5"/>
  <c r="AP724" i="5"/>
  <c r="AP725" i="5"/>
  <c r="AP726" i="5"/>
  <c r="AP727" i="5"/>
  <c r="AP728" i="5"/>
  <c r="AP729" i="5"/>
  <c r="AP730" i="5"/>
  <c r="AP731" i="5"/>
  <c r="AP732" i="5"/>
  <c r="AP733" i="5"/>
  <c r="AP734" i="5"/>
  <c r="AP735" i="5"/>
  <c r="AP736" i="5"/>
  <c r="AP737" i="5"/>
  <c r="AP738" i="5"/>
  <c r="AP739" i="5"/>
  <c r="AP740" i="5"/>
  <c r="AP741" i="5"/>
  <c r="AP742" i="5"/>
  <c r="AP743" i="5"/>
  <c r="AP744" i="5"/>
  <c r="AP745" i="5"/>
  <c r="AP746" i="5"/>
  <c r="AP747" i="5"/>
  <c r="AP748" i="5"/>
  <c r="AP749" i="5"/>
  <c r="AP750" i="5"/>
  <c r="AP751" i="5"/>
  <c r="AP752" i="5"/>
  <c r="AP753" i="5"/>
  <c r="AP754" i="5"/>
  <c r="AP755" i="5"/>
  <c r="AP756" i="5"/>
  <c r="AP757" i="5"/>
  <c r="AP758" i="5"/>
  <c r="AP759" i="5"/>
  <c r="AP760" i="5"/>
  <c r="AP761" i="5"/>
  <c r="AP762" i="5"/>
  <c r="AP763" i="5"/>
  <c r="AP764" i="5"/>
  <c r="AP765" i="5"/>
  <c r="AP766" i="5"/>
  <c r="AP767" i="5"/>
  <c r="AP768" i="5"/>
  <c r="AP769" i="5"/>
  <c r="AP770" i="5"/>
  <c r="AP771" i="5"/>
  <c r="AP772" i="5"/>
  <c r="AP773" i="5"/>
  <c r="AP774" i="5"/>
  <c r="AP775" i="5"/>
  <c r="AP776" i="5"/>
  <c r="AP777" i="5"/>
  <c r="AP778" i="5"/>
  <c r="AP779" i="5"/>
  <c r="AP780" i="5"/>
  <c r="AP781" i="5"/>
  <c r="AP782" i="5"/>
  <c r="AP783" i="5"/>
  <c r="AP784" i="5"/>
  <c r="AP785" i="5"/>
  <c r="AP786" i="5"/>
  <c r="AP787" i="5"/>
  <c r="AP788" i="5"/>
  <c r="AP789" i="5"/>
  <c r="AP790" i="5"/>
  <c r="AP791" i="5"/>
  <c r="AP792" i="5"/>
  <c r="AP793" i="5"/>
  <c r="AP794" i="5"/>
  <c r="AP795" i="5"/>
  <c r="AP796" i="5"/>
  <c r="AP797" i="5"/>
  <c r="AP798" i="5"/>
  <c r="AP799" i="5"/>
  <c r="AP800" i="5"/>
  <c r="AP801" i="5"/>
  <c r="AP802" i="5"/>
  <c r="AP803" i="5"/>
  <c r="AP804" i="5"/>
  <c r="AP805" i="5"/>
  <c r="AP806" i="5"/>
  <c r="AP807" i="5"/>
  <c r="AP808" i="5"/>
  <c r="AP809" i="5"/>
  <c r="AP810" i="5"/>
  <c r="AP811" i="5"/>
  <c r="AP812" i="5"/>
  <c r="AP813" i="5"/>
  <c r="AP814" i="5"/>
  <c r="AP815" i="5"/>
  <c r="AP816" i="5"/>
  <c r="AP817" i="5"/>
  <c r="AP818" i="5"/>
  <c r="AP819" i="5"/>
  <c r="AP820" i="5"/>
  <c r="AP821" i="5"/>
  <c r="AP822" i="5"/>
  <c r="AP823" i="5"/>
  <c r="AP824" i="5"/>
  <c r="AP825" i="5"/>
  <c r="AP826" i="5"/>
  <c r="AP827" i="5"/>
  <c r="AP828" i="5"/>
  <c r="AP829" i="5"/>
  <c r="AP830" i="5"/>
  <c r="AP831" i="5"/>
  <c r="AP832" i="5"/>
  <c r="AP833" i="5"/>
  <c r="AP834" i="5"/>
  <c r="AP835" i="5"/>
  <c r="AP836" i="5"/>
  <c r="AP837" i="5"/>
  <c r="AP838" i="5"/>
  <c r="AP839" i="5"/>
  <c r="AP840" i="5"/>
  <c r="AP841" i="5"/>
  <c r="AP842" i="5"/>
  <c r="AP843" i="5"/>
  <c r="AP844" i="5"/>
  <c r="AP845" i="5"/>
  <c r="AP846" i="5"/>
  <c r="AP847" i="5"/>
  <c r="AP848" i="5"/>
  <c r="AP849" i="5"/>
  <c r="AP850" i="5"/>
  <c r="AP851" i="5"/>
  <c r="AP852" i="5"/>
  <c r="AP853" i="5"/>
  <c r="AP854" i="5"/>
  <c r="AP855" i="5"/>
  <c r="AP856" i="5"/>
  <c r="AP857" i="5"/>
  <c r="AP858" i="5"/>
  <c r="AP859" i="5"/>
  <c r="AP860" i="5"/>
  <c r="AP861" i="5"/>
  <c r="AP862" i="5"/>
  <c r="AP863" i="5"/>
  <c r="AP864" i="5"/>
  <c r="AP865" i="5"/>
  <c r="AP866" i="5"/>
  <c r="AP867" i="5"/>
  <c r="AP868" i="5"/>
  <c r="AP869" i="5"/>
  <c r="AP870" i="5"/>
  <c r="AP871" i="5"/>
  <c r="AP872" i="5"/>
  <c r="AP873" i="5"/>
  <c r="AP874" i="5"/>
  <c r="AP875" i="5"/>
  <c r="AP876" i="5"/>
  <c r="AP877" i="5"/>
  <c r="AP878" i="5"/>
  <c r="AP879" i="5"/>
  <c r="AP880" i="5"/>
  <c r="AP881" i="5"/>
  <c r="AP882" i="5"/>
  <c r="AP883" i="5"/>
  <c r="AP884" i="5"/>
  <c r="AP885" i="5"/>
  <c r="AP886" i="5"/>
  <c r="AP887" i="5"/>
  <c r="AP888" i="5"/>
  <c r="AP889" i="5"/>
  <c r="AP890" i="5"/>
  <c r="AP891" i="5"/>
  <c r="AP892" i="5"/>
  <c r="AP893" i="5"/>
  <c r="AP894" i="5"/>
  <c r="AP895" i="5"/>
  <c r="AP896" i="5"/>
  <c r="AP897" i="5"/>
  <c r="AP898" i="5"/>
  <c r="AP899" i="5"/>
  <c r="AP900" i="5"/>
  <c r="AP901" i="5"/>
  <c r="AP902" i="5"/>
  <c r="AP903" i="5"/>
  <c r="AP904" i="5"/>
  <c r="AP905" i="5"/>
  <c r="AP906" i="5"/>
  <c r="AP907" i="5"/>
  <c r="AP908" i="5"/>
  <c r="AP909" i="5"/>
  <c r="AP910" i="5"/>
  <c r="AP911" i="5"/>
  <c r="AP912" i="5"/>
  <c r="AP913" i="5"/>
  <c r="AP914" i="5"/>
  <c r="AP915" i="5"/>
  <c r="AP916" i="5"/>
  <c r="AP917" i="5"/>
  <c r="AP918" i="5"/>
  <c r="AP919" i="5"/>
  <c r="AP920" i="5"/>
  <c r="AP921" i="5"/>
  <c r="AP922" i="5"/>
  <c r="AP923" i="5"/>
  <c r="AP924" i="5"/>
  <c r="AP925" i="5"/>
  <c r="AP926" i="5"/>
  <c r="AP927" i="5"/>
  <c r="AP928" i="5"/>
  <c r="AP929" i="5"/>
  <c r="AP930" i="5"/>
  <c r="AP931" i="5"/>
  <c r="AP932" i="5"/>
  <c r="AP933" i="5"/>
  <c r="AP934" i="5"/>
  <c r="AP935" i="5"/>
  <c r="AP936" i="5"/>
  <c r="AP937" i="5"/>
  <c r="AP938" i="5"/>
  <c r="AP939" i="5"/>
  <c r="AP940" i="5"/>
  <c r="AP941" i="5"/>
  <c r="AP942" i="5"/>
  <c r="AP943" i="5"/>
  <c r="AP944" i="5"/>
  <c r="AP945" i="5"/>
  <c r="AP946" i="5"/>
  <c r="AP947" i="5"/>
  <c r="AP948" i="5"/>
  <c r="AP949" i="5"/>
  <c r="AP950" i="5"/>
  <c r="AP951" i="5"/>
  <c r="AP952" i="5"/>
  <c r="AP953" i="5"/>
  <c r="AP954" i="5"/>
  <c r="AP955" i="5"/>
  <c r="AP956" i="5"/>
  <c r="AP957" i="5"/>
  <c r="AP958" i="5"/>
  <c r="AP959" i="5"/>
  <c r="AP960" i="5"/>
  <c r="AP961" i="5"/>
  <c r="AP962" i="5"/>
  <c r="AP963" i="5"/>
  <c r="AP964" i="5"/>
  <c r="AP965" i="5"/>
  <c r="AP966" i="5"/>
  <c r="AP967" i="5"/>
  <c r="AP968" i="5"/>
  <c r="AP969" i="5"/>
  <c r="AP970" i="5"/>
  <c r="AP971" i="5"/>
  <c r="AP972" i="5"/>
  <c r="AP973" i="5"/>
  <c r="AP974" i="5"/>
  <c r="AP975" i="5"/>
  <c r="AP976" i="5"/>
  <c r="AP977" i="5"/>
  <c r="AP978" i="5"/>
  <c r="AP979" i="5"/>
  <c r="AP980" i="5"/>
  <c r="AP981" i="5"/>
  <c r="AP982" i="5"/>
  <c r="AP983" i="5"/>
  <c r="AP984" i="5"/>
  <c r="AP985" i="5"/>
  <c r="AP986" i="5"/>
  <c r="AP987" i="5"/>
  <c r="AP988" i="5"/>
  <c r="AP989" i="5"/>
  <c r="AP990" i="5"/>
  <c r="AP991" i="5"/>
  <c r="AP992" i="5"/>
  <c r="AP993" i="5"/>
  <c r="AP994" i="5"/>
  <c r="AP995" i="5"/>
  <c r="AP996" i="5"/>
  <c r="AP997" i="5"/>
  <c r="AP998" i="5"/>
  <c r="AP999" i="5"/>
  <c r="AP1000" i="5"/>
  <c r="AP1001" i="5"/>
  <c r="AP2" i="5"/>
  <c r="AO3" i="5"/>
  <c r="AO4" i="5"/>
  <c r="AO5" i="5"/>
  <c r="AO6" i="5"/>
  <c r="AO7" i="5"/>
  <c r="AO8" i="5"/>
  <c r="AO9" i="5"/>
  <c r="AO10" i="5"/>
  <c r="AO11" i="5"/>
  <c r="AO12" i="5"/>
  <c r="AO13" i="5"/>
  <c r="AO14" i="5"/>
  <c r="AO15" i="5"/>
  <c r="AO16" i="5"/>
  <c r="AO17" i="5"/>
  <c r="AO18" i="5"/>
  <c r="AO19" i="5"/>
  <c r="AO20" i="5"/>
  <c r="AO21" i="5"/>
  <c r="AO22" i="5"/>
  <c r="AO23" i="5"/>
  <c r="AO24" i="5"/>
  <c r="AO25" i="5"/>
  <c r="AO26" i="5"/>
  <c r="AO27" i="5"/>
  <c r="AO28" i="5"/>
  <c r="AO29" i="5"/>
  <c r="AO30" i="5"/>
  <c r="AO31" i="5"/>
  <c r="AO32" i="5"/>
  <c r="AO33" i="5"/>
  <c r="AO34" i="5"/>
  <c r="AO35" i="5"/>
  <c r="AO36" i="5"/>
  <c r="AO37" i="5"/>
  <c r="AO38" i="5"/>
  <c r="AO39" i="5"/>
  <c r="AO40" i="5"/>
  <c r="AO41" i="5"/>
  <c r="AO42" i="5"/>
  <c r="AO43" i="5"/>
  <c r="AO44" i="5"/>
  <c r="AO45" i="5"/>
  <c r="AO46" i="5"/>
  <c r="AO47" i="5"/>
  <c r="AO48" i="5"/>
  <c r="AO49" i="5"/>
  <c r="AO50" i="5"/>
  <c r="AO51" i="5"/>
  <c r="AO52" i="5"/>
  <c r="AO53" i="5"/>
  <c r="AO54" i="5"/>
  <c r="AO55" i="5"/>
  <c r="AO56" i="5"/>
  <c r="AO57" i="5"/>
  <c r="AO58" i="5"/>
  <c r="AO59" i="5"/>
  <c r="AO60" i="5"/>
  <c r="AO61" i="5"/>
  <c r="AO62" i="5"/>
  <c r="AO63" i="5"/>
  <c r="AO64" i="5"/>
  <c r="AO65" i="5"/>
  <c r="AO66" i="5"/>
  <c r="AO67" i="5"/>
  <c r="AO68" i="5"/>
  <c r="AO69" i="5"/>
  <c r="AO70" i="5"/>
  <c r="AO71" i="5"/>
  <c r="AO72" i="5"/>
  <c r="AO73" i="5"/>
  <c r="AO74" i="5"/>
  <c r="AO75" i="5"/>
  <c r="AO76" i="5"/>
  <c r="AO77" i="5"/>
  <c r="AO78" i="5"/>
  <c r="AO79" i="5"/>
  <c r="AO80" i="5"/>
  <c r="AO81" i="5"/>
  <c r="AO82" i="5"/>
  <c r="AO83" i="5"/>
  <c r="AO84" i="5"/>
  <c r="AO85" i="5"/>
  <c r="AO86" i="5"/>
  <c r="AO87" i="5"/>
  <c r="AO88" i="5"/>
  <c r="AO89" i="5"/>
  <c r="AO90" i="5"/>
  <c r="AO91" i="5"/>
  <c r="AO92" i="5"/>
  <c r="AO93" i="5"/>
  <c r="AO94" i="5"/>
  <c r="AO95" i="5"/>
  <c r="AO96" i="5"/>
  <c r="AO97" i="5"/>
  <c r="AO98" i="5"/>
  <c r="AO99" i="5"/>
  <c r="AO100" i="5"/>
  <c r="AO101" i="5"/>
  <c r="AO102" i="5"/>
  <c r="AO103" i="5"/>
  <c r="AO104" i="5"/>
  <c r="AO105" i="5"/>
  <c r="AO106" i="5"/>
  <c r="AO107" i="5"/>
  <c r="AO108" i="5"/>
  <c r="AO109" i="5"/>
  <c r="AO110" i="5"/>
  <c r="AO111" i="5"/>
  <c r="AO112" i="5"/>
  <c r="AO113" i="5"/>
  <c r="AO114" i="5"/>
  <c r="AO115" i="5"/>
  <c r="AO116" i="5"/>
  <c r="AO117" i="5"/>
  <c r="AO118" i="5"/>
  <c r="AO119" i="5"/>
  <c r="AO120" i="5"/>
  <c r="AO121" i="5"/>
  <c r="AO122" i="5"/>
  <c r="AO123" i="5"/>
  <c r="AO124" i="5"/>
  <c r="AO125" i="5"/>
  <c r="AO126" i="5"/>
  <c r="AO127" i="5"/>
  <c r="AO128" i="5"/>
  <c r="AO129" i="5"/>
  <c r="AO130" i="5"/>
  <c r="AO131" i="5"/>
  <c r="AO132" i="5"/>
  <c r="AO133" i="5"/>
  <c r="AO134" i="5"/>
  <c r="AO135" i="5"/>
  <c r="AO136" i="5"/>
  <c r="AO137" i="5"/>
  <c r="AO138" i="5"/>
  <c r="AO139" i="5"/>
  <c r="AO140" i="5"/>
  <c r="AO141" i="5"/>
  <c r="AO142" i="5"/>
  <c r="AO143" i="5"/>
  <c r="AO144" i="5"/>
  <c r="AO145" i="5"/>
  <c r="AO146" i="5"/>
  <c r="AO147" i="5"/>
  <c r="AO148" i="5"/>
  <c r="AO149" i="5"/>
  <c r="AO150" i="5"/>
  <c r="AO151" i="5"/>
  <c r="AO152" i="5"/>
  <c r="AO153" i="5"/>
  <c r="AO154" i="5"/>
  <c r="AO155" i="5"/>
  <c r="AO156" i="5"/>
  <c r="AO157" i="5"/>
  <c r="AO158" i="5"/>
  <c r="AO159" i="5"/>
  <c r="AO160" i="5"/>
  <c r="AO161" i="5"/>
  <c r="AO162" i="5"/>
  <c r="AO163" i="5"/>
  <c r="AO164" i="5"/>
  <c r="AO165" i="5"/>
  <c r="AO166" i="5"/>
  <c r="AO167" i="5"/>
  <c r="AO168" i="5"/>
  <c r="AO169" i="5"/>
  <c r="AO170" i="5"/>
  <c r="AO171" i="5"/>
  <c r="AO172" i="5"/>
  <c r="AO173" i="5"/>
  <c r="AO174" i="5"/>
  <c r="AO175" i="5"/>
  <c r="AO176" i="5"/>
  <c r="AO177" i="5"/>
  <c r="AO178" i="5"/>
  <c r="AO179" i="5"/>
  <c r="AO180" i="5"/>
  <c r="AO181" i="5"/>
  <c r="AO182" i="5"/>
  <c r="AO183" i="5"/>
  <c r="AO184" i="5"/>
  <c r="AO185" i="5"/>
  <c r="AO186" i="5"/>
  <c r="AO187" i="5"/>
  <c r="AO188" i="5"/>
  <c r="AO189" i="5"/>
  <c r="AO190" i="5"/>
  <c r="AO191" i="5"/>
  <c r="AO192" i="5"/>
  <c r="AO193" i="5"/>
  <c r="AO194" i="5"/>
  <c r="AO195" i="5"/>
  <c r="AO196" i="5"/>
  <c r="AO197" i="5"/>
  <c r="AO198" i="5"/>
  <c r="AO199" i="5"/>
  <c r="AO200" i="5"/>
  <c r="AO201" i="5"/>
  <c r="AO202" i="5"/>
  <c r="AO203" i="5"/>
  <c r="AO204" i="5"/>
  <c r="AO205" i="5"/>
  <c r="AO206" i="5"/>
  <c r="AO207" i="5"/>
  <c r="AO208" i="5"/>
  <c r="AO209" i="5"/>
  <c r="AO210" i="5"/>
  <c r="AO211" i="5"/>
  <c r="AO212" i="5"/>
  <c r="AO213" i="5"/>
  <c r="AO214" i="5"/>
  <c r="AO215" i="5"/>
  <c r="AO216" i="5"/>
  <c r="AO217" i="5"/>
  <c r="AO218" i="5"/>
  <c r="AO219" i="5"/>
  <c r="AO220" i="5"/>
  <c r="AO221" i="5"/>
  <c r="AO222" i="5"/>
  <c r="AO223" i="5"/>
  <c r="AO224" i="5"/>
  <c r="AO225" i="5"/>
  <c r="AO226" i="5"/>
  <c r="AO227" i="5"/>
  <c r="AO228" i="5"/>
  <c r="AO229" i="5"/>
  <c r="AO230" i="5"/>
  <c r="AO231" i="5"/>
  <c r="AO232" i="5"/>
  <c r="AO233" i="5"/>
  <c r="AO234" i="5"/>
  <c r="AO235" i="5"/>
  <c r="AO236" i="5"/>
  <c r="AO237" i="5"/>
  <c r="AO238" i="5"/>
  <c r="AO239" i="5"/>
  <c r="AO240" i="5"/>
  <c r="AO241" i="5"/>
  <c r="AO242" i="5"/>
  <c r="AO243" i="5"/>
  <c r="AO244" i="5"/>
  <c r="AO245" i="5"/>
  <c r="AO246" i="5"/>
  <c r="AO247" i="5"/>
  <c r="AO248" i="5"/>
  <c r="AO249" i="5"/>
  <c r="AO250" i="5"/>
  <c r="AO251" i="5"/>
  <c r="AO252" i="5"/>
  <c r="AO253" i="5"/>
  <c r="AO254" i="5"/>
  <c r="AO255" i="5"/>
  <c r="AO256" i="5"/>
  <c r="AO257" i="5"/>
  <c r="AO258" i="5"/>
  <c r="AO259" i="5"/>
  <c r="AO260" i="5"/>
  <c r="AO261" i="5"/>
  <c r="AO262" i="5"/>
  <c r="AO263" i="5"/>
  <c r="AO264" i="5"/>
  <c r="AO265" i="5"/>
  <c r="AO266" i="5"/>
  <c r="AO267" i="5"/>
  <c r="AO268" i="5"/>
  <c r="AO269" i="5"/>
  <c r="AO270" i="5"/>
  <c r="AO271" i="5"/>
  <c r="AO272" i="5"/>
  <c r="AO273" i="5"/>
  <c r="AO274" i="5"/>
  <c r="AO275" i="5"/>
  <c r="AO276" i="5"/>
  <c r="AO277" i="5"/>
  <c r="AO278" i="5"/>
  <c r="AO279" i="5"/>
  <c r="AO280" i="5"/>
  <c r="AO281" i="5"/>
  <c r="AO282" i="5"/>
  <c r="AO283" i="5"/>
  <c r="AO284" i="5"/>
  <c r="AO285" i="5"/>
  <c r="AO286" i="5"/>
  <c r="AO287" i="5"/>
  <c r="AO288" i="5"/>
  <c r="AO289" i="5"/>
  <c r="AO290" i="5"/>
  <c r="AO291" i="5"/>
  <c r="AO292" i="5"/>
  <c r="AO293" i="5"/>
  <c r="AO294" i="5"/>
  <c r="AO295" i="5"/>
  <c r="AO296" i="5"/>
  <c r="AO297" i="5"/>
  <c r="AO298" i="5"/>
  <c r="AO299" i="5"/>
  <c r="AO300" i="5"/>
  <c r="AO301" i="5"/>
  <c r="AO302" i="5"/>
  <c r="AO303" i="5"/>
  <c r="AO304" i="5"/>
  <c r="AO305" i="5"/>
  <c r="AO306" i="5"/>
  <c r="AO307" i="5"/>
  <c r="AO308" i="5"/>
  <c r="AO309" i="5"/>
  <c r="AO310" i="5"/>
  <c r="AO311" i="5"/>
  <c r="AO312" i="5"/>
  <c r="AO313" i="5"/>
  <c r="AO314" i="5"/>
  <c r="AO315" i="5"/>
  <c r="AO316" i="5"/>
  <c r="AO317" i="5"/>
  <c r="AO318" i="5"/>
  <c r="AO319" i="5"/>
  <c r="AO320" i="5"/>
  <c r="AO321" i="5"/>
  <c r="AO322" i="5"/>
  <c r="AO323" i="5"/>
  <c r="AO324" i="5"/>
  <c r="AO325" i="5"/>
  <c r="AO326" i="5"/>
  <c r="AO327" i="5"/>
  <c r="AO328" i="5"/>
  <c r="AO329" i="5"/>
  <c r="AO330" i="5"/>
  <c r="AO331" i="5"/>
  <c r="AO332" i="5"/>
  <c r="AO333" i="5"/>
  <c r="AO334" i="5"/>
  <c r="AO335" i="5"/>
  <c r="AO336" i="5"/>
  <c r="AO337" i="5"/>
  <c r="AO338" i="5"/>
  <c r="AO339" i="5"/>
  <c r="AO340" i="5"/>
  <c r="AO341" i="5"/>
  <c r="AO342" i="5"/>
  <c r="AO343" i="5"/>
  <c r="AO344" i="5"/>
  <c r="AO345" i="5"/>
  <c r="AO346" i="5"/>
  <c r="AO347" i="5"/>
  <c r="AO348" i="5"/>
  <c r="AO349" i="5"/>
  <c r="AO350" i="5"/>
  <c r="AO351" i="5"/>
  <c r="AO352" i="5"/>
  <c r="AO353" i="5"/>
  <c r="AO354" i="5"/>
  <c r="AO355" i="5"/>
  <c r="AO356" i="5"/>
  <c r="AO357" i="5"/>
  <c r="AO358" i="5"/>
  <c r="AO359" i="5"/>
  <c r="AO360" i="5"/>
  <c r="AO361" i="5"/>
  <c r="AO362" i="5"/>
  <c r="AO363" i="5"/>
  <c r="AO364" i="5"/>
  <c r="AO365" i="5"/>
  <c r="AO366" i="5"/>
  <c r="AO367" i="5"/>
  <c r="AO368" i="5"/>
  <c r="AO369" i="5"/>
  <c r="AO370" i="5"/>
  <c r="AO371" i="5"/>
  <c r="AO372" i="5"/>
  <c r="AO373" i="5"/>
  <c r="AO374" i="5"/>
  <c r="AO375" i="5"/>
  <c r="AO376" i="5"/>
  <c r="AO377" i="5"/>
  <c r="AO378" i="5"/>
  <c r="AO379" i="5"/>
  <c r="AO380" i="5"/>
  <c r="AO381" i="5"/>
  <c r="AO382" i="5"/>
  <c r="AO383" i="5"/>
  <c r="AO384" i="5"/>
  <c r="AO385" i="5"/>
  <c r="AO386" i="5"/>
  <c r="AO387" i="5"/>
  <c r="AO388" i="5"/>
  <c r="AO389" i="5"/>
  <c r="AO390" i="5"/>
  <c r="AO391" i="5"/>
  <c r="AO392" i="5"/>
  <c r="AO393" i="5"/>
  <c r="AO394" i="5"/>
  <c r="AO395" i="5"/>
  <c r="AO396" i="5"/>
  <c r="AO397" i="5"/>
  <c r="AO398" i="5"/>
  <c r="AO399" i="5"/>
  <c r="AO400" i="5"/>
  <c r="AO401" i="5"/>
  <c r="AO402" i="5"/>
  <c r="AO403" i="5"/>
  <c r="AO404" i="5"/>
  <c r="AO405" i="5"/>
  <c r="AO406" i="5"/>
  <c r="AO407" i="5"/>
  <c r="AO408" i="5"/>
  <c r="AO409" i="5"/>
  <c r="AO410" i="5"/>
  <c r="AO411" i="5"/>
  <c r="AO412" i="5"/>
  <c r="AO413" i="5"/>
  <c r="AO414" i="5"/>
  <c r="AO415" i="5"/>
  <c r="AO416" i="5"/>
  <c r="AO417" i="5"/>
  <c r="AO418" i="5"/>
  <c r="AO419" i="5"/>
  <c r="AO420" i="5"/>
  <c r="AO421" i="5"/>
  <c r="AO422" i="5"/>
  <c r="AO423" i="5"/>
  <c r="AO424" i="5"/>
  <c r="AO425" i="5"/>
  <c r="AO426" i="5"/>
  <c r="AO427" i="5"/>
  <c r="AO428" i="5"/>
  <c r="AO429" i="5"/>
  <c r="AO430" i="5"/>
  <c r="AO431" i="5"/>
  <c r="AO432" i="5"/>
  <c r="AO433" i="5"/>
  <c r="AO434" i="5"/>
  <c r="AO435" i="5"/>
  <c r="AO436" i="5"/>
  <c r="AO437" i="5"/>
  <c r="AO438" i="5"/>
  <c r="AO439" i="5"/>
  <c r="AO440" i="5"/>
  <c r="AO441" i="5"/>
  <c r="AO442" i="5"/>
  <c r="AO443" i="5"/>
  <c r="AO444" i="5"/>
  <c r="AO445" i="5"/>
  <c r="AO446" i="5"/>
  <c r="AO447" i="5"/>
  <c r="AO448" i="5"/>
  <c r="AO449" i="5"/>
  <c r="AO450" i="5"/>
  <c r="AO451" i="5"/>
  <c r="AO452" i="5"/>
  <c r="AO453" i="5"/>
  <c r="AO454" i="5"/>
  <c r="AO455" i="5"/>
  <c r="AO456" i="5"/>
  <c r="AO457" i="5"/>
  <c r="AO458" i="5"/>
  <c r="AO459" i="5"/>
  <c r="AO460" i="5"/>
  <c r="AO461" i="5"/>
  <c r="AO462" i="5"/>
  <c r="AO463" i="5"/>
  <c r="AO464" i="5"/>
  <c r="AO465" i="5"/>
  <c r="AO466" i="5"/>
  <c r="AO467" i="5"/>
  <c r="AO468" i="5"/>
  <c r="AO469" i="5"/>
  <c r="AO470" i="5"/>
  <c r="AO471" i="5"/>
  <c r="AO472" i="5"/>
  <c r="AO473" i="5"/>
  <c r="AO474" i="5"/>
  <c r="AO475" i="5"/>
  <c r="AO476" i="5"/>
  <c r="AO477" i="5"/>
  <c r="AO478" i="5"/>
  <c r="AO479" i="5"/>
  <c r="AO480" i="5"/>
  <c r="AO481" i="5"/>
  <c r="AO482" i="5"/>
  <c r="AO483" i="5"/>
  <c r="AO484" i="5"/>
  <c r="AO485" i="5"/>
  <c r="AO486" i="5"/>
  <c r="AO487" i="5"/>
  <c r="AO488" i="5"/>
  <c r="AO489" i="5"/>
  <c r="AO490" i="5"/>
  <c r="AO491" i="5"/>
  <c r="AO492" i="5"/>
  <c r="AO493" i="5"/>
  <c r="AO494" i="5"/>
  <c r="AO495" i="5"/>
  <c r="AO496" i="5"/>
  <c r="AO497" i="5"/>
  <c r="AO498" i="5"/>
  <c r="AO499" i="5"/>
  <c r="AO500" i="5"/>
  <c r="AO501" i="5"/>
  <c r="AO502" i="5"/>
  <c r="AO503" i="5"/>
  <c r="AO504" i="5"/>
  <c r="AO505" i="5"/>
  <c r="AO506" i="5"/>
  <c r="AO507" i="5"/>
  <c r="AO508" i="5"/>
  <c r="AO509" i="5"/>
  <c r="AO510" i="5"/>
  <c r="AO511" i="5"/>
  <c r="AO512" i="5"/>
  <c r="AO513" i="5"/>
  <c r="AO514" i="5"/>
  <c r="AO515" i="5"/>
  <c r="AO516" i="5"/>
  <c r="AO517" i="5"/>
  <c r="AO518" i="5"/>
  <c r="AO519" i="5"/>
  <c r="AO520" i="5"/>
  <c r="AO521" i="5"/>
  <c r="AO522" i="5"/>
  <c r="AO523" i="5"/>
  <c r="AO524" i="5"/>
  <c r="AO525" i="5"/>
  <c r="AO526" i="5"/>
  <c r="AO527" i="5"/>
  <c r="AO528" i="5"/>
  <c r="AO529" i="5"/>
  <c r="AO530" i="5"/>
  <c r="AO531" i="5"/>
  <c r="AO532" i="5"/>
  <c r="AO533" i="5"/>
  <c r="AO534" i="5"/>
  <c r="AO535" i="5"/>
  <c r="AO536" i="5"/>
  <c r="AO537" i="5"/>
  <c r="AO538" i="5"/>
  <c r="AO539" i="5"/>
  <c r="AO540" i="5"/>
  <c r="AO541" i="5"/>
  <c r="AO542" i="5"/>
  <c r="AO543" i="5"/>
  <c r="AO544" i="5"/>
  <c r="AO545" i="5"/>
  <c r="AO546" i="5"/>
  <c r="AO547" i="5"/>
  <c r="AO548" i="5"/>
  <c r="AO549" i="5"/>
  <c r="AO550" i="5"/>
  <c r="AO551" i="5"/>
  <c r="AO552" i="5"/>
  <c r="AO553" i="5"/>
  <c r="AO554" i="5"/>
  <c r="AO555" i="5"/>
  <c r="AO556" i="5"/>
  <c r="AO557" i="5"/>
  <c r="AO558" i="5"/>
  <c r="AO559" i="5"/>
  <c r="AO560" i="5"/>
  <c r="AO561" i="5"/>
  <c r="AO562" i="5"/>
  <c r="AO563" i="5"/>
  <c r="AO564" i="5"/>
  <c r="AO565" i="5"/>
  <c r="AO566" i="5"/>
  <c r="AO567" i="5"/>
  <c r="AO568" i="5"/>
  <c r="AO569" i="5"/>
  <c r="AO570" i="5"/>
  <c r="AO571" i="5"/>
  <c r="AO572" i="5"/>
  <c r="AO573" i="5"/>
  <c r="AO574" i="5"/>
  <c r="AO575" i="5"/>
  <c r="AO576" i="5"/>
  <c r="AO577" i="5"/>
  <c r="AO578" i="5"/>
  <c r="AO579" i="5"/>
  <c r="AO580" i="5"/>
  <c r="AO581" i="5"/>
  <c r="AO582" i="5"/>
  <c r="AO583" i="5"/>
  <c r="AO584" i="5"/>
  <c r="AO585" i="5"/>
  <c r="AO586" i="5"/>
  <c r="AO587" i="5"/>
  <c r="AO588" i="5"/>
  <c r="AO589" i="5"/>
  <c r="AO590" i="5"/>
  <c r="AO591" i="5"/>
  <c r="AO592" i="5"/>
  <c r="AO593" i="5"/>
  <c r="AO594" i="5"/>
  <c r="AO595" i="5"/>
  <c r="AO596" i="5"/>
  <c r="AO597" i="5"/>
  <c r="AO598" i="5"/>
  <c r="AO599" i="5"/>
  <c r="AO600" i="5"/>
  <c r="AO601" i="5"/>
  <c r="AO602" i="5"/>
  <c r="AO603" i="5"/>
  <c r="AO604" i="5"/>
  <c r="AO605" i="5"/>
  <c r="AO606" i="5"/>
  <c r="AO607" i="5"/>
  <c r="AO608" i="5"/>
  <c r="AO609" i="5"/>
  <c r="AO610" i="5"/>
  <c r="AO611" i="5"/>
  <c r="AO612" i="5"/>
  <c r="AO613" i="5"/>
  <c r="AO614" i="5"/>
  <c r="AO615" i="5"/>
  <c r="AO616" i="5"/>
  <c r="AO617" i="5"/>
  <c r="AO618" i="5"/>
  <c r="AO619" i="5"/>
  <c r="AO620" i="5"/>
  <c r="AO621" i="5"/>
  <c r="AO622" i="5"/>
  <c r="AO623" i="5"/>
  <c r="AO624" i="5"/>
  <c r="AO625" i="5"/>
  <c r="AO626" i="5"/>
  <c r="AO627" i="5"/>
  <c r="AO628" i="5"/>
  <c r="AO629" i="5"/>
  <c r="AO630" i="5"/>
  <c r="AO631" i="5"/>
  <c r="AO632" i="5"/>
  <c r="AO633" i="5"/>
  <c r="AO634" i="5"/>
  <c r="AO635" i="5"/>
  <c r="AO636" i="5"/>
  <c r="AO637" i="5"/>
  <c r="AO638" i="5"/>
  <c r="AO639" i="5"/>
  <c r="AO640" i="5"/>
  <c r="AO641" i="5"/>
  <c r="AO642" i="5"/>
  <c r="AO643" i="5"/>
  <c r="AO644" i="5"/>
  <c r="AO645" i="5"/>
  <c r="AO646" i="5"/>
  <c r="AO647" i="5"/>
  <c r="AO648" i="5"/>
  <c r="AO649" i="5"/>
  <c r="AO650" i="5"/>
  <c r="AO651" i="5"/>
  <c r="AO652" i="5"/>
  <c r="AO653" i="5"/>
  <c r="AO654" i="5"/>
  <c r="AO655" i="5"/>
  <c r="AO656" i="5"/>
  <c r="AO657" i="5"/>
  <c r="AO658" i="5"/>
  <c r="AO659" i="5"/>
  <c r="AO660" i="5"/>
  <c r="AO661" i="5"/>
  <c r="AO662" i="5"/>
  <c r="AO663" i="5"/>
  <c r="AO664" i="5"/>
  <c r="AO665" i="5"/>
  <c r="AO666" i="5"/>
  <c r="AO667" i="5"/>
  <c r="AO668" i="5"/>
  <c r="AO669" i="5"/>
  <c r="AO670" i="5"/>
  <c r="AO671" i="5"/>
  <c r="AO672" i="5"/>
  <c r="AO673" i="5"/>
  <c r="AO674" i="5"/>
  <c r="AO675" i="5"/>
  <c r="AO676" i="5"/>
  <c r="AO677" i="5"/>
  <c r="AO678" i="5"/>
  <c r="AO679" i="5"/>
  <c r="AO680" i="5"/>
  <c r="AO681" i="5"/>
  <c r="AO682" i="5"/>
  <c r="AO683" i="5"/>
  <c r="AO684" i="5"/>
  <c r="AO685" i="5"/>
  <c r="AO686" i="5"/>
  <c r="AO687" i="5"/>
  <c r="AO688" i="5"/>
  <c r="AO689" i="5"/>
  <c r="AO690" i="5"/>
  <c r="AO691" i="5"/>
  <c r="AO692" i="5"/>
  <c r="AO693" i="5"/>
  <c r="AO694" i="5"/>
  <c r="AO695" i="5"/>
  <c r="AO696" i="5"/>
  <c r="AO697" i="5"/>
  <c r="AO698" i="5"/>
  <c r="AO699" i="5"/>
  <c r="AO700" i="5"/>
  <c r="AO701" i="5"/>
  <c r="AO702" i="5"/>
  <c r="AO703" i="5"/>
  <c r="AO704" i="5"/>
  <c r="AO705" i="5"/>
  <c r="AO706" i="5"/>
  <c r="AO707" i="5"/>
  <c r="AO708" i="5"/>
  <c r="AO709" i="5"/>
  <c r="AO710" i="5"/>
  <c r="AO711" i="5"/>
  <c r="AO712" i="5"/>
  <c r="AO713" i="5"/>
  <c r="AO714" i="5"/>
  <c r="AO715" i="5"/>
  <c r="AO716" i="5"/>
  <c r="AO717" i="5"/>
  <c r="AO718" i="5"/>
  <c r="AO719" i="5"/>
  <c r="AO720" i="5"/>
  <c r="AO721" i="5"/>
  <c r="AO722" i="5"/>
  <c r="AO723" i="5"/>
  <c r="AO724" i="5"/>
  <c r="AO725" i="5"/>
  <c r="AO726" i="5"/>
  <c r="AO727" i="5"/>
  <c r="AO728" i="5"/>
  <c r="AO729" i="5"/>
  <c r="AO730" i="5"/>
  <c r="AO731" i="5"/>
  <c r="AO732" i="5"/>
  <c r="AO733" i="5"/>
  <c r="AO734" i="5"/>
  <c r="AO735" i="5"/>
  <c r="AO736" i="5"/>
  <c r="AO737" i="5"/>
  <c r="AO738" i="5"/>
  <c r="AO739" i="5"/>
  <c r="AO740" i="5"/>
  <c r="AO741" i="5"/>
  <c r="AO742" i="5"/>
  <c r="AO743" i="5"/>
  <c r="AO744" i="5"/>
  <c r="AO745" i="5"/>
  <c r="AO746" i="5"/>
  <c r="AO747" i="5"/>
  <c r="AO748" i="5"/>
  <c r="AO749" i="5"/>
  <c r="AO750" i="5"/>
  <c r="AO751" i="5"/>
  <c r="AO752" i="5"/>
  <c r="AO753" i="5"/>
  <c r="AO754" i="5"/>
  <c r="AO755" i="5"/>
  <c r="AO756" i="5"/>
  <c r="AO757" i="5"/>
  <c r="AO758" i="5"/>
  <c r="AO759" i="5"/>
  <c r="AO760" i="5"/>
  <c r="AO761" i="5"/>
  <c r="AO762" i="5"/>
  <c r="AO763" i="5"/>
  <c r="AO764" i="5"/>
  <c r="AO765" i="5"/>
  <c r="AO766" i="5"/>
  <c r="AO767" i="5"/>
  <c r="AO768" i="5"/>
  <c r="AO769" i="5"/>
  <c r="AO770" i="5"/>
  <c r="AO771" i="5"/>
  <c r="AO772" i="5"/>
  <c r="AO773" i="5"/>
  <c r="AO774" i="5"/>
  <c r="AO775" i="5"/>
  <c r="AO776" i="5"/>
  <c r="AO777" i="5"/>
  <c r="AO778" i="5"/>
  <c r="AO779" i="5"/>
  <c r="AO780" i="5"/>
  <c r="AO781" i="5"/>
  <c r="AO782" i="5"/>
  <c r="AO783" i="5"/>
  <c r="AO784" i="5"/>
  <c r="AO785" i="5"/>
  <c r="AO786" i="5"/>
  <c r="AO787" i="5"/>
  <c r="AO788" i="5"/>
  <c r="AO789" i="5"/>
  <c r="AO790" i="5"/>
  <c r="AO791" i="5"/>
  <c r="AO792" i="5"/>
  <c r="AO793" i="5"/>
  <c r="AO794" i="5"/>
  <c r="AO795" i="5"/>
  <c r="AO796" i="5"/>
  <c r="AO797" i="5"/>
  <c r="AO798" i="5"/>
  <c r="AO799" i="5"/>
  <c r="AO800" i="5"/>
  <c r="AO801" i="5"/>
  <c r="AO802" i="5"/>
  <c r="AO803" i="5"/>
  <c r="AO804" i="5"/>
  <c r="AO805" i="5"/>
  <c r="AO806" i="5"/>
  <c r="AO807" i="5"/>
  <c r="AO808" i="5"/>
  <c r="AO809" i="5"/>
  <c r="AO810" i="5"/>
  <c r="AO811" i="5"/>
  <c r="AO812" i="5"/>
  <c r="AO813" i="5"/>
  <c r="AO814" i="5"/>
  <c r="AO815" i="5"/>
  <c r="AO816" i="5"/>
  <c r="AO817" i="5"/>
  <c r="AO818" i="5"/>
  <c r="AO819" i="5"/>
  <c r="AO820" i="5"/>
  <c r="AO821" i="5"/>
  <c r="AO822" i="5"/>
  <c r="AO823" i="5"/>
  <c r="AO824" i="5"/>
  <c r="AO825" i="5"/>
  <c r="AO826" i="5"/>
  <c r="AO827" i="5"/>
  <c r="AO828" i="5"/>
  <c r="AO829" i="5"/>
  <c r="AO830" i="5"/>
  <c r="AO831" i="5"/>
  <c r="AO832" i="5"/>
  <c r="AO833" i="5"/>
  <c r="AO834" i="5"/>
  <c r="AO835" i="5"/>
  <c r="AO836" i="5"/>
  <c r="AO837" i="5"/>
  <c r="AO838" i="5"/>
  <c r="AO839" i="5"/>
  <c r="AO840" i="5"/>
  <c r="AO841" i="5"/>
  <c r="AO842" i="5"/>
  <c r="AO843" i="5"/>
  <c r="AO844" i="5"/>
  <c r="AO845" i="5"/>
  <c r="AO846" i="5"/>
  <c r="AO847" i="5"/>
  <c r="AO848" i="5"/>
  <c r="AO849" i="5"/>
  <c r="AO850" i="5"/>
  <c r="AO851" i="5"/>
  <c r="AO852" i="5"/>
  <c r="AO853" i="5"/>
  <c r="AO854" i="5"/>
  <c r="AO855" i="5"/>
  <c r="AO856" i="5"/>
  <c r="AO857" i="5"/>
  <c r="AO858" i="5"/>
  <c r="AO859" i="5"/>
  <c r="AO860" i="5"/>
  <c r="AO861" i="5"/>
  <c r="AO862" i="5"/>
  <c r="AO863" i="5"/>
  <c r="AO864" i="5"/>
  <c r="AO865" i="5"/>
  <c r="AO866" i="5"/>
  <c r="AO867" i="5"/>
  <c r="AO868" i="5"/>
  <c r="AO869" i="5"/>
  <c r="AO870" i="5"/>
  <c r="AO871" i="5"/>
  <c r="AO872" i="5"/>
  <c r="AO873" i="5"/>
  <c r="AO874" i="5"/>
  <c r="AO875" i="5"/>
  <c r="AO876" i="5"/>
  <c r="AO877" i="5"/>
  <c r="AO878" i="5"/>
  <c r="AO879" i="5"/>
  <c r="AO880" i="5"/>
  <c r="AO881" i="5"/>
  <c r="AO882" i="5"/>
  <c r="AO883" i="5"/>
  <c r="AO884" i="5"/>
  <c r="AO885" i="5"/>
  <c r="AO886" i="5"/>
  <c r="AO887" i="5"/>
  <c r="AO888" i="5"/>
  <c r="AO889" i="5"/>
  <c r="AO890" i="5"/>
  <c r="AO891" i="5"/>
  <c r="AO892" i="5"/>
  <c r="AO893" i="5"/>
  <c r="AO894" i="5"/>
  <c r="AO895" i="5"/>
  <c r="AO896" i="5"/>
  <c r="AO897" i="5"/>
  <c r="AO898" i="5"/>
  <c r="AO899" i="5"/>
  <c r="AO900" i="5"/>
  <c r="AO901" i="5"/>
  <c r="AO902" i="5"/>
  <c r="AO903" i="5"/>
  <c r="AO904" i="5"/>
  <c r="AO905" i="5"/>
  <c r="AO906" i="5"/>
  <c r="AO907" i="5"/>
  <c r="AO908" i="5"/>
  <c r="AO909" i="5"/>
  <c r="AO910" i="5"/>
  <c r="AO911" i="5"/>
  <c r="AO912" i="5"/>
  <c r="AO913" i="5"/>
  <c r="AO914" i="5"/>
  <c r="AO915" i="5"/>
  <c r="AO916" i="5"/>
  <c r="AO917" i="5"/>
  <c r="AO918" i="5"/>
  <c r="AO919" i="5"/>
  <c r="AO920" i="5"/>
  <c r="AO921" i="5"/>
  <c r="AO922" i="5"/>
  <c r="AO923" i="5"/>
  <c r="AO924" i="5"/>
  <c r="AO925" i="5"/>
  <c r="AO926" i="5"/>
  <c r="AO927" i="5"/>
  <c r="AO928" i="5"/>
  <c r="AO929" i="5"/>
  <c r="AO930" i="5"/>
  <c r="AO931" i="5"/>
  <c r="AO932" i="5"/>
  <c r="AO933" i="5"/>
  <c r="AO934" i="5"/>
  <c r="AO935" i="5"/>
  <c r="AO936" i="5"/>
  <c r="AO937" i="5"/>
  <c r="AO938" i="5"/>
  <c r="AO939" i="5"/>
  <c r="AO940" i="5"/>
  <c r="AO941" i="5"/>
  <c r="AO942" i="5"/>
  <c r="AO943" i="5"/>
  <c r="AO944" i="5"/>
  <c r="AO945" i="5"/>
  <c r="AO946" i="5"/>
  <c r="AO947" i="5"/>
  <c r="AO948" i="5"/>
  <c r="AO949" i="5"/>
  <c r="AO950" i="5"/>
  <c r="AO951" i="5"/>
  <c r="AO952" i="5"/>
  <c r="AO953" i="5"/>
  <c r="AO954" i="5"/>
  <c r="AO955" i="5"/>
  <c r="AO956" i="5"/>
  <c r="AO957" i="5"/>
  <c r="AO958" i="5"/>
  <c r="AO959" i="5"/>
  <c r="AO960" i="5"/>
  <c r="AO961" i="5"/>
  <c r="AO962" i="5"/>
  <c r="AO963" i="5"/>
  <c r="AO964" i="5"/>
  <c r="AO965" i="5"/>
  <c r="AO966" i="5"/>
  <c r="AO967" i="5"/>
  <c r="AO968" i="5"/>
  <c r="AO969" i="5"/>
  <c r="AO970" i="5"/>
  <c r="AO971" i="5"/>
  <c r="AO972" i="5"/>
  <c r="AO973" i="5"/>
  <c r="AO974" i="5"/>
  <c r="AO975" i="5"/>
  <c r="AO976" i="5"/>
  <c r="AO977" i="5"/>
  <c r="AO978" i="5"/>
  <c r="AO979" i="5"/>
  <c r="AO980" i="5"/>
  <c r="AO981" i="5"/>
  <c r="AO982" i="5"/>
  <c r="AO983" i="5"/>
  <c r="AO984" i="5"/>
  <c r="AO985" i="5"/>
  <c r="AO986" i="5"/>
  <c r="AO987" i="5"/>
  <c r="AO988" i="5"/>
  <c r="AO989" i="5"/>
  <c r="AO990" i="5"/>
  <c r="AO991" i="5"/>
  <c r="AO992" i="5"/>
  <c r="AO993" i="5"/>
  <c r="AO994" i="5"/>
  <c r="AO995" i="5"/>
  <c r="AO996" i="5"/>
  <c r="AO997" i="5"/>
  <c r="AO998" i="5"/>
  <c r="AO999" i="5"/>
  <c r="AO1000" i="5"/>
  <c r="AO1001" i="5"/>
  <c r="AN3" i="5"/>
  <c r="AN4" i="5"/>
  <c r="AN5" i="5"/>
  <c r="AN6" i="5"/>
  <c r="AN7" i="5"/>
  <c r="AN8" i="5"/>
  <c r="AN9" i="5"/>
  <c r="AN10" i="5"/>
  <c r="AN11" i="5"/>
  <c r="AN12" i="5"/>
  <c r="AN13" i="5"/>
  <c r="AN14" i="5"/>
  <c r="AN15" i="5"/>
  <c r="AN16" i="5"/>
  <c r="AN17" i="5"/>
  <c r="AN18" i="5"/>
  <c r="AN19" i="5"/>
  <c r="AN20" i="5"/>
  <c r="AN21" i="5"/>
  <c r="AN22" i="5"/>
  <c r="AN23" i="5"/>
  <c r="AN24" i="5"/>
  <c r="AN25" i="5"/>
  <c r="AN26" i="5"/>
  <c r="AN27" i="5"/>
  <c r="AN28" i="5"/>
  <c r="AN29" i="5"/>
  <c r="AN30" i="5"/>
  <c r="AN31" i="5"/>
  <c r="AN32" i="5"/>
  <c r="AN33" i="5"/>
  <c r="AN34" i="5"/>
  <c r="AN35" i="5"/>
  <c r="AN36" i="5"/>
  <c r="AN37" i="5"/>
  <c r="AN38" i="5"/>
  <c r="AN39" i="5"/>
  <c r="AN40" i="5"/>
  <c r="AN41" i="5"/>
  <c r="AN42" i="5"/>
  <c r="AN43" i="5"/>
  <c r="AN44" i="5"/>
  <c r="AN45" i="5"/>
  <c r="AN46" i="5"/>
  <c r="AN47" i="5"/>
  <c r="AN48" i="5"/>
  <c r="AN49" i="5"/>
  <c r="AN50" i="5"/>
  <c r="AN51" i="5"/>
  <c r="AN52" i="5"/>
  <c r="AN53" i="5"/>
  <c r="AN54" i="5"/>
  <c r="AN55" i="5"/>
  <c r="AN56" i="5"/>
  <c r="AN57" i="5"/>
  <c r="AN58" i="5"/>
  <c r="AN59" i="5"/>
  <c r="AN60" i="5"/>
  <c r="AN61" i="5"/>
  <c r="AN62" i="5"/>
  <c r="AN63" i="5"/>
  <c r="AN64" i="5"/>
  <c r="AN65" i="5"/>
  <c r="AN66" i="5"/>
  <c r="AN67" i="5"/>
  <c r="AN68" i="5"/>
  <c r="AN69" i="5"/>
  <c r="AN70" i="5"/>
  <c r="AN71" i="5"/>
  <c r="AN72" i="5"/>
  <c r="AN73" i="5"/>
  <c r="AN74" i="5"/>
  <c r="AN75" i="5"/>
  <c r="AN76" i="5"/>
  <c r="AN77" i="5"/>
  <c r="AN78" i="5"/>
  <c r="AN79" i="5"/>
  <c r="AN80" i="5"/>
  <c r="AN81" i="5"/>
  <c r="AN82" i="5"/>
  <c r="AN83" i="5"/>
  <c r="AN84" i="5"/>
  <c r="AN85" i="5"/>
  <c r="AN86" i="5"/>
  <c r="AN87" i="5"/>
  <c r="AN88" i="5"/>
  <c r="AN89" i="5"/>
  <c r="AN90" i="5"/>
  <c r="AN91" i="5"/>
  <c r="AN92" i="5"/>
  <c r="AN93" i="5"/>
  <c r="AN94" i="5"/>
  <c r="AN95" i="5"/>
  <c r="AN96" i="5"/>
  <c r="AN97" i="5"/>
  <c r="AN98" i="5"/>
  <c r="AN99" i="5"/>
  <c r="AN100" i="5"/>
  <c r="AN101" i="5"/>
  <c r="AN102" i="5"/>
  <c r="AN103" i="5"/>
  <c r="AN104" i="5"/>
  <c r="AN105" i="5"/>
  <c r="AN106" i="5"/>
  <c r="AN107" i="5"/>
  <c r="AN108" i="5"/>
  <c r="AN109" i="5"/>
  <c r="AN110" i="5"/>
  <c r="AN111" i="5"/>
  <c r="AN112" i="5"/>
  <c r="AN113" i="5"/>
  <c r="AN114" i="5"/>
  <c r="AN115" i="5"/>
  <c r="AN116" i="5"/>
  <c r="AN117" i="5"/>
  <c r="AN118" i="5"/>
  <c r="AN119" i="5"/>
  <c r="AN120" i="5"/>
  <c r="AN121" i="5"/>
  <c r="AN122" i="5"/>
  <c r="AN123" i="5"/>
  <c r="AN124" i="5"/>
  <c r="AN125" i="5"/>
  <c r="AN126" i="5"/>
  <c r="AN127" i="5"/>
  <c r="AN128" i="5"/>
  <c r="AN129" i="5"/>
  <c r="AN130" i="5"/>
  <c r="AN131" i="5"/>
  <c r="AN132" i="5"/>
  <c r="AN133" i="5"/>
  <c r="AN134" i="5"/>
  <c r="AN135" i="5"/>
  <c r="AN136" i="5"/>
  <c r="AN137" i="5"/>
  <c r="AN138" i="5"/>
  <c r="AN139" i="5"/>
  <c r="AN140" i="5"/>
  <c r="AN141" i="5"/>
  <c r="AN142" i="5"/>
  <c r="AN143" i="5"/>
  <c r="AN144" i="5"/>
  <c r="AN145" i="5"/>
  <c r="AN146" i="5"/>
  <c r="AN147" i="5"/>
  <c r="AN148" i="5"/>
  <c r="AN149" i="5"/>
  <c r="AN150" i="5"/>
  <c r="AN151" i="5"/>
  <c r="AN152" i="5"/>
  <c r="AN153" i="5"/>
  <c r="AN154" i="5"/>
  <c r="AN155" i="5"/>
  <c r="AN156" i="5"/>
  <c r="AN157" i="5"/>
  <c r="AN158" i="5"/>
  <c r="AN159" i="5"/>
  <c r="AN160" i="5"/>
  <c r="AN161" i="5"/>
  <c r="AN162" i="5"/>
  <c r="AN163" i="5"/>
  <c r="AN164" i="5"/>
  <c r="AN165" i="5"/>
  <c r="AN166" i="5"/>
  <c r="AN167" i="5"/>
  <c r="AN168" i="5"/>
  <c r="AN169" i="5"/>
  <c r="AN170" i="5"/>
  <c r="AN171" i="5"/>
  <c r="AN172" i="5"/>
  <c r="AN173" i="5"/>
  <c r="AN174" i="5"/>
  <c r="AN175" i="5"/>
  <c r="AN176" i="5"/>
  <c r="AN177" i="5"/>
  <c r="AN178" i="5"/>
  <c r="AN179" i="5"/>
  <c r="AN180" i="5"/>
  <c r="AN181" i="5"/>
  <c r="AN182" i="5"/>
  <c r="AN183" i="5"/>
  <c r="AN184" i="5"/>
  <c r="AN185" i="5"/>
  <c r="AN186" i="5"/>
  <c r="AN187" i="5"/>
  <c r="AN188" i="5"/>
  <c r="AN189" i="5"/>
  <c r="AN190" i="5"/>
  <c r="AN191" i="5"/>
  <c r="AN192" i="5"/>
  <c r="AN193" i="5"/>
  <c r="AN194" i="5"/>
  <c r="AN195" i="5"/>
  <c r="AN196" i="5"/>
  <c r="AN197" i="5"/>
  <c r="AN198" i="5"/>
  <c r="AN199" i="5"/>
  <c r="AN200" i="5"/>
  <c r="AN201" i="5"/>
  <c r="AN202" i="5"/>
  <c r="AN203" i="5"/>
  <c r="AN204" i="5"/>
  <c r="AN205" i="5"/>
  <c r="AN206" i="5"/>
  <c r="AN207" i="5"/>
  <c r="AN208" i="5"/>
  <c r="AN209" i="5"/>
  <c r="AN210" i="5"/>
  <c r="AN211" i="5"/>
  <c r="AN212" i="5"/>
  <c r="AN213" i="5"/>
  <c r="AN214" i="5"/>
  <c r="AN215" i="5"/>
  <c r="AN216" i="5"/>
  <c r="AN217" i="5"/>
  <c r="AN218" i="5"/>
  <c r="AN219" i="5"/>
  <c r="AN220" i="5"/>
  <c r="AN221" i="5"/>
  <c r="AN222" i="5"/>
  <c r="AN223" i="5"/>
  <c r="AN224" i="5"/>
  <c r="AN225" i="5"/>
  <c r="AN226" i="5"/>
  <c r="AN227" i="5"/>
  <c r="AN228" i="5"/>
  <c r="AN229" i="5"/>
  <c r="AN230" i="5"/>
  <c r="AN231" i="5"/>
  <c r="AN232" i="5"/>
  <c r="AN233" i="5"/>
  <c r="AN234" i="5"/>
  <c r="AN235" i="5"/>
  <c r="AN236" i="5"/>
  <c r="AN237" i="5"/>
  <c r="AN238" i="5"/>
  <c r="AN239" i="5"/>
  <c r="AN240" i="5"/>
  <c r="AN241" i="5"/>
  <c r="AN242" i="5"/>
  <c r="AN243" i="5"/>
  <c r="AN244" i="5"/>
  <c r="AN245" i="5"/>
  <c r="AN246" i="5"/>
  <c r="AN247" i="5"/>
  <c r="AN248" i="5"/>
  <c r="AN249" i="5"/>
  <c r="AN250" i="5"/>
  <c r="AN251" i="5"/>
  <c r="AN252" i="5"/>
  <c r="AN253" i="5"/>
  <c r="AN254" i="5"/>
  <c r="AN255" i="5"/>
  <c r="AN256" i="5"/>
  <c r="AN257" i="5"/>
  <c r="AN258" i="5"/>
  <c r="AN259" i="5"/>
  <c r="AN260" i="5"/>
  <c r="AN261" i="5"/>
  <c r="AN262" i="5"/>
  <c r="AN263" i="5"/>
  <c r="AN264" i="5"/>
  <c r="AN265" i="5"/>
  <c r="AN266" i="5"/>
  <c r="AN267" i="5"/>
  <c r="AN268" i="5"/>
  <c r="AN269" i="5"/>
  <c r="AN270" i="5"/>
  <c r="AN271" i="5"/>
  <c r="AN272" i="5"/>
  <c r="AN273" i="5"/>
  <c r="AN274" i="5"/>
  <c r="AN275" i="5"/>
  <c r="AN276" i="5"/>
  <c r="AN277" i="5"/>
  <c r="AN278" i="5"/>
  <c r="AN279" i="5"/>
  <c r="AN280" i="5"/>
  <c r="AN281" i="5"/>
  <c r="AN282" i="5"/>
  <c r="AN283" i="5"/>
  <c r="AN284" i="5"/>
  <c r="AN285" i="5"/>
  <c r="AN286" i="5"/>
  <c r="AN287" i="5"/>
  <c r="AN288" i="5"/>
  <c r="AN289" i="5"/>
  <c r="AN290" i="5"/>
  <c r="AN291" i="5"/>
  <c r="AN292" i="5"/>
  <c r="AN293" i="5"/>
  <c r="AN294" i="5"/>
  <c r="AN295" i="5"/>
  <c r="AN296" i="5"/>
  <c r="AN297" i="5"/>
  <c r="AN298" i="5"/>
  <c r="AN299" i="5"/>
  <c r="AN300" i="5"/>
  <c r="AN301" i="5"/>
  <c r="AN302" i="5"/>
  <c r="AN303" i="5"/>
  <c r="AN304" i="5"/>
  <c r="AN305" i="5"/>
  <c r="AN306" i="5"/>
  <c r="AN307" i="5"/>
  <c r="AN308" i="5"/>
  <c r="AN309" i="5"/>
  <c r="AN310" i="5"/>
  <c r="AN311" i="5"/>
  <c r="AN312" i="5"/>
  <c r="AN313" i="5"/>
  <c r="AN314" i="5"/>
  <c r="AN315" i="5"/>
  <c r="AN316" i="5"/>
  <c r="AN317" i="5"/>
  <c r="AN318" i="5"/>
  <c r="AN319" i="5"/>
  <c r="AN320" i="5"/>
  <c r="AN321" i="5"/>
  <c r="AN322" i="5"/>
  <c r="AN323" i="5"/>
  <c r="AN324" i="5"/>
  <c r="AN325" i="5"/>
  <c r="AN326" i="5"/>
  <c r="AN327" i="5"/>
  <c r="AN328" i="5"/>
  <c r="AN329" i="5"/>
  <c r="AN330" i="5"/>
  <c r="AN331" i="5"/>
  <c r="AN332" i="5"/>
  <c r="AN333" i="5"/>
  <c r="AN334" i="5"/>
  <c r="AN335" i="5"/>
  <c r="AN336" i="5"/>
  <c r="AN337" i="5"/>
  <c r="AN338" i="5"/>
  <c r="AN339" i="5"/>
  <c r="AN340" i="5"/>
  <c r="AN341" i="5"/>
  <c r="AN342" i="5"/>
  <c r="AN343" i="5"/>
  <c r="AN344" i="5"/>
  <c r="AN345" i="5"/>
  <c r="AN346" i="5"/>
  <c r="AN347" i="5"/>
  <c r="AN348" i="5"/>
  <c r="AN349" i="5"/>
  <c r="AN350" i="5"/>
  <c r="AN351" i="5"/>
  <c r="AN352" i="5"/>
  <c r="AN353" i="5"/>
  <c r="AN354" i="5"/>
  <c r="AN355" i="5"/>
  <c r="AN356" i="5"/>
  <c r="AN357" i="5"/>
  <c r="AN358" i="5"/>
  <c r="AN359" i="5"/>
  <c r="AN360" i="5"/>
  <c r="AN361" i="5"/>
  <c r="AN362" i="5"/>
  <c r="AN363" i="5"/>
  <c r="AN364" i="5"/>
  <c r="AN365" i="5"/>
  <c r="AN366" i="5"/>
  <c r="AN367" i="5"/>
  <c r="AN368" i="5"/>
  <c r="AN369" i="5"/>
  <c r="AN370" i="5"/>
  <c r="AN371" i="5"/>
  <c r="AN372" i="5"/>
  <c r="AN373" i="5"/>
  <c r="AN374" i="5"/>
  <c r="AN375" i="5"/>
  <c r="AN376" i="5"/>
  <c r="AN377" i="5"/>
  <c r="AN378" i="5"/>
  <c r="AN379" i="5"/>
  <c r="AN380" i="5"/>
  <c r="AN381" i="5"/>
  <c r="AN382" i="5"/>
  <c r="AN383" i="5"/>
  <c r="AN384" i="5"/>
  <c r="AN385" i="5"/>
  <c r="AN386" i="5"/>
  <c r="AN387" i="5"/>
  <c r="AN388" i="5"/>
  <c r="AN389" i="5"/>
  <c r="AN390" i="5"/>
  <c r="AN391" i="5"/>
  <c r="AN392" i="5"/>
  <c r="AN393" i="5"/>
  <c r="AN394" i="5"/>
  <c r="AN395" i="5"/>
  <c r="AN396" i="5"/>
  <c r="AN397" i="5"/>
  <c r="AN398" i="5"/>
  <c r="AN399" i="5"/>
  <c r="AN400" i="5"/>
  <c r="AN401" i="5"/>
  <c r="AN402" i="5"/>
  <c r="AN403" i="5"/>
  <c r="AN404" i="5"/>
  <c r="AN405" i="5"/>
  <c r="AN406" i="5"/>
  <c r="AN407" i="5"/>
  <c r="AN408" i="5"/>
  <c r="AN409" i="5"/>
  <c r="AN410" i="5"/>
  <c r="AN411" i="5"/>
  <c r="AN412" i="5"/>
  <c r="AN413" i="5"/>
  <c r="AN414" i="5"/>
  <c r="AN415" i="5"/>
  <c r="AN416" i="5"/>
  <c r="AN417" i="5"/>
  <c r="AN418" i="5"/>
  <c r="AN419" i="5"/>
  <c r="AN420" i="5"/>
  <c r="AN421" i="5"/>
  <c r="AN422" i="5"/>
  <c r="AN423" i="5"/>
  <c r="AN424" i="5"/>
  <c r="AN425" i="5"/>
  <c r="AN426" i="5"/>
  <c r="AN427" i="5"/>
  <c r="AN428" i="5"/>
  <c r="AN429" i="5"/>
  <c r="AN430" i="5"/>
  <c r="AN431" i="5"/>
  <c r="AN432" i="5"/>
  <c r="AN433" i="5"/>
  <c r="AN434" i="5"/>
  <c r="AN435" i="5"/>
  <c r="AN436" i="5"/>
  <c r="AN437" i="5"/>
  <c r="AN438" i="5"/>
  <c r="AN439" i="5"/>
  <c r="AN440" i="5"/>
  <c r="AN441" i="5"/>
  <c r="AN442" i="5"/>
  <c r="AN443" i="5"/>
  <c r="AN444" i="5"/>
  <c r="AN445" i="5"/>
  <c r="AN446" i="5"/>
  <c r="AN447" i="5"/>
  <c r="AN448" i="5"/>
  <c r="AN449" i="5"/>
  <c r="AN450" i="5"/>
  <c r="AN451" i="5"/>
  <c r="AN452" i="5"/>
  <c r="AN453" i="5"/>
  <c r="AN454" i="5"/>
  <c r="AN455" i="5"/>
  <c r="AN456" i="5"/>
  <c r="AN457" i="5"/>
  <c r="AN458" i="5"/>
  <c r="AN459" i="5"/>
  <c r="AN460" i="5"/>
  <c r="AN461" i="5"/>
  <c r="AN462" i="5"/>
  <c r="AN463" i="5"/>
  <c r="AN464" i="5"/>
  <c r="AN465" i="5"/>
  <c r="AN466" i="5"/>
  <c r="AN467" i="5"/>
  <c r="AN468" i="5"/>
  <c r="AN469" i="5"/>
  <c r="AN470" i="5"/>
  <c r="AN471" i="5"/>
  <c r="AN472" i="5"/>
  <c r="AN473" i="5"/>
  <c r="AN474" i="5"/>
  <c r="AN475" i="5"/>
  <c r="AN476" i="5"/>
  <c r="AN477" i="5"/>
  <c r="AN478" i="5"/>
  <c r="AN479" i="5"/>
  <c r="AN480" i="5"/>
  <c r="AN481" i="5"/>
  <c r="AN482" i="5"/>
  <c r="AN483" i="5"/>
  <c r="AN484" i="5"/>
  <c r="AN485" i="5"/>
  <c r="AN486" i="5"/>
  <c r="AN487" i="5"/>
  <c r="AN488" i="5"/>
  <c r="AN489" i="5"/>
  <c r="AN490" i="5"/>
  <c r="AN491" i="5"/>
  <c r="AN492" i="5"/>
  <c r="AN493" i="5"/>
  <c r="AN494" i="5"/>
  <c r="AN495" i="5"/>
  <c r="AN496" i="5"/>
  <c r="AN497" i="5"/>
  <c r="AN498" i="5"/>
  <c r="AN499" i="5"/>
  <c r="AN500" i="5"/>
  <c r="AN501" i="5"/>
  <c r="AN502" i="5"/>
  <c r="AN503" i="5"/>
  <c r="AN504" i="5"/>
  <c r="AN505" i="5"/>
  <c r="AN506" i="5"/>
  <c r="AN507" i="5"/>
  <c r="AN508" i="5"/>
  <c r="AN509" i="5"/>
  <c r="AN510" i="5"/>
  <c r="AN511" i="5"/>
  <c r="AN512" i="5"/>
  <c r="AN513" i="5"/>
  <c r="AN514" i="5"/>
  <c r="AN515" i="5"/>
  <c r="AN516" i="5"/>
  <c r="AN517" i="5"/>
  <c r="AN518" i="5"/>
  <c r="AN519" i="5"/>
  <c r="AN520" i="5"/>
  <c r="AN521" i="5"/>
  <c r="AN522" i="5"/>
  <c r="AN523" i="5"/>
  <c r="AN524" i="5"/>
  <c r="AN525" i="5"/>
  <c r="AN526" i="5"/>
  <c r="AN527" i="5"/>
  <c r="AN528" i="5"/>
  <c r="AN529" i="5"/>
  <c r="AN530" i="5"/>
  <c r="AN531" i="5"/>
  <c r="AN532" i="5"/>
  <c r="AN533" i="5"/>
  <c r="AN534" i="5"/>
  <c r="AN535" i="5"/>
  <c r="AN536" i="5"/>
  <c r="AN537" i="5"/>
  <c r="AN538" i="5"/>
  <c r="AN539" i="5"/>
  <c r="AN540" i="5"/>
  <c r="AN541" i="5"/>
  <c r="AN542" i="5"/>
  <c r="AN543" i="5"/>
  <c r="AN544" i="5"/>
  <c r="AN545" i="5"/>
  <c r="AN546" i="5"/>
  <c r="AN547" i="5"/>
  <c r="AN548" i="5"/>
  <c r="AN549" i="5"/>
  <c r="AN550" i="5"/>
  <c r="AN551" i="5"/>
  <c r="AN552" i="5"/>
  <c r="AN553" i="5"/>
  <c r="AN554" i="5"/>
  <c r="AN555" i="5"/>
  <c r="AN556" i="5"/>
  <c r="AN557" i="5"/>
  <c r="AN558" i="5"/>
  <c r="AN559" i="5"/>
  <c r="AN560" i="5"/>
  <c r="AN561" i="5"/>
  <c r="AN562" i="5"/>
  <c r="AN563" i="5"/>
  <c r="AN564" i="5"/>
  <c r="AN565" i="5"/>
  <c r="AN566" i="5"/>
  <c r="AN567" i="5"/>
  <c r="AN568" i="5"/>
  <c r="AN569" i="5"/>
  <c r="AN570" i="5"/>
  <c r="AN571" i="5"/>
  <c r="AN572" i="5"/>
  <c r="AN573" i="5"/>
  <c r="AN574" i="5"/>
  <c r="AN575" i="5"/>
  <c r="AN576" i="5"/>
  <c r="AN577" i="5"/>
  <c r="AN578" i="5"/>
  <c r="AN579" i="5"/>
  <c r="AN580" i="5"/>
  <c r="AN581" i="5"/>
  <c r="AN582" i="5"/>
  <c r="AN583" i="5"/>
  <c r="AN584" i="5"/>
  <c r="AN585" i="5"/>
  <c r="AN586" i="5"/>
  <c r="AN587" i="5"/>
  <c r="AN588" i="5"/>
  <c r="AN589" i="5"/>
  <c r="AN590" i="5"/>
  <c r="AN591" i="5"/>
  <c r="AN592" i="5"/>
  <c r="AN593" i="5"/>
  <c r="AN594" i="5"/>
  <c r="AN595" i="5"/>
  <c r="AN596" i="5"/>
  <c r="AN597" i="5"/>
  <c r="AN598" i="5"/>
  <c r="AN599" i="5"/>
  <c r="AN600" i="5"/>
  <c r="AN601" i="5"/>
  <c r="AN602" i="5"/>
  <c r="AN603" i="5"/>
  <c r="AN604" i="5"/>
  <c r="AN605" i="5"/>
  <c r="AN606" i="5"/>
  <c r="AN607" i="5"/>
  <c r="AN608" i="5"/>
  <c r="AN609" i="5"/>
  <c r="AN610" i="5"/>
  <c r="AN611" i="5"/>
  <c r="AN612" i="5"/>
  <c r="AN613" i="5"/>
  <c r="AN614" i="5"/>
  <c r="AN615" i="5"/>
  <c r="AN616" i="5"/>
  <c r="AN617" i="5"/>
  <c r="AN618" i="5"/>
  <c r="AN619" i="5"/>
  <c r="AN620" i="5"/>
  <c r="AN621" i="5"/>
  <c r="AN622" i="5"/>
  <c r="AN623" i="5"/>
  <c r="AN624" i="5"/>
  <c r="AN625" i="5"/>
  <c r="AN626" i="5"/>
  <c r="AN627" i="5"/>
  <c r="AN628" i="5"/>
  <c r="AN629" i="5"/>
  <c r="AN630" i="5"/>
  <c r="AN631" i="5"/>
  <c r="AN632" i="5"/>
  <c r="AN633" i="5"/>
  <c r="AN634" i="5"/>
  <c r="AN635" i="5"/>
  <c r="AN636" i="5"/>
  <c r="AN637" i="5"/>
  <c r="AN638" i="5"/>
  <c r="AN639" i="5"/>
  <c r="AN640" i="5"/>
  <c r="AN641" i="5"/>
  <c r="AN642" i="5"/>
  <c r="AN643" i="5"/>
  <c r="AN644" i="5"/>
  <c r="AN645" i="5"/>
  <c r="AN646" i="5"/>
  <c r="AN647" i="5"/>
  <c r="AN648" i="5"/>
  <c r="AN649" i="5"/>
  <c r="AN650" i="5"/>
  <c r="AN651" i="5"/>
  <c r="AN652" i="5"/>
  <c r="AN653" i="5"/>
  <c r="AN654" i="5"/>
  <c r="AN655" i="5"/>
  <c r="AN656" i="5"/>
  <c r="AN657" i="5"/>
  <c r="AN658" i="5"/>
  <c r="AN659" i="5"/>
  <c r="AN660" i="5"/>
  <c r="AN661" i="5"/>
  <c r="AN662" i="5"/>
  <c r="AN663" i="5"/>
  <c r="AN664" i="5"/>
  <c r="AN665" i="5"/>
  <c r="AN666" i="5"/>
  <c r="AN667" i="5"/>
  <c r="AN668" i="5"/>
  <c r="AN669" i="5"/>
  <c r="AN670" i="5"/>
  <c r="AN671" i="5"/>
  <c r="AN672" i="5"/>
  <c r="AN673" i="5"/>
  <c r="AN674" i="5"/>
  <c r="AN675" i="5"/>
  <c r="AN676" i="5"/>
  <c r="AN677" i="5"/>
  <c r="AN678" i="5"/>
  <c r="AN679" i="5"/>
  <c r="AN680" i="5"/>
  <c r="AN681" i="5"/>
  <c r="AN682" i="5"/>
  <c r="AN683" i="5"/>
  <c r="AN684" i="5"/>
  <c r="AN685" i="5"/>
  <c r="AN686" i="5"/>
  <c r="AN687" i="5"/>
  <c r="AN688" i="5"/>
  <c r="AN689" i="5"/>
  <c r="AN690" i="5"/>
  <c r="AN691" i="5"/>
  <c r="AN692" i="5"/>
  <c r="AN693" i="5"/>
  <c r="AN694" i="5"/>
  <c r="AN695" i="5"/>
  <c r="AN696" i="5"/>
  <c r="AN697" i="5"/>
  <c r="AN698" i="5"/>
  <c r="AN699" i="5"/>
  <c r="AN700" i="5"/>
  <c r="AN701" i="5"/>
  <c r="AN702" i="5"/>
  <c r="AN703" i="5"/>
  <c r="AN704" i="5"/>
  <c r="AN705" i="5"/>
  <c r="AN706" i="5"/>
  <c r="AN707" i="5"/>
  <c r="AN708" i="5"/>
  <c r="AN709" i="5"/>
  <c r="AN710" i="5"/>
  <c r="AN711" i="5"/>
  <c r="AN712" i="5"/>
  <c r="AN713" i="5"/>
  <c r="AN714" i="5"/>
  <c r="AN715" i="5"/>
  <c r="AN716" i="5"/>
  <c r="AN717" i="5"/>
  <c r="AN718" i="5"/>
  <c r="AN719" i="5"/>
  <c r="AN720" i="5"/>
  <c r="AN721" i="5"/>
  <c r="AN722" i="5"/>
  <c r="AN723" i="5"/>
  <c r="AN724" i="5"/>
  <c r="AN725" i="5"/>
  <c r="AN726" i="5"/>
  <c r="AN727" i="5"/>
  <c r="AN728" i="5"/>
  <c r="AN729" i="5"/>
  <c r="AN730" i="5"/>
  <c r="AN731" i="5"/>
  <c r="AN732" i="5"/>
  <c r="AN733" i="5"/>
  <c r="AN734" i="5"/>
  <c r="AN735" i="5"/>
  <c r="AN736" i="5"/>
  <c r="AN737" i="5"/>
  <c r="AN738" i="5"/>
  <c r="AN739" i="5"/>
  <c r="AN740" i="5"/>
  <c r="AN741" i="5"/>
  <c r="AN742" i="5"/>
  <c r="AN743" i="5"/>
  <c r="AN744" i="5"/>
  <c r="AN745" i="5"/>
  <c r="AN746" i="5"/>
  <c r="AN747" i="5"/>
  <c r="AN748" i="5"/>
  <c r="AN749" i="5"/>
  <c r="AN750" i="5"/>
  <c r="AN751" i="5"/>
  <c r="AN752" i="5"/>
  <c r="AN753" i="5"/>
  <c r="AN754" i="5"/>
  <c r="AN755" i="5"/>
  <c r="AN756" i="5"/>
  <c r="AN757" i="5"/>
  <c r="AN758" i="5"/>
  <c r="AN759" i="5"/>
  <c r="AN760" i="5"/>
  <c r="AN761" i="5"/>
  <c r="AN762" i="5"/>
  <c r="AN763" i="5"/>
  <c r="AN764" i="5"/>
  <c r="AN765" i="5"/>
  <c r="AN766" i="5"/>
  <c r="AN767" i="5"/>
  <c r="AN768" i="5"/>
  <c r="AN769" i="5"/>
  <c r="AN770" i="5"/>
  <c r="AN771" i="5"/>
  <c r="AN772" i="5"/>
  <c r="AN773" i="5"/>
  <c r="AN774" i="5"/>
  <c r="AN775" i="5"/>
  <c r="AN776" i="5"/>
  <c r="AN777" i="5"/>
  <c r="AN778" i="5"/>
  <c r="AN779" i="5"/>
  <c r="AN780" i="5"/>
  <c r="AN781" i="5"/>
  <c r="AN782" i="5"/>
  <c r="AN783" i="5"/>
  <c r="AN784" i="5"/>
  <c r="AN785" i="5"/>
  <c r="AN786" i="5"/>
  <c r="AN787" i="5"/>
  <c r="AN788" i="5"/>
  <c r="AN789" i="5"/>
  <c r="AN790" i="5"/>
  <c r="AN791" i="5"/>
  <c r="AN792" i="5"/>
  <c r="AN793" i="5"/>
  <c r="AN794" i="5"/>
  <c r="AN795" i="5"/>
  <c r="AN796" i="5"/>
  <c r="AN797" i="5"/>
  <c r="AN798" i="5"/>
  <c r="AN799" i="5"/>
  <c r="AN800" i="5"/>
  <c r="AN801" i="5"/>
  <c r="AN802" i="5"/>
  <c r="AN803" i="5"/>
  <c r="AN804" i="5"/>
  <c r="AN805" i="5"/>
  <c r="AN806" i="5"/>
  <c r="AN807" i="5"/>
  <c r="AN808" i="5"/>
  <c r="AN809" i="5"/>
  <c r="AN810" i="5"/>
  <c r="AN811" i="5"/>
  <c r="AN812" i="5"/>
  <c r="AN813" i="5"/>
  <c r="AN814" i="5"/>
  <c r="AN815" i="5"/>
  <c r="AN816" i="5"/>
  <c r="AN817" i="5"/>
  <c r="AN818" i="5"/>
  <c r="AN819" i="5"/>
  <c r="AN820" i="5"/>
  <c r="AN821" i="5"/>
  <c r="AN822" i="5"/>
  <c r="AN823" i="5"/>
  <c r="AN824" i="5"/>
  <c r="AN825" i="5"/>
  <c r="AN826" i="5"/>
  <c r="AN827" i="5"/>
  <c r="AN828" i="5"/>
  <c r="AN829" i="5"/>
  <c r="AN830" i="5"/>
  <c r="AN831" i="5"/>
  <c r="AN832" i="5"/>
  <c r="AN833" i="5"/>
  <c r="AN834" i="5"/>
  <c r="AN835" i="5"/>
  <c r="AN836" i="5"/>
  <c r="AN837" i="5"/>
  <c r="AN838" i="5"/>
  <c r="AN839" i="5"/>
  <c r="AN840" i="5"/>
  <c r="AN841" i="5"/>
  <c r="AN842" i="5"/>
  <c r="AN843" i="5"/>
  <c r="AN844" i="5"/>
  <c r="AN845" i="5"/>
  <c r="AN846" i="5"/>
  <c r="AN847" i="5"/>
  <c r="AN848" i="5"/>
  <c r="AN849" i="5"/>
  <c r="AN850" i="5"/>
  <c r="AN851" i="5"/>
  <c r="AN852" i="5"/>
  <c r="AN853" i="5"/>
  <c r="AN854" i="5"/>
  <c r="AN855" i="5"/>
  <c r="AN856" i="5"/>
  <c r="AN857" i="5"/>
  <c r="AN858" i="5"/>
  <c r="AN859" i="5"/>
  <c r="AN860" i="5"/>
  <c r="AN861" i="5"/>
  <c r="AN862" i="5"/>
  <c r="AN863" i="5"/>
  <c r="AN864" i="5"/>
  <c r="AN865" i="5"/>
  <c r="AN866" i="5"/>
  <c r="AN867" i="5"/>
  <c r="AN868" i="5"/>
  <c r="AN869" i="5"/>
  <c r="AN870" i="5"/>
  <c r="AN871" i="5"/>
  <c r="AN872" i="5"/>
  <c r="AN873" i="5"/>
  <c r="AN874" i="5"/>
  <c r="AN875" i="5"/>
  <c r="AN876" i="5"/>
  <c r="AN877" i="5"/>
  <c r="AN878" i="5"/>
  <c r="AN879" i="5"/>
  <c r="AN880" i="5"/>
  <c r="AN881" i="5"/>
  <c r="AN882" i="5"/>
  <c r="AN883" i="5"/>
  <c r="AN884" i="5"/>
  <c r="AN885" i="5"/>
  <c r="AN886" i="5"/>
  <c r="AN887" i="5"/>
  <c r="AN888" i="5"/>
  <c r="AN889" i="5"/>
  <c r="AN890" i="5"/>
  <c r="AN891" i="5"/>
  <c r="AN892" i="5"/>
  <c r="AN893" i="5"/>
  <c r="AN894" i="5"/>
  <c r="AN895" i="5"/>
  <c r="AN896" i="5"/>
  <c r="AN897" i="5"/>
  <c r="AN898" i="5"/>
  <c r="AN899" i="5"/>
  <c r="AN900" i="5"/>
  <c r="AN901" i="5"/>
  <c r="AN902" i="5"/>
  <c r="AN903" i="5"/>
  <c r="AN904" i="5"/>
  <c r="AN905" i="5"/>
  <c r="AN906" i="5"/>
  <c r="AN907" i="5"/>
  <c r="AN908" i="5"/>
  <c r="AN909" i="5"/>
  <c r="AN910" i="5"/>
  <c r="AN911" i="5"/>
  <c r="AN912" i="5"/>
  <c r="AN913" i="5"/>
  <c r="AN914" i="5"/>
  <c r="AN915" i="5"/>
  <c r="AN916" i="5"/>
  <c r="AN917" i="5"/>
  <c r="AN918" i="5"/>
  <c r="AN919" i="5"/>
  <c r="AN920" i="5"/>
  <c r="AN921" i="5"/>
  <c r="AN922" i="5"/>
  <c r="AN923" i="5"/>
  <c r="AN924" i="5"/>
  <c r="AN925" i="5"/>
  <c r="AN926" i="5"/>
  <c r="AN927" i="5"/>
  <c r="AN928" i="5"/>
  <c r="AN929" i="5"/>
  <c r="AN930" i="5"/>
  <c r="AN931" i="5"/>
  <c r="AN932" i="5"/>
  <c r="AN933" i="5"/>
  <c r="AN934" i="5"/>
  <c r="AN935" i="5"/>
  <c r="AN936" i="5"/>
  <c r="AN937" i="5"/>
  <c r="AN938" i="5"/>
  <c r="AN939" i="5"/>
  <c r="AN940" i="5"/>
  <c r="AN941" i="5"/>
  <c r="AN942" i="5"/>
  <c r="AN943" i="5"/>
  <c r="AN944" i="5"/>
  <c r="AN945" i="5"/>
  <c r="AN946" i="5"/>
  <c r="AN947" i="5"/>
  <c r="AN948" i="5"/>
  <c r="AN949" i="5"/>
  <c r="AN950" i="5"/>
  <c r="AN951" i="5"/>
  <c r="AN952" i="5"/>
  <c r="AN953" i="5"/>
  <c r="AN954" i="5"/>
  <c r="AN955" i="5"/>
  <c r="AN956" i="5"/>
  <c r="AN957" i="5"/>
  <c r="AN958" i="5"/>
  <c r="AN959" i="5"/>
  <c r="AN960" i="5"/>
  <c r="AN961" i="5"/>
  <c r="AN962" i="5"/>
  <c r="AN963" i="5"/>
  <c r="AN964" i="5"/>
  <c r="AN965" i="5"/>
  <c r="AN966" i="5"/>
  <c r="AN967" i="5"/>
  <c r="AN968" i="5"/>
  <c r="AN969" i="5"/>
  <c r="AN970" i="5"/>
  <c r="AN971" i="5"/>
  <c r="AN972" i="5"/>
  <c r="AN973" i="5"/>
  <c r="AN974" i="5"/>
  <c r="AN975" i="5"/>
  <c r="AN976" i="5"/>
  <c r="AN977" i="5"/>
  <c r="AN978" i="5"/>
  <c r="AN979" i="5"/>
  <c r="AN980" i="5"/>
  <c r="AN981" i="5"/>
  <c r="AN982" i="5"/>
  <c r="AN983" i="5"/>
  <c r="AN984" i="5"/>
  <c r="AN985" i="5"/>
  <c r="AN986" i="5"/>
  <c r="AN987" i="5"/>
  <c r="AN988" i="5"/>
  <c r="AN989" i="5"/>
  <c r="AN990" i="5"/>
  <c r="AN991" i="5"/>
  <c r="AN992" i="5"/>
  <c r="AN993" i="5"/>
  <c r="AN994" i="5"/>
  <c r="AN995" i="5"/>
  <c r="AN996" i="5"/>
  <c r="AN997" i="5"/>
  <c r="AN998" i="5"/>
  <c r="AN999" i="5"/>
  <c r="AN1000" i="5"/>
  <c r="AN1001" i="5"/>
  <c r="AM3" i="5"/>
  <c r="AM4" i="5"/>
  <c r="AM5" i="5"/>
  <c r="AM6" i="5"/>
  <c r="AM7" i="5"/>
  <c r="AM8" i="5"/>
  <c r="AM9" i="5"/>
  <c r="AM10" i="5"/>
  <c r="AM11" i="5"/>
  <c r="AM12" i="5"/>
  <c r="AM13" i="5"/>
  <c r="AM14" i="5"/>
  <c r="AM15" i="5"/>
  <c r="AM16" i="5"/>
  <c r="AM17" i="5"/>
  <c r="AM18" i="5"/>
  <c r="AM19" i="5"/>
  <c r="AM20" i="5"/>
  <c r="AM21" i="5"/>
  <c r="AM22" i="5"/>
  <c r="AM23" i="5"/>
  <c r="AM24" i="5"/>
  <c r="AM25" i="5"/>
  <c r="AM26" i="5"/>
  <c r="AM27" i="5"/>
  <c r="AM28" i="5"/>
  <c r="AM29" i="5"/>
  <c r="AM30" i="5"/>
  <c r="AM31" i="5"/>
  <c r="AM32" i="5"/>
  <c r="AM33" i="5"/>
  <c r="AM34" i="5"/>
  <c r="AM35" i="5"/>
  <c r="AM36" i="5"/>
  <c r="AM37" i="5"/>
  <c r="AM38" i="5"/>
  <c r="AM39" i="5"/>
  <c r="AM40" i="5"/>
  <c r="AM41" i="5"/>
  <c r="AM42" i="5"/>
  <c r="AM43" i="5"/>
  <c r="AM44" i="5"/>
  <c r="AM45" i="5"/>
  <c r="AM46" i="5"/>
  <c r="AM47" i="5"/>
  <c r="AM48" i="5"/>
  <c r="AM49" i="5"/>
  <c r="AM50" i="5"/>
  <c r="AM51" i="5"/>
  <c r="AM52" i="5"/>
  <c r="AM53" i="5"/>
  <c r="AM54" i="5"/>
  <c r="AM55" i="5"/>
  <c r="AM56" i="5"/>
  <c r="AM57" i="5"/>
  <c r="AM58" i="5"/>
  <c r="AM59" i="5"/>
  <c r="AM60" i="5"/>
  <c r="AM61" i="5"/>
  <c r="AM62" i="5"/>
  <c r="AM63" i="5"/>
  <c r="AM64" i="5"/>
  <c r="AM65" i="5"/>
  <c r="AM66" i="5"/>
  <c r="AM67" i="5"/>
  <c r="AM68" i="5"/>
  <c r="AM69" i="5"/>
  <c r="AM70" i="5"/>
  <c r="AM71" i="5"/>
  <c r="AM72" i="5"/>
  <c r="AM73" i="5"/>
  <c r="AM74" i="5"/>
  <c r="AM75" i="5"/>
  <c r="AM76" i="5"/>
  <c r="AM77" i="5"/>
  <c r="AM78" i="5"/>
  <c r="AM79" i="5"/>
  <c r="AM80" i="5"/>
  <c r="AM81" i="5"/>
  <c r="AM82" i="5"/>
  <c r="AM83" i="5"/>
  <c r="AM84" i="5"/>
  <c r="AM85" i="5"/>
  <c r="AM86" i="5"/>
  <c r="AM87" i="5"/>
  <c r="AM88" i="5"/>
  <c r="AM89" i="5"/>
  <c r="AM90" i="5"/>
  <c r="AM91" i="5"/>
  <c r="AM92" i="5"/>
  <c r="AM93" i="5"/>
  <c r="AM94" i="5"/>
  <c r="AM95" i="5"/>
  <c r="AM96" i="5"/>
  <c r="AM97" i="5"/>
  <c r="AM98" i="5"/>
  <c r="AM99" i="5"/>
  <c r="AM100" i="5"/>
  <c r="AM101" i="5"/>
  <c r="AM102" i="5"/>
  <c r="AM103" i="5"/>
  <c r="AM104" i="5"/>
  <c r="AM105" i="5"/>
  <c r="AM106" i="5"/>
  <c r="AM107" i="5"/>
  <c r="AM108" i="5"/>
  <c r="AM109" i="5"/>
  <c r="AM110" i="5"/>
  <c r="AM111" i="5"/>
  <c r="AM112" i="5"/>
  <c r="AM113" i="5"/>
  <c r="AM114" i="5"/>
  <c r="AM115" i="5"/>
  <c r="AM116" i="5"/>
  <c r="AM117" i="5"/>
  <c r="AM118" i="5"/>
  <c r="AM119" i="5"/>
  <c r="AM120" i="5"/>
  <c r="AM121" i="5"/>
  <c r="AM122" i="5"/>
  <c r="AM123" i="5"/>
  <c r="AM124" i="5"/>
  <c r="AM125" i="5"/>
  <c r="AM126" i="5"/>
  <c r="AM127" i="5"/>
  <c r="AM128" i="5"/>
  <c r="AM129" i="5"/>
  <c r="AM130" i="5"/>
  <c r="AM131" i="5"/>
  <c r="AM132" i="5"/>
  <c r="AM133" i="5"/>
  <c r="AM134" i="5"/>
  <c r="AM135" i="5"/>
  <c r="AM136" i="5"/>
  <c r="AM137" i="5"/>
  <c r="AM138" i="5"/>
  <c r="AM139" i="5"/>
  <c r="AM140" i="5"/>
  <c r="AM141" i="5"/>
  <c r="AM142" i="5"/>
  <c r="AM143" i="5"/>
  <c r="AM144" i="5"/>
  <c r="AM145" i="5"/>
  <c r="AM146" i="5"/>
  <c r="AM147" i="5"/>
  <c r="AM148" i="5"/>
  <c r="AM149" i="5"/>
  <c r="AM150" i="5"/>
  <c r="AM151" i="5"/>
  <c r="AM152" i="5"/>
  <c r="AM153" i="5"/>
  <c r="AM154" i="5"/>
  <c r="AM155" i="5"/>
  <c r="AM156" i="5"/>
  <c r="AM157" i="5"/>
  <c r="AM158" i="5"/>
  <c r="AM159" i="5"/>
  <c r="AM160" i="5"/>
  <c r="AM161" i="5"/>
  <c r="AM162" i="5"/>
  <c r="AM163" i="5"/>
  <c r="AM164" i="5"/>
  <c r="AM165" i="5"/>
  <c r="AM166" i="5"/>
  <c r="AM167" i="5"/>
  <c r="AM168" i="5"/>
  <c r="AM169" i="5"/>
  <c r="AM170" i="5"/>
  <c r="AM171" i="5"/>
  <c r="AM172" i="5"/>
  <c r="AM173" i="5"/>
  <c r="AM174" i="5"/>
  <c r="AM175" i="5"/>
  <c r="AM176" i="5"/>
  <c r="AM177" i="5"/>
  <c r="AM178" i="5"/>
  <c r="AM179" i="5"/>
  <c r="AM180" i="5"/>
  <c r="AM181" i="5"/>
  <c r="AM182" i="5"/>
  <c r="AM183" i="5"/>
  <c r="AM184" i="5"/>
  <c r="AM185" i="5"/>
  <c r="AM186" i="5"/>
  <c r="AM187" i="5"/>
  <c r="AM188" i="5"/>
  <c r="AM189" i="5"/>
  <c r="AM190" i="5"/>
  <c r="AM191" i="5"/>
  <c r="AM192" i="5"/>
  <c r="AM193" i="5"/>
  <c r="AM194" i="5"/>
  <c r="AM195" i="5"/>
  <c r="AM196" i="5"/>
  <c r="AM197" i="5"/>
  <c r="AM198" i="5"/>
  <c r="AM199" i="5"/>
  <c r="AM200" i="5"/>
  <c r="AM201" i="5"/>
  <c r="AM202" i="5"/>
  <c r="AM203" i="5"/>
  <c r="AM204" i="5"/>
  <c r="AM205" i="5"/>
  <c r="AM206" i="5"/>
  <c r="AM207" i="5"/>
  <c r="AM208" i="5"/>
  <c r="AM209" i="5"/>
  <c r="AM210" i="5"/>
  <c r="AM211" i="5"/>
  <c r="AM212" i="5"/>
  <c r="AM213" i="5"/>
  <c r="AM214" i="5"/>
  <c r="AM215" i="5"/>
  <c r="AM216" i="5"/>
  <c r="AM217" i="5"/>
  <c r="AM218" i="5"/>
  <c r="AM219" i="5"/>
  <c r="AM220" i="5"/>
  <c r="AM221" i="5"/>
  <c r="AM222" i="5"/>
  <c r="AM223" i="5"/>
  <c r="AM224" i="5"/>
  <c r="AM225" i="5"/>
  <c r="AM226" i="5"/>
  <c r="AM227" i="5"/>
  <c r="AM228" i="5"/>
  <c r="AM229" i="5"/>
  <c r="AM230" i="5"/>
  <c r="AM231" i="5"/>
  <c r="AM232" i="5"/>
  <c r="AM233" i="5"/>
  <c r="AM234" i="5"/>
  <c r="AM235" i="5"/>
  <c r="AM236" i="5"/>
  <c r="AM237" i="5"/>
  <c r="AM238" i="5"/>
  <c r="AM239" i="5"/>
  <c r="AM240" i="5"/>
  <c r="AM241" i="5"/>
  <c r="AM242" i="5"/>
  <c r="AM243" i="5"/>
  <c r="AM244" i="5"/>
  <c r="AM245" i="5"/>
  <c r="AM246" i="5"/>
  <c r="AM247" i="5"/>
  <c r="AM248" i="5"/>
  <c r="AM249" i="5"/>
  <c r="AM250" i="5"/>
  <c r="AM251" i="5"/>
  <c r="AM252" i="5"/>
  <c r="AM253" i="5"/>
  <c r="AM254" i="5"/>
  <c r="AM255" i="5"/>
  <c r="AM256" i="5"/>
  <c r="AM257" i="5"/>
  <c r="AM258" i="5"/>
  <c r="AM259" i="5"/>
  <c r="AM260" i="5"/>
  <c r="AM261" i="5"/>
  <c r="AM262" i="5"/>
  <c r="AM263" i="5"/>
  <c r="AM264" i="5"/>
  <c r="AM265" i="5"/>
  <c r="AM266" i="5"/>
  <c r="AM267" i="5"/>
  <c r="AM268" i="5"/>
  <c r="AM269" i="5"/>
  <c r="AM270" i="5"/>
  <c r="AM271" i="5"/>
  <c r="AM272" i="5"/>
  <c r="AM273" i="5"/>
  <c r="AM274" i="5"/>
  <c r="AM275" i="5"/>
  <c r="AM276" i="5"/>
  <c r="AM277" i="5"/>
  <c r="AM278" i="5"/>
  <c r="AM279" i="5"/>
  <c r="AM280" i="5"/>
  <c r="AM281" i="5"/>
  <c r="AM282" i="5"/>
  <c r="AM283" i="5"/>
  <c r="AM284" i="5"/>
  <c r="AM285" i="5"/>
  <c r="AM286" i="5"/>
  <c r="AM287" i="5"/>
  <c r="AM288" i="5"/>
  <c r="AM289" i="5"/>
  <c r="AM290" i="5"/>
  <c r="AM291" i="5"/>
  <c r="AM292" i="5"/>
  <c r="AM293" i="5"/>
  <c r="AM294" i="5"/>
  <c r="AM295" i="5"/>
  <c r="AM296" i="5"/>
  <c r="AM297" i="5"/>
  <c r="AM298" i="5"/>
  <c r="AM299" i="5"/>
  <c r="AM300" i="5"/>
  <c r="AM301" i="5"/>
  <c r="AM302" i="5"/>
  <c r="AM303" i="5"/>
  <c r="AM304" i="5"/>
  <c r="AM305" i="5"/>
  <c r="AM306" i="5"/>
  <c r="AM307" i="5"/>
  <c r="AM308" i="5"/>
  <c r="AM309" i="5"/>
  <c r="AM310" i="5"/>
  <c r="AM311" i="5"/>
  <c r="AM312" i="5"/>
  <c r="AM313" i="5"/>
  <c r="AM314" i="5"/>
  <c r="AM315" i="5"/>
  <c r="AM316" i="5"/>
  <c r="AM317" i="5"/>
  <c r="AM318" i="5"/>
  <c r="AM319" i="5"/>
  <c r="AM320" i="5"/>
  <c r="AM321" i="5"/>
  <c r="AM322" i="5"/>
  <c r="AM323" i="5"/>
  <c r="AM324" i="5"/>
  <c r="AM325" i="5"/>
  <c r="AM326" i="5"/>
  <c r="AM327" i="5"/>
  <c r="AM328" i="5"/>
  <c r="AM329" i="5"/>
  <c r="AM330" i="5"/>
  <c r="AM331" i="5"/>
  <c r="AM332" i="5"/>
  <c r="AM333" i="5"/>
  <c r="AM334" i="5"/>
  <c r="AM335" i="5"/>
  <c r="AM336" i="5"/>
  <c r="AM337" i="5"/>
  <c r="AM338" i="5"/>
  <c r="AM339" i="5"/>
  <c r="AM340" i="5"/>
  <c r="AM341" i="5"/>
  <c r="AM342" i="5"/>
  <c r="AM343" i="5"/>
  <c r="AM344" i="5"/>
  <c r="AM345" i="5"/>
  <c r="AM346" i="5"/>
  <c r="AM347" i="5"/>
  <c r="AM348" i="5"/>
  <c r="AM349" i="5"/>
  <c r="AM350" i="5"/>
  <c r="AM351" i="5"/>
  <c r="AM352" i="5"/>
  <c r="AM353" i="5"/>
  <c r="AM354" i="5"/>
  <c r="AM355" i="5"/>
  <c r="AM356" i="5"/>
  <c r="AM357" i="5"/>
  <c r="AM358" i="5"/>
  <c r="AM359" i="5"/>
  <c r="AM360" i="5"/>
  <c r="AM361" i="5"/>
  <c r="AM362" i="5"/>
  <c r="AM363" i="5"/>
  <c r="AM364" i="5"/>
  <c r="AM365" i="5"/>
  <c r="AM366" i="5"/>
  <c r="AM367" i="5"/>
  <c r="AM368" i="5"/>
  <c r="AM369" i="5"/>
  <c r="AM370" i="5"/>
  <c r="AM371" i="5"/>
  <c r="AM372" i="5"/>
  <c r="AM373" i="5"/>
  <c r="AM374" i="5"/>
  <c r="AM375" i="5"/>
  <c r="AM376" i="5"/>
  <c r="AM377" i="5"/>
  <c r="AM378" i="5"/>
  <c r="AM379" i="5"/>
  <c r="AM380" i="5"/>
  <c r="AM381" i="5"/>
  <c r="AM382" i="5"/>
  <c r="AM383" i="5"/>
  <c r="AM384" i="5"/>
  <c r="AM385" i="5"/>
  <c r="AM386" i="5"/>
  <c r="AM387" i="5"/>
  <c r="AM388" i="5"/>
  <c r="AM389" i="5"/>
  <c r="AM390" i="5"/>
  <c r="AM391" i="5"/>
  <c r="AM392" i="5"/>
  <c r="AM393" i="5"/>
  <c r="AM394" i="5"/>
  <c r="AM395" i="5"/>
  <c r="AM396" i="5"/>
  <c r="AM397" i="5"/>
  <c r="AM398" i="5"/>
  <c r="AM399" i="5"/>
  <c r="AM400" i="5"/>
  <c r="AM401" i="5"/>
  <c r="AM402" i="5"/>
  <c r="AM403" i="5"/>
  <c r="AM404" i="5"/>
  <c r="AM405" i="5"/>
  <c r="AM406" i="5"/>
  <c r="AM407" i="5"/>
  <c r="AM408" i="5"/>
  <c r="AM409" i="5"/>
  <c r="AM410" i="5"/>
  <c r="AM411" i="5"/>
  <c r="AM412" i="5"/>
  <c r="AM413" i="5"/>
  <c r="AM414" i="5"/>
  <c r="AM415" i="5"/>
  <c r="AM416" i="5"/>
  <c r="AM417" i="5"/>
  <c r="AM418" i="5"/>
  <c r="AM419" i="5"/>
  <c r="AM420" i="5"/>
  <c r="AM421" i="5"/>
  <c r="AM422" i="5"/>
  <c r="AM423" i="5"/>
  <c r="AM424" i="5"/>
  <c r="AM425" i="5"/>
  <c r="AM426" i="5"/>
  <c r="AM427" i="5"/>
  <c r="AM428" i="5"/>
  <c r="AM429" i="5"/>
  <c r="AM430" i="5"/>
  <c r="AM431" i="5"/>
  <c r="AM432" i="5"/>
  <c r="AM433" i="5"/>
  <c r="AM434" i="5"/>
  <c r="AM435" i="5"/>
  <c r="AM436" i="5"/>
  <c r="AM437" i="5"/>
  <c r="AM438" i="5"/>
  <c r="AM439" i="5"/>
  <c r="AM440" i="5"/>
  <c r="AM441" i="5"/>
  <c r="AM442" i="5"/>
  <c r="AM443" i="5"/>
  <c r="AM444" i="5"/>
  <c r="AM445" i="5"/>
  <c r="AM446" i="5"/>
  <c r="AM447" i="5"/>
  <c r="AM448" i="5"/>
  <c r="AM449" i="5"/>
  <c r="AM450" i="5"/>
  <c r="AM451" i="5"/>
  <c r="AM452" i="5"/>
  <c r="AM453" i="5"/>
  <c r="AM454" i="5"/>
  <c r="AM455" i="5"/>
  <c r="AM456" i="5"/>
  <c r="AM457" i="5"/>
  <c r="AM458" i="5"/>
  <c r="AM459" i="5"/>
  <c r="AM460" i="5"/>
  <c r="AM461" i="5"/>
  <c r="AM462" i="5"/>
  <c r="AM463" i="5"/>
  <c r="AM464" i="5"/>
  <c r="AM465" i="5"/>
  <c r="AM466" i="5"/>
  <c r="AM467" i="5"/>
  <c r="AM468" i="5"/>
  <c r="AM469" i="5"/>
  <c r="AM470" i="5"/>
  <c r="AM471" i="5"/>
  <c r="AM472" i="5"/>
  <c r="AM473" i="5"/>
  <c r="AM474" i="5"/>
  <c r="AM475" i="5"/>
  <c r="AM476" i="5"/>
  <c r="AM477" i="5"/>
  <c r="AM478" i="5"/>
  <c r="AM479" i="5"/>
  <c r="AM480" i="5"/>
  <c r="AM481" i="5"/>
  <c r="AM482" i="5"/>
  <c r="AM483" i="5"/>
  <c r="AM484" i="5"/>
  <c r="AM485" i="5"/>
  <c r="AM486" i="5"/>
  <c r="AM487" i="5"/>
  <c r="AM488" i="5"/>
  <c r="AM489" i="5"/>
  <c r="AM490" i="5"/>
  <c r="AM491" i="5"/>
  <c r="AM492" i="5"/>
  <c r="AM493" i="5"/>
  <c r="AM494" i="5"/>
  <c r="AM495" i="5"/>
  <c r="AM496" i="5"/>
  <c r="AM497" i="5"/>
  <c r="AM498" i="5"/>
  <c r="AM499" i="5"/>
  <c r="AM500" i="5"/>
  <c r="AM501" i="5"/>
  <c r="AM502" i="5"/>
  <c r="AM503" i="5"/>
  <c r="AM504" i="5"/>
  <c r="AM505" i="5"/>
  <c r="AM506" i="5"/>
  <c r="AM507" i="5"/>
  <c r="AM508" i="5"/>
  <c r="AM509" i="5"/>
  <c r="AM510" i="5"/>
  <c r="AM511" i="5"/>
  <c r="AM512" i="5"/>
  <c r="AM513" i="5"/>
  <c r="AM514" i="5"/>
  <c r="AM515" i="5"/>
  <c r="AM516" i="5"/>
  <c r="AM517" i="5"/>
  <c r="AM518" i="5"/>
  <c r="AM519" i="5"/>
  <c r="AM520" i="5"/>
  <c r="AM521" i="5"/>
  <c r="AM522" i="5"/>
  <c r="AM523" i="5"/>
  <c r="AM524" i="5"/>
  <c r="AM525" i="5"/>
  <c r="AM526" i="5"/>
  <c r="AM527" i="5"/>
  <c r="AM528" i="5"/>
  <c r="AM529" i="5"/>
  <c r="AM530" i="5"/>
  <c r="AM531" i="5"/>
  <c r="AM532" i="5"/>
  <c r="AM533" i="5"/>
  <c r="AM534" i="5"/>
  <c r="AM535" i="5"/>
  <c r="AM536" i="5"/>
  <c r="AM537" i="5"/>
  <c r="AM538" i="5"/>
  <c r="AM539" i="5"/>
  <c r="AM540" i="5"/>
  <c r="AM541" i="5"/>
  <c r="AM542" i="5"/>
  <c r="AM543" i="5"/>
  <c r="AM544" i="5"/>
  <c r="AM545" i="5"/>
  <c r="AM546" i="5"/>
  <c r="AM547" i="5"/>
  <c r="AM548" i="5"/>
  <c r="AM549" i="5"/>
  <c r="AM550" i="5"/>
  <c r="AM551" i="5"/>
  <c r="AM552" i="5"/>
  <c r="AM553" i="5"/>
  <c r="AM554" i="5"/>
  <c r="AM555" i="5"/>
  <c r="AM556" i="5"/>
  <c r="AM557" i="5"/>
  <c r="AM558" i="5"/>
  <c r="AM559" i="5"/>
  <c r="AM560" i="5"/>
  <c r="AM561" i="5"/>
  <c r="AM562" i="5"/>
  <c r="AM563" i="5"/>
  <c r="AM564" i="5"/>
  <c r="AM565" i="5"/>
  <c r="AM566" i="5"/>
  <c r="AM567" i="5"/>
  <c r="AM568" i="5"/>
  <c r="AM569" i="5"/>
  <c r="AM570" i="5"/>
  <c r="AM571" i="5"/>
  <c r="AM572" i="5"/>
  <c r="AM573" i="5"/>
  <c r="AM574" i="5"/>
  <c r="AM575" i="5"/>
  <c r="AM576" i="5"/>
  <c r="AM577" i="5"/>
  <c r="AM578" i="5"/>
  <c r="AM579" i="5"/>
  <c r="AM580" i="5"/>
  <c r="AM581" i="5"/>
  <c r="AM582" i="5"/>
  <c r="AM583" i="5"/>
  <c r="AM584" i="5"/>
  <c r="AM585" i="5"/>
  <c r="AM586" i="5"/>
  <c r="AM587" i="5"/>
  <c r="AM588" i="5"/>
  <c r="AM589" i="5"/>
  <c r="AM590" i="5"/>
  <c r="AM591" i="5"/>
  <c r="AM592" i="5"/>
  <c r="AM593" i="5"/>
  <c r="AM594" i="5"/>
  <c r="AM595" i="5"/>
  <c r="AM596" i="5"/>
  <c r="AM597" i="5"/>
  <c r="AM598" i="5"/>
  <c r="AM599" i="5"/>
  <c r="AM600" i="5"/>
  <c r="AM601" i="5"/>
  <c r="AM602" i="5"/>
  <c r="AM603" i="5"/>
  <c r="AM604" i="5"/>
  <c r="AM605" i="5"/>
  <c r="AM606" i="5"/>
  <c r="AM607" i="5"/>
  <c r="AM608" i="5"/>
  <c r="AM609" i="5"/>
  <c r="AM610" i="5"/>
  <c r="AM611" i="5"/>
  <c r="AM612" i="5"/>
  <c r="AM613" i="5"/>
  <c r="AM614" i="5"/>
  <c r="AM615" i="5"/>
  <c r="AM616" i="5"/>
  <c r="AM617" i="5"/>
  <c r="AM618" i="5"/>
  <c r="AM619" i="5"/>
  <c r="AM620" i="5"/>
  <c r="AM621" i="5"/>
  <c r="AM622" i="5"/>
  <c r="AM623" i="5"/>
  <c r="AM624" i="5"/>
  <c r="AM625" i="5"/>
  <c r="AM626" i="5"/>
  <c r="AM627" i="5"/>
  <c r="AM628" i="5"/>
  <c r="AM629" i="5"/>
  <c r="AM630" i="5"/>
  <c r="AM631" i="5"/>
  <c r="AM632" i="5"/>
  <c r="AM633" i="5"/>
  <c r="AM634" i="5"/>
  <c r="AM635" i="5"/>
  <c r="AM636" i="5"/>
  <c r="AM637" i="5"/>
  <c r="AM638" i="5"/>
  <c r="AM639" i="5"/>
  <c r="AM640" i="5"/>
  <c r="AM641" i="5"/>
  <c r="AM642" i="5"/>
  <c r="AM643" i="5"/>
  <c r="AM644" i="5"/>
  <c r="AM645" i="5"/>
  <c r="AM646" i="5"/>
  <c r="AM647" i="5"/>
  <c r="AM648" i="5"/>
  <c r="AM649" i="5"/>
  <c r="AM650" i="5"/>
  <c r="AM651" i="5"/>
  <c r="AM652" i="5"/>
  <c r="AM653" i="5"/>
  <c r="AM654" i="5"/>
  <c r="AM655" i="5"/>
  <c r="AM656" i="5"/>
  <c r="AM657" i="5"/>
  <c r="AM658" i="5"/>
  <c r="AM659" i="5"/>
  <c r="AM660" i="5"/>
  <c r="AM661" i="5"/>
  <c r="AM662" i="5"/>
  <c r="AM663" i="5"/>
  <c r="AM664" i="5"/>
  <c r="AM665" i="5"/>
  <c r="AM666" i="5"/>
  <c r="AM667" i="5"/>
  <c r="AM668" i="5"/>
  <c r="AM669" i="5"/>
  <c r="AM670" i="5"/>
  <c r="AM671" i="5"/>
  <c r="AM672" i="5"/>
  <c r="AM673" i="5"/>
  <c r="AM674" i="5"/>
  <c r="AM675" i="5"/>
  <c r="AM676" i="5"/>
  <c r="AM677" i="5"/>
  <c r="AM678" i="5"/>
  <c r="AM679" i="5"/>
  <c r="AM680" i="5"/>
  <c r="AM681" i="5"/>
  <c r="AM682" i="5"/>
  <c r="AM683" i="5"/>
  <c r="AM684" i="5"/>
  <c r="AM685" i="5"/>
  <c r="AM686" i="5"/>
  <c r="AM687" i="5"/>
  <c r="AM688" i="5"/>
  <c r="AM689" i="5"/>
  <c r="AM690" i="5"/>
  <c r="AM691" i="5"/>
  <c r="AM692" i="5"/>
  <c r="AM693" i="5"/>
  <c r="AM694" i="5"/>
  <c r="AM695" i="5"/>
  <c r="AM696" i="5"/>
  <c r="AM697" i="5"/>
  <c r="AM698" i="5"/>
  <c r="AM699" i="5"/>
  <c r="AM700" i="5"/>
  <c r="AM701" i="5"/>
  <c r="AM702" i="5"/>
  <c r="AM703" i="5"/>
  <c r="AM704" i="5"/>
  <c r="AM705" i="5"/>
  <c r="AM706" i="5"/>
  <c r="AM707" i="5"/>
  <c r="AM708" i="5"/>
  <c r="AM709" i="5"/>
  <c r="AM710" i="5"/>
  <c r="AM711" i="5"/>
  <c r="AM712" i="5"/>
  <c r="AM713" i="5"/>
  <c r="AM714" i="5"/>
  <c r="AM715" i="5"/>
  <c r="AM716" i="5"/>
  <c r="AM717" i="5"/>
  <c r="AM718" i="5"/>
  <c r="AM719" i="5"/>
  <c r="AM720" i="5"/>
  <c r="AM721" i="5"/>
  <c r="AM722" i="5"/>
  <c r="AM723" i="5"/>
  <c r="AM724" i="5"/>
  <c r="AM725" i="5"/>
  <c r="AM726" i="5"/>
  <c r="AM727" i="5"/>
  <c r="AM728" i="5"/>
  <c r="AM729" i="5"/>
  <c r="AM730" i="5"/>
  <c r="AM731" i="5"/>
  <c r="AM732" i="5"/>
  <c r="AM733" i="5"/>
  <c r="AM734" i="5"/>
  <c r="AM735" i="5"/>
  <c r="AM736" i="5"/>
  <c r="AM737" i="5"/>
  <c r="AM738" i="5"/>
  <c r="AM739" i="5"/>
  <c r="AM740" i="5"/>
  <c r="AM741" i="5"/>
  <c r="AM742" i="5"/>
  <c r="AM743" i="5"/>
  <c r="AM744" i="5"/>
  <c r="AM745" i="5"/>
  <c r="AM746" i="5"/>
  <c r="AM747" i="5"/>
  <c r="AM748" i="5"/>
  <c r="AM749" i="5"/>
  <c r="AM750" i="5"/>
  <c r="AM751" i="5"/>
  <c r="AM752" i="5"/>
  <c r="AM753" i="5"/>
  <c r="AM754" i="5"/>
  <c r="AM755" i="5"/>
  <c r="AM756" i="5"/>
  <c r="AM757" i="5"/>
  <c r="AM758" i="5"/>
  <c r="AM759" i="5"/>
  <c r="AM760" i="5"/>
  <c r="AM761" i="5"/>
  <c r="AM762" i="5"/>
  <c r="AM763" i="5"/>
  <c r="AM764" i="5"/>
  <c r="AM765" i="5"/>
  <c r="AM766" i="5"/>
  <c r="AM767" i="5"/>
  <c r="AM768" i="5"/>
  <c r="AM769" i="5"/>
  <c r="AM770" i="5"/>
  <c r="AM771" i="5"/>
  <c r="AM772" i="5"/>
  <c r="AM773" i="5"/>
  <c r="AM774" i="5"/>
  <c r="AM775" i="5"/>
  <c r="AM776" i="5"/>
  <c r="AM777" i="5"/>
  <c r="AM778" i="5"/>
  <c r="AM779" i="5"/>
  <c r="AM780" i="5"/>
  <c r="AM781" i="5"/>
  <c r="AM782" i="5"/>
  <c r="AM783" i="5"/>
  <c r="AM784" i="5"/>
  <c r="AM785" i="5"/>
  <c r="AM786" i="5"/>
  <c r="AM787" i="5"/>
  <c r="AM788" i="5"/>
  <c r="AM789" i="5"/>
  <c r="AM790" i="5"/>
  <c r="AM791" i="5"/>
  <c r="AM792" i="5"/>
  <c r="AM793" i="5"/>
  <c r="AM794" i="5"/>
  <c r="AM795" i="5"/>
  <c r="AM796" i="5"/>
  <c r="AM797" i="5"/>
  <c r="AM798" i="5"/>
  <c r="AM799" i="5"/>
  <c r="AM800" i="5"/>
  <c r="AM801" i="5"/>
  <c r="AM802" i="5"/>
  <c r="AM803" i="5"/>
  <c r="AM804" i="5"/>
  <c r="AM805" i="5"/>
  <c r="AM806" i="5"/>
  <c r="AM807" i="5"/>
  <c r="AM808" i="5"/>
  <c r="AM809" i="5"/>
  <c r="AM810" i="5"/>
  <c r="AM811" i="5"/>
  <c r="AM812" i="5"/>
  <c r="AM813" i="5"/>
  <c r="AM814" i="5"/>
  <c r="AM815" i="5"/>
  <c r="AM816" i="5"/>
  <c r="AM817" i="5"/>
  <c r="AM818" i="5"/>
  <c r="AM819" i="5"/>
  <c r="AM820" i="5"/>
  <c r="AM821" i="5"/>
  <c r="AM822" i="5"/>
  <c r="AM823" i="5"/>
  <c r="AM824" i="5"/>
  <c r="AM825" i="5"/>
  <c r="AM826" i="5"/>
  <c r="AM827" i="5"/>
  <c r="AM828" i="5"/>
  <c r="AM829" i="5"/>
  <c r="AM830" i="5"/>
  <c r="AM831" i="5"/>
  <c r="AM832" i="5"/>
  <c r="AM833" i="5"/>
  <c r="AM834" i="5"/>
  <c r="AM835" i="5"/>
  <c r="AM836" i="5"/>
  <c r="AM837" i="5"/>
  <c r="AM838" i="5"/>
  <c r="AM839" i="5"/>
  <c r="AM840" i="5"/>
  <c r="AM841" i="5"/>
  <c r="AM842" i="5"/>
  <c r="AM843" i="5"/>
  <c r="AM844" i="5"/>
  <c r="AM845" i="5"/>
  <c r="AM846" i="5"/>
  <c r="AM847" i="5"/>
  <c r="AM848" i="5"/>
  <c r="AM849" i="5"/>
  <c r="AM850" i="5"/>
  <c r="AM851" i="5"/>
  <c r="AM852" i="5"/>
  <c r="AM853" i="5"/>
  <c r="AM854" i="5"/>
  <c r="AM855" i="5"/>
  <c r="AM856" i="5"/>
  <c r="AM857" i="5"/>
  <c r="AM858" i="5"/>
  <c r="AM859" i="5"/>
  <c r="AM860" i="5"/>
  <c r="AM861" i="5"/>
  <c r="AM862" i="5"/>
  <c r="AM863" i="5"/>
  <c r="AM864" i="5"/>
  <c r="AM865" i="5"/>
  <c r="AM866" i="5"/>
  <c r="AM867" i="5"/>
  <c r="AM868" i="5"/>
  <c r="AM869" i="5"/>
  <c r="AM870" i="5"/>
  <c r="AM871" i="5"/>
  <c r="AM872" i="5"/>
  <c r="AM873" i="5"/>
  <c r="AM874" i="5"/>
  <c r="AM875" i="5"/>
  <c r="AM876" i="5"/>
  <c r="AM877" i="5"/>
  <c r="AM878" i="5"/>
  <c r="AM879" i="5"/>
  <c r="AM880" i="5"/>
  <c r="AM881" i="5"/>
  <c r="AM882" i="5"/>
  <c r="AM883" i="5"/>
  <c r="AM884" i="5"/>
  <c r="AM885" i="5"/>
  <c r="AM886" i="5"/>
  <c r="AM887" i="5"/>
  <c r="AM888" i="5"/>
  <c r="AM889" i="5"/>
  <c r="AM890" i="5"/>
  <c r="AM891" i="5"/>
  <c r="AM892" i="5"/>
  <c r="AM893" i="5"/>
  <c r="AM894" i="5"/>
  <c r="AM895" i="5"/>
  <c r="AM896" i="5"/>
  <c r="AM897" i="5"/>
  <c r="AM898" i="5"/>
  <c r="AM899" i="5"/>
  <c r="AM900" i="5"/>
  <c r="AM901" i="5"/>
  <c r="AM902" i="5"/>
  <c r="AM903" i="5"/>
  <c r="AM904" i="5"/>
  <c r="AM905" i="5"/>
  <c r="AM906" i="5"/>
  <c r="AM907" i="5"/>
  <c r="AM908" i="5"/>
  <c r="AM909" i="5"/>
  <c r="AM910" i="5"/>
  <c r="AM911" i="5"/>
  <c r="AM912" i="5"/>
  <c r="AM913" i="5"/>
  <c r="AM914" i="5"/>
  <c r="AM915" i="5"/>
  <c r="AM916" i="5"/>
  <c r="AM917" i="5"/>
  <c r="AM918" i="5"/>
  <c r="AM919" i="5"/>
  <c r="AM920" i="5"/>
  <c r="AM921" i="5"/>
  <c r="AM922" i="5"/>
  <c r="AM923" i="5"/>
  <c r="AM924" i="5"/>
  <c r="AM925" i="5"/>
  <c r="AM926" i="5"/>
  <c r="AM927" i="5"/>
  <c r="AM928" i="5"/>
  <c r="AM929" i="5"/>
  <c r="AM930" i="5"/>
  <c r="AM931" i="5"/>
  <c r="AM932" i="5"/>
  <c r="AM933" i="5"/>
  <c r="AM934" i="5"/>
  <c r="AM935" i="5"/>
  <c r="AM936" i="5"/>
  <c r="AM937" i="5"/>
  <c r="AM938" i="5"/>
  <c r="AM939" i="5"/>
  <c r="AM940" i="5"/>
  <c r="AM941" i="5"/>
  <c r="AM942" i="5"/>
  <c r="AM943" i="5"/>
  <c r="AM944" i="5"/>
  <c r="AM945" i="5"/>
  <c r="AM946" i="5"/>
  <c r="AM947" i="5"/>
  <c r="AM948" i="5"/>
  <c r="AM949" i="5"/>
  <c r="AM950" i="5"/>
  <c r="AM951" i="5"/>
  <c r="AM952" i="5"/>
  <c r="AM953" i="5"/>
  <c r="AM954" i="5"/>
  <c r="AM955" i="5"/>
  <c r="AM956" i="5"/>
  <c r="AM957" i="5"/>
  <c r="AM958" i="5"/>
  <c r="AM959" i="5"/>
  <c r="AM960" i="5"/>
  <c r="AM961" i="5"/>
  <c r="AM962" i="5"/>
  <c r="AM963" i="5"/>
  <c r="AM964" i="5"/>
  <c r="AM965" i="5"/>
  <c r="AM966" i="5"/>
  <c r="AM967" i="5"/>
  <c r="AM968" i="5"/>
  <c r="AM969" i="5"/>
  <c r="AM970" i="5"/>
  <c r="AM971" i="5"/>
  <c r="AM972" i="5"/>
  <c r="AM973" i="5"/>
  <c r="AM974" i="5"/>
  <c r="AM975" i="5"/>
  <c r="AM976" i="5"/>
  <c r="AM977" i="5"/>
  <c r="AM978" i="5"/>
  <c r="AM979" i="5"/>
  <c r="AM980" i="5"/>
  <c r="AM981" i="5"/>
  <c r="AM982" i="5"/>
  <c r="AM983" i="5"/>
  <c r="AM984" i="5"/>
  <c r="AM985" i="5"/>
  <c r="AM986" i="5"/>
  <c r="AM987" i="5"/>
  <c r="AM988" i="5"/>
  <c r="AM989" i="5"/>
  <c r="AM990" i="5"/>
  <c r="AM991" i="5"/>
  <c r="AM992" i="5"/>
  <c r="AM993" i="5"/>
  <c r="AM994" i="5"/>
  <c r="AM995" i="5"/>
  <c r="AM996" i="5"/>
  <c r="AM997" i="5"/>
  <c r="AM998" i="5"/>
  <c r="AM999" i="5"/>
  <c r="AM1000" i="5"/>
  <c r="AM1001" i="5"/>
  <c r="AK3" i="5"/>
  <c r="AK4" i="5"/>
  <c r="AK5" i="5"/>
  <c r="AK6" i="5"/>
  <c r="AK7" i="5"/>
  <c r="AK8" i="5"/>
  <c r="AK9" i="5"/>
  <c r="AK10" i="5"/>
  <c r="AK11" i="5"/>
  <c r="AK12" i="5"/>
  <c r="AK13" i="5"/>
  <c r="AK14" i="5"/>
  <c r="AK15" i="5"/>
  <c r="AK16" i="5"/>
  <c r="AK17" i="5"/>
  <c r="AK18" i="5"/>
  <c r="AK19" i="5"/>
  <c r="AK20" i="5"/>
  <c r="AK21" i="5"/>
  <c r="AK22" i="5"/>
  <c r="AK23" i="5"/>
  <c r="AK24" i="5"/>
  <c r="AK25" i="5"/>
  <c r="AK26" i="5"/>
  <c r="AK27" i="5"/>
  <c r="AK28" i="5"/>
  <c r="AK29" i="5"/>
  <c r="AK30" i="5"/>
  <c r="AK31" i="5"/>
  <c r="AK32" i="5"/>
  <c r="AK33" i="5"/>
  <c r="AK34" i="5"/>
  <c r="AK35" i="5"/>
  <c r="AK36" i="5"/>
  <c r="AK37" i="5"/>
  <c r="AK38" i="5"/>
  <c r="AK39" i="5"/>
  <c r="AK40" i="5"/>
  <c r="AK41" i="5"/>
  <c r="AK42" i="5"/>
  <c r="AK43" i="5"/>
  <c r="AK44" i="5"/>
  <c r="AK45" i="5"/>
  <c r="AK46" i="5"/>
  <c r="AK47" i="5"/>
  <c r="AK48" i="5"/>
  <c r="AK49" i="5"/>
  <c r="AK50" i="5"/>
  <c r="AK51" i="5"/>
  <c r="AK52" i="5"/>
  <c r="AK53" i="5"/>
  <c r="AK54" i="5"/>
  <c r="AK55" i="5"/>
  <c r="AK56" i="5"/>
  <c r="AK57" i="5"/>
  <c r="AK58" i="5"/>
  <c r="AK59" i="5"/>
  <c r="AK60" i="5"/>
  <c r="AK61" i="5"/>
  <c r="AK62" i="5"/>
  <c r="AK63" i="5"/>
  <c r="AK64" i="5"/>
  <c r="AK65" i="5"/>
  <c r="AK66" i="5"/>
  <c r="AK67" i="5"/>
  <c r="AK68" i="5"/>
  <c r="AK69" i="5"/>
  <c r="AK70" i="5"/>
  <c r="AK71" i="5"/>
  <c r="AK72" i="5"/>
  <c r="AK73" i="5"/>
  <c r="AK74" i="5"/>
  <c r="AK75" i="5"/>
  <c r="AK76" i="5"/>
  <c r="AK77" i="5"/>
  <c r="AK78" i="5"/>
  <c r="AK79" i="5"/>
  <c r="AK80" i="5"/>
  <c r="AK81" i="5"/>
  <c r="AK82" i="5"/>
  <c r="AK83" i="5"/>
  <c r="AK84" i="5"/>
  <c r="AK85" i="5"/>
  <c r="AK86" i="5"/>
  <c r="AK87" i="5"/>
  <c r="AK88" i="5"/>
  <c r="AK89" i="5"/>
  <c r="AK90" i="5"/>
  <c r="AK91" i="5"/>
  <c r="AK92" i="5"/>
  <c r="AK93" i="5"/>
  <c r="AK94" i="5"/>
  <c r="AK95" i="5"/>
  <c r="AK96" i="5"/>
  <c r="AK97" i="5"/>
  <c r="AK98" i="5"/>
  <c r="AK99" i="5"/>
  <c r="AK100" i="5"/>
  <c r="AK101" i="5"/>
  <c r="AK102" i="5"/>
  <c r="AK103" i="5"/>
  <c r="AK104" i="5"/>
  <c r="AK105" i="5"/>
  <c r="AK106" i="5"/>
  <c r="AK107" i="5"/>
  <c r="AK108" i="5"/>
  <c r="AK109" i="5"/>
  <c r="AK110" i="5"/>
  <c r="AK111" i="5"/>
  <c r="AK112" i="5"/>
  <c r="AK113" i="5"/>
  <c r="AK114" i="5"/>
  <c r="AK115" i="5"/>
  <c r="AK116" i="5"/>
  <c r="AK117" i="5"/>
  <c r="AK118" i="5"/>
  <c r="AK119" i="5"/>
  <c r="AK120" i="5"/>
  <c r="AK121" i="5"/>
  <c r="AK122" i="5"/>
  <c r="AK123" i="5"/>
  <c r="AK124" i="5"/>
  <c r="AK125" i="5"/>
  <c r="AK126" i="5"/>
  <c r="AK127" i="5"/>
  <c r="AK128" i="5"/>
  <c r="AK129" i="5"/>
  <c r="AK130" i="5"/>
  <c r="AK131" i="5"/>
  <c r="AK132" i="5"/>
  <c r="AK133" i="5"/>
  <c r="AK134" i="5"/>
  <c r="AK135" i="5"/>
  <c r="AK136" i="5"/>
  <c r="AK137" i="5"/>
  <c r="AK138" i="5"/>
  <c r="AK139" i="5"/>
  <c r="AK140" i="5"/>
  <c r="AK141" i="5"/>
  <c r="AK142" i="5"/>
  <c r="AK143" i="5"/>
  <c r="AK144" i="5"/>
  <c r="AK145" i="5"/>
  <c r="AK146" i="5"/>
  <c r="AK147" i="5"/>
  <c r="AK148" i="5"/>
  <c r="AK149" i="5"/>
  <c r="AK150" i="5"/>
  <c r="AK151" i="5"/>
  <c r="AK152" i="5"/>
  <c r="AK153" i="5"/>
  <c r="AK154" i="5"/>
  <c r="AK155" i="5"/>
  <c r="AK156" i="5"/>
  <c r="AK157" i="5"/>
  <c r="AK158" i="5"/>
  <c r="AK159" i="5"/>
  <c r="AK160" i="5"/>
  <c r="AK161" i="5"/>
  <c r="AK162" i="5"/>
  <c r="AK163" i="5"/>
  <c r="AK164" i="5"/>
  <c r="AK165" i="5"/>
  <c r="AK166" i="5"/>
  <c r="AK167" i="5"/>
  <c r="AK168" i="5"/>
  <c r="AK169" i="5"/>
  <c r="AK170" i="5"/>
  <c r="AK171" i="5"/>
  <c r="AK172" i="5"/>
  <c r="AK173" i="5"/>
  <c r="AK174" i="5"/>
  <c r="AK175" i="5"/>
  <c r="AK176" i="5"/>
  <c r="AK177" i="5"/>
  <c r="AK178" i="5"/>
  <c r="AK179" i="5"/>
  <c r="AK180" i="5"/>
  <c r="AK181" i="5"/>
  <c r="AK182" i="5"/>
  <c r="AK183" i="5"/>
  <c r="AK184" i="5"/>
  <c r="AK185" i="5"/>
  <c r="AK186" i="5"/>
  <c r="AK187" i="5"/>
  <c r="AK188" i="5"/>
  <c r="AK189" i="5"/>
  <c r="AK190" i="5"/>
  <c r="AK191" i="5"/>
  <c r="AK192" i="5"/>
  <c r="AK193" i="5"/>
  <c r="AK194" i="5"/>
  <c r="AK195" i="5"/>
  <c r="AK196" i="5"/>
  <c r="AK197" i="5"/>
  <c r="AK198" i="5"/>
  <c r="AK199" i="5"/>
  <c r="AK200" i="5"/>
  <c r="AK201" i="5"/>
  <c r="AK202" i="5"/>
  <c r="AK203" i="5"/>
  <c r="AK204" i="5"/>
  <c r="AK205" i="5"/>
  <c r="AK206" i="5"/>
  <c r="AK207" i="5"/>
  <c r="AK208" i="5"/>
  <c r="AK209" i="5"/>
  <c r="AK210" i="5"/>
  <c r="AK211" i="5"/>
  <c r="AK212" i="5"/>
  <c r="AK213" i="5"/>
  <c r="AK214" i="5"/>
  <c r="AK215" i="5"/>
  <c r="AK216" i="5"/>
  <c r="AK217" i="5"/>
  <c r="AK218" i="5"/>
  <c r="AK219" i="5"/>
  <c r="AK220" i="5"/>
  <c r="AK221" i="5"/>
  <c r="AK222" i="5"/>
  <c r="AK223" i="5"/>
  <c r="AK224" i="5"/>
  <c r="AK225" i="5"/>
  <c r="AK226" i="5"/>
  <c r="AK227" i="5"/>
  <c r="AK228" i="5"/>
  <c r="AK229" i="5"/>
  <c r="AK230" i="5"/>
  <c r="AK231" i="5"/>
  <c r="AK232" i="5"/>
  <c r="AK233" i="5"/>
  <c r="AK234" i="5"/>
  <c r="AK235" i="5"/>
  <c r="AK236" i="5"/>
  <c r="AK237" i="5"/>
  <c r="AK238" i="5"/>
  <c r="AK239" i="5"/>
  <c r="AK240" i="5"/>
  <c r="AK241" i="5"/>
  <c r="AK242" i="5"/>
  <c r="AK243" i="5"/>
  <c r="AK244" i="5"/>
  <c r="AK245" i="5"/>
  <c r="AK246" i="5"/>
  <c r="AK247" i="5"/>
  <c r="AK248" i="5"/>
  <c r="AK249" i="5"/>
  <c r="AK250" i="5"/>
  <c r="AK251" i="5"/>
  <c r="AK252" i="5"/>
  <c r="AK253" i="5"/>
  <c r="AK254" i="5"/>
  <c r="AK255" i="5"/>
  <c r="AK256" i="5"/>
  <c r="AK257" i="5"/>
  <c r="AK258" i="5"/>
  <c r="AK259" i="5"/>
  <c r="AK260" i="5"/>
  <c r="AK261" i="5"/>
  <c r="AK262" i="5"/>
  <c r="AK263" i="5"/>
  <c r="AK264" i="5"/>
  <c r="AK265" i="5"/>
  <c r="AK266" i="5"/>
  <c r="AK267" i="5"/>
  <c r="AK268" i="5"/>
  <c r="AK269" i="5"/>
  <c r="AK270" i="5"/>
  <c r="AK271" i="5"/>
  <c r="AK272" i="5"/>
  <c r="AK273" i="5"/>
  <c r="AK274" i="5"/>
  <c r="AK275" i="5"/>
  <c r="AK276" i="5"/>
  <c r="AK277" i="5"/>
  <c r="AK278" i="5"/>
  <c r="AK279" i="5"/>
  <c r="AK280" i="5"/>
  <c r="AK281" i="5"/>
  <c r="AK282" i="5"/>
  <c r="AK283" i="5"/>
  <c r="AK284" i="5"/>
  <c r="AK285" i="5"/>
  <c r="AK286" i="5"/>
  <c r="AK287" i="5"/>
  <c r="AK288" i="5"/>
  <c r="AK289" i="5"/>
  <c r="AK290" i="5"/>
  <c r="AK291" i="5"/>
  <c r="AK292" i="5"/>
  <c r="AK293" i="5"/>
  <c r="AK294" i="5"/>
  <c r="AK295" i="5"/>
  <c r="AK296" i="5"/>
  <c r="AK297" i="5"/>
  <c r="AK298" i="5"/>
  <c r="AK299" i="5"/>
  <c r="AK300" i="5"/>
  <c r="AK301" i="5"/>
  <c r="AK302" i="5"/>
  <c r="AK303" i="5"/>
  <c r="AK304" i="5"/>
  <c r="AK305" i="5"/>
  <c r="AK306" i="5"/>
  <c r="AK307" i="5"/>
  <c r="AK308" i="5"/>
  <c r="AK309" i="5"/>
  <c r="AK310" i="5"/>
  <c r="AK311" i="5"/>
  <c r="AK312" i="5"/>
  <c r="AK313" i="5"/>
  <c r="AK314" i="5"/>
  <c r="AK315" i="5"/>
  <c r="AK316" i="5"/>
  <c r="AK317" i="5"/>
  <c r="AK318" i="5"/>
  <c r="AK319" i="5"/>
  <c r="AK320" i="5"/>
  <c r="AK321" i="5"/>
  <c r="AK322" i="5"/>
  <c r="AK323" i="5"/>
  <c r="AK324" i="5"/>
  <c r="AK325" i="5"/>
  <c r="AK326" i="5"/>
  <c r="AK327" i="5"/>
  <c r="AK328" i="5"/>
  <c r="AK329" i="5"/>
  <c r="AK330" i="5"/>
  <c r="AK331" i="5"/>
  <c r="AK332" i="5"/>
  <c r="AK333" i="5"/>
  <c r="AK334" i="5"/>
  <c r="AK335" i="5"/>
  <c r="AK336" i="5"/>
  <c r="AK337" i="5"/>
  <c r="AK338" i="5"/>
  <c r="AK339" i="5"/>
  <c r="AK340" i="5"/>
  <c r="AK341" i="5"/>
  <c r="AK342" i="5"/>
  <c r="AK343" i="5"/>
  <c r="AK344" i="5"/>
  <c r="AK345" i="5"/>
  <c r="AK346" i="5"/>
  <c r="AK347" i="5"/>
  <c r="AK348" i="5"/>
  <c r="AK349" i="5"/>
  <c r="AK350" i="5"/>
  <c r="AK351" i="5"/>
  <c r="AK352" i="5"/>
  <c r="AK353" i="5"/>
  <c r="AK354" i="5"/>
  <c r="AK355" i="5"/>
  <c r="AK356" i="5"/>
  <c r="AK357" i="5"/>
  <c r="AK358" i="5"/>
  <c r="AK359" i="5"/>
  <c r="AK360" i="5"/>
  <c r="AK361" i="5"/>
  <c r="AK362" i="5"/>
  <c r="AK363" i="5"/>
  <c r="AK364" i="5"/>
  <c r="AK365" i="5"/>
  <c r="AK366" i="5"/>
  <c r="AK367" i="5"/>
  <c r="AK368" i="5"/>
  <c r="AK369" i="5"/>
  <c r="AK370" i="5"/>
  <c r="AK371" i="5"/>
  <c r="AK372" i="5"/>
  <c r="AK373" i="5"/>
  <c r="AK374" i="5"/>
  <c r="AK375" i="5"/>
  <c r="AK376" i="5"/>
  <c r="AK377" i="5"/>
  <c r="AK378" i="5"/>
  <c r="AK379" i="5"/>
  <c r="AK380" i="5"/>
  <c r="AK381" i="5"/>
  <c r="AK382" i="5"/>
  <c r="AK383" i="5"/>
  <c r="AK384" i="5"/>
  <c r="AK385" i="5"/>
  <c r="AK386" i="5"/>
  <c r="AK387" i="5"/>
  <c r="AK388" i="5"/>
  <c r="AK389" i="5"/>
  <c r="AK390" i="5"/>
  <c r="AK391" i="5"/>
  <c r="AK392" i="5"/>
  <c r="AK393" i="5"/>
  <c r="AK394" i="5"/>
  <c r="AK395" i="5"/>
  <c r="AK396" i="5"/>
  <c r="AK397" i="5"/>
  <c r="AK398" i="5"/>
  <c r="AK399" i="5"/>
  <c r="AK400" i="5"/>
  <c r="AK401" i="5"/>
  <c r="AK402" i="5"/>
  <c r="AK403" i="5"/>
  <c r="AK404" i="5"/>
  <c r="AK405" i="5"/>
  <c r="AK406" i="5"/>
  <c r="AK407" i="5"/>
  <c r="AK408" i="5"/>
  <c r="AK409" i="5"/>
  <c r="AK410" i="5"/>
  <c r="AK411" i="5"/>
  <c r="AK412" i="5"/>
  <c r="AK413" i="5"/>
  <c r="AK414" i="5"/>
  <c r="AK415" i="5"/>
  <c r="AK416" i="5"/>
  <c r="AK417" i="5"/>
  <c r="AK418" i="5"/>
  <c r="AK419" i="5"/>
  <c r="AK420" i="5"/>
  <c r="AK421" i="5"/>
  <c r="AK422" i="5"/>
  <c r="AK423" i="5"/>
  <c r="AK424" i="5"/>
  <c r="AK425" i="5"/>
  <c r="AK426" i="5"/>
  <c r="AK427" i="5"/>
  <c r="AK428" i="5"/>
  <c r="AK429" i="5"/>
  <c r="AK430" i="5"/>
  <c r="AK431" i="5"/>
  <c r="AK432" i="5"/>
  <c r="AK433" i="5"/>
  <c r="AK434" i="5"/>
  <c r="AK435" i="5"/>
  <c r="AK436" i="5"/>
  <c r="AK437" i="5"/>
  <c r="AK438" i="5"/>
  <c r="AK439" i="5"/>
  <c r="AK440" i="5"/>
  <c r="AK441" i="5"/>
  <c r="AK442" i="5"/>
  <c r="AK443" i="5"/>
  <c r="AK444" i="5"/>
  <c r="AK445" i="5"/>
  <c r="AK446" i="5"/>
  <c r="AK447" i="5"/>
  <c r="AK448" i="5"/>
  <c r="AK449" i="5"/>
  <c r="AK450" i="5"/>
  <c r="AK451" i="5"/>
  <c r="AK452" i="5"/>
  <c r="AK453" i="5"/>
  <c r="AK454" i="5"/>
  <c r="AK455" i="5"/>
  <c r="AK456" i="5"/>
  <c r="AK457" i="5"/>
  <c r="AK458" i="5"/>
  <c r="AK459" i="5"/>
  <c r="AK460" i="5"/>
  <c r="AK461" i="5"/>
  <c r="AK462" i="5"/>
  <c r="AK463" i="5"/>
  <c r="AK464" i="5"/>
  <c r="AK465" i="5"/>
  <c r="AK466" i="5"/>
  <c r="AK467" i="5"/>
  <c r="AK468" i="5"/>
  <c r="AK469" i="5"/>
  <c r="AK470" i="5"/>
  <c r="AK471" i="5"/>
  <c r="AK472" i="5"/>
  <c r="AK473" i="5"/>
  <c r="AK474" i="5"/>
  <c r="AK475" i="5"/>
  <c r="AK476" i="5"/>
  <c r="AK477" i="5"/>
  <c r="AK478" i="5"/>
  <c r="AK479" i="5"/>
  <c r="AK480" i="5"/>
  <c r="AK481" i="5"/>
  <c r="AK482" i="5"/>
  <c r="AK483" i="5"/>
  <c r="AK484" i="5"/>
  <c r="AK485" i="5"/>
  <c r="AK486" i="5"/>
  <c r="AK487" i="5"/>
  <c r="AK488" i="5"/>
  <c r="AK489" i="5"/>
  <c r="AK490" i="5"/>
  <c r="AK491" i="5"/>
  <c r="AK492" i="5"/>
  <c r="AK493" i="5"/>
  <c r="AK494" i="5"/>
  <c r="AK495" i="5"/>
  <c r="AK496" i="5"/>
  <c r="AK497" i="5"/>
  <c r="AK498" i="5"/>
  <c r="AK499" i="5"/>
  <c r="AK500" i="5"/>
  <c r="AK501" i="5"/>
  <c r="AK502" i="5"/>
  <c r="AK503" i="5"/>
  <c r="AK504" i="5"/>
  <c r="AK505" i="5"/>
  <c r="AK506" i="5"/>
  <c r="AK507" i="5"/>
  <c r="AK508" i="5"/>
  <c r="AK509" i="5"/>
  <c r="AK510" i="5"/>
  <c r="AK511" i="5"/>
  <c r="AK512" i="5"/>
  <c r="AK513" i="5"/>
  <c r="AK514" i="5"/>
  <c r="AK515" i="5"/>
  <c r="AK516" i="5"/>
  <c r="AK517" i="5"/>
  <c r="AK518" i="5"/>
  <c r="AK519" i="5"/>
  <c r="AK520" i="5"/>
  <c r="AK521" i="5"/>
  <c r="AK522" i="5"/>
  <c r="AK523" i="5"/>
  <c r="AK524" i="5"/>
  <c r="AK525" i="5"/>
  <c r="AK526" i="5"/>
  <c r="AK527" i="5"/>
  <c r="AK528" i="5"/>
  <c r="AK529" i="5"/>
  <c r="AK530" i="5"/>
  <c r="AK531" i="5"/>
  <c r="AK532" i="5"/>
  <c r="AK533" i="5"/>
  <c r="AK534" i="5"/>
  <c r="AK535" i="5"/>
  <c r="AK536" i="5"/>
  <c r="AK537" i="5"/>
  <c r="AK538" i="5"/>
  <c r="AK539" i="5"/>
  <c r="AK540" i="5"/>
  <c r="AK541" i="5"/>
  <c r="AK542" i="5"/>
  <c r="AK543" i="5"/>
  <c r="AK544" i="5"/>
  <c r="AK545" i="5"/>
  <c r="AK546" i="5"/>
  <c r="AK547" i="5"/>
  <c r="AK548" i="5"/>
  <c r="AK549" i="5"/>
  <c r="AK550" i="5"/>
  <c r="AK551" i="5"/>
  <c r="AK552" i="5"/>
  <c r="AK553" i="5"/>
  <c r="AK554" i="5"/>
  <c r="AK555" i="5"/>
  <c r="AK556" i="5"/>
  <c r="AK557" i="5"/>
  <c r="AK558" i="5"/>
  <c r="AK559" i="5"/>
  <c r="AK560" i="5"/>
  <c r="AK561" i="5"/>
  <c r="AK562" i="5"/>
  <c r="AK563" i="5"/>
  <c r="AK564" i="5"/>
  <c r="AK565" i="5"/>
  <c r="AK566" i="5"/>
  <c r="AK567" i="5"/>
  <c r="AK568" i="5"/>
  <c r="AK569" i="5"/>
  <c r="AK570" i="5"/>
  <c r="AK571" i="5"/>
  <c r="AK572" i="5"/>
  <c r="AK573" i="5"/>
  <c r="AK574" i="5"/>
  <c r="AK575" i="5"/>
  <c r="AK576" i="5"/>
  <c r="AK577" i="5"/>
  <c r="AK578" i="5"/>
  <c r="AK579" i="5"/>
  <c r="AK580" i="5"/>
  <c r="AK581" i="5"/>
  <c r="AK582" i="5"/>
  <c r="AK583" i="5"/>
  <c r="AK584" i="5"/>
  <c r="AK585" i="5"/>
  <c r="AK586" i="5"/>
  <c r="AK587" i="5"/>
  <c r="AK588" i="5"/>
  <c r="AK589" i="5"/>
  <c r="AK590" i="5"/>
  <c r="AK591" i="5"/>
  <c r="AK592" i="5"/>
  <c r="AK593" i="5"/>
  <c r="AK594" i="5"/>
  <c r="AK595" i="5"/>
  <c r="AK596" i="5"/>
  <c r="AK597" i="5"/>
  <c r="AK598" i="5"/>
  <c r="AK599" i="5"/>
  <c r="AK600" i="5"/>
  <c r="AK601" i="5"/>
  <c r="AK602" i="5"/>
  <c r="AK603" i="5"/>
  <c r="AK604" i="5"/>
  <c r="AK605" i="5"/>
  <c r="AK606" i="5"/>
  <c r="AK607" i="5"/>
  <c r="AK608" i="5"/>
  <c r="AK609" i="5"/>
  <c r="AK610" i="5"/>
  <c r="AK611" i="5"/>
  <c r="AK612" i="5"/>
  <c r="AK613" i="5"/>
  <c r="AK614" i="5"/>
  <c r="AK615" i="5"/>
  <c r="AK616" i="5"/>
  <c r="AK617" i="5"/>
  <c r="AK618" i="5"/>
  <c r="AK619" i="5"/>
  <c r="AK620" i="5"/>
  <c r="AK621" i="5"/>
  <c r="AK622" i="5"/>
  <c r="AK623" i="5"/>
  <c r="AK624" i="5"/>
  <c r="AK625" i="5"/>
  <c r="AK626" i="5"/>
  <c r="AK627" i="5"/>
  <c r="AK628" i="5"/>
  <c r="AK629" i="5"/>
  <c r="AK630" i="5"/>
  <c r="AK631" i="5"/>
  <c r="AK632" i="5"/>
  <c r="AK633" i="5"/>
  <c r="AK634" i="5"/>
  <c r="AK635" i="5"/>
  <c r="AK636" i="5"/>
  <c r="AK637" i="5"/>
  <c r="AK638" i="5"/>
  <c r="AK639" i="5"/>
  <c r="AK640" i="5"/>
  <c r="AK641" i="5"/>
  <c r="AK642" i="5"/>
  <c r="AK643" i="5"/>
  <c r="AK644" i="5"/>
  <c r="AK645" i="5"/>
  <c r="AK646" i="5"/>
  <c r="AK647" i="5"/>
  <c r="AK648" i="5"/>
  <c r="AK649" i="5"/>
  <c r="AK650" i="5"/>
  <c r="AK651" i="5"/>
  <c r="AK652" i="5"/>
  <c r="AK653" i="5"/>
  <c r="AK654" i="5"/>
  <c r="AK655" i="5"/>
  <c r="AK656" i="5"/>
  <c r="AK657" i="5"/>
  <c r="AK658" i="5"/>
  <c r="AK659" i="5"/>
  <c r="AK660" i="5"/>
  <c r="AK661" i="5"/>
  <c r="AK662" i="5"/>
  <c r="AK663" i="5"/>
  <c r="AK664" i="5"/>
  <c r="AK665" i="5"/>
  <c r="AK666" i="5"/>
  <c r="AK667" i="5"/>
  <c r="AK668" i="5"/>
  <c r="AK669" i="5"/>
  <c r="AK670" i="5"/>
  <c r="AK671" i="5"/>
  <c r="AK672" i="5"/>
  <c r="AK673" i="5"/>
  <c r="AK674" i="5"/>
  <c r="AK675" i="5"/>
  <c r="AK676" i="5"/>
  <c r="AK677" i="5"/>
  <c r="AK678" i="5"/>
  <c r="AK679" i="5"/>
  <c r="AK680" i="5"/>
  <c r="AK681" i="5"/>
  <c r="AK682" i="5"/>
  <c r="AK683" i="5"/>
  <c r="AK684" i="5"/>
  <c r="AK685" i="5"/>
  <c r="AK686" i="5"/>
  <c r="AK687" i="5"/>
  <c r="AK688" i="5"/>
  <c r="AK689" i="5"/>
  <c r="AK690" i="5"/>
  <c r="AK691" i="5"/>
  <c r="AK692" i="5"/>
  <c r="AK693" i="5"/>
  <c r="AK694" i="5"/>
  <c r="AK695" i="5"/>
  <c r="AK696" i="5"/>
  <c r="AK697" i="5"/>
  <c r="AK698" i="5"/>
  <c r="AK699" i="5"/>
  <c r="AK700" i="5"/>
  <c r="AK701" i="5"/>
  <c r="AK702" i="5"/>
  <c r="AK703" i="5"/>
  <c r="AK704" i="5"/>
  <c r="AK705" i="5"/>
  <c r="AK706" i="5"/>
  <c r="AK707" i="5"/>
  <c r="AK708" i="5"/>
  <c r="AK709" i="5"/>
  <c r="AK710" i="5"/>
  <c r="AK711" i="5"/>
  <c r="AK712" i="5"/>
  <c r="AK713" i="5"/>
  <c r="AK714" i="5"/>
  <c r="AK715" i="5"/>
  <c r="AK716" i="5"/>
  <c r="AK717" i="5"/>
  <c r="AK718" i="5"/>
  <c r="AK719" i="5"/>
  <c r="AK720" i="5"/>
  <c r="AK721" i="5"/>
  <c r="AK722" i="5"/>
  <c r="AK723" i="5"/>
  <c r="AK724" i="5"/>
  <c r="AK725" i="5"/>
  <c r="AK726" i="5"/>
  <c r="AK727" i="5"/>
  <c r="AK728" i="5"/>
  <c r="AK729" i="5"/>
  <c r="AK730" i="5"/>
  <c r="AK731" i="5"/>
  <c r="AK732" i="5"/>
  <c r="AK733" i="5"/>
  <c r="AK734" i="5"/>
  <c r="AK735" i="5"/>
  <c r="AK736" i="5"/>
  <c r="AK737" i="5"/>
  <c r="AK738" i="5"/>
  <c r="AK739" i="5"/>
  <c r="AK740" i="5"/>
  <c r="AK741" i="5"/>
  <c r="AK742" i="5"/>
  <c r="AK743" i="5"/>
  <c r="AK744" i="5"/>
  <c r="AK745" i="5"/>
  <c r="AK746" i="5"/>
  <c r="AK747" i="5"/>
  <c r="AK748" i="5"/>
  <c r="AK749" i="5"/>
  <c r="AK750" i="5"/>
  <c r="AK751" i="5"/>
  <c r="AK752" i="5"/>
  <c r="AK753" i="5"/>
  <c r="AK754" i="5"/>
  <c r="AK755" i="5"/>
  <c r="AK756" i="5"/>
  <c r="AK757" i="5"/>
  <c r="AK758" i="5"/>
  <c r="AK759" i="5"/>
  <c r="AK760" i="5"/>
  <c r="AK761" i="5"/>
  <c r="AK762" i="5"/>
  <c r="AK763" i="5"/>
  <c r="AK764" i="5"/>
  <c r="AK765" i="5"/>
  <c r="AK766" i="5"/>
  <c r="AK767" i="5"/>
  <c r="AK768" i="5"/>
  <c r="AK769" i="5"/>
  <c r="AK770" i="5"/>
  <c r="AK771" i="5"/>
  <c r="AK772" i="5"/>
  <c r="AK773" i="5"/>
  <c r="AK774" i="5"/>
  <c r="AK775" i="5"/>
  <c r="AK776" i="5"/>
  <c r="AK777" i="5"/>
  <c r="AK778" i="5"/>
  <c r="AK779" i="5"/>
  <c r="AK780" i="5"/>
  <c r="AK781" i="5"/>
  <c r="AK782" i="5"/>
  <c r="AK783" i="5"/>
  <c r="AK784" i="5"/>
  <c r="AK785" i="5"/>
  <c r="AK786" i="5"/>
  <c r="AK787" i="5"/>
  <c r="AK788" i="5"/>
  <c r="AK789" i="5"/>
  <c r="AK790" i="5"/>
  <c r="AK791" i="5"/>
  <c r="AK792" i="5"/>
  <c r="AK793" i="5"/>
  <c r="AK794" i="5"/>
  <c r="AK795" i="5"/>
  <c r="AK796" i="5"/>
  <c r="AK797" i="5"/>
  <c r="AK798" i="5"/>
  <c r="AK799" i="5"/>
  <c r="AK800" i="5"/>
  <c r="AK801" i="5"/>
  <c r="AK802" i="5"/>
  <c r="AK803" i="5"/>
  <c r="AK804" i="5"/>
  <c r="AK805" i="5"/>
  <c r="AK806" i="5"/>
  <c r="AK807" i="5"/>
  <c r="AK808" i="5"/>
  <c r="AK809" i="5"/>
  <c r="AK810" i="5"/>
  <c r="AK811" i="5"/>
  <c r="AK812" i="5"/>
  <c r="AK813" i="5"/>
  <c r="AK814" i="5"/>
  <c r="AK815" i="5"/>
  <c r="AK816" i="5"/>
  <c r="AK817" i="5"/>
  <c r="AK818" i="5"/>
  <c r="AK819" i="5"/>
  <c r="AK820" i="5"/>
  <c r="AK821" i="5"/>
  <c r="AK822" i="5"/>
  <c r="AK823" i="5"/>
  <c r="AK824" i="5"/>
  <c r="AK825" i="5"/>
  <c r="AK826" i="5"/>
  <c r="AK827" i="5"/>
  <c r="AK828" i="5"/>
  <c r="AK829" i="5"/>
  <c r="AK830" i="5"/>
  <c r="AK831" i="5"/>
  <c r="AK832" i="5"/>
  <c r="AK833" i="5"/>
  <c r="AK834" i="5"/>
  <c r="AK835" i="5"/>
  <c r="AK836" i="5"/>
  <c r="AK837" i="5"/>
  <c r="AK838" i="5"/>
  <c r="AK839" i="5"/>
  <c r="AK840" i="5"/>
  <c r="AK841" i="5"/>
  <c r="AK842" i="5"/>
  <c r="AK843" i="5"/>
  <c r="AK844" i="5"/>
  <c r="AK845" i="5"/>
  <c r="AK846" i="5"/>
  <c r="AK847" i="5"/>
  <c r="AK848" i="5"/>
  <c r="AK849" i="5"/>
  <c r="AK850" i="5"/>
  <c r="AK851" i="5"/>
  <c r="AK852" i="5"/>
  <c r="AK853" i="5"/>
  <c r="AK854" i="5"/>
  <c r="AK855" i="5"/>
  <c r="AK856" i="5"/>
  <c r="AK857" i="5"/>
  <c r="AK858" i="5"/>
  <c r="AK859" i="5"/>
  <c r="AK860" i="5"/>
  <c r="AK861" i="5"/>
  <c r="AK862" i="5"/>
  <c r="AK863" i="5"/>
  <c r="AK864" i="5"/>
  <c r="AK865" i="5"/>
  <c r="AK866" i="5"/>
  <c r="AK867" i="5"/>
  <c r="AK868" i="5"/>
  <c r="AK869" i="5"/>
  <c r="AK870" i="5"/>
  <c r="AK871" i="5"/>
  <c r="AK872" i="5"/>
  <c r="AK873" i="5"/>
  <c r="AK874" i="5"/>
  <c r="AK875" i="5"/>
  <c r="AK876" i="5"/>
  <c r="AK877" i="5"/>
  <c r="AK878" i="5"/>
  <c r="AK879" i="5"/>
  <c r="AK880" i="5"/>
  <c r="AK881" i="5"/>
  <c r="AK882" i="5"/>
  <c r="AK883" i="5"/>
  <c r="AK884" i="5"/>
  <c r="AK885" i="5"/>
  <c r="AK886" i="5"/>
  <c r="AK887" i="5"/>
  <c r="AK888" i="5"/>
  <c r="AK889" i="5"/>
  <c r="AK890" i="5"/>
  <c r="AK891" i="5"/>
  <c r="AK892" i="5"/>
  <c r="AK893" i="5"/>
  <c r="AK894" i="5"/>
  <c r="AK895" i="5"/>
  <c r="AK896" i="5"/>
  <c r="AK897" i="5"/>
  <c r="AK898" i="5"/>
  <c r="AK899" i="5"/>
  <c r="AK900" i="5"/>
  <c r="AK901" i="5"/>
  <c r="AK902" i="5"/>
  <c r="AK903" i="5"/>
  <c r="AK904" i="5"/>
  <c r="AK905" i="5"/>
  <c r="AK906" i="5"/>
  <c r="AK907" i="5"/>
  <c r="AK908" i="5"/>
  <c r="AK909" i="5"/>
  <c r="AK910" i="5"/>
  <c r="AK911" i="5"/>
  <c r="AK912" i="5"/>
  <c r="AK913" i="5"/>
  <c r="AK914" i="5"/>
  <c r="AK915" i="5"/>
  <c r="AK916" i="5"/>
  <c r="AK917" i="5"/>
  <c r="AK918" i="5"/>
  <c r="AK919" i="5"/>
  <c r="AK920" i="5"/>
  <c r="AK921" i="5"/>
  <c r="AK922" i="5"/>
  <c r="AK923" i="5"/>
  <c r="AK924" i="5"/>
  <c r="AK925" i="5"/>
  <c r="AK926" i="5"/>
  <c r="AK927" i="5"/>
  <c r="AK928" i="5"/>
  <c r="AK929" i="5"/>
  <c r="AK930" i="5"/>
  <c r="AK931" i="5"/>
  <c r="AK932" i="5"/>
  <c r="AK933" i="5"/>
  <c r="AK934" i="5"/>
  <c r="AK935" i="5"/>
  <c r="AK936" i="5"/>
  <c r="AK937" i="5"/>
  <c r="AK938" i="5"/>
  <c r="AK939" i="5"/>
  <c r="AK940" i="5"/>
  <c r="AK941" i="5"/>
  <c r="AK942" i="5"/>
  <c r="AK943" i="5"/>
  <c r="AK944" i="5"/>
  <c r="AK945" i="5"/>
  <c r="AK946" i="5"/>
  <c r="AK947" i="5"/>
  <c r="AK948" i="5"/>
  <c r="AK949" i="5"/>
  <c r="AK950" i="5"/>
  <c r="AK951" i="5"/>
  <c r="AK952" i="5"/>
  <c r="AK953" i="5"/>
  <c r="AK954" i="5"/>
  <c r="AK955" i="5"/>
  <c r="AK956" i="5"/>
  <c r="AK957" i="5"/>
  <c r="AK958" i="5"/>
  <c r="AK959" i="5"/>
  <c r="AK960" i="5"/>
  <c r="AK961" i="5"/>
  <c r="AK962" i="5"/>
  <c r="AK963" i="5"/>
  <c r="AK964" i="5"/>
  <c r="AK965" i="5"/>
  <c r="AK966" i="5"/>
  <c r="AK967" i="5"/>
  <c r="AK968" i="5"/>
  <c r="AK969" i="5"/>
  <c r="AK970" i="5"/>
  <c r="AK971" i="5"/>
  <c r="AK972" i="5"/>
  <c r="AK973" i="5"/>
  <c r="AK974" i="5"/>
  <c r="AK975" i="5"/>
  <c r="AK976" i="5"/>
  <c r="AK977" i="5"/>
  <c r="AK978" i="5"/>
  <c r="AK979" i="5"/>
  <c r="AK980" i="5"/>
  <c r="AK981" i="5"/>
  <c r="AK982" i="5"/>
  <c r="AK983" i="5"/>
  <c r="AK984" i="5"/>
  <c r="AK985" i="5"/>
  <c r="AK986" i="5"/>
  <c r="AK987" i="5"/>
  <c r="AK988" i="5"/>
  <c r="AK989" i="5"/>
  <c r="AK990" i="5"/>
  <c r="AK991" i="5"/>
  <c r="AK992" i="5"/>
  <c r="AK993" i="5"/>
  <c r="AK994" i="5"/>
  <c r="AK995" i="5"/>
  <c r="AK996" i="5"/>
  <c r="AK997" i="5"/>
  <c r="AK998" i="5"/>
  <c r="AK999" i="5"/>
  <c r="AK1000" i="5"/>
  <c r="AK1001" i="5"/>
  <c r="AJ3" i="5"/>
  <c r="AJ4" i="5"/>
  <c r="AJ5" i="5"/>
  <c r="AJ6" i="5"/>
  <c r="AJ7" i="5"/>
  <c r="AJ8" i="5"/>
  <c r="AJ9" i="5"/>
  <c r="AJ10" i="5"/>
  <c r="AJ11" i="5"/>
  <c r="AJ12" i="5"/>
  <c r="AJ13" i="5"/>
  <c r="AJ14" i="5"/>
  <c r="AJ15" i="5"/>
  <c r="AJ16" i="5"/>
  <c r="AJ17" i="5"/>
  <c r="AJ18" i="5"/>
  <c r="AJ19" i="5"/>
  <c r="AJ20" i="5"/>
  <c r="AJ21" i="5"/>
  <c r="AJ22" i="5"/>
  <c r="AJ23" i="5"/>
  <c r="AJ24" i="5"/>
  <c r="AJ25" i="5"/>
  <c r="AJ26" i="5"/>
  <c r="AJ27" i="5"/>
  <c r="AJ28" i="5"/>
  <c r="AJ29" i="5"/>
  <c r="AJ30" i="5"/>
  <c r="AJ31" i="5"/>
  <c r="AJ32" i="5"/>
  <c r="AJ33" i="5"/>
  <c r="AJ34" i="5"/>
  <c r="AJ35" i="5"/>
  <c r="AJ36" i="5"/>
  <c r="AJ37" i="5"/>
  <c r="AJ38" i="5"/>
  <c r="AJ39" i="5"/>
  <c r="AJ40" i="5"/>
  <c r="AJ41" i="5"/>
  <c r="AJ42" i="5"/>
  <c r="AJ43" i="5"/>
  <c r="AJ44" i="5"/>
  <c r="AJ45" i="5"/>
  <c r="AJ46" i="5"/>
  <c r="AJ47" i="5"/>
  <c r="AJ48" i="5"/>
  <c r="AJ49" i="5"/>
  <c r="AJ50" i="5"/>
  <c r="AJ51" i="5"/>
  <c r="AJ52" i="5"/>
  <c r="AJ53" i="5"/>
  <c r="AJ54" i="5"/>
  <c r="AJ55" i="5"/>
  <c r="AJ56" i="5"/>
  <c r="AJ57" i="5"/>
  <c r="AJ58" i="5"/>
  <c r="AJ59" i="5"/>
  <c r="AJ60" i="5"/>
  <c r="AJ61" i="5"/>
  <c r="AJ62" i="5"/>
  <c r="AJ63" i="5"/>
  <c r="AJ64" i="5"/>
  <c r="AJ65" i="5"/>
  <c r="AJ66" i="5"/>
  <c r="AJ67" i="5"/>
  <c r="AJ68" i="5"/>
  <c r="AJ69" i="5"/>
  <c r="AJ70" i="5"/>
  <c r="AJ71" i="5"/>
  <c r="AJ72" i="5"/>
  <c r="AJ73" i="5"/>
  <c r="AJ74" i="5"/>
  <c r="AJ75" i="5"/>
  <c r="AJ76" i="5"/>
  <c r="AJ77" i="5"/>
  <c r="AJ78" i="5"/>
  <c r="AJ79" i="5"/>
  <c r="AJ80" i="5"/>
  <c r="AJ81" i="5"/>
  <c r="AJ82" i="5"/>
  <c r="AJ83" i="5"/>
  <c r="AJ84" i="5"/>
  <c r="AJ85" i="5"/>
  <c r="AJ86" i="5"/>
  <c r="AJ87" i="5"/>
  <c r="AJ88" i="5"/>
  <c r="AJ89" i="5"/>
  <c r="AJ90" i="5"/>
  <c r="AJ91" i="5"/>
  <c r="AJ92" i="5"/>
  <c r="AJ93" i="5"/>
  <c r="AJ94" i="5"/>
  <c r="AJ95" i="5"/>
  <c r="AJ96" i="5"/>
  <c r="AJ97" i="5"/>
  <c r="AJ98" i="5"/>
  <c r="AJ99" i="5"/>
  <c r="AJ100" i="5"/>
  <c r="AJ101" i="5"/>
  <c r="AJ102" i="5"/>
  <c r="AJ103" i="5"/>
  <c r="AJ104" i="5"/>
  <c r="AJ105" i="5"/>
  <c r="AJ106" i="5"/>
  <c r="AJ107" i="5"/>
  <c r="AJ108" i="5"/>
  <c r="AJ109" i="5"/>
  <c r="AJ110" i="5"/>
  <c r="AJ111" i="5"/>
  <c r="AJ112" i="5"/>
  <c r="AJ113" i="5"/>
  <c r="AJ114" i="5"/>
  <c r="AJ115" i="5"/>
  <c r="AJ116" i="5"/>
  <c r="AJ117" i="5"/>
  <c r="AJ118" i="5"/>
  <c r="AJ119" i="5"/>
  <c r="AJ120" i="5"/>
  <c r="AJ121" i="5"/>
  <c r="AJ122" i="5"/>
  <c r="AJ123" i="5"/>
  <c r="AJ124" i="5"/>
  <c r="AJ125" i="5"/>
  <c r="AJ126" i="5"/>
  <c r="AJ127" i="5"/>
  <c r="AJ128" i="5"/>
  <c r="AJ129" i="5"/>
  <c r="AJ130" i="5"/>
  <c r="AJ131" i="5"/>
  <c r="AJ132" i="5"/>
  <c r="AJ133" i="5"/>
  <c r="AJ134" i="5"/>
  <c r="AJ135" i="5"/>
  <c r="AJ136" i="5"/>
  <c r="AJ137" i="5"/>
  <c r="AJ138" i="5"/>
  <c r="AJ139" i="5"/>
  <c r="AJ140" i="5"/>
  <c r="AJ141" i="5"/>
  <c r="AJ142" i="5"/>
  <c r="AJ143" i="5"/>
  <c r="AJ144" i="5"/>
  <c r="AJ145" i="5"/>
  <c r="AJ146" i="5"/>
  <c r="AJ147" i="5"/>
  <c r="AJ148" i="5"/>
  <c r="AJ149" i="5"/>
  <c r="AJ150" i="5"/>
  <c r="AJ151" i="5"/>
  <c r="AJ152" i="5"/>
  <c r="AJ153" i="5"/>
  <c r="AJ154" i="5"/>
  <c r="AJ155" i="5"/>
  <c r="AJ156" i="5"/>
  <c r="AJ157" i="5"/>
  <c r="AJ158" i="5"/>
  <c r="AJ159" i="5"/>
  <c r="AJ160" i="5"/>
  <c r="AJ161" i="5"/>
  <c r="AJ162" i="5"/>
  <c r="AJ163" i="5"/>
  <c r="AJ164" i="5"/>
  <c r="AJ165" i="5"/>
  <c r="AJ166" i="5"/>
  <c r="AJ167" i="5"/>
  <c r="AJ168" i="5"/>
  <c r="AJ169" i="5"/>
  <c r="AJ170" i="5"/>
  <c r="AJ171" i="5"/>
  <c r="AJ172" i="5"/>
  <c r="AJ173" i="5"/>
  <c r="AJ174" i="5"/>
  <c r="AJ175" i="5"/>
  <c r="AJ176" i="5"/>
  <c r="AJ177" i="5"/>
  <c r="AJ178" i="5"/>
  <c r="AJ179" i="5"/>
  <c r="AJ180" i="5"/>
  <c r="AJ181" i="5"/>
  <c r="AJ182" i="5"/>
  <c r="AJ183" i="5"/>
  <c r="AJ184" i="5"/>
  <c r="AJ185" i="5"/>
  <c r="AJ186" i="5"/>
  <c r="AJ187" i="5"/>
  <c r="AJ188" i="5"/>
  <c r="AJ189" i="5"/>
  <c r="AJ190" i="5"/>
  <c r="AJ191" i="5"/>
  <c r="AJ192" i="5"/>
  <c r="AJ193" i="5"/>
  <c r="AJ194" i="5"/>
  <c r="AJ195" i="5"/>
  <c r="AJ196" i="5"/>
  <c r="AJ197" i="5"/>
  <c r="AJ198" i="5"/>
  <c r="AJ199" i="5"/>
  <c r="AJ200" i="5"/>
  <c r="AJ201" i="5"/>
  <c r="AJ202" i="5"/>
  <c r="AJ203" i="5"/>
  <c r="AJ204" i="5"/>
  <c r="AJ205" i="5"/>
  <c r="AJ206" i="5"/>
  <c r="AJ207" i="5"/>
  <c r="AJ208" i="5"/>
  <c r="AJ209" i="5"/>
  <c r="AJ210" i="5"/>
  <c r="AJ211" i="5"/>
  <c r="AJ212" i="5"/>
  <c r="AJ213" i="5"/>
  <c r="AJ214" i="5"/>
  <c r="AJ215" i="5"/>
  <c r="AJ216" i="5"/>
  <c r="AJ217" i="5"/>
  <c r="AJ218" i="5"/>
  <c r="AJ219" i="5"/>
  <c r="AJ220" i="5"/>
  <c r="AJ221" i="5"/>
  <c r="AJ222" i="5"/>
  <c r="AJ223" i="5"/>
  <c r="AJ224" i="5"/>
  <c r="AJ225" i="5"/>
  <c r="AJ226" i="5"/>
  <c r="AJ227" i="5"/>
  <c r="AJ228" i="5"/>
  <c r="AJ229" i="5"/>
  <c r="AJ230" i="5"/>
  <c r="AJ231" i="5"/>
  <c r="AJ232" i="5"/>
  <c r="AJ233" i="5"/>
  <c r="AJ234" i="5"/>
  <c r="AJ235" i="5"/>
  <c r="AJ236" i="5"/>
  <c r="AJ237" i="5"/>
  <c r="AJ238" i="5"/>
  <c r="AJ239" i="5"/>
  <c r="AJ240" i="5"/>
  <c r="AJ241" i="5"/>
  <c r="AJ242" i="5"/>
  <c r="AJ243" i="5"/>
  <c r="AJ244" i="5"/>
  <c r="AJ245" i="5"/>
  <c r="AJ246" i="5"/>
  <c r="AJ247" i="5"/>
  <c r="AJ248" i="5"/>
  <c r="AJ249" i="5"/>
  <c r="AJ250" i="5"/>
  <c r="AJ251" i="5"/>
  <c r="AJ252" i="5"/>
  <c r="AJ253" i="5"/>
  <c r="AJ254" i="5"/>
  <c r="AJ255" i="5"/>
  <c r="AJ256" i="5"/>
  <c r="AJ257" i="5"/>
  <c r="AJ258" i="5"/>
  <c r="AJ259" i="5"/>
  <c r="AJ260" i="5"/>
  <c r="AJ261" i="5"/>
  <c r="AJ262" i="5"/>
  <c r="AJ263" i="5"/>
  <c r="AJ264" i="5"/>
  <c r="AJ265" i="5"/>
  <c r="AJ266" i="5"/>
  <c r="AJ267" i="5"/>
  <c r="AJ268" i="5"/>
  <c r="AJ269" i="5"/>
  <c r="AJ270" i="5"/>
  <c r="AJ271" i="5"/>
  <c r="AJ272" i="5"/>
  <c r="AJ273" i="5"/>
  <c r="AJ274" i="5"/>
  <c r="AJ275" i="5"/>
  <c r="AJ276" i="5"/>
  <c r="AJ277" i="5"/>
  <c r="AJ278" i="5"/>
  <c r="AJ279" i="5"/>
  <c r="AJ280" i="5"/>
  <c r="AJ281" i="5"/>
  <c r="AJ282" i="5"/>
  <c r="AJ283" i="5"/>
  <c r="AJ284" i="5"/>
  <c r="AJ285" i="5"/>
  <c r="AJ286" i="5"/>
  <c r="AJ287" i="5"/>
  <c r="AJ288" i="5"/>
  <c r="AJ289" i="5"/>
  <c r="AJ290" i="5"/>
  <c r="AJ291" i="5"/>
  <c r="AJ292" i="5"/>
  <c r="AJ293" i="5"/>
  <c r="AJ294" i="5"/>
  <c r="AJ295" i="5"/>
  <c r="AJ296" i="5"/>
  <c r="AJ297" i="5"/>
  <c r="AJ298" i="5"/>
  <c r="AJ299" i="5"/>
  <c r="AJ300" i="5"/>
  <c r="AJ301" i="5"/>
  <c r="AJ302" i="5"/>
  <c r="AJ303" i="5"/>
  <c r="AJ304" i="5"/>
  <c r="AJ305" i="5"/>
  <c r="AJ306" i="5"/>
  <c r="AJ307" i="5"/>
  <c r="AJ308" i="5"/>
  <c r="AJ309" i="5"/>
  <c r="AJ310" i="5"/>
  <c r="AJ311" i="5"/>
  <c r="AJ312" i="5"/>
  <c r="AJ313" i="5"/>
  <c r="AJ314" i="5"/>
  <c r="AJ315" i="5"/>
  <c r="AJ316" i="5"/>
  <c r="AJ317" i="5"/>
  <c r="AJ318" i="5"/>
  <c r="AJ319" i="5"/>
  <c r="AJ320" i="5"/>
  <c r="AJ321" i="5"/>
  <c r="AJ322" i="5"/>
  <c r="AJ323" i="5"/>
  <c r="AJ324" i="5"/>
  <c r="AJ325" i="5"/>
  <c r="AJ326" i="5"/>
  <c r="AJ327" i="5"/>
  <c r="AJ328" i="5"/>
  <c r="AJ329" i="5"/>
  <c r="AJ330" i="5"/>
  <c r="AJ331" i="5"/>
  <c r="AJ332" i="5"/>
  <c r="AJ333" i="5"/>
  <c r="AJ334" i="5"/>
  <c r="AJ335" i="5"/>
  <c r="AJ336" i="5"/>
  <c r="AJ337" i="5"/>
  <c r="AJ338" i="5"/>
  <c r="AJ339" i="5"/>
  <c r="AJ340" i="5"/>
  <c r="AJ341" i="5"/>
  <c r="AJ342" i="5"/>
  <c r="AJ343" i="5"/>
  <c r="AJ344" i="5"/>
  <c r="AJ345" i="5"/>
  <c r="AJ346" i="5"/>
  <c r="AJ347" i="5"/>
  <c r="AJ348" i="5"/>
  <c r="AJ349" i="5"/>
  <c r="AJ350" i="5"/>
  <c r="AJ351" i="5"/>
  <c r="AJ352" i="5"/>
  <c r="AJ353" i="5"/>
  <c r="AJ354" i="5"/>
  <c r="AJ355" i="5"/>
  <c r="AJ356" i="5"/>
  <c r="AJ357" i="5"/>
  <c r="AJ358" i="5"/>
  <c r="AJ359" i="5"/>
  <c r="AJ360" i="5"/>
  <c r="AJ361" i="5"/>
  <c r="AJ362" i="5"/>
  <c r="AJ363" i="5"/>
  <c r="AJ364" i="5"/>
  <c r="AJ365" i="5"/>
  <c r="AJ366" i="5"/>
  <c r="AJ367" i="5"/>
  <c r="AJ368" i="5"/>
  <c r="AJ369" i="5"/>
  <c r="AJ370" i="5"/>
  <c r="AJ371" i="5"/>
  <c r="AJ372" i="5"/>
  <c r="AJ373" i="5"/>
  <c r="AJ374" i="5"/>
  <c r="AJ375" i="5"/>
  <c r="AJ376" i="5"/>
  <c r="AJ377" i="5"/>
  <c r="AJ378" i="5"/>
  <c r="AJ379" i="5"/>
  <c r="AJ380" i="5"/>
  <c r="AJ381" i="5"/>
  <c r="AJ382" i="5"/>
  <c r="AJ383" i="5"/>
  <c r="AJ384" i="5"/>
  <c r="AJ385" i="5"/>
  <c r="AJ386" i="5"/>
  <c r="AJ387" i="5"/>
  <c r="AJ388" i="5"/>
  <c r="AJ389" i="5"/>
  <c r="AJ390" i="5"/>
  <c r="AJ391" i="5"/>
  <c r="AJ392" i="5"/>
  <c r="AJ393" i="5"/>
  <c r="AJ394" i="5"/>
  <c r="AJ395" i="5"/>
  <c r="AJ396" i="5"/>
  <c r="AJ397" i="5"/>
  <c r="AJ398" i="5"/>
  <c r="AJ399" i="5"/>
  <c r="AJ400" i="5"/>
  <c r="AJ401" i="5"/>
  <c r="AJ402" i="5"/>
  <c r="AJ403" i="5"/>
  <c r="AJ404" i="5"/>
  <c r="AJ405" i="5"/>
  <c r="AJ406" i="5"/>
  <c r="AJ407" i="5"/>
  <c r="AJ408" i="5"/>
  <c r="AJ409" i="5"/>
  <c r="AJ410" i="5"/>
  <c r="AJ411" i="5"/>
  <c r="AJ412" i="5"/>
  <c r="AJ413" i="5"/>
  <c r="AJ414" i="5"/>
  <c r="AJ415" i="5"/>
  <c r="AJ416" i="5"/>
  <c r="AJ417" i="5"/>
  <c r="AJ418" i="5"/>
  <c r="AJ419" i="5"/>
  <c r="AJ420" i="5"/>
  <c r="AJ421" i="5"/>
  <c r="AJ422" i="5"/>
  <c r="AJ423" i="5"/>
  <c r="AJ424" i="5"/>
  <c r="AJ425" i="5"/>
  <c r="AJ426" i="5"/>
  <c r="AJ427" i="5"/>
  <c r="AJ428" i="5"/>
  <c r="AJ429" i="5"/>
  <c r="AJ430" i="5"/>
  <c r="AJ431" i="5"/>
  <c r="AJ432" i="5"/>
  <c r="AJ433" i="5"/>
  <c r="AJ434" i="5"/>
  <c r="AJ435" i="5"/>
  <c r="AJ436" i="5"/>
  <c r="AJ437" i="5"/>
  <c r="AJ438" i="5"/>
  <c r="AJ439" i="5"/>
  <c r="AJ440" i="5"/>
  <c r="AJ441" i="5"/>
  <c r="AJ442" i="5"/>
  <c r="AJ443" i="5"/>
  <c r="AJ444" i="5"/>
  <c r="AJ445" i="5"/>
  <c r="AJ446" i="5"/>
  <c r="AJ447" i="5"/>
  <c r="AJ448" i="5"/>
  <c r="AJ449" i="5"/>
  <c r="AJ450" i="5"/>
  <c r="AJ451" i="5"/>
  <c r="AJ452" i="5"/>
  <c r="AJ453" i="5"/>
  <c r="AJ454" i="5"/>
  <c r="AJ455" i="5"/>
  <c r="AJ456" i="5"/>
  <c r="AJ457" i="5"/>
  <c r="AJ458" i="5"/>
  <c r="AJ459" i="5"/>
  <c r="AJ460" i="5"/>
  <c r="AJ461" i="5"/>
  <c r="AJ462" i="5"/>
  <c r="AJ463" i="5"/>
  <c r="AJ464" i="5"/>
  <c r="AJ465" i="5"/>
  <c r="AJ466" i="5"/>
  <c r="AJ467" i="5"/>
  <c r="AJ468" i="5"/>
  <c r="AJ469" i="5"/>
  <c r="AJ470" i="5"/>
  <c r="AJ471" i="5"/>
  <c r="AJ472" i="5"/>
  <c r="AJ473" i="5"/>
  <c r="AJ474" i="5"/>
  <c r="AJ475" i="5"/>
  <c r="AJ476" i="5"/>
  <c r="AJ477" i="5"/>
  <c r="AJ478" i="5"/>
  <c r="AJ479" i="5"/>
  <c r="AJ480" i="5"/>
  <c r="AJ481" i="5"/>
  <c r="AJ482" i="5"/>
  <c r="AJ483" i="5"/>
  <c r="AJ484" i="5"/>
  <c r="AJ485" i="5"/>
  <c r="AJ486" i="5"/>
  <c r="AJ487" i="5"/>
  <c r="AJ488" i="5"/>
  <c r="AJ489" i="5"/>
  <c r="AJ490" i="5"/>
  <c r="AJ491" i="5"/>
  <c r="AJ492" i="5"/>
  <c r="AJ493" i="5"/>
  <c r="AJ494" i="5"/>
  <c r="AJ495" i="5"/>
  <c r="AJ496" i="5"/>
  <c r="AJ497" i="5"/>
  <c r="AJ498" i="5"/>
  <c r="AJ499" i="5"/>
  <c r="AJ500" i="5"/>
  <c r="AJ501" i="5"/>
  <c r="AJ502" i="5"/>
  <c r="AJ503" i="5"/>
  <c r="AJ504" i="5"/>
  <c r="AJ505" i="5"/>
  <c r="AJ506" i="5"/>
  <c r="AJ507" i="5"/>
  <c r="AJ508" i="5"/>
  <c r="AJ509" i="5"/>
  <c r="AJ510" i="5"/>
  <c r="AJ511" i="5"/>
  <c r="AJ512" i="5"/>
  <c r="AJ513" i="5"/>
  <c r="AJ514" i="5"/>
  <c r="AJ515" i="5"/>
  <c r="AJ516" i="5"/>
  <c r="AJ517" i="5"/>
  <c r="AJ518" i="5"/>
  <c r="AJ519" i="5"/>
  <c r="AJ520" i="5"/>
  <c r="AJ521" i="5"/>
  <c r="AJ522" i="5"/>
  <c r="AJ523" i="5"/>
  <c r="AJ524" i="5"/>
  <c r="AJ525" i="5"/>
  <c r="AJ526" i="5"/>
  <c r="AJ527" i="5"/>
  <c r="AJ528" i="5"/>
  <c r="AJ529" i="5"/>
  <c r="AJ530" i="5"/>
  <c r="AJ531" i="5"/>
  <c r="AJ532" i="5"/>
  <c r="AJ533" i="5"/>
  <c r="AJ534" i="5"/>
  <c r="AJ535" i="5"/>
  <c r="AJ536" i="5"/>
  <c r="AJ537" i="5"/>
  <c r="AJ538" i="5"/>
  <c r="AJ539" i="5"/>
  <c r="AJ540" i="5"/>
  <c r="AJ541" i="5"/>
  <c r="AJ542" i="5"/>
  <c r="AJ543" i="5"/>
  <c r="AJ544" i="5"/>
  <c r="AJ545" i="5"/>
  <c r="AJ546" i="5"/>
  <c r="AJ547" i="5"/>
  <c r="AJ548" i="5"/>
  <c r="AJ549" i="5"/>
  <c r="AJ550" i="5"/>
  <c r="AJ551" i="5"/>
  <c r="AJ552" i="5"/>
  <c r="AJ553" i="5"/>
  <c r="AJ554" i="5"/>
  <c r="AJ555" i="5"/>
  <c r="AJ556" i="5"/>
  <c r="AJ557" i="5"/>
  <c r="AJ558" i="5"/>
  <c r="AJ559" i="5"/>
  <c r="AJ560" i="5"/>
  <c r="AJ561" i="5"/>
  <c r="AJ562" i="5"/>
  <c r="AJ563" i="5"/>
  <c r="AJ564" i="5"/>
  <c r="AJ565" i="5"/>
  <c r="AJ566" i="5"/>
  <c r="AJ567" i="5"/>
  <c r="AJ568" i="5"/>
  <c r="AJ569" i="5"/>
  <c r="AJ570" i="5"/>
  <c r="AJ571" i="5"/>
  <c r="AJ572" i="5"/>
  <c r="AJ573" i="5"/>
  <c r="AJ574" i="5"/>
  <c r="AJ575" i="5"/>
  <c r="AJ576" i="5"/>
  <c r="AJ577" i="5"/>
  <c r="AJ578" i="5"/>
  <c r="AJ579" i="5"/>
  <c r="AJ580" i="5"/>
  <c r="AJ581" i="5"/>
  <c r="AJ582" i="5"/>
  <c r="AJ583" i="5"/>
  <c r="AJ584" i="5"/>
  <c r="AJ585" i="5"/>
  <c r="AJ586" i="5"/>
  <c r="AJ587" i="5"/>
  <c r="AJ588" i="5"/>
  <c r="AJ589" i="5"/>
  <c r="AJ590" i="5"/>
  <c r="AJ591" i="5"/>
  <c r="AJ592" i="5"/>
  <c r="AJ593" i="5"/>
  <c r="AJ594" i="5"/>
  <c r="AJ595" i="5"/>
  <c r="AJ596" i="5"/>
  <c r="AJ597" i="5"/>
  <c r="AJ598" i="5"/>
  <c r="AJ599" i="5"/>
  <c r="AJ600" i="5"/>
  <c r="AJ601" i="5"/>
  <c r="AJ602" i="5"/>
  <c r="AJ603" i="5"/>
  <c r="AJ604" i="5"/>
  <c r="AJ605" i="5"/>
  <c r="AJ606" i="5"/>
  <c r="AJ607" i="5"/>
  <c r="AJ608" i="5"/>
  <c r="AJ609" i="5"/>
  <c r="AJ610" i="5"/>
  <c r="AJ611" i="5"/>
  <c r="AJ612" i="5"/>
  <c r="AJ613" i="5"/>
  <c r="AJ614" i="5"/>
  <c r="AJ615" i="5"/>
  <c r="AJ616" i="5"/>
  <c r="AJ617" i="5"/>
  <c r="AJ618" i="5"/>
  <c r="AJ619" i="5"/>
  <c r="AJ620" i="5"/>
  <c r="AJ621" i="5"/>
  <c r="AJ622" i="5"/>
  <c r="AJ623" i="5"/>
  <c r="AJ624" i="5"/>
  <c r="AJ625" i="5"/>
  <c r="AJ626" i="5"/>
  <c r="AJ627" i="5"/>
  <c r="AJ628" i="5"/>
  <c r="AJ629" i="5"/>
  <c r="AJ630" i="5"/>
  <c r="AJ631" i="5"/>
  <c r="AJ632" i="5"/>
  <c r="AJ633" i="5"/>
  <c r="AJ634" i="5"/>
  <c r="AJ635" i="5"/>
  <c r="AJ636" i="5"/>
  <c r="AJ637" i="5"/>
  <c r="AJ638" i="5"/>
  <c r="AJ639" i="5"/>
  <c r="AJ640" i="5"/>
  <c r="AJ641" i="5"/>
  <c r="AJ642" i="5"/>
  <c r="AJ643" i="5"/>
  <c r="AJ644" i="5"/>
  <c r="AJ645" i="5"/>
  <c r="AJ646" i="5"/>
  <c r="AJ647" i="5"/>
  <c r="AJ648" i="5"/>
  <c r="AJ649" i="5"/>
  <c r="AJ650" i="5"/>
  <c r="AJ651" i="5"/>
  <c r="AJ652" i="5"/>
  <c r="AJ653" i="5"/>
  <c r="AJ654" i="5"/>
  <c r="AJ655" i="5"/>
  <c r="AJ656" i="5"/>
  <c r="AJ657" i="5"/>
  <c r="AJ658" i="5"/>
  <c r="AJ659" i="5"/>
  <c r="AJ660" i="5"/>
  <c r="AJ661" i="5"/>
  <c r="AJ662" i="5"/>
  <c r="AJ663" i="5"/>
  <c r="AJ664" i="5"/>
  <c r="AJ665" i="5"/>
  <c r="AJ666" i="5"/>
  <c r="AJ667" i="5"/>
  <c r="AJ668" i="5"/>
  <c r="AJ669" i="5"/>
  <c r="AJ670" i="5"/>
  <c r="AJ671" i="5"/>
  <c r="AJ672" i="5"/>
  <c r="AJ673" i="5"/>
  <c r="AJ674" i="5"/>
  <c r="AJ675" i="5"/>
  <c r="AJ676" i="5"/>
  <c r="AJ677" i="5"/>
  <c r="AJ678" i="5"/>
  <c r="AJ679" i="5"/>
  <c r="AJ680" i="5"/>
  <c r="AJ681" i="5"/>
  <c r="AJ682" i="5"/>
  <c r="AJ683" i="5"/>
  <c r="AJ684" i="5"/>
  <c r="AJ685" i="5"/>
  <c r="AJ686" i="5"/>
  <c r="AJ687" i="5"/>
  <c r="AJ688" i="5"/>
  <c r="AJ689" i="5"/>
  <c r="AJ690" i="5"/>
  <c r="AJ691" i="5"/>
  <c r="AJ692" i="5"/>
  <c r="AJ693" i="5"/>
  <c r="AJ694" i="5"/>
  <c r="AJ695" i="5"/>
  <c r="AJ696" i="5"/>
  <c r="AJ697" i="5"/>
  <c r="AJ698" i="5"/>
  <c r="AJ699" i="5"/>
  <c r="AJ700" i="5"/>
  <c r="AJ701" i="5"/>
  <c r="AJ702" i="5"/>
  <c r="AJ703" i="5"/>
  <c r="AJ704" i="5"/>
  <c r="AJ705" i="5"/>
  <c r="AJ706" i="5"/>
  <c r="AJ707" i="5"/>
  <c r="AJ708" i="5"/>
  <c r="AJ709" i="5"/>
  <c r="AJ710" i="5"/>
  <c r="AJ711" i="5"/>
  <c r="AJ712" i="5"/>
  <c r="AJ713" i="5"/>
  <c r="AJ714" i="5"/>
  <c r="AJ715" i="5"/>
  <c r="AJ716" i="5"/>
  <c r="AJ717" i="5"/>
  <c r="AJ718" i="5"/>
  <c r="AJ719" i="5"/>
  <c r="AJ720" i="5"/>
  <c r="AJ721" i="5"/>
  <c r="AJ722" i="5"/>
  <c r="AJ723" i="5"/>
  <c r="AJ724" i="5"/>
  <c r="AJ725" i="5"/>
  <c r="AJ726" i="5"/>
  <c r="AJ727" i="5"/>
  <c r="AJ728" i="5"/>
  <c r="AJ729" i="5"/>
  <c r="AJ730" i="5"/>
  <c r="AJ731" i="5"/>
  <c r="AJ732" i="5"/>
  <c r="AJ733" i="5"/>
  <c r="AJ734" i="5"/>
  <c r="AJ735" i="5"/>
  <c r="AJ736" i="5"/>
  <c r="AJ737" i="5"/>
  <c r="AJ738" i="5"/>
  <c r="AJ739" i="5"/>
  <c r="AJ740" i="5"/>
  <c r="AJ741" i="5"/>
  <c r="AJ742" i="5"/>
  <c r="AJ743" i="5"/>
  <c r="AJ744" i="5"/>
  <c r="AJ745" i="5"/>
  <c r="AJ746" i="5"/>
  <c r="AJ747" i="5"/>
  <c r="AJ748" i="5"/>
  <c r="AJ749" i="5"/>
  <c r="AJ750" i="5"/>
  <c r="AJ751" i="5"/>
  <c r="AJ752" i="5"/>
  <c r="AJ753" i="5"/>
  <c r="AJ754" i="5"/>
  <c r="AJ755" i="5"/>
  <c r="AJ756" i="5"/>
  <c r="AJ757" i="5"/>
  <c r="AJ758" i="5"/>
  <c r="AJ759" i="5"/>
  <c r="AJ760" i="5"/>
  <c r="AJ761" i="5"/>
  <c r="AJ762" i="5"/>
  <c r="AJ763" i="5"/>
  <c r="AJ764" i="5"/>
  <c r="AJ765" i="5"/>
  <c r="AJ766" i="5"/>
  <c r="AJ767" i="5"/>
  <c r="AJ768" i="5"/>
  <c r="AJ769" i="5"/>
  <c r="AJ770" i="5"/>
  <c r="AJ771" i="5"/>
  <c r="AJ772" i="5"/>
  <c r="AJ773" i="5"/>
  <c r="AJ774" i="5"/>
  <c r="AJ775" i="5"/>
  <c r="AJ776" i="5"/>
  <c r="AJ777" i="5"/>
  <c r="AJ778" i="5"/>
  <c r="AJ779" i="5"/>
  <c r="AJ780" i="5"/>
  <c r="AJ781" i="5"/>
  <c r="AJ782" i="5"/>
  <c r="AJ783" i="5"/>
  <c r="AJ784" i="5"/>
  <c r="AJ785" i="5"/>
  <c r="AJ786" i="5"/>
  <c r="AJ787" i="5"/>
  <c r="AJ788" i="5"/>
  <c r="AJ789" i="5"/>
  <c r="AJ790" i="5"/>
  <c r="AJ791" i="5"/>
  <c r="AJ792" i="5"/>
  <c r="AJ793" i="5"/>
  <c r="AJ794" i="5"/>
  <c r="AJ795" i="5"/>
  <c r="AJ796" i="5"/>
  <c r="AJ797" i="5"/>
  <c r="AJ798" i="5"/>
  <c r="AJ799" i="5"/>
  <c r="AJ800" i="5"/>
  <c r="AJ801" i="5"/>
  <c r="AJ802" i="5"/>
  <c r="AJ803" i="5"/>
  <c r="AJ804" i="5"/>
  <c r="AJ805" i="5"/>
  <c r="AJ806" i="5"/>
  <c r="AJ807" i="5"/>
  <c r="AJ808" i="5"/>
  <c r="AJ809" i="5"/>
  <c r="AJ810" i="5"/>
  <c r="AJ811" i="5"/>
  <c r="AJ812" i="5"/>
  <c r="AJ813" i="5"/>
  <c r="AJ814" i="5"/>
  <c r="AJ815" i="5"/>
  <c r="AJ816" i="5"/>
  <c r="AJ817" i="5"/>
  <c r="AJ818" i="5"/>
  <c r="AJ819" i="5"/>
  <c r="AJ820" i="5"/>
  <c r="AJ821" i="5"/>
  <c r="AJ822" i="5"/>
  <c r="AJ823" i="5"/>
  <c r="AJ824" i="5"/>
  <c r="AJ825" i="5"/>
  <c r="AJ826" i="5"/>
  <c r="AJ827" i="5"/>
  <c r="AJ828" i="5"/>
  <c r="AJ829" i="5"/>
  <c r="AJ830" i="5"/>
  <c r="AJ831" i="5"/>
  <c r="AJ832" i="5"/>
  <c r="AJ833" i="5"/>
  <c r="AJ834" i="5"/>
  <c r="AJ835" i="5"/>
  <c r="AJ836" i="5"/>
  <c r="AJ837" i="5"/>
  <c r="AJ838" i="5"/>
  <c r="AJ839" i="5"/>
  <c r="AJ840" i="5"/>
  <c r="AJ841" i="5"/>
  <c r="AJ842" i="5"/>
  <c r="AJ843" i="5"/>
  <c r="AJ844" i="5"/>
  <c r="AJ845" i="5"/>
  <c r="AJ846" i="5"/>
  <c r="AJ847" i="5"/>
  <c r="AJ848" i="5"/>
  <c r="AJ849" i="5"/>
  <c r="AJ850" i="5"/>
  <c r="AJ851" i="5"/>
  <c r="AJ852" i="5"/>
  <c r="AJ853" i="5"/>
  <c r="AJ854" i="5"/>
  <c r="AJ855" i="5"/>
  <c r="AJ856" i="5"/>
  <c r="AJ857" i="5"/>
  <c r="AJ858" i="5"/>
  <c r="AJ859" i="5"/>
  <c r="AJ860" i="5"/>
  <c r="AJ861" i="5"/>
  <c r="AJ862" i="5"/>
  <c r="AJ863" i="5"/>
  <c r="AJ864" i="5"/>
  <c r="AJ865" i="5"/>
  <c r="AJ866" i="5"/>
  <c r="AJ867" i="5"/>
  <c r="AJ868" i="5"/>
  <c r="AJ869" i="5"/>
  <c r="AJ870" i="5"/>
  <c r="AJ871" i="5"/>
  <c r="AJ872" i="5"/>
  <c r="AJ873" i="5"/>
  <c r="AJ874" i="5"/>
  <c r="AJ875" i="5"/>
  <c r="AJ876" i="5"/>
  <c r="AJ877" i="5"/>
  <c r="AJ878" i="5"/>
  <c r="AJ879" i="5"/>
  <c r="AJ880" i="5"/>
  <c r="AJ881" i="5"/>
  <c r="AJ882" i="5"/>
  <c r="AJ883" i="5"/>
  <c r="AJ884" i="5"/>
  <c r="AJ885" i="5"/>
  <c r="AJ886" i="5"/>
  <c r="AJ887" i="5"/>
  <c r="AJ888" i="5"/>
  <c r="AJ889" i="5"/>
  <c r="AJ890" i="5"/>
  <c r="AJ891" i="5"/>
  <c r="AJ892" i="5"/>
  <c r="AJ893" i="5"/>
  <c r="AJ894" i="5"/>
  <c r="AJ895" i="5"/>
  <c r="AJ896" i="5"/>
  <c r="AJ897" i="5"/>
  <c r="AJ898" i="5"/>
  <c r="AJ899" i="5"/>
  <c r="AJ900" i="5"/>
  <c r="AJ901" i="5"/>
  <c r="AJ902" i="5"/>
  <c r="AJ903" i="5"/>
  <c r="AJ904" i="5"/>
  <c r="AJ905" i="5"/>
  <c r="AJ906" i="5"/>
  <c r="AJ907" i="5"/>
  <c r="AJ908" i="5"/>
  <c r="AJ909" i="5"/>
  <c r="AJ910" i="5"/>
  <c r="AJ911" i="5"/>
  <c r="AJ912" i="5"/>
  <c r="AJ913" i="5"/>
  <c r="AJ914" i="5"/>
  <c r="AJ915" i="5"/>
  <c r="AJ916" i="5"/>
  <c r="AJ917" i="5"/>
  <c r="AJ918" i="5"/>
  <c r="AJ919" i="5"/>
  <c r="AJ920" i="5"/>
  <c r="AJ921" i="5"/>
  <c r="AJ922" i="5"/>
  <c r="AJ923" i="5"/>
  <c r="AJ924" i="5"/>
  <c r="AJ925" i="5"/>
  <c r="AJ926" i="5"/>
  <c r="AJ927" i="5"/>
  <c r="AJ928" i="5"/>
  <c r="AJ929" i="5"/>
  <c r="AJ930" i="5"/>
  <c r="AJ931" i="5"/>
  <c r="AJ932" i="5"/>
  <c r="AJ933" i="5"/>
  <c r="AJ934" i="5"/>
  <c r="AJ935" i="5"/>
  <c r="AJ936" i="5"/>
  <c r="AJ937" i="5"/>
  <c r="AJ938" i="5"/>
  <c r="AJ939" i="5"/>
  <c r="AJ940" i="5"/>
  <c r="AJ941" i="5"/>
  <c r="AJ942" i="5"/>
  <c r="AJ943" i="5"/>
  <c r="AJ944" i="5"/>
  <c r="AJ945" i="5"/>
  <c r="AJ946" i="5"/>
  <c r="AJ947" i="5"/>
  <c r="AJ948" i="5"/>
  <c r="AJ949" i="5"/>
  <c r="AJ950" i="5"/>
  <c r="AJ951" i="5"/>
  <c r="AJ952" i="5"/>
  <c r="AJ953" i="5"/>
  <c r="AJ954" i="5"/>
  <c r="AJ955" i="5"/>
  <c r="AJ956" i="5"/>
  <c r="AJ957" i="5"/>
  <c r="AJ958" i="5"/>
  <c r="AJ959" i="5"/>
  <c r="AJ960" i="5"/>
  <c r="AJ961" i="5"/>
  <c r="AJ962" i="5"/>
  <c r="AJ963" i="5"/>
  <c r="AJ964" i="5"/>
  <c r="AJ965" i="5"/>
  <c r="AJ966" i="5"/>
  <c r="AJ967" i="5"/>
  <c r="AJ968" i="5"/>
  <c r="AJ969" i="5"/>
  <c r="AJ970" i="5"/>
  <c r="AJ971" i="5"/>
  <c r="AJ972" i="5"/>
  <c r="AJ973" i="5"/>
  <c r="AJ974" i="5"/>
  <c r="AJ975" i="5"/>
  <c r="AJ976" i="5"/>
  <c r="AJ977" i="5"/>
  <c r="AJ978" i="5"/>
  <c r="AJ979" i="5"/>
  <c r="AJ980" i="5"/>
  <c r="AJ981" i="5"/>
  <c r="AJ982" i="5"/>
  <c r="AJ983" i="5"/>
  <c r="AJ984" i="5"/>
  <c r="AJ985" i="5"/>
  <c r="AJ986" i="5"/>
  <c r="AJ987" i="5"/>
  <c r="AJ988" i="5"/>
  <c r="AJ989" i="5"/>
  <c r="AJ990" i="5"/>
  <c r="AJ991" i="5"/>
  <c r="AJ992" i="5"/>
  <c r="AJ993" i="5"/>
  <c r="AJ994" i="5"/>
  <c r="AJ995" i="5"/>
  <c r="AJ996" i="5"/>
  <c r="AJ997" i="5"/>
  <c r="AJ998" i="5"/>
  <c r="AJ999" i="5"/>
  <c r="AJ1000" i="5"/>
  <c r="AJ1001" i="5"/>
  <c r="AI3" i="5"/>
  <c r="AI4" i="5"/>
  <c r="AI5" i="5"/>
  <c r="AI6" i="5"/>
  <c r="AI7" i="5"/>
  <c r="AI8" i="5"/>
  <c r="AI9" i="5"/>
  <c r="AI10" i="5"/>
  <c r="AI11" i="5"/>
  <c r="AI12" i="5"/>
  <c r="AI13" i="5"/>
  <c r="AI14" i="5"/>
  <c r="AI15" i="5"/>
  <c r="AI16" i="5"/>
  <c r="AI17" i="5"/>
  <c r="AI18" i="5"/>
  <c r="AI19" i="5"/>
  <c r="AI20" i="5"/>
  <c r="AI21" i="5"/>
  <c r="AI22" i="5"/>
  <c r="AI23" i="5"/>
  <c r="AI24" i="5"/>
  <c r="AI25" i="5"/>
  <c r="AI26" i="5"/>
  <c r="AI27" i="5"/>
  <c r="AI28" i="5"/>
  <c r="AI29" i="5"/>
  <c r="AI30" i="5"/>
  <c r="AI31" i="5"/>
  <c r="AI32" i="5"/>
  <c r="AI33" i="5"/>
  <c r="AI34" i="5"/>
  <c r="AI35" i="5"/>
  <c r="AI36" i="5"/>
  <c r="AI37" i="5"/>
  <c r="AI38" i="5"/>
  <c r="AI39" i="5"/>
  <c r="AI40" i="5"/>
  <c r="AI41" i="5"/>
  <c r="AI42" i="5"/>
  <c r="AI43" i="5"/>
  <c r="AI44" i="5"/>
  <c r="AI45" i="5"/>
  <c r="AI46" i="5"/>
  <c r="AI47" i="5"/>
  <c r="AI48" i="5"/>
  <c r="AI49" i="5"/>
  <c r="AI50" i="5"/>
  <c r="AI51" i="5"/>
  <c r="AI52" i="5"/>
  <c r="AI53" i="5"/>
  <c r="AI54" i="5"/>
  <c r="AI55" i="5"/>
  <c r="AI56" i="5"/>
  <c r="AI57" i="5"/>
  <c r="AI58" i="5"/>
  <c r="AI59" i="5"/>
  <c r="AI60" i="5"/>
  <c r="AI61" i="5"/>
  <c r="AI62" i="5"/>
  <c r="AI63" i="5"/>
  <c r="AI64" i="5"/>
  <c r="AI65" i="5"/>
  <c r="AI66" i="5"/>
  <c r="AI67" i="5"/>
  <c r="AI68" i="5"/>
  <c r="AI69" i="5"/>
  <c r="AI70" i="5"/>
  <c r="AI71" i="5"/>
  <c r="AI72" i="5"/>
  <c r="AI73" i="5"/>
  <c r="AI74" i="5"/>
  <c r="AI75" i="5"/>
  <c r="AI76" i="5"/>
  <c r="AI77" i="5"/>
  <c r="AI78" i="5"/>
  <c r="AI79" i="5"/>
  <c r="AI80" i="5"/>
  <c r="AI81" i="5"/>
  <c r="AI82" i="5"/>
  <c r="AI83" i="5"/>
  <c r="AI84" i="5"/>
  <c r="AI85" i="5"/>
  <c r="AI86" i="5"/>
  <c r="AI87" i="5"/>
  <c r="AI88" i="5"/>
  <c r="AI89" i="5"/>
  <c r="AI90" i="5"/>
  <c r="AI91" i="5"/>
  <c r="AI92" i="5"/>
  <c r="AI93" i="5"/>
  <c r="AI94" i="5"/>
  <c r="AI95" i="5"/>
  <c r="AI96" i="5"/>
  <c r="AI97" i="5"/>
  <c r="AI98" i="5"/>
  <c r="AI99" i="5"/>
  <c r="AI100" i="5"/>
  <c r="AI101" i="5"/>
  <c r="AI102" i="5"/>
  <c r="AI103" i="5"/>
  <c r="AI104" i="5"/>
  <c r="AI105" i="5"/>
  <c r="AI106" i="5"/>
  <c r="AI107" i="5"/>
  <c r="AI108" i="5"/>
  <c r="AI109" i="5"/>
  <c r="AI110" i="5"/>
  <c r="AI111" i="5"/>
  <c r="AI112" i="5"/>
  <c r="AI113" i="5"/>
  <c r="AI114" i="5"/>
  <c r="AI115" i="5"/>
  <c r="AI116" i="5"/>
  <c r="AI117" i="5"/>
  <c r="AI118" i="5"/>
  <c r="AI119" i="5"/>
  <c r="AI120" i="5"/>
  <c r="AI121" i="5"/>
  <c r="AI122" i="5"/>
  <c r="AI123" i="5"/>
  <c r="AI124" i="5"/>
  <c r="AI125" i="5"/>
  <c r="AI126" i="5"/>
  <c r="AI127" i="5"/>
  <c r="AI128" i="5"/>
  <c r="AI129" i="5"/>
  <c r="AI130" i="5"/>
  <c r="AI131" i="5"/>
  <c r="AI132" i="5"/>
  <c r="AI133" i="5"/>
  <c r="AI134" i="5"/>
  <c r="AI135" i="5"/>
  <c r="AI136" i="5"/>
  <c r="AI137" i="5"/>
  <c r="AI138" i="5"/>
  <c r="AI139" i="5"/>
  <c r="AI140" i="5"/>
  <c r="AI141" i="5"/>
  <c r="AI142" i="5"/>
  <c r="AI143" i="5"/>
  <c r="AI144" i="5"/>
  <c r="AI145" i="5"/>
  <c r="AI146" i="5"/>
  <c r="AI147" i="5"/>
  <c r="AI148" i="5"/>
  <c r="AI149" i="5"/>
  <c r="AI150" i="5"/>
  <c r="AI151" i="5"/>
  <c r="AI152" i="5"/>
  <c r="AI153" i="5"/>
  <c r="AI154" i="5"/>
  <c r="AI155" i="5"/>
  <c r="AI156" i="5"/>
  <c r="AI157" i="5"/>
  <c r="AI158" i="5"/>
  <c r="AI159" i="5"/>
  <c r="AI160" i="5"/>
  <c r="AI161" i="5"/>
  <c r="AI162" i="5"/>
  <c r="AI163" i="5"/>
  <c r="AI164" i="5"/>
  <c r="AI165" i="5"/>
  <c r="AI166" i="5"/>
  <c r="AI167" i="5"/>
  <c r="AI168" i="5"/>
  <c r="AI169" i="5"/>
  <c r="AI170" i="5"/>
  <c r="AI171" i="5"/>
  <c r="AI172" i="5"/>
  <c r="AI173" i="5"/>
  <c r="AI174" i="5"/>
  <c r="AI175" i="5"/>
  <c r="AI176" i="5"/>
  <c r="AI177" i="5"/>
  <c r="AI178" i="5"/>
  <c r="AI179" i="5"/>
  <c r="AI180" i="5"/>
  <c r="AI181" i="5"/>
  <c r="AI182" i="5"/>
  <c r="AI183" i="5"/>
  <c r="AI184" i="5"/>
  <c r="AI185" i="5"/>
  <c r="AI186" i="5"/>
  <c r="AI187" i="5"/>
  <c r="AI188" i="5"/>
  <c r="AI189" i="5"/>
  <c r="AI190" i="5"/>
  <c r="AI191" i="5"/>
  <c r="AI192" i="5"/>
  <c r="AI193" i="5"/>
  <c r="AI194" i="5"/>
  <c r="AI195" i="5"/>
  <c r="AI196" i="5"/>
  <c r="AI197" i="5"/>
  <c r="AI198" i="5"/>
  <c r="AI199" i="5"/>
  <c r="AI200" i="5"/>
  <c r="AI201" i="5"/>
  <c r="AI202" i="5"/>
  <c r="AI203" i="5"/>
  <c r="AI204" i="5"/>
  <c r="AI205" i="5"/>
  <c r="AI206" i="5"/>
  <c r="AI207" i="5"/>
  <c r="AI208" i="5"/>
  <c r="AI209" i="5"/>
  <c r="AI210" i="5"/>
  <c r="AI211" i="5"/>
  <c r="AI212" i="5"/>
  <c r="AI213" i="5"/>
  <c r="AI214" i="5"/>
  <c r="AI215" i="5"/>
  <c r="AI216" i="5"/>
  <c r="AI217" i="5"/>
  <c r="AI218" i="5"/>
  <c r="AI219" i="5"/>
  <c r="AI220" i="5"/>
  <c r="AI221" i="5"/>
  <c r="AI222" i="5"/>
  <c r="AI223" i="5"/>
  <c r="AI224" i="5"/>
  <c r="AI225" i="5"/>
  <c r="AI226" i="5"/>
  <c r="AI227" i="5"/>
  <c r="AI228" i="5"/>
  <c r="AI229" i="5"/>
  <c r="AI230" i="5"/>
  <c r="AI231" i="5"/>
  <c r="AI232" i="5"/>
  <c r="AI233" i="5"/>
  <c r="AI234" i="5"/>
  <c r="AI235" i="5"/>
  <c r="AI236" i="5"/>
  <c r="AI237" i="5"/>
  <c r="AI238" i="5"/>
  <c r="AI239" i="5"/>
  <c r="AI240" i="5"/>
  <c r="AI241" i="5"/>
  <c r="AI242" i="5"/>
  <c r="AI243" i="5"/>
  <c r="AI244" i="5"/>
  <c r="AI245" i="5"/>
  <c r="AI246" i="5"/>
  <c r="AI247" i="5"/>
  <c r="AI248" i="5"/>
  <c r="AI249" i="5"/>
  <c r="AI250" i="5"/>
  <c r="AI251" i="5"/>
  <c r="AI252" i="5"/>
  <c r="AI253" i="5"/>
  <c r="AI254" i="5"/>
  <c r="AI255" i="5"/>
  <c r="AI256" i="5"/>
  <c r="AI257" i="5"/>
  <c r="AI258" i="5"/>
  <c r="AI259" i="5"/>
  <c r="AI260" i="5"/>
  <c r="AI261" i="5"/>
  <c r="AI262" i="5"/>
  <c r="AI263" i="5"/>
  <c r="AI264" i="5"/>
  <c r="AI265" i="5"/>
  <c r="AI266" i="5"/>
  <c r="AI267" i="5"/>
  <c r="AI268" i="5"/>
  <c r="AI269" i="5"/>
  <c r="AI270" i="5"/>
  <c r="AI271" i="5"/>
  <c r="AI272" i="5"/>
  <c r="AI273" i="5"/>
  <c r="AI274" i="5"/>
  <c r="AI275" i="5"/>
  <c r="AI276" i="5"/>
  <c r="AI277" i="5"/>
  <c r="AI278" i="5"/>
  <c r="AI279" i="5"/>
  <c r="AI280" i="5"/>
  <c r="AI281" i="5"/>
  <c r="AI282" i="5"/>
  <c r="AI283" i="5"/>
  <c r="AI284" i="5"/>
  <c r="AI285" i="5"/>
  <c r="AI286" i="5"/>
  <c r="AI287" i="5"/>
  <c r="AI288" i="5"/>
  <c r="AI289" i="5"/>
  <c r="AI290" i="5"/>
  <c r="AI291" i="5"/>
  <c r="AI292" i="5"/>
  <c r="AI293" i="5"/>
  <c r="AI294" i="5"/>
  <c r="AI295" i="5"/>
  <c r="AI296" i="5"/>
  <c r="AI297" i="5"/>
  <c r="AI298" i="5"/>
  <c r="AI299" i="5"/>
  <c r="AI300" i="5"/>
  <c r="AI301" i="5"/>
  <c r="AI302" i="5"/>
  <c r="AI303" i="5"/>
  <c r="AI304" i="5"/>
  <c r="AI305" i="5"/>
  <c r="AI306" i="5"/>
  <c r="AI307" i="5"/>
  <c r="AI308" i="5"/>
  <c r="AI309" i="5"/>
  <c r="AI310" i="5"/>
  <c r="AI311" i="5"/>
  <c r="AI312" i="5"/>
  <c r="AI313" i="5"/>
  <c r="AI314" i="5"/>
  <c r="AI315" i="5"/>
  <c r="AI316" i="5"/>
  <c r="AI317" i="5"/>
  <c r="AI318" i="5"/>
  <c r="AI319" i="5"/>
  <c r="AI320" i="5"/>
  <c r="AI321" i="5"/>
  <c r="AI322" i="5"/>
  <c r="AI323" i="5"/>
  <c r="AI324" i="5"/>
  <c r="AI325" i="5"/>
  <c r="AI326" i="5"/>
  <c r="AI327" i="5"/>
  <c r="AI328" i="5"/>
  <c r="AI329" i="5"/>
  <c r="AI330" i="5"/>
  <c r="AI331" i="5"/>
  <c r="AI332" i="5"/>
  <c r="AI333" i="5"/>
  <c r="AI334" i="5"/>
  <c r="AI335" i="5"/>
  <c r="AI336" i="5"/>
  <c r="AI337" i="5"/>
  <c r="AI338" i="5"/>
  <c r="AI339" i="5"/>
  <c r="AI340" i="5"/>
  <c r="AI341" i="5"/>
  <c r="AI342" i="5"/>
  <c r="AI343" i="5"/>
  <c r="AI344" i="5"/>
  <c r="AI345" i="5"/>
  <c r="AI346" i="5"/>
  <c r="AI347" i="5"/>
  <c r="AI348" i="5"/>
  <c r="AI349" i="5"/>
  <c r="AI350" i="5"/>
  <c r="AI351" i="5"/>
  <c r="AI352" i="5"/>
  <c r="AI353" i="5"/>
  <c r="AI354" i="5"/>
  <c r="AI355" i="5"/>
  <c r="AI356" i="5"/>
  <c r="AI357" i="5"/>
  <c r="AI358" i="5"/>
  <c r="AI359" i="5"/>
  <c r="AI360" i="5"/>
  <c r="AI361" i="5"/>
  <c r="AI362" i="5"/>
  <c r="AI363" i="5"/>
  <c r="AI364" i="5"/>
  <c r="AI365" i="5"/>
  <c r="AI366" i="5"/>
  <c r="AI367" i="5"/>
  <c r="AI368" i="5"/>
  <c r="AI369" i="5"/>
  <c r="AI370" i="5"/>
  <c r="AI371" i="5"/>
  <c r="AI372" i="5"/>
  <c r="AI373" i="5"/>
  <c r="AI374" i="5"/>
  <c r="AI375" i="5"/>
  <c r="AI376" i="5"/>
  <c r="AI377" i="5"/>
  <c r="AI378" i="5"/>
  <c r="AI379" i="5"/>
  <c r="AI380" i="5"/>
  <c r="AI381" i="5"/>
  <c r="AI382" i="5"/>
  <c r="AI383" i="5"/>
  <c r="AI384" i="5"/>
  <c r="AI385" i="5"/>
  <c r="AI386" i="5"/>
  <c r="AI387" i="5"/>
  <c r="AI388" i="5"/>
  <c r="AI389" i="5"/>
  <c r="AI390" i="5"/>
  <c r="AI391" i="5"/>
  <c r="AI392" i="5"/>
  <c r="AI393" i="5"/>
  <c r="AI394" i="5"/>
  <c r="AI395" i="5"/>
  <c r="AI396" i="5"/>
  <c r="AI397" i="5"/>
  <c r="AI398" i="5"/>
  <c r="AI399" i="5"/>
  <c r="AI400" i="5"/>
  <c r="AI401" i="5"/>
  <c r="AI402" i="5"/>
  <c r="AI403" i="5"/>
  <c r="AI404" i="5"/>
  <c r="AI405" i="5"/>
  <c r="AI406" i="5"/>
  <c r="AI407" i="5"/>
  <c r="AI408" i="5"/>
  <c r="AI409" i="5"/>
  <c r="AI410" i="5"/>
  <c r="AI411" i="5"/>
  <c r="AI412" i="5"/>
  <c r="AI413" i="5"/>
  <c r="AI414" i="5"/>
  <c r="AI415" i="5"/>
  <c r="AI416" i="5"/>
  <c r="AI417" i="5"/>
  <c r="AI418" i="5"/>
  <c r="AI419" i="5"/>
  <c r="AI420" i="5"/>
  <c r="AI421" i="5"/>
  <c r="AI422" i="5"/>
  <c r="AI423" i="5"/>
  <c r="AI424" i="5"/>
  <c r="AI425" i="5"/>
  <c r="AI426" i="5"/>
  <c r="AI427" i="5"/>
  <c r="AI428" i="5"/>
  <c r="AI429" i="5"/>
  <c r="AI430" i="5"/>
  <c r="AI431" i="5"/>
  <c r="AI432" i="5"/>
  <c r="AI433" i="5"/>
  <c r="AI434" i="5"/>
  <c r="AI435" i="5"/>
  <c r="AI436" i="5"/>
  <c r="AI437" i="5"/>
  <c r="AI438" i="5"/>
  <c r="AI439" i="5"/>
  <c r="AI440" i="5"/>
  <c r="AI441" i="5"/>
  <c r="AI442" i="5"/>
  <c r="AI443" i="5"/>
  <c r="AI444" i="5"/>
  <c r="AI445" i="5"/>
  <c r="AI446" i="5"/>
  <c r="AI447" i="5"/>
  <c r="AI448" i="5"/>
  <c r="AI449" i="5"/>
  <c r="AI450" i="5"/>
  <c r="AI451" i="5"/>
  <c r="AI452" i="5"/>
  <c r="AI453" i="5"/>
  <c r="AI454" i="5"/>
  <c r="AI455" i="5"/>
  <c r="AI456" i="5"/>
  <c r="AI457" i="5"/>
  <c r="AI458" i="5"/>
  <c r="AI459" i="5"/>
  <c r="AI460" i="5"/>
  <c r="AI461" i="5"/>
  <c r="AI462" i="5"/>
  <c r="AI463" i="5"/>
  <c r="AI464" i="5"/>
  <c r="AI465" i="5"/>
  <c r="AI466" i="5"/>
  <c r="AI467" i="5"/>
  <c r="AI468" i="5"/>
  <c r="AI469" i="5"/>
  <c r="AI470" i="5"/>
  <c r="AI471" i="5"/>
  <c r="AI472" i="5"/>
  <c r="AI473" i="5"/>
  <c r="AI474" i="5"/>
  <c r="AI475" i="5"/>
  <c r="AI476" i="5"/>
  <c r="AI477" i="5"/>
  <c r="AI478" i="5"/>
  <c r="AI479" i="5"/>
  <c r="AI480" i="5"/>
  <c r="AI481" i="5"/>
  <c r="AI482" i="5"/>
  <c r="AI483" i="5"/>
  <c r="AI484" i="5"/>
  <c r="AI485" i="5"/>
  <c r="AI486" i="5"/>
  <c r="AI487" i="5"/>
  <c r="AI488" i="5"/>
  <c r="AI489" i="5"/>
  <c r="AI490" i="5"/>
  <c r="AI491" i="5"/>
  <c r="AI492" i="5"/>
  <c r="AI493" i="5"/>
  <c r="AI494" i="5"/>
  <c r="AI495" i="5"/>
  <c r="AI496" i="5"/>
  <c r="AI497" i="5"/>
  <c r="AI498" i="5"/>
  <c r="AI499" i="5"/>
  <c r="AI500" i="5"/>
  <c r="AI501" i="5"/>
  <c r="AI502" i="5"/>
  <c r="AI503" i="5"/>
  <c r="AI504" i="5"/>
  <c r="AI505" i="5"/>
  <c r="AI506" i="5"/>
  <c r="AI507" i="5"/>
  <c r="AI508" i="5"/>
  <c r="AI509" i="5"/>
  <c r="AI510" i="5"/>
  <c r="AI511" i="5"/>
  <c r="AI512" i="5"/>
  <c r="AI513" i="5"/>
  <c r="AI514" i="5"/>
  <c r="AI515" i="5"/>
  <c r="AI516" i="5"/>
  <c r="AI517" i="5"/>
  <c r="AI518" i="5"/>
  <c r="AI519" i="5"/>
  <c r="AI520" i="5"/>
  <c r="AI521" i="5"/>
  <c r="AI522" i="5"/>
  <c r="AI523" i="5"/>
  <c r="AI524" i="5"/>
  <c r="AI525" i="5"/>
  <c r="AI526" i="5"/>
  <c r="AI527" i="5"/>
  <c r="AI528" i="5"/>
  <c r="AI529" i="5"/>
  <c r="AI530" i="5"/>
  <c r="AI531" i="5"/>
  <c r="AI532" i="5"/>
  <c r="AI533" i="5"/>
  <c r="AI534" i="5"/>
  <c r="AI535" i="5"/>
  <c r="AI536" i="5"/>
  <c r="AI537" i="5"/>
  <c r="AI538" i="5"/>
  <c r="AI539" i="5"/>
  <c r="AI540" i="5"/>
  <c r="AI541" i="5"/>
  <c r="AI542" i="5"/>
  <c r="AI543" i="5"/>
  <c r="AI544" i="5"/>
  <c r="AI545" i="5"/>
  <c r="AI546" i="5"/>
  <c r="AI547" i="5"/>
  <c r="AI548" i="5"/>
  <c r="AI549" i="5"/>
  <c r="AI550" i="5"/>
  <c r="AI551" i="5"/>
  <c r="AI552" i="5"/>
  <c r="AI553" i="5"/>
  <c r="AI554" i="5"/>
  <c r="AI555" i="5"/>
  <c r="AI556" i="5"/>
  <c r="AI557" i="5"/>
  <c r="AI558" i="5"/>
  <c r="AI559" i="5"/>
  <c r="AI560" i="5"/>
  <c r="AI561" i="5"/>
  <c r="AI562" i="5"/>
  <c r="AI563" i="5"/>
  <c r="AI564" i="5"/>
  <c r="AI565" i="5"/>
  <c r="AI566" i="5"/>
  <c r="AI567" i="5"/>
  <c r="AI568" i="5"/>
  <c r="AI569" i="5"/>
  <c r="AI570" i="5"/>
  <c r="AI571" i="5"/>
  <c r="AI572" i="5"/>
  <c r="AI573" i="5"/>
  <c r="AI574" i="5"/>
  <c r="AI575" i="5"/>
  <c r="AI576" i="5"/>
  <c r="AI577" i="5"/>
  <c r="AI578" i="5"/>
  <c r="AI579" i="5"/>
  <c r="AI580" i="5"/>
  <c r="AI581" i="5"/>
  <c r="AI582" i="5"/>
  <c r="AI583" i="5"/>
  <c r="AI584" i="5"/>
  <c r="AI585" i="5"/>
  <c r="AI586" i="5"/>
  <c r="AI587" i="5"/>
  <c r="AI588" i="5"/>
  <c r="AI589" i="5"/>
  <c r="AI590" i="5"/>
  <c r="AI591" i="5"/>
  <c r="AI592" i="5"/>
  <c r="AI593" i="5"/>
  <c r="AI594" i="5"/>
  <c r="AI595" i="5"/>
  <c r="AI596" i="5"/>
  <c r="AI597" i="5"/>
  <c r="AI598" i="5"/>
  <c r="AI599" i="5"/>
  <c r="AI600" i="5"/>
  <c r="AI601" i="5"/>
  <c r="AI602" i="5"/>
  <c r="AI603" i="5"/>
  <c r="AI604" i="5"/>
  <c r="AI605" i="5"/>
  <c r="AI606" i="5"/>
  <c r="AI607" i="5"/>
  <c r="AI608" i="5"/>
  <c r="AI609" i="5"/>
  <c r="AI610" i="5"/>
  <c r="AI611" i="5"/>
  <c r="AI612" i="5"/>
  <c r="AI613" i="5"/>
  <c r="AI614" i="5"/>
  <c r="AI615" i="5"/>
  <c r="AI616" i="5"/>
  <c r="AI617" i="5"/>
  <c r="AI618" i="5"/>
  <c r="AI619" i="5"/>
  <c r="AI620" i="5"/>
  <c r="AI621" i="5"/>
  <c r="AI622" i="5"/>
  <c r="AI623" i="5"/>
  <c r="AI624" i="5"/>
  <c r="AI625" i="5"/>
  <c r="AI626" i="5"/>
  <c r="AI627" i="5"/>
  <c r="AI628" i="5"/>
  <c r="AI629" i="5"/>
  <c r="AI630" i="5"/>
  <c r="AI631" i="5"/>
  <c r="AI632" i="5"/>
  <c r="AI633" i="5"/>
  <c r="AI634" i="5"/>
  <c r="AI635" i="5"/>
  <c r="AI636" i="5"/>
  <c r="AI637" i="5"/>
  <c r="AI638" i="5"/>
  <c r="AI639" i="5"/>
  <c r="AI640" i="5"/>
  <c r="AI641" i="5"/>
  <c r="AI642" i="5"/>
  <c r="AI643" i="5"/>
  <c r="AI644" i="5"/>
  <c r="AI645" i="5"/>
  <c r="AI646" i="5"/>
  <c r="AI647" i="5"/>
  <c r="AI648" i="5"/>
  <c r="AI649" i="5"/>
  <c r="AI650" i="5"/>
  <c r="AI651" i="5"/>
  <c r="AI652" i="5"/>
  <c r="AI653" i="5"/>
  <c r="AI654" i="5"/>
  <c r="AI655" i="5"/>
  <c r="AI656" i="5"/>
  <c r="AI657" i="5"/>
  <c r="AI658" i="5"/>
  <c r="AI659" i="5"/>
  <c r="AI660" i="5"/>
  <c r="AI661" i="5"/>
  <c r="AI662" i="5"/>
  <c r="AI663" i="5"/>
  <c r="AI664" i="5"/>
  <c r="AI665" i="5"/>
  <c r="AI666" i="5"/>
  <c r="AI667" i="5"/>
  <c r="AI668" i="5"/>
  <c r="AI669" i="5"/>
  <c r="AI670" i="5"/>
  <c r="AI671" i="5"/>
  <c r="AI672" i="5"/>
  <c r="AI673" i="5"/>
  <c r="AI674" i="5"/>
  <c r="AI675" i="5"/>
  <c r="AI676" i="5"/>
  <c r="AI677" i="5"/>
  <c r="AI678" i="5"/>
  <c r="AI679" i="5"/>
  <c r="AI680" i="5"/>
  <c r="AI681" i="5"/>
  <c r="AI682" i="5"/>
  <c r="AI683" i="5"/>
  <c r="AI684" i="5"/>
  <c r="AI685" i="5"/>
  <c r="AI686" i="5"/>
  <c r="AI687" i="5"/>
  <c r="AI688" i="5"/>
  <c r="AI689" i="5"/>
  <c r="AI690" i="5"/>
  <c r="AI691" i="5"/>
  <c r="AI692" i="5"/>
  <c r="AI693" i="5"/>
  <c r="AI694" i="5"/>
  <c r="AI695" i="5"/>
  <c r="AI696" i="5"/>
  <c r="AI697" i="5"/>
  <c r="AI698" i="5"/>
  <c r="AI699" i="5"/>
  <c r="AI700" i="5"/>
  <c r="AI701" i="5"/>
  <c r="AI702" i="5"/>
  <c r="AI703" i="5"/>
  <c r="AI704" i="5"/>
  <c r="AI705" i="5"/>
  <c r="AI706" i="5"/>
  <c r="AI707" i="5"/>
  <c r="AI708" i="5"/>
  <c r="AI709" i="5"/>
  <c r="AI710" i="5"/>
  <c r="AI711" i="5"/>
  <c r="AI712" i="5"/>
  <c r="AI713" i="5"/>
  <c r="AI714" i="5"/>
  <c r="AI715" i="5"/>
  <c r="AI716" i="5"/>
  <c r="AI717" i="5"/>
  <c r="AI718" i="5"/>
  <c r="AI719" i="5"/>
  <c r="AI720" i="5"/>
  <c r="AI721" i="5"/>
  <c r="AI722" i="5"/>
  <c r="AI723" i="5"/>
  <c r="AI724" i="5"/>
  <c r="AI725" i="5"/>
  <c r="AI726" i="5"/>
  <c r="AI727" i="5"/>
  <c r="AI728" i="5"/>
  <c r="AI729" i="5"/>
  <c r="AI730" i="5"/>
  <c r="AI731" i="5"/>
  <c r="AI732" i="5"/>
  <c r="AI733" i="5"/>
  <c r="AI734" i="5"/>
  <c r="AI735" i="5"/>
  <c r="AI736" i="5"/>
  <c r="AI737" i="5"/>
  <c r="AI738" i="5"/>
  <c r="AI739" i="5"/>
  <c r="AI740" i="5"/>
  <c r="AI741" i="5"/>
  <c r="AI742" i="5"/>
  <c r="AI743" i="5"/>
  <c r="AI744" i="5"/>
  <c r="AI745" i="5"/>
  <c r="AI746" i="5"/>
  <c r="AI747" i="5"/>
  <c r="AI748" i="5"/>
  <c r="AI749" i="5"/>
  <c r="AI750" i="5"/>
  <c r="AI751" i="5"/>
  <c r="AI752" i="5"/>
  <c r="AI753" i="5"/>
  <c r="AI754" i="5"/>
  <c r="AI755" i="5"/>
  <c r="AI756" i="5"/>
  <c r="AI757" i="5"/>
  <c r="AI758" i="5"/>
  <c r="AI759" i="5"/>
  <c r="AI760" i="5"/>
  <c r="AI761" i="5"/>
  <c r="AI762" i="5"/>
  <c r="AI763" i="5"/>
  <c r="AI764" i="5"/>
  <c r="AI765" i="5"/>
  <c r="AI766" i="5"/>
  <c r="AI767" i="5"/>
  <c r="AI768" i="5"/>
  <c r="AI769" i="5"/>
  <c r="AI770" i="5"/>
  <c r="AI771" i="5"/>
  <c r="AI772" i="5"/>
  <c r="AI773" i="5"/>
  <c r="AI774" i="5"/>
  <c r="AI775" i="5"/>
  <c r="AI776" i="5"/>
  <c r="AI777" i="5"/>
  <c r="AI778" i="5"/>
  <c r="AI779" i="5"/>
  <c r="AI780" i="5"/>
  <c r="AI781" i="5"/>
  <c r="AI782" i="5"/>
  <c r="AI783" i="5"/>
  <c r="AI784" i="5"/>
  <c r="AI785" i="5"/>
  <c r="AI786" i="5"/>
  <c r="AI787" i="5"/>
  <c r="AI788" i="5"/>
  <c r="AI789" i="5"/>
  <c r="AI790" i="5"/>
  <c r="AI791" i="5"/>
  <c r="AI792" i="5"/>
  <c r="AI793" i="5"/>
  <c r="AI794" i="5"/>
  <c r="AI795" i="5"/>
  <c r="AI796" i="5"/>
  <c r="AI797" i="5"/>
  <c r="AI798" i="5"/>
  <c r="AI799" i="5"/>
  <c r="AI800" i="5"/>
  <c r="AI801" i="5"/>
  <c r="AI802" i="5"/>
  <c r="AI803" i="5"/>
  <c r="AI804" i="5"/>
  <c r="AI805" i="5"/>
  <c r="AI806" i="5"/>
  <c r="AI807" i="5"/>
  <c r="AI808" i="5"/>
  <c r="AI809" i="5"/>
  <c r="AI810" i="5"/>
  <c r="AI811" i="5"/>
  <c r="AI812" i="5"/>
  <c r="AI813" i="5"/>
  <c r="AI814" i="5"/>
  <c r="AI815" i="5"/>
  <c r="AI816" i="5"/>
  <c r="AI817" i="5"/>
  <c r="AI818" i="5"/>
  <c r="AI819" i="5"/>
  <c r="AI820" i="5"/>
  <c r="AI821" i="5"/>
  <c r="AI822" i="5"/>
  <c r="AI823" i="5"/>
  <c r="AI824" i="5"/>
  <c r="AI825" i="5"/>
  <c r="AI826" i="5"/>
  <c r="AI827" i="5"/>
  <c r="AI828" i="5"/>
  <c r="AI829" i="5"/>
  <c r="AI830" i="5"/>
  <c r="AI831" i="5"/>
  <c r="AI832" i="5"/>
  <c r="AI833" i="5"/>
  <c r="AI834" i="5"/>
  <c r="AI835" i="5"/>
  <c r="AI836" i="5"/>
  <c r="AI837" i="5"/>
  <c r="AI838" i="5"/>
  <c r="AI839" i="5"/>
  <c r="AI840" i="5"/>
  <c r="AI841" i="5"/>
  <c r="AI842" i="5"/>
  <c r="AI843" i="5"/>
  <c r="AI844" i="5"/>
  <c r="AI845" i="5"/>
  <c r="AI846" i="5"/>
  <c r="AI847" i="5"/>
  <c r="AI848" i="5"/>
  <c r="AI849" i="5"/>
  <c r="AI850" i="5"/>
  <c r="AI851" i="5"/>
  <c r="AI852" i="5"/>
  <c r="AI853" i="5"/>
  <c r="AI854" i="5"/>
  <c r="AI855" i="5"/>
  <c r="AI856" i="5"/>
  <c r="AI857" i="5"/>
  <c r="AI858" i="5"/>
  <c r="AI859" i="5"/>
  <c r="AI860" i="5"/>
  <c r="AI861" i="5"/>
  <c r="AI862" i="5"/>
  <c r="AI863" i="5"/>
  <c r="AI864" i="5"/>
  <c r="AI865" i="5"/>
  <c r="AI866" i="5"/>
  <c r="AI867" i="5"/>
  <c r="AI868" i="5"/>
  <c r="AI869" i="5"/>
  <c r="AI870" i="5"/>
  <c r="AI871" i="5"/>
  <c r="AI872" i="5"/>
  <c r="AI873" i="5"/>
  <c r="AI874" i="5"/>
  <c r="AI875" i="5"/>
  <c r="AI876" i="5"/>
  <c r="AI877" i="5"/>
  <c r="AI878" i="5"/>
  <c r="AI879" i="5"/>
  <c r="AI880" i="5"/>
  <c r="AI881" i="5"/>
  <c r="AI882" i="5"/>
  <c r="AI883" i="5"/>
  <c r="AI884" i="5"/>
  <c r="AI885" i="5"/>
  <c r="AI886" i="5"/>
  <c r="AI887" i="5"/>
  <c r="AI888" i="5"/>
  <c r="AI889" i="5"/>
  <c r="AI890" i="5"/>
  <c r="AI891" i="5"/>
  <c r="AI892" i="5"/>
  <c r="AI893" i="5"/>
  <c r="AI894" i="5"/>
  <c r="AI895" i="5"/>
  <c r="AI896" i="5"/>
  <c r="AI897" i="5"/>
  <c r="AI898" i="5"/>
  <c r="AI899" i="5"/>
  <c r="AI900" i="5"/>
  <c r="AI901" i="5"/>
  <c r="AI902" i="5"/>
  <c r="AI903" i="5"/>
  <c r="AI904" i="5"/>
  <c r="AI905" i="5"/>
  <c r="AI906" i="5"/>
  <c r="AI907" i="5"/>
  <c r="AI908" i="5"/>
  <c r="AI909" i="5"/>
  <c r="AI910" i="5"/>
  <c r="AI911" i="5"/>
  <c r="AI912" i="5"/>
  <c r="AI913" i="5"/>
  <c r="AI914" i="5"/>
  <c r="AI915" i="5"/>
  <c r="AI916" i="5"/>
  <c r="AI917" i="5"/>
  <c r="AI918" i="5"/>
  <c r="AI919" i="5"/>
  <c r="AI920" i="5"/>
  <c r="AI921" i="5"/>
  <c r="AI922" i="5"/>
  <c r="AI923" i="5"/>
  <c r="AI924" i="5"/>
  <c r="AI925" i="5"/>
  <c r="AI926" i="5"/>
  <c r="AI927" i="5"/>
  <c r="AI928" i="5"/>
  <c r="AI929" i="5"/>
  <c r="AI930" i="5"/>
  <c r="AI931" i="5"/>
  <c r="AI932" i="5"/>
  <c r="AI933" i="5"/>
  <c r="AI934" i="5"/>
  <c r="AI935" i="5"/>
  <c r="AI936" i="5"/>
  <c r="AI937" i="5"/>
  <c r="AI938" i="5"/>
  <c r="AI939" i="5"/>
  <c r="AI940" i="5"/>
  <c r="AI941" i="5"/>
  <c r="AI942" i="5"/>
  <c r="AI943" i="5"/>
  <c r="AI944" i="5"/>
  <c r="AI945" i="5"/>
  <c r="AI946" i="5"/>
  <c r="AI947" i="5"/>
  <c r="AI948" i="5"/>
  <c r="AI949" i="5"/>
  <c r="AI950" i="5"/>
  <c r="AI951" i="5"/>
  <c r="AI952" i="5"/>
  <c r="AI953" i="5"/>
  <c r="AI954" i="5"/>
  <c r="AI955" i="5"/>
  <c r="AI956" i="5"/>
  <c r="AI957" i="5"/>
  <c r="AI958" i="5"/>
  <c r="AI959" i="5"/>
  <c r="AI960" i="5"/>
  <c r="AI961" i="5"/>
  <c r="AI962" i="5"/>
  <c r="AI963" i="5"/>
  <c r="AI964" i="5"/>
  <c r="AI965" i="5"/>
  <c r="AI966" i="5"/>
  <c r="AI967" i="5"/>
  <c r="AI968" i="5"/>
  <c r="AI969" i="5"/>
  <c r="AI970" i="5"/>
  <c r="AI971" i="5"/>
  <c r="AI972" i="5"/>
  <c r="AI973" i="5"/>
  <c r="AI974" i="5"/>
  <c r="AI975" i="5"/>
  <c r="AI976" i="5"/>
  <c r="AI977" i="5"/>
  <c r="AI978" i="5"/>
  <c r="AI979" i="5"/>
  <c r="AI980" i="5"/>
  <c r="AI981" i="5"/>
  <c r="AI982" i="5"/>
  <c r="AI983" i="5"/>
  <c r="AI984" i="5"/>
  <c r="AI985" i="5"/>
  <c r="AI986" i="5"/>
  <c r="AI987" i="5"/>
  <c r="AI988" i="5"/>
  <c r="AI989" i="5"/>
  <c r="AI990" i="5"/>
  <c r="AI991" i="5"/>
  <c r="AI992" i="5"/>
  <c r="AI993" i="5"/>
  <c r="AI994" i="5"/>
  <c r="AI995" i="5"/>
  <c r="AI996" i="5"/>
  <c r="AI997" i="5"/>
  <c r="AI998" i="5"/>
  <c r="AI999" i="5"/>
  <c r="AI1000" i="5"/>
  <c r="AI1001" i="5"/>
  <c r="AH35" i="5"/>
  <c r="AH36" i="5"/>
  <c r="AH37" i="5"/>
  <c r="AH38" i="5"/>
  <c r="AH39" i="5"/>
  <c r="AH40" i="5"/>
  <c r="AH41" i="5"/>
  <c r="AH59" i="5"/>
  <c r="AH60" i="5"/>
  <c r="AH61" i="5"/>
  <c r="AH62" i="5"/>
  <c r="AH63" i="5"/>
  <c r="AH64" i="5"/>
  <c r="AH65" i="5"/>
  <c r="AH66" i="5"/>
  <c r="AH67" i="5"/>
  <c r="AH68" i="5"/>
  <c r="AH69" i="5"/>
  <c r="AH70" i="5"/>
  <c r="AH71" i="5"/>
  <c r="AH72" i="5"/>
  <c r="AH73" i="5"/>
  <c r="AH107" i="5"/>
  <c r="AH108" i="5"/>
  <c r="AH109" i="5"/>
  <c r="AH110" i="5"/>
  <c r="AH111" i="5"/>
  <c r="AH112" i="5"/>
  <c r="AH113" i="5"/>
  <c r="AH131" i="5"/>
  <c r="AH132" i="5"/>
  <c r="AH133" i="5"/>
  <c r="AH134" i="5"/>
  <c r="AH135" i="5"/>
  <c r="AH136" i="5"/>
  <c r="AH137" i="5"/>
  <c r="AH138" i="5"/>
  <c r="AH139" i="5"/>
  <c r="AH140" i="5"/>
  <c r="AH141" i="5"/>
  <c r="AH142" i="5"/>
  <c r="AH143" i="5"/>
  <c r="AH144" i="5"/>
  <c r="AH145" i="5"/>
  <c r="AH179" i="5"/>
  <c r="AH180" i="5"/>
  <c r="AH181" i="5"/>
  <c r="AH182" i="5"/>
  <c r="AH183" i="5"/>
  <c r="AH184" i="5"/>
  <c r="AH185" i="5"/>
  <c r="AH203" i="5"/>
  <c r="AH204" i="5"/>
  <c r="AH205" i="5"/>
  <c r="AH206" i="5"/>
  <c r="AH207" i="5"/>
  <c r="AH208" i="5"/>
  <c r="AH209" i="5"/>
  <c r="AH210" i="5"/>
  <c r="AH211" i="5"/>
  <c r="AH212" i="5"/>
  <c r="AH213" i="5"/>
  <c r="AH214" i="5"/>
  <c r="AH215" i="5"/>
  <c r="AH216" i="5"/>
  <c r="AH217" i="5"/>
  <c r="AH241" i="5"/>
  <c r="AH251" i="5"/>
  <c r="AH252" i="5"/>
  <c r="AH253" i="5"/>
  <c r="AH254" i="5"/>
  <c r="AH255" i="5"/>
  <c r="AH256" i="5"/>
  <c r="AH257" i="5"/>
  <c r="AH275" i="5"/>
  <c r="AH276" i="5"/>
  <c r="AH277" i="5"/>
  <c r="AH278" i="5"/>
  <c r="AH279" i="5"/>
  <c r="AH280" i="5"/>
  <c r="AH281" i="5"/>
  <c r="AH282" i="5"/>
  <c r="AH283" i="5"/>
  <c r="AH284" i="5"/>
  <c r="AH285" i="5"/>
  <c r="AH286" i="5"/>
  <c r="AH287" i="5"/>
  <c r="AH288" i="5"/>
  <c r="AH289" i="5"/>
  <c r="AH312" i="5"/>
  <c r="AH314" i="5"/>
  <c r="AH323" i="5"/>
  <c r="AH324" i="5"/>
  <c r="AH325" i="5"/>
  <c r="AH326" i="5"/>
  <c r="AH327" i="5"/>
  <c r="AH328" i="5"/>
  <c r="AH329" i="5"/>
  <c r="AH347" i="5"/>
  <c r="AH348" i="5"/>
  <c r="AH349" i="5"/>
  <c r="AH350" i="5"/>
  <c r="AH351" i="5"/>
  <c r="AH352" i="5"/>
  <c r="AH353" i="5"/>
  <c r="AH354" i="5"/>
  <c r="AH355" i="5"/>
  <c r="AH356" i="5"/>
  <c r="AH357" i="5"/>
  <c r="AH358" i="5"/>
  <c r="AH359" i="5"/>
  <c r="AH360" i="5"/>
  <c r="AH361" i="5"/>
  <c r="AH384" i="5"/>
  <c r="AH395" i="5"/>
  <c r="AH396" i="5"/>
  <c r="AH397" i="5"/>
  <c r="AH398" i="5"/>
  <c r="AH399" i="5"/>
  <c r="AH400" i="5"/>
  <c r="AH401" i="5"/>
  <c r="AH419" i="5"/>
  <c r="AH420" i="5"/>
  <c r="AH421" i="5"/>
  <c r="AH422" i="5"/>
  <c r="AH423" i="5"/>
  <c r="AH424" i="5"/>
  <c r="AH425" i="5"/>
  <c r="AH426" i="5"/>
  <c r="AH427" i="5"/>
  <c r="AH428" i="5"/>
  <c r="AH429" i="5"/>
  <c r="AH430" i="5"/>
  <c r="AH431" i="5"/>
  <c r="AH432" i="5"/>
  <c r="AH433" i="5"/>
  <c r="AH455" i="5"/>
  <c r="AH467" i="5"/>
  <c r="AH468" i="5"/>
  <c r="AH469" i="5"/>
  <c r="AH470" i="5"/>
  <c r="AH471" i="5"/>
  <c r="AH472" i="5"/>
  <c r="AH473" i="5"/>
  <c r="AH491" i="5"/>
  <c r="AH492" i="5"/>
  <c r="AH493" i="5"/>
  <c r="AH494" i="5"/>
  <c r="AH495" i="5"/>
  <c r="AH496" i="5"/>
  <c r="AH497" i="5"/>
  <c r="AH498" i="5"/>
  <c r="AH499" i="5"/>
  <c r="AH500" i="5"/>
  <c r="AH501" i="5"/>
  <c r="AH502" i="5"/>
  <c r="AH503" i="5"/>
  <c r="AH504" i="5"/>
  <c r="AH505" i="5"/>
  <c r="AH539" i="5"/>
  <c r="AH540" i="5"/>
  <c r="AH541" i="5"/>
  <c r="AH542" i="5"/>
  <c r="AH543" i="5"/>
  <c r="AH544" i="5"/>
  <c r="AH545" i="5"/>
  <c r="AH563" i="5"/>
  <c r="AH564" i="5"/>
  <c r="AH565" i="5"/>
  <c r="AH566" i="5"/>
  <c r="AH567" i="5"/>
  <c r="AH568" i="5"/>
  <c r="AH569" i="5"/>
  <c r="AH570" i="5"/>
  <c r="AH571" i="5"/>
  <c r="AH572" i="5"/>
  <c r="AH573" i="5"/>
  <c r="AH574" i="5"/>
  <c r="AH575" i="5"/>
  <c r="AH576" i="5"/>
  <c r="AH577" i="5"/>
  <c r="AH596" i="5"/>
  <c r="AH597" i="5"/>
  <c r="AH611" i="5"/>
  <c r="AH612" i="5"/>
  <c r="AH613" i="5"/>
  <c r="AH614" i="5"/>
  <c r="AH615" i="5"/>
  <c r="AH616" i="5"/>
  <c r="AH617" i="5"/>
  <c r="AH635" i="5"/>
  <c r="AH636" i="5"/>
  <c r="AH637" i="5"/>
  <c r="AH638" i="5"/>
  <c r="AH639" i="5"/>
  <c r="AH640" i="5"/>
  <c r="AH641" i="5"/>
  <c r="AH642" i="5"/>
  <c r="AH643" i="5"/>
  <c r="AH644" i="5"/>
  <c r="AH645" i="5"/>
  <c r="AH646" i="5"/>
  <c r="AH647" i="5"/>
  <c r="AH648" i="5"/>
  <c r="AH649" i="5"/>
  <c r="AH669" i="5"/>
  <c r="AH670" i="5"/>
  <c r="AH683" i="5"/>
  <c r="AH684" i="5"/>
  <c r="AH685" i="5"/>
  <c r="AH686" i="5"/>
  <c r="AH687" i="5"/>
  <c r="AH688" i="5"/>
  <c r="AH689" i="5"/>
  <c r="AH707" i="5"/>
  <c r="AH708" i="5"/>
  <c r="AH709" i="5"/>
  <c r="AH710" i="5"/>
  <c r="AH711" i="5"/>
  <c r="AH712" i="5"/>
  <c r="AH713" i="5"/>
  <c r="AH714" i="5"/>
  <c r="AH715" i="5"/>
  <c r="AH716" i="5"/>
  <c r="AH717" i="5"/>
  <c r="AH718" i="5"/>
  <c r="AH719" i="5"/>
  <c r="AH720" i="5"/>
  <c r="AH721" i="5"/>
  <c r="AH755" i="5"/>
  <c r="AH756" i="5"/>
  <c r="AH757" i="5"/>
  <c r="AH758" i="5"/>
  <c r="AH759" i="5"/>
  <c r="AH760" i="5"/>
  <c r="AH761" i="5"/>
  <c r="AH779" i="5"/>
  <c r="AH780" i="5"/>
  <c r="AH781" i="5"/>
  <c r="AH782" i="5"/>
  <c r="AH783" i="5"/>
  <c r="AH784" i="5"/>
  <c r="AH785" i="5"/>
  <c r="AH786" i="5"/>
  <c r="AH787" i="5"/>
  <c r="AH788" i="5"/>
  <c r="AH789" i="5"/>
  <c r="AH790" i="5"/>
  <c r="AH791" i="5"/>
  <c r="AH792" i="5"/>
  <c r="AH793" i="5"/>
  <c r="AH827" i="5"/>
  <c r="AH828" i="5"/>
  <c r="AH829" i="5"/>
  <c r="AH830" i="5"/>
  <c r="AH831" i="5"/>
  <c r="AH832" i="5"/>
  <c r="AH833" i="5"/>
  <c r="AH851" i="5"/>
  <c r="AH852" i="5"/>
  <c r="AH853" i="5"/>
  <c r="AH854" i="5"/>
  <c r="AH855" i="5"/>
  <c r="AH856" i="5"/>
  <c r="AH857" i="5"/>
  <c r="AH858" i="5"/>
  <c r="AH859" i="5"/>
  <c r="AH860" i="5"/>
  <c r="AH861" i="5"/>
  <c r="AH862" i="5"/>
  <c r="AH863" i="5"/>
  <c r="AH864" i="5"/>
  <c r="AH865" i="5"/>
  <c r="AH887" i="5"/>
  <c r="AH899" i="5"/>
  <c r="AH900" i="5"/>
  <c r="AH901" i="5"/>
  <c r="AH902" i="5"/>
  <c r="AH903" i="5"/>
  <c r="AH904" i="5"/>
  <c r="AH905" i="5"/>
  <c r="AH923" i="5"/>
  <c r="AH924" i="5"/>
  <c r="AH925" i="5"/>
  <c r="AH926" i="5"/>
  <c r="AH927" i="5"/>
  <c r="AH928" i="5"/>
  <c r="AH929" i="5"/>
  <c r="AH930" i="5"/>
  <c r="AH931" i="5"/>
  <c r="AH932" i="5"/>
  <c r="AH933" i="5"/>
  <c r="AH934" i="5"/>
  <c r="AH935" i="5"/>
  <c r="AH936" i="5"/>
  <c r="AH937" i="5"/>
  <c r="AH971" i="5"/>
  <c r="AH972" i="5"/>
  <c r="AH973" i="5"/>
  <c r="AH974" i="5"/>
  <c r="AH975" i="5"/>
  <c r="AH976" i="5"/>
  <c r="AH977" i="5"/>
  <c r="AH995" i="5"/>
  <c r="AH996" i="5"/>
  <c r="AH997" i="5"/>
  <c r="AH998" i="5"/>
  <c r="AH999" i="5"/>
  <c r="AH1000" i="5"/>
  <c r="AH2" i="5"/>
  <c r="AG1001" i="5"/>
  <c r="AH1001" i="5" s="1"/>
  <c r="AG3" i="5"/>
  <c r="AH3" i="5" s="1"/>
  <c r="AG4" i="5"/>
  <c r="AH4" i="5" s="1"/>
  <c r="AG5" i="5"/>
  <c r="AH5" i="5" s="1"/>
  <c r="AG6" i="5"/>
  <c r="AH6" i="5" s="1"/>
  <c r="AG7" i="5"/>
  <c r="AH7" i="5" s="1"/>
  <c r="AG8" i="5"/>
  <c r="AH8" i="5" s="1"/>
  <c r="AG9" i="5"/>
  <c r="AH9" i="5" s="1"/>
  <c r="AG10" i="5"/>
  <c r="AH10" i="5" s="1"/>
  <c r="AG11" i="5"/>
  <c r="AH11" i="5" s="1"/>
  <c r="AG12" i="5"/>
  <c r="AH12" i="5" s="1"/>
  <c r="AG13" i="5"/>
  <c r="AH13" i="5" s="1"/>
  <c r="AG14" i="5"/>
  <c r="AH14" i="5" s="1"/>
  <c r="AG15" i="5"/>
  <c r="AH15" i="5" s="1"/>
  <c r="AG16" i="5"/>
  <c r="AH16" i="5" s="1"/>
  <c r="AG17" i="5"/>
  <c r="AH17" i="5" s="1"/>
  <c r="AG18" i="5"/>
  <c r="AH18" i="5" s="1"/>
  <c r="AG19" i="5"/>
  <c r="AH19" i="5" s="1"/>
  <c r="AG20" i="5"/>
  <c r="AH20" i="5" s="1"/>
  <c r="AG21" i="5"/>
  <c r="AH21" i="5" s="1"/>
  <c r="AG22" i="5"/>
  <c r="AH22" i="5" s="1"/>
  <c r="AG23" i="5"/>
  <c r="AH23" i="5" s="1"/>
  <c r="AG24" i="5"/>
  <c r="AH24" i="5" s="1"/>
  <c r="AG25" i="5"/>
  <c r="AH25" i="5" s="1"/>
  <c r="AG26" i="5"/>
  <c r="AH26" i="5" s="1"/>
  <c r="AG27" i="5"/>
  <c r="AH27" i="5" s="1"/>
  <c r="AG28" i="5"/>
  <c r="AH28" i="5" s="1"/>
  <c r="AG29" i="5"/>
  <c r="AH29" i="5" s="1"/>
  <c r="AG30" i="5"/>
  <c r="AH30" i="5" s="1"/>
  <c r="AG31" i="5"/>
  <c r="AH31" i="5" s="1"/>
  <c r="AG32" i="5"/>
  <c r="AH32" i="5" s="1"/>
  <c r="AG33" i="5"/>
  <c r="AH33" i="5" s="1"/>
  <c r="AG34" i="5"/>
  <c r="AH34" i="5" s="1"/>
  <c r="AG35" i="5"/>
  <c r="AG36" i="5"/>
  <c r="AG37" i="5"/>
  <c r="AG38" i="5"/>
  <c r="AG39" i="5"/>
  <c r="AG40" i="5"/>
  <c r="AG41" i="5"/>
  <c r="AG42" i="5"/>
  <c r="AH42" i="5" s="1"/>
  <c r="AG43" i="5"/>
  <c r="AH43" i="5" s="1"/>
  <c r="AG44" i="5"/>
  <c r="AH44" i="5" s="1"/>
  <c r="AG45" i="5"/>
  <c r="AH45" i="5" s="1"/>
  <c r="AG46" i="5"/>
  <c r="AH46" i="5" s="1"/>
  <c r="AG47" i="5"/>
  <c r="AH47" i="5" s="1"/>
  <c r="AG48" i="5"/>
  <c r="AH48" i="5" s="1"/>
  <c r="AG49" i="5"/>
  <c r="AH49" i="5" s="1"/>
  <c r="AG50" i="5"/>
  <c r="AH50" i="5" s="1"/>
  <c r="AG51" i="5"/>
  <c r="AH51" i="5" s="1"/>
  <c r="AG52" i="5"/>
  <c r="AH52" i="5" s="1"/>
  <c r="AG53" i="5"/>
  <c r="AH53" i="5" s="1"/>
  <c r="AG54" i="5"/>
  <c r="AH54" i="5" s="1"/>
  <c r="AG55" i="5"/>
  <c r="AH55" i="5" s="1"/>
  <c r="AG56" i="5"/>
  <c r="AH56" i="5" s="1"/>
  <c r="AG57" i="5"/>
  <c r="AH57" i="5" s="1"/>
  <c r="AG58" i="5"/>
  <c r="AH58" i="5" s="1"/>
  <c r="AG59" i="5"/>
  <c r="AG60" i="5"/>
  <c r="AG61" i="5"/>
  <c r="AG62" i="5"/>
  <c r="AG63" i="5"/>
  <c r="AG64" i="5"/>
  <c r="AG65" i="5"/>
  <c r="AG66" i="5"/>
  <c r="AG67" i="5"/>
  <c r="AG68" i="5"/>
  <c r="AG69" i="5"/>
  <c r="AG70" i="5"/>
  <c r="AG71" i="5"/>
  <c r="AG72" i="5"/>
  <c r="AG73" i="5"/>
  <c r="AG74" i="5"/>
  <c r="AH74" i="5" s="1"/>
  <c r="AG75" i="5"/>
  <c r="AH75" i="5" s="1"/>
  <c r="AG76" i="5"/>
  <c r="AH76" i="5" s="1"/>
  <c r="AG77" i="5"/>
  <c r="AH77" i="5" s="1"/>
  <c r="AG78" i="5"/>
  <c r="AH78" i="5" s="1"/>
  <c r="AG79" i="5"/>
  <c r="AH79" i="5" s="1"/>
  <c r="AG80" i="5"/>
  <c r="AH80" i="5" s="1"/>
  <c r="AG81" i="5"/>
  <c r="AH81" i="5" s="1"/>
  <c r="AG82" i="5"/>
  <c r="AH82" i="5" s="1"/>
  <c r="AG83" i="5"/>
  <c r="AH83" i="5" s="1"/>
  <c r="AG84" i="5"/>
  <c r="AH84" i="5" s="1"/>
  <c r="AG85" i="5"/>
  <c r="AH85" i="5" s="1"/>
  <c r="AG86" i="5"/>
  <c r="AH86" i="5" s="1"/>
  <c r="AG87" i="5"/>
  <c r="AH87" i="5" s="1"/>
  <c r="AG88" i="5"/>
  <c r="AH88" i="5" s="1"/>
  <c r="AG89" i="5"/>
  <c r="AH89" i="5" s="1"/>
  <c r="AG90" i="5"/>
  <c r="AH90" i="5" s="1"/>
  <c r="AG91" i="5"/>
  <c r="AH91" i="5" s="1"/>
  <c r="AG92" i="5"/>
  <c r="AH92" i="5" s="1"/>
  <c r="AG93" i="5"/>
  <c r="AH93" i="5" s="1"/>
  <c r="AG94" i="5"/>
  <c r="AH94" i="5" s="1"/>
  <c r="AG95" i="5"/>
  <c r="AH95" i="5" s="1"/>
  <c r="AG96" i="5"/>
  <c r="AH96" i="5" s="1"/>
  <c r="AG97" i="5"/>
  <c r="AH97" i="5" s="1"/>
  <c r="AG98" i="5"/>
  <c r="AH98" i="5" s="1"/>
  <c r="AG99" i="5"/>
  <c r="AH99" i="5" s="1"/>
  <c r="AG100" i="5"/>
  <c r="AH100" i="5" s="1"/>
  <c r="AG101" i="5"/>
  <c r="AH101" i="5" s="1"/>
  <c r="AG102" i="5"/>
  <c r="AH102" i="5" s="1"/>
  <c r="AG103" i="5"/>
  <c r="AH103" i="5" s="1"/>
  <c r="AG104" i="5"/>
  <c r="AH104" i="5" s="1"/>
  <c r="AG105" i="5"/>
  <c r="AH105" i="5" s="1"/>
  <c r="AG106" i="5"/>
  <c r="AH106" i="5" s="1"/>
  <c r="AG107" i="5"/>
  <c r="AG108" i="5"/>
  <c r="AG109" i="5"/>
  <c r="AG110" i="5"/>
  <c r="AG111" i="5"/>
  <c r="AG112" i="5"/>
  <c r="AG113" i="5"/>
  <c r="AG114" i="5"/>
  <c r="AH114" i="5" s="1"/>
  <c r="AG115" i="5"/>
  <c r="AH115" i="5" s="1"/>
  <c r="AG116" i="5"/>
  <c r="AH116" i="5" s="1"/>
  <c r="AG117" i="5"/>
  <c r="AH117" i="5" s="1"/>
  <c r="AG118" i="5"/>
  <c r="AH118" i="5" s="1"/>
  <c r="AG119" i="5"/>
  <c r="AH119" i="5" s="1"/>
  <c r="AG120" i="5"/>
  <c r="AH120" i="5" s="1"/>
  <c r="AG121" i="5"/>
  <c r="AH121" i="5" s="1"/>
  <c r="AG122" i="5"/>
  <c r="AH122" i="5" s="1"/>
  <c r="AG123" i="5"/>
  <c r="AH123" i="5" s="1"/>
  <c r="AG124" i="5"/>
  <c r="AH124" i="5" s="1"/>
  <c r="AG125" i="5"/>
  <c r="AH125" i="5" s="1"/>
  <c r="AG126" i="5"/>
  <c r="AH126" i="5" s="1"/>
  <c r="AG127" i="5"/>
  <c r="AH127" i="5" s="1"/>
  <c r="AG128" i="5"/>
  <c r="AH128" i="5" s="1"/>
  <c r="AG129" i="5"/>
  <c r="AH129" i="5" s="1"/>
  <c r="AG130" i="5"/>
  <c r="AH130" i="5" s="1"/>
  <c r="AG131" i="5"/>
  <c r="AG132" i="5"/>
  <c r="AG133" i="5"/>
  <c r="AG134" i="5"/>
  <c r="AG135" i="5"/>
  <c r="AG136" i="5"/>
  <c r="AG137" i="5"/>
  <c r="AG138" i="5"/>
  <c r="AG139" i="5"/>
  <c r="AG140" i="5"/>
  <c r="AG141" i="5"/>
  <c r="AG142" i="5"/>
  <c r="AG143" i="5"/>
  <c r="AG144" i="5"/>
  <c r="AG145" i="5"/>
  <c r="AG146" i="5"/>
  <c r="AH146" i="5" s="1"/>
  <c r="AG147" i="5"/>
  <c r="AH147" i="5" s="1"/>
  <c r="AG148" i="5"/>
  <c r="AH148" i="5" s="1"/>
  <c r="AG149" i="5"/>
  <c r="AH149" i="5" s="1"/>
  <c r="AG150" i="5"/>
  <c r="AH150" i="5" s="1"/>
  <c r="AG151" i="5"/>
  <c r="AH151" i="5" s="1"/>
  <c r="AG152" i="5"/>
  <c r="AH152" i="5" s="1"/>
  <c r="AG153" i="5"/>
  <c r="AH153" i="5" s="1"/>
  <c r="AG154" i="5"/>
  <c r="AH154" i="5" s="1"/>
  <c r="AG155" i="5"/>
  <c r="AH155" i="5" s="1"/>
  <c r="AG156" i="5"/>
  <c r="AH156" i="5" s="1"/>
  <c r="AG157" i="5"/>
  <c r="AH157" i="5" s="1"/>
  <c r="AG158" i="5"/>
  <c r="AH158" i="5" s="1"/>
  <c r="AG159" i="5"/>
  <c r="AH159" i="5" s="1"/>
  <c r="AG160" i="5"/>
  <c r="AH160" i="5" s="1"/>
  <c r="AG161" i="5"/>
  <c r="AH161" i="5" s="1"/>
  <c r="AG162" i="5"/>
  <c r="AH162" i="5" s="1"/>
  <c r="AG163" i="5"/>
  <c r="AH163" i="5" s="1"/>
  <c r="AG164" i="5"/>
  <c r="AH164" i="5" s="1"/>
  <c r="AG165" i="5"/>
  <c r="AH165" i="5" s="1"/>
  <c r="AG166" i="5"/>
  <c r="AH166" i="5" s="1"/>
  <c r="AG167" i="5"/>
  <c r="AH167" i="5" s="1"/>
  <c r="AG168" i="5"/>
  <c r="AH168" i="5" s="1"/>
  <c r="AG169" i="5"/>
  <c r="AH169" i="5" s="1"/>
  <c r="AG170" i="5"/>
  <c r="AH170" i="5" s="1"/>
  <c r="AG171" i="5"/>
  <c r="AH171" i="5" s="1"/>
  <c r="AG172" i="5"/>
  <c r="AH172" i="5" s="1"/>
  <c r="AG173" i="5"/>
  <c r="AH173" i="5" s="1"/>
  <c r="AG174" i="5"/>
  <c r="AH174" i="5" s="1"/>
  <c r="AG175" i="5"/>
  <c r="AH175" i="5" s="1"/>
  <c r="AG176" i="5"/>
  <c r="AH176" i="5" s="1"/>
  <c r="AG177" i="5"/>
  <c r="AH177" i="5" s="1"/>
  <c r="AG178" i="5"/>
  <c r="AH178" i="5" s="1"/>
  <c r="AG179" i="5"/>
  <c r="AG180" i="5"/>
  <c r="AG181" i="5"/>
  <c r="AG182" i="5"/>
  <c r="AG183" i="5"/>
  <c r="AG184" i="5"/>
  <c r="AG185" i="5"/>
  <c r="AG186" i="5"/>
  <c r="AH186" i="5" s="1"/>
  <c r="AG187" i="5"/>
  <c r="AH187" i="5" s="1"/>
  <c r="AG188" i="5"/>
  <c r="AH188" i="5" s="1"/>
  <c r="AG189" i="5"/>
  <c r="AH189" i="5" s="1"/>
  <c r="AG190" i="5"/>
  <c r="AH190" i="5" s="1"/>
  <c r="AG191" i="5"/>
  <c r="AH191" i="5" s="1"/>
  <c r="AG192" i="5"/>
  <c r="AH192" i="5" s="1"/>
  <c r="AG193" i="5"/>
  <c r="AH193" i="5" s="1"/>
  <c r="AG194" i="5"/>
  <c r="AH194" i="5" s="1"/>
  <c r="AG195" i="5"/>
  <c r="AH195" i="5" s="1"/>
  <c r="AG196" i="5"/>
  <c r="AH196" i="5" s="1"/>
  <c r="AG197" i="5"/>
  <c r="AH197" i="5" s="1"/>
  <c r="AG198" i="5"/>
  <c r="AH198" i="5" s="1"/>
  <c r="AG199" i="5"/>
  <c r="AH199" i="5" s="1"/>
  <c r="AG200" i="5"/>
  <c r="AH200" i="5" s="1"/>
  <c r="AG201" i="5"/>
  <c r="AH201" i="5" s="1"/>
  <c r="AG202" i="5"/>
  <c r="AH202" i="5" s="1"/>
  <c r="AG203" i="5"/>
  <c r="AG204" i="5"/>
  <c r="AG205" i="5"/>
  <c r="AG206" i="5"/>
  <c r="AG207" i="5"/>
  <c r="AG208" i="5"/>
  <c r="AG209" i="5"/>
  <c r="AG210" i="5"/>
  <c r="AG211" i="5"/>
  <c r="AG212" i="5"/>
  <c r="AG213" i="5"/>
  <c r="AG214" i="5"/>
  <c r="AG215" i="5"/>
  <c r="AG216" i="5"/>
  <c r="AG217" i="5"/>
  <c r="AG218" i="5"/>
  <c r="AH218" i="5" s="1"/>
  <c r="AG219" i="5"/>
  <c r="AH219" i="5" s="1"/>
  <c r="AG220" i="5"/>
  <c r="AH220" i="5" s="1"/>
  <c r="AG221" i="5"/>
  <c r="AH221" i="5" s="1"/>
  <c r="AG222" i="5"/>
  <c r="AH222" i="5" s="1"/>
  <c r="AG223" i="5"/>
  <c r="AH223" i="5" s="1"/>
  <c r="AG224" i="5"/>
  <c r="AH224" i="5" s="1"/>
  <c r="AG225" i="5"/>
  <c r="AH225" i="5" s="1"/>
  <c r="AG226" i="5"/>
  <c r="AH226" i="5" s="1"/>
  <c r="AG227" i="5"/>
  <c r="AH227" i="5" s="1"/>
  <c r="AG228" i="5"/>
  <c r="AH228" i="5" s="1"/>
  <c r="AG229" i="5"/>
  <c r="AH229" i="5" s="1"/>
  <c r="AG230" i="5"/>
  <c r="AH230" i="5" s="1"/>
  <c r="AG231" i="5"/>
  <c r="AH231" i="5" s="1"/>
  <c r="AG232" i="5"/>
  <c r="AH232" i="5" s="1"/>
  <c r="AG233" i="5"/>
  <c r="AH233" i="5" s="1"/>
  <c r="AG234" i="5"/>
  <c r="AH234" i="5" s="1"/>
  <c r="AG235" i="5"/>
  <c r="AH235" i="5" s="1"/>
  <c r="AG236" i="5"/>
  <c r="AH236" i="5" s="1"/>
  <c r="AG237" i="5"/>
  <c r="AH237" i="5" s="1"/>
  <c r="AG238" i="5"/>
  <c r="AH238" i="5" s="1"/>
  <c r="AG239" i="5"/>
  <c r="AH239" i="5" s="1"/>
  <c r="AG240" i="5"/>
  <c r="AH240" i="5" s="1"/>
  <c r="AG241" i="5"/>
  <c r="AG242" i="5"/>
  <c r="AH242" i="5" s="1"/>
  <c r="AG243" i="5"/>
  <c r="AH243" i="5" s="1"/>
  <c r="AG244" i="5"/>
  <c r="AH244" i="5" s="1"/>
  <c r="AG245" i="5"/>
  <c r="AH245" i="5" s="1"/>
  <c r="AG246" i="5"/>
  <c r="AH246" i="5" s="1"/>
  <c r="AG247" i="5"/>
  <c r="AH247" i="5" s="1"/>
  <c r="AG248" i="5"/>
  <c r="AH248" i="5" s="1"/>
  <c r="AG249" i="5"/>
  <c r="AH249" i="5" s="1"/>
  <c r="AG250" i="5"/>
  <c r="AH250" i="5" s="1"/>
  <c r="AG251" i="5"/>
  <c r="AG252" i="5"/>
  <c r="AG253" i="5"/>
  <c r="AG254" i="5"/>
  <c r="AG255" i="5"/>
  <c r="AG256" i="5"/>
  <c r="AG257" i="5"/>
  <c r="AG258" i="5"/>
  <c r="AH258" i="5" s="1"/>
  <c r="AG259" i="5"/>
  <c r="AH259" i="5" s="1"/>
  <c r="AG260" i="5"/>
  <c r="AH260" i="5" s="1"/>
  <c r="AG261" i="5"/>
  <c r="AH261" i="5" s="1"/>
  <c r="AG262" i="5"/>
  <c r="AH262" i="5" s="1"/>
  <c r="AG263" i="5"/>
  <c r="AH263" i="5" s="1"/>
  <c r="AG264" i="5"/>
  <c r="AH264" i="5" s="1"/>
  <c r="AG265" i="5"/>
  <c r="AH265" i="5" s="1"/>
  <c r="AG266" i="5"/>
  <c r="AH266" i="5" s="1"/>
  <c r="AG267" i="5"/>
  <c r="AH267" i="5" s="1"/>
  <c r="AG268" i="5"/>
  <c r="AH268" i="5" s="1"/>
  <c r="AG269" i="5"/>
  <c r="AH269" i="5" s="1"/>
  <c r="AG270" i="5"/>
  <c r="AH270" i="5" s="1"/>
  <c r="AG271" i="5"/>
  <c r="AH271" i="5" s="1"/>
  <c r="AG272" i="5"/>
  <c r="AH272" i="5" s="1"/>
  <c r="AG273" i="5"/>
  <c r="AH273" i="5" s="1"/>
  <c r="AG274" i="5"/>
  <c r="AH274" i="5" s="1"/>
  <c r="AG275" i="5"/>
  <c r="AG276" i="5"/>
  <c r="AG277" i="5"/>
  <c r="AG278" i="5"/>
  <c r="AG279" i="5"/>
  <c r="AG280" i="5"/>
  <c r="AG281" i="5"/>
  <c r="AG282" i="5"/>
  <c r="AG283" i="5"/>
  <c r="AG284" i="5"/>
  <c r="AG285" i="5"/>
  <c r="AG286" i="5"/>
  <c r="AG287" i="5"/>
  <c r="AG288" i="5"/>
  <c r="AG289" i="5"/>
  <c r="AG290" i="5"/>
  <c r="AH290" i="5" s="1"/>
  <c r="AG291" i="5"/>
  <c r="AH291" i="5" s="1"/>
  <c r="AG292" i="5"/>
  <c r="AH292" i="5" s="1"/>
  <c r="AG293" i="5"/>
  <c r="AH293" i="5" s="1"/>
  <c r="AG294" i="5"/>
  <c r="AH294" i="5" s="1"/>
  <c r="AG295" i="5"/>
  <c r="AH295" i="5" s="1"/>
  <c r="AG296" i="5"/>
  <c r="AH296" i="5" s="1"/>
  <c r="AG297" i="5"/>
  <c r="AH297" i="5" s="1"/>
  <c r="AG298" i="5"/>
  <c r="AH298" i="5" s="1"/>
  <c r="AG299" i="5"/>
  <c r="AH299" i="5" s="1"/>
  <c r="AG300" i="5"/>
  <c r="AH300" i="5" s="1"/>
  <c r="AG301" i="5"/>
  <c r="AH301" i="5" s="1"/>
  <c r="AG302" i="5"/>
  <c r="AH302" i="5" s="1"/>
  <c r="AG303" i="5"/>
  <c r="AH303" i="5" s="1"/>
  <c r="AG304" i="5"/>
  <c r="AH304" i="5" s="1"/>
  <c r="AG305" i="5"/>
  <c r="AH305" i="5" s="1"/>
  <c r="AG306" i="5"/>
  <c r="AH306" i="5" s="1"/>
  <c r="AG307" i="5"/>
  <c r="AH307" i="5" s="1"/>
  <c r="AG308" i="5"/>
  <c r="AH308" i="5" s="1"/>
  <c r="AG309" i="5"/>
  <c r="AH309" i="5" s="1"/>
  <c r="AG310" i="5"/>
  <c r="AH310" i="5" s="1"/>
  <c r="AG311" i="5"/>
  <c r="AH311" i="5" s="1"/>
  <c r="AG312" i="5"/>
  <c r="AG313" i="5"/>
  <c r="AH313" i="5" s="1"/>
  <c r="AG314" i="5"/>
  <c r="AG315" i="5"/>
  <c r="AH315" i="5" s="1"/>
  <c r="AG316" i="5"/>
  <c r="AH316" i="5" s="1"/>
  <c r="AG317" i="5"/>
  <c r="AH317" i="5" s="1"/>
  <c r="AG318" i="5"/>
  <c r="AH318" i="5" s="1"/>
  <c r="AG319" i="5"/>
  <c r="AH319" i="5" s="1"/>
  <c r="AG320" i="5"/>
  <c r="AH320" i="5" s="1"/>
  <c r="AG321" i="5"/>
  <c r="AH321" i="5" s="1"/>
  <c r="AG322" i="5"/>
  <c r="AH322" i="5" s="1"/>
  <c r="AG323" i="5"/>
  <c r="AG324" i="5"/>
  <c r="AG325" i="5"/>
  <c r="AG326" i="5"/>
  <c r="AG327" i="5"/>
  <c r="AG328" i="5"/>
  <c r="AG329" i="5"/>
  <c r="AG330" i="5"/>
  <c r="AH330" i="5" s="1"/>
  <c r="AG331" i="5"/>
  <c r="AH331" i="5" s="1"/>
  <c r="AG332" i="5"/>
  <c r="AH332" i="5" s="1"/>
  <c r="AG333" i="5"/>
  <c r="AH333" i="5" s="1"/>
  <c r="AG334" i="5"/>
  <c r="AH334" i="5" s="1"/>
  <c r="AG335" i="5"/>
  <c r="AH335" i="5" s="1"/>
  <c r="AG336" i="5"/>
  <c r="AH336" i="5" s="1"/>
  <c r="AG337" i="5"/>
  <c r="AH337" i="5" s="1"/>
  <c r="AG338" i="5"/>
  <c r="AH338" i="5" s="1"/>
  <c r="AG339" i="5"/>
  <c r="AH339" i="5" s="1"/>
  <c r="AG340" i="5"/>
  <c r="AH340" i="5" s="1"/>
  <c r="AG341" i="5"/>
  <c r="AH341" i="5" s="1"/>
  <c r="AG342" i="5"/>
  <c r="AH342" i="5" s="1"/>
  <c r="AG343" i="5"/>
  <c r="AH343" i="5" s="1"/>
  <c r="AG344" i="5"/>
  <c r="AH344" i="5" s="1"/>
  <c r="AG345" i="5"/>
  <c r="AH345" i="5" s="1"/>
  <c r="AG346" i="5"/>
  <c r="AH346" i="5" s="1"/>
  <c r="AG347" i="5"/>
  <c r="AG348" i="5"/>
  <c r="AG349" i="5"/>
  <c r="AG350" i="5"/>
  <c r="AG351" i="5"/>
  <c r="AG352" i="5"/>
  <c r="AG353" i="5"/>
  <c r="AG354" i="5"/>
  <c r="AG355" i="5"/>
  <c r="AG356" i="5"/>
  <c r="AG357" i="5"/>
  <c r="AG358" i="5"/>
  <c r="AG359" i="5"/>
  <c r="AG360" i="5"/>
  <c r="AG361" i="5"/>
  <c r="AG362" i="5"/>
  <c r="AH362" i="5" s="1"/>
  <c r="AG363" i="5"/>
  <c r="AH363" i="5" s="1"/>
  <c r="AG364" i="5"/>
  <c r="AH364" i="5" s="1"/>
  <c r="AG365" i="5"/>
  <c r="AH365" i="5" s="1"/>
  <c r="AG366" i="5"/>
  <c r="AH366" i="5" s="1"/>
  <c r="AG367" i="5"/>
  <c r="AH367" i="5" s="1"/>
  <c r="AG368" i="5"/>
  <c r="AH368" i="5" s="1"/>
  <c r="AG369" i="5"/>
  <c r="AH369" i="5" s="1"/>
  <c r="AG370" i="5"/>
  <c r="AH370" i="5" s="1"/>
  <c r="AG371" i="5"/>
  <c r="AH371" i="5" s="1"/>
  <c r="AG372" i="5"/>
  <c r="AH372" i="5" s="1"/>
  <c r="AG373" i="5"/>
  <c r="AH373" i="5" s="1"/>
  <c r="AG374" i="5"/>
  <c r="AH374" i="5" s="1"/>
  <c r="AG375" i="5"/>
  <c r="AH375" i="5" s="1"/>
  <c r="AG376" i="5"/>
  <c r="AH376" i="5" s="1"/>
  <c r="AG377" i="5"/>
  <c r="AH377" i="5" s="1"/>
  <c r="AG378" i="5"/>
  <c r="AH378" i="5" s="1"/>
  <c r="AG379" i="5"/>
  <c r="AH379" i="5" s="1"/>
  <c r="AG380" i="5"/>
  <c r="AH380" i="5" s="1"/>
  <c r="AG381" i="5"/>
  <c r="AH381" i="5" s="1"/>
  <c r="AG382" i="5"/>
  <c r="AH382" i="5" s="1"/>
  <c r="AG383" i="5"/>
  <c r="AH383" i="5" s="1"/>
  <c r="AG384" i="5"/>
  <c r="AG385" i="5"/>
  <c r="AH385" i="5" s="1"/>
  <c r="AG386" i="5"/>
  <c r="AH386" i="5" s="1"/>
  <c r="AG387" i="5"/>
  <c r="AH387" i="5" s="1"/>
  <c r="AG388" i="5"/>
  <c r="AH388" i="5" s="1"/>
  <c r="AG389" i="5"/>
  <c r="AH389" i="5" s="1"/>
  <c r="AG390" i="5"/>
  <c r="AH390" i="5" s="1"/>
  <c r="AG391" i="5"/>
  <c r="AH391" i="5" s="1"/>
  <c r="AG392" i="5"/>
  <c r="AH392" i="5" s="1"/>
  <c r="AG393" i="5"/>
  <c r="AH393" i="5" s="1"/>
  <c r="AG394" i="5"/>
  <c r="AH394" i="5" s="1"/>
  <c r="AG395" i="5"/>
  <c r="AG396" i="5"/>
  <c r="AG397" i="5"/>
  <c r="AG398" i="5"/>
  <c r="AG399" i="5"/>
  <c r="AG400" i="5"/>
  <c r="AG401" i="5"/>
  <c r="AG402" i="5"/>
  <c r="AH402" i="5" s="1"/>
  <c r="AG403" i="5"/>
  <c r="AH403" i="5" s="1"/>
  <c r="AG404" i="5"/>
  <c r="AH404" i="5" s="1"/>
  <c r="AG405" i="5"/>
  <c r="AH405" i="5" s="1"/>
  <c r="AG406" i="5"/>
  <c r="AH406" i="5" s="1"/>
  <c r="AG407" i="5"/>
  <c r="AH407" i="5" s="1"/>
  <c r="AG408" i="5"/>
  <c r="AH408" i="5" s="1"/>
  <c r="AG409" i="5"/>
  <c r="AH409" i="5" s="1"/>
  <c r="AG410" i="5"/>
  <c r="AH410" i="5" s="1"/>
  <c r="AG411" i="5"/>
  <c r="AH411" i="5" s="1"/>
  <c r="AG412" i="5"/>
  <c r="AH412" i="5" s="1"/>
  <c r="AG413" i="5"/>
  <c r="AH413" i="5" s="1"/>
  <c r="AG414" i="5"/>
  <c r="AH414" i="5" s="1"/>
  <c r="AG415" i="5"/>
  <c r="AH415" i="5" s="1"/>
  <c r="AG416" i="5"/>
  <c r="AH416" i="5" s="1"/>
  <c r="AG417" i="5"/>
  <c r="AH417" i="5" s="1"/>
  <c r="AG418" i="5"/>
  <c r="AH418" i="5" s="1"/>
  <c r="AG419" i="5"/>
  <c r="AG420" i="5"/>
  <c r="AG421" i="5"/>
  <c r="AG422" i="5"/>
  <c r="AG423" i="5"/>
  <c r="AG424" i="5"/>
  <c r="AG425" i="5"/>
  <c r="AG426" i="5"/>
  <c r="AG427" i="5"/>
  <c r="AG428" i="5"/>
  <c r="AG429" i="5"/>
  <c r="AG430" i="5"/>
  <c r="AG431" i="5"/>
  <c r="AG432" i="5"/>
  <c r="AG433" i="5"/>
  <c r="AG434" i="5"/>
  <c r="AH434" i="5" s="1"/>
  <c r="AG435" i="5"/>
  <c r="AH435" i="5" s="1"/>
  <c r="AG436" i="5"/>
  <c r="AH436" i="5" s="1"/>
  <c r="AG437" i="5"/>
  <c r="AH437" i="5" s="1"/>
  <c r="AG438" i="5"/>
  <c r="AH438" i="5" s="1"/>
  <c r="AG439" i="5"/>
  <c r="AH439" i="5" s="1"/>
  <c r="AG440" i="5"/>
  <c r="AH440" i="5" s="1"/>
  <c r="AG441" i="5"/>
  <c r="AH441" i="5" s="1"/>
  <c r="AG442" i="5"/>
  <c r="AH442" i="5" s="1"/>
  <c r="AG443" i="5"/>
  <c r="AH443" i="5" s="1"/>
  <c r="AG444" i="5"/>
  <c r="AH444" i="5" s="1"/>
  <c r="AG445" i="5"/>
  <c r="AH445" i="5" s="1"/>
  <c r="AG446" i="5"/>
  <c r="AH446" i="5" s="1"/>
  <c r="AG447" i="5"/>
  <c r="AH447" i="5" s="1"/>
  <c r="AG448" i="5"/>
  <c r="AH448" i="5" s="1"/>
  <c r="AG449" i="5"/>
  <c r="AH449" i="5" s="1"/>
  <c r="AG450" i="5"/>
  <c r="AH450" i="5" s="1"/>
  <c r="AG451" i="5"/>
  <c r="AH451" i="5" s="1"/>
  <c r="AG452" i="5"/>
  <c r="AH452" i="5" s="1"/>
  <c r="AG453" i="5"/>
  <c r="AH453" i="5" s="1"/>
  <c r="AG454" i="5"/>
  <c r="AH454" i="5" s="1"/>
  <c r="AG455" i="5"/>
  <c r="AG456" i="5"/>
  <c r="AH456" i="5" s="1"/>
  <c r="AG457" i="5"/>
  <c r="AH457" i="5" s="1"/>
  <c r="AG458" i="5"/>
  <c r="AH458" i="5" s="1"/>
  <c r="AG459" i="5"/>
  <c r="AH459" i="5" s="1"/>
  <c r="AG460" i="5"/>
  <c r="AH460" i="5" s="1"/>
  <c r="AG461" i="5"/>
  <c r="AH461" i="5" s="1"/>
  <c r="AG462" i="5"/>
  <c r="AH462" i="5" s="1"/>
  <c r="AG463" i="5"/>
  <c r="AH463" i="5" s="1"/>
  <c r="AG464" i="5"/>
  <c r="AH464" i="5" s="1"/>
  <c r="AG465" i="5"/>
  <c r="AH465" i="5" s="1"/>
  <c r="AG466" i="5"/>
  <c r="AH466" i="5" s="1"/>
  <c r="AG467" i="5"/>
  <c r="AG468" i="5"/>
  <c r="AG469" i="5"/>
  <c r="AG470" i="5"/>
  <c r="AG471" i="5"/>
  <c r="AG472" i="5"/>
  <c r="AG473" i="5"/>
  <c r="AG474" i="5"/>
  <c r="AH474" i="5" s="1"/>
  <c r="AG475" i="5"/>
  <c r="AH475" i="5" s="1"/>
  <c r="AG476" i="5"/>
  <c r="AH476" i="5" s="1"/>
  <c r="AG477" i="5"/>
  <c r="AH477" i="5" s="1"/>
  <c r="AG478" i="5"/>
  <c r="AH478" i="5" s="1"/>
  <c r="AG479" i="5"/>
  <c r="AH479" i="5" s="1"/>
  <c r="AG480" i="5"/>
  <c r="AH480" i="5" s="1"/>
  <c r="AG481" i="5"/>
  <c r="AH481" i="5" s="1"/>
  <c r="AG482" i="5"/>
  <c r="AH482" i="5" s="1"/>
  <c r="AG483" i="5"/>
  <c r="AH483" i="5" s="1"/>
  <c r="AG484" i="5"/>
  <c r="AH484" i="5" s="1"/>
  <c r="AG485" i="5"/>
  <c r="AH485" i="5" s="1"/>
  <c r="AG486" i="5"/>
  <c r="AH486" i="5" s="1"/>
  <c r="AG487" i="5"/>
  <c r="AH487" i="5" s="1"/>
  <c r="AG488" i="5"/>
  <c r="AH488" i="5" s="1"/>
  <c r="AG489" i="5"/>
  <c r="AH489" i="5" s="1"/>
  <c r="AG490" i="5"/>
  <c r="AH490" i="5" s="1"/>
  <c r="AG491" i="5"/>
  <c r="AG492" i="5"/>
  <c r="AG493" i="5"/>
  <c r="AG494" i="5"/>
  <c r="AG495" i="5"/>
  <c r="AG496" i="5"/>
  <c r="AG497" i="5"/>
  <c r="AG498" i="5"/>
  <c r="AG499" i="5"/>
  <c r="AG500" i="5"/>
  <c r="AG501" i="5"/>
  <c r="AG502" i="5"/>
  <c r="AG503" i="5"/>
  <c r="AG504" i="5"/>
  <c r="AG505" i="5"/>
  <c r="AG506" i="5"/>
  <c r="AH506" i="5" s="1"/>
  <c r="AG507" i="5"/>
  <c r="AH507" i="5" s="1"/>
  <c r="AG508" i="5"/>
  <c r="AH508" i="5" s="1"/>
  <c r="AG509" i="5"/>
  <c r="AH509" i="5" s="1"/>
  <c r="AG510" i="5"/>
  <c r="AH510" i="5" s="1"/>
  <c r="AG511" i="5"/>
  <c r="AH511" i="5" s="1"/>
  <c r="AG512" i="5"/>
  <c r="AH512" i="5" s="1"/>
  <c r="AG513" i="5"/>
  <c r="AH513" i="5" s="1"/>
  <c r="AG514" i="5"/>
  <c r="AH514" i="5" s="1"/>
  <c r="AG515" i="5"/>
  <c r="AH515" i="5" s="1"/>
  <c r="AG516" i="5"/>
  <c r="AH516" i="5" s="1"/>
  <c r="AG517" i="5"/>
  <c r="AH517" i="5" s="1"/>
  <c r="AG518" i="5"/>
  <c r="AH518" i="5" s="1"/>
  <c r="AG519" i="5"/>
  <c r="AH519" i="5" s="1"/>
  <c r="AG520" i="5"/>
  <c r="AH520" i="5" s="1"/>
  <c r="AG521" i="5"/>
  <c r="AH521" i="5" s="1"/>
  <c r="AG522" i="5"/>
  <c r="AH522" i="5" s="1"/>
  <c r="AG523" i="5"/>
  <c r="AH523" i="5" s="1"/>
  <c r="AG524" i="5"/>
  <c r="AH524" i="5" s="1"/>
  <c r="AG525" i="5"/>
  <c r="AH525" i="5" s="1"/>
  <c r="AG526" i="5"/>
  <c r="AH526" i="5" s="1"/>
  <c r="AG527" i="5"/>
  <c r="AH527" i="5" s="1"/>
  <c r="AG528" i="5"/>
  <c r="AH528" i="5" s="1"/>
  <c r="AG529" i="5"/>
  <c r="AH529" i="5" s="1"/>
  <c r="AG530" i="5"/>
  <c r="AH530" i="5" s="1"/>
  <c r="AG531" i="5"/>
  <c r="AH531" i="5" s="1"/>
  <c r="AG532" i="5"/>
  <c r="AH532" i="5" s="1"/>
  <c r="AG533" i="5"/>
  <c r="AH533" i="5" s="1"/>
  <c r="AG534" i="5"/>
  <c r="AH534" i="5" s="1"/>
  <c r="AG535" i="5"/>
  <c r="AH535" i="5" s="1"/>
  <c r="AG536" i="5"/>
  <c r="AH536" i="5" s="1"/>
  <c r="AG537" i="5"/>
  <c r="AH537" i="5" s="1"/>
  <c r="AG538" i="5"/>
  <c r="AH538" i="5" s="1"/>
  <c r="AG539" i="5"/>
  <c r="AG540" i="5"/>
  <c r="AG541" i="5"/>
  <c r="AG542" i="5"/>
  <c r="AG543" i="5"/>
  <c r="AG544" i="5"/>
  <c r="AG545" i="5"/>
  <c r="AG546" i="5"/>
  <c r="AH546" i="5" s="1"/>
  <c r="AG547" i="5"/>
  <c r="AH547" i="5" s="1"/>
  <c r="AG548" i="5"/>
  <c r="AH548" i="5" s="1"/>
  <c r="AG549" i="5"/>
  <c r="AH549" i="5" s="1"/>
  <c r="AG550" i="5"/>
  <c r="AH550" i="5" s="1"/>
  <c r="AG551" i="5"/>
  <c r="AH551" i="5" s="1"/>
  <c r="AG552" i="5"/>
  <c r="AH552" i="5" s="1"/>
  <c r="AG553" i="5"/>
  <c r="AH553" i="5" s="1"/>
  <c r="AG554" i="5"/>
  <c r="AH554" i="5" s="1"/>
  <c r="AG555" i="5"/>
  <c r="AH555" i="5" s="1"/>
  <c r="AG556" i="5"/>
  <c r="AH556" i="5" s="1"/>
  <c r="AG557" i="5"/>
  <c r="AH557" i="5" s="1"/>
  <c r="AG558" i="5"/>
  <c r="AH558" i="5" s="1"/>
  <c r="AG559" i="5"/>
  <c r="AH559" i="5" s="1"/>
  <c r="AG560" i="5"/>
  <c r="AH560" i="5" s="1"/>
  <c r="AG561" i="5"/>
  <c r="AH561" i="5" s="1"/>
  <c r="AG562" i="5"/>
  <c r="AH562" i="5" s="1"/>
  <c r="AG563" i="5"/>
  <c r="AG564" i="5"/>
  <c r="AG565" i="5"/>
  <c r="AG566" i="5"/>
  <c r="AG567" i="5"/>
  <c r="AG568" i="5"/>
  <c r="AG569" i="5"/>
  <c r="AG570" i="5"/>
  <c r="AG571" i="5"/>
  <c r="AG572" i="5"/>
  <c r="AG573" i="5"/>
  <c r="AG574" i="5"/>
  <c r="AG575" i="5"/>
  <c r="AG576" i="5"/>
  <c r="AG577" i="5"/>
  <c r="AG578" i="5"/>
  <c r="AH578" i="5" s="1"/>
  <c r="AG579" i="5"/>
  <c r="AH579" i="5" s="1"/>
  <c r="AG580" i="5"/>
  <c r="AH580" i="5" s="1"/>
  <c r="AG581" i="5"/>
  <c r="AH581" i="5" s="1"/>
  <c r="AG582" i="5"/>
  <c r="AH582" i="5" s="1"/>
  <c r="AG583" i="5"/>
  <c r="AH583" i="5" s="1"/>
  <c r="AG584" i="5"/>
  <c r="AH584" i="5" s="1"/>
  <c r="AG585" i="5"/>
  <c r="AH585" i="5" s="1"/>
  <c r="AG586" i="5"/>
  <c r="AH586" i="5" s="1"/>
  <c r="AG587" i="5"/>
  <c r="AH587" i="5" s="1"/>
  <c r="AG588" i="5"/>
  <c r="AH588" i="5" s="1"/>
  <c r="AG589" i="5"/>
  <c r="AH589" i="5" s="1"/>
  <c r="AG590" i="5"/>
  <c r="AH590" i="5" s="1"/>
  <c r="AG591" i="5"/>
  <c r="AH591" i="5" s="1"/>
  <c r="AG592" i="5"/>
  <c r="AH592" i="5" s="1"/>
  <c r="AG593" i="5"/>
  <c r="AH593" i="5" s="1"/>
  <c r="AG594" i="5"/>
  <c r="AH594" i="5" s="1"/>
  <c r="AG595" i="5"/>
  <c r="AH595" i="5" s="1"/>
  <c r="AG596" i="5"/>
  <c r="AG597" i="5"/>
  <c r="AG598" i="5"/>
  <c r="AH598" i="5" s="1"/>
  <c r="AG599" i="5"/>
  <c r="AH599" i="5" s="1"/>
  <c r="AG600" i="5"/>
  <c r="AH600" i="5" s="1"/>
  <c r="AG601" i="5"/>
  <c r="AH601" i="5" s="1"/>
  <c r="AG602" i="5"/>
  <c r="AH602" i="5" s="1"/>
  <c r="AG603" i="5"/>
  <c r="AH603" i="5" s="1"/>
  <c r="AG604" i="5"/>
  <c r="AH604" i="5" s="1"/>
  <c r="AG605" i="5"/>
  <c r="AH605" i="5" s="1"/>
  <c r="AG606" i="5"/>
  <c r="AH606" i="5" s="1"/>
  <c r="AG607" i="5"/>
  <c r="AH607" i="5" s="1"/>
  <c r="AG608" i="5"/>
  <c r="AH608" i="5" s="1"/>
  <c r="AG609" i="5"/>
  <c r="AH609" i="5" s="1"/>
  <c r="AG610" i="5"/>
  <c r="AH610" i="5" s="1"/>
  <c r="AG611" i="5"/>
  <c r="AG612" i="5"/>
  <c r="AG613" i="5"/>
  <c r="AG614" i="5"/>
  <c r="AG615" i="5"/>
  <c r="AG616" i="5"/>
  <c r="AG617" i="5"/>
  <c r="AG618" i="5"/>
  <c r="AH618" i="5" s="1"/>
  <c r="AG619" i="5"/>
  <c r="AH619" i="5" s="1"/>
  <c r="AG620" i="5"/>
  <c r="AH620" i="5" s="1"/>
  <c r="AG621" i="5"/>
  <c r="AH621" i="5" s="1"/>
  <c r="AG622" i="5"/>
  <c r="AH622" i="5" s="1"/>
  <c r="AG623" i="5"/>
  <c r="AH623" i="5" s="1"/>
  <c r="AG624" i="5"/>
  <c r="AH624" i="5" s="1"/>
  <c r="AG625" i="5"/>
  <c r="AH625" i="5" s="1"/>
  <c r="AG626" i="5"/>
  <c r="AH626" i="5" s="1"/>
  <c r="AG627" i="5"/>
  <c r="AH627" i="5" s="1"/>
  <c r="AG628" i="5"/>
  <c r="AH628" i="5" s="1"/>
  <c r="AG629" i="5"/>
  <c r="AH629" i="5" s="1"/>
  <c r="AG630" i="5"/>
  <c r="AH630" i="5" s="1"/>
  <c r="AG631" i="5"/>
  <c r="AH631" i="5" s="1"/>
  <c r="AG632" i="5"/>
  <c r="AH632" i="5" s="1"/>
  <c r="AG633" i="5"/>
  <c r="AH633" i="5" s="1"/>
  <c r="AG634" i="5"/>
  <c r="AH634" i="5" s="1"/>
  <c r="AG635" i="5"/>
  <c r="AG636" i="5"/>
  <c r="AG637" i="5"/>
  <c r="AG638" i="5"/>
  <c r="AG639" i="5"/>
  <c r="AG640" i="5"/>
  <c r="AG641" i="5"/>
  <c r="AG642" i="5"/>
  <c r="AG643" i="5"/>
  <c r="AG644" i="5"/>
  <c r="AG645" i="5"/>
  <c r="AG646" i="5"/>
  <c r="AG647" i="5"/>
  <c r="AG648" i="5"/>
  <c r="AG649" i="5"/>
  <c r="AG650" i="5"/>
  <c r="AH650" i="5" s="1"/>
  <c r="AG651" i="5"/>
  <c r="AH651" i="5" s="1"/>
  <c r="AG652" i="5"/>
  <c r="AH652" i="5" s="1"/>
  <c r="AG653" i="5"/>
  <c r="AH653" i="5" s="1"/>
  <c r="AG654" i="5"/>
  <c r="AH654" i="5" s="1"/>
  <c r="AG655" i="5"/>
  <c r="AH655" i="5" s="1"/>
  <c r="AG656" i="5"/>
  <c r="AH656" i="5" s="1"/>
  <c r="AG657" i="5"/>
  <c r="AH657" i="5" s="1"/>
  <c r="AG658" i="5"/>
  <c r="AH658" i="5" s="1"/>
  <c r="AG659" i="5"/>
  <c r="AH659" i="5" s="1"/>
  <c r="AG660" i="5"/>
  <c r="AH660" i="5" s="1"/>
  <c r="AG661" i="5"/>
  <c r="AH661" i="5" s="1"/>
  <c r="AG662" i="5"/>
  <c r="AH662" i="5" s="1"/>
  <c r="AG663" i="5"/>
  <c r="AH663" i="5" s="1"/>
  <c r="AG664" i="5"/>
  <c r="AH664" i="5" s="1"/>
  <c r="AG665" i="5"/>
  <c r="AH665" i="5" s="1"/>
  <c r="AG666" i="5"/>
  <c r="AH666" i="5" s="1"/>
  <c r="AG667" i="5"/>
  <c r="AH667" i="5" s="1"/>
  <c r="AG668" i="5"/>
  <c r="AH668" i="5" s="1"/>
  <c r="AG669" i="5"/>
  <c r="AG670" i="5"/>
  <c r="AG671" i="5"/>
  <c r="AH671" i="5" s="1"/>
  <c r="AG672" i="5"/>
  <c r="AH672" i="5" s="1"/>
  <c r="AG673" i="5"/>
  <c r="AH673" i="5" s="1"/>
  <c r="AG674" i="5"/>
  <c r="AH674" i="5" s="1"/>
  <c r="AG675" i="5"/>
  <c r="AH675" i="5" s="1"/>
  <c r="AG676" i="5"/>
  <c r="AH676" i="5" s="1"/>
  <c r="AG677" i="5"/>
  <c r="AH677" i="5" s="1"/>
  <c r="AG678" i="5"/>
  <c r="AH678" i="5" s="1"/>
  <c r="AG679" i="5"/>
  <c r="AH679" i="5" s="1"/>
  <c r="AG680" i="5"/>
  <c r="AH680" i="5" s="1"/>
  <c r="AG681" i="5"/>
  <c r="AH681" i="5" s="1"/>
  <c r="AG682" i="5"/>
  <c r="AH682" i="5" s="1"/>
  <c r="AG683" i="5"/>
  <c r="AG684" i="5"/>
  <c r="AG685" i="5"/>
  <c r="AG686" i="5"/>
  <c r="AG687" i="5"/>
  <c r="AG688" i="5"/>
  <c r="AG689" i="5"/>
  <c r="AG690" i="5"/>
  <c r="AH690" i="5" s="1"/>
  <c r="AG691" i="5"/>
  <c r="AH691" i="5" s="1"/>
  <c r="AG692" i="5"/>
  <c r="AH692" i="5" s="1"/>
  <c r="AG693" i="5"/>
  <c r="AH693" i="5" s="1"/>
  <c r="AG694" i="5"/>
  <c r="AH694" i="5" s="1"/>
  <c r="AG695" i="5"/>
  <c r="AH695" i="5" s="1"/>
  <c r="AG696" i="5"/>
  <c r="AH696" i="5" s="1"/>
  <c r="AG697" i="5"/>
  <c r="AH697" i="5" s="1"/>
  <c r="AG698" i="5"/>
  <c r="AH698" i="5" s="1"/>
  <c r="AG699" i="5"/>
  <c r="AH699" i="5" s="1"/>
  <c r="AG700" i="5"/>
  <c r="AH700" i="5" s="1"/>
  <c r="AG701" i="5"/>
  <c r="AH701" i="5" s="1"/>
  <c r="AG702" i="5"/>
  <c r="AH702" i="5" s="1"/>
  <c r="AG703" i="5"/>
  <c r="AH703" i="5" s="1"/>
  <c r="AG704" i="5"/>
  <c r="AH704" i="5" s="1"/>
  <c r="AG705" i="5"/>
  <c r="AH705" i="5" s="1"/>
  <c r="AG706" i="5"/>
  <c r="AH706" i="5" s="1"/>
  <c r="AG707" i="5"/>
  <c r="AG708" i="5"/>
  <c r="AG709" i="5"/>
  <c r="AG710" i="5"/>
  <c r="AG711" i="5"/>
  <c r="AG712" i="5"/>
  <c r="AG713" i="5"/>
  <c r="AG714" i="5"/>
  <c r="AG715" i="5"/>
  <c r="AG716" i="5"/>
  <c r="AG717" i="5"/>
  <c r="AG718" i="5"/>
  <c r="AG719" i="5"/>
  <c r="AG720" i="5"/>
  <c r="AG721" i="5"/>
  <c r="AG722" i="5"/>
  <c r="AH722" i="5" s="1"/>
  <c r="AG723" i="5"/>
  <c r="AH723" i="5" s="1"/>
  <c r="AG724" i="5"/>
  <c r="AH724" i="5" s="1"/>
  <c r="AG725" i="5"/>
  <c r="AH725" i="5" s="1"/>
  <c r="AG726" i="5"/>
  <c r="AH726" i="5" s="1"/>
  <c r="AG727" i="5"/>
  <c r="AH727" i="5" s="1"/>
  <c r="AG728" i="5"/>
  <c r="AH728" i="5" s="1"/>
  <c r="AG729" i="5"/>
  <c r="AH729" i="5" s="1"/>
  <c r="AG730" i="5"/>
  <c r="AH730" i="5" s="1"/>
  <c r="AG731" i="5"/>
  <c r="AH731" i="5" s="1"/>
  <c r="AG732" i="5"/>
  <c r="AH732" i="5" s="1"/>
  <c r="AG733" i="5"/>
  <c r="AH733" i="5" s="1"/>
  <c r="AG734" i="5"/>
  <c r="AH734" i="5" s="1"/>
  <c r="AG735" i="5"/>
  <c r="AH735" i="5" s="1"/>
  <c r="AG736" i="5"/>
  <c r="AH736" i="5" s="1"/>
  <c r="AG737" i="5"/>
  <c r="AH737" i="5" s="1"/>
  <c r="AG738" i="5"/>
  <c r="AH738" i="5" s="1"/>
  <c r="AG739" i="5"/>
  <c r="AH739" i="5" s="1"/>
  <c r="AG740" i="5"/>
  <c r="AH740" i="5" s="1"/>
  <c r="AG741" i="5"/>
  <c r="AH741" i="5" s="1"/>
  <c r="AG742" i="5"/>
  <c r="AH742" i="5" s="1"/>
  <c r="AG743" i="5"/>
  <c r="AH743" i="5" s="1"/>
  <c r="AG744" i="5"/>
  <c r="AH744" i="5" s="1"/>
  <c r="AG745" i="5"/>
  <c r="AH745" i="5" s="1"/>
  <c r="AG746" i="5"/>
  <c r="AH746" i="5" s="1"/>
  <c r="AG747" i="5"/>
  <c r="AH747" i="5" s="1"/>
  <c r="AG748" i="5"/>
  <c r="AH748" i="5" s="1"/>
  <c r="AG749" i="5"/>
  <c r="AH749" i="5" s="1"/>
  <c r="AG750" i="5"/>
  <c r="AH750" i="5" s="1"/>
  <c r="AG751" i="5"/>
  <c r="AH751" i="5" s="1"/>
  <c r="AG752" i="5"/>
  <c r="AH752" i="5" s="1"/>
  <c r="AG753" i="5"/>
  <c r="AH753" i="5" s="1"/>
  <c r="AG754" i="5"/>
  <c r="AH754" i="5" s="1"/>
  <c r="AG755" i="5"/>
  <c r="AG756" i="5"/>
  <c r="AG757" i="5"/>
  <c r="AG758" i="5"/>
  <c r="AG759" i="5"/>
  <c r="AG760" i="5"/>
  <c r="AG761" i="5"/>
  <c r="AG762" i="5"/>
  <c r="AH762" i="5" s="1"/>
  <c r="AG763" i="5"/>
  <c r="AH763" i="5" s="1"/>
  <c r="AG764" i="5"/>
  <c r="AH764" i="5" s="1"/>
  <c r="AG765" i="5"/>
  <c r="AH765" i="5" s="1"/>
  <c r="AG766" i="5"/>
  <c r="AH766" i="5" s="1"/>
  <c r="AG767" i="5"/>
  <c r="AH767" i="5" s="1"/>
  <c r="AG768" i="5"/>
  <c r="AH768" i="5" s="1"/>
  <c r="AG769" i="5"/>
  <c r="AH769" i="5" s="1"/>
  <c r="AG770" i="5"/>
  <c r="AH770" i="5" s="1"/>
  <c r="AG771" i="5"/>
  <c r="AH771" i="5" s="1"/>
  <c r="AG772" i="5"/>
  <c r="AH772" i="5" s="1"/>
  <c r="AG773" i="5"/>
  <c r="AH773" i="5" s="1"/>
  <c r="AG774" i="5"/>
  <c r="AH774" i="5" s="1"/>
  <c r="AG775" i="5"/>
  <c r="AH775" i="5" s="1"/>
  <c r="AG776" i="5"/>
  <c r="AH776" i="5" s="1"/>
  <c r="AG777" i="5"/>
  <c r="AH777" i="5" s="1"/>
  <c r="AG778" i="5"/>
  <c r="AH778" i="5" s="1"/>
  <c r="AG779" i="5"/>
  <c r="AG780" i="5"/>
  <c r="AG781" i="5"/>
  <c r="AG782" i="5"/>
  <c r="AG783" i="5"/>
  <c r="AG784" i="5"/>
  <c r="AG785" i="5"/>
  <c r="AG786" i="5"/>
  <c r="AG787" i="5"/>
  <c r="AG788" i="5"/>
  <c r="AG789" i="5"/>
  <c r="AG790" i="5"/>
  <c r="AG791" i="5"/>
  <c r="AG792" i="5"/>
  <c r="AG793" i="5"/>
  <c r="AG794" i="5"/>
  <c r="AH794" i="5" s="1"/>
  <c r="AG795" i="5"/>
  <c r="AH795" i="5" s="1"/>
  <c r="AG796" i="5"/>
  <c r="AH796" i="5" s="1"/>
  <c r="AG797" i="5"/>
  <c r="AH797" i="5" s="1"/>
  <c r="AG798" i="5"/>
  <c r="AH798" i="5" s="1"/>
  <c r="AG799" i="5"/>
  <c r="AH799" i="5" s="1"/>
  <c r="AG800" i="5"/>
  <c r="AH800" i="5" s="1"/>
  <c r="AG801" i="5"/>
  <c r="AH801" i="5" s="1"/>
  <c r="AG802" i="5"/>
  <c r="AH802" i="5" s="1"/>
  <c r="AG803" i="5"/>
  <c r="AH803" i="5" s="1"/>
  <c r="AG804" i="5"/>
  <c r="AH804" i="5" s="1"/>
  <c r="AG805" i="5"/>
  <c r="AH805" i="5" s="1"/>
  <c r="AG806" i="5"/>
  <c r="AH806" i="5" s="1"/>
  <c r="AG807" i="5"/>
  <c r="AH807" i="5" s="1"/>
  <c r="AG808" i="5"/>
  <c r="AH808" i="5" s="1"/>
  <c r="AG809" i="5"/>
  <c r="AH809" i="5" s="1"/>
  <c r="AG810" i="5"/>
  <c r="AH810" i="5" s="1"/>
  <c r="AG811" i="5"/>
  <c r="AH811" i="5" s="1"/>
  <c r="AG812" i="5"/>
  <c r="AH812" i="5" s="1"/>
  <c r="AG813" i="5"/>
  <c r="AH813" i="5" s="1"/>
  <c r="AG814" i="5"/>
  <c r="AH814" i="5" s="1"/>
  <c r="AG815" i="5"/>
  <c r="AH815" i="5" s="1"/>
  <c r="AG816" i="5"/>
  <c r="AH816" i="5" s="1"/>
  <c r="AG817" i="5"/>
  <c r="AH817" i="5" s="1"/>
  <c r="AG818" i="5"/>
  <c r="AH818" i="5" s="1"/>
  <c r="AG819" i="5"/>
  <c r="AH819" i="5" s="1"/>
  <c r="AG820" i="5"/>
  <c r="AH820" i="5" s="1"/>
  <c r="AG821" i="5"/>
  <c r="AH821" i="5" s="1"/>
  <c r="AG822" i="5"/>
  <c r="AH822" i="5" s="1"/>
  <c r="AG823" i="5"/>
  <c r="AH823" i="5" s="1"/>
  <c r="AG824" i="5"/>
  <c r="AH824" i="5" s="1"/>
  <c r="AG825" i="5"/>
  <c r="AH825" i="5" s="1"/>
  <c r="AG826" i="5"/>
  <c r="AH826" i="5" s="1"/>
  <c r="AG827" i="5"/>
  <c r="AG828" i="5"/>
  <c r="AG829" i="5"/>
  <c r="AG830" i="5"/>
  <c r="AG831" i="5"/>
  <c r="AG832" i="5"/>
  <c r="AG833" i="5"/>
  <c r="AG834" i="5"/>
  <c r="AH834" i="5" s="1"/>
  <c r="AG835" i="5"/>
  <c r="AH835" i="5" s="1"/>
  <c r="AG836" i="5"/>
  <c r="AH836" i="5" s="1"/>
  <c r="AG837" i="5"/>
  <c r="AH837" i="5" s="1"/>
  <c r="AG838" i="5"/>
  <c r="AH838" i="5" s="1"/>
  <c r="AG839" i="5"/>
  <c r="AH839" i="5" s="1"/>
  <c r="AG840" i="5"/>
  <c r="AH840" i="5" s="1"/>
  <c r="AG841" i="5"/>
  <c r="AH841" i="5" s="1"/>
  <c r="AG842" i="5"/>
  <c r="AH842" i="5" s="1"/>
  <c r="AG843" i="5"/>
  <c r="AH843" i="5" s="1"/>
  <c r="AG844" i="5"/>
  <c r="AH844" i="5" s="1"/>
  <c r="AG845" i="5"/>
  <c r="AH845" i="5" s="1"/>
  <c r="AG846" i="5"/>
  <c r="AH846" i="5" s="1"/>
  <c r="AG847" i="5"/>
  <c r="AH847" i="5" s="1"/>
  <c r="AG848" i="5"/>
  <c r="AH848" i="5" s="1"/>
  <c r="AG849" i="5"/>
  <c r="AH849" i="5" s="1"/>
  <c r="AG850" i="5"/>
  <c r="AH850" i="5" s="1"/>
  <c r="AG851" i="5"/>
  <c r="AG852" i="5"/>
  <c r="AG853" i="5"/>
  <c r="AG854" i="5"/>
  <c r="AG855" i="5"/>
  <c r="AG856" i="5"/>
  <c r="AG857" i="5"/>
  <c r="AG858" i="5"/>
  <c r="AG859" i="5"/>
  <c r="AG860" i="5"/>
  <c r="AG861" i="5"/>
  <c r="AG862" i="5"/>
  <c r="AG863" i="5"/>
  <c r="AG864" i="5"/>
  <c r="AG865" i="5"/>
  <c r="AG866" i="5"/>
  <c r="AH866" i="5" s="1"/>
  <c r="AG867" i="5"/>
  <c r="AH867" i="5" s="1"/>
  <c r="AG868" i="5"/>
  <c r="AH868" i="5" s="1"/>
  <c r="AG869" i="5"/>
  <c r="AH869" i="5" s="1"/>
  <c r="AG870" i="5"/>
  <c r="AH870" i="5" s="1"/>
  <c r="AG871" i="5"/>
  <c r="AH871" i="5" s="1"/>
  <c r="AG872" i="5"/>
  <c r="AH872" i="5" s="1"/>
  <c r="AG873" i="5"/>
  <c r="AH873" i="5" s="1"/>
  <c r="AG874" i="5"/>
  <c r="AH874" i="5" s="1"/>
  <c r="AG875" i="5"/>
  <c r="AH875" i="5" s="1"/>
  <c r="AG876" i="5"/>
  <c r="AH876" i="5" s="1"/>
  <c r="AG877" i="5"/>
  <c r="AH877" i="5" s="1"/>
  <c r="AG878" i="5"/>
  <c r="AH878" i="5" s="1"/>
  <c r="AG879" i="5"/>
  <c r="AH879" i="5" s="1"/>
  <c r="AG880" i="5"/>
  <c r="AH880" i="5" s="1"/>
  <c r="AG881" i="5"/>
  <c r="AH881" i="5" s="1"/>
  <c r="AG882" i="5"/>
  <c r="AH882" i="5" s="1"/>
  <c r="AG883" i="5"/>
  <c r="AH883" i="5" s="1"/>
  <c r="AG884" i="5"/>
  <c r="AH884" i="5" s="1"/>
  <c r="AG885" i="5"/>
  <c r="AH885" i="5" s="1"/>
  <c r="AG886" i="5"/>
  <c r="AH886" i="5" s="1"/>
  <c r="AG887" i="5"/>
  <c r="AG888" i="5"/>
  <c r="AH888" i="5" s="1"/>
  <c r="AG889" i="5"/>
  <c r="AH889" i="5" s="1"/>
  <c r="AG890" i="5"/>
  <c r="AH890" i="5" s="1"/>
  <c r="AG891" i="5"/>
  <c r="AH891" i="5" s="1"/>
  <c r="AG892" i="5"/>
  <c r="AH892" i="5" s="1"/>
  <c r="AG893" i="5"/>
  <c r="AH893" i="5" s="1"/>
  <c r="AG894" i="5"/>
  <c r="AH894" i="5" s="1"/>
  <c r="AG895" i="5"/>
  <c r="AH895" i="5" s="1"/>
  <c r="AG896" i="5"/>
  <c r="AH896" i="5" s="1"/>
  <c r="AG897" i="5"/>
  <c r="AH897" i="5" s="1"/>
  <c r="AG898" i="5"/>
  <c r="AH898" i="5" s="1"/>
  <c r="AG899" i="5"/>
  <c r="AG900" i="5"/>
  <c r="AG901" i="5"/>
  <c r="AG902" i="5"/>
  <c r="AG903" i="5"/>
  <c r="AG904" i="5"/>
  <c r="AG905" i="5"/>
  <c r="AG906" i="5"/>
  <c r="AH906" i="5" s="1"/>
  <c r="AG907" i="5"/>
  <c r="AH907" i="5" s="1"/>
  <c r="AG908" i="5"/>
  <c r="AH908" i="5" s="1"/>
  <c r="AG909" i="5"/>
  <c r="AH909" i="5" s="1"/>
  <c r="AG910" i="5"/>
  <c r="AH910" i="5" s="1"/>
  <c r="AG911" i="5"/>
  <c r="AH911" i="5" s="1"/>
  <c r="AG912" i="5"/>
  <c r="AH912" i="5" s="1"/>
  <c r="AG913" i="5"/>
  <c r="AH913" i="5" s="1"/>
  <c r="AG914" i="5"/>
  <c r="AH914" i="5" s="1"/>
  <c r="AG915" i="5"/>
  <c r="AH915" i="5" s="1"/>
  <c r="AG916" i="5"/>
  <c r="AH916" i="5" s="1"/>
  <c r="AG917" i="5"/>
  <c r="AH917" i="5" s="1"/>
  <c r="AG918" i="5"/>
  <c r="AH918" i="5" s="1"/>
  <c r="AG919" i="5"/>
  <c r="AH919" i="5" s="1"/>
  <c r="AG920" i="5"/>
  <c r="AH920" i="5" s="1"/>
  <c r="AG921" i="5"/>
  <c r="AH921" i="5" s="1"/>
  <c r="AG922" i="5"/>
  <c r="AH922" i="5" s="1"/>
  <c r="AG923" i="5"/>
  <c r="AG924" i="5"/>
  <c r="AG925" i="5"/>
  <c r="AG926" i="5"/>
  <c r="AG927" i="5"/>
  <c r="AG928" i="5"/>
  <c r="AG929" i="5"/>
  <c r="AG930" i="5"/>
  <c r="AG931" i="5"/>
  <c r="AG932" i="5"/>
  <c r="AG933" i="5"/>
  <c r="AG934" i="5"/>
  <c r="AG935" i="5"/>
  <c r="AG936" i="5"/>
  <c r="AG937" i="5"/>
  <c r="AG938" i="5"/>
  <c r="AH938" i="5" s="1"/>
  <c r="AG939" i="5"/>
  <c r="AH939" i="5" s="1"/>
  <c r="AG940" i="5"/>
  <c r="AH940" i="5" s="1"/>
  <c r="AG941" i="5"/>
  <c r="AH941" i="5" s="1"/>
  <c r="AG942" i="5"/>
  <c r="AH942" i="5" s="1"/>
  <c r="AG943" i="5"/>
  <c r="AH943" i="5" s="1"/>
  <c r="AG944" i="5"/>
  <c r="AH944" i="5" s="1"/>
  <c r="AG945" i="5"/>
  <c r="AH945" i="5" s="1"/>
  <c r="AG946" i="5"/>
  <c r="AH946" i="5" s="1"/>
  <c r="AG947" i="5"/>
  <c r="AH947" i="5" s="1"/>
  <c r="AG948" i="5"/>
  <c r="AH948" i="5" s="1"/>
  <c r="AG949" i="5"/>
  <c r="AH949" i="5" s="1"/>
  <c r="AG950" i="5"/>
  <c r="AH950" i="5" s="1"/>
  <c r="AG951" i="5"/>
  <c r="AH951" i="5" s="1"/>
  <c r="AG952" i="5"/>
  <c r="AH952" i="5" s="1"/>
  <c r="AG953" i="5"/>
  <c r="AH953" i="5" s="1"/>
  <c r="AG954" i="5"/>
  <c r="AH954" i="5" s="1"/>
  <c r="AG955" i="5"/>
  <c r="AH955" i="5" s="1"/>
  <c r="AG956" i="5"/>
  <c r="AH956" i="5" s="1"/>
  <c r="AG957" i="5"/>
  <c r="AH957" i="5" s="1"/>
  <c r="AG958" i="5"/>
  <c r="AH958" i="5" s="1"/>
  <c r="AG959" i="5"/>
  <c r="AH959" i="5" s="1"/>
  <c r="AG960" i="5"/>
  <c r="AH960" i="5" s="1"/>
  <c r="AG961" i="5"/>
  <c r="AH961" i="5" s="1"/>
  <c r="AG962" i="5"/>
  <c r="AH962" i="5" s="1"/>
  <c r="AG963" i="5"/>
  <c r="AH963" i="5" s="1"/>
  <c r="AG964" i="5"/>
  <c r="AH964" i="5" s="1"/>
  <c r="AG965" i="5"/>
  <c r="AH965" i="5" s="1"/>
  <c r="AG966" i="5"/>
  <c r="AH966" i="5" s="1"/>
  <c r="AG967" i="5"/>
  <c r="AH967" i="5" s="1"/>
  <c r="AG968" i="5"/>
  <c r="AH968" i="5" s="1"/>
  <c r="AG969" i="5"/>
  <c r="AH969" i="5" s="1"/>
  <c r="AG970" i="5"/>
  <c r="AH970" i="5" s="1"/>
  <c r="AG971" i="5"/>
  <c r="AG972" i="5"/>
  <c r="AG973" i="5"/>
  <c r="AG974" i="5"/>
  <c r="AG975" i="5"/>
  <c r="AG976" i="5"/>
  <c r="AG977" i="5"/>
  <c r="AG978" i="5"/>
  <c r="AH978" i="5" s="1"/>
  <c r="AG979" i="5"/>
  <c r="AH979" i="5" s="1"/>
  <c r="AG980" i="5"/>
  <c r="AH980" i="5" s="1"/>
  <c r="AG981" i="5"/>
  <c r="AH981" i="5" s="1"/>
  <c r="AG982" i="5"/>
  <c r="AH982" i="5" s="1"/>
  <c r="AG983" i="5"/>
  <c r="AH983" i="5" s="1"/>
  <c r="AG984" i="5"/>
  <c r="AH984" i="5" s="1"/>
  <c r="AG985" i="5"/>
  <c r="AH985" i="5" s="1"/>
  <c r="AG986" i="5"/>
  <c r="AH986" i="5" s="1"/>
  <c r="AG987" i="5"/>
  <c r="AH987" i="5" s="1"/>
  <c r="AG988" i="5"/>
  <c r="AH988" i="5" s="1"/>
  <c r="AG989" i="5"/>
  <c r="AH989" i="5" s="1"/>
  <c r="AG990" i="5"/>
  <c r="AH990" i="5" s="1"/>
  <c r="AG991" i="5"/>
  <c r="AH991" i="5" s="1"/>
  <c r="AG992" i="5"/>
  <c r="AH992" i="5" s="1"/>
  <c r="AG993" i="5"/>
  <c r="AH993" i="5" s="1"/>
  <c r="AG994" i="5"/>
  <c r="AH994" i="5" s="1"/>
  <c r="AG995" i="5"/>
  <c r="AG996" i="5"/>
  <c r="AG997" i="5"/>
  <c r="AG998" i="5"/>
  <c r="AG999" i="5"/>
  <c r="AG1000" i="5"/>
  <c r="AG2" i="5"/>
  <c r="I4" i="7" l="1"/>
  <c r="I3" i="7"/>
  <c r="D11" i="7"/>
  <c r="F11" i="7"/>
  <c r="I11" i="7" s="1"/>
  <c r="F5" i="7"/>
  <c r="I5" i="7" s="1"/>
  <c r="F12" i="7"/>
  <c r="I12" i="7" s="1"/>
  <c r="F6" i="7"/>
  <c r="I6" i="7" s="1"/>
  <c r="J3" i="7"/>
  <c r="L3" i="7" s="1"/>
  <c r="F14" i="7"/>
  <c r="I14" i="7" s="1"/>
  <c r="J6" i="7"/>
  <c r="L6" i="7" s="1"/>
  <c r="K5" i="7"/>
  <c r="J5" i="7"/>
  <c r="G14" i="7"/>
  <c r="K14" i="7" s="1"/>
  <c r="E13" i="7"/>
  <c r="F13" i="7" s="1"/>
  <c r="J12" i="7"/>
  <c r="L12" i="7" s="1"/>
  <c r="K12" i="7"/>
  <c r="I13" i="7"/>
  <c r="D13" i="7"/>
  <c r="D14" i="7"/>
  <c r="D12" i="7"/>
  <c r="DE938" i="5"/>
  <c r="DG901" i="5"/>
  <c r="DB901" i="5"/>
  <c r="DE901" i="5" s="1"/>
  <c r="DG698" i="5"/>
  <c r="DB698" i="5"/>
  <c r="DE698" i="5" s="1"/>
  <c r="DB765" i="5"/>
  <c r="DE765" i="5"/>
  <c r="DF765" i="5"/>
  <c r="DG765" i="5"/>
  <c r="DB990" i="5"/>
  <c r="DE990" i="5" s="1"/>
  <c r="DF990" i="5"/>
  <c r="DB980" i="5"/>
  <c r="DE980" i="5"/>
  <c r="DF980" i="5"/>
  <c r="DG980" i="5"/>
  <c r="DF442" i="5"/>
  <c r="DE442" i="5"/>
  <c r="DG442" i="5"/>
  <c r="DB442" i="5"/>
  <c r="DG917" i="5"/>
  <c r="DB917" i="5"/>
  <c r="DE917" i="5"/>
  <c r="DF917" i="5"/>
  <c r="DH917" i="5" s="1"/>
  <c r="DE895" i="5"/>
  <c r="DF895" i="5"/>
  <c r="DH895" i="5" s="1"/>
  <c r="DB692" i="5"/>
  <c r="DG692" i="5"/>
  <c r="DE692" i="5"/>
  <c r="DF692" i="5"/>
  <c r="DH692" i="5" s="1"/>
  <c r="DB918" i="5"/>
  <c r="DE918" i="5" s="1"/>
  <c r="DF918" i="5"/>
  <c r="DH918" i="5" s="1"/>
  <c r="DE629" i="5"/>
  <c r="DF629" i="5"/>
  <c r="DH629" i="5" s="1"/>
  <c r="DB457" i="5"/>
  <c r="DF457" i="5" s="1"/>
  <c r="DG457" i="5"/>
  <c r="DE457" i="5"/>
  <c r="DB716" i="5"/>
  <c r="DG716" i="5"/>
  <c r="DB924" i="5"/>
  <c r="DE924" i="5" s="1"/>
  <c r="DF924" i="5"/>
  <c r="DG924" i="5"/>
  <c r="DG985" i="5"/>
  <c r="DB985" i="5"/>
  <c r="DE985" i="5" s="1"/>
  <c r="DB975" i="5"/>
  <c r="DE975" i="5"/>
  <c r="DF975" i="5"/>
  <c r="DG975" i="5"/>
  <c r="DE912" i="5"/>
  <c r="DF912" i="5"/>
  <c r="DH912" i="5" s="1"/>
  <c r="DG912" i="5"/>
  <c r="DB912" i="5"/>
  <c r="DB796" i="5"/>
  <c r="DF796" i="5"/>
  <c r="DE796" i="5"/>
  <c r="DG796" i="5"/>
  <c r="DB586" i="5"/>
  <c r="DF586" i="5" s="1"/>
  <c r="DH586" i="5" s="1"/>
  <c r="DE586" i="5"/>
  <c r="DG586" i="5"/>
  <c r="DB1000" i="5"/>
  <c r="DE1000" i="5" s="1"/>
  <c r="DF1000" i="5"/>
  <c r="DH1000" i="5" s="1"/>
  <c r="DB954" i="5"/>
  <c r="DE954" i="5" s="1"/>
  <c r="DE884" i="5"/>
  <c r="DG884" i="5"/>
  <c r="DF884" i="5"/>
  <c r="DH884" i="5" s="1"/>
  <c r="DG856" i="5"/>
  <c r="DB856" i="5"/>
  <c r="DE856" i="5" s="1"/>
  <c r="DH812" i="5"/>
  <c r="DB676" i="5"/>
  <c r="DE676" i="5"/>
  <c r="DF676" i="5"/>
  <c r="DG676" i="5"/>
  <c r="DG310" i="5"/>
  <c r="DE310" i="5"/>
  <c r="DF310" i="5"/>
  <c r="DB310" i="5"/>
  <c r="DB974" i="5"/>
  <c r="DE974" i="5" s="1"/>
  <c r="DF974" i="5"/>
  <c r="DH974" i="5" s="1"/>
  <c r="DG969" i="5"/>
  <c r="DB969" i="5"/>
  <c r="DE969" i="5" s="1"/>
  <c r="DB964" i="5"/>
  <c r="DE964" i="5"/>
  <c r="DF964" i="5"/>
  <c r="DG964" i="5"/>
  <c r="DG928" i="5"/>
  <c r="DB928" i="5"/>
  <c r="DE928" i="5" s="1"/>
  <c r="DE850" i="5"/>
  <c r="DG850" i="5"/>
  <c r="DB850" i="5"/>
  <c r="DF850" i="5" s="1"/>
  <c r="DH850" i="5" s="1"/>
  <c r="DG790" i="5"/>
  <c r="DB790" i="5"/>
  <c r="DE790" i="5" s="1"/>
  <c r="DH769" i="5"/>
  <c r="DG666" i="5"/>
  <c r="DB666" i="5"/>
  <c r="DE666" i="5" s="1"/>
  <c r="DF938" i="5"/>
  <c r="DG938" i="5"/>
  <c r="DB922" i="5"/>
  <c r="DE922" i="5" s="1"/>
  <c r="DF922" i="5"/>
  <c r="DG922" i="5"/>
  <c r="DG872" i="5"/>
  <c r="DB872" i="5"/>
  <c r="DF806" i="5"/>
  <c r="DH806" i="5" s="1"/>
  <c r="DG806" i="5"/>
  <c r="DB806" i="5"/>
  <c r="DE806" i="5" s="1"/>
  <c r="DB732" i="5"/>
  <c r="DG732" i="5"/>
  <c r="DE732" i="5"/>
  <c r="DF732" i="5"/>
  <c r="DH732" i="5" s="1"/>
  <c r="DE461" i="5"/>
  <c r="DG461" i="5"/>
  <c r="DB461" i="5"/>
  <c r="DF461" i="5" s="1"/>
  <c r="DH461" i="5" s="1"/>
  <c r="DG413" i="5"/>
  <c r="DB413" i="5"/>
  <c r="DE413" i="5" s="1"/>
  <c r="DB999" i="5"/>
  <c r="DE999" i="5" s="1"/>
  <c r="DF999" i="5"/>
  <c r="DG999" i="5"/>
  <c r="DH933" i="5"/>
  <c r="DE855" i="5"/>
  <c r="DH839" i="5"/>
  <c r="DH823" i="5"/>
  <c r="DE754" i="5"/>
  <c r="DF754" i="5"/>
  <c r="DH754" i="5" s="1"/>
  <c r="DG754" i="5"/>
  <c r="DB754" i="5"/>
  <c r="DF742" i="5"/>
  <c r="DH742" i="5" s="1"/>
  <c r="DE984" i="5"/>
  <c r="DB984" i="5"/>
  <c r="DF984" i="5"/>
  <c r="DH984" i="5" s="1"/>
  <c r="DH978" i="5"/>
  <c r="DE900" i="5"/>
  <c r="DB900" i="5"/>
  <c r="DF900" i="5"/>
  <c r="DG900" i="5"/>
  <c r="DB774" i="5"/>
  <c r="DF774" i="5"/>
  <c r="DG774" i="5"/>
  <c r="DE774" i="5"/>
  <c r="DG758" i="5"/>
  <c r="DB758" i="5"/>
  <c r="DE758" i="5" s="1"/>
  <c r="DH670" i="5"/>
  <c r="DH299" i="5"/>
  <c r="DF44" i="5"/>
  <c r="DE44" i="5"/>
  <c r="DE720" i="5"/>
  <c r="DF720" i="5"/>
  <c r="DH720" i="5" s="1"/>
  <c r="DG418" i="5"/>
  <c r="DB418" i="5"/>
  <c r="DE839" i="5"/>
  <c r="DB998" i="5"/>
  <c r="DG993" i="5"/>
  <c r="DB993" i="5"/>
  <c r="DE993" i="5" s="1"/>
  <c r="DB988" i="5"/>
  <c r="DE988" i="5"/>
  <c r="DF988" i="5"/>
  <c r="DH988" i="5" s="1"/>
  <c r="DG988" i="5"/>
  <c r="DB983" i="5"/>
  <c r="DE983" i="5"/>
  <c r="DF983" i="5"/>
  <c r="DG983" i="5"/>
  <c r="DB958" i="5"/>
  <c r="DE958" i="5"/>
  <c r="DF958" i="5"/>
  <c r="DH958" i="5" s="1"/>
  <c r="DG958" i="5"/>
  <c r="DG877" i="5"/>
  <c r="DF877" i="5"/>
  <c r="DH877" i="5" s="1"/>
  <c r="DE877" i="5"/>
  <c r="DB860" i="5"/>
  <c r="DE860" i="5" s="1"/>
  <c r="DG860" i="5"/>
  <c r="DB702" i="5"/>
  <c r="DE702" i="5" s="1"/>
  <c r="DF702" i="5"/>
  <c r="DG702" i="5"/>
  <c r="DE351" i="5"/>
  <c r="DG116" i="5"/>
  <c r="DB116" i="5"/>
  <c r="DF116" i="5" s="1"/>
  <c r="DH116" i="5" s="1"/>
  <c r="DB968" i="5"/>
  <c r="DE968" i="5"/>
  <c r="DF968" i="5"/>
  <c r="DH968" i="5" s="1"/>
  <c r="DH962" i="5"/>
  <c r="DB942" i="5"/>
  <c r="DF942" i="5" s="1"/>
  <c r="DH942" i="5" s="1"/>
  <c r="DG942" i="5"/>
  <c r="DG893" i="5"/>
  <c r="DB893" i="5"/>
  <c r="DE893" i="5" s="1"/>
  <c r="DF893" i="5"/>
  <c r="DH893" i="5" s="1"/>
  <c r="DB843" i="5"/>
  <c r="DG843" i="5"/>
  <c r="DB827" i="5"/>
  <c r="DF827" i="5" s="1"/>
  <c r="DG827" i="5"/>
  <c r="DB725" i="5"/>
  <c r="DE725" i="5"/>
  <c r="DF725" i="5"/>
  <c r="DH725" i="5" s="1"/>
  <c r="DG725" i="5"/>
  <c r="DE932" i="5"/>
  <c r="DF932" i="5"/>
  <c r="DG932" i="5"/>
  <c r="DG904" i="5"/>
  <c r="DB904" i="5"/>
  <c r="DE904" i="5" s="1"/>
  <c r="DF822" i="5"/>
  <c r="DH822" i="5" s="1"/>
  <c r="DG822" i="5"/>
  <c r="DB822" i="5"/>
  <c r="DE822" i="5"/>
  <c r="DB603" i="5"/>
  <c r="DG603" i="5"/>
  <c r="DE603" i="5"/>
  <c r="DF603" i="5"/>
  <c r="DG952" i="5"/>
  <c r="DB952" i="5"/>
  <c r="DE952" i="5" s="1"/>
  <c r="DB915" i="5"/>
  <c r="DE915" i="5"/>
  <c r="DF915" i="5"/>
  <c r="DG915" i="5"/>
  <c r="DB898" i="5"/>
  <c r="DE898" i="5"/>
  <c r="DF898" i="5"/>
  <c r="DG898" i="5"/>
  <c r="DB876" i="5"/>
  <c r="DE876" i="5" s="1"/>
  <c r="DF876" i="5"/>
  <c r="DG876" i="5"/>
  <c r="DH4" i="5"/>
  <c r="DG828" i="5"/>
  <c r="DB828" i="5"/>
  <c r="DF828" i="5" s="1"/>
  <c r="DH828" i="5" s="1"/>
  <c r="DE828" i="5"/>
  <c r="DG966" i="5"/>
  <c r="DF772" i="5"/>
  <c r="DH772" i="5" s="1"/>
  <c r="DH484" i="5"/>
  <c r="DB444" i="5"/>
  <c r="DE444" i="5" s="1"/>
  <c r="DF444" i="5"/>
  <c r="DG444" i="5"/>
  <c r="DB751" i="5"/>
  <c r="DE751" i="5" s="1"/>
  <c r="DG751" i="5"/>
  <c r="DG322" i="5"/>
  <c r="DB322" i="5"/>
  <c r="DF322" i="5" s="1"/>
  <c r="DH322" i="5" s="1"/>
  <c r="DE322" i="5"/>
  <c r="DE133" i="5"/>
  <c r="DB972" i="5"/>
  <c r="DF972" i="5" s="1"/>
  <c r="DH972" i="5" s="1"/>
  <c r="DG972" i="5"/>
  <c r="DB992" i="5"/>
  <c r="DE992" i="5"/>
  <c r="DF992" i="5"/>
  <c r="DH992" i="5" s="1"/>
  <c r="DH986" i="5"/>
  <c r="DG951" i="5"/>
  <c r="DB951" i="5"/>
  <c r="DF951" i="5" s="1"/>
  <c r="DG925" i="5"/>
  <c r="DB925" i="5"/>
  <c r="DE925" i="5" s="1"/>
  <c r="DB914" i="5"/>
  <c r="DE914" i="5" s="1"/>
  <c r="DG908" i="5"/>
  <c r="DB908" i="5"/>
  <c r="DE908" i="5" s="1"/>
  <c r="DG689" i="5"/>
  <c r="DB689" i="5"/>
  <c r="DF689" i="5" s="1"/>
  <c r="DH689" i="5" s="1"/>
  <c r="DF948" i="5"/>
  <c r="DG948" i="5"/>
  <c r="DB982" i="5"/>
  <c r="DE982" i="5" s="1"/>
  <c r="DF982" i="5"/>
  <c r="DH982" i="5" s="1"/>
  <c r="DB967" i="5"/>
  <c r="DE967" i="5" s="1"/>
  <c r="DG967" i="5"/>
  <c r="DG957" i="5"/>
  <c r="DE957" i="5"/>
  <c r="DF957" i="5"/>
  <c r="DH957" i="5" s="1"/>
  <c r="DG941" i="5"/>
  <c r="DB941" i="5"/>
  <c r="DE941" i="5" s="1"/>
  <c r="DF941" i="5"/>
  <c r="DH941" i="5" s="1"/>
  <c r="DG920" i="5"/>
  <c r="DB920" i="5"/>
  <c r="DE920" i="5" s="1"/>
  <c r="DB892" i="5"/>
  <c r="DE892" i="5" s="1"/>
  <c r="DF892" i="5"/>
  <c r="DG892" i="5"/>
  <c r="DB684" i="5"/>
  <c r="DF684" i="5" s="1"/>
  <c r="DH684" i="5" s="1"/>
  <c r="DH535" i="5"/>
  <c r="DB966" i="5"/>
  <c r="DE966" i="5" s="1"/>
  <c r="DF966" i="5"/>
  <c r="DH966" i="5" s="1"/>
  <c r="DE961" i="5"/>
  <c r="DF961" i="5"/>
  <c r="DG961" i="5"/>
  <c r="DB961" i="5"/>
  <c r="DG935" i="5"/>
  <c r="DB935" i="5"/>
  <c r="DE935" i="5" s="1"/>
  <c r="DE919" i="5"/>
  <c r="DF919" i="5"/>
  <c r="DH919" i="5" s="1"/>
  <c r="DG880" i="5"/>
  <c r="DB880" i="5"/>
  <c r="DE880" i="5" s="1"/>
  <c r="DE820" i="5"/>
  <c r="DF820" i="5"/>
  <c r="DH820" i="5" s="1"/>
  <c r="DG253" i="5"/>
  <c r="DB253" i="5"/>
  <c r="DE253" i="5" s="1"/>
  <c r="DG918" i="5"/>
  <c r="DG645" i="5"/>
  <c r="DB645" i="5"/>
  <c r="DF645" i="5" s="1"/>
  <c r="DH645" i="5" s="1"/>
  <c r="DE645" i="5"/>
  <c r="DE844" i="5"/>
  <c r="DG844" i="5"/>
  <c r="DB844" i="5"/>
  <c r="DF844" i="5" s="1"/>
  <c r="DH844" i="5" s="1"/>
  <c r="DB680" i="5"/>
  <c r="DF680" i="5" s="1"/>
  <c r="DG680" i="5"/>
  <c r="DE476" i="5"/>
  <c r="DF476" i="5"/>
  <c r="DH476" i="5" s="1"/>
  <c r="DG977" i="5"/>
  <c r="DB977" i="5"/>
  <c r="DE977" i="5" s="1"/>
  <c r="DF1001" i="5"/>
  <c r="DH1001" i="5" s="1"/>
  <c r="DG1001" i="5"/>
  <c r="DB1001" i="5"/>
  <c r="DE1001" i="5" s="1"/>
  <c r="DB996" i="5"/>
  <c r="DG996" i="5"/>
  <c r="DB991" i="5"/>
  <c r="DE991" i="5" s="1"/>
  <c r="DG991" i="5"/>
  <c r="DG836" i="5"/>
  <c r="DB836" i="5"/>
  <c r="DF836" i="5" s="1"/>
  <c r="DH836" i="5" s="1"/>
  <c r="DE831" i="5"/>
  <c r="DB766" i="5"/>
  <c r="DE766" i="5" s="1"/>
  <c r="DG766" i="5"/>
  <c r="DG888" i="5"/>
  <c r="DB888" i="5"/>
  <c r="DE888" i="5" s="1"/>
  <c r="DG990" i="5"/>
  <c r="DB976" i="5"/>
  <c r="DE976" i="5"/>
  <c r="DF976" i="5"/>
  <c r="DH976" i="5" s="1"/>
  <c r="DH970" i="5"/>
  <c r="DE945" i="5"/>
  <c r="DH862" i="5"/>
  <c r="DE734" i="5"/>
  <c r="DG734" i="5"/>
  <c r="DB734" i="5"/>
  <c r="DF734" i="5" s="1"/>
  <c r="DH734" i="5" s="1"/>
  <c r="DG838" i="5"/>
  <c r="DB838" i="5"/>
  <c r="DE838" i="5" s="1"/>
  <c r="DG896" i="5"/>
  <c r="DB896" i="5"/>
  <c r="DE896" i="5" s="1"/>
  <c r="DB852" i="5"/>
  <c r="DE852" i="5" s="1"/>
  <c r="DG852" i="5"/>
  <c r="DH835" i="5"/>
  <c r="DG819" i="5"/>
  <c r="DB819" i="5"/>
  <c r="DH801" i="5"/>
  <c r="DB672" i="5"/>
  <c r="DF672" i="5" s="1"/>
  <c r="DH672" i="5" s="1"/>
  <c r="DE672" i="5"/>
  <c r="DG672" i="5"/>
  <c r="DE286" i="5"/>
  <c r="DB286" i="5"/>
  <c r="DF286" i="5"/>
  <c r="DG286" i="5"/>
  <c r="DH280" i="5"/>
  <c r="DB863" i="5"/>
  <c r="DF863" i="5"/>
  <c r="DG770" i="5"/>
  <c r="DB770" i="5"/>
  <c r="DE762" i="5"/>
  <c r="DF762" i="5"/>
  <c r="DH762" i="5" s="1"/>
  <c r="DG762" i="5"/>
  <c r="DB762" i="5"/>
  <c r="DB685" i="5"/>
  <c r="DE685" i="5"/>
  <c r="DF685" i="5"/>
  <c r="DG685" i="5"/>
  <c r="DF681" i="5"/>
  <c r="DH681" i="5" s="1"/>
  <c r="DG681" i="5"/>
  <c r="DG622" i="5"/>
  <c r="DG573" i="5"/>
  <c r="DF532" i="5"/>
  <c r="DB532" i="5"/>
  <c r="DE532" i="5"/>
  <c r="DG532" i="5"/>
  <c r="DG375" i="5"/>
  <c r="DF305" i="5"/>
  <c r="DH305" i="5" s="1"/>
  <c r="DH239" i="5"/>
  <c r="DF911" i="5"/>
  <c r="DH911" i="5" s="1"/>
  <c r="DB891" i="5"/>
  <c r="DE891" i="5"/>
  <c r="DF891" i="5"/>
  <c r="DG891" i="5"/>
  <c r="DE866" i="5"/>
  <c r="DB859" i="5"/>
  <c r="DF859" i="5" s="1"/>
  <c r="DH859" i="5" s="1"/>
  <c r="DG859" i="5"/>
  <c r="DG839" i="5"/>
  <c r="DG831" i="5"/>
  <c r="DH831" i="5" s="1"/>
  <c r="DG823" i="5"/>
  <c r="DE801" i="5"/>
  <c r="DG746" i="5"/>
  <c r="DB746" i="5"/>
  <c r="DE746" i="5" s="1"/>
  <c r="DG738" i="5"/>
  <c r="DE707" i="5"/>
  <c r="DF707" i="5"/>
  <c r="DH707" i="5" s="1"/>
  <c r="DB608" i="5"/>
  <c r="DF608" i="5" s="1"/>
  <c r="DH608" i="5" s="1"/>
  <c r="DG608" i="5"/>
  <c r="DE595" i="5"/>
  <c r="DF595" i="5"/>
  <c r="DH595" i="5" s="1"/>
  <c r="DG595" i="5"/>
  <c r="DE560" i="5"/>
  <c r="DB408" i="5"/>
  <c r="DG408" i="5"/>
  <c r="DG399" i="5"/>
  <c r="DB399" i="5"/>
  <c r="DF399" i="5" s="1"/>
  <c r="DH399" i="5" s="1"/>
  <c r="DE239" i="5"/>
  <c r="DG108" i="5"/>
  <c r="DB108" i="5"/>
  <c r="DF108" i="5" s="1"/>
  <c r="DH108" i="5" s="1"/>
  <c r="DE108" i="5"/>
  <c r="DE94" i="5"/>
  <c r="DG94" i="5"/>
  <c r="DH94" i="5" s="1"/>
  <c r="DH49" i="5"/>
  <c r="DE590" i="5"/>
  <c r="DF590" i="5"/>
  <c r="DH590" i="5" s="1"/>
  <c r="DG590" i="5"/>
  <c r="DG518" i="5"/>
  <c r="DB518" i="5"/>
  <c r="DE518" i="5" s="1"/>
  <c r="DF338" i="5"/>
  <c r="DH338" i="5" s="1"/>
  <c r="DG338" i="5"/>
  <c r="DB338" i="5"/>
  <c r="DE338" i="5"/>
  <c r="DE225" i="5"/>
  <c r="DF225" i="5"/>
  <c r="DG225" i="5"/>
  <c r="DG995" i="5"/>
  <c r="DG987" i="5"/>
  <c r="DG979" i="5"/>
  <c r="DG971" i="5"/>
  <c r="DG963" i="5"/>
  <c r="DF921" i="5"/>
  <c r="DH921" i="5" s="1"/>
  <c r="DF897" i="5"/>
  <c r="DH897" i="5" s="1"/>
  <c r="DG890" i="5"/>
  <c r="DF873" i="5"/>
  <c r="DH873" i="5" s="1"/>
  <c r="DE847" i="5"/>
  <c r="DE823" i="5"/>
  <c r="DE814" i="5"/>
  <c r="DE793" i="5"/>
  <c r="DF761" i="5"/>
  <c r="DH761" i="5" s="1"/>
  <c r="DB750" i="5"/>
  <c r="DF750" i="5" s="1"/>
  <c r="DH750" i="5" s="1"/>
  <c r="DE750" i="5"/>
  <c r="DG745" i="5"/>
  <c r="DF729" i="5"/>
  <c r="DH729" i="5" s="1"/>
  <c r="DG729" i="5"/>
  <c r="DB729" i="5"/>
  <c r="DE729" i="5"/>
  <c r="DE651" i="5"/>
  <c r="DF651" i="5"/>
  <c r="DH651" i="5" s="1"/>
  <c r="DF638" i="5"/>
  <c r="DH638" i="5" s="1"/>
  <c r="DG638" i="5"/>
  <c r="DB638" i="5"/>
  <c r="DE638" i="5" s="1"/>
  <c r="DG466" i="5"/>
  <c r="DE466" i="5"/>
  <c r="DF466" i="5"/>
  <c r="DH466" i="5" s="1"/>
  <c r="DG537" i="5"/>
  <c r="DB537" i="5"/>
  <c r="DE537" i="5" s="1"/>
  <c r="DH196" i="5"/>
  <c r="DF995" i="5"/>
  <c r="DH995" i="5" s="1"/>
  <c r="DF987" i="5"/>
  <c r="DH987" i="5" s="1"/>
  <c r="DF979" i="5"/>
  <c r="DH979" i="5" s="1"/>
  <c r="DF971" i="5"/>
  <c r="DH971" i="5" s="1"/>
  <c r="DF963" i="5"/>
  <c r="DH963" i="5" s="1"/>
  <c r="DF890" i="5"/>
  <c r="DH890" i="5" s="1"/>
  <c r="DF869" i="5"/>
  <c r="DH869" i="5" s="1"/>
  <c r="DB855" i="5"/>
  <c r="DF855" i="5" s="1"/>
  <c r="DH855" i="5" s="1"/>
  <c r="DG810" i="5"/>
  <c r="DB810" i="5"/>
  <c r="DE810" i="5" s="1"/>
  <c r="DG801" i="5"/>
  <c r="DF745" i="5"/>
  <c r="DB625" i="5"/>
  <c r="DE625" i="5"/>
  <c r="DF625" i="5"/>
  <c r="DG625" i="5"/>
  <c r="DB581" i="5"/>
  <c r="DF581" i="5" s="1"/>
  <c r="DH581" i="5" s="1"/>
  <c r="DE581" i="5"/>
  <c r="DG581" i="5"/>
  <c r="DE564" i="5"/>
  <c r="DF564" i="5"/>
  <c r="DH564" i="5" s="1"/>
  <c r="DG522" i="5"/>
  <c r="DB522" i="5"/>
  <c r="DF314" i="5"/>
  <c r="DG314" i="5"/>
  <c r="DE314" i="5"/>
  <c r="DG262" i="5"/>
  <c r="DB262" i="5"/>
  <c r="DF262" i="5" s="1"/>
  <c r="DH262" i="5" s="1"/>
  <c r="DE944" i="5"/>
  <c r="DF944" i="5"/>
  <c r="DH944" i="5" s="1"/>
  <c r="DG944" i="5"/>
  <c r="DB851" i="5"/>
  <c r="DE851" i="5"/>
  <c r="DF851" i="5"/>
  <c r="DG851" i="5"/>
  <c r="DB781" i="5"/>
  <c r="DE781" i="5"/>
  <c r="DF781" i="5"/>
  <c r="DG781" i="5"/>
  <c r="DB749" i="5"/>
  <c r="DG749" i="5"/>
  <c r="DE706" i="5"/>
  <c r="DF706" i="5"/>
  <c r="DH706" i="5" s="1"/>
  <c r="DG706" i="5"/>
  <c r="DB706" i="5"/>
  <c r="DG642" i="5"/>
  <c r="DB642" i="5"/>
  <c r="DE642" i="5"/>
  <c r="DF642" i="5"/>
  <c r="DH642" i="5" s="1"/>
  <c r="DH612" i="5"/>
  <c r="DF541" i="5"/>
  <c r="DH541" i="5" s="1"/>
  <c r="DG541" i="5"/>
  <c r="DB541" i="5"/>
  <c r="DE541" i="5" s="1"/>
  <c r="DB536" i="5"/>
  <c r="DE536" i="5"/>
  <c r="DF536" i="5"/>
  <c r="DH536" i="5" s="1"/>
  <c r="DG402" i="5"/>
  <c r="DB402" i="5"/>
  <c r="DF402" i="5" s="1"/>
  <c r="DH402" i="5" s="1"/>
  <c r="DF351" i="5"/>
  <c r="DH351" i="5" s="1"/>
  <c r="DG351" i="5"/>
  <c r="DB295" i="5"/>
  <c r="DE295" i="5"/>
  <c r="DF295" i="5"/>
  <c r="DG295" i="5"/>
  <c r="DG937" i="5"/>
  <c r="DH937" i="5" s="1"/>
  <c r="DF934" i="5"/>
  <c r="DH934" i="5" s="1"/>
  <c r="DB931" i="5"/>
  <c r="DE931" i="5" s="1"/>
  <c r="DF931" i="5"/>
  <c r="DG931" i="5"/>
  <c r="DF865" i="5"/>
  <c r="DH865" i="5" s="1"/>
  <c r="DG804" i="5"/>
  <c r="DH804" i="5" s="1"/>
  <c r="DB789" i="5"/>
  <c r="DE789" i="5" s="1"/>
  <c r="DG789" i="5"/>
  <c r="DB773" i="5"/>
  <c r="DE773" i="5"/>
  <c r="DF773" i="5"/>
  <c r="DG773" i="5"/>
  <c r="DG764" i="5"/>
  <c r="DH764" i="5" s="1"/>
  <c r="DE728" i="5"/>
  <c r="DH679" i="5"/>
  <c r="DE598" i="5"/>
  <c r="DF598" i="5"/>
  <c r="DG598" i="5"/>
  <c r="DG498" i="5"/>
  <c r="DB498" i="5"/>
  <c r="DF498" i="5" s="1"/>
  <c r="DH498" i="5" s="1"/>
  <c r="DE498" i="5"/>
  <c r="DB360" i="5"/>
  <c r="DE360" i="5" s="1"/>
  <c r="DF360" i="5"/>
  <c r="DG360" i="5"/>
  <c r="DG129" i="5"/>
  <c r="DB129" i="5"/>
  <c r="DE834" i="5"/>
  <c r="DF834" i="5"/>
  <c r="DH834" i="5" s="1"/>
  <c r="DG834" i="5"/>
  <c r="DB757" i="5"/>
  <c r="DE757" i="5"/>
  <c r="DF757" i="5"/>
  <c r="DG757" i="5"/>
  <c r="DE696" i="5"/>
  <c r="DF696" i="5"/>
  <c r="DH696" i="5" s="1"/>
  <c r="DB650" i="5"/>
  <c r="DF650" i="5" s="1"/>
  <c r="DH650" i="5" s="1"/>
  <c r="DG650" i="5"/>
  <c r="DB545" i="5"/>
  <c r="DE545" i="5"/>
  <c r="DF545" i="5"/>
  <c r="DH545" i="5" s="1"/>
  <c r="DG545" i="5"/>
  <c r="DE526" i="5"/>
  <c r="DF526" i="5"/>
  <c r="DH526" i="5" s="1"/>
  <c r="DG526" i="5"/>
  <c r="DB412" i="5"/>
  <c r="DE412" i="5"/>
  <c r="DF412" i="5"/>
  <c r="DH412" i="5" s="1"/>
  <c r="DG412" i="5"/>
  <c r="DE383" i="5"/>
  <c r="DF383" i="5"/>
  <c r="DH383" i="5" s="1"/>
  <c r="DG383" i="5"/>
  <c r="DB152" i="5"/>
  <c r="DE152" i="5"/>
  <c r="DF152" i="5"/>
  <c r="DG152" i="5"/>
  <c r="DG997" i="5"/>
  <c r="DG989" i="5"/>
  <c r="DG981" i="5"/>
  <c r="DG973" i="5"/>
  <c r="DG965" i="5"/>
  <c r="DG953" i="5"/>
  <c r="DF950" i="5"/>
  <c r="DB947" i="5"/>
  <c r="DE947" i="5" s="1"/>
  <c r="DG947" i="5"/>
  <c r="DG940" i="5"/>
  <c r="DG930" i="5"/>
  <c r="DF927" i="5"/>
  <c r="DH927" i="5" s="1"/>
  <c r="DF910" i="5"/>
  <c r="DF903" i="5"/>
  <c r="DH903" i="5" s="1"/>
  <c r="DG886" i="5"/>
  <c r="DB883" i="5"/>
  <c r="DE883" i="5" s="1"/>
  <c r="DG883" i="5"/>
  <c r="DG879" i="5"/>
  <c r="DE861" i="5"/>
  <c r="DF817" i="5"/>
  <c r="DH817" i="5" s="1"/>
  <c r="DE804" i="5"/>
  <c r="DG788" i="5"/>
  <c r="DF780" i="5"/>
  <c r="DH780" i="5" s="1"/>
  <c r="DG772" i="5"/>
  <c r="DF768" i="5"/>
  <c r="DH768" i="5" s="1"/>
  <c r="DB753" i="5"/>
  <c r="DF753" i="5" s="1"/>
  <c r="DH753" i="5" s="1"/>
  <c r="DE753" i="5"/>
  <c r="DF748" i="5"/>
  <c r="DH748" i="5" s="1"/>
  <c r="DB741" i="5"/>
  <c r="DE741" i="5"/>
  <c r="DF741" i="5"/>
  <c r="DH741" i="5" s="1"/>
  <c r="DG741" i="5"/>
  <c r="DF719" i="5"/>
  <c r="DH719" i="5" s="1"/>
  <c r="DE705" i="5"/>
  <c r="DF683" i="5"/>
  <c r="DH683" i="5" s="1"/>
  <c r="DE616" i="5"/>
  <c r="DF616" i="5"/>
  <c r="DG616" i="5"/>
  <c r="DE584" i="5"/>
  <c r="DF584" i="5"/>
  <c r="DG584" i="5"/>
  <c r="DH575" i="5"/>
  <c r="DB540" i="5"/>
  <c r="DE540" i="5"/>
  <c r="DF540" i="5"/>
  <c r="DH540" i="5" s="1"/>
  <c r="DG540" i="5"/>
  <c r="DB465" i="5"/>
  <c r="DF465" i="5" s="1"/>
  <c r="DH465" i="5" s="1"/>
  <c r="DE465" i="5"/>
  <c r="DG465" i="5"/>
  <c r="DG401" i="5"/>
  <c r="DF57" i="5"/>
  <c r="DH57" i="5" s="1"/>
  <c r="DG57" i="5"/>
  <c r="DE57" i="5"/>
  <c r="DF53" i="5"/>
  <c r="DH53" i="5" s="1"/>
  <c r="DG53" i="5"/>
  <c r="DE53" i="5"/>
  <c r="DB907" i="5"/>
  <c r="DE907" i="5"/>
  <c r="DF907" i="5"/>
  <c r="DH907" i="5" s="1"/>
  <c r="DG907" i="5"/>
  <c r="DE818" i="5"/>
  <c r="DF818" i="5"/>
  <c r="DH818" i="5" s="1"/>
  <c r="DG818" i="5"/>
  <c r="DG748" i="5"/>
  <c r="DB724" i="5"/>
  <c r="DE724" i="5" s="1"/>
  <c r="DF724" i="5"/>
  <c r="DH724" i="5" s="1"/>
  <c r="DB701" i="5"/>
  <c r="DE701" i="5"/>
  <c r="DF701" i="5"/>
  <c r="DH701" i="5" s="1"/>
  <c r="DG701" i="5"/>
  <c r="DE429" i="5"/>
  <c r="DG429" i="5"/>
  <c r="DB429" i="5"/>
  <c r="DF429" i="5" s="1"/>
  <c r="DH429" i="5" s="1"/>
  <c r="DF997" i="5"/>
  <c r="DH997" i="5" s="1"/>
  <c r="DF989" i="5"/>
  <c r="DH989" i="5" s="1"/>
  <c r="DF981" i="5"/>
  <c r="DH981" i="5" s="1"/>
  <c r="DF973" i="5"/>
  <c r="DF965" i="5"/>
  <c r="DF953" i="5"/>
  <c r="DE950" i="5"/>
  <c r="DG943" i="5"/>
  <c r="DF940" i="5"/>
  <c r="DH940" i="5" s="1"/>
  <c r="DF930" i="5"/>
  <c r="DH930" i="5" s="1"/>
  <c r="DE927" i="5"/>
  <c r="DG913" i="5"/>
  <c r="DE910" i="5"/>
  <c r="DG906" i="5"/>
  <c r="DE903" i="5"/>
  <c r="DF886" i="5"/>
  <c r="DH886" i="5" s="1"/>
  <c r="DF879" i="5"/>
  <c r="DH879" i="5" s="1"/>
  <c r="DG857" i="5"/>
  <c r="DG846" i="5"/>
  <c r="DE842" i="5"/>
  <c r="DF842" i="5"/>
  <c r="DH842" i="5" s="1"/>
  <c r="DG842" i="5"/>
  <c r="DE830" i="5"/>
  <c r="DE817" i="5"/>
  <c r="DF788" i="5"/>
  <c r="DH788" i="5" s="1"/>
  <c r="DE780" i="5"/>
  <c r="DG752" i="5"/>
  <c r="DF723" i="5"/>
  <c r="DH723" i="5" s="1"/>
  <c r="DG687" i="5"/>
  <c r="DG670" i="5"/>
  <c r="DE654" i="5"/>
  <c r="DF654" i="5"/>
  <c r="DG654" i="5"/>
  <c r="DB632" i="5"/>
  <c r="DE632" i="5"/>
  <c r="DF632" i="5"/>
  <c r="DH632" i="5" s="1"/>
  <c r="DH571" i="5"/>
  <c r="DG479" i="5"/>
  <c r="DE470" i="5"/>
  <c r="DF470" i="5"/>
  <c r="DH470" i="5" s="1"/>
  <c r="DB433" i="5"/>
  <c r="DE433" i="5" s="1"/>
  <c r="DF433" i="5"/>
  <c r="DG433" i="5"/>
  <c r="DB417" i="5"/>
  <c r="DF401" i="5"/>
  <c r="DB368" i="5"/>
  <c r="DF368" i="5" s="1"/>
  <c r="DH368" i="5" s="1"/>
  <c r="DE368" i="5"/>
  <c r="DE318" i="5"/>
  <c r="DF318" i="5"/>
  <c r="DG318" i="5"/>
  <c r="DG133" i="5"/>
  <c r="DB133" i="5"/>
  <c r="DF133" i="5" s="1"/>
  <c r="DH133" i="5" s="1"/>
  <c r="DG910" i="5"/>
  <c r="DG869" i="5"/>
  <c r="DF809" i="5"/>
  <c r="DG809" i="5"/>
  <c r="DG956" i="5"/>
  <c r="DH956" i="5" s="1"/>
  <c r="DG946" i="5"/>
  <c r="DH946" i="5" s="1"/>
  <c r="DF943" i="5"/>
  <c r="DH943" i="5" s="1"/>
  <c r="DF913" i="5"/>
  <c r="DH913" i="5" s="1"/>
  <c r="DF906" i="5"/>
  <c r="DH906" i="5" s="1"/>
  <c r="DG889" i="5"/>
  <c r="DH889" i="5" s="1"/>
  <c r="DE886" i="5"/>
  <c r="DG882" i="5"/>
  <c r="DH882" i="5" s="1"/>
  <c r="DF857" i="5"/>
  <c r="DE826" i="5"/>
  <c r="DF826" i="5"/>
  <c r="DG826" i="5"/>
  <c r="DG808" i="5"/>
  <c r="DE788" i="5"/>
  <c r="DF752" i="5"/>
  <c r="DB710" i="5"/>
  <c r="DF710" i="5" s="1"/>
  <c r="DH710" i="5" s="1"/>
  <c r="DB700" i="5"/>
  <c r="DE700" i="5" s="1"/>
  <c r="DF700" i="5"/>
  <c r="DG700" i="5"/>
  <c r="DG695" i="5"/>
  <c r="DH695" i="5" s="1"/>
  <c r="DB554" i="5"/>
  <c r="DE554" i="5" s="1"/>
  <c r="DF554" i="5"/>
  <c r="DH554" i="5" s="1"/>
  <c r="DG554" i="5"/>
  <c r="DG535" i="5"/>
  <c r="DE535" i="5"/>
  <c r="DG428" i="5"/>
  <c r="DB425" i="5"/>
  <c r="DE425" i="5"/>
  <c r="DF425" i="5"/>
  <c r="DH425" i="5" s="1"/>
  <c r="DB151" i="5"/>
  <c r="DE151" i="5"/>
  <c r="DF151" i="5"/>
  <c r="DH151" i="5" s="1"/>
  <c r="DG151" i="5"/>
  <c r="DF17" i="5"/>
  <c r="DE17" i="5"/>
  <c r="DE960" i="5"/>
  <c r="DF960" i="5"/>
  <c r="DH960" i="5" s="1"/>
  <c r="DG950" i="5"/>
  <c r="DG994" i="5"/>
  <c r="DH994" i="5" s="1"/>
  <c r="DG986" i="5"/>
  <c r="DG978" i="5"/>
  <c r="DG970" i="5"/>
  <c r="DG962" i="5"/>
  <c r="DG959" i="5"/>
  <c r="DH959" i="5" s="1"/>
  <c r="DE943" i="5"/>
  <c r="DE913" i="5"/>
  <c r="DE906" i="5"/>
  <c r="DG868" i="5"/>
  <c r="DE857" i="5"/>
  <c r="DG833" i="5"/>
  <c r="DB817" i="5"/>
  <c r="DE792" i="5"/>
  <c r="DF792" i="5"/>
  <c r="DH792" i="5" s="1"/>
  <c r="DE784" i="5"/>
  <c r="DF784" i="5"/>
  <c r="DH784" i="5" s="1"/>
  <c r="DE764" i="5"/>
  <c r="DE752" i="5"/>
  <c r="DG699" i="5"/>
  <c r="DH699" i="5" s="1"/>
  <c r="DH691" i="5"/>
  <c r="DB620" i="5"/>
  <c r="DG620" i="5"/>
  <c r="DE620" i="5"/>
  <c r="DF620" i="5"/>
  <c r="DH620" i="5" s="1"/>
  <c r="DG606" i="5"/>
  <c r="DB606" i="5"/>
  <c r="DE606" i="5" s="1"/>
  <c r="DB602" i="5"/>
  <c r="DE602" i="5" s="1"/>
  <c r="DF602" i="5"/>
  <c r="DH602" i="5" s="1"/>
  <c r="DE579" i="5"/>
  <c r="DB511" i="5"/>
  <c r="DE511" i="5"/>
  <c r="DF511" i="5"/>
  <c r="DG511" i="5"/>
  <c r="DG450" i="5"/>
  <c r="DE327" i="5"/>
  <c r="DG327" i="5"/>
  <c r="DB327" i="5"/>
  <c r="DF327" i="5" s="1"/>
  <c r="DH327" i="5" s="1"/>
  <c r="DB317" i="5"/>
  <c r="DE317" i="5"/>
  <c r="DF317" i="5"/>
  <c r="DG317" i="5"/>
  <c r="DG199" i="5"/>
  <c r="DB199" i="5"/>
  <c r="DF199" i="5" s="1"/>
  <c r="DH199" i="5" s="1"/>
  <c r="DE825" i="5"/>
  <c r="DF825" i="5"/>
  <c r="DH825" i="5" s="1"/>
  <c r="DG825" i="5"/>
  <c r="DH799" i="5"/>
  <c r="DB740" i="5"/>
  <c r="DE740" i="5" s="1"/>
  <c r="DE727" i="5"/>
  <c r="DF727" i="5"/>
  <c r="DH727" i="5" s="1"/>
  <c r="DE670" i="5"/>
  <c r="DB658" i="5"/>
  <c r="DE658" i="5" s="1"/>
  <c r="DF658" i="5"/>
  <c r="DG658" i="5"/>
  <c r="DB636" i="5"/>
  <c r="DE636" i="5"/>
  <c r="DF636" i="5"/>
  <c r="DG636" i="5"/>
  <c r="DH623" i="5"/>
  <c r="DB592" i="5"/>
  <c r="DF592" i="5" s="1"/>
  <c r="DH592" i="5" s="1"/>
  <c r="DE592" i="5"/>
  <c r="DG592" i="5"/>
  <c r="DG455" i="5"/>
  <c r="DB455" i="5"/>
  <c r="DF455" i="5" s="1"/>
  <c r="DH455" i="5" s="1"/>
  <c r="DE455" i="5"/>
  <c r="DF377" i="5"/>
  <c r="DH377" i="5" s="1"/>
  <c r="DE377" i="5"/>
  <c r="DG377" i="5"/>
  <c r="DH358" i="5"/>
  <c r="DE307" i="5"/>
  <c r="DF307" i="5"/>
  <c r="DH307" i="5" s="1"/>
  <c r="DB232" i="5"/>
  <c r="DE232" i="5"/>
  <c r="DF232" i="5"/>
  <c r="DH232" i="5" s="1"/>
  <c r="DG232" i="5"/>
  <c r="DE218" i="5"/>
  <c r="DG218" i="5"/>
  <c r="DB218" i="5"/>
  <c r="DF218" i="5" s="1"/>
  <c r="DH218" i="5" s="1"/>
  <c r="DH198" i="5"/>
  <c r="DH145" i="5"/>
  <c r="DE52" i="5"/>
  <c r="DF52" i="5"/>
  <c r="DH52" i="5" s="1"/>
  <c r="DB52" i="5"/>
  <c r="DB8" i="5"/>
  <c r="DE8" i="5"/>
  <c r="DF8" i="5"/>
  <c r="DG8" i="5"/>
  <c r="DE714" i="5"/>
  <c r="DF714" i="5"/>
  <c r="DH714" i="5" s="1"/>
  <c r="DG714" i="5"/>
  <c r="DE868" i="5"/>
  <c r="DF868" i="5"/>
  <c r="DH868" i="5" s="1"/>
  <c r="DE841" i="5"/>
  <c r="DF841" i="5"/>
  <c r="DG841" i="5"/>
  <c r="DE833" i="5"/>
  <c r="DF833" i="5"/>
  <c r="DH833" i="5" s="1"/>
  <c r="DB808" i="5"/>
  <c r="DH718" i="5"/>
  <c r="DB653" i="5"/>
  <c r="DE653" i="5"/>
  <c r="DF653" i="5"/>
  <c r="DH653" i="5" s="1"/>
  <c r="DG653" i="5"/>
  <c r="DF579" i="5"/>
  <c r="DH579" i="5" s="1"/>
  <c r="DG579" i="5"/>
  <c r="DF558" i="5"/>
  <c r="DH558" i="5" s="1"/>
  <c r="DG558" i="5"/>
  <c r="DB558" i="5"/>
  <c r="DE558" i="5" s="1"/>
  <c r="DB483" i="5"/>
  <c r="DF483" i="5" s="1"/>
  <c r="DH483" i="5" s="1"/>
  <c r="DE450" i="5"/>
  <c r="DF450" i="5"/>
  <c r="DB428" i="5"/>
  <c r="DF428" i="5" s="1"/>
  <c r="DH428" i="5" s="1"/>
  <c r="DE428" i="5"/>
  <c r="DG405" i="5"/>
  <c r="DB405" i="5"/>
  <c r="DF405" i="5" s="1"/>
  <c r="DH405" i="5" s="1"/>
  <c r="DE405" i="5"/>
  <c r="DB208" i="5"/>
  <c r="DE208" i="5"/>
  <c r="DF208" i="5"/>
  <c r="DG208" i="5"/>
  <c r="DG92" i="5"/>
  <c r="DE92" i="5"/>
  <c r="DF92" i="5"/>
  <c r="DB24" i="5"/>
  <c r="DE24" i="5"/>
  <c r="DF24" i="5"/>
  <c r="DH24" i="5" s="1"/>
  <c r="DG24" i="5"/>
  <c r="DG933" i="5"/>
  <c r="DB923" i="5"/>
  <c r="DE923" i="5" s="1"/>
  <c r="DG923" i="5"/>
  <c r="DB899" i="5"/>
  <c r="DE899" i="5"/>
  <c r="DF899" i="5"/>
  <c r="DG899" i="5"/>
  <c r="DE864" i="5"/>
  <c r="DF864" i="5"/>
  <c r="DH864" i="5" s="1"/>
  <c r="DG864" i="5"/>
  <c r="DE849" i="5"/>
  <c r="DG812" i="5"/>
  <c r="DH783" i="5"/>
  <c r="DH779" i="5"/>
  <c r="DH735" i="5"/>
  <c r="DB709" i="5"/>
  <c r="DF709" i="5" s="1"/>
  <c r="DH709" i="5" s="1"/>
  <c r="DG709" i="5"/>
  <c r="DE678" i="5"/>
  <c r="DF678" i="5"/>
  <c r="DH678" i="5" s="1"/>
  <c r="DG678" i="5"/>
  <c r="DE662" i="5"/>
  <c r="DF662" i="5"/>
  <c r="DH662" i="5" s="1"/>
  <c r="DH635" i="5"/>
  <c r="DE619" i="5"/>
  <c r="DF619" i="5"/>
  <c r="DH619" i="5" s="1"/>
  <c r="DG566" i="5"/>
  <c r="DB566" i="5"/>
  <c r="DB553" i="5"/>
  <c r="DF553" i="5" s="1"/>
  <c r="DH553" i="5" s="1"/>
  <c r="DG553" i="5"/>
  <c r="DB506" i="5"/>
  <c r="DF506" i="5" s="1"/>
  <c r="DH506" i="5" s="1"/>
  <c r="DE506" i="5"/>
  <c r="DB420" i="5"/>
  <c r="DF420" i="5" s="1"/>
  <c r="DE420" i="5"/>
  <c r="DG420" i="5"/>
  <c r="DB381" i="5"/>
  <c r="DF381" i="5" s="1"/>
  <c r="DH381" i="5" s="1"/>
  <c r="DE381" i="5"/>
  <c r="DG381" i="5"/>
  <c r="DE331" i="5"/>
  <c r="DF331" i="5"/>
  <c r="DH331" i="5" s="1"/>
  <c r="DB326" i="5"/>
  <c r="DE326" i="5" s="1"/>
  <c r="DF326" i="5"/>
  <c r="DH326" i="5" s="1"/>
  <c r="DG326" i="5"/>
  <c r="DG217" i="5"/>
  <c r="DB217" i="5"/>
  <c r="DE217" i="5" s="1"/>
  <c r="DF204" i="5"/>
  <c r="DG204" i="5"/>
  <c r="DF101" i="5"/>
  <c r="DG101" i="5"/>
  <c r="DE101" i="5"/>
  <c r="DB101" i="5"/>
  <c r="DE936" i="5"/>
  <c r="DF936" i="5"/>
  <c r="DG936" i="5"/>
  <c r="DB875" i="5"/>
  <c r="DE875" i="5"/>
  <c r="DF875" i="5"/>
  <c r="DH875" i="5" s="1"/>
  <c r="DG875" i="5"/>
  <c r="DG853" i="5"/>
  <c r="DB837" i="5"/>
  <c r="DE837" i="5"/>
  <c r="DF837" i="5"/>
  <c r="DH837" i="5" s="1"/>
  <c r="DG837" i="5"/>
  <c r="DH807" i="5"/>
  <c r="DE803" i="5"/>
  <c r="DF803" i="5"/>
  <c r="DG803" i="5"/>
  <c r="DB731" i="5"/>
  <c r="DG731" i="5"/>
  <c r="DF704" i="5"/>
  <c r="DH704" i="5" s="1"/>
  <c r="DB610" i="5"/>
  <c r="DG610" i="5"/>
  <c r="DE410" i="5"/>
  <c r="DF410" i="5"/>
  <c r="DH410" i="5" s="1"/>
  <c r="DG410" i="5"/>
  <c r="DG353" i="5"/>
  <c r="DB353" i="5"/>
  <c r="DE353" i="5" s="1"/>
  <c r="DF353" i="5"/>
  <c r="DH353" i="5" s="1"/>
  <c r="DE283" i="5"/>
  <c r="DF283" i="5"/>
  <c r="DH283" i="5" s="1"/>
  <c r="DG949" i="5"/>
  <c r="DH949" i="5" s="1"/>
  <c r="DE916" i="5"/>
  <c r="DG909" i="5"/>
  <c r="DH909" i="5" s="1"/>
  <c r="DB816" i="5"/>
  <c r="DE816" i="5" s="1"/>
  <c r="DG816" i="5"/>
  <c r="DF787" i="5"/>
  <c r="DH787" i="5" s="1"/>
  <c r="DG787" i="5"/>
  <c r="DB767" i="5"/>
  <c r="DG767" i="5"/>
  <c r="DE718" i="5"/>
  <c r="DG718" i="5"/>
  <c r="DE682" i="5"/>
  <c r="DF682" i="5"/>
  <c r="DG682" i="5"/>
  <c r="DB682" i="5"/>
  <c r="DG623" i="5"/>
  <c r="DG548" i="5"/>
  <c r="DB548" i="5"/>
  <c r="DE548" i="5" s="1"/>
  <c r="DF524" i="5"/>
  <c r="DH524" i="5" s="1"/>
  <c r="DG524" i="5"/>
  <c r="DB524" i="5"/>
  <c r="DE524" i="5" s="1"/>
  <c r="DH436" i="5"/>
  <c r="DG371" i="5"/>
  <c r="DB371" i="5"/>
  <c r="DE371" i="5" s="1"/>
  <c r="DF371" i="5"/>
  <c r="DH371" i="5" s="1"/>
  <c r="DB264" i="5"/>
  <c r="DE264" i="5" s="1"/>
  <c r="DG264" i="5"/>
  <c r="DB231" i="5"/>
  <c r="DE231" i="5"/>
  <c r="DF231" i="5"/>
  <c r="DG231" i="5"/>
  <c r="DH849" i="5"/>
  <c r="DF830" i="5"/>
  <c r="DH830" i="5" s="1"/>
  <c r="DG830" i="5"/>
  <c r="DF705" i="5"/>
  <c r="DG705" i="5"/>
  <c r="DE687" i="5"/>
  <c r="DF687" i="5"/>
  <c r="DH687" i="5" s="1"/>
  <c r="DE674" i="5"/>
  <c r="DF674" i="5"/>
  <c r="DH674" i="5" s="1"/>
  <c r="DG674" i="5"/>
  <c r="DB372" i="5"/>
  <c r="DE372" i="5"/>
  <c r="DF372" i="5"/>
  <c r="DH372" i="5" s="1"/>
  <c r="DG372" i="5"/>
  <c r="DE175" i="5"/>
  <c r="DF175" i="5"/>
  <c r="DH175" i="5" s="1"/>
  <c r="DF929" i="5"/>
  <c r="DH929" i="5" s="1"/>
  <c r="DF905" i="5"/>
  <c r="DH905" i="5" s="1"/>
  <c r="DG885" i="5"/>
  <c r="DH885" i="5" s="1"/>
  <c r="DG881" i="5"/>
  <c r="DE878" i="5"/>
  <c r="DG874" i="5"/>
  <c r="DG815" i="5"/>
  <c r="DF795" i="5"/>
  <c r="DH795" i="5" s="1"/>
  <c r="DG795" i="5"/>
  <c r="DB791" i="5"/>
  <c r="DB759" i="5"/>
  <c r="DE759" i="5"/>
  <c r="DF759" i="5"/>
  <c r="DG759" i="5"/>
  <c r="DG739" i="5"/>
  <c r="DH739" i="5" s="1"/>
  <c r="DE722" i="5"/>
  <c r="DG722" i="5"/>
  <c r="DB722" i="5"/>
  <c r="DF722" i="5" s="1"/>
  <c r="DH722" i="5" s="1"/>
  <c r="DF713" i="5"/>
  <c r="DH713" i="5" s="1"/>
  <c r="DG713" i="5"/>
  <c r="DB713" i="5"/>
  <c r="DE713" i="5" s="1"/>
  <c r="DF708" i="5"/>
  <c r="DH708" i="5" s="1"/>
  <c r="DF665" i="5"/>
  <c r="DH665" i="5" s="1"/>
  <c r="DG665" i="5"/>
  <c r="DE665" i="5"/>
  <c r="DF600" i="5"/>
  <c r="DG600" i="5"/>
  <c r="DE600" i="5"/>
  <c r="DF587" i="5"/>
  <c r="DH587" i="5" s="1"/>
  <c r="DG570" i="5"/>
  <c r="DE570" i="5"/>
  <c r="DF570" i="5"/>
  <c r="DH570" i="5" s="1"/>
  <c r="DB496" i="5"/>
  <c r="DE496" i="5"/>
  <c r="DF496" i="5"/>
  <c r="DG496" i="5"/>
  <c r="DB468" i="5"/>
  <c r="DF468" i="5" s="1"/>
  <c r="DH468" i="5" s="1"/>
  <c r="DE468" i="5"/>
  <c r="DG468" i="5"/>
  <c r="DB454" i="5"/>
  <c r="DF454" i="5" s="1"/>
  <c r="DH454" i="5" s="1"/>
  <c r="DE449" i="5"/>
  <c r="DE846" i="5"/>
  <c r="DF846" i="5"/>
  <c r="DE748" i="5"/>
  <c r="DG945" i="5"/>
  <c r="DB939" i="5"/>
  <c r="DE939" i="5"/>
  <c r="DF939" i="5"/>
  <c r="DG939" i="5"/>
  <c r="DE929" i="5"/>
  <c r="DF881" i="5"/>
  <c r="DH881" i="5" s="1"/>
  <c r="DF874" i="5"/>
  <c r="DH874" i="5" s="1"/>
  <c r="DB871" i="5"/>
  <c r="DG863" i="5"/>
  <c r="DF815" i="5"/>
  <c r="DH815" i="5" s="1"/>
  <c r="DG811" i="5"/>
  <c r="DG798" i="5"/>
  <c r="DE783" i="5"/>
  <c r="DB775" i="5"/>
  <c r="DG775" i="5"/>
  <c r="DB743" i="5"/>
  <c r="DE743" i="5" s="1"/>
  <c r="DG743" i="5"/>
  <c r="DE708" i="5"/>
  <c r="DG694" i="5"/>
  <c r="DG626" i="5"/>
  <c r="DH565" i="5"/>
  <c r="DF505" i="5"/>
  <c r="DH505" i="5" s="1"/>
  <c r="DH404" i="5"/>
  <c r="DE278" i="5"/>
  <c r="DF278" i="5"/>
  <c r="DH278" i="5" s="1"/>
  <c r="DG278" i="5"/>
  <c r="DB278" i="5"/>
  <c r="DB183" i="5"/>
  <c r="DE183" i="5"/>
  <c r="DF183" i="5"/>
  <c r="DG183" i="5"/>
  <c r="DH853" i="5"/>
  <c r="DB772" i="5"/>
  <c r="DE772" i="5" s="1"/>
  <c r="DB611" i="5"/>
  <c r="DE611" i="5"/>
  <c r="DF611" i="5"/>
  <c r="DH611" i="5" s="1"/>
  <c r="DG611" i="5"/>
  <c r="DE401" i="5"/>
  <c r="DF141" i="5"/>
  <c r="DH141" i="5" s="1"/>
  <c r="DG141" i="5"/>
  <c r="DE141" i="5"/>
  <c r="DF945" i="5"/>
  <c r="DH945" i="5" s="1"/>
  <c r="DE881" i="5"/>
  <c r="DE874" i="5"/>
  <c r="DB867" i="5"/>
  <c r="DE867" i="5" s="1"/>
  <c r="DG867" i="5"/>
  <c r="DE863" i="5"/>
  <c r="DE815" i="5"/>
  <c r="DF798" i="5"/>
  <c r="DF703" i="5"/>
  <c r="DG703" i="5"/>
  <c r="DF694" i="5"/>
  <c r="DH694" i="5" s="1"/>
  <c r="DE690" i="5"/>
  <c r="DF690" i="5"/>
  <c r="DH690" i="5" s="1"/>
  <c r="DG690" i="5"/>
  <c r="DF647" i="5"/>
  <c r="DH647" i="5" s="1"/>
  <c r="DF626" i="5"/>
  <c r="DF591" i="5"/>
  <c r="DH591" i="5" s="1"/>
  <c r="DB557" i="5"/>
  <c r="DG557" i="5"/>
  <c r="DE538" i="5"/>
  <c r="DF538" i="5"/>
  <c r="DH538" i="5" s="1"/>
  <c r="DB473" i="5"/>
  <c r="DE473" i="5"/>
  <c r="DF473" i="5"/>
  <c r="DH473" i="5" s="1"/>
  <c r="DG473" i="5"/>
  <c r="DF458" i="5"/>
  <c r="DH458" i="5" s="1"/>
  <c r="DH366" i="5"/>
  <c r="DB240" i="5"/>
  <c r="DE240" i="5"/>
  <c r="DF240" i="5"/>
  <c r="DH240" i="5" s="1"/>
  <c r="DG240" i="5"/>
  <c r="DB955" i="5"/>
  <c r="DE955" i="5"/>
  <c r="DF955" i="5"/>
  <c r="DH955" i="5" s="1"/>
  <c r="DG955" i="5"/>
  <c r="DG870" i="5"/>
  <c r="DG782" i="5"/>
  <c r="DG742" i="5"/>
  <c r="DE730" i="5"/>
  <c r="DF730" i="5"/>
  <c r="DG730" i="5"/>
  <c r="DB681" i="5"/>
  <c r="DE681" i="5" s="1"/>
  <c r="DB656" i="5"/>
  <c r="DE656" i="5" s="1"/>
  <c r="DF656" i="5"/>
  <c r="DG656" i="5"/>
  <c r="DE626" i="5"/>
  <c r="DB622" i="5"/>
  <c r="DH604" i="5"/>
  <c r="DB292" i="5"/>
  <c r="DF292" i="5" s="1"/>
  <c r="DH292" i="5" s="1"/>
  <c r="DG292" i="5"/>
  <c r="DB248" i="5"/>
  <c r="DE248" i="5" s="1"/>
  <c r="DF248" i="5"/>
  <c r="DH248" i="5" s="1"/>
  <c r="DG248" i="5"/>
  <c r="DF870" i="5"/>
  <c r="DH870" i="5" s="1"/>
  <c r="DG866" i="5"/>
  <c r="DH866" i="5" s="1"/>
  <c r="DE811" i="5"/>
  <c r="DF811" i="5"/>
  <c r="DE802" i="5"/>
  <c r="DF802" i="5"/>
  <c r="DH802" i="5" s="1"/>
  <c r="DG802" i="5"/>
  <c r="DE786" i="5"/>
  <c r="DF786" i="5"/>
  <c r="DH786" i="5" s="1"/>
  <c r="DG786" i="5"/>
  <c r="DF782" i="5"/>
  <c r="DH782" i="5" s="1"/>
  <c r="DG750" i="5"/>
  <c r="DB738" i="5"/>
  <c r="DF738" i="5" s="1"/>
  <c r="DH738" i="5" s="1"/>
  <c r="DB717" i="5"/>
  <c r="DE717" i="5"/>
  <c r="DF717" i="5"/>
  <c r="DH717" i="5" s="1"/>
  <c r="DG717" i="5"/>
  <c r="DB694" i="5"/>
  <c r="DE694" i="5" s="1"/>
  <c r="DE634" i="5"/>
  <c r="DF634" i="5"/>
  <c r="DH634" i="5" s="1"/>
  <c r="DG614" i="5"/>
  <c r="DB614" i="5"/>
  <c r="DE614" i="5" s="1"/>
  <c r="DE604" i="5"/>
  <c r="DB595" i="5"/>
  <c r="DE582" i="5"/>
  <c r="DF582" i="5"/>
  <c r="DG582" i="5"/>
  <c r="DB573" i="5"/>
  <c r="DF573" i="5" s="1"/>
  <c r="DH573" i="5" s="1"/>
  <c r="DG560" i="5"/>
  <c r="DH560" i="5" s="1"/>
  <c r="DB440" i="5"/>
  <c r="DE440" i="5" s="1"/>
  <c r="DF440" i="5"/>
  <c r="DG440" i="5"/>
  <c r="DB389" i="5"/>
  <c r="DE389" i="5" s="1"/>
  <c r="DF389" i="5"/>
  <c r="DG389" i="5"/>
  <c r="DB375" i="5"/>
  <c r="DB277" i="5"/>
  <c r="DF277" i="5" s="1"/>
  <c r="DH277" i="5" s="1"/>
  <c r="DG277" i="5"/>
  <c r="DF721" i="5"/>
  <c r="DG721" i="5"/>
  <c r="DB677" i="5"/>
  <c r="DE677" i="5"/>
  <c r="DF677" i="5"/>
  <c r="DH677" i="5" s="1"/>
  <c r="DG677" i="5"/>
  <c r="DF659" i="5"/>
  <c r="DH659" i="5" s="1"/>
  <c r="DH644" i="5"/>
  <c r="DB633" i="5"/>
  <c r="DF633" i="5" s="1"/>
  <c r="DH633" i="5" s="1"/>
  <c r="DE633" i="5"/>
  <c r="DG633" i="5"/>
  <c r="DB488" i="5"/>
  <c r="DE488" i="5" s="1"/>
  <c r="DF488" i="5"/>
  <c r="DH488" i="5" s="1"/>
  <c r="DB472" i="5"/>
  <c r="DE472" i="5"/>
  <c r="DF472" i="5"/>
  <c r="DH472" i="5" s="1"/>
  <c r="DF398" i="5"/>
  <c r="DH398" i="5" s="1"/>
  <c r="DB359" i="5"/>
  <c r="DG359" i="5"/>
  <c r="DF282" i="5"/>
  <c r="DH282" i="5" s="1"/>
  <c r="DG282" i="5"/>
  <c r="DB282" i="5"/>
  <c r="DE282" i="5" s="1"/>
  <c r="DG268" i="5"/>
  <c r="DB268" i="5"/>
  <c r="DE268" i="5" s="1"/>
  <c r="DG245" i="5"/>
  <c r="DB245" i="5"/>
  <c r="DF245" i="5" s="1"/>
  <c r="DH245" i="5" s="1"/>
  <c r="DG212" i="5"/>
  <c r="DB212" i="5"/>
  <c r="DE212" i="5"/>
  <c r="DF212" i="5"/>
  <c r="DH212" i="5" s="1"/>
  <c r="DH207" i="5"/>
  <c r="DB821" i="5"/>
  <c r="DE821" i="5"/>
  <c r="DF821" i="5"/>
  <c r="DG821" i="5"/>
  <c r="DB805" i="5"/>
  <c r="DE805" i="5"/>
  <c r="DF805" i="5"/>
  <c r="DG805" i="5"/>
  <c r="DF673" i="5"/>
  <c r="DG673" i="5"/>
  <c r="DE591" i="5"/>
  <c r="DG576" i="5"/>
  <c r="DH576" i="5" s="1"/>
  <c r="DB561" i="5"/>
  <c r="DE561" i="5" s="1"/>
  <c r="DG561" i="5"/>
  <c r="DB505" i="5"/>
  <c r="DE505" i="5" s="1"/>
  <c r="DG505" i="5"/>
  <c r="DE492" i="5"/>
  <c r="DG492" i="5"/>
  <c r="DH492" i="5" s="1"/>
  <c r="DH479" i="5"/>
  <c r="DE421" i="5"/>
  <c r="DF421" i="5"/>
  <c r="DH421" i="5" s="1"/>
  <c r="DG421" i="5"/>
  <c r="DF332" i="5"/>
  <c r="DG332" i="5"/>
  <c r="DE332" i="5"/>
  <c r="DB179" i="5"/>
  <c r="DE179" i="5"/>
  <c r="DF179" i="5"/>
  <c r="DH179" i="5" s="1"/>
  <c r="DG179" i="5"/>
  <c r="DB136" i="5"/>
  <c r="DG136" i="5"/>
  <c r="DB88" i="5"/>
  <c r="DE88" i="5" s="1"/>
  <c r="DG88" i="5"/>
  <c r="DH66" i="5"/>
  <c r="DF9" i="5"/>
  <c r="DG9" i="5"/>
  <c r="DE9" i="5"/>
  <c r="DB669" i="5"/>
  <c r="DE669" i="5" s="1"/>
  <c r="DF669" i="5"/>
  <c r="DH669" i="5" s="1"/>
  <c r="DG669" i="5"/>
  <c r="DE543" i="5"/>
  <c r="DF543" i="5"/>
  <c r="DG543" i="5"/>
  <c r="DG514" i="5"/>
  <c r="DH514" i="5" s="1"/>
  <c r="DE453" i="5"/>
  <c r="DF453" i="5"/>
  <c r="DG453" i="5"/>
  <c r="DG393" i="5"/>
  <c r="DB393" i="5"/>
  <c r="DB281" i="5"/>
  <c r="DE281" i="5" s="1"/>
  <c r="DG97" i="5"/>
  <c r="DB97" i="5"/>
  <c r="DH675" i="5"/>
  <c r="DB628" i="5"/>
  <c r="DE628" i="5" s="1"/>
  <c r="DE594" i="5"/>
  <c r="DF594" i="5"/>
  <c r="DH594" i="5" s="1"/>
  <c r="DF551" i="5"/>
  <c r="DG551" i="5"/>
  <c r="DG533" i="5"/>
  <c r="DB533" i="5"/>
  <c r="DF521" i="5"/>
  <c r="DG521" i="5"/>
  <c r="DE521" i="5"/>
  <c r="DE517" i="5"/>
  <c r="DF517" i="5"/>
  <c r="DG517" i="5"/>
  <c r="DB513" i="5"/>
  <c r="DG513" i="5"/>
  <c r="DB491" i="5"/>
  <c r="DG491" i="5"/>
  <c r="DB431" i="5"/>
  <c r="DE431" i="5" s="1"/>
  <c r="DF431" i="5"/>
  <c r="DH431" i="5" s="1"/>
  <c r="DE387" i="5"/>
  <c r="DG387" i="5"/>
  <c r="DH387" i="5" s="1"/>
  <c r="DE299" i="5"/>
  <c r="DG201" i="5"/>
  <c r="DB201" i="5"/>
  <c r="DE201" i="5" s="1"/>
  <c r="DE173" i="5"/>
  <c r="DG105" i="5"/>
  <c r="DB105" i="5"/>
  <c r="DF105" i="5" s="1"/>
  <c r="DH105" i="5" s="1"/>
  <c r="DF82" i="5"/>
  <c r="DG82" i="5"/>
  <c r="DE82" i="5"/>
  <c r="DE73" i="5"/>
  <c r="DG65" i="5"/>
  <c r="DB65" i="5"/>
  <c r="DE65" i="5" s="1"/>
  <c r="DF37" i="5"/>
  <c r="DH37" i="5" s="1"/>
  <c r="DG37" i="5"/>
  <c r="DE37" i="5"/>
  <c r="DF756" i="5"/>
  <c r="DH756" i="5" s="1"/>
  <c r="DF737" i="5"/>
  <c r="DG737" i="5"/>
  <c r="DG726" i="5"/>
  <c r="DB712" i="5"/>
  <c r="DF712" i="5" s="1"/>
  <c r="DH712" i="5" s="1"/>
  <c r="DG704" i="5"/>
  <c r="DG686" i="5"/>
  <c r="DH686" i="5" s="1"/>
  <c r="DF671" i="5"/>
  <c r="DH671" i="5" s="1"/>
  <c r="DB661" i="5"/>
  <c r="DE661" i="5"/>
  <c r="DF661" i="5"/>
  <c r="DG661" i="5"/>
  <c r="DG613" i="5"/>
  <c r="DE567" i="5"/>
  <c r="DE478" i="5"/>
  <c r="DF478" i="5"/>
  <c r="DH478" i="5" s="1"/>
  <c r="DE460" i="5"/>
  <c r="DF460" i="5"/>
  <c r="DH460" i="5" s="1"/>
  <c r="DB357" i="5"/>
  <c r="DE357" i="5" s="1"/>
  <c r="DF357" i="5"/>
  <c r="DH357" i="5" s="1"/>
  <c r="DG357" i="5"/>
  <c r="DE348" i="5"/>
  <c r="DF348" i="5"/>
  <c r="DG348" i="5"/>
  <c r="DE252" i="5"/>
  <c r="DF252" i="5"/>
  <c r="DH100" i="5"/>
  <c r="DG835" i="5"/>
  <c r="DE756" i="5"/>
  <c r="DF726" i="5"/>
  <c r="DH726" i="5" s="1"/>
  <c r="DF715" i="5"/>
  <c r="DH715" i="5" s="1"/>
  <c r="DG711" i="5"/>
  <c r="DH711" i="5" s="1"/>
  <c r="DB631" i="5"/>
  <c r="DF613" i="5"/>
  <c r="DH613" i="5" s="1"/>
  <c r="DG578" i="5"/>
  <c r="DB495" i="5"/>
  <c r="DE495" i="5" s="1"/>
  <c r="DE474" i="5"/>
  <c r="DF474" i="5"/>
  <c r="DG474" i="5"/>
  <c r="DE374" i="5"/>
  <c r="DE339" i="5"/>
  <c r="DF339" i="5"/>
  <c r="DG339" i="5"/>
  <c r="DB339" i="5"/>
  <c r="DE316" i="5"/>
  <c r="DF316" i="5"/>
  <c r="DH316" i="5" s="1"/>
  <c r="DH289" i="5"/>
  <c r="DH270" i="5"/>
  <c r="DG196" i="5"/>
  <c r="DE196" i="5"/>
  <c r="DG191" i="5"/>
  <c r="DB191" i="5"/>
  <c r="DE191" i="5" s="1"/>
  <c r="DB845" i="5"/>
  <c r="DE845" i="5"/>
  <c r="DF845" i="5"/>
  <c r="DG845" i="5"/>
  <c r="DE794" i="5"/>
  <c r="DF794" i="5"/>
  <c r="DG794" i="5"/>
  <c r="DF697" i="5"/>
  <c r="DG697" i="5"/>
  <c r="DF639" i="5"/>
  <c r="DG639" i="5"/>
  <c r="DB617" i="5"/>
  <c r="DE617" i="5"/>
  <c r="DF617" i="5"/>
  <c r="DH617" i="5" s="1"/>
  <c r="DG617" i="5"/>
  <c r="DB589" i="5"/>
  <c r="DE589" i="5"/>
  <c r="DF589" i="5"/>
  <c r="DH589" i="5" s="1"/>
  <c r="DG589" i="5"/>
  <c r="DF578" i="5"/>
  <c r="DE563" i="5"/>
  <c r="DH559" i="5"/>
  <c r="DF529" i="5"/>
  <c r="DH529" i="5" s="1"/>
  <c r="DG516" i="5"/>
  <c r="DG469" i="5"/>
  <c r="DB469" i="5"/>
  <c r="DB464" i="5"/>
  <c r="DF464" i="5" s="1"/>
  <c r="DH464" i="5" s="1"/>
  <c r="DE464" i="5"/>
  <c r="DE439" i="5"/>
  <c r="DF439" i="5"/>
  <c r="DH439" i="5" s="1"/>
  <c r="DG356" i="5"/>
  <c r="DH356" i="5" s="1"/>
  <c r="DF330" i="5"/>
  <c r="DH330" i="5" s="1"/>
  <c r="DG330" i="5"/>
  <c r="DB330" i="5"/>
  <c r="DE330" i="5" s="1"/>
  <c r="DE266" i="5"/>
  <c r="DF266" i="5"/>
  <c r="DH266" i="5" s="1"/>
  <c r="DB829" i="5"/>
  <c r="DE829" i="5"/>
  <c r="DF829" i="5"/>
  <c r="DH829" i="5" s="1"/>
  <c r="DG829" i="5"/>
  <c r="DH667" i="5"/>
  <c r="DB609" i="5"/>
  <c r="DE609" i="5" s="1"/>
  <c r="DF609" i="5"/>
  <c r="DH609" i="5" s="1"/>
  <c r="DB601" i="5"/>
  <c r="DE601" i="5"/>
  <c r="DF601" i="5"/>
  <c r="DH601" i="5" s="1"/>
  <c r="DF567" i="5"/>
  <c r="DG567" i="5"/>
  <c r="DH516" i="5"/>
  <c r="DE414" i="5"/>
  <c r="DF414" i="5"/>
  <c r="DH414" i="5" s="1"/>
  <c r="DG409" i="5"/>
  <c r="DB409" i="5"/>
  <c r="DE409" i="5" s="1"/>
  <c r="DB391" i="5"/>
  <c r="DE391" i="5" s="1"/>
  <c r="DG391" i="5"/>
  <c r="DB382" i="5"/>
  <c r="DE382" i="5"/>
  <c r="DF382" i="5"/>
  <c r="DH382" i="5" s="1"/>
  <c r="DG382" i="5"/>
  <c r="DE361" i="5"/>
  <c r="DF361" i="5"/>
  <c r="DH361" i="5" s="1"/>
  <c r="DE302" i="5"/>
  <c r="DE279" i="5"/>
  <c r="DF186" i="5"/>
  <c r="DG186" i="5"/>
  <c r="DE186" i="5"/>
  <c r="DE177" i="5"/>
  <c r="DF177" i="5"/>
  <c r="DH177" i="5" s="1"/>
  <c r="DB104" i="5"/>
  <c r="DF104" i="5" s="1"/>
  <c r="DH104" i="5" s="1"/>
  <c r="DE104" i="5"/>
  <c r="DG104" i="5"/>
  <c r="DB813" i="5"/>
  <c r="DE813" i="5" s="1"/>
  <c r="DG813" i="5"/>
  <c r="DE778" i="5"/>
  <c r="DF778" i="5"/>
  <c r="DH778" i="5" s="1"/>
  <c r="DG778" i="5"/>
  <c r="DB733" i="5"/>
  <c r="DE733" i="5"/>
  <c r="DF733" i="5"/>
  <c r="DH733" i="5" s="1"/>
  <c r="DG733" i="5"/>
  <c r="DB704" i="5"/>
  <c r="DE704" i="5"/>
  <c r="DB693" i="5"/>
  <c r="DE693" i="5"/>
  <c r="DF693" i="5"/>
  <c r="DG693" i="5"/>
  <c r="DE686" i="5"/>
  <c r="DE597" i="5"/>
  <c r="DF597" i="5"/>
  <c r="DH597" i="5" s="1"/>
  <c r="DB555" i="5"/>
  <c r="DF555" i="5" s="1"/>
  <c r="DH555" i="5" s="1"/>
  <c r="DE555" i="5"/>
  <c r="DG555" i="5"/>
  <c r="DE546" i="5"/>
  <c r="DF546" i="5"/>
  <c r="DH546" i="5" s="1"/>
  <c r="DG546" i="5"/>
  <c r="DF507" i="5"/>
  <c r="DH507" i="5" s="1"/>
  <c r="DE507" i="5"/>
  <c r="DE502" i="5"/>
  <c r="DE404" i="5"/>
  <c r="DG404" i="5"/>
  <c r="DE369" i="5"/>
  <c r="DF369" i="5"/>
  <c r="DE311" i="5"/>
  <c r="DF311" i="5"/>
  <c r="DH311" i="5" s="1"/>
  <c r="DG311" i="5"/>
  <c r="DB138" i="5"/>
  <c r="DF138" i="5" s="1"/>
  <c r="DH138" i="5" s="1"/>
  <c r="DE138" i="5"/>
  <c r="DG138" i="5"/>
  <c r="DH68" i="5"/>
  <c r="DB797" i="5"/>
  <c r="DE797" i="5" s="1"/>
  <c r="DF797" i="5"/>
  <c r="DH797" i="5" s="1"/>
  <c r="DG797" i="5"/>
  <c r="DE578" i="5"/>
  <c r="DE477" i="5"/>
  <c r="DF477" i="5"/>
  <c r="DH477" i="5" s="1"/>
  <c r="DG477" i="5"/>
  <c r="DB293" i="5"/>
  <c r="DF293" i="5" s="1"/>
  <c r="DH293" i="5" s="1"/>
  <c r="DG293" i="5"/>
  <c r="DG223" i="5"/>
  <c r="DE223" i="5"/>
  <c r="DF223" i="5"/>
  <c r="DH223" i="5" s="1"/>
  <c r="DH502" i="5"/>
  <c r="DG485" i="5"/>
  <c r="DB485" i="5"/>
  <c r="DE485" i="5" s="1"/>
  <c r="DB451" i="5"/>
  <c r="DG451" i="5"/>
  <c r="DG386" i="5"/>
  <c r="DB386" i="5"/>
  <c r="DF386" i="5" s="1"/>
  <c r="DH386" i="5" s="1"/>
  <c r="DB365" i="5"/>
  <c r="DG365" i="5"/>
  <c r="DB343" i="5"/>
  <c r="DE343" i="5" s="1"/>
  <c r="DF343" i="5"/>
  <c r="DH343" i="5" s="1"/>
  <c r="DG343" i="5"/>
  <c r="DF274" i="5"/>
  <c r="DH274" i="5" s="1"/>
  <c r="DG274" i="5"/>
  <c r="DB195" i="5"/>
  <c r="DE195" i="5"/>
  <c r="DF195" i="5"/>
  <c r="DH195" i="5" s="1"/>
  <c r="DG195" i="5"/>
  <c r="DF125" i="5"/>
  <c r="DH125" i="5" s="1"/>
  <c r="DG125" i="5"/>
  <c r="DB125" i="5"/>
  <c r="DE125" i="5" s="1"/>
  <c r="DB544" i="5"/>
  <c r="DE544" i="5"/>
  <c r="DF544" i="5"/>
  <c r="DH544" i="5" s="1"/>
  <c r="DE525" i="5"/>
  <c r="DF525" i="5"/>
  <c r="DH525" i="5" s="1"/>
  <c r="DG525" i="5"/>
  <c r="DF394" i="5"/>
  <c r="DG394" i="5"/>
  <c r="DB390" i="5"/>
  <c r="DF390" i="5" s="1"/>
  <c r="DH390" i="5" s="1"/>
  <c r="DE390" i="5"/>
  <c r="DF378" i="5"/>
  <c r="DH378" i="5" s="1"/>
  <c r="DG378" i="5"/>
  <c r="DE378" i="5"/>
  <c r="DE287" i="5"/>
  <c r="DF287" i="5"/>
  <c r="DH287" i="5" s="1"/>
  <c r="DG287" i="5"/>
  <c r="DB287" i="5"/>
  <c r="DE158" i="5"/>
  <c r="DB56" i="5"/>
  <c r="DF56" i="5" s="1"/>
  <c r="DH56" i="5" s="1"/>
  <c r="DE56" i="5"/>
  <c r="DG56" i="5"/>
  <c r="DB34" i="5"/>
  <c r="DE34" i="5"/>
  <c r="DF34" i="5"/>
  <c r="DG34" i="5"/>
  <c r="DB657" i="5"/>
  <c r="DE657" i="5"/>
  <c r="DF657" i="5"/>
  <c r="DH657" i="5" s="1"/>
  <c r="DB585" i="5"/>
  <c r="DF585" i="5" s="1"/>
  <c r="DH585" i="5" s="1"/>
  <c r="DG510" i="5"/>
  <c r="DH510" i="5" s="1"/>
  <c r="DB499" i="5"/>
  <c r="DG499" i="5"/>
  <c r="DB432" i="5"/>
  <c r="DE432" i="5"/>
  <c r="DF432" i="5"/>
  <c r="DH432" i="5" s="1"/>
  <c r="DE260" i="5"/>
  <c r="DF260" i="5"/>
  <c r="DG260" i="5"/>
  <c r="DG146" i="5"/>
  <c r="DB146" i="5"/>
  <c r="DE146" i="5" s="1"/>
  <c r="DB641" i="5"/>
  <c r="DE641" i="5" s="1"/>
  <c r="DB569" i="5"/>
  <c r="DE569" i="5"/>
  <c r="DF569" i="5"/>
  <c r="DH569" i="5" s="1"/>
  <c r="DB487" i="5"/>
  <c r="DF487" i="5" s="1"/>
  <c r="DH487" i="5" s="1"/>
  <c r="DE487" i="5"/>
  <c r="DB480" i="5"/>
  <c r="DF480" i="5" s="1"/>
  <c r="DH480" i="5" s="1"/>
  <c r="DE480" i="5"/>
  <c r="DE446" i="5"/>
  <c r="DF446" i="5"/>
  <c r="DG446" i="5"/>
  <c r="DB397" i="5"/>
  <c r="DE397" i="5" s="1"/>
  <c r="DG397" i="5"/>
  <c r="DE363" i="5"/>
  <c r="DF363" i="5"/>
  <c r="DG363" i="5"/>
  <c r="DF290" i="5"/>
  <c r="DG290" i="5"/>
  <c r="DE290" i="5"/>
  <c r="DH243" i="5"/>
  <c r="DG90" i="5"/>
  <c r="DE90" i="5"/>
  <c r="DG21" i="5"/>
  <c r="DB21" i="5"/>
  <c r="DE21" i="5" s="1"/>
  <c r="DB490" i="5"/>
  <c r="DF490" i="5" s="1"/>
  <c r="DH490" i="5" s="1"/>
  <c r="DE490" i="5"/>
  <c r="DF449" i="5"/>
  <c r="DH449" i="5" s="1"/>
  <c r="DG449" i="5"/>
  <c r="DE445" i="5"/>
  <c r="DF445" i="5"/>
  <c r="DH445" i="5" s="1"/>
  <c r="DG445" i="5"/>
  <c r="DG396" i="5"/>
  <c r="DB396" i="5"/>
  <c r="DE396" i="5" s="1"/>
  <c r="DF362" i="5"/>
  <c r="DG362" i="5"/>
  <c r="DE362" i="5"/>
  <c r="DG342" i="5"/>
  <c r="DB342" i="5"/>
  <c r="DE342" i="5" s="1"/>
  <c r="DB325" i="5"/>
  <c r="DE325" i="5" s="1"/>
  <c r="DG325" i="5"/>
  <c r="DE321" i="5"/>
  <c r="DF321" i="5"/>
  <c r="DG321" i="5"/>
  <c r="DB301" i="5"/>
  <c r="DE301" i="5"/>
  <c r="DF301" i="5"/>
  <c r="DH301" i="5" s="1"/>
  <c r="DG301" i="5"/>
  <c r="DB297" i="5"/>
  <c r="DE297" i="5" s="1"/>
  <c r="DF297" i="5"/>
  <c r="DH297" i="5" s="1"/>
  <c r="DG297" i="5"/>
  <c r="DB285" i="5"/>
  <c r="DE285" i="5"/>
  <c r="DF285" i="5"/>
  <c r="DH285" i="5" s="1"/>
  <c r="DG285" i="5"/>
  <c r="DG189" i="5"/>
  <c r="DB189" i="5"/>
  <c r="DF189" i="5" s="1"/>
  <c r="DH189" i="5" s="1"/>
  <c r="DE189" i="5"/>
  <c r="DF157" i="5"/>
  <c r="DG157" i="5"/>
  <c r="DB98" i="5"/>
  <c r="DE98" i="5" s="1"/>
  <c r="DG98" i="5"/>
  <c r="DB72" i="5"/>
  <c r="DE72" i="5"/>
  <c r="DF72" i="5"/>
  <c r="DH72" i="5" s="1"/>
  <c r="DG72" i="5"/>
  <c r="DF50" i="5"/>
  <c r="DH50" i="5" s="1"/>
  <c r="DG50" i="5"/>
  <c r="DB50" i="5"/>
  <c r="DE50" i="5"/>
  <c r="DE20" i="5"/>
  <c r="DH7" i="5"/>
  <c r="DH627" i="5"/>
  <c r="DB593" i="5"/>
  <c r="DF593" i="5" s="1"/>
  <c r="DH593" i="5" s="1"/>
  <c r="DE549" i="5"/>
  <c r="DF549" i="5"/>
  <c r="DG549" i="5"/>
  <c r="DH530" i="5"/>
  <c r="DG527" i="5"/>
  <c r="DH527" i="5" s="1"/>
  <c r="DE501" i="5"/>
  <c r="DF501" i="5"/>
  <c r="DH501" i="5" s="1"/>
  <c r="DG501" i="5"/>
  <c r="DH482" i="5"/>
  <c r="DH337" i="5"/>
  <c r="DB276" i="5"/>
  <c r="DF276" i="5" s="1"/>
  <c r="DE276" i="5"/>
  <c r="DG276" i="5"/>
  <c r="DE263" i="5"/>
  <c r="DF263" i="5"/>
  <c r="DH263" i="5" s="1"/>
  <c r="DG127" i="5"/>
  <c r="DB127" i="5"/>
  <c r="DB114" i="5"/>
  <c r="DE114" i="5"/>
  <c r="DF114" i="5"/>
  <c r="DH114" i="5" s="1"/>
  <c r="DG114" i="5"/>
  <c r="DH23" i="5"/>
  <c r="DG12" i="5"/>
  <c r="DB12" i="5"/>
  <c r="DG4" i="5"/>
  <c r="DE646" i="5"/>
  <c r="DF646" i="5"/>
  <c r="DH646" i="5" s="1"/>
  <c r="DG646" i="5"/>
  <c r="DE574" i="5"/>
  <c r="DF574" i="5"/>
  <c r="DG574" i="5"/>
  <c r="DE471" i="5"/>
  <c r="DF471" i="5"/>
  <c r="DG471" i="5"/>
  <c r="DB434" i="5"/>
  <c r="DE434" i="5"/>
  <c r="DF434" i="5"/>
  <c r="DH434" i="5" s="1"/>
  <c r="DG434" i="5"/>
  <c r="DH426" i="5"/>
  <c r="DE415" i="5"/>
  <c r="DF415" i="5"/>
  <c r="DH415" i="5" s="1"/>
  <c r="DG415" i="5"/>
  <c r="DE350" i="5"/>
  <c r="DF350" i="5"/>
  <c r="DH350" i="5" s="1"/>
  <c r="DG350" i="5"/>
  <c r="DF346" i="5"/>
  <c r="DG346" i="5"/>
  <c r="DG334" i="5"/>
  <c r="DH334" i="5" s="1"/>
  <c r="DE313" i="5"/>
  <c r="DG242" i="5"/>
  <c r="DB242" i="5"/>
  <c r="DE242" i="5" s="1"/>
  <c r="DG229" i="5"/>
  <c r="DB229" i="5"/>
  <c r="DE229" i="5" s="1"/>
  <c r="DH172" i="5"/>
  <c r="DF149" i="5"/>
  <c r="DH149" i="5" s="1"/>
  <c r="DG149" i="5"/>
  <c r="DE149" i="5"/>
  <c r="DH122" i="5"/>
  <c r="DH71" i="5"/>
  <c r="DB40" i="5"/>
  <c r="DE40" i="5"/>
  <c r="DF40" i="5"/>
  <c r="DH40" i="5" s="1"/>
  <c r="DG40" i="5"/>
  <c r="DH31" i="5"/>
  <c r="DG28" i="5"/>
  <c r="DF28" i="5"/>
  <c r="DB534" i="5"/>
  <c r="DE534" i="5"/>
  <c r="DF534" i="5"/>
  <c r="DG534" i="5"/>
  <c r="DF463" i="5"/>
  <c r="DH463" i="5" s="1"/>
  <c r="DF452" i="5"/>
  <c r="DH452" i="5" s="1"/>
  <c r="DG452" i="5"/>
  <c r="DG407" i="5"/>
  <c r="DH407" i="5" s="1"/>
  <c r="DB341" i="5"/>
  <c r="DE341" i="5"/>
  <c r="DF341" i="5"/>
  <c r="DG341" i="5"/>
  <c r="DE329" i="5"/>
  <c r="DF329" i="5"/>
  <c r="DG329" i="5"/>
  <c r="DB308" i="5"/>
  <c r="DB211" i="5"/>
  <c r="DE211" i="5"/>
  <c r="DF211" i="5"/>
  <c r="DH211" i="5" s="1"/>
  <c r="DH126" i="5"/>
  <c r="DF85" i="5"/>
  <c r="DG85" i="5"/>
  <c r="DE85" i="5"/>
  <c r="DB85" i="5"/>
  <c r="DG76" i="5"/>
  <c r="DB76" i="5"/>
  <c r="DF76" i="5" s="1"/>
  <c r="DH76" i="5" s="1"/>
  <c r="DE76" i="5"/>
  <c r="DB552" i="5"/>
  <c r="DE552" i="5" s="1"/>
  <c r="DB467" i="5"/>
  <c r="DE467" i="5" s="1"/>
  <c r="DF467" i="5"/>
  <c r="DH467" i="5" s="1"/>
  <c r="DG369" i="5"/>
  <c r="DB296" i="5"/>
  <c r="DE296" i="5"/>
  <c r="DF296" i="5"/>
  <c r="DG296" i="5"/>
  <c r="DB258" i="5"/>
  <c r="DG258" i="5"/>
  <c r="DB250" i="5"/>
  <c r="DE250" i="5"/>
  <c r="DF250" i="5"/>
  <c r="DG250" i="5"/>
  <c r="DF193" i="5"/>
  <c r="DH193" i="5" s="1"/>
  <c r="DG193" i="5"/>
  <c r="DE193" i="5"/>
  <c r="DF164" i="5"/>
  <c r="DH164" i="5" s="1"/>
  <c r="DG164" i="5"/>
  <c r="DH62" i="5"/>
  <c r="DB649" i="5"/>
  <c r="DE649" i="5" s="1"/>
  <c r="DE630" i="5"/>
  <c r="DF630" i="5"/>
  <c r="DG630" i="5"/>
  <c r="DB577" i="5"/>
  <c r="DE577" i="5" s="1"/>
  <c r="DB504" i="5"/>
  <c r="DG504" i="5"/>
  <c r="DE493" i="5"/>
  <c r="DG493" i="5"/>
  <c r="DB493" i="5"/>
  <c r="DF493" i="5" s="1"/>
  <c r="DH493" i="5" s="1"/>
  <c r="DE426" i="5"/>
  <c r="DE324" i="5"/>
  <c r="DF324" i="5"/>
  <c r="DG324" i="5"/>
  <c r="DG271" i="5"/>
  <c r="DB271" i="5"/>
  <c r="DE271" i="5" s="1"/>
  <c r="DB233" i="5"/>
  <c r="DE233" i="5" s="1"/>
  <c r="DF233" i="5"/>
  <c r="DG233" i="5"/>
  <c r="DG220" i="5"/>
  <c r="DF220" i="5"/>
  <c r="DH220" i="5" s="1"/>
  <c r="DG215" i="5"/>
  <c r="DE215" i="5"/>
  <c r="DF215" i="5"/>
  <c r="DH215" i="5" s="1"/>
  <c r="DB180" i="5"/>
  <c r="DB143" i="5"/>
  <c r="DE143" i="5"/>
  <c r="DF143" i="5"/>
  <c r="DG143" i="5"/>
  <c r="DE84" i="5"/>
  <c r="DE62" i="5"/>
  <c r="DG62" i="5"/>
  <c r="DB515" i="5"/>
  <c r="DE515" i="5"/>
  <c r="DF515" i="5"/>
  <c r="DG515" i="5"/>
  <c r="DE489" i="5"/>
  <c r="DE395" i="5"/>
  <c r="DB349" i="5"/>
  <c r="DE349" i="5" s="1"/>
  <c r="DG349" i="5"/>
  <c r="DB320" i="5"/>
  <c r="DE320" i="5" s="1"/>
  <c r="DF320" i="5"/>
  <c r="DH320" i="5" s="1"/>
  <c r="DB228" i="5"/>
  <c r="DE228" i="5"/>
  <c r="DF228" i="5"/>
  <c r="DG228" i="5"/>
  <c r="DG202" i="5"/>
  <c r="DB202" i="5"/>
  <c r="DF202" i="5" s="1"/>
  <c r="DH202" i="5" s="1"/>
  <c r="DH79" i="5"/>
  <c r="DE437" i="5"/>
  <c r="DF437" i="5"/>
  <c r="DH437" i="5" s="1"/>
  <c r="DG437" i="5"/>
  <c r="DB437" i="5"/>
  <c r="DB406" i="5"/>
  <c r="DE406" i="5"/>
  <c r="DF406" i="5"/>
  <c r="DH406" i="5" s="1"/>
  <c r="DG406" i="5"/>
  <c r="DE345" i="5"/>
  <c r="DF345" i="5"/>
  <c r="DH345" i="5" s="1"/>
  <c r="DG345" i="5"/>
  <c r="DB249" i="5"/>
  <c r="DE249" i="5"/>
  <c r="DF249" i="5"/>
  <c r="DG249" i="5"/>
  <c r="DG237" i="5"/>
  <c r="DE237" i="5"/>
  <c r="DB237" i="5"/>
  <c r="DF237" i="5" s="1"/>
  <c r="DH237" i="5" s="1"/>
  <c r="DB148" i="5"/>
  <c r="DE148" i="5"/>
  <c r="DF148" i="5"/>
  <c r="DH148" i="5" s="1"/>
  <c r="DG148" i="5"/>
  <c r="DE39" i="5"/>
  <c r="DF39" i="5"/>
  <c r="DG39" i="5"/>
  <c r="DB424" i="5"/>
  <c r="DE424" i="5" s="1"/>
  <c r="DF424" i="5"/>
  <c r="DH424" i="5" s="1"/>
  <c r="DB256" i="5"/>
  <c r="DF256" i="5" s="1"/>
  <c r="DH256" i="5" s="1"/>
  <c r="DE256" i="5"/>
  <c r="DG256" i="5"/>
  <c r="DB192" i="5"/>
  <c r="DE192" i="5" s="1"/>
  <c r="DG192" i="5"/>
  <c r="DF130" i="5"/>
  <c r="DG130" i="5"/>
  <c r="DG41" i="5"/>
  <c r="DB41" i="5"/>
  <c r="DF41" i="5" s="1"/>
  <c r="DH41" i="5" s="1"/>
  <c r="DE41" i="5"/>
  <c r="DG252" i="5"/>
  <c r="DF221" i="5"/>
  <c r="DG221" i="5"/>
  <c r="DF209" i="5"/>
  <c r="DH209" i="5" s="1"/>
  <c r="DG209" i="5"/>
  <c r="DB188" i="5"/>
  <c r="DF188" i="5" s="1"/>
  <c r="DH188" i="5" s="1"/>
  <c r="DE188" i="5"/>
  <c r="DB520" i="5"/>
  <c r="DE520" i="5" s="1"/>
  <c r="DF520" i="5"/>
  <c r="DH520" i="5" s="1"/>
  <c r="DB448" i="5"/>
  <c r="DF448" i="5" s="1"/>
  <c r="DH448" i="5" s="1"/>
  <c r="DE448" i="5"/>
  <c r="DB385" i="5"/>
  <c r="DF385" i="5" s="1"/>
  <c r="DH385" i="5" s="1"/>
  <c r="DB303" i="5"/>
  <c r="DE303" i="5"/>
  <c r="DF303" i="5"/>
  <c r="DH303" i="5" s="1"/>
  <c r="DF161" i="5"/>
  <c r="DG161" i="5"/>
  <c r="DE154" i="5"/>
  <c r="DE121" i="5"/>
  <c r="DF121" i="5"/>
  <c r="DG121" i="5"/>
  <c r="DG117" i="5"/>
  <c r="DB117" i="5"/>
  <c r="DG81" i="5"/>
  <c r="DH81" i="5" s="1"/>
  <c r="DG17" i="5"/>
  <c r="DF5" i="5"/>
  <c r="DG5" i="5"/>
  <c r="DE5" i="5"/>
  <c r="DB416" i="5"/>
  <c r="DE416" i="5"/>
  <c r="DF416" i="5"/>
  <c r="DH416" i="5" s="1"/>
  <c r="DB333" i="5"/>
  <c r="DE333" i="5" s="1"/>
  <c r="DF333" i="5"/>
  <c r="DH333" i="5" s="1"/>
  <c r="DG333" i="5"/>
  <c r="DB312" i="5"/>
  <c r="DE312" i="5"/>
  <c r="DF312" i="5"/>
  <c r="DG312" i="5"/>
  <c r="DG298" i="5"/>
  <c r="DB298" i="5"/>
  <c r="DG167" i="5"/>
  <c r="DH167" i="5" s="1"/>
  <c r="DF55" i="5"/>
  <c r="DH55" i="5" s="1"/>
  <c r="DG55" i="5"/>
  <c r="DB43" i="5"/>
  <c r="DE43" i="5"/>
  <c r="DF43" i="5"/>
  <c r="DG43" i="5"/>
  <c r="DG31" i="5"/>
  <c r="DB27" i="5"/>
  <c r="DF531" i="5"/>
  <c r="DH531" i="5" s="1"/>
  <c r="DF462" i="5"/>
  <c r="DH462" i="5" s="1"/>
  <c r="DF354" i="5"/>
  <c r="DH354" i="5" s="1"/>
  <c r="DG354" i="5"/>
  <c r="DE354" i="5"/>
  <c r="DB284" i="5"/>
  <c r="DE284" i="5" s="1"/>
  <c r="DG261" i="5"/>
  <c r="DB261" i="5"/>
  <c r="DF261" i="5" s="1"/>
  <c r="DH261" i="5" s="1"/>
  <c r="DE261" i="5"/>
  <c r="DF111" i="5"/>
  <c r="DG111" i="5"/>
  <c r="DH95" i="5"/>
  <c r="DE531" i="5"/>
  <c r="DE509" i="5"/>
  <c r="DF509" i="5"/>
  <c r="DG509" i="5"/>
  <c r="DE462" i="5"/>
  <c r="DG443" i="5"/>
  <c r="DH443" i="5" s="1"/>
  <c r="DB288" i="5"/>
  <c r="DF273" i="5"/>
  <c r="DH273" i="5" s="1"/>
  <c r="DE235" i="5"/>
  <c r="DF235" i="5"/>
  <c r="DH235" i="5" s="1"/>
  <c r="DG185" i="5"/>
  <c r="DH185" i="5" s="1"/>
  <c r="DF170" i="5"/>
  <c r="DH170" i="5" s="1"/>
  <c r="DF119" i="5"/>
  <c r="DH119" i="5" s="1"/>
  <c r="DG119" i="5"/>
  <c r="DB75" i="5"/>
  <c r="DE75" i="5"/>
  <c r="DF75" i="5"/>
  <c r="DH75" i="5" s="1"/>
  <c r="DB59" i="5"/>
  <c r="DE59" i="5"/>
  <c r="DF59" i="5"/>
  <c r="DH59" i="5" s="1"/>
  <c r="DG59" i="5"/>
  <c r="DG42" i="5"/>
  <c r="DH42" i="5" s="1"/>
  <c r="DB528" i="5"/>
  <c r="DB456" i="5"/>
  <c r="DF456" i="5" s="1"/>
  <c r="DH456" i="5" s="1"/>
  <c r="DE456" i="5"/>
  <c r="DE336" i="5"/>
  <c r="DF336" i="5"/>
  <c r="DH336" i="5" s="1"/>
  <c r="DE315" i="5"/>
  <c r="DF315" i="5"/>
  <c r="DH315" i="5" s="1"/>
  <c r="DF269" i="5"/>
  <c r="DG269" i="5"/>
  <c r="DG214" i="5"/>
  <c r="DH214" i="5" s="1"/>
  <c r="DB144" i="5"/>
  <c r="DE144" i="5" s="1"/>
  <c r="DG144" i="5"/>
  <c r="DE139" i="5"/>
  <c r="DF139" i="5"/>
  <c r="DH139" i="5" s="1"/>
  <c r="DE123" i="5"/>
  <c r="DF123" i="5"/>
  <c r="DH123" i="5" s="1"/>
  <c r="DB103" i="5"/>
  <c r="DF103" i="5" s="1"/>
  <c r="DH103" i="5" s="1"/>
  <c r="DE103" i="5"/>
  <c r="DG63" i="5"/>
  <c r="DB63" i="5"/>
  <c r="DF63" i="5" s="1"/>
  <c r="DE63" i="5"/>
  <c r="DG46" i="5"/>
  <c r="DH46" i="5" s="1"/>
  <c r="DG15" i="5"/>
  <c r="DF15" i="5"/>
  <c r="DH15" i="5" s="1"/>
  <c r="DB11" i="5"/>
  <c r="DF11" i="5" s="1"/>
  <c r="DH11" i="5" s="1"/>
  <c r="DE11" i="5"/>
  <c r="DB265" i="5"/>
  <c r="DF265" i="5" s="1"/>
  <c r="DH265" i="5" s="1"/>
  <c r="DE265" i="5"/>
  <c r="DH90" i="5"/>
  <c r="DG79" i="5"/>
  <c r="DB512" i="5"/>
  <c r="DE512" i="5"/>
  <c r="DF512" i="5"/>
  <c r="DH512" i="5" s="1"/>
  <c r="DE226" i="5"/>
  <c r="DF226" i="5"/>
  <c r="DG226" i="5"/>
  <c r="DB224" i="5"/>
  <c r="DE224" i="5"/>
  <c r="DF224" i="5"/>
  <c r="DH224" i="5" s="1"/>
  <c r="DG224" i="5"/>
  <c r="DB140" i="5"/>
  <c r="DF140" i="5" s="1"/>
  <c r="DH140" i="5" s="1"/>
  <c r="DE140" i="5"/>
  <c r="DG140" i="5"/>
  <c r="DE107" i="5"/>
  <c r="DF107" i="5"/>
  <c r="DH107" i="5" s="1"/>
  <c r="DF89" i="5"/>
  <c r="DG89" i="5"/>
  <c r="DG60" i="5"/>
  <c r="DH60" i="5" s="1"/>
  <c r="DG49" i="5"/>
  <c r="DE174" i="5"/>
  <c r="DG174" i="5"/>
  <c r="DH174" i="5" s="1"/>
  <c r="DF379" i="5"/>
  <c r="DH379" i="5" s="1"/>
  <c r="DF376" i="5"/>
  <c r="DH376" i="5" s="1"/>
  <c r="DF205" i="5"/>
  <c r="DG205" i="5"/>
  <c r="DG177" i="5"/>
  <c r="DB120" i="5"/>
  <c r="DE120" i="5"/>
  <c r="DF120" i="5"/>
  <c r="DG120" i="5"/>
  <c r="DF73" i="5"/>
  <c r="DG73" i="5"/>
  <c r="DG44" i="5"/>
  <c r="DH36" i="5"/>
  <c r="DB373" i="5"/>
  <c r="DG373" i="5"/>
  <c r="DF370" i="5"/>
  <c r="DH370" i="5" s="1"/>
  <c r="DG370" i="5"/>
  <c r="DB309" i="5"/>
  <c r="DF309" i="5" s="1"/>
  <c r="DH309" i="5" s="1"/>
  <c r="DG309" i="5"/>
  <c r="DF306" i="5"/>
  <c r="DG306" i="5"/>
  <c r="DB272" i="5"/>
  <c r="DE272" i="5" s="1"/>
  <c r="DG272" i="5"/>
  <c r="DF173" i="5"/>
  <c r="DH173" i="5" s="1"/>
  <c r="DG173" i="5"/>
  <c r="DG95" i="5"/>
  <c r="DG33" i="5"/>
  <c r="DH33" i="5" s="1"/>
  <c r="DE234" i="5"/>
  <c r="DF234" i="5"/>
  <c r="DG234" i="5"/>
  <c r="DB160" i="5"/>
  <c r="DE160" i="5"/>
  <c r="DF160" i="5"/>
  <c r="DH160" i="5" s="1"/>
  <c r="DG160" i="5"/>
  <c r="DB128" i="5"/>
  <c r="DE128" i="5"/>
  <c r="DF128" i="5"/>
  <c r="DG128" i="5"/>
  <c r="DE124" i="5"/>
  <c r="DF124" i="5"/>
  <c r="DH124" i="5" s="1"/>
  <c r="DG124" i="5"/>
  <c r="DF113" i="5"/>
  <c r="DH113" i="5" s="1"/>
  <c r="DB91" i="5"/>
  <c r="DE91" i="5"/>
  <c r="DF91" i="5"/>
  <c r="DH91" i="5" s="1"/>
  <c r="DF69" i="5"/>
  <c r="DG69" i="5"/>
  <c r="DE69" i="5"/>
  <c r="DE163" i="5"/>
  <c r="DF163" i="5"/>
  <c r="DH163" i="5" s="1"/>
  <c r="DF25" i="5"/>
  <c r="DG25" i="5"/>
  <c r="DE241" i="5"/>
  <c r="DF241" i="5"/>
  <c r="DH241" i="5" s="1"/>
  <c r="DB176" i="5"/>
  <c r="DE176" i="5"/>
  <c r="DF176" i="5"/>
  <c r="DH176" i="5" s="1"/>
  <c r="DG176" i="5"/>
  <c r="DG47" i="5"/>
  <c r="DH47" i="5" s="1"/>
  <c r="DB147" i="5"/>
  <c r="DE147" i="5"/>
  <c r="DF147" i="5"/>
  <c r="DH147" i="5" s="1"/>
  <c r="DE131" i="5"/>
  <c r="DF131" i="5"/>
  <c r="DH131" i="5" s="1"/>
  <c r="DB112" i="5"/>
  <c r="DE112" i="5" s="1"/>
  <c r="DF112" i="5"/>
  <c r="DG112" i="5"/>
  <c r="DF109" i="5"/>
  <c r="DH109" i="5" s="1"/>
  <c r="DG109" i="5"/>
  <c r="DB216" i="5"/>
  <c r="DF216" i="5" s="1"/>
  <c r="DH216" i="5" s="1"/>
  <c r="DE216" i="5"/>
  <c r="DG216" i="5"/>
  <c r="DF213" i="5"/>
  <c r="DG213" i="5"/>
  <c r="DB200" i="5"/>
  <c r="DE200" i="5"/>
  <c r="DF200" i="5"/>
  <c r="DG200" i="5"/>
  <c r="DF197" i="5"/>
  <c r="DH197" i="5" s="1"/>
  <c r="DG197" i="5"/>
  <c r="DB96" i="5"/>
  <c r="DE96" i="5"/>
  <c r="DF96" i="5"/>
  <c r="DH96" i="5" s="1"/>
  <c r="DG96" i="5"/>
  <c r="DF93" i="5"/>
  <c r="DG93" i="5"/>
  <c r="DB80" i="5"/>
  <c r="DE80" i="5" s="1"/>
  <c r="DF80" i="5"/>
  <c r="DG80" i="5"/>
  <c r="DF77" i="5"/>
  <c r="DH77" i="5" s="1"/>
  <c r="DG77" i="5"/>
  <c r="DB64" i="5"/>
  <c r="DF64" i="5" s="1"/>
  <c r="DH64" i="5" s="1"/>
  <c r="DE64" i="5"/>
  <c r="DG64" i="5"/>
  <c r="DF61" i="5"/>
  <c r="DG61" i="5"/>
  <c r="DB48" i="5"/>
  <c r="DE48" i="5"/>
  <c r="DF48" i="5"/>
  <c r="DG48" i="5"/>
  <c r="DF45" i="5"/>
  <c r="DH45" i="5" s="1"/>
  <c r="DG45" i="5"/>
  <c r="DB32" i="5"/>
  <c r="DE32" i="5"/>
  <c r="DF32" i="5"/>
  <c r="DH32" i="5" s="1"/>
  <c r="DG32" i="5"/>
  <c r="DF29" i="5"/>
  <c r="DH29" i="5" s="1"/>
  <c r="DG29" i="5"/>
  <c r="DB16" i="5"/>
  <c r="DE16" i="5" s="1"/>
  <c r="DF16" i="5"/>
  <c r="DG16" i="5"/>
  <c r="DF13" i="5"/>
  <c r="DH13" i="5" s="1"/>
  <c r="DG13" i="5"/>
  <c r="DB184" i="5"/>
  <c r="DF184" i="5" s="1"/>
  <c r="DH184" i="5" s="1"/>
  <c r="DE184" i="5"/>
  <c r="DG184" i="5"/>
  <c r="DF181" i="5"/>
  <c r="DG181" i="5"/>
  <c r="DE115" i="5"/>
  <c r="DF115" i="5"/>
  <c r="DH115" i="5" s="1"/>
  <c r="DE219" i="5"/>
  <c r="DF219" i="5"/>
  <c r="DH219" i="5" s="1"/>
  <c r="DB168" i="5"/>
  <c r="DG168" i="5"/>
  <c r="DF165" i="5"/>
  <c r="DG165" i="5"/>
  <c r="DE187" i="5"/>
  <c r="DF187" i="5"/>
  <c r="DH187" i="5" s="1"/>
  <c r="DB203" i="5"/>
  <c r="DE203" i="5" s="1"/>
  <c r="DF203" i="5"/>
  <c r="DH203" i="5" s="1"/>
  <c r="DE171" i="5"/>
  <c r="DF171" i="5"/>
  <c r="DH171" i="5" s="1"/>
  <c r="DB99" i="5"/>
  <c r="DE99" i="5"/>
  <c r="DF99" i="5"/>
  <c r="DH99" i="5" s="1"/>
  <c r="DB83" i="5"/>
  <c r="DE83" i="5"/>
  <c r="DF83" i="5"/>
  <c r="DH83" i="5" s="1"/>
  <c r="DB67" i="5"/>
  <c r="DE67" i="5"/>
  <c r="DF67" i="5"/>
  <c r="DH67" i="5" s="1"/>
  <c r="DB51" i="5"/>
  <c r="DE51" i="5" s="1"/>
  <c r="DB35" i="5"/>
  <c r="DE35" i="5"/>
  <c r="DF35" i="5"/>
  <c r="DH35" i="5" s="1"/>
  <c r="DB19" i="5"/>
  <c r="DE19" i="5"/>
  <c r="DF19" i="5"/>
  <c r="DH19" i="5" s="1"/>
  <c r="DB3" i="5"/>
  <c r="DE251" i="5"/>
  <c r="CU979" i="5"/>
  <c r="CV979" i="5"/>
  <c r="CX979" i="5" s="1"/>
  <c r="CU947" i="5"/>
  <c r="CV947" i="5"/>
  <c r="CX947" i="5" s="1"/>
  <c r="CV514" i="5"/>
  <c r="CR514" i="5"/>
  <c r="CU514" i="5" s="1"/>
  <c r="CR806" i="5"/>
  <c r="CU806" i="5" s="1"/>
  <c r="CX890" i="5"/>
  <c r="CW758" i="5"/>
  <c r="CR758" i="5"/>
  <c r="CV758" i="5" s="1"/>
  <c r="CX758" i="5" s="1"/>
  <c r="CU758" i="5"/>
  <c r="CU599" i="5"/>
  <c r="CX492" i="5"/>
  <c r="CU452" i="5"/>
  <c r="CR872" i="5"/>
  <c r="CU872" i="5" s="1"/>
  <c r="CW872" i="5"/>
  <c r="CU709" i="5"/>
  <c r="CV709" i="5"/>
  <c r="CX709" i="5" s="1"/>
  <c r="CU993" i="5"/>
  <c r="CV993" i="5"/>
  <c r="CU798" i="5"/>
  <c r="CV798" i="5"/>
  <c r="CX798" i="5" s="1"/>
  <c r="CW576" i="5"/>
  <c r="CR576" i="5"/>
  <c r="CX894" i="5"/>
  <c r="CW662" i="5"/>
  <c r="CR662" i="5"/>
  <c r="CU720" i="5"/>
  <c r="CX910" i="5"/>
  <c r="CX789" i="5"/>
  <c r="CU775" i="5"/>
  <c r="CV775" i="5"/>
  <c r="CX775" i="5" s="1"/>
  <c r="CW775" i="5"/>
  <c r="CR775" i="5"/>
  <c r="CW825" i="5"/>
  <c r="CR825" i="5"/>
  <c r="CV825" i="5" s="1"/>
  <c r="CX825" i="5" s="1"/>
  <c r="CR681" i="5"/>
  <c r="CU681" i="5" s="1"/>
  <c r="CW681" i="5"/>
  <c r="CX938" i="5"/>
  <c r="CU902" i="5"/>
  <c r="CW881" i="5"/>
  <c r="CR881" i="5"/>
  <c r="CV881" i="5" s="1"/>
  <c r="CX881" i="5" s="1"/>
  <c r="CU881" i="5"/>
  <c r="CV624" i="5"/>
  <c r="CX624" i="5" s="1"/>
  <c r="CX469" i="5"/>
  <c r="CR817" i="5"/>
  <c r="CW286" i="5"/>
  <c r="CR286" i="5"/>
  <c r="CU286" i="5" s="1"/>
  <c r="CX968" i="5"/>
  <c r="CQ945" i="5"/>
  <c r="CS945" i="5"/>
  <c r="CV913" i="5"/>
  <c r="CW913" i="5"/>
  <c r="CV897" i="5"/>
  <c r="CW897" i="5"/>
  <c r="CQ850" i="5"/>
  <c r="CS850" i="5"/>
  <c r="CW840" i="5"/>
  <c r="CX840" i="5" s="1"/>
  <c r="CW752" i="5"/>
  <c r="CX752" i="5" s="1"/>
  <c r="CU752" i="5"/>
  <c r="CQ732" i="5"/>
  <c r="CS732" i="5"/>
  <c r="CP696" i="5"/>
  <c r="CQ696" i="5"/>
  <c r="CU504" i="5"/>
  <c r="CS239" i="5"/>
  <c r="CP239" i="5"/>
  <c r="CS148" i="5"/>
  <c r="CQ148" i="5"/>
  <c r="CP148" i="5"/>
  <c r="CR7" i="5"/>
  <c r="CU7" i="5" s="1"/>
  <c r="CW7" i="5"/>
  <c r="CR972" i="5"/>
  <c r="CU972" i="5"/>
  <c r="CV972" i="5"/>
  <c r="CX972" i="5" s="1"/>
  <c r="CV953" i="5"/>
  <c r="CW953" i="5"/>
  <c r="CR953" i="5"/>
  <c r="CU953" i="5" s="1"/>
  <c r="CV941" i="5"/>
  <c r="CX941" i="5" s="1"/>
  <c r="CP917" i="5"/>
  <c r="CQ917" i="5"/>
  <c r="CS917" i="5"/>
  <c r="CU845" i="5"/>
  <c r="CV845" i="5"/>
  <c r="CX845" i="5" s="1"/>
  <c r="CU836" i="5"/>
  <c r="CU805" i="5"/>
  <c r="CQ762" i="5"/>
  <c r="CS762" i="5"/>
  <c r="CV737" i="5"/>
  <c r="CW737" i="5"/>
  <c r="CQ706" i="5"/>
  <c r="CS706" i="5"/>
  <c r="CQ674" i="5"/>
  <c r="CS674" i="5"/>
  <c r="CP674" i="5"/>
  <c r="CU669" i="5"/>
  <c r="CV669" i="5"/>
  <c r="CW669" i="5"/>
  <c r="CV600" i="5"/>
  <c r="CX600" i="5" s="1"/>
  <c r="CU600" i="5"/>
  <c r="CS556" i="5"/>
  <c r="CP556" i="5"/>
  <c r="CQ556" i="5"/>
  <c r="CW540" i="5"/>
  <c r="CR540" i="5"/>
  <c r="CU540" i="5"/>
  <c r="CV540" i="5"/>
  <c r="CX540" i="5" s="1"/>
  <c r="CS528" i="5"/>
  <c r="CP528" i="5"/>
  <c r="CQ528" i="5"/>
  <c r="CP498" i="5"/>
  <c r="CQ498" i="5"/>
  <c r="CS498" i="5"/>
  <c r="CQ449" i="5"/>
  <c r="CS449" i="5"/>
  <c r="CX318" i="5"/>
  <c r="CP111" i="5"/>
  <c r="CQ111" i="5"/>
  <c r="CS111" i="5"/>
  <c r="CV1000" i="5"/>
  <c r="CX1000" i="5" s="1"/>
  <c r="CU859" i="5"/>
  <c r="CQ756" i="5"/>
  <c r="CS721" i="5"/>
  <c r="CW712" i="5"/>
  <c r="CU712" i="5"/>
  <c r="CV712" i="5"/>
  <c r="CU701" i="5"/>
  <c r="CS684" i="5"/>
  <c r="CP678" i="5"/>
  <c r="CQ678" i="5"/>
  <c r="CS678" i="5"/>
  <c r="CQ648" i="5"/>
  <c r="CS648" i="5"/>
  <c r="CU640" i="5"/>
  <c r="CP625" i="5"/>
  <c r="CQ625" i="5"/>
  <c r="CS625" i="5"/>
  <c r="CR617" i="5"/>
  <c r="CU617" i="5"/>
  <c r="CV617" i="5"/>
  <c r="CX617" i="5" s="1"/>
  <c r="CP520" i="5"/>
  <c r="CQ520" i="5"/>
  <c r="CS520" i="5"/>
  <c r="CR311" i="5"/>
  <c r="CU311" i="5" s="1"/>
  <c r="CV311" i="5"/>
  <c r="CW311" i="5"/>
  <c r="CV255" i="5"/>
  <c r="CX255" i="5" s="1"/>
  <c r="CW255" i="5"/>
  <c r="CU255" i="5"/>
  <c r="CW218" i="5"/>
  <c r="CR218" i="5"/>
  <c r="CV218" i="5" s="1"/>
  <c r="CX218" i="5" s="1"/>
  <c r="CU218" i="5"/>
  <c r="CW993" i="5"/>
  <c r="CS987" i="5"/>
  <c r="CQ909" i="5"/>
  <c r="CV905" i="5"/>
  <c r="CX905" i="5" s="1"/>
  <c r="CW905" i="5"/>
  <c r="CQ900" i="5"/>
  <c r="CS885" i="5"/>
  <c r="CR868" i="5"/>
  <c r="CU868" i="5"/>
  <c r="CV868" i="5"/>
  <c r="CX868" i="5" s="1"/>
  <c r="CQ790" i="5"/>
  <c r="CP756" i="5"/>
  <c r="CP721" i="5"/>
  <c r="CQ689" i="5"/>
  <c r="CP684" i="5"/>
  <c r="CU664" i="5"/>
  <c r="CQ658" i="5"/>
  <c r="CS658" i="5"/>
  <c r="CP658" i="5"/>
  <c r="CP368" i="5"/>
  <c r="CQ368" i="5"/>
  <c r="CU351" i="5"/>
  <c r="CW159" i="5"/>
  <c r="CU159" i="5"/>
  <c r="CV159" i="5"/>
  <c r="CX159" i="5" s="1"/>
  <c r="CV901" i="5"/>
  <c r="CX901" i="5" s="1"/>
  <c r="CR901" i="5"/>
  <c r="CU901" i="5"/>
  <c r="CW901" i="5"/>
  <c r="CU767" i="5"/>
  <c r="CV767" i="5"/>
  <c r="CW767" i="5"/>
  <c r="CS956" i="5"/>
  <c r="CQ956" i="5"/>
  <c r="CV937" i="5"/>
  <c r="CW937" i="5"/>
  <c r="CU937" i="5"/>
  <c r="CR916" i="5"/>
  <c r="CU916" i="5"/>
  <c r="CV916" i="5"/>
  <c r="CX916" i="5" s="1"/>
  <c r="CV859" i="5"/>
  <c r="CX859" i="5" s="1"/>
  <c r="CW859" i="5"/>
  <c r="CX820" i="5"/>
  <c r="CR795" i="5"/>
  <c r="CU795" i="5"/>
  <c r="CV795" i="5"/>
  <c r="CW795" i="5"/>
  <c r="CU741" i="5"/>
  <c r="CV741" i="5"/>
  <c r="CX741" i="5" s="1"/>
  <c r="CW741" i="5"/>
  <c r="CX640" i="5"/>
  <c r="CS635" i="5"/>
  <c r="CQ635" i="5"/>
  <c r="CS325" i="5"/>
  <c r="CQ325" i="5"/>
  <c r="CS48" i="5"/>
  <c r="CQ48" i="5"/>
  <c r="CP48" i="5"/>
  <c r="CX836" i="5"/>
  <c r="CP670" i="5"/>
  <c r="CS670" i="5"/>
  <c r="CW670" i="5" s="1"/>
  <c r="CP618" i="5"/>
  <c r="CQ618" i="5"/>
  <c r="CS618" i="5"/>
  <c r="CW577" i="5"/>
  <c r="CR577" i="5"/>
  <c r="CU577" i="5" s="1"/>
  <c r="CP534" i="5"/>
  <c r="CQ534" i="5"/>
  <c r="CS534" i="5"/>
  <c r="CR994" i="5"/>
  <c r="CW994" i="5"/>
  <c r="CV957" i="5"/>
  <c r="CU890" i="5"/>
  <c r="CV865" i="5"/>
  <c r="CW865" i="5"/>
  <c r="CP702" i="5"/>
  <c r="CS702" i="5"/>
  <c r="CU641" i="5"/>
  <c r="CR641" i="5"/>
  <c r="CV641" i="5"/>
  <c r="CW641" i="5"/>
  <c r="CP300" i="5"/>
  <c r="CQ300" i="5"/>
  <c r="CU239" i="5"/>
  <c r="CV239" i="5"/>
  <c r="CW239" i="5"/>
  <c r="CV987" i="5"/>
  <c r="CS948" i="5"/>
  <c r="CQ948" i="5"/>
  <c r="CV929" i="5"/>
  <c r="CW929" i="5"/>
  <c r="CU929" i="5"/>
  <c r="CV925" i="5"/>
  <c r="CX925" i="5" s="1"/>
  <c r="CV893" i="5"/>
  <c r="CX893" i="5" s="1"/>
  <c r="CU893" i="5"/>
  <c r="CW893" i="5"/>
  <c r="CV885" i="5"/>
  <c r="CU885" i="5"/>
  <c r="CW885" i="5"/>
  <c r="CR844" i="5"/>
  <c r="CU844" i="5" s="1"/>
  <c r="CU839" i="5"/>
  <c r="CV839" i="5"/>
  <c r="CW839" i="5"/>
  <c r="CS835" i="5"/>
  <c r="CP835" i="5"/>
  <c r="CQ835" i="5"/>
  <c r="CP814" i="5"/>
  <c r="CQ814" i="5"/>
  <c r="CS814" i="5"/>
  <c r="CW800" i="5"/>
  <c r="CV800" i="5"/>
  <c r="CX800" i="5" s="1"/>
  <c r="CR747" i="5"/>
  <c r="CV725" i="5"/>
  <c r="CX725" i="5" s="1"/>
  <c r="CW725" i="5"/>
  <c r="CS716" i="5"/>
  <c r="CQ716" i="5"/>
  <c r="CW624" i="5"/>
  <c r="CR624" i="5"/>
  <c r="CU624" i="5" s="1"/>
  <c r="CU497" i="5"/>
  <c r="CR497" i="5"/>
  <c r="CV497" i="5" s="1"/>
  <c r="CX497" i="5" s="1"/>
  <c r="CW497" i="5"/>
  <c r="CW421" i="5"/>
  <c r="CR421" i="5"/>
  <c r="CU421" i="5"/>
  <c r="CV421" i="5"/>
  <c r="CX421" i="5" s="1"/>
  <c r="CQ378" i="5"/>
  <c r="CS378" i="5"/>
  <c r="CV173" i="5"/>
  <c r="CW173" i="5"/>
  <c r="CU173" i="5"/>
  <c r="CU30" i="5"/>
  <c r="CV30" i="5"/>
  <c r="CX30" i="5" s="1"/>
  <c r="CW969" i="5"/>
  <c r="CV965" i="5"/>
  <c r="CX965" i="5" s="1"/>
  <c r="CQ990" i="5"/>
  <c r="CU982" i="5"/>
  <c r="CU971" i="5"/>
  <c r="CQ960" i="5"/>
  <c r="CQ944" i="5"/>
  <c r="CQ940" i="5"/>
  <c r="CQ932" i="5"/>
  <c r="CS904" i="5"/>
  <c r="CR896" i="5"/>
  <c r="CV896" i="5" s="1"/>
  <c r="CX896" i="5" s="1"/>
  <c r="CU896" i="5"/>
  <c r="CP854" i="5"/>
  <c r="CS854" i="5"/>
  <c r="CU854" i="5" s="1"/>
  <c r="CP844" i="5"/>
  <c r="CU820" i="5"/>
  <c r="CS809" i="5"/>
  <c r="CU751" i="5"/>
  <c r="CV751" i="5"/>
  <c r="CW751" i="5"/>
  <c r="CP747" i="5"/>
  <c r="CV720" i="5"/>
  <c r="CX720" i="5" s="1"/>
  <c r="CQ705" i="5"/>
  <c r="CU677" i="5"/>
  <c r="CU657" i="5"/>
  <c r="CU645" i="5"/>
  <c r="CP624" i="5"/>
  <c r="CV604" i="5"/>
  <c r="CW593" i="5"/>
  <c r="CR593" i="5"/>
  <c r="CU593" i="5" s="1"/>
  <c r="CW524" i="5"/>
  <c r="CX524" i="5" s="1"/>
  <c r="CU509" i="5"/>
  <c r="CW509" i="5"/>
  <c r="CV509" i="5"/>
  <c r="CX509" i="5" s="1"/>
  <c r="CX447" i="5"/>
  <c r="CW310" i="5"/>
  <c r="CU310" i="5"/>
  <c r="CR265" i="5"/>
  <c r="CW265" i="5"/>
  <c r="CP990" i="5"/>
  <c r="CV963" i="5"/>
  <c r="CX963" i="5" s="1"/>
  <c r="CP940" i="5"/>
  <c r="CP932" i="5"/>
  <c r="CQ921" i="5"/>
  <c r="CR908" i="5"/>
  <c r="CQ904" i="5"/>
  <c r="CV877" i="5"/>
  <c r="CW877" i="5"/>
  <c r="CS771" i="5"/>
  <c r="CQ771" i="5"/>
  <c r="CV740" i="5"/>
  <c r="CX740" i="5" s="1"/>
  <c r="CW724" i="5"/>
  <c r="CP705" i="5"/>
  <c r="CU673" i="5"/>
  <c r="CU580" i="5"/>
  <c r="CP575" i="5"/>
  <c r="CQ575" i="5"/>
  <c r="CS575" i="5"/>
  <c r="CW452" i="5"/>
  <c r="CV416" i="5"/>
  <c r="CX416" i="5" s="1"/>
  <c r="CW393" i="5"/>
  <c r="CR393" i="5"/>
  <c r="CX360" i="5"/>
  <c r="CQ330" i="5"/>
  <c r="CU127" i="5"/>
  <c r="CV127" i="5"/>
  <c r="CX127" i="5" s="1"/>
  <c r="CU967" i="5"/>
  <c r="CV967" i="5"/>
  <c r="CX967" i="5" s="1"/>
  <c r="CP936" i="5"/>
  <c r="CQ936" i="5"/>
  <c r="CS936" i="5"/>
  <c r="CQ912" i="5"/>
  <c r="CS912" i="5"/>
  <c r="CQ809" i="5"/>
  <c r="CW789" i="5"/>
  <c r="CU789" i="5"/>
  <c r="CS760" i="5"/>
  <c r="CQ760" i="5"/>
  <c r="CQ755" i="5"/>
  <c r="CP736" i="5"/>
  <c r="CQ736" i="5"/>
  <c r="CP729" i="5"/>
  <c r="CQ729" i="5"/>
  <c r="CS729" i="5"/>
  <c r="CV724" i="5"/>
  <c r="CX724" i="5" s="1"/>
  <c r="CQ688" i="5"/>
  <c r="CS688" i="5"/>
  <c r="CU652" i="5"/>
  <c r="CV652" i="5"/>
  <c r="CX652" i="5" s="1"/>
  <c r="CW599" i="5"/>
  <c r="CR599" i="5"/>
  <c r="CV599" i="5" s="1"/>
  <c r="CQ519" i="5"/>
  <c r="CP519" i="5"/>
  <c r="CW442" i="5"/>
  <c r="CU442" i="5"/>
  <c r="CR442" i="5"/>
  <c r="CV442" i="5" s="1"/>
  <c r="CX442" i="5" s="1"/>
  <c r="CQ412" i="5"/>
  <c r="CS412" i="5"/>
  <c r="CU377" i="5"/>
  <c r="CV377" i="5"/>
  <c r="CW377" i="5"/>
  <c r="CP330" i="5"/>
  <c r="CR986" i="5"/>
  <c r="CU986" i="5"/>
  <c r="CV986" i="5"/>
  <c r="CW986" i="5"/>
  <c r="CQ824" i="5"/>
  <c r="CS824" i="5"/>
  <c r="CQ794" i="5"/>
  <c r="CS794" i="5"/>
  <c r="CP755" i="5"/>
  <c r="CW720" i="5"/>
  <c r="CR720" i="5"/>
  <c r="CV700" i="5"/>
  <c r="CW700" i="5"/>
  <c r="CU700" i="5"/>
  <c r="CP662" i="5"/>
  <c r="CS662" i="5"/>
  <c r="CS639" i="5"/>
  <c r="CP639" i="5"/>
  <c r="CQ639" i="5"/>
  <c r="CW623" i="5"/>
  <c r="CR623" i="5"/>
  <c r="CV623" i="5" s="1"/>
  <c r="CX623" i="5" s="1"/>
  <c r="CW604" i="5"/>
  <c r="CU604" i="5"/>
  <c r="CS567" i="5"/>
  <c r="CP567" i="5"/>
  <c r="CQ567" i="5"/>
  <c r="CP518" i="5"/>
  <c r="CQ518" i="5"/>
  <c r="CS518" i="5"/>
  <c r="CS432" i="5"/>
  <c r="CQ432" i="5"/>
  <c r="CU425" i="5"/>
  <c r="CV425" i="5"/>
  <c r="CX425" i="5" s="1"/>
  <c r="CW425" i="5"/>
  <c r="CR425" i="5"/>
  <c r="CQ405" i="5"/>
  <c r="CP405" i="5"/>
  <c r="CW335" i="5"/>
  <c r="CU335" i="5"/>
  <c r="CW264" i="5"/>
  <c r="CR264" i="5"/>
  <c r="CU264" i="5" s="1"/>
  <c r="CQ76" i="5"/>
  <c r="CS76" i="5"/>
  <c r="CP76" i="5"/>
  <c r="CS42" i="5"/>
  <c r="CQ42" i="5"/>
  <c r="CW29" i="5"/>
  <c r="CR29" i="5"/>
  <c r="CV29" i="5" s="1"/>
  <c r="CX29" i="5" s="1"/>
  <c r="CU29" i="5"/>
  <c r="CR924" i="5"/>
  <c r="CV924" i="5" s="1"/>
  <c r="CX924" i="5" s="1"/>
  <c r="CU924" i="5"/>
  <c r="CP920" i="5"/>
  <c r="CQ920" i="5"/>
  <c r="CS920" i="5"/>
  <c r="CU899" i="5"/>
  <c r="CV899" i="5"/>
  <c r="CX899" i="5" s="1"/>
  <c r="CR888" i="5"/>
  <c r="CV888" i="5" s="1"/>
  <c r="CX888" i="5" s="1"/>
  <c r="CW888" i="5"/>
  <c r="CR884" i="5"/>
  <c r="CU884" i="5"/>
  <c r="CV884" i="5"/>
  <c r="CX884" i="5" s="1"/>
  <c r="CR880" i="5"/>
  <c r="CU880" i="5" s="1"/>
  <c r="CW880" i="5"/>
  <c r="CX875" i="5"/>
  <c r="CV863" i="5"/>
  <c r="CW863" i="5"/>
  <c r="CR863" i="5"/>
  <c r="CU863" i="5"/>
  <c r="CR833" i="5"/>
  <c r="CU833" i="5"/>
  <c r="CV833" i="5"/>
  <c r="CX833" i="5" s="1"/>
  <c r="CW833" i="5"/>
  <c r="CW750" i="5"/>
  <c r="CU750" i="5"/>
  <c r="CV750" i="5"/>
  <c r="CP735" i="5"/>
  <c r="CQ735" i="5"/>
  <c r="CS735" i="5"/>
  <c r="CP710" i="5"/>
  <c r="CQ710" i="5"/>
  <c r="CS710" i="5"/>
  <c r="CU687" i="5"/>
  <c r="CV687" i="5"/>
  <c r="CX687" i="5" s="1"/>
  <c r="CW687" i="5"/>
  <c r="CW672" i="5"/>
  <c r="CV672" i="5"/>
  <c r="CX672" i="5" s="1"/>
  <c r="CU672" i="5"/>
  <c r="CW544" i="5"/>
  <c r="CV544" i="5"/>
  <c r="CX544" i="5" s="1"/>
  <c r="CU544" i="5"/>
  <c r="CR452" i="5"/>
  <c r="CV452" i="5" s="1"/>
  <c r="CX452" i="5" s="1"/>
  <c r="CU978" i="5"/>
  <c r="CV978" i="5"/>
  <c r="CX978" i="5" s="1"/>
  <c r="CS924" i="5"/>
  <c r="CW924" i="5" s="1"/>
  <c r="CP924" i="5"/>
  <c r="CP884" i="5"/>
  <c r="CQ858" i="5"/>
  <c r="CS858" i="5"/>
  <c r="CP858" i="5"/>
  <c r="CQ770" i="5"/>
  <c r="CS770" i="5"/>
  <c r="CU745" i="5"/>
  <c r="CV745" i="5"/>
  <c r="CX745" i="5" s="1"/>
  <c r="CW745" i="5"/>
  <c r="CX585" i="5"/>
  <c r="CQ420" i="5"/>
  <c r="CS420" i="5"/>
  <c r="CV342" i="5"/>
  <c r="CX342" i="5" s="1"/>
  <c r="CU342" i="5"/>
  <c r="CU276" i="5"/>
  <c r="CW276" i="5"/>
  <c r="CX276" i="5" s="1"/>
  <c r="CV999" i="5"/>
  <c r="CW999" i="5"/>
  <c r="CU959" i="5"/>
  <c r="CV959" i="5"/>
  <c r="CX959" i="5" s="1"/>
  <c r="CU907" i="5"/>
  <c r="CV907" i="5"/>
  <c r="CW907" i="5"/>
  <c r="CX857" i="5"/>
  <c r="CW808" i="5"/>
  <c r="CU808" i="5"/>
  <c r="CV808" i="5"/>
  <c r="CR787" i="5"/>
  <c r="CU787" i="5"/>
  <c r="CV787" i="5"/>
  <c r="CW787" i="5"/>
  <c r="CU759" i="5"/>
  <c r="CV759" i="5"/>
  <c r="CW759" i="5"/>
  <c r="CX628" i="5"/>
  <c r="CU609" i="5"/>
  <c r="CV609" i="5"/>
  <c r="CW609" i="5"/>
  <c r="CP494" i="5"/>
  <c r="CQ494" i="5"/>
  <c r="CS494" i="5"/>
  <c r="CU66" i="5"/>
  <c r="CV41" i="5"/>
  <c r="CX41" i="5" s="1"/>
  <c r="CU41" i="5"/>
  <c r="CP928" i="5"/>
  <c r="CQ928" i="5"/>
  <c r="CU852" i="5"/>
  <c r="CV852" i="5"/>
  <c r="CS843" i="5"/>
  <c r="CP843" i="5"/>
  <c r="CQ843" i="5"/>
  <c r="CU734" i="5"/>
  <c r="CV734" i="5"/>
  <c r="CX734" i="5" s="1"/>
  <c r="CV676" i="5"/>
  <c r="CX676" i="5" s="1"/>
  <c r="CU676" i="5"/>
  <c r="CU661" i="5"/>
  <c r="CV661" i="5"/>
  <c r="CX661" i="5" s="1"/>
  <c r="CW656" i="5"/>
  <c r="CR656" i="5"/>
  <c r="CU656" i="5" s="1"/>
  <c r="CU572" i="5"/>
  <c r="CV572" i="5"/>
  <c r="CX572" i="5" s="1"/>
  <c r="CW572" i="5"/>
  <c r="CP566" i="5"/>
  <c r="CQ566" i="5"/>
  <c r="CS566" i="5"/>
  <c r="CS515" i="5"/>
  <c r="CP515" i="5"/>
  <c r="CQ515" i="5"/>
  <c r="CS507" i="5"/>
  <c r="CQ507" i="5"/>
  <c r="CP507" i="5"/>
  <c r="CV424" i="5"/>
  <c r="CU391" i="5"/>
  <c r="CV391" i="5"/>
  <c r="CX391" i="5" s="1"/>
  <c r="CU970" i="5"/>
  <c r="CV970" i="5"/>
  <c r="CX970" i="5" s="1"/>
  <c r="CW970" i="5"/>
  <c r="CR871" i="5"/>
  <c r="CV871" i="5" s="1"/>
  <c r="CX871" i="5" s="1"/>
  <c r="CU871" i="5"/>
  <c r="CP852" i="5"/>
  <c r="CS852" i="5"/>
  <c r="CW852" i="5" s="1"/>
  <c r="CW848" i="5"/>
  <c r="CX848" i="5" s="1"/>
  <c r="CQ818" i="5"/>
  <c r="CS818" i="5"/>
  <c r="CX812" i="5"/>
  <c r="CW728" i="5"/>
  <c r="CX728" i="5" s="1"/>
  <c r="CX723" i="5"/>
  <c r="CQ666" i="5"/>
  <c r="CS666" i="5"/>
  <c r="CP666" i="5"/>
  <c r="CR565" i="5"/>
  <c r="CV565" i="5" s="1"/>
  <c r="CX565" i="5" s="1"/>
  <c r="CW565" i="5"/>
  <c r="CX543" i="5"/>
  <c r="CQ459" i="5"/>
  <c r="CP459" i="5"/>
  <c r="CP439" i="5"/>
  <c r="CQ439" i="5"/>
  <c r="CS439" i="5"/>
  <c r="CP430" i="5"/>
  <c r="CQ430" i="5"/>
  <c r="CS430" i="5"/>
  <c r="CS424" i="5"/>
  <c r="CU424" i="5" s="1"/>
  <c r="CP424" i="5"/>
  <c r="CS280" i="5"/>
  <c r="CP280" i="5"/>
  <c r="CQ280" i="5"/>
  <c r="CU130" i="5"/>
  <c r="CW130" i="5"/>
  <c r="CX130" i="5" s="1"/>
  <c r="CP654" i="5"/>
  <c r="CQ654" i="5"/>
  <c r="CS654" i="5"/>
  <c r="CU882" i="5"/>
  <c r="CV882" i="5"/>
  <c r="CX882" i="5" s="1"/>
  <c r="CW882" i="5"/>
  <c r="CW649" i="5"/>
  <c r="CQ388" i="5"/>
  <c r="CS388" i="5"/>
  <c r="CP388" i="5"/>
  <c r="CV984" i="5"/>
  <c r="CW984" i="5"/>
  <c r="CR702" i="5"/>
  <c r="CW702" i="5"/>
  <c r="CU886" i="5"/>
  <c r="CS816" i="5"/>
  <c r="CP816" i="5"/>
  <c r="CQ816" i="5"/>
  <c r="CV985" i="5"/>
  <c r="CW985" i="5"/>
  <c r="CU962" i="5"/>
  <c r="CV954" i="5"/>
  <c r="CX954" i="5" s="1"/>
  <c r="CW946" i="5"/>
  <c r="CW891" i="5"/>
  <c r="CX891" i="5" s="1"/>
  <c r="CP828" i="5"/>
  <c r="CQ828" i="5"/>
  <c r="CQ802" i="5"/>
  <c r="CS802" i="5"/>
  <c r="CP802" i="5"/>
  <c r="CQ764" i="5"/>
  <c r="CV739" i="5"/>
  <c r="CX739" i="5" s="1"/>
  <c r="CQ698" i="5"/>
  <c r="CS698" i="5"/>
  <c r="CP590" i="5"/>
  <c r="CQ590" i="5"/>
  <c r="CS590" i="5"/>
  <c r="CR347" i="5"/>
  <c r="CU347" i="5"/>
  <c r="CV347" i="5"/>
  <c r="CX347" i="5" s="1"/>
  <c r="CW1001" i="5"/>
  <c r="CQ981" i="5"/>
  <c r="CV946" i="5"/>
  <c r="CV914" i="5"/>
  <c r="CX914" i="5" s="1"/>
  <c r="CV902" i="5"/>
  <c r="CX902" i="5" s="1"/>
  <c r="CR883" i="5"/>
  <c r="CW883" i="5"/>
  <c r="CQ862" i="5"/>
  <c r="CW851" i="5"/>
  <c r="CU812" i="5"/>
  <c r="CQ778" i="5"/>
  <c r="CS778" i="5"/>
  <c r="CQ744" i="5"/>
  <c r="CS697" i="5"/>
  <c r="CW665" i="5"/>
  <c r="CS632" i="5"/>
  <c r="CS613" i="5"/>
  <c r="CX608" i="5"/>
  <c r="CU489" i="5"/>
  <c r="CW429" i="5"/>
  <c r="CR429" i="5"/>
  <c r="CU429" i="5" s="1"/>
  <c r="CU410" i="5"/>
  <c r="CR354" i="5"/>
  <c r="CV354" i="5" s="1"/>
  <c r="CX354" i="5" s="1"/>
  <c r="CU354" i="5"/>
  <c r="CW354" i="5"/>
  <c r="CS88" i="5"/>
  <c r="CQ88" i="5"/>
  <c r="CU74" i="5"/>
  <c r="CV74" i="5"/>
  <c r="CX74" i="5" s="1"/>
  <c r="CV995" i="5"/>
  <c r="CX995" i="5" s="1"/>
  <c r="CW995" i="5"/>
  <c r="CR713" i="5"/>
  <c r="CU713" i="5" s="1"/>
  <c r="CW708" i="5"/>
  <c r="CS643" i="5"/>
  <c r="CQ643" i="5"/>
  <c r="CR570" i="5"/>
  <c r="CU570" i="5"/>
  <c r="CV570" i="5"/>
  <c r="CW570" i="5"/>
  <c r="CX552" i="5"/>
  <c r="CQ438" i="5"/>
  <c r="CS438" i="5"/>
  <c r="CU363" i="5"/>
  <c r="CV363" i="5"/>
  <c r="CX363" i="5" s="1"/>
  <c r="CS353" i="5"/>
  <c r="CQ353" i="5"/>
  <c r="CR346" i="5"/>
  <c r="CU346" i="5" s="1"/>
  <c r="CW346" i="5"/>
  <c r="CV141" i="5"/>
  <c r="CX141" i="5" s="1"/>
  <c r="CW141" i="5"/>
  <c r="CR141" i="5"/>
  <c r="CU141" i="5" s="1"/>
  <c r="CX976" i="5"/>
  <c r="CS627" i="5"/>
  <c r="CP627" i="5"/>
  <c r="CQ627" i="5"/>
  <c r="CS474" i="5"/>
  <c r="CP474" i="5"/>
  <c r="CQ474" i="5"/>
  <c r="CV869" i="5"/>
  <c r="CX869" i="5" s="1"/>
  <c r="CR612" i="5"/>
  <c r="CW612" i="5"/>
  <c r="CS395" i="5"/>
  <c r="CU395" i="5" s="1"/>
  <c r="CP395" i="5"/>
  <c r="CU312" i="5"/>
  <c r="CV312" i="5"/>
  <c r="CX312" i="5" s="1"/>
  <c r="CW312" i="5"/>
  <c r="CV772" i="5"/>
  <c r="CX772" i="5" s="1"/>
  <c r="CW772" i="5"/>
  <c r="CR772" i="5"/>
  <c r="CU772" i="5"/>
  <c r="CU631" i="5"/>
  <c r="CV631" i="5"/>
  <c r="CW631" i="5"/>
  <c r="CR228" i="5"/>
  <c r="CU228" i="5"/>
  <c r="CV228" i="5"/>
  <c r="CX228" i="5" s="1"/>
  <c r="CV1001" i="5"/>
  <c r="CW988" i="5"/>
  <c r="CP958" i="5"/>
  <c r="CQ958" i="5"/>
  <c r="CS958" i="5"/>
  <c r="CU946" i="5"/>
  <c r="CU942" i="5"/>
  <c r="CV942" i="5"/>
  <c r="CW942" i="5"/>
  <c r="CV866" i="5"/>
  <c r="CW866" i="5"/>
  <c r="CV851" i="5"/>
  <c r="CS817" i="5"/>
  <c r="CW817" i="5" s="1"/>
  <c r="CW801" i="5"/>
  <c r="CW781" i="5"/>
  <c r="CQ727" i="5"/>
  <c r="CQ714" i="5"/>
  <c r="CS714" i="5"/>
  <c r="CV665" i="5"/>
  <c r="CX665" i="5" s="1"/>
  <c r="CV649" i="5"/>
  <c r="CX649" i="5" s="1"/>
  <c r="CV621" i="5"/>
  <c r="CX621" i="5" s="1"/>
  <c r="CW621" i="5"/>
  <c r="CQ571" i="5"/>
  <c r="CV548" i="5"/>
  <c r="CW548" i="5"/>
  <c r="CW529" i="5"/>
  <c r="CP514" i="5"/>
  <c r="CS514" i="5"/>
  <c r="CW514" i="5" s="1"/>
  <c r="CQ493" i="5"/>
  <c r="CP493" i="5"/>
  <c r="CS493" i="5"/>
  <c r="CU469" i="5"/>
  <c r="CW469" i="5"/>
  <c r="CU194" i="5"/>
  <c r="CV194" i="5"/>
  <c r="CW194" i="5"/>
  <c r="CV973" i="5"/>
  <c r="CX973" i="5" s="1"/>
  <c r="CW973" i="5"/>
  <c r="CQ791" i="5"/>
  <c r="CS791" i="5"/>
  <c r="CP791" i="5"/>
  <c r="CW910" i="5"/>
  <c r="CR861" i="5"/>
  <c r="CV861" i="5" s="1"/>
  <c r="CX861" i="5" s="1"/>
  <c r="CU861" i="5"/>
  <c r="CR831" i="5"/>
  <c r="CU831" i="5" s="1"/>
  <c r="CU743" i="5"/>
  <c r="CV743" i="5"/>
  <c r="CW743" i="5"/>
  <c r="CR743" i="5"/>
  <c r="CV468" i="5"/>
  <c r="CW468" i="5"/>
  <c r="CU468" i="5"/>
  <c r="CW395" i="5"/>
  <c r="CV395" i="5"/>
  <c r="CX395" i="5" s="1"/>
  <c r="CU855" i="5"/>
  <c r="CV855" i="5"/>
  <c r="CX855" i="5" s="1"/>
  <c r="CW855" i="5"/>
  <c r="CW513" i="5"/>
  <c r="CX513" i="5" s="1"/>
  <c r="CW552" i="5"/>
  <c r="CU552" i="5"/>
  <c r="CV988" i="5"/>
  <c r="CV962" i="5"/>
  <c r="CW962" i="5"/>
  <c r="CW938" i="5"/>
  <c r="CU910" i="5"/>
  <c r="CW894" i="5"/>
  <c r="CW869" i="5"/>
  <c r="CP856" i="5"/>
  <c r="CQ856" i="5"/>
  <c r="CS856" i="5"/>
  <c r="CU851" i="5"/>
  <c r="CQ847" i="5"/>
  <c r="CS847" i="5"/>
  <c r="CV801" i="5"/>
  <c r="CQ786" i="5"/>
  <c r="CS786" i="5"/>
  <c r="CV781" i="5"/>
  <c r="CX781" i="5" s="1"/>
  <c r="CP768" i="5"/>
  <c r="CQ768" i="5"/>
  <c r="CS768" i="5"/>
  <c r="CP758" i="5"/>
  <c r="CS758" i="5"/>
  <c r="CV733" i="5"/>
  <c r="CX733" i="5" s="1"/>
  <c r="CW733" i="5"/>
  <c r="CP727" i="5"/>
  <c r="CQ697" i="5"/>
  <c r="CQ692" i="5"/>
  <c r="CS692" i="5"/>
  <c r="CV670" i="5"/>
  <c r="CP660" i="5"/>
  <c r="CQ660" i="5"/>
  <c r="CS660" i="5"/>
  <c r="CU649" i="5"/>
  <c r="CQ632" i="5"/>
  <c r="CQ613" i="5"/>
  <c r="CP589" i="5"/>
  <c r="CQ589" i="5"/>
  <c r="CS589" i="5"/>
  <c r="CP571" i="5"/>
  <c r="CQ564" i="5"/>
  <c r="CS564" i="5"/>
  <c r="CP564" i="5"/>
  <c r="CQ557" i="5"/>
  <c r="CV529" i="5"/>
  <c r="CX529" i="5" s="1"/>
  <c r="CP389" i="5"/>
  <c r="CQ389" i="5"/>
  <c r="CS389" i="5"/>
  <c r="CW358" i="5"/>
  <c r="CU358" i="5"/>
  <c r="CQ340" i="5"/>
  <c r="CS340" i="5"/>
  <c r="CP340" i="5"/>
  <c r="CW301" i="5"/>
  <c r="CU301" i="5"/>
  <c r="CV301" i="5"/>
  <c r="CX301" i="5" s="1"/>
  <c r="CU279" i="5"/>
  <c r="CV279" i="5"/>
  <c r="CX279" i="5" s="1"/>
  <c r="CR104" i="5"/>
  <c r="CW104" i="5"/>
  <c r="CR96" i="5"/>
  <c r="CU96" i="5"/>
  <c r="CV96" i="5"/>
  <c r="CW96" i="5"/>
  <c r="CX748" i="5"/>
  <c r="CW680" i="5"/>
  <c r="CU680" i="5"/>
  <c r="CR680" i="5"/>
  <c r="CV680" i="5" s="1"/>
  <c r="CX680" i="5" s="1"/>
  <c r="CP382" i="5"/>
  <c r="CQ382" i="5"/>
  <c r="CS382" i="5"/>
  <c r="CU926" i="5"/>
  <c r="CV926" i="5"/>
  <c r="CW926" i="5"/>
  <c r="CU874" i="5"/>
  <c r="CV874" i="5"/>
  <c r="CX874" i="5" s="1"/>
  <c r="CR636" i="5"/>
  <c r="CU636" i="5"/>
  <c r="CV636" i="5"/>
  <c r="CX636" i="5" s="1"/>
  <c r="CU918" i="5"/>
  <c r="CV918" i="5"/>
  <c r="CX918" i="5" s="1"/>
  <c r="CV991" i="5"/>
  <c r="CW991" i="5"/>
  <c r="CQ998" i="5"/>
  <c r="CR995" i="5"/>
  <c r="CU995" i="5" s="1"/>
  <c r="CU984" i="5"/>
  <c r="CR973" i="5"/>
  <c r="CU973" i="5" s="1"/>
  <c r="CR969" i="5"/>
  <c r="CU969" i="5" s="1"/>
  <c r="CW965" i="5"/>
  <c r="CW957" i="5"/>
  <c r="CP950" i="5"/>
  <c r="CQ950" i="5"/>
  <c r="CQ934" i="5"/>
  <c r="CW918" i="5"/>
  <c r="CR902" i="5"/>
  <c r="CW902" i="5"/>
  <c r="CW890" i="5"/>
  <c r="CU869" i="5"/>
  <c r="CW861" i="5"/>
  <c r="CS831" i="5"/>
  <c r="CW831" i="5" s="1"/>
  <c r="CP806" i="5"/>
  <c r="CS806" i="5"/>
  <c r="CW806" i="5" s="1"/>
  <c r="CU781" i="5"/>
  <c r="CR777" i="5"/>
  <c r="CW777" i="5"/>
  <c r="CQ763" i="5"/>
  <c r="CW713" i="5"/>
  <c r="CR708" i="5"/>
  <c r="CU708" i="5" s="1"/>
  <c r="CU670" i="5"/>
  <c r="CP643" i="5"/>
  <c r="CS619" i="5"/>
  <c r="CP619" i="5"/>
  <c r="CQ619" i="5"/>
  <c r="CP557" i="5"/>
  <c r="CP535" i="5"/>
  <c r="CQ535" i="5"/>
  <c r="CS535" i="5"/>
  <c r="CU529" i="5"/>
  <c r="CQ499" i="5"/>
  <c r="CS488" i="5"/>
  <c r="CQ488" i="5"/>
  <c r="CP488" i="5"/>
  <c r="CP438" i="5"/>
  <c r="CP353" i="5"/>
  <c r="CU294" i="5"/>
  <c r="CV294" i="5"/>
  <c r="CW294" i="5"/>
  <c r="CS151" i="5"/>
  <c r="CP151" i="5"/>
  <c r="CQ151" i="5"/>
  <c r="CR128" i="5"/>
  <c r="CU128" i="5"/>
  <c r="CV128" i="5"/>
  <c r="CW128" i="5"/>
  <c r="CU603" i="5"/>
  <c r="CV603" i="5"/>
  <c r="CW603" i="5"/>
  <c r="CR603" i="5"/>
  <c r="CV538" i="5"/>
  <c r="CW538" i="5"/>
  <c r="CP533" i="5"/>
  <c r="CQ533" i="5"/>
  <c r="CS533" i="5"/>
  <c r="CV523" i="5"/>
  <c r="CX523" i="5" s="1"/>
  <c r="CW523" i="5"/>
  <c r="CR523" i="5"/>
  <c r="CU523" i="5" s="1"/>
  <c r="CS503" i="5"/>
  <c r="CP503" i="5"/>
  <c r="CQ503" i="5"/>
  <c r="CS483" i="5"/>
  <c r="CP483" i="5"/>
  <c r="CQ483" i="5"/>
  <c r="CR477" i="5"/>
  <c r="CU477" i="5" s="1"/>
  <c r="CV477" i="5"/>
  <c r="CW477" i="5"/>
  <c r="CX462" i="5"/>
  <c r="CU305" i="5"/>
  <c r="CV305" i="5"/>
  <c r="CW305" i="5"/>
  <c r="CP275" i="5"/>
  <c r="CQ275" i="5"/>
  <c r="CS275" i="5"/>
  <c r="CW245" i="5"/>
  <c r="CU245" i="5"/>
  <c r="CR245" i="5"/>
  <c r="CV245" i="5" s="1"/>
  <c r="CX245" i="5" s="1"/>
  <c r="CQ119" i="5"/>
  <c r="CS119" i="5"/>
  <c r="CU6" i="5"/>
  <c r="CV6" i="5"/>
  <c r="CX6" i="5" s="1"/>
  <c r="CU797" i="5"/>
  <c r="CV797" i="5"/>
  <c r="CX797" i="5" s="1"/>
  <c r="CW797" i="5"/>
  <c r="CU766" i="5"/>
  <c r="CV766" i="5"/>
  <c r="CW766" i="5"/>
  <c r="CV664" i="5"/>
  <c r="CX664" i="5" s="1"/>
  <c r="CP622" i="5"/>
  <c r="CQ622" i="5"/>
  <c r="CS622" i="5"/>
  <c r="CW560" i="5"/>
  <c r="CX560" i="5" s="1"/>
  <c r="CU555" i="5"/>
  <c r="CV555" i="5"/>
  <c r="CW555" i="5"/>
  <c r="CU482" i="5"/>
  <c r="CQ467" i="5"/>
  <c r="CS467" i="5"/>
  <c r="CP457" i="5"/>
  <c r="CQ457" i="5"/>
  <c r="CS457" i="5"/>
  <c r="CS437" i="5"/>
  <c r="CQ437" i="5"/>
  <c r="CV410" i="5"/>
  <c r="CX410" i="5" s="1"/>
  <c r="CU376" i="5"/>
  <c r="CV376" i="5"/>
  <c r="CX376" i="5" s="1"/>
  <c r="CW376" i="5"/>
  <c r="CV351" i="5"/>
  <c r="CX351" i="5" s="1"/>
  <c r="CX310" i="5"/>
  <c r="CP259" i="5"/>
  <c r="CQ259" i="5"/>
  <c r="CS259" i="5"/>
  <c r="CU172" i="5"/>
  <c r="CV172" i="5"/>
  <c r="CX172" i="5" s="1"/>
  <c r="CV53" i="5"/>
  <c r="CX53" i="5" s="1"/>
  <c r="CW53" i="5"/>
  <c r="CU53" i="5"/>
  <c r="CW857" i="5"/>
  <c r="CP785" i="5"/>
  <c r="CQ785" i="5"/>
  <c r="CS785" i="5"/>
  <c r="CP774" i="5"/>
  <c r="CQ774" i="5"/>
  <c r="CP766" i="5"/>
  <c r="CS766" i="5"/>
  <c r="CW644" i="5"/>
  <c r="CX644" i="5" s="1"/>
  <c r="CW602" i="5"/>
  <c r="CX602" i="5" s="1"/>
  <c r="CW583" i="5"/>
  <c r="CX583" i="5" s="1"/>
  <c r="CQ579" i="5"/>
  <c r="CS532" i="5"/>
  <c r="CR487" i="5"/>
  <c r="CU487" i="5"/>
  <c r="CV487" i="5"/>
  <c r="CW487" i="5"/>
  <c r="CX466" i="5"/>
  <c r="CQ436" i="5"/>
  <c r="CS436" i="5"/>
  <c r="CP436" i="5"/>
  <c r="CS387" i="5"/>
  <c r="CQ387" i="5"/>
  <c r="CS339" i="5"/>
  <c r="CV329" i="5"/>
  <c r="CW329" i="5"/>
  <c r="CP293" i="5"/>
  <c r="CQ293" i="5"/>
  <c r="CS293" i="5"/>
  <c r="CP226" i="5"/>
  <c r="CQ226" i="5"/>
  <c r="CS226" i="5"/>
  <c r="CS199" i="5"/>
  <c r="CP199" i="5"/>
  <c r="CQ199" i="5"/>
  <c r="CW65" i="5"/>
  <c r="CX65" i="5" s="1"/>
  <c r="CU65" i="5"/>
  <c r="CP616" i="5"/>
  <c r="CQ607" i="5"/>
  <c r="CS607" i="5"/>
  <c r="CP598" i="5"/>
  <c r="CQ598" i="5"/>
  <c r="CS598" i="5"/>
  <c r="CQ532" i="5"/>
  <c r="CP527" i="5"/>
  <c r="CQ527" i="5"/>
  <c r="CS527" i="5"/>
  <c r="CP512" i="5"/>
  <c r="CQ512" i="5"/>
  <c r="CS512" i="5"/>
  <c r="CP502" i="5"/>
  <c r="CQ502" i="5"/>
  <c r="CS502" i="5"/>
  <c r="CP371" i="5"/>
  <c r="CQ371" i="5"/>
  <c r="CS371" i="5"/>
  <c r="CQ344" i="5"/>
  <c r="CS344" i="5"/>
  <c r="CP344" i="5"/>
  <c r="CQ339" i="5"/>
  <c r="CU304" i="5"/>
  <c r="CV304" i="5"/>
  <c r="CW304" i="5"/>
  <c r="CW258" i="5"/>
  <c r="CX258" i="5" s="1"/>
  <c r="CU258" i="5"/>
  <c r="CP218" i="5"/>
  <c r="CW616" i="5"/>
  <c r="CR616" i="5"/>
  <c r="CS587" i="5"/>
  <c r="CQ587" i="5"/>
  <c r="CP542" i="5"/>
  <c r="CQ542" i="5"/>
  <c r="CS542" i="5"/>
  <c r="CV501" i="5"/>
  <c r="CX501" i="5" s="1"/>
  <c r="CW501" i="5"/>
  <c r="CR501" i="5"/>
  <c r="CU501" i="5" s="1"/>
  <c r="CR461" i="5"/>
  <c r="CU461" i="5" s="1"/>
  <c r="CR451" i="5"/>
  <c r="CU451" i="5"/>
  <c r="CV451" i="5"/>
  <c r="CX451" i="5" s="1"/>
  <c r="CP410" i="5"/>
  <c r="CS410" i="5"/>
  <c r="CW410" i="5" s="1"/>
  <c r="CR402" i="5"/>
  <c r="CU402" i="5"/>
  <c r="CV402" i="5"/>
  <c r="CW402" i="5"/>
  <c r="CU386" i="5"/>
  <c r="CV386" i="5"/>
  <c r="CX386" i="5" s="1"/>
  <c r="CW386" i="5"/>
  <c r="CW365" i="5"/>
  <c r="CR365" i="5"/>
  <c r="CU365" i="5" s="1"/>
  <c r="CV124" i="5"/>
  <c r="CW124" i="5"/>
  <c r="CU124" i="5"/>
  <c r="CW52" i="5"/>
  <c r="CR52" i="5"/>
  <c r="CV52" i="5" s="1"/>
  <c r="CX52" i="5" s="1"/>
  <c r="CV5" i="5"/>
  <c r="CW5" i="5"/>
  <c r="CU5" i="5"/>
  <c r="CU864" i="5"/>
  <c r="CQ846" i="5"/>
  <c r="CV827" i="5"/>
  <c r="CX827" i="5" s="1"/>
  <c r="CP777" i="5"/>
  <c r="CX761" i="5"/>
  <c r="CQ731" i="5"/>
  <c r="CQ719" i="5"/>
  <c r="CQ691" i="5"/>
  <c r="CU683" i="5"/>
  <c r="CP668" i="5"/>
  <c r="CQ668" i="5"/>
  <c r="CW664" i="5"/>
  <c r="CV569" i="5"/>
  <c r="CW569" i="5"/>
  <c r="CS563" i="5"/>
  <c r="CP563" i="5"/>
  <c r="CQ563" i="5"/>
  <c r="CQ546" i="5"/>
  <c r="CQ517" i="5"/>
  <c r="CQ511" i="5"/>
  <c r="CP506" i="5"/>
  <c r="CQ506" i="5"/>
  <c r="CP501" i="5"/>
  <c r="CV476" i="5"/>
  <c r="CX476" i="5" s="1"/>
  <c r="CW476" i="5"/>
  <c r="CU446" i="5"/>
  <c r="CV446" i="5"/>
  <c r="CW446" i="5"/>
  <c r="CP402" i="5"/>
  <c r="CP365" i="5"/>
  <c r="CQ316" i="5"/>
  <c r="CS316" i="5"/>
  <c r="CV237" i="5"/>
  <c r="CW237" i="5"/>
  <c r="CU237" i="5"/>
  <c r="CX204" i="5"/>
  <c r="CS170" i="5"/>
  <c r="CP170" i="5"/>
  <c r="CQ170" i="5"/>
  <c r="CQ109" i="5"/>
  <c r="CP109" i="5"/>
  <c r="CS109" i="5"/>
  <c r="CQ93" i="5"/>
  <c r="CS64" i="5"/>
  <c r="CQ64" i="5"/>
  <c r="CP64" i="5"/>
  <c r="CU815" i="5"/>
  <c r="CV815" i="5"/>
  <c r="CX815" i="5" s="1"/>
  <c r="CW815" i="5"/>
  <c r="CP731" i="5"/>
  <c r="CP719" i="5"/>
  <c r="CP691" i="5"/>
  <c r="CP647" i="5"/>
  <c r="CQ634" i="5"/>
  <c r="CS634" i="5"/>
  <c r="CP511" i="5"/>
  <c r="CW496" i="5"/>
  <c r="CU496" i="5"/>
  <c r="CV496" i="5"/>
  <c r="CU471" i="5"/>
  <c r="CV471" i="5"/>
  <c r="CW471" i="5"/>
  <c r="CX414" i="5"/>
  <c r="CU397" i="5"/>
  <c r="CV397" i="5"/>
  <c r="CX397" i="5" s="1"/>
  <c r="CW360" i="5"/>
  <c r="CW284" i="5"/>
  <c r="CR284" i="5"/>
  <c r="CU284" i="5" s="1"/>
  <c r="CU262" i="5"/>
  <c r="CQ252" i="5"/>
  <c r="CS252" i="5"/>
  <c r="CW101" i="5"/>
  <c r="CR101" i="5"/>
  <c r="CV101" i="5" s="1"/>
  <c r="CX101" i="5" s="1"/>
  <c r="CU101" i="5"/>
  <c r="CP93" i="5"/>
  <c r="CP71" i="5"/>
  <c r="CQ71" i="5"/>
  <c r="CS71" i="5"/>
  <c r="CU853" i="5"/>
  <c r="CV853" i="5"/>
  <c r="CX853" i="5" s="1"/>
  <c r="CW853" i="5"/>
  <c r="CQ842" i="5"/>
  <c r="CS842" i="5"/>
  <c r="CU823" i="5"/>
  <c r="CV823" i="5"/>
  <c r="CX823" i="5" s="1"/>
  <c r="CW823" i="5"/>
  <c r="CU819" i="5"/>
  <c r="CV819" i="5"/>
  <c r="CW819" i="5"/>
  <c r="CX803" i="5"/>
  <c r="CU769" i="5"/>
  <c r="CV769" i="5"/>
  <c r="CW769" i="5"/>
  <c r="CV683" i="5"/>
  <c r="CW683" i="5"/>
  <c r="CU679" i="5"/>
  <c r="CV679" i="5"/>
  <c r="CW679" i="5"/>
  <c r="CU655" i="5"/>
  <c r="CV655" i="5"/>
  <c r="CX655" i="5" s="1"/>
  <c r="CW655" i="5"/>
  <c r="CU647" i="5"/>
  <c r="CV647" i="5"/>
  <c r="CX647" i="5" s="1"/>
  <c r="CW647" i="5"/>
  <c r="CP630" i="5"/>
  <c r="CQ630" i="5"/>
  <c r="CS630" i="5"/>
  <c r="CP522" i="5"/>
  <c r="CQ522" i="5"/>
  <c r="CP486" i="5"/>
  <c r="CQ486" i="5"/>
  <c r="CS486" i="5"/>
  <c r="CS481" i="5"/>
  <c r="CP481" i="5"/>
  <c r="CQ481" i="5"/>
  <c r="CX465" i="5"/>
  <c r="CP456" i="5"/>
  <c r="CQ456" i="5"/>
  <c r="CX450" i="5"/>
  <c r="CQ434" i="5"/>
  <c r="CS434" i="5"/>
  <c r="CV427" i="5"/>
  <c r="CX427" i="5" s="1"/>
  <c r="CW427" i="5"/>
  <c r="CR427" i="5"/>
  <c r="CU427" i="5"/>
  <c r="CP315" i="5"/>
  <c r="CQ315" i="5"/>
  <c r="CS315" i="5"/>
  <c r="CS309" i="5"/>
  <c r="CQ309" i="5"/>
  <c r="CW268" i="5"/>
  <c r="CV268" i="5"/>
  <c r="CW242" i="5"/>
  <c r="CR242" i="5"/>
  <c r="CU242" i="5" s="1"/>
  <c r="CU236" i="5"/>
  <c r="CV236" i="5"/>
  <c r="CW236" i="5"/>
  <c r="CR236" i="5"/>
  <c r="CV949" i="5"/>
  <c r="CX949" i="5" s="1"/>
  <c r="CQ834" i="5"/>
  <c r="CS834" i="5"/>
  <c r="CP796" i="5"/>
  <c r="CQ796" i="5"/>
  <c r="CQ788" i="5"/>
  <c r="CS788" i="5"/>
  <c r="CU780" i="5"/>
  <c r="CQ746" i="5"/>
  <c r="CS746" i="5"/>
  <c r="CP746" i="5"/>
  <c r="CU610" i="5"/>
  <c r="CV610" i="5"/>
  <c r="CW610" i="5"/>
  <c r="CV597" i="5"/>
  <c r="CX597" i="5" s="1"/>
  <c r="CW597" i="5"/>
  <c r="CW578" i="5"/>
  <c r="CX578" i="5" s="1"/>
  <c r="CS573" i="5"/>
  <c r="CQ573" i="5"/>
  <c r="CS559" i="5"/>
  <c r="CQ559" i="5"/>
  <c r="CP526" i="5"/>
  <c r="CQ526" i="5"/>
  <c r="CS526" i="5"/>
  <c r="CU460" i="5"/>
  <c r="CW460" i="5"/>
  <c r="CX460" i="5" s="1"/>
  <c r="CR445" i="5"/>
  <c r="CU445" i="5" s="1"/>
  <c r="CV445" i="5"/>
  <c r="CW445" i="5"/>
  <c r="CV418" i="5"/>
  <c r="CX418" i="5" s="1"/>
  <c r="CW418" i="5"/>
  <c r="CU418" i="5"/>
  <c r="CU408" i="5"/>
  <c r="CV408" i="5"/>
  <c r="CX408" i="5" s="1"/>
  <c r="CW401" i="5"/>
  <c r="CR401" i="5"/>
  <c r="CU401" i="5" s="1"/>
  <c r="CU290" i="5"/>
  <c r="CV290" i="5"/>
  <c r="CX290" i="5" s="1"/>
  <c r="CR224" i="5"/>
  <c r="CU224" i="5"/>
  <c r="CV224" i="5"/>
  <c r="CW224" i="5"/>
  <c r="CR892" i="5"/>
  <c r="CV892" i="5" s="1"/>
  <c r="CX892" i="5" s="1"/>
  <c r="CU892" i="5"/>
  <c r="CV889" i="5"/>
  <c r="CW889" i="5"/>
  <c r="CW761" i="5"/>
  <c r="CU711" i="5"/>
  <c r="CV711" i="5"/>
  <c r="CW711" i="5"/>
  <c r="CS707" i="5"/>
  <c r="CP707" i="5"/>
  <c r="CQ707" i="5"/>
  <c r="CU703" i="5"/>
  <c r="CV703" i="5"/>
  <c r="CW703" i="5"/>
  <c r="CU695" i="5"/>
  <c r="CV695" i="5"/>
  <c r="CW695" i="5"/>
  <c r="CU671" i="5"/>
  <c r="CV671" i="5"/>
  <c r="CX671" i="5" s="1"/>
  <c r="CW671" i="5"/>
  <c r="CU651" i="5"/>
  <c r="CW651" i="5"/>
  <c r="CX651" i="5" s="1"/>
  <c r="CQ642" i="5"/>
  <c r="CS642" i="5"/>
  <c r="CV615" i="5"/>
  <c r="CX615" i="5" s="1"/>
  <c r="CW615" i="5"/>
  <c r="CW568" i="5"/>
  <c r="CU568" i="5"/>
  <c r="CV568" i="5"/>
  <c r="CX568" i="5" s="1"/>
  <c r="CR562" i="5"/>
  <c r="CV562" i="5" s="1"/>
  <c r="CX562" i="5" s="1"/>
  <c r="CU562" i="5"/>
  <c r="CX549" i="5"/>
  <c r="CP516" i="5"/>
  <c r="CQ516" i="5"/>
  <c r="CS516" i="5"/>
  <c r="CU505" i="5"/>
  <c r="CV505" i="5"/>
  <c r="CX505" i="5" s="1"/>
  <c r="CW465" i="5"/>
  <c r="CU465" i="5"/>
  <c r="CW333" i="5"/>
  <c r="CV333" i="5"/>
  <c r="CX333" i="5" s="1"/>
  <c r="CU308" i="5"/>
  <c r="CW308" i="5"/>
  <c r="CX308" i="5" s="1"/>
  <c r="CS250" i="5"/>
  <c r="CP250" i="5"/>
  <c r="CQ250" i="5"/>
  <c r="CS176" i="5"/>
  <c r="CQ176" i="5"/>
  <c r="CP176" i="5"/>
  <c r="CU38" i="5"/>
  <c r="CV38" i="5"/>
  <c r="CX38" i="5" s="1"/>
  <c r="CR980" i="5"/>
  <c r="CU980" i="5"/>
  <c r="CV980" i="5"/>
  <c r="CX980" i="5" s="1"/>
  <c r="CV977" i="5"/>
  <c r="CW977" i="5"/>
  <c r="CP892" i="5"/>
  <c r="CQ876" i="5"/>
  <c r="CQ873" i="5"/>
  <c r="CQ870" i="5"/>
  <c r="CQ792" i="5"/>
  <c r="CQ738" i="5"/>
  <c r="CS738" i="5"/>
  <c r="CQ686" i="5"/>
  <c r="CU667" i="5"/>
  <c r="CP646" i="5"/>
  <c r="CQ646" i="5"/>
  <c r="CS646" i="5"/>
  <c r="CS620" i="5"/>
  <c r="CP620" i="5"/>
  <c r="CQ620" i="5"/>
  <c r="CU545" i="5"/>
  <c r="CV545" i="5"/>
  <c r="CX545" i="5" s="1"/>
  <c r="CW545" i="5"/>
  <c r="CQ536" i="5"/>
  <c r="CS536" i="5"/>
  <c r="CP480" i="5"/>
  <c r="CQ480" i="5"/>
  <c r="CS480" i="5"/>
  <c r="CU433" i="5"/>
  <c r="CV433" i="5"/>
  <c r="CX433" i="5" s="1"/>
  <c r="CW433" i="5"/>
  <c r="CR422" i="5"/>
  <c r="CU422" i="5" s="1"/>
  <c r="CU337" i="5"/>
  <c r="CV337" i="5"/>
  <c r="CW337" i="5"/>
  <c r="CS272" i="5"/>
  <c r="CQ272" i="5"/>
  <c r="CR137" i="5"/>
  <c r="CU137" i="5" s="1"/>
  <c r="CW137" i="5"/>
  <c r="CR964" i="5"/>
  <c r="CU964" i="5"/>
  <c r="CV964" i="5"/>
  <c r="CX964" i="5" s="1"/>
  <c r="CV961" i="5"/>
  <c r="CW961" i="5"/>
  <c r="CV933" i="5"/>
  <c r="CX933" i="5" s="1"/>
  <c r="CP876" i="5"/>
  <c r="CP803" i="5"/>
  <c r="CU799" i="5"/>
  <c r="CV799" i="5"/>
  <c r="CW799" i="5"/>
  <c r="CU783" i="5"/>
  <c r="CV783" i="5"/>
  <c r="CX783" i="5" s="1"/>
  <c r="CW783" i="5"/>
  <c r="CR783" i="5"/>
  <c r="CQ742" i="5"/>
  <c r="CQ730" i="5"/>
  <c r="CS730" i="5"/>
  <c r="CP675" i="5"/>
  <c r="CX637" i="5"/>
  <c r="CU629" i="5"/>
  <c r="CV629" i="5"/>
  <c r="CX629" i="5" s="1"/>
  <c r="CU605" i="5"/>
  <c r="CV601" i="5"/>
  <c r="CW601" i="5"/>
  <c r="CU601" i="5"/>
  <c r="CQ591" i="5"/>
  <c r="CP582" i="5"/>
  <c r="CQ582" i="5"/>
  <c r="CS582" i="5"/>
  <c r="CP541" i="5"/>
  <c r="CQ541" i="5"/>
  <c r="CR475" i="5"/>
  <c r="CU475" i="5" s="1"/>
  <c r="CV475" i="5"/>
  <c r="CX475" i="5" s="1"/>
  <c r="CQ470" i="5"/>
  <c r="CS470" i="5"/>
  <c r="CS455" i="5"/>
  <c r="CQ455" i="5"/>
  <c r="CW426" i="5"/>
  <c r="CX426" i="5" s="1"/>
  <c r="CU426" i="5"/>
  <c r="CP337" i="5"/>
  <c r="CU296" i="5"/>
  <c r="CV296" i="5"/>
  <c r="CW296" i="5"/>
  <c r="CR257" i="5"/>
  <c r="CW257" i="5"/>
  <c r="CU70" i="5"/>
  <c r="CW70" i="5"/>
  <c r="CX70" i="5" s="1"/>
  <c r="CW845" i="5"/>
  <c r="CQ841" i="5"/>
  <c r="CS841" i="5"/>
  <c r="CU822" i="5"/>
  <c r="CV822" i="5"/>
  <c r="CW822" i="5"/>
  <c r="CS699" i="5"/>
  <c r="CQ699" i="5"/>
  <c r="CU694" i="5"/>
  <c r="CV694" i="5"/>
  <c r="CX694" i="5" s="1"/>
  <c r="CP596" i="5"/>
  <c r="CQ596" i="5"/>
  <c r="CS596" i="5"/>
  <c r="CP510" i="5"/>
  <c r="CQ510" i="5"/>
  <c r="CS510" i="5"/>
  <c r="CU417" i="5"/>
  <c r="CW417" i="5"/>
  <c r="CR417" i="5"/>
  <c r="CV417" i="5" s="1"/>
  <c r="CX417" i="5" s="1"/>
  <c r="CX358" i="5"/>
  <c r="CP296" i="5"/>
  <c r="CR161" i="5"/>
  <c r="CU161" i="5" s="1"/>
  <c r="CV161" i="5"/>
  <c r="CW161" i="5"/>
  <c r="CQ722" i="5"/>
  <c r="CS722" i="5"/>
  <c r="CP694" i="5"/>
  <c r="CS694" i="5"/>
  <c r="CW694" i="5" s="1"/>
  <c r="CQ690" i="5"/>
  <c r="CS690" i="5"/>
  <c r="CX685" i="5"/>
  <c r="CS595" i="5"/>
  <c r="CP595" i="5"/>
  <c r="CQ595" i="5"/>
  <c r="CQ525" i="5"/>
  <c r="CP525" i="5"/>
  <c r="CS525" i="5"/>
  <c r="CU444" i="5"/>
  <c r="CV444" i="5"/>
  <c r="CX444" i="5" s="1"/>
  <c r="CW444" i="5"/>
  <c r="CU413" i="5"/>
  <c r="CV413" i="5"/>
  <c r="CX413" i="5" s="1"/>
  <c r="CQ384" i="5"/>
  <c r="CS384" i="5"/>
  <c r="CQ374" i="5"/>
  <c r="CS374" i="5"/>
  <c r="CQ289" i="5"/>
  <c r="CS289" i="5"/>
  <c r="CQ261" i="5"/>
  <c r="CS261" i="5"/>
  <c r="CS248" i="5"/>
  <c r="CP248" i="5"/>
  <c r="CQ248" i="5"/>
  <c r="CU77" i="5"/>
  <c r="CW355" i="5"/>
  <c r="CV355" i="5"/>
  <c r="CR274" i="5"/>
  <c r="CU274" i="5" s="1"/>
  <c r="CP255" i="5"/>
  <c r="CS255" i="5"/>
  <c r="CV178" i="5"/>
  <c r="CW178" i="5"/>
  <c r="CR178" i="5"/>
  <c r="CU178" i="5"/>
  <c r="CV165" i="5"/>
  <c r="CW165" i="5"/>
  <c r="CU165" i="5"/>
  <c r="CP638" i="5"/>
  <c r="CQ638" i="5"/>
  <c r="CV537" i="5"/>
  <c r="CW537" i="5"/>
  <c r="CP406" i="5"/>
  <c r="CQ406" i="5"/>
  <c r="CS406" i="5"/>
  <c r="CU400" i="5"/>
  <c r="CV400" i="5"/>
  <c r="CX400" i="5" s="1"/>
  <c r="CP392" i="5"/>
  <c r="CQ392" i="5"/>
  <c r="CW359" i="5"/>
  <c r="CR359" i="5"/>
  <c r="CU359" i="5" s="1"/>
  <c r="CU247" i="5"/>
  <c r="CV247" i="5"/>
  <c r="CX247" i="5" s="1"/>
  <c r="CU223" i="5"/>
  <c r="CW223" i="5"/>
  <c r="CR223" i="5"/>
  <c r="CV223" i="5" s="1"/>
  <c r="CX223" i="5" s="1"/>
  <c r="CU58" i="5"/>
  <c r="CV58" i="5"/>
  <c r="CW58" i="5"/>
  <c r="CQ396" i="5"/>
  <c r="CS396" i="5"/>
  <c r="CP349" i="5"/>
  <c r="CQ349" i="5"/>
  <c r="CS349" i="5"/>
  <c r="CR240" i="5"/>
  <c r="CU240" i="5"/>
  <c r="CV240" i="5"/>
  <c r="CW240" i="5"/>
  <c r="CX210" i="5"/>
  <c r="CU197" i="5"/>
  <c r="CX134" i="5"/>
  <c r="CP472" i="5"/>
  <c r="CQ472" i="5"/>
  <c r="CQ348" i="5"/>
  <c r="CS348" i="5"/>
  <c r="CW321" i="5"/>
  <c r="CX321" i="5" s="1"/>
  <c r="CR229" i="5"/>
  <c r="CV229" i="5" s="1"/>
  <c r="CW221" i="5"/>
  <c r="CR221" i="5"/>
  <c r="CV221" i="5" s="1"/>
  <c r="CX221" i="5" s="1"/>
  <c r="CU221" i="5"/>
  <c r="CU214" i="5"/>
  <c r="CV140" i="5"/>
  <c r="CX140" i="5" s="1"/>
  <c r="CU140" i="5"/>
  <c r="CQ860" i="5"/>
  <c r="CS838" i="5"/>
  <c r="CQ826" i="5"/>
  <c r="CS826" i="5"/>
  <c r="CU813" i="5"/>
  <c r="CQ807" i="5"/>
  <c r="CQ804" i="5"/>
  <c r="CW776" i="5"/>
  <c r="CX776" i="5" s="1"/>
  <c r="CW640" i="5"/>
  <c r="CW600" i="5"/>
  <c r="CQ592" i="5"/>
  <c r="CS592" i="5"/>
  <c r="CP581" i="5"/>
  <c r="CQ581" i="5"/>
  <c r="CP574" i="5"/>
  <c r="CQ574" i="5"/>
  <c r="CS574" i="5"/>
  <c r="CQ551" i="5"/>
  <c r="CU547" i="5"/>
  <c r="CV547" i="5"/>
  <c r="CW547" i="5"/>
  <c r="CS539" i="5"/>
  <c r="CP539" i="5"/>
  <c r="CQ539" i="5"/>
  <c r="CS531" i="5"/>
  <c r="CQ531" i="5"/>
  <c r="CP508" i="5"/>
  <c r="CQ508" i="5"/>
  <c r="CS508" i="5"/>
  <c r="CW504" i="5"/>
  <c r="CV504" i="5"/>
  <c r="CX504" i="5" s="1"/>
  <c r="CW500" i="5"/>
  <c r="CX500" i="5" s="1"/>
  <c r="CQ484" i="5"/>
  <c r="CQ479" i="5"/>
  <c r="CU453" i="5"/>
  <c r="CV453" i="5"/>
  <c r="CW453" i="5"/>
  <c r="CP409" i="5"/>
  <c r="CQ409" i="5"/>
  <c r="CS409" i="5"/>
  <c r="CX398" i="5"/>
  <c r="CX370" i="5"/>
  <c r="CV332" i="5"/>
  <c r="CU332" i="5"/>
  <c r="CW332" i="5"/>
  <c r="CU326" i="5"/>
  <c r="CV326" i="5"/>
  <c r="CW326" i="5"/>
  <c r="CS320" i="5"/>
  <c r="CQ320" i="5"/>
  <c r="CW220" i="5"/>
  <c r="CX220" i="5" s="1"/>
  <c r="CU220" i="5"/>
  <c r="CS213" i="5"/>
  <c r="CP213" i="5"/>
  <c r="CQ213" i="5"/>
  <c r="CR112" i="5"/>
  <c r="CU112" i="5" s="1"/>
  <c r="CW112" i="5"/>
  <c r="CP82" i="5"/>
  <c r="CQ82" i="5"/>
  <c r="CQ983" i="5"/>
  <c r="CQ975" i="5"/>
  <c r="CQ951" i="5"/>
  <c r="CQ935" i="5"/>
  <c r="CQ927" i="5"/>
  <c r="CQ903" i="5"/>
  <c r="CQ887" i="5"/>
  <c r="CQ832" i="5"/>
  <c r="CW704" i="5"/>
  <c r="CX704" i="5" s="1"/>
  <c r="CU663" i="5"/>
  <c r="CV663" i="5"/>
  <c r="CW663" i="5"/>
  <c r="CQ650" i="5"/>
  <c r="CS650" i="5"/>
  <c r="CV554" i="5"/>
  <c r="CW554" i="5"/>
  <c r="CU491" i="5"/>
  <c r="CV491" i="5"/>
  <c r="CX491" i="5" s="1"/>
  <c r="CW491" i="5"/>
  <c r="CR491" i="5"/>
  <c r="CP479" i="5"/>
  <c r="CP462" i="5"/>
  <c r="CP453" i="5"/>
  <c r="CU361" i="5"/>
  <c r="CW361" i="5"/>
  <c r="CR361" i="5"/>
  <c r="CV361" i="5" s="1"/>
  <c r="CX361" i="5" s="1"/>
  <c r="CU352" i="5"/>
  <c r="CV352" i="5"/>
  <c r="CW352" i="5"/>
  <c r="CU341" i="5"/>
  <c r="CV341" i="5"/>
  <c r="CX341" i="5" s="1"/>
  <c r="CW341" i="5"/>
  <c r="CW189" i="5"/>
  <c r="CR189" i="5"/>
  <c r="CW103" i="5"/>
  <c r="CR103" i="5"/>
  <c r="CU103" i="5"/>
  <c r="CV103" i="5"/>
  <c r="CX103" i="5" s="1"/>
  <c r="CQ26" i="5"/>
  <c r="CS26" i="5"/>
  <c r="CV21" i="5"/>
  <c r="CX21" i="5" s="1"/>
  <c r="CW21" i="5"/>
  <c r="CR21" i="5"/>
  <c r="CU21" i="5" s="1"/>
  <c r="CQ838" i="5"/>
  <c r="CQ754" i="5"/>
  <c r="CS754" i="5"/>
  <c r="CQ682" i="5"/>
  <c r="CS682" i="5"/>
  <c r="CQ626" i="5"/>
  <c r="CS626" i="5"/>
  <c r="CP441" i="5"/>
  <c r="CQ441" i="5"/>
  <c r="CQ379" i="5"/>
  <c r="CS379" i="5"/>
  <c r="CX357" i="5"/>
  <c r="CX335" i="5"/>
  <c r="CV314" i="5"/>
  <c r="CX314" i="5" s="1"/>
  <c r="CU314" i="5"/>
  <c r="CW303" i="5"/>
  <c r="CR303" i="5"/>
  <c r="CV303" i="5" s="1"/>
  <c r="CX303" i="5" s="1"/>
  <c r="CP291" i="5"/>
  <c r="CQ291" i="5"/>
  <c r="CS291" i="5"/>
  <c r="CP201" i="5"/>
  <c r="CS201" i="5"/>
  <c r="CQ201" i="5"/>
  <c r="CU117" i="5"/>
  <c r="CQ810" i="5"/>
  <c r="CS810" i="5"/>
  <c r="CW584" i="5"/>
  <c r="CR584" i="5"/>
  <c r="CW466" i="5"/>
  <c r="CP435" i="5"/>
  <c r="CQ435" i="5"/>
  <c r="CS435" i="5"/>
  <c r="CR200" i="5"/>
  <c r="CU200" i="5"/>
  <c r="CV200" i="5"/>
  <c r="CW200" i="5"/>
  <c r="CV61" i="5"/>
  <c r="CW61" i="5"/>
  <c r="CP550" i="5"/>
  <c r="CQ550" i="5"/>
  <c r="CS550" i="5"/>
  <c r="CP448" i="5"/>
  <c r="CQ448" i="5"/>
  <c r="CS448" i="5"/>
  <c r="CP266" i="5"/>
  <c r="CQ266" i="5"/>
  <c r="CS266" i="5"/>
  <c r="CS156" i="5"/>
  <c r="CQ156" i="5"/>
  <c r="CU87" i="5"/>
  <c r="CV87" i="5"/>
  <c r="CX87" i="5" s="1"/>
  <c r="CU28" i="5"/>
  <c r="CW28" i="5"/>
  <c r="CV28" i="5"/>
  <c r="CX28" i="5" s="1"/>
  <c r="CU17" i="5"/>
  <c r="CV17" i="5"/>
  <c r="CX17" i="5" s="1"/>
  <c r="CW17" i="5"/>
  <c r="CP606" i="5"/>
  <c r="CQ606" i="5"/>
  <c r="CS606" i="5"/>
  <c r="CU367" i="5"/>
  <c r="CP319" i="5"/>
  <c r="CQ319" i="5"/>
  <c r="CS319" i="5"/>
  <c r="CU68" i="5"/>
  <c r="CV68" i="5"/>
  <c r="CX68" i="5" s="1"/>
  <c r="CV45" i="5"/>
  <c r="CW45" i="5"/>
  <c r="CU45" i="5"/>
  <c r="CU611" i="5"/>
  <c r="CV611" i="5"/>
  <c r="CX611" i="5" s="1"/>
  <c r="CW611" i="5"/>
  <c r="CW608" i="5"/>
  <c r="CW492" i="5"/>
  <c r="CP440" i="5"/>
  <c r="CQ440" i="5"/>
  <c r="CX394" i="5"/>
  <c r="CU362" i="5"/>
  <c r="CV362" i="5"/>
  <c r="CX362" i="5" s="1"/>
  <c r="CW362" i="5"/>
  <c r="CU350" i="5"/>
  <c r="CV350" i="5"/>
  <c r="CW350" i="5"/>
  <c r="CP345" i="5"/>
  <c r="CQ345" i="5"/>
  <c r="CS345" i="5"/>
  <c r="CS328" i="5"/>
  <c r="CQ328" i="5"/>
  <c r="CP283" i="5"/>
  <c r="CQ283" i="5"/>
  <c r="CS283" i="5"/>
  <c r="CS274" i="5"/>
  <c r="CW274" i="5" s="1"/>
  <c r="CP274" i="5"/>
  <c r="CW244" i="5"/>
  <c r="CR244" i="5"/>
  <c r="CP161" i="5"/>
  <c r="CS161" i="5"/>
  <c r="CS120" i="5"/>
  <c r="CP120" i="5"/>
  <c r="CQ120" i="5"/>
  <c r="CX99" i="5"/>
  <c r="CS80" i="5"/>
  <c r="CQ80" i="5"/>
  <c r="CQ60" i="5"/>
  <c r="CS60" i="5"/>
  <c r="CP60" i="5"/>
  <c r="CR4" i="5"/>
  <c r="CV4" i="5" s="1"/>
  <c r="CW4" i="5"/>
  <c r="CP558" i="5"/>
  <c r="CQ558" i="5"/>
  <c r="CS558" i="5"/>
  <c r="CQ454" i="5"/>
  <c r="CS454" i="5"/>
  <c r="CU411" i="5"/>
  <c r="CV411" i="5"/>
  <c r="CW411" i="5"/>
  <c r="CS390" i="5"/>
  <c r="CP390" i="5"/>
  <c r="CQ390" i="5"/>
  <c r="CR381" i="5"/>
  <c r="CU381" i="5" s="1"/>
  <c r="CU336" i="5"/>
  <c r="CV336" i="5"/>
  <c r="CX336" i="5" s="1"/>
  <c r="CR251" i="5"/>
  <c r="CV251" i="5" s="1"/>
  <c r="CU251" i="5"/>
  <c r="CV214" i="5"/>
  <c r="CX214" i="5" s="1"/>
  <c r="CR160" i="5"/>
  <c r="CV160" i="5" s="1"/>
  <c r="CX160" i="5" s="1"/>
  <c r="CU160" i="5"/>
  <c r="CW160" i="5"/>
  <c r="CU114" i="5"/>
  <c r="CV114" i="5"/>
  <c r="CX114" i="5" s="1"/>
  <c r="CW114" i="5"/>
  <c r="CU92" i="5"/>
  <c r="CV92" i="5"/>
  <c r="CX92" i="5" s="1"/>
  <c r="CQ495" i="5"/>
  <c r="CP464" i="5"/>
  <c r="CQ464" i="5"/>
  <c r="CS464" i="5"/>
  <c r="CW450" i="5"/>
  <c r="CU385" i="5"/>
  <c r="CV385" i="5"/>
  <c r="CW385" i="5"/>
  <c r="CW287" i="5"/>
  <c r="CX287" i="5" s="1"/>
  <c r="CS152" i="5"/>
  <c r="CP152" i="5"/>
  <c r="CQ152" i="5"/>
  <c r="CP145" i="5"/>
  <c r="CS145" i="5"/>
  <c r="CW145" i="5" s="1"/>
  <c r="CX145" i="5" s="1"/>
  <c r="CU106" i="5"/>
  <c r="CP614" i="5"/>
  <c r="CQ614" i="5"/>
  <c r="CS614" i="5"/>
  <c r="CP495" i="5"/>
  <c r="CW197" i="5"/>
  <c r="CR197" i="5"/>
  <c r="CV197" i="5" s="1"/>
  <c r="CX197" i="5" s="1"/>
  <c r="CW398" i="5"/>
  <c r="CU327" i="5"/>
  <c r="CV327" i="5"/>
  <c r="CW327" i="5"/>
  <c r="CU302" i="5"/>
  <c r="CV302" i="5"/>
  <c r="CX302" i="5" s="1"/>
  <c r="CW302" i="5"/>
  <c r="CQ297" i="5"/>
  <c r="CS297" i="5"/>
  <c r="CP98" i="5"/>
  <c r="CQ98" i="5"/>
  <c r="CQ36" i="5"/>
  <c r="CS36" i="5"/>
  <c r="CP36" i="5"/>
  <c r="CU198" i="5"/>
  <c r="CV198" i="5"/>
  <c r="CX198" i="5" s="1"/>
  <c r="CP154" i="5"/>
  <c r="CQ154" i="5"/>
  <c r="CQ364" i="5"/>
  <c r="CS364" i="5"/>
  <c r="CQ324" i="5"/>
  <c r="CS324" i="5"/>
  <c r="CQ295" i="5"/>
  <c r="CS295" i="5"/>
  <c r="CP225" i="5"/>
  <c r="CS225" i="5"/>
  <c r="CS208" i="5"/>
  <c r="CQ208" i="5"/>
  <c r="CS188" i="5"/>
  <c r="CQ188" i="5"/>
  <c r="CR153" i="5"/>
  <c r="CV153" i="5"/>
  <c r="CU62" i="5"/>
  <c r="CV62" i="5"/>
  <c r="CX62" i="5" s="1"/>
  <c r="CQ380" i="5"/>
  <c r="CS380" i="5"/>
  <c r="CP323" i="5"/>
  <c r="CQ323" i="5"/>
  <c r="CS323" i="5"/>
  <c r="CV278" i="5"/>
  <c r="CX278" i="5" s="1"/>
  <c r="CV270" i="5"/>
  <c r="CW270" i="5"/>
  <c r="CV262" i="5"/>
  <c r="CX262" i="5" s="1"/>
  <c r="CW186" i="5"/>
  <c r="CU186" i="5"/>
  <c r="CV186" i="5"/>
  <c r="CX186" i="5" s="1"/>
  <c r="CV138" i="5"/>
  <c r="CW138" i="5"/>
  <c r="CR97" i="5"/>
  <c r="CU97" i="5"/>
  <c r="CV97" i="5"/>
  <c r="CX97" i="5" s="1"/>
  <c r="CW20" i="5"/>
  <c r="CR20" i="5"/>
  <c r="CR338" i="5"/>
  <c r="CU338" i="5" s="1"/>
  <c r="CU196" i="5"/>
  <c r="CV196" i="5"/>
  <c r="CX196" i="5" s="1"/>
  <c r="CR196" i="5"/>
  <c r="CW196" i="5"/>
  <c r="CW191" i="5"/>
  <c r="CR191" i="5"/>
  <c r="CV191" i="5" s="1"/>
  <c r="CX191" i="5" s="1"/>
  <c r="CU191" i="5"/>
  <c r="CP180" i="5"/>
  <c r="CQ180" i="5"/>
  <c r="CV164" i="5"/>
  <c r="CX164" i="5" s="1"/>
  <c r="CX66" i="5"/>
  <c r="CP55" i="5"/>
  <c r="CQ55" i="5"/>
  <c r="CS55" i="5"/>
  <c r="CU415" i="5"/>
  <c r="CV415" i="5"/>
  <c r="CX415" i="5" s="1"/>
  <c r="CQ356" i="5"/>
  <c r="CS356" i="5"/>
  <c r="CP338" i="5"/>
  <c r="CQ322" i="5"/>
  <c r="CS322" i="5"/>
  <c r="CP281" i="5"/>
  <c r="CQ281" i="5"/>
  <c r="CS281" i="5"/>
  <c r="CW277" i="5"/>
  <c r="CU277" i="5"/>
  <c r="CV277" i="5"/>
  <c r="CX277" i="5" s="1"/>
  <c r="CQ269" i="5"/>
  <c r="CS269" i="5"/>
  <c r="CP249" i="5"/>
  <c r="CQ249" i="5"/>
  <c r="CS249" i="5"/>
  <c r="CP191" i="5"/>
  <c r="CP169" i="5"/>
  <c r="CS169" i="5"/>
  <c r="CP90" i="5"/>
  <c r="CQ90" i="5"/>
  <c r="CS90" i="5"/>
  <c r="CS50" i="5"/>
  <c r="CQ50" i="5"/>
  <c r="CU369" i="5"/>
  <c r="CV369" i="5"/>
  <c r="CW369" i="5"/>
  <c r="CR168" i="5"/>
  <c r="CW168" i="5"/>
  <c r="CQ149" i="5"/>
  <c r="CS149" i="5"/>
  <c r="CP149" i="5"/>
  <c r="CV44" i="5"/>
  <c r="CX44" i="5" s="1"/>
  <c r="CU44" i="5"/>
  <c r="CQ404" i="5"/>
  <c r="CS404" i="5"/>
  <c r="CV334" i="5"/>
  <c r="CW334" i="5"/>
  <c r="CP285" i="5"/>
  <c r="CQ285" i="5"/>
  <c r="CS285" i="5"/>
  <c r="CU233" i="5"/>
  <c r="CV233" i="5"/>
  <c r="CW233" i="5"/>
  <c r="CS216" i="5"/>
  <c r="CP216" i="5"/>
  <c r="CQ216" i="5"/>
  <c r="CS143" i="5"/>
  <c r="CQ143" i="5"/>
  <c r="CR95" i="5"/>
  <c r="CU95" i="5" s="1"/>
  <c r="CV95" i="5"/>
  <c r="CX95" i="5" s="1"/>
  <c r="CW95" i="5"/>
  <c r="CX46" i="5"/>
  <c r="CR184" i="5"/>
  <c r="CU184" i="5"/>
  <c r="CV184" i="5"/>
  <c r="CW184" i="5"/>
  <c r="CP129" i="5"/>
  <c r="CQ129" i="5"/>
  <c r="CS129" i="5"/>
  <c r="CP97" i="5"/>
  <c r="CS97" i="5"/>
  <c r="CW97" i="5" s="1"/>
  <c r="CS24" i="5"/>
  <c r="CP24" i="5"/>
  <c r="CQ24" i="5"/>
  <c r="CP15" i="5"/>
  <c r="CQ15" i="5"/>
  <c r="CS15" i="5"/>
  <c r="CR32" i="5"/>
  <c r="CU32" i="5"/>
  <c r="CV32" i="5"/>
  <c r="CW32" i="5"/>
  <c r="CP183" i="5"/>
  <c r="CQ183" i="5"/>
  <c r="CS183" i="5"/>
  <c r="CQ132" i="5"/>
  <c r="CS132" i="5"/>
  <c r="CP132" i="5"/>
  <c r="CR10" i="5"/>
  <c r="CW10" i="5"/>
  <c r="CQ428" i="5"/>
  <c r="CS428" i="5"/>
  <c r="CW317" i="5"/>
  <c r="CX317" i="5" s="1"/>
  <c r="CP69" i="5"/>
  <c r="CQ69" i="5"/>
  <c r="CS69" i="5"/>
  <c r="CQ403" i="5"/>
  <c r="CQ366" i="5"/>
  <c r="CQ306" i="5"/>
  <c r="CP299" i="5"/>
  <c r="CQ299" i="5"/>
  <c r="CS299" i="5"/>
  <c r="CQ292" i="5"/>
  <c r="CP157" i="5"/>
  <c r="CR146" i="5"/>
  <c r="CW146" i="5"/>
  <c r="CQ89" i="5"/>
  <c r="CQ79" i="5"/>
  <c r="CQ63" i="5"/>
  <c r="CS63" i="5"/>
  <c r="CP63" i="5"/>
  <c r="CQ49" i="5"/>
  <c r="CQ18" i="5"/>
  <c r="CQ372" i="5"/>
  <c r="CS372" i="5"/>
  <c r="CP313" i="5"/>
  <c r="CQ313" i="5"/>
  <c r="CS313" i="5"/>
  <c r="CP267" i="5"/>
  <c r="CQ267" i="5"/>
  <c r="CS267" i="5"/>
  <c r="CS229" i="5"/>
  <c r="CW229" i="5" s="1"/>
  <c r="CP229" i="5"/>
  <c r="CQ177" i="5"/>
  <c r="CW157" i="5"/>
  <c r="CR157" i="5"/>
  <c r="CV157" i="5" s="1"/>
  <c r="CX157" i="5" s="1"/>
  <c r="CU157" i="5"/>
  <c r="CQ121" i="5"/>
  <c r="CP100" i="5"/>
  <c r="CQ100" i="5"/>
  <c r="CQ84" i="5"/>
  <c r="CS84" i="5"/>
  <c r="CP79" i="5"/>
  <c r="CQ31" i="5"/>
  <c r="CS31" i="5"/>
  <c r="CP9" i="5"/>
  <c r="CQ9" i="5"/>
  <c r="CP331" i="5"/>
  <c r="CQ331" i="5"/>
  <c r="CS331" i="5"/>
  <c r="CS256" i="5"/>
  <c r="CQ256" i="5"/>
  <c r="CR192" i="5"/>
  <c r="CU192" i="5"/>
  <c r="CV192" i="5"/>
  <c r="CW192" i="5"/>
  <c r="CP162" i="5"/>
  <c r="CQ162" i="5"/>
  <c r="CS162" i="5"/>
  <c r="CP125" i="5"/>
  <c r="CQ125" i="5"/>
  <c r="CS125" i="5"/>
  <c r="CV13" i="5"/>
  <c r="CW13" i="5"/>
  <c r="CR13" i="5"/>
  <c r="CU13" i="5" s="1"/>
  <c r="CR8" i="5"/>
  <c r="CU8" i="5" s="1"/>
  <c r="CW8" i="5"/>
  <c r="CR105" i="5"/>
  <c r="CV105" i="5" s="1"/>
  <c r="CP57" i="5"/>
  <c r="CQ57" i="5"/>
  <c r="CS57" i="5"/>
  <c r="CP193" i="5"/>
  <c r="CS193" i="5"/>
  <c r="CP105" i="5"/>
  <c r="CS105" i="5"/>
  <c r="CW105" i="5" s="1"/>
  <c r="CR56" i="5"/>
  <c r="CW56" i="5"/>
  <c r="CQ431" i="5"/>
  <c r="CQ407" i="5"/>
  <c r="CQ399" i="5"/>
  <c r="CP307" i="5"/>
  <c r="CQ307" i="5"/>
  <c r="CS307" i="5"/>
  <c r="CP237" i="5"/>
  <c r="CP224" i="5"/>
  <c r="CR144" i="5"/>
  <c r="CU144" i="5"/>
  <c r="CV144" i="5"/>
  <c r="CW144" i="5"/>
  <c r="CX122" i="5"/>
  <c r="CV117" i="5"/>
  <c r="CW117" i="5"/>
  <c r="CS72" i="5"/>
  <c r="CQ72" i="5"/>
  <c r="CU288" i="5"/>
  <c r="CV288" i="5"/>
  <c r="CW288" i="5"/>
  <c r="CV253" i="5"/>
  <c r="CU253" i="5"/>
  <c r="CW253" i="5"/>
  <c r="CR232" i="5"/>
  <c r="CU232" i="5"/>
  <c r="CV232" i="5"/>
  <c r="CX232" i="5" s="1"/>
  <c r="CW232" i="5"/>
  <c r="CX94" i="5"/>
  <c r="CV85" i="5"/>
  <c r="CW85" i="5"/>
  <c r="CU23" i="5"/>
  <c r="CV23" i="5"/>
  <c r="CW23" i="5"/>
  <c r="CP288" i="5"/>
  <c r="CP232" i="5"/>
  <c r="CQ215" i="5"/>
  <c r="CS215" i="5"/>
  <c r="CQ135" i="5"/>
  <c r="CS135" i="5"/>
  <c r="CQ113" i="5"/>
  <c r="CU108" i="5"/>
  <c r="CV108" i="5"/>
  <c r="CX108" i="5" s="1"/>
  <c r="CW108" i="5"/>
  <c r="CP241" i="5"/>
  <c r="CQ241" i="5"/>
  <c r="CP153" i="5"/>
  <c r="CS153" i="5"/>
  <c r="CU153" i="5" s="1"/>
  <c r="CQ39" i="5"/>
  <c r="CS39" i="5"/>
  <c r="CR136" i="5"/>
  <c r="CW136" i="5"/>
  <c r="CV133" i="5"/>
  <c r="CW133" i="5"/>
  <c r="CV77" i="5"/>
  <c r="CW77" i="5"/>
  <c r="CR40" i="5"/>
  <c r="CU40" i="5" s="1"/>
  <c r="CW40" i="5"/>
  <c r="CV37" i="5"/>
  <c r="CW37" i="5"/>
  <c r="CP136" i="5"/>
  <c r="CP40" i="5"/>
  <c r="CQ212" i="5"/>
  <c r="CQ209" i="5"/>
  <c r="CQ205" i="5"/>
  <c r="CQ202" i="5"/>
  <c r="CQ181" i="5"/>
  <c r="CQ167" i="5"/>
  <c r="CQ73" i="5"/>
  <c r="CQ16" i="5"/>
  <c r="CQ185" i="5"/>
  <c r="CQ33" i="5"/>
  <c r="CS246" i="5"/>
  <c r="CW235" i="5"/>
  <c r="CX235" i="5" s="1"/>
  <c r="CS230" i="5"/>
  <c r="CS222" i="5"/>
  <c r="CS214" i="5"/>
  <c r="CW214" i="5" s="1"/>
  <c r="CW211" i="5"/>
  <c r="CX211" i="5" s="1"/>
  <c r="CW203" i="5"/>
  <c r="CX203" i="5" s="1"/>
  <c r="CW195" i="5"/>
  <c r="CX195" i="5" s="1"/>
  <c r="CS190" i="5"/>
  <c r="CS182" i="5"/>
  <c r="CS174" i="5"/>
  <c r="CS166" i="5"/>
  <c r="CW166" i="5" s="1"/>
  <c r="CX166" i="5" s="1"/>
  <c r="CW163" i="5"/>
  <c r="CX163" i="5" s="1"/>
  <c r="CS158" i="5"/>
  <c r="CW155" i="5"/>
  <c r="CX155" i="5" s="1"/>
  <c r="CS150" i="5"/>
  <c r="CW147" i="5"/>
  <c r="CX147" i="5" s="1"/>
  <c r="CS142" i="5"/>
  <c r="CW139" i="5"/>
  <c r="CX139" i="5" s="1"/>
  <c r="CW131" i="5"/>
  <c r="CX131" i="5" s="1"/>
  <c r="CS126" i="5"/>
  <c r="CS118" i="5"/>
  <c r="CS110" i="5"/>
  <c r="CS102" i="5"/>
  <c r="CW99" i="5"/>
  <c r="CS94" i="5"/>
  <c r="CW94" i="5" s="1"/>
  <c r="CW91" i="5"/>
  <c r="CX91" i="5" s="1"/>
  <c r="CS86" i="5"/>
  <c r="CW83" i="5"/>
  <c r="CX83" i="5" s="1"/>
  <c r="CS78" i="5"/>
  <c r="CW75" i="5"/>
  <c r="CX75" i="5" s="1"/>
  <c r="CW67" i="5"/>
  <c r="CX67" i="5" s="1"/>
  <c r="CW59" i="5"/>
  <c r="CX59" i="5" s="1"/>
  <c r="CW51" i="5"/>
  <c r="CX51" i="5" s="1"/>
  <c r="CW43" i="5"/>
  <c r="CX43" i="5" s="1"/>
  <c r="CW35" i="5"/>
  <c r="CX35" i="5" s="1"/>
  <c r="CW27" i="5"/>
  <c r="CX27" i="5" s="1"/>
  <c r="CW19" i="5"/>
  <c r="CX19" i="5" s="1"/>
  <c r="CW11" i="5"/>
  <c r="CX11" i="5" s="1"/>
  <c r="CQ246" i="5"/>
  <c r="CU243" i="5"/>
  <c r="CU235" i="5"/>
  <c r="CQ230" i="5"/>
  <c r="CQ222" i="5"/>
  <c r="CU211" i="5"/>
  <c r="CQ206" i="5"/>
  <c r="CU203" i="5"/>
  <c r="CU195" i="5"/>
  <c r="CQ190" i="5"/>
  <c r="CQ182" i="5"/>
  <c r="CQ174" i="5"/>
  <c r="CQ158" i="5"/>
  <c r="CU155" i="5"/>
  <c r="CQ150" i="5"/>
  <c r="CQ142" i="5"/>
  <c r="CU131" i="5"/>
  <c r="CQ126" i="5"/>
  <c r="CU123" i="5"/>
  <c r="CQ118" i="5"/>
  <c r="CU115" i="5"/>
  <c r="CQ110" i="5"/>
  <c r="CU99" i="5"/>
  <c r="CU91" i="5"/>
  <c r="CU59" i="5"/>
  <c r="CU51" i="5"/>
  <c r="CU43" i="5"/>
  <c r="CU35" i="5"/>
  <c r="CU27" i="5"/>
  <c r="CU19" i="5"/>
  <c r="CU11" i="5"/>
  <c r="CS251" i="5"/>
  <c r="CW251" i="5" s="1"/>
  <c r="CS243" i="5"/>
  <c r="CW243" i="5" s="1"/>
  <c r="CX243" i="5" s="1"/>
  <c r="CS227" i="5"/>
  <c r="CS219" i="5"/>
  <c r="CS187" i="5"/>
  <c r="CS179" i="5"/>
  <c r="CW179" i="5" s="1"/>
  <c r="CX179" i="5" s="1"/>
  <c r="CS171" i="5"/>
  <c r="CS163" i="5"/>
  <c r="CU163" i="5" s="1"/>
  <c r="CS147" i="5"/>
  <c r="CU147" i="5" s="1"/>
  <c r="CS139" i="5"/>
  <c r="CU139" i="5" s="1"/>
  <c r="CS123" i="5"/>
  <c r="CW123" i="5" s="1"/>
  <c r="CX123" i="5" s="1"/>
  <c r="CS115" i="5"/>
  <c r="CW115" i="5" s="1"/>
  <c r="CX115" i="5" s="1"/>
  <c r="CS107" i="5"/>
  <c r="CW107" i="5" s="1"/>
  <c r="CX107" i="5" s="1"/>
  <c r="CS99" i="5"/>
  <c r="CS91" i="5"/>
  <c r="CS83" i="5"/>
  <c r="CU83" i="5" s="1"/>
  <c r="CS75" i="5"/>
  <c r="CU75" i="5" s="1"/>
  <c r="CS67" i="5"/>
  <c r="CU67" i="5" s="1"/>
  <c r="CQ227" i="5"/>
  <c r="CQ219" i="5"/>
  <c r="CQ187" i="5"/>
  <c r="CQ3" i="5"/>
  <c r="CL906" i="5"/>
  <c r="CN906" i="5" s="1"/>
  <c r="CM906" i="5"/>
  <c r="CH906" i="5"/>
  <c r="CK906" i="5" s="1"/>
  <c r="CM957" i="5"/>
  <c r="CH957" i="5"/>
  <c r="CK957" i="5" s="1"/>
  <c r="CK858" i="5"/>
  <c r="CL858" i="5"/>
  <c r="CN858" i="5" s="1"/>
  <c r="CM858" i="5"/>
  <c r="CH858" i="5"/>
  <c r="CK972" i="5"/>
  <c r="CL972" i="5"/>
  <c r="CN972" i="5" s="1"/>
  <c r="CK945" i="5"/>
  <c r="CM945" i="5"/>
  <c r="CH945" i="5"/>
  <c r="CL945" i="5" s="1"/>
  <c r="CN945" i="5" s="1"/>
  <c r="CL875" i="5"/>
  <c r="CN875" i="5" s="1"/>
  <c r="CM997" i="5"/>
  <c r="CH978" i="5"/>
  <c r="CL978" i="5" s="1"/>
  <c r="CN978" i="5" s="1"/>
  <c r="CH765" i="5"/>
  <c r="CL765" i="5" s="1"/>
  <c r="CN765" i="5" s="1"/>
  <c r="CM765" i="5"/>
  <c r="CM750" i="5"/>
  <c r="CK736" i="5"/>
  <c r="CL736" i="5"/>
  <c r="CN736" i="5" s="1"/>
  <c r="CM436" i="5"/>
  <c r="CN436" i="5" s="1"/>
  <c r="CK436" i="5"/>
  <c r="CK784" i="5"/>
  <c r="CK755" i="5"/>
  <c r="CM755" i="5"/>
  <c r="CH755" i="5"/>
  <c r="CL755" i="5" s="1"/>
  <c r="CN755" i="5" s="1"/>
  <c r="CH715" i="5"/>
  <c r="CL715" i="5" s="1"/>
  <c r="CN715" i="5" s="1"/>
  <c r="CK715" i="5"/>
  <c r="CM715" i="5"/>
  <c r="CL671" i="5"/>
  <c r="CN671" i="5" s="1"/>
  <c r="CM671" i="5"/>
  <c r="CH671" i="5"/>
  <c r="CK671" i="5" s="1"/>
  <c r="CH601" i="5"/>
  <c r="CL601" i="5" s="1"/>
  <c r="CN601" i="5" s="1"/>
  <c r="CK601" i="5"/>
  <c r="CM601" i="5"/>
  <c r="CL973" i="5"/>
  <c r="CN973" i="5" s="1"/>
  <c r="CM973" i="5"/>
  <c r="CH973" i="5"/>
  <c r="CK973" i="5" s="1"/>
  <c r="CL965" i="5"/>
  <c r="CM965" i="5"/>
  <c r="CH965" i="5"/>
  <c r="CK965" i="5" s="1"/>
  <c r="CK795" i="5"/>
  <c r="CM677" i="5"/>
  <c r="CH677" i="5"/>
  <c r="CK677" i="5" s="1"/>
  <c r="CH520" i="5"/>
  <c r="CK520" i="5"/>
  <c r="CL520" i="5"/>
  <c r="CM520" i="5"/>
  <c r="CK982" i="5"/>
  <c r="CL982" i="5"/>
  <c r="CN982" i="5" s="1"/>
  <c r="CM982" i="5"/>
  <c r="CM963" i="5"/>
  <c r="CH959" i="5"/>
  <c r="CK959" i="5"/>
  <c r="CL959" i="5"/>
  <c r="CN959" i="5" s="1"/>
  <c r="CH940" i="5"/>
  <c r="CK940" i="5" s="1"/>
  <c r="CM940" i="5"/>
  <c r="CH896" i="5"/>
  <c r="CL896" i="5" s="1"/>
  <c r="CN896" i="5" s="1"/>
  <c r="CK896" i="5"/>
  <c r="CM896" i="5"/>
  <c r="CK753" i="5"/>
  <c r="CK748" i="5"/>
  <c r="CL748" i="5"/>
  <c r="CN748" i="5" s="1"/>
  <c r="CK664" i="5"/>
  <c r="CM664" i="5"/>
  <c r="CH664" i="5"/>
  <c r="CL664" i="5" s="1"/>
  <c r="CN664" i="5" s="1"/>
  <c r="CH618" i="5"/>
  <c r="CK618" i="5" s="1"/>
  <c r="CM618" i="5"/>
  <c r="CH366" i="5"/>
  <c r="CK366" i="5" s="1"/>
  <c r="CL366" i="5"/>
  <c r="CM366" i="5"/>
  <c r="CM225" i="5"/>
  <c r="CL225" i="5"/>
  <c r="CH225" i="5"/>
  <c r="CK225" i="5" s="1"/>
  <c r="CM220" i="5"/>
  <c r="CK220" i="5"/>
  <c r="CL220" i="5"/>
  <c r="CH220" i="5"/>
  <c r="CL963" i="5"/>
  <c r="CN963" i="5" s="1"/>
  <c r="CK909" i="5"/>
  <c r="CL909" i="5"/>
  <c r="CN909" i="5" s="1"/>
  <c r="CM909" i="5"/>
  <c r="CH909" i="5"/>
  <c r="CH850" i="5"/>
  <c r="CK850" i="5"/>
  <c r="CL850" i="5"/>
  <c r="CN850" i="5" s="1"/>
  <c r="CK652" i="5"/>
  <c r="CL652" i="5"/>
  <c r="CN652" i="5" s="1"/>
  <c r="CK954" i="5"/>
  <c r="CL954" i="5"/>
  <c r="CN954" i="5" s="1"/>
  <c r="CM954" i="5"/>
  <c r="CL949" i="5"/>
  <c r="CM949" i="5"/>
  <c r="CH949" i="5"/>
  <c r="CK949" i="5" s="1"/>
  <c r="CH599" i="5"/>
  <c r="CK599" i="5" s="1"/>
  <c r="CL599" i="5"/>
  <c r="CM599" i="5"/>
  <c r="CN579" i="5"/>
  <c r="CL295" i="5"/>
  <c r="CM295" i="5"/>
  <c r="CK295" i="5"/>
  <c r="CM242" i="5"/>
  <c r="CH242" i="5"/>
  <c r="CK990" i="5"/>
  <c r="CL990" i="5"/>
  <c r="CN990" i="5" s="1"/>
  <c r="CH939" i="5"/>
  <c r="CK939" i="5"/>
  <c r="CL939" i="5"/>
  <c r="CN939" i="5" s="1"/>
  <c r="CM939" i="5"/>
  <c r="CM719" i="5"/>
  <c r="CH719" i="5"/>
  <c r="CK719" i="5" s="1"/>
  <c r="CN699" i="5"/>
  <c r="CK690" i="5"/>
  <c r="CL690" i="5"/>
  <c r="CN690" i="5" s="1"/>
  <c r="CH690" i="5"/>
  <c r="CM690" i="5"/>
  <c r="CH657" i="5"/>
  <c r="CL657" i="5" s="1"/>
  <c r="CN657" i="5" s="1"/>
  <c r="CK657" i="5"/>
  <c r="CM657" i="5"/>
  <c r="CL461" i="5"/>
  <c r="CN461" i="5" s="1"/>
  <c r="CM461" i="5"/>
  <c r="CH461" i="5"/>
  <c r="CK461" i="5"/>
  <c r="CH948" i="5"/>
  <c r="CK948" i="5" s="1"/>
  <c r="CL948" i="5"/>
  <c r="CN948" i="5" s="1"/>
  <c r="CM948" i="5"/>
  <c r="CH822" i="5"/>
  <c r="CK822" i="5" s="1"/>
  <c r="CM803" i="5"/>
  <c r="CH803" i="5"/>
  <c r="CK803" i="5" s="1"/>
  <c r="CH773" i="5"/>
  <c r="CK773" i="5" s="1"/>
  <c r="CM773" i="5"/>
  <c r="CM675" i="5"/>
  <c r="CH675" i="5"/>
  <c r="CK675" i="5" s="1"/>
  <c r="CK617" i="5"/>
  <c r="CH617" i="5"/>
  <c r="CL617" i="5"/>
  <c r="CN617" i="5" s="1"/>
  <c r="CM617" i="5"/>
  <c r="CH530" i="5"/>
  <c r="CL530" i="5" s="1"/>
  <c r="CN530" i="5" s="1"/>
  <c r="CK530" i="5"/>
  <c r="CM530" i="5"/>
  <c r="CL981" i="5"/>
  <c r="CN981" i="5" s="1"/>
  <c r="CM981" i="5"/>
  <c r="CH981" i="5"/>
  <c r="CK981" i="5" s="1"/>
  <c r="CH875" i="5"/>
  <c r="CK875" i="5" s="1"/>
  <c r="CM875" i="5"/>
  <c r="CL826" i="5"/>
  <c r="CN826" i="5" s="1"/>
  <c r="CM808" i="5"/>
  <c r="CH808" i="5"/>
  <c r="CH798" i="5"/>
  <c r="CK798" i="5"/>
  <c r="CL798" i="5"/>
  <c r="CN798" i="5" s="1"/>
  <c r="CM798" i="5"/>
  <c r="CH723" i="5"/>
  <c r="CK723" i="5"/>
  <c r="CL723" i="5"/>
  <c r="CN723" i="5" s="1"/>
  <c r="CM723" i="5"/>
  <c r="CM713" i="5"/>
  <c r="CH713" i="5"/>
  <c r="CL713" i="5" s="1"/>
  <c r="CN713" i="5" s="1"/>
  <c r="CK713" i="5"/>
  <c r="CN916" i="5"/>
  <c r="CH758" i="5"/>
  <c r="CK758" i="5"/>
  <c r="CL758" i="5"/>
  <c r="CM758" i="5"/>
  <c r="CK563" i="5"/>
  <c r="CM563" i="5"/>
  <c r="CH563" i="5"/>
  <c r="CL563" i="5" s="1"/>
  <c r="CH406" i="5"/>
  <c r="CK406" i="5" s="1"/>
  <c r="CM406" i="5"/>
  <c r="CK830" i="5"/>
  <c r="CL830" i="5"/>
  <c r="CN830" i="5" s="1"/>
  <c r="CM830" i="5"/>
  <c r="CK821" i="5"/>
  <c r="CL821" i="5"/>
  <c r="CN821" i="5" s="1"/>
  <c r="CN583" i="5"/>
  <c r="CK996" i="5"/>
  <c r="CL996" i="5"/>
  <c r="CN996" i="5" s="1"/>
  <c r="CH1001" i="5"/>
  <c r="CK1001" i="5" s="1"/>
  <c r="CM1001" i="5"/>
  <c r="CK980" i="5"/>
  <c r="CL980" i="5"/>
  <c r="CN980" i="5" s="1"/>
  <c r="CH962" i="5"/>
  <c r="CK962" i="5"/>
  <c r="CL962" i="5"/>
  <c r="CN962" i="5" s="1"/>
  <c r="CM962" i="5"/>
  <c r="CH953" i="5"/>
  <c r="CK953" i="5" s="1"/>
  <c r="CL953" i="5"/>
  <c r="CN953" i="5" s="1"/>
  <c r="CM953" i="5"/>
  <c r="CN947" i="5"/>
  <c r="CK938" i="5"/>
  <c r="CH848" i="5"/>
  <c r="CK848" i="5" s="1"/>
  <c r="CM848" i="5"/>
  <c r="CM787" i="5"/>
  <c r="CH787" i="5"/>
  <c r="CK787" i="5" s="1"/>
  <c r="CM722" i="5"/>
  <c r="CN603" i="5"/>
  <c r="CH529" i="5"/>
  <c r="CL529" i="5" s="1"/>
  <c r="CN529" i="5" s="1"/>
  <c r="CK529" i="5"/>
  <c r="CM529" i="5"/>
  <c r="CK975" i="5"/>
  <c r="CK943" i="5"/>
  <c r="CL943" i="5"/>
  <c r="CN943" i="5" s="1"/>
  <c r="CM929" i="5"/>
  <c r="CH929" i="5"/>
  <c r="CK882" i="5"/>
  <c r="CL882" i="5"/>
  <c r="CM882" i="5"/>
  <c r="CH874" i="5"/>
  <c r="CK874" i="5"/>
  <c r="CL874" i="5"/>
  <c r="CN874" i="5" s="1"/>
  <c r="CM861" i="5"/>
  <c r="CH861" i="5"/>
  <c r="CK861" i="5" s="1"/>
  <c r="CK727" i="5"/>
  <c r="CM703" i="5"/>
  <c r="CK703" i="5"/>
  <c r="CL703" i="5"/>
  <c r="CN703" i="5" s="1"/>
  <c r="CH609" i="5"/>
  <c r="CL609" i="5" s="1"/>
  <c r="CN609" i="5" s="1"/>
  <c r="CK609" i="5"/>
  <c r="CM609" i="5"/>
  <c r="CK534" i="5"/>
  <c r="CM534" i="5"/>
  <c r="CL534" i="5"/>
  <c r="CH484" i="5"/>
  <c r="CL484" i="5" s="1"/>
  <c r="CN484" i="5" s="1"/>
  <c r="CM484" i="5"/>
  <c r="CK484" i="5"/>
  <c r="CH400" i="5"/>
  <c r="CK400" i="5"/>
  <c r="CL400" i="5"/>
  <c r="CM400" i="5"/>
  <c r="CL994" i="5"/>
  <c r="CN994" i="5" s="1"/>
  <c r="CM994" i="5"/>
  <c r="CL985" i="5"/>
  <c r="CM985" i="5"/>
  <c r="CH815" i="5"/>
  <c r="CK815" i="5" s="1"/>
  <c r="CM815" i="5"/>
  <c r="CK811" i="5"/>
  <c r="CL331" i="5"/>
  <c r="CM331" i="5"/>
  <c r="CH331" i="5"/>
  <c r="CK331" i="5"/>
  <c r="CM878" i="5"/>
  <c r="CN878" i="5" s="1"/>
  <c r="CK762" i="5"/>
  <c r="CL762" i="5"/>
  <c r="CN762" i="5" s="1"/>
  <c r="CM762" i="5"/>
  <c r="CH762" i="5"/>
  <c r="CK640" i="5"/>
  <c r="CL640" i="5"/>
  <c r="CM640" i="5"/>
  <c r="CM556" i="5"/>
  <c r="CH556" i="5"/>
  <c r="CK556" i="5" s="1"/>
  <c r="CM490" i="5"/>
  <c r="CL490" i="5"/>
  <c r="CN490" i="5" s="1"/>
  <c r="CH490" i="5"/>
  <c r="CK490" i="5" s="1"/>
  <c r="CN892" i="5"/>
  <c r="CK800" i="5"/>
  <c r="CL800" i="5"/>
  <c r="CN800" i="5" s="1"/>
  <c r="CM800" i="5"/>
  <c r="CK754" i="5"/>
  <c r="CH754" i="5"/>
  <c r="CL754" i="5" s="1"/>
  <c r="CN754" i="5" s="1"/>
  <c r="CM754" i="5"/>
  <c r="CN204" i="5"/>
  <c r="CK998" i="5"/>
  <c r="CL998" i="5"/>
  <c r="CN998" i="5" s="1"/>
  <c r="CK988" i="5"/>
  <c r="CL988" i="5"/>
  <c r="CM988" i="5"/>
  <c r="CM833" i="5"/>
  <c r="CH969" i="5"/>
  <c r="CK969" i="5" s="1"/>
  <c r="CK991" i="5"/>
  <c r="CL991" i="5"/>
  <c r="CM991" i="5"/>
  <c r="CN774" i="5"/>
  <c r="CH735" i="5"/>
  <c r="CL735" i="5" s="1"/>
  <c r="CN735" i="5" s="1"/>
  <c r="CK735" i="5"/>
  <c r="CM735" i="5"/>
  <c r="CK993" i="5"/>
  <c r="CL993" i="5"/>
  <c r="CN993" i="5" s="1"/>
  <c r="CH979" i="5"/>
  <c r="CK979" i="5" s="1"/>
  <c r="CL979" i="5"/>
  <c r="CN979" i="5" s="1"/>
  <c r="CM979" i="5"/>
  <c r="CH937" i="5"/>
  <c r="CK937" i="5" s="1"/>
  <c r="CM937" i="5"/>
  <c r="CH899" i="5"/>
  <c r="CM899" i="5"/>
  <c r="CL833" i="5"/>
  <c r="CK796" i="5"/>
  <c r="CL796" i="5"/>
  <c r="CN796" i="5" s="1"/>
  <c r="CM796" i="5"/>
  <c r="CH771" i="5"/>
  <c r="CK771" i="5"/>
  <c r="CL771" i="5"/>
  <c r="CN771" i="5" s="1"/>
  <c r="CM771" i="5"/>
  <c r="CH577" i="5"/>
  <c r="CK577" i="5" s="1"/>
  <c r="CL577" i="5"/>
  <c r="CN577" i="5" s="1"/>
  <c r="CM577" i="5"/>
  <c r="CL544" i="5"/>
  <c r="CN544" i="5" s="1"/>
  <c r="CM804" i="5"/>
  <c r="CH804" i="5"/>
  <c r="CK804" i="5" s="1"/>
  <c r="CH350" i="5"/>
  <c r="CK350" i="5" s="1"/>
  <c r="CM350" i="5"/>
  <c r="CM978" i="5"/>
  <c r="CK951" i="5"/>
  <c r="CL951" i="5"/>
  <c r="CM951" i="5"/>
  <c r="CK942" i="5"/>
  <c r="CL942" i="5"/>
  <c r="CN942" i="5" s="1"/>
  <c r="CM942" i="5"/>
  <c r="CK919" i="5"/>
  <c r="CL868" i="5"/>
  <c r="CN868" i="5" s="1"/>
  <c r="CK833" i="5"/>
  <c r="CM806" i="5"/>
  <c r="CH806" i="5"/>
  <c r="CK806" i="5" s="1"/>
  <c r="CH711" i="5"/>
  <c r="CL711" i="5" s="1"/>
  <c r="CN711" i="5" s="1"/>
  <c r="CK711" i="5"/>
  <c r="CN420" i="5"/>
  <c r="CH342" i="5"/>
  <c r="CK342" i="5" s="1"/>
  <c r="CM342" i="5"/>
  <c r="CH851" i="5"/>
  <c r="CK851" i="5" s="1"/>
  <c r="CM851" i="5"/>
  <c r="CH970" i="5"/>
  <c r="CK970" i="5"/>
  <c r="CL970" i="5"/>
  <c r="CN970" i="5" s="1"/>
  <c r="CM970" i="5"/>
  <c r="CK966" i="5"/>
  <c r="CK868" i="5"/>
  <c r="CH814" i="5"/>
  <c r="CK814" i="5" s="1"/>
  <c r="CM814" i="5"/>
  <c r="CK765" i="5"/>
  <c r="CM745" i="5"/>
  <c r="CH745" i="5"/>
  <c r="CK745" i="5" s="1"/>
  <c r="CL745" i="5"/>
  <c r="CH716" i="5"/>
  <c r="CK716" i="5" s="1"/>
  <c r="CM716" i="5"/>
  <c r="CK660" i="5"/>
  <c r="CL660" i="5"/>
  <c r="CN660" i="5" s="1"/>
  <c r="CK977" i="5"/>
  <c r="CL977" i="5"/>
  <c r="CN977" i="5" s="1"/>
  <c r="CK682" i="5"/>
  <c r="CL682" i="5"/>
  <c r="CN682" i="5" s="1"/>
  <c r="CK648" i="5"/>
  <c r="CL648" i="5"/>
  <c r="CM648" i="5"/>
  <c r="CK594" i="5"/>
  <c r="CN360" i="5"/>
  <c r="CK231" i="5"/>
  <c r="CH964" i="5"/>
  <c r="CL964" i="5" s="1"/>
  <c r="CN964" i="5" s="1"/>
  <c r="CK964" i="5"/>
  <c r="CM964" i="5"/>
  <c r="CH823" i="5"/>
  <c r="CK823" i="5" s="1"/>
  <c r="CM823" i="5"/>
  <c r="CM634" i="5"/>
  <c r="CH634" i="5"/>
  <c r="CL634" i="5" s="1"/>
  <c r="CN634" i="5" s="1"/>
  <c r="CM548" i="5"/>
  <c r="CH548" i="5"/>
  <c r="CK548" i="5" s="1"/>
  <c r="CM525" i="5"/>
  <c r="CH525" i="5"/>
  <c r="CL525" i="5" s="1"/>
  <c r="CN525" i="5" s="1"/>
  <c r="CH997" i="5"/>
  <c r="CK997" i="5" s="1"/>
  <c r="CM932" i="5"/>
  <c r="CH932" i="5"/>
  <c r="CL932" i="5" s="1"/>
  <c r="CH872" i="5"/>
  <c r="CK872" i="5" s="1"/>
  <c r="CL872" i="5"/>
  <c r="CM872" i="5"/>
  <c r="CH819" i="5"/>
  <c r="CK819" i="5" s="1"/>
  <c r="CL819" i="5"/>
  <c r="CN819" i="5" s="1"/>
  <c r="CM819" i="5"/>
  <c r="CK780" i="5"/>
  <c r="CL780" i="5"/>
  <c r="CN780" i="5" s="1"/>
  <c r="CM780" i="5"/>
  <c r="CH780" i="5"/>
  <c r="CH750" i="5"/>
  <c r="CK750" i="5" s="1"/>
  <c r="CM726" i="5"/>
  <c r="CK726" i="5"/>
  <c r="CH726" i="5"/>
  <c r="CL726" i="5" s="1"/>
  <c r="CN726" i="5" s="1"/>
  <c r="CM697" i="5"/>
  <c r="CH697" i="5"/>
  <c r="CK697" i="5" s="1"/>
  <c r="CK644" i="5"/>
  <c r="CL527" i="5"/>
  <c r="CN527" i="5" s="1"/>
  <c r="CK489" i="5"/>
  <c r="CL489" i="5"/>
  <c r="CM489" i="5"/>
  <c r="CH178" i="5"/>
  <c r="CL178" i="5" s="1"/>
  <c r="CN178" i="5" s="1"/>
  <c r="CM178" i="5"/>
  <c r="CM969" i="5"/>
  <c r="CH923" i="5"/>
  <c r="CL923" i="5" s="1"/>
  <c r="CN923" i="5" s="1"/>
  <c r="CK923" i="5"/>
  <c r="CM923" i="5"/>
  <c r="CH898" i="5"/>
  <c r="CK898" i="5"/>
  <c r="CL898" i="5"/>
  <c r="CN898" i="5" s="1"/>
  <c r="CM885" i="5"/>
  <c r="CH885" i="5"/>
  <c r="CK885" i="5" s="1"/>
  <c r="CL851" i="5"/>
  <c r="CN851" i="5" s="1"/>
  <c r="CN846" i="5"/>
  <c r="CH837" i="5"/>
  <c r="CK837" i="5"/>
  <c r="CL837" i="5"/>
  <c r="CN837" i="5" s="1"/>
  <c r="CM837" i="5"/>
  <c r="CH790" i="5"/>
  <c r="CK790" i="5"/>
  <c r="CL790" i="5"/>
  <c r="CN790" i="5" s="1"/>
  <c r="CM790" i="5"/>
  <c r="CM683" i="5"/>
  <c r="CH683" i="5"/>
  <c r="CK683" i="5" s="1"/>
  <c r="CL630" i="5"/>
  <c r="CN630" i="5" s="1"/>
  <c r="CM625" i="5"/>
  <c r="CH625" i="5"/>
  <c r="CL625" i="5" s="1"/>
  <c r="CN625" i="5" s="1"/>
  <c r="CN590" i="5"/>
  <c r="CL543" i="5"/>
  <c r="CN543" i="5" s="1"/>
  <c r="CK543" i="5"/>
  <c r="CL356" i="5"/>
  <c r="CN356" i="5" s="1"/>
  <c r="CM341" i="5"/>
  <c r="CH731" i="5"/>
  <c r="CL731" i="5" s="1"/>
  <c r="CN731" i="5" s="1"/>
  <c r="CM731" i="5"/>
  <c r="CH666" i="5"/>
  <c r="CK666" i="5" s="1"/>
  <c r="CM666" i="5"/>
  <c r="CK613" i="5"/>
  <c r="CL613" i="5"/>
  <c r="CN613" i="5" s="1"/>
  <c r="CN572" i="5"/>
  <c r="CH568" i="5"/>
  <c r="CL568" i="5" s="1"/>
  <c r="CM568" i="5"/>
  <c r="CL559" i="5"/>
  <c r="CN559" i="5" s="1"/>
  <c r="CH514" i="5"/>
  <c r="CK514" i="5" s="1"/>
  <c r="CL514" i="5"/>
  <c r="CN514" i="5" s="1"/>
  <c r="CM514" i="5"/>
  <c r="CK455" i="5"/>
  <c r="CL367" i="5"/>
  <c r="CN367" i="5" s="1"/>
  <c r="CM367" i="5"/>
  <c r="CK367" i="5"/>
  <c r="CH367" i="5"/>
  <c r="CM346" i="5"/>
  <c r="CH346" i="5"/>
  <c r="CL346" i="5" s="1"/>
  <c r="CN346" i="5" s="1"/>
  <c r="CK236" i="5"/>
  <c r="CL236" i="5"/>
  <c r="CN236" i="5" s="1"/>
  <c r="CH210" i="5"/>
  <c r="CK210" i="5" s="1"/>
  <c r="CM210" i="5"/>
  <c r="CH960" i="5"/>
  <c r="CL960" i="5" s="1"/>
  <c r="CN960" i="5" s="1"/>
  <c r="CK960" i="5"/>
  <c r="CM922" i="5"/>
  <c r="CN922" i="5" s="1"/>
  <c r="CL913" i="5"/>
  <c r="CN913" i="5" s="1"/>
  <c r="CL889" i="5"/>
  <c r="CL865" i="5"/>
  <c r="CN865" i="5" s="1"/>
  <c r="CL841" i="5"/>
  <c r="CN841" i="5" s="1"/>
  <c r="CH792" i="5"/>
  <c r="CK792" i="5" s="1"/>
  <c r="CM792" i="5"/>
  <c r="CH707" i="5"/>
  <c r="CK707" i="5"/>
  <c r="CL707" i="5"/>
  <c r="CN707" i="5" s="1"/>
  <c r="CK687" i="5"/>
  <c r="CH687" i="5"/>
  <c r="CL687" i="5"/>
  <c r="CM687" i="5"/>
  <c r="CK679" i="5"/>
  <c r="CH608" i="5"/>
  <c r="CK608" i="5" s="1"/>
  <c r="CL608" i="5"/>
  <c r="CN608" i="5" s="1"/>
  <c r="CM608" i="5"/>
  <c r="CK604" i="5"/>
  <c r="CK524" i="5"/>
  <c r="CL524" i="5"/>
  <c r="CM524" i="5"/>
  <c r="CM519" i="5"/>
  <c r="CH519" i="5"/>
  <c r="CL519" i="5" s="1"/>
  <c r="CN519" i="5" s="1"/>
  <c r="CH499" i="5"/>
  <c r="CK499" i="5" s="1"/>
  <c r="CL499" i="5"/>
  <c r="CN499" i="5" s="1"/>
  <c r="CM499" i="5"/>
  <c r="CM466" i="5"/>
  <c r="CL466" i="5"/>
  <c r="CK460" i="5"/>
  <c r="CL460" i="5"/>
  <c r="CN460" i="5" s="1"/>
  <c r="CM460" i="5"/>
  <c r="CH460" i="5"/>
  <c r="CM450" i="5"/>
  <c r="CK450" i="5"/>
  <c r="CL450" i="5"/>
  <c r="CN450" i="5" s="1"/>
  <c r="CM431" i="5"/>
  <c r="CH431" i="5"/>
  <c r="CK431" i="5"/>
  <c r="CL431" i="5"/>
  <c r="CN431" i="5" s="1"/>
  <c r="CH376" i="5"/>
  <c r="CK376" i="5"/>
  <c r="CL376" i="5"/>
  <c r="CN376" i="5" s="1"/>
  <c r="CM376" i="5"/>
  <c r="CL336" i="5"/>
  <c r="CN336" i="5" s="1"/>
  <c r="CM336" i="5"/>
  <c r="CH336" i="5"/>
  <c r="CK336" i="5" s="1"/>
  <c r="CL259" i="5"/>
  <c r="CN259" i="5" s="1"/>
  <c r="CM259" i="5"/>
  <c r="CH259" i="5"/>
  <c r="CK259" i="5" s="1"/>
  <c r="CH1000" i="5"/>
  <c r="CK1000" i="5" s="1"/>
  <c r="CK956" i="5"/>
  <c r="CL950" i="5"/>
  <c r="CN950" i="5" s="1"/>
  <c r="CK941" i="5"/>
  <c r="CL941" i="5"/>
  <c r="CM941" i="5"/>
  <c r="CL836" i="5"/>
  <c r="CN836" i="5" s="1"/>
  <c r="CK829" i="5"/>
  <c r="CL768" i="5"/>
  <c r="CM734" i="5"/>
  <c r="CK722" i="5"/>
  <c r="CL722" i="5"/>
  <c r="CK706" i="5"/>
  <c r="CL706" i="5"/>
  <c r="CN706" i="5" s="1"/>
  <c r="CM706" i="5"/>
  <c r="CM702" i="5"/>
  <c r="CN702" i="5" s="1"/>
  <c r="CH695" i="5"/>
  <c r="CK695" i="5"/>
  <c r="CL695" i="5"/>
  <c r="CN695" i="5" s="1"/>
  <c r="CM695" i="5"/>
  <c r="CM622" i="5"/>
  <c r="CH622" i="5"/>
  <c r="CL622" i="5" s="1"/>
  <c r="CN622" i="5" s="1"/>
  <c r="CH538" i="5"/>
  <c r="CK538" i="5" s="1"/>
  <c r="CM538" i="5"/>
  <c r="CH498" i="5"/>
  <c r="CK498" i="5"/>
  <c r="CL498" i="5"/>
  <c r="CM498" i="5"/>
  <c r="CN449" i="5"/>
  <c r="CN404" i="5"/>
  <c r="CH341" i="5"/>
  <c r="CK341" i="5" s="1"/>
  <c r="CL341" i="5"/>
  <c r="CN341" i="5" s="1"/>
  <c r="CK274" i="5"/>
  <c r="CK268" i="5"/>
  <c r="CL268" i="5"/>
  <c r="CN268" i="5" s="1"/>
  <c r="CN263" i="5"/>
  <c r="CN258" i="5"/>
  <c r="CH188" i="5"/>
  <c r="CL188" i="5" s="1"/>
  <c r="CN188" i="5" s="1"/>
  <c r="CK188" i="5"/>
  <c r="CM188" i="5"/>
  <c r="CK168" i="5"/>
  <c r="CL168" i="5"/>
  <c r="CN168" i="5" s="1"/>
  <c r="CM168" i="5"/>
  <c r="CK902" i="5"/>
  <c r="CK878" i="5"/>
  <c r="CK854" i="5"/>
  <c r="CK776" i="5"/>
  <c r="CK674" i="5"/>
  <c r="CL674" i="5"/>
  <c r="CM674" i="5"/>
  <c r="CN669" i="5"/>
  <c r="CK656" i="5"/>
  <c r="CH656" i="5"/>
  <c r="CL656" i="5" s="1"/>
  <c r="CN656" i="5" s="1"/>
  <c r="CN635" i="5"/>
  <c r="CM553" i="5"/>
  <c r="CH553" i="5"/>
  <c r="CK553" i="5" s="1"/>
  <c r="CN523" i="5"/>
  <c r="CH459" i="5"/>
  <c r="CK459" i="5" s="1"/>
  <c r="CM459" i="5"/>
  <c r="CH440" i="5"/>
  <c r="CK440" i="5" s="1"/>
  <c r="CL440" i="5"/>
  <c r="CN440" i="5" s="1"/>
  <c r="CM440" i="5"/>
  <c r="CK335" i="5"/>
  <c r="CH335" i="5"/>
  <c r="CL335" i="5" s="1"/>
  <c r="CN335" i="5" s="1"/>
  <c r="CH313" i="5"/>
  <c r="CK313" i="5"/>
  <c r="CL313" i="5"/>
  <c r="CM313" i="5"/>
  <c r="CN274" i="5"/>
  <c r="CH246" i="5"/>
  <c r="CK246" i="5" s="1"/>
  <c r="CM246" i="5"/>
  <c r="CM68" i="5"/>
  <c r="CH68" i="5"/>
  <c r="CK68" i="5" s="1"/>
  <c r="CH11" i="5"/>
  <c r="CK11" i="5" s="1"/>
  <c r="CL11" i="5"/>
  <c r="CN11" i="5" s="1"/>
  <c r="CM11" i="5"/>
  <c r="CK925" i="5"/>
  <c r="CL925" i="5"/>
  <c r="CM925" i="5"/>
  <c r="CH912" i="5"/>
  <c r="CK912" i="5" s="1"/>
  <c r="CH888" i="5"/>
  <c r="CK888" i="5"/>
  <c r="CL888" i="5"/>
  <c r="CN888" i="5" s="1"/>
  <c r="CH864" i="5"/>
  <c r="CK864" i="5"/>
  <c r="CL864" i="5"/>
  <c r="CN864" i="5" s="1"/>
  <c r="CH840" i="5"/>
  <c r="CK840" i="5" s="1"/>
  <c r="CH825" i="5"/>
  <c r="CL825" i="5" s="1"/>
  <c r="CN825" i="5" s="1"/>
  <c r="CK825" i="5"/>
  <c r="CM825" i="5"/>
  <c r="CH639" i="5"/>
  <c r="CK639" i="5" s="1"/>
  <c r="CL612" i="5"/>
  <c r="CN612" i="5" s="1"/>
  <c r="CM612" i="5"/>
  <c r="CH612" i="5"/>
  <c r="CK612" i="5" s="1"/>
  <c r="CK562" i="5"/>
  <c r="CL562" i="5"/>
  <c r="CN562" i="5" s="1"/>
  <c r="CH503" i="5"/>
  <c r="CK503" i="5" s="1"/>
  <c r="CM465" i="5"/>
  <c r="CH465" i="5"/>
  <c r="CH385" i="5"/>
  <c r="CK385" i="5" s="1"/>
  <c r="CM385" i="5"/>
  <c r="CL385" i="5"/>
  <c r="CN385" i="5" s="1"/>
  <c r="CK219" i="5"/>
  <c r="CL219" i="5"/>
  <c r="CN219" i="5" s="1"/>
  <c r="CM219" i="5"/>
  <c r="CH219" i="5"/>
  <c r="CM148" i="5"/>
  <c r="CH148" i="5"/>
  <c r="CL148" i="5" s="1"/>
  <c r="CN148" i="5" s="1"/>
  <c r="CH43" i="5"/>
  <c r="CK43" i="5" s="1"/>
  <c r="CM43" i="5"/>
  <c r="CH16" i="5"/>
  <c r="CK16" i="5"/>
  <c r="CL16" i="5"/>
  <c r="CM16" i="5"/>
  <c r="CH944" i="5"/>
  <c r="CK944" i="5" s="1"/>
  <c r="CK836" i="5"/>
  <c r="CL829" i="5"/>
  <c r="CN829" i="5" s="1"/>
  <c r="CH795" i="5"/>
  <c r="CL795" i="5" s="1"/>
  <c r="CM795" i="5"/>
  <c r="CL752" i="5"/>
  <c r="CN752" i="5" s="1"/>
  <c r="CM752" i="5"/>
  <c r="CH752" i="5"/>
  <c r="CK752" i="5" s="1"/>
  <c r="CK734" i="5"/>
  <c r="CL734" i="5"/>
  <c r="CN734" i="5" s="1"/>
  <c r="CK710" i="5"/>
  <c r="CL710" i="5"/>
  <c r="CN710" i="5" s="1"/>
  <c r="CM710" i="5"/>
  <c r="CH694" i="5"/>
  <c r="CK694" i="5" s="1"/>
  <c r="CM694" i="5"/>
  <c r="CM598" i="5"/>
  <c r="CH598" i="5"/>
  <c r="CK598" i="5" s="1"/>
  <c r="CL598" i="5"/>
  <c r="CN598" i="5" s="1"/>
  <c r="CL585" i="5"/>
  <c r="CN585" i="5" s="1"/>
  <c r="CM585" i="5"/>
  <c r="CK585" i="5"/>
  <c r="CL567" i="5"/>
  <c r="CM567" i="5"/>
  <c r="CH508" i="5"/>
  <c r="CK508" i="5"/>
  <c r="CL508" i="5"/>
  <c r="CN508" i="5" s="1"/>
  <c r="CM508" i="5"/>
  <c r="CM469" i="5"/>
  <c r="CH469" i="5"/>
  <c r="CL469" i="5" s="1"/>
  <c r="CN469" i="5" s="1"/>
  <c r="CK469" i="5"/>
  <c r="CH375" i="5"/>
  <c r="CK375" i="5" s="1"/>
  <c r="CM375" i="5"/>
  <c r="CH302" i="5"/>
  <c r="CK302" i="5" s="1"/>
  <c r="CL302" i="5"/>
  <c r="CN302" i="5" s="1"/>
  <c r="CM302" i="5"/>
  <c r="CH984" i="5"/>
  <c r="CK984" i="5"/>
  <c r="CL984" i="5"/>
  <c r="CN984" i="5" s="1"/>
  <c r="CM974" i="5"/>
  <c r="CN974" i="5" s="1"/>
  <c r="CK931" i="5"/>
  <c r="CK908" i="5"/>
  <c r="CK884" i="5"/>
  <c r="CK860" i="5"/>
  <c r="CM817" i="5"/>
  <c r="CH799" i="5"/>
  <c r="CK799" i="5"/>
  <c r="CL799" i="5"/>
  <c r="CN799" i="5" s="1"/>
  <c r="CM768" i="5"/>
  <c r="CN721" i="5"/>
  <c r="CH718" i="5"/>
  <c r="CL718" i="5" s="1"/>
  <c r="CN718" i="5" s="1"/>
  <c r="CK718" i="5"/>
  <c r="CK714" i="5"/>
  <c r="CL714" i="5"/>
  <c r="CN714" i="5" s="1"/>
  <c r="CM714" i="5"/>
  <c r="CL686" i="5"/>
  <c r="CM686" i="5"/>
  <c r="CH643" i="5"/>
  <c r="CL643" i="5" s="1"/>
  <c r="CN643" i="5" s="1"/>
  <c r="CK643" i="5"/>
  <c r="CL607" i="5"/>
  <c r="CN607" i="5" s="1"/>
  <c r="CH607" i="5"/>
  <c r="CK607" i="5" s="1"/>
  <c r="CK593" i="5"/>
  <c r="CM589" i="5"/>
  <c r="CH589" i="5"/>
  <c r="CL589" i="5" s="1"/>
  <c r="CN589" i="5" s="1"/>
  <c r="CH576" i="5"/>
  <c r="CL576" i="5" s="1"/>
  <c r="CN576" i="5" s="1"/>
  <c r="CK576" i="5"/>
  <c r="CM399" i="5"/>
  <c r="CK399" i="5"/>
  <c r="CH399" i="5"/>
  <c r="CL399" i="5"/>
  <c r="CL379" i="5"/>
  <c r="CM379" i="5"/>
  <c r="CH379" i="5"/>
  <c r="CK379" i="5" s="1"/>
  <c r="CH365" i="5"/>
  <c r="CK365" i="5" s="1"/>
  <c r="CH318" i="5"/>
  <c r="CK318" i="5" s="1"/>
  <c r="CM318" i="5"/>
  <c r="CM229" i="5"/>
  <c r="CH229" i="5"/>
  <c r="CL229" i="5" s="1"/>
  <c r="CN229" i="5" s="1"/>
  <c r="CM77" i="5"/>
  <c r="CH77" i="5"/>
  <c r="CL77" i="5" s="1"/>
  <c r="CN77" i="5" s="1"/>
  <c r="CK77" i="5"/>
  <c r="CH928" i="5"/>
  <c r="CK928" i="5"/>
  <c r="CL928" i="5"/>
  <c r="CN928" i="5" s="1"/>
  <c r="CL905" i="5"/>
  <c r="CN905" i="5" s="1"/>
  <c r="CL881" i="5"/>
  <c r="CN881" i="5" s="1"/>
  <c r="CL857" i="5"/>
  <c r="CN857" i="5" s="1"/>
  <c r="CK738" i="5"/>
  <c r="CH738" i="5"/>
  <c r="CL738" i="5" s="1"/>
  <c r="CN738" i="5" s="1"/>
  <c r="CM738" i="5"/>
  <c r="CK729" i="5"/>
  <c r="CL729" i="5"/>
  <c r="CM729" i="5"/>
  <c r="CK626" i="5"/>
  <c r="CL626" i="5"/>
  <c r="CN626" i="5" s="1"/>
  <c r="CM626" i="5"/>
  <c r="CH552" i="5"/>
  <c r="CK552" i="5" s="1"/>
  <c r="CK542" i="5"/>
  <c r="CL542" i="5"/>
  <c r="CM542" i="5"/>
  <c r="CH512" i="5"/>
  <c r="CK512" i="5"/>
  <c r="CL512" i="5"/>
  <c r="CM512" i="5"/>
  <c r="CK349" i="5"/>
  <c r="CM349" i="5"/>
  <c r="CH349" i="5"/>
  <c r="CL349" i="5"/>
  <c r="CN349" i="5" s="1"/>
  <c r="CK284" i="5"/>
  <c r="CL284" i="5"/>
  <c r="CN284" i="5" s="1"/>
  <c r="CL240" i="5"/>
  <c r="CN240" i="5" s="1"/>
  <c r="CM240" i="5"/>
  <c r="CH240" i="5"/>
  <c r="CK240" i="5" s="1"/>
  <c r="CH162" i="5"/>
  <c r="CK162" i="5" s="1"/>
  <c r="CM162" i="5"/>
  <c r="CH10" i="5"/>
  <c r="CK10" i="5" s="1"/>
  <c r="CM10" i="5"/>
  <c r="CK901" i="5"/>
  <c r="CL901" i="5"/>
  <c r="CM901" i="5"/>
  <c r="CK877" i="5"/>
  <c r="CL877" i="5"/>
  <c r="CM877" i="5"/>
  <c r="CK853" i="5"/>
  <c r="CL853" i="5"/>
  <c r="CN853" i="5" s="1"/>
  <c r="CM853" i="5"/>
  <c r="CH783" i="5"/>
  <c r="CL783" i="5" s="1"/>
  <c r="CN783" i="5" s="1"/>
  <c r="CK783" i="5"/>
  <c r="CK779" i="5"/>
  <c r="CH775" i="5"/>
  <c r="CK775" i="5" s="1"/>
  <c r="CM775" i="5"/>
  <c r="CM611" i="5"/>
  <c r="CH611" i="5"/>
  <c r="CL611" i="5" s="1"/>
  <c r="CL597" i="5"/>
  <c r="CN597" i="5" s="1"/>
  <c r="CM597" i="5"/>
  <c r="CH597" i="5"/>
  <c r="CK597" i="5" s="1"/>
  <c r="CK566" i="5"/>
  <c r="CM566" i="5"/>
  <c r="CL566" i="5"/>
  <c r="CN566" i="5" s="1"/>
  <c r="CH434" i="5"/>
  <c r="CL434" i="5"/>
  <c r="CM434" i="5"/>
  <c r="CK434" i="5"/>
  <c r="CH414" i="5"/>
  <c r="CL414" i="5" s="1"/>
  <c r="CN414" i="5" s="1"/>
  <c r="CM414" i="5"/>
  <c r="CH384" i="5"/>
  <c r="CK384" i="5" s="1"/>
  <c r="CM384" i="5"/>
  <c r="CH278" i="5"/>
  <c r="CK278" i="5" s="1"/>
  <c r="CM278" i="5"/>
  <c r="CK228" i="5"/>
  <c r="CL228" i="5"/>
  <c r="CN228" i="5" s="1"/>
  <c r="CH31" i="5"/>
  <c r="CK31" i="5" s="1"/>
  <c r="CM31" i="5"/>
  <c r="CL832" i="5"/>
  <c r="CN832" i="5" s="1"/>
  <c r="CH794" i="5"/>
  <c r="CK794" i="5"/>
  <c r="CL794" i="5"/>
  <c r="CM794" i="5"/>
  <c r="CK760" i="5"/>
  <c r="CH756" i="5"/>
  <c r="CL756" i="5" s="1"/>
  <c r="CN756" i="5" s="1"/>
  <c r="CH668" i="5"/>
  <c r="CL668" i="5" s="1"/>
  <c r="CN668" i="5" s="1"/>
  <c r="CK668" i="5"/>
  <c r="CM668" i="5"/>
  <c r="CN650" i="5"/>
  <c r="CH630" i="5"/>
  <c r="CK630" i="5" s="1"/>
  <c r="CM630" i="5"/>
  <c r="CH584" i="5"/>
  <c r="CK584" i="5" s="1"/>
  <c r="CM584" i="5"/>
  <c r="CM547" i="5"/>
  <c r="CK547" i="5"/>
  <c r="CL547" i="5"/>
  <c r="CM541" i="5"/>
  <c r="CH541" i="5"/>
  <c r="CL541" i="5" s="1"/>
  <c r="CN541" i="5" s="1"/>
  <c r="CK541" i="5"/>
  <c r="CH537" i="5"/>
  <c r="CK537" i="5" s="1"/>
  <c r="CL537" i="5"/>
  <c r="CN537" i="5" s="1"/>
  <c r="CH424" i="5"/>
  <c r="CK424" i="5"/>
  <c r="CL424" i="5"/>
  <c r="CN424" i="5" s="1"/>
  <c r="CM424" i="5"/>
  <c r="CH374" i="5"/>
  <c r="CL374" i="5" s="1"/>
  <c r="CN374" i="5" s="1"/>
  <c r="CK374" i="5"/>
  <c r="CM374" i="5"/>
  <c r="CK152" i="5"/>
  <c r="CL152" i="5"/>
  <c r="CN152" i="5" s="1"/>
  <c r="CM152" i="5"/>
  <c r="CL986" i="5"/>
  <c r="CN986" i="5" s="1"/>
  <c r="CH968" i="5"/>
  <c r="CK968" i="5"/>
  <c r="CL968" i="5"/>
  <c r="CN968" i="5" s="1"/>
  <c r="CM958" i="5"/>
  <c r="CN958" i="5" s="1"/>
  <c r="CM930" i="5"/>
  <c r="CN930" i="5" s="1"/>
  <c r="CL927" i="5"/>
  <c r="CN927" i="5" s="1"/>
  <c r="CL914" i="5"/>
  <c r="CN914" i="5" s="1"/>
  <c r="CM897" i="5"/>
  <c r="CL890" i="5"/>
  <c r="CN890" i="5" s="1"/>
  <c r="CL866" i="5"/>
  <c r="CN866" i="5" s="1"/>
  <c r="CL842" i="5"/>
  <c r="CN842" i="5" s="1"/>
  <c r="CL835" i="5"/>
  <c r="CN835" i="5" s="1"/>
  <c r="CL828" i="5"/>
  <c r="CN828" i="5" s="1"/>
  <c r="CM828" i="5"/>
  <c r="CH828" i="5"/>
  <c r="CK828" i="5" s="1"/>
  <c r="CM786" i="5"/>
  <c r="CM782" i="5"/>
  <c r="CL767" i="5"/>
  <c r="CN767" i="5" s="1"/>
  <c r="CK751" i="5"/>
  <c r="CL693" i="5"/>
  <c r="CN693" i="5" s="1"/>
  <c r="CM681" i="5"/>
  <c r="CH673" i="5"/>
  <c r="CL673" i="5" s="1"/>
  <c r="CN673" i="5" s="1"/>
  <c r="CL654" i="5"/>
  <c r="CN654" i="5" s="1"/>
  <c r="CM580" i="5"/>
  <c r="CN580" i="5" s="1"/>
  <c r="CH527" i="5"/>
  <c r="CK527" i="5" s="1"/>
  <c r="CM527" i="5"/>
  <c r="CL522" i="5"/>
  <c r="CN522" i="5" s="1"/>
  <c r="CM522" i="5"/>
  <c r="CH522" i="5"/>
  <c r="CK522" i="5"/>
  <c r="CL517" i="5"/>
  <c r="CM517" i="5"/>
  <c r="CK517" i="5"/>
  <c r="CH487" i="5"/>
  <c r="CK487" i="5"/>
  <c r="CL487" i="5"/>
  <c r="CN487" i="5" s="1"/>
  <c r="CM487" i="5"/>
  <c r="CL292" i="5"/>
  <c r="CN292" i="5" s="1"/>
  <c r="CK894" i="5"/>
  <c r="CK870" i="5"/>
  <c r="CK846" i="5"/>
  <c r="CL839" i="5"/>
  <c r="CN839" i="5" s="1"/>
  <c r="CL817" i="5"/>
  <c r="CN817" i="5" s="1"/>
  <c r="CK767" i="5"/>
  <c r="CK763" i="5"/>
  <c r="CH733" i="5"/>
  <c r="CK733" i="5" s="1"/>
  <c r="CL733" i="5"/>
  <c r="CN733" i="5" s="1"/>
  <c r="CM733" i="5"/>
  <c r="CH709" i="5"/>
  <c r="CK709" i="5" s="1"/>
  <c r="CM709" i="5"/>
  <c r="CK693" i="5"/>
  <c r="CK689" i="5"/>
  <c r="CL689" i="5"/>
  <c r="CM689" i="5"/>
  <c r="CK685" i="5"/>
  <c r="CL663" i="5"/>
  <c r="CN663" i="5" s="1"/>
  <c r="CL616" i="5"/>
  <c r="CN616" i="5" s="1"/>
  <c r="CM616" i="5"/>
  <c r="CH616" i="5"/>
  <c r="CK616" i="5" s="1"/>
  <c r="CL596" i="5"/>
  <c r="CN596" i="5" s="1"/>
  <c r="CN570" i="5"/>
  <c r="CH536" i="5"/>
  <c r="CK536" i="5" s="1"/>
  <c r="CL536" i="5"/>
  <c r="CN536" i="5" s="1"/>
  <c r="CM536" i="5"/>
  <c r="CM526" i="5"/>
  <c r="CK492" i="5"/>
  <c r="CL433" i="5"/>
  <c r="CN433" i="5" s="1"/>
  <c r="CK256" i="5"/>
  <c r="CL256" i="5"/>
  <c r="CM256" i="5"/>
  <c r="CL251" i="5"/>
  <c r="CN251" i="5" s="1"/>
  <c r="CM251" i="5"/>
  <c r="CH251" i="5"/>
  <c r="CK251" i="5"/>
  <c r="CH196" i="5"/>
  <c r="CK196" i="5"/>
  <c r="CL196" i="5"/>
  <c r="CM196" i="5"/>
  <c r="CL176" i="5"/>
  <c r="CN176" i="5" s="1"/>
  <c r="CM176" i="5"/>
  <c r="CH176" i="5"/>
  <c r="CK176" i="5" s="1"/>
  <c r="CK989" i="5"/>
  <c r="CL989" i="5"/>
  <c r="CN989" i="5" s="1"/>
  <c r="CM989" i="5"/>
  <c r="CL921" i="5"/>
  <c r="CN921" i="5" s="1"/>
  <c r="CN907" i="5"/>
  <c r="CH904" i="5"/>
  <c r="CK904" i="5" s="1"/>
  <c r="CL904" i="5"/>
  <c r="CN904" i="5" s="1"/>
  <c r="CN883" i="5"/>
  <c r="CH880" i="5"/>
  <c r="CK880" i="5" s="1"/>
  <c r="CL880" i="5"/>
  <c r="CN880" i="5" s="1"/>
  <c r="CN859" i="5"/>
  <c r="CH856" i="5"/>
  <c r="CK856" i="5" s="1"/>
  <c r="CH737" i="5"/>
  <c r="CM737" i="5"/>
  <c r="CK575" i="5"/>
  <c r="CL575" i="5"/>
  <c r="CN575" i="5" s="1"/>
  <c r="CH496" i="5"/>
  <c r="CK496" i="5"/>
  <c r="CL496" i="5"/>
  <c r="CN496" i="5" s="1"/>
  <c r="CM496" i="5"/>
  <c r="CL428" i="5"/>
  <c r="CM428" i="5"/>
  <c r="CH393" i="5"/>
  <c r="CK393" i="5" s="1"/>
  <c r="CM393" i="5"/>
  <c r="CH353" i="5"/>
  <c r="CL353" i="5" s="1"/>
  <c r="CN353" i="5" s="1"/>
  <c r="CM353" i="5"/>
  <c r="CM283" i="5"/>
  <c r="CH283" i="5"/>
  <c r="CL283" i="5" s="1"/>
  <c r="CN283" i="5" s="1"/>
  <c r="CH266" i="5"/>
  <c r="CK266" i="5" s="1"/>
  <c r="CM266" i="5"/>
  <c r="CH171" i="5"/>
  <c r="CK171" i="5"/>
  <c r="CL171" i="5"/>
  <c r="CN171" i="5" s="1"/>
  <c r="CN71" i="5"/>
  <c r="CK820" i="5"/>
  <c r="CL820" i="5"/>
  <c r="CN820" i="5" s="1"/>
  <c r="CM820" i="5"/>
  <c r="CK782" i="5"/>
  <c r="CL782" i="5"/>
  <c r="CN782" i="5" s="1"/>
  <c r="CH778" i="5"/>
  <c r="CK778" i="5" s="1"/>
  <c r="CL778" i="5"/>
  <c r="CN778" i="5" s="1"/>
  <c r="CM778" i="5"/>
  <c r="CH672" i="5"/>
  <c r="CL672" i="5" s="1"/>
  <c r="CN672" i="5" s="1"/>
  <c r="CM672" i="5"/>
  <c r="CH592" i="5"/>
  <c r="CK592" i="5" s="1"/>
  <c r="CL592" i="5"/>
  <c r="CN592" i="5" s="1"/>
  <c r="CM592" i="5"/>
  <c r="CL565" i="5"/>
  <c r="CN565" i="5" s="1"/>
  <c r="CM565" i="5"/>
  <c r="CH565" i="5"/>
  <c r="CK565" i="5"/>
  <c r="CH560" i="5"/>
  <c r="CK560" i="5"/>
  <c r="CL560" i="5"/>
  <c r="CM560" i="5"/>
  <c r="CM506" i="5"/>
  <c r="CH506" i="5"/>
  <c r="CK506" i="5" s="1"/>
  <c r="CH472" i="5"/>
  <c r="CK472" i="5" s="1"/>
  <c r="CM472" i="5"/>
  <c r="CH322" i="5"/>
  <c r="CK322" i="5" s="1"/>
  <c r="CL322" i="5"/>
  <c r="CN322" i="5" s="1"/>
  <c r="CM322" i="5"/>
  <c r="CK316" i="5"/>
  <c r="CM316" i="5"/>
  <c r="CN316" i="5" s="1"/>
  <c r="CK250" i="5"/>
  <c r="CL250" i="5"/>
  <c r="CN250" i="5" s="1"/>
  <c r="CM250" i="5"/>
  <c r="CH250" i="5"/>
  <c r="CL156" i="5"/>
  <c r="CM156" i="5"/>
  <c r="CN105" i="5"/>
  <c r="CM57" i="5"/>
  <c r="CK57" i="5"/>
  <c r="CH952" i="5"/>
  <c r="CK952" i="5"/>
  <c r="CL952" i="5"/>
  <c r="CN952" i="5" s="1"/>
  <c r="CH831" i="5"/>
  <c r="CL831" i="5"/>
  <c r="CN831" i="5" s="1"/>
  <c r="CK831" i="5"/>
  <c r="CM831" i="5"/>
  <c r="CH786" i="5"/>
  <c r="CL786" i="5" s="1"/>
  <c r="CN786" i="5" s="1"/>
  <c r="CK786" i="5"/>
  <c r="CK759" i="5"/>
  <c r="CL759" i="5"/>
  <c r="CM759" i="5"/>
  <c r="CK732" i="5"/>
  <c r="CL732" i="5"/>
  <c r="CN732" i="5" s="1"/>
  <c r="CM732" i="5"/>
  <c r="CL681" i="5"/>
  <c r="CK681" i="5"/>
  <c r="CK654" i="5"/>
  <c r="CH645" i="5"/>
  <c r="CK645" i="5"/>
  <c r="CL645" i="5"/>
  <c r="CM645" i="5"/>
  <c r="CH629" i="5"/>
  <c r="CL629" i="5"/>
  <c r="CK629" i="5"/>
  <c r="CM629" i="5"/>
  <c r="CM615" i="5"/>
  <c r="CH615" i="5"/>
  <c r="CK615" i="5" s="1"/>
  <c r="CL615" i="5"/>
  <c r="CN615" i="5" s="1"/>
  <c r="CH526" i="5"/>
  <c r="CK526" i="5" s="1"/>
  <c r="CL437" i="5"/>
  <c r="CN437" i="5" s="1"/>
  <c r="CM437" i="5"/>
  <c r="CK437" i="5"/>
  <c r="CL418" i="5"/>
  <c r="CN418" i="5" s="1"/>
  <c r="CK418" i="5"/>
  <c r="CH238" i="5"/>
  <c r="CK238" i="5" s="1"/>
  <c r="CL238" i="5"/>
  <c r="CN238" i="5" s="1"/>
  <c r="CM238" i="5"/>
  <c r="CL201" i="5"/>
  <c r="CN201" i="5" s="1"/>
  <c r="CK201" i="5"/>
  <c r="CH992" i="5"/>
  <c r="CK992" i="5"/>
  <c r="CL992" i="5"/>
  <c r="CN992" i="5" s="1"/>
  <c r="CK933" i="5"/>
  <c r="CL933" i="5"/>
  <c r="CM933" i="5"/>
  <c r="CL897" i="5"/>
  <c r="CN897" i="5" s="1"/>
  <c r="CL873" i="5"/>
  <c r="CN873" i="5" s="1"/>
  <c r="CL849" i="5"/>
  <c r="CN849" i="5" s="1"/>
  <c r="CL809" i="5"/>
  <c r="CM809" i="5"/>
  <c r="CN801" i="5"/>
  <c r="CN777" i="5"/>
  <c r="CK720" i="5"/>
  <c r="CL720" i="5"/>
  <c r="CN720" i="5" s="1"/>
  <c r="CM720" i="5"/>
  <c r="CH676" i="5"/>
  <c r="CK676" i="5" s="1"/>
  <c r="CM676" i="5"/>
  <c r="CL641" i="5"/>
  <c r="CN641" i="5" s="1"/>
  <c r="CM641" i="5"/>
  <c r="CL637" i="5"/>
  <c r="CN637" i="5" s="1"/>
  <c r="CM637" i="5"/>
  <c r="CN587" i="5"/>
  <c r="CM583" i="5"/>
  <c r="CK583" i="5"/>
  <c r="CH574" i="5"/>
  <c r="CK574" i="5"/>
  <c r="CL574" i="5"/>
  <c r="CM574" i="5"/>
  <c r="CH521" i="5"/>
  <c r="CK521" i="5" s="1"/>
  <c r="CL521" i="5"/>
  <c r="CN521" i="5" s="1"/>
  <c r="CM516" i="5"/>
  <c r="CN516" i="5" s="1"/>
  <c r="CK516" i="5"/>
  <c r="CK462" i="5"/>
  <c r="CL462" i="5"/>
  <c r="CN462" i="5" s="1"/>
  <c r="CM462" i="5"/>
  <c r="CN206" i="5"/>
  <c r="CL29" i="5"/>
  <c r="CN29" i="5" s="1"/>
  <c r="CM29" i="5"/>
  <c r="CH29" i="5"/>
  <c r="CK29" i="5" s="1"/>
  <c r="CK917" i="5"/>
  <c r="CL917" i="5"/>
  <c r="CN917" i="5" s="1"/>
  <c r="CM917" i="5"/>
  <c r="CK893" i="5"/>
  <c r="CL893" i="5"/>
  <c r="CM893" i="5"/>
  <c r="CK869" i="5"/>
  <c r="CL869" i="5"/>
  <c r="CM869" i="5"/>
  <c r="CK845" i="5"/>
  <c r="CL845" i="5"/>
  <c r="CN845" i="5" s="1"/>
  <c r="CM845" i="5"/>
  <c r="CH838" i="5"/>
  <c r="CM838" i="5"/>
  <c r="CH816" i="5"/>
  <c r="CK816" i="5" s="1"/>
  <c r="CK797" i="5"/>
  <c r="CL797" i="5"/>
  <c r="CM797" i="5"/>
  <c r="CN743" i="5"/>
  <c r="CK700" i="5"/>
  <c r="CL700" i="5"/>
  <c r="CN700" i="5" s="1"/>
  <c r="CM700" i="5"/>
  <c r="CH692" i="5"/>
  <c r="CK692" i="5" s="1"/>
  <c r="CM692" i="5"/>
  <c r="CK667" i="5"/>
  <c r="CL667" i="5"/>
  <c r="CM667" i="5"/>
  <c r="CK555" i="5"/>
  <c r="CH545" i="5"/>
  <c r="CL545" i="5"/>
  <c r="CK545" i="5"/>
  <c r="CM545" i="5"/>
  <c r="CK467" i="5"/>
  <c r="CL467" i="5"/>
  <c r="CN467" i="5" s="1"/>
  <c r="CN451" i="5"/>
  <c r="CM412" i="5"/>
  <c r="CH412" i="5"/>
  <c r="CL412" i="5" s="1"/>
  <c r="CN412" i="5" s="1"/>
  <c r="CH338" i="5"/>
  <c r="CK338" i="5" s="1"/>
  <c r="CL338" i="5"/>
  <c r="CN338" i="5" s="1"/>
  <c r="CM338" i="5"/>
  <c r="CH326" i="5"/>
  <c r="CK326" i="5" s="1"/>
  <c r="CL326" i="5"/>
  <c r="CN326" i="5" s="1"/>
  <c r="CM326" i="5"/>
  <c r="CK309" i="5"/>
  <c r="CM309" i="5"/>
  <c r="CH309" i="5"/>
  <c r="CL309" i="5" s="1"/>
  <c r="CN309" i="5" s="1"/>
  <c r="CM282" i="5"/>
  <c r="CH282" i="5"/>
  <c r="CK282" i="5" s="1"/>
  <c r="CK185" i="5"/>
  <c r="CL185" i="5"/>
  <c r="CN185" i="5" s="1"/>
  <c r="CM185" i="5"/>
  <c r="CK111" i="5"/>
  <c r="CM111" i="5"/>
  <c r="CH111" i="5"/>
  <c r="CL111" i="5" s="1"/>
  <c r="CN111" i="5" s="1"/>
  <c r="CH834" i="5"/>
  <c r="CL834" i="5" s="1"/>
  <c r="CN834" i="5" s="1"/>
  <c r="CK834" i="5"/>
  <c r="CM834" i="5"/>
  <c r="CK812" i="5"/>
  <c r="CL812" i="5"/>
  <c r="CM812" i="5"/>
  <c r="CN785" i="5"/>
  <c r="CK770" i="5"/>
  <c r="CL770" i="5"/>
  <c r="CN770" i="5" s="1"/>
  <c r="CM770" i="5"/>
  <c r="CH724" i="5"/>
  <c r="CK724" i="5"/>
  <c r="CL724" i="5"/>
  <c r="CN724" i="5" s="1"/>
  <c r="CK712" i="5"/>
  <c r="CL712" i="5"/>
  <c r="CM712" i="5"/>
  <c r="CM644" i="5"/>
  <c r="CK633" i="5"/>
  <c r="CL633" i="5"/>
  <c r="CN633" i="5" s="1"/>
  <c r="CN619" i="5"/>
  <c r="CL605" i="5"/>
  <c r="CM605" i="5"/>
  <c r="CH605" i="5"/>
  <c r="CK605" i="5" s="1"/>
  <c r="CM591" i="5"/>
  <c r="CH591" i="5"/>
  <c r="CK591" i="5" s="1"/>
  <c r="CH569" i="5"/>
  <c r="CL569" i="5" s="1"/>
  <c r="CN569" i="5" s="1"/>
  <c r="CM569" i="5"/>
  <c r="CM559" i="5"/>
  <c r="CN510" i="5"/>
  <c r="CH480" i="5"/>
  <c r="CK480" i="5" s="1"/>
  <c r="CM480" i="5"/>
  <c r="CH476" i="5"/>
  <c r="CK476" i="5" s="1"/>
  <c r="CM476" i="5"/>
  <c r="CL476" i="5"/>
  <c r="CN476" i="5" s="1"/>
  <c r="CM455" i="5"/>
  <c r="CL265" i="5"/>
  <c r="CN265" i="5" s="1"/>
  <c r="CM216" i="5"/>
  <c r="CH216" i="5"/>
  <c r="CL216" i="5" s="1"/>
  <c r="CN216" i="5" s="1"/>
  <c r="CH936" i="5"/>
  <c r="CK936" i="5" s="1"/>
  <c r="CL936" i="5"/>
  <c r="CN936" i="5" s="1"/>
  <c r="CM926" i="5"/>
  <c r="CN926" i="5" s="1"/>
  <c r="CM913" i="5"/>
  <c r="CM889" i="5"/>
  <c r="CM865" i="5"/>
  <c r="CM841" i="5"/>
  <c r="CK801" i="5"/>
  <c r="CL789" i="5"/>
  <c r="CN789" i="5" s="1"/>
  <c r="CK766" i="5"/>
  <c r="CL766" i="5"/>
  <c r="CN766" i="5" s="1"/>
  <c r="CL708" i="5"/>
  <c r="CN708" i="5" s="1"/>
  <c r="CM658" i="5"/>
  <c r="CH658" i="5"/>
  <c r="CK658" i="5"/>
  <c r="CL658" i="5"/>
  <c r="CN658" i="5" s="1"/>
  <c r="CL644" i="5"/>
  <c r="CN644" i="5" s="1"/>
  <c r="CM628" i="5"/>
  <c r="CN628" i="5" s="1"/>
  <c r="CK628" i="5"/>
  <c r="CH614" i="5"/>
  <c r="CK614" i="5" s="1"/>
  <c r="CM614" i="5"/>
  <c r="CM604" i="5"/>
  <c r="CN595" i="5"/>
  <c r="CK559" i="5"/>
  <c r="CH500" i="5"/>
  <c r="CK500" i="5" s="1"/>
  <c r="CM500" i="5"/>
  <c r="CL455" i="5"/>
  <c r="CH432" i="5"/>
  <c r="CK432" i="5" s="1"/>
  <c r="CM432" i="5"/>
  <c r="CH422" i="5"/>
  <c r="CK422" i="5" s="1"/>
  <c r="CL422" i="5"/>
  <c r="CM422" i="5"/>
  <c r="CH382" i="5"/>
  <c r="CK382" i="5"/>
  <c r="CL382" i="5"/>
  <c r="CN382" i="5" s="1"/>
  <c r="CM382" i="5"/>
  <c r="CH179" i="5"/>
  <c r="CL179" i="5" s="1"/>
  <c r="CN179" i="5" s="1"/>
  <c r="CK179" i="5"/>
  <c r="CM179" i="5"/>
  <c r="CM125" i="5"/>
  <c r="CH125" i="5"/>
  <c r="CK125" i="5" s="1"/>
  <c r="CL125" i="5"/>
  <c r="CN125" i="5" s="1"/>
  <c r="CM96" i="5"/>
  <c r="CH96" i="5"/>
  <c r="CK96" i="5" s="1"/>
  <c r="CH976" i="5"/>
  <c r="CK976" i="5" s="1"/>
  <c r="CH920" i="5"/>
  <c r="CK920" i="5"/>
  <c r="CL920" i="5"/>
  <c r="CN920" i="5" s="1"/>
  <c r="CK913" i="5"/>
  <c r="CK910" i="5"/>
  <c r="CK889" i="5"/>
  <c r="CK886" i="5"/>
  <c r="CK865" i="5"/>
  <c r="CK862" i="5"/>
  <c r="CK841" i="5"/>
  <c r="CL792" i="5"/>
  <c r="CN792" i="5" s="1"/>
  <c r="CL781" i="5"/>
  <c r="CN781" i="5" s="1"/>
  <c r="CM781" i="5"/>
  <c r="CH740" i="5"/>
  <c r="CL740" i="5" s="1"/>
  <c r="CN740" i="5" s="1"/>
  <c r="CK731" i="5"/>
  <c r="CN727" i="5"/>
  <c r="CK688" i="5"/>
  <c r="CL649" i="5"/>
  <c r="CM649" i="5"/>
  <c r="CK649" i="5"/>
  <c r="CN636" i="5"/>
  <c r="CH624" i="5"/>
  <c r="CL624" i="5" s="1"/>
  <c r="CN624" i="5" s="1"/>
  <c r="CM613" i="5"/>
  <c r="CL604" i="5"/>
  <c r="CH600" i="5"/>
  <c r="CL600" i="5" s="1"/>
  <c r="CN600" i="5" s="1"/>
  <c r="CK600" i="5"/>
  <c r="CH578" i="5"/>
  <c r="CK578" i="5" s="1"/>
  <c r="CL578" i="5"/>
  <c r="CN578" i="5" s="1"/>
  <c r="CM578" i="5"/>
  <c r="CH550" i="5"/>
  <c r="CK550" i="5"/>
  <c r="CL550" i="5"/>
  <c r="CN550" i="5" s="1"/>
  <c r="CM550" i="5"/>
  <c r="CK466" i="5"/>
  <c r="CL396" i="5"/>
  <c r="CN396" i="5" s="1"/>
  <c r="CM396" i="5"/>
  <c r="CH396" i="5"/>
  <c r="CK396" i="5"/>
  <c r="CM159" i="5"/>
  <c r="CK159" i="5"/>
  <c r="CL159" i="5"/>
  <c r="CN159" i="5" s="1"/>
  <c r="CH761" i="5"/>
  <c r="CL761" i="5" s="1"/>
  <c r="CN761" i="5" s="1"/>
  <c r="CM757" i="5"/>
  <c r="CN757" i="5" s="1"/>
  <c r="CM747" i="5"/>
  <c r="CN747" i="5" s="1"/>
  <c r="CM655" i="5"/>
  <c r="CH655" i="5"/>
  <c r="CL655" i="5" s="1"/>
  <c r="CN655" i="5" s="1"/>
  <c r="CK655" i="5"/>
  <c r="CM579" i="5"/>
  <c r="CL533" i="5"/>
  <c r="CM533" i="5"/>
  <c r="CM407" i="5"/>
  <c r="CN407" i="5" s="1"/>
  <c r="CH389" i="5"/>
  <c r="CK389" i="5" s="1"/>
  <c r="CL389" i="5"/>
  <c r="CN389" i="5" s="1"/>
  <c r="CL370" i="5"/>
  <c r="CN370" i="5" s="1"/>
  <c r="CM370" i="5"/>
  <c r="CM205" i="5"/>
  <c r="CH205" i="5"/>
  <c r="CK205" i="5" s="1"/>
  <c r="CK200" i="5"/>
  <c r="CM200" i="5"/>
  <c r="CL200" i="5"/>
  <c r="CN200" i="5" s="1"/>
  <c r="CM37" i="5"/>
  <c r="CK37" i="5"/>
  <c r="CH37" i="5"/>
  <c r="CL37" i="5" s="1"/>
  <c r="CN37" i="5" s="1"/>
  <c r="CH651" i="5"/>
  <c r="CL651" i="5" s="1"/>
  <c r="CN651" i="5" s="1"/>
  <c r="CK651" i="5"/>
  <c r="CM647" i="5"/>
  <c r="CN647" i="5" s="1"/>
  <c r="CK632" i="5"/>
  <c r="CL632" i="5"/>
  <c r="CM632" i="5"/>
  <c r="CL620" i="5"/>
  <c r="CN620" i="5" s="1"/>
  <c r="CH528" i="5"/>
  <c r="CK528" i="5" s="1"/>
  <c r="CM528" i="5"/>
  <c r="CH488" i="5"/>
  <c r="CK488" i="5" s="1"/>
  <c r="CM488" i="5"/>
  <c r="CL441" i="5"/>
  <c r="CN441" i="5" s="1"/>
  <c r="CM441" i="5"/>
  <c r="CK441" i="5"/>
  <c r="CN417" i="5"/>
  <c r="CK209" i="5"/>
  <c r="CL209" i="5"/>
  <c r="CN209" i="5" s="1"/>
  <c r="CK204" i="5"/>
  <c r="CM204" i="5"/>
  <c r="CH52" i="5"/>
  <c r="CK52" i="5" s="1"/>
  <c r="CM52" i="5"/>
  <c r="CK670" i="5"/>
  <c r="CL670" i="5"/>
  <c r="CN670" i="5" s="1"/>
  <c r="CM445" i="5"/>
  <c r="CH445" i="5"/>
  <c r="CL445" i="5" s="1"/>
  <c r="CN445" i="5" s="1"/>
  <c r="CM373" i="5"/>
  <c r="CK373" i="5"/>
  <c r="CH373" i="5"/>
  <c r="CL373" i="5" s="1"/>
  <c r="CN373" i="5" s="1"/>
  <c r="CH328" i="5"/>
  <c r="CK328" i="5"/>
  <c r="CL328" i="5"/>
  <c r="CN328" i="5" s="1"/>
  <c r="CM328" i="5"/>
  <c r="CK304" i="5"/>
  <c r="CH304" i="5"/>
  <c r="CL304" i="5" s="1"/>
  <c r="CN304" i="5" s="1"/>
  <c r="CL291" i="5"/>
  <c r="CN291" i="5" s="1"/>
  <c r="CM291" i="5"/>
  <c r="CK276" i="5"/>
  <c r="CL276" i="5"/>
  <c r="CN276" i="5" s="1"/>
  <c r="CN255" i="5"/>
  <c r="CK47" i="5"/>
  <c r="CH807" i="5"/>
  <c r="CK807" i="5"/>
  <c r="CL807" i="5"/>
  <c r="CN807" i="5" s="1"/>
  <c r="CK788" i="5"/>
  <c r="CL788" i="5"/>
  <c r="CM788" i="5"/>
  <c r="CL769" i="5"/>
  <c r="CN769" i="5" s="1"/>
  <c r="CM769" i="5"/>
  <c r="CK746" i="5"/>
  <c r="CL746" i="5"/>
  <c r="CN746" i="5" s="1"/>
  <c r="CN653" i="5"/>
  <c r="CN638" i="5"/>
  <c r="CM631" i="5"/>
  <c r="CN631" i="5" s="1"/>
  <c r="CL594" i="5"/>
  <c r="CN594" i="5" s="1"/>
  <c r="CM594" i="5"/>
  <c r="CL509" i="5"/>
  <c r="CM509" i="5"/>
  <c r="CH509" i="5"/>
  <c r="CK509" i="5"/>
  <c r="CL444" i="5"/>
  <c r="CN444" i="5" s="1"/>
  <c r="CM444" i="5"/>
  <c r="CH444" i="5"/>
  <c r="CK444" i="5" s="1"/>
  <c r="CH411" i="5"/>
  <c r="CL411" i="5" s="1"/>
  <c r="CN411" i="5" s="1"/>
  <c r="CK411" i="5"/>
  <c r="CM387" i="5"/>
  <c r="CH387" i="5"/>
  <c r="CL387" i="5" s="1"/>
  <c r="CN387" i="5" s="1"/>
  <c r="CN232" i="5"/>
  <c r="CM650" i="5"/>
  <c r="CH582" i="5"/>
  <c r="CK582" i="5" s="1"/>
  <c r="CH473" i="5"/>
  <c r="CK473" i="5" s="1"/>
  <c r="CM473" i="5"/>
  <c r="CH464" i="5"/>
  <c r="CK464" i="5" s="1"/>
  <c r="CL464" i="5"/>
  <c r="CN464" i="5" s="1"/>
  <c r="CM464" i="5"/>
  <c r="CH458" i="5"/>
  <c r="CK458" i="5" s="1"/>
  <c r="CL458" i="5"/>
  <c r="CN458" i="5" s="1"/>
  <c r="CK347" i="5"/>
  <c r="CH327" i="5"/>
  <c r="CK327" i="5" s="1"/>
  <c r="CM327" i="5"/>
  <c r="CH269" i="5"/>
  <c r="CM269" i="5"/>
  <c r="CK269" i="5"/>
  <c r="CL269" i="5"/>
  <c r="CN269" i="5" s="1"/>
  <c r="CK208" i="5"/>
  <c r="CM208" i="5"/>
  <c r="CH208" i="5"/>
  <c r="CL208" i="5"/>
  <c r="CN208" i="5" s="1"/>
  <c r="CK772" i="5"/>
  <c r="CL772" i="5"/>
  <c r="CN772" i="5" s="1"/>
  <c r="CM772" i="5"/>
  <c r="CK680" i="5"/>
  <c r="CL680" i="5"/>
  <c r="CN680" i="5" s="1"/>
  <c r="CM680" i="5"/>
  <c r="CL661" i="5"/>
  <c r="CN661" i="5" s="1"/>
  <c r="CM661" i="5"/>
  <c r="CK661" i="5"/>
  <c r="CH642" i="5"/>
  <c r="CK642" i="5"/>
  <c r="CL642" i="5"/>
  <c r="CN642" i="5" s="1"/>
  <c r="CM623" i="5"/>
  <c r="CH623" i="5"/>
  <c r="CL623" i="5" s="1"/>
  <c r="CL586" i="5"/>
  <c r="CM586" i="5"/>
  <c r="CK586" i="5"/>
  <c r="CK558" i="5"/>
  <c r="CL558" i="5"/>
  <c r="CM558" i="5"/>
  <c r="CL549" i="5"/>
  <c r="CN549" i="5" s="1"/>
  <c r="CM549" i="5"/>
  <c r="CH486" i="5"/>
  <c r="CK486" i="5" s="1"/>
  <c r="CL486" i="5"/>
  <c r="CN486" i="5" s="1"/>
  <c r="CM486" i="5"/>
  <c r="CN443" i="5"/>
  <c r="CK381" i="5"/>
  <c r="CK317" i="5"/>
  <c r="CL317" i="5"/>
  <c r="CN317" i="5" s="1"/>
  <c r="CM317" i="5"/>
  <c r="CH294" i="5"/>
  <c r="CK294" i="5" s="1"/>
  <c r="CL294" i="5"/>
  <c r="CN294" i="5" s="1"/>
  <c r="CM294" i="5"/>
  <c r="CM133" i="5"/>
  <c r="CH133" i="5"/>
  <c r="CK133" i="5"/>
  <c r="CL133" i="5"/>
  <c r="CN133" i="5" s="1"/>
  <c r="CH80" i="5"/>
  <c r="CK80" i="5"/>
  <c r="CL80" i="5"/>
  <c r="CM80" i="5"/>
  <c r="CH50" i="5"/>
  <c r="CK50" i="5" s="1"/>
  <c r="CM50" i="5"/>
  <c r="CL50" i="5"/>
  <c r="CN50" i="5" s="1"/>
  <c r="CH791" i="5"/>
  <c r="CK791" i="5" s="1"/>
  <c r="CK730" i="5"/>
  <c r="CL730" i="5"/>
  <c r="CN730" i="5" s="1"/>
  <c r="CL684" i="5"/>
  <c r="CN684" i="5" s="1"/>
  <c r="CH665" i="5"/>
  <c r="CK665" i="5" s="1"/>
  <c r="CK646" i="5"/>
  <c r="CH602" i="5"/>
  <c r="CM602" i="5"/>
  <c r="CL573" i="5"/>
  <c r="CN573" i="5" s="1"/>
  <c r="CM573" i="5"/>
  <c r="CH544" i="5"/>
  <c r="CK544" i="5"/>
  <c r="CM544" i="5"/>
  <c r="CK531" i="5"/>
  <c r="CM531" i="5"/>
  <c r="CL531" i="5"/>
  <c r="CN531" i="5" s="1"/>
  <c r="CH448" i="5"/>
  <c r="CK448" i="5" s="1"/>
  <c r="CM448" i="5"/>
  <c r="CM415" i="5"/>
  <c r="CH415" i="5"/>
  <c r="CH286" i="5"/>
  <c r="CK286" i="5"/>
  <c r="CL286" i="5"/>
  <c r="CN286" i="5" s="1"/>
  <c r="CM286" i="5"/>
  <c r="CH249" i="5"/>
  <c r="CL249" i="5" s="1"/>
  <c r="CN249" i="5" s="1"/>
  <c r="CM249" i="5"/>
  <c r="CK232" i="5"/>
  <c r="CM232" i="5"/>
  <c r="CH167" i="5"/>
  <c r="CK167" i="5" s="1"/>
  <c r="CM167" i="5"/>
  <c r="CK34" i="5"/>
  <c r="CL34" i="5"/>
  <c r="CM34" i="5"/>
  <c r="CH749" i="5"/>
  <c r="CM749" i="5"/>
  <c r="CM653" i="5"/>
  <c r="CK610" i="5"/>
  <c r="CL610" i="5"/>
  <c r="CN610" i="5" s="1"/>
  <c r="CH535" i="5"/>
  <c r="CK535" i="5" s="1"/>
  <c r="CM535" i="5"/>
  <c r="CL535" i="5"/>
  <c r="CN535" i="5" s="1"/>
  <c r="CL518" i="5"/>
  <c r="CN518" i="5" s="1"/>
  <c r="CM518" i="5"/>
  <c r="CK513" i="5"/>
  <c r="CL513" i="5"/>
  <c r="CM513" i="5"/>
  <c r="CH504" i="5"/>
  <c r="CK504" i="5"/>
  <c r="CL504" i="5"/>
  <c r="CN504" i="5" s="1"/>
  <c r="CM504" i="5"/>
  <c r="CK463" i="5"/>
  <c r="CL463" i="5"/>
  <c r="CM463" i="5"/>
  <c r="CH439" i="5"/>
  <c r="CK439" i="5"/>
  <c r="CL439" i="5"/>
  <c r="CN439" i="5" s="1"/>
  <c r="CL429" i="5"/>
  <c r="CM429" i="5"/>
  <c r="CK429" i="5"/>
  <c r="CL425" i="5"/>
  <c r="CM425" i="5"/>
  <c r="CK279" i="5"/>
  <c r="CM279" i="5"/>
  <c r="CN279" i="5" s="1"/>
  <c r="CH114" i="5"/>
  <c r="CK114" i="5" s="1"/>
  <c r="CL90" i="5"/>
  <c r="CK90" i="5"/>
  <c r="CM90" i="5"/>
  <c r="CL515" i="5"/>
  <c r="CM515" i="5"/>
  <c r="CH312" i="5"/>
  <c r="CM312" i="5"/>
  <c r="CL299" i="5"/>
  <c r="CN299" i="5" s="1"/>
  <c r="CM299" i="5"/>
  <c r="CH299" i="5"/>
  <c r="CK299" i="5" s="1"/>
  <c r="CK272" i="5"/>
  <c r="CL272" i="5"/>
  <c r="CM272" i="5"/>
  <c r="CK122" i="5"/>
  <c r="CH108" i="5"/>
  <c r="CK108" i="5"/>
  <c r="CL108" i="5"/>
  <c r="CN108" i="5" s="1"/>
  <c r="CM108" i="5"/>
  <c r="CK9" i="5"/>
  <c r="CM9" i="5"/>
  <c r="CN9" i="5" s="1"/>
  <c r="CM551" i="5"/>
  <c r="CN551" i="5" s="1"/>
  <c r="CK551" i="5"/>
  <c r="CK511" i="5"/>
  <c r="CM511" i="5"/>
  <c r="CN511" i="5" s="1"/>
  <c r="CH491" i="5"/>
  <c r="CK491" i="5" s="1"/>
  <c r="CM453" i="5"/>
  <c r="CH453" i="5"/>
  <c r="CK453" i="5" s="1"/>
  <c r="CL401" i="5"/>
  <c r="CN401" i="5" s="1"/>
  <c r="CM401" i="5"/>
  <c r="CK401" i="5"/>
  <c r="CL378" i="5"/>
  <c r="CM378" i="5"/>
  <c r="CH354" i="5"/>
  <c r="CK354" i="5"/>
  <c r="CM354" i="5"/>
  <c r="CL354" i="5"/>
  <c r="CN354" i="5" s="1"/>
  <c r="CM303" i="5"/>
  <c r="CH303" i="5"/>
  <c r="CK303" i="5" s="1"/>
  <c r="CH151" i="5"/>
  <c r="CL151" i="5" s="1"/>
  <c r="CN151" i="5" s="1"/>
  <c r="CM20" i="5"/>
  <c r="CH20" i="5"/>
  <c r="CL20" i="5" s="1"/>
  <c r="CN20" i="5" s="1"/>
  <c r="CM470" i="5"/>
  <c r="CN470" i="5" s="1"/>
  <c r="CK470" i="5"/>
  <c r="CK449" i="5"/>
  <c r="CM449" i="5"/>
  <c r="CM405" i="5"/>
  <c r="CH405" i="5"/>
  <c r="CK405" i="5" s="1"/>
  <c r="CH359" i="5"/>
  <c r="CK359" i="5" s="1"/>
  <c r="CH330" i="5"/>
  <c r="CK330" i="5"/>
  <c r="CL330" i="5"/>
  <c r="CN330" i="5" s="1"/>
  <c r="CH262" i="5"/>
  <c r="CK262" i="5"/>
  <c r="CL262" i="5"/>
  <c r="CM262" i="5"/>
  <c r="CM223" i="5"/>
  <c r="CH223" i="5"/>
  <c r="CM213" i="5"/>
  <c r="CK213" i="5"/>
  <c r="CH213" i="5"/>
  <c r="CL213" i="5" s="1"/>
  <c r="CN213" i="5" s="1"/>
  <c r="CK183" i="5"/>
  <c r="CL183" i="5"/>
  <c r="CN183" i="5" s="1"/>
  <c r="CM183" i="5"/>
  <c r="CN74" i="5"/>
  <c r="CK701" i="5"/>
  <c r="CK659" i="5"/>
  <c r="CL564" i="5"/>
  <c r="CL554" i="5"/>
  <c r="CN554" i="5" s="1"/>
  <c r="CM554" i="5"/>
  <c r="CH554" i="5"/>
  <c r="CK554" i="5" s="1"/>
  <c r="CK539" i="5"/>
  <c r="CK532" i="5"/>
  <c r="CM430" i="5"/>
  <c r="CM409" i="5"/>
  <c r="CH409" i="5"/>
  <c r="CL409" i="5" s="1"/>
  <c r="CN409" i="5" s="1"/>
  <c r="CK409" i="5"/>
  <c r="CN344" i="5"/>
  <c r="CH334" i="5"/>
  <c r="CK334" i="5"/>
  <c r="CL334" i="5"/>
  <c r="CM334" i="5"/>
  <c r="CL306" i="5"/>
  <c r="CN306" i="5" s="1"/>
  <c r="CL298" i="5"/>
  <c r="CM298" i="5"/>
  <c r="CK298" i="5"/>
  <c r="CN192" i="5"/>
  <c r="CH79" i="5"/>
  <c r="CK79" i="5" s="1"/>
  <c r="CM79" i="5"/>
  <c r="CH40" i="5"/>
  <c r="CK40" i="5" s="1"/>
  <c r="CM40" i="5"/>
  <c r="CH8" i="5"/>
  <c r="CK8" i="5"/>
  <c r="CL8" i="5"/>
  <c r="CM8" i="5"/>
  <c r="CH662" i="5"/>
  <c r="CH561" i="5"/>
  <c r="CM561" i="5"/>
  <c r="CL348" i="5"/>
  <c r="CN348" i="5" s="1"/>
  <c r="CK348" i="5"/>
  <c r="CH280" i="5"/>
  <c r="CL280" i="5" s="1"/>
  <c r="CN280" i="5" s="1"/>
  <c r="CK280" i="5"/>
  <c r="CM280" i="5"/>
  <c r="CH261" i="5"/>
  <c r="CL261" i="5" s="1"/>
  <c r="CN261" i="5" s="1"/>
  <c r="CM261" i="5"/>
  <c r="CH60" i="5"/>
  <c r="CL60" i="5" s="1"/>
  <c r="CN60" i="5" s="1"/>
  <c r="CM60" i="5"/>
  <c r="CK698" i="5"/>
  <c r="CL698" i="5"/>
  <c r="CN698" i="5" s="1"/>
  <c r="CM619" i="5"/>
  <c r="CL588" i="5"/>
  <c r="CN588" i="5" s="1"/>
  <c r="CM588" i="5"/>
  <c r="CL581" i="5"/>
  <c r="CM581" i="5"/>
  <c r="CM557" i="5"/>
  <c r="CH557" i="5"/>
  <c r="CL557" i="5" s="1"/>
  <c r="CN557" i="5" s="1"/>
  <c r="CL485" i="5"/>
  <c r="CN485" i="5" s="1"/>
  <c r="CM485" i="5"/>
  <c r="CH485" i="5"/>
  <c r="CK485" i="5"/>
  <c r="CL477" i="5"/>
  <c r="CN477" i="5" s="1"/>
  <c r="CM477" i="5"/>
  <c r="CH477" i="5"/>
  <c r="CK477" i="5"/>
  <c r="CL452" i="5"/>
  <c r="CN452" i="5" s="1"/>
  <c r="CM452" i="5"/>
  <c r="CK447" i="5"/>
  <c r="CM447" i="5"/>
  <c r="CH447" i="5"/>
  <c r="CL447" i="5" s="1"/>
  <c r="CN447" i="5" s="1"/>
  <c r="CK426" i="5"/>
  <c r="CL426" i="5"/>
  <c r="CN426" i="5" s="1"/>
  <c r="CH408" i="5"/>
  <c r="CK408" i="5" s="1"/>
  <c r="CM408" i="5"/>
  <c r="CM404" i="5"/>
  <c r="CH381" i="5"/>
  <c r="CL381" i="5"/>
  <c r="CM381" i="5"/>
  <c r="CH362" i="5"/>
  <c r="CL362" i="5" s="1"/>
  <c r="CN362" i="5" s="1"/>
  <c r="CM362" i="5"/>
  <c r="CK357" i="5"/>
  <c r="CL357" i="5"/>
  <c r="CN357" i="5" s="1"/>
  <c r="CM357" i="5"/>
  <c r="CH202" i="5"/>
  <c r="CK202" i="5" s="1"/>
  <c r="CM202" i="5"/>
  <c r="CM55" i="5"/>
  <c r="CH55" i="5"/>
  <c r="CL55" i="5" s="1"/>
  <c r="CN55" i="5" s="1"/>
  <c r="CK497" i="5"/>
  <c r="CL497" i="5"/>
  <c r="CN497" i="5" s="1"/>
  <c r="CM497" i="5"/>
  <c r="CH497" i="5"/>
  <c r="CL493" i="5"/>
  <c r="CM493" i="5"/>
  <c r="CK493" i="5"/>
  <c r="CK430" i="5"/>
  <c r="CL430" i="5"/>
  <c r="CN430" i="5" s="1"/>
  <c r="CL421" i="5"/>
  <c r="CN421" i="5" s="1"/>
  <c r="CM421" i="5"/>
  <c r="CH421" i="5"/>
  <c r="CK421" i="5" s="1"/>
  <c r="CL413" i="5"/>
  <c r="CM413" i="5"/>
  <c r="CK413" i="5"/>
  <c r="CH413" i="5"/>
  <c r="CM339" i="5"/>
  <c r="CH339" i="5"/>
  <c r="CL339" i="5" s="1"/>
  <c r="CN339" i="5" s="1"/>
  <c r="CK306" i="5"/>
  <c r="CK285" i="5"/>
  <c r="CM285" i="5"/>
  <c r="CL285" i="5"/>
  <c r="CN285" i="5" s="1"/>
  <c r="CH265" i="5"/>
  <c r="CK265" i="5" s="1"/>
  <c r="CM265" i="5"/>
  <c r="CL235" i="5"/>
  <c r="CM235" i="5"/>
  <c r="CK235" i="5"/>
  <c r="CL172" i="5"/>
  <c r="CM172" i="5"/>
  <c r="CK172" i="5"/>
  <c r="CH84" i="5"/>
  <c r="CK84" i="5" s="1"/>
  <c r="CL84" i="5"/>
  <c r="CN84" i="5" s="1"/>
  <c r="CM44" i="5"/>
  <c r="CH44" i="5"/>
  <c r="CK44" i="5" s="1"/>
  <c r="CM564" i="5"/>
  <c r="CH546" i="5"/>
  <c r="CK546" i="5" s="1"/>
  <c r="CL546" i="5"/>
  <c r="CN546" i="5" s="1"/>
  <c r="CH481" i="5"/>
  <c r="CL481" i="5" s="1"/>
  <c r="CN481" i="5" s="1"/>
  <c r="CK481" i="5"/>
  <c r="CH456" i="5"/>
  <c r="CK456" i="5"/>
  <c r="CL456" i="5"/>
  <c r="CN456" i="5" s="1"/>
  <c r="CM456" i="5"/>
  <c r="CN403" i="5"/>
  <c r="CM315" i="5"/>
  <c r="CH315" i="5"/>
  <c r="CL315" i="5" s="1"/>
  <c r="CN315" i="5" s="1"/>
  <c r="CK315" i="5"/>
  <c r="CM275" i="5"/>
  <c r="CH275" i="5"/>
  <c r="CK275" i="5" s="1"/>
  <c r="CK245" i="5"/>
  <c r="CH64" i="5"/>
  <c r="CK64" i="5"/>
  <c r="CL64" i="5"/>
  <c r="CN64" i="5" s="1"/>
  <c r="CM64" i="5"/>
  <c r="CH15" i="5"/>
  <c r="CK15" i="5" s="1"/>
  <c r="CL15" i="5"/>
  <c r="CN15" i="5" s="1"/>
  <c r="CM15" i="5"/>
  <c r="CH6" i="5"/>
  <c r="CL6" i="5" s="1"/>
  <c r="CN6" i="5" s="1"/>
  <c r="CK6" i="5"/>
  <c r="CN435" i="5"/>
  <c r="CH423" i="5"/>
  <c r="CK423" i="5" s="1"/>
  <c r="CM423" i="5"/>
  <c r="CK364" i="5"/>
  <c r="CL364" i="5"/>
  <c r="CN364" i="5" s="1"/>
  <c r="CK351" i="5"/>
  <c r="CN324" i="5"/>
  <c r="CM197" i="5"/>
  <c r="CH197" i="5"/>
  <c r="CL197" i="5" s="1"/>
  <c r="CN197" i="5" s="1"/>
  <c r="CK197" i="5"/>
  <c r="CM132" i="5"/>
  <c r="CN132" i="5" s="1"/>
  <c r="CM119" i="5"/>
  <c r="CH119" i="5"/>
  <c r="CK119" i="5" s="1"/>
  <c r="CM101" i="5"/>
  <c r="CH101" i="5"/>
  <c r="CL402" i="5"/>
  <c r="CN402" i="5" s="1"/>
  <c r="CH343" i="5"/>
  <c r="CL343" i="5" s="1"/>
  <c r="CN343" i="5" s="1"/>
  <c r="CK343" i="5"/>
  <c r="CM343" i="5"/>
  <c r="CK311" i="5"/>
  <c r="CL311" i="5"/>
  <c r="CN311" i="5" s="1"/>
  <c r="CM311" i="5"/>
  <c r="CH311" i="5"/>
  <c r="CL287" i="5"/>
  <c r="CN287" i="5" s="1"/>
  <c r="CK212" i="5"/>
  <c r="CK128" i="5"/>
  <c r="CL128" i="5"/>
  <c r="CN128" i="5" s="1"/>
  <c r="CM128" i="5"/>
  <c r="CH128" i="5"/>
  <c r="CL320" i="5"/>
  <c r="CM320" i="5"/>
  <c r="CH310" i="5"/>
  <c r="CK310" i="5"/>
  <c r="CL310" i="5"/>
  <c r="CM310" i="5"/>
  <c r="CK290" i="5"/>
  <c r="CH234" i="5"/>
  <c r="CK234" i="5" s="1"/>
  <c r="CL234" i="5"/>
  <c r="CM234" i="5"/>
  <c r="CM141" i="5"/>
  <c r="CK141" i="5"/>
  <c r="CL141" i="5"/>
  <c r="CN141" i="5" s="1"/>
  <c r="CH141" i="5"/>
  <c r="CK33" i="5"/>
  <c r="CL33" i="5"/>
  <c r="CN33" i="5" s="1"/>
  <c r="CK4" i="5"/>
  <c r="CK595" i="5"/>
  <c r="CM595" i="5"/>
  <c r="CL501" i="5"/>
  <c r="CN501" i="5" s="1"/>
  <c r="CM501" i="5"/>
  <c r="CH501" i="5"/>
  <c r="CK501" i="5" s="1"/>
  <c r="CK410" i="5"/>
  <c r="CL410" i="5"/>
  <c r="CN410" i="5" s="1"/>
  <c r="CL397" i="5"/>
  <c r="CM397" i="5"/>
  <c r="CK397" i="5"/>
  <c r="CK368" i="5"/>
  <c r="CL363" i="5"/>
  <c r="CN363" i="5" s="1"/>
  <c r="CM363" i="5"/>
  <c r="CN332" i="5"/>
  <c r="CK319" i="5"/>
  <c r="CL319" i="5"/>
  <c r="CN319" i="5" s="1"/>
  <c r="CH281" i="5"/>
  <c r="CL281" i="5" s="1"/>
  <c r="CK281" i="5"/>
  <c r="CM281" i="5"/>
  <c r="CN271" i="5"/>
  <c r="CK253" i="5"/>
  <c r="CL253" i="5"/>
  <c r="CN253" i="5" s="1"/>
  <c r="CM253" i="5"/>
  <c r="CH253" i="5"/>
  <c r="CM243" i="5"/>
  <c r="CK243" i="5"/>
  <c r="CH243" i="5"/>
  <c r="CL243" i="5" s="1"/>
  <c r="CN243" i="5" s="1"/>
  <c r="CK186" i="5"/>
  <c r="CL186" i="5"/>
  <c r="CM186" i="5"/>
  <c r="CH163" i="5"/>
  <c r="CK163" i="5"/>
  <c r="CL163" i="5"/>
  <c r="CM163" i="5"/>
  <c r="CL122" i="5"/>
  <c r="CN122" i="5" s="1"/>
  <c r="CM122" i="5"/>
  <c r="CH48" i="5"/>
  <c r="CK48" i="5"/>
  <c r="CL48" i="5"/>
  <c r="CN48" i="5" s="1"/>
  <c r="CM48" i="5"/>
  <c r="CH358" i="5"/>
  <c r="CL358" i="5" s="1"/>
  <c r="CN358" i="5" s="1"/>
  <c r="CK358" i="5"/>
  <c r="CM358" i="5"/>
  <c r="CK323" i="5"/>
  <c r="CM314" i="5"/>
  <c r="CH314" i="5"/>
  <c r="CK314" i="5" s="1"/>
  <c r="CL301" i="5"/>
  <c r="CN301" i="5" s="1"/>
  <c r="CM301" i="5"/>
  <c r="CM181" i="5"/>
  <c r="CK181" i="5"/>
  <c r="CL181" i="5"/>
  <c r="CN181" i="5" s="1"/>
  <c r="CH95" i="5"/>
  <c r="CK95" i="5"/>
  <c r="CL95" i="5"/>
  <c r="CM95" i="5"/>
  <c r="CM42" i="5"/>
  <c r="CN42" i="5" s="1"/>
  <c r="CK42" i="5"/>
  <c r="CH392" i="5"/>
  <c r="CK392" i="5" s="1"/>
  <c r="CH325" i="5"/>
  <c r="CL325" i="5" s="1"/>
  <c r="CN325" i="5" s="1"/>
  <c r="CL290" i="5"/>
  <c r="CN290" i="5" s="1"/>
  <c r="CH270" i="5"/>
  <c r="CK270" i="5" s="1"/>
  <c r="CM270" i="5"/>
  <c r="CM263" i="5"/>
  <c r="CK145" i="5"/>
  <c r="CM98" i="5"/>
  <c r="CN98" i="5" s="1"/>
  <c r="CH254" i="5"/>
  <c r="CK254" i="5"/>
  <c r="CL254" i="5"/>
  <c r="CM254" i="5"/>
  <c r="CK206" i="5"/>
  <c r="CM206" i="5"/>
  <c r="CK193" i="5"/>
  <c r="CL193" i="5"/>
  <c r="CN193" i="5" s="1"/>
  <c r="CM189" i="5"/>
  <c r="CL189" i="5"/>
  <c r="CN189" i="5" s="1"/>
  <c r="CN145" i="5"/>
  <c r="CH106" i="5"/>
  <c r="CK106" i="5" s="1"/>
  <c r="CL106" i="5"/>
  <c r="CN106" i="5" s="1"/>
  <c r="CM106" i="5"/>
  <c r="CH102" i="5"/>
  <c r="CL102" i="5" s="1"/>
  <c r="CN102" i="5" s="1"/>
  <c r="CK102" i="5"/>
  <c r="CM53" i="5"/>
  <c r="CH53" i="5"/>
  <c r="CL53" i="5" s="1"/>
  <c r="CN53" i="5" s="1"/>
  <c r="CK39" i="5"/>
  <c r="CL39" i="5"/>
  <c r="CN39" i="5" s="1"/>
  <c r="CN28" i="5"/>
  <c r="CH19" i="5"/>
  <c r="CK19" i="5"/>
  <c r="CL19" i="5"/>
  <c r="CM19" i="5"/>
  <c r="CM5" i="5"/>
  <c r="CH5" i="5"/>
  <c r="CL5" i="5" s="1"/>
  <c r="CN5" i="5" s="1"/>
  <c r="CK457" i="5"/>
  <c r="CL457" i="5"/>
  <c r="CM457" i="5"/>
  <c r="CK446" i="5"/>
  <c r="CL231" i="5"/>
  <c r="CN231" i="5" s="1"/>
  <c r="CK218" i="5"/>
  <c r="CM218" i="5"/>
  <c r="CN218" i="5" s="1"/>
  <c r="CH139" i="5"/>
  <c r="CK139" i="5"/>
  <c r="CL139" i="5"/>
  <c r="CN139" i="5" s="1"/>
  <c r="CM139" i="5"/>
  <c r="CM88" i="5"/>
  <c r="CH88" i="5"/>
  <c r="CK88" i="5" s="1"/>
  <c r="CK73" i="5"/>
  <c r="CL73" i="5"/>
  <c r="CN73" i="5" s="1"/>
  <c r="CH18" i="5"/>
  <c r="CK18" i="5"/>
  <c r="CL18" i="5"/>
  <c r="CN18" i="5" s="1"/>
  <c r="CH13" i="5"/>
  <c r="CN4" i="5"/>
  <c r="CH438" i="5"/>
  <c r="CK438" i="5" s="1"/>
  <c r="CL438" i="5"/>
  <c r="CN438" i="5" s="1"/>
  <c r="CM438" i="5"/>
  <c r="CN427" i="5"/>
  <c r="CL355" i="5"/>
  <c r="CN355" i="5" s="1"/>
  <c r="CM355" i="5"/>
  <c r="CH355" i="5"/>
  <c r="CK355" i="5" s="1"/>
  <c r="CH273" i="5"/>
  <c r="CK273" i="5" s="1"/>
  <c r="CM273" i="5"/>
  <c r="CK248" i="5"/>
  <c r="CL248" i="5"/>
  <c r="CN248" i="5" s="1"/>
  <c r="CM248" i="5"/>
  <c r="CK192" i="5"/>
  <c r="CM192" i="5"/>
  <c r="CH118" i="5"/>
  <c r="CL118" i="5" s="1"/>
  <c r="CN118" i="5" s="1"/>
  <c r="CK118" i="5"/>
  <c r="CH494" i="5"/>
  <c r="CK494" i="5"/>
  <c r="CL494" i="5"/>
  <c r="CN494" i="5" s="1"/>
  <c r="CK442" i="5"/>
  <c r="CK427" i="5"/>
  <c r="CM351" i="5"/>
  <c r="CN351" i="5" s="1"/>
  <c r="CH296" i="5"/>
  <c r="CL296" i="5" s="1"/>
  <c r="CN296" i="5" s="1"/>
  <c r="CK296" i="5"/>
  <c r="CM296" i="5"/>
  <c r="CH126" i="5"/>
  <c r="CK126" i="5" s="1"/>
  <c r="CM126" i="5"/>
  <c r="CL126" i="5"/>
  <c r="CN126" i="5" s="1"/>
  <c r="CH51" i="5"/>
  <c r="CK51" i="5"/>
  <c r="CL51" i="5"/>
  <c r="CM51" i="5"/>
  <c r="CL23" i="5"/>
  <c r="CN23" i="5" s="1"/>
  <c r="CM23" i="5"/>
  <c r="CN419" i="5"/>
  <c r="CH416" i="5"/>
  <c r="CK416" i="5"/>
  <c r="CL416" i="5"/>
  <c r="CM416" i="5"/>
  <c r="CK398" i="5"/>
  <c r="CL371" i="5"/>
  <c r="CM371" i="5"/>
  <c r="CK371" i="5"/>
  <c r="CK252" i="5"/>
  <c r="CL252" i="5"/>
  <c r="CN252" i="5" s="1"/>
  <c r="CH230" i="5"/>
  <c r="CK230" i="5" s="1"/>
  <c r="CM230" i="5"/>
  <c r="CL226" i="5"/>
  <c r="CN226" i="5" s="1"/>
  <c r="CH27" i="5"/>
  <c r="CL27" i="5" s="1"/>
  <c r="CN27" i="5" s="1"/>
  <c r="CK27" i="5"/>
  <c r="CM27" i="5"/>
  <c r="CK394" i="5"/>
  <c r="CH386" i="5"/>
  <c r="CK386" i="5" s="1"/>
  <c r="CM386" i="5"/>
  <c r="CL323" i="5"/>
  <c r="CM323" i="5"/>
  <c r="CH247" i="5"/>
  <c r="CK247" i="5"/>
  <c r="CL247" i="5"/>
  <c r="CM247" i="5"/>
  <c r="CH222" i="5"/>
  <c r="CK222" i="5" s="1"/>
  <c r="CL222" i="5"/>
  <c r="CM222" i="5"/>
  <c r="CM191" i="5"/>
  <c r="CH191" i="5"/>
  <c r="CK191" i="5" s="1"/>
  <c r="CK160" i="5"/>
  <c r="CL160" i="5"/>
  <c r="CN160" i="5" s="1"/>
  <c r="CM160" i="5"/>
  <c r="CH160" i="5"/>
  <c r="CK143" i="5"/>
  <c r="CL143" i="5"/>
  <c r="CN143" i="5" s="1"/>
  <c r="CM143" i="5"/>
  <c r="CK138" i="5"/>
  <c r="CH72" i="5"/>
  <c r="CK72" i="5"/>
  <c r="CL72" i="5"/>
  <c r="CM72" i="5"/>
  <c r="CH75" i="5"/>
  <c r="CK75" i="5"/>
  <c r="CL75" i="5"/>
  <c r="CM75" i="5"/>
  <c r="CM182" i="5"/>
  <c r="CN182" i="5" s="1"/>
  <c r="CH170" i="5"/>
  <c r="CK170" i="5"/>
  <c r="CL170" i="5"/>
  <c r="CN170" i="5" s="1"/>
  <c r="CM170" i="5"/>
  <c r="CH166" i="5"/>
  <c r="CL166" i="5" s="1"/>
  <c r="CN166" i="5" s="1"/>
  <c r="CK166" i="5"/>
  <c r="CM109" i="5"/>
  <c r="CK109" i="5"/>
  <c r="CL109" i="5"/>
  <c r="CN109" i="5" s="1"/>
  <c r="CH109" i="5"/>
  <c r="CL165" i="5"/>
  <c r="CK161" i="5"/>
  <c r="CL161" i="5"/>
  <c r="CN161" i="5" s="1"/>
  <c r="CM149" i="5"/>
  <c r="CK149" i="5"/>
  <c r="CL149" i="5"/>
  <c r="CK136" i="5"/>
  <c r="CL136" i="5"/>
  <c r="CM136" i="5"/>
  <c r="CK116" i="5"/>
  <c r="CL116" i="5"/>
  <c r="CM116" i="5"/>
  <c r="CH36" i="5"/>
  <c r="CK36" i="5" s="1"/>
  <c r="CM36" i="5"/>
  <c r="CL347" i="5"/>
  <c r="CM347" i="5"/>
  <c r="CH333" i="5"/>
  <c r="CK333" i="5"/>
  <c r="CL333" i="5"/>
  <c r="CN333" i="5" s="1"/>
  <c r="CL307" i="5"/>
  <c r="CN307" i="5" s="1"/>
  <c r="CM307" i="5"/>
  <c r="CH237" i="5"/>
  <c r="CL237" i="5" s="1"/>
  <c r="CN237" i="5" s="1"/>
  <c r="CK58" i="5"/>
  <c r="CL58" i="5"/>
  <c r="CN58" i="5" s="1"/>
  <c r="CH390" i="5"/>
  <c r="CK390" i="5" s="1"/>
  <c r="CM390" i="5"/>
  <c r="CK340" i="5"/>
  <c r="CH337" i="5"/>
  <c r="CK337" i="5"/>
  <c r="CL337" i="5"/>
  <c r="CN337" i="5" s="1"/>
  <c r="CL293" i="5"/>
  <c r="CN293" i="5" s="1"/>
  <c r="CH241" i="5"/>
  <c r="CK241" i="5"/>
  <c r="CL241" i="5"/>
  <c r="CN241" i="5" s="1"/>
  <c r="CH233" i="5"/>
  <c r="CL233" i="5" s="1"/>
  <c r="CN233" i="5" s="1"/>
  <c r="CK233" i="5"/>
  <c r="CK211" i="5"/>
  <c r="CL211" i="5"/>
  <c r="CM211" i="5"/>
  <c r="CK153" i="5"/>
  <c r="CL153" i="5"/>
  <c r="CN153" i="5" s="1"/>
  <c r="CH140" i="5"/>
  <c r="CL140" i="5" s="1"/>
  <c r="CN140" i="5" s="1"/>
  <c r="CK140" i="5"/>
  <c r="CM140" i="5"/>
  <c r="CH99" i="5"/>
  <c r="CK99" i="5"/>
  <c r="CL99" i="5"/>
  <c r="CN99" i="5" s="1"/>
  <c r="CM99" i="5"/>
  <c r="CH62" i="5"/>
  <c r="CK62" i="5"/>
  <c r="CL62" i="5"/>
  <c r="CM62" i="5"/>
  <c r="CK17" i="5"/>
  <c r="CL17" i="5"/>
  <c r="CN17" i="5" s="1"/>
  <c r="CK454" i="5"/>
  <c r="CH329" i="5"/>
  <c r="CL329" i="5" s="1"/>
  <c r="CN329" i="5" s="1"/>
  <c r="CN244" i="5"/>
  <c r="CH103" i="5"/>
  <c r="CL103" i="5" s="1"/>
  <c r="CN103" i="5" s="1"/>
  <c r="CK103" i="5"/>
  <c r="CH78" i="5"/>
  <c r="CL78" i="5" s="1"/>
  <c r="CN78" i="5" s="1"/>
  <c r="CK78" i="5"/>
  <c r="CH383" i="5"/>
  <c r="CK383" i="5" s="1"/>
  <c r="CL383" i="5"/>
  <c r="CN383" i="5" s="1"/>
  <c r="CH369" i="5"/>
  <c r="CL369" i="5" s="1"/>
  <c r="CN369" i="5" s="1"/>
  <c r="CK369" i="5"/>
  <c r="CH361" i="5"/>
  <c r="CK361" i="5"/>
  <c r="CL361" i="5"/>
  <c r="CN361" i="5" s="1"/>
  <c r="CM361" i="5"/>
  <c r="CH198" i="5"/>
  <c r="CM198" i="5"/>
  <c r="CM173" i="5"/>
  <c r="CK173" i="5"/>
  <c r="CL173" i="5"/>
  <c r="CN173" i="5" s="1"/>
  <c r="CM144" i="5"/>
  <c r="CH144" i="5"/>
  <c r="CL144" i="5" s="1"/>
  <c r="CN144" i="5" s="1"/>
  <c r="CH107" i="5"/>
  <c r="CK107" i="5"/>
  <c r="CL107" i="5"/>
  <c r="CN107" i="5" s="1"/>
  <c r="CM107" i="5"/>
  <c r="CH87" i="5"/>
  <c r="CL87" i="5" s="1"/>
  <c r="CN87" i="5" s="1"/>
  <c r="CK87" i="5"/>
  <c r="CK82" i="5"/>
  <c r="CL82" i="5"/>
  <c r="CM82" i="5"/>
  <c r="CH82" i="5"/>
  <c r="CN57" i="5"/>
  <c r="CH30" i="5"/>
  <c r="CL30" i="5" s="1"/>
  <c r="CN30" i="5" s="1"/>
  <c r="CK30" i="5"/>
  <c r="CH91" i="5"/>
  <c r="CK91" i="5" s="1"/>
  <c r="CM91" i="5"/>
  <c r="CL63" i="5"/>
  <c r="CN63" i="5" s="1"/>
  <c r="CH38" i="5"/>
  <c r="CK38" i="5"/>
  <c r="CL38" i="5"/>
  <c r="CM38" i="5"/>
  <c r="CK25" i="5"/>
  <c r="CL25" i="5"/>
  <c r="CN25" i="5" s="1"/>
  <c r="CH155" i="5"/>
  <c r="CK155" i="5"/>
  <c r="CL155" i="5"/>
  <c r="CN155" i="5" s="1"/>
  <c r="CM155" i="5"/>
  <c r="CH131" i="5"/>
  <c r="CL131" i="5" s="1"/>
  <c r="CN131" i="5" s="1"/>
  <c r="CK131" i="5"/>
  <c r="CM131" i="5"/>
  <c r="CH86" i="5"/>
  <c r="CK86" i="5" s="1"/>
  <c r="CM86" i="5"/>
  <c r="CK244" i="5"/>
  <c r="CM165" i="5"/>
  <c r="CK146" i="5"/>
  <c r="CL146" i="5"/>
  <c r="CM146" i="5"/>
  <c r="CH321" i="5"/>
  <c r="CL321" i="5" s="1"/>
  <c r="CN321" i="5" s="1"/>
  <c r="CK321" i="5"/>
  <c r="CL267" i="5"/>
  <c r="CM267" i="5"/>
  <c r="CK217" i="5"/>
  <c r="CH180" i="5"/>
  <c r="CK180" i="5" s="1"/>
  <c r="CM180" i="5"/>
  <c r="CK112" i="5"/>
  <c r="CL112" i="5"/>
  <c r="CM112" i="5"/>
  <c r="CM85" i="5"/>
  <c r="CN85" i="5" s="1"/>
  <c r="CN76" i="5"/>
  <c r="CL61" i="5"/>
  <c r="CM61" i="5"/>
  <c r="CN49" i="5"/>
  <c r="CH24" i="5"/>
  <c r="CK24" i="5" s="1"/>
  <c r="CL24" i="5"/>
  <c r="CN24" i="5" s="1"/>
  <c r="CM24" i="5"/>
  <c r="CN7" i="5"/>
  <c r="CL260" i="5"/>
  <c r="CN260" i="5" s="1"/>
  <c r="CH214" i="5"/>
  <c r="CM214" i="5"/>
  <c r="CH199" i="5"/>
  <c r="CK199" i="5"/>
  <c r="CL199" i="5"/>
  <c r="CM199" i="5"/>
  <c r="CH150" i="5"/>
  <c r="CK150" i="5" s="1"/>
  <c r="CM150" i="5"/>
  <c r="CH142" i="5"/>
  <c r="CL142" i="5" s="1"/>
  <c r="CN142" i="5" s="1"/>
  <c r="CK104" i="5"/>
  <c r="CL104" i="5"/>
  <c r="CN104" i="5" s="1"/>
  <c r="CM104" i="5"/>
  <c r="CK89" i="5"/>
  <c r="CL89" i="5"/>
  <c r="CN89" i="5" s="1"/>
  <c r="CH54" i="5"/>
  <c r="CL54" i="5" s="1"/>
  <c r="CN54" i="5" s="1"/>
  <c r="CK54" i="5"/>
  <c r="CH305" i="5"/>
  <c r="CL305" i="5" s="1"/>
  <c r="CN305" i="5" s="1"/>
  <c r="CK305" i="5"/>
  <c r="CH257" i="5"/>
  <c r="CL257" i="5" s="1"/>
  <c r="CN257" i="5" s="1"/>
  <c r="CH217" i="5"/>
  <c r="CL217" i="5" s="1"/>
  <c r="CN217" i="5" s="1"/>
  <c r="CK203" i="5"/>
  <c r="CL203" i="5"/>
  <c r="CN203" i="5" s="1"/>
  <c r="CK195" i="5"/>
  <c r="CL195" i="5"/>
  <c r="CN195" i="5" s="1"/>
  <c r="CM184" i="5"/>
  <c r="CH184" i="5"/>
  <c r="CL184" i="5" s="1"/>
  <c r="CN184" i="5" s="1"/>
  <c r="CN157" i="5"/>
  <c r="CL45" i="5"/>
  <c r="CM45" i="5"/>
  <c r="CH45" i="5"/>
  <c r="CK45" i="5" s="1"/>
  <c r="CH115" i="5"/>
  <c r="CK115" i="5" s="1"/>
  <c r="CM115" i="5"/>
  <c r="CH32" i="5"/>
  <c r="CK32" i="5"/>
  <c r="CL32" i="5"/>
  <c r="CM32" i="5"/>
  <c r="CH158" i="5"/>
  <c r="CL158" i="5" s="1"/>
  <c r="CN158" i="5" s="1"/>
  <c r="CH94" i="5"/>
  <c r="CL94" i="5" s="1"/>
  <c r="CN94" i="5" s="1"/>
  <c r="CK94" i="5"/>
  <c r="CH70" i="5"/>
  <c r="CL70" i="5" s="1"/>
  <c r="CN70" i="5" s="1"/>
  <c r="CK70" i="5"/>
  <c r="CH22" i="5"/>
  <c r="CL22" i="5" s="1"/>
  <c r="CN22" i="5" s="1"/>
  <c r="CK22" i="5"/>
  <c r="CH134" i="5"/>
  <c r="CL134" i="5" s="1"/>
  <c r="CN134" i="5" s="1"/>
  <c r="CH56" i="5"/>
  <c r="CK56" i="5"/>
  <c r="CL56" i="5"/>
  <c r="CN56" i="5" s="1"/>
  <c r="CM56" i="5"/>
  <c r="CH46" i="5"/>
  <c r="CL46" i="5" s="1"/>
  <c r="CN46" i="5" s="1"/>
  <c r="CK46" i="5"/>
  <c r="CM221" i="5"/>
  <c r="CN221" i="5" s="1"/>
  <c r="CH187" i="5"/>
  <c r="CL187" i="5" s="1"/>
  <c r="CN187" i="5" s="1"/>
  <c r="CK187" i="5"/>
  <c r="CH147" i="5"/>
  <c r="CK147" i="5" s="1"/>
  <c r="CL147" i="5"/>
  <c r="CN147" i="5" s="1"/>
  <c r="CM147" i="5"/>
  <c r="CK120" i="5"/>
  <c r="CL120" i="5"/>
  <c r="CM120" i="5"/>
  <c r="CH83" i="5"/>
  <c r="CK83" i="5"/>
  <c r="CL83" i="5"/>
  <c r="CM83" i="5"/>
  <c r="CL69" i="5"/>
  <c r="CM69" i="5"/>
  <c r="CH35" i="5"/>
  <c r="CK35" i="5" s="1"/>
  <c r="CL35" i="5"/>
  <c r="CM35" i="5"/>
  <c r="CL21" i="5"/>
  <c r="CN21" i="5" s="1"/>
  <c r="CM21" i="5"/>
  <c r="CK224" i="5"/>
  <c r="CM224" i="5"/>
  <c r="CN224" i="5" s="1"/>
  <c r="CH174" i="5"/>
  <c r="CL174" i="5" s="1"/>
  <c r="CN174" i="5" s="1"/>
  <c r="CK174" i="5"/>
  <c r="CM157" i="5"/>
  <c r="CM93" i="5"/>
  <c r="CN93" i="5" s="1"/>
  <c r="CH110" i="5"/>
  <c r="CL110" i="5" s="1"/>
  <c r="CN110" i="5" s="1"/>
  <c r="CK110" i="5"/>
  <c r="CK227" i="5"/>
  <c r="CL227" i="5"/>
  <c r="CN227" i="5" s="1"/>
  <c r="CH123" i="5"/>
  <c r="CK123" i="5"/>
  <c r="CL123" i="5"/>
  <c r="CM123" i="5"/>
  <c r="CH14" i="5"/>
  <c r="CL14" i="5" s="1"/>
  <c r="CN14" i="5" s="1"/>
  <c r="CK14" i="5"/>
  <c r="CH3" i="5"/>
  <c r="CK3" i="5"/>
  <c r="CL3" i="5"/>
  <c r="CM3" i="5"/>
  <c r="CL67" i="5"/>
  <c r="CN67" i="5" s="1"/>
  <c r="CL59" i="5"/>
  <c r="CN59" i="5" s="1"/>
  <c r="BX797" i="5"/>
  <c r="CB797" i="5"/>
  <c r="CA983" i="5"/>
  <c r="CB983" i="5"/>
  <c r="CD848" i="5"/>
  <c r="CA840" i="5"/>
  <c r="CB840" i="5"/>
  <c r="CD840" i="5" s="1"/>
  <c r="BV699" i="5"/>
  <c r="BW699" i="5"/>
  <c r="BY699" i="5"/>
  <c r="CA729" i="5"/>
  <c r="CB729" i="5"/>
  <c r="CD729" i="5" s="1"/>
  <c r="CC483" i="5"/>
  <c r="CD483" i="5" s="1"/>
  <c r="CA483" i="5"/>
  <c r="CA996" i="5"/>
  <c r="CA990" i="5"/>
  <c r="BV973" i="5"/>
  <c r="BW973" i="5"/>
  <c r="BY973" i="5"/>
  <c r="CB927" i="5"/>
  <c r="CD927" i="5" s="1"/>
  <c r="BW837" i="5"/>
  <c r="BY837" i="5"/>
  <c r="CB823" i="5"/>
  <c r="CD823" i="5" s="1"/>
  <c r="CC823" i="5"/>
  <c r="CB751" i="5"/>
  <c r="CA724" i="5"/>
  <c r="CB724" i="5"/>
  <c r="CC724" i="5"/>
  <c r="CA705" i="5"/>
  <c r="CB705" i="5"/>
  <c r="CD705" i="5" s="1"/>
  <c r="BW685" i="5"/>
  <c r="BY685" i="5"/>
  <c r="CA625" i="5"/>
  <c r="CA386" i="5"/>
  <c r="CB386" i="5"/>
  <c r="CD386" i="5" s="1"/>
  <c r="CA927" i="5"/>
  <c r="CC920" i="5"/>
  <c r="BX920" i="5"/>
  <c r="CB920" i="5" s="1"/>
  <c r="CD920" i="5" s="1"/>
  <c r="CA920" i="5"/>
  <c r="BV751" i="5"/>
  <c r="BY751" i="5"/>
  <c r="CA751" i="5" s="1"/>
  <c r="BW617" i="5"/>
  <c r="BV617" i="5"/>
  <c r="BY617" i="5"/>
  <c r="CA569" i="5"/>
  <c r="BX505" i="5"/>
  <c r="CA505" i="5"/>
  <c r="CB505" i="5"/>
  <c r="CC505" i="5"/>
  <c r="CC487" i="5"/>
  <c r="BX487" i="5"/>
  <c r="CB487" i="5" s="1"/>
  <c r="CD487" i="5" s="1"/>
  <c r="CA487" i="5"/>
  <c r="CB254" i="5"/>
  <c r="CD254" i="5" s="1"/>
  <c r="BW967" i="5"/>
  <c r="BY967" i="5"/>
  <c r="CC906" i="5"/>
  <c r="CB885" i="5"/>
  <c r="CC858" i="5"/>
  <c r="BX858" i="5"/>
  <c r="CA858" i="5"/>
  <c r="CB858" i="5"/>
  <c r="BW792" i="5"/>
  <c r="CD767" i="5"/>
  <c r="BV792" i="5"/>
  <c r="BV723" i="5"/>
  <c r="BW723" i="5"/>
  <c r="BY723" i="5"/>
  <c r="CC704" i="5"/>
  <c r="BX704" i="5"/>
  <c r="CA704" i="5" s="1"/>
  <c r="CC442" i="5"/>
  <c r="BX442" i="5"/>
  <c r="CB442" i="5" s="1"/>
  <c r="CD442" i="5" s="1"/>
  <c r="CA442" i="5"/>
  <c r="BY398" i="5"/>
  <c r="BW398" i="5"/>
  <c r="CC21" i="5"/>
  <c r="BX21" i="5"/>
  <c r="CA21" i="5" s="1"/>
  <c r="BV989" i="5"/>
  <c r="BW989" i="5"/>
  <c r="BY989" i="5"/>
  <c r="BX953" i="5"/>
  <c r="CA953" i="5" s="1"/>
  <c r="BX946" i="5"/>
  <c r="CA946" i="5" s="1"/>
  <c r="CB946" i="5"/>
  <c r="CC946" i="5"/>
  <c r="CA919" i="5"/>
  <c r="CB919" i="5"/>
  <c r="CC919" i="5"/>
  <c r="BY885" i="5"/>
  <c r="CC885" i="5" s="1"/>
  <c r="CB864" i="5"/>
  <c r="CD864" i="5" s="1"/>
  <c r="CB856" i="5"/>
  <c r="CD856" i="5" s="1"/>
  <c r="CD781" i="5"/>
  <c r="CC569" i="5"/>
  <c r="CB569" i="5"/>
  <c r="CD569" i="5" s="1"/>
  <c r="BW518" i="5"/>
  <c r="BY518" i="5"/>
  <c r="BV518" i="5"/>
  <c r="BY983" i="5"/>
  <c r="BW978" i="5"/>
  <c r="CC966" i="5"/>
  <c r="BX966" i="5"/>
  <c r="CB966" i="5" s="1"/>
  <c r="CD966" i="5" s="1"/>
  <c r="CC933" i="5"/>
  <c r="BX933" i="5"/>
  <c r="CA933" i="5" s="1"/>
  <c r="CA904" i="5"/>
  <c r="CB810" i="5"/>
  <c r="CC810" i="5"/>
  <c r="BY756" i="5"/>
  <c r="BV756" i="5"/>
  <c r="BW756" i="5"/>
  <c r="BV711" i="5"/>
  <c r="BW711" i="5"/>
  <c r="BY711" i="5"/>
  <c r="CB684" i="5"/>
  <c r="CD684" i="5" s="1"/>
  <c r="BW576" i="5"/>
  <c r="BY576" i="5"/>
  <c r="BV559" i="5"/>
  <c r="BW559" i="5"/>
  <c r="BY559" i="5"/>
  <c r="BV287" i="5"/>
  <c r="BW287" i="5"/>
  <c r="BY287" i="5"/>
  <c r="BV978" i="5"/>
  <c r="CA972" i="5"/>
  <c r="CB960" i="5"/>
  <c r="CD960" i="5" s="1"/>
  <c r="CA911" i="5"/>
  <c r="CB911" i="5"/>
  <c r="CD911" i="5" s="1"/>
  <c r="BV885" i="5"/>
  <c r="CD871" i="5"/>
  <c r="BY856" i="5"/>
  <c r="CA856" i="5" s="1"/>
  <c r="CD791" i="5"/>
  <c r="BV755" i="5"/>
  <c r="BW755" i="5"/>
  <c r="BY755" i="5"/>
  <c r="BY738" i="5"/>
  <c r="BW738" i="5"/>
  <c r="CC733" i="5"/>
  <c r="CB733" i="5"/>
  <c r="CA689" i="5"/>
  <c r="CB689" i="5"/>
  <c r="CD689" i="5" s="1"/>
  <c r="CD654" i="5"/>
  <c r="CD430" i="5"/>
  <c r="CC864" i="5"/>
  <c r="BX864" i="5"/>
  <c r="CA864" i="5" s="1"/>
  <c r="CA722" i="5"/>
  <c r="CB722" i="5"/>
  <c r="CD722" i="5" s="1"/>
  <c r="CA988" i="5"/>
  <c r="CD832" i="5"/>
  <c r="CA809" i="5"/>
  <c r="CB809" i="5"/>
  <c r="CD809" i="5" s="1"/>
  <c r="BV802" i="5"/>
  <c r="BW802" i="5"/>
  <c r="BY802" i="5"/>
  <c r="CA737" i="5"/>
  <c r="BY524" i="5"/>
  <c r="BW524" i="5"/>
  <c r="BX917" i="5"/>
  <c r="CA917" i="5" s="1"/>
  <c r="CB917" i="5"/>
  <c r="CD917" i="5" s="1"/>
  <c r="CA890" i="5"/>
  <c r="CB890" i="5"/>
  <c r="CC890" i="5"/>
  <c r="BW877" i="5"/>
  <c r="CC848" i="5"/>
  <c r="CC661" i="5"/>
  <c r="CA661" i="5"/>
  <c r="CB661" i="5"/>
  <c r="CD661" i="5" s="1"/>
  <c r="CA180" i="5"/>
  <c r="CB180" i="5"/>
  <c r="CC180" i="5"/>
  <c r="CC999" i="5"/>
  <c r="CD999" i="5" s="1"/>
  <c r="BV840" i="5"/>
  <c r="BY797" i="5"/>
  <c r="CC797" i="5" s="1"/>
  <c r="BV797" i="5"/>
  <c r="CA778" i="5"/>
  <c r="CB778" i="5"/>
  <c r="CC778" i="5"/>
  <c r="BV661" i="5"/>
  <c r="CA581" i="5"/>
  <c r="CB581" i="5"/>
  <c r="CD581" i="5" s="1"/>
  <c r="CD529" i="5"/>
  <c r="CD745" i="5"/>
  <c r="CD987" i="5"/>
  <c r="BY923" i="5"/>
  <c r="BW923" i="5"/>
  <c r="BV882" i="5"/>
  <c r="BW882" i="5"/>
  <c r="BY882" i="5"/>
  <c r="CA869" i="5"/>
  <c r="CB869" i="5"/>
  <c r="CD869" i="5" s="1"/>
  <c r="CC869" i="5"/>
  <c r="CC840" i="5"/>
  <c r="CD770" i="5"/>
  <c r="CC991" i="5"/>
  <c r="BW845" i="5"/>
  <c r="BY845" i="5"/>
  <c r="BY604" i="5"/>
  <c r="BW604" i="5"/>
  <c r="CC952" i="5"/>
  <c r="BX952" i="5"/>
  <c r="CA952" i="5" s="1"/>
  <c r="CD545" i="5"/>
  <c r="CB898" i="5"/>
  <c r="CC898" i="5"/>
  <c r="CA716" i="5"/>
  <c r="CB716" i="5"/>
  <c r="CD716" i="5" s="1"/>
  <c r="BV981" i="5"/>
  <c r="BW981" i="5"/>
  <c r="BY981" i="5"/>
  <c r="BW970" i="5"/>
  <c r="BY970" i="5"/>
  <c r="CB494" i="5"/>
  <c r="CD494" i="5" s="1"/>
  <c r="CA494" i="5"/>
  <c r="BY555" i="5"/>
  <c r="BW555" i="5"/>
  <c r="CC243" i="5"/>
  <c r="BX243" i="5"/>
  <c r="CB243" i="5" s="1"/>
  <c r="CD243" i="5" s="1"/>
  <c r="BW666" i="5"/>
  <c r="BY666" i="5"/>
  <c r="BV874" i="5"/>
  <c r="BW874" i="5"/>
  <c r="BY874" i="5"/>
  <c r="BV643" i="5"/>
  <c r="BW643" i="5"/>
  <c r="BY643" i="5"/>
  <c r="CC983" i="5"/>
  <c r="CC944" i="5"/>
  <c r="CA944" i="5"/>
  <c r="CB944" i="5"/>
  <c r="CD944" i="5" s="1"/>
  <c r="CA994" i="5"/>
  <c r="CB994" i="5"/>
  <c r="CC994" i="5"/>
  <c r="CC856" i="5"/>
  <c r="BY975" i="5"/>
  <c r="CA975" i="5" s="1"/>
  <c r="CC963" i="5"/>
  <c r="BX930" i="5"/>
  <c r="CB930" i="5"/>
  <c r="CD930" i="5" s="1"/>
  <c r="CA930" i="5"/>
  <c r="CC832" i="5"/>
  <c r="CB759" i="5"/>
  <c r="CD759" i="5" s="1"/>
  <c r="CC759" i="5"/>
  <c r="BY748" i="5"/>
  <c r="BV748" i="5"/>
  <c r="BW748" i="5"/>
  <c r="CD708" i="5"/>
  <c r="CA668" i="5"/>
  <c r="CB668" i="5"/>
  <c r="CC668" i="5"/>
  <c r="CD660" i="5"/>
  <c r="BY580" i="5"/>
  <c r="BW580" i="5"/>
  <c r="BV580" i="5"/>
  <c r="CD463" i="5"/>
  <c r="CD406" i="5"/>
  <c r="CD351" i="5"/>
  <c r="CC986" i="5"/>
  <c r="CD906" i="5"/>
  <c r="CC205" i="5"/>
  <c r="BX205" i="5"/>
  <c r="CB205" i="5" s="1"/>
  <c r="CD205" i="5" s="1"/>
  <c r="BV910" i="5"/>
  <c r="BW910" i="5"/>
  <c r="BY910" i="5"/>
  <c r="CC688" i="5"/>
  <c r="BX688" i="5"/>
  <c r="CA688" i="5" s="1"/>
  <c r="CB963" i="5"/>
  <c r="CC914" i="5"/>
  <c r="BX881" i="5"/>
  <c r="CA881" i="5"/>
  <c r="CB881" i="5"/>
  <c r="CC881" i="5"/>
  <c r="BW861" i="5"/>
  <c r="BY861" i="5"/>
  <c r="BV819" i="5"/>
  <c r="BW819" i="5"/>
  <c r="BY819" i="5"/>
  <c r="CC813" i="5"/>
  <c r="CB813" i="5"/>
  <c r="CD813" i="5" s="1"/>
  <c r="BX813" i="5"/>
  <c r="CA813" i="5"/>
  <c r="CA796" i="5"/>
  <c r="CB796" i="5"/>
  <c r="CD796" i="5" s="1"/>
  <c r="BV783" i="5"/>
  <c r="BW783" i="5"/>
  <c r="BY783" i="5"/>
  <c r="BY764" i="5"/>
  <c r="BV764" i="5"/>
  <c r="BW764" i="5"/>
  <c r="BV747" i="5"/>
  <c r="BW747" i="5"/>
  <c r="BY747" i="5"/>
  <c r="CB700" i="5"/>
  <c r="CC700" i="5"/>
  <c r="CC637" i="5"/>
  <c r="BX637" i="5"/>
  <c r="CB637" i="5" s="1"/>
  <c r="CD637" i="5" s="1"/>
  <c r="CA419" i="5"/>
  <c r="CA406" i="5"/>
  <c r="CA980" i="5"/>
  <c r="CC789" i="5"/>
  <c r="BX789" i="5"/>
  <c r="CA789" i="5" s="1"/>
  <c r="BY636" i="5"/>
  <c r="CC636" i="5" s="1"/>
  <c r="BV636" i="5"/>
  <c r="CA548" i="5"/>
  <c r="CB548" i="5"/>
  <c r="CD548" i="5" s="1"/>
  <c r="CC548" i="5"/>
  <c r="BV255" i="5"/>
  <c r="BW255" i="5"/>
  <c r="BY255" i="5"/>
  <c r="CC651" i="5"/>
  <c r="BX651" i="5"/>
  <c r="CB651" i="5" s="1"/>
  <c r="CD651" i="5" s="1"/>
  <c r="CC592" i="5"/>
  <c r="BX592" i="5"/>
  <c r="CB592" i="5" s="1"/>
  <c r="CD592" i="5" s="1"/>
  <c r="CA931" i="5"/>
  <c r="CB931" i="5"/>
  <c r="CC931" i="5"/>
  <c r="CB991" i="5"/>
  <c r="CD991" i="5" s="1"/>
  <c r="BV975" i="5"/>
  <c r="CA963" i="5"/>
  <c r="BW949" i="5"/>
  <c r="BY949" i="5"/>
  <c r="CB914" i="5"/>
  <c r="BV902" i="5"/>
  <c r="BW902" i="5"/>
  <c r="BY902" i="5"/>
  <c r="BV763" i="5"/>
  <c r="BW763" i="5"/>
  <c r="BY763" i="5"/>
  <c r="CC719" i="5"/>
  <c r="CA600" i="5"/>
  <c r="CB600" i="5"/>
  <c r="CC600" i="5"/>
  <c r="BY587" i="5"/>
  <c r="BV587" i="5"/>
  <c r="BW587" i="5"/>
  <c r="CA469" i="5"/>
  <c r="CB469" i="5"/>
  <c r="CD469" i="5" s="1"/>
  <c r="CC469" i="5"/>
  <c r="CA243" i="5"/>
  <c r="CC957" i="5"/>
  <c r="BW853" i="5"/>
  <c r="BY853" i="5"/>
  <c r="BV894" i="5"/>
  <c r="BW894" i="5"/>
  <c r="BY894" i="5"/>
  <c r="BY611" i="5"/>
  <c r="BV611" i="5"/>
  <c r="BW611" i="5"/>
  <c r="CC939" i="5"/>
  <c r="BX939" i="5"/>
  <c r="CB939" i="5" s="1"/>
  <c r="CD939" i="5" s="1"/>
  <c r="BV997" i="5"/>
  <c r="BW997" i="5"/>
  <c r="BY997" i="5"/>
  <c r="CA991" i="5"/>
  <c r="BX986" i="5"/>
  <c r="CA986" i="5" s="1"/>
  <c r="BX957" i="5"/>
  <c r="CA957" i="5" s="1"/>
  <c r="BW936" i="5"/>
  <c r="BY936" i="5"/>
  <c r="CA914" i="5"/>
  <c r="BX746" i="5"/>
  <c r="CA746" i="5" s="1"/>
  <c r="CB746" i="5"/>
  <c r="CB719" i="5"/>
  <c r="BX636" i="5"/>
  <c r="CA636" i="5" s="1"/>
  <c r="BV555" i="5"/>
  <c r="BX380" i="5"/>
  <c r="CA380" i="5"/>
  <c r="CB380" i="5"/>
  <c r="CC380" i="5"/>
  <c r="CD223" i="5"/>
  <c r="CB401" i="5"/>
  <c r="CC401" i="5"/>
  <c r="BV365" i="5"/>
  <c r="BW365" i="5"/>
  <c r="BY365" i="5"/>
  <c r="CA347" i="5"/>
  <c r="CB347" i="5"/>
  <c r="CD347" i="5" s="1"/>
  <c r="CC347" i="5"/>
  <c r="CA74" i="5"/>
  <c r="CB74" i="5"/>
  <c r="CD74" i="5" s="1"/>
  <c r="CB53" i="5"/>
  <c r="CC53" i="5"/>
  <c r="CA53" i="5"/>
  <c r="BV918" i="5"/>
  <c r="BW918" i="5"/>
  <c r="BY918" i="5"/>
  <c r="BX678" i="5"/>
  <c r="CB678" i="5"/>
  <c r="BV615" i="5"/>
  <c r="BW615" i="5"/>
  <c r="BY615" i="5"/>
  <c r="CA534" i="5"/>
  <c r="CB534" i="5"/>
  <c r="CC534" i="5"/>
  <c r="CD248" i="5"/>
  <c r="BY238" i="5"/>
  <c r="BW238" i="5"/>
  <c r="CA947" i="5"/>
  <c r="CB947" i="5"/>
  <c r="CD947" i="5" s="1"/>
  <c r="CC947" i="5"/>
  <c r="CC880" i="5"/>
  <c r="CD880" i="5" s="1"/>
  <c r="BY800" i="5"/>
  <c r="BW800" i="5"/>
  <c r="BY772" i="5"/>
  <c r="BW772" i="5"/>
  <c r="CA727" i="5"/>
  <c r="CB727" i="5"/>
  <c r="CD727" i="5" s="1"/>
  <c r="CC727" i="5"/>
  <c r="BV622" i="5"/>
  <c r="BW622" i="5"/>
  <c r="BY622" i="5"/>
  <c r="BX533" i="5"/>
  <c r="CA533" i="5"/>
  <c r="CB533" i="5"/>
  <c r="CD533" i="5" s="1"/>
  <c r="CA523" i="5"/>
  <c r="CB473" i="5"/>
  <c r="CA473" i="5"/>
  <c r="BX412" i="5"/>
  <c r="CA412" i="5"/>
  <c r="CB412" i="5"/>
  <c r="CD412" i="5" s="1"/>
  <c r="CC412" i="5"/>
  <c r="BY138" i="5"/>
  <c r="BW138" i="5"/>
  <c r="BV138" i="5"/>
  <c r="BW28" i="5"/>
  <c r="BY28" i="5"/>
  <c r="BV771" i="5"/>
  <c r="BW771" i="5"/>
  <c r="BY771" i="5"/>
  <c r="BW709" i="5"/>
  <c r="BY709" i="5"/>
  <c r="CC677" i="5"/>
  <c r="CD677" i="5" s="1"/>
  <c r="CD640" i="5"/>
  <c r="BX482" i="5"/>
  <c r="CA482" i="5"/>
  <c r="CB482" i="5"/>
  <c r="CC482" i="5"/>
  <c r="BV473" i="5"/>
  <c r="BY473" i="5"/>
  <c r="CC473" i="5" s="1"/>
  <c r="CC467" i="5"/>
  <c r="BX467" i="5"/>
  <c r="CB467" i="5" s="1"/>
  <c r="CD467" i="5" s="1"/>
  <c r="CA467" i="5"/>
  <c r="BY461" i="5"/>
  <c r="BW461" i="5"/>
  <c r="CA346" i="5"/>
  <c r="CB346" i="5"/>
  <c r="CC346" i="5"/>
  <c r="CA339" i="5"/>
  <c r="CB339" i="5"/>
  <c r="BX20" i="5"/>
  <c r="CA20" i="5" s="1"/>
  <c r="CB20" i="5"/>
  <c r="CD20" i="5" s="1"/>
  <c r="CC20" i="5"/>
  <c r="CC872" i="5"/>
  <c r="CD872" i="5" s="1"/>
  <c r="CA672" i="5"/>
  <c r="CB672" i="5"/>
  <c r="CD672" i="5" s="1"/>
  <c r="CC672" i="5"/>
  <c r="BW1001" i="5"/>
  <c r="BW993" i="5"/>
  <c r="BW985" i="5"/>
  <c r="BW977" i="5"/>
  <c r="BW955" i="5"/>
  <c r="BV934" i="5"/>
  <c r="BW934" i="5"/>
  <c r="BY934" i="5"/>
  <c r="BW888" i="5"/>
  <c r="BW859" i="5"/>
  <c r="BW851" i="5"/>
  <c r="BW843" i="5"/>
  <c r="BW835" i="5"/>
  <c r="BW741" i="5"/>
  <c r="CA736" i="5"/>
  <c r="CB736" i="5"/>
  <c r="CC736" i="5"/>
  <c r="BV647" i="5"/>
  <c r="BW647" i="5"/>
  <c r="BY647" i="5"/>
  <c r="BW437" i="5"/>
  <c r="BW312" i="5"/>
  <c r="BY312" i="5"/>
  <c r="CA971" i="5"/>
  <c r="CA968" i="5"/>
  <c r="CA965" i="5"/>
  <c r="CA962" i="5"/>
  <c r="CA959" i="5"/>
  <c r="BV955" i="5"/>
  <c r="CA951" i="5"/>
  <c r="CA938" i="5"/>
  <c r="CA925" i="5"/>
  <c r="CA912" i="5"/>
  <c r="BX896" i="5"/>
  <c r="BW867" i="5"/>
  <c r="CA863" i="5"/>
  <c r="BV859" i="5"/>
  <c r="BV851" i="5"/>
  <c r="BV843" i="5"/>
  <c r="BV835" i="5"/>
  <c r="CA826" i="5"/>
  <c r="BW744" i="5"/>
  <c r="CA703" i="5"/>
  <c r="CA697" i="5"/>
  <c r="CB697" i="5"/>
  <c r="CD697" i="5" s="1"/>
  <c r="BV682" i="5"/>
  <c r="BW682" i="5"/>
  <c r="BY682" i="5"/>
  <c r="BV527" i="5"/>
  <c r="BW527" i="5"/>
  <c r="BY527" i="5"/>
  <c r="BV437" i="5"/>
  <c r="CA423" i="5"/>
  <c r="CB423" i="5"/>
  <c r="CC423" i="5"/>
  <c r="CA297" i="5"/>
  <c r="CB297" i="5"/>
  <c r="CD297" i="5" s="1"/>
  <c r="CB45" i="5"/>
  <c r="CC45" i="5"/>
  <c r="CA45" i="5"/>
  <c r="CA36" i="5"/>
  <c r="CC693" i="5"/>
  <c r="CA693" i="5"/>
  <c r="CB693" i="5"/>
  <c r="CA817" i="5"/>
  <c r="CB817" i="5"/>
  <c r="CC817" i="5"/>
  <c r="CA804" i="5"/>
  <c r="CB804" i="5"/>
  <c r="CC804" i="5"/>
  <c r="CB786" i="5"/>
  <c r="CD786" i="5" s="1"/>
  <c r="CC786" i="5"/>
  <c r="CA590" i="5"/>
  <c r="CB590" i="5"/>
  <c r="CC590" i="5"/>
  <c r="BW446" i="5"/>
  <c r="BY446" i="5"/>
  <c r="BV446" i="5"/>
  <c r="CA430" i="5"/>
  <c r="CC318" i="5"/>
  <c r="CA318" i="5"/>
  <c r="CB318" i="5"/>
  <c r="BX267" i="5"/>
  <c r="CA267" i="5"/>
  <c r="CB267" i="5"/>
  <c r="CC109" i="5"/>
  <c r="BX109" i="5"/>
  <c r="CB109" i="5" s="1"/>
  <c r="CD109" i="5" s="1"/>
  <c r="CA109" i="5"/>
  <c r="CA79" i="5"/>
  <c r="CC79" i="5"/>
  <c r="BV942" i="5"/>
  <c r="BW942" i="5"/>
  <c r="BY942" i="5"/>
  <c r="CC904" i="5"/>
  <c r="CD904" i="5" s="1"/>
  <c r="CA883" i="5"/>
  <c r="CB883" i="5"/>
  <c r="CC883" i="5"/>
  <c r="CA875" i="5"/>
  <c r="CB875" i="5"/>
  <c r="CC875" i="5"/>
  <c r="BV817" i="5"/>
  <c r="BV804" i="5"/>
  <c r="CD669" i="5"/>
  <c r="CC585" i="5"/>
  <c r="CA585" i="5"/>
  <c r="CB585" i="5"/>
  <c r="CD585" i="5" s="1"/>
  <c r="BY429" i="5"/>
  <c r="BV429" i="5"/>
  <c r="BW429" i="5"/>
  <c r="BV109" i="5"/>
  <c r="BW969" i="5"/>
  <c r="BY969" i="5"/>
  <c r="BX528" i="5"/>
  <c r="CA528" i="5" s="1"/>
  <c r="CB528" i="5"/>
  <c r="CD528" i="5" s="1"/>
  <c r="CC528" i="5"/>
  <c r="CA418" i="5"/>
  <c r="CB418" i="5"/>
  <c r="CC418" i="5"/>
  <c r="BX376" i="5"/>
  <c r="CB376" i="5" s="1"/>
  <c r="CC376" i="5"/>
  <c r="CC323" i="5"/>
  <c r="BX323" i="5"/>
  <c r="CA323" i="5" s="1"/>
  <c r="CB323" i="5"/>
  <c r="CD323" i="5" s="1"/>
  <c r="BV803" i="5"/>
  <c r="BW803" i="5"/>
  <c r="BY803" i="5"/>
  <c r="BV795" i="5"/>
  <c r="BW795" i="5"/>
  <c r="BY795" i="5"/>
  <c r="CC717" i="5"/>
  <c r="BX717" i="5"/>
  <c r="CB717" i="5"/>
  <c r="CA664" i="5"/>
  <c r="CB664" i="5"/>
  <c r="CD664" i="5" s="1"/>
  <c r="CC664" i="5"/>
  <c r="CC545" i="5"/>
  <c r="CD501" i="5"/>
  <c r="BV950" i="5"/>
  <c r="BW950" i="5"/>
  <c r="BY950" i="5"/>
  <c r="CA891" i="5"/>
  <c r="CB891" i="5"/>
  <c r="CC891" i="5"/>
  <c r="BV862" i="5"/>
  <c r="BW862" i="5"/>
  <c r="BY862" i="5"/>
  <c r="BV854" i="5"/>
  <c r="BW854" i="5"/>
  <c r="BY854" i="5"/>
  <c r="BV846" i="5"/>
  <c r="BW846" i="5"/>
  <c r="BY846" i="5"/>
  <c r="BV838" i="5"/>
  <c r="BW838" i="5"/>
  <c r="BY838" i="5"/>
  <c r="BV830" i="5"/>
  <c r="BW830" i="5"/>
  <c r="BY830" i="5"/>
  <c r="CA816" i="5"/>
  <c r="CB816" i="5"/>
  <c r="CD816" i="5" s="1"/>
  <c r="CC816" i="5"/>
  <c r="CA752" i="5"/>
  <c r="CB752" i="5"/>
  <c r="CC752" i="5"/>
  <c r="CD734" i="5"/>
  <c r="CA696" i="5"/>
  <c r="CB696" i="5"/>
  <c r="CC696" i="5"/>
  <c r="CC657" i="5"/>
  <c r="CA657" i="5"/>
  <c r="CB657" i="5"/>
  <c r="BY452" i="5"/>
  <c r="BW452" i="5"/>
  <c r="BV452" i="5"/>
  <c r="BX436" i="5"/>
  <c r="CB436" i="5" s="1"/>
  <c r="CD436" i="5" s="1"/>
  <c r="BV337" i="5"/>
  <c r="BW337" i="5"/>
  <c r="BY337" i="5"/>
  <c r="CD305" i="5"/>
  <c r="BX176" i="5"/>
  <c r="CA176" i="5" s="1"/>
  <c r="CB176" i="5"/>
  <c r="CD176" i="5" s="1"/>
  <c r="CC176" i="5"/>
  <c r="BY1000" i="5"/>
  <c r="BY992" i="5"/>
  <c r="BY984" i="5"/>
  <c r="BY976" i="5"/>
  <c r="BY954" i="5"/>
  <c r="CB895" i="5"/>
  <c r="CD895" i="5" s="1"/>
  <c r="BV891" i="5"/>
  <c r="CA866" i="5"/>
  <c r="BY850" i="5"/>
  <c r="BY842" i="5"/>
  <c r="BY834" i="5"/>
  <c r="CB829" i="5"/>
  <c r="CA820" i="5"/>
  <c r="BV816" i="5"/>
  <c r="BW775" i="5"/>
  <c r="BV752" i="5"/>
  <c r="BV696" i="5"/>
  <c r="CC669" i="5"/>
  <c r="BV646" i="5"/>
  <c r="BY632" i="5"/>
  <c r="CB625" i="5"/>
  <c r="BW606" i="5"/>
  <c r="BY606" i="5"/>
  <c r="CA596" i="5"/>
  <c r="CB596" i="5"/>
  <c r="CC596" i="5"/>
  <c r="CD310" i="5"/>
  <c r="BV926" i="5"/>
  <c r="BW926" i="5"/>
  <c r="BY926" i="5"/>
  <c r="CC749" i="5"/>
  <c r="CA749" i="5"/>
  <c r="CB749" i="5"/>
  <c r="CD749" i="5" s="1"/>
  <c r="BV958" i="5"/>
  <c r="BW958" i="5"/>
  <c r="BY958" i="5"/>
  <c r="CA899" i="5"/>
  <c r="CB899" i="5"/>
  <c r="CD899" i="5" s="1"/>
  <c r="CC899" i="5"/>
  <c r="BV870" i="5"/>
  <c r="BW870" i="5"/>
  <c r="BY870" i="5"/>
  <c r="BX807" i="5"/>
  <c r="CA807" i="5" s="1"/>
  <c r="CC807" i="5"/>
  <c r="BY780" i="5"/>
  <c r="BV780" i="5"/>
  <c r="BW780" i="5"/>
  <c r="BV707" i="5"/>
  <c r="BW707" i="5"/>
  <c r="BY707" i="5"/>
  <c r="CC701" i="5"/>
  <c r="BX701" i="5"/>
  <c r="CA701" i="5"/>
  <c r="CB701" i="5"/>
  <c r="CD701" i="5" s="1"/>
  <c r="BV691" i="5"/>
  <c r="BW691" i="5"/>
  <c r="BY691" i="5"/>
  <c r="CB686" i="5"/>
  <c r="CD686" i="5" s="1"/>
  <c r="CA620" i="5"/>
  <c r="CB620" i="5"/>
  <c r="CD620" i="5" s="1"/>
  <c r="CC620" i="5"/>
  <c r="BW601" i="5"/>
  <c r="BY601" i="5"/>
  <c r="CA571" i="5"/>
  <c r="CB571" i="5"/>
  <c r="CD571" i="5" s="1"/>
  <c r="CC571" i="5"/>
  <c r="CC494" i="5"/>
  <c r="CC451" i="5"/>
  <c r="BW329" i="5"/>
  <c r="BY329" i="5"/>
  <c r="BW1000" i="5"/>
  <c r="BW992" i="5"/>
  <c r="BW984" i="5"/>
  <c r="BW976" i="5"/>
  <c r="BW954" i="5"/>
  <c r="BW907" i="5"/>
  <c r="BV899" i="5"/>
  <c r="BW850" i="5"/>
  <c r="BW842" i="5"/>
  <c r="BW834" i="5"/>
  <c r="BY829" i="5"/>
  <c r="CA829" i="5" s="1"/>
  <c r="BV807" i="5"/>
  <c r="BV779" i="5"/>
  <c r="BW779" i="5"/>
  <c r="BY779" i="5"/>
  <c r="BV701" i="5"/>
  <c r="BW632" i="5"/>
  <c r="BY625" i="5"/>
  <c r="BW507" i="5"/>
  <c r="CB451" i="5"/>
  <c r="CB394" i="5"/>
  <c r="CD394" i="5" s="1"/>
  <c r="CC394" i="5"/>
  <c r="BY388" i="5"/>
  <c r="BW388" i="5"/>
  <c r="CC188" i="5"/>
  <c r="CC928" i="5"/>
  <c r="CD928" i="5" s="1"/>
  <c r="CA915" i="5"/>
  <c r="CB915" i="5"/>
  <c r="CC915" i="5"/>
  <c r="BV907" i="5"/>
  <c r="BV878" i="5"/>
  <c r="BW878" i="5"/>
  <c r="BY878" i="5"/>
  <c r="CB820" i="5"/>
  <c r="CD820" i="5" s="1"/>
  <c r="CC820" i="5"/>
  <c r="CA680" i="5"/>
  <c r="CB680" i="5"/>
  <c r="CD680" i="5" s="1"/>
  <c r="CC680" i="5"/>
  <c r="CC564" i="5"/>
  <c r="BX564" i="5"/>
  <c r="CA564" i="5" s="1"/>
  <c r="CB519" i="5"/>
  <c r="CD519" i="5" s="1"/>
  <c r="CC519" i="5"/>
  <c r="CA519" i="5"/>
  <c r="BV507" i="5"/>
  <c r="CA451" i="5"/>
  <c r="BY381" i="5"/>
  <c r="BW381" i="5"/>
  <c r="CC912" i="5"/>
  <c r="CD912" i="5" s="1"/>
  <c r="BX445" i="5"/>
  <c r="CA445" i="5"/>
  <c r="CB445" i="5"/>
  <c r="CC445" i="5"/>
  <c r="BV886" i="5"/>
  <c r="BW886" i="5"/>
  <c r="BY886" i="5"/>
  <c r="CC829" i="5"/>
  <c r="CC625" i="5"/>
  <c r="BW544" i="5"/>
  <c r="BY544" i="5"/>
  <c r="CC419" i="5"/>
  <c r="CA402" i="5"/>
  <c r="CB402" i="5"/>
  <c r="CD402" i="5" s="1"/>
  <c r="CC402" i="5"/>
  <c r="CB197" i="5"/>
  <c r="CD197" i="5" s="1"/>
  <c r="CC197" i="5"/>
  <c r="BX197" i="5"/>
  <c r="CA197" i="5"/>
  <c r="BW961" i="5"/>
  <c r="BY961" i="5"/>
  <c r="BY720" i="5"/>
  <c r="BV720" i="5"/>
  <c r="BW720" i="5"/>
  <c r="BW674" i="5"/>
  <c r="BY674" i="5"/>
  <c r="CA645" i="5"/>
  <c r="CB645" i="5"/>
  <c r="CD645" i="5" s="1"/>
  <c r="BV631" i="5"/>
  <c r="BW631" i="5"/>
  <c r="BY631" i="5"/>
  <c r="CA549" i="5"/>
  <c r="CB549" i="5"/>
  <c r="CC549" i="5"/>
  <c r="CA500" i="5"/>
  <c r="CB500" i="5"/>
  <c r="CC500" i="5"/>
  <c r="CB419" i="5"/>
  <c r="CD419" i="5" s="1"/>
  <c r="CA328" i="5"/>
  <c r="CB328" i="5"/>
  <c r="CD328" i="5" s="1"/>
  <c r="CC328" i="5"/>
  <c r="BY244" i="5"/>
  <c r="BV244" i="5"/>
  <c r="BW244" i="5"/>
  <c r="CC406" i="5"/>
  <c r="BY340" i="5"/>
  <c r="BV340" i="5"/>
  <c r="BW340" i="5"/>
  <c r="BX254" i="5"/>
  <c r="CA254" i="5"/>
  <c r="CA712" i="5"/>
  <c r="CB712" i="5"/>
  <c r="CC712" i="5"/>
  <c r="CA370" i="5"/>
  <c r="CB370" i="5"/>
  <c r="CD370" i="5" s="1"/>
  <c r="CC370" i="5"/>
  <c r="CA291" i="5"/>
  <c r="CB291" i="5"/>
  <c r="CD291" i="5" s="1"/>
  <c r="BV964" i="5"/>
  <c r="BW964" i="5"/>
  <c r="BV715" i="5"/>
  <c r="BW715" i="5"/>
  <c r="BY715" i="5"/>
  <c r="BV563" i="5"/>
  <c r="BW563" i="5"/>
  <c r="BY563" i="5"/>
  <c r="BX506" i="5"/>
  <c r="CA506" i="5"/>
  <c r="CB506" i="5"/>
  <c r="CC506" i="5"/>
  <c r="BX217" i="5"/>
  <c r="CA217" i="5"/>
  <c r="CB217" i="5"/>
  <c r="CC217" i="5"/>
  <c r="CD188" i="5"/>
  <c r="BW542" i="5"/>
  <c r="BV542" i="5"/>
  <c r="BY542" i="5"/>
  <c r="CA510" i="5"/>
  <c r="BY498" i="5"/>
  <c r="BV498" i="5"/>
  <c r="BW498" i="5"/>
  <c r="CA362" i="5"/>
  <c r="CB362" i="5"/>
  <c r="CD362" i="5" s="1"/>
  <c r="CC362" i="5"/>
  <c r="BV304" i="5"/>
  <c r="BW304" i="5"/>
  <c r="BY304" i="5"/>
  <c r="BV267" i="5"/>
  <c r="BY267" i="5"/>
  <c r="CC267" i="5" s="1"/>
  <c r="CB194" i="5"/>
  <c r="CC194" i="5"/>
  <c r="CA122" i="5"/>
  <c r="CB122" i="5"/>
  <c r="CC122" i="5"/>
  <c r="BV5" i="5"/>
  <c r="BW5" i="5"/>
  <c r="BY5" i="5"/>
  <c r="BY956" i="5"/>
  <c r="BY948" i="5"/>
  <c r="BY940" i="5"/>
  <c r="BY932" i="5"/>
  <c r="BY924" i="5"/>
  <c r="BY916" i="5"/>
  <c r="BY892" i="5"/>
  <c r="BY884" i="5"/>
  <c r="BY876" i="5"/>
  <c r="BY868" i="5"/>
  <c r="BW828" i="5"/>
  <c r="BW825" i="5"/>
  <c r="BW815" i="5"/>
  <c r="CA784" i="5"/>
  <c r="CB784" i="5"/>
  <c r="CD784" i="5" s="1"/>
  <c r="CC784" i="5"/>
  <c r="CC781" i="5"/>
  <c r="BW619" i="5"/>
  <c r="BY619" i="5"/>
  <c r="BW584" i="5"/>
  <c r="BY584" i="5"/>
  <c r="CD557" i="5"/>
  <c r="BY522" i="5"/>
  <c r="BV522" i="5"/>
  <c r="BW522" i="5"/>
  <c r="BX514" i="5"/>
  <c r="CA514" i="5" s="1"/>
  <c r="CC514" i="5"/>
  <c r="CA272" i="5"/>
  <c r="CB272" i="5"/>
  <c r="CD272" i="5" s="1"/>
  <c r="CB260" i="5"/>
  <c r="CC260" i="5"/>
  <c r="CC98" i="5"/>
  <c r="CA98" i="5"/>
  <c r="CB98" i="5"/>
  <c r="BX56" i="5"/>
  <c r="CA56" i="5" s="1"/>
  <c r="CC56" i="5"/>
  <c r="CA808" i="5"/>
  <c r="CB808" i="5"/>
  <c r="CC808" i="5"/>
  <c r="BX805" i="5"/>
  <c r="BV784" i="5"/>
  <c r="CC773" i="5"/>
  <c r="CD773" i="5" s="1"/>
  <c r="BV683" i="5"/>
  <c r="BW683" i="5"/>
  <c r="BY683" i="5"/>
  <c r="BY644" i="5"/>
  <c r="BW644" i="5"/>
  <c r="BV639" i="5"/>
  <c r="BW639" i="5"/>
  <c r="BY639" i="5"/>
  <c r="CA608" i="5"/>
  <c r="CB608" i="5"/>
  <c r="CD608" i="5" s="1"/>
  <c r="CC608" i="5"/>
  <c r="CA531" i="5"/>
  <c r="CB531" i="5"/>
  <c r="CD531" i="5" s="1"/>
  <c r="CC531" i="5"/>
  <c r="BX460" i="5"/>
  <c r="CB460" i="5" s="1"/>
  <c r="BV441" i="5"/>
  <c r="BW441" i="5"/>
  <c r="BY441" i="5"/>
  <c r="BW422" i="5"/>
  <c r="BY422" i="5"/>
  <c r="BY405" i="5"/>
  <c r="BV405" i="5"/>
  <c r="BW405" i="5"/>
  <c r="CB350" i="5"/>
  <c r="CC350" i="5"/>
  <c r="CA350" i="5"/>
  <c r="BV303" i="5"/>
  <c r="BW303" i="5"/>
  <c r="CB63" i="5"/>
  <c r="CC63" i="5"/>
  <c r="BX63" i="5"/>
  <c r="CA63" i="5"/>
  <c r="BW956" i="5"/>
  <c r="BW948" i="5"/>
  <c r="BW940" i="5"/>
  <c r="BW932" i="5"/>
  <c r="BW924" i="5"/>
  <c r="BW916" i="5"/>
  <c r="BW908" i="5"/>
  <c r="BW900" i="5"/>
  <c r="BW892" i="5"/>
  <c r="BW884" i="5"/>
  <c r="CC765" i="5"/>
  <c r="CD765" i="5" s="1"/>
  <c r="CC735" i="5"/>
  <c r="CB690" i="5"/>
  <c r="CD690" i="5" s="1"/>
  <c r="BV675" i="5"/>
  <c r="BW675" i="5"/>
  <c r="BY675" i="5"/>
  <c r="BV667" i="5"/>
  <c r="BW667" i="5"/>
  <c r="BY667" i="5"/>
  <c r="BV659" i="5"/>
  <c r="BW659" i="5"/>
  <c r="BY659" i="5"/>
  <c r="CB624" i="5"/>
  <c r="CC624" i="5"/>
  <c r="CD613" i="5"/>
  <c r="BY593" i="5"/>
  <c r="BV583" i="5"/>
  <c r="BW583" i="5"/>
  <c r="BY583" i="5"/>
  <c r="CA573" i="5"/>
  <c r="CB573" i="5"/>
  <c r="CD573" i="5" s="1"/>
  <c r="CC573" i="5"/>
  <c r="BW547" i="5"/>
  <c r="CB541" i="5"/>
  <c r="CD541" i="5" s="1"/>
  <c r="BV531" i="5"/>
  <c r="BW521" i="5"/>
  <c r="BY521" i="5"/>
  <c r="BY460" i="5"/>
  <c r="CC460" i="5" s="1"/>
  <c r="BV460" i="5"/>
  <c r="CC416" i="5"/>
  <c r="BX416" i="5"/>
  <c r="CA416" i="5" s="1"/>
  <c r="BV385" i="5"/>
  <c r="BW385" i="5"/>
  <c r="BY385" i="5"/>
  <c r="CC334" i="5"/>
  <c r="BX334" i="5"/>
  <c r="CA334" i="5" s="1"/>
  <c r="CC326" i="5"/>
  <c r="CA326" i="5"/>
  <c r="CB326" i="5"/>
  <c r="CD326" i="5" s="1"/>
  <c r="BX302" i="5"/>
  <c r="CA302" i="5"/>
  <c r="CB302" i="5"/>
  <c r="CD302" i="5" s="1"/>
  <c r="CC302" i="5"/>
  <c r="BW290" i="5"/>
  <c r="BY290" i="5"/>
  <c r="BV290" i="5"/>
  <c r="BX259" i="5"/>
  <c r="CA259" i="5"/>
  <c r="CB259" i="5"/>
  <c r="CC259" i="5"/>
  <c r="CB141" i="5"/>
  <c r="CC141" i="5"/>
  <c r="BY953" i="5"/>
  <c r="CC953" i="5" s="1"/>
  <c r="BY945" i="5"/>
  <c r="BY937" i="5"/>
  <c r="BY929" i="5"/>
  <c r="BY921" i="5"/>
  <c r="BY913" i="5"/>
  <c r="BY905" i="5"/>
  <c r="BY897" i="5"/>
  <c r="BY889" i="5"/>
  <c r="BY881" i="5"/>
  <c r="BY873" i="5"/>
  <c r="BY865" i="5"/>
  <c r="BY857" i="5"/>
  <c r="BY849" i="5"/>
  <c r="BY841" i="5"/>
  <c r="BY833" i="5"/>
  <c r="BY794" i="5"/>
  <c r="BW788" i="5"/>
  <c r="CB757" i="5"/>
  <c r="CB735" i="5"/>
  <c r="CD735" i="5" s="1"/>
  <c r="CB732" i="5"/>
  <c r="CD732" i="5" s="1"/>
  <c r="CA728" i="5"/>
  <c r="CB728" i="5"/>
  <c r="CC728" i="5"/>
  <c r="CC725" i="5"/>
  <c r="CD725" i="5" s="1"/>
  <c r="BW706" i="5"/>
  <c r="CA690" i="5"/>
  <c r="BY671" i="5"/>
  <c r="BY663" i="5"/>
  <c r="CC649" i="5"/>
  <c r="CB649" i="5"/>
  <c r="CD649" i="5" s="1"/>
  <c r="CB638" i="5"/>
  <c r="CD638" i="5" s="1"/>
  <c r="BW568" i="5"/>
  <c r="BY552" i="5"/>
  <c r="BV547" i="5"/>
  <c r="CA541" i="5"/>
  <c r="BY497" i="5"/>
  <c r="CC480" i="5"/>
  <c r="CD480" i="5" s="1"/>
  <c r="BW448" i="5"/>
  <c r="BV433" i="5"/>
  <c r="BW433" i="5"/>
  <c r="BY433" i="5"/>
  <c r="BV416" i="5"/>
  <c r="BV302" i="5"/>
  <c r="CD55" i="5"/>
  <c r="CA10" i="5"/>
  <c r="CB10" i="5"/>
  <c r="CC10" i="5"/>
  <c r="BW824" i="5"/>
  <c r="BW821" i="5"/>
  <c r="CA757" i="5"/>
  <c r="BY746" i="5"/>
  <c r="CC746" i="5" s="1"/>
  <c r="BV739" i="5"/>
  <c r="BW739" i="5"/>
  <c r="BY739" i="5"/>
  <c r="CA732" i="5"/>
  <c r="BV728" i="5"/>
  <c r="BY717" i="5"/>
  <c r="CA717" i="5" s="1"/>
  <c r="CB713" i="5"/>
  <c r="CD713" i="5" s="1"/>
  <c r="BW698" i="5"/>
  <c r="BW679" i="5"/>
  <c r="BW633" i="5"/>
  <c r="CA628" i="5"/>
  <c r="CB628" i="5"/>
  <c r="CC628" i="5"/>
  <c r="BW593" i="5"/>
  <c r="BV568" i="5"/>
  <c r="CA476" i="5"/>
  <c r="CC476" i="5"/>
  <c r="CD476" i="5" s="1"/>
  <c r="BV448" i="5"/>
  <c r="CA427" i="5"/>
  <c r="CB427" i="5"/>
  <c r="CC427" i="5"/>
  <c r="CA379" i="5"/>
  <c r="CB379" i="5"/>
  <c r="CC379" i="5"/>
  <c r="CC339" i="5"/>
  <c r="BX308" i="5"/>
  <c r="CA308" i="5"/>
  <c r="CB308" i="5"/>
  <c r="CC308" i="5"/>
  <c r="CB289" i="5"/>
  <c r="CD289" i="5" s="1"/>
  <c r="BW265" i="5"/>
  <c r="BY265" i="5"/>
  <c r="BV265" i="5"/>
  <c r="CA68" i="5"/>
  <c r="CB25" i="5"/>
  <c r="CC25" i="5"/>
  <c r="CA25" i="5"/>
  <c r="BW945" i="5"/>
  <c r="BW937" i="5"/>
  <c r="BW929" i="5"/>
  <c r="BW921" i="5"/>
  <c r="BW913" i="5"/>
  <c r="BW905" i="5"/>
  <c r="BW897" i="5"/>
  <c r="BW889" i="5"/>
  <c r="BW873" i="5"/>
  <c r="BW865" i="5"/>
  <c r="BW857" i="5"/>
  <c r="BW849" i="5"/>
  <c r="BW841" i="5"/>
  <c r="BW833" i="5"/>
  <c r="BV824" i="5"/>
  <c r="CB814" i="5"/>
  <c r="CD814" i="5" s="1"/>
  <c r="BW794" i="5"/>
  <c r="BW776" i="5"/>
  <c r="CB753" i="5"/>
  <c r="CD753" i="5" s="1"/>
  <c r="BY735" i="5"/>
  <c r="CA735" i="5" s="1"/>
  <c r="CC686" i="5"/>
  <c r="BW671" i="5"/>
  <c r="BW663" i="5"/>
  <c r="BV633" i="5"/>
  <c r="BV607" i="5"/>
  <c r="BW607" i="5"/>
  <c r="BY607" i="5"/>
  <c r="CA588" i="5"/>
  <c r="CB588" i="5"/>
  <c r="CD588" i="5" s="1"/>
  <c r="CC588" i="5"/>
  <c r="BW552" i="5"/>
  <c r="BW497" i="5"/>
  <c r="BX488" i="5"/>
  <c r="CB488" i="5" s="1"/>
  <c r="CD488" i="5" s="1"/>
  <c r="CA488" i="5"/>
  <c r="CC488" i="5"/>
  <c r="CA479" i="5"/>
  <c r="BW440" i="5"/>
  <c r="BY440" i="5"/>
  <c r="BY390" i="5"/>
  <c r="BW390" i="5"/>
  <c r="BW384" i="5"/>
  <c r="BY384" i="5"/>
  <c r="CB361" i="5"/>
  <c r="CC361" i="5"/>
  <c r="BW344" i="5"/>
  <c r="BY344" i="5"/>
  <c r="BW314" i="5"/>
  <c r="BY314" i="5"/>
  <c r="BV314" i="5"/>
  <c r="BX105" i="5"/>
  <c r="CA105" i="5"/>
  <c r="CB105" i="5"/>
  <c r="CD105" i="5" s="1"/>
  <c r="CC105" i="5"/>
  <c r="BV82" i="5"/>
  <c r="BY82" i="5"/>
  <c r="BW82" i="5"/>
  <c r="CC68" i="5"/>
  <c r="BV811" i="5"/>
  <c r="BW811" i="5"/>
  <c r="BY811" i="5"/>
  <c r="BV787" i="5"/>
  <c r="BW787" i="5"/>
  <c r="BY787" i="5"/>
  <c r="BV776" i="5"/>
  <c r="BW768" i="5"/>
  <c r="BX648" i="5"/>
  <c r="CA648" i="5" s="1"/>
  <c r="CB648" i="5"/>
  <c r="CC648" i="5"/>
  <c r="CA572" i="5"/>
  <c r="CB572" i="5"/>
  <c r="CC572" i="5"/>
  <c r="CB228" i="5"/>
  <c r="CC228" i="5"/>
  <c r="CA760" i="5"/>
  <c r="CB760" i="5"/>
  <c r="CD760" i="5" s="1"/>
  <c r="CC760" i="5"/>
  <c r="CC757" i="5"/>
  <c r="BX566" i="5"/>
  <c r="CA566" i="5"/>
  <c r="CB566" i="5"/>
  <c r="CD566" i="5" s="1"/>
  <c r="CC566" i="5"/>
  <c r="CB479" i="5"/>
  <c r="CC479" i="5"/>
  <c r="BW432" i="5"/>
  <c r="BY432" i="5"/>
  <c r="BY426" i="5"/>
  <c r="BV426" i="5"/>
  <c r="BW426" i="5"/>
  <c r="CA383" i="5"/>
  <c r="CB383" i="5"/>
  <c r="CD383" i="5" s="1"/>
  <c r="BX332" i="5"/>
  <c r="CA332" i="5"/>
  <c r="CB332" i="5"/>
  <c r="CC332" i="5"/>
  <c r="BX264" i="5"/>
  <c r="CA264" i="5"/>
  <c r="CB264" i="5"/>
  <c r="CD264" i="5" s="1"/>
  <c r="CC201" i="5"/>
  <c r="CD201" i="5" s="1"/>
  <c r="CA201" i="5"/>
  <c r="BY168" i="5"/>
  <c r="BV168" i="5"/>
  <c r="BW168" i="5"/>
  <c r="BV827" i="5"/>
  <c r="BW827" i="5"/>
  <c r="BV561" i="5"/>
  <c r="BW561" i="5"/>
  <c r="CB513" i="5"/>
  <c r="CD513" i="5" s="1"/>
  <c r="BW502" i="5"/>
  <c r="BY502" i="5"/>
  <c r="BW282" i="5"/>
  <c r="BY282" i="5"/>
  <c r="BV731" i="5"/>
  <c r="BW731" i="5"/>
  <c r="BY731" i="5"/>
  <c r="BX686" i="5"/>
  <c r="CA686" i="5"/>
  <c r="CB653" i="5"/>
  <c r="CD653" i="5" s="1"/>
  <c r="CC597" i="5"/>
  <c r="CD597" i="5" s="1"/>
  <c r="BY540" i="5"/>
  <c r="BV540" i="5"/>
  <c r="BW540" i="5"/>
  <c r="BX348" i="5"/>
  <c r="CB348" i="5" s="1"/>
  <c r="CD348" i="5" s="1"/>
  <c r="CA348" i="5"/>
  <c r="CC348" i="5"/>
  <c r="BY234" i="5"/>
  <c r="BV234" i="5"/>
  <c r="BW234" i="5"/>
  <c r="CB486" i="5"/>
  <c r="CC486" i="5"/>
  <c r="CB464" i="5"/>
  <c r="CD464" i="5" s="1"/>
  <c r="CC464" i="5"/>
  <c r="CA355" i="5"/>
  <c r="CB355" i="5"/>
  <c r="CD355" i="5" s="1"/>
  <c r="CC355" i="5"/>
  <c r="BW327" i="5"/>
  <c r="BY327" i="5"/>
  <c r="BX276" i="5"/>
  <c r="CA276" i="5"/>
  <c r="CB276" i="5"/>
  <c r="CC276" i="5"/>
  <c r="CA270" i="5"/>
  <c r="CB270" i="5"/>
  <c r="CC270" i="5"/>
  <c r="BX237" i="5"/>
  <c r="CA237" i="5" s="1"/>
  <c r="CB237" i="5"/>
  <c r="CD237" i="5" s="1"/>
  <c r="CC237" i="5"/>
  <c r="CC153" i="5"/>
  <c r="CD153" i="5" s="1"/>
  <c r="BW34" i="5"/>
  <c r="BY34" i="5"/>
  <c r="CB12" i="5"/>
  <c r="CD12" i="5" s="1"/>
  <c r="CC12" i="5"/>
  <c r="BX12" i="5"/>
  <c r="CA12" i="5" s="1"/>
  <c r="BW582" i="5"/>
  <c r="BV575" i="5"/>
  <c r="BW575" i="5"/>
  <c r="BY575" i="5"/>
  <c r="BV551" i="5"/>
  <c r="BW551" i="5"/>
  <c r="BY551" i="5"/>
  <c r="BW537" i="5"/>
  <c r="BW459" i="5"/>
  <c r="BY459" i="5"/>
  <c r="BW410" i="5"/>
  <c r="BW364" i="5"/>
  <c r="CC248" i="5"/>
  <c r="CA242" i="5"/>
  <c r="CB242" i="5"/>
  <c r="CC242" i="5"/>
  <c r="CC218" i="5"/>
  <c r="BX218" i="5"/>
  <c r="CB218" i="5" s="1"/>
  <c r="CD218" i="5" s="1"/>
  <c r="BV159" i="5"/>
  <c r="BW159" i="5"/>
  <c r="BY159" i="5"/>
  <c r="CB133" i="5"/>
  <c r="CD133" i="5" s="1"/>
  <c r="CC133" i="5"/>
  <c r="CA133" i="5"/>
  <c r="CA121" i="5"/>
  <c r="CB121" i="5"/>
  <c r="CC121" i="5"/>
  <c r="BV526" i="5"/>
  <c r="BV410" i="5"/>
  <c r="BV369" i="5"/>
  <c r="BW369" i="5"/>
  <c r="BY369" i="5"/>
  <c r="BV364" i="5"/>
  <c r="CA311" i="5"/>
  <c r="CB311" i="5"/>
  <c r="CC311" i="5"/>
  <c r="BV286" i="5"/>
  <c r="BY224" i="5"/>
  <c r="BV224" i="5"/>
  <c r="BW224" i="5"/>
  <c r="CC210" i="5"/>
  <c r="CD210" i="5" s="1"/>
  <c r="CD79" i="5"/>
  <c r="CB41" i="5"/>
  <c r="CD41" i="5" s="1"/>
  <c r="CA41" i="5"/>
  <c r="CC41" i="5"/>
  <c r="BV599" i="5"/>
  <c r="BW599" i="5"/>
  <c r="BY599" i="5"/>
  <c r="BW392" i="5"/>
  <c r="BY392" i="5"/>
  <c r="BW374" i="5"/>
  <c r="BY374" i="5"/>
  <c r="BY151" i="5"/>
  <c r="BV151" i="5"/>
  <c r="BW151" i="5"/>
  <c r="CA146" i="5"/>
  <c r="CC87" i="5"/>
  <c r="BX87" i="5"/>
  <c r="CB87" i="5" s="1"/>
  <c r="CD87" i="5" s="1"/>
  <c r="CC609" i="5"/>
  <c r="CD609" i="5" s="1"/>
  <c r="BV543" i="5"/>
  <c r="BW543" i="5"/>
  <c r="BY543" i="5"/>
  <c r="CC529" i="5"/>
  <c r="CA508" i="5"/>
  <c r="CB508" i="5"/>
  <c r="CC508" i="5"/>
  <c r="CC489" i="5"/>
  <c r="CD489" i="5" s="1"/>
  <c r="CB449" i="5"/>
  <c r="CC449" i="5"/>
  <c r="CA449" i="5"/>
  <c r="BY444" i="5"/>
  <c r="BV444" i="5"/>
  <c r="BW444" i="5"/>
  <c r="BX368" i="5"/>
  <c r="CC368" i="5"/>
  <c r="CD315" i="5"/>
  <c r="BX216" i="5"/>
  <c r="CB216" i="5" s="1"/>
  <c r="CA216" i="5"/>
  <c r="CC216" i="5"/>
  <c r="BY112" i="5"/>
  <c r="BV112" i="5"/>
  <c r="BW112" i="5"/>
  <c r="BX58" i="5"/>
  <c r="CA58" i="5"/>
  <c r="CB58" i="5"/>
  <c r="CC58" i="5"/>
  <c r="BX48" i="5"/>
  <c r="CA48" i="5"/>
  <c r="CB48" i="5"/>
  <c r="CC48" i="5"/>
  <c r="BX16" i="5"/>
  <c r="CA16" i="5" s="1"/>
  <c r="BY678" i="5"/>
  <c r="CA678" i="5" s="1"/>
  <c r="BY670" i="5"/>
  <c r="BY662" i="5"/>
  <c r="BY656" i="5"/>
  <c r="BW574" i="5"/>
  <c r="BV567" i="5"/>
  <c r="BW567" i="5"/>
  <c r="BY567" i="5"/>
  <c r="CA532" i="5"/>
  <c r="CB532" i="5"/>
  <c r="CC532" i="5"/>
  <c r="BW434" i="5"/>
  <c r="BY430" i="5"/>
  <c r="CC430" i="5" s="1"/>
  <c r="BW425" i="5"/>
  <c r="CB421" i="5"/>
  <c r="CD421" i="5" s="1"/>
  <c r="BX404" i="5"/>
  <c r="CB404" i="5" s="1"/>
  <c r="CD404" i="5" s="1"/>
  <c r="CB358" i="5"/>
  <c r="CD358" i="5" s="1"/>
  <c r="BX294" i="5"/>
  <c r="CB294" i="5" s="1"/>
  <c r="CD294" i="5" s="1"/>
  <c r="CA294" i="5"/>
  <c r="BW274" i="5"/>
  <c r="BY274" i="5"/>
  <c r="BY216" i="5"/>
  <c r="BV216" i="5"/>
  <c r="CB157" i="5"/>
  <c r="CD157" i="5" s="1"/>
  <c r="CC157" i="5"/>
  <c r="CA157" i="5"/>
  <c r="CA145" i="5"/>
  <c r="CB145" i="5"/>
  <c r="CD145" i="5" s="1"/>
  <c r="CC145" i="5"/>
  <c r="CC117" i="5"/>
  <c r="BX117" i="5"/>
  <c r="CB117" i="5" s="1"/>
  <c r="CD117" i="5" s="1"/>
  <c r="CA117" i="5"/>
  <c r="BW104" i="5"/>
  <c r="CC71" i="5"/>
  <c r="BX71" i="5"/>
  <c r="CB71" i="5" s="1"/>
  <c r="CD71" i="5" s="1"/>
  <c r="CA71" i="5"/>
  <c r="BX24" i="5"/>
  <c r="CB24" i="5"/>
  <c r="CA652" i="5"/>
  <c r="CB652" i="5"/>
  <c r="CC652" i="5"/>
  <c r="BY641" i="5"/>
  <c r="BW627" i="5"/>
  <c r="BY616" i="5"/>
  <c r="CA605" i="5"/>
  <c r="BY560" i="5"/>
  <c r="CB546" i="5"/>
  <c r="CD546" i="5" s="1"/>
  <c r="BW536" i="5"/>
  <c r="CB520" i="5"/>
  <c r="CD520" i="5" s="1"/>
  <c r="BW516" i="5"/>
  <c r="BW499" i="5"/>
  <c r="BY495" i="5"/>
  <c r="CB481" i="5"/>
  <c r="CD481" i="5" s="1"/>
  <c r="BW470" i="5"/>
  <c r="CC463" i="5"/>
  <c r="BW453" i="5"/>
  <c r="CC443" i="5"/>
  <c r="BX413" i="5"/>
  <c r="CB395" i="5"/>
  <c r="CD395" i="5" s="1"/>
  <c r="BV373" i="5"/>
  <c r="CA358" i="5"/>
  <c r="BY336" i="5"/>
  <c r="CC336" i="5" s="1"/>
  <c r="CD336" i="5" s="1"/>
  <c r="BW331" i="5"/>
  <c r="BY331" i="5"/>
  <c r="BV191" i="5"/>
  <c r="BW191" i="5"/>
  <c r="BY191" i="5"/>
  <c r="BX184" i="5"/>
  <c r="CA184" i="5" s="1"/>
  <c r="CC184" i="5"/>
  <c r="BV104" i="5"/>
  <c r="CC85" i="5"/>
  <c r="BX85" i="5"/>
  <c r="CB85" i="5" s="1"/>
  <c r="CD85" i="5" s="1"/>
  <c r="CA85" i="5"/>
  <c r="BX32" i="5"/>
  <c r="CB32" i="5"/>
  <c r="CC32" i="5"/>
  <c r="BY24" i="5"/>
  <c r="CA24" i="5" s="1"/>
  <c r="BV24" i="5"/>
  <c r="BW774" i="5"/>
  <c r="BW766" i="5"/>
  <c r="BW702" i="5"/>
  <c r="BW694" i="5"/>
  <c r="BW670" i="5"/>
  <c r="BW662" i="5"/>
  <c r="BW656" i="5"/>
  <c r="BV652" i="5"/>
  <c r="BY630" i="5"/>
  <c r="BV623" i="5"/>
  <c r="BW623" i="5"/>
  <c r="BY623" i="5"/>
  <c r="CA612" i="5"/>
  <c r="CB612" i="5"/>
  <c r="CC612" i="5"/>
  <c r="BV591" i="5"/>
  <c r="BW591" i="5"/>
  <c r="BY591" i="5"/>
  <c r="BY577" i="5"/>
  <c r="BY553" i="5"/>
  <c r="BW539" i="5"/>
  <c r="CA520" i="5"/>
  <c r="BY503" i="5"/>
  <c r="BY466" i="5"/>
  <c r="BV453" i="5"/>
  <c r="CB443" i="5"/>
  <c r="BV430" i="5"/>
  <c r="CA395" i="5"/>
  <c r="CB377" i="5"/>
  <c r="CD377" i="5" s="1"/>
  <c r="CC377" i="5"/>
  <c r="BX377" i="5"/>
  <c r="CA377" i="5"/>
  <c r="CB373" i="5"/>
  <c r="CD373" i="5" s="1"/>
  <c r="BY358" i="5"/>
  <c r="CC358" i="5" s="1"/>
  <c r="CB353" i="5"/>
  <c r="CD353" i="5" s="1"/>
  <c r="CC353" i="5"/>
  <c r="CA353" i="5"/>
  <c r="BY320" i="5"/>
  <c r="BW320" i="5"/>
  <c r="BW298" i="5"/>
  <c r="BY298" i="5"/>
  <c r="CC278" i="5"/>
  <c r="CA252" i="5"/>
  <c r="CA215" i="5"/>
  <c r="CB215" i="5"/>
  <c r="CC215" i="5"/>
  <c r="CC164" i="5"/>
  <c r="BX164" i="5"/>
  <c r="CB164" i="5" s="1"/>
  <c r="CD164" i="5" s="1"/>
  <c r="BW641" i="5"/>
  <c r="BW616" i="5"/>
  <c r="BV612" i="5"/>
  <c r="BW560" i="5"/>
  <c r="BW556" i="5"/>
  <c r="BW511" i="5"/>
  <c r="BW495" i="5"/>
  <c r="BY492" i="5"/>
  <c r="BW457" i="5"/>
  <c r="CA443" i="5"/>
  <c r="BW438" i="5"/>
  <c r="BY438" i="5"/>
  <c r="BY408" i="5"/>
  <c r="BY372" i="5"/>
  <c r="BV372" i="5"/>
  <c r="BW372" i="5"/>
  <c r="CB278" i="5"/>
  <c r="CC268" i="5"/>
  <c r="CA177" i="5"/>
  <c r="CC103" i="5"/>
  <c r="CD90" i="5"/>
  <c r="BW630" i="5"/>
  <c r="BW577" i="5"/>
  <c r="BV556" i="5"/>
  <c r="BW553" i="5"/>
  <c r="BV511" i="5"/>
  <c r="BW503" i="5"/>
  <c r="BW474" i="5"/>
  <c r="BY474" i="5"/>
  <c r="BW466" i="5"/>
  <c r="BV457" i="5"/>
  <c r="BW408" i="5"/>
  <c r="BX403" i="5"/>
  <c r="CA403" i="5"/>
  <c r="CB403" i="5"/>
  <c r="CD403" i="5" s="1"/>
  <c r="CC403" i="5"/>
  <c r="CA399" i="5"/>
  <c r="CB399" i="5"/>
  <c r="CD399" i="5" s="1"/>
  <c r="BX395" i="5"/>
  <c r="BV358" i="5"/>
  <c r="CA278" i="5"/>
  <c r="BW235" i="5"/>
  <c r="BW229" i="5"/>
  <c r="BY229" i="5"/>
  <c r="BV207" i="5"/>
  <c r="BW207" i="5"/>
  <c r="BY207" i="5"/>
  <c r="CD103" i="5"/>
  <c r="CB57" i="5"/>
  <c r="CD57" i="5" s="1"/>
  <c r="BX31" i="5"/>
  <c r="CA31" i="5" s="1"/>
  <c r="CB31" i="5"/>
  <c r="CD31" i="5" s="1"/>
  <c r="BV535" i="5"/>
  <c r="BW535" i="5"/>
  <c r="BY535" i="5"/>
  <c r="BV515" i="5"/>
  <c r="BW515" i="5"/>
  <c r="BY515" i="5"/>
  <c r="BW492" i="5"/>
  <c r="CA319" i="5"/>
  <c r="CB319" i="5"/>
  <c r="CD319" i="5" s="1"/>
  <c r="CC319" i="5"/>
  <c r="BW283" i="5"/>
  <c r="BY283" i="5"/>
  <c r="CA268" i="5"/>
  <c r="CB268" i="5"/>
  <c r="CD268" i="5" s="1"/>
  <c r="BV235" i="5"/>
  <c r="CA156" i="5"/>
  <c r="CB156" i="5"/>
  <c r="CD156" i="5" s="1"/>
  <c r="BY136" i="5"/>
  <c r="BV136" i="5"/>
  <c r="BW136" i="5"/>
  <c r="CA116" i="5"/>
  <c r="CB116" i="5"/>
  <c r="CD116" i="5" s="1"/>
  <c r="CC116" i="5"/>
  <c r="CB69" i="5"/>
  <c r="CC69" i="5"/>
  <c r="BX69" i="5"/>
  <c r="CA69" i="5"/>
  <c r="BV655" i="5"/>
  <c r="BW655" i="5"/>
  <c r="BY655" i="5"/>
  <c r="BY420" i="5"/>
  <c r="BV420" i="5"/>
  <c r="BW420" i="5"/>
  <c r="BV366" i="5"/>
  <c r="BW366" i="5"/>
  <c r="BY366" i="5"/>
  <c r="BV221" i="5"/>
  <c r="BW221" i="5"/>
  <c r="BY221" i="5"/>
  <c r="CC181" i="5"/>
  <c r="BX181" i="5"/>
  <c r="CB181" i="5" s="1"/>
  <c r="CD181" i="5" s="1"/>
  <c r="CA181" i="5"/>
  <c r="CB177" i="5"/>
  <c r="CD177" i="5" s="1"/>
  <c r="CC177" i="5"/>
  <c r="BW456" i="5"/>
  <c r="BY456" i="5"/>
  <c r="CB409" i="5"/>
  <c r="CC409" i="5"/>
  <c r="BX387" i="5"/>
  <c r="CA387" i="5"/>
  <c r="CB387" i="5"/>
  <c r="CD387" i="5" s="1"/>
  <c r="CC387" i="5"/>
  <c r="BX247" i="5"/>
  <c r="CA247" i="5" s="1"/>
  <c r="CC247" i="5"/>
  <c r="CA169" i="5"/>
  <c r="CB169" i="5"/>
  <c r="CD169" i="5" s="1"/>
  <c r="BX128" i="5"/>
  <c r="CA128" i="5"/>
  <c r="CB128" i="5"/>
  <c r="CC128" i="5"/>
  <c r="BX111" i="5"/>
  <c r="CC111" i="5"/>
  <c r="CB411" i="5"/>
  <c r="CC411" i="5"/>
  <c r="CA338" i="5"/>
  <c r="CB338" i="5"/>
  <c r="CC338" i="5"/>
  <c r="BX313" i="5"/>
  <c r="CA313" i="5"/>
  <c r="CB313" i="5"/>
  <c r="CD313" i="5" s="1"/>
  <c r="CC313" i="5"/>
  <c r="BV214" i="5"/>
  <c r="BW214" i="5"/>
  <c r="BY214" i="5"/>
  <c r="BX175" i="5"/>
  <c r="CC175" i="5"/>
  <c r="BY84" i="5"/>
  <c r="BW84" i="5"/>
  <c r="CB37" i="5"/>
  <c r="CD37" i="5" s="1"/>
  <c r="CC37" i="5"/>
  <c r="CA37" i="5"/>
  <c r="BY16" i="5"/>
  <c r="CC16" i="5" s="1"/>
  <c r="BV16" i="5"/>
  <c r="BY658" i="5"/>
  <c r="BY650" i="5"/>
  <c r="BY642" i="5"/>
  <c r="BY634" i="5"/>
  <c r="BY626" i="5"/>
  <c r="BY618" i="5"/>
  <c r="BY610" i="5"/>
  <c r="BW462" i="5"/>
  <c r="BY462" i="5"/>
  <c r="BX428" i="5"/>
  <c r="CB428" i="5" s="1"/>
  <c r="CD428" i="5" s="1"/>
  <c r="CA428" i="5"/>
  <c r="CB397" i="5"/>
  <c r="CD397" i="5" s="1"/>
  <c r="BW393" i="5"/>
  <c r="BY393" i="5"/>
  <c r="BX356" i="5"/>
  <c r="CB356" i="5" s="1"/>
  <c r="CD356" i="5" s="1"/>
  <c r="CA356" i="5"/>
  <c r="BW330" i="5"/>
  <c r="BY330" i="5"/>
  <c r="CD288" i="5"/>
  <c r="CC271" i="5"/>
  <c r="BX271" i="5"/>
  <c r="CA271" i="5" s="1"/>
  <c r="CA263" i="5"/>
  <c r="CB263" i="5"/>
  <c r="CC263" i="5"/>
  <c r="BX232" i="5"/>
  <c r="CC232" i="5"/>
  <c r="CA186" i="5"/>
  <c r="CB186" i="5"/>
  <c r="CD186" i="5" s="1"/>
  <c r="CC186" i="5"/>
  <c r="CC132" i="5"/>
  <c r="BX132" i="5"/>
  <c r="CA132" i="5" s="1"/>
  <c r="BX120" i="5"/>
  <c r="CA120" i="5" s="1"/>
  <c r="CC120" i="5"/>
  <c r="BY95" i="5"/>
  <c r="BW95" i="5"/>
  <c r="CB61" i="5"/>
  <c r="CD61" i="5" s="1"/>
  <c r="CC61" i="5"/>
  <c r="BV428" i="5"/>
  <c r="BW378" i="5"/>
  <c r="BV356" i="5"/>
  <c r="CB352" i="5"/>
  <c r="CD352" i="5" s="1"/>
  <c r="CA296" i="5"/>
  <c r="BV271" i="5"/>
  <c r="BV263" i="5"/>
  <c r="BV251" i="5"/>
  <c r="CA154" i="5"/>
  <c r="BV29" i="5"/>
  <c r="BW29" i="5"/>
  <c r="BY29" i="5"/>
  <c r="BW658" i="5"/>
  <c r="BW650" i="5"/>
  <c r="BW642" i="5"/>
  <c r="BW634" i="5"/>
  <c r="BW626" i="5"/>
  <c r="BW618" i="5"/>
  <c r="BW610" i="5"/>
  <c r="BW594" i="5"/>
  <c r="BW578" i="5"/>
  <c r="BW570" i="5"/>
  <c r="BW562" i="5"/>
  <c r="BX490" i="5"/>
  <c r="CA490" i="5"/>
  <c r="CB490" i="5"/>
  <c r="CD490" i="5" s="1"/>
  <c r="CC490" i="5"/>
  <c r="CC417" i="5"/>
  <c r="BX417" i="5"/>
  <c r="CB417" i="5" s="1"/>
  <c r="CD417" i="5" s="1"/>
  <c r="CA417" i="5"/>
  <c r="CB414" i="5"/>
  <c r="CC414" i="5"/>
  <c r="CB349" i="5"/>
  <c r="CD349" i="5" s="1"/>
  <c r="BW258" i="5"/>
  <c r="BY258" i="5"/>
  <c r="BW245" i="5"/>
  <c r="CB240" i="5"/>
  <c r="CD240" i="5" s="1"/>
  <c r="BW199" i="5"/>
  <c r="BW173" i="5"/>
  <c r="BY173" i="5"/>
  <c r="BY154" i="5"/>
  <c r="BX450" i="5"/>
  <c r="CA450" i="5" s="1"/>
  <c r="CB450" i="5"/>
  <c r="CD450" i="5" s="1"/>
  <c r="CC450" i="5"/>
  <c r="CB389" i="5"/>
  <c r="CD389" i="5" s="1"/>
  <c r="BV199" i="5"/>
  <c r="CA100" i="5"/>
  <c r="CC36" i="5"/>
  <c r="BX36" i="5"/>
  <c r="CB36" i="5" s="1"/>
  <c r="CD36" i="5" s="1"/>
  <c r="BW435" i="5"/>
  <c r="BY435" i="5"/>
  <c r="BY396" i="5"/>
  <c r="BW396" i="5"/>
  <c r="CB345" i="5"/>
  <c r="CC345" i="5"/>
  <c r="CB341" i="5"/>
  <c r="CD341" i="5" s="1"/>
  <c r="CA341" i="5"/>
  <c r="CC341" i="5"/>
  <c r="BV300" i="5"/>
  <c r="BW300" i="5"/>
  <c r="BV249" i="5"/>
  <c r="BW249" i="5"/>
  <c r="BY249" i="5"/>
  <c r="BX192" i="5"/>
  <c r="CA192" i="5" s="1"/>
  <c r="CB192" i="5"/>
  <c r="CD192" i="5" s="1"/>
  <c r="CC192" i="5"/>
  <c r="BY160" i="5"/>
  <c r="BV160" i="5"/>
  <c r="BW160" i="5"/>
  <c r="CB154" i="5"/>
  <c r="CC154" i="5"/>
  <c r="BW143" i="5"/>
  <c r="BY143" i="5"/>
  <c r="BV341" i="5"/>
  <c r="CA279" i="5"/>
  <c r="CB279" i="5"/>
  <c r="CC279" i="5"/>
  <c r="BV262" i="5"/>
  <c r="BW262" i="5"/>
  <c r="BY262" i="5"/>
  <c r="CA185" i="5"/>
  <c r="CB185" i="5"/>
  <c r="CC185" i="5"/>
  <c r="BW130" i="5"/>
  <c r="BY130" i="5"/>
  <c r="CB316" i="5"/>
  <c r="CC316" i="5"/>
  <c r="BW172" i="5"/>
  <c r="BY172" i="5"/>
  <c r="CB100" i="5"/>
  <c r="CD100" i="5" s="1"/>
  <c r="CC100" i="5"/>
  <c r="BW7" i="5"/>
  <c r="BY7" i="5"/>
  <c r="BY517" i="5"/>
  <c r="CC375" i="5"/>
  <c r="CD375" i="5" s="1"/>
  <c r="BY360" i="5"/>
  <c r="CB280" i="5"/>
  <c r="CD280" i="5" s="1"/>
  <c r="BY273" i="5"/>
  <c r="BW231" i="5"/>
  <c r="BX225" i="5"/>
  <c r="CA225" i="5"/>
  <c r="CB225" i="5"/>
  <c r="CC225" i="5"/>
  <c r="BW202" i="5"/>
  <c r="CA162" i="5"/>
  <c r="CB162" i="5"/>
  <c r="CC162" i="5"/>
  <c r="BX140" i="5"/>
  <c r="CA140" i="5" s="1"/>
  <c r="CC140" i="5"/>
  <c r="BW96" i="5"/>
  <c r="CC50" i="5"/>
  <c r="CA50" i="5"/>
  <c r="CB50" i="5"/>
  <c r="BW360" i="5"/>
  <c r="BW357" i="5"/>
  <c r="BW354" i="5"/>
  <c r="BW324" i="5"/>
  <c r="BW299" i="5"/>
  <c r="BW257" i="5"/>
  <c r="BV96" i="5"/>
  <c r="BW76" i="5"/>
  <c r="CD65" i="5"/>
  <c r="BW517" i="5"/>
  <c r="BX468" i="5"/>
  <c r="CB468" i="5" s="1"/>
  <c r="CD468" i="5" s="1"/>
  <c r="CA468" i="5"/>
  <c r="CB465" i="5"/>
  <c r="CC465" i="5"/>
  <c r="CB335" i="5"/>
  <c r="CC335" i="5"/>
  <c r="BW284" i="5"/>
  <c r="BY284" i="5"/>
  <c r="BW273" i="5"/>
  <c r="BV257" i="5"/>
  <c r="CA241" i="5"/>
  <c r="CB241" i="5"/>
  <c r="CD241" i="5" s="1"/>
  <c r="CC241" i="5"/>
  <c r="BV76" i="5"/>
  <c r="CA65" i="5"/>
  <c r="BW306" i="5"/>
  <c r="BY306" i="5"/>
  <c r="BY128" i="5"/>
  <c r="BV128" i="5"/>
  <c r="BV44" i="5"/>
  <c r="BW44" i="5"/>
  <c r="BY44" i="5"/>
  <c r="BY32" i="5"/>
  <c r="CA32" i="5" s="1"/>
  <c r="BV32" i="5"/>
  <c r="CA295" i="5"/>
  <c r="CB295" i="5"/>
  <c r="CD295" i="5" s="1"/>
  <c r="CC295" i="5"/>
  <c r="CB149" i="5"/>
  <c r="CD149" i="5" s="1"/>
  <c r="CC149" i="5"/>
  <c r="CA193" i="5"/>
  <c r="CB193" i="5"/>
  <c r="CD193" i="5" s="1"/>
  <c r="BX106" i="5"/>
  <c r="CA106" i="5"/>
  <c r="CB106" i="5"/>
  <c r="CD106" i="5" s="1"/>
  <c r="CC106" i="5"/>
  <c r="CB23" i="5"/>
  <c r="CD23" i="5" s="1"/>
  <c r="BV18" i="5"/>
  <c r="BW18" i="5"/>
  <c r="BY18" i="5"/>
  <c r="BW266" i="5"/>
  <c r="BY266" i="5"/>
  <c r="BY213" i="5"/>
  <c r="CB209" i="5"/>
  <c r="CD209" i="5" s="1"/>
  <c r="BY196" i="5"/>
  <c r="BY183" i="5"/>
  <c r="BW170" i="5"/>
  <c r="BY170" i="5"/>
  <c r="CB161" i="5"/>
  <c r="CD161" i="5" s="1"/>
  <c r="BY119" i="5"/>
  <c r="BV106" i="5"/>
  <c r="CA73" i="5"/>
  <c r="CB73" i="5"/>
  <c r="CD73" i="5" s="1"/>
  <c r="CC73" i="5"/>
  <c r="CB60" i="5"/>
  <c r="CD60" i="5" s="1"/>
  <c r="BY39" i="5"/>
  <c r="BY13" i="5"/>
  <c r="BW226" i="5"/>
  <c r="BY226" i="5"/>
  <c r="CB93" i="5"/>
  <c r="CD93" i="5" s="1"/>
  <c r="CC93" i="5"/>
  <c r="CB68" i="5"/>
  <c r="CA60" i="5"/>
  <c r="CC55" i="5"/>
  <c r="CB42" i="5"/>
  <c r="BY31" i="5"/>
  <c r="CC31" i="5" s="1"/>
  <c r="CC26" i="5"/>
  <c r="BV222" i="5"/>
  <c r="BW222" i="5"/>
  <c r="BY222" i="5"/>
  <c r="BW213" i="5"/>
  <c r="BY200" i="5"/>
  <c r="BV200" i="5"/>
  <c r="BW200" i="5"/>
  <c r="BW196" i="5"/>
  <c r="BW183" i="5"/>
  <c r="BW152" i="5"/>
  <c r="BW119" i="5"/>
  <c r="BW72" i="5"/>
  <c r="BW64" i="5"/>
  <c r="BW47" i="5"/>
  <c r="BW39" i="5"/>
  <c r="CB26" i="5"/>
  <c r="CB17" i="5"/>
  <c r="CD17" i="5" s="1"/>
  <c r="BW13" i="5"/>
  <c r="BV250" i="5"/>
  <c r="BW250" i="5"/>
  <c r="BY250" i="5"/>
  <c r="CB165" i="5"/>
  <c r="CC165" i="5"/>
  <c r="BV152" i="5"/>
  <c r="BY101" i="5"/>
  <c r="CA89" i="5"/>
  <c r="BV72" i="5"/>
  <c r="BV64" i="5"/>
  <c r="BV47" i="5"/>
  <c r="BY42" i="5"/>
  <c r="CA42" i="5" s="1"/>
  <c r="BX204" i="5"/>
  <c r="CA204" i="5" s="1"/>
  <c r="CC204" i="5"/>
  <c r="BW471" i="5"/>
  <c r="BW455" i="5"/>
  <c r="BW447" i="5"/>
  <c r="BW439" i="5"/>
  <c r="BW407" i="5"/>
  <c r="BW367" i="5"/>
  <c r="BW359" i="5"/>
  <c r="BW343" i="5"/>
  <c r="BW281" i="5"/>
  <c r="BW275" i="5"/>
  <c r="BV204" i="5"/>
  <c r="BW101" i="5"/>
  <c r="BX8" i="5"/>
  <c r="CA8" i="5"/>
  <c r="CB8" i="5"/>
  <c r="CC8" i="5"/>
  <c r="BY80" i="5"/>
  <c r="BW80" i="5"/>
  <c r="BV8" i="5"/>
  <c r="BW322" i="5"/>
  <c r="BY322" i="5"/>
  <c r="BX208" i="5"/>
  <c r="CB208" i="5" s="1"/>
  <c r="CD208" i="5" s="1"/>
  <c r="CA208" i="5"/>
  <c r="CC208" i="5"/>
  <c r="BX144" i="5"/>
  <c r="CA144" i="5" s="1"/>
  <c r="CC144" i="5"/>
  <c r="BX88" i="5"/>
  <c r="CA88" i="5"/>
  <c r="CB88" i="5"/>
  <c r="CD88" i="5" s="1"/>
  <c r="CC88" i="5"/>
  <c r="BW333" i="5"/>
  <c r="BW325" i="5"/>
  <c r="BW317" i="5"/>
  <c r="BW309" i="5"/>
  <c r="BW301" i="5"/>
  <c r="BW293" i="5"/>
  <c r="BV230" i="5"/>
  <c r="BY230" i="5"/>
  <c r="CB77" i="5"/>
  <c r="CC77" i="5"/>
  <c r="BW212" i="5"/>
  <c r="BW189" i="5"/>
  <c r="CB125" i="5"/>
  <c r="CC125" i="5"/>
  <c r="BX40" i="5"/>
  <c r="CA40" i="5"/>
  <c r="CB40" i="5"/>
  <c r="CD40" i="5" s="1"/>
  <c r="CC40" i="5"/>
  <c r="BY206" i="5"/>
  <c r="BY198" i="5"/>
  <c r="BY190" i="5"/>
  <c r="BY182" i="5"/>
  <c r="BY174" i="5"/>
  <c r="BY166" i="5"/>
  <c r="BY158" i="5"/>
  <c r="BY150" i="5"/>
  <c r="BY142" i="5"/>
  <c r="BY134" i="5"/>
  <c r="BY126" i="5"/>
  <c r="BY118" i="5"/>
  <c r="BW206" i="5"/>
  <c r="BW198" i="5"/>
  <c r="BW190" i="5"/>
  <c r="BW182" i="5"/>
  <c r="BW174" i="5"/>
  <c r="BW166" i="5"/>
  <c r="BW158" i="5"/>
  <c r="BW150" i="5"/>
  <c r="BW142" i="5"/>
  <c r="BW134" i="5"/>
  <c r="BW126" i="5"/>
  <c r="BW118" i="5"/>
  <c r="BW110" i="5"/>
  <c r="BW102" i="5"/>
  <c r="BW94" i="5"/>
  <c r="BW86" i="5"/>
  <c r="BW78" i="5"/>
  <c r="BW70" i="5"/>
  <c r="BW62" i="5"/>
  <c r="BW54" i="5"/>
  <c r="BW46" i="5"/>
  <c r="BW38" i="5"/>
  <c r="BW30" i="5"/>
  <c r="BW22" i="5"/>
  <c r="BW14" i="5"/>
  <c r="BW6" i="5"/>
  <c r="BY227" i="5"/>
  <c r="BY219" i="5"/>
  <c r="BY211" i="5"/>
  <c r="BY203" i="5"/>
  <c r="BY195" i="5"/>
  <c r="BY187" i="5"/>
  <c r="BY179" i="5"/>
  <c r="BY171" i="5"/>
  <c r="BY163" i="5"/>
  <c r="BY155" i="5"/>
  <c r="BY147" i="5"/>
  <c r="BY139" i="5"/>
  <c r="BY131" i="5"/>
  <c r="BY123" i="5"/>
  <c r="BY115" i="5"/>
  <c r="BY107" i="5"/>
  <c r="BY99" i="5"/>
  <c r="BY91" i="5"/>
  <c r="BY83" i="5"/>
  <c r="BY75" i="5"/>
  <c r="BY67" i="5"/>
  <c r="BY59" i="5"/>
  <c r="BY51" i="5"/>
  <c r="BY43" i="5"/>
  <c r="BY35" i="5"/>
  <c r="BY27" i="5"/>
  <c r="BY19" i="5"/>
  <c r="BW227" i="5"/>
  <c r="BW219" i="5"/>
  <c r="BW211" i="5"/>
  <c r="BW203" i="5"/>
  <c r="BW195" i="5"/>
  <c r="BW187" i="5"/>
  <c r="BW179" i="5"/>
  <c r="BW171" i="5"/>
  <c r="BW163" i="5"/>
  <c r="BW155" i="5"/>
  <c r="BW147" i="5"/>
  <c r="BW139" i="5"/>
  <c r="BW131" i="5"/>
  <c r="BW123" i="5"/>
  <c r="BW115" i="5"/>
  <c r="BW107" i="5"/>
  <c r="BW99" i="5"/>
  <c r="BW91" i="5"/>
  <c r="BW83" i="5"/>
  <c r="BW75" i="5"/>
  <c r="BW67" i="5"/>
  <c r="BW59" i="5"/>
  <c r="BW51" i="5"/>
  <c r="BW43" i="5"/>
  <c r="BW35" i="5"/>
  <c r="BW27" i="5"/>
  <c r="BW19" i="5"/>
  <c r="BW11" i="5"/>
  <c r="BW3" i="5"/>
  <c r="BT906" i="5"/>
  <c r="BT353" i="5"/>
  <c r="BT919" i="5"/>
  <c r="BT491" i="5"/>
  <c r="BT925" i="5"/>
  <c r="BT209" i="5"/>
  <c r="BT918" i="5"/>
  <c r="BT372" i="5"/>
  <c r="BT924" i="5"/>
  <c r="BT65" i="5"/>
  <c r="BT864" i="5"/>
  <c r="BT495" i="5"/>
  <c r="BT883" i="5"/>
  <c r="BT259" i="5"/>
  <c r="BT876" i="5"/>
  <c r="BT507" i="5"/>
  <c r="BT115" i="5"/>
  <c r="BT895" i="5"/>
  <c r="BT284" i="5"/>
  <c r="BT234" i="5"/>
  <c r="BT888" i="5"/>
  <c r="BT397" i="5"/>
  <c r="BT466" i="5"/>
  <c r="BT140" i="5"/>
  <c r="BT632" i="5"/>
  <c r="BT900" i="5"/>
  <c r="BG973" i="5"/>
  <c r="BJ134" i="5"/>
  <c r="BH110" i="5"/>
  <c r="BJ110" i="5" s="1"/>
  <c r="BG86" i="5"/>
  <c r="BG134" i="5"/>
  <c r="BJ959" i="5"/>
  <c r="BH926" i="5"/>
  <c r="BH722" i="5"/>
  <c r="BJ560" i="5"/>
  <c r="BJ1001" i="5"/>
  <c r="BH829" i="5"/>
  <c r="BJ829" i="5" s="1"/>
  <c r="BG614" i="5"/>
  <c r="BJ439" i="5"/>
  <c r="BG357" i="5"/>
  <c r="BG986" i="5"/>
  <c r="BH746" i="5"/>
  <c r="BJ746" i="5" s="1"/>
  <c r="BJ532" i="5"/>
  <c r="BG254" i="5"/>
  <c r="BH373" i="5"/>
  <c r="BJ373" i="5" s="1"/>
  <c r="BH182" i="5"/>
  <c r="BH986" i="5"/>
  <c r="BH934" i="5"/>
  <c r="BG532" i="5"/>
  <c r="BJ447" i="5"/>
  <c r="BH287" i="5"/>
  <c r="BJ129" i="5"/>
  <c r="BG278" i="5"/>
  <c r="BG38" i="5"/>
  <c r="BH956" i="5"/>
  <c r="BJ956" i="5" s="1"/>
  <c r="BG421" i="5"/>
  <c r="BH404" i="5"/>
  <c r="BJ404" i="5" s="1"/>
  <c r="BG307" i="5"/>
  <c r="BJ105" i="5"/>
  <c r="BH89" i="5"/>
  <c r="BJ89" i="5" s="1"/>
  <c r="BG949" i="5"/>
  <c r="BH856" i="5"/>
  <c r="BJ856" i="5" s="1"/>
  <c r="BG564" i="5"/>
  <c r="BH512" i="5"/>
  <c r="BJ512" i="5" s="1"/>
  <c r="BJ468" i="5"/>
  <c r="BG690" i="5"/>
  <c r="BG647" i="5"/>
  <c r="BG204" i="5"/>
  <c r="BG113" i="5"/>
  <c r="BJ983" i="5"/>
  <c r="BG962" i="5"/>
  <c r="BG842" i="5"/>
  <c r="BG493" i="5"/>
  <c r="BH185" i="5"/>
  <c r="BJ578" i="5"/>
  <c r="BG997" i="5"/>
  <c r="BJ969" i="5"/>
  <c r="BH842" i="5"/>
  <c r="BG618" i="5"/>
  <c r="BJ584" i="5"/>
  <c r="BG524" i="5"/>
  <c r="BH473" i="5"/>
  <c r="BG420" i="5"/>
  <c r="BH343" i="5"/>
  <c r="BH94" i="5"/>
  <c r="BJ535" i="5"/>
  <c r="BG155" i="5"/>
  <c r="BJ473" i="5"/>
  <c r="BG194" i="5"/>
  <c r="BJ481" i="5"/>
  <c r="BG617" i="5"/>
  <c r="BJ567" i="5"/>
  <c r="BG548" i="5"/>
  <c r="BJ492" i="5"/>
  <c r="BG385" i="5"/>
  <c r="BG35" i="5"/>
  <c r="BG22" i="5"/>
  <c r="BJ907" i="5"/>
  <c r="BJ929" i="5"/>
  <c r="BE992" i="5"/>
  <c r="BI992" i="5" s="1"/>
  <c r="BG992" i="5"/>
  <c r="BH992" i="5"/>
  <c r="BE941" i="5"/>
  <c r="BI941" i="5"/>
  <c r="BH941" i="5"/>
  <c r="BJ941" i="5" s="1"/>
  <c r="BH931" i="5"/>
  <c r="BI931" i="5"/>
  <c r="BG931" i="5"/>
  <c r="BC785" i="5"/>
  <c r="BB770" i="5"/>
  <c r="BI593" i="5"/>
  <c r="BG593" i="5"/>
  <c r="BH490" i="5"/>
  <c r="BH903" i="5"/>
  <c r="BB881" i="5"/>
  <c r="BC881" i="5"/>
  <c r="BG756" i="5"/>
  <c r="BE1000" i="5"/>
  <c r="BG1000" i="5"/>
  <c r="BH1000" i="5"/>
  <c r="BI1000" i="5"/>
  <c r="BI949" i="5"/>
  <c r="BH949" i="5"/>
  <c r="BI908" i="5"/>
  <c r="BC868" i="5"/>
  <c r="BB868" i="5"/>
  <c r="BB706" i="5"/>
  <c r="BC706" i="5"/>
  <c r="BI991" i="5"/>
  <c r="BH940" i="5"/>
  <c r="BC874" i="5"/>
  <c r="BB874" i="5"/>
  <c r="BI698" i="5"/>
  <c r="BH991" i="5"/>
  <c r="BG919" i="5"/>
  <c r="BH919" i="5"/>
  <c r="BI919" i="5"/>
  <c r="BI886" i="5"/>
  <c r="BH886" i="5"/>
  <c r="BJ886" i="5" s="1"/>
  <c r="BI867" i="5"/>
  <c r="BI795" i="5"/>
  <c r="BG610" i="5"/>
  <c r="BH119" i="5"/>
  <c r="BJ119" i="5" s="1"/>
  <c r="BG119" i="5"/>
  <c r="BI986" i="5"/>
  <c r="BE978" i="5"/>
  <c r="BI978" i="5" s="1"/>
  <c r="BJ978" i="5" s="1"/>
  <c r="BE965" i="5"/>
  <c r="BG965" i="5" s="1"/>
  <c r="BI948" i="5"/>
  <c r="BE940" i="5"/>
  <c r="BI940" i="5" s="1"/>
  <c r="BI897" i="5"/>
  <c r="BJ897" i="5" s="1"/>
  <c r="BI892" i="5"/>
  <c r="BH867" i="5"/>
  <c r="BH795" i="5"/>
  <c r="BE789" i="5"/>
  <c r="BG789" i="5"/>
  <c r="BH789" i="5"/>
  <c r="BJ789" i="5" s="1"/>
  <c r="BI789" i="5"/>
  <c r="BC769" i="5"/>
  <c r="BE762" i="5"/>
  <c r="BI762" i="5" s="1"/>
  <c r="BG762" i="5"/>
  <c r="BH762" i="5"/>
  <c r="BG615" i="5"/>
  <c r="BJ493" i="5"/>
  <c r="BG62" i="5"/>
  <c r="BI62" i="5"/>
  <c r="BJ62" i="5" s="1"/>
  <c r="BJ892" i="5"/>
  <c r="BH887" i="5"/>
  <c r="BE887" i="5"/>
  <c r="BG887" i="5" s="1"/>
  <c r="BI875" i="5"/>
  <c r="BH875" i="5"/>
  <c r="BJ875" i="5" s="1"/>
  <c r="BI770" i="5"/>
  <c r="BE770" i="5"/>
  <c r="BG770" i="5"/>
  <c r="BH770" i="5"/>
  <c r="BE648" i="5"/>
  <c r="BG648" i="5"/>
  <c r="BH648" i="5"/>
  <c r="BI648" i="5"/>
  <c r="BJ593" i="5"/>
  <c r="BG975" i="5"/>
  <c r="BG862" i="5"/>
  <c r="BE824" i="5"/>
  <c r="BG824" i="5"/>
  <c r="BH824" i="5"/>
  <c r="BI824" i="5"/>
  <c r="BJ811" i="5"/>
  <c r="BE735" i="5"/>
  <c r="BG735" i="5"/>
  <c r="BH735" i="5"/>
  <c r="BI735" i="5"/>
  <c r="BH629" i="5"/>
  <c r="BE629" i="5"/>
  <c r="BG629" i="5" s="1"/>
  <c r="BE494" i="5"/>
  <c r="BG494" i="5"/>
  <c r="BH494" i="5"/>
  <c r="BI494" i="5"/>
  <c r="BI851" i="5"/>
  <c r="BH669" i="5"/>
  <c r="BE669" i="5"/>
  <c r="BI669" i="5" s="1"/>
  <c r="BG669" i="5"/>
  <c r="BJ504" i="5"/>
  <c r="BH817" i="5"/>
  <c r="BI817" i="5"/>
  <c r="BG817" i="5"/>
  <c r="BJ610" i="5"/>
  <c r="BG538" i="5"/>
  <c r="BH538" i="5"/>
  <c r="BE538" i="5"/>
  <c r="BI538" i="5" s="1"/>
  <c r="BE333" i="5"/>
  <c r="BG333" i="5" s="1"/>
  <c r="BH333" i="5"/>
  <c r="BG983" i="5"/>
  <c r="BI957" i="5"/>
  <c r="BH957" i="5"/>
  <c r="BJ957" i="5" s="1"/>
  <c r="BJ668" i="5"/>
  <c r="BH948" i="5"/>
  <c r="BC944" i="5"/>
  <c r="BG867" i="5"/>
  <c r="BB834" i="5"/>
  <c r="BC741" i="5"/>
  <c r="BE726" i="5"/>
  <c r="BI726" i="5"/>
  <c r="BG726" i="5"/>
  <c r="BH726" i="5"/>
  <c r="BJ726" i="5" s="1"/>
  <c r="BG991" i="5"/>
  <c r="BB978" i="5"/>
  <c r="BH965" i="5"/>
  <c r="BC924" i="5"/>
  <c r="BB924" i="5"/>
  <c r="BE834" i="5"/>
  <c r="BI834" i="5" s="1"/>
  <c r="BG834" i="5"/>
  <c r="BH834" i="5"/>
  <c r="BB138" i="5"/>
  <c r="BC138" i="5"/>
  <c r="BE124" i="5"/>
  <c r="BG124" i="5"/>
  <c r="BH124" i="5"/>
  <c r="BJ124" i="5" s="1"/>
  <c r="BI124" i="5"/>
  <c r="BE952" i="5"/>
  <c r="BG952" i="5"/>
  <c r="BH952" i="5"/>
  <c r="BI952" i="5"/>
  <c r="BH860" i="5"/>
  <c r="BE860" i="5"/>
  <c r="BG860" i="5" s="1"/>
  <c r="BE815" i="5"/>
  <c r="BG815" i="5"/>
  <c r="BH815" i="5"/>
  <c r="BI815" i="5"/>
  <c r="BC604" i="5"/>
  <c r="BB604" i="5"/>
  <c r="BJ382" i="5"/>
  <c r="BG345" i="5"/>
  <c r="BH345" i="5"/>
  <c r="BE345" i="5"/>
  <c r="BI345" i="5" s="1"/>
  <c r="BH5" i="5"/>
  <c r="BE5" i="5"/>
  <c r="BI5" i="5" s="1"/>
  <c r="BE725" i="5"/>
  <c r="BG725" i="5"/>
  <c r="BH725" i="5"/>
  <c r="BI725" i="5"/>
  <c r="BE781" i="5"/>
  <c r="BG781" i="5"/>
  <c r="BH781" i="5"/>
  <c r="BI781" i="5"/>
  <c r="BG467" i="5"/>
  <c r="BH467" i="5"/>
  <c r="BE467" i="5"/>
  <c r="BI467" i="5" s="1"/>
  <c r="BB93" i="5"/>
  <c r="BC93" i="5"/>
  <c r="BE711" i="5"/>
  <c r="BI711" i="5" s="1"/>
  <c r="BJ711" i="5" s="1"/>
  <c r="BC478" i="5"/>
  <c r="BB478" i="5"/>
  <c r="BJ972" i="5"/>
  <c r="BE968" i="5"/>
  <c r="BG968" i="5"/>
  <c r="BH968" i="5"/>
  <c r="BJ968" i="5" s="1"/>
  <c r="BI968" i="5"/>
  <c r="BG943" i="5"/>
  <c r="BE938" i="5"/>
  <c r="BG938" i="5"/>
  <c r="BH938" i="5"/>
  <c r="BI938" i="5"/>
  <c r="BH927" i="5"/>
  <c r="BE927" i="5"/>
  <c r="BI927" i="5" s="1"/>
  <c r="BH911" i="5"/>
  <c r="BE911" i="5"/>
  <c r="BG911" i="5" s="1"/>
  <c r="BE905" i="5"/>
  <c r="BG905" i="5"/>
  <c r="BH905" i="5"/>
  <c r="BI905" i="5"/>
  <c r="BH871" i="5"/>
  <c r="BE871" i="5"/>
  <c r="BG871" i="5" s="1"/>
  <c r="BG814" i="5"/>
  <c r="BI814" i="5"/>
  <c r="BJ814" i="5" s="1"/>
  <c r="BC809" i="5"/>
  <c r="BB809" i="5"/>
  <c r="BE799" i="5"/>
  <c r="BG799" i="5" s="1"/>
  <c r="BB693" i="5"/>
  <c r="BC693" i="5"/>
  <c r="BG687" i="5"/>
  <c r="BH687" i="5"/>
  <c r="BI687" i="5"/>
  <c r="BH637" i="5"/>
  <c r="BE637" i="5"/>
  <c r="BI637" i="5" s="1"/>
  <c r="BG637" i="5"/>
  <c r="BE582" i="5"/>
  <c r="BG582" i="5"/>
  <c r="BH582" i="5"/>
  <c r="BI582" i="5"/>
  <c r="BG477" i="5"/>
  <c r="BE40" i="5"/>
  <c r="BG40" i="5"/>
  <c r="BH40" i="5"/>
  <c r="BI40" i="5"/>
  <c r="BG859" i="5"/>
  <c r="BH859" i="5"/>
  <c r="BJ859" i="5" s="1"/>
  <c r="BH832" i="5"/>
  <c r="BH804" i="5"/>
  <c r="BJ804" i="5" s="1"/>
  <c r="BE773" i="5"/>
  <c r="BG773" i="5"/>
  <c r="BH773" i="5"/>
  <c r="BI773" i="5"/>
  <c r="BE759" i="5"/>
  <c r="BI759" i="5" s="1"/>
  <c r="BG759" i="5"/>
  <c r="BH759" i="5"/>
  <c r="BE443" i="5"/>
  <c r="BG443" i="5"/>
  <c r="BH443" i="5"/>
  <c r="BI443" i="5"/>
  <c r="BB231" i="5"/>
  <c r="BC231" i="5"/>
  <c r="BE821" i="5"/>
  <c r="BG821" i="5" s="1"/>
  <c r="BH821" i="5"/>
  <c r="BE257" i="5"/>
  <c r="BG257" i="5"/>
  <c r="BH257" i="5"/>
  <c r="BJ257" i="5" s="1"/>
  <c r="BI257" i="5"/>
  <c r="BE376" i="5"/>
  <c r="BG376" i="5" s="1"/>
  <c r="BH376" i="5"/>
  <c r="BI376" i="5"/>
  <c r="BI981" i="5"/>
  <c r="BH981" i="5"/>
  <c r="BJ981" i="5" s="1"/>
  <c r="BG625" i="5"/>
  <c r="BG296" i="5"/>
  <c r="BI989" i="5"/>
  <c r="BH989" i="5"/>
  <c r="BJ989" i="5" s="1"/>
  <c r="BG951" i="5"/>
  <c r="BH946" i="5"/>
  <c r="BJ946" i="5" s="1"/>
  <c r="BI937" i="5"/>
  <c r="BG916" i="5"/>
  <c r="BH916" i="5"/>
  <c r="BJ916" i="5" s="1"/>
  <c r="BI916" i="5"/>
  <c r="BE916" i="5"/>
  <c r="BJ899" i="5"/>
  <c r="BI864" i="5"/>
  <c r="BJ864" i="5" s="1"/>
  <c r="BG864" i="5"/>
  <c r="BE853" i="5"/>
  <c r="BG853" i="5" s="1"/>
  <c r="BH853" i="5"/>
  <c r="BC826" i="5"/>
  <c r="BB826" i="5"/>
  <c r="BI746" i="5"/>
  <c r="BI692" i="5"/>
  <c r="BJ618" i="5"/>
  <c r="BG918" i="5"/>
  <c r="BC890" i="5"/>
  <c r="BB890" i="5"/>
  <c r="BJ477" i="5"/>
  <c r="BH980" i="5"/>
  <c r="BJ980" i="5" s="1"/>
  <c r="BC976" i="5"/>
  <c r="BI954" i="5"/>
  <c r="BG946" i="5"/>
  <c r="BH937" i="5"/>
  <c r="BJ937" i="5" s="1"/>
  <c r="BB841" i="5"/>
  <c r="BC841" i="5"/>
  <c r="BI825" i="5"/>
  <c r="BH820" i="5"/>
  <c r="BJ820" i="5" s="1"/>
  <c r="BG780" i="5"/>
  <c r="BH780" i="5"/>
  <c r="BJ780" i="5" s="1"/>
  <c r="BH692" i="5"/>
  <c r="BG588" i="5"/>
  <c r="BH588" i="5"/>
  <c r="BI588" i="5"/>
  <c r="BH448" i="5"/>
  <c r="BE448" i="5"/>
  <c r="BI448" i="5" s="1"/>
  <c r="BG448" i="5"/>
  <c r="BH828" i="5"/>
  <c r="BE828" i="5"/>
  <c r="BE620" i="5"/>
  <c r="BG620" i="5"/>
  <c r="BH620" i="5"/>
  <c r="BI620" i="5"/>
  <c r="BJ964" i="5"/>
  <c r="BB848" i="5"/>
  <c r="BC848" i="5"/>
  <c r="BG980" i="5"/>
  <c r="BI967" i="5"/>
  <c r="BJ967" i="5" s="1"/>
  <c r="BH954" i="5"/>
  <c r="BG937" i="5"/>
  <c r="BI926" i="5"/>
  <c r="BJ926" i="5" s="1"/>
  <c r="BC894" i="5"/>
  <c r="BJ825" i="5"/>
  <c r="BE758" i="5"/>
  <c r="BG758" i="5" s="1"/>
  <c r="BI758" i="5"/>
  <c r="BH758" i="5"/>
  <c r="BJ758" i="5" s="1"/>
  <c r="BB730" i="5"/>
  <c r="BC730" i="5"/>
  <c r="BG692" i="5"/>
  <c r="BC491" i="5"/>
  <c r="BB491" i="5"/>
  <c r="BH261" i="5"/>
  <c r="BJ261" i="5" s="1"/>
  <c r="BI261" i="5"/>
  <c r="BG261" i="5"/>
  <c r="BI615" i="5"/>
  <c r="BH615" i="5"/>
  <c r="BJ615" i="5" s="1"/>
  <c r="BJ900" i="5"/>
  <c r="BB352" i="5"/>
  <c r="BC352" i="5"/>
  <c r="BE774" i="5"/>
  <c r="BI774" i="5" s="1"/>
  <c r="BH774" i="5"/>
  <c r="BJ625" i="5"/>
  <c r="BH472" i="5"/>
  <c r="BE472" i="5"/>
  <c r="BG472" i="5" s="1"/>
  <c r="BI997" i="5"/>
  <c r="BH997" i="5"/>
  <c r="BJ997" i="5" s="1"/>
  <c r="BI988" i="5"/>
  <c r="BG959" i="5"/>
  <c r="BG954" i="5"/>
  <c r="BB882" i="5"/>
  <c r="BB852" i="5"/>
  <c r="BJ594" i="5"/>
  <c r="BC442" i="5"/>
  <c r="BB442" i="5"/>
  <c r="BH988" i="5"/>
  <c r="BJ988" i="5" s="1"/>
  <c r="BC984" i="5"/>
  <c r="BI962" i="5"/>
  <c r="BE942" i="5"/>
  <c r="BI942" i="5" s="1"/>
  <c r="BG942" i="5"/>
  <c r="BH942" i="5"/>
  <c r="BE882" i="5"/>
  <c r="BG882" i="5"/>
  <c r="BH882" i="5"/>
  <c r="BI882" i="5"/>
  <c r="BI876" i="5"/>
  <c r="BE876" i="5"/>
  <c r="BG876" i="5"/>
  <c r="BH876" i="5"/>
  <c r="BE852" i="5"/>
  <c r="BG852" i="5"/>
  <c r="BH852" i="5"/>
  <c r="BI852" i="5"/>
  <c r="BE803" i="5"/>
  <c r="BI803" i="5" s="1"/>
  <c r="BG803" i="5"/>
  <c r="BH803" i="5"/>
  <c r="BE737" i="5"/>
  <c r="BI737" i="5" s="1"/>
  <c r="BH737" i="5"/>
  <c r="BC708" i="5"/>
  <c r="BB708" i="5"/>
  <c r="BC663" i="5"/>
  <c r="BB663" i="5"/>
  <c r="BI973" i="5"/>
  <c r="BH973" i="5"/>
  <c r="BJ973" i="5" s="1"/>
  <c r="BE960" i="5"/>
  <c r="BG960" i="5"/>
  <c r="BH960" i="5"/>
  <c r="BI960" i="5"/>
  <c r="BG884" i="5"/>
  <c r="BE900" i="5"/>
  <c r="BI900" i="5" s="1"/>
  <c r="BG900" i="5"/>
  <c r="BJ842" i="5"/>
  <c r="BG988" i="5"/>
  <c r="BI975" i="5"/>
  <c r="BH962" i="5"/>
  <c r="BG941" i="5"/>
  <c r="BE931" i="5"/>
  <c r="BB870" i="5"/>
  <c r="BC870" i="5"/>
  <c r="BB863" i="5"/>
  <c r="BC863" i="5"/>
  <c r="BH851" i="5"/>
  <c r="BJ851" i="5" s="1"/>
  <c r="BC845" i="5"/>
  <c r="BE812" i="5"/>
  <c r="BG812" i="5" s="1"/>
  <c r="BH812" i="5"/>
  <c r="BH764" i="5"/>
  <c r="BB757" i="5"/>
  <c r="BE490" i="5"/>
  <c r="BI490" i="5" s="1"/>
  <c r="BG309" i="5"/>
  <c r="BI309" i="5"/>
  <c r="BJ309" i="5" s="1"/>
  <c r="BE302" i="5"/>
  <c r="BG302" i="5" s="1"/>
  <c r="BH302" i="5"/>
  <c r="BJ788" i="5"/>
  <c r="BE577" i="5"/>
  <c r="BI577" i="5" s="1"/>
  <c r="BH577" i="5"/>
  <c r="BG999" i="5"/>
  <c r="BI934" i="5"/>
  <c r="BG256" i="5"/>
  <c r="BJ837" i="5"/>
  <c r="BI996" i="5"/>
  <c r="BJ996" i="5" s="1"/>
  <c r="BH975" i="5"/>
  <c r="BG967" i="5"/>
  <c r="BB954" i="5"/>
  <c r="BE950" i="5"/>
  <c r="BI950" i="5" s="1"/>
  <c r="BG950" i="5"/>
  <c r="BH950" i="5"/>
  <c r="BG926" i="5"/>
  <c r="BE921" i="5"/>
  <c r="BI921" i="5" s="1"/>
  <c r="BG921" i="5"/>
  <c r="BH921" i="5"/>
  <c r="BH908" i="5"/>
  <c r="BJ908" i="5" s="1"/>
  <c r="BE903" i="5"/>
  <c r="BG903" i="5" s="1"/>
  <c r="BE875" i="5"/>
  <c r="BG875" i="5" s="1"/>
  <c r="BG851" i="5"/>
  <c r="BC840" i="5"/>
  <c r="BG802" i="5"/>
  <c r="BH791" i="5"/>
  <c r="BE791" i="5"/>
  <c r="BG791" i="5" s="1"/>
  <c r="BE764" i="5"/>
  <c r="BG764" i="5" s="1"/>
  <c r="BE757" i="5"/>
  <c r="BG757" i="5" s="1"/>
  <c r="BH757" i="5"/>
  <c r="BC743" i="5"/>
  <c r="BB743" i="5"/>
  <c r="BB707" i="5"/>
  <c r="BC707" i="5"/>
  <c r="BB656" i="5"/>
  <c r="BC656" i="5"/>
  <c r="BE520" i="5"/>
  <c r="BG520" i="5"/>
  <c r="BH520" i="5"/>
  <c r="BI520" i="5"/>
  <c r="BH515" i="5"/>
  <c r="BI515" i="5"/>
  <c r="BE515" i="5"/>
  <c r="BG515" i="5"/>
  <c r="BH487" i="5"/>
  <c r="BJ487" i="5" s="1"/>
  <c r="BG487" i="5"/>
  <c r="BE482" i="5"/>
  <c r="BG482" i="5"/>
  <c r="BH482" i="5"/>
  <c r="BI482" i="5"/>
  <c r="BH408" i="5"/>
  <c r="BE402" i="5"/>
  <c r="BG402" i="5"/>
  <c r="BH402" i="5"/>
  <c r="BJ402" i="5" s="1"/>
  <c r="BI402" i="5"/>
  <c r="BE395" i="5"/>
  <c r="BG395" i="5"/>
  <c r="BB317" i="5"/>
  <c r="BC317" i="5"/>
  <c r="BE289" i="5"/>
  <c r="BG289" i="5"/>
  <c r="BH289" i="5"/>
  <c r="BI289" i="5"/>
  <c r="BB753" i="5"/>
  <c r="BC753" i="5"/>
  <c r="BE742" i="5"/>
  <c r="BG742" i="5" s="1"/>
  <c r="BI742" i="5"/>
  <c r="BJ742" i="5" s="1"/>
  <c r="BB674" i="5"/>
  <c r="BC674" i="5"/>
  <c r="BE930" i="5"/>
  <c r="BI930" i="5" s="1"/>
  <c r="BG930" i="5"/>
  <c r="BH930" i="5"/>
  <c r="BB808" i="5"/>
  <c r="BC808" i="5"/>
  <c r="BG630" i="5"/>
  <c r="BI630" i="5"/>
  <c r="BE552" i="5"/>
  <c r="BH552" i="5"/>
  <c r="BH320" i="5"/>
  <c r="BE320" i="5"/>
  <c r="BG320" i="5" s="1"/>
  <c r="BB180" i="5"/>
  <c r="BC180" i="5"/>
  <c r="BG929" i="5"/>
  <c r="BH918" i="5"/>
  <c r="BJ918" i="5" s="1"/>
  <c r="BG907" i="5"/>
  <c r="BH884" i="5"/>
  <c r="BJ884" i="5" s="1"/>
  <c r="BH873" i="5"/>
  <c r="BJ873" i="5" s="1"/>
  <c r="BB866" i="5"/>
  <c r="BC866" i="5"/>
  <c r="BH862" i="5"/>
  <c r="BJ862" i="5" s="1"/>
  <c r="BG843" i="5"/>
  <c r="BI832" i="5"/>
  <c r="BH802" i="5"/>
  <c r="BJ802" i="5" s="1"/>
  <c r="BG698" i="5"/>
  <c r="BH698" i="5"/>
  <c r="BJ698" i="5" s="1"/>
  <c r="BE574" i="5"/>
  <c r="BG574" i="5"/>
  <c r="BH574" i="5"/>
  <c r="BI574" i="5"/>
  <c r="BI418" i="5"/>
  <c r="BJ418" i="5" s="1"/>
  <c r="BG418" i="5"/>
  <c r="BG382" i="5"/>
  <c r="BI382" i="5"/>
  <c r="BH9" i="5"/>
  <c r="BI9" i="5"/>
  <c r="BG9" i="5"/>
  <c r="BE922" i="5"/>
  <c r="BI922" i="5" s="1"/>
  <c r="BG922" i="5"/>
  <c r="BH922" i="5"/>
  <c r="BB768" i="5"/>
  <c r="BC768" i="5"/>
  <c r="BE723" i="5"/>
  <c r="BG723" i="5" s="1"/>
  <c r="BI723" i="5"/>
  <c r="BH723" i="5"/>
  <c r="BJ723" i="5" s="1"/>
  <c r="BE634" i="5"/>
  <c r="BI634" i="5" s="1"/>
  <c r="BG634" i="5"/>
  <c r="BH634" i="5"/>
  <c r="BH565" i="5"/>
  <c r="BI565" i="5"/>
  <c r="BE546" i="5"/>
  <c r="BG546" i="5"/>
  <c r="BH546" i="5"/>
  <c r="BI546" i="5"/>
  <c r="BC248" i="5"/>
  <c r="BB248" i="5"/>
  <c r="BJ240" i="5"/>
  <c r="BB143" i="5"/>
  <c r="BC143" i="5"/>
  <c r="BC684" i="5"/>
  <c r="BB684" i="5"/>
  <c r="BE914" i="5"/>
  <c r="BG914" i="5" s="1"/>
  <c r="BH914" i="5"/>
  <c r="BJ810" i="5"/>
  <c r="BI802" i="5"/>
  <c r="BH756" i="5"/>
  <c r="BJ756" i="5" s="1"/>
  <c r="BB717" i="5"/>
  <c r="BC717" i="5"/>
  <c r="BE573" i="5"/>
  <c r="BG573" i="5"/>
  <c r="BH573" i="5"/>
  <c r="BI573" i="5"/>
  <c r="BH555" i="5"/>
  <c r="BE555" i="5"/>
  <c r="BI555" i="5" s="1"/>
  <c r="BG555" i="5"/>
  <c r="BJ503" i="5"/>
  <c r="BE498" i="5"/>
  <c r="BG498" i="5"/>
  <c r="BH498" i="5"/>
  <c r="BI498" i="5"/>
  <c r="BG895" i="5"/>
  <c r="BH895" i="5"/>
  <c r="BJ895" i="5" s="1"/>
  <c r="BI895" i="5"/>
  <c r="BE858" i="5"/>
  <c r="BI858" i="5" s="1"/>
  <c r="BG858" i="5"/>
  <c r="BH858" i="5"/>
  <c r="BG835" i="5"/>
  <c r="BH835" i="5"/>
  <c r="BI835" i="5"/>
  <c r="BG798" i="5"/>
  <c r="BB778" i="5"/>
  <c r="BC778" i="5"/>
  <c r="BE734" i="5"/>
  <c r="BG734" i="5" s="1"/>
  <c r="BI734" i="5"/>
  <c r="BJ734" i="5" s="1"/>
  <c r="BH703" i="5"/>
  <c r="BJ703" i="5" s="1"/>
  <c r="BI703" i="5"/>
  <c r="BE696" i="5"/>
  <c r="BG696" i="5" s="1"/>
  <c r="BH696" i="5"/>
  <c r="BI696" i="5"/>
  <c r="BH652" i="5"/>
  <c r="BI652" i="5"/>
  <c r="BE639" i="5"/>
  <c r="BG639" i="5" s="1"/>
  <c r="BH639" i="5"/>
  <c r="BI639" i="5"/>
  <c r="BE435" i="5"/>
  <c r="BG435" i="5"/>
  <c r="BH435" i="5"/>
  <c r="BI435" i="5"/>
  <c r="BJ391" i="5"/>
  <c r="BH387" i="5"/>
  <c r="BI387" i="5"/>
  <c r="BE253" i="5"/>
  <c r="BG253" i="5" s="1"/>
  <c r="BH253" i="5"/>
  <c r="BI240" i="5"/>
  <c r="BH939" i="5"/>
  <c r="BJ939" i="5" s="1"/>
  <c r="BB906" i="5"/>
  <c r="BH902" i="5"/>
  <c r="BJ902" i="5" s="1"/>
  <c r="BH891" i="5"/>
  <c r="BJ891" i="5" s="1"/>
  <c r="BH857" i="5"/>
  <c r="BJ857" i="5" s="1"/>
  <c r="BC854" i="5"/>
  <c r="BC846" i="5"/>
  <c r="BE827" i="5"/>
  <c r="BG827" i="5"/>
  <c r="BH827" i="5"/>
  <c r="BI827" i="5"/>
  <c r="BC806" i="5"/>
  <c r="BH772" i="5"/>
  <c r="BJ772" i="5" s="1"/>
  <c r="BE750" i="5"/>
  <c r="BG750" i="5" s="1"/>
  <c r="BI750" i="5"/>
  <c r="BJ750" i="5" s="1"/>
  <c r="BH738" i="5"/>
  <c r="BI722" i="5"/>
  <c r="BJ722" i="5" s="1"/>
  <c r="BG658" i="5"/>
  <c r="BH658" i="5"/>
  <c r="BI658" i="5"/>
  <c r="BH612" i="5"/>
  <c r="BJ612" i="5" s="1"/>
  <c r="BH607" i="5"/>
  <c r="BJ607" i="5" s="1"/>
  <c r="BE602" i="5"/>
  <c r="BG602" i="5"/>
  <c r="BH602" i="5"/>
  <c r="BI602" i="5"/>
  <c r="BG568" i="5"/>
  <c r="BB526" i="5"/>
  <c r="BC526" i="5"/>
  <c r="BI516" i="5"/>
  <c r="BJ516" i="5" s="1"/>
  <c r="BB474" i="5"/>
  <c r="BE451" i="5"/>
  <c r="BG451" i="5"/>
  <c r="BH451" i="5"/>
  <c r="BI451" i="5"/>
  <c r="BG391" i="5"/>
  <c r="BH221" i="5"/>
  <c r="BE221" i="5"/>
  <c r="BI221" i="5" s="1"/>
  <c r="BG221" i="5"/>
  <c r="BG939" i="5"/>
  <c r="BC932" i="5"/>
  <c r="BC910" i="5"/>
  <c r="BE906" i="5"/>
  <c r="BI906" i="5" s="1"/>
  <c r="BG906" i="5"/>
  <c r="BH906" i="5"/>
  <c r="BG902" i="5"/>
  <c r="BG891" i="5"/>
  <c r="BC865" i="5"/>
  <c r="BG857" i="5"/>
  <c r="BC831" i="5"/>
  <c r="BC823" i="5"/>
  <c r="BC818" i="5"/>
  <c r="BI777" i="5"/>
  <c r="BG772" i="5"/>
  <c r="BE766" i="5"/>
  <c r="BI766" i="5"/>
  <c r="BG766" i="5"/>
  <c r="BH766" i="5"/>
  <c r="BJ766" i="5" s="1"/>
  <c r="BC761" i="5"/>
  <c r="BC727" i="5"/>
  <c r="BB716" i="5"/>
  <c r="BC716" i="5"/>
  <c r="BC682" i="5"/>
  <c r="BE671" i="5"/>
  <c r="BG671" i="5"/>
  <c r="BH671" i="5"/>
  <c r="BI671" i="5"/>
  <c r="BG612" i="5"/>
  <c r="BE474" i="5"/>
  <c r="BG474" i="5"/>
  <c r="BH474" i="5"/>
  <c r="BI474" i="5"/>
  <c r="BC998" i="5"/>
  <c r="BC990" i="5"/>
  <c r="BC982" i="5"/>
  <c r="BC974" i="5"/>
  <c r="BC966" i="5"/>
  <c r="BC958" i="5"/>
  <c r="BI883" i="5"/>
  <c r="BB814" i="5"/>
  <c r="BH777" i="5"/>
  <c r="BJ777" i="5" s="1"/>
  <c r="BG755" i="5"/>
  <c r="BC745" i="5"/>
  <c r="BB733" i="5"/>
  <c r="BH677" i="5"/>
  <c r="BI677" i="5"/>
  <c r="BJ638" i="5"/>
  <c r="BB597" i="5"/>
  <c r="BC597" i="5"/>
  <c r="BC579" i="5"/>
  <c r="BJ544" i="5"/>
  <c r="BI525" i="5"/>
  <c r="BG428" i="5"/>
  <c r="BI428" i="5"/>
  <c r="BJ428" i="5" s="1"/>
  <c r="BB415" i="5"/>
  <c r="BC415" i="5"/>
  <c r="BE386" i="5"/>
  <c r="BG386" i="5"/>
  <c r="BH386" i="5"/>
  <c r="BI386" i="5"/>
  <c r="BE374" i="5"/>
  <c r="BG374" i="5"/>
  <c r="BH374" i="5"/>
  <c r="BI374" i="5"/>
  <c r="BE672" i="5"/>
  <c r="BI672" i="5" s="1"/>
  <c r="BG672" i="5"/>
  <c r="BH672" i="5"/>
  <c r="BG935" i="5"/>
  <c r="BH935" i="5"/>
  <c r="BI935" i="5"/>
  <c r="BH883" i="5"/>
  <c r="BJ883" i="5" s="1"/>
  <c r="BB792" i="5"/>
  <c r="BC792" i="5"/>
  <c r="BE749" i="5"/>
  <c r="BG749" i="5"/>
  <c r="BH749" i="5"/>
  <c r="BI749" i="5"/>
  <c r="BE733" i="5"/>
  <c r="BG733" i="5" s="1"/>
  <c r="BH733" i="5"/>
  <c r="BB715" i="5"/>
  <c r="BC715" i="5"/>
  <c r="BH709" i="5"/>
  <c r="BE709" i="5"/>
  <c r="BG709" i="5" s="1"/>
  <c r="BH583" i="5"/>
  <c r="BH549" i="5"/>
  <c r="BE549" i="5"/>
  <c r="BG549" i="5" s="1"/>
  <c r="BH525" i="5"/>
  <c r="BJ525" i="5" s="1"/>
  <c r="BH506" i="5"/>
  <c r="BE506" i="5"/>
  <c r="BI506" i="5" s="1"/>
  <c r="BI395" i="5"/>
  <c r="BI391" i="5"/>
  <c r="BG883" i="5"/>
  <c r="BI857" i="5"/>
  <c r="BE838" i="5"/>
  <c r="BG838" i="5"/>
  <c r="BH838" i="5"/>
  <c r="BI838" i="5"/>
  <c r="BE805" i="5"/>
  <c r="BG805" i="5"/>
  <c r="BH805" i="5"/>
  <c r="BI805" i="5"/>
  <c r="BE765" i="5"/>
  <c r="BG765" i="5"/>
  <c r="BH765" i="5"/>
  <c r="BI765" i="5"/>
  <c r="BB760" i="5"/>
  <c r="BC760" i="5"/>
  <c r="BI738" i="5"/>
  <c r="BE688" i="5"/>
  <c r="BG688" i="5"/>
  <c r="BH688" i="5"/>
  <c r="BI688" i="5"/>
  <c r="BE616" i="5"/>
  <c r="BG616" i="5" s="1"/>
  <c r="BH616" i="5"/>
  <c r="BG607" i="5"/>
  <c r="BG525" i="5"/>
  <c r="BH395" i="5"/>
  <c r="BE296" i="5"/>
  <c r="BH296" i="5"/>
  <c r="BI296" i="5"/>
  <c r="BE793" i="5"/>
  <c r="BG793" i="5"/>
  <c r="BH793" i="5"/>
  <c r="BI793" i="5"/>
  <c r="BC995" i="5"/>
  <c r="BC987" i="5"/>
  <c r="BC979" i="5"/>
  <c r="BC971" i="5"/>
  <c r="BC963" i="5"/>
  <c r="BC955" i="5"/>
  <c r="BC947" i="5"/>
  <c r="BC913" i="5"/>
  <c r="BE898" i="5"/>
  <c r="BI898" i="5" s="1"/>
  <c r="BG898" i="5"/>
  <c r="BH898" i="5"/>
  <c r="BC879" i="5"/>
  <c r="BC849" i="5"/>
  <c r="BI842" i="5"/>
  <c r="BC754" i="5"/>
  <c r="BC644" i="5"/>
  <c r="BH621" i="5"/>
  <c r="BE621" i="5"/>
  <c r="BG621" i="5" s="1"/>
  <c r="BE583" i="5"/>
  <c r="BG583" i="5" s="1"/>
  <c r="BE534" i="5"/>
  <c r="BG534" i="5"/>
  <c r="BH534" i="5"/>
  <c r="BI534" i="5"/>
  <c r="BE408" i="5"/>
  <c r="BI408" i="5" s="1"/>
  <c r="BE277" i="5"/>
  <c r="BI277" i="5" s="1"/>
  <c r="BG277" i="5"/>
  <c r="BH277" i="5"/>
  <c r="BJ170" i="5"/>
  <c r="BB784" i="5"/>
  <c r="BC784" i="5"/>
  <c r="BH801" i="5"/>
  <c r="BJ801" i="5" s="1"/>
  <c r="BC796" i="5"/>
  <c r="BB626" i="5"/>
  <c r="BC626" i="5"/>
  <c r="BB482" i="5"/>
  <c r="BI310" i="5"/>
  <c r="BE310" i="5"/>
  <c r="BG310" i="5"/>
  <c r="BH310" i="5"/>
  <c r="BB289" i="5"/>
  <c r="BB776" i="5"/>
  <c r="BC776" i="5"/>
  <c r="BI729" i="5"/>
  <c r="BJ729" i="5" s="1"/>
  <c r="BB592" i="5"/>
  <c r="BC592" i="5"/>
  <c r="BE542" i="5"/>
  <c r="BG542" i="5" s="1"/>
  <c r="BH542" i="5"/>
  <c r="BE533" i="5"/>
  <c r="BG533" i="5"/>
  <c r="BH533" i="5"/>
  <c r="BI533" i="5"/>
  <c r="BJ519" i="5"/>
  <c r="BC440" i="5"/>
  <c r="BB440" i="5"/>
  <c r="BJ412" i="5"/>
  <c r="BH379" i="5"/>
  <c r="BJ379" i="5" s="1"/>
  <c r="BG379" i="5"/>
  <c r="BB752" i="5"/>
  <c r="BC752" i="5"/>
  <c r="BH661" i="5"/>
  <c r="BI661" i="5"/>
  <c r="BG661" i="5"/>
  <c r="BG623" i="5"/>
  <c r="BH623" i="5"/>
  <c r="BI623" i="5"/>
  <c r="BJ614" i="5"/>
  <c r="BB596" i="5"/>
  <c r="BC596" i="5"/>
  <c r="BB510" i="5"/>
  <c r="BC510" i="5"/>
  <c r="BE280" i="5"/>
  <c r="BG280" i="5"/>
  <c r="BH280" i="5"/>
  <c r="BI280" i="5"/>
  <c r="BI166" i="5"/>
  <c r="BJ166" i="5" s="1"/>
  <c r="BG166" i="5"/>
  <c r="BG153" i="5"/>
  <c r="BH153" i="5"/>
  <c r="BJ153" i="5" s="1"/>
  <c r="BE148" i="5"/>
  <c r="BG148" i="5" s="1"/>
  <c r="BH148" i="5"/>
  <c r="BI148" i="5"/>
  <c r="BE24" i="5"/>
  <c r="BG24" i="5" s="1"/>
  <c r="BH24" i="5"/>
  <c r="BI933" i="5"/>
  <c r="BJ933" i="5" s="1"/>
  <c r="BI925" i="5"/>
  <c r="BJ925" i="5" s="1"/>
  <c r="BI901" i="5"/>
  <c r="BI877" i="5"/>
  <c r="BI869" i="5"/>
  <c r="BI844" i="5"/>
  <c r="BH819" i="5"/>
  <c r="BJ819" i="5" s="1"/>
  <c r="BI714" i="5"/>
  <c r="BI685" i="5"/>
  <c r="BJ685" i="5" s="1"/>
  <c r="BE680" i="5"/>
  <c r="BG680" i="5"/>
  <c r="BH680" i="5"/>
  <c r="BI680" i="5"/>
  <c r="BG676" i="5"/>
  <c r="BH676" i="5"/>
  <c r="BJ676" i="5" s="1"/>
  <c r="BC666" i="5"/>
  <c r="BI650" i="5"/>
  <c r="BJ641" i="5"/>
  <c r="BE632" i="5"/>
  <c r="BI632" i="5" s="1"/>
  <c r="BG632" i="5"/>
  <c r="BH632" i="5"/>
  <c r="BH461" i="5"/>
  <c r="BE461" i="5"/>
  <c r="BI461" i="5" s="1"/>
  <c r="BG461" i="5"/>
  <c r="BE171" i="5"/>
  <c r="BG171" i="5"/>
  <c r="BH171" i="5"/>
  <c r="BI171" i="5"/>
  <c r="BH901" i="5"/>
  <c r="BJ901" i="5" s="1"/>
  <c r="BH877" i="5"/>
  <c r="BH869" i="5"/>
  <c r="BI855" i="5"/>
  <c r="BC850" i="5"/>
  <c r="BH844" i="5"/>
  <c r="BJ844" i="5" s="1"/>
  <c r="BI830" i="5"/>
  <c r="BG819" i="5"/>
  <c r="BE813" i="5"/>
  <c r="BI813" i="5" s="1"/>
  <c r="BJ813" i="5" s="1"/>
  <c r="BI810" i="5"/>
  <c r="BC794" i="5"/>
  <c r="BH786" i="5"/>
  <c r="BC783" i="5"/>
  <c r="BI751" i="5"/>
  <c r="BC748" i="5"/>
  <c r="BB744" i="5"/>
  <c r="BC744" i="5"/>
  <c r="BH714" i="5"/>
  <c r="BJ714" i="5" s="1"/>
  <c r="BB660" i="5"/>
  <c r="BH650" i="5"/>
  <c r="BJ650" i="5" s="1"/>
  <c r="BI636" i="5"/>
  <c r="BI509" i="5"/>
  <c r="BG405" i="5"/>
  <c r="BH405" i="5"/>
  <c r="BJ405" i="5" s="1"/>
  <c r="BE351" i="5"/>
  <c r="BI351" i="5" s="1"/>
  <c r="BJ351" i="5" s="1"/>
  <c r="BG351" i="5"/>
  <c r="BE336" i="5"/>
  <c r="BH336" i="5"/>
  <c r="BI325" i="5"/>
  <c r="BJ325" i="5" s="1"/>
  <c r="BE313" i="5"/>
  <c r="BI313" i="5" s="1"/>
  <c r="BG313" i="5"/>
  <c r="BH313" i="5"/>
  <c r="BC936" i="5"/>
  <c r="BG933" i="5"/>
  <c r="BC928" i="5"/>
  <c r="BG925" i="5"/>
  <c r="BC920" i="5"/>
  <c r="BC912" i="5"/>
  <c r="BC904" i="5"/>
  <c r="BG901" i="5"/>
  <c r="BC896" i="5"/>
  <c r="BC888" i="5"/>
  <c r="BC880" i="5"/>
  <c r="BG877" i="5"/>
  <c r="BC872" i="5"/>
  <c r="BG869" i="5"/>
  <c r="BC861" i="5"/>
  <c r="BH855" i="5"/>
  <c r="BG844" i="5"/>
  <c r="BC836" i="5"/>
  <c r="BH830" i="5"/>
  <c r="BC797" i="5"/>
  <c r="BH790" i="5"/>
  <c r="BJ790" i="5" s="1"/>
  <c r="BG786" i="5"/>
  <c r="BC775" i="5"/>
  <c r="BH755" i="5"/>
  <c r="BH751" i="5"/>
  <c r="BB736" i="5"/>
  <c r="BC736" i="5"/>
  <c r="BG714" i="5"/>
  <c r="BB695" i="5"/>
  <c r="BC695" i="5"/>
  <c r="BE660" i="5"/>
  <c r="BG660" i="5" s="1"/>
  <c r="BH660" i="5"/>
  <c r="BI660" i="5"/>
  <c r="BH636" i="5"/>
  <c r="BJ631" i="5"/>
  <c r="BG609" i="5"/>
  <c r="BH609" i="5"/>
  <c r="BJ609" i="5" s="1"/>
  <c r="BC591" i="5"/>
  <c r="BB586" i="5"/>
  <c r="BC586" i="5"/>
  <c r="BE554" i="5"/>
  <c r="BG554" i="5"/>
  <c r="BH554" i="5"/>
  <c r="BI554" i="5"/>
  <c r="BC541" i="5"/>
  <c r="BE536" i="5"/>
  <c r="BG536" i="5" s="1"/>
  <c r="BH536" i="5"/>
  <c r="BH523" i="5"/>
  <c r="BE523" i="5"/>
  <c r="BI523" i="5" s="1"/>
  <c r="BH509" i="5"/>
  <c r="BC475" i="5"/>
  <c r="BG471" i="5"/>
  <c r="BJ460" i="5"/>
  <c r="BB427" i="5"/>
  <c r="BE356" i="5"/>
  <c r="BH356" i="5"/>
  <c r="BB176" i="5"/>
  <c r="BC176" i="5"/>
  <c r="BJ44" i="5"/>
  <c r="BG855" i="5"/>
  <c r="BC847" i="5"/>
  <c r="BG830" i="5"/>
  <c r="BC822" i="5"/>
  <c r="BB816" i="5"/>
  <c r="BC816" i="5"/>
  <c r="BG790" i="5"/>
  <c r="BC767" i="5"/>
  <c r="BG751" i="5"/>
  <c r="BC740" i="5"/>
  <c r="BB728" i="5"/>
  <c r="BC728" i="5"/>
  <c r="BE720" i="5"/>
  <c r="BG720" i="5" s="1"/>
  <c r="BH720" i="5"/>
  <c r="BC704" i="5"/>
  <c r="BG636" i="5"/>
  <c r="BI622" i="5"/>
  <c r="BJ622" i="5" s="1"/>
  <c r="BI594" i="5"/>
  <c r="BH580" i="5"/>
  <c r="BH571" i="5"/>
  <c r="BI571" i="5"/>
  <c r="BE518" i="5"/>
  <c r="BG518" i="5"/>
  <c r="BH518" i="5"/>
  <c r="BI518" i="5"/>
  <c r="BG509" i="5"/>
  <c r="BB488" i="5"/>
  <c r="BE427" i="5"/>
  <c r="BI427" i="5" s="1"/>
  <c r="BG427" i="5"/>
  <c r="BH427" i="5"/>
  <c r="BI421" i="5"/>
  <c r="BJ421" i="5" s="1"/>
  <c r="BC360" i="5"/>
  <c r="BH213" i="5"/>
  <c r="BI213" i="5"/>
  <c r="BE213" i="5"/>
  <c r="BG213" i="5"/>
  <c r="BH165" i="5"/>
  <c r="BE165" i="5"/>
  <c r="BI165" i="5" s="1"/>
  <c r="BG165" i="5"/>
  <c r="BB152" i="5"/>
  <c r="BC152" i="5"/>
  <c r="BC833" i="5"/>
  <c r="BB819" i="5"/>
  <c r="BC732" i="5"/>
  <c r="BC700" i="5"/>
  <c r="BC655" i="5"/>
  <c r="BB650" i="5"/>
  <c r="BC640" i="5"/>
  <c r="BC605" i="5"/>
  <c r="BG580" i="5"/>
  <c r="BC576" i="5"/>
  <c r="BE488" i="5"/>
  <c r="BG488" i="5" s="1"/>
  <c r="BH488" i="5"/>
  <c r="BC366" i="5"/>
  <c r="BI158" i="5"/>
  <c r="BJ158" i="5" s="1"/>
  <c r="BG158" i="5"/>
  <c r="BC917" i="5"/>
  <c r="BC909" i="5"/>
  <c r="BC893" i="5"/>
  <c r="BC885" i="5"/>
  <c r="BI786" i="5"/>
  <c r="BC724" i="5"/>
  <c r="BG679" i="5"/>
  <c r="BG650" i="5"/>
  <c r="BB645" i="5"/>
  <c r="BC645" i="5"/>
  <c r="BJ617" i="5"/>
  <c r="BB600" i="5"/>
  <c r="BC600" i="5"/>
  <c r="BG531" i="5"/>
  <c r="BH501" i="5"/>
  <c r="BE501" i="5"/>
  <c r="BG501" i="5" s="1"/>
  <c r="BH444" i="5"/>
  <c r="BE444" i="5"/>
  <c r="BI444" i="5" s="1"/>
  <c r="BG444" i="5"/>
  <c r="BB266" i="5"/>
  <c r="BC266" i="5"/>
  <c r="BI193" i="5"/>
  <c r="BJ193" i="5" s="1"/>
  <c r="BG193" i="5"/>
  <c r="BB800" i="5"/>
  <c r="BC800" i="5"/>
  <c r="BI790" i="5"/>
  <c r="BE755" i="5"/>
  <c r="BI755" i="5"/>
  <c r="BE719" i="5"/>
  <c r="BI719" i="5" s="1"/>
  <c r="BG719" i="5"/>
  <c r="BH719" i="5"/>
  <c r="BE608" i="5"/>
  <c r="BG608" i="5"/>
  <c r="BH608" i="5"/>
  <c r="BI608" i="5"/>
  <c r="BE522" i="5"/>
  <c r="BI522" i="5" s="1"/>
  <c r="BG522" i="5"/>
  <c r="BH522" i="5"/>
  <c r="BE397" i="5"/>
  <c r="BI397" i="5" s="1"/>
  <c r="BG397" i="5"/>
  <c r="BH397" i="5"/>
  <c r="BE355" i="5"/>
  <c r="BG355" i="5"/>
  <c r="BH355" i="5"/>
  <c r="BI355" i="5"/>
  <c r="BB297" i="5"/>
  <c r="BC297" i="5"/>
  <c r="BB50" i="5"/>
  <c r="BC50" i="5"/>
  <c r="BI580" i="5"/>
  <c r="BE291" i="5"/>
  <c r="BG291" i="5" s="1"/>
  <c r="BH291" i="5"/>
  <c r="BH199" i="5"/>
  <c r="BE199" i="5"/>
  <c r="BG199" i="5" s="1"/>
  <c r="BE114" i="5"/>
  <c r="BI114" i="5" s="1"/>
  <c r="BH114" i="5"/>
  <c r="BE782" i="5"/>
  <c r="BG782" i="5" s="1"/>
  <c r="BI782" i="5"/>
  <c r="BJ782" i="5" s="1"/>
  <c r="BE747" i="5"/>
  <c r="BG747" i="5" s="1"/>
  <c r="BB699" i="5"/>
  <c r="BC699" i="5"/>
  <c r="BJ630" i="5"/>
  <c r="BB599" i="5"/>
  <c r="BC599" i="5"/>
  <c r="BB558" i="5"/>
  <c r="BC558" i="5"/>
  <c r="BG544" i="5"/>
  <c r="BE517" i="5"/>
  <c r="BG517" i="5" s="1"/>
  <c r="BH517" i="5"/>
  <c r="BJ500" i="5"/>
  <c r="BG410" i="5"/>
  <c r="BI410" i="5"/>
  <c r="BJ394" i="5"/>
  <c r="BJ209" i="5"/>
  <c r="BG175" i="5"/>
  <c r="BH175" i="5"/>
  <c r="BI175" i="5"/>
  <c r="BE170" i="5"/>
  <c r="BI170" i="5" s="1"/>
  <c r="BE455" i="5"/>
  <c r="BG455" i="5" s="1"/>
  <c r="BH455" i="5"/>
  <c r="BE380" i="5"/>
  <c r="BH380" i="5"/>
  <c r="BG380" i="5"/>
  <c r="BI380" i="5"/>
  <c r="BE301" i="5"/>
  <c r="BI301" i="5" s="1"/>
  <c r="BG301" i="5"/>
  <c r="BH301" i="5"/>
  <c r="BG209" i="5"/>
  <c r="BI209" i="5"/>
  <c r="BJ204" i="5"/>
  <c r="BE34" i="5"/>
  <c r="BI34" i="5" s="1"/>
  <c r="BG34" i="5"/>
  <c r="BH34" i="5"/>
  <c r="BB342" i="5"/>
  <c r="BC342" i="5"/>
  <c r="BE256" i="5"/>
  <c r="BI256" i="5" s="1"/>
  <c r="BH256" i="5"/>
  <c r="BJ256" i="5" s="1"/>
  <c r="BJ169" i="5"/>
  <c r="BB111" i="5"/>
  <c r="BC111" i="5"/>
  <c r="BB98" i="5"/>
  <c r="BC98" i="5"/>
  <c r="BG18" i="5"/>
  <c r="BH18" i="5"/>
  <c r="BI18" i="5"/>
  <c r="BH13" i="5"/>
  <c r="BE13" i="5"/>
  <c r="BI13" i="5" s="1"/>
  <c r="BG13" i="5"/>
  <c r="BC8" i="5"/>
  <c r="BB8" i="5"/>
  <c r="BB691" i="5"/>
  <c r="BC691" i="5"/>
  <c r="BG485" i="5"/>
  <c r="BH485" i="5"/>
  <c r="BI485" i="5"/>
  <c r="BJ410" i="5"/>
  <c r="BE57" i="5"/>
  <c r="BG57" i="5" s="1"/>
  <c r="BH57" i="5"/>
  <c r="BI57" i="5"/>
  <c r="BG28" i="5"/>
  <c r="BH28" i="5"/>
  <c r="BE28" i="5"/>
  <c r="BI28" i="5" s="1"/>
  <c r="BH701" i="5"/>
  <c r="BH690" i="5"/>
  <c r="BJ690" i="5" s="1"/>
  <c r="BH679" i="5"/>
  <c r="BJ679" i="5" s="1"/>
  <c r="BG668" i="5"/>
  <c r="BG631" i="5"/>
  <c r="BE624" i="5"/>
  <c r="BI624" i="5" s="1"/>
  <c r="BG624" i="5"/>
  <c r="BH624" i="5"/>
  <c r="BG589" i="5"/>
  <c r="BH589" i="5"/>
  <c r="BI589" i="5"/>
  <c r="BH570" i="5"/>
  <c r="BJ570" i="5" s="1"/>
  <c r="BH539" i="5"/>
  <c r="BE539" i="5"/>
  <c r="BG539" i="5" s="1"/>
  <c r="BH531" i="5"/>
  <c r="BI531" i="5"/>
  <c r="BG504" i="5"/>
  <c r="BG460" i="5"/>
  <c r="BB260" i="5"/>
  <c r="BC260" i="5"/>
  <c r="BG103" i="5"/>
  <c r="BH103" i="5"/>
  <c r="BI103" i="5"/>
  <c r="BG49" i="5"/>
  <c r="BH49" i="5"/>
  <c r="BJ49" i="5" s="1"/>
  <c r="BB683" i="5"/>
  <c r="BC683" i="5"/>
  <c r="BC664" i="5"/>
  <c r="BC653" i="5"/>
  <c r="BC642" i="5"/>
  <c r="BC628" i="5"/>
  <c r="BG613" i="5"/>
  <c r="BG570" i="5"/>
  <c r="BC507" i="5"/>
  <c r="BE469" i="5"/>
  <c r="BI469" i="5" s="1"/>
  <c r="BG469" i="5"/>
  <c r="BH469" i="5"/>
  <c r="BC464" i="5"/>
  <c r="BC306" i="5"/>
  <c r="BB281" i="5"/>
  <c r="BC281" i="5"/>
  <c r="BG264" i="5"/>
  <c r="BE243" i="5"/>
  <c r="BG243" i="5" s="1"/>
  <c r="BH243" i="5"/>
  <c r="BI243" i="5"/>
  <c r="BC226" i="5"/>
  <c r="BE215" i="5"/>
  <c r="BI215" i="5" s="1"/>
  <c r="BG215" i="5"/>
  <c r="BH215" i="5"/>
  <c r="BE71" i="5"/>
  <c r="BG71" i="5"/>
  <c r="BH71" i="5"/>
  <c r="BI71" i="5"/>
  <c r="BC787" i="5"/>
  <c r="BC779" i="5"/>
  <c r="BC771" i="5"/>
  <c r="BC763" i="5"/>
  <c r="BC739" i="5"/>
  <c r="BC731" i="5"/>
  <c r="BH434" i="5"/>
  <c r="BJ434" i="5" s="1"/>
  <c r="BE399" i="5"/>
  <c r="BI399" i="5" s="1"/>
  <c r="BG399" i="5"/>
  <c r="BH399" i="5"/>
  <c r="BC369" i="5"/>
  <c r="BB322" i="5"/>
  <c r="BC322" i="5"/>
  <c r="BE712" i="5"/>
  <c r="BG712" i="5"/>
  <c r="BH712" i="5"/>
  <c r="BI712" i="5"/>
  <c r="BJ453" i="5"/>
  <c r="BB144" i="5"/>
  <c r="BC144" i="5"/>
  <c r="BC61" i="5"/>
  <c r="BB61" i="5"/>
  <c r="BI701" i="5"/>
  <c r="BH613" i="5"/>
  <c r="BI613" i="5"/>
  <c r="BE562" i="5"/>
  <c r="BG562" i="5" s="1"/>
  <c r="BH562" i="5"/>
  <c r="BG495" i="5"/>
  <c r="BH495" i="5"/>
  <c r="BJ495" i="5" s="1"/>
  <c r="BE328" i="5"/>
  <c r="BG328" i="5"/>
  <c r="BH328" i="5"/>
  <c r="BI328" i="5"/>
  <c r="BE305" i="5"/>
  <c r="BG305" i="5"/>
  <c r="BH305" i="5"/>
  <c r="BI305" i="5"/>
  <c r="BH264" i="5"/>
  <c r="BI264" i="5"/>
  <c r="BE237" i="5"/>
  <c r="BG237" i="5"/>
  <c r="BH237" i="5"/>
  <c r="BI237" i="5"/>
  <c r="BG214" i="5"/>
  <c r="BI214" i="5"/>
  <c r="BJ214" i="5" s="1"/>
  <c r="BG76" i="5"/>
  <c r="BH383" i="5"/>
  <c r="BJ383" i="5" s="1"/>
  <c r="BI383" i="5"/>
  <c r="BE362" i="5"/>
  <c r="BG362" i="5"/>
  <c r="BH362" i="5"/>
  <c r="BI362" i="5"/>
  <c r="BC346" i="5"/>
  <c r="BB346" i="5"/>
  <c r="BB276" i="5"/>
  <c r="BC276" i="5"/>
  <c r="BB270" i="5"/>
  <c r="BC270" i="5"/>
  <c r="BE638" i="5"/>
  <c r="BI638" i="5" s="1"/>
  <c r="BG638" i="5"/>
  <c r="BE388" i="5"/>
  <c r="BI388" i="5" s="1"/>
  <c r="BH388" i="5"/>
  <c r="BG388" i="5"/>
  <c r="BJ285" i="5"/>
  <c r="BJ335" i="5"/>
  <c r="BG290" i="5"/>
  <c r="BE247" i="5"/>
  <c r="BI247" i="5" s="1"/>
  <c r="BJ247" i="5" s="1"/>
  <c r="BG97" i="5"/>
  <c r="BE97" i="5"/>
  <c r="BI97" i="5" s="1"/>
  <c r="BJ97" i="5" s="1"/>
  <c r="BH77" i="5"/>
  <c r="BE77" i="5"/>
  <c r="BI77" i="5" s="1"/>
  <c r="BG77" i="5"/>
  <c r="BJ354" i="5"/>
  <c r="BE349" i="5"/>
  <c r="BI349" i="5" s="1"/>
  <c r="BH349" i="5"/>
  <c r="BE245" i="5"/>
  <c r="BG245" i="5"/>
  <c r="BH245" i="5"/>
  <c r="BI245" i="5"/>
  <c r="BJ151" i="5"/>
  <c r="BJ33" i="5"/>
  <c r="BC721" i="5"/>
  <c r="BC713" i="5"/>
  <c r="BC705" i="5"/>
  <c r="BC697" i="5"/>
  <c r="BC689" i="5"/>
  <c r="BC681" i="5"/>
  <c r="BC673" i="5"/>
  <c r="BC665" i="5"/>
  <c r="BH547" i="5"/>
  <c r="BJ547" i="5" s="1"/>
  <c r="BI547" i="5"/>
  <c r="BH483" i="5"/>
  <c r="BI483" i="5"/>
  <c r="BE470" i="5"/>
  <c r="BI470" i="5" s="1"/>
  <c r="BG470" i="5"/>
  <c r="BH470" i="5"/>
  <c r="BB429" i="5"/>
  <c r="BC429" i="5"/>
  <c r="BG390" i="5"/>
  <c r="BI363" i="5"/>
  <c r="BH363" i="5"/>
  <c r="BJ363" i="5" s="1"/>
  <c r="BE329" i="5"/>
  <c r="BI329" i="5" s="1"/>
  <c r="BG329" i="5"/>
  <c r="BH329" i="5"/>
  <c r="BB235" i="5"/>
  <c r="BC235" i="5"/>
  <c r="BH17" i="5"/>
  <c r="BE17" i="5"/>
  <c r="BI17" i="5" s="1"/>
  <c r="BG584" i="5"/>
  <c r="BG581" i="5"/>
  <c r="BG578" i="5"/>
  <c r="BI572" i="5"/>
  <c r="BJ572" i="5" s="1"/>
  <c r="BI569" i="5"/>
  <c r="BJ569" i="5" s="1"/>
  <c r="BC563" i="5"/>
  <c r="BG560" i="5"/>
  <c r="BC557" i="5"/>
  <c r="BI540" i="5"/>
  <c r="BJ540" i="5" s="1"/>
  <c r="BI524" i="5"/>
  <c r="BJ524" i="5" s="1"/>
  <c r="BC499" i="5"/>
  <c r="BI466" i="5"/>
  <c r="BJ466" i="5" s="1"/>
  <c r="BC458" i="5"/>
  <c r="BH437" i="5"/>
  <c r="BJ437" i="5" s="1"/>
  <c r="BH424" i="5"/>
  <c r="BI424" i="5"/>
  <c r="BI420" i="5"/>
  <c r="BJ420" i="5" s="1"/>
  <c r="BE381" i="5"/>
  <c r="BG381" i="5"/>
  <c r="BH381" i="5"/>
  <c r="BI381" i="5"/>
  <c r="BI377" i="5"/>
  <c r="BJ377" i="5" s="1"/>
  <c r="BE304" i="5"/>
  <c r="BI304" i="5" s="1"/>
  <c r="BG304" i="5"/>
  <c r="BH304" i="5"/>
  <c r="BI263" i="5"/>
  <c r="BJ263" i="5" s="1"/>
  <c r="BI194" i="5"/>
  <c r="BJ194" i="5" s="1"/>
  <c r="BJ178" i="5"/>
  <c r="BB162" i="5"/>
  <c r="BC162" i="5"/>
  <c r="BJ146" i="5"/>
  <c r="BC590" i="5"/>
  <c r="BC550" i="5"/>
  <c r="BC496" i="5"/>
  <c r="BC486" i="5"/>
  <c r="BH323" i="5"/>
  <c r="BB218" i="5"/>
  <c r="BB212" i="5"/>
  <c r="BJ183" i="5"/>
  <c r="BH85" i="5"/>
  <c r="BI85" i="5"/>
  <c r="BC37" i="5"/>
  <c r="BC718" i="5"/>
  <c r="BC710" i="5"/>
  <c r="BC702" i="5"/>
  <c r="BC694" i="5"/>
  <c r="BC686" i="5"/>
  <c r="BC678" i="5"/>
  <c r="BC670" i="5"/>
  <c r="BC662" i="5"/>
  <c r="BC654" i="5"/>
  <c r="BC646" i="5"/>
  <c r="BH587" i="5"/>
  <c r="BJ587" i="5" s="1"/>
  <c r="BI587" i="5"/>
  <c r="BE566" i="5"/>
  <c r="BG566" i="5" s="1"/>
  <c r="BH566" i="5"/>
  <c r="BI566" i="5"/>
  <c r="BE502" i="5"/>
  <c r="BG502" i="5"/>
  <c r="BH502" i="5"/>
  <c r="BI502" i="5"/>
  <c r="BI462" i="5"/>
  <c r="BE445" i="5"/>
  <c r="BG445" i="5"/>
  <c r="BH445" i="5"/>
  <c r="BI445" i="5"/>
  <c r="BB372" i="5"/>
  <c r="BE293" i="5"/>
  <c r="BI293" i="5" s="1"/>
  <c r="BH293" i="5"/>
  <c r="BG293" i="5"/>
  <c r="BH229" i="5"/>
  <c r="BE229" i="5"/>
  <c r="BI229" i="5" s="1"/>
  <c r="BH218" i="5"/>
  <c r="BJ218" i="5" s="1"/>
  <c r="BI218" i="5"/>
  <c r="BH212" i="5"/>
  <c r="BE212" i="5"/>
  <c r="BG212" i="5"/>
  <c r="BI212" i="5"/>
  <c r="BH189" i="5"/>
  <c r="BE189" i="5"/>
  <c r="BI189" i="5" s="1"/>
  <c r="BG189" i="5"/>
  <c r="BE411" i="5"/>
  <c r="BG411" i="5" s="1"/>
  <c r="BH411" i="5"/>
  <c r="BE372" i="5"/>
  <c r="BH372" i="5"/>
  <c r="BG372" i="5"/>
  <c r="BI372" i="5"/>
  <c r="BE273" i="5"/>
  <c r="BG273" i="5" s="1"/>
  <c r="BH273" i="5"/>
  <c r="BB244" i="5"/>
  <c r="BC244" i="5"/>
  <c r="BC106" i="5"/>
  <c r="BB106" i="5"/>
  <c r="BI556" i="5"/>
  <c r="BJ556" i="5" s="1"/>
  <c r="BH543" i="5"/>
  <c r="BJ543" i="5" s="1"/>
  <c r="BH527" i="5"/>
  <c r="BJ527" i="5" s="1"/>
  <c r="BH511" i="5"/>
  <c r="BJ511" i="5" s="1"/>
  <c r="BB437" i="5"/>
  <c r="BI423" i="5"/>
  <c r="BJ423" i="5" s="1"/>
  <c r="BE358" i="5"/>
  <c r="BI358" i="5" s="1"/>
  <c r="BG358" i="5"/>
  <c r="BH358" i="5"/>
  <c r="BJ343" i="5"/>
  <c r="BE323" i="5"/>
  <c r="BG323" i="5" s="1"/>
  <c r="BI303" i="5"/>
  <c r="BJ303" i="5" s="1"/>
  <c r="BI287" i="5"/>
  <c r="BJ287" i="5" s="1"/>
  <c r="BG156" i="5"/>
  <c r="BH156" i="5"/>
  <c r="BJ156" i="5" s="1"/>
  <c r="BI156" i="5"/>
  <c r="BB140" i="5"/>
  <c r="BC140" i="5"/>
  <c r="BB100" i="5"/>
  <c r="BC100" i="5"/>
  <c r="BG74" i="5"/>
  <c r="BC675" i="5"/>
  <c r="BC667" i="5"/>
  <c r="BC659" i="5"/>
  <c r="BC651" i="5"/>
  <c r="BC643" i="5"/>
  <c r="BC635" i="5"/>
  <c r="BC627" i="5"/>
  <c r="BC619" i="5"/>
  <c r="BC611" i="5"/>
  <c r="BC603" i="5"/>
  <c r="BC595" i="5"/>
  <c r="BC575" i="5"/>
  <c r="BC530" i="5"/>
  <c r="BC514" i="5"/>
  <c r="BG479" i="5"/>
  <c r="BB466" i="5"/>
  <c r="BC348" i="5"/>
  <c r="BC314" i="5"/>
  <c r="BE249" i="5"/>
  <c r="BG249" i="5" s="1"/>
  <c r="BH249" i="5"/>
  <c r="BH41" i="5"/>
  <c r="BI41" i="5"/>
  <c r="BG41" i="5"/>
  <c r="BG453" i="5"/>
  <c r="BB337" i="5"/>
  <c r="BC337" i="5"/>
  <c r="BH205" i="5"/>
  <c r="BE205" i="5"/>
  <c r="BI205" i="5" s="1"/>
  <c r="BG205" i="5"/>
  <c r="BC188" i="5"/>
  <c r="BB188" i="5"/>
  <c r="BG167" i="5"/>
  <c r="BH167" i="5"/>
  <c r="BI167" i="5"/>
  <c r="BG127" i="5"/>
  <c r="BH79" i="5"/>
  <c r="BG79" i="5"/>
  <c r="BI79" i="5"/>
  <c r="BB432" i="5"/>
  <c r="BC432" i="5"/>
  <c r="BB419" i="5"/>
  <c r="BC419" i="5"/>
  <c r="BE287" i="5"/>
  <c r="BG287" i="5" s="1"/>
  <c r="BE340" i="5"/>
  <c r="BG340" i="5" s="1"/>
  <c r="BH340" i="5"/>
  <c r="BB332" i="5"/>
  <c r="BC332" i="5"/>
  <c r="BB300" i="5"/>
  <c r="BC300" i="5"/>
  <c r="BG198" i="5"/>
  <c r="BC132" i="5"/>
  <c r="BB132" i="5"/>
  <c r="BG44" i="5"/>
  <c r="BI36" i="5"/>
  <c r="BH36" i="5"/>
  <c r="BJ36" i="5" s="1"/>
  <c r="BB316" i="5"/>
  <c r="BC316" i="5"/>
  <c r="BJ307" i="5"/>
  <c r="BG251" i="5"/>
  <c r="BH251" i="5"/>
  <c r="BI251" i="5"/>
  <c r="BE211" i="5"/>
  <c r="BG211" i="5" s="1"/>
  <c r="BH211" i="5"/>
  <c r="BJ102" i="5"/>
  <c r="BH74" i="5"/>
  <c r="BJ74" i="5" s="1"/>
  <c r="BI74" i="5"/>
  <c r="BG26" i="5"/>
  <c r="BH26" i="5"/>
  <c r="BJ26" i="5" s="1"/>
  <c r="BB12" i="5"/>
  <c r="BC12" i="5"/>
  <c r="BJ7" i="5"/>
  <c r="BG508" i="5"/>
  <c r="BG500" i="5"/>
  <c r="BG492" i="5"/>
  <c r="BG484" i="5"/>
  <c r="BG476" i="5"/>
  <c r="BG468" i="5"/>
  <c r="BH456" i="5"/>
  <c r="BI456" i="5"/>
  <c r="BH368" i="5"/>
  <c r="BJ368" i="5" s="1"/>
  <c r="BH326" i="5"/>
  <c r="BJ326" i="5" s="1"/>
  <c r="BH286" i="5"/>
  <c r="BJ286" i="5" s="1"/>
  <c r="BI271" i="5"/>
  <c r="BE271" i="5"/>
  <c r="BG271" i="5" s="1"/>
  <c r="BH271" i="5"/>
  <c r="BH225" i="5"/>
  <c r="BJ225" i="5" s="1"/>
  <c r="BE164" i="5"/>
  <c r="BI164" i="5" s="1"/>
  <c r="BG164" i="5"/>
  <c r="BH164" i="5"/>
  <c r="BI159" i="5"/>
  <c r="BE136" i="5"/>
  <c r="BG136" i="5"/>
  <c r="BH136" i="5"/>
  <c r="BI136" i="5"/>
  <c r="BB108" i="5"/>
  <c r="BC108" i="5"/>
  <c r="BH87" i="5"/>
  <c r="BE87" i="5"/>
  <c r="BI87" i="5" s="1"/>
  <c r="BG87" i="5"/>
  <c r="BH69" i="5"/>
  <c r="BI69" i="5"/>
  <c r="BG69" i="5"/>
  <c r="BH4" i="5"/>
  <c r="BJ4" i="5" s="1"/>
  <c r="BI553" i="5"/>
  <c r="BJ553" i="5" s="1"/>
  <c r="BI545" i="5"/>
  <c r="BJ545" i="5" s="1"/>
  <c r="BI537" i="5"/>
  <c r="BJ537" i="5" s="1"/>
  <c r="BI521" i="5"/>
  <c r="BJ521" i="5" s="1"/>
  <c r="BH436" i="5"/>
  <c r="BJ436" i="5" s="1"/>
  <c r="BC407" i="5"/>
  <c r="BC400" i="5"/>
  <c r="BI371" i="5"/>
  <c r="BG368" i="5"/>
  <c r="BC365" i="5"/>
  <c r="BI357" i="5"/>
  <c r="BC339" i="5"/>
  <c r="BG326" i="5"/>
  <c r="BI315" i="5"/>
  <c r="BJ315" i="5" s="1"/>
  <c r="BC299" i="5"/>
  <c r="BG286" i="5"/>
  <c r="BJ206" i="5"/>
  <c r="BB178" i="5"/>
  <c r="BH159" i="5"/>
  <c r="BJ159" i="5" s="1"/>
  <c r="BI130" i="5"/>
  <c r="BB122" i="5"/>
  <c r="BC122" i="5"/>
  <c r="BI82" i="5"/>
  <c r="BJ82" i="5" s="1"/>
  <c r="BC459" i="5"/>
  <c r="BH385" i="5"/>
  <c r="BJ385" i="5" s="1"/>
  <c r="BH371" i="5"/>
  <c r="BJ371" i="5" s="1"/>
  <c r="BH357" i="5"/>
  <c r="BI343" i="5"/>
  <c r="BC267" i="5"/>
  <c r="BG259" i="5"/>
  <c r="BI259" i="5"/>
  <c r="BJ259" i="5" s="1"/>
  <c r="BB242" i="5"/>
  <c r="BC242" i="5"/>
  <c r="BI238" i="5"/>
  <c r="BH238" i="5"/>
  <c r="BJ238" i="5" s="1"/>
  <c r="BG159" i="5"/>
  <c r="BH130" i="5"/>
  <c r="BJ121" i="5"/>
  <c r="BG30" i="5"/>
  <c r="BI30" i="5"/>
  <c r="BJ30" i="5" s="1"/>
  <c r="BC21" i="5"/>
  <c r="BE462" i="5"/>
  <c r="BG462" i="5"/>
  <c r="BH462" i="5"/>
  <c r="BI393" i="5"/>
  <c r="BJ393" i="5" s="1"/>
  <c r="BE389" i="5"/>
  <c r="BI389" i="5" s="1"/>
  <c r="BG389" i="5"/>
  <c r="BH389" i="5"/>
  <c r="BB375" i="5"/>
  <c r="BC375" i="5"/>
  <c r="BI307" i="5"/>
  <c r="BI294" i="5"/>
  <c r="BG294" i="5"/>
  <c r="BH294" i="5"/>
  <c r="BE290" i="5"/>
  <c r="BI290" i="5" s="1"/>
  <c r="BH290" i="5"/>
  <c r="BH197" i="5"/>
  <c r="BE197" i="5"/>
  <c r="BG197" i="5" s="1"/>
  <c r="BJ182" i="5"/>
  <c r="BI126" i="5"/>
  <c r="BJ126" i="5" s="1"/>
  <c r="BI86" i="5"/>
  <c r="BJ86" i="5" s="1"/>
  <c r="BI326" i="5"/>
  <c r="BE311" i="5"/>
  <c r="BG311" i="5"/>
  <c r="BH311" i="5"/>
  <c r="BI311" i="5"/>
  <c r="BI286" i="5"/>
  <c r="BC210" i="5"/>
  <c r="BB210" i="5"/>
  <c r="BG191" i="5"/>
  <c r="BH191" i="5"/>
  <c r="BJ191" i="5" s="1"/>
  <c r="BI191" i="5"/>
  <c r="BC53" i="5"/>
  <c r="BB53" i="5"/>
  <c r="BB465" i="5"/>
  <c r="BC465" i="5"/>
  <c r="BC426" i="5"/>
  <c r="BC416" i="5"/>
  <c r="BC413" i="5"/>
  <c r="BC403" i="5"/>
  <c r="BC396" i="5"/>
  <c r="BG330" i="5"/>
  <c r="BI330" i="5"/>
  <c r="BH330" i="5"/>
  <c r="BJ330" i="5" s="1"/>
  <c r="BJ318" i="5"/>
  <c r="BB298" i="5"/>
  <c r="BC246" i="5"/>
  <c r="BC135" i="5"/>
  <c r="BG95" i="5"/>
  <c r="BH95" i="5"/>
  <c r="BJ95" i="5" s="1"/>
  <c r="BC585" i="5"/>
  <c r="BI385" i="5"/>
  <c r="BE298" i="5"/>
  <c r="BI298" i="5" s="1"/>
  <c r="BG298" i="5"/>
  <c r="BH298" i="5"/>
  <c r="BH274" i="5"/>
  <c r="BI274" i="5"/>
  <c r="BE258" i="5"/>
  <c r="BI258" i="5" s="1"/>
  <c r="BG258" i="5"/>
  <c r="BH258" i="5"/>
  <c r="BI254" i="5"/>
  <c r="BJ254" i="5" s="1"/>
  <c r="BE250" i="5"/>
  <c r="BG250" i="5" s="1"/>
  <c r="BH250" i="5"/>
  <c r="BE241" i="5"/>
  <c r="BG241" i="5"/>
  <c r="BH241" i="5"/>
  <c r="BI241" i="5"/>
  <c r="BC223" i="5"/>
  <c r="BB223" i="5"/>
  <c r="BB130" i="5"/>
  <c r="BE116" i="5"/>
  <c r="BG116" i="5"/>
  <c r="BH116" i="5"/>
  <c r="BI116" i="5"/>
  <c r="BH101" i="5"/>
  <c r="BI101" i="5"/>
  <c r="BE101" i="5"/>
  <c r="BG101" i="5" s="1"/>
  <c r="BH63" i="5"/>
  <c r="BI63" i="5"/>
  <c r="BH25" i="5"/>
  <c r="BI25" i="5"/>
  <c r="BE58" i="5"/>
  <c r="BG58" i="5"/>
  <c r="BH58" i="5"/>
  <c r="BI58" i="5"/>
  <c r="BE20" i="5"/>
  <c r="BG20" i="5"/>
  <c r="BH20" i="5"/>
  <c r="BI20" i="5"/>
  <c r="BB392" i="5"/>
  <c r="BC392" i="5"/>
  <c r="BE233" i="5"/>
  <c r="BG233" i="5"/>
  <c r="BH233" i="5"/>
  <c r="BI233" i="5"/>
  <c r="BB172" i="5"/>
  <c r="BC172" i="5"/>
  <c r="BI90" i="5"/>
  <c r="BJ90" i="5" s="1"/>
  <c r="BH29" i="5"/>
  <c r="BJ29" i="5" s="1"/>
  <c r="BI29" i="5"/>
  <c r="BH117" i="5"/>
  <c r="BI117" i="5"/>
  <c r="BG117" i="5"/>
  <c r="BE96" i="5"/>
  <c r="BG96" i="5" s="1"/>
  <c r="BH96" i="5"/>
  <c r="BH81" i="5"/>
  <c r="BI81" i="5"/>
  <c r="BH15" i="5"/>
  <c r="BI15" i="5"/>
  <c r="BH454" i="5"/>
  <c r="BJ454" i="5" s="1"/>
  <c r="BH446" i="5"/>
  <c r="BJ446" i="5" s="1"/>
  <c r="BH438" i="5"/>
  <c r="BJ438" i="5" s="1"/>
  <c r="BH430" i="5"/>
  <c r="BJ430" i="5" s="1"/>
  <c r="BH422" i="5"/>
  <c r="BJ422" i="5" s="1"/>
  <c r="BH414" i="5"/>
  <c r="BJ414" i="5" s="1"/>
  <c r="BH406" i="5"/>
  <c r="BJ406" i="5" s="1"/>
  <c r="BC401" i="5"/>
  <c r="BH378" i="5"/>
  <c r="BJ378" i="5" s="1"/>
  <c r="BH361" i="5"/>
  <c r="BJ361" i="5" s="1"/>
  <c r="BC353" i="5"/>
  <c r="BG347" i="5"/>
  <c r="BC338" i="5"/>
  <c r="BH334" i="5"/>
  <c r="BC312" i="5"/>
  <c r="BG295" i="5"/>
  <c r="BB292" i="5"/>
  <c r="BC292" i="5"/>
  <c r="BH288" i="5"/>
  <c r="BJ288" i="5" s="1"/>
  <c r="BG285" i="5"/>
  <c r="BI255" i="5"/>
  <c r="BG239" i="5"/>
  <c r="BE224" i="5"/>
  <c r="BG224" i="5"/>
  <c r="BH224" i="5"/>
  <c r="BI224" i="5"/>
  <c r="BE201" i="5"/>
  <c r="BH201" i="5"/>
  <c r="BC192" i="5"/>
  <c r="BI185" i="5"/>
  <c r="BJ185" i="5" s="1"/>
  <c r="BH181" i="5"/>
  <c r="BI181" i="5"/>
  <c r="BH173" i="5"/>
  <c r="BI173" i="5"/>
  <c r="BC157" i="5"/>
  <c r="BC154" i="5"/>
  <c r="BG121" i="5"/>
  <c r="BI121" i="5"/>
  <c r="BH109" i="5"/>
  <c r="BI109" i="5"/>
  <c r="BC104" i="5"/>
  <c r="BH60" i="5"/>
  <c r="BJ60" i="5" s="1"/>
  <c r="BC56" i="5"/>
  <c r="BE43" i="5"/>
  <c r="BG43" i="5"/>
  <c r="BH43" i="5"/>
  <c r="BI43" i="5"/>
  <c r="BC39" i="5"/>
  <c r="BC23" i="5"/>
  <c r="BC457" i="5"/>
  <c r="BG454" i="5"/>
  <c r="BC449" i="5"/>
  <c r="BG446" i="5"/>
  <c r="BC441" i="5"/>
  <c r="BG438" i="5"/>
  <c r="BC433" i="5"/>
  <c r="BG430" i="5"/>
  <c r="BC425" i="5"/>
  <c r="BG422" i="5"/>
  <c r="BC417" i="5"/>
  <c r="BG414" i="5"/>
  <c r="BC409" i="5"/>
  <c r="BG406" i="5"/>
  <c r="BC384" i="5"/>
  <c r="BG378" i="5"/>
  <c r="BG361" i="5"/>
  <c r="BC341" i="5"/>
  <c r="BG334" i="5"/>
  <c r="BG288" i="5"/>
  <c r="BH278" i="5"/>
  <c r="BJ278" i="5" s="1"/>
  <c r="BC265" i="5"/>
  <c r="BC262" i="5"/>
  <c r="BH255" i="5"/>
  <c r="BJ255" i="5" s="1"/>
  <c r="BH232" i="5"/>
  <c r="BJ232" i="5" s="1"/>
  <c r="BH228" i="5"/>
  <c r="BJ228" i="5" s="1"/>
  <c r="BI204" i="5"/>
  <c r="BC196" i="5"/>
  <c r="BI137" i="5"/>
  <c r="BC133" i="5"/>
  <c r="BH92" i="5"/>
  <c r="BJ92" i="5" s="1"/>
  <c r="BB68" i="5"/>
  <c r="BC64" i="5"/>
  <c r="BG60" i="5"/>
  <c r="BC47" i="5"/>
  <c r="BC398" i="5"/>
  <c r="BC367" i="5"/>
  <c r="BC364" i="5"/>
  <c r="BC350" i="5"/>
  <c r="BC344" i="5"/>
  <c r="BC331" i="5"/>
  <c r="BC282" i="5"/>
  <c r="BB252" i="5"/>
  <c r="BC252" i="5"/>
  <c r="BB236" i="5"/>
  <c r="BC236" i="5"/>
  <c r="BC84" i="5"/>
  <c r="BE80" i="5"/>
  <c r="BI80" i="5" s="1"/>
  <c r="BG80" i="5"/>
  <c r="BH80" i="5"/>
  <c r="BB72" i="5"/>
  <c r="BE68" i="5"/>
  <c r="BI68" i="5" s="1"/>
  <c r="BG68" i="5"/>
  <c r="BH68" i="5"/>
  <c r="BJ68" i="5" s="1"/>
  <c r="BB31" i="5"/>
  <c r="BC31" i="5"/>
  <c r="BC275" i="5"/>
  <c r="BE200" i="5"/>
  <c r="BG200" i="5" s="1"/>
  <c r="BH200" i="5"/>
  <c r="BE184" i="5"/>
  <c r="BI184" i="5" s="1"/>
  <c r="BG184" i="5"/>
  <c r="BH184" i="5"/>
  <c r="BE168" i="5"/>
  <c r="BG168" i="5"/>
  <c r="BH168" i="5"/>
  <c r="BI168" i="5"/>
  <c r="BE120" i="5"/>
  <c r="BG120" i="5"/>
  <c r="BH120" i="5"/>
  <c r="BI120" i="5"/>
  <c r="BE88" i="5"/>
  <c r="BG88" i="5"/>
  <c r="BH88" i="5"/>
  <c r="BI88" i="5"/>
  <c r="BE72" i="5"/>
  <c r="BG72" i="5"/>
  <c r="BH72" i="5"/>
  <c r="BI72" i="5"/>
  <c r="BE51" i="5"/>
  <c r="BG51" i="5" s="1"/>
  <c r="BH51" i="5"/>
  <c r="BI361" i="5"/>
  <c r="BI334" i="5"/>
  <c r="BB324" i="5"/>
  <c r="BC324" i="5"/>
  <c r="BB308" i="5"/>
  <c r="BC308" i="5"/>
  <c r="BG232" i="5"/>
  <c r="BI232" i="5"/>
  <c r="BE216" i="5"/>
  <c r="BG216" i="5"/>
  <c r="BH216" i="5"/>
  <c r="BI216" i="5"/>
  <c r="BE208" i="5"/>
  <c r="BG208" i="5"/>
  <c r="BH208" i="5"/>
  <c r="BI208" i="5"/>
  <c r="BE160" i="5"/>
  <c r="BG160" i="5"/>
  <c r="BH160" i="5"/>
  <c r="BI160" i="5"/>
  <c r="BG137" i="5"/>
  <c r="BH137" i="5"/>
  <c r="BE76" i="5"/>
  <c r="BH76" i="5"/>
  <c r="BI76" i="5"/>
  <c r="BI278" i="5"/>
  <c r="BH145" i="5"/>
  <c r="BI145" i="5"/>
  <c r="BB141" i="5"/>
  <c r="BC141" i="5"/>
  <c r="BE128" i="5"/>
  <c r="BG128" i="5"/>
  <c r="BH128" i="5"/>
  <c r="BI128" i="5"/>
  <c r="BE112" i="5"/>
  <c r="BI112" i="5" s="1"/>
  <c r="BG112" i="5"/>
  <c r="BH112" i="5"/>
  <c r="BE327" i="5"/>
  <c r="BH327" i="5"/>
  <c r="BB268" i="5"/>
  <c r="BC268" i="5"/>
  <c r="BE67" i="5"/>
  <c r="BI67" i="5" s="1"/>
  <c r="BG67" i="5"/>
  <c r="BH67" i="5"/>
  <c r="BE321" i="5"/>
  <c r="BG321" i="5"/>
  <c r="BH321" i="5"/>
  <c r="BI321" i="5"/>
  <c r="BI318" i="5"/>
  <c r="BB220" i="5"/>
  <c r="BC220" i="5"/>
  <c r="BB284" i="5"/>
  <c r="BC284" i="5"/>
  <c r="BB125" i="5"/>
  <c r="BC125" i="5"/>
  <c r="BJ94" i="5"/>
  <c r="BE32" i="5"/>
  <c r="BI32" i="5" s="1"/>
  <c r="BG32" i="5"/>
  <c r="BH32" i="5"/>
  <c r="BE16" i="5"/>
  <c r="BG16" i="5"/>
  <c r="BH16" i="5"/>
  <c r="BI16" i="5"/>
  <c r="BG217" i="5"/>
  <c r="BC207" i="5"/>
  <c r="BG169" i="5"/>
  <c r="BE139" i="5"/>
  <c r="BG139" i="5"/>
  <c r="BH139" i="5"/>
  <c r="BI139" i="5"/>
  <c r="BG105" i="5"/>
  <c r="BE75" i="5"/>
  <c r="BG75" i="5"/>
  <c r="BH75" i="5"/>
  <c r="BI75" i="5"/>
  <c r="BC52" i="5"/>
  <c r="BC45" i="5"/>
  <c r="BC186" i="5"/>
  <c r="BC149" i="5"/>
  <c r="BC55" i="5"/>
  <c r="BC48" i="5"/>
  <c r="BI219" i="5"/>
  <c r="BJ219" i="5" s="1"/>
  <c r="BI155" i="5"/>
  <c r="BJ155" i="5" s="1"/>
  <c r="BI123" i="5"/>
  <c r="BJ123" i="5" s="1"/>
  <c r="BI83" i="5"/>
  <c r="BJ83" i="5" s="1"/>
  <c r="BI59" i="5"/>
  <c r="BJ59" i="5" s="1"/>
  <c r="BI35" i="5"/>
  <c r="BJ35" i="5" s="1"/>
  <c r="BI27" i="5"/>
  <c r="BJ27" i="5" s="1"/>
  <c r="BI19" i="5"/>
  <c r="BJ19" i="5" s="1"/>
  <c r="BI11" i="5"/>
  <c r="BJ11" i="5" s="1"/>
  <c r="BI3" i="5"/>
  <c r="BJ3" i="5" s="1"/>
  <c r="BC230" i="5"/>
  <c r="BC227" i="5"/>
  <c r="BC203" i="5"/>
  <c r="BC195" i="5"/>
  <c r="BC187" i="5"/>
  <c r="BC179" i="5"/>
  <c r="BC163" i="5"/>
  <c r="BC147" i="5"/>
  <c r="BC131" i="5"/>
  <c r="BC115" i="5"/>
  <c r="BC107" i="5"/>
  <c r="BC99" i="5"/>
  <c r="BC91" i="5"/>
  <c r="AX763" i="5"/>
  <c r="AZ763" i="5" s="1"/>
  <c r="AY763" i="5"/>
  <c r="AT763" i="5"/>
  <c r="AW763" i="5" s="1"/>
  <c r="AY835" i="5"/>
  <c r="AT835" i="5"/>
  <c r="AW835" i="5" s="1"/>
  <c r="AZ983" i="5"/>
  <c r="AW890" i="5"/>
  <c r="AY890" i="5"/>
  <c r="AT890" i="5"/>
  <c r="AX890" i="5" s="1"/>
  <c r="AZ890" i="5" s="1"/>
  <c r="AY687" i="5"/>
  <c r="AT687" i="5"/>
  <c r="AX687" i="5" s="1"/>
  <c r="AZ687" i="5" s="1"/>
  <c r="AZ724" i="5"/>
  <c r="AW979" i="5"/>
  <c r="AX979" i="5"/>
  <c r="AY979" i="5"/>
  <c r="AT979" i="5"/>
  <c r="AZ738" i="5"/>
  <c r="AY876" i="5"/>
  <c r="AT876" i="5"/>
  <c r="AX876" i="5" s="1"/>
  <c r="AZ876" i="5" s="1"/>
  <c r="AW876" i="5"/>
  <c r="AY341" i="5"/>
  <c r="AT341" i="5"/>
  <c r="AW341" i="5" s="1"/>
  <c r="AX341" i="5"/>
  <c r="AZ341" i="5" s="1"/>
  <c r="AY936" i="5"/>
  <c r="AX936" i="5"/>
  <c r="AZ936" i="5" s="1"/>
  <c r="AT936" i="5"/>
  <c r="AW936" i="5"/>
  <c r="AY845" i="5"/>
  <c r="AT845" i="5"/>
  <c r="AX845" i="5" s="1"/>
  <c r="AZ845" i="5" s="1"/>
  <c r="AY634" i="5"/>
  <c r="AT634" i="5"/>
  <c r="AW634" i="5"/>
  <c r="AX634" i="5"/>
  <c r="AZ634" i="5" s="1"/>
  <c r="AY885" i="5"/>
  <c r="AT885" i="5"/>
  <c r="AT854" i="5"/>
  <c r="AW854" i="5"/>
  <c r="AZ756" i="5"/>
  <c r="AW711" i="5"/>
  <c r="AX711" i="5"/>
  <c r="AZ711" i="5" s="1"/>
  <c r="AT592" i="5"/>
  <c r="AW592" i="5" s="1"/>
  <c r="AY592" i="5"/>
  <c r="AT522" i="5"/>
  <c r="AW522" i="5" s="1"/>
  <c r="AX522" i="5"/>
  <c r="AZ522" i="5" s="1"/>
  <c r="AY522" i="5"/>
  <c r="AX475" i="5"/>
  <c r="AZ475" i="5" s="1"/>
  <c r="AY475" i="5"/>
  <c r="AT475" i="5"/>
  <c r="AT190" i="5"/>
  <c r="AW190" i="5"/>
  <c r="AX190" i="5"/>
  <c r="AY190" i="5"/>
  <c r="AX967" i="5"/>
  <c r="AY967" i="5"/>
  <c r="AT962" i="5"/>
  <c r="AX962" i="5" s="1"/>
  <c r="AZ962" i="5" s="1"/>
  <c r="AW962" i="5"/>
  <c r="AT908" i="5"/>
  <c r="AX908" i="5" s="1"/>
  <c r="AW908" i="5"/>
  <c r="AZ889" i="5"/>
  <c r="AT834" i="5"/>
  <c r="AW834" i="5" s="1"/>
  <c r="AY834" i="5"/>
  <c r="AW819" i="5"/>
  <c r="AX819" i="5"/>
  <c r="AY819" i="5"/>
  <c r="AT819" i="5"/>
  <c r="AW813" i="5"/>
  <c r="AX813" i="5"/>
  <c r="AY813" i="5"/>
  <c r="AY776" i="5"/>
  <c r="AT776" i="5"/>
  <c r="AX776" i="5" s="1"/>
  <c r="AZ776" i="5" s="1"/>
  <c r="AW776" i="5"/>
  <c r="AY772" i="5"/>
  <c r="AX772" i="5"/>
  <c r="AZ772" i="5" s="1"/>
  <c r="AX761" i="5"/>
  <c r="AZ761" i="5" s="1"/>
  <c r="AW761" i="5"/>
  <c r="AW667" i="5"/>
  <c r="AX667" i="5"/>
  <c r="AZ667" i="5" s="1"/>
  <c r="AY667" i="5"/>
  <c r="AT667" i="5"/>
  <c r="AW582" i="5"/>
  <c r="AX582" i="5"/>
  <c r="AY582" i="5"/>
  <c r="AY572" i="5"/>
  <c r="AT572" i="5"/>
  <c r="AW572" i="5" s="1"/>
  <c r="AY409" i="5"/>
  <c r="AT409" i="5"/>
  <c r="AX409" i="5" s="1"/>
  <c r="AZ409" i="5" s="1"/>
  <c r="AX245" i="5"/>
  <c r="AZ245" i="5" s="1"/>
  <c r="AY245" i="5"/>
  <c r="AT245" i="5"/>
  <c r="AW245" i="5"/>
  <c r="AW945" i="5"/>
  <c r="AT894" i="5"/>
  <c r="AX894" i="5" s="1"/>
  <c r="AZ894" i="5" s="1"/>
  <c r="AW894" i="5"/>
  <c r="AZ884" i="5"/>
  <c r="AY840" i="5"/>
  <c r="AT840" i="5"/>
  <c r="AX741" i="5"/>
  <c r="AZ741" i="5" s="1"/>
  <c r="AT741" i="5"/>
  <c r="AW741" i="5"/>
  <c r="AY741" i="5"/>
  <c r="AT673" i="5"/>
  <c r="AW673" i="5" s="1"/>
  <c r="AX673" i="5"/>
  <c r="AY673" i="5"/>
  <c r="AT658" i="5"/>
  <c r="AW658" i="5"/>
  <c r="AY658" i="5"/>
  <c r="AX658" i="5"/>
  <c r="AZ658" i="5" s="1"/>
  <c r="AX614" i="5"/>
  <c r="AZ614" i="5" s="1"/>
  <c r="AY614" i="5"/>
  <c r="AT614" i="5"/>
  <c r="AW614" i="5" s="1"/>
  <c r="AT505" i="5"/>
  <c r="AY505" i="5"/>
  <c r="AW505" i="5"/>
  <c r="AX505" i="5"/>
  <c r="AZ505" i="5" s="1"/>
  <c r="AT433" i="5"/>
  <c r="AX433" i="5" s="1"/>
  <c r="AZ433" i="5" s="1"/>
  <c r="AW433" i="5"/>
  <c r="AY433" i="5"/>
  <c r="AX423" i="5"/>
  <c r="AY423" i="5"/>
  <c r="AW423" i="5"/>
  <c r="AT419" i="5"/>
  <c r="AX419" i="5" s="1"/>
  <c r="AZ419" i="5" s="1"/>
  <c r="AY986" i="5"/>
  <c r="AT935" i="5"/>
  <c r="AW935" i="5"/>
  <c r="AX935" i="5"/>
  <c r="AY935" i="5"/>
  <c r="AY867" i="5"/>
  <c r="AT867" i="5"/>
  <c r="AX867" i="5" s="1"/>
  <c r="AZ867" i="5" s="1"/>
  <c r="AT853" i="5"/>
  <c r="AW853" i="5" s="1"/>
  <c r="AY853" i="5"/>
  <c r="AY808" i="5"/>
  <c r="AT808" i="5"/>
  <c r="AW808" i="5"/>
  <c r="AX808" i="5"/>
  <c r="AZ808" i="5" s="1"/>
  <c r="AZ547" i="5"/>
  <c r="AY403" i="5"/>
  <c r="AZ403" i="5" s="1"/>
  <c r="AW403" i="5"/>
  <c r="AZ254" i="5"/>
  <c r="AX986" i="5"/>
  <c r="AZ986" i="5" s="1"/>
  <c r="AY824" i="5"/>
  <c r="AT824" i="5"/>
  <c r="AW824" i="5" s="1"/>
  <c r="AT818" i="5"/>
  <c r="AW818" i="5"/>
  <c r="AX818" i="5"/>
  <c r="AY818" i="5"/>
  <c r="AZ566" i="5"/>
  <c r="AX382" i="5"/>
  <c r="AZ382" i="5" s="1"/>
  <c r="AY382" i="5"/>
  <c r="AW382" i="5"/>
  <c r="AT382" i="5"/>
  <c r="AT273" i="5"/>
  <c r="AW273" i="5"/>
  <c r="AX273" i="5"/>
  <c r="AY273" i="5"/>
  <c r="AW986" i="5"/>
  <c r="AY972" i="5"/>
  <c r="AT972" i="5"/>
  <c r="AW972" i="5" s="1"/>
  <c r="AW940" i="5"/>
  <c r="AX940" i="5"/>
  <c r="AZ940" i="5" s="1"/>
  <c r="AY940" i="5"/>
  <c r="AX925" i="5"/>
  <c r="AY925" i="5"/>
  <c r="AX916" i="5"/>
  <c r="AZ916" i="5" s="1"/>
  <c r="AY912" i="5"/>
  <c r="AT912" i="5"/>
  <c r="AW912" i="5" s="1"/>
  <c r="AX912" i="5"/>
  <c r="AZ912" i="5" s="1"/>
  <c r="AW875" i="5"/>
  <c r="AX875" i="5"/>
  <c r="AY875" i="5"/>
  <c r="AZ807" i="5"/>
  <c r="AY792" i="5"/>
  <c r="AZ760" i="5"/>
  <c r="AY746" i="5"/>
  <c r="AT746" i="5"/>
  <c r="AX746" i="5" s="1"/>
  <c r="AZ746" i="5" s="1"/>
  <c r="AX727" i="5"/>
  <c r="AZ727" i="5" s="1"/>
  <c r="AT672" i="5"/>
  <c r="AW672" i="5"/>
  <c r="AX672" i="5"/>
  <c r="AZ672" i="5" s="1"/>
  <c r="AY672" i="5"/>
  <c r="AT662" i="5"/>
  <c r="AW662" i="5"/>
  <c r="AX662" i="5"/>
  <c r="AY662" i="5"/>
  <c r="AT649" i="5"/>
  <c r="AW649" i="5"/>
  <c r="AX649" i="5"/>
  <c r="AY649" i="5"/>
  <c r="AT608" i="5"/>
  <c r="AX608" i="5" s="1"/>
  <c r="AZ608" i="5" s="1"/>
  <c r="AW608" i="5"/>
  <c r="AY608" i="5"/>
  <c r="AT504" i="5"/>
  <c r="AX504" i="5" s="1"/>
  <c r="AZ504" i="5" s="1"/>
  <c r="AW504" i="5"/>
  <c r="AY504" i="5"/>
  <c r="AT33" i="5"/>
  <c r="AY33" i="5"/>
  <c r="AX33" i="5"/>
  <c r="AZ33" i="5" s="1"/>
  <c r="AW33" i="5"/>
  <c r="AT949" i="5"/>
  <c r="AW949" i="5" s="1"/>
  <c r="AX949" i="5"/>
  <c r="AY949" i="5"/>
  <c r="AW916" i="5"/>
  <c r="AY902" i="5"/>
  <c r="AX888" i="5"/>
  <c r="AZ888" i="5" s="1"/>
  <c r="AT866" i="5"/>
  <c r="AW866" i="5" s="1"/>
  <c r="AX866" i="5"/>
  <c r="AY866" i="5"/>
  <c r="AT862" i="5"/>
  <c r="AX862" i="5" s="1"/>
  <c r="AW862" i="5"/>
  <c r="AY862" i="5"/>
  <c r="AY844" i="5"/>
  <c r="AZ844" i="5" s="1"/>
  <c r="AX829" i="5"/>
  <c r="AZ829" i="5" s="1"/>
  <c r="AT829" i="5"/>
  <c r="AW829" i="5"/>
  <c r="AY829" i="5"/>
  <c r="AX792" i="5"/>
  <c r="AZ792" i="5" s="1"/>
  <c r="AT613" i="5"/>
  <c r="AW613" i="5" s="1"/>
  <c r="AY613" i="5"/>
  <c r="AT596" i="5"/>
  <c r="AX596" i="5" s="1"/>
  <c r="AZ596" i="5" s="1"/>
  <c r="AY596" i="5"/>
  <c r="AW596" i="5"/>
  <c r="AY452" i="5"/>
  <c r="AT452" i="5"/>
  <c r="AW452" i="5" s="1"/>
  <c r="AY993" i="5"/>
  <c r="AT990" i="5"/>
  <c r="AX990" i="5" s="1"/>
  <c r="AZ990" i="5" s="1"/>
  <c r="AW990" i="5"/>
  <c r="AY944" i="5"/>
  <c r="AT944" i="5"/>
  <c r="AW944" i="5" s="1"/>
  <c r="AT898" i="5"/>
  <c r="AW898" i="5" s="1"/>
  <c r="AY898" i="5"/>
  <c r="AX898" i="5"/>
  <c r="AZ898" i="5" s="1"/>
  <c r="AW888" i="5"/>
  <c r="AT722" i="5"/>
  <c r="AW722" i="5" s="1"/>
  <c r="AY722" i="5"/>
  <c r="AW682" i="5"/>
  <c r="AX682" i="5"/>
  <c r="AZ682" i="5" s="1"/>
  <c r="AT677" i="5"/>
  <c r="AW677" i="5" s="1"/>
  <c r="AY677" i="5"/>
  <c r="AW551" i="5"/>
  <c r="AY551" i="5"/>
  <c r="AT551" i="5"/>
  <c r="AX551" i="5" s="1"/>
  <c r="AZ551" i="5" s="1"/>
  <c r="AY154" i="5"/>
  <c r="AT154" i="5"/>
  <c r="AX154" i="5" s="1"/>
  <c r="AZ154" i="5" s="1"/>
  <c r="AW154" i="5"/>
  <c r="AZ993" i="5"/>
  <c r="AW971" i="5"/>
  <c r="AX971" i="5"/>
  <c r="AZ971" i="5" s="1"/>
  <c r="AY971" i="5"/>
  <c r="AW906" i="5"/>
  <c r="AX906" i="5"/>
  <c r="AY906" i="5"/>
  <c r="AX879" i="5"/>
  <c r="AY879" i="5"/>
  <c r="AW879" i="5"/>
  <c r="AY730" i="5"/>
  <c r="AT730" i="5"/>
  <c r="AW730" i="5" s="1"/>
  <c r="AT696" i="5"/>
  <c r="AX696" i="5"/>
  <c r="AY696" i="5"/>
  <c r="AW696" i="5"/>
  <c r="AT570" i="5"/>
  <c r="AW570" i="5"/>
  <c r="AX570" i="5"/>
  <c r="AY570" i="5"/>
  <c r="AT321" i="5"/>
  <c r="AW321" i="5"/>
  <c r="AX321" i="5"/>
  <c r="AY321" i="5"/>
  <c r="AT159" i="5"/>
  <c r="AX159" i="5" s="1"/>
  <c r="AZ159" i="5" s="1"/>
  <c r="AW159" i="5"/>
  <c r="AY159" i="5"/>
  <c r="AX149" i="5"/>
  <c r="AY149" i="5"/>
  <c r="AT149" i="5"/>
  <c r="AW149" i="5"/>
  <c r="AY976" i="5"/>
  <c r="AW976" i="5"/>
  <c r="AX976" i="5"/>
  <c r="AZ976" i="5" s="1"/>
  <c r="AZ919" i="5"/>
  <c r="AT910" i="5"/>
  <c r="AW910" i="5"/>
  <c r="AY910" i="5"/>
  <c r="AX910" i="5"/>
  <c r="AZ910" i="5" s="1"/>
  <c r="AY860" i="5"/>
  <c r="AT860" i="5"/>
  <c r="AW860" i="5" s="1"/>
  <c r="AT842" i="5"/>
  <c r="AW842" i="5"/>
  <c r="AX842" i="5"/>
  <c r="AY842" i="5"/>
  <c r="AW811" i="5"/>
  <c r="AX811" i="5"/>
  <c r="AZ811" i="5" s="1"/>
  <c r="AY811" i="5"/>
  <c r="AW796" i="5"/>
  <c r="AX796" i="5"/>
  <c r="AY796" i="5"/>
  <c r="AZ778" i="5"/>
  <c r="AW735" i="5"/>
  <c r="AX735" i="5"/>
  <c r="AY735" i="5"/>
  <c r="AT717" i="5"/>
  <c r="AX717" i="5" s="1"/>
  <c r="AZ717" i="5" s="1"/>
  <c r="AW717" i="5"/>
  <c r="AY717" i="5"/>
  <c r="AW708" i="5"/>
  <c r="AT686" i="5"/>
  <c r="AW686" i="5" s="1"/>
  <c r="AY686" i="5"/>
  <c r="AT676" i="5"/>
  <c r="AW676" i="5" s="1"/>
  <c r="AX676" i="5"/>
  <c r="AY676" i="5"/>
  <c r="AW636" i="5"/>
  <c r="AT466" i="5"/>
  <c r="AX466" i="5" s="1"/>
  <c r="AZ466" i="5" s="1"/>
  <c r="AW466" i="5"/>
  <c r="AY466" i="5"/>
  <c r="AY333" i="5"/>
  <c r="AT333" i="5"/>
  <c r="AW333" i="5" s="1"/>
  <c r="AT281" i="5"/>
  <c r="AW281" i="5"/>
  <c r="AX281" i="5"/>
  <c r="AY281" i="5"/>
  <c r="AT938" i="5"/>
  <c r="AW938" i="5"/>
  <c r="AX938" i="5"/>
  <c r="AY938" i="5"/>
  <c r="AT901" i="5"/>
  <c r="AW901" i="5"/>
  <c r="AX901" i="5"/>
  <c r="AY901" i="5"/>
  <c r="AX897" i="5"/>
  <c r="AZ897" i="5" s="1"/>
  <c r="AY892" i="5"/>
  <c r="AT892" i="5"/>
  <c r="AW892" i="5"/>
  <c r="AX892" i="5"/>
  <c r="AZ892" i="5" s="1"/>
  <c r="AZ869" i="5"/>
  <c r="AT822" i="5"/>
  <c r="AW822" i="5"/>
  <c r="AX822" i="5"/>
  <c r="AY822" i="5"/>
  <c r="AT774" i="5"/>
  <c r="AW774" i="5"/>
  <c r="AX774" i="5"/>
  <c r="AY774" i="5"/>
  <c r="AW699" i="5"/>
  <c r="AX699" i="5"/>
  <c r="AZ699" i="5" s="1"/>
  <c r="AY699" i="5"/>
  <c r="AW606" i="5"/>
  <c r="AX606" i="5"/>
  <c r="AY606" i="5"/>
  <c r="AT606" i="5"/>
  <c r="AT546" i="5"/>
  <c r="AW546" i="5" s="1"/>
  <c r="AT369" i="5"/>
  <c r="AW369" i="5"/>
  <c r="AX369" i="5"/>
  <c r="AY369" i="5"/>
  <c r="AT210" i="5"/>
  <c r="AX210" i="5" s="1"/>
  <c r="AZ210" i="5" s="1"/>
  <c r="AW210" i="5"/>
  <c r="AY210" i="5"/>
  <c r="AX61" i="5"/>
  <c r="AY61" i="5"/>
  <c r="AT61" i="5"/>
  <c r="AW61" i="5"/>
  <c r="AX933" i="5"/>
  <c r="AY933" i="5"/>
  <c r="AY928" i="5"/>
  <c r="AZ928" i="5" s="1"/>
  <c r="AY832" i="5"/>
  <c r="AW832" i="5"/>
  <c r="AX832" i="5"/>
  <c r="AW778" i="5"/>
  <c r="AT754" i="5"/>
  <c r="AW754" i="5" s="1"/>
  <c r="AY754" i="5"/>
  <c r="AW749" i="5"/>
  <c r="AX749" i="5"/>
  <c r="AY749" i="5"/>
  <c r="AX656" i="5"/>
  <c r="AZ656" i="5" s="1"/>
  <c r="AY656" i="5"/>
  <c r="AT656" i="5"/>
  <c r="AW656" i="5" s="1"/>
  <c r="AT641" i="5"/>
  <c r="AW641" i="5" s="1"/>
  <c r="AX641" i="5"/>
  <c r="AZ641" i="5" s="1"/>
  <c r="AY641" i="5"/>
  <c r="AW617" i="5"/>
  <c r="AX617" i="5"/>
  <c r="AY617" i="5"/>
  <c r="AT574" i="5"/>
  <c r="AW574" i="5"/>
  <c r="AX574" i="5"/>
  <c r="AY574" i="5"/>
  <c r="AT364" i="5"/>
  <c r="AW364" i="5"/>
  <c r="AY364" i="5"/>
  <c r="AX364" i="5"/>
  <c r="AZ364" i="5" s="1"/>
  <c r="AT247" i="5"/>
  <c r="AW247" i="5"/>
  <c r="AX247" i="5"/>
  <c r="AY247" i="5"/>
  <c r="AY193" i="5"/>
  <c r="AT193" i="5"/>
  <c r="AX193" i="5" s="1"/>
  <c r="AZ193" i="5" s="1"/>
  <c r="AT881" i="5"/>
  <c r="AX881" i="5"/>
  <c r="AZ881" i="5" s="1"/>
  <c r="AY881" i="5"/>
  <c r="AW715" i="5"/>
  <c r="AX715" i="5"/>
  <c r="AY715" i="5"/>
  <c r="AT715" i="5"/>
  <c r="AY659" i="5"/>
  <c r="AT659" i="5"/>
  <c r="AX659" i="5" s="1"/>
  <c r="AZ659" i="5" s="1"/>
  <c r="AZ639" i="5"/>
  <c r="AY929" i="5"/>
  <c r="AT929" i="5"/>
  <c r="AW929" i="5"/>
  <c r="AX929" i="5"/>
  <c r="AZ929" i="5" s="1"/>
  <c r="AT601" i="5"/>
  <c r="AW601" i="5"/>
  <c r="AX601" i="5"/>
  <c r="AY601" i="5"/>
  <c r="AW823" i="5"/>
  <c r="AX823" i="5"/>
  <c r="AY823" i="5"/>
  <c r="AT745" i="5"/>
  <c r="AX745" i="5" s="1"/>
  <c r="AZ745" i="5" s="1"/>
  <c r="AW745" i="5"/>
  <c r="AT426" i="5"/>
  <c r="AW426" i="5" s="1"/>
  <c r="AY426" i="5"/>
  <c r="AX882" i="5"/>
  <c r="AY882" i="5"/>
  <c r="AW873" i="5"/>
  <c r="AX873" i="5"/>
  <c r="AZ873" i="5" s="1"/>
  <c r="AY821" i="5"/>
  <c r="AT821" i="5"/>
  <c r="AW821" i="5" s="1"/>
  <c r="AW795" i="5"/>
  <c r="AY795" i="5"/>
  <c r="AT795" i="5"/>
  <c r="AX795" i="5" s="1"/>
  <c r="AZ795" i="5" s="1"/>
  <c r="AX680" i="5"/>
  <c r="AY680" i="5"/>
  <c r="AW680" i="5"/>
  <c r="AZ640" i="5"/>
  <c r="AY502" i="5"/>
  <c r="AX374" i="5"/>
  <c r="AY374" i="5"/>
  <c r="AT374" i="5"/>
  <c r="AW374" i="5"/>
  <c r="AX358" i="5"/>
  <c r="AY358" i="5"/>
  <c r="AT358" i="5"/>
  <c r="AW358" i="5"/>
  <c r="AT198" i="5"/>
  <c r="AW198" i="5"/>
  <c r="AX198" i="5"/>
  <c r="AY198" i="5"/>
  <c r="AW116" i="5"/>
  <c r="AX116" i="5"/>
  <c r="AY116" i="5"/>
  <c r="AT116" i="5"/>
  <c r="AZ704" i="5"/>
  <c r="AW975" i="5"/>
  <c r="AX975" i="5"/>
  <c r="AY975" i="5"/>
  <c r="AT887" i="5"/>
  <c r="AW887" i="5" s="1"/>
  <c r="AX887" i="5"/>
  <c r="AY887" i="5"/>
  <c r="AX708" i="5"/>
  <c r="AZ708" i="5" s="1"/>
  <c r="AY708" i="5"/>
  <c r="AW497" i="5"/>
  <c r="AX497" i="5"/>
  <c r="AY497" i="5"/>
  <c r="AY471" i="5"/>
  <c r="AT471" i="5"/>
  <c r="AX471" i="5" s="1"/>
  <c r="AZ471" i="5" s="1"/>
  <c r="AW471" i="5"/>
  <c r="AT441" i="5"/>
  <c r="AX441" i="5"/>
  <c r="AZ441" i="5" s="1"/>
  <c r="AY441" i="5"/>
  <c r="AW441" i="5"/>
  <c r="AX964" i="5"/>
  <c r="AZ964" i="5" s="1"/>
  <c r="AY964" i="5"/>
  <c r="AT964" i="5"/>
  <c r="AW964" i="5"/>
  <c r="AW947" i="5"/>
  <c r="AX947" i="5"/>
  <c r="AY947" i="5"/>
  <c r="AY923" i="5"/>
  <c r="AT923" i="5"/>
  <c r="AX923" i="5" s="1"/>
  <c r="AZ923" i="5" s="1"/>
  <c r="AY864" i="5"/>
  <c r="AT864" i="5"/>
  <c r="AX864" i="5" s="1"/>
  <c r="AZ864" i="5" s="1"/>
  <c r="AY859" i="5"/>
  <c r="AT859" i="5"/>
  <c r="AW859" i="5" s="1"/>
  <c r="AT810" i="5"/>
  <c r="AW810" i="5"/>
  <c r="AX810" i="5"/>
  <c r="AZ810" i="5" s="1"/>
  <c r="AY810" i="5"/>
  <c r="AY786" i="5"/>
  <c r="AX786" i="5"/>
  <c r="AZ786" i="5" s="1"/>
  <c r="AT786" i="5"/>
  <c r="AW786" i="5" s="1"/>
  <c r="AX579" i="5"/>
  <c r="AZ579" i="5" s="1"/>
  <c r="AY579" i="5"/>
  <c r="AT579" i="5"/>
  <c r="AW579" i="5"/>
  <c r="AY518" i="5"/>
  <c r="AT518" i="5"/>
  <c r="AX518" i="5" s="1"/>
  <c r="AZ518" i="5" s="1"/>
  <c r="AW440" i="5"/>
  <c r="AY440" i="5"/>
  <c r="AT440" i="5"/>
  <c r="AX440" i="5" s="1"/>
  <c r="AZ440" i="5" s="1"/>
  <c r="AW65" i="5"/>
  <c r="AX65" i="5"/>
  <c r="AY65" i="5"/>
  <c r="AY60" i="5"/>
  <c r="AZ60" i="5" s="1"/>
  <c r="AW60" i="5"/>
  <c r="AY868" i="5"/>
  <c r="AT868" i="5"/>
  <c r="AW868" i="5" s="1"/>
  <c r="AZ874" i="5"/>
  <c r="AY848" i="5"/>
  <c r="AW848" i="5"/>
  <c r="AX848" i="5"/>
  <c r="AY797" i="5"/>
  <c r="AT797" i="5"/>
  <c r="AW797" i="5"/>
  <c r="AX797" i="5"/>
  <c r="AW561" i="5"/>
  <c r="AX561" i="5"/>
  <c r="AZ561" i="5" s="1"/>
  <c r="AT536" i="5"/>
  <c r="AX536" i="5"/>
  <c r="AZ536" i="5" s="1"/>
  <c r="AW536" i="5"/>
  <c r="AY536" i="5"/>
  <c r="AY828" i="5"/>
  <c r="AW828" i="5"/>
  <c r="AX828" i="5"/>
  <c r="AW965" i="5"/>
  <c r="AY535" i="5"/>
  <c r="AT535" i="5"/>
  <c r="AX535" i="5" s="1"/>
  <c r="AZ535" i="5" s="1"/>
  <c r="AW980" i="5"/>
  <c r="AX980" i="5"/>
  <c r="AY980" i="5"/>
  <c r="AX791" i="5"/>
  <c r="AZ791" i="5" s="1"/>
  <c r="AW791" i="5"/>
  <c r="AY791" i="5"/>
  <c r="AT969" i="5"/>
  <c r="AW969" i="5"/>
  <c r="AX969" i="5"/>
  <c r="AY969" i="5"/>
  <c r="AZ877" i="5"/>
  <c r="AY836" i="5"/>
  <c r="AT836" i="5"/>
  <c r="AX836" i="5" s="1"/>
  <c r="AZ836" i="5" s="1"/>
  <c r="AW836" i="5"/>
  <c r="AT694" i="5"/>
  <c r="AW694" i="5" s="1"/>
  <c r="AY694" i="5"/>
  <c r="AW588" i="5"/>
  <c r="AX588" i="5"/>
  <c r="AY588" i="5"/>
  <c r="AT491" i="5"/>
  <c r="AY491" i="5"/>
  <c r="AY363" i="5"/>
  <c r="AT363" i="5"/>
  <c r="AW363" i="5" s="1"/>
  <c r="AY941" i="5"/>
  <c r="AY757" i="5"/>
  <c r="AT757" i="5"/>
  <c r="AW757" i="5"/>
  <c r="AW987" i="5"/>
  <c r="AX987" i="5"/>
  <c r="AY987" i="5"/>
  <c r="AZ965" i="5"/>
  <c r="AX612" i="5"/>
  <c r="AZ612" i="5" s="1"/>
  <c r="AW612" i="5"/>
  <c r="AY612" i="5"/>
  <c r="AY407" i="5"/>
  <c r="AT407" i="5"/>
  <c r="AX407" i="5" s="1"/>
  <c r="AZ407" i="5" s="1"/>
  <c r="AW407" i="5"/>
  <c r="AY856" i="5"/>
  <c r="AT856" i="5"/>
  <c r="AW856" i="5" s="1"/>
  <c r="AW953" i="5"/>
  <c r="AX953" i="5"/>
  <c r="AZ953" i="5" s="1"/>
  <c r="AY953" i="5"/>
  <c r="AT870" i="5"/>
  <c r="AW870" i="5" s="1"/>
  <c r="AY870" i="5"/>
  <c r="AY37" i="5"/>
  <c r="AT37" i="5"/>
  <c r="AX37" i="5" s="1"/>
  <c r="AZ37" i="5" s="1"/>
  <c r="AW37" i="5"/>
  <c r="AW996" i="5"/>
  <c r="AY996" i="5"/>
  <c r="AX996" i="5"/>
  <c r="AX999" i="5"/>
  <c r="AZ999" i="5" s="1"/>
  <c r="AY999" i="5"/>
  <c r="AW999" i="5"/>
  <c r="AY959" i="5"/>
  <c r="AT927" i="5"/>
  <c r="AX927" i="5" s="1"/>
  <c r="AZ927" i="5" s="1"/>
  <c r="AT914" i="5"/>
  <c r="AX914" i="5" s="1"/>
  <c r="AW914" i="5"/>
  <c r="AY914" i="5"/>
  <c r="AW881" i="5"/>
  <c r="AY826" i="5"/>
  <c r="AW826" i="5"/>
  <c r="AX826" i="5"/>
  <c r="AZ826" i="5" s="1"/>
  <c r="AT768" i="5"/>
  <c r="AW768" i="5"/>
  <c r="AX768" i="5"/>
  <c r="AY768" i="5"/>
  <c r="AX757" i="5"/>
  <c r="AZ757" i="5" s="1"/>
  <c r="AY733" i="5"/>
  <c r="AT733" i="5"/>
  <c r="AW733" i="5" s="1"/>
  <c r="AX733" i="5"/>
  <c r="AZ733" i="5" s="1"/>
  <c r="AY728" i="5"/>
  <c r="AZ728" i="5" s="1"/>
  <c r="AW664" i="5"/>
  <c r="AX664" i="5"/>
  <c r="AY664" i="5"/>
  <c r="AW931" i="5"/>
  <c r="AX931" i="5"/>
  <c r="AY931" i="5"/>
  <c r="AY843" i="5"/>
  <c r="AT843" i="5"/>
  <c r="AW843" i="5" s="1"/>
  <c r="AT902" i="5"/>
  <c r="AX902" i="5" s="1"/>
  <c r="AZ902" i="5" s="1"/>
  <c r="AT765" i="5"/>
  <c r="AW765" i="5"/>
  <c r="AX765" i="5"/>
  <c r="AY765" i="5"/>
  <c r="AT298" i="5"/>
  <c r="AW298" i="5"/>
  <c r="AX298" i="5"/>
  <c r="AZ298" i="5" s="1"/>
  <c r="AY298" i="5"/>
  <c r="AW575" i="5"/>
  <c r="AT575" i="5"/>
  <c r="AX575" i="5" s="1"/>
  <c r="AZ575" i="5" s="1"/>
  <c r="AY575" i="5"/>
  <c r="AY970" i="5"/>
  <c r="AT970" i="5"/>
  <c r="AW970" i="5" s="1"/>
  <c r="AT847" i="5"/>
  <c r="AW847" i="5" s="1"/>
  <c r="AX847" i="5"/>
  <c r="AZ847" i="5" s="1"/>
  <c r="AY847" i="5"/>
  <c r="AT782" i="5"/>
  <c r="AW782" i="5"/>
  <c r="AX782" i="5"/>
  <c r="AZ782" i="5" s="1"/>
  <c r="AX647" i="5"/>
  <c r="AY647" i="5"/>
  <c r="AW647" i="5"/>
  <c r="AY983" i="5"/>
  <c r="AX959" i="5"/>
  <c r="AY922" i="5"/>
  <c r="AT922" i="5"/>
  <c r="AW922" i="5" s="1"/>
  <c r="AX922" i="5"/>
  <c r="AZ922" i="5" s="1"/>
  <c r="AX913" i="5"/>
  <c r="AY904" i="5"/>
  <c r="AT904" i="5"/>
  <c r="AX904" i="5" s="1"/>
  <c r="AZ904" i="5" s="1"/>
  <c r="AW904" i="5"/>
  <c r="AX885" i="5"/>
  <c r="AZ885" i="5" s="1"/>
  <c r="AX863" i="5"/>
  <c r="AZ863" i="5" s="1"/>
  <c r="AY854" i="5"/>
  <c r="AW800" i="5"/>
  <c r="AY743" i="5"/>
  <c r="AT743" i="5"/>
  <c r="AW743" i="5" s="1"/>
  <c r="AW703" i="5"/>
  <c r="AY703" i="5"/>
  <c r="AT703" i="5"/>
  <c r="AX703" i="5" s="1"/>
  <c r="AZ703" i="5" s="1"/>
  <c r="AT664" i="5"/>
  <c r="AT568" i="5"/>
  <c r="AW568" i="5"/>
  <c r="AX568" i="5"/>
  <c r="AZ568" i="5" s="1"/>
  <c r="AY568" i="5"/>
  <c r="AY512" i="5"/>
  <c r="AT512" i="5"/>
  <c r="AW384" i="5"/>
  <c r="AT384" i="5"/>
  <c r="AX384" i="5" s="1"/>
  <c r="AZ384" i="5" s="1"/>
  <c r="AY347" i="5"/>
  <c r="AW347" i="5"/>
  <c r="AX347" i="5"/>
  <c r="AZ347" i="5" s="1"/>
  <c r="AW220" i="5"/>
  <c r="AX220" i="5"/>
  <c r="AZ220" i="5" s="1"/>
  <c r="AW732" i="5"/>
  <c r="AX732" i="5"/>
  <c r="AY732" i="5"/>
  <c r="AT978" i="5"/>
  <c r="AW978" i="5"/>
  <c r="AX978" i="5"/>
  <c r="AY978" i="5"/>
  <c r="AT706" i="5"/>
  <c r="AW706" i="5"/>
  <c r="AX706" i="5"/>
  <c r="AY706" i="5"/>
  <c r="AT338" i="5"/>
  <c r="AX338" i="5" s="1"/>
  <c r="AZ338" i="5" s="1"/>
  <c r="AW338" i="5"/>
  <c r="AY338" i="5"/>
  <c r="AT989" i="5"/>
  <c r="AX989" i="5" s="1"/>
  <c r="AZ989" i="5" s="1"/>
  <c r="AW989" i="5"/>
  <c r="AY989" i="5"/>
  <c r="AY631" i="5"/>
  <c r="AT631" i="5"/>
  <c r="AX631" i="5" s="1"/>
  <c r="AZ631" i="5" s="1"/>
  <c r="AW631" i="5"/>
  <c r="AZ973" i="5"/>
  <c r="AY968" i="5"/>
  <c r="AT968" i="5"/>
  <c r="AX968" i="5" s="1"/>
  <c r="AZ968" i="5" s="1"/>
  <c r="AW959" i="5"/>
  <c r="AW946" i="5"/>
  <c r="AX946" i="5"/>
  <c r="AZ946" i="5" s="1"/>
  <c r="AT941" i="5"/>
  <c r="AW941" i="5" s="1"/>
  <c r="AT918" i="5"/>
  <c r="AW918" i="5"/>
  <c r="AX918" i="5"/>
  <c r="AY918" i="5"/>
  <c r="AY908" i="5"/>
  <c r="AW885" i="5"/>
  <c r="AX854" i="5"/>
  <c r="AT814" i="5"/>
  <c r="AX814" i="5" s="1"/>
  <c r="AZ814" i="5" s="1"/>
  <c r="AW814" i="5"/>
  <c r="AY814" i="5"/>
  <c r="AY767" i="5"/>
  <c r="AZ767" i="5" s="1"/>
  <c r="AT732" i="5"/>
  <c r="AX720" i="5"/>
  <c r="AZ720" i="5" s="1"/>
  <c r="AT684" i="5"/>
  <c r="AW684" i="5" s="1"/>
  <c r="AY684" i="5"/>
  <c r="AT598" i="5"/>
  <c r="AW598" i="5" s="1"/>
  <c r="AY598" i="5"/>
  <c r="AT543" i="5"/>
  <c r="AW543" i="5" s="1"/>
  <c r="AY543" i="5"/>
  <c r="AX533" i="5"/>
  <c r="AY533" i="5"/>
  <c r="AT533" i="5"/>
  <c r="AW533" i="5"/>
  <c r="AW475" i="5"/>
  <c r="AY779" i="5"/>
  <c r="AT779" i="5"/>
  <c r="AW779" i="5" s="1"/>
  <c r="AW655" i="5"/>
  <c r="AX655" i="5"/>
  <c r="AZ655" i="5" s="1"/>
  <c r="AZ465" i="5"/>
  <c r="AW394" i="5"/>
  <c r="AX394" i="5"/>
  <c r="AT389" i="5"/>
  <c r="AW389" i="5" s="1"/>
  <c r="AY389" i="5"/>
  <c r="AX303" i="5"/>
  <c r="AZ303" i="5" s="1"/>
  <c r="AT303" i="5"/>
  <c r="AW303" i="5"/>
  <c r="AW169" i="5"/>
  <c r="AX169" i="5"/>
  <c r="AY169" i="5"/>
  <c r="AY952" i="5"/>
  <c r="AT952" i="5"/>
  <c r="AT932" i="5"/>
  <c r="AW932" i="5" s="1"/>
  <c r="AX932" i="5"/>
  <c r="AZ932" i="5" s="1"/>
  <c r="AY932" i="5"/>
  <c r="AY690" i="5"/>
  <c r="AZ690" i="5" s="1"/>
  <c r="AX602" i="5"/>
  <c r="AZ602" i="5" s="1"/>
  <c r="AY496" i="5"/>
  <c r="AT496" i="5"/>
  <c r="AX496" i="5" s="1"/>
  <c r="AZ496" i="5" s="1"/>
  <c r="AW496" i="5"/>
  <c r="AX455" i="5"/>
  <c r="AZ455" i="5" s="1"/>
  <c r="AY455" i="5"/>
  <c r="AW455" i="5"/>
  <c r="AT282" i="5"/>
  <c r="AX282" i="5" s="1"/>
  <c r="AZ282" i="5" s="1"/>
  <c r="AW282" i="5"/>
  <c r="AY282" i="5"/>
  <c r="AT164" i="5"/>
  <c r="AX164" i="5"/>
  <c r="AW164" i="5"/>
  <c r="AY164" i="5"/>
  <c r="AT32" i="5"/>
  <c r="AW32" i="5"/>
  <c r="AX32" i="5"/>
  <c r="AY32" i="5"/>
  <c r="AY974" i="5"/>
  <c r="AY913" i="5"/>
  <c r="AW897" i="5"/>
  <c r="AW893" i="5"/>
  <c r="AX893" i="5"/>
  <c r="AZ893" i="5" s="1"/>
  <c r="AY804" i="5"/>
  <c r="AX800" i="5"/>
  <c r="AT783" i="5"/>
  <c r="AX783" i="5" s="1"/>
  <c r="AZ783" i="5" s="1"/>
  <c r="AY783" i="5"/>
  <c r="AX770" i="5"/>
  <c r="AZ770" i="5" s="1"/>
  <c r="AW731" i="5"/>
  <c r="AX731" i="5"/>
  <c r="AZ731" i="5" s="1"/>
  <c r="AY731" i="5"/>
  <c r="AY727" i="5"/>
  <c r="AY616" i="5"/>
  <c r="AY180" i="5"/>
  <c r="AT180" i="5"/>
  <c r="AW180" i="5" s="1"/>
  <c r="AW174" i="5"/>
  <c r="AX174" i="5"/>
  <c r="AZ174" i="5" s="1"/>
  <c r="AW851" i="5"/>
  <c r="AX851" i="5"/>
  <c r="AY851" i="5"/>
  <c r="AW839" i="5"/>
  <c r="AX839" i="5"/>
  <c r="AZ839" i="5" s="1"/>
  <c r="AY839" i="5"/>
  <c r="AY827" i="5"/>
  <c r="AT827" i="5"/>
  <c r="AX827" i="5" s="1"/>
  <c r="AZ827" i="5" s="1"/>
  <c r="AY800" i="5"/>
  <c r="AY771" i="5"/>
  <c r="AT771" i="5"/>
  <c r="AW771" i="5" s="1"/>
  <c r="AX712" i="5"/>
  <c r="AZ712" i="5" s="1"/>
  <c r="AY712" i="5"/>
  <c r="AT712" i="5"/>
  <c r="AW712" i="5" s="1"/>
  <c r="AT555" i="5"/>
  <c r="AW555" i="5"/>
  <c r="AX555" i="5"/>
  <c r="AY555" i="5"/>
  <c r="AW924" i="5"/>
  <c r="AX924" i="5"/>
  <c r="AZ924" i="5" s="1"/>
  <c r="AX831" i="5"/>
  <c r="AY831" i="5"/>
  <c r="AX804" i="5"/>
  <c r="AY739" i="5"/>
  <c r="AT739" i="5"/>
  <c r="AW739" i="5" s="1"/>
  <c r="AW707" i="5"/>
  <c r="AX707" i="5"/>
  <c r="AY707" i="5"/>
  <c r="AT707" i="5"/>
  <c r="AT671" i="5"/>
  <c r="AW671" i="5" s="1"/>
  <c r="AX671" i="5"/>
  <c r="AY671" i="5"/>
  <c r="AT645" i="5"/>
  <c r="AW645" i="5" s="1"/>
  <c r="AX645" i="5"/>
  <c r="AZ645" i="5" s="1"/>
  <c r="AY645" i="5"/>
  <c r="AT630" i="5"/>
  <c r="AY630" i="5"/>
  <c r="AT591" i="5"/>
  <c r="AX591" i="5" s="1"/>
  <c r="AZ591" i="5" s="1"/>
  <c r="AX560" i="5"/>
  <c r="AZ560" i="5" s="1"/>
  <c r="AT526" i="5"/>
  <c r="AW526" i="5" s="1"/>
  <c r="AY526" i="5"/>
  <c r="AW521" i="5"/>
  <c r="AX521" i="5"/>
  <c r="AZ521" i="5" s="1"/>
  <c r="AT516" i="5"/>
  <c r="AX516" i="5"/>
  <c r="AW516" i="5"/>
  <c r="AY516" i="5"/>
  <c r="AX342" i="5"/>
  <c r="AZ342" i="5" s="1"/>
  <c r="AY342" i="5"/>
  <c r="AT342" i="5"/>
  <c r="AW342" i="5"/>
  <c r="AW42" i="5"/>
  <c r="AT42" i="5"/>
  <c r="AX42" i="5" s="1"/>
  <c r="AZ42" i="5" s="1"/>
  <c r="AY42" i="5"/>
  <c r="AT974" i="5"/>
  <c r="AX974" i="5" s="1"/>
  <c r="AZ974" i="5" s="1"/>
  <c r="AW974" i="5"/>
  <c r="AY955" i="5"/>
  <c r="AT955" i="5"/>
  <c r="AX955" i="5" s="1"/>
  <c r="AZ955" i="5" s="1"/>
  <c r="AT770" i="5"/>
  <c r="AW770" i="5" s="1"/>
  <c r="AY770" i="5"/>
  <c r="AW727" i="5"/>
  <c r="AW639" i="5"/>
  <c r="AT625" i="5"/>
  <c r="AW625" i="5"/>
  <c r="AX625" i="5"/>
  <c r="AY625" i="5"/>
  <c r="AT616" i="5"/>
  <c r="AX616" i="5" s="1"/>
  <c r="AZ616" i="5" s="1"/>
  <c r="AW616" i="5"/>
  <c r="AT586" i="5"/>
  <c r="AW586" i="5"/>
  <c r="AY586" i="5"/>
  <c r="AX586" i="5"/>
  <c r="AZ586" i="5" s="1"/>
  <c r="AY351" i="5"/>
  <c r="AW351" i="5"/>
  <c r="AX351" i="5"/>
  <c r="AZ351" i="5" s="1"/>
  <c r="AY291" i="5"/>
  <c r="AT291" i="5"/>
  <c r="AX291" i="5" s="1"/>
  <c r="AZ291" i="5" s="1"/>
  <c r="AZ82" i="5"/>
  <c r="AY992" i="5"/>
  <c r="AT992" i="5"/>
  <c r="AW985" i="5"/>
  <c r="AW981" i="5"/>
  <c r="AX981" i="5"/>
  <c r="AY981" i="5"/>
  <c r="AT958" i="5"/>
  <c r="AW958" i="5"/>
  <c r="AX958" i="5"/>
  <c r="AY958" i="5"/>
  <c r="AY896" i="5"/>
  <c r="AW896" i="5"/>
  <c r="AX896" i="5"/>
  <c r="AT838" i="5"/>
  <c r="AX838" i="5" s="1"/>
  <c r="AZ838" i="5" s="1"/>
  <c r="AW838" i="5"/>
  <c r="AW738" i="5"/>
  <c r="AX675" i="5"/>
  <c r="AZ675" i="5" s="1"/>
  <c r="AY675" i="5"/>
  <c r="AT675" i="5"/>
  <c r="AW675" i="5" s="1"/>
  <c r="AT610" i="5"/>
  <c r="AW610" i="5"/>
  <c r="AX610" i="5"/>
  <c r="AY610" i="5"/>
  <c r="AT605" i="5"/>
  <c r="AX605" i="5" s="1"/>
  <c r="AZ605" i="5" s="1"/>
  <c r="AY605" i="5"/>
  <c r="AT554" i="5"/>
  <c r="AX554" i="5" s="1"/>
  <c r="AZ554" i="5" s="1"/>
  <c r="AW554" i="5"/>
  <c r="AW549" i="5"/>
  <c r="AY549" i="5"/>
  <c r="AZ549" i="5" s="1"/>
  <c r="AW509" i="5"/>
  <c r="AX509" i="5"/>
  <c r="AZ509" i="5" s="1"/>
  <c r="AT458" i="5"/>
  <c r="AX458" i="5" s="1"/>
  <c r="AZ458" i="5" s="1"/>
  <c r="AW458" i="5"/>
  <c r="AY458" i="5"/>
  <c r="AW412" i="5"/>
  <c r="AX412" i="5"/>
  <c r="AZ412" i="5" s="1"/>
  <c r="AY412" i="5"/>
  <c r="AX346" i="5"/>
  <c r="AZ346" i="5" s="1"/>
  <c r="AW346" i="5"/>
  <c r="AW290" i="5"/>
  <c r="AY71" i="5"/>
  <c r="AT71" i="5"/>
  <c r="AX71" i="5" s="1"/>
  <c r="AZ71" i="5" s="1"/>
  <c r="AY20" i="5"/>
  <c r="AZ20" i="5" s="1"/>
  <c r="AW20" i="5"/>
  <c r="AX15" i="5"/>
  <c r="AZ15" i="5" s="1"/>
  <c r="AY15" i="5"/>
  <c r="AT15" i="5"/>
  <c r="AW15" i="5" s="1"/>
  <c r="AW820" i="5"/>
  <c r="AX820" i="5"/>
  <c r="AZ820" i="5" s="1"/>
  <c r="AW803" i="5"/>
  <c r="AX803" i="5"/>
  <c r="AY803" i="5"/>
  <c r="AW760" i="5"/>
  <c r="AY701" i="5"/>
  <c r="AT701" i="5"/>
  <c r="AW701" i="5"/>
  <c r="AX701" i="5"/>
  <c r="AZ701" i="5" s="1"/>
  <c r="AW355" i="5"/>
  <c r="AX355" i="5"/>
  <c r="AZ355" i="5" s="1"/>
  <c r="AY355" i="5"/>
  <c r="AZ284" i="5"/>
  <c r="AW661" i="5"/>
  <c r="AX661" i="5"/>
  <c r="AZ661" i="5" s="1"/>
  <c r="AW884" i="5"/>
  <c r="AW995" i="5"/>
  <c r="AX995" i="5"/>
  <c r="AY995" i="5"/>
  <c r="AY973" i="5"/>
  <c r="AW799" i="5"/>
  <c r="AX799" i="5"/>
  <c r="AY799" i="5"/>
  <c r="AW764" i="5"/>
  <c r="AX752" i="5"/>
  <c r="AY752" i="5"/>
  <c r="AW747" i="5"/>
  <c r="AX747" i="5"/>
  <c r="AY747" i="5"/>
  <c r="AT747" i="5"/>
  <c r="AW674" i="5"/>
  <c r="AX674" i="5"/>
  <c r="AZ674" i="5" s="1"/>
  <c r="AT669" i="5"/>
  <c r="AX669" i="5" s="1"/>
  <c r="AZ669" i="5" s="1"/>
  <c r="AW643" i="5"/>
  <c r="AY643" i="5"/>
  <c r="AT643" i="5"/>
  <c r="AX643" i="5" s="1"/>
  <c r="AZ643" i="5" s="1"/>
  <c r="AW628" i="5"/>
  <c r="AX628" i="5"/>
  <c r="AY628" i="5"/>
  <c r="AW585" i="5"/>
  <c r="AX585" i="5"/>
  <c r="AZ585" i="5" s="1"/>
  <c r="AT529" i="5"/>
  <c r="AX529" i="5" s="1"/>
  <c r="AZ529" i="5" s="1"/>
  <c r="AW529" i="5"/>
  <c r="AY350" i="5"/>
  <c r="AT350" i="5"/>
  <c r="AW350" i="5" s="1"/>
  <c r="AT64" i="5"/>
  <c r="AW64" i="5"/>
  <c r="AX64" i="5"/>
  <c r="AY64" i="5"/>
  <c r="AW961" i="5"/>
  <c r="AX961" i="5"/>
  <c r="AZ961" i="5" s="1"/>
  <c r="AT815" i="5"/>
  <c r="AW815" i="5"/>
  <c r="AX815" i="5"/>
  <c r="AZ815" i="5" s="1"/>
  <c r="AY815" i="5"/>
  <c r="AT718" i="5"/>
  <c r="AW718" i="5" s="1"/>
  <c r="AW484" i="5"/>
  <c r="AX484" i="5"/>
  <c r="AY484" i="5"/>
  <c r="AX4" i="5"/>
  <c r="AZ4" i="5" s="1"/>
  <c r="AT861" i="5"/>
  <c r="AX861" i="5" s="1"/>
  <c r="AZ861" i="5" s="1"/>
  <c r="AT950" i="5"/>
  <c r="AX950" i="5" s="1"/>
  <c r="AZ950" i="5" s="1"/>
  <c r="AW930" i="5"/>
  <c r="AX930" i="5"/>
  <c r="AZ930" i="5" s="1"/>
  <c r="AT742" i="5"/>
  <c r="AW742" i="5"/>
  <c r="AX742" i="5"/>
  <c r="AZ742" i="5" s="1"/>
  <c r="AW692" i="5"/>
  <c r="AW683" i="5"/>
  <c r="AX683" i="5"/>
  <c r="AY683" i="5"/>
  <c r="AW637" i="5"/>
  <c r="AX637" i="5"/>
  <c r="AZ637" i="5" s="1"/>
  <c r="AY637" i="5"/>
  <c r="AW604" i="5"/>
  <c r="AX604" i="5"/>
  <c r="AZ604" i="5" s="1"/>
  <c r="AT563" i="5"/>
  <c r="AY563" i="5"/>
  <c r="AW558" i="5"/>
  <c r="AX558" i="5"/>
  <c r="AY558" i="5"/>
  <c r="AT553" i="5"/>
  <c r="AX553" i="5" s="1"/>
  <c r="AZ553" i="5" s="1"/>
  <c r="AW553" i="5"/>
  <c r="AY553" i="5"/>
  <c r="AT544" i="5"/>
  <c r="AW544" i="5"/>
  <c r="AX544" i="5"/>
  <c r="AY544" i="5"/>
  <c r="AZ508" i="5"/>
  <c r="AY499" i="5"/>
  <c r="AT499" i="5"/>
  <c r="AT406" i="5"/>
  <c r="AW406" i="5" s="1"/>
  <c r="AW365" i="5"/>
  <c r="AY365" i="5"/>
  <c r="AX365" i="5"/>
  <c r="AT216" i="5"/>
  <c r="AW216" i="5" s="1"/>
  <c r="AY216" i="5"/>
  <c r="AY545" i="5"/>
  <c r="AT545" i="5"/>
  <c r="AX545" i="5" s="1"/>
  <c r="AZ545" i="5" s="1"/>
  <c r="AT494" i="5"/>
  <c r="AW494" i="5" s="1"/>
  <c r="AX494" i="5"/>
  <c r="AZ494" i="5" s="1"/>
  <c r="AX435" i="5"/>
  <c r="AY435" i="5"/>
  <c r="AW435" i="5"/>
  <c r="AY360" i="5"/>
  <c r="AT360" i="5"/>
  <c r="AX360" i="5" s="1"/>
  <c r="AZ360" i="5" s="1"/>
  <c r="AY984" i="5"/>
  <c r="AW984" i="5"/>
  <c r="AX984" i="5"/>
  <c r="AW915" i="5"/>
  <c r="AX915" i="5"/>
  <c r="AZ915" i="5" s="1"/>
  <c r="AY915" i="5"/>
  <c r="AT911" i="5"/>
  <c r="AX911" i="5" s="1"/>
  <c r="AZ911" i="5" s="1"/>
  <c r="AT872" i="5"/>
  <c r="AT837" i="5"/>
  <c r="AY837" i="5"/>
  <c r="AW789" i="5"/>
  <c r="AX789" i="5"/>
  <c r="AY789" i="5"/>
  <c r="AX692" i="5"/>
  <c r="AZ692" i="5" s="1"/>
  <c r="AZ584" i="5"/>
  <c r="AX448" i="5"/>
  <c r="AZ448" i="5" s="1"/>
  <c r="AT448" i="5"/>
  <c r="AW448" i="5"/>
  <c r="AY420" i="5"/>
  <c r="AT420" i="5"/>
  <c r="AW420" i="5" s="1"/>
  <c r="AX415" i="5"/>
  <c r="AY415" i="5"/>
  <c r="AW939" i="5"/>
  <c r="AX939" i="5"/>
  <c r="AY939" i="5"/>
  <c r="AZ688" i="5"/>
  <c r="AY895" i="5"/>
  <c r="AT895" i="5"/>
  <c r="AW895" i="5" s="1"/>
  <c r="AY865" i="5"/>
  <c r="AT751" i="5"/>
  <c r="AW751" i="5"/>
  <c r="AX751" i="5"/>
  <c r="AY751" i="5"/>
  <c r="AW668" i="5"/>
  <c r="AW642" i="5"/>
  <c r="AX642" i="5"/>
  <c r="AZ642" i="5" s="1"/>
  <c r="AW619" i="5"/>
  <c r="AX619" i="5"/>
  <c r="AZ619" i="5" s="1"/>
  <c r="AY619" i="5"/>
  <c r="AT594" i="5"/>
  <c r="AX594" i="5" s="1"/>
  <c r="AW594" i="5"/>
  <c r="AY594" i="5"/>
  <c r="AX589" i="5"/>
  <c r="AY589" i="5"/>
  <c r="AT589" i="5"/>
  <c r="AW589" i="5" s="1"/>
  <c r="AT513" i="5"/>
  <c r="AX513" i="5"/>
  <c r="AZ513" i="5" s="1"/>
  <c r="AW513" i="5"/>
  <c r="AY513" i="5"/>
  <c r="AY488" i="5"/>
  <c r="AY462" i="5"/>
  <c r="AW462" i="5"/>
  <c r="AX462" i="5"/>
  <c r="AZ462" i="5" s="1"/>
  <c r="AY354" i="5"/>
  <c r="AT354" i="5"/>
  <c r="AW354" i="5"/>
  <c r="AX354" i="5"/>
  <c r="AZ354" i="5" s="1"/>
  <c r="AW907" i="5"/>
  <c r="AX907" i="5"/>
  <c r="AY907" i="5"/>
  <c r="AT907" i="5"/>
  <c r="AZ865" i="5"/>
  <c r="AT600" i="5"/>
  <c r="AW600" i="5"/>
  <c r="AX600" i="5"/>
  <c r="AY600" i="5"/>
  <c r="AZ488" i="5"/>
  <c r="AW891" i="5"/>
  <c r="AX891" i="5"/>
  <c r="AY891" i="5"/>
  <c r="AT934" i="5"/>
  <c r="AX934" i="5" s="1"/>
  <c r="AZ934" i="5" s="1"/>
  <c r="AW934" i="5"/>
  <c r="AW899" i="5"/>
  <c r="AX899" i="5"/>
  <c r="AZ899" i="5" s="1"/>
  <c r="AY899" i="5"/>
  <c r="AW802" i="5"/>
  <c r="AX802" i="5"/>
  <c r="AY802" i="5"/>
  <c r="AW700" i="5"/>
  <c r="AX700" i="5"/>
  <c r="AY700" i="5"/>
  <c r="AX557" i="5"/>
  <c r="AZ557" i="5" s="1"/>
  <c r="AW557" i="5"/>
  <c r="AZ438" i="5"/>
  <c r="AT309" i="5"/>
  <c r="AW309" i="5"/>
  <c r="AX309" i="5"/>
  <c r="AY309" i="5"/>
  <c r="AY205" i="5"/>
  <c r="AT205" i="5"/>
  <c r="AX205" i="5" s="1"/>
  <c r="AZ205" i="5" s="1"/>
  <c r="AW205" i="5"/>
  <c r="AT626" i="5"/>
  <c r="AX626" i="5" s="1"/>
  <c r="AZ626" i="5" s="1"/>
  <c r="AW626" i="5"/>
  <c r="AT593" i="5"/>
  <c r="AX593" i="5" s="1"/>
  <c r="AZ593" i="5" s="1"/>
  <c r="AW593" i="5"/>
  <c r="AY593" i="5"/>
  <c r="AY566" i="5"/>
  <c r="AT530" i="5"/>
  <c r="AW530" i="5" s="1"/>
  <c r="AX530" i="5"/>
  <c r="AY530" i="5"/>
  <c r="AT432" i="5"/>
  <c r="AW432" i="5"/>
  <c r="AX432" i="5"/>
  <c r="AZ432" i="5" s="1"/>
  <c r="AY432" i="5"/>
  <c r="AW312" i="5"/>
  <c r="AY312" i="5"/>
  <c r="AZ312" i="5" s="1"/>
  <c r="AX299" i="5"/>
  <c r="AZ299" i="5" s="1"/>
  <c r="AX225" i="5"/>
  <c r="AY225" i="5"/>
  <c r="AT215" i="5"/>
  <c r="AX215" i="5" s="1"/>
  <c r="AW215" i="5"/>
  <c r="AY215" i="5"/>
  <c r="AT200" i="5"/>
  <c r="AW200" i="5" s="1"/>
  <c r="AY200" i="5"/>
  <c r="AW148" i="5"/>
  <c r="AX148" i="5"/>
  <c r="AY148" i="5"/>
  <c r="AT128" i="5"/>
  <c r="AW128" i="5"/>
  <c r="AX128" i="5"/>
  <c r="AY128" i="5"/>
  <c r="AZ41" i="5"/>
  <c r="AW644" i="5"/>
  <c r="AX644" i="5"/>
  <c r="AY644" i="5"/>
  <c r="AT633" i="5"/>
  <c r="AX633" i="5" s="1"/>
  <c r="AZ633" i="5" s="1"/>
  <c r="AW633" i="5"/>
  <c r="AW470" i="5"/>
  <c r="AX470" i="5"/>
  <c r="AZ470" i="5" s="1"/>
  <c r="AY470" i="5"/>
  <c r="AT449" i="5"/>
  <c r="AW449" i="5"/>
  <c r="AX449" i="5"/>
  <c r="AZ449" i="5" s="1"/>
  <c r="AX427" i="5"/>
  <c r="AY427" i="5"/>
  <c r="AT427" i="5"/>
  <c r="AW427" i="5" s="1"/>
  <c r="AT411" i="5"/>
  <c r="AW411" i="5"/>
  <c r="AX411" i="5"/>
  <c r="AZ411" i="5" s="1"/>
  <c r="AT393" i="5"/>
  <c r="AW393" i="5"/>
  <c r="AX393" i="5"/>
  <c r="AY393" i="5"/>
  <c r="AW332" i="5"/>
  <c r="AX332" i="5"/>
  <c r="AZ332" i="5" s="1"/>
  <c r="AT304" i="5"/>
  <c r="AY304" i="5"/>
  <c r="AW304" i="5"/>
  <c r="AX304" i="5"/>
  <c r="AZ304" i="5" s="1"/>
  <c r="AW299" i="5"/>
  <c r="AW267" i="5"/>
  <c r="AY267" i="5"/>
  <c r="AT267" i="5"/>
  <c r="AX267" i="5" s="1"/>
  <c r="AZ267" i="5" s="1"/>
  <c r="AY228" i="5"/>
  <c r="AZ228" i="5" s="1"/>
  <c r="AT153" i="5"/>
  <c r="AX153" i="5" s="1"/>
  <c r="AY153" i="5"/>
  <c r="AW153" i="5"/>
  <c r="AT17" i="5"/>
  <c r="AW17" i="5" s="1"/>
  <c r="AY17" i="5"/>
  <c r="AY817" i="5"/>
  <c r="AW788" i="5"/>
  <c r="AZ784" i="5"/>
  <c r="AY724" i="5"/>
  <c r="AX636" i="5"/>
  <c r="AZ636" i="5" s="1"/>
  <c r="AW581" i="5"/>
  <c r="AY431" i="5"/>
  <c r="AT431" i="5"/>
  <c r="AW431" i="5" s="1"/>
  <c r="AT392" i="5"/>
  <c r="AX392" i="5" s="1"/>
  <c r="AZ392" i="5" s="1"/>
  <c r="AW392" i="5"/>
  <c r="AY392" i="5"/>
  <c r="AW258" i="5"/>
  <c r="AX258" i="5"/>
  <c r="AZ258" i="5" s="1"/>
  <c r="AY258" i="5"/>
  <c r="AT243" i="5"/>
  <c r="AW243" i="5"/>
  <c r="AX243" i="5"/>
  <c r="AY243" i="5"/>
  <c r="AT232" i="5"/>
  <c r="AW232" i="5" s="1"/>
  <c r="AY232" i="5"/>
  <c r="AT878" i="5"/>
  <c r="AX878" i="5" s="1"/>
  <c r="AZ878" i="5" s="1"/>
  <c r="AX817" i="5"/>
  <c r="AW651" i="5"/>
  <c r="AX651" i="5"/>
  <c r="AZ651" i="5" s="1"/>
  <c r="AY651" i="5"/>
  <c r="AW577" i="5"/>
  <c r="AX577" i="5"/>
  <c r="AY577" i="5"/>
  <c r="AT542" i="5"/>
  <c r="AX542" i="5" s="1"/>
  <c r="AZ542" i="5" s="1"/>
  <c r="AW542" i="5"/>
  <c r="AT507" i="5"/>
  <c r="AW507" i="5" s="1"/>
  <c r="AX507" i="5"/>
  <c r="AZ507" i="5" s="1"/>
  <c r="AY507" i="5"/>
  <c r="AY479" i="5"/>
  <c r="AT479" i="5"/>
  <c r="AW479" i="5" s="1"/>
  <c r="AX469" i="5"/>
  <c r="AZ469" i="5" s="1"/>
  <c r="AW469" i="5"/>
  <c r="AY378" i="5"/>
  <c r="AT378" i="5"/>
  <c r="AX378" i="5" s="1"/>
  <c r="AZ378" i="5" s="1"/>
  <c r="AW378" i="5"/>
  <c r="AX373" i="5"/>
  <c r="AZ373" i="5" s="1"/>
  <c r="AX294" i="5"/>
  <c r="AZ294" i="5" s="1"/>
  <c r="AY294" i="5"/>
  <c r="AW294" i="5"/>
  <c r="AX253" i="5"/>
  <c r="AY253" i="5"/>
  <c r="AW253" i="5"/>
  <c r="AT167" i="5"/>
  <c r="AW167" i="5" s="1"/>
  <c r="AX167" i="5"/>
  <c r="AY167" i="5"/>
  <c r="AX162" i="5"/>
  <c r="AZ162" i="5" s="1"/>
  <c r="AT162" i="5"/>
  <c r="AW162" i="5" s="1"/>
  <c r="AW81" i="5"/>
  <c r="AT689" i="5"/>
  <c r="AW689" i="5" s="1"/>
  <c r="AX689" i="5"/>
  <c r="AZ689" i="5" s="1"/>
  <c r="AW525" i="5"/>
  <c r="AX525" i="5"/>
  <c r="AZ525" i="5" s="1"/>
  <c r="AZ502" i="5"/>
  <c r="AY478" i="5"/>
  <c r="AZ478" i="5" s="1"/>
  <c r="AT422" i="5"/>
  <c r="AW422" i="5" s="1"/>
  <c r="AX237" i="5"/>
  <c r="AY237" i="5"/>
  <c r="AT237" i="5"/>
  <c r="AW237" i="5"/>
  <c r="AW76" i="5"/>
  <c r="AX76" i="5"/>
  <c r="AZ76" i="5" s="1"/>
  <c r="AY76" i="5"/>
  <c r="AW723" i="5"/>
  <c r="AX723" i="5"/>
  <c r="AY723" i="5"/>
  <c r="AT710" i="5"/>
  <c r="AW710" i="5" s="1"/>
  <c r="AX710" i="5"/>
  <c r="AZ710" i="5" s="1"/>
  <c r="AZ695" i="5"/>
  <c r="AY692" i="5"/>
  <c r="AY639" i="5"/>
  <c r="AZ595" i="5"/>
  <c r="AY537" i="5"/>
  <c r="AT537" i="5"/>
  <c r="AX537" i="5" s="1"/>
  <c r="AZ537" i="5" s="1"/>
  <c r="AW537" i="5"/>
  <c r="AT520" i="5"/>
  <c r="AW520" i="5"/>
  <c r="AX520" i="5"/>
  <c r="AY520" i="5"/>
  <c r="AW486" i="5"/>
  <c r="AX486" i="5"/>
  <c r="AZ486" i="5" s="1"/>
  <c r="AY486" i="5"/>
  <c r="AY270" i="5"/>
  <c r="AT270" i="5"/>
  <c r="AX270" i="5" s="1"/>
  <c r="AZ270" i="5" s="1"/>
  <c r="AW270" i="5"/>
  <c r="AT257" i="5"/>
  <c r="AW257" i="5"/>
  <c r="AX257" i="5"/>
  <c r="AZ257" i="5" s="1"/>
  <c r="AY257" i="5"/>
  <c r="AT223" i="5"/>
  <c r="AW223" i="5" s="1"/>
  <c r="AY223" i="5"/>
  <c r="AZ54" i="5"/>
  <c r="AT759" i="5"/>
  <c r="AW759" i="5"/>
  <c r="AX759" i="5"/>
  <c r="AZ759" i="5" s="1"/>
  <c r="AZ736" i="5"/>
  <c r="AW620" i="5"/>
  <c r="AX620" i="5"/>
  <c r="AY620" i="5"/>
  <c r="AZ564" i="5"/>
  <c r="AZ532" i="5"/>
  <c r="AT506" i="5"/>
  <c r="AW506" i="5"/>
  <c r="AX506" i="5"/>
  <c r="AY506" i="5"/>
  <c r="AT372" i="5"/>
  <c r="AX372" i="5"/>
  <c r="AY372" i="5"/>
  <c r="AW372" i="5"/>
  <c r="AT265" i="5"/>
  <c r="AX265" i="5" s="1"/>
  <c r="AZ265" i="5" s="1"/>
  <c r="AW265" i="5"/>
  <c r="AX213" i="5"/>
  <c r="AZ213" i="5" s="1"/>
  <c r="AY213" i="5"/>
  <c r="AT213" i="5"/>
  <c r="AW213" i="5" s="1"/>
  <c r="AT24" i="5"/>
  <c r="AW24" i="5"/>
  <c r="AX24" i="5"/>
  <c r="AY24" i="5"/>
  <c r="AX524" i="5"/>
  <c r="AZ524" i="5" s="1"/>
  <c r="AT515" i="5"/>
  <c r="AX515" i="5" s="1"/>
  <c r="AZ515" i="5" s="1"/>
  <c r="AW515" i="5"/>
  <c r="AT482" i="5"/>
  <c r="AX482" i="5" s="1"/>
  <c r="AZ482" i="5" s="1"/>
  <c r="AY482" i="5"/>
  <c r="AY400" i="5"/>
  <c r="AX400" i="5"/>
  <c r="AZ400" i="5" s="1"/>
  <c r="AW344" i="5"/>
  <c r="AX344" i="5"/>
  <c r="AY344" i="5"/>
  <c r="AY326" i="5"/>
  <c r="AT326" i="5"/>
  <c r="AW326" i="5" s="1"/>
  <c r="AY261" i="5"/>
  <c r="AZ261" i="5" s="1"/>
  <c r="AW261" i="5"/>
  <c r="AT236" i="5"/>
  <c r="AX236" i="5"/>
  <c r="AZ236" i="5" s="1"/>
  <c r="AW236" i="5"/>
  <c r="AT231" i="5"/>
  <c r="AX231" i="5"/>
  <c r="AZ231" i="5" s="1"/>
  <c r="AW231" i="5"/>
  <c r="AW145" i="5"/>
  <c r="AX145" i="5"/>
  <c r="AZ145" i="5" s="1"/>
  <c r="AY145" i="5"/>
  <c r="AW9" i="5"/>
  <c r="AX9" i="5"/>
  <c r="AY9" i="5"/>
  <c r="AY4" i="5"/>
  <c r="AT4" i="5"/>
  <c r="AW4" i="5" s="1"/>
  <c r="AX650" i="5"/>
  <c r="AZ650" i="5" s="1"/>
  <c r="AY650" i="5"/>
  <c r="AW883" i="5"/>
  <c r="AX883" i="5"/>
  <c r="AY883" i="5"/>
  <c r="AT846" i="5"/>
  <c r="AX846" i="5" s="1"/>
  <c r="AZ846" i="5" s="1"/>
  <c r="AW846" i="5"/>
  <c r="AY780" i="5"/>
  <c r="AZ780" i="5" s="1"/>
  <c r="AT766" i="5"/>
  <c r="AW766" i="5" s="1"/>
  <c r="AX587" i="5"/>
  <c r="AZ587" i="5" s="1"/>
  <c r="AX528" i="5"/>
  <c r="AY528" i="5"/>
  <c r="AW528" i="5"/>
  <c r="AX463" i="5"/>
  <c r="AY463" i="5"/>
  <c r="AT463" i="5"/>
  <c r="AW463" i="5" s="1"/>
  <c r="AT459" i="5"/>
  <c r="AX459" i="5" s="1"/>
  <c r="AZ459" i="5" s="1"/>
  <c r="AW459" i="5"/>
  <c r="AW371" i="5"/>
  <c r="AY371" i="5"/>
  <c r="AT371" i="5"/>
  <c r="AX371" i="5" s="1"/>
  <c r="AZ371" i="5" s="1"/>
  <c r="AW287" i="5"/>
  <c r="AX287" i="5"/>
  <c r="AZ287" i="5" s="1"/>
  <c r="AY125" i="5"/>
  <c r="AT125" i="5"/>
  <c r="AX125" i="5" s="1"/>
  <c r="AZ125" i="5" s="1"/>
  <c r="AT678" i="5"/>
  <c r="AW678" i="5" s="1"/>
  <c r="AX678" i="5"/>
  <c r="AZ678" i="5" s="1"/>
  <c r="AY678" i="5"/>
  <c r="AW599" i="5"/>
  <c r="AT599" i="5"/>
  <c r="AX599" i="5" s="1"/>
  <c r="AZ599" i="5" s="1"/>
  <c r="AW580" i="5"/>
  <c r="AX580" i="5"/>
  <c r="AY580" i="5"/>
  <c r="AW963" i="5"/>
  <c r="AX963" i="5"/>
  <c r="AY963" i="5"/>
  <c r="AY920" i="5"/>
  <c r="AZ920" i="5" s="1"/>
  <c r="AY852" i="5"/>
  <c r="AZ852" i="5" s="1"/>
  <c r="AX816" i="5"/>
  <c r="AZ816" i="5" s="1"/>
  <c r="AX805" i="5"/>
  <c r="AZ805" i="5" s="1"/>
  <c r="AY805" i="5"/>
  <c r="AZ769" i="5"/>
  <c r="AT762" i="5"/>
  <c r="AX762" i="5" s="1"/>
  <c r="AZ762" i="5" s="1"/>
  <c r="AW762" i="5"/>
  <c r="AT726" i="5"/>
  <c r="AW726" i="5"/>
  <c r="AX726" i="5"/>
  <c r="AZ726" i="5" s="1"/>
  <c r="AT653" i="5"/>
  <c r="AX623" i="5"/>
  <c r="AZ623" i="5" s="1"/>
  <c r="AY623" i="5"/>
  <c r="AT623" i="5"/>
  <c r="AW623" i="5" s="1"/>
  <c r="AX603" i="5"/>
  <c r="AY603" i="5"/>
  <c r="AW548" i="5"/>
  <c r="AX548" i="5"/>
  <c r="AY548" i="5"/>
  <c r="AY339" i="5"/>
  <c r="AT339" i="5"/>
  <c r="AY318" i="5"/>
  <c r="AT318" i="5"/>
  <c r="AW318" i="5" s="1"/>
  <c r="AZ260" i="5"/>
  <c r="AZ175" i="5"/>
  <c r="AT160" i="5"/>
  <c r="AW160" i="5" s="1"/>
  <c r="AX160" i="5"/>
  <c r="AY160" i="5"/>
  <c r="AY69" i="5"/>
  <c r="AT69" i="5"/>
  <c r="AW69" i="5" s="1"/>
  <c r="AZ23" i="5"/>
  <c r="AT798" i="5"/>
  <c r="AW798" i="5" s="1"/>
  <c r="AT982" i="5"/>
  <c r="AX982" i="5" s="1"/>
  <c r="AZ982" i="5" s="1"/>
  <c r="AW982" i="5"/>
  <c r="AT576" i="5"/>
  <c r="AW576" i="5"/>
  <c r="AX576" i="5"/>
  <c r="AZ576" i="5" s="1"/>
  <c r="AY241" i="5"/>
  <c r="AT241" i="5"/>
  <c r="AX241" i="5" s="1"/>
  <c r="AZ241" i="5" s="1"/>
  <c r="AW241" i="5"/>
  <c r="AT886" i="5"/>
  <c r="AX886" i="5" s="1"/>
  <c r="AZ886" i="5" s="1"/>
  <c r="AT758" i="5"/>
  <c r="AW758" i="5" s="1"/>
  <c r="AT681" i="5"/>
  <c r="AY681" i="5"/>
  <c r="AT646" i="5"/>
  <c r="AW646" i="5"/>
  <c r="AX646" i="5"/>
  <c r="AZ646" i="5" s="1"/>
  <c r="AY642" i="5"/>
  <c r="AW571" i="5"/>
  <c r="AX571" i="5"/>
  <c r="AZ571" i="5" s="1"/>
  <c r="AY571" i="5"/>
  <c r="AW567" i="5"/>
  <c r="AX567" i="5"/>
  <c r="AZ567" i="5" s="1"/>
  <c r="AT560" i="5"/>
  <c r="AW560" i="5"/>
  <c r="AT556" i="5"/>
  <c r="AX556" i="5" s="1"/>
  <c r="AZ556" i="5" s="1"/>
  <c r="AW556" i="5"/>
  <c r="AX540" i="5"/>
  <c r="AZ540" i="5" s="1"/>
  <c r="AY540" i="5"/>
  <c r="AW540" i="5"/>
  <c r="AW395" i="5"/>
  <c r="AX395" i="5"/>
  <c r="AZ395" i="5" s="1"/>
  <c r="AY395" i="5"/>
  <c r="AT385" i="5"/>
  <c r="AW385" i="5" s="1"/>
  <c r="AY278" i="5"/>
  <c r="AT278" i="5"/>
  <c r="AW278" i="5" s="1"/>
  <c r="AW140" i="5"/>
  <c r="AY114" i="5"/>
  <c r="AT114" i="5"/>
  <c r="AX114" i="5" s="1"/>
  <c r="AZ114" i="5" s="1"/>
  <c r="AW114" i="5"/>
  <c r="AX74" i="5"/>
  <c r="AZ74" i="5" s="1"/>
  <c r="AY74" i="5"/>
  <c r="AT74" i="5"/>
  <c r="AW74" i="5"/>
  <c r="AT44" i="5"/>
  <c r="AX44" i="5" s="1"/>
  <c r="AZ44" i="5" s="1"/>
  <c r="AW44" i="5"/>
  <c r="AY44" i="5"/>
  <c r="AX794" i="5"/>
  <c r="AZ794" i="5" s="1"/>
  <c r="AT942" i="5"/>
  <c r="AX942" i="5" s="1"/>
  <c r="AZ942" i="5" s="1"/>
  <c r="AW942" i="5"/>
  <c r="AX698" i="5"/>
  <c r="AZ698" i="5" s="1"/>
  <c r="AX404" i="5"/>
  <c r="AZ404" i="5" s="1"/>
  <c r="AY404" i="5"/>
  <c r="AT404" i="5"/>
  <c r="AW404" i="5" s="1"/>
  <c r="AT926" i="5"/>
  <c r="AX926" i="5" s="1"/>
  <c r="AZ926" i="5" s="1"/>
  <c r="AW926" i="5"/>
  <c r="AT670" i="5"/>
  <c r="AW670" i="5"/>
  <c r="AX670" i="5"/>
  <c r="AZ670" i="5" s="1"/>
  <c r="AT663" i="5"/>
  <c r="AX663" i="5" s="1"/>
  <c r="AZ663" i="5" s="1"/>
  <c r="AW663" i="5"/>
  <c r="AW615" i="5"/>
  <c r="AX615" i="5"/>
  <c r="AY615" i="5"/>
  <c r="AT477" i="5"/>
  <c r="AW477" i="5" s="1"/>
  <c r="AX477" i="5"/>
  <c r="AY477" i="5"/>
  <c r="AT472" i="5"/>
  <c r="AW472" i="5" s="1"/>
  <c r="AX472" i="5"/>
  <c r="AY472" i="5"/>
  <c r="AT467" i="5"/>
  <c r="AX356" i="5"/>
  <c r="AZ356" i="5" s="1"/>
  <c r="AW356" i="5"/>
  <c r="AT314" i="5"/>
  <c r="AW314" i="5"/>
  <c r="AX314" i="5"/>
  <c r="AZ314" i="5" s="1"/>
  <c r="AW306" i="5"/>
  <c r="AX306" i="5"/>
  <c r="AZ306" i="5" s="1"/>
  <c r="AT144" i="5"/>
  <c r="AW144" i="5"/>
  <c r="AX144" i="5"/>
  <c r="AZ144" i="5" s="1"/>
  <c r="AY144" i="5"/>
  <c r="AT88" i="5"/>
  <c r="AW88" i="5" s="1"/>
  <c r="AY88" i="5"/>
  <c r="AY68" i="5"/>
  <c r="AT68" i="5"/>
  <c r="AX68" i="5" s="1"/>
  <c r="AZ68" i="5" s="1"/>
  <c r="AT740" i="5"/>
  <c r="AW740" i="5" s="1"/>
  <c r="AX740" i="5"/>
  <c r="AY740" i="5"/>
  <c r="AW755" i="5"/>
  <c r="AX755" i="5"/>
  <c r="AY755" i="5"/>
  <c r="AW709" i="5"/>
  <c r="AX709" i="5"/>
  <c r="AZ709" i="5" s="1"/>
  <c r="AY709" i="5"/>
  <c r="AT702" i="5"/>
  <c r="AW702" i="5"/>
  <c r="AX702" i="5"/>
  <c r="AZ702" i="5" s="1"/>
  <c r="AX490" i="5"/>
  <c r="AZ490" i="5" s="1"/>
  <c r="AW473" i="5"/>
  <c r="AX473" i="5"/>
  <c r="AY473" i="5"/>
  <c r="AT473" i="5"/>
  <c r="AW438" i="5"/>
  <c r="AW381" i="5"/>
  <c r="AX381" i="5"/>
  <c r="AY381" i="5"/>
  <c r="AT274" i="5"/>
  <c r="AX274" i="5" s="1"/>
  <c r="AZ274" i="5" s="1"/>
  <c r="AW274" i="5"/>
  <c r="AY274" i="5"/>
  <c r="AW79" i="5"/>
  <c r="AT58" i="5"/>
  <c r="AX58" i="5" s="1"/>
  <c r="AZ58" i="5" s="1"/>
  <c r="AW58" i="5"/>
  <c r="AY58" i="5"/>
  <c r="AT966" i="5"/>
  <c r="AX966" i="5" s="1"/>
  <c r="AZ966" i="5" s="1"/>
  <c r="AW966" i="5"/>
  <c r="AT830" i="5"/>
  <c r="AX830" i="5" s="1"/>
  <c r="AZ830" i="5" s="1"/>
  <c r="AW830" i="5"/>
  <c r="AT793" i="5"/>
  <c r="AW793" i="5"/>
  <c r="AX793" i="5"/>
  <c r="AY793" i="5"/>
  <c r="AT514" i="5"/>
  <c r="AX514" i="5" s="1"/>
  <c r="AZ514" i="5" s="1"/>
  <c r="AW514" i="5"/>
  <c r="AT501" i="5"/>
  <c r="AX501" i="5" s="1"/>
  <c r="AW501" i="5"/>
  <c r="AY501" i="5"/>
  <c r="AY481" i="5"/>
  <c r="AT481" i="5"/>
  <c r="AX481" i="5" s="1"/>
  <c r="AZ481" i="5" s="1"/>
  <c r="AW481" i="5"/>
  <c r="AX446" i="5"/>
  <c r="AY446" i="5"/>
  <c r="AT446" i="5"/>
  <c r="AW446" i="5"/>
  <c r="AX424" i="5"/>
  <c r="AZ424" i="5" s="1"/>
  <c r="AW424" i="5"/>
  <c r="AT416" i="5"/>
  <c r="AX416" i="5" s="1"/>
  <c r="AZ416" i="5" s="1"/>
  <c r="AW416" i="5"/>
  <c r="AW343" i="5"/>
  <c r="AW255" i="5"/>
  <c r="AX255" i="5"/>
  <c r="AY255" i="5"/>
  <c r="AY201" i="5"/>
  <c r="AZ201" i="5" s="1"/>
  <c r="AW201" i="5"/>
  <c r="AX57" i="5"/>
  <c r="AZ57" i="5" s="1"/>
  <c r="AW57" i="5"/>
  <c r="AY57" i="5"/>
  <c r="AT578" i="5"/>
  <c r="AX578" i="5" s="1"/>
  <c r="AZ578" i="5" s="1"/>
  <c r="AY509" i="5"/>
  <c r="AX498" i="5"/>
  <c r="AZ498" i="5" s="1"/>
  <c r="AT377" i="5"/>
  <c r="AW377" i="5"/>
  <c r="AX377" i="5"/>
  <c r="AZ377" i="5" s="1"/>
  <c r="AT285" i="5"/>
  <c r="AX285" i="5" s="1"/>
  <c r="AZ285" i="5" s="1"/>
  <c r="AW285" i="5"/>
  <c r="AY285" i="5"/>
  <c r="AT204" i="5"/>
  <c r="AW204" i="5"/>
  <c r="AX204" i="5"/>
  <c r="AZ204" i="5" s="1"/>
  <c r="AY204" i="5"/>
  <c r="AT183" i="5"/>
  <c r="AW183" i="5" s="1"/>
  <c r="AY183" i="5"/>
  <c r="AT163" i="5"/>
  <c r="AW163" i="5"/>
  <c r="AX163" i="5"/>
  <c r="AY163" i="5"/>
  <c r="AT113" i="5"/>
  <c r="AX113" i="5" s="1"/>
  <c r="AZ113" i="5" s="1"/>
  <c r="AW113" i="5"/>
  <c r="AW10" i="5"/>
  <c r="AX10" i="5"/>
  <c r="AZ10" i="5" s="1"/>
  <c r="AY10" i="5"/>
  <c r="AZ632" i="5"/>
  <c r="AT430" i="5"/>
  <c r="AW430" i="5"/>
  <c r="AX430" i="5"/>
  <c r="AY430" i="5"/>
  <c r="AT402" i="5"/>
  <c r="AW402" i="5" s="1"/>
  <c r="AX402" i="5"/>
  <c r="AY402" i="5"/>
  <c r="AZ397" i="5"/>
  <c r="AT289" i="5"/>
  <c r="AW289" i="5"/>
  <c r="AX289" i="5"/>
  <c r="AY289" i="5"/>
  <c r="AT240" i="5"/>
  <c r="AW240" i="5"/>
  <c r="AX240" i="5"/>
  <c r="AZ240" i="5" s="1"/>
  <c r="AT187" i="5"/>
  <c r="AY187" i="5"/>
  <c r="AY133" i="5"/>
  <c r="AT133" i="5"/>
  <c r="AX133" i="5" s="1"/>
  <c r="AZ133" i="5" s="1"/>
  <c r="AW107" i="5"/>
  <c r="AX107" i="5"/>
  <c r="AZ107" i="5" s="1"/>
  <c r="AZ38" i="5"/>
  <c r="AW34" i="5"/>
  <c r="AX34" i="5"/>
  <c r="AY34" i="5"/>
  <c r="AW787" i="5"/>
  <c r="AX787" i="5"/>
  <c r="AY787" i="5"/>
  <c r="AT750" i="5"/>
  <c r="AX750" i="5" s="1"/>
  <c r="AZ750" i="5" s="1"/>
  <c r="AW750" i="5"/>
  <c r="AX629" i="5"/>
  <c r="AZ629" i="5" s="1"/>
  <c r="AX559" i="5"/>
  <c r="AZ559" i="5" s="1"/>
  <c r="AT559" i="5"/>
  <c r="AW559" i="5" s="1"/>
  <c r="AX531" i="5"/>
  <c r="AY531" i="5"/>
  <c r="AW519" i="5"/>
  <c r="AX519" i="5"/>
  <c r="AY519" i="5"/>
  <c r="AT519" i="5"/>
  <c r="AW493" i="5"/>
  <c r="AX493" i="5"/>
  <c r="AY493" i="5"/>
  <c r="AY438" i="5"/>
  <c r="AT376" i="5"/>
  <c r="AX376" i="5" s="1"/>
  <c r="AZ376" i="5" s="1"/>
  <c r="AW376" i="5"/>
  <c r="AW293" i="5"/>
  <c r="AX293" i="5"/>
  <c r="AY293" i="5"/>
  <c r="AZ266" i="5"/>
  <c r="AW202" i="5"/>
  <c r="AX202" i="5"/>
  <c r="AY202" i="5"/>
  <c r="AY197" i="5"/>
  <c r="AT197" i="5"/>
  <c r="AX197" i="5" s="1"/>
  <c r="AZ197" i="5" s="1"/>
  <c r="AW197" i="5"/>
  <c r="AT137" i="5"/>
  <c r="AX137" i="5"/>
  <c r="AY137" i="5"/>
  <c r="AW137" i="5"/>
  <c r="AT127" i="5"/>
  <c r="AW127" i="5" s="1"/>
  <c r="AX127" i="5"/>
  <c r="AZ127" i="5" s="1"/>
  <c r="AT121" i="5"/>
  <c r="AX121" i="5" s="1"/>
  <c r="AZ121" i="5" s="1"/>
  <c r="AY121" i="5"/>
  <c r="AT48" i="5"/>
  <c r="AW48" i="5"/>
  <c r="AX48" i="5"/>
  <c r="AY48" i="5"/>
  <c r="AW812" i="5"/>
  <c r="AT806" i="5"/>
  <c r="AW806" i="5"/>
  <c r="AX806" i="5"/>
  <c r="AZ806" i="5" s="1"/>
  <c r="AW737" i="5"/>
  <c r="AW635" i="5"/>
  <c r="AX635" i="5"/>
  <c r="AZ635" i="5" s="1"/>
  <c r="AY635" i="5"/>
  <c r="AW611" i="5"/>
  <c r="AX611" i="5"/>
  <c r="AY611" i="5"/>
  <c r="AT583" i="5"/>
  <c r="AX583" i="5" s="1"/>
  <c r="AZ583" i="5" s="1"/>
  <c r="AY583" i="5"/>
  <c r="AW523" i="5"/>
  <c r="AX523" i="5"/>
  <c r="AZ523" i="5" s="1"/>
  <c r="AY523" i="5"/>
  <c r="AX492" i="5"/>
  <c r="AY485" i="5"/>
  <c r="AZ485" i="5" s="1"/>
  <c r="AT456" i="5"/>
  <c r="AW456" i="5"/>
  <c r="AX456" i="5"/>
  <c r="AY456" i="5"/>
  <c r="AT418" i="5"/>
  <c r="AX418" i="5" s="1"/>
  <c r="AZ418" i="5" s="1"/>
  <c r="AT401" i="5"/>
  <c r="AW401" i="5"/>
  <c r="AX401" i="5"/>
  <c r="AZ401" i="5" s="1"/>
  <c r="AY401" i="5"/>
  <c r="AX388" i="5"/>
  <c r="AZ388" i="5" s="1"/>
  <c r="AT297" i="5"/>
  <c r="AW297" i="5"/>
  <c r="AX297" i="5"/>
  <c r="AY297" i="5"/>
  <c r="AW288" i="5"/>
  <c r="AX288" i="5"/>
  <c r="AY288" i="5"/>
  <c r="AX207" i="5"/>
  <c r="AW207" i="5"/>
  <c r="AY207" i="5"/>
  <c r="AX132" i="5"/>
  <c r="AY132" i="5"/>
  <c r="AY126" i="5"/>
  <c r="AW126" i="5"/>
  <c r="AW106" i="5"/>
  <c r="AY106" i="5"/>
  <c r="AZ106" i="5" s="1"/>
  <c r="AT734" i="5"/>
  <c r="AX734" i="5" s="1"/>
  <c r="AZ734" i="5" s="1"/>
  <c r="AW734" i="5"/>
  <c r="AW691" i="5"/>
  <c r="AX691" i="5"/>
  <c r="AY691" i="5"/>
  <c r="AT654" i="5"/>
  <c r="AW654" i="5"/>
  <c r="AX654" i="5"/>
  <c r="AZ654" i="5" s="1"/>
  <c r="AW607" i="5"/>
  <c r="AX607" i="5"/>
  <c r="AZ607" i="5" s="1"/>
  <c r="AW511" i="5"/>
  <c r="AX511" i="5"/>
  <c r="AY511" i="5"/>
  <c r="AW445" i="5"/>
  <c r="AT442" i="5"/>
  <c r="AX442" i="5" s="1"/>
  <c r="AZ442" i="5" s="1"/>
  <c r="AY336" i="5"/>
  <c r="AX336" i="5"/>
  <c r="AX331" i="5"/>
  <c r="AZ331" i="5" s="1"/>
  <c r="AX302" i="5"/>
  <c r="AY302" i="5"/>
  <c r="AW279" i="5"/>
  <c r="AX279" i="5"/>
  <c r="AZ279" i="5" s="1"/>
  <c r="AX211" i="5"/>
  <c r="AZ211" i="5" s="1"/>
  <c r="AW211" i="5"/>
  <c r="AT176" i="5"/>
  <c r="AW176" i="5"/>
  <c r="AX176" i="5"/>
  <c r="AY176" i="5"/>
  <c r="AW171" i="5"/>
  <c r="AX171" i="5"/>
  <c r="AZ171" i="5" s="1"/>
  <c r="AW141" i="5"/>
  <c r="AT790" i="5"/>
  <c r="AW790" i="5" s="1"/>
  <c r="AX790" i="5"/>
  <c r="AZ790" i="5" s="1"/>
  <c r="AX597" i="5"/>
  <c r="AZ597" i="5" s="1"/>
  <c r="AT562" i="5"/>
  <c r="AW562" i="5"/>
  <c r="AX562" i="5"/>
  <c r="AZ562" i="5" s="1"/>
  <c r="AY562" i="5"/>
  <c r="AX434" i="5"/>
  <c r="AZ434" i="5" s="1"/>
  <c r="AT361" i="5"/>
  <c r="AW361" i="5"/>
  <c r="AX361" i="5"/>
  <c r="AY361" i="5"/>
  <c r="AY181" i="5"/>
  <c r="AT181" i="5"/>
  <c r="AX181" i="5" s="1"/>
  <c r="AZ181" i="5" s="1"/>
  <c r="AW181" i="5"/>
  <c r="AY111" i="5"/>
  <c r="AT111" i="5"/>
  <c r="AW111" i="5" s="1"/>
  <c r="AY92" i="5"/>
  <c r="AT92" i="5"/>
  <c r="AT638" i="5"/>
  <c r="AW638" i="5" s="1"/>
  <c r="AX638" i="5"/>
  <c r="AZ638" i="5" s="1"/>
  <c r="AW534" i="5"/>
  <c r="AX534" i="5"/>
  <c r="AZ534" i="5" s="1"/>
  <c r="AT468" i="5"/>
  <c r="AX468" i="5" s="1"/>
  <c r="AZ468" i="5" s="1"/>
  <c r="AY468" i="5"/>
  <c r="AW464" i="5"/>
  <c r="AX464" i="5"/>
  <c r="AZ464" i="5" s="1"/>
  <c r="AY464" i="5"/>
  <c r="AT460" i="5"/>
  <c r="AY460" i="5"/>
  <c r="AW417" i="5"/>
  <c r="AX417" i="5"/>
  <c r="AY417" i="5"/>
  <c r="AT417" i="5"/>
  <c r="AY249" i="5"/>
  <c r="AT249" i="5"/>
  <c r="AX249" i="5" s="1"/>
  <c r="AZ249" i="5" s="1"/>
  <c r="AW249" i="5"/>
  <c r="AX244" i="5"/>
  <c r="AZ244" i="5" s="1"/>
  <c r="AY221" i="5"/>
  <c r="AT221" i="5"/>
  <c r="AX221" i="5" s="1"/>
  <c r="AZ221" i="5" s="1"/>
  <c r="AW221" i="5"/>
  <c r="AZ131" i="5"/>
  <c r="AT120" i="5"/>
  <c r="AW120" i="5"/>
  <c r="AX120" i="5"/>
  <c r="AZ120" i="5" s="1"/>
  <c r="AX101" i="5"/>
  <c r="AY101" i="5"/>
  <c r="AW101" i="5"/>
  <c r="AT66" i="5"/>
  <c r="AW66" i="5" s="1"/>
  <c r="AY66" i="5"/>
  <c r="AX66" i="5"/>
  <c r="AZ66" i="5" s="1"/>
  <c r="AT89" i="5"/>
  <c r="AX89" i="5" s="1"/>
  <c r="AZ89" i="5" s="1"/>
  <c r="AW89" i="5"/>
  <c r="AX52" i="5"/>
  <c r="AZ52" i="5" s="1"/>
  <c r="AY52" i="5"/>
  <c r="AX29" i="5"/>
  <c r="AY29" i="5"/>
  <c r="AW29" i="5"/>
  <c r="AT219" i="5"/>
  <c r="AY219" i="5"/>
  <c r="AW214" i="5"/>
  <c r="AT191" i="5"/>
  <c r="AW191" i="5" s="1"/>
  <c r="AX191" i="5"/>
  <c r="AZ191" i="5" s="1"/>
  <c r="AY93" i="5"/>
  <c r="AT93" i="5"/>
  <c r="AX93" i="5" s="1"/>
  <c r="AZ93" i="5" s="1"/>
  <c r="AW93" i="5"/>
  <c r="AX79" i="5"/>
  <c r="AZ79" i="5" s="1"/>
  <c r="AX5" i="5"/>
  <c r="AZ5" i="5" s="1"/>
  <c r="AY5" i="5"/>
  <c r="AT5" i="5"/>
  <c r="AW5" i="5" s="1"/>
  <c r="AX447" i="5"/>
  <c r="AY447" i="5"/>
  <c r="AW447" i="5"/>
  <c r="AT410" i="5"/>
  <c r="AW410" i="5"/>
  <c r="AX410" i="5"/>
  <c r="AZ410" i="5" s="1"/>
  <c r="AY410" i="5"/>
  <c r="AT399" i="5"/>
  <c r="AW399" i="5"/>
  <c r="AX399" i="5"/>
  <c r="AZ399" i="5" s="1"/>
  <c r="AX387" i="5"/>
  <c r="AZ387" i="5" s="1"/>
  <c r="AT387" i="5"/>
  <c r="AW387" i="5" s="1"/>
  <c r="AW260" i="5"/>
  <c r="AT129" i="5"/>
  <c r="AW129" i="5"/>
  <c r="AY129" i="5"/>
  <c r="AX129" i="5"/>
  <c r="AZ129" i="5" s="1"/>
  <c r="AZ86" i="5"/>
  <c r="AX73" i="5"/>
  <c r="AY73" i="5"/>
  <c r="AT50" i="5"/>
  <c r="AW50" i="5" s="1"/>
  <c r="AX50" i="5"/>
  <c r="AZ50" i="5" s="1"/>
  <c r="AT618" i="5"/>
  <c r="AX618" i="5" s="1"/>
  <c r="AZ618" i="5" s="1"/>
  <c r="AW618" i="5"/>
  <c r="AY487" i="5"/>
  <c r="AT487" i="5"/>
  <c r="AX487" i="5" s="1"/>
  <c r="AZ487" i="5" s="1"/>
  <c r="AW487" i="5"/>
  <c r="AX425" i="5"/>
  <c r="AZ425" i="5" s="1"/>
  <c r="AW379" i="5"/>
  <c r="AX379" i="5"/>
  <c r="AY379" i="5"/>
  <c r="AT379" i="5"/>
  <c r="AW362" i="5"/>
  <c r="AX362" i="5"/>
  <c r="AY362" i="5"/>
  <c r="AZ349" i="5"/>
  <c r="AY252" i="5"/>
  <c r="AW252" i="5"/>
  <c r="AX252" i="5"/>
  <c r="AZ252" i="5" s="1"/>
  <c r="AT239" i="5"/>
  <c r="AW239" i="5" s="1"/>
  <c r="AX239" i="5"/>
  <c r="AZ239" i="5" s="1"/>
  <c r="AY239" i="5"/>
  <c r="AW222" i="5"/>
  <c r="AT194" i="5"/>
  <c r="AW194" i="5"/>
  <c r="AX194" i="5"/>
  <c r="AY194" i="5"/>
  <c r="AW175" i="5"/>
  <c r="AW119" i="5"/>
  <c r="AW110" i="5"/>
  <c r="AX110" i="5"/>
  <c r="AZ110" i="5" s="1"/>
  <c r="AW54" i="5"/>
  <c r="AX45" i="5"/>
  <c r="AY45" i="5"/>
  <c r="AX621" i="5"/>
  <c r="AZ621" i="5" s="1"/>
  <c r="AW527" i="5"/>
  <c r="AX527" i="5"/>
  <c r="AZ527" i="5" s="1"/>
  <c r="AY527" i="5"/>
  <c r="AW503" i="5"/>
  <c r="AX503" i="5"/>
  <c r="AY503" i="5"/>
  <c r="AT476" i="5"/>
  <c r="AW476" i="5"/>
  <c r="AX476" i="5"/>
  <c r="AY476" i="5"/>
  <c r="AY465" i="5"/>
  <c r="AT436" i="5"/>
  <c r="AX436" i="5" s="1"/>
  <c r="AZ436" i="5" s="1"/>
  <c r="AW370" i="5"/>
  <c r="AW315" i="5"/>
  <c r="AT301" i="5"/>
  <c r="AW301" i="5"/>
  <c r="AX301" i="5"/>
  <c r="AY301" i="5"/>
  <c r="AX296" i="5"/>
  <c r="AZ296" i="5" s="1"/>
  <c r="AY296" i="5"/>
  <c r="AT276" i="5"/>
  <c r="AX276" i="5" s="1"/>
  <c r="AZ276" i="5" s="1"/>
  <c r="AW276" i="5"/>
  <c r="AT268" i="5"/>
  <c r="AW268" i="5" s="1"/>
  <c r="AY189" i="5"/>
  <c r="AT189" i="5"/>
  <c r="AW189" i="5" s="1"/>
  <c r="AT184" i="5"/>
  <c r="AW184" i="5"/>
  <c r="AX184" i="5"/>
  <c r="AY184" i="5"/>
  <c r="AT152" i="5"/>
  <c r="AW152" i="5" s="1"/>
  <c r="AX152" i="5"/>
  <c r="AZ152" i="5" s="1"/>
  <c r="AW138" i="5"/>
  <c r="AX138" i="5"/>
  <c r="AZ138" i="5" s="1"/>
  <c r="AY138" i="5"/>
  <c r="AY105" i="5"/>
  <c r="AT105" i="5"/>
  <c r="AW105" i="5" s="1"/>
  <c r="AX105" i="5"/>
  <c r="AZ105" i="5" s="1"/>
  <c r="AT96" i="5"/>
  <c r="AX96" i="5" s="1"/>
  <c r="AZ96" i="5" s="1"/>
  <c r="AW96" i="5"/>
  <c r="AY96" i="5"/>
  <c r="AX541" i="5"/>
  <c r="AZ541" i="5" s="1"/>
  <c r="AT510" i="5"/>
  <c r="AX510" i="5" s="1"/>
  <c r="AZ510" i="5" s="1"/>
  <c r="AX443" i="5"/>
  <c r="AZ443" i="5" s="1"/>
  <c r="AY443" i="5"/>
  <c r="AT305" i="5"/>
  <c r="AW305" i="5" s="1"/>
  <c r="AX305" i="5"/>
  <c r="AZ305" i="5" s="1"/>
  <c r="AY305" i="5"/>
  <c r="AW263" i="5"/>
  <c r="AZ238" i="5"/>
  <c r="AT203" i="5"/>
  <c r="AW203" i="5" s="1"/>
  <c r="AX203" i="5"/>
  <c r="AZ203" i="5" s="1"/>
  <c r="AY203" i="5"/>
  <c r="AT124" i="5"/>
  <c r="AW124" i="5" s="1"/>
  <c r="AT91" i="5"/>
  <c r="AW91" i="5"/>
  <c r="AX91" i="5"/>
  <c r="AZ91" i="5" s="1"/>
  <c r="AT67" i="5"/>
  <c r="AX67" i="5" s="1"/>
  <c r="AZ67" i="5" s="1"/>
  <c r="AW67" i="5"/>
  <c r="AY67" i="5"/>
  <c r="AT40" i="5"/>
  <c r="AX40" i="5" s="1"/>
  <c r="AZ40" i="5" s="1"/>
  <c r="AW40" i="5"/>
  <c r="AY40" i="5"/>
  <c r="AZ30" i="5"/>
  <c r="AY26" i="5"/>
  <c r="AT26" i="5"/>
  <c r="AW26" i="5" s="1"/>
  <c r="AX439" i="5"/>
  <c r="AY439" i="5"/>
  <c r="AW357" i="5"/>
  <c r="AX357" i="5"/>
  <c r="AZ357" i="5" s="1"/>
  <c r="AY357" i="5"/>
  <c r="AT337" i="5"/>
  <c r="AW337" i="5" s="1"/>
  <c r="AT329" i="5"/>
  <c r="AW329" i="5" s="1"/>
  <c r="AX329" i="5"/>
  <c r="AY329" i="5"/>
  <c r="AW226" i="5"/>
  <c r="AX226" i="5"/>
  <c r="AZ226" i="5" s="1"/>
  <c r="AT170" i="5"/>
  <c r="AX170" i="5" s="1"/>
  <c r="AW170" i="5"/>
  <c r="AY170" i="5"/>
  <c r="AW146" i="5"/>
  <c r="AY146" i="5"/>
  <c r="AT146" i="5"/>
  <c r="AX146" i="5" s="1"/>
  <c r="AZ146" i="5" s="1"/>
  <c r="AW49" i="5"/>
  <c r="AX49" i="5"/>
  <c r="AZ49" i="5" s="1"/>
  <c r="AT602" i="5"/>
  <c r="AW602" i="5"/>
  <c r="AT490" i="5"/>
  <c r="AW490" i="5"/>
  <c r="AY398" i="5"/>
  <c r="AT398" i="5"/>
  <c r="AX398" i="5" s="1"/>
  <c r="AZ398" i="5" s="1"/>
  <c r="AT386" i="5"/>
  <c r="AW386" i="5" s="1"/>
  <c r="AY386" i="5"/>
  <c r="AX366" i="5"/>
  <c r="AY366" i="5"/>
  <c r="AW366" i="5"/>
  <c r="AT345" i="5"/>
  <c r="AW345" i="5"/>
  <c r="AX345" i="5"/>
  <c r="AY345" i="5"/>
  <c r="AT300" i="5"/>
  <c r="AW300" i="5"/>
  <c r="AX300" i="5"/>
  <c r="AY300" i="5"/>
  <c r="AW275" i="5"/>
  <c r="AX275" i="5"/>
  <c r="AY275" i="5"/>
  <c r="AT179" i="5"/>
  <c r="AW179" i="5"/>
  <c r="AX179" i="5"/>
  <c r="AZ179" i="5" s="1"/>
  <c r="AY179" i="5"/>
  <c r="AY156" i="5"/>
  <c r="AZ156" i="5" s="1"/>
  <c r="AW156" i="5"/>
  <c r="AW118" i="5"/>
  <c r="AY118" i="5"/>
  <c r="AT104" i="5"/>
  <c r="AW104" i="5"/>
  <c r="AX104" i="5"/>
  <c r="AZ104" i="5" s="1"/>
  <c r="AY492" i="5"/>
  <c r="AY489" i="5"/>
  <c r="AZ489" i="5" s="1"/>
  <c r="AW451" i="5"/>
  <c r="AW428" i="5"/>
  <c r="AY394" i="5"/>
  <c r="AT272" i="5"/>
  <c r="AX272" i="5" s="1"/>
  <c r="AZ272" i="5" s="1"/>
  <c r="AY264" i="5"/>
  <c r="AZ264" i="5" s="1"/>
  <c r="AY209" i="5"/>
  <c r="AT209" i="5"/>
  <c r="AW209" i="5" s="1"/>
  <c r="AT178" i="5"/>
  <c r="AX178" i="5" s="1"/>
  <c r="AZ178" i="5" s="1"/>
  <c r="AW178" i="5"/>
  <c r="AW131" i="5"/>
  <c r="AZ126" i="5"/>
  <c r="AX117" i="5"/>
  <c r="AY117" i="5"/>
  <c r="AW117" i="5"/>
  <c r="AW95" i="5"/>
  <c r="AZ63" i="5"/>
  <c r="AZ55" i="5"/>
  <c r="AT538" i="5"/>
  <c r="AX538" i="5" s="1"/>
  <c r="AZ538" i="5" s="1"/>
  <c r="AW538" i="5"/>
  <c r="AW495" i="5"/>
  <c r="AX495" i="5"/>
  <c r="AZ495" i="5" s="1"/>
  <c r="AY495" i="5"/>
  <c r="AT450" i="5"/>
  <c r="AW450" i="5"/>
  <c r="AX450" i="5"/>
  <c r="AZ450" i="5" s="1"/>
  <c r="AY450" i="5"/>
  <c r="AY424" i="5"/>
  <c r="AX383" i="5"/>
  <c r="AZ383" i="5" s="1"/>
  <c r="AW375" i="5"/>
  <c r="AX327" i="5"/>
  <c r="AZ327" i="5" s="1"/>
  <c r="AZ320" i="5"/>
  <c r="AT250" i="5"/>
  <c r="AX250" i="5" s="1"/>
  <c r="AZ250" i="5" s="1"/>
  <c r="AX246" i="5"/>
  <c r="AY246" i="5"/>
  <c r="AW217" i="5"/>
  <c r="AX186" i="5"/>
  <c r="AZ186" i="5" s="1"/>
  <c r="AW182" i="5"/>
  <c r="AX182" i="5"/>
  <c r="AZ182" i="5" s="1"/>
  <c r="AY182" i="5"/>
  <c r="AY173" i="5"/>
  <c r="AT173" i="5"/>
  <c r="AX173" i="5" s="1"/>
  <c r="AZ173" i="5" s="1"/>
  <c r="AW173" i="5"/>
  <c r="AX147" i="5"/>
  <c r="AZ147" i="5" s="1"/>
  <c r="AW103" i="5"/>
  <c r="AX103" i="5"/>
  <c r="AZ103" i="5" s="1"/>
  <c r="AT99" i="5"/>
  <c r="AX99" i="5" s="1"/>
  <c r="AZ99" i="5" s="1"/>
  <c r="AW99" i="5"/>
  <c r="AY99" i="5"/>
  <c r="AW94" i="5"/>
  <c r="AX94" i="5"/>
  <c r="AZ94" i="5" s="1"/>
  <c r="AX85" i="5"/>
  <c r="AY85" i="5"/>
  <c r="AW85" i="5"/>
  <c r="AW408" i="5"/>
  <c r="AT353" i="5"/>
  <c r="AX353" i="5" s="1"/>
  <c r="AZ353" i="5" s="1"/>
  <c r="AW353" i="5"/>
  <c r="AX286" i="5"/>
  <c r="AZ286" i="5" s="1"/>
  <c r="AY286" i="5"/>
  <c r="AT286" i="5"/>
  <c r="AW286" i="5" s="1"/>
  <c r="AT271" i="5"/>
  <c r="AX271" i="5" s="1"/>
  <c r="AZ271" i="5" s="1"/>
  <c r="AY229" i="5"/>
  <c r="AT229" i="5"/>
  <c r="AX229" i="5" s="1"/>
  <c r="AZ229" i="5" s="1"/>
  <c r="AW229" i="5"/>
  <c r="AW177" i="5"/>
  <c r="AX177" i="5"/>
  <c r="AZ177" i="5" s="1"/>
  <c r="AW151" i="5"/>
  <c r="AX151" i="5"/>
  <c r="AZ151" i="5" s="1"/>
  <c r="AY151" i="5"/>
  <c r="AX108" i="5"/>
  <c r="AZ108" i="5" s="1"/>
  <c r="AY108" i="5"/>
  <c r="AW108" i="5"/>
  <c r="AW46" i="5"/>
  <c r="AY13" i="5"/>
  <c r="AT13" i="5"/>
  <c r="AW13" i="5" s="1"/>
  <c r="AX390" i="5"/>
  <c r="AY390" i="5"/>
  <c r="AT390" i="5"/>
  <c r="AW390" i="5" s="1"/>
  <c r="AT199" i="5"/>
  <c r="AX199" i="5" s="1"/>
  <c r="AZ199" i="5" s="1"/>
  <c r="AT195" i="5"/>
  <c r="AY195" i="5"/>
  <c r="AT172" i="5"/>
  <c r="AW172" i="5"/>
  <c r="AX172" i="5"/>
  <c r="AY172" i="5"/>
  <c r="AW142" i="5"/>
  <c r="AX142" i="5"/>
  <c r="AZ142" i="5" s="1"/>
  <c r="AT72" i="5"/>
  <c r="AW72" i="5"/>
  <c r="AX72" i="5"/>
  <c r="AZ72" i="5" s="1"/>
  <c r="AT25" i="5"/>
  <c r="AW25" i="5"/>
  <c r="AX25" i="5"/>
  <c r="AZ25" i="5" s="1"/>
  <c r="AT498" i="5"/>
  <c r="AW498" i="5" s="1"/>
  <c r="AT434" i="5"/>
  <c r="AW434" i="5"/>
  <c r="AX375" i="5"/>
  <c r="AY375" i="5"/>
  <c r="AX334" i="5"/>
  <c r="AZ334" i="5" s="1"/>
  <c r="AY334" i="5"/>
  <c r="AW334" i="5"/>
  <c r="AT98" i="5"/>
  <c r="AW98" i="5"/>
  <c r="AX98" i="5"/>
  <c r="AZ98" i="5" s="1"/>
  <c r="AY98" i="5"/>
  <c r="AT80" i="5"/>
  <c r="AW80" i="5"/>
  <c r="AX80" i="5"/>
  <c r="AZ80" i="5" s="1"/>
  <c r="AY21" i="5"/>
  <c r="AT21" i="5"/>
  <c r="AX21" i="5" s="1"/>
  <c r="AZ21" i="5" s="1"/>
  <c r="AW21" i="5"/>
  <c r="AW115" i="5"/>
  <c r="AX115" i="5"/>
  <c r="AZ115" i="5" s="1"/>
  <c r="AT87" i="5"/>
  <c r="AX87" i="5" s="1"/>
  <c r="AZ87" i="5" s="1"/>
  <c r="AW87" i="5"/>
  <c r="AY87" i="5"/>
  <c r="AT83" i="5"/>
  <c r="AX83" i="5" s="1"/>
  <c r="AZ83" i="5" s="1"/>
  <c r="AW83" i="5"/>
  <c r="AT36" i="5"/>
  <c r="AW36" i="5" s="1"/>
  <c r="AX36" i="5"/>
  <c r="AZ36" i="5" s="1"/>
  <c r="AZ118" i="5"/>
  <c r="AW63" i="5"/>
  <c r="AT28" i="5"/>
  <c r="AW28" i="5" s="1"/>
  <c r="AY28" i="5"/>
  <c r="AT8" i="5"/>
  <c r="AW8" i="5"/>
  <c r="AX8" i="5"/>
  <c r="AY8" i="5"/>
  <c r="AW349" i="5"/>
  <c r="AT292" i="5"/>
  <c r="AX292" i="5" s="1"/>
  <c r="AZ292" i="5" s="1"/>
  <c r="AW292" i="5"/>
  <c r="AT242" i="5"/>
  <c r="AW242" i="5" s="1"/>
  <c r="AX242" i="5"/>
  <c r="AZ242" i="5" s="1"/>
  <c r="AT212" i="5"/>
  <c r="AX212" i="5" s="1"/>
  <c r="AW212" i="5"/>
  <c r="AY212" i="5"/>
  <c r="AX165" i="5"/>
  <c r="AZ165" i="5" s="1"/>
  <c r="AY165" i="5"/>
  <c r="AX141" i="5"/>
  <c r="AY141" i="5"/>
  <c r="AW134" i="5"/>
  <c r="AT122" i="5"/>
  <c r="AW122" i="5" s="1"/>
  <c r="AX122" i="5"/>
  <c r="AZ122" i="5" s="1"/>
  <c r="AW78" i="5"/>
  <c r="AY78" i="5"/>
  <c r="AZ78" i="5" s="1"/>
  <c r="AZ70" i="5"/>
  <c r="AT295" i="5"/>
  <c r="AX295" i="5" s="1"/>
  <c r="AZ295" i="5" s="1"/>
  <c r="AZ259" i="5"/>
  <c r="AT208" i="5"/>
  <c r="AW208" i="5"/>
  <c r="AX208" i="5"/>
  <c r="AZ208" i="5" s="1"/>
  <c r="AT188" i="5"/>
  <c r="AW188" i="5" s="1"/>
  <c r="AX188" i="5"/>
  <c r="AY188" i="5"/>
  <c r="AX157" i="5"/>
  <c r="AZ157" i="5" s="1"/>
  <c r="AY157" i="5"/>
  <c r="AT157" i="5"/>
  <c r="AW157" i="5" s="1"/>
  <c r="AT130" i="5"/>
  <c r="AX130" i="5" s="1"/>
  <c r="AW130" i="5"/>
  <c r="AY130" i="5"/>
  <c r="AW62" i="5"/>
  <c r="AX62" i="5"/>
  <c r="AZ62" i="5" s="1"/>
  <c r="AX12" i="5"/>
  <c r="AY12" i="5"/>
  <c r="AT12" i="5"/>
  <c r="AW12" i="5" s="1"/>
  <c r="AT7" i="5"/>
  <c r="AW7" i="5" s="1"/>
  <c r="AT256" i="5"/>
  <c r="AW256" i="5" s="1"/>
  <c r="AW234" i="5"/>
  <c r="AT90" i="5"/>
  <c r="AX90" i="5" s="1"/>
  <c r="AW90" i="5"/>
  <c r="AY90" i="5"/>
  <c r="AW47" i="5"/>
  <c r="AX47" i="5"/>
  <c r="AZ47" i="5" s="1"/>
  <c r="AT39" i="5"/>
  <c r="AX39" i="5" s="1"/>
  <c r="AZ39" i="5" s="1"/>
  <c r="AW39" i="5"/>
  <c r="AT31" i="5"/>
  <c r="AX31" i="5" s="1"/>
  <c r="AW31" i="5"/>
  <c r="AY31" i="5"/>
  <c r="AT16" i="5"/>
  <c r="AW16" i="5" s="1"/>
  <c r="AX16" i="5"/>
  <c r="AY16" i="5"/>
  <c r="AW352" i="5"/>
  <c r="AT192" i="5"/>
  <c r="AX192" i="5" s="1"/>
  <c r="AZ192" i="5" s="1"/>
  <c r="AW192" i="5"/>
  <c r="AX102" i="5"/>
  <c r="AZ102" i="5" s="1"/>
  <c r="AW102" i="5"/>
  <c r="AT43" i="5"/>
  <c r="AX43" i="5" s="1"/>
  <c r="AZ43" i="5" s="1"/>
  <c r="AT218" i="5"/>
  <c r="AX218" i="5" s="1"/>
  <c r="AW218" i="5"/>
  <c r="AY218" i="5"/>
  <c r="AT224" i="5"/>
  <c r="AX224" i="5" s="1"/>
  <c r="AZ224" i="5" s="1"/>
  <c r="AW224" i="5"/>
  <c r="AY224" i="5"/>
  <c r="AT123" i="5"/>
  <c r="AX123" i="5" s="1"/>
  <c r="AZ123" i="5" s="1"/>
  <c r="AW123" i="5"/>
  <c r="AT168" i="5"/>
  <c r="AW168" i="5"/>
  <c r="AX168" i="5"/>
  <c r="AZ168" i="5" s="1"/>
  <c r="AT147" i="5"/>
  <c r="AW147" i="5" s="1"/>
  <c r="AT81" i="5"/>
  <c r="AX81" i="5"/>
  <c r="AZ81" i="5" s="1"/>
  <c r="AT11" i="5"/>
  <c r="AX11" i="5" s="1"/>
  <c r="AZ11" i="5" s="1"/>
  <c r="AW11" i="5"/>
  <c r="AT313" i="5"/>
  <c r="AW313" i="5" s="1"/>
  <c r="AX313" i="5"/>
  <c r="AZ313" i="5" s="1"/>
  <c r="AX310" i="5"/>
  <c r="AY310" i="5"/>
  <c r="AT233" i="5"/>
  <c r="AX233" i="5" s="1"/>
  <c r="AY233" i="5"/>
  <c r="AW206" i="5"/>
  <c r="AX206" i="5"/>
  <c r="AY206" i="5"/>
  <c r="AW185" i="5"/>
  <c r="AX185" i="5"/>
  <c r="AY185" i="5"/>
  <c r="AT161" i="5"/>
  <c r="AW161" i="5" s="1"/>
  <c r="AX77" i="5"/>
  <c r="AZ77" i="5" s="1"/>
  <c r="AY77" i="5"/>
  <c r="AY18" i="5"/>
  <c r="AZ18" i="5" s="1"/>
  <c r="AX262" i="5"/>
  <c r="AY262" i="5"/>
  <c r="AT136" i="5"/>
  <c r="AW136" i="5"/>
  <c r="AX136" i="5"/>
  <c r="AY136" i="5"/>
  <c r="AT84" i="5"/>
  <c r="AW84" i="5" s="1"/>
  <c r="AX84" i="5"/>
  <c r="AZ84" i="5" s="1"/>
  <c r="AT59" i="5"/>
  <c r="AW59" i="5"/>
  <c r="AX59" i="5"/>
  <c r="AZ59" i="5" s="1"/>
  <c r="AY59" i="5"/>
  <c r="AT112" i="5"/>
  <c r="AW112" i="5"/>
  <c r="AX112" i="5"/>
  <c r="AZ112" i="5" s="1"/>
  <c r="AX109" i="5"/>
  <c r="AZ109" i="5" s="1"/>
  <c r="AY109" i="5"/>
  <c r="AW251" i="5"/>
  <c r="AT155" i="5"/>
  <c r="AX155" i="5" s="1"/>
  <c r="AZ155" i="5" s="1"/>
  <c r="AW155" i="5"/>
  <c r="AT75" i="5"/>
  <c r="AX75" i="5" s="1"/>
  <c r="AZ75" i="5" s="1"/>
  <c r="AW75" i="5"/>
  <c r="AT248" i="5"/>
  <c r="AW248" i="5"/>
  <c r="AX248" i="5"/>
  <c r="AZ248" i="5" s="1"/>
  <c r="AT56" i="5"/>
  <c r="AW56" i="5"/>
  <c r="AX56" i="5"/>
  <c r="AZ56" i="5" s="1"/>
  <c r="AX53" i="5"/>
  <c r="AY53" i="5"/>
  <c r="AT19" i="5"/>
  <c r="AX19" i="5" s="1"/>
  <c r="AZ19" i="5" s="1"/>
  <c r="AW19" i="5"/>
  <c r="AW139" i="5"/>
  <c r="AT3" i="5"/>
  <c r="AX3" i="5" s="1"/>
  <c r="AZ3" i="5" s="1"/>
  <c r="K13" i="7" l="1"/>
  <c r="L5" i="7"/>
  <c r="J13" i="7"/>
  <c r="L13" i="7" s="1"/>
  <c r="K11" i="7"/>
  <c r="J11" i="7"/>
  <c r="J14" i="7"/>
  <c r="L14" i="7" s="1"/>
  <c r="DF88" i="5"/>
  <c r="DH88" i="5" s="1"/>
  <c r="DF375" i="5"/>
  <c r="DH375" i="5" s="1"/>
  <c r="DE375" i="5"/>
  <c r="DE610" i="5"/>
  <c r="DF610" i="5"/>
  <c r="DH610" i="5" s="1"/>
  <c r="DE202" i="5"/>
  <c r="DF180" i="5"/>
  <c r="DH180" i="5" s="1"/>
  <c r="DE180" i="5"/>
  <c r="DH759" i="5"/>
  <c r="DH682" i="5"/>
  <c r="DH295" i="5"/>
  <c r="DE749" i="5"/>
  <c r="DF749" i="5"/>
  <c r="DH749" i="5" s="1"/>
  <c r="DF843" i="5"/>
  <c r="DH843" i="5" s="1"/>
  <c r="DE843" i="5"/>
  <c r="DH676" i="5"/>
  <c r="DF469" i="5"/>
  <c r="DH469" i="5" s="1"/>
  <c r="DE469" i="5"/>
  <c r="DE97" i="5"/>
  <c r="DF97" i="5"/>
  <c r="DH97" i="5" s="1"/>
  <c r="DE775" i="5"/>
  <c r="DF775" i="5"/>
  <c r="DH775" i="5" s="1"/>
  <c r="DE408" i="5"/>
  <c r="DF408" i="5"/>
  <c r="DH408" i="5" s="1"/>
  <c r="DE359" i="5"/>
  <c r="DF359" i="5"/>
  <c r="DH359" i="5" s="1"/>
  <c r="DH496" i="5"/>
  <c r="DH658" i="5"/>
  <c r="DH93" i="5"/>
  <c r="DH128" i="5"/>
  <c r="DE373" i="5"/>
  <c r="DF373" i="5"/>
  <c r="DH373" i="5" s="1"/>
  <c r="DF281" i="5"/>
  <c r="DH281" i="5" s="1"/>
  <c r="DE136" i="5"/>
  <c r="DF136" i="5"/>
  <c r="DH136" i="5" s="1"/>
  <c r="DF791" i="5"/>
  <c r="DH791" i="5" s="1"/>
  <c r="DE791" i="5"/>
  <c r="DH92" i="5"/>
  <c r="DF947" i="5"/>
  <c r="DH947" i="5" s="1"/>
  <c r="DH603" i="5"/>
  <c r="DF790" i="5"/>
  <c r="DH790" i="5" s="1"/>
  <c r="DH567" i="5"/>
  <c r="DH781" i="5"/>
  <c r="DH228" i="5"/>
  <c r="DE127" i="5"/>
  <c r="DF127" i="5"/>
  <c r="DH127" i="5" s="1"/>
  <c r="DH805" i="5"/>
  <c r="DE689" i="5"/>
  <c r="DF808" i="5"/>
  <c r="DH808" i="5" s="1"/>
  <c r="DE808" i="5"/>
  <c r="DH5" i="5"/>
  <c r="DH85" i="5"/>
  <c r="DE393" i="5"/>
  <c r="DF393" i="5"/>
  <c r="DH393" i="5" s="1"/>
  <c r="DH231" i="5"/>
  <c r="DE709" i="5"/>
  <c r="DH973" i="5"/>
  <c r="DE402" i="5"/>
  <c r="DE942" i="5"/>
  <c r="DF856" i="5"/>
  <c r="DH856" i="5" s="1"/>
  <c r="DE27" i="5"/>
  <c r="DF27" i="5"/>
  <c r="DH27" i="5" s="1"/>
  <c r="DE871" i="5"/>
  <c r="DF871" i="5"/>
  <c r="DH871" i="5" s="1"/>
  <c r="DE608" i="5"/>
  <c r="DE684" i="5"/>
  <c r="DH442" i="5"/>
  <c r="DF288" i="5"/>
  <c r="DH288" i="5" s="1"/>
  <c r="DE288" i="5"/>
  <c r="DH121" i="5"/>
  <c r="DH394" i="5"/>
  <c r="DH798" i="5"/>
  <c r="DH990" i="5"/>
  <c r="DF928" i="5"/>
  <c r="DH928" i="5" s="1"/>
  <c r="DH200" i="5"/>
  <c r="DE499" i="5"/>
  <c r="DF499" i="5"/>
  <c r="DH499" i="5" s="1"/>
  <c r="DE168" i="5"/>
  <c r="DF168" i="5"/>
  <c r="DH168" i="5" s="1"/>
  <c r="DH48" i="5"/>
  <c r="DH329" i="5"/>
  <c r="DF397" i="5"/>
  <c r="DH397" i="5" s="1"/>
  <c r="DE585" i="5"/>
  <c r="DH339" i="5"/>
  <c r="DF65" i="5"/>
  <c r="DH65" i="5" s="1"/>
  <c r="DE199" i="5"/>
  <c r="DF904" i="5"/>
  <c r="DH904" i="5" s="1"/>
  <c r="DH457" i="5"/>
  <c r="DF417" i="5"/>
  <c r="DH417" i="5" s="1"/>
  <c r="DE417" i="5"/>
  <c r="DF888" i="5"/>
  <c r="DH888" i="5" s="1"/>
  <c r="DE710" i="5"/>
  <c r="DH892" i="5"/>
  <c r="DE258" i="5"/>
  <c r="DF258" i="5"/>
  <c r="DH258" i="5" s="1"/>
  <c r="DF614" i="5"/>
  <c r="DH614" i="5" s="1"/>
  <c r="DH685" i="5"/>
  <c r="DF253" i="5"/>
  <c r="DH253" i="5" s="1"/>
  <c r="DH876" i="5"/>
  <c r="DE998" i="5"/>
  <c r="DF998" i="5"/>
  <c r="DH998" i="5" s="1"/>
  <c r="DF872" i="5"/>
  <c r="DH872" i="5" s="1"/>
  <c r="DE872" i="5"/>
  <c r="DH765" i="5"/>
  <c r="DF308" i="5"/>
  <c r="DH308" i="5" s="1"/>
  <c r="DE308" i="5"/>
  <c r="DE386" i="5"/>
  <c r="DF51" i="5"/>
  <c r="DH51" i="5" s="1"/>
  <c r="DH509" i="5"/>
  <c r="DE298" i="5"/>
  <c r="DF298" i="5"/>
  <c r="DH298" i="5" s="1"/>
  <c r="DF396" i="5"/>
  <c r="DH396" i="5" s="1"/>
  <c r="DH446" i="5"/>
  <c r="DH521" i="5"/>
  <c r="DF867" i="5"/>
  <c r="DH867" i="5" s="1"/>
  <c r="DH433" i="5"/>
  <c r="DH314" i="5"/>
  <c r="DF852" i="5"/>
  <c r="DH852" i="5" s="1"/>
  <c r="DF991" i="5"/>
  <c r="DH991" i="5" s="1"/>
  <c r="DH296" i="5"/>
  <c r="DF391" i="5"/>
  <c r="DH391" i="5" s="1"/>
  <c r="DH639" i="5"/>
  <c r="DF533" i="5"/>
  <c r="DH533" i="5" s="1"/>
  <c r="DE533" i="5"/>
  <c r="DH936" i="5"/>
  <c r="DE553" i="5"/>
  <c r="DH857" i="5"/>
  <c r="DE522" i="5"/>
  <c r="DF522" i="5"/>
  <c r="DH522" i="5" s="1"/>
  <c r="DE418" i="5"/>
  <c r="DF418" i="5"/>
  <c r="DH418" i="5" s="1"/>
  <c r="DH961" i="5"/>
  <c r="DH318" i="5"/>
  <c r="DH165" i="5"/>
  <c r="DF518" i="5"/>
  <c r="DH518" i="5" s="1"/>
  <c r="DE819" i="5"/>
  <c r="DF819" i="5"/>
  <c r="DH819" i="5" s="1"/>
  <c r="DE491" i="5"/>
  <c r="DF491" i="5"/>
  <c r="DH491" i="5" s="1"/>
  <c r="DE3" i="5"/>
  <c r="DF3" i="5"/>
  <c r="DH3" i="5" s="1"/>
  <c r="DE117" i="5"/>
  <c r="DF117" i="5"/>
  <c r="DH117" i="5" s="1"/>
  <c r="DH276" i="5"/>
  <c r="DE513" i="5"/>
  <c r="DF513" i="5"/>
  <c r="DH513" i="5" s="1"/>
  <c r="DE716" i="5"/>
  <c r="DF716" i="5"/>
  <c r="DH716" i="5" s="1"/>
  <c r="DH82" i="5"/>
  <c r="DH721" i="5"/>
  <c r="DE292" i="5"/>
  <c r="DF566" i="5"/>
  <c r="DH566" i="5" s="1"/>
  <c r="DE566" i="5"/>
  <c r="DE859" i="5"/>
  <c r="DE365" i="5"/>
  <c r="DF365" i="5"/>
  <c r="DH365" i="5" s="1"/>
  <c r="DH453" i="5"/>
  <c r="DH183" i="5"/>
  <c r="DE650" i="5"/>
  <c r="DH43" i="5"/>
  <c r="DH250" i="5"/>
  <c r="DH703" i="5"/>
  <c r="DH752" i="5"/>
  <c r="DE528" i="5"/>
  <c r="DF528" i="5"/>
  <c r="DH528" i="5" s="1"/>
  <c r="DE504" i="5"/>
  <c r="DF504" i="5"/>
  <c r="DH504" i="5" s="1"/>
  <c r="DF495" i="5"/>
  <c r="DH495" i="5" s="1"/>
  <c r="DF561" i="5"/>
  <c r="DH561" i="5" s="1"/>
  <c r="DF268" i="5"/>
  <c r="DH268" i="5" s="1"/>
  <c r="DF548" i="5"/>
  <c r="DH548" i="5" s="1"/>
  <c r="DF537" i="5"/>
  <c r="DH537" i="5" s="1"/>
  <c r="DE996" i="5"/>
  <c r="DF996" i="5"/>
  <c r="DH996" i="5" s="1"/>
  <c r="DE972" i="5"/>
  <c r="DF860" i="5"/>
  <c r="DH860" i="5" s="1"/>
  <c r="DH111" i="5"/>
  <c r="DH143" i="5"/>
  <c r="DF577" i="5"/>
  <c r="DH577" i="5" s="1"/>
  <c r="DE593" i="5"/>
  <c r="DF813" i="5"/>
  <c r="DH813" i="5" s="1"/>
  <c r="DF409" i="5"/>
  <c r="DH409" i="5" s="1"/>
  <c r="DH794" i="5"/>
  <c r="DE105" i="5"/>
  <c r="DE277" i="5"/>
  <c r="DE622" i="5"/>
  <c r="DF622" i="5"/>
  <c r="DH622" i="5" s="1"/>
  <c r="DF967" i="5"/>
  <c r="DH967" i="5" s="1"/>
  <c r="DE309" i="5"/>
  <c r="DH89" i="5"/>
  <c r="DH39" i="5"/>
  <c r="DE293" i="5"/>
  <c r="DH661" i="5"/>
  <c r="DH101" i="5"/>
  <c r="DF770" i="5"/>
  <c r="DH770" i="5" s="1"/>
  <c r="DE770" i="5"/>
  <c r="DH44" i="5"/>
  <c r="DH420" i="5"/>
  <c r="DH208" i="5"/>
  <c r="DH636" i="5"/>
  <c r="DH317" i="5"/>
  <c r="DH950" i="5"/>
  <c r="DH891" i="5"/>
  <c r="DH796" i="5"/>
  <c r="DH980" i="5"/>
  <c r="DH221" i="5"/>
  <c r="DH474" i="5"/>
  <c r="DH517" i="5"/>
  <c r="DH705" i="5"/>
  <c r="DH17" i="5"/>
  <c r="DH401" i="5"/>
  <c r="DH598" i="5"/>
  <c r="DH63" i="5"/>
  <c r="DH697" i="5"/>
  <c r="DH673" i="5"/>
  <c r="DH826" i="5"/>
  <c r="DH948" i="5"/>
  <c r="DH181" i="5"/>
  <c r="DH61" i="5"/>
  <c r="DH213" i="5"/>
  <c r="DH25" i="5"/>
  <c r="DH120" i="5"/>
  <c r="DH312" i="5"/>
  <c r="DH34" i="5"/>
  <c r="DE451" i="5"/>
  <c r="DF451" i="5"/>
  <c r="DH451" i="5" s="1"/>
  <c r="DH693" i="5"/>
  <c r="DH186" i="5"/>
  <c r="DH656" i="5"/>
  <c r="DH600" i="5"/>
  <c r="DE731" i="5"/>
  <c r="DF731" i="5"/>
  <c r="DH731" i="5" s="1"/>
  <c r="DF217" i="5"/>
  <c r="DH217" i="5" s="1"/>
  <c r="DH450" i="5"/>
  <c r="DH511" i="5"/>
  <c r="DH851" i="5"/>
  <c r="DE738" i="5"/>
  <c r="DF908" i="5"/>
  <c r="DH908" i="5" s="1"/>
  <c r="DH898" i="5"/>
  <c r="DH932" i="5"/>
  <c r="DH964" i="5"/>
  <c r="DH226" i="5"/>
  <c r="DF284" i="5"/>
  <c r="DH284" i="5" s="1"/>
  <c r="DF192" i="5"/>
  <c r="DH192" i="5" s="1"/>
  <c r="DF349" i="5"/>
  <c r="DH349" i="5" s="1"/>
  <c r="DH233" i="5"/>
  <c r="DF649" i="5"/>
  <c r="DH649" i="5" s="1"/>
  <c r="DF229" i="5"/>
  <c r="DH229" i="5" s="1"/>
  <c r="DH574" i="5"/>
  <c r="DF98" i="5"/>
  <c r="DH98" i="5" s="1"/>
  <c r="DF325" i="5"/>
  <c r="DH325" i="5" s="1"/>
  <c r="DF21" i="5"/>
  <c r="DH21" i="5" s="1"/>
  <c r="DF641" i="5"/>
  <c r="DH641" i="5" s="1"/>
  <c r="DF201" i="5"/>
  <c r="DH201" i="5" s="1"/>
  <c r="DH543" i="5"/>
  <c r="DH332" i="5"/>
  <c r="DH440" i="5"/>
  <c r="DF264" i="5"/>
  <c r="DH264" i="5" s="1"/>
  <c r="DE767" i="5"/>
  <c r="DF767" i="5"/>
  <c r="DH767" i="5" s="1"/>
  <c r="DF740" i="5"/>
  <c r="DH740" i="5" s="1"/>
  <c r="DH863" i="5"/>
  <c r="DF896" i="5"/>
  <c r="DH896" i="5" s="1"/>
  <c r="DF766" i="5"/>
  <c r="DH766" i="5" s="1"/>
  <c r="DF977" i="5"/>
  <c r="DH977" i="5" s="1"/>
  <c r="DF880" i="5"/>
  <c r="DH880" i="5" s="1"/>
  <c r="DF751" i="5"/>
  <c r="DH751" i="5" s="1"/>
  <c r="DF758" i="5"/>
  <c r="DH758" i="5" s="1"/>
  <c r="DH999" i="5"/>
  <c r="DH922" i="5"/>
  <c r="DH975" i="5"/>
  <c r="DH341" i="5"/>
  <c r="DF144" i="5"/>
  <c r="DH144" i="5" s="1"/>
  <c r="DF552" i="5"/>
  <c r="DH552" i="5" s="1"/>
  <c r="DF242" i="5"/>
  <c r="DH242" i="5" s="1"/>
  <c r="DH551" i="5"/>
  <c r="DH803" i="5"/>
  <c r="DF923" i="5"/>
  <c r="DH923" i="5" s="1"/>
  <c r="DE483" i="5"/>
  <c r="DH584" i="5"/>
  <c r="DF883" i="5"/>
  <c r="DH883" i="5" s="1"/>
  <c r="DF789" i="5"/>
  <c r="DH789" i="5" s="1"/>
  <c r="DF920" i="5"/>
  <c r="DH920" i="5" s="1"/>
  <c r="DF914" i="5"/>
  <c r="DH914" i="5" s="1"/>
  <c r="DE116" i="5"/>
  <c r="DF698" i="5"/>
  <c r="DH698" i="5" s="1"/>
  <c r="DH983" i="5"/>
  <c r="DE385" i="5"/>
  <c r="DF485" i="5"/>
  <c r="DH485" i="5" s="1"/>
  <c r="DF191" i="5"/>
  <c r="DH191" i="5" s="1"/>
  <c r="DE712" i="5"/>
  <c r="DH745" i="5"/>
  <c r="DF746" i="5"/>
  <c r="DH746" i="5" s="1"/>
  <c r="DH532" i="5"/>
  <c r="DF954" i="5"/>
  <c r="DH954" i="5" s="1"/>
  <c r="DF985" i="5"/>
  <c r="DH985" i="5" s="1"/>
  <c r="DE557" i="5"/>
  <c r="DF557" i="5"/>
  <c r="DH557" i="5" s="1"/>
  <c r="DH915" i="5"/>
  <c r="DH234" i="5"/>
  <c r="DE631" i="5"/>
  <c r="DF631" i="5"/>
  <c r="DH631" i="5" s="1"/>
  <c r="DH757" i="5"/>
  <c r="DH69" i="5"/>
  <c r="DF272" i="5"/>
  <c r="DH272" i="5" s="1"/>
  <c r="DH205" i="5"/>
  <c r="DF271" i="5"/>
  <c r="DH271" i="5" s="1"/>
  <c r="DH157" i="5"/>
  <c r="DH578" i="5"/>
  <c r="DH252" i="5"/>
  <c r="DF628" i="5"/>
  <c r="DH628" i="5" s="1"/>
  <c r="DH730" i="5"/>
  <c r="DE573" i="5"/>
  <c r="DF743" i="5"/>
  <c r="DH743" i="5" s="1"/>
  <c r="DH846" i="5"/>
  <c r="DF816" i="5"/>
  <c r="DH816" i="5" s="1"/>
  <c r="DH809" i="5"/>
  <c r="DH616" i="5"/>
  <c r="DF129" i="5"/>
  <c r="DH129" i="5" s="1"/>
  <c r="DE129" i="5"/>
  <c r="DE399" i="5"/>
  <c r="DH286" i="5"/>
  <c r="DH774" i="5"/>
  <c r="DH938" i="5"/>
  <c r="DF969" i="5"/>
  <c r="DH969" i="5" s="1"/>
  <c r="DF901" i="5"/>
  <c r="DH901" i="5" s="1"/>
  <c r="DH204" i="5"/>
  <c r="DH161" i="5"/>
  <c r="DH821" i="5"/>
  <c r="DH939" i="5"/>
  <c r="DF342" i="5"/>
  <c r="DH342" i="5" s="1"/>
  <c r="DF146" i="5"/>
  <c r="DH146" i="5" s="1"/>
  <c r="DH369" i="5"/>
  <c r="DE262" i="5"/>
  <c r="DH225" i="5"/>
  <c r="DF838" i="5"/>
  <c r="DH838" i="5" s="1"/>
  <c r="DE836" i="5"/>
  <c r="DE680" i="5"/>
  <c r="DF925" i="5"/>
  <c r="DH925" i="5" s="1"/>
  <c r="DH702" i="5"/>
  <c r="DF413" i="5"/>
  <c r="DH413" i="5" s="1"/>
  <c r="DH924" i="5"/>
  <c r="DH471" i="5"/>
  <c r="DH841" i="5"/>
  <c r="DH249" i="5"/>
  <c r="DH630" i="5"/>
  <c r="DH515" i="5"/>
  <c r="DH534" i="5"/>
  <c r="DE12" i="5"/>
  <c r="DF12" i="5"/>
  <c r="DH12" i="5" s="1"/>
  <c r="DH290" i="5"/>
  <c r="DH737" i="5"/>
  <c r="DH626" i="5"/>
  <c r="DH8" i="5"/>
  <c r="DH654" i="5"/>
  <c r="DH910" i="5"/>
  <c r="DF810" i="5"/>
  <c r="DH810" i="5" s="1"/>
  <c r="DH680" i="5"/>
  <c r="DF935" i="5"/>
  <c r="DH935" i="5" s="1"/>
  <c r="DH827" i="5"/>
  <c r="DH321" i="5"/>
  <c r="DH152" i="5"/>
  <c r="DH16" i="5"/>
  <c r="DH80" i="5"/>
  <c r="DH112" i="5"/>
  <c r="DH306" i="5"/>
  <c r="DH269" i="5"/>
  <c r="DH324" i="5"/>
  <c r="DH549" i="5"/>
  <c r="DH348" i="5"/>
  <c r="DE245" i="5"/>
  <c r="DH582" i="5"/>
  <c r="DH811" i="5"/>
  <c r="DH700" i="5"/>
  <c r="DH360" i="5"/>
  <c r="DH931" i="5"/>
  <c r="DH444" i="5"/>
  <c r="DE827" i="5"/>
  <c r="DF993" i="5"/>
  <c r="DH993" i="5" s="1"/>
  <c r="DH900" i="5"/>
  <c r="DF666" i="5"/>
  <c r="DH666" i="5" s="1"/>
  <c r="DH73" i="5"/>
  <c r="DH845" i="5"/>
  <c r="DH389" i="5"/>
  <c r="DH899" i="5"/>
  <c r="DH773" i="5"/>
  <c r="DH130" i="5"/>
  <c r="DH625" i="5"/>
  <c r="DH346" i="5"/>
  <c r="DH362" i="5"/>
  <c r="DH363" i="5"/>
  <c r="DH260" i="5"/>
  <c r="DH9" i="5"/>
  <c r="DE454" i="5"/>
  <c r="DF606" i="5"/>
  <c r="DH606" i="5" s="1"/>
  <c r="DH953" i="5"/>
  <c r="DE951" i="5"/>
  <c r="DF952" i="5"/>
  <c r="DH952" i="5" s="1"/>
  <c r="DH28" i="5"/>
  <c r="DH965" i="5"/>
  <c r="DH951" i="5"/>
  <c r="DH310" i="5"/>
  <c r="CR16" i="5"/>
  <c r="CU16" i="5"/>
  <c r="CV16" i="5"/>
  <c r="CX16" i="5" s="1"/>
  <c r="CW16" i="5"/>
  <c r="CR380" i="5"/>
  <c r="CU380" i="5" s="1"/>
  <c r="CW380" i="5"/>
  <c r="CW339" i="5"/>
  <c r="CR339" i="5"/>
  <c r="CV339" i="5" s="1"/>
  <c r="CX339" i="5" s="1"/>
  <c r="CW579" i="5"/>
  <c r="CR579" i="5"/>
  <c r="CU579" i="5" s="1"/>
  <c r="CR73" i="5"/>
  <c r="CW73" i="5"/>
  <c r="CU73" i="5"/>
  <c r="CV73" i="5"/>
  <c r="CX73" i="5" s="1"/>
  <c r="CR36" i="5"/>
  <c r="CV36" i="5" s="1"/>
  <c r="CX36" i="5" s="1"/>
  <c r="CU36" i="5"/>
  <c r="CW36" i="5"/>
  <c r="CR406" i="5"/>
  <c r="CW406" i="5"/>
  <c r="CU406" i="5"/>
  <c r="CV406" i="5"/>
  <c r="CX406" i="5" s="1"/>
  <c r="CR691" i="5"/>
  <c r="CU691" i="5" s="1"/>
  <c r="CW691" i="5"/>
  <c r="CX851" i="5"/>
  <c r="CR438" i="5"/>
  <c r="CU438" i="5" s="1"/>
  <c r="CV438" i="5"/>
  <c r="CW438" i="5"/>
  <c r="CW515" i="5"/>
  <c r="CR515" i="5"/>
  <c r="CU515" i="5" s="1"/>
  <c r="CV576" i="5"/>
  <c r="CX576" i="5" s="1"/>
  <c r="CU576" i="5"/>
  <c r="CR167" i="5"/>
  <c r="CU167" i="5" s="1"/>
  <c r="CW167" i="5"/>
  <c r="CV167" i="5"/>
  <c r="CX167" i="5" s="1"/>
  <c r="CR98" i="5"/>
  <c r="CU98" i="5" s="1"/>
  <c r="CW98" i="5"/>
  <c r="CX240" i="5"/>
  <c r="CR289" i="5"/>
  <c r="CU289" i="5" s="1"/>
  <c r="CW289" i="5"/>
  <c r="CR316" i="5"/>
  <c r="CU316" i="5" s="1"/>
  <c r="CV316" i="5"/>
  <c r="CW316" i="5"/>
  <c r="CW719" i="5"/>
  <c r="CR719" i="5"/>
  <c r="CU719" i="5" s="1"/>
  <c r="CX194" i="5"/>
  <c r="CU817" i="5"/>
  <c r="CV817" i="5"/>
  <c r="CX817" i="5" s="1"/>
  <c r="CW181" i="5"/>
  <c r="CR181" i="5"/>
  <c r="CV181" i="5" s="1"/>
  <c r="CX181" i="5" s="1"/>
  <c r="CV338" i="5"/>
  <c r="CX338" i="5" s="1"/>
  <c r="CR634" i="5"/>
  <c r="CU634" i="5"/>
  <c r="CW634" i="5"/>
  <c r="CV634" i="5"/>
  <c r="CW731" i="5"/>
  <c r="CR731" i="5"/>
  <c r="CU731" i="5" s="1"/>
  <c r="CV731" i="5"/>
  <c r="CX731" i="5" s="1"/>
  <c r="CV969" i="5"/>
  <c r="CX969" i="5" s="1"/>
  <c r="CW153" i="5"/>
  <c r="CW71" i="5"/>
  <c r="CR71" i="5"/>
  <c r="CU71" i="5" s="1"/>
  <c r="CR705" i="5"/>
  <c r="CU705" i="5" s="1"/>
  <c r="CV705" i="5"/>
  <c r="CW705" i="5"/>
  <c r="CR638" i="5"/>
  <c r="CU638" i="5"/>
  <c r="CV638" i="5"/>
  <c r="CW638" i="5"/>
  <c r="CU612" i="5"/>
  <c r="CV612" i="5"/>
  <c r="CX612" i="5" s="1"/>
  <c r="CR666" i="5"/>
  <c r="CU666" i="5"/>
  <c r="CV666" i="5"/>
  <c r="CX666" i="5" s="1"/>
  <c r="CW666" i="5"/>
  <c r="CU246" i="5"/>
  <c r="CV246" i="5"/>
  <c r="CR246" i="5"/>
  <c r="CW246" i="5"/>
  <c r="CU20" i="5"/>
  <c r="CV20" i="5"/>
  <c r="CX20" i="5" s="1"/>
  <c r="CW508" i="5"/>
  <c r="CR508" i="5"/>
  <c r="CU508" i="5"/>
  <c r="CV508" i="5"/>
  <c r="CX508" i="5" s="1"/>
  <c r="CW557" i="5"/>
  <c r="CR557" i="5"/>
  <c r="CV557" i="5" s="1"/>
  <c r="CX557" i="5" s="1"/>
  <c r="CU557" i="5"/>
  <c r="CW768" i="5"/>
  <c r="CR768" i="5"/>
  <c r="CU768" i="5" s="1"/>
  <c r="CU908" i="5"/>
  <c r="CV908" i="5"/>
  <c r="CX908" i="5" s="1"/>
  <c r="CR212" i="5"/>
  <c r="CU212" i="5"/>
  <c r="CV212" i="5"/>
  <c r="CX212" i="5" s="1"/>
  <c r="CW212" i="5"/>
  <c r="CU168" i="5"/>
  <c r="CV168" i="5"/>
  <c r="CX168" i="5" s="1"/>
  <c r="CR322" i="5"/>
  <c r="CU322" i="5"/>
  <c r="CV322" i="5"/>
  <c r="CX322" i="5" s="1"/>
  <c r="CW322" i="5"/>
  <c r="CW188" i="5"/>
  <c r="CR188" i="5"/>
  <c r="CU188" i="5" s="1"/>
  <c r="CR826" i="5"/>
  <c r="CU826" i="5"/>
  <c r="CV826" i="5"/>
  <c r="CW826" i="5"/>
  <c r="CW828" i="5"/>
  <c r="CR828" i="5"/>
  <c r="CU828" i="5"/>
  <c r="CV828" i="5"/>
  <c r="CX828" i="5" s="1"/>
  <c r="CR654" i="5"/>
  <c r="CV654" i="5" s="1"/>
  <c r="CX654" i="5" s="1"/>
  <c r="CU654" i="5"/>
  <c r="CW654" i="5"/>
  <c r="CW921" i="5"/>
  <c r="CU921" i="5"/>
  <c r="CR921" i="5"/>
  <c r="CV921" i="5" s="1"/>
  <c r="CX921" i="5" s="1"/>
  <c r="CX554" i="5"/>
  <c r="CR216" i="5"/>
  <c r="CU216" i="5" s="1"/>
  <c r="CW216" i="5"/>
  <c r="CU303" i="5"/>
  <c r="CW345" i="5"/>
  <c r="CR345" i="5"/>
  <c r="CU345" i="5" s="1"/>
  <c r="CX61" i="5"/>
  <c r="CU189" i="5"/>
  <c r="CV189" i="5"/>
  <c r="CX189" i="5" s="1"/>
  <c r="CU847" i="5"/>
  <c r="CV847" i="5"/>
  <c r="CW847" i="5"/>
  <c r="CR847" i="5"/>
  <c r="CW688" i="5"/>
  <c r="CR688" i="5"/>
  <c r="CU688" i="5"/>
  <c r="CV688" i="5"/>
  <c r="CU393" i="5"/>
  <c r="CV393" i="5"/>
  <c r="CX393" i="5" s="1"/>
  <c r="CW55" i="5"/>
  <c r="CR55" i="5"/>
  <c r="CV55" i="5" s="1"/>
  <c r="CX55" i="5" s="1"/>
  <c r="CU4" i="5"/>
  <c r="CW480" i="5"/>
  <c r="CR480" i="5"/>
  <c r="CU480" i="5" s="1"/>
  <c r="CR794" i="5"/>
  <c r="CV794" i="5"/>
  <c r="CW794" i="5"/>
  <c r="CU794" i="5"/>
  <c r="CU987" i="5"/>
  <c r="CW987" i="5"/>
  <c r="CX987" i="5" s="1"/>
  <c r="CW678" i="5"/>
  <c r="CR678" i="5"/>
  <c r="CU678" i="5" s="1"/>
  <c r="CW531" i="5"/>
  <c r="CR531" i="5"/>
  <c r="CU531" i="5" s="1"/>
  <c r="CW696" i="5"/>
  <c r="CR696" i="5"/>
  <c r="CU696" i="5" s="1"/>
  <c r="CR860" i="5"/>
  <c r="CU860" i="5" s="1"/>
  <c r="CV860" i="5"/>
  <c r="CW860" i="5"/>
  <c r="CR434" i="5"/>
  <c r="CW434" i="5"/>
  <c r="CU434" i="5"/>
  <c r="CV434" i="5"/>
  <c r="CX434" i="5" s="1"/>
  <c r="CW100" i="5"/>
  <c r="CR100" i="5"/>
  <c r="CV100" i="5" s="1"/>
  <c r="CX100" i="5" s="1"/>
  <c r="CX445" i="5"/>
  <c r="CR796" i="5"/>
  <c r="CU796" i="5" s="1"/>
  <c r="CW796" i="5"/>
  <c r="CX13" i="5"/>
  <c r="CU146" i="5"/>
  <c r="CV146" i="5"/>
  <c r="CX146" i="5" s="1"/>
  <c r="CR50" i="5"/>
  <c r="CU50" i="5" s="1"/>
  <c r="CW50" i="5"/>
  <c r="CR558" i="5"/>
  <c r="CU558" i="5" s="1"/>
  <c r="CV558" i="5"/>
  <c r="CW558" i="5"/>
  <c r="CR319" i="5"/>
  <c r="CV319" i="5"/>
  <c r="CW319" i="5"/>
  <c r="CU319" i="5"/>
  <c r="CR732" i="5"/>
  <c r="CU732" i="5"/>
  <c r="CW732" i="5"/>
  <c r="CV732" i="5"/>
  <c r="CX732" i="5" s="1"/>
  <c r="CR292" i="5"/>
  <c r="CV292" i="5" s="1"/>
  <c r="CX292" i="5" s="1"/>
  <c r="CU292" i="5"/>
  <c r="CW292" i="5"/>
  <c r="CU145" i="5"/>
  <c r="CX4" i="5"/>
  <c r="CR606" i="5"/>
  <c r="CU606" i="5" s="1"/>
  <c r="CV606" i="5"/>
  <c r="CX606" i="5" s="1"/>
  <c r="CW606" i="5"/>
  <c r="CW832" i="5"/>
  <c r="CR832" i="5"/>
  <c r="CU832" i="5" s="1"/>
  <c r="CU104" i="5"/>
  <c r="CV104" i="5"/>
  <c r="CX104" i="5" s="1"/>
  <c r="CR88" i="5"/>
  <c r="CU88" i="5"/>
  <c r="CV88" i="5"/>
  <c r="CW88" i="5"/>
  <c r="CW816" i="5"/>
  <c r="CR816" i="5"/>
  <c r="CU816" i="5"/>
  <c r="CV816" i="5"/>
  <c r="CX816" i="5" s="1"/>
  <c r="CU320" i="5"/>
  <c r="CV320" i="5"/>
  <c r="CX320" i="5" s="1"/>
  <c r="CW320" i="5"/>
  <c r="CR320" i="5"/>
  <c r="CX679" i="5"/>
  <c r="CR788" i="5"/>
  <c r="CU788" i="5"/>
  <c r="CV788" i="5"/>
  <c r="CW788" i="5"/>
  <c r="CR118" i="5"/>
  <c r="CU118" i="5" s="1"/>
  <c r="CV118" i="5"/>
  <c r="CX118" i="5" s="1"/>
  <c r="CW118" i="5"/>
  <c r="CR356" i="5"/>
  <c r="CU356" i="5"/>
  <c r="CV356" i="5"/>
  <c r="CW356" i="5"/>
  <c r="CR550" i="5"/>
  <c r="CU550" i="5"/>
  <c r="CV550" i="5"/>
  <c r="CW550" i="5"/>
  <c r="CW862" i="5"/>
  <c r="CR862" i="5"/>
  <c r="CU862" i="5"/>
  <c r="CV862" i="5"/>
  <c r="CX862" i="5" s="1"/>
  <c r="CX32" i="5"/>
  <c r="CU252" i="5"/>
  <c r="CV252" i="5"/>
  <c r="CX252" i="5" s="1"/>
  <c r="CW252" i="5"/>
  <c r="CR252" i="5"/>
  <c r="CX96" i="5"/>
  <c r="CR330" i="5"/>
  <c r="CU330" i="5"/>
  <c r="CV330" i="5"/>
  <c r="CX330" i="5" s="1"/>
  <c r="CW330" i="5"/>
  <c r="CW126" i="5"/>
  <c r="CR126" i="5"/>
  <c r="CU126" i="5" s="1"/>
  <c r="CW121" i="5"/>
  <c r="CR121" i="5"/>
  <c r="CU121" i="5"/>
  <c r="CV121" i="5"/>
  <c r="CX121" i="5" s="1"/>
  <c r="CW125" i="5"/>
  <c r="CR125" i="5"/>
  <c r="CV125" i="5" s="1"/>
  <c r="CX125" i="5" s="1"/>
  <c r="CU125" i="5"/>
  <c r="CX977" i="5"/>
  <c r="CX711" i="5"/>
  <c r="CX128" i="5"/>
  <c r="CU265" i="5"/>
  <c r="CV265" i="5"/>
  <c r="CX265" i="5" s="1"/>
  <c r="CW171" i="5"/>
  <c r="CX171" i="5" s="1"/>
  <c r="CU171" i="5"/>
  <c r="CR307" i="5"/>
  <c r="CU307" i="5" s="1"/>
  <c r="CV307" i="5"/>
  <c r="CX307" i="5" s="1"/>
  <c r="CW307" i="5"/>
  <c r="CX229" i="5"/>
  <c r="CX799" i="5"/>
  <c r="CR526" i="5"/>
  <c r="CU526" i="5" s="1"/>
  <c r="CV526" i="5"/>
  <c r="CW526" i="5"/>
  <c r="CU616" i="5"/>
  <c r="CV616" i="5"/>
  <c r="CX616" i="5" s="1"/>
  <c r="CW532" i="5"/>
  <c r="CR532" i="5"/>
  <c r="CV532" i="5" s="1"/>
  <c r="CX532" i="5" s="1"/>
  <c r="CR622" i="5"/>
  <c r="CU622" i="5"/>
  <c r="CV622" i="5"/>
  <c r="CW622" i="5"/>
  <c r="CX477" i="5"/>
  <c r="CV981" i="5"/>
  <c r="CX981" i="5" s="1"/>
  <c r="CW981" i="5"/>
  <c r="CR981" i="5"/>
  <c r="CU981" i="5"/>
  <c r="CW824" i="5"/>
  <c r="CR824" i="5"/>
  <c r="CU824" i="5" s="1"/>
  <c r="CR850" i="5"/>
  <c r="CV850" i="5" s="1"/>
  <c r="CX850" i="5" s="1"/>
  <c r="CW850" i="5"/>
  <c r="CU850" i="5"/>
  <c r="CW306" i="5"/>
  <c r="CR306" i="5"/>
  <c r="CV306" i="5" s="1"/>
  <c r="CX306" i="5" s="1"/>
  <c r="CU306" i="5"/>
  <c r="CR24" i="5"/>
  <c r="CU24" i="5"/>
  <c r="CV24" i="5"/>
  <c r="CW24" i="5"/>
  <c r="CR699" i="5"/>
  <c r="CU699" i="5"/>
  <c r="CV699" i="5"/>
  <c r="CX699" i="5" s="1"/>
  <c r="CW699" i="5"/>
  <c r="CR436" i="5"/>
  <c r="CU436" i="5" s="1"/>
  <c r="CW436" i="5"/>
  <c r="CR518" i="5"/>
  <c r="CU518" i="5"/>
  <c r="CV518" i="5"/>
  <c r="CX518" i="5" s="1"/>
  <c r="CW518" i="5"/>
  <c r="CW648" i="5"/>
  <c r="CR648" i="5"/>
  <c r="CU648" i="5" s="1"/>
  <c r="CV648" i="5"/>
  <c r="CX648" i="5" s="1"/>
  <c r="CR399" i="5"/>
  <c r="CU399" i="5" s="1"/>
  <c r="CV399" i="5"/>
  <c r="CW399" i="5"/>
  <c r="CR541" i="5"/>
  <c r="CU541" i="5"/>
  <c r="CV541" i="5"/>
  <c r="CW541" i="5"/>
  <c r="CR598" i="5"/>
  <c r="CU598" i="5" s="1"/>
  <c r="CV598" i="5"/>
  <c r="CW598" i="5"/>
  <c r="CU777" i="5"/>
  <c r="CV777" i="5"/>
  <c r="CX777" i="5" s="1"/>
  <c r="CV346" i="5"/>
  <c r="CX346" i="5" s="1"/>
  <c r="CU994" i="5"/>
  <c r="CV994" i="5"/>
  <c r="CX994" i="5" s="1"/>
  <c r="CU136" i="5"/>
  <c r="CV136" i="5"/>
  <c r="CX136" i="5" s="1"/>
  <c r="CR407" i="5"/>
  <c r="CU407" i="5"/>
  <c r="CV407" i="5"/>
  <c r="CX407" i="5" s="1"/>
  <c r="CW407" i="5"/>
  <c r="CR80" i="5"/>
  <c r="CU80" i="5" s="1"/>
  <c r="CV80" i="5"/>
  <c r="CW80" i="5"/>
  <c r="CR259" i="5"/>
  <c r="CW259" i="5"/>
  <c r="CV259" i="5"/>
  <c r="CX259" i="5" s="1"/>
  <c r="CU259" i="5"/>
  <c r="CR493" i="5"/>
  <c r="CU493" i="5"/>
  <c r="CV493" i="5"/>
  <c r="CW493" i="5"/>
  <c r="CU89" i="5"/>
  <c r="CV89" i="5"/>
  <c r="CX89" i="5" s="1"/>
  <c r="CW89" i="5"/>
  <c r="CR89" i="5"/>
  <c r="CX369" i="5"/>
  <c r="CR431" i="5"/>
  <c r="CU431" i="5"/>
  <c r="CV431" i="5"/>
  <c r="CX431" i="5" s="1"/>
  <c r="CW431" i="5"/>
  <c r="CR248" i="5"/>
  <c r="CU248" i="5" s="1"/>
  <c r="CW248" i="5"/>
  <c r="CR690" i="5"/>
  <c r="CU690" i="5"/>
  <c r="CV690" i="5"/>
  <c r="CW690" i="5"/>
  <c r="CW353" i="5"/>
  <c r="CR353" i="5"/>
  <c r="CV353" i="5" s="1"/>
  <c r="CX353" i="5" s="1"/>
  <c r="CR534" i="5"/>
  <c r="CV534" i="5" s="1"/>
  <c r="CX534" i="5" s="1"/>
  <c r="CW534" i="5"/>
  <c r="CU534" i="5"/>
  <c r="CR39" i="5"/>
  <c r="CU39" i="5" s="1"/>
  <c r="CW39" i="5"/>
  <c r="CX929" i="5"/>
  <c r="CU662" i="5"/>
  <c r="CV662" i="5"/>
  <c r="CX662" i="5" s="1"/>
  <c r="CV110" i="5"/>
  <c r="CX110" i="5" s="1"/>
  <c r="CW110" i="5"/>
  <c r="CR110" i="5"/>
  <c r="CU110" i="5" s="1"/>
  <c r="CR143" i="5"/>
  <c r="CU143" i="5" s="1"/>
  <c r="CV143" i="5"/>
  <c r="CW143" i="5"/>
  <c r="CR650" i="5"/>
  <c r="CU650" i="5"/>
  <c r="CW650" i="5"/>
  <c r="CV650" i="5"/>
  <c r="CX650" i="5" s="1"/>
  <c r="CU56" i="5"/>
  <c r="CV56" i="5"/>
  <c r="CX56" i="5" s="1"/>
  <c r="CR152" i="5"/>
  <c r="CV152" i="5" s="1"/>
  <c r="CX152" i="5" s="1"/>
  <c r="CU152" i="5"/>
  <c r="CW152" i="5"/>
  <c r="CX251" i="5"/>
  <c r="CR185" i="5"/>
  <c r="CU185" i="5"/>
  <c r="CV185" i="5"/>
  <c r="CW185" i="5"/>
  <c r="CR841" i="5"/>
  <c r="CU841" i="5" s="1"/>
  <c r="CV841" i="5"/>
  <c r="CX841" i="5" s="1"/>
  <c r="CW841" i="5"/>
  <c r="CW591" i="5"/>
  <c r="CR591" i="5"/>
  <c r="CV591" i="5" s="1"/>
  <c r="CX591" i="5" s="1"/>
  <c r="CU591" i="5"/>
  <c r="CR928" i="5"/>
  <c r="CU928" i="5"/>
  <c r="CV928" i="5"/>
  <c r="CW928" i="5"/>
  <c r="CX907" i="5"/>
  <c r="CR948" i="5"/>
  <c r="CU948" i="5"/>
  <c r="CV948" i="5"/>
  <c r="CW948" i="5"/>
  <c r="CV747" i="5"/>
  <c r="CX747" i="5" s="1"/>
  <c r="CU747" i="5"/>
  <c r="CW222" i="5"/>
  <c r="CR222" i="5"/>
  <c r="CV222" i="5" s="1"/>
  <c r="CX222" i="5" s="1"/>
  <c r="CR63" i="5"/>
  <c r="CU63" i="5" s="1"/>
  <c r="CW63" i="5"/>
  <c r="CR281" i="5"/>
  <c r="CU281" i="5" s="1"/>
  <c r="CV281" i="5"/>
  <c r="CX281" i="5" s="1"/>
  <c r="CW281" i="5"/>
  <c r="CR454" i="5"/>
  <c r="CU454" i="5"/>
  <c r="CV454" i="5"/>
  <c r="CW454" i="5"/>
  <c r="CR291" i="5"/>
  <c r="CU291" i="5"/>
  <c r="CV291" i="5"/>
  <c r="CW291" i="5"/>
  <c r="CV213" i="5"/>
  <c r="CW213" i="5"/>
  <c r="CR213" i="5"/>
  <c r="CU213" i="5" s="1"/>
  <c r="CW804" i="5"/>
  <c r="CR804" i="5"/>
  <c r="CV804" i="5" s="1"/>
  <c r="CX804" i="5" s="1"/>
  <c r="CV873" i="5"/>
  <c r="CX873" i="5" s="1"/>
  <c r="CW873" i="5"/>
  <c r="CR873" i="5"/>
  <c r="CU873" i="5"/>
  <c r="CR707" i="5"/>
  <c r="CU707" i="5" s="1"/>
  <c r="CV707" i="5"/>
  <c r="CX707" i="5" s="1"/>
  <c r="CW707" i="5"/>
  <c r="CR746" i="5"/>
  <c r="CU746" i="5"/>
  <c r="CV746" i="5"/>
  <c r="CW746" i="5"/>
  <c r="CW587" i="5"/>
  <c r="CR587" i="5"/>
  <c r="CU587" i="5" s="1"/>
  <c r="CR527" i="5"/>
  <c r="CV527" i="5" s="1"/>
  <c r="CX527" i="5" s="1"/>
  <c r="CU527" i="5"/>
  <c r="CW527" i="5"/>
  <c r="CV791" i="5"/>
  <c r="CX791" i="5" s="1"/>
  <c r="CW791" i="5"/>
  <c r="CR791" i="5"/>
  <c r="CU791" i="5" s="1"/>
  <c r="CR858" i="5"/>
  <c r="CU858" i="5" s="1"/>
  <c r="CW858" i="5"/>
  <c r="CX750" i="5"/>
  <c r="CR762" i="5"/>
  <c r="CV762" i="5"/>
  <c r="CX762" i="5" s="1"/>
  <c r="CW762" i="5"/>
  <c r="CU762" i="5"/>
  <c r="CU107" i="5"/>
  <c r="CR230" i="5"/>
  <c r="CU230" i="5"/>
  <c r="CV230" i="5"/>
  <c r="CW230" i="5"/>
  <c r="CR33" i="5"/>
  <c r="CW33" i="5"/>
  <c r="CU33" i="5"/>
  <c r="CV33" i="5"/>
  <c r="CX33" i="5" s="1"/>
  <c r="CX85" i="5"/>
  <c r="CR84" i="5"/>
  <c r="CU84" i="5" s="1"/>
  <c r="CV84" i="5"/>
  <c r="CX84" i="5" s="1"/>
  <c r="CW84" i="5"/>
  <c r="CV79" i="5"/>
  <c r="CX79" i="5" s="1"/>
  <c r="CW79" i="5"/>
  <c r="CR79" i="5"/>
  <c r="CU79" i="5" s="1"/>
  <c r="CR183" i="5"/>
  <c r="CU183" i="5" s="1"/>
  <c r="CW183" i="5"/>
  <c r="CR614" i="5"/>
  <c r="CU614" i="5"/>
  <c r="CV614" i="5"/>
  <c r="CW614" i="5"/>
  <c r="CW328" i="5"/>
  <c r="CR328" i="5"/>
  <c r="CU328" i="5" s="1"/>
  <c r="CR26" i="5"/>
  <c r="CU26" i="5"/>
  <c r="CV26" i="5"/>
  <c r="CX26" i="5" s="1"/>
  <c r="CW26" i="5"/>
  <c r="CU807" i="5"/>
  <c r="CW807" i="5"/>
  <c r="CR807" i="5"/>
  <c r="CV807" i="5" s="1"/>
  <c r="CX807" i="5" s="1"/>
  <c r="CR392" i="5"/>
  <c r="CU392" i="5"/>
  <c r="CV392" i="5"/>
  <c r="CX392" i="5" s="1"/>
  <c r="CW392" i="5"/>
  <c r="CX355" i="5"/>
  <c r="CW470" i="5"/>
  <c r="CU470" i="5"/>
  <c r="CR470" i="5"/>
  <c r="CV470" i="5" s="1"/>
  <c r="CX470" i="5" s="1"/>
  <c r="CR876" i="5"/>
  <c r="CU876" i="5"/>
  <c r="CV876" i="5"/>
  <c r="CW876" i="5"/>
  <c r="CR516" i="5"/>
  <c r="CU516" i="5"/>
  <c r="CV516" i="5"/>
  <c r="CW516" i="5"/>
  <c r="CX237" i="5"/>
  <c r="CX305" i="5"/>
  <c r="CX603" i="5"/>
  <c r="CU619" i="5"/>
  <c r="CW619" i="5"/>
  <c r="CR619" i="5"/>
  <c r="CV619" i="5" s="1"/>
  <c r="CX619" i="5" s="1"/>
  <c r="CR778" i="5"/>
  <c r="CU778" i="5"/>
  <c r="CV778" i="5"/>
  <c r="CX778" i="5" s="1"/>
  <c r="CW778" i="5"/>
  <c r="CR802" i="5"/>
  <c r="CU802" i="5" s="1"/>
  <c r="CW802" i="5"/>
  <c r="CU565" i="5"/>
  <c r="CW507" i="5"/>
  <c r="CR507" i="5"/>
  <c r="CU507" i="5" s="1"/>
  <c r="CX852" i="5"/>
  <c r="CW432" i="5"/>
  <c r="CR432" i="5"/>
  <c r="CU432" i="5" s="1"/>
  <c r="CR990" i="5"/>
  <c r="CU990" i="5" s="1"/>
  <c r="CW990" i="5"/>
  <c r="CV909" i="5"/>
  <c r="CX909" i="5" s="1"/>
  <c r="CR909" i="5"/>
  <c r="CU909" i="5" s="1"/>
  <c r="CW909" i="5"/>
  <c r="CW528" i="5"/>
  <c r="CR528" i="5"/>
  <c r="CU528" i="5"/>
  <c r="CV528" i="5"/>
  <c r="CX528" i="5" s="1"/>
  <c r="CX402" i="5"/>
  <c r="CX487" i="5"/>
  <c r="CR998" i="5"/>
  <c r="CU998" i="5"/>
  <c r="CV998" i="5"/>
  <c r="CW998" i="5"/>
  <c r="CR564" i="5"/>
  <c r="CU564" i="5"/>
  <c r="CV564" i="5"/>
  <c r="CW564" i="5"/>
  <c r="CX866" i="5"/>
  <c r="CU883" i="5"/>
  <c r="CV883" i="5"/>
  <c r="CX883" i="5" s="1"/>
  <c r="CR567" i="5"/>
  <c r="CU567" i="5"/>
  <c r="CV567" i="5"/>
  <c r="CW567" i="5"/>
  <c r="CW814" i="5"/>
  <c r="CR814" i="5"/>
  <c r="CV814" i="5" s="1"/>
  <c r="CX814" i="5" s="1"/>
  <c r="CX795" i="5"/>
  <c r="CW684" i="5"/>
  <c r="CX684" i="5" s="1"/>
  <c r="CU684" i="5"/>
  <c r="CR917" i="5"/>
  <c r="CV917" i="5" s="1"/>
  <c r="CX917" i="5" s="1"/>
  <c r="CW917" i="5"/>
  <c r="CR202" i="5"/>
  <c r="CW202" i="5"/>
  <c r="CU202" i="5"/>
  <c r="CV202" i="5"/>
  <c r="CX202" i="5" s="1"/>
  <c r="CR241" i="5"/>
  <c r="CU241" i="5"/>
  <c r="CV241" i="5"/>
  <c r="CW241" i="5"/>
  <c r="CX153" i="5"/>
  <c r="CX350" i="5"/>
  <c r="CX200" i="5"/>
  <c r="CX663" i="5"/>
  <c r="CU539" i="5"/>
  <c r="CW539" i="5"/>
  <c r="CR539" i="5"/>
  <c r="CV539" i="5" s="1"/>
  <c r="CX539" i="5" s="1"/>
  <c r="CX822" i="5"/>
  <c r="CR834" i="5"/>
  <c r="CU834" i="5"/>
  <c r="CV834" i="5"/>
  <c r="CX834" i="5" s="1"/>
  <c r="CW834" i="5"/>
  <c r="CR456" i="5"/>
  <c r="CU456" i="5" s="1"/>
  <c r="CV456" i="5"/>
  <c r="CW456" i="5"/>
  <c r="CX446" i="5"/>
  <c r="CR607" i="5"/>
  <c r="CU607" i="5"/>
  <c r="CV607" i="5"/>
  <c r="CW607" i="5"/>
  <c r="CX766" i="5"/>
  <c r="CR151" i="5"/>
  <c r="CV151" i="5" s="1"/>
  <c r="CX151" i="5" s="1"/>
  <c r="CU151" i="5"/>
  <c r="CW151" i="5"/>
  <c r="CR786" i="5"/>
  <c r="CU786" i="5" s="1"/>
  <c r="CW786" i="5"/>
  <c r="CR566" i="5"/>
  <c r="CU566" i="5" s="1"/>
  <c r="CW566" i="5"/>
  <c r="CV566" i="5"/>
  <c r="CX566" i="5" s="1"/>
  <c r="CX986" i="5"/>
  <c r="CR729" i="5"/>
  <c r="CW729" i="5"/>
  <c r="CU729" i="5"/>
  <c r="CV729" i="5"/>
  <c r="CX729" i="5" s="1"/>
  <c r="CX751" i="5"/>
  <c r="CW368" i="5"/>
  <c r="CR368" i="5"/>
  <c r="CU368" i="5"/>
  <c r="CV368" i="5"/>
  <c r="CX368" i="5" s="1"/>
  <c r="CW205" i="5"/>
  <c r="CR205" i="5"/>
  <c r="CV205" i="5" s="1"/>
  <c r="CX205" i="5" s="1"/>
  <c r="CR162" i="5"/>
  <c r="CU162" i="5"/>
  <c r="CV162" i="5"/>
  <c r="CX162" i="5" s="1"/>
  <c r="CW162" i="5"/>
  <c r="CR299" i="5"/>
  <c r="CU299" i="5"/>
  <c r="CW299" i="5"/>
  <c r="CV299" i="5"/>
  <c r="CR15" i="5"/>
  <c r="CU15" i="5" s="1"/>
  <c r="CW15" i="5"/>
  <c r="CW297" i="5"/>
  <c r="CR297" i="5"/>
  <c r="CV297" i="5" s="1"/>
  <c r="CX297" i="5" s="1"/>
  <c r="CX326" i="5"/>
  <c r="CR349" i="5"/>
  <c r="CV349" i="5"/>
  <c r="CW349" i="5"/>
  <c r="CU349" i="5"/>
  <c r="CW261" i="5"/>
  <c r="CR261" i="5"/>
  <c r="CU261" i="5" s="1"/>
  <c r="CR722" i="5"/>
  <c r="CV722" i="5" s="1"/>
  <c r="CX722" i="5" s="1"/>
  <c r="CU722" i="5"/>
  <c r="CW722" i="5"/>
  <c r="CR582" i="5"/>
  <c r="CV582" i="5" s="1"/>
  <c r="CX582" i="5" s="1"/>
  <c r="CW582" i="5"/>
  <c r="CU582" i="5"/>
  <c r="CW536" i="5"/>
  <c r="CR536" i="5"/>
  <c r="CU536" i="5"/>
  <c r="CV536" i="5"/>
  <c r="CX536" i="5" s="1"/>
  <c r="CX889" i="5"/>
  <c r="CW846" i="5"/>
  <c r="CR846" i="5"/>
  <c r="CV846" i="5" s="1"/>
  <c r="CX846" i="5" s="1"/>
  <c r="CU846" i="5"/>
  <c r="CX304" i="5"/>
  <c r="CR483" i="5"/>
  <c r="CU483" i="5"/>
  <c r="CV483" i="5"/>
  <c r="CW483" i="5"/>
  <c r="CW763" i="5"/>
  <c r="CR763" i="5"/>
  <c r="CU763" i="5" s="1"/>
  <c r="CX991" i="5"/>
  <c r="CX801" i="5"/>
  <c r="CX468" i="5"/>
  <c r="CX942" i="5"/>
  <c r="CV280" i="5"/>
  <c r="CX280" i="5" s="1"/>
  <c r="CW280" i="5"/>
  <c r="CR280" i="5"/>
  <c r="CU280" i="5" s="1"/>
  <c r="CW42" i="5"/>
  <c r="CR42" i="5"/>
  <c r="CV42" i="5" s="1"/>
  <c r="CX42" i="5" s="1"/>
  <c r="CU42" i="5"/>
  <c r="CR835" i="5"/>
  <c r="CU835" i="5"/>
  <c r="CV835" i="5"/>
  <c r="CW835" i="5"/>
  <c r="CV577" i="5"/>
  <c r="CX577" i="5" s="1"/>
  <c r="CX712" i="5"/>
  <c r="CR556" i="5"/>
  <c r="CV556" i="5" s="1"/>
  <c r="CX556" i="5" s="1"/>
  <c r="CW556" i="5"/>
  <c r="CU142" i="5"/>
  <c r="CV142" i="5"/>
  <c r="CX142" i="5" s="1"/>
  <c r="CW142" i="5"/>
  <c r="CR142" i="5"/>
  <c r="CR209" i="5"/>
  <c r="CU209" i="5" s="1"/>
  <c r="CW209" i="5"/>
  <c r="CV209" i="5"/>
  <c r="CX209" i="5" s="1"/>
  <c r="CX253" i="5"/>
  <c r="CW177" i="5"/>
  <c r="CR177" i="5"/>
  <c r="CU177" i="5" s="1"/>
  <c r="CV177" i="5"/>
  <c r="CX177" i="5" s="1"/>
  <c r="CX233" i="5"/>
  <c r="CR90" i="5"/>
  <c r="CW90" i="5"/>
  <c r="CV90" i="5"/>
  <c r="CX90" i="5" s="1"/>
  <c r="CU90" i="5"/>
  <c r="CR60" i="5"/>
  <c r="CV60" i="5"/>
  <c r="CW60" i="5"/>
  <c r="CU60" i="5"/>
  <c r="CX537" i="5"/>
  <c r="CX961" i="5"/>
  <c r="CX683" i="5"/>
  <c r="CR589" i="5"/>
  <c r="CV589" i="5" s="1"/>
  <c r="CX589" i="5" s="1"/>
  <c r="CW589" i="5"/>
  <c r="CX946" i="5"/>
  <c r="CX985" i="5"/>
  <c r="CR818" i="5"/>
  <c r="CU818" i="5" s="1"/>
  <c r="CW818" i="5"/>
  <c r="CR494" i="5"/>
  <c r="CU494" i="5"/>
  <c r="CV494" i="5"/>
  <c r="CW494" i="5"/>
  <c r="CX999" i="5"/>
  <c r="CW736" i="5"/>
  <c r="CR736" i="5"/>
  <c r="CU736" i="5"/>
  <c r="CV736" i="5"/>
  <c r="CX736" i="5" s="1"/>
  <c r="CX173" i="5"/>
  <c r="CX239" i="5"/>
  <c r="CV806" i="5"/>
  <c r="CX806" i="5" s="1"/>
  <c r="CU78" i="5"/>
  <c r="CW78" i="5"/>
  <c r="CX78" i="5" s="1"/>
  <c r="CX37" i="5"/>
  <c r="CR135" i="5"/>
  <c r="CU135" i="5" s="1"/>
  <c r="CV135" i="5"/>
  <c r="CX135" i="5" s="1"/>
  <c r="CW135" i="5"/>
  <c r="CV256" i="5"/>
  <c r="CX256" i="5" s="1"/>
  <c r="CW256" i="5"/>
  <c r="CR256" i="5"/>
  <c r="CU256" i="5" s="1"/>
  <c r="CW69" i="5"/>
  <c r="CR69" i="5"/>
  <c r="CV69" i="5" s="1"/>
  <c r="CX69" i="5" s="1"/>
  <c r="CU69" i="5"/>
  <c r="CX138" i="5"/>
  <c r="CU225" i="5"/>
  <c r="CW225" i="5"/>
  <c r="CX225" i="5" s="1"/>
  <c r="CV381" i="5"/>
  <c r="CX381" i="5" s="1"/>
  <c r="CU584" i="5"/>
  <c r="CV584" i="5"/>
  <c r="CX584" i="5" s="1"/>
  <c r="CR935" i="5"/>
  <c r="CV935" i="5" s="1"/>
  <c r="CX935" i="5" s="1"/>
  <c r="CU935" i="5"/>
  <c r="CW935" i="5"/>
  <c r="CR384" i="5"/>
  <c r="CV384" i="5" s="1"/>
  <c r="CX384" i="5" s="1"/>
  <c r="CU384" i="5"/>
  <c r="CW384" i="5"/>
  <c r="CV137" i="5"/>
  <c r="CX137" i="5" s="1"/>
  <c r="CW573" i="5"/>
  <c r="CR573" i="5"/>
  <c r="CU573" i="5" s="1"/>
  <c r="CV284" i="5"/>
  <c r="CX284" i="5" s="1"/>
  <c r="CR511" i="5"/>
  <c r="CU511" i="5" s="1"/>
  <c r="CV511" i="5"/>
  <c r="CW511" i="5"/>
  <c r="CU52" i="5"/>
  <c r="CW474" i="5"/>
  <c r="CR474" i="5"/>
  <c r="CV474" i="5" s="1"/>
  <c r="CX474" i="5" s="1"/>
  <c r="CW430" i="5"/>
  <c r="CR430" i="5"/>
  <c r="CV430" i="5" s="1"/>
  <c r="CX430" i="5" s="1"/>
  <c r="CU623" i="5"/>
  <c r="CV880" i="5"/>
  <c r="CX880" i="5" s="1"/>
  <c r="CV844" i="5"/>
  <c r="CX844" i="5" s="1"/>
  <c r="CX641" i="5"/>
  <c r="CW689" i="5"/>
  <c r="CR689" i="5"/>
  <c r="CV689" i="5" s="1"/>
  <c r="CX689" i="5" s="1"/>
  <c r="CV461" i="5"/>
  <c r="CX461" i="5" s="1"/>
  <c r="CX669" i="5"/>
  <c r="CX913" i="5"/>
  <c r="CV681" i="5"/>
  <c r="CX681" i="5" s="1"/>
  <c r="CR658" i="5"/>
  <c r="CU658" i="5"/>
  <c r="CV658" i="5"/>
  <c r="CW658" i="5"/>
  <c r="CR120" i="5"/>
  <c r="CU120" i="5"/>
  <c r="CV120" i="5"/>
  <c r="CW120" i="5"/>
  <c r="CR437" i="5"/>
  <c r="CU437" i="5"/>
  <c r="CV437" i="5"/>
  <c r="CX437" i="5" s="1"/>
  <c r="CW437" i="5"/>
  <c r="CR3" i="5"/>
  <c r="CV3" i="5" s="1"/>
  <c r="CX3" i="5" s="1"/>
  <c r="CU3" i="5"/>
  <c r="CW3" i="5"/>
  <c r="CU94" i="5"/>
  <c r="CX334" i="5"/>
  <c r="CV180" i="5"/>
  <c r="CR180" i="5"/>
  <c r="CU180" i="5"/>
  <c r="CW180" i="5"/>
  <c r="CR626" i="5"/>
  <c r="CU626" i="5"/>
  <c r="CV626" i="5"/>
  <c r="CW626" i="5"/>
  <c r="CR951" i="5"/>
  <c r="CW951" i="5"/>
  <c r="CU951" i="5"/>
  <c r="CV951" i="5"/>
  <c r="CX951" i="5" s="1"/>
  <c r="CR574" i="5"/>
  <c r="CU574" i="5"/>
  <c r="CV574" i="5"/>
  <c r="CW574" i="5"/>
  <c r="CU229" i="5"/>
  <c r="CX165" i="5"/>
  <c r="CU257" i="5"/>
  <c r="CV257" i="5"/>
  <c r="CX257" i="5" s="1"/>
  <c r="CV242" i="5"/>
  <c r="CX242" i="5" s="1"/>
  <c r="CR486" i="5"/>
  <c r="CU486" i="5" s="1"/>
  <c r="CV486" i="5"/>
  <c r="CX486" i="5" s="1"/>
  <c r="CW486" i="5"/>
  <c r="CX819" i="5"/>
  <c r="CV93" i="5"/>
  <c r="CX93" i="5" s="1"/>
  <c r="CW93" i="5"/>
  <c r="CR93" i="5"/>
  <c r="CU93" i="5"/>
  <c r="CW517" i="5"/>
  <c r="CR517" i="5"/>
  <c r="CV517" i="5" s="1"/>
  <c r="CX517" i="5" s="1"/>
  <c r="CR371" i="5"/>
  <c r="CV371" i="5" s="1"/>
  <c r="CX371" i="5" s="1"/>
  <c r="CW371" i="5"/>
  <c r="CR226" i="5"/>
  <c r="CV226" i="5" s="1"/>
  <c r="CX226" i="5" s="1"/>
  <c r="CW226" i="5"/>
  <c r="CU226" i="5"/>
  <c r="CR119" i="5"/>
  <c r="CU119" i="5"/>
  <c r="CV119" i="5"/>
  <c r="CX119" i="5" s="1"/>
  <c r="CW119" i="5"/>
  <c r="CR660" i="5"/>
  <c r="CV660" i="5"/>
  <c r="CX660" i="5" s="1"/>
  <c r="CW660" i="5"/>
  <c r="CU660" i="5"/>
  <c r="CV831" i="5"/>
  <c r="CX831" i="5" s="1"/>
  <c r="CX548" i="5"/>
  <c r="CV429" i="5"/>
  <c r="CX429" i="5" s="1"/>
  <c r="CU702" i="5"/>
  <c r="CV702" i="5"/>
  <c r="CX702" i="5" s="1"/>
  <c r="CR420" i="5"/>
  <c r="CU420" i="5"/>
  <c r="CW420" i="5"/>
  <c r="CV420" i="5"/>
  <c r="CX420" i="5" s="1"/>
  <c r="CV264" i="5"/>
  <c r="CX264" i="5" s="1"/>
  <c r="CW639" i="5"/>
  <c r="CR639" i="5"/>
  <c r="CV639" i="5" s="1"/>
  <c r="CX639" i="5" s="1"/>
  <c r="CR412" i="5"/>
  <c r="CU412" i="5" s="1"/>
  <c r="CW412" i="5"/>
  <c r="CR379" i="5"/>
  <c r="CU379" i="5" s="1"/>
  <c r="CW379" i="5"/>
  <c r="CR113" i="5"/>
  <c r="CU113" i="5" s="1"/>
  <c r="CW113" i="5"/>
  <c r="CV113" i="5"/>
  <c r="CR208" i="5"/>
  <c r="CU208" i="5"/>
  <c r="CV208" i="5"/>
  <c r="CW208" i="5"/>
  <c r="CR441" i="5"/>
  <c r="CU441" i="5"/>
  <c r="CV441" i="5"/>
  <c r="CW441" i="5"/>
  <c r="CR903" i="5"/>
  <c r="CU903" i="5"/>
  <c r="CV903" i="5"/>
  <c r="CW903" i="5"/>
  <c r="CU374" i="5"/>
  <c r="CW374" i="5"/>
  <c r="CR374" i="5"/>
  <c r="CV374" i="5" s="1"/>
  <c r="CX374" i="5" s="1"/>
  <c r="CR642" i="5"/>
  <c r="CU642" i="5" s="1"/>
  <c r="CW642" i="5"/>
  <c r="CR958" i="5"/>
  <c r="CU958" i="5" s="1"/>
  <c r="CV958" i="5"/>
  <c r="CX958" i="5" s="1"/>
  <c r="CW958" i="5"/>
  <c r="CR76" i="5"/>
  <c r="CU76" i="5"/>
  <c r="CV76" i="5"/>
  <c r="CW76" i="5"/>
  <c r="CX377" i="5"/>
  <c r="CW760" i="5"/>
  <c r="CR760" i="5"/>
  <c r="CU760" i="5"/>
  <c r="CV760" i="5"/>
  <c r="CX760" i="5" s="1"/>
  <c r="CX839" i="5"/>
  <c r="CR72" i="5"/>
  <c r="CU72" i="5"/>
  <c r="CV72" i="5"/>
  <c r="CX72" i="5" s="1"/>
  <c r="CW72" i="5"/>
  <c r="CW193" i="5"/>
  <c r="CX193" i="5" s="1"/>
  <c r="CU193" i="5"/>
  <c r="CR267" i="5"/>
  <c r="CU267" i="5" s="1"/>
  <c r="CW267" i="5"/>
  <c r="CX327" i="5"/>
  <c r="CX352" i="5"/>
  <c r="CR927" i="5"/>
  <c r="CU927" i="5" s="1"/>
  <c r="CW927" i="5"/>
  <c r="CX58" i="5"/>
  <c r="CX601" i="5"/>
  <c r="CR250" i="5"/>
  <c r="CU250" i="5"/>
  <c r="CV250" i="5"/>
  <c r="CW250" i="5"/>
  <c r="CX224" i="5"/>
  <c r="CR64" i="5"/>
  <c r="CU64" i="5"/>
  <c r="CV64" i="5"/>
  <c r="CW64" i="5"/>
  <c r="CR344" i="5"/>
  <c r="CU344" i="5"/>
  <c r="CV344" i="5"/>
  <c r="CW344" i="5"/>
  <c r="CW856" i="5"/>
  <c r="CR856" i="5"/>
  <c r="CV856" i="5" s="1"/>
  <c r="CX856" i="5" s="1"/>
  <c r="CV656" i="5"/>
  <c r="CX656" i="5" s="1"/>
  <c r="CW854" i="5"/>
  <c r="CX854" i="5" s="1"/>
  <c r="CR187" i="5"/>
  <c r="CU187" i="5" s="1"/>
  <c r="CW187" i="5"/>
  <c r="CV187" i="5"/>
  <c r="CX187" i="5" s="1"/>
  <c r="CR174" i="5"/>
  <c r="CU174" i="5"/>
  <c r="CV174" i="5"/>
  <c r="CW174" i="5"/>
  <c r="CW86" i="5"/>
  <c r="CX86" i="5" s="1"/>
  <c r="CU86" i="5"/>
  <c r="CV40" i="5"/>
  <c r="CX40" i="5" s="1"/>
  <c r="CR57" i="5"/>
  <c r="CU57" i="5"/>
  <c r="CV57" i="5"/>
  <c r="CX57" i="5" s="1"/>
  <c r="CW57" i="5"/>
  <c r="CR313" i="5"/>
  <c r="CU313" i="5"/>
  <c r="CV313" i="5"/>
  <c r="CX313" i="5" s="1"/>
  <c r="CW313" i="5"/>
  <c r="CR129" i="5"/>
  <c r="CU129" i="5"/>
  <c r="CW129" i="5"/>
  <c r="CV129" i="5"/>
  <c r="CX129" i="5" s="1"/>
  <c r="CR249" i="5"/>
  <c r="CU249" i="5" s="1"/>
  <c r="CW249" i="5"/>
  <c r="CR464" i="5"/>
  <c r="CU464" i="5"/>
  <c r="CW464" i="5"/>
  <c r="CV464" i="5"/>
  <c r="CX464" i="5" s="1"/>
  <c r="CR975" i="5"/>
  <c r="CU975" i="5"/>
  <c r="CV975" i="5"/>
  <c r="CW975" i="5"/>
  <c r="CU409" i="5"/>
  <c r="CV409" i="5"/>
  <c r="CW409" i="5"/>
  <c r="CR409" i="5"/>
  <c r="CU646" i="5"/>
  <c r="CV646" i="5"/>
  <c r="CW646" i="5"/>
  <c r="CR646" i="5"/>
  <c r="CW546" i="5"/>
  <c r="CV546" i="5"/>
  <c r="CX546" i="5" s="1"/>
  <c r="CR546" i="5"/>
  <c r="CU546" i="5"/>
  <c r="CR774" i="5"/>
  <c r="CU774" i="5" s="1"/>
  <c r="CW774" i="5"/>
  <c r="CR457" i="5"/>
  <c r="CU457" i="5"/>
  <c r="CV457" i="5"/>
  <c r="CW457" i="5"/>
  <c r="CW571" i="5"/>
  <c r="CR571" i="5"/>
  <c r="CU571" i="5" s="1"/>
  <c r="CR643" i="5"/>
  <c r="CU643" i="5" s="1"/>
  <c r="CV643" i="5"/>
  <c r="CX643" i="5" s="1"/>
  <c r="CW643" i="5"/>
  <c r="CR590" i="5"/>
  <c r="CV590" i="5" s="1"/>
  <c r="CX590" i="5" s="1"/>
  <c r="CW590" i="5"/>
  <c r="CU590" i="5"/>
  <c r="CR809" i="5"/>
  <c r="CU809" i="5"/>
  <c r="CV809" i="5"/>
  <c r="CW809" i="5"/>
  <c r="CW520" i="5"/>
  <c r="CV520" i="5"/>
  <c r="CR520" i="5"/>
  <c r="CU520" i="5"/>
  <c r="CV7" i="5"/>
  <c r="CX7" i="5" s="1"/>
  <c r="CW945" i="5"/>
  <c r="CR945" i="5"/>
  <c r="CV945" i="5" s="1"/>
  <c r="CX945" i="5" s="1"/>
  <c r="CU945" i="5"/>
  <c r="CW721" i="5"/>
  <c r="CX721" i="5" s="1"/>
  <c r="CU721" i="5"/>
  <c r="CR158" i="5"/>
  <c r="CU158" i="5"/>
  <c r="CW158" i="5"/>
  <c r="CV158" i="5"/>
  <c r="CX158" i="5" s="1"/>
  <c r="CR440" i="5"/>
  <c r="CU440" i="5"/>
  <c r="CV440" i="5"/>
  <c r="CW440" i="5"/>
  <c r="CW551" i="5"/>
  <c r="CU551" i="5"/>
  <c r="CR551" i="5"/>
  <c r="CV551" i="5" s="1"/>
  <c r="CX551" i="5" s="1"/>
  <c r="CX570" i="5"/>
  <c r="CR219" i="5"/>
  <c r="CU219" i="5" s="1"/>
  <c r="CW219" i="5"/>
  <c r="CV219" i="5"/>
  <c r="CX219" i="5" s="1"/>
  <c r="CU179" i="5"/>
  <c r="CR215" i="5"/>
  <c r="CU215" i="5"/>
  <c r="CV215" i="5"/>
  <c r="CW215" i="5"/>
  <c r="CX117" i="5"/>
  <c r="CR331" i="5"/>
  <c r="CW331" i="5"/>
  <c r="CU331" i="5"/>
  <c r="CV331" i="5"/>
  <c r="CX331" i="5" s="1"/>
  <c r="CR404" i="5"/>
  <c r="CU404" i="5" s="1"/>
  <c r="CW404" i="5"/>
  <c r="CR295" i="5"/>
  <c r="CU295" i="5" s="1"/>
  <c r="CW295" i="5"/>
  <c r="CW390" i="5"/>
  <c r="CR390" i="5"/>
  <c r="CU390" i="5" s="1"/>
  <c r="CW156" i="5"/>
  <c r="CR156" i="5"/>
  <c r="CU156" i="5" s="1"/>
  <c r="CR810" i="5"/>
  <c r="CU810" i="5"/>
  <c r="CV810" i="5"/>
  <c r="CW810" i="5"/>
  <c r="CR682" i="5"/>
  <c r="CU682" i="5"/>
  <c r="CV682" i="5"/>
  <c r="CW682" i="5"/>
  <c r="CR983" i="5"/>
  <c r="CU983" i="5" s="1"/>
  <c r="CW983" i="5"/>
  <c r="CV581" i="5"/>
  <c r="CX581" i="5" s="1"/>
  <c r="CW581" i="5"/>
  <c r="CR581" i="5"/>
  <c r="CU581" i="5"/>
  <c r="CX296" i="5"/>
  <c r="CV272" i="5"/>
  <c r="CX272" i="5" s="1"/>
  <c r="CW272" i="5"/>
  <c r="CR272" i="5"/>
  <c r="CU272" i="5" s="1"/>
  <c r="CX268" i="5"/>
  <c r="CR522" i="5"/>
  <c r="CU522" i="5"/>
  <c r="CV522" i="5"/>
  <c r="CW522" i="5"/>
  <c r="CW563" i="5"/>
  <c r="CR563" i="5"/>
  <c r="CU563" i="5" s="1"/>
  <c r="CW488" i="5"/>
  <c r="CR488" i="5"/>
  <c r="CV488" i="5" s="1"/>
  <c r="CX488" i="5" s="1"/>
  <c r="CU488" i="5"/>
  <c r="CX926" i="5"/>
  <c r="CX670" i="5"/>
  <c r="CX1001" i="5"/>
  <c r="CU627" i="5"/>
  <c r="CR627" i="5"/>
  <c r="CW627" i="5"/>
  <c r="CV627" i="5"/>
  <c r="CX984" i="5"/>
  <c r="CW439" i="5"/>
  <c r="CR439" i="5"/>
  <c r="CU439" i="5" s="1"/>
  <c r="CX759" i="5"/>
  <c r="CX937" i="5"/>
  <c r="CW790" i="5"/>
  <c r="CR790" i="5"/>
  <c r="CV790" i="5" s="1"/>
  <c r="CX790" i="5" s="1"/>
  <c r="CU790" i="5"/>
  <c r="CR111" i="5"/>
  <c r="CW111" i="5"/>
  <c r="CV111" i="5"/>
  <c r="CX111" i="5" s="1"/>
  <c r="CU111" i="5"/>
  <c r="CU825" i="5"/>
  <c r="CX993" i="5"/>
  <c r="CW150" i="5"/>
  <c r="CR150" i="5"/>
  <c r="CU150" i="5" s="1"/>
  <c r="CX288" i="5"/>
  <c r="CR366" i="5"/>
  <c r="CU366" i="5" s="1"/>
  <c r="CW366" i="5"/>
  <c r="CR435" i="5"/>
  <c r="CU435" i="5" s="1"/>
  <c r="CV435" i="5"/>
  <c r="CX435" i="5" s="1"/>
  <c r="CW435" i="5"/>
  <c r="CR887" i="5"/>
  <c r="CU887" i="5"/>
  <c r="CV887" i="5"/>
  <c r="CW887" i="5"/>
  <c r="CR176" i="5"/>
  <c r="CU176" i="5"/>
  <c r="CV176" i="5"/>
  <c r="CW176" i="5"/>
  <c r="CW481" i="5"/>
  <c r="CU481" i="5"/>
  <c r="CR481" i="5"/>
  <c r="CV481" i="5" s="1"/>
  <c r="CX481" i="5" s="1"/>
  <c r="CR199" i="5"/>
  <c r="CV199" i="5" s="1"/>
  <c r="CX199" i="5" s="1"/>
  <c r="CU199" i="5"/>
  <c r="CW199" i="5"/>
  <c r="CR503" i="5"/>
  <c r="CU503" i="5" s="1"/>
  <c r="CW503" i="5"/>
  <c r="CW613" i="5"/>
  <c r="CR613" i="5"/>
  <c r="CU613" i="5"/>
  <c r="CV613" i="5"/>
  <c r="CX613" i="5" s="1"/>
  <c r="CX953" i="5"/>
  <c r="CW285" i="5"/>
  <c r="CR285" i="5"/>
  <c r="CU285" i="5"/>
  <c r="CV285" i="5"/>
  <c r="CX285" i="5" s="1"/>
  <c r="CR559" i="5"/>
  <c r="CU559" i="5" s="1"/>
  <c r="CV559" i="5"/>
  <c r="CW559" i="5"/>
  <c r="CU756" i="5"/>
  <c r="CW756" i="5"/>
  <c r="CR756" i="5"/>
  <c r="CV756" i="5" s="1"/>
  <c r="CX756" i="5" s="1"/>
  <c r="CU244" i="5"/>
  <c r="CV244" i="5"/>
  <c r="CX244" i="5" s="1"/>
  <c r="CR190" i="5"/>
  <c r="CU190" i="5" s="1"/>
  <c r="CW190" i="5"/>
  <c r="CU105" i="5"/>
  <c r="CR9" i="5"/>
  <c r="CU9" i="5" s="1"/>
  <c r="CV9" i="5"/>
  <c r="CX9" i="5" s="1"/>
  <c r="CW9" i="5"/>
  <c r="CR372" i="5"/>
  <c r="CU372" i="5"/>
  <c r="CV372" i="5"/>
  <c r="CW372" i="5"/>
  <c r="CX184" i="5"/>
  <c r="CW269" i="5"/>
  <c r="CR269" i="5"/>
  <c r="CU269" i="5"/>
  <c r="CV269" i="5"/>
  <c r="CX269" i="5" s="1"/>
  <c r="CR324" i="5"/>
  <c r="CU324" i="5" s="1"/>
  <c r="CW324" i="5"/>
  <c r="CR754" i="5"/>
  <c r="CU754" i="5" s="1"/>
  <c r="CW754" i="5"/>
  <c r="CX453" i="5"/>
  <c r="CX178" i="5"/>
  <c r="CU686" i="5"/>
  <c r="CV686" i="5"/>
  <c r="CR686" i="5"/>
  <c r="CW686" i="5"/>
  <c r="CX695" i="5"/>
  <c r="CW309" i="5"/>
  <c r="CR309" i="5"/>
  <c r="CU309" i="5" s="1"/>
  <c r="CW170" i="5"/>
  <c r="CR170" i="5"/>
  <c r="CV170" i="5" s="1"/>
  <c r="CX170" i="5" s="1"/>
  <c r="CX124" i="5"/>
  <c r="CR785" i="5"/>
  <c r="CU785" i="5" s="1"/>
  <c r="CW785" i="5"/>
  <c r="CR467" i="5"/>
  <c r="CU467" i="5" s="1"/>
  <c r="CW467" i="5"/>
  <c r="CR533" i="5"/>
  <c r="CU533" i="5"/>
  <c r="CV533" i="5"/>
  <c r="CX533" i="5" s="1"/>
  <c r="CW533" i="5"/>
  <c r="CW499" i="5"/>
  <c r="CR499" i="5"/>
  <c r="CU499" i="5" s="1"/>
  <c r="CW692" i="5"/>
  <c r="CR692" i="5"/>
  <c r="CU692" i="5"/>
  <c r="CV692" i="5"/>
  <c r="CX692" i="5" s="1"/>
  <c r="CV708" i="5"/>
  <c r="CX708" i="5" s="1"/>
  <c r="CR710" i="5"/>
  <c r="CU710" i="5"/>
  <c r="CW710" i="5"/>
  <c r="CV710" i="5"/>
  <c r="CX710" i="5" s="1"/>
  <c r="CR932" i="5"/>
  <c r="CU932" i="5"/>
  <c r="CV932" i="5"/>
  <c r="CW932" i="5"/>
  <c r="CR48" i="5"/>
  <c r="CU48" i="5" s="1"/>
  <c r="CV48" i="5"/>
  <c r="CX48" i="5" s="1"/>
  <c r="CW48" i="5"/>
  <c r="CX743" i="5"/>
  <c r="CR378" i="5"/>
  <c r="CU378" i="5" s="1"/>
  <c r="CW378" i="5"/>
  <c r="CW632" i="5"/>
  <c r="CR632" i="5"/>
  <c r="CU632" i="5"/>
  <c r="CV632" i="5"/>
  <c r="CX632" i="5" s="1"/>
  <c r="CU102" i="5"/>
  <c r="CW102" i="5"/>
  <c r="CX102" i="5" s="1"/>
  <c r="CX77" i="5"/>
  <c r="CX144" i="5"/>
  <c r="CX105" i="5"/>
  <c r="CR18" i="5"/>
  <c r="CV18" i="5" s="1"/>
  <c r="CX18" i="5" s="1"/>
  <c r="CW18" i="5"/>
  <c r="CU10" i="5"/>
  <c r="CV10" i="5"/>
  <c r="CX10" i="5" s="1"/>
  <c r="CX270" i="5"/>
  <c r="CR266" i="5"/>
  <c r="CV266" i="5"/>
  <c r="CX266" i="5" s="1"/>
  <c r="CW266" i="5"/>
  <c r="CU266" i="5"/>
  <c r="CR201" i="5"/>
  <c r="CU201" i="5" s="1"/>
  <c r="CW201" i="5"/>
  <c r="CR838" i="5"/>
  <c r="CU838" i="5"/>
  <c r="CV838" i="5"/>
  <c r="CW838" i="5"/>
  <c r="CW592" i="5"/>
  <c r="CR592" i="5"/>
  <c r="CU592" i="5"/>
  <c r="CV592" i="5"/>
  <c r="CX592" i="5" s="1"/>
  <c r="CR348" i="5"/>
  <c r="CU348" i="5"/>
  <c r="CV348" i="5"/>
  <c r="CX348" i="5" s="1"/>
  <c r="CW348" i="5"/>
  <c r="CR510" i="5"/>
  <c r="CU510" i="5"/>
  <c r="CV510" i="5"/>
  <c r="CX510" i="5" s="1"/>
  <c r="CW510" i="5"/>
  <c r="CR730" i="5"/>
  <c r="CW730" i="5"/>
  <c r="CU730" i="5"/>
  <c r="CV730" i="5"/>
  <c r="CX337" i="5"/>
  <c r="CV401" i="5"/>
  <c r="CX401" i="5" s="1"/>
  <c r="CX610" i="5"/>
  <c r="CR630" i="5"/>
  <c r="CU630" i="5"/>
  <c r="CV630" i="5"/>
  <c r="CW630" i="5"/>
  <c r="CW382" i="5"/>
  <c r="CR382" i="5"/>
  <c r="CV382" i="5" s="1"/>
  <c r="CX382" i="5" s="1"/>
  <c r="CU382" i="5"/>
  <c r="CW697" i="5"/>
  <c r="CR697" i="5"/>
  <c r="CU697" i="5" s="1"/>
  <c r="CX962" i="5"/>
  <c r="CR698" i="5"/>
  <c r="CV698" i="5"/>
  <c r="CX698" i="5" s="1"/>
  <c r="CU698" i="5"/>
  <c r="CW698" i="5"/>
  <c r="CR388" i="5"/>
  <c r="CU388" i="5"/>
  <c r="CW388" i="5"/>
  <c r="CV388" i="5"/>
  <c r="CX388" i="5" s="1"/>
  <c r="CR459" i="5"/>
  <c r="CU459" i="5" s="1"/>
  <c r="CW459" i="5"/>
  <c r="CV459" i="5"/>
  <c r="CX459" i="5" s="1"/>
  <c r="CX787" i="5"/>
  <c r="CW405" i="5"/>
  <c r="CR405" i="5"/>
  <c r="CU405" i="5"/>
  <c r="CV405" i="5"/>
  <c r="CX405" i="5" s="1"/>
  <c r="CR936" i="5"/>
  <c r="CU936" i="5"/>
  <c r="CV936" i="5"/>
  <c r="CW936" i="5"/>
  <c r="CV593" i="5"/>
  <c r="CX593" i="5" s="1"/>
  <c r="CR940" i="5"/>
  <c r="CU940" i="5" s="1"/>
  <c r="CW940" i="5"/>
  <c r="CX885" i="5"/>
  <c r="CX865" i="5"/>
  <c r="CR706" i="5"/>
  <c r="CU706" i="5"/>
  <c r="CV706" i="5"/>
  <c r="CW706" i="5"/>
  <c r="CR148" i="5"/>
  <c r="CU148" i="5" s="1"/>
  <c r="CW148" i="5"/>
  <c r="CV286" i="5"/>
  <c r="CX286" i="5" s="1"/>
  <c r="CX547" i="5"/>
  <c r="CX161" i="5"/>
  <c r="CX236" i="5"/>
  <c r="CX769" i="5"/>
  <c r="CX294" i="5"/>
  <c r="CW575" i="5"/>
  <c r="CR575" i="5"/>
  <c r="CV575" i="5" s="1"/>
  <c r="CX575" i="5" s="1"/>
  <c r="CU575" i="5"/>
  <c r="CU618" i="5"/>
  <c r="CR618" i="5"/>
  <c r="CV618" i="5" s="1"/>
  <c r="CX618" i="5" s="1"/>
  <c r="CW618" i="5"/>
  <c r="CR403" i="5"/>
  <c r="CU403" i="5" s="1"/>
  <c r="CW403" i="5"/>
  <c r="CX5" i="5"/>
  <c r="CX897" i="5"/>
  <c r="CR495" i="5"/>
  <c r="CU495" i="5" s="1"/>
  <c r="CW495" i="5"/>
  <c r="CR502" i="5"/>
  <c r="CV502" i="5"/>
  <c r="CW502" i="5"/>
  <c r="CU502" i="5"/>
  <c r="CW49" i="5"/>
  <c r="CR49" i="5"/>
  <c r="CU49" i="5" s="1"/>
  <c r="CR364" i="5"/>
  <c r="CU364" i="5"/>
  <c r="CV364" i="5"/>
  <c r="CX364" i="5" s="1"/>
  <c r="CW364" i="5"/>
  <c r="CX411" i="5"/>
  <c r="CV112" i="5"/>
  <c r="CX112" i="5" s="1"/>
  <c r="CU479" i="5"/>
  <c r="CR479" i="5"/>
  <c r="CV479" i="5" s="1"/>
  <c r="CX479" i="5" s="1"/>
  <c r="CW479" i="5"/>
  <c r="CW472" i="5"/>
  <c r="CU472" i="5"/>
  <c r="CR472" i="5"/>
  <c r="CV472" i="5" s="1"/>
  <c r="CX472" i="5" s="1"/>
  <c r="CV359" i="5"/>
  <c r="CX359" i="5" s="1"/>
  <c r="CR742" i="5"/>
  <c r="CU742" i="5" s="1"/>
  <c r="CV742" i="5"/>
  <c r="CW742" i="5"/>
  <c r="CR738" i="5"/>
  <c r="CU738" i="5"/>
  <c r="CV738" i="5"/>
  <c r="CW738" i="5"/>
  <c r="CR842" i="5"/>
  <c r="CU842" i="5"/>
  <c r="CV842" i="5"/>
  <c r="CW842" i="5"/>
  <c r="CX471" i="5"/>
  <c r="CX569" i="5"/>
  <c r="CR542" i="5"/>
  <c r="CU542" i="5" s="1"/>
  <c r="CV542" i="5"/>
  <c r="CX542" i="5" s="1"/>
  <c r="CW542" i="5"/>
  <c r="CW512" i="5"/>
  <c r="CR512" i="5"/>
  <c r="CV512" i="5" s="1"/>
  <c r="CX512" i="5" s="1"/>
  <c r="CU512" i="5"/>
  <c r="CX329" i="5"/>
  <c r="CR934" i="5"/>
  <c r="CU934" i="5" s="1"/>
  <c r="CW934" i="5"/>
  <c r="CX988" i="5"/>
  <c r="CV713" i="5"/>
  <c r="CX713" i="5" s="1"/>
  <c r="CW424" i="5"/>
  <c r="CR843" i="5"/>
  <c r="CU843" i="5"/>
  <c r="CV843" i="5"/>
  <c r="CW843" i="5"/>
  <c r="CR770" i="5"/>
  <c r="CU770" i="5" s="1"/>
  <c r="CV770" i="5"/>
  <c r="CX770" i="5" s="1"/>
  <c r="CW770" i="5"/>
  <c r="CR519" i="5"/>
  <c r="CV519" i="5" s="1"/>
  <c r="CX519" i="5" s="1"/>
  <c r="CU519" i="5"/>
  <c r="CW519" i="5"/>
  <c r="CX877" i="5"/>
  <c r="CX604" i="5"/>
  <c r="CR944" i="5"/>
  <c r="CU944" i="5"/>
  <c r="CV944" i="5"/>
  <c r="CX944" i="5" s="1"/>
  <c r="CW944" i="5"/>
  <c r="CW716" i="5"/>
  <c r="CR716" i="5"/>
  <c r="CU716" i="5" s="1"/>
  <c r="CW325" i="5"/>
  <c r="CR325" i="5"/>
  <c r="CU325" i="5"/>
  <c r="CV325" i="5"/>
  <c r="CX325" i="5" s="1"/>
  <c r="CX767" i="5"/>
  <c r="CW449" i="5"/>
  <c r="CR449" i="5"/>
  <c r="CV449" i="5" s="1"/>
  <c r="CX449" i="5" s="1"/>
  <c r="CU449" i="5"/>
  <c r="CU888" i="5"/>
  <c r="CR396" i="5"/>
  <c r="CV396" i="5" s="1"/>
  <c r="CX396" i="5" s="1"/>
  <c r="CU396" i="5"/>
  <c r="CW396" i="5"/>
  <c r="CV755" i="5"/>
  <c r="CX755" i="5" s="1"/>
  <c r="CW755" i="5"/>
  <c r="CR755" i="5"/>
  <c r="CU755" i="5"/>
  <c r="CW300" i="5"/>
  <c r="CR300" i="5"/>
  <c r="CV300" i="5" s="1"/>
  <c r="CX300" i="5" s="1"/>
  <c r="CW169" i="5"/>
  <c r="CX169" i="5" s="1"/>
  <c r="CU169" i="5"/>
  <c r="CX609" i="5"/>
  <c r="CR227" i="5"/>
  <c r="CU227" i="5"/>
  <c r="CW227" i="5"/>
  <c r="CV227" i="5"/>
  <c r="CX227" i="5" s="1"/>
  <c r="CU166" i="5"/>
  <c r="CR771" i="5"/>
  <c r="CV771" i="5" s="1"/>
  <c r="CX771" i="5" s="1"/>
  <c r="CU771" i="5"/>
  <c r="CW771" i="5"/>
  <c r="CR206" i="5"/>
  <c r="CV206" i="5" s="1"/>
  <c r="CX206" i="5" s="1"/>
  <c r="CW206" i="5"/>
  <c r="CX133" i="5"/>
  <c r="CX23" i="5"/>
  <c r="CV8" i="5"/>
  <c r="CX8" i="5" s="1"/>
  <c r="CR31" i="5"/>
  <c r="CU31" i="5" s="1"/>
  <c r="CW31" i="5"/>
  <c r="CW149" i="5"/>
  <c r="CR149" i="5"/>
  <c r="CV149" i="5" s="1"/>
  <c r="CX149" i="5" s="1"/>
  <c r="CU149" i="5"/>
  <c r="CW154" i="5"/>
  <c r="CR154" i="5"/>
  <c r="CU154" i="5" s="1"/>
  <c r="CX45" i="5"/>
  <c r="CV484" i="5"/>
  <c r="CW484" i="5"/>
  <c r="CR484" i="5"/>
  <c r="CU484" i="5"/>
  <c r="CV274" i="5"/>
  <c r="CX274" i="5" s="1"/>
  <c r="CR525" i="5"/>
  <c r="CU525" i="5" s="1"/>
  <c r="CW525" i="5"/>
  <c r="CR455" i="5"/>
  <c r="CU455" i="5" s="1"/>
  <c r="CW455" i="5"/>
  <c r="CV422" i="5"/>
  <c r="CX422" i="5" s="1"/>
  <c r="CW792" i="5"/>
  <c r="CR792" i="5"/>
  <c r="CU792" i="5"/>
  <c r="CV792" i="5"/>
  <c r="CX792" i="5" s="1"/>
  <c r="CX703" i="5"/>
  <c r="CR315" i="5"/>
  <c r="CV315" i="5"/>
  <c r="CW315" i="5"/>
  <c r="CU315" i="5"/>
  <c r="CV365" i="5"/>
  <c r="CX365" i="5" s="1"/>
  <c r="CX555" i="5"/>
  <c r="CR275" i="5"/>
  <c r="CU275" i="5" s="1"/>
  <c r="CW275" i="5"/>
  <c r="CX538" i="5"/>
  <c r="CR535" i="5"/>
  <c r="CU535" i="5" s="1"/>
  <c r="CV535" i="5"/>
  <c r="CX535" i="5" s="1"/>
  <c r="CW535" i="5"/>
  <c r="CR950" i="5"/>
  <c r="CU950" i="5"/>
  <c r="CV950" i="5"/>
  <c r="CX950" i="5" s="1"/>
  <c r="CW950" i="5"/>
  <c r="CR714" i="5"/>
  <c r="CW714" i="5"/>
  <c r="CU714" i="5"/>
  <c r="CV714" i="5"/>
  <c r="CX714" i="5" s="1"/>
  <c r="CX631" i="5"/>
  <c r="CW764" i="5"/>
  <c r="CR764" i="5"/>
  <c r="CU764" i="5" s="1"/>
  <c r="CX424" i="5"/>
  <c r="CU735" i="5"/>
  <c r="CV735" i="5"/>
  <c r="CX735" i="5" s="1"/>
  <c r="CW735" i="5"/>
  <c r="CR735" i="5"/>
  <c r="CX700" i="5"/>
  <c r="CR960" i="5"/>
  <c r="CU960" i="5" s="1"/>
  <c r="CW960" i="5"/>
  <c r="CX957" i="5"/>
  <c r="CR900" i="5"/>
  <c r="CU900" i="5"/>
  <c r="CV900" i="5"/>
  <c r="CX900" i="5" s="1"/>
  <c r="CW900" i="5"/>
  <c r="CR625" i="5"/>
  <c r="CU625" i="5" s="1"/>
  <c r="CV625" i="5"/>
  <c r="CW625" i="5"/>
  <c r="CX737" i="5"/>
  <c r="CV872" i="5"/>
  <c r="CX872" i="5" s="1"/>
  <c r="CX192" i="5"/>
  <c r="CX863" i="5"/>
  <c r="CX385" i="5"/>
  <c r="CX332" i="5"/>
  <c r="CU620" i="5"/>
  <c r="CV620" i="5"/>
  <c r="CX620" i="5" s="1"/>
  <c r="CW620" i="5"/>
  <c r="CR620" i="5"/>
  <c r="CR506" i="5"/>
  <c r="CV506" i="5" s="1"/>
  <c r="CX506" i="5" s="1"/>
  <c r="CU506" i="5"/>
  <c r="CW506" i="5"/>
  <c r="CX311" i="5"/>
  <c r="CR182" i="5"/>
  <c r="CU182" i="5" s="1"/>
  <c r="CV182" i="5"/>
  <c r="CX182" i="5" s="1"/>
  <c r="CW182" i="5"/>
  <c r="CR428" i="5"/>
  <c r="CU428" i="5"/>
  <c r="CV428" i="5"/>
  <c r="CW428" i="5"/>
  <c r="CR82" i="5"/>
  <c r="CV82" i="5" s="1"/>
  <c r="CX82" i="5" s="1"/>
  <c r="CU82" i="5"/>
  <c r="CW82" i="5"/>
  <c r="CW109" i="5"/>
  <c r="CR109" i="5"/>
  <c r="CV109" i="5" s="1"/>
  <c r="CX109" i="5" s="1"/>
  <c r="CU109" i="5"/>
  <c r="CW293" i="5"/>
  <c r="CR293" i="5"/>
  <c r="CU293" i="5"/>
  <c r="CV293" i="5"/>
  <c r="CR340" i="5"/>
  <c r="CU340" i="5" s="1"/>
  <c r="CW340" i="5"/>
  <c r="CR912" i="5"/>
  <c r="CU912" i="5"/>
  <c r="CV912" i="5"/>
  <c r="CX912" i="5" s="1"/>
  <c r="CW912" i="5"/>
  <c r="CR956" i="5"/>
  <c r="CU956" i="5"/>
  <c r="CV956" i="5"/>
  <c r="CW956" i="5"/>
  <c r="CR674" i="5"/>
  <c r="CU674" i="5"/>
  <c r="CW674" i="5"/>
  <c r="CV674" i="5"/>
  <c r="CX674" i="5" s="1"/>
  <c r="CX514" i="5"/>
  <c r="CR132" i="5"/>
  <c r="CU132" i="5"/>
  <c r="CV132" i="5"/>
  <c r="CW132" i="5"/>
  <c r="CR323" i="5"/>
  <c r="CU323" i="5"/>
  <c r="CW323" i="5"/>
  <c r="CV323" i="5"/>
  <c r="CX323" i="5" s="1"/>
  <c r="CR283" i="5"/>
  <c r="CU283" i="5" s="1"/>
  <c r="CV283" i="5"/>
  <c r="CX283" i="5" s="1"/>
  <c r="CW283" i="5"/>
  <c r="CV448" i="5"/>
  <c r="CX448" i="5" s="1"/>
  <c r="CW448" i="5"/>
  <c r="CR448" i="5"/>
  <c r="CU448" i="5" s="1"/>
  <c r="CW595" i="5"/>
  <c r="CR595" i="5"/>
  <c r="CU595" i="5" s="1"/>
  <c r="CW596" i="5"/>
  <c r="CR596" i="5"/>
  <c r="CU596" i="5"/>
  <c r="CV596" i="5"/>
  <c r="CX596" i="5" s="1"/>
  <c r="CR870" i="5"/>
  <c r="CU870" i="5"/>
  <c r="CV870" i="5"/>
  <c r="CW870" i="5"/>
  <c r="CX496" i="5"/>
  <c r="CW668" i="5"/>
  <c r="CR668" i="5"/>
  <c r="CU668" i="5" s="1"/>
  <c r="CR387" i="5"/>
  <c r="CU387" i="5"/>
  <c r="CV387" i="5"/>
  <c r="CW387" i="5"/>
  <c r="CV389" i="5"/>
  <c r="CX389" i="5" s="1"/>
  <c r="CW389" i="5"/>
  <c r="CR389" i="5"/>
  <c r="CU389" i="5"/>
  <c r="CW727" i="5"/>
  <c r="CR727" i="5"/>
  <c r="CV727" i="5" s="1"/>
  <c r="CX727" i="5" s="1"/>
  <c r="CW744" i="5"/>
  <c r="CR744" i="5"/>
  <c r="CV744" i="5" s="1"/>
  <c r="CX744" i="5" s="1"/>
  <c r="CU744" i="5"/>
  <c r="CX808" i="5"/>
  <c r="CR920" i="5"/>
  <c r="CV920" i="5" s="1"/>
  <c r="CX920" i="5" s="1"/>
  <c r="CU920" i="5"/>
  <c r="CW920" i="5"/>
  <c r="CX599" i="5"/>
  <c r="CR904" i="5"/>
  <c r="CU904" i="5" s="1"/>
  <c r="CW904" i="5"/>
  <c r="CR635" i="5"/>
  <c r="CU635" i="5" s="1"/>
  <c r="CV635" i="5"/>
  <c r="CX635" i="5" s="1"/>
  <c r="CW635" i="5"/>
  <c r="CR498" i="5"/>
  <c r="CU498" i="5"/>
  <c r="CW498" i="5"/>
  <c r="CV498" i="5"/>
  <c r="CX498" i="5" s="1"/>
  <c r="CK242" i="5"/>
  <c r="CL242" i="5"/>
  <c r="CN242" i="5" s="1"/>
  <c r="CL115" i="5"/>
  <c r="CN115" i="5" s="1"/>
  <c r="CN61" i="5"/>
  <c r="CN82" i="5"/>
  <c r="CK339" i="5"/>
  <c r="CL202" i="5"/>
  <c r="CN202" i="5" s="1"/>
  <c r="CN509" i="5"/>
  <c r="CL205" i="5"/>
  <c r="CN205" i="5" s="1"/>
  <c r="CL591" i="5"/>
  <c r="CN591" i="5" s="1"/>
  <c r="CN759" i="5"/>
  <c r="CK672" i="5"/>
  <c r="CK353" i="5"/>
  <c r="CK673" i="5"/>
  <c r="CL278" i="5"/>
  <c r="CN278" i="5" s="1"/>
  <c r="CL775" i="5"/>
  <c r="CN775" i="5" s="1"/>
  <c r="CN729" i="5"/>
  <c r="CL365" i="5"/>
  <c r="CN365" i="5" s="1"/>
  <c r="CN686" i="5"/>
  <c r="CL694" i="5"/>
  <c r="CN694" i="5" s="1"/>
  <c r="CL43" i="5"/>
  <c r="CN43" i="5" s="1"/>
  <c r="CL639" i="5"/>
  <c r="CN639" i="5" s="1"/>
  <c r="CL823" i="5"/>
  <c r="CN823" i="5" s="1"/>
  <c r="CN745" i="5"/>
  <c r="CN331" i="5"/>
  <c r="CL1001" i="5"/>
  <c r="CN1001" i="5" s="1"/>
  <c r="CL675" i="5"/>
  <c r="CN675" i="5" s="1"/>
  <c r="CK325" i="5"/>
  <c r="CK261" i="5"/>
  <c r="CK20" i="5"/>
  <c r="CN90" i="5"/>
  <c r="CK740" i="5"/>
  <c r="CK412" i="5"/>
  <c r="CN797" i="5"/>
  <c r="CN889" i="5"/>
  <c r="CL683" i="5"/>
  <c r="CN683" i="5" s="1"/>
  <c r="CL677" i="5"/>
  <c r="CN677" i="5" s="1"/>
  <c r="CL191" i="5"/>
  <c r="CN191" i="5" s="1"/>
  <c r="CL230" i="5"/>
  <c r="CN230" i="5" s="1"/>
  <c r="CL392" i="5"/>
  <c r="CN392" i="5" s="1"/>
  <c r="CN298" i="5"/>
  <c r="CL114" i="5"/>
  <c r="CN114" i="5" s="1"/>
  <c r="CL791" i="5"/>
  <c r="CN791" i="5" s="1"/>
  <c r="CL473" i="5"/>
  <c r="CN473" i="5" s="1"/>
  <c r="CL488" i="5"/>
  <c r="CN488" i="5" s="1"/>
  <c r="CL816" i="5"/>
  <c r="CN816" i="5" s="1"/>
  <c r="CL526" i="5"/>
  <c r="CN526" i="5" s="1"/>
  <c r="CL472" i="5"/>
  <c r="CN472" i="5" s="1"/>
  <c r="CL393" i="5"/>
  <c r="CN393" i="5" s="1"/>
  <c r="CL375" i="5"/>
  <c r="CN375" i="5" s="1"/>
  <c r="CK148" i="5"/>
  <c r="CL68" i="5"/>
  <c r="CN68" i="5" s="1"/>
  <c r="CK519" i="5"/>
  <c r="CK568" i="5"/>
  <c r="CK178" i="5"/>
  <c r="CL806" i="5"/>
  <c r="CN806" i="5" s="1"/>
  <c r="CL815" i="5"/>
  <c r="CN815" i="5" s="1"/>
  <c r="CL787" i="5"/>
  <c r="CN787" i="5" s="1"/>
  <c r="CN295" i="5"/>
  <c r="CK142" i="5"/>
  <c r="CN112" i="5"/>
  <c r="CN211" i="5"/>
  <c r="CN281" i="5"/>
  <c r="CL44" i="5"/>
  <c r="CN44" i="5" s="1"/>
  <c r="CK151" i="5"/>
  <c r="CK5" i="5"/>
  <c r="CK415" i="5"/>
  <c r="CL415" i="5"/>
  <c r="CN415" i="5" s="1"/>
  <c r="CL614" i="5"/>
  <c r="CN614" i="5" s="1"/>
  <c r="CL384" i="5"/>
  <c r="CN384" i="5" s="1"/>
  <c r="CL553" i="5"/>
  <c r="CN553" i="5" s="1"/>
  <c r="CN568" i="5"/>
  <c r="CN220" i="5"/>
  <c r="CN809" i="5"/>
  <c r="CL150" i="5"/>
  <c r="CN150" i="5" s="1"/>
  <c r="CL180" i="5"/>
  <c r="CN180" i="5" s="1"/>
  <c r="CN457" i="5"/>
  <c r="CL119" i="5"/>
  <c r="CN119" i="5" s="1"/>
  <c r="CK362" i="5"/>
  <c r="CK223" i="5"/>
  <c r="CL223" i="5"/>
  <c r="CN223" i="5" s="1"/>
  <c r="CN425" i="5"/>
  <c r="CL448" i="5"/>
  <c r="CN448" i="5" s="1"/>
  <c r="CL582" i="5"/>
  <c r="CN582" i="5" s="1"/>
  <c r="CL528" i="5"/>
  <c r="CN528" i="5" s="1"/>
  <c r="CK838" i="5"/>
  <c r="CL838" i="5"/>
  <c r="CN838" i="5" s="1"/>
  <c r="CK756" i="5"/>
  <c r="CN399" i="5"/>
  <c r="CL840" i="5"/>
  <c r="CN840" i="5" s="1"/>
  <c r="CL246" i="5"/>
  <c r="CN246" i="5" s="1"/>
  <c r="CN489" i="5"/>
  <c r="CN985" i="5"/>
  <c r="CL861" i="5"/>
  <c r="CN861" i="5" s="1"/>
  <c r="CN3" i="5"/>
  <c r="CK134" i="5"/>
  <c r="CK329" i="5"/>
  <c r="CL36" i="5"/>
  <c r="CN36" i="5" s="1"/>
  <c r="CL303" i="5"/>
  <c r="CN303" i="5" s="1"/>
  <c r="CK445" i="5"/>
  <c r="CK216" i="5"/>
  <c r="CL506" i="5"/>
  <c r="CN506" i="5" s="1"/>
  <c r="CK414" i="5"/>
  <c r="CL210" i="5"/>
  <c r="CN210" i="5" s="1"/>
  <c r="CL969" i="5"/>
  <c r="CN969" i="5" s="1"/>
  <c r="CL556" i="5"/>
  <c r="CN556" i="5" s="1"/>
  <c r="CL848" i="5"/>
  <c r="CN848" i="5" s="1"/>
  <c r="CL940" i="5"/>
  <c r="CN940" i="5" s="1"/>
  <c r="CN768" i="5"/>
  <c r="CN932" i="5"/>
  <c r="CL773" i="5"/>
  <c r="CN773" i="5" s="1"/>
  <c r="CN225" i="5"/>
  <c r="CN334" i="5"/>
  <c r="CN69" i="5"/>
  <c r="CK749" i="5"/>
  <c r="CL749" i="5"/>
  <c r="CN749" i="5" s="1"/>
  <c r="CN574" i="5"/>
  <c r="CK184" i="5"/>
  <c r="CL275" i="5"/>
  <c r="CN275" i="5" s="1"/>
  <c r="CK557" i="5"/>
  <c r="CN560" i="5"/>
  <c r="CN512" i="5"/>
  <c r="CN648" i="5"/>
  <c r="CN833" i="5"/>
  <c r="CN400" i="5"/>
  <c r="CN83" i="5"/>
  <c r="CN267" i="5"/>
  <c r="CN34" i="5"/>
  <c r="CK387" i="5"/>
  <c r="CN632" i="5"/>
  <c r="CN422" i="5"/>
  <c r="CN712" i="5"/>
  <c r="CN869" i="5"/>
  <c r="CN196" i="5"/>
  <c r="CN313" i="5"/>
  <c r="CN674" i="5"/>
  <c r="CN498" i="5"/>
  <c r="CN951" i="5"/>
  <c r="CK808" i="5"/>
  <c r="CL808" i="5"/>
  <c r="CN808" i="5" s="1"/>
  <c r="CN366" i="5"/>
  <c r="CL750" i="5"/>
  <c r="CN750" i="5" s="1"/>
  <c r="CN949" i="5"/>
  <c r="CN416" i="5"/>
  <c r="CN19" i="5"/>
  <c r="CN254" i="5"/>
  <c r="CN397" i="5"/>
  <c r="CN8" i="5"/>
  <c r="CN272" i="5"/>
  <c r="CN604" i="5"/>
  <c r="CL282" i="5"/>
  <c r="CN282" i="5" s="1"/>
  <c r="CN517" i="5"/>
  <c r="CN795" i="5"/>
  <c r="CN941" i="5"/>
  <c r="CL697" i="5"/>
  <c r="CN697" i="5" s="1"/>
  <c r="CK525" i="5"/>
  <c r="CK978" i="5"/>
  <c r="CK899" i="5"/>
  <c r="CL899" i="5"/>
  <c r="CN899" i="5" s="1"/>
  <c r="CN988" i="5"/>
  <c r="CN640" i="5"/>
  <c r="CN882" i="5"/>
  <c r="CL406" i="5"/>
  <c r="CN406" i="5" s="1"/>
  <c r="CL803" i="5"/>
  <c r="CN803" i="5" s="1"/>
  <c r="CN35" i="5"/>
  <c r="CN605" i="5"/>
  <c r="CN371" i="5"/>
  <c r="CN199" i="5"/>
  <c r="CN163" i="5"/>
  <c r="CK662" i="5"/>
  <c r="CL662" i="5"/>
  <c r="CN662" i="5" s="1"/>
  <c r="CN794" i="5"/>
  <c r="CL814" i="5"/>
  <c r="CN814" i="5" s="1"/>
  <c r="CN123" i="5"/>
  <c r="CN62" i="5"/>
  <c r="CN136" i="5"/>
  <c r="CN72" i="5"/>
  <c r="CN323" i="5"/>
  <c r="CN320" i="5"/>
  <c r="CN235" i="5"/>
  <c r="CN493" i="5"/>
  <c r="CN378" i="5"/>
  <c r="CN586" i="5"/>
  <c r="CL666" i="5"/>
  <c r="CN666" i="5" s="1"/>
  <c r="CN667" i="5"/>
  <c r="CN645" i="5"/>
  <c r="CK737" i="5"/>
  <c r="CL737" i="5"/>
  <c r="CN737" i="5" s="1"/>
  <c r="CN689" i="5"/>
  <c r="CN901" i="5"/>
  <c r="CK589" i="5"/>
  <c r="CN567" i="5"/>
  <c r="CK465" i="5"/>
  <c r="CL465" i="5"/>
  <c r="CN465" i="5" s="1"/>
  <c r="CL719" i="5"/>
  <c r="CN719" i="5" s="1"/>
  <c r="CL957" i="5"/>
  <c r="CN957" i="5" s="1"/>
  <c r="CN45" i="5"/>
  <c r="CN234" i="5"/>
  <c r="CN428" i="5"/>
  <c r="CN379" i="5"/>
  <c r="CN722" i="5"/>
  <c r="CN872" i="5"/>
  <c r="CN991" i="5"/>
  <c r="CK144" i="5"/>
  <c r="CN116" i="5"/>
  <c r="CN172" i="5"/>
  <c r="CN381" i="5"/>
  <c r="CN80" i="5"/>
  <c r="CN788" i="5"/>
  <c r="CN533" i="5"/>
  <c r="CN629" i="5"/>
  <c r="CN877" i="5"/>
  <c r="CK214" i="5"/>
  <c r="CL214" i="5"/>
  <c r="CN214" i="5" s="1"/>
  <c r="CN186" i="5"/>
  <c r="CL408" i="5"/>
  <c r="CN408" i="5" s="1"/>
  <c r="CN581" i="5"/>
  <c r="CN463" i="5"/>
  <c r="CN623" i="5"/>
  <c r="CL327" i="5"/>
  <c r="CN327" i="5" s="1"/>
  <c r="CL52" i="5"/>
  <c r="CN52" i="5" s="1"/>
  <c r="CL480" i="5"/>
  <c r="CN480" i="5" s="1"/>
  <c r="CN893" i="5"/>
  <c r="CN156" i="5"/>
  <c r="CL266" i="5"/>
  <c r="CN266" i="5" s="1"/>
  <c r="CL856" i="5"/>
  <c r="CN856" i="5" s="1"/>
  <c r="CN542" i="5"/>
  <c r="CN687" i="5"/>
  <c r="CK346" i="5"/>
  <c r="CL538" i="5"/>
  <c r="CN538" i="5" s="1"/>
  <c r="CL937" i="5"/>
  <c r="CN937" i="5" s="1"/>
  <c r="CK929" i="5"/>
  <c r="CL929" i="5"/>
  <c r="CN929" i="5" s="1"/>
  <c r="CL822" i="5"/>
  <c r="CN822" i="5" s="1"/>
  <c r="CL618" i="5"/>
  <c r="CN618" i="5" s="1"/>
  <c r="CN310" i="5"/>
  <c r="CN38" i="5"/>
  <c r="CN933" i="5"/>
  <c r="CN434" i="5"/>
  <c r="CN120" i="5"/>
  <c r="CK158" i="5"/>
  <c r="CN146" i="5"/>
  <c r="CL91" i="5"/>
  <c r="CN91" i="5" s="1"/>
  <c r="CK198" i="5"/>
  <c r="CL198" i="5"/>
  <c r="CN198" i="5" s="1"/>
  <c r="CN149" i="5"/>
  <c r="CL386" i="5"/>
  <c r="CN386" i="5" s="1"/>
  <c r="CL359" i="5"/>
  <c r="CN359" i="5" s="1"/>
  <c r="CL167" i="5"/>
  <c r="CN167" i="5" s="1"/>
  <c r="CK623" i="5"/>
  <c r="CK624" i="5"/>
  <c r="CL976" i="5"/>
  <c r="CN976" i="5" s="1"/>
  <c r="CL432" i="5"/>
  <c r="CN432" i="5" s="1"/>
  <c r="CK229" i="5"/>
  <c r="CL944" i="5"/>
  <c r="CN944" i="5" s="1"/>
  <c r="CL503" i="5"/>
  <c r="CN503" i="5" s="1"/>
  <c r="CL912" i="5"/>
  <c r="CN912" i="5" s="1"/>
  <c r="CL885" i="5"/>
  <c r="CN885" i="5" s="1"/>
  <c r="CL548" i="5"/>
  <c r="CN548" i="5" s="1"/>
  <c r="CL350" i="5"/>
  <c r="CN350" i="5" s="1"/>
  <c r="CN563" i="5"/>
  <c r="CK932" i="5"/>
  <c r="CL101" i="5"/>
  <c r="CN101" i="5" s="1"/>
  <c r="CK101" i="5"/>
  <c r="CN222" i="5"/>
  <c r="CN599" i="5"/>
  <c r="CN75" i="5"/>
  <c r="CN95" i="5"/>
  <c r="CN262" i="5"/>
  <c r="CN429" i="5"/>
  <c r="CN558" i="5"/>
  <c r="CN545" i="5"/>
  <c r="CK257" i="5"/>
  <c r="CL390" i="5"/>
  <c r="CN390" i="5" s="1"/>
  <c r="CL40" i="5"/>
  <c r="CN40" i="5" s="1"/>
  <c r="CL692" i="5"/>
  <c r="CN692" i="5" s="1"/>
  <c r="CN547" i="5"/>
  <c r="CL31" i="5"/>
  <c r="CN31" i="5" s="1"/>
  <c r="CL10" i="5"/>
  <c r="CN10" i="5" s="1"/>
  <c r="CL552" i="5"/>
  <c r="CN552" i="5" s="1"/>
  <c r="CK622" i="5"/>
  <c r="CL1000" i="5"/>
  <c r="CN1000" i="5" s="1"/>
  <c r="CL342" i="5"/>
  <c r="CN342" i="5" s="1"/>
  <c r="CK761" i="5"/>
  <c r="CK283" i="5"/>
  <c r="CL709" i="5"/>
  <c r="CN709" i="5" s="1"/>
  <c r="CN534" i="5"/>
  <c r="CN347" i="5"/>
  <c r="CN413" i="5"/>
  <c r="CN524" i="5"/>
  <c r="CN247" i="5"/>
  <c r="CK602" i="5"/>
  <c r="CL602" i="5"/>
  <c r="CN602" i="5" s="1"/>
  <c r="CN455" i="5"/>
  <c r="CN681" i="5"/>
  <c r="CN32" i="5"/>
  <c r="CN51" i="5"/>
  <c r="CL88" i="5"/>
  <c r="CN88" i="5" s="1"/>
  <c r="CK53" i="5"/>
  <c r="CL423" i="5"/>
  <c r="CN423" i="5" s="1"/>
  <c r="CK55" i="5"/>
  <c r="CN564" i="5"/>
  <c r="CL405" i="5"/>
  <c r="CN405" i="5" s="1"/>
  <c r="CL453" i="5"/>
  <c r="CN453" i="5" s="1"/>
  <c r="CK312" i="5"/>
  <c r="CL312" i="5"/>
  <c r="CN312" i="5" s="1"/>
  <c r="CN649" i="5"/>
  <c r="CN256" i="5"/>
  <c r="CN611" i="5"/>
  <c r="CN16" i="5"/>
  <c r="CN925" i="5"/>
  <c r="CN466" i="5"/>
  <c r="CK625" i="5"/>
  <c r="CK634" i="5"/>
  <c r="CN758" i="5"/>
  <c r="CN520" i="5"/>
  <c r="CL86" i="5"/>
  <c r="CN86" i="5" s="1"/>
  <c r="CN165" i="5"/>
  <c r="CL273" i="5"/>
  <c r="CN273" i="5" s="1"/>
  <c r="CL270" i="5"/>
  <c r="CN270" i="5" s="1"/>
  <c r="CL314" i="5"/>
  <c r="CN314" i="5" s="1"/>
  <c r="CL79" i="5"/>
  <c r="CN79" i="5" s="1"/>
  <c r="CL491" i="5"/>
  <c r="CN491" i="5" s="1"/>
  <c r="CL665" i="5"/>
  <c r="CN665" i="5" s="1"/>
  <c r="CL96" i="5"/>
  <c r="CN96" i="5" s="1"/>
  <c r="CL500" i="5"/>
  <c r="CN500" i="5" s="1"/>
  <c r="CK569" i="5"/>
  <c r="CL676" i="5"/>
  <c r="CN676" i="5" s="1"/>
  <c r="CL584" i="5"/>
  <c r="CN584" i="5" s="1"/>
  <c r="CL162" i="5"/>
  <c r="CN162" i="5" s="1"/>
  <c r="CL318" i="5"/>
  <c r="CN318" i="5" s="1"/>
  <c r="CL716" i="5"/>
  <c r="CN716" i="5" s="1"/>
  <c r="CL804" i="5"/>
  <c r="CN804" i="5" s="1"/>
  <c r="CL997" i="5"/>
  <c r="CN997" i="5" s="1"/>
  <c r="CN965" i="5"/>
  <c r="CK561" i="5"/>
  <c r="CL561" i="5"/>
  <c r="CN561" i="5" s="1"/>
  <c r="CK237" i="5"/>
  <c r="CK60" i="5"/>
  <c r="CN515" i="5"/>
  <c r="CN513" i="5"/>
  <c r="CK249" i="5"/>
  <c r="CN812" i="5"/>
  <c r="CK611" i="5"/>
  <c r="CL459" i="5"/>
  <c r="CN459" i="5" s="1"/>
  <c r="CC42" i="5"/>
  <c r="BX130" i="5"/>
  <c r="CA130" i="5"/>
  <c r="CB130" i="5"/>
  <c r="CC130" i="5"/>
  <c r="BX626" i="5"/>
  <c r="CA626" i="5" s="1"/>
  <c r="CB626" i="5"/>
  <c r="CD626" i="5" s="1"/>
  <c r="CC626" i="5"/>
  <c r="BX234" i="5"/>
  <c r="CA234" i="5"/>
  <c r="CB234" i="5"/>
  <c r="CC234" i="5"/>
  <c r="BX865" i="5"/>
  <c r="CA865" i="5"/>
  <c r="CB865" i="5"/>
  <c r="CD865" i="5" s="1"/>
  <c r="CC865" i="5"/>
  <c r="BX779" i="5"/>
  <c r="CA779" i="5"/>
  <c r="CB779" i="5"/>
  <c r="CC779" i="5"/>
  <c r="CC741" i="5"/>
  <c r="BX741" i="5"/>
  <c r="CB741" i="5" s="1"/>
  <c r="CD741" i="5" s="1"/>
  <c r="BX28" i="5"/>
  <c r="CB28" i="5" s="1"/>
  <c r="CD28" i="5" s="1"/>
  <c r="CC28" i="5"/>
  <c r="CC936" i="5"/>
  <c r="BX936" i="5"/>
  <c r="CA936" i="5" s="1"/>
  <c r="BX882" i="5"/>
  <c r="CA882" i="5"/>
  <c r="CB882" i="5"/>
  <c r="CC882" i="5"/>
  <c r="CB877" i="5"/>
  <c r="CC877" i="5"/>
  <c r="CA877" i="5"/>
  <c r="BX877" i="5"/>
  <c r="BX559" i="5"/>
  <c r="CA559" i="5"/>
  <c r="CB559" i="5"/>
  <c r="CC559" i="5"/>
  <c r="BX3" i="5"/>
  <c r="CA3" i="5"/>
  <c r="CB3" i="5"/>
  <c r="CD3" i="5" s="1"/>
  <c r="CC3" i="5"/>
  <c r="BX471" i="5"/>
  <c r="CA471" i="5"/>
  <c r="CB471" i="5"/>
  <c r="CC471" i="5"/>
  <c r="BX300" i="5"/>
  <c r="CB300" i="5" s="1"/>
  <c r="CD300" i="5" s="1"/>
  <c r="CA300" i="5"/>
  <c r="CC300" i="5"/>
  <c r="BX634" i="5"/>
  <c r="CA634" i="5"/>
  <c r="CB634" i="5"/>
  <c r="CC634" i="5"/>
  <c r="CD69" i="5"/>
  <c r="BX474" i="5"/>
  <c r="CB474" i="5" s="1"/>
  <c r="CD474" i="5" s="1"/>
  <c r="CA474" i="5"/>
  <c r="CC474" i="5"/>
  <c r="BX560" i="5"/>
  <c r="CA560" i="5"/>
  <c r="CB560" i="5"/>
  <c r="CC560" i="5"/>
  <c r="CC24" i="5"/>
  <c r="CD24" i="5" s="1"/>
  <c r="CA82" i="5"/>
  <c r="CC82" i="5"/>
  <c r="BX82" i="5"/>
  <c r="CB82" i="5" s="1"/>
  <c r="CD82" i="5" s="1"/>
  <c r="BX873" i="5"/>
  <c r="CA873" i="5"/>
  <c r="CB873" i="5"/>
  <c r="CC873" i="5"/>
  <c r="CD379" i="5"/>
  <c r="CC385" i="5"/>
  <c r="BX385" i="5"/>
  <c r="CB385" i="5" s="1"/>
  <c r="CD385" i="5" s="1"/>
  <c r="CA385" i="5"/>
  <c r="BX659" i="5"/>
  <c r="CA659" i="5"/>
  <c r="CB659" i="5"/>
  <c r="CC659" i="5"/>
  <c r="CD63" i="5"/>
  <c r="CD549" i="5"/>
  <c r="BX544" i="5"/>
  <c r="CA544" i="5"/>
  <c r="CB544" i="5"/>
  <c r="CC544" i="5"/>
  <c r="BX846" i="5"/>
  <c r="CB846" i="5" s="1"/>
  <c r="CD846" i="5" s="1"/>
  <c r="CA846" i="5"/>
  <c r="CC846" i="5"/>
  <c r="CC835" i="5"/>
  <c r="BX835" i="5"/>
  <c r="CA835" i="5" s="1"/>
  <c r="CD346" i="5"/>
  <c r="CB957" i="5"/>
  <c r="CD957" i="5" s="1"/>
  <c r="BX11" i="5"/>
  <c r="CA11" i="5"/>
  <c r="CB11" i="5"/>
  <c r="CC11" i="5"/>
  <c r="BX203" i="5"/>
  <c r="CA203" i="5"/>
  <c r="CB203" i="5"/>
  <c r="CC203" i="5"/>
  <c r="BX142" i="5"/>
  <c r="CC142" i="5"/>
  <c r="CB142" i="5"/>
  <c r="CD142" i="5" s="1"/>
  <c r="CA142" i="5"/>
  <c r="BX152" i="5"/>
  <c r="CA152" i="5"/>
  <c r="CB152" i="5"/>
  <c r="CC152" i="5"/>
  <c r="CD335" i="5"/>
  <c r="CD162" i="5"/>
  <c r="CD185" i="5"/>
  <c r="CC199" i="5"/>
  <c r="BX199" i="5"/>
  <c r="CA199" i="5" s="1"/>
  <c r="BX642" i="5"/>
  <c r="CB642" i="5" s="1"/>
  <c r="CD642" i="5" s="1"/>
  <c r="CC642" i="5"/>
  <c r="CA642" i="5"/>
  <c r="CC503" i="5"/>
  <c r="BX503" i="5"/>
  <c r="CB503" i="5" s="1"/>
  <c r="CD503" i="5" s="1"/>
  <c r="CA503" i="5"/>
  <c r="BX702" i="5"/>
  <c r="CA702" i="5" s="1"/>
  <c r="CC702" i="5"/>
  <c r="CA336" i="5"/>
  <c r="CD48" i="5"/>
  <c r="CD508" i="5"/>
  <c r="CA218" i="5"/>
  <c r="BX34" i="5"/>
  <c r="CA34" i="5" s="1"/>
  <c r="CB34" i="5"/>
  <c r="CD34" i="5" s="1"/>
  <c r="CC34" i="5"/>
  <c r="BX168" i="5"/>
  <c r="CA168" i="5" s="1"/>
  <c r="CB168" i="5"/>
  <c r="CD168" i="5" s="1"/>
  <c r="CC168" i="5"/>
  <c r="BX497" i="5"/>
  <c r="CA497" i="5"/>
  <c r="CB497" i="5"/>
  <c r="CC497" i="5"/>
  <c r="BX889" i="5"/>
  <c r="CA889" i="5"/>
  <c r="CB889" i="5"/>
  <c r="CC889" i="5"/>
  <c r="CC303" i="5"/>
  <c r="BX303" i="5"/>
  <c r="CA303" i="5" s="1"/>
  <c r="CC644" i="5"/>
  <c r="BX644" i="5"/>
  <c r="CA644" i="5" s="1"/>
  <c r="CD829" i="5"/>
  <c r="BX452" i="5"/>
  <c r="CA452" i="5"/>
  <c r="CB452" i="5"/>
  <c r="CC452" i="5"/>
  <c r="BX795" i="5"/>
  <c r="CB795" i="5" s="1"/>
  <c r="CD795" i="5" s="1"/>
  <c r="CA795" i="5"/>
  <c r="CC795" i="5"/>
  <c r="CC843" i="5"/>
  <c r="BX843" i="5"/>
  <c r="CA843" i="5" s="1"/>
  <c r="CA138" i="5"/>
  <c r="CB138" i="5"/>
  <c r="CC138" i="5"/>
  <c r="BX138" i="5"/>
  <c r="CC975" i="5"/>
  <c r="CD975" i="5" s="1"/>
  <c r="CB986" i="5"/>
  <c r="CD986" i="5" s="1"/>
  <c r="BX970" i="5"/>
  <c r="CA970" i="5"/>
  <c r="CB970" i="5"/>
  <c r="CC970" i="5"/>
  <c r="CA923" i="5"/>
  <c r="CC923" i="5"/>
  <c r="BX923" i="5"/>
  <c r="CB923" i="5" s="1"/>
  <c r="CD923" i="5" s="1"/>
  <c r="CD890" i="5"/>
  <c r="BX518" i="5"/>
  <c r="CA518" i="5" s="1"/>
  <c r="CB518" i="5"/>
  <c r="CD518" i="5" s="1"/>
  <c r="CC518" i="5"/>
  <c r="CB21" i="5"/>
  <c r="CD21" i="5" s="1"/>
  <c r="BX187" i="5"/>
  <c r="CA187" i="5"/>
  <c r="CB187" i="5"/>
  <c r="CC187" i="5"/>
  <c r="BX126" i="5"/>
  <c r="CB126" i="5" s="1"/>
  <c r="CD126" i="5" s="1"/>
  <c r="CC126" i="5"/>
  <c r="CA126" i="5"/>
  <c r="BX455" i="5"/>
  <c r="CB455" i="5"/>
  <c r="CC455" i="5"/>
  <c r="CA455" i="5"/>
  <c r="CA556" i="5"/>
  <c r="CB556" i="5"/>
  <c r="CC556" i="5"/>
  <c r="BX556" i="5"/>
  <c r="BX670" i="5"/>
  <c r="CA670" i="5"/>
  <c r="CB670" i="5"/>
  <c r="CC670" i="5"/>
  <c r="BX827" i="5"/>
  <c r="CB827" i="5" s="1"/>
  <c r="CD827" i="5" s="1"/>
  <c r="CA827" i="5"/>
  <c r="CC827" i="5"/>
  <c r="BX639" i="5"/>
  <c r="CA639" i="5"/>
  <c r="CB639" i="5"/>
  <c r="CC639" i="5"/>
  <c r="BX498" i="5"/>
  <c r="CA498" i="5"/>
  <c r="CB498" i="5"/>
  <c r="CD498" i="5" s="1"/>
  <c r="CC498" i="5"/>
  <c r="CD267" i="5"/>
  <c r="BX973" i="5"/>
  <c r="CA973" i="5"/>
  <c r="CB973" i="5"/>
  <c r="CC973" i="5"/>
  <c r="BX195" i="5"/>
  <c r="CB195" i="5" s="1"/>
  <c r="CD195" i="5" s="1"/>
  <c r="CA195" i="5"/>
  <c r="CC195" i="5"/>
  <c r="BX134" i="5"/>
  <c r="CC134" i="5"/>
  <c r="CA134" i="5"/>
  <c r="CB134" i="5"/>
  <c r="CD134" i="5" s="1"/>
  <c r="BX119" i="5"/>
  <c r="CA119" i="5" s="1"/>
  <c r="CC119" i="5"/>
  <c r="CC173" i="5"/>
  <c r="BX173" i="5"/>
  <c r="CB173" i="5" s="1"/>
  <c r="CD173" i="5" s="1"/>
  <c r="CA173" i="5"/>
  <c r="CD409" i="5"/>
  <c r="BX694" i="5"/>
  <c r="CA694" i="5" s="1"/>
  <c r="CC694" i="5"/>
  <c r="BX19" i="5"/>
  <c r="CA19" i="5"/>
  <c r="CB19" i="5"/>
  <c r="CC19" i="5"/>
  <c r="BX211" i="5"/>
  <c r="CA211" i="5" s="1"/>
  <c r="CC211" i="5"/>
  <c r="BX150" i="5"/>
  <c r="CA150" i="5"/>
  <c r="CB150" i="5"/>
  <c r="CC150" i="5"/>
  <c r="CB204" i="5"/>
  <c r="CD204" i="5" s="1"/>
  <c r="BX183" i="5"/>
  <c r="CA183" i="5"/>
  <c r="CB183" i="5"/>
  <c r="CC183" i="5"/>
  <c r="BX650" i="5"/>
  <c r="CA650" i="5"/>
  <c r="CB650" i="5"/>
  <c r="CC650" i="5"/>
  <c r="CB132" i="5"/>
  <c r="CD132" i="5" s="1"/>
  <c r="BX462" i="5"/>
  <c r="CA462" i="5"/>
  <c r="CB462" i="5"/>
  <c r="CC462" i="5"/>
  <c r="BX456" i="5"/>
  <c r="CA456" i="5"/>
  <c r="CB456" i="5"/>
  <c r="CD456" i="5" s="1"/>
  <c r="CC456" i="5"/>
  <c r="BX616" i="5"/>
  <c r="CA616" i="5"/>
  <c r="CB616" i="5"/>
  <c r="CC616" i="5"/>
  <c r="CD443" i="5"/>
  <c r="BX766" i="5"/>
  <c r="CA766" i="5" s="1"/>
  <c r="CC766" i="5"/>
  <c r="BX224" i="5"/>
  <c r="CA224" i="5"/>
  <c r="CC224" i="5"/>
  <c r="CB224" i="5"/>
  <c r="CD224" i="5" s="1"/>
  <c r="BX552" i="5"/>
  <c r="CB552" i="5" s="1"/>
  <c r="CD552" i="5" s="1"/>
  <c r="CA552" i="5"/>
  <c r="CC552" i="5"/>
  <c r="BX897" i="5"/>
  <c r="CA897" i="5"/>
  <c r="CB897" i="5"/>
  <c r="CC897" i="5"/>
  <c r="CC821" i="5"/>
  <c r="BX821" i="5"/>
  <c r="CA821" i="5" s="1"/>
  <c r="BX706" i="5"/>
  <c r="CA706" i="5" s="1"/>
  <c r="CB706" i="5"/>
  <c r="CD706" i="5" s="1"/>
  <c r="CC706" i="5"/>
  <c r="CB416" i="5"/>
  <c r="CD416" i="5" s="1"/>
  <c r="CB514" i="5"/>
  <c r="CD514" i="5" s="1"/>
  <c r="BX958" i="5"/>
  <c r="CA958" i="5"/>
  <c r="CC958" i="5"/>
  <c r="CB958" i="5"/>
  <c r="CD958" i="5" s="1"/>
  <c r="CD318" i="5"/>
  <c r="CA867" i="5"/>
  <c r="CB867" i="5"/>
  <c r="CC867" i="5"/>
  <c r="BX867" i="5"/>
  <c r="CC851" i="5"/>
  <c r="BX851" i="5"/>
  <c r="CA851" i="5" s="1"/>
  <c r="BX461" i="5"/>
  <c r="CA461" i="5"/>
  <c r="CB461" i="5"/>
  <c r="CD461" i="5" s="1"/>
  <c r="CC461" i="5"/>
  <c r="BX819" i="5"/>
  <c r="CA819" i="5"/>
  <c r="CB819" i="5"/>
  <c r="CC819" i="5"/>
  <c r="BX576" i="5"/>
  <c r="CB576" i="5" s="1"/>
  <c r="CD576" i="5" s="1"/>
  <c r="CA576" i="5"/>
  <c r="CC576" i="5"/>
  <c r="BX398" i="5"/>
  <c r="CA398" i="5"/>
  <c r="CB398" i="5"/>
  <c r="CC398" i="5"/>
  <c r="BX72" i="5"/>
  <c r="CA72" i="5"/>
  <c r="CB72" i="5"/>
  <c r="CD72" i="5" s="1"/>
  <c r="CC72" i="5"/>
  <c r="BX284" i="5"/>
  <c r="CB284" i="5"/>
  <c r="CA284" i="5"/>
  <c r="CC284" i="5"/>
  <c r="CC331" i="5"/>
  <c r="BX331" i="5"/>
  <c r="CA331" i="5" s="1"/>
  <c r="CD885" i="5"/>
  <c r="BX27" i="5"/>
  <c r="CA27" i="5" s="1"/>
  <c r="CB27" i="5"/>
  <c r="CD27" i="5" s="1"/>
  <c r="CC27" i="5"/>
  <c r="CA219" i="5"/>
  <c r="CB219" i="5"/>
  <c r="CD219" i="5" s="1"/>
  <c r="CC219" i="5"/>
  <c r="BX219" i="5"/>
  <c r="BX158" i="5"/>
  <c r="CC158" i="5"/>
  <c r="CA158" i="5"/>
  <c r="CB158" i="5"/>
  <c r="CD158" i="5" s="1"/>
  <c r="CD125" i="5"/>
  <c r="CB196" i="5"/>
  <c r="CD196" i="5" s="1"/>
  <c r="CC196" i="5"/>
  <c r="BX196" i="5"/>
  <c r="CA196" i="5"/>
  <c r="CD465" i="5"/>
  <c r="BX202" i="5"/>
  <c r="CA202" i="5" s="1"/>
  <c r="CB202" i="5"/>
  <c r="CC202" i="5"/>
  <c r="CC245" i="5"/>
  <c r="BX245" i="5"/>
  <c r="CA245" i="5" s="1"/>
  <c r="BX658" i="5"/>
  <c r="CA658" i="5" s="1"/>
  <c r="CB658" i="5"/>
  <c r="CD658" i="5" s="1"/>
  <c r="CC658" i="5"/>
  <c r="CD338" i="5"/>
  <c r="CC553" i="5"/>
  <c r="BX553" i="5"/>
  <c r="CA553" i="5"/>
  <c r="CB553" i="5"/>
  <c r="CD553" i="5" s="1"/>
  <c r="CC641" i="5"/>
  <c r="BX641" i="5"/>
  <c r="CB641" i="5" s="1"/>
  <c r="CD641" i="5" s="1"/>
  <c r="CA641" i="5"/>
  <c r="BX774" i="5"/>
  <c r="CA774" i="5"/>
  <c r="CB774" i="5"/>
  <c r="CC774" i="5"/>
  <c r="CA404" i="5"/>
  <c r="BX905" i="5"/>
  <c r="CB905" i="5" s="1"/>
  <c r="CD905" i="5" s="1"/>
  <c r="CA905" i="5"/>
  <c r="CC905" i="5"/>
  <c r="CD427" i="5"/>
  <c r="CC824" i="5"/>
  <c r="BX824" i="5"/>
  <c r="CA824" i="5" s="1"/>
  <c r="BX667" i="5"/>
  <c r="CA667" i="5" s="1"/>
  <c r="CC667" i="5"/>
  <c r="BX631" i="5"/>
  <c r="CA631" i="5"/>
  <c r="CB631" i="5"/>
  <c r="CC631" i="5"/>
  <c r="CC834" i="5"/>
  <c r="BX834" i="5"/>
  <c r="CA834" i="5"/>
  <c r="CB834" i="5"/>
  <c r="BX691" i="5"/>
  <c r="CA691" i="5"/>
  <c r="CB691" i="5"/>
  <c r="CC691" i="5"/>
  <c r="CD657" i="5"/>
  <c r="BX854" i="5"/>
  <c r="CA854" i="5"/>
  <c r="CB854" i="5"/>
  <c r="CD854" i="5" s="1"/>
  <c r="CC854" i="5"/>
  <c r="CD45" i="5"/>
  <c r="CA896" i="5"/>
  <c r="CB896" i="5"/>
  <c r="CD896" i="5" s="1"/>
  <c r="CC859" i="5"/>
  <c r="BX859" i="5"/>
  <c r="CA859" i="5" s="1"/>
  <c r="CD931" i="5"/>
  <c r="CD994" i="5"/>
  <c r="BX981" i="5"/>
  <c r="CA981" i="5"/>
  <c r="CB981" i="5"/>
  <c r="CD981" i="5" s="1"/>
  <c r="CC981" i="5"/>
  <c r="CD733" i="5"/>
  <c r="BX967" i="5"/>
  <c r="CA967" i="5"/>
  <c r="CB967" i="5"/>
  <c r="CC967" i="5"/>
  <c r="BX453" i="5"/>
  <c r="CB453" i="5" s="1"/>
  <c r="CD453" i="5" s="1"/>
  <c r="CA453" i="5"/>
  <c r="CC453" i="5"/>
  <c r="CC405" i="5"/>
  <c r="BX405" i="5"/>
  <c r="CB405" i="5" s="1"/>
  <c r="CD405" i="5" s="1"/>
  <c r="BX80" i="5"/>
  <c r="CA80" i="5" s="1"/>
  <c r="CC80" i="5"/>
  <c r="CD279" i="5"/>
  <c r="CC5" i="5"/>
  <c r="BX5" i="5"/>
  <c r="CB5" i="5" s="1"/>
  <c r="CD5" i="5" s="1"/>
  <c r="CA5" i="5"/>
  <c r="CA637" i="5"/>
  <c r="BX198" i="5"/>
  <c r="CC198" i="5"/>
  <c r="CA198" i="5"/>
  <c r="CB198" i="5"/>
  <c r="CD198" i="5" s="1"/>
  <c r="CD217" i="5"/>
  <c r="BX755" i="5"/>
  <c r="CA755" i="5"/>
  <c r="CB755" i="5"/>
  <c r="CD755" i="5" s="1"/>
  <c r="CC755" i="5"/>
  <c r="BX83" i="5"/>
  <c r="CA83" i="5"/>
  <c r="CB83" i="5"/>
  <c r="CC83" i="5"/>
  <c r="BX22" i="5"/>
  <c r="CB22" i="5" s="1"/>
  <c r="CD22" i="5" s="1"/>
  <c r="CA22" i="5"/>
  <c r="CC22" i="5"/>
  <c r="BX293" i="5"/>
  <c r="CA293" i="5"/>
  <c r="CB293" i="5"/>
  <c r="CC293" i="5"/>
  <c r="CD8" i="5"/>
  <c r="BX257" i="5"/>
  <c r="CB257" i="5" s="1"/>
  <c r="CD257" i="5" s="1"/>
  <c r="CA257" i="5"/>
  <c r="CC257" i="5"/>
  <c r="BX435" i="5"/>
  <c r="CA435" i="5"/>
  <c r="CB435" i="5"/>
  <c r="CC435" i="5"/>
  <c r="CD128" i="5"/>
  <c r="CB221" i="5"/>
  <c r="CD221" i="5" s="1"/>
  <c r="CC221" i="5"/>
  <c r="BX221" i="5"/>
  <c r="CA221" i="5"/>
  <c r="CC235" i="5"/>
  <c r="BX235" i="5"/>
  <c r="CB235" i="5" s="1"/>
  <c r="CD235" i="5" s="1"/>
  <c r="CD532" i="5"/>
  <c r="CD332" i="5"/>
  <c r="BX663" i="5"/>
  <c r="CA663" i="5"/>
  <c r="CB663" i="5"/>
  <c r="CC663" i="5"/>
  <c r="BX788" i="5"/>
  <c r="CB788" i="5" s="1"/>
  <c r="CD788" i="5" s="1"/>
  <c r="CA788" i="5"/>
  <c r="CC788" i="5"/>
  <c r="BX422" i="5"/>
  <c r="CA422" i="5" s="1"/>
  <c r="CB422" i="5"/>
  <c r="CC422" i="5"/>
  <c r="CD808" i="5"/>
  <c r="BX584" i="5"/>
  <c r="CB584" i="5" s="1"/>
  <c r="CD584" i="5" s="1"/>
  <c r="CA584" i="5"/>
  <c r="CC584" i="5"/>
  <c r="CD122" i="5"/>
  <c r="CC984" i="5"/>
  <c r="BX984" i="5"/>
  <c r="CA984" i="5" s="1"/>
  <c r="CB984" i="5"/>
  <c r="CD984" i="5" s="1"/>
  <c r="BX707" i="5"/>
  <c r="CA707" i="5" s="1"/>
  <c r="CC707" i="5"/>
  <c r="CD376" i="5"/>
  <c r="CD883" i="5"/>
  <c r="CD590" i="5"/>
  <c r="BX985" i="5"/>
  <c r="CA985" i="5" s="1"/>
  <c r="CC985" i="5"/>
  <c r="CA939" i="5"/>
  <c r="CD600" i="5"/>
  <c r="CA651" i="5"/>
  <c r="BX643" i="5"/>
  <c r="CA643" i="5"/>
  <c r="CB643" i="5"/>
  <c r="CD643" i="5" s="1"/>
  <c r="CC643" i="5"/>
  <c r="CD778" i="5"/>
  <c r="BX802" i="5"/>
  <c r="CA802" i="5"/>
  <c r="CB802" i="5"/>
  <c r="CD802" i="5" s="1"/>
  <c r="CC802" i="5"/>
  <c r="CB704" i="5"/>
  <c r="CD704" i="5" s="1"/>
  <c r="CD505" i="5"/>
  <c r="BX913" i="5"/>
  <c r="CA913" i="5"/>
  <c r="CB913" i="5"/>
  <c r="CC913" i="5"/>
  <c r="CC540" i="5"/>
  <c r="BX540" i="5"/>
  <c r="CB540" i="5" s="1"/>
  <c r="CD540" i="5" s="1"/>
  <c r="CD263" i="5"/>
  <c r="CD919" i="5"/>
  <c r="BX91" i="5"/>
  <c r="CA91" i="5"/>
  <c r="CB91" i="5"/>
  <c r="CC91" i="5"/>
  <c r="BX30" i="5"/>
  <c r="CA30" i="5" s="1"/>
  <c r="CC30" i="5"/>
  <c r="CC301" i="5"/>
  <c r="BX301" i="5"/>
  <c r="CA301" i="5"/>
  <c r="CB301" i="5"/>
  <c r="CD301" i="5" s="1"/>
  <c r="BX299" i="5"/>
  <c r="CA299" i="5" s="1"/>
  <c r="CC299" i="5"/>
  <c r="CC143" i="5"/>
  <c r="BX143" i="5"/>
  <c r="CA143" i="5"/>
  <c r="CB143" i="5"/>
  <c r="CD143" i="5" s="1"/>
  <c r="CD278" i="5"/>
  <c r="BX591" i="5"/>
  <c r="CA591" i="5" s="1"/>
  <c r="CC591" i="5"/>
  <c r="BX499" i="5"/>
  <c r="CA499" i="5"/>
  <c r="CB499" i="5"/>
  <c r="CC499" i="5"/>
  <c r="CA151" i="5"/>
  <c r="CC151" i="5"/>
  <c r="BX151" i="5"/>
  <c r="CB151" i="5" s="1"/>
  <c r="CD151" i="5" s="1"/>
  <c r="CC369" i="5"/>
  <c r="BX369" i="5"/>
  <c r="CB369" i="5" s="1"/>
  <c r="CD369" i="5" s="1"/>
  <c r="CA369" i="5"/>
  <c r="BX459" i="5"/>
  <c r="CA459" i="5" s="1"/>
  <c r="CC459" i="5"/>
  <c r="CD276" i="5"/>
  <c r="BX344" i="5"/>
  <c r="CA344" i="5"/>
  <c r="CB344" i="5"/>
  <c r="CC344" i="5"/>
  <c r="BX671" i="5"/>
  <c r="CA671" i="5"/>
  <c r="CB671" i="5"/>
  <c r="CC671" i="5"/>
  <c r="CD25" i="5"/>
  <c r="CD628" i="5"/>
  <c r="CB433" i="5"/>
  <c r="CC433" i="5"/>
  <c r="BX433" i="5"/>
  <c r="CA433" i="5" s="1"/>
  <c r="BX884" i="5"/>
  <c r="CA884" i="5"/>
  <c r="CB884" i="5"/>
  <c r="CD884" i="5" s="1"/>
  <c r="CC884" i="5"/>
  <c r="CB381" i="5"/>
  <c r="CD381" i="5" s="1"/>
  <c r="CA381" i="5"/>
  <c r="CC381" i="5"/>
  <c r="BX381" i="5"/>
  <c r="CC992" i="5"/>
  <c r="BX992" i="5"/>
  <c r="CA992" i="5"/>
  <c r="CB992" i="5"/>
  <c r="CD992" i="5" s="1"/>
  <c r="CD752" i="5"/>
  <c r="BX527" i="5"/>
  <c r="CA527" i="5" s="1"/>
  <c r="CC527" i="5"/>
  <c r="BX993" i="5"/>
  <c r="CA993" i="5" s="1"/>
  <c r="CB993" i="5"/>
  <c r="CC993" i="5"/>
  <c r="CD482" i="5"/>
  <c r="BX615" i="5"/>
  <c r="CA615" i="5"/>
  <c r="CB615" i="5"/>
  <c r="CC615" i="5"/>
  <c r="CD380" i="5"/>
  <c r="CC611" i="5"/>
  <c r="CA611" i="5"/>
  <c r="CB611" i="5"/>
  <c r="BX611" i="5"/>
  <c r="BX747" i="5"/>
  <c r="CA747" i="5"/>
  <c r="CB747" i="5"/>
  <c r="CC747" i="5"/>
  <c r="CD963" i="5"/>
  <c r="CD668" i="5"/>
  <c r="CD810" i="5"/>
  <c r="CD724" i="5"/>
  <c r="CC524" i="5"/>
  <c r="BX524" i="5"/>
  <c r="CA524" i="5" s="1"/>
  <c r="BX99" i="5"/>
  <c r="CA99" i="5"/>
  <c r="CB99" i="5"/>
  <c r="CD99" i="5" s="1"/>
  <c r="CC99" i="5"/>
  <c r="BX38" i="5"/>
  <c r="CB38" i="5"/>
  <c r="CC38" i="5"/>
  <c r="CA38" i="5"/>
  <c r="CB309" i="5"/>
  <c r="CC309" i="5"/>
  <c r="BX309" i="5"/>
  <c r="CA309" i="5" s="1"/>
  <c r="BX324" i="5"/>
  <c r="CC324" i="5"/>
  <c r="CA324" i="5"/>
  <c r="CB324" i="5"/>
  <c r="CD324" i="5" s="1"/>
  <c r="BX372" i="5"/>
  <c r="CA372" i="5"/>
  <c r="CB372" i="5"/>
  <c r="CD372" i="5" s="1"/>
  <c r="CC372" i="5"/>
  <c r="BX298" i="5"/>
  <c r="CA298" i="5"/>
  <c r="CC298" i="5"/>
  <c r="CB298" i="5"/>
  <c r="CD298" i="5" s="1"/>
  <c r="BX516" i="5"/>
  <c r="CA516" i="5" s="1"/>
  <c r="CB516" i="5"/>
  <c r="CC516" i="5"/>
  <c r="CC537" i="5"/>
  <c r="BX537" i="5"/>
  <c r="CA537" i="5"/>
  <c r="CB537" i="5"/>
  <c r="CD537" i="5" s="1"/>
  <c r="CD648" i="5"/>
  <c r="BX290" i="5"/>
  <c r="CA290" i="5" s="1"/>
  <c r="CC290" i="5"/>
  <c r="BX547" i="5"/>
  <c r="CA547" i="5" s="1"/>
  <c r="CB547" i="5"/>
  <c r="CC547" i="5"/>
  <c r="BX892" i="5"/>
  <c r="CB892" i="5" s="1"/>
  <c r="CD892" i="5" s="1"/>
  <c r="CA892" i="5"/>
  <c r="CC892" i="5"/>
  <c r="CC441" i="5"/>
  <c r="BX441" i="5"/>
  <c r="CB441" i="5" s="1"/>
  <c r="CD441" i="5" s="1"/>
  <c r="CA441" i="5"/>
  <c r="BX619" i="5"/>
  <c r="CB619" i="5" s="1"/>
  <c r="CD619" i="5" s="1"/>
  <c r="CA619" i="5"/>
  <c r="CC619" i="5"/>
  <c r="CD506" i="5"/>
  <c r="BX388" i="5"/>
  <c r="CA388" i="5"/>
  <c r="CB388" i="5"/>
  <c r="CC388" i="5"/>
  <c r="CC1000" i="5"/>
  <c r="BX1000" i="5"/>
  <c r="CA1000" i="5"/>
  <c r="CB1000" i="5"/>
  <c r="CD1000" i="5" s="1"/>
  <c r="BX780" i="5"/>
  <c r="CA780" i="5"/>
  <c r="CB780" i="5"/>
  <c r="CC780" i="5"/>
  <c r="CD596" i="5"/>
  <c r="CD418" i="5"/>
  <c r="BX1001" i="5"/>
  <c r="CA1001" i="5" s="1"/>
  <c r="CB1001" i="5"/>
  <c r="CC1001" i="5"/>
  <c r="CA604" i="5"/>
  <c r="CB604" i="5"/>
  <c r="CC604" i="5"/>
  <c r="BX604" i="5"/>
  <c r="CD946" i="5"/>
  <c r="CD411" i="5"/>
  <c r="BX107" i="5"/>
  <c r="CA107" i="5"/>
  <c r="CB107" i="5"/>
  <c r="CC107" i="5"/>
  <c r="BX46" i="5"/>
  <c r="CB46" i="5" s="1"/>
  <c r="CD46" i="5" s="1"/>
  <c r="CC46" i="5"/>
  <c r="CA46" i="5"/>
  <c r="BX317" i="5"/>
  <c r="CA317" i="5" s="1"/>
  <c r="CB317" i="5"/>
  <c r="CC317" i="5"/>
  <c r="CB101" i="5"/>
  <c r="CD101" i="5" s="1"/>
  <c r="CC101" i="5"/>
  <c r="BX101" i="5"/>
  <c r="CA101" i="5"/>
  <c r="CD165" i="5"/>
  <c r="CD42" i="5"/>
  <c r="BX354" i="5"/>
  <c r="CB354" i="5"/>
  <c r="CD354" i="5" s="1"/>
  <c r="CA354" i="5"/>
  <c r="CC354" i="5"/>
  <c r="CD154" i="5"/>
  <c r="CB271" i="5"/>
  <c r="CD271" i="5" s="1"/>
  <c r="BX366" i="5"/>
  <c r="CA366" i="5"/>
  <c r="CB366" i="5"/>
  <c r="CC366" i="5"/>
  <c r="CC283" i="5"/>
  <c r="BX283" i="5"/>
  <c r="CA283" i="5"/>
  <c r="CB283" i="5"/>
  <c r="CD283" i="5" s="1"/>
  <c r="BX320" i="5"/>
  <c r="CB320" i="5" s="1"/>
  <c r="CD320" i="5" s="1"/>
  <c r="CA320" i="5"/>
  <c r="CC320" i="5"/>
  <c r="BX567" i="5"/>
  <c r="CA567" i="5" s="1"/>
  <c r="CC567" i="5"/>
  <c r="CD216" i="5"/>
  <c r="CD361" i="5"/>
  <c r="CC633" i="5"/>
  <c r="CA633" i="5"/>
  <c r="CB633" i="5"/>
  <c r="CD633" i="5" s="1"/>
  <c r="BX633" i="5"/>
  <c r="BX448" i="5"/>
  <c r="CB448" i="5" s="1"/>
  <c r="CD448" i="5" s="1"/>
  <c r="CA448" i="5"/>
  <c r="CC448" i="5"/>
  <c r="BX900" i="5"/>
  <c r="CB900" i="5" s="1"/>
  <c r="CD900" i="5" s="1"/>
  <c r="CA900" i="5"/>
  <c r="CC900" i="5"/>
  <c r="CB56" i="5"/>
  <c r="CD56" i="5" s="1"/>
  <c r="CD194" i="5"/>
  <c r="CC244" i="5"/>
  <c r="BX244" i="5"/>
  <c r="CA244" i="5" s="1"/>
  <c r="CA961" i="5"/>
  <c r="BX961" i="5"/>
  <c r="CB961" i="5"/>
  <c r="CC961" i="5"/>
  <c r="CA87" i="5"/>
  <c r="BX950" i="5"/>
  <c r="CA950" i="5"/>
  <c r="CB950" i="5"/>
  <c r="CC950" i="5"/>
  <c r="CC678" i="5"/>
  <c r="BX764" i="5"/>
  <c r="CA764" i="5"/>
  <c r="CB764" i="5"/>
  <c r="CC764" i="5"/>
  <c r="BX874" i="5"/>
  <c r="CB874" i="5" s="1"/>
  <c r="CD874" i="5" s="1"/>
  <c r="CA874" i="5"/>
  <c r="CC874" i="5"/>
  <c r="CB933" i="5"/>
  <c r="CD933" i="5" s="1"/>
  <c r="BX723" i="5"/>
  <c r="CA723" i="5"/>
  <c r="CB723" i="5"/>
  <c r="CC723" i="5"/>
  <c r="CC751" i="5"/>
  <c r="CD751" i="5" s="1"/>
  <c r="CD712" i="5"/>
  <c r="BX630" i="5"/>
  <c r="CA630" i="5"/>
  <c r="CB630" i="5"/>
  <c r="CC630" i="5"/>
  <c r="CD32" i="5"/>
  <c r="BX115" i="5"/>
  <c r="CA115" i="5"/>
  <c r="CB115" i="5"/>
  <c r="CD115" i="5" s="1"/>
  <c r="CC115" i="5"/>
  <c r="BX54" i="5"/>
  <c r="CA54" i="5"/>
  <c r="CB54" i="5"/>
  <c r="CC54" i="5"/>
  <c r="CA325" i="5"/>
  <c r="CB325" i="5"/>
  <c r="CD325" i="5" s="1"/>
  <c r="BX325" i="5"/>
  <c r="CC325" i="5"/>
  <c r="BX266" i="5"/>
  <c r="CA266" i="5"/>
  <c r="CB266" i="5"/>
  <c r="CC266" i="5"/>
  <c r="BX306" i="5"/>
  <c r="CA306" i="5"/>
  <c r="CB306" i="5"/>
  <c r="CD306" i="5" s="1"/>
  <c r="CC306" i="5"/>
  <c r="BX357" i="5"/>
  <c r="CB357" i="5" s="1"/>
  <c r="CD357" i="5" s="1"/>
  <c r="CC357" i="5"/>
  <c r="CA357" i="5"/>
  <c r="BX160" i="5"/>
  <c r="CA160" i="5"/>
  <c r="CB160" i="5"/>
  <c r="CD160" i="5" s="1"/>
  <c r="CC160" i="5"/>
  <c r="CC378" i="5"/>
  <c r="BX378" i="5"/>
  <c r="CA378" i="5" s="1"/>
  <c r="CD612" i="5"/>
  <c r="BX536" i="5"/>
  <c r="CA536" i="5" s="1"/>
  <c r="CC536" i="5"/>
  <c r="BX551" i="5"/>
  <c r="CA551" i="5"/>
  <c r="CB551" i="5"/>
  <c r="CC551" i="5"/>
  <c r="BX731" i="5"/>
  <c r="CB731" i="5" s="1"/>
  <c r="CD731" i="5" s="1"/>
  <c r="CA731" i="5"/>
  <c r="CC731" i="5"/>
  <c r="BX679" i="5"/>
  <c r="CA679" i="5"/>
  <c r="CB679" i="5"/>
  <c r="CC679" i="5"/>
  <c r="BX908" i="5"/>
  <c r="CA908" i="5" s="1"/>
  <c r="CB908" i="5"/>
  <c r="CD908" i="5" s="1"/>
  <c r="CC908" i="5"/>
  <c r="CA460" i="5"/>
  <c r="BX329" i="5"/>
  <c r="CA329" i="5"/>
  <c r="CB329" i="5"/>
  <c r="CC329" i="5"/>
  <c r="BX942" i="5"/>
  <c r="CA942" i="5" s="1"/>
  <c r="CC942" i="5"/>
  <c r="BX682" i="5"/>
  <c r="CA682" i="5"/>
  <c r="CB682" i="5"/>
  <c r="CC682" i="5"/>
  <c r="CD678" i="5"/>
  <c r="BX763" i="5"/>
  <c r="CA763" i="5"/>
  <c r="CB763" i="5"/>
  <c r="CC763" i="5"/>
  <c r="CC255" i="5"/>
  <c r="BX255" i="5"/>
  <c r="CB255" i="5" s="1"/>
  <c r="CD255" i="5" s="1"/>
  <c r="CB688" i="5"/>
  <c r="CD688" i="5" s="1"/>
  <c r="BX748" i="5"/>
  <c r="CA748" i="5"/>
  <c r="CB748" i="5"/>
  <c r="CC748" i="5"/>
  <c r="CD983" i="5"/>
  <c r="CC577" i="5"/>
  <c r="BX577" i="5"/>
  <c r="CA577" i="5"/>
  <c r="CB577" i="5"/>
  <c r="CD577" i="5" s="1"/>
  <c r="CD898" i="5"/>
  <c r="BX123" i="5"/>
  <c r="CA123" i="5"/>
  <c r="CB123" i="5"/>
  <c r="CC123" i="5"/>
  <c r="BX62" i="5"/>
  <c r="CA62" i="5"/>
  <c r="CB62" i="5"/>
  <c r="CC62" i="5"/>
  <c r="BX333" i="5"/>
  <c r="CB333" i="5"/>
  <c r="CC333" i="5"/>
  <c r="CA333" i="5"/>
  <c r="BX275" i="5"/>
  <c r="CA275" i="5"/>
  <c r="CB275" i="5"/>
  <c r="CC275" i="5"/>
  <c r="BX250" i="5"/>
  <c r="CA250" i="5" s="1"/>
  <c r="CB250" i="5"/>
  <c r="CD250" i="5" s="1"/>
  <c r="CC250" i="5"/>
  <c r="BX360" i="5"/>
  <c r="CA360" i="5"/>
  <c r="CB360" i="5"/>
  <c r="CC360" i="5"/>
  <c r="BX7" i="5"/>
  <c r="CA7" i="5"/>
  <c r="CB7" i="5"/>
  <c r="CC7" i="5"/>
  <c r="CC84" i="5"/>
  <c r="BX84" i="5"/>
  <c r="CA84" i="5" s="1"/>
  <c r="BX420" i="5"/>
  <c r="CA420" i="5"/>
  <c r="CB420" i="5"/>
  <c r="CC420" i="5"/>
  <c r="BX574" i="5"/>
  <c r="CC574" i="5"/>
  <c r="CB574" i="5"/>
  <c r="CD574" i="5" s="1"/>
  <c r="CA574" i="5"/>
  <c r="BX374" i="5"/>
  <c r="CA374" i="5" s="1"/>
  <c r="CB374" i="5"/>
  <c r="CD374" i="5" s="1"/>
  <c r="CC374" i="5"/>
  <c r="CC327" i="5"/>
  <c r="BX327" i="5"/>
  <c r="CA327" i="5" s="1"/>
  <c r="CC426" i="5"/>
  <c r="BX426" i="5"/>
  <c r="CA426" i="5" s="1"/>
  <c r="CC768" i="5"/>
  <c r="BX768" i="5"/>
  <c r="CA768" i="5" s="1"/>
  <c r="BX384" i="5"/>
  <c r="CA384" i="5"/>
  <c r="CB384" i="5"/>
  <c r="CC384" i="5"/>
  <c r="CC776" i="5"/>
  <c r="BX776" i="5"/>
  <c r="CA776" i="5" s="1"/>
  <c r="BX698" i="5"/>
  <c r="CA698" i="5" s="1"/>
  <c r="CB698" i="5"/>
  <c r="CD698" i="5" s="1"/>
  <c r="CC698" i="5"/>
  <c r="BX916" i="5"/>
  <c r="CA916" i="5"/>
  <c r="CB916" i="5"/>
  <c r="CC916" i="5"/>
  <c r="CD460" i="5"/>
  <c r="BX606" i="5"/>
  <c r="CA606" i="5"/>
  <c r="CB606" i="5"/>
  <c r="CD606" i="5" s="1"/>
  <c r="CC606" i="5"/>
  <c r="CC312" i="5"/>
  <c r="BX312" i="5"/>
  <c r="CA312" i="5"/>
  <c r="CB312" i="5"/>
  <c r="CD312" i="5" s="1"/>
  <c r="CA622" i="5"/>
  <c r="CB622" i="5"/>
  <c r="CC622" i="5"/>
  <c r="BX622" i="5"/>
  <c r="BX894" i="5"/>
  <c r="CA894" i="5"/>
  <c r="CB894" i="5"/>
  <c r="CC894" i="5"/>
  <c r="BX845" i="5"/>
  <c r="CB845" i="5" s="1"/>
  <c r="CD845" i="5" s="1"/>
  <c r="CA845" i="5"/>
  <c r="CC845" i="5"/>
  <c r="BX878" i="5"/>
  <c r="CA878" i="5"/>
  <c r="CB878" i="5"/>
  <c r="CC878" i="5"/>
  <c r="CD350" i="5"/>
  <c r="CC850" i="5"/>
  <c r="BX850" i="5"/>
  <c r="CA850" i="5" s="1"/>
  <c r="CD345" i="5"/>
  <c r="BX929" i="5"/>
  <c r="CA929" i="5"/>
  <c r="CB929" i="5"/>
  <c r="CC929" i="5"/>
  <c r="BX587" i="5"/>
  <c r="CA587" i="5" s="1"/>
  <c r="CC587" i="5"/>
  <c r="CD77" i="5"/>
  <c r="CD215" i="5"/>
  <c r="CD311" i="5"/>
  <c r="BX937" i="5"/>
  <c r="CA937" i="5" s="1"/>
  <c r="CC937" i="5"/>
  <c r="CD423" i="5"/>
  <c r="CC580" i="5"/>
  <c r="BX580" i="5"/>
  <c r="CB580" i="5" s="1"/>
  <c r="CD580" i="5" s="1"/>
  <c r="CD414" i="5"/>
  <c r="CC434" i="5"/>
  <c r="BX434" i="5"/>
  <c r="CA434" i="5"/>
  <c r="CB434" i="5"/>
  <c r="CD434" i="5" s="1"/>
  <c r="CD915" i="5"/>
  <c r="CD401" i="5"/>
  <c r="CA592" i="5"/>
  <c r="CC593" i="5"/>
  <c r="BX593" i="5"/>
  <c r="CA593" i="5"/>
  <c r="CB593" i="5"/>
  <c r="CD891" i="5"/>
  <c r="BX131" i="5"/>
  <c r="CA131" i="5" s="1"/>
  <c r="CB131" i="5"/>
  <c r="CD131" i="5" s="1"/>
  <c r="CC131" i="5"/>
  <c r="BX70" i="5"/>
  <c r="CA70" i="5"/>
  <c r="CB70" i="5"/>
  <c r="CC70" i="5"/>
  <c r="BX281" i="5"/>
  <c r="CB281" i="5" s="1"/>
  <c r="CD281" i="5" s="1"/>
  <c r="CC281" i="5"/>
  <c r="CA281" i="5"/>
  <c r="CD68" i="5"/>
  <c r="BX18" i="5"/>
  <c r="CA18" i="5"/>
  <c r="CB18" i="5"/>
  <c r="CC18" i="5"/>
  <c r="CD50" i="5"/>
  <c r="CB247" i="5"/>
  <c r="CD247" i="5" s="1"/>
  <c r="CB184" i="5"/>
  <c r="CD184" i="5" s="1"/>
  <c r="CA368" i="5"/>
  <c r="CB368" i="5"/>
  <c r="CD368" i="5" s="1"/>
  <c r="CD121" i="5"/>
  <c r="CC390" i="5"/>
  <c r="BX390" i="5"/>
  <c r="CA390" i="5" s="1"/>
  <c r="BX794" i="5"/>
  <c r="CA794" i="5" s="1"/>
  <c r="CC794" i="5"/>
  <c r="BX265" i="5"/>
  <c r="CB265" i="5"/>
  <c r="CA265" i="5"/>
  <c r="CC265" i="5"/>
  <c r="BX924" i="5"/>
  <c r="CA924" i="5" s="1"/>
  <c r="CC924" i="5"/>
  <c r="CD98" i="5"/>
  <c r="BX563" i="5"/>
  <c r="CA563" i="5"/>
  <c r="CB563" i="5"/>
  <c r="CC563" i="5"/>
  <c r="CD451" i="5"/>
  <c r="CB807" i="5"/>
  <c r="CD807" i="5" s="1"/>
  <c r="CD625" i="5"/>
  <c r="CD804" i="5"/>
  <c r="CC437" i="5"/>
  <c r="BX437" i="5"/>
  <c r="CB437" i="5" s="1"/>
  <c r="CD437" i="5" s="1"/>
  <c r="CD719" i="5"/>
  <c r="BX666" i="5"/>
  <c r="CA666" i="5"/>
  <c r="CB666" i="5"/>
  <c r="CC666" i="5"/>
  <c r="CB953" i="5"/>
  <c r="CD953" i="5" s="1"/>
  <c r="CC617" i="5"/>
  <c r="BX617" i="5"/>
  <c r="CA617" i="5" s="1"/>
  <c r="BX711" i="5"/>
  <c r="CA711" i="5"/>
  <c r="CB711" i="5"/>
  <c r="CC711" i="5"/>
  <c r="BX51" i="5"/>
  <c r="CB51" i="5" s="1"/>
  <c r="CD51" i="5" s="1"/>
  <c r="CA51" i="5"/>
  <c r="CC51" i="5"/>
  <c r="CD228" i="5"/>
  <c r="BX76" i="5"/>
  <c r="CA76" i="5"/>
  <c r="CB76" i="5"/>
  <c r="CC76" i="5"/>
  <c r="BX364" i="5"/>
  <c r="CA364" i="5" s="1"/>
  <c r="CC364" i="5"/>
  <c r="BX14" i="5"/>
  <c r="CA14" i="5"/>
  <c r="CC14" i="5"/>
  <c r="CB14" i="5"/>
  <c r="CD14" i="5" s="1"/>
  <c r="BX314" i="5"/>
  <c r="CA314" i="5" s="1"/>
  <c r="CC314" i="5"/>
  <c r="CC720" i="5"/>
  <c r="BX720" i="5"/>
  <c r="CB720" i="5" s="1"/>
  <c r="CD720" i="5" s="1"/>
  <c r="BX977" i="5"/>
  <c r="CA977" i="5" s="1"/>
  <c r="CC977" i="5"/>
  <c r="BX139" i="5"/>
  <c r="CA139" i="5"/>
  <c r="CB139" i="5"/>
  <c r="CC139" i="5"/>
  <c r="BX78" i="5"/>
  <c r="CA78" i="5" s="1"/>
  <c r="CC78" i="5"/>
  <c r="CC343" i="5"/>
  <c r="BX343" i="5"/>
  <c r="CB343" i="5" s="1"/>
  <c r="CD343" i="5" s="1"/>
  <c r="CB13" i="5"/>
  <c r="CD13" i="5" s="1"/>
  <c r="CC13" i="5"/>
  <c r="BX13" i="5"/>
  <c r="CA13" i="5"/>
  <c r="BX562" i="5"/>
  <c r="CA562" i="5"/>
  <c r="CB562" i="5"/>
  <c r="CC562" i="5"/>
  <c r="BX330" i="5"/>
  <c r="CA330" i="5" s="1"/>
  <c r="CC330" i="5"/>
  <c r="BX492" i="5"/>
  <c r="CA492" i="5"/>
  <c r="CB492" i="5"/>
  <c r="CC492" i="5"/>
  <c r="BX438" i="5"/>
  <c r="CA438" i="5" s="1"/>
  <c r="CC438" i="5"/>
  <c r="BX623" i="5"/>
  <c r="CA623" i="5"/>
  <c r="CB623" i="5"/>
  <c r="CC623" i="5"/>
  <c r="BX444" i="5"/>
  <c r="CA444" i="5" s="1"/>
  <c r="CC444" i="5"/>
  <c r="BX392" i="5"/>
  <c r="CA392" i="5"/>
  <c r="CB392" i="5"/>
  <c r="CC392" i="5"/>
  <c r="BX575" i="5"/>
  <c r="CA575" i="5" s="1"/>
  <c r="CC575" i="5"/>
  <c r="BX282" i="5"/>
  <c r="CA282" i="5"/>
  <c r="CB282" i="5"/>
  <c r="CC282" i="5"/>
  <c r="BX583" i="5"/>
  <c r="CA583" i="5" s="1"/>
  <c r="CC583" i="5"/>
  <c r="BX932" i="5"/>
  <c r="CA932" i="5"/>
  <c r="CB932" i="5"/>
  <c r="CC932" i="5"/>
  <c r="CA815" i="5"/>
  <c r="CC815" i="5"/>
  <c r="BX815" i="5"/>
  <c r="CB815" i="5" s="1"/>
  <c r="CD815" i="5" s="1"/>
  <c r="CC304" i="5"/>
  <c r="BX304" i="5"/>
  <c r="CB304" i="5" s="1"/>
  <c r="CD304" i="5" s="1"/>
  <c r="CB507" i="5"/>
  <c r="CD507" i="5" s="1"/>
  <c r="BX507" i="5"/>
  <c r="CA507" i="5"/>
  <c r="CC507" i="5"/>
  <c r="CC709" i="5"/>
  <c r="BX709" i="5"/>
  <c r="CA709" i="5" s="1"/>
  <c r="CB709" i="5"/>
  <c r="CD709" i="5" s="1"/>
  <c r="BX783" i="5"/>
  <c r="CA783" i="5" s="1"/>
  <c r="CC783" i="5"/>
  <c r="BX910" i="5"/>
  <c r="CA910" i="5"/>
  <c r="CB910" i="5"/>
  <c r="CC910" i="5"/>
  <c r="CD180" i="5"/>
  <c r="CB952" i="5"/>
  <c r="CD952" i="5" s="1"/>
  <c r="CA885" i="5"/>
  <c r="BX166" i="5"/>
  <c r="CC166" i="5"/>
  <c r="CB166" i="5"/>
  <c r="CD166" i="5" s="1"/>
  <c r="CA166" i="5"/>
  <c r="BX262" i="5"/>
  <c r="CB262" i="5" s="1"/>
  <c r="CD262" i="5" s="1"/>
  <c r="CA262" i="5"/>
  <c r="CC262" i="5"/>
  <c r="BX886" i="5"/>
  <c r="CA886" i="5"/>
  <c r="CB886" i="5"/>
  <c r="CD886" i="5" s="1"/>
  <c r="CC886" i="5"/>
  <c r="CD728" i="5"/>
  <c r="BX542" i="5"/>
  <c r="CA542" i="5" s="1"/>
  <c r="CC542" i="5"/>
  <c r="BX365" i="5"/>
  <c r="CB365" i="5" s="1"/>
  <c r="CD365" i="5" s="1"/>
  <c r="CA365" i="5"/>
  <c r="CC365" i="5"/>
  <c r="BX182" i="5"/>
  <c r="CA182" i="5" s="1"/>
  <c r="CC182" i="5"/>
  <c r="BX517" i="5"/>
  <c r="CA517" i="5"/>
  <c r="CB517" i="5"/>
  <c r="CC517" i="5"/>
  <c r="CC207" i="5"/>
  <c r="BX207" i="5"/>
  <c r="CA207" i="5"/>
  <c r="CB207" i="5"/>
  <c r="BX396" i="5"/>
  <c r="CA396" i="5"/>
  <c r="CB396" i="5"/>
  <c r="CC396" i="5"/>
  <c r="CA539" i="5"/>
  <c r="BX539" i="5"/>
  <c r="CB539" i="5"/>
  <c r="CC539" i="5"/>
  <c r="BX607" i="5"/>
  <c r="CA607" i="5"/>
  <c r="CB607" i="5"/>
  <c r="CC607" i="5"/>
  <c r="CD259" i="5"/>
  <c r="CD696" i="5"/>
  <c r="CD881" i="5"/>
  <c r="BX756" i="5"/>
  <c r="CA756" i="5"/>
  <c r="CB756" i="5"/>
  <c r="CC756" i="5"/>
  <c r="CD534" i="5"/>
  <c r="BX222" i="5"/>
  <c r="CA222" i="5" s="1"/>
  <c r="CC222" i="5"/>
  <c r="BX44" i="5"/>
  <c r="CA44" i="5"/>
  <c r="CB44" i="5"/>
  <c r="CC44" i="5"/>
  <c r="CC229" i="5"/>
  <c r="BX229" i="5"/>
  <c r="CB229" i="5" s="1"/>
  <c r="CD229" i="5" s="1"/>
  <c r="CD757" i="5"/>
  <c r="BX521" i="5"/>
  <c r="CA521" i="5"/>
  <c r="CB521" i="5"/>
  <c r="CC521" i="5"/>
  <c r="CD700" i="5"/>
  <c r="BX147" i="5"/>
  <c r="CA147" i="5"/>
  <c r="CB147" i="5"/>
  <c r="CC147" i="5"/>
  <c r="BX86" i="5"/>
  <c r="CB86" i="5" s="1"/>
  <c r="CD86" i="5" s="1"/>
  <c r="CC86" i="5"/>
  <c r="CA86" i="5"/>
  <c r="BX359" i="5"/>
  <c r="CA359" i="5"/>
  <c r="CB359" i="5"/>
  <c r="CC359" i="5"/>
  <c r="BX570" i="5"/>
  <c r="CB570" i="5" s="1"/>
  <c r="CD570" i="5" s="1"/>
  <c r="CA570" i="5"/>
  <c r="CC570" i="5"/>
  <c r="BX95" i="5"/>
  <c r="CA95" i="5"/>
  <c r="CB95" i="5"/>
  <c r="CC95" i="5"/>
  <c r="CA175" i="5"/>
  <c r="CB175" i="5"/>
  <c r="CD175" i="5" s="1"/>
  <c r="BX787" i="5"/>
  <c r="CA787" i="5" s="1"/>
  <c r="CC787" i="5"/>
  <c r="BX940" i="5"/>
  <c r="CA940" i="5"/>
  <c r="CB940" i="5"/>
  <c r="CC940" i="5"/>
  <c r="BX825" i="5"/>
  <c r="CA825" i="5" s="1"/>
  <c r="CC825" i="5"/>
  <c r="BX830" i="5"/>
  <c r="CA830" i="5"/>
  <c r="CB830" i="5"/>
  <c r="CC830" i="5"/>
  <c r="BX647" i="5"/>
  <c r="CA647" i="5" s="1"/>
  <c r="CC647" i="5"/>
  <c r="BX918" i="5"/>
  <c r="CA918" i="5"/>
  <c r="CB918" i="5"/>
  <c r="CC918" i="5"/>
  <c r="CD746" i="5"/>
  <c r="BX853" i="5"/>
  <c r="CA853" i="5"/>
  <c r="CB853" i="5"/>
  <c r="CC853" i="5"/>
  <c r="BX902" i="5"/>
  <c r="CA902" i="5"/>
  <c r="CB902" i="5"/>
  <c r="CC902" i="5"/>
  <c r="CD797" i="5"/>
  <c r="BX35" i="5"/>
  <c r="CA35" i="5"/>
  <c r="CB35" i="5"/>
  <c r="CC35" i="5"/>
  <c r="BX200" i="5"/>
  <c r="CB200" i="5" s="1"/>
  <c r="CD200" i="5" s="1"/>
  <c r="CA200" i="5"/>
  <c r="CC200" i="5"/>
  <c r="BX803" i="5"/>
  <c r="CA803" i="5"/>
  <c r="CB803" i="5"/>
  <c r="CC803" i="5"/>
  <c r="CD242" i="5"/>
  <c r="BX921" i="5"/>
  <c r="CB921" i="5" s="1"/>
  <c r="CD921" i="5" s="1"/>
  <c r="CA921" i="5"/>
  <c r="CC921" i="5"/>
  <c r="BX522" i="5"/>
  <c r="CA522" i="5"/>
  <c r="CB522" i="5"/>
  <c r="CC522" i="5"/>
  <c r="BX997" i="5"/>
  <c r="CB997" i="5" s="1"/>
  <c r="CD997" i="5" s="1"/>
  <c r="CA997" i="5"/>
  <c r="CC997" i="5"/>
  <c r="BX862" i="5"/>
  <c r="CA862" i="5"/>
  <c r="CB862" i="5"/>
  <c r="CD862" i="5" s="1"/>
  <c r="CC862" i="5"/>
  <c r="CB213" i="5"/>
  <c r="CD213" i="5" s="1"/>
  <c r="CC213" i="5"/>
  <c r="BX213" i="5"/>
  <c r="CA213" i="5"/>
  <c r="CD445" i="5"/>
  <c r="CC907" i="5"/>
  <c r="BX907" i="5"/>
  <c r="CB907" i="5" s="1"/>
  <c r="CD907" i="5" s="1"/>
  <c r="BX67" i="5"/>
  <c r="CA67" i="5" s="1"/>
  <c r="CC67" i="5"/>
  <c r="BX170" i="5"/>
  <c r="CA170" i="5"/>
  <c r="CB170" i="5"/>
  <c r="CC170" i="5"/>
  <c r="CA111" i="5"/>
  <c r="CB111" i="5"/>
  <c r="CD111" i="5" s="1"/>
  <c r="BX104" i="5"/>
  <c r="CA104" i="5"/>
  <c r="CB104" i="5"/>
  <c r="CC104" i="5"/>
  <c r="CA805" i="5"/>
  <c r="CB805" i="5"/>
  <c r="CD805" i="5" s="1"/>
  <c r="CC954" i="5"/>
  <c r="BX954" i="5"/>
  <c r="CA954" i="5"/>
  <c r="CB954" i="5"/>
  <c r="CD954" i="5" s="1"/>
  <c r="BX699" i="5"/>
  <c r="CA699" i="5"/>
  <c r="CB699" i="5"/>
  <c r="CC699" i="5"/>
  <c r="BX75" i="5"/>
  <c r="CA75" i="5" s="1"/>
  <c r="CC75" i="5"/>
  <c r="CC410" i="5"/>
  <c r="BX410" i="5"/>
  <c r="CA410" i="5" s="1"/>
  <c r="CD572" i="5"/>
  <c r="BX340" i="5"/>
  <c r="CA340" i="5"/>
  <c r="CB340" i="5"/>
  <c r="CC340" i="5"/>
  <c r="CD473" i="5"/>
  <c r="BX155" i="5"/>
  <c r="CB155" i="5" s="1"/>
  <c r="CD155" i="5" s="1"/>
  <c r="CA155" i="5"/>
  <c r="CC155" i="5"/>
  <c r="BX94" i="5"/>
  <c r="CA94" i="5"/>
  <c r="CB94" i="5"/>
  <c r="CC94" i="5"/>
  <c r="BX367" i="5"/>
  <c r="CA367" i="5"/>
  <c r="CB367" i="5"/>
  <c r="CD367" i="5" s="1"/>
  <c r="CC367" i="5"/>
  <c r="CD26" i="5"/>
  <c r="BX96" i="5"/>
  <c r="CA96" i="5"/>
  <c r="CB96" i="5"/>
  <c r="CC96" i="5"/>
  <c r="BX172" i="5"/>
  <c r="CB172" i="5" s="1"/>
  <c r="CD172" i="5" s="1"/>
  <c r="CA172" i="5"/>
  <c r="CC172" i="5"/>
  <c r="BX578" i="5"/>
  <c r="CC578" i="5"/>
  <c r="CA578" i="5"/>
  <c r="CB578" i="5"/>
  <c r="CD578" i="5" s="1"/>
  <c r="BX655" i="5"/>
  <c r="CA655" i="5" s="1"/>
  <c r="CC655" i="5"/>
  <c r="BX515" i="5"/>
  <c r="CA515" i="5"/>
  <c r="CB515" i="5"/>
  <c r="CC515" i="5"/>
  <c r="CB457" i="5"/>
  <c r="CC457" i="5"/>
  <c r="BX457" i="5"/>
  <c r="CA457" i="5" s="1"/>
  <c r="BX627" i="5"/>
  <c r="CB627" i="5"/>
  <c r="CC627" i="5"/>
  <c r="CA627" i="5"/>
  <c r="BX599" i="5"/>
  <c r="CB599" i="5" s="1"/>
  <c r="CD599" i="5" s="1"/>
  <c r="CA599" i="5"/>
  <c r="CC599" i="5"/>
  <c r="BX582" i="5"/>
  <c r="CA582" i="5"/>
  <c r="CB582" i="5"/>
  <c r="CD582" i="5" s="1"/>
  <c r="CC582" i="5"/>
  <c r="BX502" i="5"/>
  <c r="CA502" i="5" s="1"/>
  <c r="CC502" i="5"/>
  <c r="BX432" i="5"/>
  <c r="CA432" i="5"/>
  <c r="CB432" i="5"/>
  <c r="CC432" i="5"/>
  <c r="BX440" i="5"/>
  <c r="CB440" i="5" s="1"/>
  <c r="CD440" i="5" s="1"/>
  <c r="CA440" i="5"/>
  <c r="CC440" i="5"/>
  <c r="BX833" i="5"/>
  <c r="CA833" i="5"/>
  <c r="CB833" i="5"/>
  <c r="CC833" i="5"/>
  <c r="CD308" i="5"/>
  <c r="BX568" i="5"/>
  <c r="CA568" i="5" s="1"/>
  <c r="CC568" i="5"/>
  <c r="BX948" i="5"/>
  <c r="CB948" i="5"/>
  <c r="CD948" i="5" s="1"/>
  <c r="CC948" i="5"/>
  <c r="CA948" i="5"/>
  <c r="CA164" i="5"/>
  <c r="BX828" i="5"/>
  <c r="CA828" i="5"/>
  <c r="CB828" i="5"/>
  <c r="CC828" i="5"/>
  <c r="BX715" i="5"/>
  <c r="CA715" i="5"/>
  <c r="CB715" i="5"/>
  <c r="CC715" i="5"/>
  <c r="CC632" i="5"/>
  <c r="BX632" i="5"/>
  <c r="CB632" i="5" s="1"/>
  <c r="CD632" i="5" s="1"/>
  <c r="CA632" i="5"/>
  <c r="BX969" i="5"/>
  <c r="CA969" i="5" s="1"/>
  <c r="CC969" i="5"/>
  <c r="CD817" i="5"/>
  <c r="CC744" i="5"/>
  <c r="BX744" i="5"/>
  <c r="CA744" i="5" s="1"/>
  <c r="BX771" i="5"/>
  <c r="CB771" i="5" s="1"/>
  <c r="CD771" i="5" s="1"/>
  <c r="CA771" i="5"/>
  <c r="CC771" i="5"/>
  <c r="CA205" i="5"/>
  <c r="CC792" i="5"/>
  <c r="BX792" i="5"/>
  <c r="CB792" i="5" s="1"/>
  <c r="CD792" i="5" s="1"/>
  <c r="BX837" i="5"/>
  <c r="CB837" i="5" s="1"/>
  <c r="CD837" i="5" s="1"/>
  <c r="CA837" i="5"/>
  <c r="CC837" i="5"/>
  <c r="CA797" i="5"/>
  <c r="BX163" i="5"/>
  <c r="CA163" i="5"/>
  <c r="CB163" i="5"/>
  <c r="CC163" i="5"/>
  <c r="BX102" i="5"/>
  <c r="CA102" i="5" s="1"/>
  <c r="CC102" i="5"/>
  <c r="BX407" i="5"/>
  <c r="CA407" i="5"/>
  <c r="CB407" i="5"/>
  <c r="CC407" i="5"/>
  <c r="BX39" i="5"/>
  <c r="CA39" i="5" s="1"/>
  <c r="CC39" i="5"/>
  <c r="BX226" i="5"/>
  <c r="CA226" i="5"/>
  <c r="CB226" i="5"/>
  <c r="CC226" i="5"/>
  <c r="BX594" i="5"/>
  <c r="CA594" i="5" s="1"/>
  <c r="CC594" i="5"/>
  <c r="BX214" i="5"/>
  <c r="CC214" i="5"/>
  <c r="CB214" i="5"/>
  <c r="CD214" i="5" s="1"/>
  <c r="CA214" i="5"/>
  <c r="BX408" i="5"/>
  <c r="CB408" i="5" s="1"/>
  <c r="CD408" i="5" s="1"/>
  <c r="CC408" i="5"/>
  <c r="BX191" i="5"/>
  <c r="CA191" i="5"/>
  <c r="CB191" i="5"/>
  <c r="CC191" i="5"/>
  <c r="BX841" i="5"/>
  <c r="CA841" i="5" s="1"/>
  <c r="CC841" i="5"/>
  <c r="BX956" i="5"/>
  <c r="CA956" i="5"/>
  <c r="CC956" i="5"/>
  <c r="CB956" i="5"/>
  <c r="CD956" i="5" s="1"/>
  <c r="CA868" i="5"/>
  <c r="CC868" i="5"/>
  <c r="CD868" i="5" s="1"/>
  <c r="CB564" i="5"/>
  <c r="CD564" i="5" s="1"/>
  <c r="BX870" i="5"/>
  <c r="CA870" i="5"/>
  <c r="CB870" i="5"/>
  <c r="CC870" i="5"/>
  <c r="CB337" i="5"/>
  <c r="CC337" i="5"/>
  <c r="BX337" i="5"/>
  <c r="CA337" i="5"/>
  <c r="CD717" i="5"/>
  <c r="BX772" i="5"/>
  <c r="CA772" i="5"/>
  <c r="CB772" i="5"/>
  <c r="CC772" i="5"/>
  <c r="CB636" i="5"/>
  <c r="CD636" i="5" s="1"/>
  <c r="CD914" i="5"/>
  <c r="BX555" i="5"/>
  <c r="CA555" i="5"/>
  <c r="CB555" i="5"/>
  <c r="CC555" i="5"/>
  <c r="CA287" i="5"/>
  <c r="CB287" i="5"/>
  <c r="CC287" i="5"/>
  <c r="BX287" i="5"/>
  <c r="CA966" i="5"/>
  <c r="BX989" i="5"/>
  <c r="CA989" i="5"/>
  <c r="CB989" i="5"/>
  <c r="CC989" i="5"/>
  <c r="CD858" i="5"/>
  <c r="CA227" i="5"/>
  <c r="CC227" i="5"/>
  <c r="BX227" i="5"/>
  <c r="CB227" i="5" s="1"/>
  <c r="CD227" i="5" s="1"/>
  <c r="CC189" i="5"/>
  <c r="BX189" i="5"/>
  <c r="CB189" i="5" s="1"/>
  <c r="CD189" i="5" s="1"/>
  <c r="CA189" i="5"/>
  <c r="BX136" i="5"/>
  <c r="CA136" i="5" s="1"/>
  <c r="CC136" i="5"/>
  <c r="CA413" i="5"/>
  <c r="CB413" i="5"/>
  <c r="CD413" i="5" s="1"/>
  <c r="BX683" i="5"/>
  <c r="CA683" i="5"/>
  <c r="CB683" i="5"/>
  <c r="CD683" i="5" s="1"/>
  <c r="CC683" i="5"/>
  <c r="CC888" i="5"/>
  <c r="BX888" i="5"/>
  <c r="CA888" i="5" s="1"/>
  <c r="CB888" i="5"/>
  <c r="CD888" i="5" s="1"/>
  <c r="BX212" i="5"/>
  <c r="CA212" i="5" s="1"/>
  <c r="CB212" i="5"/>
  <c r="CC212" i="5"/>
  <c r="BX258" i="5"/>
  <c r="CA258" i="5"/>
  <c r="CB258" i="5"/>
  <c r="CC258" i="5"/>
  <c r="CD58" i="5"/>
  <c r="CD10" i="5"/>
  <c r="CB425" i="5"/>
  <c r="CD425" i="5" s="1"/>
  <c r="CC425" i="5"/>
  <c r="BX425" i="5"/>
  <c r="CA425" i="5"/>
  <c r="BX675" i="5"/>
  <c r="CA675" i="5"/>
  <c r="CB675" i="5"/>
  <c r="CC675" i="5"/>
  <c r="BX934" i="5"/>
  <c r="CA934" i="5" s="1"/>
  <c r="CC934" i="5"/>
  <c r="BX190" i="5"/>
  <c r="CA190" i="5"/>
  <c r="CB190" i="5"/>
  <c r="CC190" i="5"/>
  <c r="CA230" i="5"/>
  <c r="CC230" i="5"/>
  <c r="CD230" i="5" s="1"/>
  <c r="BX231" i="5"/>
  <c r="CA231" i="5"/>
  <c r="CB231" i="5"/>
  <c r="CC231" i="5"/>
  <c r="CC470" i="5"/>
  <c r="BX470" i="5"/>
  <c r="CA470" i="5" s="1"/>
  <c r="BX112" i="5"/>
  <c r="CA112" i="5"/>
  <c r="CB112" i="5"/>
  <c r="CC112" i="5"/>
  <c r="BX674" i="5"/>
  <c r="CA674" i="5"/>
  <c r="CB674" i="5"/>
  <c r="CD674" i="5" s="1"/>
  <c r="CC674" i="5"/>
  <c r="BX206" i="5"/>
  <c r="CA206" i="5"/>
  <c r="CB206" i="5"/>
  <c r="CC206" i="5"/>
  <c r="BX171" i="5"/>
  <c r="CA171" i="5"/>
  <c r="CB171" i="5"/>
  <c r="CD171" i="5" s="1"/>
  <c r="CC171" i="5"/>
  <c r="BX110" i="5"/>
  <c r="CA110" i="5"/>
  <c r="CB110" i="5"/>
  <c r="CC110" i="5"/>
  <c r="CB144" i="5"/>
  <c r="CD144" i="5" s="1"/>
  <c r="BX439" i="5"/>
  <c r="CA439" i="5" s="1"/>
  <c r="CC439" i="5"/>
  <c r="CC47" i="5"/>
  <c r="BX47" i="5"/>
  <c r="CB47" i="5" s="1"/>
  <c r="CD47" i="5" s="1"/>
  <c r="BX273" i="5"/>
  <c r="CA273" i="5" s="1"/>
  <c r="CB273" i="5"/>
  <c r="CD273" i="5" s="1"/>
  <c r="CC273" i="5"/>
  <c r="CB140" i="5"/>
  <c r="CD140" i="5" s="1"/>
  <c r="CD316" i="5"/>
  <c r="BX610" i="5"/>
  <c r="CA610" i="5"/>
  <c r="CB610" i="5"/>
  <c r="CC610" i="5"/>
  <c r="CB120" i="5"/>
  <c r="CD120" i="5" s="1"/>
  <c r="CC393" i="5"/>
  <c r="BX393" i="5"/>
  <c r="CB393" i="5" s="1"/>
  <c r="CD393" i="5" s="1"/>
  <c r="CA393" i="5"/>
  <c r="CB495" i="5"/>
  <c r="CC495" i="5"/>
  <c r="BX495" i="5"/>
  <c r="CA495" i="5" s="1"/>
  <c r="BX656" i="5"/>
  <c r="CA656" i="5"/>
  <c r="CB656" i="5"/>
  <c r="CC656" i="5"/>
  <c r="CB16" i="5"/>
  <c r="CD16" i="5" s="1"/>
  <c r="CC561" i="5"/>
  <c r="BX561" i="5"/>
  <c r="CA561" i="5" s="1"/>
  <c r="CD479" i="5"/>
  <c r="BX811" i="5"/>
  <c r="CA811" i="5"/>
  <c r="CB811" i="5"/>
  <c r="CC811" i="5"/>
  <c r="BX849" i="5"/>
  <c r="CA849" i="5" s="1"/>
  <c r="CC849" i="5"/>
  <c r="CD260" i="5"/>
  <c r="CC876" i="5"/>
  <c r="CD876" i="5" s="1"/>
  <c r="CA876" i="5"/>
  <c r="BX964" i="5"/>
  <c r="CA964" i="5" s="1"/>
  <c r="CC964" i="5"/>
  <c r="CD500" i="5"/>
  <c r="CC601" i="5"/>
  <c r="BX601" i="5"/>
  <c r="CA601" i="5"/>
  <c r="CB601" i="5"/>
  <c r="CD601" i="5" s="1"/>
  <c r="BX838" i="5"/>
  <c r="CA838" i="5" s="1"/>
  <c r="CC838" i="5"/>
  <c r="CC429" i="5"/>
  <c r="BX429" i="5"/>
  <c r="CB429" i="5" s="1"/>
  <c r="CD429" i="5" s="1"/>
  <c r="CD693" i="5"/>
  <c r="CD736" i="5"/>
  <c r="CD339" i="5"/>
  <c r="CB789" i="5"/>
  <c r="CD789" i="5" s="1"/>
  <c r="CC978" i="5"/>
  <c r="BX978" i="5"/>
  <c r="CA978" i="5" s="1"/>
  <c r="BX842" i="5"/>
  <c r="CA842" i="5" s="1"/>
  <c r="CC842" i="5"/>
  <c r="CB842" i="5"/>
  <c r="CD842" i="5" s="1"/>
  <c r="BX238" i="5"/>
  <c r="CC238" i="5"/>
  <c r="CB238" i="5"/>
  <c r="CD238" i="5" s="1"/>
  <c r="CA238" i="5"/>
  <c r="BX43" i="5"/>
  <c r="CA43" i="5" s="1"/>
  <c r="CC43" i="5"/>
  <c r="BX174" i="5"/>
  <c r="CA174" i="5"/>
  <c r="CB174" i="5"/>
  <c r="CC174" i="5"/>
  <c r="BX322" i="5"/>
  <c r="CA322" i="5" s="1"/>
  <c r="CC322" i="5"/>
  <c r="CD225" i="5"/>
  <c r="CC29" i="5"/>
  <c r="BX29" i="5"/>
  <c r="CB29" i="5" s="1"/>
  <c r="CD29" i="5" s="1"/>
  <c r="BX543" i="5"/>
  <c r="CA543" i="5"/>
  <c r="CB543" i="5"/>
  <c r="CC543" i="5"/>
  <c r="CD141" i="5"/>
  <c r="BX861" i="5"/>
  <c r="CA861" i="5"/>
  <c r="CB861" i="5"/>
  <c r="CD861" i="5" s="1"/>
  <c r="CC861" i="5"/>
  <c r="CC738" i="5"/>
  <c r="BX738" i="5"/>
  <c r="CA738" i="5" s="1"/>
  <c r="BX59" i="5"/>
  <c r="CA59" i="5"/>
  <c r="CB59" i="5"/>
  <c r="CD59" i="5" s="1"/>
  <c r="CC59" i="5"/>
  <c r="CA232" i="5"/>
  <c r="CB232" i="5"/>
  <c r="CD232" i="5" s="1"/>
  <c r="CD875" i="5"/>
  <c r="CC685" i="5"/>
  <c r="BX685" i="5"/>
  <c r="CB685" i="5" s="1"/>
  <c r="CD685" i="5" s="1"/>
  <c r="CA685" i="5"/>
  <c r="BX6" i="5"/>
  <c r="CA6" i="5"/>
  <c r="CB6" i="5"/>
  <c r="CC6" i="5"/>
  <c r="CD270" i="5"/>
  <c r="BX945" i="5"/>
  <c r="CA945" i="5"/>
  <c r="CB945" i="5"/>
  <c r="CD945" i="5" s="1"/>
  <c r="CC945" i="5"/>
  <c r="BX926" i="5"/>
  <c r="CA926" i="5"/>
  <c r="CB926" i="5"/>
  <c r="CC926" i="5"/>
  <c r="BX446" i="5"/>
  <c r="CA446" i="5"/>
  <c r="CB446" i="5"/>
  <c r="CD446" i="5" s="1"/>
  <c r="CC446" i="5"/>
  <c r="CC955" i="5"/>
  <c r="BX955" i="5"/>
  <c r="CA955" i="5" s="1"/>
  <c r="CC976" i="5"/>
  <c r="BX976" i="5"/>
  <c r="CA976" i="5" s="1"/>
  <c r="BX179" i="5"/>
  <c r="CA179" i="5"/>
  <c r="CB179" i="5"/>
  <c r="CC179" i="5"/>
  <c r="BX118" i="5"/>
  <c r="CA118" i="5"/>
  <c r="CB118" i="5"/>
  <c r="CD118" i="5" s="1"/>
  <c r="CC118" i="5"/>
  <c r="BX447" i="5"/>
  <c r="CA447" i="5"/>
  <c r="CB447" i="5"/>
  <c r="CC447" i="5"/>
  <c r="BX64" i="5"/>
  <c r="CA64" i="5"/>
  <c r="CB64" i="5"/>
  <c r="CD64" i="5" s="1"/>
  <c r="CC64" i="5"/>
  <c r="CC249" i="5"/>
  <c r="BX249" i="5"/>
  <c r="CA249" i="5" s="1"/>
  <c r="BX618" i="5"/>
  <c r="CB618" i="5" s="1"/>
  <c r="CD618" i="5" s="1"/>
  <c r="CA618" i="5"/>
  <c r="CC618" i="5"/>
  <c r="BX535" i="5"/>
  <c r="CA535" i="5"/>
  <c r="CB535" i="5"/>
  <c r="CC535" i="5"/>
  <c r="CC466" i="5"/>
  <c r="BX466" i="5"/>
  <c r="CB466" i="5" s="1"/>
  <c r="CD466" i="5" s="1"/>
  <c r="CA466" i="5"/>
  <c r="CC511" i="5"/>
  <c r="BX511" i="5"/>
  <c r="CB511" i="5" s="1"/>
  <c r="CD511" i="5" s="1"/>
  <c r="BX662" i="5"/>
  <c r="CA662" i="5"/>
  <c r="CB662" i="5"/>
  <c r="CD662" i="5" s="1"/>
  <c r="CC662" i="5"/>
  <c r="CD652" i="5"/>
  <c r="BX274" i="5"/>
  <c r="CA274" i="5"/>
  <c r="CB274" i="5"/>
  <c r="CD274" i="5" s="1"/>
  <c r="CC274" i="5"/>
  <c r="CD449" i="5"/>
  <c r="BX159" i="5"/>
  <c r="CA159" i="5" s="1"/>
  <c r="CC159" i="5"/>
  <c r="CB159" i="5"/>
  <c r="CD159" i="5" s="1"/>
  <c r="CD486" i="5"/>
  <c r="BX857" i="5"/>
  <c r="CA857" i="5"/>
  <c r="CB857" i="5"/>
  <c r="CC857" i="5"/>
  <c r="BX739" i="5"/>
  <c r="CA739" i="5"/>
  <c r="CB739" i="5"/>
  <c r="CC739" i="5"/>
  <c r="CB334" i="5"/>
  <c r="CD334" i="5" s="1"/>
  <c r="CD624" i="5"/>
  <c r="CC775" i="5"/>
  <c r="CA775" i="5"/>
  <c r="BX775" i="5"/>
  <c r="CB775" i="5"/>
  <c r="CA436" i="5"/>
  <c r="CC800" i="5"/>
  <c r="BX800" i="5"/>
  <c r="CB800" i="5" s="1"/>
  <c r="CD800" i="5" s="1"/>
  <c r="CD53" i="5"/>
  <c r="BX949" i="5"/>
  <c r="CA949" i="5"/>
  <c r="CB949" i="5"/>
  <c r="CC949" i="5"/>
  <c r="CA376" i="5"/>
  <c r="BJ934" i="5"/>
  <c r="BJ986" i="5"/>
  <c r="BE673" i="5"/>
  <c r="BI673" i="5" s="1"/>
  <c r="BG673" i="5"/>
  <c r="BH673" i="5"/>
  <c r="BJ582" i="5"/>
  <c r="BE822" i="5"/>
  <c r="BG822" i="5"/>
  <c r="BH822" i="5"/>
  <c r="BI822" i="5"/>
  <c r="BJ16" i="5"/>
  <c r="BE433" i="5"/>
  <c r="BG433" i="5"/>
  <c r="BH433" i="5"/>
  <c r="BI433" i="5"/>
  <c r="BE585" i="5"/>
  <c r="BI585" i="5" s="1"/>
  <c r="BG585" i="5"/>
  <c r="BH585" i="5"/>
  <c r="BE122" i="5"/>
  <c r="BG122" i="5"/>
  <c r="BI122" i="5"/>
  <c r="BH122" i="5"/>
  <c r="BJ122" i="5" s="1"/>
  <c r="BJ79" i="5"/>
  <c r="BJ372" i="5"/>
  <c r="BE710" i="5"/>
  <c r="BG710" i="5"/>
  <c r="BH710" i="5"/>
  <c r="BI710" i="5"/>
  <c r="BJ17" i="5"/>
  <c r="BE689" i="5"/>
  <c r="BG689" i="5"/>
  <c r="BH689" i="5"/>
  <c r="BI689" i="5"/>
  <c r="BH507" i="5"/>
  <c r="BE507" i="5"/>
  <c r="BG507" i="5" s="1"/>
  <c r="BI199" i="5"/>
  <c r="BJ199" i="5" s="1"/>
  <c r="BJ608" i="5"/>
  <c r="BE640" i="5"/>
  <c r="BI640" i="5" s="1"/>
  <c r="BG640" i="5"/>
  <c r="BH640" i="5"/>
  <c r="BJ554" i="5"/>
  <c r="BE797" i="5"/>
  <c r="BG797" i="5"/>
  <c r="BH797" i="5"/>
  <c r="BI797" i="5"/>
  <c r="BJ680" i="5"/>
  <c r="BJ280" i="5"/>
  <c r="BE947" i="5"/>
  <c r="BG947" i="5"/>
  <c r="BH947" i="5"/>
  <c r="BI947" i="5"/>
  <c r="BH932" i="5"/>
  <c r="BJ932" i="5" s="1"/>
  <c r="BE932" i="5"/>
  <c r="BG932" i="5"/>
  <c r="BI932" i="5"/>
  <c r="BJ858" i="5"/>
  <c r="BE674" i="5"/>
  <c r="BI674" i="5" s="1"/>
  <c r="BG674" i="5"/>
  <c r="BH674" i="5"/>
  <c r="BI791" i="5"/>
  <c r="BJ791" i="5" s="1"/>
  <c r="BG708" i="5"/>
  <c r="BH708" i="5"/>
  <c r="BE708" i="5"/>
  <c r="BI708" i="5" s="1"/>
  <c r="BH93" i="5"/>
  <c r="BI93" i="5"/>
  <c r="BE93" i="5"/>
  <c r="BG93" i="5" s="1"/>
  <c r="BG604" i="5"/>
  <c r="BI604" i="5"/>
  <c r="BE604" i="5"/>
  <c r="BH604" i="5"/>
  <c r="BJ604" i="5" s="1"/>
  <c r="BI333" i="5"/>
  <c r="BJ931" i="5"/>
  <c r="BH133" i="5"/>
  <c r="BI133" i="5"/>
  <c r="BE133" i="5"/>
  <c r="BG133" i="5"/>
  <c r="BJ181" i="5"/>
  <c r="BJ233" i="5"/>
  <c r="BJ462" i="5"/>
  <c r="BJ69" i="5"/>
  <c r="BE316" i="5"/>
  <c r="BG316" i="5" s="1"/>
  <c r="BH316" i="5"/>
  <c r="BE514" i="5"/>
  <c r="BG514" i="5"/>
  <c r="BH514" i="5"/>
  <c r="BI514" i="5"/>
  <c r="BE718" i="5"/>
  <c r="BH718" i="5"/>
  <c r="BG17" i="5"/>
  <c r="BH697" i="5"/>
  <c r="BI697" i="5"/>
  <c r="BE697" i="5"/>
  <c r="BG697" i="5" s="1"/>
  <c r="BH61" i="5"/>
  <c r="BE61" i="5"/>
  <c r="BI61" i="5" s="1"/>
  <c r="BG61" i="5"/>
  <c r="BJ71" i="5"/>
  <c r="BE691" i="5"/>
  <c r="BG691" i="5"/>
  <c r="BH691" i="5"/>
  <c r="BI691" i="5"/>
  <c r="BE600" i="5"/>
  <c r="BG600" i="5"/>
  <c r="BH600" i="5"/>
  <c r="BI600" i="5"/>
  <c r="BJ830" i="5"/>
  <c r="BJ336" i="5"/>
  <c r="BE850" i="5"/>
  <c r="BI850" i="5" s="1"/>
  <c r="BH850" i="5"/>
  <c r="BE955" i="5"/>
  <c r="BG955" i="5"/>
  <c r="BH955" i="5"/>
  <c r="BJ955" i="5" s="1"/>
  <c r="BI955" i="5"/>
  <c r="BJ935" i="5"/>
  <c r="BE682" i="5"/>
  <c r="BG682" i="5"/>
  <c r="BH682" i="5"/>
  <c r="BI682" i="5"/>
  <c r="BE866" i="5"/>
  <c r="BI866" i="5" s="1"/>
  <c r="BG866" i="5"/>
  <c r="BH866" i="5"/>
  <c r="BJ866" i="5" s="1"/>
  <c r="BH870" i="5"/>
  <c r="BE870" i="5"/>
  <c r="BI870" i="5" s="1"/>
  <c r="BJ737" i="5"/>
  <c r="BE984" i="5"/>
  <c r="BH984" i="5"/>
  <c r="BE976" i="5"/>
  <c r="BG976" i="5" s="1"/>
  <c r="BH976" i="5"/>
  <c r="BJ443" i="5"/>
  <c r="BJ735" i="5"/>
  <c r="BI887" i="5"/>
  <c r="BG327" i="5"/>
  <c r="BI327" i="5"/>
  <c r="BJ327" i="5" s="1"/>
  <c r="BJ208" i="5"/>
  <c r="BJ88" i="5"/>
  <c r="BE441" i="5"/>
  <c r="BI441" i="5" s="1"/>
  <c r="BG441" i="5"/>
  <c r="BH441" i="5"/>
  <c r="BJ311" i="5"/>
  <c r="BJ456" i="5"/>
  <c r="BE530" i="5"/>
  <c r="BG530" i="5"/>
  <c r="BH530" i="5"/>
  <c r="BI530" i="5"/>
  <c r="BI323" i="5"/>
  <c r="BI411" i="5"/>
  <c r="BJ445" i="5"/>
  <c r="BH37" i="5"/>
  <c r="BE37" i="5"/>
  <c r="BI37" i="5" s="1"/>
  <c r="BG37" i="5"/>
  <c r="BJ381" i="5"/>
  <c r="BH235" i="5"/>
  <c r="BE235" i="5"/>
  <c r="BG235" i="5" s="1"/>
  <c r="BE705" i="5"/>
  <c r="BG705" i="5"/>
  <c r="BH705" i="5"/>
  <c r="BI705" i="5"/>
  <c r="BJ237" i="5"/>
  <c r="BE144" i="5"/>
  <c r="BG144" i="5"/>
  <c r="BH144" i="5"/>
  <c r="BI144" i="5"/>
  <c r="BJ589" i="5"/>
  <c r="BI517" i="5"/>
  <c r="BJ517" i="5" s="1"/>
  <c r="BI291" i="5"/>
  <c r="BJ291" i="5" s="1"/>
  <c r="BE655" i="5"/>
  <c r="BG655" i="5"/>
  <c r="BH655" i="5"/>
  <c r="BI655" i="5"/>
  <c r="BJ518" i="5"/>
  <c r="BE847" i="5"/>
  <c r="BG847" i="5"/>
  <c r="BH847" i="5"/>
  <c r="BI847" i="5"/>
  <c r="BE836" i="5"/>
  <c r="BG836" i="5"/>
  <c r="BH836" i="5"/>
  <c r="BI836" i="5"/>
  <c r="BG336" i="5"/>
  <c r="BI336" i="5"/>
  <c r="BI542" i="5"/>
  <c r="BJ542" i="5" s="1"/>
  <c r="BE963" i="5"/>
  <c r="BH963" i="5"/>
  <c r="BI549" i="5"/>
  <c r="BJ549" i="5" s="1"/>
  <c r="BE716" i="5"/>
  <c r="BI716" i="5" s="1"/>
  <c r="BG716" i="5"/>
  <c r="BH716" i="5"/>
  <c r="BJ716" i="5" s="1"/>
  <c r="BJ738" i="5"/>
  <c r="BJ435" i="5"/>
  <c r="BI914" i="5"/>
  <c r="BJ914" i="5" s="1"/>
  <c r="BE768" i="5"/>
  <c r="BG768" i="5"/>
  <c r="BH768" i="5"/>
  <c r="BJ768" i="5" s="1"/>
  <c r="BI768" i="5"/>
  <c r="BJ620" i="5"/>
  <c r="BI911" i="5"/>
  <c r="BJ815" i="5"/>
  <c r="BE924" i="5"/>
  <c r="BG924" i="5"/>
  <c r="BH924" i="5"/>
  <c r="BI924" i="5"/>
  <c r="BJ887" i="5"/>
  <c r="BE868" i="5"/>
  <c r="BH868" i="5"/>
  <c r="BE196" i="5"/>
  <c r="BG196" i="5"/>
  <c r="BH196" i="5"/>
  <c r="BI196" i="5"/>
  <c r="BE192" i="5"/>
  <c r="BG192" i="5"/>
  <c r="BH192" i="5"/>
  <c r="BI192" i="5"/>
  <c r="BE135" i="5"/>
  <c r="BG135" i="5"/>
  <c r="BH135" i="5"/>
  <c r="BJ135" i="5" s="1"/>
  <c r="BI135" i="5"/>
  <c r="BJ167" i="5"/>
  <c r="BE575" i="5"/>
  <c r="BG575" i="5"/>
  <c r="BH575" i="5"/>
  <c r="BI575" i="5"/>
  <c r="BJ411" i="5"/>
  <c r="BH713" i="5"/>
  <c r="BI713" i="5"/>
  <c r="BG713" i="5"/>
  <c r="BE713" i="5"/>
  <c r="BH628" i="5"/>
  <c r="BE628" i="5"/>
  <c r="BI628" i="5" s="1"/>
  <c r="BE700" i="5"/>
  <c r="BG700" i="5"/>
  <c r="BH700" i="5"/>
  <c r="BI700" i="5"/>
  <c r="BH586" i="5"/>
  <c r="BE586" i="5"/>
  <c r="BI586" i="5" s="1"/>
  <c r="BJ869" i="5"/>
  <c r="BE510" i="5"/>
  <c r="BG510" i="5"/>
  <c r="BH510" i="5"/>
  <c r="BI510" i="5"/>
  <c r="BE971" i="5"/>
  <c r="BI971" i="5" s="1"/>
  <c r="BG971" i="5"/>
  <c r="BH971" i="5"/>
  <c r="BJ971" i="5" s="1"/>
  <c r="BE760" i="5"/>
  <c r="BG760" i="5"/>
  <c r="BH760" i="5"/>
  <c r="BI760" i="5"/>
  <c r="BJ677" i="5"/>
  <c r="BJ577" i="5"/>
  <c r="BI764" i="5"/>
  <c r="BJ911" i="5"/>
  <c r="BJ32" i="5"/>
  <c r="BJ112" i="5"/>
  <c r="BE449" i="5"/>
  <c r="BG449" i="5"/>
  <c r="BH449" i="5"/>
  <c r="BI449" i="5"/>
  <c r="BE392" i="5"/>
  <c r="BG392" i="5"/>
  <c r="BH392" i="5"/>
  <c r="BI392" i="5"/>
  <c r="BI246" i="5"/>
  <c r="BE246" i="5"/>
  <c r="BG246" i="5"/>
  <c r="BH246" i="5"/>
  <c r="BH21" i="5"/>
  <c r="BI21" i="5"/>
  <c r="BE21" i="5"/>
  <c r="BG21" i="5"/>
  <c r="BE595" i="5"/>
  <c r="BG595" i="5"/>
  <c r="BH595" i="5"/>
  <c r="BI595" i="5"/>
  <c r="BJ85" i="5"/>
  <c r="BE721" i="5"/>
  <c r="BG721" i="5"/>
  <c r="BH721" i="5"/>
  <c r="BI721" i="5"/>
  <c r="BJ215" i="5"/>
  <c r="BH642" i="5"/>
  <c r="BE642" i="5"/>
  <c r="BI642" i="5" s="1"/>
  <c r="BG642" i="5"/>
  <c r="BE8" i="5"/>
  <c r="BI8" i="5" s="1"/>
  <c r="BG8" i="5"/>
  <c r="BH8" i="5"/>
  <c r="BJ8" i="5" s="1"/>
  <c r="BJ719" i="5"/>
  <c r="BH645" i="5"/>
  <c r="BE645" i="5"/>
  <c r="BI645" i="5" s="1"/>
  <c r="BG645" i="5"/>
  <c r="BE732" i="5"/>
  <c r="BH732" i="5"/>
  <c r="BJ855" i="5"/>
  <c r="BJ877" i="5"/>
  <c r="BE979" i="5"/>
  <c r="BG979" i="5"/>
  <c r="BH979" i="5"/>
  <c r="BI979" i="5"/>
  <c r="BJ672" i="5"/>
  <c r="BE727" i="5"/>
  <c r="BG727" i="5"/>
  <c r="BH727" i="5"/>
  <c r="BI727" i="5"/>
  <c r="BE753" i="5"/>
  <c r="BI753" i="5" s="1"/>
  <c r="BH753" i="5"/>
  <c r="BG753" i="5"/>
  <c r="BE840" i="5"/>
  <c r="BG840" i="5"/>
  <c r="BH840" i="5"/>
  <c r="BI840" i="5"/>
  <c r="BG577" i="5"/>
  <c r="BE442" i="5"/>
  <c r="BH442" i="5"/>
  <c r="BJ467" i="5"/>
  <c r="BI965" i="5"/>
  <c r="BJ965" i="5" s="1"/>
  <c r="BJ538" i="5"/>
  <c r="BJ949" i="5"/>
  <c r="BJ389" i="5"/>
  <c r="BE686" i="5"/>
  <c r="BG686" i="5" s="1"/>
  <c r="BH686" i="5"/>
  <c r="BI686" i="5"/>
  <c r="BJ34" i="5"/>
  <c r="BJ930" i="5"/>
  <c r="BE785" i="5"/>
  <c r="BI785" i="5" s="1"/>
  <c r="BG785" i="5"/>
  <c r="BH785" i="5"/>
  <c r="BJ72" i="5"/>
  <c r="BE172" i="5"/>
  <c r="BG172" i="5"/>
  <c r="BH172" i="5"/>
  <c r="BI172" i="5"/>
  <c r="BJ251" i="5"/>
  <c r="BE779" i="5"/>
  <c r="BI779" i="5"/>
  <c r="BG779" i="5"/>
  <c r="BH779" i="5"/>
  <c r="BJ779" i="5" s="1"/>
  <c r="BI501" i="5"/>
  <c r="BE541" i="5"/>
  <c r="BG541" i="5"/>
  <c r="BH541" i="5"/>
  <c r="BI541" i="5"/>
  <c r="BJ671" i="5"/>
  <c r="BJ835" i="5"/>
  <c r="BH663" i="5"/>
  <c r="BE663" i="5"/>
  <c r="BI663" i="5" s="1"/>
  <c r="BG663" i="5"/>
  <c r="BJ333" i="5"/>
  <c r="BJ485" i="5"/>
  <c r="BJ387" i="5"/>
  <c r="BJ87" i="5"/>
  <c r="BJ624" i="5"/>
  <c r="BJ637" i="5"/>
  <c r="BJ264" i="5"/>
  <c r="BJ962" i="5"/>
  <c r="BH23" i="5"/>
  <c r="BE23" i="5"/>
  <c r="BI23" i="5" s="1"/>
  <c r="BH50" i="5"/>
  <c r="BE50" i="5"/>
  <c r="BI50" i="5" s="1"/>
  <c r="BG50" i="5"/>
  <c r="BE684" i="5"/>
  <c r="BG684" i="5" s="1"/>
  <c r="BH684" i="5"/>
  <c r="BI684" i="5"/>
  <c r="BJ827" i="5"/>
  <c r="BH45" i="5"/>
  <c r="BE45" i="5"/>
  <c r="BI45" i="5" s="1"/>
  <c r="BG45" i="5"/>
  <c r="BG458" i="5"/>
  <c r="BH458" i="5"/>
  <c r="BE458" i="5"/>
  <c r="BI458" i="5" s="1"/>
  <c r="BE297" i="5"/>
  <c r="BG297" i="5"/>
  <c r="BH297" i="5"/>
  <c r="BI297" i="5"/>
  <c r="BJ636" i="5"/>
  <c r="BJ623" i="5"/>
  <c r="BE693" i="5"/>
  <c r="BI693" i="5" s="1"/>
  <c r="BH693" i="5"/>
  <c r="BE131" i="5"/>
  <c r="BG131" i="5" s="1"/>
  <c r="BH131" i="5"/>
  <c r="BJ938" i="5"/>
  <c r="BE147" i="5"/>
  <c r="BG147" i="5"/>
  <c r="BH147" i="5"/>
  <c r="BI147" i="5"/>
  <c r="BH141" i="5"/>
  <c r="BI141" i="5"/>
  <c r="BE141" i="5"/>
  <c r="BG141" i="5"/>
  <c r="BE308" i="5"/>
  <c r="BG308" i="5"/>
  <c r="BH308" i="5"/>
  <c r="BI308" i="5"/>
  <c r="BJ81" i="5"/>
  <c r="BJ58" i="5"/>
  <c r="BE403" i="5"/>
  <c r="BG403" i="5" s="1"/>
  <c r="BH403" i="5"/>
  <c r="BE332" i="5"/>
  <c r="BG332" i="5" s="1"/>
  <c r="BH332" i="5"/>
  <c r="BJ566" i="5"/>
  <c r="BE550" i="5"/>
  <c r="BG550" i="5"/>
  <c r="BH550" i="5"/>
  <c r="BI550" i="5"/>
  <c r="BH499" i="5"/>
  <c r="BI499" i="5"/>
  <c r="BE499" i="5"/>
  <c r="BG499" i="5"/>
  <c r="BJ349" i="5"/>
  <c r="BE893" i="5"/>
  <c r="BG893" i="5"/>
  <c r="BH893" i="5"/>
  <c r="BJ893" i="5" s="1"/>
  <c r="BI893" i="5"/>
  <c r="BE704" i="5"/>
  <c r="BG704" i="5"/>
  <c r="BH704" i="5"/>
  <c r="BI704" i="5"/>
  <c r="BJ660" i="5"/>
  <c r="BE896" i="5"/>
  <c r="BG896" i="5"/>
  <c r="BH896" i="5"/>
  <c r="BI896" i="5"/>
  <c r="BI621" i="5"/>
  <c r="BE966" i="5"/>
  <c r="BI966" i="5" s="1"/>
  <c r="BG966" i="5"/>
  <c r="BH966" i="5"/>
  <c r="BH846" i="5"/>
  <c r="BI846" i="5"/>
  <c r="BG846" i="5"/>
  <c r="BE846" i="5"/>
  <c r="BJ696" i="5"/>
  <c r="BI320" i="5"/>
  <c r="BJ320" i="5" s="1"/>
  <c r="BI583" i="5"/>
  <c r="BJ583" i="5" s="1"/>
  <c r="BI302" i="5"/>
  <c r="BJ302" i="5" s="1"/>
  <c r="BE826" i="5"/>
  <c r="BG826" i="5" s="1"/>
  <c r="BH826" i="5"/>
  <c r="BJ725" i="5"/>
  <c r="BJ952" i="5"/>
  <c r="BE741" i="5"/>
  <c r="BG741" i="5"/>
  <c r="BH741" i="5"/>
  <c r="BJ741" i="5" s="1"/>
  <c r="BI741" i="5"/>
  <c r="BJ919" i="5"/>
  <c r="BH881" i="5"/>
  <c r="BE881" i="5"/>
  <c r="BG881" i="5" s="1"/>
  <c r="BJ905" i="5"/>
  <c r="BJ860" i="5"/>
  <c r="BJ245" i="5"/>
  <c r="BE651" i="5"/>
  <c r="BH651" i="5"/>
  <c r="BE163" i="5"/>
  <c r="BG163" i="5"/>
  <c r="BH163" i="5"/>
  <c r="BI163" i="5"/>
  <c r="BJ75" i="5"/>
  <c r="BE220" i="5"/>
  <c r="BG220" i="5" s="1"/>
  <c r="BH220" i="5"/>
  <c r="BI96" i="5"/>
  <c r="BE413" i="5"/>
  <c r="BG413" i="5" s="1"/>
  <c r="BH413" i="5"/>
  <c r="BJ290" i="5"/>
  <c r="BE242" i="5"/>
  <c r="BG242" i="5"/>
  <c r="BH242" i="5"/>
  <c r="BI242" i="5"/>
  <c r="BE365" i="5"/>
  <c r="BH365" i="5"/>
  <c r="BE659" i="5"/>
  <c r="BG659" i="5"/>
  <c r="BH659" i="5"/>
  <c r="BI659" i="5"/>
  <c r="BH590" i="5"/>
  <c r="BJ590" i="5" s="1"/>
  <c r="BE590" i="5"/>
  <c r="BI590" i="5"/>
  <c r="BG590" i="5"/>
  <c r="BG349" i="5"/>
  <c r="BE276" i="5"/>
  <c r="BG276" i="5"/>
  <c r="BH276" i="5"/>
  <c r="BJ276" i="5" s="1"/>
  <c r="BI276" i="5"/>
  <c r="BJ328" i="5"/>
  <c r="BE369" i="5"/>
  <c r="BI369" i="5" s="1"/>
  <c r="BG369" i="5"/>
  <c r="BH369" i="5"/>
  <c r="BJ103" i="5"/>
  <c r="BJ701" i="5"/>
  <c r="BE98" i="5"/>
  <c r="BI98" i="5" s="1"/>
  <c r="BG98" i="5"/>
  <c r="BH98" i="5"/>
  <c r="BI455" i="5"/>
  <c r="BJ455" i="5" s="1"/>
  <c r="BE699" i="5"/>
  <c r="BI699" i="5" s="1"/>
  <c r="BG699" i="5"/>
  <c r="BH699" i="5"/>
  <c r="BJ355" i="5"/>
  <c r="BE909" i="5"/>
  <c r="BG909" i="5" s="1"/>
  <c r="BH909" i="5"/>
  <c r="BJ165" i="5"/>
  <c r="BI720" i="5"/>
  <c r="BH475" i="5"/>
  <c r="BE475" i="5"/>
  <c r="BI475" i="5" s="1"/>
  <c r="BE744" i="5"/>
  <c r="BG744" i="5"/>
  <c r="BH744" i="5"/>
  <c r="BI744" i="5"/>
  <c r="BI24" i="5"/>
  <c r="BJ24" i="5" s="1"/>
  <c r="BJ310" i="5"/>
  <c r="BJ621" i="5"/>
  <c r="BJ296" i="5"/>
  <c r="BI733" i="5"/>
  <c r="BJ733" i="5" s="1"/>
  <c r="BJ386" i="5"/>
  <c r="BE974" i="5"/>
  <c r="BI974" i="5" s="1"/>
  <c r="BH974" i="5"/>
  <c r="BI818" i="5"/>
  <c r="BE818" i="5"/>
  <c r="BG818" i="5"/>
  <c r="BH818" i="5"/>
  <c r="BE854" i="5"/>
  <c r="BG854" i="5" s="1"/>
  <c r="BH854" i="5"/>
  <c r="BE248" i="5"/>
  <c r="BG248" i="5"/>
  <c r="BH248" i="5"/>
  <c r="BI248" i="5"/>
  <c r="BE656" i="5"/>
  <c r="BI656" i="5" s="1"/>
  <c r="BG656" i="5"/>
  <c r="BH656" i="5"/>
  <c r="BJ876" i="5"/>
  <c r="BJ588" i="5"/>
  <c r="BI853" i="5"/>
  <c r="BI799" i="5"/>
  <c r="BJ799" i="5" s="1"/>
  <c r="BJ629" i="5"/>
  <c r="BJ781" i="5"/>
  <c r="BJ305" i="5"/>
  <c r="BE337" i="5"/>
  <c r="BG337" i="5" s="1"/>
  <c r="BH337" i="5"/>
  <c r="BE179" i="5"/>
  <c r="BG179" i="5"/>
  <c r="BH179" i="5"/>
  <c r="BI179" i="5"/>
  <c r="BE324" i="5"/>
  <c r="BH324" i="5"/>
  <c r="BG324" i="5"/>
  <c r="BI324" i="5"/>
  <c r="BE282" i="5"/>
  <c r="BG282" i="5"/>
  <c r="BH282" i="5"/>
  <c r="BI282" i="5"/>
  <c r="BE341" i="5"/>
  <c r="BG341" i="5" s="1"/>
  <c r="BH341" i="5"/>
  <c r="BI341" i="5"/>
  <c r="BE56" i="5"/>
  <c r="BI56" i="5" s="1"/>
  <c r="BG56" i="5"/>
  <c r="BH56" i="5"/>
  <c r="BJ56" i="5" s="1"/>
  <c r="BJ96" i="5"/>
  <c r="BH416" i="5"/>
  <c r="BI416" i="5"/>
  <c r="BE416" i="5"/>
  <c r="BG416" i="5"/>
  <c r="BI340" i="5"/>
  <c r="BE667" i="5"/>
  <c r="BG667" i="5"/>
  <c r="BH667" i="5"/>
  <c r="BI667" i="5"/>
  <c r="BJ212" i="5"/>
  <c r="BE917" i="5"/>
  <c r="BG917" i="5"/>
  <c r="BH917" i="5"/>
  <c r="BI917" i="5"/>
  <c r="BJ720" i="5"/>
  <c r="BJ509" i="5"/>
  <c r="BE904" i="5"/>
  <c r="BG904" i="5"/>
  <c r="BH904" i="5"/>
  <c r="BJ904" i="5" s="1"/>
  <c r="BI904" i="5"/>
  <c r="BJ461" i="5"/>
  <c r="BJ661" i="5"/>
  <c r="BH644" i="5"/>
  <c r="BI644" i="5"/>
  <c r="BE644" i="5"/>
  <c r="BG644" i="5"/>
  <c r="BE982" i="5"/>
  <c r="BI982" i="5" s="1"/>
  <c r="BH982" i="5"/>
  <c r="BH823" i="5"/>
  <c r="BE823" i="5"/>
  <c r="BG823" i="5"/>
  <c r="BI823" i="5"/>
  <c r="BE526" i="5"/>
  <c r="BI526" i="5" s="1"/>
  <c r="BG526" i="5"/>
  <c r="BH526" i="5"/>
  <c r="BJ552" i="5"/>
  <c r="BJ853" i="5"/>
  <c r="BJ832" i="5"/>
  <c r="BE769" i="5"/>
  <c r="BI769" i="5" s="1"/>
  <c r="BG769" i="5"/>
  <c r="BH769" i="5"/>
  <c r="BG978" i="5"/>
  <c r="BI903" i="5"/>
  <c r="BJ903" i="5" s="1"/>
  <c r="BG940" i="5"/>
  <c r="BJ304" i="5"/>
  <c r="BE665" i="5"/>
  <c r="BG665" i="5" s="1"/>
  <c r="BH665" i="5"/>
  <c r="BE576" i="5"/>
  <c r="BG576" i="5"/>
  <c r="BH576" i="5"/>
  <c r="BI576" i="5"/>
  <c r="BE784" i="5"/>
  <c r="BG784" i="5"/>
  <c r="BI784" i="5"/>
  <c r="BH784" i="5"/>
  <c r="BE845" i="5"/>
  <c r="BG845" i="5"/>
  <c r="BH845" i="5"/>
  <c r="BI845" i="5"/>
  <c r="BE478" i="5"/>
  <c r="BI478" i="5" s="1"/>
  <c r="BG478" i="5"/>
  <c r="BH478" i="5"/>
  <c r="BE425" i="5"/>
  <c r="BI425" i="5" s="1"/>
  <c r="BG425" i="5"/>
  <c r="BH425" i="5"/>
  <c r="BJ613" i="5"/>
  <c r="BG247" i="5"/>
  <c r="BE787" i="5"/>
  <c r="BI787" i="5" s="1"/>
  <c r="BG787" i="5"/>
  <c r="BH787" i="5"/>
  <c r="BJ688" i="5"/>
  <c r="BH597" i="5"/>
  <c r="BE597" i="5"/>
  <c r="BI597" i="5" s="1"/>
  <c r="BG597" i="5"/>
  <c r="BH653" i="5"/>
  <c r="BE653" i="5"/>
  <c r="BE987" i="5"/>
  <c r="BI987" i="5" s="1"/>
  <c r="BH987" i="5"/>
  <c r="BJ987" i="5" s="1"/>
  <c r="BJ221" i="5"/>
  <c r="BG506" i="5"/>
  <c r="BJ120" i="5"/>
  <c r="BE611" i="5"/>
  <c r="BG611" i="5"/>
  <c r="BH611" i="5"/>
  <c r="BJ611" i="5" s="1"/>
  <c r="BI611" i="5"/>
  <c r="BE995" i="5"/>
  <c r="BG995" i="5" s="1"/>
  <c r="BH995" i="5"/>
  <c r="BI995" i="5"/>
  <c r="BI860" i="5"/>
  <c r="BJ241" i="5"/>
  <c r="BJ502" i="5"/>
  <c r="BE683" i="5"/>
  <c r="BI683" i="5" s="1"/>
  <c r="BG683" i="5"/>
  <c r="BH683" i="5"/>
  <c r="BE872" i="5"/>
  <c r="BG872" i="5"/>
  <c r="BH872" i="5"/>
  <c r="BI872" i="5"/>
  <c r="BE627" i="5"/>
  <c r="BH627" i="5"/>
  <c r="BH143" i="5"/>
  <c r="BE143" i="5"/>
  <c r="BI143" i="5" s="1"/>
  <c r="BG927" i="5"/>
  <c r="BE115" i="5"/>
  <c r="BG115" i="5" s="1"/>
  <c r="BH115" i="5"/>
  <c r="BI115" i="5"/>
  <c r="BJ189" i="5"/>
  <c r="BJ43" i="5"/>
  <c r="BI197" i="5"/>
  <c r="BJ197" i="5" s="1"/>
  <c r="BJ243" i="5"/>
  <c r="BI730" i="5"/>
  <c r="BE730" i="5"/>
  <c r="BG730" i="5"/>
  <c r="BH730" i="5"/>
  <c r="BE429" i="5"/>
  <c r="BG429" i="5"/>
  <c r="BH429" i="5"/>
  <c r="BI429" i="5"/>
  <c r="BE187" i="5"/>
  <c r="BG187" i="5"/>
  <c r="BH187" i="5"/>
  <c r="BI187" i="5"/>
  <c r="BJ145" i="5"/>
  <c r="BJ184" i="5"/>
  <c r="BE331" i="5"/>
  <c r="BG331" i="5" s="1"/>
  <c r="BH331" i="5"/>
  <c r="BE292" i="5"/>
  <c r="BH292" i="5"/>
  <c r="BI292" i="5"/>
  <c r="BG292" i="5"/>
  <c r="BJ258" i="5"/>
  <c r="BE426" i="5"/>
  <c r="BI426" i="5" s="1"/>
  <c r="BG426" i="5"/>
  <c r="BH426" i="5"/>
  <c r="BJ294" i="5"/>
  <c r="BJ164" i="5"/>
  <c r="BJ340" i="5"/>
  <c r="BE675" i="5"/>
  <c r="BI675" i="5" s="1"/>
  <c r="BH675" i="5"/>
  <c r="BE162" i="5"/>
  <c r="BG162" i="5" s="1"/>
  <c r="BI162" i="5"/>
  <c r="BH162" i="5"/>
  <c r="BE557" i="5"/>
  <c r="BG557" i="5" s="1"/>
  <c r="BH557" i="5"/>
  <c r="BJ470" i="5"/>
  <c r="BJ399" i="5"/>
  <c r="BE281" i="5"/>
  <c r="BG281" i="5"/>
  <c r="BH281" i="5"/>
  <c r="BI281" i="5"/>
  <c r="BE260" i="5"/>
  <c r="BI260" i="5" s="1"/>
  <c r="BH260" i="5"/>
  <c r="BH111" i="5"/>
  <c r="BE111" i="5"/>
  <c r="BI111" i="5" s="1"/>
  <c r="BG111" i="5"/>
  <c r="BI747" i="5"/>
  <c r="BJ747" i="5" s="1"/>
  <c r="BG523" i="5"/>
  <c r="BE695" i="5"/>
  <c r="BI695" i="5" s="1"/>
  <c r="BG695" i="5"/>
  <c r="BH695" i="5"/>
  <c r="BE912" i="5"/>
  <c r="BG912" i="5" s="1"/>
  <c r="BH912" i="5"/>
  <c r="BE748" i="5"/>
  <c r="BI748" i="5"/>
  <c r="BH748" i="5"/>
  <c r="BJ748" i="5" s="1"/>
  <c r="BG748" i="5"/>
  <c r="BE752" i="5"/>
  <c r="BI752" i="5" s="1"/>
  <c r="BG752" i="5"/>
  <c r="BH752" i="5"/>
  <c r="BJ752" i="5" s="1"/>
  <c r="BH754" i="5"/>
  <c r="BE754" i="5"/>
  <c r="BI754" i="5" s="1"/>
  <c r="BJ395" i="5"/>
  <c r="BJ838" i="5"/>
  <c r="BE990" i="5"/>
  <c r="BI990" i="5" s="1"/>
  <c r="BH990" i="5"/>
  <c r="BE831" i="5"/>
  <c r="BI831" i="5"/>
  <c r="BG831" i="5"/>
  <c r="BH831" i="5"/>
  <c r="BJ546" i="5"/>
  <c r="BG552" i="5"/>
  <c r="BI552" i="5"/>
  <c r="BE707" i="5"/>
  <c r="BG707" i="5"/>
  <c r="BH707" i="5"/>
  <c r="BI707" i="5"/>
  <c r="BJ950" i="5"/>
  <c r="BJ960" i="5"/>
  <c r="BI472" i="5"/>
  <c r="BJ472" i="5" s="1"/>
  <c r="BJ692" i="5"/>
  <c r="BE809" i="5"/>
  <c r="BG809" i="5"/>
  <c r="BH809" i="5"/>
  <c r="BI809" i="5"/>
  <c r="BG5" i="5"/>
  <c r="BE944" i="5"/>
  <c r="BG944" i="5"/>
  <c r="BH944" i="5"/>
  <c r="BI944" i="5"/>
  <c r="BJ669" i="5"/>
  <c r="BJ648" i="5"/>
  <c r="BJ991" i="5"/>
  <c r="BI353" i="5"/>
  <c r="BE353" i="5"/>
  <c r="BG353" i="5"/>
  <c r="BH353" i="5"/>
  <c r="BJ353" i="5" s="1"/>
  <c r="BE792" i="5"/>
  <c r="BG792" i="5"/>
  <c r="BI792" i="5"/>
  <c r="BH792" i="5"/>
  <c r="BJ792" i="5" s="1"/>
  <c r="BI717" i="5"/>
  <c r="BE717" i="5"/>
  <c r="BH717" i="5"/>
  <c r="BG717" i="5"/>
  <c r="BH352" i="5"/>
  <c r="BE352" i="5"/>
  <c r="BG352" i="5" s="1"/>
  <c r="BE64" i="5"/>
  <c r="BG64" i="5"/>
  <c r="BH64" i="5"/>
  <c r="BI64" i="5"/>
  <c r="BE816" i="5"/>
  <c r="BG816" i="5" s="1"/>
  <c r="BH816" i="5"/>
  <c r="BH231" i="5"/>
  <c r="BE231" i="5"/>
  <c r="BI231" i="5" s="1"/>
  <c r="BI629" i="5"/>
  <c r="BE591" i="5"/>
  <c r="BG591" i="5"/>
  <c r="BH591" i="5"/>
  <c r="BI591" i="5"/>
  <c r="BG828" i="5"/>
  <c r="BI828" i="5"/>
  <c r="BJ828" i="5" s="1"/>
  <c r="BE91" i="5"/>
  <c r="BG91" i="5" s="1"/>
  <c r="BH91" i="5"/>
  <c r="BJ91" i="5" s="1"/>
  <c r="BI91" i="5"/>
  <c r="BE188" i="5"/>
  <c r="BH188" i="5"/>
  <c r="BH491" i="5"/>
  <c r="BI491" i="5"/>
  <c r="BE491" i="5"/>
  <c r="BG491" i="5"/>
  <c r="BJ1000" i="5"/>
  <c r="BJ128" i="5"/>
  <c r="BJ323" i="5"/>
  <c r="BE724" i="5"/>
  <c r="BG724" i="5"/>
  <c r="BH724" i="5"/>
  <c r="BI724" i="5"/>
  <c r="BJ498" i="5"/>
  <c r="BE486" i="5"/>
  <c r="BG486" i="5"/>
  <c r="BH486" i="5"/>
  <c r="BJ486" i="5" s="1"/>
  <c r="BI486" i="5"/>
  <c r="BE599" i="5"/>
  <c r="BI599" i="5" s="1"/>
  <c r="BG599" i="5"/>
  <c r="BH599" i="5"/>
  <c r="BG737" i="5"/>
  <c r="BE52" i="5"/>
  <c r="BG52" i="5" s="1"/>
  <c r="BH52" i="5"/>
  <c r="BI52" i="5"/>
  <c r="BJ168" i="5"/>
  <c r="BH12" i="5"/>
  <c r="BE12" i="5"/>
  <c r="BG12" i="5" s="1"/>
  <c r="BE270" i="5"/>
  <c r="BI270" i="5" s="1"/>
  <c r="BG270" i="5"/>
  <c r="BH270" i="5"/>
  <c r="BJ270" i="5" s="1"/>
  <c r="BJ18" i="5"/>
  <c r="BJ380" i="5"/>
  <c r="BE888" i="5"/>
  <c r="BG888" i="5"/>
  <c r="BI888" i="5"/>
  <c r="BH888" i="5"/>
  <c r="BJ888" i="5" s="1"/>
  <c r="BJ805" i="5"/>
  <c r="BE958" i="5"/>
  <c r="BI958" i="5" s="1"/>
  <c r="BH958" i="5"/>
  <c r="BJ9" i="5"/>
  <c r="BH317" i="5"/>
  <c r="BI317" i="5"/>
  <c r="BE317" i="5"/>
  <c r="BG317" i="5"/>
  <c r="BJ376" i="5"/>
  <c r="BE195" i="5"/>
  <c r="BG195" i="5"/>
  <c r="BH195" i="5"/>
  <c r="BI195" i="5"/>
  <c r="BE344" i="5"/>
  <c r="BI344" i="5" s="1"/>
  <c r="BG344" i="5"/>
  <c r="BH344" i="5"/>
  <c r="BJ344" i="5" s="1"/>
  <c r="BE104" i="5"/>
  <c r="BG104" i="5"/>
  <c r="BH104" i="5"/>
  <c r="BI104" i="5"/>
  <c r="BE465" i="5"/>
  <c r="BI465" i="5" s="1"/>
  <c r="BG465" i="5"/>
  <c r="BH465" i="5"/>
  <c r="BH400" i="5"/>
  <c r="BE400" i="5"/>
  <c r="BG400" i="5" s="1"/>
  <c r="BE106" i="5"/>
  <c r="BG106" i="5" s="1"/>
  <c r="BH106" i="5"/>
  <c r="BE346" i="5"/>
  <c r="BG346" i="5"/>
  <c r="BH346" i="5"/>
  <c r="BI346" i="5"/>
  <c r="BJ28" i="5"/>
  <c r="BJ397" i="5"/>
  <c r="BH266" i="5"/>
  <c r="BE266" i="5"/>
  <c r="BI266" i="5" s="1"/>
  <c r="BE920" i="5"/>
  <c r="BI920" i="5"/>
  <c r="BH920" i="5"/>
  <c r="BG920" i="5"/>
  <c r="BJ632" i="5"/>
  <c r="BE415" i="5"/>
  <c r="BG415" i="5" s="1"/>
  <c r="BH415" i="5"/>
  <c r="BE998" i="5"/>
  <c r="BI998" i="5" s="1"/>
  <c r="BH998" i="5"/>
  <c r="BJ555" i="5"/>
  <c r="BJ948" i="5"/>
  <c r="BE771" i="5"/>
  <c r="BI771" i="5"/>
  <c r="BG771" i="5"/>
  <c r="BH771" i="5"/>
  <c r="BJ771" i="5" s="1"/>
  <c r="BJ101" i="5"/>
  <c r="BE348" i="5"/>
  <c r="BH348" i="5"/>
  <c r="BG348" i="5"/>
  <c r="BI348" i="5"/>
  <c r="BJ482" i="5"/>
  <c r="BH848" i="5"/>
  <c r="BE848" i="5"/>
  <c r="BE702" i="5"/>
  <c r="BI702" i="5" s="1"/>
  <c r="BG702" i="5"/>
  <c r="BH702" i="5"/>
  <c r="BH605" i="5"/>
  <c r="BI605" i="5"/>
  <c r="BE605" i="5"/>
  <c r="BG605" i="5"/>
  <c r="BH910" i="5"/>
  <c r="BE910" i="5"/>
  <c r="BG910" i="5"/>
  <c r="BI910" i="5"/>
  <c r="BE863" i="5"/>
  <c r="BI863" i="5" s="1"/>
  <c r="BG863" i="5"/>
  <c r="BH863" i="5"/>
  <c r="BE706" i="5"/>
  <c r="BG706" i="5" s="1"/>
  <c r="BH706" i="5"/>
  <c r="BJ277" i="5"/>
  <c r="BJ329" i="5"/>
  <c r="BJ992" i="5"/>
  <c r="BJ216" i="5"/>
  <c r="BG108" i="5"/>
  <c r="BH108" i="5"/>
  <c r="BE108" i="5"/>
  <c r="BI108" i="5" s="1"/>
  <c r="BJ712" i="5"/>
  <c r="BE833" i="5"/>
  <c r="BG833" i="5" s="1"/>
  <c r="BH833" i="5"/>
  <c r="BI833" i="5"/>
  <c r="BJ765" i="5"/>
  <c r="BE806" i="5"/>
  <c r="BG806" i="5"/>
  <c r="BH806" i="5"/>
  <c r="BI806" i="5"/>
  <c r="BJ515" i="5"/>
  <c r="BE152" i="5"/>
  <c r="BG152" i="5"/>
  <c r="BH152" i="5"/>
  <c r="BI152" i="5"/>
  <c r="BJ171" i="5"/>
  <c r="BH125" i="5"/>
  <c r="BJ125" i="5" s="1"/>
  <c r="BE125" i="5"/>
  <c r="BI125" i="5" s="1"/>
  <c r="BJ374" i="5"/>
  <c r="BE265" i="5"/>
  <c r="BG265" i="5"/>
  <c r="BH265" i="5"/>
  <c r="BJ265" i="5" s="1"/>
  <c r="BI265" i="5"/>
  <c r="BJ136" i="5"/>
  <c r="BE776" i="5"/>
  <c r="BG776" i="5"/>
  <c r="BH776" i="5"/>
  <c r="BI776" i="5"/>
  <c r="BJ762" i="5"/>
  <c r="BE496" i="5"/>
  <c r="BI496" i="5" s="1"/>
  <c r="BG496" i="5"/>
  <c r="BH496" i="5"/>
  <c r="BE800" i="5"/>
  <c r="BG800" i="5"/>
  <c r="BH800" i="5"/>
  <c r="BI800" i="5"/>
  <c r="BE715" i="5"/>
  <c r="BI715" i="5" s="1"/>
  <c r="BG715" i="5"/>
  <c r="BH715" i="5"/>
  <c r="BJ448" i="5"/>
  <c r="BE203" i="5"/>
  <c r="BG203" i="5" s="1"/>
  <c r="BH203" i="5"/>
  <c r="BJ321" i="5"/>
  <c r="BE350" i="5"/>
  <c r="BG350" i="5" s="1"/>
  <c r="BH350" i="5"/>
  <c r="BI350" i="5"/>
  <c r="BE384" i="5"/>
  <c r="BG384" i="5"/>
  <c r="BH384" i="5"/>
  <c r="BI384" i="5"/>
  <c r="BJ25" i="5"/>
  <c r="BE407" i="5"/>
  <c r="BI407" i="5" s="1"/>
  <c r="BG407" i="5"/>
  <c r="BH407" i="5"/>
  <c r="BJ407" i="5" s="1"/>
  <c r="BJ41" i="5"/>
  <c r="BE100" i="5"/>
  <c r="BI100" i="5" s="1"/>
  <c r="BG100" i="5"/>
  <c r="BH100" i="5"/>
  <c r="BE244" i="5"/>
  <c r="BG244" i="5" s="1"/>
  <c r="BH244" i="5"/>
  <c r="BE646" i="5"/>
  <c r="BG646" i="5" s="1"/>
  <c r="BH646" i="5"/>
  <c r="BH563" i="5"/>
  <c r="BE563" i="5"/>
  <c r="BI563" i="5" s="1"/>
  <c r="BG563" i="5"/>
  <c r="BH366" i="5"/>
  <c r="BE366" i="5"/>
  <c r="BJ213" i="5"/>
  <c r="BE728" i="5"/>
  <c r="BG728" i="5" s="1"/>
  <c r="BH728" i="5"/>
  <c r="BJ728" i="5" s="1"/>
  <c r="BI728" i="5"/>
  <c r="BE783" i="5"/>
  <c r="BH783" i="5"/>
  <c r="BH865" i="5"/>
  <c r="BJ865" i="5" s="1"/>
  <c r="BE865" i="5"/>
  <c r="BG865" i="5"/>
  <c r="BI865" i="5"/>
  <c r="BJ574" i="5"/>
  <c r="BJ764" i="5"/>
  <c r="BE894" i="5"/>
  <c r="BG894" i="5"/>
  <c r="BH894" i="5"/>
  <c r="BI894" i="5"/>
  <c r="BJ490" i="5"/>
  <c r="BJ313" i="5"/>
  <c r="BJ940" i="5"/>
  <c r="BE459" i="5"/>
  <c r="BI459" i="5" s="1"/>
  <c r="BH459" i="5"/>
  <c r="BJ293" i="5"/>
  <c r="BG681" i="5"/>
  <c r="BH681" i="5"/>
  <c r="BJ681" i="5" s="1"/>
  <c r="BI681" i="5"/>
  <c r="BE681" i="5"/>
  <c r="BJ501" i="5"/>
  <c r="BJ506" i="5"/>
  <c r="BE457" i="5"/>
  <c r="BG457" i="5" s="1"/>
  <c r="BH457" i="5"/>
  <c r="BJ388" i="5"/>
  <c r="BE664" i="5"/>
  <c r="BG664" i="5" s="1"/>
  <c r="BH664" i="5"/>
  <c r="BI664" i="5"/>
  <c r="BE592" i="5"/>
  <c r="BG592" i="5"/>
  <c r="BH592" i="5"/>
  <c r="BI592" i="5"/>
  <c r="BJ639" i="5"/>
  <c r="BJ824" i="5"/>
  <c r="BH149" i="5"/>
  <c r="BE149" i="5"/>
  <c r="BG149" i="5" s="1"/>
  <c r="BJ20" i="5"/>
  <c r="BE619" i="5"/>
  <c r="BG619" i="5"/>
  <c r="BH619" i="5"/>
  <c r="BI619" i="5"/>
  <c r="BJ580" i="5"/>
  <c r="BE107" i="5"/>
  <c r="BG107" i="5"/>
  <c r="BH107" i="5"/>
  <c r="BI107" i="5"/>
  <c r="BE39" i="5"/>
  <c r="BG39" i="5"/>
  <c r="BH39" i="5"/>
  <c r="BI39" i="5"/>
  <c r="BJ793" i="5"/>
  <c r="BJ451" i="5"/>
  <c r="BG180" i="5"/>
  <c r="BH180" i="5"/>
  <c r="BE180" i="5"/>
  <c r="BI180" i="5" s="1"/>
  <c r="BJ15" i="5"/>
  <c r="BE635" i="5"/>
  <c r="BI635" i="5" s="1"/>
  <c r="BG635" i="5"/>
  <c r="BH635" i="5"/>
  <c r="BJ852" i="5"/>
  <c r="BE396" i="5"/>
  <c r="BI396" i="5" s="1"/>
  <c r="BH396" i="5"/>
  <c r="BG396" i="5"/>
  <c r="BE885" i="5"/>
  <c r="BG885" i="5"/>
  <c r="BH885" i="5"/>
  <c r="BI885" i="5"/>
  <c r="BE227" i="5"/>
  <c r="BG227" i="5"/>
  <c r="BH227" i="5"/>
  <c r="BI227" i="5"/>
  <c r="BJ139" i="5"/>
  <c r="BJ76" i="5"/>
  <c r="BI51" i="5"/>
  <c r="BI200" i="5"/>
  <c r="BJ200" i="5" s="1"/>
  <c r="BE364" i="5"/>
  <c r="BH364" i="5"/>
  <c r="BG364" i="5"/>
  <c r="BI364" i="5"/>
  <c r="BJ109" i="5"/>
  <c r="BE312" i="5"/>
  <c r="BI312" i="5" s="1"/>
  <c r="BG312" i="5"/>
  <c r="BH312" i="5"/>
  <c r="BE267" i="5"/>
  <c r="BI267" i="5" s="1"/>
  <c r="BG267" i="5"/>
  <c r="BH267" i="5"/>
  <c r="BI211" i="5"/>
  <c r="BI249" i="5"/>
  <c r="BG229" i="5"/>
  <c r="BE654" i="5"/>
  <c r="BG654" i="5"/>
  <c r="BI654" i="5"/>
  <c r="BH654" i="5"/>
  <c r="BJ654" i="5" s="1"/>
  <c r="BJ362" i="5"/>
  <c r="BI562" i="5"/>
  <c r="BJ562" i="5" s="1"/>
  <c r="BH306" i="5"/>
  <c r="BI306" i="5"/>
  <c r="BE306" i="5"/>
  <c r="BG306" i="5" s="1"/>
  <c r="BG170" i="5"/>
  <c r="BI488" i="5"/>
  <c r="BE360" i="5"/>
  <c r="BI360" i="5" s="1"/>
  <c r="BG360" i="5"/>
  <c r="BH360" i="5"/>
  <c r="BJ360" i="5" s="1"/>
  <c r="BJ523" i="5"/>
  <c r="BE736" i="5"/>
  <c r="BI736" i="5" s="1"/>
  <c r="BG736" i="5"/>
  <c r="BH736" i="5"/>
  <c r="BE928" i="5"/>
  <c r="BG928" i="5" s="1"/>
  <c r="BH928" i="5"/>
  <c r="BJ786" i="5"/>
  <c r="BJ148" i="5"/>
  <c r="BE626" i="5"/>
  <c r="BG626" i="5"/>
  <c r="BH626" i="5"/>
  <c r="BI626" i="5"/>
  <c r="BE849" i="5"/>
  <c r="BG849" i="5" s="1"/>
  <c r="BH849" i="5"/>
  <c r="BI849" i="5"/>
  <c r="BJ749" i="5"/>
  <c r="BJ474" i="5"/>
  <c r="BJ602" i="5"/>
  <c r="BJ573" i="5"/>
  <c r="BE743" i="5"/>
  <c r="BG743" i="5"/>
  <c r="BH743" i="5"/>
  <c r="BI743" i="5"/>
  <c r="BI812" i="5"/>
  <c r="BJ882" i="5"/>
  <c r="BJ774" i="5"/>
  <c r="BJ40" i="5"/>
  <c r="BJ5" i="5"/>
  <c r="BG490" i="5"/>
  <c r="BJ469" i="5"/>
  <c r="BJ834" i="5"/>
  <c r="BJ160" i="5"/>
  <c r="BJ533" i="5"/>
  <c r="BJ116" i="5"/>
  <c r="BE48" i="5"/>
  <c r="BI48" i="5" s="1"/>
  <c r="BG48" i="5"/>
  <c r="BH48" i="5"/>
  <c r="BE603" i="5"/>
  <c r="BG603" i="5" s="1"/>
  <c r="BH603" i="5"/>
  <c r="BI603" i="5"/>
  <c r="BJ301" i="5"/>
  <c r="BE861" i="5"/>
  <c r="BG861" i="5"/>
  <c r="BH861" i="5"/>
  <c r="BI861" i="5"/>
  <c r="BJ922" i="5"/>
  <c r="BE55" i="5"/>
  <c r="BG55" i="5" s="1"/>
  <c r="BH55" i="5"/>
  <c r="BJ571" i="5"/>
  <c r="BJ224" i="5"/>
  <c r="BE132" i="5"/>
  <c r="BG132" i="5"/>
  <c r="BH132" i="5"/>
  <c r="BI132" i="5"/>
  <c r="BE186" i="5"/>
  <c r="BG186" i="5" s="1"/>
  <c r="BH186" i="5"/>
  <c r="BI186" i="5"/>
  <c r="BH84" i="5"/>
  <c r="BE84" i="5"/>
  <c r="BG84" i="5" s="1"/>
  <c r="BJ13" i="5"/>
  <c r="BJ520" i="5"/>
  <c r="BE300" i="5"/>
  <c r="BI300" i="5" s="1"/>
  <c r="BG300" i="5"/>
  <c r="BH300" i="5"/>
  <c r="BI709" i="5"/>
  <c r="BJ709" i="5" s="1"/>
  <c r="BJ652" i="5"/>
  <c r="BE339" i="5"/>
  <c r="BG339" i="5" s="1"/>
  <c r="BH339" i="5"/>
  <c r="BE322" i="5"/>
  <c r="BG322" i="5"/>
  <c r="BH322" i="5"/>
  <c r="BI322" i="5"/>
  <c r="BE230" i="5"/>
  <c r="BG230" i="5" s="1"/>
  <c r="BH230" i="5"/>
  <c r="BI230" i="5"/>
  <c r="BJ51" i="5"/>
  <c r="BE367" i="5"/>
  <c r="BG367" i="5" s="1"/>
  <c r="BI367" i="5"/>
  <c r="BH367" i="5"/>
  <c r="BH409" i="5"/>
  <c r="BI409" i="5"/>
  <c r="BE409" i="5"/>
  <c r="BG409" i="5"/>
  <c r="BJ334" i="5"/>
  <c r="BJ117" i="5"/>
  <c r="BJ63" i="5"/>
  <c r="BJ274" i="5"/>
  <c r="BH53" i="5"/>
  <c r="BE53" i="5"/>
  <c r="BI53" i="5" s="1"/>
  <c r="BG53" i="5"/>
  <c r="BE375" i="5"/>
  <c r="BI375" i="5" s="1"/>
  <c r="BG375" i="5"/>
  <c r="BH375" i="5"/>
  <c r="BJ375" i="5" s="1"/>
  <c r="BJ271" i="5"/>
  <c r="BJ211" i="5"/>
  <c r="BE419" i="5"/>
  <c r="BG419" i="5" s="1"/>
  <c r="BH419" i="5"/>
  <c r="BJ249" i="5"/>
  <c r="BI140" i="5"/>
  <c r="BE140" i="5"/>
  <c r="BG140" i="5"/>
  <c r="BH140" i="5"/>
  <c r="BI273" i="5"/>
  <c r="BE662" i="5"/>
  <c r="BG662" i="5" s="1"/>
  <c r="BH662" i="5"/>
  <c r="BI250" i="5"/>
  <c r="BJ250" i="5" s="1"/>
  <c r="BJ483" i="5"/>
  <c r="BE731" i="5"/>
  <c r="BI731" i="5"/>
  <c r="BG731" i="5"/>
  <c r="BH731" i="5"/>
  <c r="BJ731" i="5" s="1"/>
  <c r="BJ57" i="5"/>
  <c r="BJ114" i="5"/>
  <c r="BJ488" i="5"/>
  <c r="BE740" i="5"/>
  <c r="BI740" i="5" s="1"/>
  <c r="BG740" i="5"/>
  <c r="BH740" i="5"/>
  <c r="BI536" i="5"/>
  <c r="BI794" i="5"/>
  <c r="BE794" i="5"/>
  <c r="BG794" i="5" s="1"/>
  <c r="BH794" i="5"/>
  <c r="BJ794" i="5" s="1"/>
  <c r="BH879" i="5"/>
  <c r="BE879" i="5"/>
  <c r="BG879" i="5" s="1"/>
  <c r="BI616" i="5"/>
  <c r="BE778" i="5"/>
  <c r="BI778" i="5" s="1"/>
  <c r="BG778" i="5"/>
  <c r="BH778" i="5"/>
  <c r="BJ565" i="5"/>
  <c r="BE808" i="5"/>
  <c r="BH808" i="5"/>
  <c r="BG408" i="5"/>
  <c r="BI757" i="5"/>
  <c r="BJ757" i="5" s="1"/>
  <c r="BJ812" i="5"/>
  <c r="BG774" i="5"/>
  <c r="BI821" i="5"/>
  <c r="BJ821" i="5" s="1"/>
  <c r="BI871" i="5"/>
  <c r="BH138" i="5"/>
  <c r="BE138" i="5"/>
  <c r="BI138" i="5" s="1"/>
  <c r="BJ494" i="5"/>
  <c r="BJ770" i="5"/>
  <c r="BJ795" i="5"/>
  <c r="BG207" i="5"/>
  <c r="BE207" i="5"/>
  <c r="BH207" i="5"/>
  <c r="BI207" i="5"/>
  <c r="BE275" i="5"/>
  <c r="BG275" i="5"/>
  <c r="BH275" i="5"/>
  <c r="BI275" i="5"/>
  <c r="BH157" i="5"/>
  <c r="BE157" i="5"/>
  <c r="BI157" i="5" s="1"/>
  <c r="BG157" i="5"/>
  <c r="BH314" i="5"/>
  <c r="BE314" i="5"/>
  <c r="BI314" i="5" s="1"/>
  <c r="BE775" i="5"/>
  <c r="BG775" i="5"/>
  <c r="BH775" i="5"/>
  <c r="BI775" i="5"/>
  <c r="BH31" i="5"/>
  <c r="BE31" i="5"/>
  <c r="BI31" i="5" s="1"/>
  <c r="BE694" i="5"/>
  <c r="BG694" i="5" s="1"/>
  <c r="BH694" i="5"/>
  <c r="BI694" i="5"/>
  <c r="BI539" i="5"/>
  <c r="BJ539" i="5" s="1"/>
  <c r="BH579" i="5"/>
  <c r="BE579" i="5"/>
  <c r="BI579" i="5" s="1"/>
  <c r="BG579" i="5"/>
  <c r="BE268" i="5"/>
  <c r="BG268" i="5"/>
  <c r="BH268" i="5"/>
  <c r="BI268" i="5"/>
  <c r="BJ173" i="5"/>
  <c r="BE210" i="5"/>
  <c r="BI210" i="5" s="1"/>
  <c r="BH210" i="5"/>
  <c r="BE913" i="5"/>
  <c r="BI913" i="5" s="1"/>
  <c r="BG913" i="5"/>
  <c r="BH913" i="5"/>
  <c r="BJ658" i="5"/>
  <c r="BG711" i="5"/>
  <c r="BI401" i="5"/>
  <c r="BE401" i="5"/>
  <c r="BG401" i="5"/>
  <c r="BH401" i="5"/>
  <c r="BJ401" i="5" s="1"/>
  <c r="BJ80" i="5"/>
  <c r="BG201" i="5"/>
  <c r="BI201" i="5"/>
  <c r="BJ201" i="5" s="1"/>
  <c r="BE223" i="5"/>
  <c r="BI223" i="5" s="1"/>
  <c r="BG223" i="5"/>
  <c r="BH223" i="5"/>
  <c r="BE176" i="5"/>
  <c r="BG176" i="5" s="1"/>
  <c r="BH176" i="5"/>
  <c r="BI176" i="5"/>
  <c r="BE596" i="5"/>
  <c r="BH596" i="5"/>
  <c r="BE745" i="5"/>
  <c r="BG745" i="5" s="1"/>
  <c r="BH745" i="5"/>
  <c r="BE761" i="5"/>
  <c r="BG761" i="5" s="1"/>
  <c r="BI761" i="5"/>
  <c r="BH761" i="5"/>
  <c r="BJ761" i="5" s="1"/>
  <c r="BJ803" i="5"/>
  <c r="BE890" i="5"/>
  <c r="BG890" i="5"/>
  <c r="BH890" i="5"/>
  <c r="BI890" i="5"/>
  <c r="BJ759" i="5"/>
  <c r="BE99" i="5"/>
  <c r="BG99" i="5"/>
  <c r="BH99" i="5"/>
  <c r="BJ99" i="5" s="1"/>
  <c r="BI99" i="5"/>
  <c r="BG299" i="5"/>
  <c r="BI299" i="5"/>
  <c r="BE299" i="5"/>
  <c r="BH299" i="5"/>
  <c r="BJ424" i="5"/>
  <c r="BE558" i="5"/>
  <c r="BI558" i="5" s="1"/>
  <c r="BG558" i="5"/>
  <c r="BH558" i="5"/>
  <c r="BJ289" i="5"/>
  <c r="BJ687" i="5"/>
  <c r="BJ927" i="5"/>
  <c r="BE262" i="5"/>
  <c r="BI262" i="5" s="1"/>
  <c r="BH262" i="5"/>
  <c r="BJ130" i="5"/>
  <c r="BG226" i="5"/>
  <c r="BH226" i="5"/>
  <c r="BI226" i="5"/>
  <c r="BE226" i="5"/>
  <c r="BG356" i="5"/>
  <c r="BI356" i="5"/>
  <c r="BJ356" i="5" s="1"/>
  <c r="BE236" i="5"/>
  <c r="BG236" i="5"/>
  <c r="BI236" i="5"/>
  <c r="BH236" i="5"/>
  <c r="BE880" i="5"/>
  <c r="BG880" i="5"/>
  <c r="BH880" i="5"/>
  <c r="BI880" i="5"/>
  <c r="BJ921" i="5"/>
  <c r="BJ773" i="5"/>
  <c r="BJ817" i="5"/>
  <c r="BE284" i="5"/>
  <c r="BG284" i="5"/>
  <c r="BH284" i="5"/>
  <c r="BI284" i="5"/>
  <c r="BJ205" i="5"/>
  <c r="BE252" i="5"/>
  <c r="BG252" i="5"/>
  <c r="BH252" i="5"/>
  <c r="BI252" i="5"/>
  <c r="BJ137" i="5"/>
  <c r="BE398" i="5"/>
  <c r="BG398" i="5"/>
  <c r="BH398" i="5"/>
  <c r="BI398" i="5"/>
  <c r="BE338" i="5"/>
  <c r="BI338" i="5" s="1"/>
  <c r="BG338" i="5"/>
  <c r="BH338" i="5"/>
  <c r="BJ357" i="5"/>
  <c r="BJ273" i="5"/>
  <c r="BJ229" i="5"/>
  <c r="BE670" i="5"/>
  <c r="BG670" i="5"/>
  <c r="BH670" i="5"/>
  <c r="BJ670" i="5" s="1"/>
  <c r="BI670" i="5"/>
  <c r="BJ77" i="5"/>
  <c r="BE739" i="5"/>
  <c r="BI739" i="5"/>
  <c r="BG739" i="5"/>
  <c r="BH739" i="5"/>
  <c r="BJ739" i="5" s="1"/>
  <c r="BH464" i="5"/>
  <c r="BE464" i="5"/>
  <c r="BI464" i="5" s="1"/>
  <c r="BG464" i="5"/>
  <c r="BJ531" i="5"/>
  <c r="BE342" i="5"/>
  <c r="BH342" i="5"/>
  <c r="BG342" i="5"/>
  <c r="BI342" i="5"/>
  <c r="BJ175" i="5"/>
  <c r="BG114" i="5"/>
  <c r="BJ536" i="5"/>
  <c r="BJ751" i="5"/>
  <c r="BE936" i="5"/>
  <c r="BG936" i="5" s="1"/>
  <c r="BH936" i="5"/>
  <c r="BG796" i="5"/>
  <c r="BH796" i="5"/>
  <c r="BI796" i="5"/>
  <c r="BE796" i="5"/>
  <c r="BJ616" i="5"/>
  <c r="BI253" i="5"/>
  <c r="BJ954" i="5"/>
  <c r="BJ871" i="5"/>
  <c r="BJ867" i="5"/>
  <c r="BJ358" i="5"/>
  <c r="BJ534" i="5"/>
  <c r="BE643" i="5"/>
  <c r="BG643" i="5" s="1"/>
  <c r="BH643" i="5"/>
  <c r="BJ67" i="5"/>
  <c r="BE47" i="5"/>
  <c r="BI47" i="5" s="1"/>
  <c r="BG47" i="5"/>
  <c r="BH47" i="5"/>
  <c r="BE417" i="5"/>
  <c r="BI417" i="5" s="1"/>
  <c r="BG417" i="5"/>
  <c r="BH417" i="5"/>
  <c r="BE154" i="5"/>
  <c r="BG154" i="5" s="1"/>
  <c r="BH154" i="5"/>
  <c r="BI154" i="5"/>
  <c r="BJ298" i="5"/>
  <c r="BH432" i="5"/>
  <c r="BE432" i="5"/>
  <c r="BI432" i="5" s="1"/>
  <c r="BG432" i="5"/>
  <c r="BE678" i="5"/>
  <c r="BG678" i="5"/>
  <c r="BI678" i="5"/>
  <c r="BH678" i="5"/>
  <c r="BE763" i="5"/>
  <c r="BI763" i="5"/>
  <c r="BG763" i="5"/>
  <c r="BH763" i="5"/>
  <c r="BJ522" i="5"/>
  <c r="BJ444" i="5"/>
  <c r="BJ427" i="5"/>
  <c r="BE767" i="5"/>
  <c r="BG767" i="5"/>
  <c r="BH767" i="5"/>
  <c r="BJ767" i="5" s="1"/>
  <c r="BI767" i="5"/>
  <c r="BJ755" i="5"/>
  <c r="BG813" i="5"/>
  <c r="BH666" i="5"/>
  <c r="BE666" i="5"/>
  <c r="BG666" i="5" s="1"/>
  <c r="BH440" i="5"/>
  <c r="BE440" i="5"/>
  <c r="BJ898" i="5"/>
  <c r="BJ906" i="5"/>
  <c r="BJ253" i="5"/>
  <c r="BJ634" i="5"/>
  <c r="BJ408" i="5"/>
  <c r="BJ975" i="5"/>
  <c r="BJ942" i="5"/>
  <c r="BE841" i="5"/>
  <c r="BI841" i="5" s="1"/>
  <c r="BG841" i="5"/>
  <c r="BH841" i="5"/>
  <c r="BJ345" i="5"/>
  <c r="BE874" i="5"/>
  <c r="BG874" i="5" s="1"/>
  <c r="BH874" i="5"/>
  <c r="AZ740" i="5"/>
  <c r="AX17" i="5"/>
  <c r="AZ17" i="5" s="1"/>
  <c r="AX200" i="5"/>
  <c r="AZ200" i="5" s="1"/>
  <c r="AZ939" i="5"/>
  <c r="AX406" i="5"/>
  <c r="AZ406" i="5" s="1"/>
  <c r="AX771" i="5"/>
  <c r="AZ771" i="5" s="1"/>
  <c r="AX743" i="5"/>
  <c r="AZ743" i="5" s="1"/>
  <c r="AX843" i="5"/>
  <c r="AZ843" i="5" s="1"/>
  <c r="AX363" i="5"/>
  <c r="AZ363" i="5" s="1"/>
  <c r="AZ832" i="5"/>
  <c r="AX677" i="5"/>
  <c r="AZ677" i="5" s="1"/>
  <c r="AX452" i="5"/>
  <c r="AZ452" i="5" s="1"/>
  <c r="AX972" i="5"/>
  <c r="AZ972" i="5" s="1"/>
  <c r="AX111" i="5"/>
  <c r="AZ111" i="5" s="1"/>
  <c r="AZ402" i="5"/>
  <c r="AZ472" i="5"/>
  <c r="AX318" i="5"/>
  <c r="AZ318" i="5" s="1"/>
  <c r="AX232" i="5"/>
  <c r="AZ232" i="5" s="1"/>
  <c r="AZ984" i="5"/>
  <c r="AZ394" i="5"/>
  <c r="AX684" i="5"/>
  <c r="AZ684" i="5" s="1"/>
  <c r="AX856" i="5"/>
  <c r="AZ856" i="5" s="1"/>
  <c r="AZ980" i="5"/>
  <c r="AZ696" i="5"/>
  <c r="AZ949" i="5"/>
  <c r="AZ170" i="5"/>
  <c r="AW418" i="5"/>
  <c r="AZ787" i="5"/>
  <c r="AW339" i="5"/>
  <c r="AX339" i="5"/>
  <c r="AZ339" i="5" s="1"/>
  <c r="AZ963" i="5"/>
  <c r="AX422" i="5"/>
  <c r="AZ422" i="5" s="1"/>
  <c r="AZ891" i="5"/>
  <c r="AZ683" i="5"/>
  <c r="AZ896" i="5"/>
  <c r="AW783" i="5"/>
  <c r="AZ914" i="5"/>
  <c r="AX868" i="5"/>
  <c r="AZ868" i="5" s="1"/>
  <c r="AX821" i="5"/>
  <c r="AZ821" i="5" s="1"/>
  <c r="AZ967" i="5"/>
  <c r="AW687" i="5"/>
  <c r="AW233" i="5"/>
  <c r="AZ218" i="5"/>
  <c r="AW271" i="5"/>
  <c r="AX386" i="5"/>
  <c r="AZ386" i="5" s="1"/>
  <c r="AW460" i="5"/>
  <c r="AX460" i="5"/>
  <c r="AZ460" i="5" s="1"/>
  <c r="AZ381" i="5"/>
  <c r="AW68" i="5"/>
  <c r="AZ528" i="5"/>
  <c r="AZ594" i="5"/>
  <c r="AX420" i="5"/>
  <c r="AZ420" i="5" s="1"/>
  <c r="AW360" i="5"/>
  <c r="AZ752" i="5"/>
  <c r="AZ516" i="5"/>
  <c r="AW827" i="5"/>
  <c r="AX970" i="5"/>
  <c r="AZ970" i="5" s="1"/>
  <c r="AZ664" i="5"/>
  <c r="AW535" i="5"/>
  <c r="AZ882" i="5"/>
  <c r="AW659" i="5"/>
  <c r="AX333" i="5"/>
  <c r="AZ333" i="5" s="1"/>
  <c r="AX722" i="5"/>
  <c r="AZ722" i="5" s="1"/>
  <c r="AW746" i="5"/>
  <c r="AX853" i="5"/>
  <c r="AZ853" i="5" s="1"/>
  <c r="AZ329" i="5"/>
  <c r="AW845" i="5"/>
  <c r="AW3" i="5"/>
  <c r="AZ233" i="5"/>
  <c r="AW43" i="5"/>
  <c r="AX256" i="5"/>
  <c r="AZ256" i="5" s="1"/>
  <c r="AW295" i="5"/>
  <c r="AX28" i="5"/>
  <c r="AZ28" i="5" s="1"/>
  <c r="AX124" i="5"/>
  <c r="AZ124" i="5" s="1"/>
  <c r="AZ194" i="5"/>
  <c r="AZ447" i="5"/>
  <c r="AZ361" i="5"/>
  <c r="AZ302" i="5"/>
  <c r="AZ615" i="5"/>
  <c r="AZ603" i="5"/>
  <c r="AX479" i="5"/>
  <c r="AZ479" i="5" s="1"/>
  <c r="AZ225" i="5"/>
  <c r="AZ309" i="5"/>
  <c r="AZ544" i="5"/>
  <c r="AX739" i="5"/>
  <c r="AZ739" i="5" s="1"/>
  <c r="AX779" i="5"/>
  <c r="AZ779" i="5" s="1"/>
  <c r="AZ65" i="5"/>
  <c r="AX859" i="5"/>
  <c r="AZ859" i="5" s="1"/>
  <c r="AX426" i="5"/>
  <c r="AZ426" i="5" s="1"/>
  <c r="AZ617" i="5"/>
  <c r="AZ879" i="5"/>
  <c r="AX613" i="5"/>
  <c r="AZ613" i="5" s="1"/>
  <c r="AZ345" i="5"/>
  <c r="AZ979" i="5"/>
  <c r="AZ188" i="5"/>
  <c r="AZ45" i="5"/>
  <c r="AZ29" i="5"/>
  <c r="AZ293" i="5"/>
  <c r="AZ463" i="5"/>
  <c r="AZ24" i="5"/>
  <c r="AZ427" i="5"/>
  <c r="AW499" i="5"/>
  <c r="AX499" i="5"/>
  <c r="AZ499" i="5" s="1"/>
  <c r="AZ198" i="5"/>
  <c r="AZ574" i="5"/>
  <c r="AZ34" i="5"/>
  <c r="AZ477" i="5"/>
  <c r="AZ548" i="5"/>
  <c r="AZ580" i="5"/>
  <c r="AZ64" i="5"/>
  <c r="AZ803" i="5"/>
  <c r="AW927" i="5"/>
  <c r="AX730" i="5"/>
  <c r="AZ730" i="5" s="1"/>
  <c r="AZ273" i="5"/>
  <c r="AZ153" i="5"/>
  <c r="AZ215" i="5"/>
  <c r="AZ600" i="5"/>
  <c r="AZ958" i="5"/>
  <c r="AZ625" i="5"/>
  <c r="AZ800" i="5"/>
  <c r="AZ588" i="5"/>
  <c r="AZ933" i="5"/>
  <c r="AZ774" i="5"/>
  <c r="AZ735" i="5"/>
  <c r="AX195" i="5"/>
  <c r="AZ195" i="5" s="1"/>
  <c r="AW195" i="5"/>
  <c r="AX337" i="5"/>
  <c r="AZ337" i="5" s="1"/>
  <c r="AZ492" i="5"/>
  <c r="AW121" i="5"/>
  <c r="AX88" i="5"/>
  <c r="AZ88" i="5" s="1"/>
  <c r="AX798" i="5"/>
  <c r="AZ798" i="5" s="1"/>
  <c r="AX766" i="5"/>
  <c r="AZ766" i="5" s="1"/>
  <c r="AX223" i="5"/>
  <c r="AZ223" i="5" s="1"/>
  <c r="AX694" i="5"/>
  <c r="AZ694" i="5" s="1"/>
  <c r="AZ828" i="5"/>
  <c r="AZ310" i="5"/>
  <c r="AX7" i="5"/>
  <c r="AZ7" i="5" s="1"/>
  <c r="AW199" i="5"/>
  <c r="AW398" i="5"/>
  <c r="AW436" i="5"/>
  <c r="AZ336" i="5"/>
  <c r="AZ132" i="5"/>
  <c r="AZ493" i="5"/>
  <c r="AW133" i="5"/>
  <c r="AW578" i="5"/>
  <c r="AZ501" i="5"/>
  <c r="AZ435" i="5"/>
  <c r="AW950" i="5"/>
  <c r="AX350" i="5"/>
  <c r="AZ350" i="5" s="1"/>
  <c r="AZ799" i="5"/>
  <c r="AZ981" i="5"/>
  <c r="AZ804" i="5"/>
  <c r="AW512" i="5"/>
  <c r="AX512" i="5"/>
  <c r="AZ512" i="5" s="1"/>
  <c r="AZ996" i="5"/>
  <c r="AW864" i="5"/>
  <c r="AZ497" i="5"/>
  <c r="AZ358" i="5"/>
  <c r="AZ715" i="5"/>
  <c r="AZ61" i="5"/>
  <c r="AZ822" i="5"/>
  <c r="AZ796" i="5"/>
  <c r="AZ149" i="5"/>
  <c r="AZ906" i="5"/>
  <c r="AW409" i="5"/>
  <c r="AZ813" i="5"/>
  <c r="AZ117" i="5"/>
  <c r="AZ73" i="5"/>
  <c r="AZ101" i="5"/>
  <c r="AW468" i="5"/>
  <c r="AW442" i="5"/>
  <c r="AZ473" i="5"/>
  <c r="AZ907" i="5"/>
  <c r="AW861" i="5"/>
  <c r="AW605" i="5"/>
  <c r="AX526" i="5"/>
  <c r="AZ526" i="5" s="1"/>
  <c r="AZ831" i="5"/>
  <c r="AZ851" i="5"/>
  <c r="AZ913" i="5"/>
  <c r="AZ875" i="5"/>
  <c r="AZ369" i="5"/>
  <c r="AZ842" i="5"/>
  <c r="AZ321" i="5"/>
  <c r="AX944" i="5"/>
  <c r="AZ944" i="5" s="1"/>
  <c r="AZ649" i="5"/>
  <c r="AZ935" i="5"/>
  <c r="AX572" i="5"/>
  <c r="AZ572" i="5" s="1"/>
  <c r="AW545" i="5"/>
  <c r="AZ484" i="5"/>
  <c r="AW291" i="5"/>
  <c r="AW591" i="5"/>
  <c r="AZ169" i="5"/>
  <c r="AX543" i="5"/>
  <c r="AZ543" i="5" s="1"/>
  <c r="AZ959" i="5"/>
  <c r="AZ765" i="5"/>
  <c r="AZ768" i="5"/>
  <c r="AW518" i="5"/>
  <c r="AW923" i="5"/>
  <c r="AW193" i="5"/>
  <c r="AZ676" i="5"/>
  <c r="AZ862" i="5"/>
  <c r="AX835" i="5"/>
  <c r="AZ835" i="5" s="1"/>
  <c r="AZ176" i="5"/>
  <c r="AZ237" i="5"/>
  <c r="AW968" i="5"/>
  <c r="AW840" i="5"/>
  <c r="AX840" i="5"/>
  <c r="AZ840" i="5" s="1"/>
  <c r="AZ185" i="5"/>
  <c r="AZ281" i="5"/>
  <c r="AZ243" i="5"/>
  <c r="AX653" i="5"/>
  <c r="AZ653" i="5" s="1"/>
  <c r="AW653" i="5"/>
  <c r="AZ53" i="5"/>
  <c r="AZ793" i="5"/>
  <c r="AZ167" i="5"/>
  <c r="AZ644" i="5"/>
  <c r="AW952" i="5"/>
  <c r="AX952" i="5"/>
  <c r="AZ952" i="5" s="1"/>
  <c r="AZ374" i="5"/>
  <c r="AZ288" i="5"/>
  <c r="AZ372" i="5"/>
  <c r="AZ987" i="5"/>
  <c r="AZ439" i="5"/>
  <c r="AZ511" i="5"/>
  <c r="AZ163" i="5"/>
  <c r="AZ628" i="5"/>
  <c r="AX592" i="5"/>
  <c r="AZ592" i="5" s="1"/>
  <c r="AX13" i="5"/>
  <c r="AZ13" i="5" s="1"/>
  <c r="AZ275" i="5"/>
  <c r="AZ160" i="5"/>
  <c r="AZ262" i="5"/>
  <c r="AZ85" i="5"/>
  <c r="AZ503" i="5"/>
  <c r="AZ297" i="5"/>
  <c r="AZ611" i="5"/>
  <c r="AZ255" i="5"/>
  <c r="AX278" i="5"/>
  <c r="AZ278" i="5" s="1"/>
  <c r="AX681" i="5"/>
  <c r="AZ681" i="5" s="1"/>
  <c r="AW681" i="5"/>
  <c r="AZ506" i="5"/>
  <c r="AZ253" i="5"/>
  <c r="AZ128" i="5"/>
  <c r="AZ802" i="5"/>
  <c r="AX837" i="5"/>
  <c r="AZ837" i="5" s="1"/>
  <c r="AW837" i="5"/>
  <c r="AW71" i="5"/>
  <c r="AX180" i="5"/>
  <c r="AZ180" i="5" s="1"/>
  <c r="AZ969" i="5"/>
  <c r="AZ797" i="5"/>
  <c r="AZ673" i="5"/>
  <c r="AX834" i="5"/>
  <c r="AZ834" i="5" s="1"/>
  <c r="AW467" i="5"/>
  <c r="AX467" i="5"/>
  <c r="AZ467" i="5" s="1"/>
  <c r="AZ202" i="5"/>
  <c r="AZ620" i="5"/>
  <c r="AZ116" i="5"/>
  <c r="AZ423" i="5"/>
  <c r="AZ366" i="5"/>
  <c r="AZ430" i="5"/>
  <c r="AZ854" i="5"/>
  <c r="AW482" i="5"/>
  <c r="AZ136" i="5"/>
  <c r="AZ995" i="5"/>
  <c r="AZ32" i="5"/>
  <c r="AW867" i="5"/>
  <c r="AZ883" i="5"/>
  <c r="AZ555" i="5"/>
  <c r="AZ823" i="5"/>
  <c r="AZ16" i="5"/>
  <c r="AZ137" i="5"/>
  <c r="AX209" i="5"/>
  <c r="AZ209" i="5" s="1"/>
  <c r="AX26" i="5"/>
  <c r="AZ26" i="5" s="1"/>
  <c r="AX385" i="5"/>
  <c r="AZ385" i="5" s="1"/>
  <c r="AX758" i="5"/>
  <c r="AZ758" i="5" s="1"/>
  <c r="AX895" i="5"/>
  <c r="AZ895" i="5" s="1"/>
  <c r="AX872" i="5"/>
  <c r="AZ872" i="5" s="1"/>
  <c r="AW872" i="5"/>
  <c r="AX216" i="5"/>
  <c r="AZ216" i="5" s="1"/>
  <c r="AX563" i="5"/>
  <c r="AZ563" i="5" s="1"/>
  <c r="AW563" i="5"/>
  <c r="AX718" i="5"/>
  <c r="AZ718" i="5" s="1"/>
  <c r="AW630" i="5"/>
  <c r="AX630" i="5"/>
  <c r="AZ630" i="5" s="1"/>
  <c r="AZ164" i="5"/>
  <c r="AX870" i="5"/>
  <c r="AZ870" i="5" s="1"/>
  <c r="AZ947" i="5"/>
  <c r="AZ975" i="5"/>
  <c r="AZ680" i="5"/>
  <c r="AZ749" i="5"/>
  <c r="AX546" i="5"/>
  <c r="AZ546" i="5" s="1"/>
  <c r="AX860" i="5"/>
  <c r="AZ860" i="5" s="1"/>
  <c r="AZ866" i="5"/>
  <c r="AZ925" i="5"/>
  <c r="AX824" i="5"/>
  <c r="AZ824" i="5" s="1"/>
  <c r="AZ582" i="5"/>
  <c r="AZ732" i="5"/>
  <c r="AZ589" i="5"/>
  <c r="AZ747" i="5"/>
  <c r="AW491" i="5"/>
  <c r="AX491" i="5"/>
  <c r="AZ491" i="5" s="1"/>
  <c r="AZ8" i="5"/>
  <c r="AZ456" i="5"/>
  <c r="AZ12" i="5"/>
  <c r="AZ390" i="5"/>
  <c r="AZ519" i="5"/>
  <c r="AZ375" i="5"/>
  <c r="AZ723" i="5"/>
  <c r="AW955" i="5"/>
  <c r="AZ130" i="5"/>
  <c r="AZ300" i="5"/>
  <c r="AX189" i="5"/>
  <c r="AZ189" i="5" s="1"/>
  <c r="AZ362" i="5"/>
  <c r="AZ289" i="5"/>
  <c r="AX183" i="5"/>
  <c r="AZ183" i="5" s="1"/>
  <c r="AZ393" i="5"/>
  <c r="AW911" i="5"/>
  <c r="AZ978" i="5"/>
  <c r="AW902" i="5"/>
  <c r="AZ601" i="5"/>
  <c r="AZ247" i="5"/>
  <c r="AZ901" i="5"/>
  <c r="AZ570" i="5"/>
  <c r="AZ662" i="5"/>
  <c r="AW419" i="5"/>
  <c r="AZ691" i="5"/>
  <c r="AZ9" i="5"/>
  <c r="AZ606" i="5"/>
  <c r="AZ206" i="5"/>
  <c r="AZ707" i="5"/>
  <c r="AZ90" i="5"/>
  <c r="AZ172" i="5"/>
  <c r="AZ301" i="5"/>
  <c r="AZ207" i="5"/>
  <c r="AZ246" i="5"/>
  <c r="AZ476" i="5"/>
  <c r="AW187" i="5"/>
  <c r="AX187" i="5"/>
  <c r="AZ187" i="5" s="1"/>
  <c r="AX69" i="5"/>
  <c r="AZ69" i="5" s="1"/>
  <c r="AW125" i="5"/>
  <c r="AZ700" i="5"/>
  <c r="AW250" i="5"/>
  <c r="AW583" i="5"/>
  <c r="AZ706" i="5"/>
  <c r="AZ531" i="5"/>
  <c r="AZ344" i="5"/>
  <c r="AX431" i="5"/>
  <c r="AZ431" i="5" s="1"/>
  <c r="AZ530" i="5"/>
  <c r="AZ817" i="5"/>
  <c r="AX598" i="5"/>
  <c r="AZ598" i="5" s="1"/>
  <c r="AX941" i="5"/>
  <c r="AZ941" i="5" s="1"/>
  <c r="AX686" i="5"/>
  <c r="AZ686" i="5" s="1"/>
  <c r="AZ379" i="5"/>
  <c r="AZ520" i="5"/>
  <c r="AZ671" i="5"/>
  <c r="AZ938" i="5"/>
  <c r="AZ417" i="5"/>
  <c r="AZ446" i="5"/>
  <c r="AZ415" i="5"/>
  <c r="AZ931" i="5"/>
  <c r="AZ190" i="5"/>
  <c r="AZ48" i="5"/>
  <c r="AW992" i="5"/>
  <c r="AX992" i="5"/>
  <c r="AZ992" i="5" s="1"/>
  <c r="AZ533" i="5"/>
  <c r="AZ818" i="5"/>
  <c r="AZ819" i="5"/>
  <c r="AZ184" i="5"/>
  <c r="AX326" i="5"/>
  <c r="AZ326" i="5" s="1"/>
  <c r="AZ751" i="5"/>
  <c r="AZ789" i="5"/>
  <c r="AZ918" i="5"/>
  <c r="AZ887" i="5"/>
  <c r="AZ577" i="5"/>
  <c r="AZ558" i="5"/>
  <c r="AZ610" i="5"/>
  <c r="AZ141" i="5"/>
  <c r="AX268" i="5"/>
  <c r="AZ268" i="5" s="1"/>
  <c r="AW92" i="5"/>
  <c r="AX92" i="5"/>
  <c r="AZ92" i="5" s="1"/>
  <c r="AX161" i="5"/>
  <c r="AZ161" i="5" s="1"/>
  <c r="AZ31" i="5"/>
  <c r="AZ212" i="5"/>
  <c r="AW272" i="5"/>
  <c r="AW510" i="5"/>
  <c r="AW219" i="5"/>
  <c r="AX219" i="5"/>
  <c r="AZ219" i="5" s="1"/>
  <c r="AZ755" i="5"/>
  <c r="AW886" i="5"/>
  <c r="AW878" i="5"/>
  <c r="AZ148" i="5"/>
  <c r="AZ365" i="5"/>
  <c r="AW669" i="5"/>
  <c r="AX389" i="5"/>
  <c r="AZ389" i="5" s="1"/>
  <c r="AZ647" i="5"/>
  <c r="AZ848" i="5"/>
  <c r="AX754" i="5"/>
  <c r="AZ754" i="5" s="1"/>
  <c r="AZ908" i="5"/>
  <c r="L11" i="7" l="1"/>
  <c r="CX835" i="5"/>
  <c r="CX293" i="5"/>
  <c r="CU206" i="5"/>
  <c r="CX932" i="5"/>
  <c r="CX440" i="5"/>
  <c r="CX646" i="5"/>
  <c r="CX344" i="5"/>
  <c r="CX567" i="5"/>
  <c r="CV668" i="5"/>
  <c r="CX668" i="5" s="1"/>
  <c r="CV275" i="5"/>
  <c r="CX275" i="5" s="1"/>
  <c r="CV940" i="5"/>
  <c r="CX940" i="5" s="1"/>
  <c r="CU18" i="5"/>
  <c r="CV785" i="5"/>
  <c r="CX785" i="5" s="1"/>
  <c r="CV324" i="5"/>
  <c r="CX324" i="5" s="1"/>
  <c r="CV150" i="5"/>
  <c r="CX150" i="5" s="1"/>
  <c r="CV983" i="5"/>
  <c r="CX983" i="5" s="1"/>
  <c r="CV404" i="5"/>
  <c r="CX404" i="5" s="1"/>
  <c r="CV412" i="5"/>
  <c r="CX412" i="5" s="1"/>
  <c r="CU556" i="5"/>
  <c r="CV763" i="5"/>
  <c r="CX763" i="5" s="1"/>
  <c r="CV261" i="5"/>
  <c r="CX261" i="5" s="1"/>
  <c r="CV990" i="5"/>
  <c r="CX990" i="5" s="1"/>
  <c r="CV796" i="5"/>
  <c r="CX796" i="5" s="1"/>
  <c r="CV678" i="5"/>
  <c r="CX678" i="5" s="1"/>
  <c r="CU430" i="5"/>
  <c r="CU205" i="5"/>
  <c r="CU181" i="5"/>
  <c r="CU639" i="5"/>
  <c r="CV49" i="5"/>
  <c r="CX49" i="5" s="1"/>
  <c r="CU371" i="5"/>
  <c r="CU727" i="5"/>
  <c r="CV595" i="5"/>
  <c r="CX595" i="5" s="1"/>
  <c r="CX956" i="5"/>
  <c r="CX428" i="5"/>
  <c r="CV716" i="5"/>
  <c r="CX716" i="5" s="1"/>
  <c r="CV934" i="5"/>
  <c r="CX934" i="5" s="1"/>
  <c r="CX76" i="5"/>
  <c r="CX208" i="5"/>
  <c r="CU517" i="5"/>
  <c r="CX626" i="5"/>
  <c r="CU297" i="5"/>
  <c r="CU917" i="5"/>
  <c r="CX356" i="5"/>
  <c r="CV480" i="5"/>
  <c r="CX480" i="5" s="1"/>
  <c r="CV188" i="5"/>
  <c r="CX188" i="5" s="1"/>
  <c r="CX438" i="5"/>
  <c r="CV154" i="5"/>
  <c r="CX154" i="5" s="1"/>
  <c r="CX319" i="5"/>
  <c r="CU300" i="5"/>
  <c r="CV499" i="5"/>
  <c r="CX499" i="5" s="1"/>
  <c r="CV156" i="5"/>
  <c r="CX156" i="5" s="1"/>
  <c r="CX526" i="5"/>
  <c r="CX558" i="5"/>
  <c r="CX860" i="5"/>
  <c r="CV71" i="5"/>
  <c r="CX71" i="5" s="1"/>
  <c r="CX316" i="5"/>
  <c r="CX870" i="5"/>
  <c r="CV697" i="5"/>
  <c r="CX697" i="5" s="1"/>
  <c r="CX559" i="5"/>
  <c r="CX516" i="5"/>
  <c r="CX349" i="5"/>
  <c r="CX541" i="5"/>
  <c r="CX315" i="5"/>
  <c r="CV563" i="5"/>
  <c r="CX563" i="5" s="1"/>
  <c r="CV328" i="5"/>
  <c r="CX328" i="5" s="1"/>
  <c r="CU532" i="5"/>
  <c r="CU100" i="5"/>
  <c r="CX705" i="5"/>
  <c r="CX250" i="5"/>
  <c r="CU353" i="5"/>
  <c r="CX215" i="5"/>
  <c r="CX399" i="5"/>
  <c r="CV719" i="5"/>
  <c r="CX719" i="5" s="1"/>
  <c r="CX625" i="5"/>
  <c r="CV31" i="5"/>
  <c r="CX31" i="5" s="1"/>
  <c r="CV495" i="5"/>
  <c r="CX495" i="5" s="1"/>
  <c r="CV148" i="5"/>
  <c r="CX148" i="5" s="1"/>
  <c r="CV201" i="5"/>
  <c r="CX201" i="5" s="1"/>
  <c r="CV378" i="5"/>
  <c r="CX378" i="5" s="1"/>
  <c r="CV774" i="5"/>
  <c r="CX774" i="5" s="1"/>
  <c r="CV249" i="5"/>
  <c r="CX249" i="5" s="1"/>
  <c r="CV927" i="5"/>
  <c r="CX927" i="5" s="1"/>
  <c r="CV818" i="5"/>
  <c r="CX818" i="5" s="1"/>
  <c r="CV15" i="5"/>
  <c r="CX15" i="5" s="1"/>
  <c r="CV802" i="5"/>
  <c r="CX802" i="5" s="1"/>
  <c r="CV183" i="5"/>
  <c r="CX183" i="5" s="1"/>
  <c r="CV248" i="5"/>
  <c r="CX248" i="5" s="1"/>
  <c r="CV832" i="5"/>
  <c r="CX832" i="5" s="1"/>
  <c r="CV216" i="5"/>
  <c r="CX216" i="5" s="1"/>
  <c r="CU339" i="5"/>
  <c r="CX213" i="5"/>
  <c r="CX598" i="5"/>
  <c r="CV768" i="5"/>
  <c r="CX768" i="5" s="1"/>
  <c r="CV432" i="5"/>
  <c r="CX432" i="5" s="1"/>
  <c r="CX826" i="5"/>
  <c r="CX794" i="5"/>
  <c r="CV345" i="5"/>
  <c r="CX345" i="5" s="1"/>
  <c r="CX742" i="5"/>
  <c r="CX80" i="5"/>
  <c r="CX686" i="5"/>
  <c r="CV439" i="5"/>
  <c r="CX439" i="5" s="1"/>
  <c r="CX520" i="5"/>
  <c r="CX113" i="5"/>
  <c r="CV126" i="5"/>
  <c r="CX126" i="5" s="1"/>
  <c r="CU55" i="5"/>
  <c r="CX682" i="5"/>
  <c r="CX24" i="5"/>
  <c r="CV571" i="5"/>
  <c r="CX571" i="5" s="1"/>
  <c r="CX810" i="5"/>
  <c r="CX550" i="5"/>
  <c r="CV309" i="5"/>
  <c r="CX309" i="5" s="1"/>
  <c r="CX174" i="5"/>
  <c r="CV515" i="5"/>
  <c r="CX515" i="5" s="1"/>
  <c r="CX457" i="5"/>
  <c r="CX614" i="5"/>
  <c r="CX484" i="5"/>
  <c r="CX493" i="5"/>
  <c r="CX847" i="5"/>
  <c r="CX241" i="5"/>
  <c r="CX928" i="5"/>
  <c r="CX887" i="5"/>
  <c r="CX454" i="5"/>
  <c r="CX522" i="5"/>
  <c r="CV507" i="5"/>
  <c r="CX507" i="5" s="1"/>
  <c r="CX511" i="5"/>
  <c r="CV455" i="5"/>
  <c r="CX455" i="5" s="1"/>
  <c r="CX730" i="5"/>
  <c r="CV503" i="5"/>
  <c r="CX503" i="5" s="1"/>
  <c r="CV366" i="5"/>
  <c r="CX366" i="5" s="1"/>
  <c r="CV390" i="5"/>
  <c r="CX390" i="5" s="1"/>
  <c r="CU689" i="5"/>
  <c r="CV573" i="5"/>
  <c r="CX573" i="5" s="1"/>
  <c r="CX299" i="5"/>
  <c r="CV858" i="5"/>
  <c r="CX858" i="5" s="1"/>
  <c r="CV63" i="5"/>
  <c r="CX63" i="5" s="1"/>
  <c r="CV824" i="5"/>
  <c r="CX824" i="5" s="1"/>
  <c r="CV50" i="5"/>
  <c r="CX50" i="5" s="1"/>
  <c r="CV696" i="5"/>
  <c r="CX696" i="5" s="1"/>
  <c r="CV289" i="5"/>
  <c r="CX289" i="5" s="1"/>
  <c r="CV691" i="5"/>
  <c r="CX691" i="5" s="1"/>
  <c r="CV380" i="5"/>
  <c r="CX380" i="5" s="1"/>
  <c r="CX638" i="5"/>
  <c r="CX574" i="5"/>
  <c r="CX843" i="5"/>
  <c r="CX120" i="5"/>
  <c r="CX564" i="5"/>
  <c r="CX746" i="5"/>
  <c r="CX838" i="5"/>
  <c r="CX658" i="5"/>
  <c r="CV579" i="5"/>
  <c r="CX579" i="5" s="1"/>
  <c r="CX630" i="5"/>
  <c r="CX456" i="5"/>
  <c r="CX387" i="5"/>
  <c r="CX706" i="5"/>
  <c r="CV190" i="5"/>
  <c r="CX190" i="5" s="1"/>
  <c r="CX627" i="5"/>
  <c r="CX809" i="5"/>
  <c r="CU856" i="5"/>
  <c r="CX180" i="5"/>
  <c r="CU814" i="5"/>
  <c r="CX246" i="5"/>
  <c r="CX948" i="5"/>
  <c r="CX903" i="5"/>
  <c r="CX936" i="5"/>
  <c r="CX176" i="5"/>
  <c r="CX291" i="5"/>
  <c r="CV764" i="5"/>
  <c r="CX764" i="5" s="1"/>
  <c r="CU170" i="5"/>
  <c r="CU474" i="5"/>
  <c r="CX230" i="5"/>
  <c r="CX876" i="5"/>
  <c r="CX88" i="5"/>
  <c r="CX690" i="5"/>
  <c r="CX502" i="5"/>
  <c r="CV754" i="5"/>
  <c r="CX754" i="5" s="1"/>
  <c r="CU589" i="5"/>
  <c r="CX132" i="5"/>
  <c r="CX842" i="5"/>
  <c r="CX64" i="5"/>
  <c r="CX483" i="5"/>
  <c r="CX622" i="5"/>
  <c r="CX60" i="5"/>
  <c r="CX975" i="5"/>
  <c r="CX607" i="5"/>
  <c r="CV587" i="5"/>
  <c r="CX587" i="5" s="1"/>
  <c r="CX372" i="5"/>
  <c r="CX494" i="5"/>
  <c r="CX998" i="5"/>
  <c r="CV904" i="5"/>
  <c r="CX904" i="5" s="1"/>
  <c r="CV340" i="5"/>
  <c r="CX340" i="5" s="1"/>
  <c r="CV960" i="5"/>
  <c r="CX960" i="5" s="1"/>
  <c r="CV525" i="5"/>
  <c r="CX525" i="5" s="1"/>
  <c r="CV403" i="5"/>
  <c r="CX403" i="5" s="1"/>
  <c r="CV467" i="5"/>
  <c r="CX467" i="5" s="1"/>
  <c r="CV295" i="5"/>
  <c r="CX295" i="5" s="1"/>
  <c r="CV267" i="5"/>
  <c r="CX267" i="5" s="1"/>
  <c r="CV642" i="5"/>
  <c r="CX642" i="5" s="1"/>
  <c r="CV379" i="5"/>
  <c r="CX379" i="5" s="1"/>
  <c r="CV786" i="5"/>
  <c r="CX786" i="5" s="1"/>
  <c r="CU804" i="5"/>
  <c r="CU222" i="5"/>
  <c r="CX185" i="5"/>
  <c r="CX788" i="5"/>
  <c r="CX634" i="5"/>
  <c r="CX409" i="5"/>
  <c r="CX738" i="5"/>
  <c r="CX441" i="5"/>
  <c r="CX143" i="5"/>
  <c r="CX688" i="5"/>
  <c r="CV98" i="5"/>
  <c r="CX98" i="5" s="1"/>
  <c r="CV39" i="5"/>
  <c r="CX39" i="5" s="1"/>
  <c r="CV436" i="5"/>
  <c r="CX436" i="5" s="1"/>
  <c r="CV531" i="5"/>
  <c r="CX531" i="5" s="1"/>
  <c r="CA511" i="5"/>
  <c r="CD447" i="5"/>
  <c r="CD926" i="5"/>
  <c r="CA429" i="5"/>
  <c r="CD206" i="5"/>
  <c r="CD627" i="5"/>
  <c r="CA304" i="5"/>
  <c r="CA720" i="5"/>
  <c r="CD18" i="5"/>
  <c r="CD1001" i="5"/>
  <c r="CD422" i="5"/>
  <c r="CD774" i="5"/>
  <c r="CD462" i="5"/>
  <c r="CD559" i="5"/>
  <c r="CD779" i="5"/>
  <c r="CD739" i="5"/>
  <c r="CB738" i="5"/>
  <c r="CD738" i="5" s="1"/>
  <c r="CD853" i="5"/>
  <c r="CB314" i="5"/>
  <c r="CD314" i="5" s="1"/>
  <c r="CD62" i="5"/>
  <c r="CD763" i="5"/>
  <c r="CD630" i="5"/>
  <c r="CB524" i="5"/>
  <c r="CD524" i="5" s="1"/>
  <c r="CD671" i="5"/>
  <c r="CD834" i="5"/>
  <c r="CD284" i="5"/>
  <c r="CB851" i="5"/>
  <c r="CD851" i="5" s="1"/>
  <c r="CD455" i="5"/>
  <c r="CB43" i="5"/>
  <c r="CD43" i="5" s="1"/>
  <c r="CB838" i="5"/>
  <c r="CD838" i="5" s="1"/>
  <c r="CB561" i="5"/>
  <c r="CD561" i="5" s="1"/>
  <c r="CB934" i="5"/>
  <c r="CD934" i="5" s="1"/>
  <c r="CB594" i="5"/>
  <c r="CD594" i="5" s="1"/>
  <c r="CB75" i="5"/>
  <c r="CD75" i="5" s="1"/>
  <c r="CB67" i="5"/>
  <c r="CD67" i="5" s="1"/>
  <c r="CB787" i="5"/>
  <c r="CD787" i="5" s="1"/>
  <c r="CB182" i="5"/>
  <c r="CD182" i="5" s="1"/>
  <c r="CB444" i="5"/>
  <c r="CD444" i="5" s="1"/>
  <c r="CB617" i="5"/>
  <c r="CD617" i="5" s="1"/>
  <c r="CB924" i="5"/>
  <c r="CD924" i="5" s="1"/>
  <c r="CB850" i="5"/>
  <c r="CD850" i="5" s="1"/>
  <c r="CB768" i="5"/>
  <c r="CD768" i="5" s="1"/>
  <c r="CB84" i="5"/>
  <c r="CD84" i="5" s="1"/>
  <c r="CD961" i="5"/>
  <c r="CB567" i="5"/>
  <c r="CD567" i="5" s="1"/>
  <c r="CB527" i="5"/>
  <c r="CD527" i="5" s="1"/>
  <c r="CB591" i="5"/>
  <c r="CD591" i="5" s="1"/>
  <c r="CB985" i="5"/>
  <c r="CD985" i="5" s="1"/>
  <c r="CB694" i="5"/>
  <c r="CD694" i="5" s="1"/>
  <c r="CB303" i="5"/>
  <c r="CD303" i="5" s="1"/>
  <c r="CB702" i="5"/>
  <c r="CD702" i="5" s="1"/>
  <c r="CD212" i="5"/>
  <c r="CD420" i="5"/>
  <c r="CD950" i="5"/>
  <c r="CD174" i="5"/>
  <c r="CD170" i="5"/>
  <c r="CB410" i="5"/>
  <c r="CD410" i="5" s="1"/>
  <c r="CD435" i="5"/>
  <c r="CD973" i="5"/>
  <c r="CD7" i="5"/>
  <c r="CD675" i="5"/>
  <c r="CD910" i="5"/>
  <c r="CD949" i="5"/>
  <c r="CD6" i="5"/>
  <c r="CD543" i="5"/>
  <c r="CA47" i="5"/>
  <c r="CA792" i="5"/>
  <c r="CD828" i="5"/>
  <c r="CD70" i="5"/>
  <c r="CD916" i="5"/>
  <c r="CD360" i="5"/>
  <c r="CD913" i="5"/>
  <c r="CD183" i="5"/>
  <c r="CB843" i="5"/>
  <c r="CD843" i="5" s="1"/>
  <c r="CD497" i="5"/>
  <c r="CD11" i="5"/>
  <c r="CD337" i="5"/>
  <c r="CD902" i="5"/>
  <c r="CD563" i="5"/>
  <c r="CD152" i="5"/>
  <c r="CD811" i="5"/>
  <c r="CB969" i="5"/>
  <c r="CD969" i="5" s="1"/>
  <c r="CD562" i="5"/>
  <c r="CB644" i="5"/>
  <c r="CD644" i="5" s="1"/>
  <c r="CD560" i="5"/>
  <c r="CD650" i="5"/>
  <c r="CD659" i="5"/>
  <c r="CD607" i="5"/>
  <c r="CD631" i="5"/>
  <c r="CA540" i="5"/>
  <c r="CD535" i="5"/>
  <c r="CD555" i="5"/>
  <c r="CA907" i="5"/>
  <c r="CD666" i="5"/>
  <c r="CD293" i="5"/>
  <c r="CD234" i="5"/>
  <c r="CB136" i="5"/>
  <c r="CD136" i="5" s="1"/>
  <c r="CB841" i="5"/>
  <c r="CD841" i="5" s="1"/>
  <c r="CB39" i="5"/>
  <c r="CD39" i="5" s="1"/>
  <c r="CB647" i="5"/>
  <c r="CD647" i="5" s="1"/>
  <c r="CD539" i="5"/>
  <c r="CB542" i="5"/>
  <c r="CD542" i="5" s="1"/>
  <c r="CB783" i="5"/>
  <c r="CD783" i="5" s="1"/>
  <c r="CB583" i="5"/>
  <c r="CD583" i="5" s="1"/>
  <c r="CB438" i="5"/>
  <c r="CD438" i="5" s="1"/>
  <c r="CB78" i="5"/>
  <c r="CD78" i="5" s="1"/>
  <c r="CB364" i="5"/>
  <c r="CD364" i="5" s="1"/>
  <c r="CB794" i="5"/>
  <c r="CD794" i="5" s="1"/>
  <c r="CB327" i="5"/>
  <c r="CD327" i="5" s="1"/>
  <c r="CB942" i="5"/>
  <c r="CD942" i="5" s="1"/>
  <c r="CB459" i="5"/>
  <c r="CD459" i="5" s="1"/>
  <c r="CB299" i="5"/>
  <c r="CD299" i="5" s="1"/>
  <c r="CB707" i="5"/>
  <c r="CD707" i="5" s="1"/>
  <c r="CB667" i="5"/>
  <c r="CD667" i="5" s="1"/>
  <c r="CD333" i="5"/>
  <c r="CD96" i="5"/>
  <c r="CA255" i="5"/>
  <c r="CD91" i="5"/>
  <c r="CD715" i="5"/>
  <c r="CD457" i="5"/>
  <c r="CD521" i="5"/>
  <c r="CD867" i="5"/>
  <c r="CD265" i="5"/>
  <c r="CD551" i="5"/>
  <c r="CB244" i="5"/>
  <c r="CD244" i="5" s="1"/>
  <c r="CD547" i="5"/>
  <c r="CD179" i="5"/>
  <c r="CD95" i="5"/>
  <c r="CA580" i="5"/>
  <c r="CD639" i="5"/>
  <c r="CD882" i="5"/>
  <c r="CB976" i="5"/>
  <c r="CD976" i="5" s="1"/>
  <c r="CB964" i="5"/>
  <c r="CD964" i="5" s="1"/>
  <c r="CB439" i="5"/>
  <c r="CD439" i="5" s="1"/>
  <c r="CB470" i="5"/>
  <c r="CD470" i="5" s="1"/>
  <c r="CB502" i="5"/>
  <c r="CD502" i="5" s="1"/>
  <c r="CB655" i="5"/>
  <c r="CD655" i="5" s="1"/>
  <c r="CA229" i="5"/>
  <c r="CB937" i="5"/>
  <c r="CD937" i="5" s="1"/>
  <c r="CB536" i="5"/>
  <c r="CD536" i="5" s="1"/>
  <c r="CB290" i="5"/>
  <c r="CD290" i="5" s="1"/>
  <c r="CB80" i="5"/>
  <c r="CD80" i="5" s="1"/>
  <c r="CB859" i="5"/>
  <c r="CD859" i="5" s="1"/>
  <c r="CB766" i="5"/>
  <c r="CD766" i="5" s="1"/>
  <c r="CB119" i="5"/>
  <c r="CD119" i="5" s="1"/>
  <c r="CB936" i="5"/>
  <c r="CD936" i="5" s="1"/>
  <c r="CD610" i="5"/>
  <c r="CD622" i="5"/>
  <c r="CA741" i="5"/>
  <c r="CD940" i="5"/>
  <c r="CD517" i="5"/>
  <c r="CD392" i="5"/>
  <c r="CD499" i="5"/>
  <c r="CD691" i="5"/>
  <c r="CB331" i="5"/>
  <c r="CD331" i="5" s="1"/>
  <c r="CD833" i="5"/>
  <c r="CD711" i="5"/>
  <c r="CD679" i="5"/>
  <c r="CD344" i="5"/>
  <c r="CD138" i="5"/>
  <c r="CD699" i="5"/>
  <c r="CD682" i="5"/>
  <c r="CD780" i="5"/>
  <c r="CD432" i="5"/>
  <c r="CD723" i="5"/>
  <c r="CD656" i="5"/>
  <c r="CD112" i="5"/>
  <c r="CD94" i="5"/>
  <c r="CD803" i="5"/>
  <c r="CA343" i="5"/>
  <c r="CD878" i="5"/>
  <c r="CD266" i="5"/>
  <c r="CD747" i="5"/>
  <c r="CD663" i="5"/>
  <c r="CD398" i="5"/>
  <c r="CD187" i="5"/>
  <c r="CD634" i="5"/>
  <c r="CA29" i="5"/>
  <c r="CA437" i="5"/>
  <c r="CD611" i="5"/>
  <c r="CD384" i="5"/>
  <c r="CD870" i="5"/>
  <c r="CD495" i="5"/>
  <c r="CD772" i="5"/>
  <c r="CD191" i="5"/>
  <c r="CD407" i="5"/>
  <c r="CD830" i="5"/>
  <c r="CD44" i="5"/>
  <c r="CD396" i="5"/>
  <c r="CD282" i="5"/>
  <c r="CD492" i="5"/>
  <c r="CD139" i="5"/>
  <c r="CD76" i="5"/>
  <c r="CD329" i="5"/>
  <c r="CD366" i="5"/>
  <c r="CD107" i="5"/>
  <c r="CD388" i="5"/>
  <c r="CD309" i="5"/>
  <c r="CA235" i="5"/>
  <c r="CD150" i="5"/>
  <c r="CD873" i="5"/>
  <c r="CD604" i="5"/>
  <c r="CD433" i="5"/>
  <c r="CD202" i="5"/>
  <c r="CD556" i="5"/>
  <c r="CD190" i="5"/>
  <c r="CD756" i="5"/>
  <c r="CD967" i="5"/>
  <c r="CD897" i="5"/>
  <c r="CD147" i="5"/>
  <c r="CD226" i="5"/>
  <c r="CD918" i="5"/>
  <c r="CD932" i="5"/>
  <c r="CD877" i="5"/>
  <c r="CD515" i="5"/>
  <c r="CB978" i="5"/>
  <c r="CD978" i="5" s="1"/>
  <c r="CB390" i="5"/>
  <c r="CD390" i="5" s="1"/>
  <c r="CB824" i="5"/>
  <c r="CD824" i="5" s="1"/>
  <c r="CB199" i="5"/>
  <c r="CD199" i="5" s="1"/>
  <c r="CD19" i="5"/>
  <c r="CA800" i="5"/>
  <c r="CD110" i="5"/>
  <c r="CD231" i="5"/>
  <c r="CD258" i="5"/>
  <c r="CD104" i="5"/>
  <c r="CD35" i="5"/>
  <c r="CD359" i="5"/>
  <c r="CD894" i="5"/>
  <c r="CD748" i="5"/>
  <c r="CD54" i="5"/>
  <c r="CD764" i="5"/>
  <c r="CD83" i="5"/>
  <c r="CA405" i="5"/>
  <c r="CD819" i="5"/>
  <c r="CD616" i="5"/>
  <c r="CD670" i="5"/>
  <c r="CD452" i="5"/>
  <c r="CB835" i="5"/>
  <c r="CD835" i="5" s="1"/>
  <c r="CD471" i="5"/>
  <c r="CA28" i="5"/>
  <c r="CD130" i="5"/>
  <c r="CD993" i="5"/>
  <c r="CD544" i="5"/>
  <c r="CD857" i="5"/>
  <c r="CD287" i="5"/>
  <c r="CD123" i="5"/>
  <c r="CD203" i="5"/>
  <c r="CD623" i="5"/>
  <c r="CB426" i="5"/>
  <c r="CD426" i="5" s="1"/>
  <c r="CD317" i="5"/>
  <c r="CB249" i="5"/>
  <c r="CD249" i="5" s="1"/>
  <c r="CB955" i="5"/>
  <c r="CD955" i="5" s="1"/>
  <c r="CA408" i="5"/>
  <c r="CB744" i="5"/>
  <c r="CD744" i="5" s="1"/>
  <c r="CD340" i="5"/>
  <c r="CD207" i="5"/>
  <c r="CB977" i="5"/>
  <c r="CD977" i="5" s="1"/>
  <c r="CD593" i="5"/>
  <c r="CD275" i="5"/>
  <c r="CB378" i="5"/>
  <c r="CD378" i="5" s="1"/>
  <c r="CD38" i="5"/>
  <c r="CD615" i="5"/>
  <c r="CD970" i="5"/>
  <c r="CD775" i="5"/>
  <c r="CB322" i="5"/>
  <c r="CD322" i="5" s="1"/>
  <c r="CB849" i="5"/>
  <c r="CD849" i="5" s="1"/>
  <c r="CB102" i="5"/>
  <c r="CD102" i="5" s="1"/>
  <c r="CB568" i="5"/>
  <c r="CD568" i="5" s="1"/>
  <c r="CB825" i="5"/>
  <c r="CD825" i="5" s="1"/>
  <c r="CB222" i="5"/>
  <c r="CD222" i="5" s="1"/>
  <c r="CB575" i="5"/>
  <c r="CD575" i="5" s="1"/>
  <c r="CB330" i="5"/>
  <c r="CD330" i="5" s="1"/>
  <c r="CB587" i="5"/>
  <c r="CD587" i="5" s="1"/>
  <c r="CB776" i="5"/>
  <c r="CD776" i="5" s="1"/>
  <c r="CB30" i="5"/>
  <c r="CD30" i="5" s="1"/>
  <c r="CB245" i="5"/>
  <c r="CD245" i="5" s="1"/>
  <c r="CB821" i="5"/>
  <c r="CD821" i="5" s="1"/>
  <c r="CB211" i="5"/>
  <c r="CD211" i="5" s="1"/>
  <c r="CD516" i="5"/>
  <c r="CD163" i="5"/>
  <c r="CD929" i="5"/>
  <c r="CD989" i="5"/>
  <c r="CD522" i="5"/>
  <c r="CD889" i="5"/>
  <c r="BI643" i="5"/>
  <c r="BJ111" i="5"/>
  <c r="BJ797" i="5"/>
  <c r="BJ643" i="5"/>
  <c r="BG260" i="5"/>
  <c r="BJ441" i="5"/>
  <c r="BG314" i="5"/>
  <c r="BJ496" i="5"/>
  <c r="BJ104" i="5"/>
  <c r="BJ845" i="5"/>
  <c r="BJ659" i="5"/>
  <c r="BJ785" i="5"/>
  <c r="BJ585" i="5"/>
  <c r="BJ678" i="5"/>
  <c r="BG210" i="5"/>
  <c r="BJ920" i="5"/>
  <c r="BI352" i="5"/>
  <c r="BJ352" i="5" s="1"/>
  <c r="BJ809" i="5"/>
  <c r="BG754" i="5"/>
  <c r="BG987" i="5"/>
  <c r="BG974" i="5"/>
  <c r="BI365" i="5"/>
  <c r="BJ365" i="5" s="1"/>
  <c r="BG365" i="5"/>
  <c r="BG628" i="5"/>
  <c r="BJ514" i="5"/>
  <c r="BJ157" i="5"/>
  <c r="BI84" i="5"/>
  <c r="BG627" i="5"/>
  <c r="BI627" i="5"/>
  <c r="BI653" i="5"/>
  <c r="BG653" i="5"/>
  <c r="BG868" i="5"/>
  <c r="BI868" i="5"/>
  <c r="BJ84" i="5"/>
  <c r="BG783" i="5"/>
  <c r="BI783" i="5"/>
  <c r="BG188" i="5"/>
  <c r="BI188" i="5"/>
  <c r="BJ308" i="5"/>
  <c r="BJ316" i="5"/>
  <c r="BJ23" i="5"/>
  <c r="BJ180" i="5"/>
  <c r="BJ297" i="5"/>
  <c r="BJ196" i="5"/>
  <c r="BG808" i="5"/>
  <c r="BI808" i="5"/>
  <c r="BJ808" i="5" s="1"/>
  <c r="BJ754" i="5"/>
  <c r="BJ268" i="5"/>
  <c r="BG848" i="5"/>
  <c r="BI848" i="5"/>
  <c r="BJ872" i="5"/>
  <c r="BJ848" i="5"/>
  <c r="BG266" i="5"/>
  <c r="BJ760" i="5"/>
  <c r="BG596" i="5"/>
  <c r="BI596" i="5"/>
  <c r="BJ600" i="5"/>
  <c r="BI440" i="5"/>
  <c r="BJ440" i="5" s="1"/>
  <c r="BG440" i="5"/>
  <c r="BG732" i="5"/>
  <c r="BI732" i="5"/>
  <c r="BJ732" i="5" s="1"/>
  <c r="BJ740" i="5"/>
  <c r="BJ163" i="5"/>
  <c r="BJ93" i="5"/>
  <c r="BJ603" i="5"/>
  <c r="BI419" i="5"/>
  <c r="BJ419" i="5" s="1"/>
  <c r="BJ429" i="5"/>
  <c r="BI826" i="5"/>
  <c r="BJ21" i="5"/>
  <c r="BG984" i="5"/>
  <c r="BI984" i="5"/>
  <c r="BJ530" i="5"/>
  <c r="BJ342" i="5"/>
  <c r="BG718" i="5"/>
  <c r="BI718" i="5"/>
  <c r="BJ314" i="5"/>
  <c r="BG963" i="5"/>
  <c r="BI963" i="5"/>
  <c r="BJ963" i="5" s="1"/>
  <c r="BI366" i="5"/>
  <c r="BJ366" i="5" s="1"/>
  <c r="BG366" i="5"/>
  <c r="BJ152" i="5"/>
  <c r="BG459" i="5"/>
  <c r="BI706" i="5"/>
  <c r="BJ706" i="5" s="1"/>
  <c r="BG675" i="5"/>
  <c r="BJ656" i="5"/>
  <c r="BG442" i="5"/>
  <c r="BI442" i="5"/>
  <c r="BG870" i="5"/>
  <c r="BJ635" i="5"/>
  <c r="BI149" i="5"/>
  <c r="BJ149" i="5" s="1"/>
  <c r="BJ840" i="5"/>
  <c r="BJ398" i="5"/>
  <c r="BJ172" i="5"/>
  <c r="BJ800" i="5"/>
  <c r="BG651" i="5"/>
  <c r="BI651" i="5"/>
  <c r="BJ699" i="5"/>
  <c r="BJ176" i="5"/>
  <c r="BJ338" i="5"/>
  <c r="BJ236" i="5"/>
  <c r="BJ730" i="5"/>
  <c r="BJ341" i="5"/>
  <c r="BJ645" i="5"/>
  <c r="BJ246" i="5"/>
  <c r="BJ144" i="5"/>
  <c r="BJ223" i="5"/>
  <c r="BJ230" i="5"/>
  <c r="BJ186" i="5"/>
  <c r="BJ849" i="5"/>
  <c r="BJ364" i="5"/>
  <c r="BJ348" i="5"/>
  <c r="BJ717" i="5"/>
  <c r="BJ260" i="5"/>
  <c r="BJ651" i="5"/>
  <c r="BJ628" i="5"/>
  <c r="BJ868" i="5"/>
  <c r="BJ870" i="5"/>
  <c r="BI316" i="5"/>
  <c r="BJ48" i="5"/>
  <c r="BJ459" i="5"/>
  <c r="BJ863" i="5"/>
  <c r="BJ266" i="5"/>
  <c r="BJ426" i="5"/>
  <c r="BJ683" i="5"/>
  <c r="BJ653" i="5"/>
  <c r="BJ784" i="5"/>
  <c r="BJ526" i="5"/>
  <c r="BJ98" i="5"/>
  <c r="BJ458" i="5"/>
  <c r="BJ708" i="5"/>
  <c r="BJ640" i="5"/>
  <c r="BJ281" i="5"/>
  <c r="BJ242" i="5"/>
  <c r="BI666" i="5"/>
  <c r="BJ664" i="5"/>
  <c r="BJ833" i="5"/>
  <c r="BJ12" i="5"/>
  <c r="BG231" i="5"/>
  <c r="BJ115" i="5"/>
  <c r="BJ995" i="5"/>
  <c r="BJ982" i="5"/>
  <c r="BJ324" i="5"/>
  <c r="BI881" i="5"/>
  <c r="BJ686" i="5"/>
  <c r="BJ642" i="5"/>
  <c r="BI235" i="5"/>
  <c r="BJ235" i="5" s="1"/>
  <c r="BI507" i="5"/>
  <c r="BJ507" i="5" s="1"/>
  <c r="BJ226" i="5"/>
  <c r="BJ499" i="5"/>
  <c r="BJ753" i="5"/>
  <c r="BJ275" i="5"/>
  <c r="BJ579" i="5"/>
  <c r="BJ597" i="5"/>
  <c r="BJ147" i="5"/>
  <c r="BJ346" i="5"/>
  <c r="BJ369" i="5"/>
  <c r="BJ433" i="5"/>
  <c r="BJ39" i="5"/>
  <c r="BJ894" i="5"/>
  <c r="BJ776" i="5"/>
  <c r="BJ910" i="5"/>
  <c r="BI12" i="5"/>
  <c r="BJ823" i="5"/>
  <c r="BJ248" i="5"/>
  <c r="BJ510" i="5"/>
  <c r="BJ682" i="5"/>
  <c r="BG262" i="5"/>
  <c r="BJ563" i="5"/>
  <c r="BI874" i="5"/>
  <c r="BJ284" i="5"/>
  <c r="BI339" i="5"/>
  <c r="BI55" i="5"/>
  <c r="BI928" i="5"/>
  <c r="BI646" i="5"/>
  <c r="BI106" i="5"/>
  <c r="BI912" i="5"/>
  <c r="BI557" i="5"/>
  <c r="BJ557" i="5" s="1"/>
  <c r="BI331" i="5"/>
  <c r="BG982" i="5"/>
  <c r="BJ667" i="5"/>
  <c r="BG475" i="5"/>
  <c r="BI413" i="5"/>
  <c r="BJ413" i="5" s="1"/>
  <c r="BJ881" i="5"/>
  <c r="BI332" i="5"/>
  <c r="BI131" i="5"/>
  <c r="BJ684" i="5"/>
  <c r="BJ449" i="5"/>
  <c r="BJ591" i="5"/>
  <c r="BJ778" i="5"/>
  <c r="BJ924" i="5"/>
  <c r="BJ262" i="5"/>
  <c r="BJ292" i="5"/>
  <c r="BJ154" i="5"/>
  <c r="BI662" i="5"/>
  <c r="BJ662" i="5" s="1"/>
  <c r="BJ55" i="5"/>
  <c r="BJ928" i="5"/>
  <c r="BJ646" i="5"/>
  <c r="BJ998" i="5"/>
  <c r="BJ106" i="5"/>
  <c r="BJ231" i="5"/>
  <c r="BJ912" i="5"/>
  <c r="BJ331" i="5"/>
  <c r="BI665" i="5"/>
  <c r="BJ665" i="5" s="1"/>
  <c r="BJ854" i="5"/>
  <c r="BJ131" i="5"/>
  <c r="BJ61" i="5"/>
  <c r="BJ322" i="5"/>
  <c r="BJ626" i="5"/>
  <c r="BJ592" i="5"/>
  <c r="BJ724" i="5"/>
  <c r="BJ846" i="5"/>
  <c r="BJ392" i="5"/>
  <c r="BJ713" i="5"/>
  <c r="BJ707" i="5"/>
  <c r="BJ195" i="5"/>
  <c r="BJ339" i="5"/>
  <c r="BJ227" i="5"/>
  <c r="BJ787" i="5"/>
  <c r="BJ663" i="5"/>
  <c r="BJ694" i="5"/>
  <c r="BJ53" i="5"/>
  <c r="BJ350" i="5"/>
  <c r="BJ874" i="5"/>
  <c r="BJ417" i="5"/>
  <c r="BJ796" i="5"/>
  <c r="BG31" i="5"/>
  <c r="BI879" i="5"/>
  <c r="BJ885" i="5"/>
  <c r="BJ107" i="5"/>
  <c r="BJ605" i="5"/>
  <c r="BG998" i="5"/>
  <c r="BI816" i="5"/>
  <c r="BJ816" i="5" s="1"/>
  <c r="BJ831" i="5"/>
  <c r="BJ179" i="5"/>
  <c r="BI854" i="5"/>
  <c r="BJ475" i="5"/>
  <c r="BJ896" i="5"/>
  <c r="BJ332" i="5"/>
  <c r="BJ541" i="5"/>
  <c r="BJ979" i="5"/>
  <c r="BJ721" i="5"/>
  <c r="BG586" i="5"/>
  <c r="BJ847" i="5"/>
  <c r="BJ133" i="5"/>
  <c r="BJ689" i="5"/>
  <c r="BJ822" i="5"/>
  <c r="BJ966" i="5"/>
  <c r="BJ576" i="5"/>
  <c r="BI457" i="5"/>
  <c r="BJ457" i="5" s="1"/>
  <c r="BI203" i="5"/>
  <c r="BI976" i="5"/>
  <c r="BJ575" i="5"/>
  <c r="BI936" i="5"/>
  <c r="BJ936" i="5" s="1"/>
  <c r="BJ745" i="5"/>
  <c r="BJ267" i="5"/>
  <c r="BI244" i="5"/>
  <c r="BJ244" i="5" s="1"/>
  <c r="BJ203" i="5"/>
  <c r="BJ317" i="5"/>
  <c r="BJ52" i="5"/>
  <c r="BJ491" i="5"/>
  <c r="BJ162" i="5"/>
  <c r="BG143" i="5"/>
  <c r="BJ693" i="5"/>
  <c r="BJ976" i="5"/>
  <c r="BJ697" i="5"/>
  <c r="BJ282" i="5"/>
  <c r="BJ141" i="5"/>
  <c r="BJ252" i="5"/>
  <c r="BJ432" i="5"/>
  <c r="BJ550" i="5"/>
  <c r="BJ666" i="5"/>
  <c r="BJ45" i="5"/>
  <c r="BJ207" i="5"/>
  <c r="BI745" i="5"/>
  <c r="BJ879" i="5"/>
  <c r="BJ558" i="5"/>
  <c r="BJ913" i="5"/>
  <c r="BJ31" i="5"/>
  <c r="BG138" i="5"/>
  <c r="BJ140" i="5"/>
  <c r="BJ300" i="5"/>
  <c r="BJ736" i="5"/>
  <c r="BJ108" i="5"/>
  <c r="BJ702" i="5"/>
  <c r="BI415" i="5"/>
  <c r="BJ415" i="5" s="1"/>
  <c r="BI400" i="5"/>
  <c r="BJ400" i="5" s="1"/>
  <c r="BJ695" i="5"/>
  <c r="BJ425" i="5"/>
  <c r="BI337" i="5"/>
  <c r="BJ337" i="5" s="1"/>
  <c r="BJ818" i="5"/>
  <c r="BI909" i="5"/>
  <c r="BJ909" i="5" s="1"/>
  <c r="BI220" i="5"/>
  <c r="BJ220" i="5" s="1"/>
  <c r="BI403" i="5"/>
  <c r="BJ403" i="5" s="1"/>
  <c r="BG693" i="5"/>
  <c r="BJ586" i="5"/>
  <c r="BJ947" i="5"/>
  <c r="BJ958" i="5"/>
  <c r="BJ143" i="5"/>
  <c r="BJ50" i="5"/>
  <c r="BJ37" i="5"/>
  <c r="BJ850" i="5"/>
  <c r="BJ673" i="5"/>
  <c r="BJ705" i="5"/>
  <c r="BJ836" i="5"/>
  <c r="BJ880" i="5"/>
  <c r="BJ775" i="5"/>
  <c r="BJ409" i="5"/>
  <c r="BJ861" i="5"/>
  <c r="BJ743" i="5"/>
  <c r="BJ396" i="5"/>
  <c r="BJ619" i="5"/>
  <c r="BG125" i="5"/>
  <c r="BG958" i="5"/>
  <c r="BJ64" i="5"/>
  <c r="BJ944" i="5"/>
  <c r="BG990" i="5"/>
  <c r="BJ187" i="5"/>
  <c r="BJ644" i="5"/>
  <c r="BJ416" i="5"/>
  <c r="BJ704" i="5"/>
  <c r="BG23" i="5"/>
  <c r="BJ595" i="5"/>
  <c r="BJ700" i="5"/>
  <c r="BJ192" i="5"/>
  <c r="BJ655" i="5"/>
  <c r="BG850" i="5"/>
  <c r="BJ710" i="5"/>
  <c r="BJ596" i="5"/>
  <c r="BJ138" i="5"/>
  <c r="BJ367" i="5"/>
  <c r="BJ783" i="5"/>
  <c r="BJ188" i="5"/>
  <c r="BJ627" i="5"/>
  <c r="BJ826" i="5"/>
  <c r="BJ442" i="5"/>
  <c r="BJ984" i="5"/>
  <c r="BJ718" i="5"/>
  <c r="BJ306" i="5"/>
  <c r="BJ806" i="5"/>
  <c r="BJ917" i="5"/>
  <c r="BJ691" i="5"/>
  <c r="BJ890" i="5"/>
  <c r="BJ132" i="5"/>
  <c r="BJ384" i="5"/>
  <c r="BJ674" i="5"/>
  <c r="BJ464" i="5"/>
  <c r="BJ744" i="5"/>
  <c r="BJ727" i="5"/>
  <c r="BJ841" i="5"/>
  <c r="BJ47" i="5"/>
  <c r="BJ990" i="5"/>
  <c r="BJ763" i="5"/>
  <c r="BJ299" i="5"/>
  <c r="BJ210" i="5"/>
  <c r="BJ312" i="5"/>
  <c r="BJ100" i="5"/>
  <c r="BJ715" i="5"/>
  <c r="BJ465" i="5"/>
  <c r="BJ599" i="5"/>
  <c r="BJ675" i="5"/>
  <c r="BJ478" i="5"/>
  <c r="BJ769" i="5"/>
  <c r="BJ974" i="5"/>
  <c r="AU6" i="8"/>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CBE43A1-9F7D-400A-AC59-93DC1017F2FE}" keepAlive="1" name="查询 - FY2019_sample" description="与工作簿中“FY2019_sample”查询的连接。" type="5" refreshedVersion="0" background="1">
    <dbPr connection="Provider=Microsoft.Mashup.OleDb.1;Data Source=$Workbook$;Location=FY2019_sample;Extended Properties=&quot;&quot;" command="SELECT * FROM [FY2019_sample]"/>
  </connection>
  <connection id="2" xr16:uid="{6978CCDE-2FEA-4AC5-9E48-6BB97A5124DE}" keepAlive="1" name="查询 - FY2019_sample (2)" description="与工作簿中“FY2019_sample (2)”查询的连接。" type="5" refreshedVersion="8" background="1" saveData="1">
    <dbPr connection="Provider=Microsoft.Mashup.OleDb.1;Data Source=$Workbook$;Location=&quot;FY2019_sample (2)&quot;;Extended Properties=&quot;&quot;" command="SELECT * FROM [FY2019_sample (2)]"/>
  </connection>
</connections>
</file>

<file path=xl/sharedStrings.xml><?xml version="1.0" encoding="utf-8"?>
<sst xmlns="http://schemas.openxmlformats.org/spreadsheetml/2006/main" count="10550" uniqueCount="8329">
  <si>
    <t>publication-doc-number</t>
  </si>
  <si>
    <t>invention-title</t>
  </si>
  <si>
    <t>classification-ipc</t>
  </si>
  <si>
    <t>classification_ipc_further</t>
  </si>
  <si>
    <t>abstract</t>
  </si>
  <si>
    <t>available</t>
  </si>
  <si>
    <t>middle_result</t>
  </si>
  <si>
    <t>final_result</t>
  </si>
  <si>
    <t>パン生地及び練り込み用油脂組成物</t>
  </si>
  <si>
    <t>A21D2/14</t>
  </si>
  <si>
    <t>A23D7/00;A23D9/00;A21D2/22;A21D2/26</t>
  </si>
  <si>
    <t>【課題】合成乳化剤が無添加であるにも関わらず、内相がきめ細かく、ボリューム、食感、及び老化抑制に優れたパンを作業性よく製造可能なパン生地を提供すること 【解決手段】油脂組成物が練り込まれたパン生地であって、前記パン生地は、合成乳化剤を含まず、アミラーゼを穀粉１００ｇに対し１．５〜１５０単位含有し、前記油脂組成物は、融点が２５〜４５℃の油脂と、Ｌ−アスコルビン酸とを含有し、含気され、比重が０．２〜０．８ｇ／ｍＬであり、油脂組成物の含有量は穀粉１００重量部に対し１〜３０重量部、油脂組成物に含まれるＬ−アスコルビン酸の含有量は穀粉１００重量部に対し４．０×１０〜４．０×１０重量部、油脂組成物に含まれていないがパン生地中に含まれているＬ−アスコルビン酸の含有量は穀粉１００重量部に対し１×１０重量部未満である、パン生地。</t>
  </si>
  <si>
    <t>複合油脂性菓子</t>
  </si>
  <si>
    <t>A23G3/50</t>
  </si>
  <si>
    <t>A23G1/00</t>
  </si>
  <si>
    <t>【課題】油脂性菓子の内層と外層とで食感の変化を楽しむことができると共に、保存期間中における品質の劣化を抑制できるようにした複合油脂性菓子を提供する。 【解決手段】内層１２をなす第１油脂性菓子と、前記第１油脂性菓子の全部又は少なくとも大部分を覆って外層１１をなす第２油脂性菓子とを接合してなる複合油脂性菓子１０ａであって、前記第１油脂性菓子は、水分含量が５質量％以上２０質量％以下であり、前記第２油脂性菓子は、還元イソマルツロース及び／又はイソマルツロースを２６質量％以上５０質量％以下含有しており、前記第２油脂性菓子の表層が、焼成によって手で持ったときにべとつかない程度に熱変性している。</t>
  </si>
  <si>
    <t>アイソレータ</t>
  </si>
  <si>
    <t>C12M1/00</t>
  </si>
  <si>
    <t>【課題】   滅菌時に、短時間で滅菌ガスを作業室全体に行き渡らせる。 【解決手段】   作業室と、前記作業室の前面に設けた前面扉を有し、循環用ファンにより、エアフィルタおよびパンチング板を介して前記作業室に清浄な空気が供給されるアイソレータであって、前記エアフィルタと前記パンチング板との間の領域に、少なくとも２つの滅菌ガス投入口を設けたものである。</t>
  </si>
  <si>
    <t>ペット用吸収性シート</t>
  </si>
  <si>
    <t>A01K1/015</t>
  </si>
  <si>
    <t>【課題】機能性材料の流出を抑制することができるペット用吸収性シートを提供する。 【解決手段】ペット用吸収性シート１０は、表面シート１２と、裏面シート１４と、表面シート１２と裏面シート１４との間に設けられた吸収体２０と、機能性材料４０と、表面シート１２側から裏面シート１４の方へ向かって凹む凹部５０と、を有する。機能性材料４０は、凹部５０の位置に設けられている。</t>
  </si>
  <si>
    <t>熱湯を注いで粘性を付与するための顆粒状組成物</t>
  </si>
  <si>
    <t>A23L23/00</t>
  </si>
  <si>
    <t>【課題】沸騰水ほどの高温の熱湯を使用せずとも、粘性を安定に発現することのできる、スープ、シチュー、又はソースなどを作るための組成物の提供。 【解決手段】未α化澱粉と、α化澱粉と、油脂と、澱粉分解物とを含む、熱湯を注いで粘性を付与するための顆粒状組成物。未α化澱粉含有量(A)及びα化澱粉含有量(B)の合計が５．０〜７０．０質量％であり、(A)：(B)の質量比が１：０．１〜６．０である、前記顆粒状組成物。未α化澱粉が、馬鈴薯澱粉及び／又はタピオカ澱粉を含み、α化澱粉が、α化ヒドロキシプロピル化リン酸架橋澱粉及び／又はα化リン酸架橋澱粉を含み、油脂の含有量が２５質量％以下であり、乳化剤を０．１質量％以上を含む、前記顆粒状組成物。</t>
  </si>
  <si>
    <t>草刈機</t>
  </si>
  <si>
    <t>A01D34/76</t>
  </si>
  <si>
    <t>A01D34/68;A01D34/78</t>
  </si>
  <si>
    <t>【課題】  草刈刃の回転の停止を迅速に行うことができる草刈機を提案する。   【解決手段】  草刈機１は、回転力を発生する原動機１１と、該原動機１１の回転力を受けて回転する駆動軸２３を保持するヘッド部１７と、を備える。駆動軸２３は、その回転により、草刈刃３が回転するように構成されている。草刈機１のヘッド部１７は、駆動軸２３の回転を停止可能に構成された回転抑制装置５を備える。</t>
  </si>
  <si>
    <t>送液装置およびそれを用いた細胞培養装置</t>
  </si>
  <si>
    <t>C12M3/00</t>
  </si>
  <si>
    <t>C12M1/26</t>
  </si>
  <si>
    <t>【課題】新規な送液装置及びそれを用いた細胞培養装置の提供。 【解決手段】第１の液体を含む第１の容器１０２、第２の液体を含む第２の容器１１１、第１の液体及び第２の液体を入れる第３の容器１０８、第１の液体及び第２の液体を排出する第４の容器１２１、第３の液体を含む第５の容器１１７、第１の液体を送る第１の送液管１０５、第２の液体を送る第２の送液管１１２、第１の送液管中の第１の液体及び第２の送液管中の第２の液体を第３の容器に送る第３の送液管１０７、第３の送液管での送液を制御する為の第１の送液ポンプ１０６、第３の液体を第３の容器に送る為の第４の送液管１１６、第５の容器中の第３の液体を第４の送液管を通じて第３の容器に送る第５の送液管、第３の容器中の第１の液体を第４の送液管を通じて第４の容器に排出する第６の送液管１２２、第４の送液管での送液を制御する第２の送液ポンプ１１５、を備える、送液装置。</t>
  </si>
  <si>
    <t>容器入り液状又はペースト状食品組成物、及びその製造方法</t>
  </si>
  <si>
    <t>【課題】水への分散性が特に優れた、容器入り液状又はペースト状食品組成物を提供する。 【解決手段】本発明は、α化していない澱粉、油脂及び水を含有する容器入り液状又はペースト状食品組成物であって、粒子径が５０μｍ以下の油滴を形成する油脂を２質量％以上含有することを特徴とする、容器入り液状又はペースト状食品組成物に関する。</t>
  </si>
  <si>
    <t>アルコール飲料添加用の花の製造方法、アルコール飲料の製造方法、及び容器入りアルコール飲料</t>
  </si>
  <si>
    <t>A23L19/00</t>
  </si>
  <si>
    <t>C12G3/00;C12G3/04</t>
  </si>
  <si>
    <t>【課題】短時間でアルコール飲料添加用の花を製造する。 【解決手段】本発明のアルコール飲料添加用の花の製造方法は、アルコール水溶液、及び糖類を含有する処理液体に、生花を浸漬した状態で、減圧下にて加熱して、処理液体を生花に含浸させる。生花は、カロチノイド色素を含有する花、及び／又は白色の花であることが好ましい。減圧下にて加熱する処理液体の温度は、４０〜８３℃が好ましい。加熱時間は、２〜３０分間が好ましい。例えば、この製造方法によれば、数日でアルコール飲料添加用の花を製造することができ、従来の６ヶ月以上を要していた製造方法よりも非常に短時間で、有益である。</t>
  </si>
  <si>
    <t>ペット用食事管理システム</t>
  </si>
  <si>
    <t>A01K29/00</t>
  </si>
  <si>
    <t>A01K11/00;A01K5/02</t>
  </si>
  <si>
    <t>【課題】   餌の重量の変化によってペットの個体別に食事量を記録し、前記個体に最適な食事量を算出するペット用食事管理システムを提供すること。 【解決手段】   ペットによって使用される食器に入っている食事の重量と、食器の動きと、を取得し、前記食器の動きのパターンに基づいて、前記食器を使用したペットの個体の特定を行い、食器内の餌の重量の変化に基づいて、前記個体判別手段によって特定された個体による食事量の記録を行う、ペット用食事管理システムを提供する。</t>
  </si>
  <si>
    <t>コンバイン</t>
  </si>
  <si>
    <t>A01F12/60</t>
  </si>
  <si>
    <t>【課題】ロードセルを用いてグレンタンク重量を検出する際に、グレンタンクの重量が安定的に作用するようにして穀物重量の検出精度が低減することを回避できるようにする。 【解決手段】機体フレーム上に搭載される穀物貯留用のグレンタンク５と、グレンタンク５が載置されて、グレンタンク５に貯留された穀粒の重量を計測するロードセル６０と、ロードセル６０を載置支持する載置支持部と、が備えられたコンバイン。</t>
  </si>
  <si>
    <t>クランプユニット及びこれを備える透析装置</t>
  </si>
  <si>
    <t>A61M1/16</t>
  </si>
  <si>
    <t>【課題】チューブの閉塞を判定するために、チューブを安定して保持できるクランプユニット及びこれを備える透析装置を提供すること。 【解決手段】クランプユニット６０は、ユニット本体６１と、ユニット本体６１を開閉する蓋部６２と、を備え、蓋部６２の閉鎖時に、ユニット本体６１と蓋部６２との間に配置される液体が流通するチューブをクランプするクランプ部６５と、チューブが配置されるチューブ配置部６１１，６２１においてクランプ部６５に並んで配置され、チューブからの圧力による荷重を検出する荷重検出部６６と、を備える。</t>
  </si>
  <si>
    <t>遊技機</t>
  </si>
  <si>
    <t>A63F5/04</t>
  </si>
  <si>
    <t>A63F7/02</t>
  </si>
  <si>
    <t>パンツタイプ使い捨ておむつ</t>
  </si>
  <si>
    <t>A61F13/49</t>
  </si>
  <si>
    <t>【課題】臀部カバー部の角が目立つ等により外観が悪化するのを防止する。 【解決手段】上記課題は、後側外装体１２Ｂにおける臀部カバー部Ｃには、幅方向ＷＤに沿う細長状のカバー部弾性部材１６ａ〜１６ｃが前後方向ＬＤに間隔を空けて３本以上設けられており、臀部カバー部Ｃはカバー部弾性部材１６ａ〜１６ｃにより幅方向中央側に収縮しており、最もウエスト開口ＷＯ側に位置するカバー部弾性部材１６ａは、臀部カバー部Ｃにおけるウエスト開口ＷＯ側の端部に配置されるとともに、最も脚開口ＬＯ側に位置するカバー部弾性部材１６ｃは、臀部カバー部Ｃにおける脚開口ＬＯ側の端部に配置されており、最もウエスト開口ＷＯ側に位置するカバー部弾性部材１６ａとウエスト開口ＷＯ側から数えて２本目のカバー部弾性部材１６ｂとの中心間隔をｄとし、臀部カバー部Ｃの前後方向長さをｄとしたとき、ｄ＞０．５ｄであることにより解決される。</t>
  </si>
  <si>
    <t>靴</t>
  </si>
  <si>
    <t>A43B3/18</t>
  </si>
  <si>
    <t>【課題】オーバーシューズの持参の忘れを抑制しつつ、よりスムーズにオーバーシューズを着脱できるようにした靴を提供する。 【解決手段】靴本体と、オーバーシューズユニットと、を備えた靴が提供される。前記靴本体は、人体の足に装着可能である。前記オーバーシューズユニットは、前記靴本体の外面に取り付けられる。前記オーバーシューズユニットは、収納空間を有する収納部と、前記収納空間内において前記収納部に取り付けられたオーバーシューズと、を有する。前記収納部は、前記オーバーシューズを前記収納空間内に収納可能であるとともに、前記オーバーシューズを前記収納空間に出し入れするための開口部を有する。前記オーバーシューズは、前記収納空間から取り出した状態において、前記靴本体の底部を覆うように前記靴本体に取り付け可能である。</t>
  </si>
  <si>
    <t>吸込口体および電気掃除機</t>
  </si>
  <si>
    <t>A47L9/02</t>
  </si>
  <si>
    <t>A47L9/04</t>
  </si>
  <si>
    <t>【課題】ケース体の側部から塵埃を吸込口へと効果的に吸い込むことができる床ブラシおよびこれを備えた電気掃除機を提供する。 【解決手段】床ブラシ30は、ケース体35と、３つ以上の接地部40と、真空度保持体41と、回転ブラシ37とを有する。ケース体35は、床面に対向する下部に吸込口51を備える。接地部40は、ケース体35を床面に対して支持する。真空度保持体41は、ケース体35の吸込口51の後部に沿って配置され床面側に突出する。回転ブラシ37は、床面と接触可能な清掃部材65を備え、吸込口51に回転可能に配置される。ケース体35の下部は、吸込口51の側部の位置が接地部40の少なくともいずれかの周囲と略面一に形成されている。</t>
  </si>
  <si>
    <t>アンギオＣＴ装置</t>
  </si>
  <si>
    <t>A61B6/03</t>
  </si>
  <si>
    <t>A61B6/00</t>
  </si>
  <si>
    <t>【課題】  アンギオ装置とＣＴ装置とを交替させるためのセット時間及び退避時間を減少させる。 【解決手段】  実施形態に係るアンギオＣＴ装置は、寝台装置、ＣＴガントリ、アンギオガントリ、第１セット手段及び撮像制御手段を具備する。前記寝台装置は、被検体が載置される天板を有する。前記ＣＴガントリは、前記天板が挿入される開口部を有する。前記アンギオガントリは、一端にＸ線管を有し、且つ他端にＸ線検出器を有する。前記第１セット手段は、両ガントリの交差モードが選択されると、前記Ｘ線管と前記Ｘ線検出器とを結ぶ直線が、前記被検体及び前記開口部を通過するように、前記ＣＴガントリと前記アンギオガントリとを交差させた状態にセットする。前記撮像制御手段は、前記交差させた前記ＣＴガントリ及び前記アンギオガントリによる撮像を制御する。</t>
  </si>
  <si>
    <t>血液浄化システム</t>
  </si>
  <si>
    <t>A61M1/14</t>
  </si>
  <si>
    <t>【課題】血液浄化治療中に記憶されて蓄積された過去情報を有効活用することができるとともに、非定常的に発生する特定事項に対する対応を素早く且つ適切に行わせることができる血液浄化システムを提供する。 【解決手段】記憶手段３ａに記憶された過去情報には、血液浄化治療中において非定常的に発生した特定事項が含まれるとともに、記憶手段３ａに蓄積された過去情報を検索し、所望の特定事項を抽出可能な抽出手段５と、抽出手段５で抽出された特定事項が所定回数以上発生した時間を多発時間として算出し得る算出手段５と、算出手段５で算出された多発時間を現在の血液浄化治療中に表示手段４ａにて表示させ得る表示制御手段７とを具備した血液浄化システムである。</t>
  </si>
  <si>
    <t>middle_main_hit_count</t>
  </si>
  <si>
    <t>middle_main_miss_count</t>
  </si>
  <si>
    <t>middle_all_hit_count</t>
  </si>
  <si>
    <t>middle_all_miss_count</t>
  </si>
  <si>
    <t>final_main_hit_count</t>
  </si>
  <si>
    <t>final_main_miss_count</t>
  </si>
  <si>
    <t>final_all_hit_count</t>
  </si>
  <si>
    <t>final_all_miss_count</t>
  </si>
  <si>
    <t>actual_all_ipc_count</t>
  </si>
  <si>
    <t>middle_predicted_ipc_count</t>
  </si>
  <si>
    <t>final_predicted_ipc_count</t>
  </si>
  <si>
    <t>テストデータ各指標の説明</t>
    <phoneticPr fontId="2" type="noConversion"/>
  </si>
  <si>
    <t>Field</t>
    <phoneticPr fontId="2" type="noConversion"/>
  </si>
  <si>
    <t>説明</t>
    <phoneticPr fontId="2" type="noConversion"/>
  </si>
  <si>
    <t>topics_with_codes</t>
  </si>
  <si>
    <t>【課題】遊技者の注意を喚起する注意喚起表示を効果的に行うことが可能な遊技機を提供すること。 【解決手段】遊技機１では、遊技者に有利な特別遊技を実行するか否かが判定され、特別遊技を実行すると判定された場合に、特別遊技が実行される。また、遊技が進行していない客待ち状態において、のめり込み注意喚起表示と他の表示とを含む複数の表示を所定の順番で行うことが可能であり、のめり込み注意喚起表示に係る画像が重畳表示される背景画像の表示態様と、他の表示に係る画像が重畳表示される背景画像の表示態様とが共通している。</t>
  </si>
  <si>
    <t>衣類乾燥機</t>
  </si>
  <si>
    <t>D06F58/02</t>
  </si>
  <si>
    <t>【課題】ヒートポンプ装置を使った衣類乾燥機において、消費電力量の低減と乾燥性能の向上を実現する。 【解決手段】本発明の衣類乾燥機は、冷媒を圧縮する圧縮機２１と圧縮された冷媒の熱を放熱する放熱器２２と高圧の冷媒の圧力を減圧する絞り部２３と減圧されて低圧となった冷媒によって周囲から熱を奪う第一の吸熱器２４と第二の吸熱器２５とを冷媒が循環可能に管路で連結したヒートポンプ装置２０の第一の吸熱器２４と放熱器２２を循環風路７中に、第二の吸熱器２５を排気風路１０中にそれぞれ配置するとともに、第一の吸熱器２４と第二の吸熱器２５とは、並列関係をなすように２つに分岐された管路にそれぞれ接続したことにより、循環風路７外からの採熱効果を高めるとともに圧縮機２１の吸入冷媒圧力を高めることで消費電力量の低減と乾燥性能の向上を実現することができる。</t>
  </si>
  <si>
    <t>電気掃除機</t>
  </si>
  <si>
    <t>A47L9/00</t>
  </si>
  <si>
    <t>【課題】ホースの収納時にホースへの荷重負担が少ない電気掃除機を提供する。 【解決手段】被係止部Ａ８を有する掃除機本体２と、一端が掃除機本体２に接続され他端に吸込把持部５を有するホース３と、一端が吸込把持部５に接続され他端に床用吸込具７が接続される延長管６と、延長管６に設けられ、スタンド収納時に被係止部Ａ８に係止されるフック９と、吸込把持部５の後端部に設けられた被掛止部Ｂ２０と、ホース３に取り付けられたホース掛止具４とを備え、ホース掛止具４にホース３の収納時に被掛止部Ｂ２０に着脱自在に掛止させるフック部１５を設けたもので、スタンド収納時に、ホース掛止具４のフック部１５を被掛止部Ｂ２０に掛止めすることで、ホース掛止具４からのホース３への荷重が分散され、ホース３の寿命が長い電気掃除機１を実現できる。</t>
  </si>
  <si>
    <t>遊技台</t>
  </si>
  <si>
    <t>【課題】報知状態かどうかを区別することが可能で、遊技者に誤解や不快感を与えることを防止する遊技台の提供。 【解決手段】第一の制御手段は、第一の表示手段を制御する第一の表示制御手段を備え、第二の制御手段は、第二の表示手段を制御する第二の表示制御手段を備え、報知状態でない第一の遊技では、第一の表示制御手段は、停止操作を示す情報を第一の表示態様で表示し、第二の表示制御手段は、停止操作を示す情報を第二の表示態様で表示し、報知状態である第二の遊技では、第一の表示制御手段は、停止操作を示す情報を第一の表示態様で表示し、第二の表示制御手段は、停止操作を示す情報を第三の表示態様で表示し、第二の表示態様の表示期間は、第三の表示態様の表示期間よりも短く、第一の表示制御手段は、第一の遊技において第二の表示手段による停止操作を示す情報の表示を終了しても、第一の表示手段による停止操作を示す情報の表示を継続する。</t>
  </si>
  <si>
    <t>内視鏡制御装置、内視鏡システム及びプログラム</t>
  </si>
  <si>
    <t>A61B1/005</t>
  </si>
  <si>
    <t>A61B1/00;A61B1/045;G02B23/24</t>
  </si>
  <si>
    <t>【課題】内視鏡検査に用いられる湾曲操作指示をシームレスに行うことができる内視鏡制御装置を提供する。 【解決手段】内視鏡制御装置としてのスマートフォン３は、内視鏡装置２の挿入部４の湾曲部４ｂの湾曲操作を制御する。スマートフォン３は、ユーザにより把持される筐体３ａの所定の軸回りの回動及び筐体３ａの所定の方向への移動を検出し、検出された回動又は移動に基づいて第１の動作の有無又は第１の動作とは異なる第２の動作の有無を判定し、第１の動作があったときは第１の動作に割り当てられた湾曲部４ｂに対する第１の湾曲操作の第１の実行指示を、第２の動作があったときは第２の動作に割り当てられた湾曲部４ｂに対する第２の湾曲操作の第２の実行指示を内視鏡装置２へ送信する。</t>
  </si>
  <si>
    <t>【課題】遊技の多様化を好適に実現することができる遊技機を提供する。 【解決手段】遊技盤ユニットは、遊技領域が形成されている遊技盤を有している。遊技領域の下部には、通常よりも遊技者に有利な特別遊技状態に移行した場合に入球対象となる可変入賞ユニット８３Ｒが配設されている。可変入賞ユニット８３Ｒは、左右に並設された第１入球部３３１及び第２入球部３４１と、それら入球部３３１，３４１の間に配設された可動体４５０Ｒとを有している。可動体４５０Ｒは遊技盤の前面に沿って左右に回動可能に保持されており、その上面４５２Ｒが遊技球用の転動面となっている。可動体４５０Ｒを回動させて上面４５２Ｒが第１入球部３３１及び第２入球部３４１の何れかへ下り傾斜となるように姿勢を変更させることにより、両入球部３３１，３４１の間にそれら入球部３３１，３４１の一方へ遊技球を案内する案内経路が形成される。</t>
  </si>
  <si>
    <t>情報処理装置及びプログラム</t>
  </si>
  <si>
    <t>A63F13/63</t>
  </si>
  <si>
    <t>A63F13/80;A63F13/822;A63F13/35</t>
  </si>
  <si>
    <t>【課題】戦略性を向上させたゲーム制御を行う情報処理装置を提供すること。 【解決手段】表示順が設定された複数の図柄による図柄変動を表示する複数の図柄表示手段と、複数の図柄表示手段のそれぞれに対応付けて、表示順が設定された複数の図柄を記憶する図柄記憶手段と、複数の図柄表示手段に表示される図柄変動の開始及び停止を制御する図柄制御手段と、図柄変動の停止により複数の図柄表示手段に表示された図柄の組み合わせに応じてゲーム制御を行うゲーム制御手段と、図柄記憶手段が記憶する表示順が設定された複数の図柄に対する編集操作をプレイヤから受け付け、編集操作に従って図柄記憶手段が記憶する表示順が設定された複数の図柄を編集する図柄編集手段と、を有することにより上記課題を解決する。</t>
  </si>
  <si>
    <t>医用画像診断装置及び画像処理装置</t>
  </si>
  <si>
    <t>G06T7/32</t>
  </si>
  <si>
    <t>【課題】異なるモダリティで撮像された複数の画像データや異なる時間に撮像された複数の画像データに基づき、効率的にこれらの画像データの位置合わせを行うことができる医用画像診断装置及び画像処理装置を提供する。 【解決手段】医用画像診断装置のデータ取得部は、被検体内の３次元領域を対象とする第１のボリュームデータと第２のボリュームデータとを取得する。設定部は、少なくとも前記第１のボリュームデータに基づく画像に対する操作入力に従って位置合わせ対象とする対象部位を設定する。位置調整部は、対象部位に基づき位置合わせ用のテンプレートを作成する。また位置調整部は、当該テンプレートに基づき第２のボリュームデータにおけるテンプレートに対応する照合領域を求める。また位置調整部は、テンプレートと前記照合領域とに基づいて、第１のボリュームデータと第２のボリュームデータとの位置合わせを行う。</t>
  </si>
  <si>
    <t>actual_all_subclass_count</t>
  </si>
  <si>
    <t>middle_predicted_subclass_count</t>
  </si>
  <si>
    <t>middle_main_subclass_hit_count</t>
  </si>
  <si>
    <t>middle_main_subclass_miss_count</t>
  </si>
  <si>
    <t>middle_all_subclass_hit_count</t>
  </si>
  <si>
    <t>middle_all_subclass_miss_count</t>
  </si>
  <si>
    <t>final_predicted_subclass_count</t>
  </si>
  <si>
    <t>final_main_subclass_hit_count</t>
  </si>
  <si>
    <t>final_main_subclass_miss_count</t>
  </si>
  <si>
    <t>final_all_subclass_hit_count</t>
  </si>
  <si>
    <t>final_all_subclass_miss_count</t>
  </si>
  <si>
    <t>A23C9/00,A21D13/00,C09K8/00,A23L7/00,A23C11/00,A23L29/00,A23C15/00,G03C1/00,A21D2/00,A21D8/00,C08F2/00,C09D1/00,A23F5/00,C08B30/00,A23C19/00,G03F7/00,C04B103/00,A23C13/00,A61K47/00,D06L4/00,C09K8/00,B01F101/00,A23C15/00,A23L33/00,A21D13/00,A23P10/00,A23G9/00,C08J9/00,A23G1/00,A21D8/00,A23P20/00,C08G63/00,C11C3/00,A61K9/00,A62D1/00,A21D10/00,C08K13/00,C10N30/00,G01N33/00,B65D85/00,D06P3/00,C12N9/00,C09K8/00,A21D8/00,D21H23/00,C23G1/00,C09J103/00,C12P19/00,C09D1/00,C01F7/00,D06L4/00,A23C9/00,C09D103/00,A23K10/00,A21D2/00,A23L2/00,C12Q1/00,C08B35/00,G03F7/00,G03C1/00,C23C22/00,C07C49/00,C09K8/00,C07C47/00,C09K23/00,C09D1/00,C04B35/00,C07D501/00,A23L33/00,A21D13/00,C07F9/00,B28C7/00,C01B15/00,D06M15/00,C07C57/00,C08G63/00,C09B43/00,D06M13/00,C07D307/00,C07C51/00,B65B25/00,B28B21/00,A21D8/00,B29C48/00,B28B3/00,A23G3/00,A21D13/00,A23P20/00,B29C70/00,B29C45/00,B21D5/00,B28B11/00,A21C3/00,B21D22/00,A21C15/00,C03B23/00,B01D25/00,B22F3/00,B23P9/00,B01J2/00</t>
  </si>
  <si>
    <t>合成乳化剤無添加パン生地: A23C9/00,A21D13/00,C09K8/00,A23L7/00,A23C11/00,A23L29/00,A23C15/00,G03C1/00,A21D2/00,A21D8/00,C08F2/00,C09D1/00,A23F5/00,C08B30/00,A23C19/00,G03F7/00,C04B103/00,A23C13/00,A61K47/00,D06L4/00 | keywords: 合成乳化剤無添加,パン生地,きめ細かい,食感,老化抑制,乳化剤不使用,合成乳化剤フリー,無添加パン,食感改良,老化防止,無添加パン生地,きめ細かい内相,ボリューム向上,防腐剤不使用,老化抑制パン; 油脂組成物の特性: C09K8/00,B01F101/00,A23C15/00,A23L33/00,A21D13/00,A23P10/00,A23G9/00,C08J9/00,A23G1/00,A21D8/00,A23P20/00,C08G63/00,C11C3/00,A61K9/00,A62D1/00,A21D10/00,C08K13/00,C10N30/00,G01N33/00,B65D85/00 | keywords: 油脂組成物,融点25〜45℃,含気,比重0.2〜0.8g/mL,L-アスコルビン酸,油脂,油脂組成,融点,比重,含気油脂,L-アスコルビン酸含有油脂,含気油脂組成物,パン生地用油脂,低融点油脂,比重調整油脂,油脂組成物による食感改良; アミラーゼ添加技術: D06P3/00,C12N9/00,C09K8/00,A21D8/00,D21H23/00,C23G1/00,C09J103/00,C12P19/00,C09D1/00,C01F7/00,D06L4/00,A23C9/00,C09D103/00,A23K10/00,A21D2/00,A23L2/00,C12Q1/00,C08B35/00,G03F7/00,G03C1/00 | keywords: アミラーゼ,穀粉100gに対し1.5〜150単位,老化抑制,食感,アミラーゼ添加,酵素,パン生地用酵素,老化抑制酵素,食感改良酵素,アミラーゼによる老化抑制,酵素添加パン生地,アミラーゼ配合,酵素処理パン,アミラーゼによる食感向上; L-アスコルビン酸の配合・分布制御: C23C22/00,C07C49/00,C09K8/00,C07C47/00,C09K23/00,C09D1/00,C04B35/00,C07D501/00,A23L33/00,A21D13/00,C07F9/00,B28C7/00,C01B15/00,D06M15/00,C07C57/00,C08G63/00,C09B43/00,D06M13/00,C07D307/00,C07C51/00 | keywords: L-アスコルビン酸,油脂組成物,パン生地中,含有量,分布,L-アスコルビン酸配合,ビタミンC,分布制御,油脂組成物中のL-アスコルビン酸,パン生地中のL-アスコルビン酸,L-アスコルビン酸による老化抑制,ビタミンC強化パン,油脂組成物へのビタミンC添加,パン生地中の抗酸化剤,L-アスコルビン酸分布制御; パン生地の作業性向上: B65B25/00,B28B21/00,A21D8/00,B29C48/00,B28B3/00,A23G3/00,A21D13/00,A23P20/00,B29C70/00,B29C45/00,B21D5/00,B28B11/00,A21C3/00,B21D22/00,A21C15/00,C03B23/00,B01D25/00,B22F3/00,B23P9/00,B01J2/00 | keywords: 作業性,製造,成形,加工,作業性向上,成形性,加工性,パン生地製造,作業効率,作業性良好パン生地,成形性向上技術,パン生地加工性,製造工程改善,作業性向上と老化抑制の両立</t>
  </si>
  <si>
    <t>A21D13/00,A21D2/00,A21D8/00,A23L7/00,A23L29/00,A21D13/00,A21D8/00,A23L33/00,A23P10/00,A23C15/00,A21D8/00,C12N9/00,C09J103/00,C12P19/00,C09K8/00,A23L33/00,A21D13/00,C09K23/00,C07C49/00,C07C47/00,A21D8/00,A21D13/00,B28B3/00,B29C48/00,A23P20/00</t>
  </si>
  <si>
    <t>合成乳化剤無添加パン生地: 合成乳化剤無添加パン生地,乳化剤不使用パン,無添加パン,きめ細かい内相,食感改良パン,老化抑制パン,ボリューム向上パン,アミラーゼ添加,油脂組成物練り込み,Ｌ−アスコルビン酸含有,融点２５〜４５℃油脂,比重０．２〜０．８ｇ／ｍＬ,穀粉１００ｇ基準,防腐剤不使用パン,パン生地老化防止,パン生地ボリューム,パン生地食感向上,パン生地きめ細かさ,パン生地改良,パン生地製造性向上; 油脂組成物の特性: 油脂組成物,融点25〜45℃,含気油脂,比重0.2〜0.8g/mL,L-アスコルビン酸,パン生地用油脂,低融点油脂,比重調整油脂,含気油脂組成物,油脂組成物による食感改良,合成乳化剤無添加,アミラーゼ添加,老化抑制パン生地,ボリューム向上,食感改良,油脂練り込み,パン生地改良,穀粉100g基準,油脂含有量調整,L-アスコルビン酸含有量; アミラーゼ添加技術: アミラーゼ添加,パン生地用酵素,老化抑制酵素,食感改良酵素,酵素添加パン生地,アミラーゼ配合,酵素処理パン,アミラーゼによる食感向上,アミラーゼによる老化抑制,穀粉100gあたりアミラーゼ1.5〜150単位,合成乳化剤無添加,油脂組成物練り込み,融点25〜45℃油脂,L−アスコルビン酸含有,含気パン生地,比重0.2〜0.8g/mL,油脂組成物1〜30重量部,パン生地老化抑制,パン生地食感向上,パン生地ボリューム向上; L-アスコルビン酸の配合・分布制御: L-アスコルビン酸配合,L-アスコルビン酸分布制御,油脂組成物中のL-アスコルビン酸,パン生地中のL-アスコルビン酸,ビタミンC強化パン,ビタミンC添加油脂組成物,パン生地老化抑制,パン生地食感改善,パン生地ボリューム向上,合成乳化剤無添加パン,アミラーゼ配合パン生地,含気油脂組成物,比重制御油脂組成物,抗酸化剤配合パン生地,パン生地分布制御技術,パン生地製造作業性,パン生地成分配合比,油脂組成物融点制御,パン生地栄養改善,パン生地品質向上; パン生地の作業性向上: 作業性向上パン生地,成形性向上,パン生地加工性,老化抑制パン,油脂組成物練り込み,合成乳化剤無添加,アミラーゼ添加,Ｌ−アスコルビン酸含有,比重調整パン生地,含気パン生地,食感改良パン,ボリューム向上パン,製造工程改善,作業効率向上,成形工程最適化,加工工程改善,パン生地成形技術,パン生地製造技術</t>
  </si>
  <si>
    <t>A23G3/00,H01M50/00,C09K8/00,B32B37/00,B29C48/00,A23P20/00,C03C25/00,A23G1/00,A21D13/00,B65D75/00,D04H1/00,H01M8/00,B29C64/00,C08G63/00,G11B7/00,B29C43/00,B29C39/00,B29C41/00,B32B25/00,B29C63/00,A23G1/00,C09K8/00,A23F5/00,D21H23/00,A21D13/00,A23C19/00,C08F2/00,A23P20/00,A23G3/00,C12C7/00,B29C70/00,B01J19/00,B01D53/00,C08F20/00,C08F220/00,C08F120/00,B41M5/00,A61P17/00,A01N25/00,D21H19/00,A61K31/00,C07H3/00,C07H19/00,C08F2/00,A23G3/00,C12P19/00,C09K23/00,A23L33/00,C06B45/00,C12C7/00,A23C19/00,A61K9/00,B01F101/00,C08G18/00,C12Q1/00,C13B50/00,A23L29/00,G01N33/00,A01J27/00,C13K1/00,C23C8/00,C21D1/00,B29C53/00,C25D5/00,C08J7/00,C23C22/00,H01L21/00,B05D5/00,C03B27/00,B24C1/00,C23C18/00,C23C10/00,C23C2/00,B28B1/00,C03C15/00,C10L9/00,C21D5/00,B05D3/00,C23D13/00,C23C16/00,A23G3/00,A21D13/00,A23L33/00,G01N33/00,C09K8/00,A23L7/00,A23G1/00,A23P10/00,B01F101/00,A23C19/00,A23G9/00,B65D85/00,A23B9/00,A23B5/00,A23D9/00,A23B7/00,A23D7/00,A23P20/00,A01J27/00,A23L2/00</t>
  </si>
  <si>
    <t>複合油脂性菓子構造: A23G3/00,H01M50/00,C09K8/00,B32B37/00,B29C48/00,A23P20/00,C03C25/00,A23G1/00,A21D13/00,B65D75/00,D04H1/00,H01M8/00,B29C64/00,C08G63/00,G11B7/00,B29C43/00,B29C39/00,B29C41/00,B32B25/00,B29C63/00 | keywords: 複合油脂性菓子,内層,外層,接合,多層菓子,層構造,菓子接合,複合構造,油脂性菓子,食感変化,保存期間,品質劣化抑制,内層外層接合,防湿構造,菓子層接着; 内層の水分制御: A23G1/00,C09K8/00,A23F5/00,D21H23/00,A21D13/00,A23C19/00,C08F2/00,A23P20/00,A23G3/00,C12C7/00,B29C70/00,B01J19/00,B01D53/00,C08F20/00,C08F220/00,C08F120/00,B41M5/00,A61P17/00,A01N25/00,D21H19/00 | keywords: 第１油脂性菓子,水分含量,５質量％以上,２０質量％以下,水分制御,含水率,水分調整,油脂性菓子内層,水分範囲,食感維持,保存性向上,品質劣化防止,内層水分管理,多層菓子水分; 外層の糖質組成: A61K31/00,C07H3/00,C07H19/00,C08F2/00,A23G3/00,C12P19/00,C09K23/00,A23L33/00,C06B45/00,C12C7/00,A23C19/00,A61K9/00,B01F101/00,C08G18/00,C12Q1/00,C13B50/00,A23L29/00,G01N33/00,A01J27/00,C13K1/00 | keywords: 第２油脂性菓子,還元イソマルツロース,イソマルツロース,２６質量％以上,５０質量％以下,糖質組成,イソマルツロース含有,還元糖,外層糖質,糖類制御,保存期間延長,品質劣化抑制,食感変化,外層糖質調整,多層菓子糖質; 外層表面の熱変性処理: C23C8/00,C21D1/00,B29C53/00,C25D5/00,C08J7/00,C23C22/00,H01L21/00,B05D5/00,C03B27/00,B24C1/00,C23C18/00,C23C10/00,C23C2/00,B28B1/00,C03C15/00,C10L9/00,C21D5/00,B05D3/00,C23D13/00,C23C16/00 | keywords: 表層,焼成,熱変性,べとつかない,熱処理,焼成処理,表面熱変性,べたつき防止,外層表面処理,手持ち性向上,保存性向上,品質劣化防止,外層熱処理,多層菓子表面処理; 食感変化・品質保持: A23G3/00,A21D13/00,A23L33/00,G01N33/00,C09K8/00,A23L7/00,A23G1/00,A23P10/00,B01F101/00,A23C19/00,A23G9/00,B65D85/00,A23B9/00,A23B5/00,A23D9/00,A23B7/00,A23D7/00,A23P20/00,A01J27/00,A23L2/00 | keywords: 食感の変化,品質の劣化,保存期間,抑制,食感制御,品質保持,保存性,食感変化,劣化抑制,多層菓子食感,防湿構造,保存期間延長,品質劣化防止,食感維持</t>
  </si>
  <si>
    <t>A23G3/00,A23P20/00,A23G1/00,A21D13/00,B32B37/00,A23G1/00,A21D13/00,A23P20/00,A23G3/00,A23C19/00,A23G3/00,C07H3/00,C12P19/00,A23L33/00,C09K23/00,C21D1/00,B05D5/00,C08J7/00,C03B27/00,B24C1/00,A23G3/00,A21D13/00,A23L33/00,A23G1/00,A23P10/00</t>
  </si>
  <si>
    <t>複合油脂性菓子構造: 複合油脂性菓子,多層菓子,層構造,内層外層接合,菓子接合,複合構造,油脂性菓子,食感変化,保存期間延長,品質劣化抑制,防湿構造,水分含量制御,還元イソマルツロース,イソマルツロース,熱変性表層,焼成処理,被覆菓子,詰物菓子,外層菓子,内層菓子; 内層の水分制御: 油脂性菓子内層,水分制御,含水率調整,水分含量範囲,内層水分管理,多層菓子構造,食感維持,保存性向上,品質劣化防止,水分調整技術,複合菓子,水分範囲設定,第１油脂性菓子,水分含量制御,内層食感,水分保持,油脂性菓子保存,水分管理方法; 外層の糖質組成: 外層糖質組成,還元イソマルツロース,イソマルツロース,糖類含有量制御,多層油脂性菓子,外層糖質調整,糖質含有比率,食感変化,品質劣化抑制,保存期間延長,還元糖,糖類制御,糖質被覆,油脂性菓子外層,糖質熱変性,糖質配合,糖質被覆菓子,糖質含有菓子,糖質構成,糖質調整菓子; 外層表面の熱変性処理: 外層表面熱処理,焼成処理,熱変性,べたつき防止,表層焼成,外層表面処理,手持ち性向上,保存性向上,品質劣化防止,多層菓子表面処理,還元イソマルツロース含有,イソマルツロース含有,水分含量制御,複合油脂性菓子,食感変化,熱処理技術,表面熱変性,焼成技術; 食感変化・品質保持: 複合油脂性菓子,食感変化,品質保持,保存期間延長,劣化抑制,多層菓子食感,防湿構造,食感制御,品質劣化防止,食感維持,内層油脂性菓子,外層油脂性菓子,還元イソマルツロース,イソマルツロース,熱変性表層,水分含量制御,焼成処理,べとつき防止,保存性向上,被覆菓子</t>
  </si>
  <si>
    <t>B65G53/00,B01J38/00,B65B55/00,C10B21/00,B07B11/00,F24F3/00,C23C16/00,F23B80/00,F23D14/00,F27D7/00,G01N27/00,C10J3/00,C02F1/00,H01J61/00,A61M16/00,H01J7/00,A61L9/00,F24F8/00,A47L15/00,F02B53/00,F02M26/00,F24F3/00,A61M60/00,B01F25/00,F24F1/00,F24F11/00,F01P5/00,A47L5/00,H01H33/00,F01K1/00,G12B15/00,B63J2/00,H01M8/00,F21V29/00,F02K3/00,F01N3/00,F23C10/00,A47L15/00,F23R3/00,H02K9/00,B01D46/00,G21C3/00,B01D33/00,F01N3/00,F02M37/00,H01M50/00,B01D24/00,B01D25/00,F24S10/00,F24F13/00,F24F1/00,B05B14/00,F23C10/00,F01P11/00,B21D26/00,B29C48/00,E04B9/00,E04C2/00,C25B9/00,F22D1/00,H01L21/00,F04C28/00,F24F1/00,F04C14/00,F01C20/00,E06B3/00,B04C5/00,G21C19/00,B66B13/00,H02B11/00,E06B5/00,E04B1/00,H01P1/00,C10B33/00,H02B13/00,H01M50/00,B65D90/00,H01B7/00,F16L59/00,F16K3/00</t>
  </si>
  <si>
    <t>滅菌ガス供給: B65G53/00,B01J38/00,B65B55/00,C10B21/00,B07B11/00,F24F3/00,C23C16/00,F23B80/00,F23D14/00,F27D7/00,G01N27/00,C10J3/00,C02F1/00,H01J61/00,A61M16/00,H01J7/00,A61L9/00,F24F8/00,A47L15/00,F02B53/00 | keywords: 滅菌ガス,滅菌ガス投入口,供給,分散,滅菌ガス供給,ガス分散,ガス注入,滅菌剤投与,ガス流通,短時間滅菌,作業室全体供給,防災滅菌ガス,ガス拡散制御,複数投入口; 循環用ファン・空気循環: F02M26/00,F24F3/00,A61M60/00,B01F25/00,F24F1/00,F24F11/00,F01P5/00,A47L5/00,H01H33/00,F01K1/00,G12B15/00,B63J2/00,H01M8/00,F21V29/00,F02K3/00,F01N3/00,F23C10/00,A47L15/00,F23R3/00,H02K9/00 | keywords: 循環用ファン,空気循環,供給,清浄な空気,ファン,空気循環装置,送風機,循環流,エアフロー,滅菌ガス循環,作業室内循環,防災空気循環,清浄空気供給,流量制御; エアフィルタ・パンチング板構造: B01D46/00,G21C3/00,B01D33/00,F01N3/00,F02M37/00,H01M50/00,B01D24/00,B01D25/00,F24S10/00,F24F13/00,F24F1/00,B05B14/00,F23C10/00,F01P11/00,B21D26/00,B29C48/00,E04B9/00,E04C2/00,C25B9/00,F22D1/00 | keywords: エアフィルタ,パンチング板,介して,領域,フィルタ,パンチングプレート,空気清浄,フィルタ構造,通気板,滅菌ガスフィルタ,防災パンチング板,清浄空気供給構造,作業室フィルタ,ガス流路設計; アイソレータ構造・作業室設計: H01L21/00,F04C28/00,F24F1/00,F04C14/00,F01C20/00,E06B3/00,B04C5/00,G21C19/00,B66B13/00,H02B11/00,E06B5/00,E04B1/00,H01P1/00,C10B33/00,H02B13/00,H01M50/00,B65D90/00,H01B7/00,F16L59/00,F16K3/00 | keywords: アイソレータ,作業室,前面扉,設けた,アイソレータ,作業室構造,前面扉,隔離室,室内設計,滅菌アイソレータ,防災作業室,扉構造,ガス供給室設計,清浄室構造</t>
  </si>
  <si>
    <t>F24F3/00,F27D7/00,B65B55/00,B65G53/00,B07B11/00,F24F3/00,F24F1/00,F24F11/00,F01P5/00,B01F25/00,B01D46/00,B01D33/00,B01D24/00,B01D25/00,F24F13/00,F24F1/00,E06B3/00,F04C28/00,F04C14/00,H02B11/00</t>
  </si>
  <si>
    <t>滅菌ガス供給: 滅菌ガス供給,滅菌ガス投入口,ガス分散,ガス注入,滅菌剤投与,ガス流通,短時間滅菌,作業室全体供給,ガス拡散制御,複数投入口,循環用ファン,エアフィルタ,パンチング板,清浄空気供給,作業室前面扉,アイソレータ,ガス流速,ガス分布均一化,滅菌ガス拡散,ガス供給効率; 循環用ファン・空気循環: 循環用ファン,空気循環,滅菌ガス循環,清浄空気供給,作業室内循環,エアフィルタ,パンチング板,滅菌ガス投入口,流量制御,送風機,空気調和,分配ユニット,エアフロー,循環流,空気調和方式,空気調和制御,冷却空気圧送,フローミキサー,混合機,空気供給; エアフィルタ・パンチング板構造: エアフィルタ,パンチング板,パンチングプレート,滅菌ガス投入口,清浄空気供給,作業室,循環用ファン,ガス流路設計,滅菌ガスフィルタ,通気板,フィルタ構造,空気清浄,清浄空気,作業室フィルタ,防災パンチング板,前面扉,供給領域,空気供給,滅菌ガス,空気循環; アイソレータ構造・作業室設計: アイソレータ,作業室設計,前面扉,滅菌ガス投入口,循環用ファン,エアフィルタ,パンチング板,清浄空気供給,滅菌アイソレータ,室内構造,扉構造,ガス供給設計,防災作業室,隔離室,清浄室構造,作業室前面,投入口配置,空気循環,ガス拡散,短時間滅菌</t>
  </si>
  <si>
    <t>A61F13/00,B41M5/00,B32B5/00,H01M50/00,D21H27/00,F24S70/00,B65D81/00,B62J1/00,A61F5/00,A61L15/00,B32B3/00,G09F11/00,G03F1/00,C04B41/00,B01D24/00,D01G15/00,B32B25/00,B65B11/00,B41J17/00,B29C63/00,A61F13/00,E04B2/00,A61L15/00,H01M50/00,B65D81/00,B26D7/00,B24D9/00,H01R33/00,B01D24/00,B65B35/00,F24S10/00,G21C7/00,A61B90/00,B41J13/00,F24S70/00,B23B31/00,A61L9/00,B65H75/00,B29C63/00,G09F11/00,A61F13/00,B65D81/00,F24S10/00,C09K8/00,H01M50/00,A43B7/00,B29C70/00,E04B2/00,B05B1/00,B65B43/00,B65D88/00,G09F11/00,F24S70/00,B65D75/00,A47C27/00,B01D24/00,B60R21/00,B65D1/00,B05C7/00,B28B7/00,A61F13/00,B65D81/00,H01M8/00,H01S3/00,A61L15/00,G21C7/00,F24S70/00,B29C70/00,C09K8/00,A61L27/00,F24S10/00,F01N1/00,G03F1/00,A41D31/00,G01N9/00,H01L29/00,B23K26/00,H01S5/00,B28B21/00,H01L23/00</t>
  </si>
  <si>
    <t>ペット用吸収性シート構造: A61F13/00,B41M5/00,B32B5/00,H01M50/00,D21H27/00,F24S70/00,B65D81/00,B62J1/00,A61F5/00,A61L15/00,B32B3/00,G09F11/00,G03F1/00,C04B41/00,B01D24/00,D01G15/00,B32B25/00,B65B11/00,B41J17/00,B29C63/00 | keywords: ペット用吸収性シート,表面シート,裏面シート,吸収体,吸収性シート,ペットシート,表面層,裏面層,吸収層,多層構造,防水層,液体保持,ペット用トイレシート,層間構造,防災用途シート; 機能性材料の配置・保持技術: A61F13/00,E04B2/00,A61L15/00,H01M50/00,B65D81/00,B26D7/00,B24D9/00,H01R33/00,B01D24/00,B65B35/00,F24S10/00,G21C7/00,A61B90/00,B41J13/00,F24S70/00,B23B31/00,A61L9/00,B65H75/00,B29C63/00,G09F11/00 | keywords: 機能性材料,流出抑制,凹部,位置に設ける,機能性材料保持,流出防止,材料固定,局所配置,材料安定化,抗菌材料保持,消臭材料配置,吸着剤流出防止,ペット用シート機能性,防災通知用材料; 凹部形状・設計: A61F13/00,B65D81/00,F24S10/00,C09K8/00,H01M50/00,A43B7/00,B29C70/00,E04B2/00,B05B1/00,B65B43/00,B65D88/00,G09F11/00,F24S70/00,B65D75/00,A47C27/00,B01D24/00,B60R21/00,B65D1/00,B05C7/00,B28B7/00 | keywords: 凹部,凹む,位置,設けられた,凹部設計,凹部形状,凹部配置,材料保持部,局所凹部,機能性材料保持凹部,流出抑制構造,ペット用シート凹部,吸収体凹部,防災通知凹部; 吸収体の材料・構造: A61F13/00,B65D81/00,H01M8/00,H01S3/00,A61L15/00,G21C7/00,F24S70/00,B29C70/00,C09K8/00,A61L27/00,F24S10/00,F01N1/00,G03F1/00,A41D31/00,G01N9/00,H01L29/00,B23K26/00,H01S5/00,B28B21/00,H01L23/00 | keywords: 吸収体,設けられた,間,吸収性,吸収体材料,高吸収性ポリマー,吸収体構造,液体吸収,吸収性向上,機能性材料吸収体,流出防止吸収体,ペット用吸収体,多層吸収体,防災吸収体</t>
  </si>
  <si>
    <t>A61F13/00,A61L15/00,B32B5/00,D21H27/00,F24S70/00,A61F13/00,A61L15/00,B01D24/00,B65D81/00,B65B35/00,A61F13/00,B65B43/00,B29C70/00,B65D81/00,A43B7/00,A61F13/00,A61L15/00,F24S70/00,B29C70/00,A61L27/00</t>
  </si>
  <si>
    <t>ペット用吸収性シート構造: ペット用吸収性シート,吸収体,表面シート,裏面シート,機能性材料,凹部,層構成,吸収層,表面層,裏面層,液体保持,防水層,ペットシート,ペット用トイレシート,層間構造,流出抑制,多層構造,特殊紙,積層体,防災用途シート; 機能性材料の配置・保持技術: 機能性材料保持,流出防止,吸収性シート,凹部配置,材料固定,局所配置,材料安定化,抗菌材料保持,消臭材料配置,吸着剤流出防止,ペット用シート,吸収体,表面シート,裏面シート,ペット用吸収性シート,機能性材料流出抑制,凹部設置,材料局所保持,機能性材料安定化,ペットシート機能性; 凹部形状・設計: 凹部設計,凹部形状,凹部配置,機能性材料保持凹部,流出抑制構造,ペット用吸収性シート,吸収体凹部,材料保持部,局所凹部,表面シート凹部,裏面シート凹部,機能性材料配置,凹部位置,吸収体構造,ペット用シート凹部,凹部流出抑制,凹部保持機能,凹部材料保持,凹部形成,凹部設置; 吸収体の材料・構造: 吸収体材料,高吸収性ポリマー,吸収体構造,液体吸収,機能性材料流出抑制,ペット用吸収体,多層吸収体,流出防止構造,凹部配置,表面シート,裏面シート,機能性材料配置,吸収性向上,機能性材料吸収体,防災吸収体,吸収体層間,吸収体保持,吸収体設計,吸収体成分,吸収体密度</t>
  </si>
  <si>
    <t>A23L7/00,C08J9/00,G03C1/00,B41M5/00,A21D13/00,A23P10/00,C08B30/00,A23L29/00,A61L15/00,B05D1/00,D06P1/00,C08J3/00,C10M169/00,H01G11/00,C04B35/00,C04B33/00,C04B103/00,A01N25/00,B01F101/00,A23L33/00,B01F101/00,C08F2/00,A23P10/00,C09K8/00,B02C4/00,A23C9/00,B01F23/00,A61K9/00,A23G1/00,C11D10/00,D01F2/00,A61K47/00,A23L7/00,G03C1/00,C08J9/00,D06P1/00,E01C19/00,G01N33/00,C11D9/00,A61K8/00,C08J9/00,A23P10/00,C09K8/00,D04H1/00,B01J2/00,C01B33/00,A47J31/00,B41M5/00,H01F1/00,C03C25/00,C04B35/00,B05D1/00,C08J3/00,G03C1/00,A23F5/00,C08K7/00,B28C1/00,C11D11/00,A23C9/00,D06M23/00,C10J1/00,B65G53/00,F24F6/00,B29C64/00,A47J31/00,F04B15/00,B65B21/00,B32B37/00,C04B11/00,G21F9/00,H01L21/00,F23D11/00,F02F1/00,F26B13/00,F01K25/00,C10K1/00,C09K8/00,G01L5/00,C30B7/00,B01D1/00,A23L7/00,G03C1/00,C07C51/00,A61L15/00,C08J9/00,A23P10/00,C09K8/00,C07C41/00,C07C45/00,C09D1/00,C09D103/00,C09J103/00,C08K9/00,A21D8/00,C08B30/00,D06P1/00,C08J5/00,A23L29/00,D01F1/00,C07C47/00</t>
  </si>
  <si>
    <t>澱粉組成と種類: A23L7/00,C08J9/00,G03C1/00,B41M5/00,A21D13/00,A23P10/00,C08B30/00,A23L29/00,A61L15/00,B05D1/00,D06P1/00,C08J3/00,C10M169/00,H01G11/00,C04B35/00,C04B33/00,C04B103/00,A01N25/00,B01F101/00,A23L33/00 | keywords: 未α化澱粉,α化澱粉,馬鈴薯澱粉,タピオカ澱粉,α化ヒドロキシプロピル化リン酸架橋澱粉,α化リン酸架橋澱粉,澱粉組成,澱粉配合比,未α化,α化,架橋澱粉,ヒドロキシプロピル化,リン酸架橋,馬鈴薯,タピオカ,粘性発現,低温粘性,スープ用澱粉,シチュー用澱粉,ソース用澱粉,食品組成物,防災食品用澱粉,調理用澱粉,粘度調整澱粉,澱粉分解物配合; 油脂および乳化剤の配合: B01F101/00,C08F2/00,A23P10/00,C09K8/00,B02C4/00,A23C9/00,B01F23/00,A61K9/00,A23G1/00,C11D10/00,D01F2/00,A61K47/00,A23L7/00,G03C1/00,C08J9/00,D06P1/00,E01C19/00,G01N33/00,C11D9/00,A61K8/00 | keywords: 油脂,乳化剤,含有量,２５質量％以下,０．１質量％以上,油脂配合,乳化剤配合,油脂含有量,乳化剤含有量,食品乳化剤,安定化剤,脂質,界面活性剤,粘性安定化,低温調理用油脂,スープ用乳化剤,シチュー用乳化剤,ソース用乳化剤,防災食品用油脂,顆粒状食品安定化,粘度調整油脂,食品組成物乳化; 顆粒状組成物の形態・製造方法: C08J9/00,A23P10/00,C09K8/00,D04H1/00,B01J2/00,C01B33/00,A47J31/00,B41M5/00,H01F1/00,C03C25/00,C04B35/00,B05D1/00,C08J3/00,G03C1/00,A23F5/00,C08K7/00,B28C1/00,C11D11/00,A23C9/00,D06M23/00 | keywords: 顆粒状組成物,熱湯,粘性付与,製造方法,顆粒状,顆粒化,食品顆粒,インスタント食品,熱湯調理,即席食品,顆粒製造,食品加工,低温調理顆粒,防災食品顆粒,スープ用顆粒,シチュー用顆粒,ソース用顆粒,粘度調整顆粒,顆粒状食品組成物,簡易調理顆粒,食品顆粒安定化; 粘性発現の低温化技術: C10J1/00,B65G53/00,F24F6/00,B29C64/00,A47J31/00,F04B15/00,B65B21/00,B32B37/00,C04B11/00,G21F9/00,H01L21/00,F23D11/00,F02F1/00,F26B13/00,F01K25/00,C10K1/00,C09K8/00,G01L5/00,C30B7/00,B01D1/00 | keywords: 高温不要,粘性安定,低温,熱湯,粘性発現,低温粘性,粘度発現,非加熱粘性,即席粘性,温度依存性粘度,粘度安定化,低温調理,粘性付与技術,防災食品低温調理,スープ低温粘性,シチュー低温粘性,ソース低温粘性,食品組成物低温粘性,簡易調理粘性,顆粒状低温粘性,粘度調整低温技術; 澱粉分解物の利用: A23L7/00,G03C1/00,C07C51/00,A61L15/00,C08J9/00,A23P10/00,C09K8/00,C07C41/00,C07C45/00,C09D1/00,C09D103/00,C09J103/00,C08K9/00,A21D8/00,C08B30/00,D06P1/00,C08J5/00,A23L29/00,D01F1/00,C07C47/00 | keywords: 澱粉分解物,組成物,粘性,食感,澱粉分解物,デキストリン,マルトデキストリン,分解澱粉,粘度調整剤,食感改良剤,食品添加物,スープ用澱粉分解物,シチュー用澱粉分解物,ソース用澱粉分解物,防災食品澱粉分解物,顆粒状澱粉分解物,低温粘性澱粉分解物,食品組成物粘度調整</t>
  </si>
  <si>
    <t>A23L7/00,C08B30/00,A23L29/00,A23P10/00,A21D13/00,A23P10/00,B01F101/00,B01F23/00,A23C9/00,C08F2/00,A23P10/00,B01J2/00,C08J9/00,A47J31/00,C09K8/00,A47J31/00,B29C64/00,F24F6/00,F04B15/00,B65G53/00,A23L7/00,A23P10/00,C07C51/00,C07C41/00,C07C45/00</t>
  </si>
  <si>
    <t>澱粉組成と種類: 未α化澱粉,α化澱粉,馬鈴薯澱粉,タピオカ澱粉,α化ヒドロキシプロピル化リン酸架橋澱粉,リン酸架橋澱粉,澱粉分解物,油脂配合,乳化剤配合,澱粉組成,澱粉配合比,粘性発現,低温粘性,スープ用澱粉,シチュー用澱粉,ソース用澱粉,顆粒状組成物,質量比,食品成分,熱湯粘性; 油脂および乳化剤の配合: 油脂配合,乳化剤配合,油脂含有量,乳化剤含有量,食品乳化剤,粘性安定化,低温調理用油脂,スープ用乳化剤,シチュー用乳化剤,ソース用乳化剤,未α化澱粉,α化澱粉,馬鈴薯澱粉,タピオカ澱粉,α化ヒドロキシプロピル化リン酸架橋澱粉,α化リン酸架橋澱粉,澱粉分解物,顆粒状組成物,質量比,乳化剤含有率; 顆粒状組成物の形態・製造方法: 顆粒状組成物,顆粒化技術,食品顆粒,熱湯調理,粘性付与,未α化澱粉,α化澱粉,馬鈴薯澱粉,タピオカ澱粉,ヒドロキシプロピル化リン酸架橋澱粉,リン酸架橋澱粉,油脂含有,乳化剤配合,低温調理顆粒,スープ用顆粒,シチュー用顆粒,ソース用顆粒,澱粉分解物,インスタント食品,防災食品顆粒; 粘性発現の低温化技術: 低温粘性発現,粘度安定化,未α化澱粉,α化澱粉,馬鈴薯澱粉,タピオカ澱粉,ヒドロキシプロピル化リン酸架橋澱粉,リン酸架橋澱粉,油脂含有組成物,乳化剤配合,顆粒状食品組成物,スープ低温粘性,シチュー低温粘性,ソース低温粘性,温度依存性粘度,即席粘性,防災食品低温調理,食品組成物低温粘性; 澱粉分解物の利用: 澱粉分解物,デキストリン,マルトデキストリン,分解澱粉,粘度調整剤,顆粒状組成物,未α化澱粉,α化澱粉,馬鈴薯澱粉,タピオカ澱粉,α化ヒドロキシプロピル化リン酸架橋澱粉,α化リン酸架橋澱粉,油脂含有組成物,乳化剤配合,スープ用澱粉分解物,シチュー用澱粉分解物,ソース用澱粉分解物,防災食品澱粉分解物,食感調整,粘性付与</t>
  </si>
  <si>
    <t>D03D51/00,H02P3/00,B41J29/00,B26D7/00,A01D34/00,G05G5/00,H02P6/00,B23D19/00,B65B57/00,E05C17/00,E05B67/00,B43K24/00,B61L5/00,A24C5/00,A01D75/00,F41A3/00,F16F15/00,G01D11/00,D01H1/00,B67B7/00,B62M6/00,B61C9/00,F02B39/00,B63H23/00,B65G23/00,H01H3/00,B41J23/00,B60K17/00,F16H37/00,B66D1/00,B01F35/00,H02K7/00,B24B47/00,F16D21/00,F01D15/00,B41F13/00,A01K89/00,G11B15/00,F16J1/00,F16H61/00,G11B5/00,B23Q5/00,B26B19/00,G11B3/00,F16D13/00,B60K17/00,B21K1/00,B23B31/00,B23B47/00,F16C35/00,A01G23/00,H01H3/00,A01D78/00,H02K13/00,F16D65/00,E05B3/00,G11B15/00,F01D5/00,B01F27/00,A01D63/00,A01G20/00,A01D75/00,B60W50/00,B60R21/00,A01D63/00,E01F7/00,A24F27/00,B41F1/00,A01D43/00,F01B25/00,F41A17/00,H02P3/00,B66D1/00,F42C15/00,A01G23/00,A01B39/00,B66C15/00,E02F3/00,F03B15/00,B65B57/00</t>
  </si>
  <si>
    <t>草刈刃回転停止機構: D03D51/00,H02P3/00,B41J29/00,B26D7/00,A01D34/00,G05G5/00,H02P6/00,B23D19/00,B65B57/00,E05C17/00,E05B67/00,B43K24/00,B61L5/00,A24C5/00,A01D75/00,F41A3/00,F16F15/00,G01D11/00,D01H1/00,B67B7/00 | keywords: 回転停止,回転抑制装置,草刈刃,停止,迅速,回転停止機構,ブレーキ装置,回転抑制,急停止,草刈刃停止,草刈機安全装置,防災ブレーキ,緊急停止,刃回転制御,停止通知; 原動機と駆動軸連結構造: B62M6/00,B61C9/00,F02B39/00,B63H23/00,B65G23/00,H01H3/00,B41J23/00,B60K17/00,F16H37/00,B66D1/00,B01F35/00,H02K7/00,B24B47/00,F16D21/00,F01D15/00,B41F13/00,A01K89/00,G11B15/00,F16J1/00,F16H61/00 | keywords: 原動機,駆動軸,回転力,伝達,ヘッド部,動力伝達機構,クラッチ,連結構造,トルク伝達,駆動軸制御,草刈機駆動系,原動機停止連動,駆動軸切断,防災駆動制御,伝達系安全装置; ヘッド部構造: G11B5/00,B23Q5/00,B26B19/00,G11B3/00,F16D13/00,B60K17/00,B21K1/00,B23B31/00,B23B47/00,F16C35/00,A01G23/00,H01H3/00,A01D78/00,H02K13/00,F16D65/00,E05B3/00,G11B15/00,F01D5/00,B01F27/00,A01D63/00 | keywords: ヘッド部,駆動軸保持,回転抑制装置,構成,配置,ヘッド部構造,保持機構,装置配置,草刈機ヘッド,駆動軸支持,防災ヘッド部,安全保持構造,回転停止装置配置,草刈機構成要素,ヘッド部安全設計; 草刈機安全・防災技術: A01G20/00,A01D75/00,B60W50/00,B60R21/00,A01D63/00,E01F7/00,A24F27/00,B41F1/00,A01D43/00,F01B25/00,F41A17/00,H02P3/00,B66D1/00,F42C15/00,A01G23/00,A01B39/00,B66C15/00,E02F3/00,F03B15/00,B65B57/00 | keywords: 安全,防災,迅速停止,草刈機,装置,安全装置,防災技術,緊急停止,事故防止,草刈機安全設計,防災通知,安全制御システム,草刈機防災構造,安全ブレーキ,安全停止機構</t>
  </si>
  <si>
    <t>D03D51/00,H02P3/00,A01D34/00,G05G5/00,B65B57/00,B62M6/00,B61C9/00,B60K17/00,F16H37/00,B63H23/00,B23Q5/00,F16D13/00,B23B31/00,F16C35/00,B60K17/00,A01G20/00,A01D75/00,F01B25/00,A01D63/00,B60R21/00</t>
  </si>
  <si>
    <t>草刈刃回転停止機構: 草刈刃回転停止機構,回転停止,回転抑制装置,急停止,草刈刃停止,ブレーキ装置,回転抑制,草刈機安全装置,防災ブレーキ,緊急停止,刃回転制御,停止通知,駆動軸停止,ヘッド部回転抑制,原動機停止,回転力遮断,安全停止機構,刈取機停止,制御部材係止,自動停止機構; 原動機と駆動軸連結構造: 原動機連結構造,駆動軸伝達機構,回転力伝達,ヘッド部構成,動力伝達機構,クラッチ機構,トルク伝達制御,駆動軸制御装置,草刈機駆動系,原動機停止連動,駆動軸切断機構,防災駆動制御,伝達系安全装置,回転抑制装置,草刈刃回転停止,駆動軸保持部,連結構造制御,駆動軸回転停止,原動機駆動制御,草刈機ヘッド部; ヘッド部構造: ヘッド部構造,駆動軸保持,回転抑制装置,保持機構,装置配置,草刈機ヘッド,駆動軸支持,回転停止装置,安全保持構造,回転停止機構,防災ヘッド部,草刈機構成要素,ヘッド部安全設計,回転力伝達,摩擦クラッチ,軸受ユニット,チャック機構,ハウジング構造,動力伝達装置,原動機連結; 草刈機安全・防災技術: 草刈機安全装置,回転抑制装置,緊急停止機構,草刈刃迅速停止,事故防止技術,安全ブレーキ,防災制御システム,草刈機防災構造,安全設計,草刈機ヘッド部,駆動軸回転停止,原動機安全制御,草刈機安全通知,防災技術,安全停止機構,草刈機安全制御,草刈機事故防止,草刈機安全設計,草刈機安全ブレーキ,草刈機緊急停止</t>
  </si>
  <si>
    <t>B05B7/00,F04B23/00,B01F25/00,B01F33/00,F04B9/00,A61M5/00,B05B9/00,B01F31/00,F01P5/00,B01F29/00,B67D7/00,F16H39/00,B05B11/00,A47L1/00,F04F5/00,B61G9/00,A61M60/00,G05D13/00,G01N35/00,F17C13/00,B01F25/00,B01F33/00,B01F23/00,F16H61/00,B01J8/00,B67D7/00,B05B7/00,G01N30/00,F17D1/00,G05D11/00,B65G53/00,A47L1/00,B28C5/00,B01F35/00,G01D5/00,F27D3/00,B01J38/00,C01B3/00,B05B5/00,B01D21/00,F17D1/00,B65G53/00,A61M5/00,A61M39/00,F16L9/00,A47L1/00,B05B7/00,F16L55/00,F15B1/00,B08B9/00,B01D15/00,F04B45/00,F16L3/00,F04C28/00,F04B9/00,E03C1/00,F16L23/00,F16L41/00,G01N30/00,F16L1/00,F16H61/00,F04B23/00,F04B9/00,F04D13/00,F15B9/00,F04D25/00,F04F5/00,B05B9/00,F04B43/00,F17D1/00,F02B37/00,F01P5/00,B23Q35/00,F02M59/00,G01G13/00,F02B13/00,A61M60/00,F16D48/00,F02M45/00,F16H47/00,A61M60/00,B01F25/00,H01M50/00,A47L1/00,A61M5/00,B65G53/00,B05C9/00,B05B7/00,A61M1/00,G01P3/00,C12M1/00,B05C1/00,H04L25/00,B01D33/00,G01D5/00,A61B5/00,B04C5/00,F17D1/00,C12N15/00,H01L21/00</t>
  </si>
  <si>
    <t>送液装置構成: B05B7/00,F04B23/00,B01F25/00,B01F33/00,F04B9/00,A61M5/00,B05B9/00,B01F31/00,F01P5/00,B01F29/00,B67D7/00,F16H39/00,B05B11/00,A47L1/00,F04F5/00,B61G9/00,A61M60/00,G05D13/00,G01N35/00,F17C13/00 | keywords: 送液装置,容器,送液管,送液ポンプ,液体搬送,液体供給装置,ポンプユニット,容器構成,流路設計,液体制御,細胞培養用送液装置,多容器システム,複数液体搬送,培養液供給,防汚設計,送液装置制御; 液体種別・混合制御: B01F25/00,B01F33/00,B01F23/00,F16H61/00,B01J8/00,B67D7/00,B05B7/00,G01N30/00,F17D1/00,G05D11/00,B65G53/00,A47L1/00,B28C5/00,B01F35/00,G01D5/00,F27D3/00,B01J38/00,C01B3/00,B05B5/00,B01D21/00 | keywords: 第１の液体,第２の液体,第３の液体,混合,分配,液体混合,液体分配,液体選択,液体切替,液体種別制御,液体流量制御,細胞培養液混合,培養液種別管理,送液管切替,複数液体混合制御,培養プロセス最適化; 送液管・流路設計: F17D1/00,B65G53/00,A61M5/00,A61M39/00,F16L9/00,A47L1/00,B05B7/00,F16L55/00,F15B1/00,B08B9/00,B01D15/00,F04B45/00,F16L3/00,F04C28/00,F04B9/00,E03C1/00,F16L23/00,F16L41/00,G01N30/00,F16L1/00 | keywords: 送液管,第１の送液管,第２の送液管,第３の送液管,第４の送液管,第５の送液管,第６の送液管,流路設計,管路接続,液体搬送路,流体経路,送液管配置,流路切替,細胞培養流路,多流路システム,送液管制御,培養液流路設計,流路洗浄機能; 送液ポンプ制御: F16H61/00,F04B23/00,F04B9/00,F04D13/00,F15B9/00,F04D25/00,F04F5/00,B05B9/00,F04B43/00,F17D1/00,F02B37/00,F01P5/00,B23Q35/00,F02M59/00,G01G13/00,F02B13/00,A61M60/00,F16D48/00,F02M45/00,F16H47/00 | keywords: 送液ポンプ,第１の送液ポンプ,第２の送液ポンプ,送液制御,ポンプ制御,流量調整,液体搬送制御,ポンプ駆動,送液タイミング,ポンプ選択,細胞培養ポンプ制御,培養液流量管理,自動送液制御,多液体ポンプ制御,送液装置自動化; 細胞培養装置応用: A61M60/00,B01F25/00,H01M50/00,A47L1/00,A61M5/00,B65G53/00,B05C9/00,B05B7/00,A61M1/00,G01P3/00,C12M1/00,B05C1/00,H04L25/00,B01D33/00,G01D5/00,A61B5/00,B04C5/00,F17D1/00,C12N15/00,H01L21/00 | keywords: 細胞培養装置,培養液,細胞培養,細胞培養,培養装置,培養プロセス,培養液供給,生体材料培養,培養環境制御,送液装置応用,自動培養システム,培養液交換,細胞培養プロセス管理,培養装置自動化</t>
  </si>
  <si>
    <t>F04B23/00,B05B7/00,B01F33/00,B01F25/00,A61M5/00,B01F25/00,B01F33/00,B01F23/00,G05D11/00,B05B7/00,F17D1/00,A61M5/00,A61M39/00,F16L9/00,F16L55/00,F04B23/00,F04B9/00,F04D13/00,F15B9/00,F04B43/00,A61M60/00,B01F25/00,A61M5/00,B65G53/00,A61M1/00</t>
  </si>
  <si>
    <t>送液装置構成: 送液装置,液体搬送システム,送液管,送液ポンプ,容器構成,液体供給装置,ポンプユニット,流路設計,多容器システム,複数液体搬送,細胞培養用送液装置,培養液供給,防汚設計,液体混合,混合プラント,フローミキサー,噴霧装置,医療用送液,充填装置,洗浄装置; 液体種別・混合制御: 液体混合制御,液体種別選択,液体分配,液体切替,複数液体搬送,送液管切替,混合比制御,細胞培養液混合,培養液種別管理,送液ポンプ制御,液体流量制御,培養プロセス最適化,容器間液体移送,液体排出制御,液体供給経路,液体搬送経路,液体選択搬送,液体混合分配,複数容器液体管理,液体源切替; 送液管・流路設計: 送液管,流路設計,管路接続,液体搬送路,流体経路,送液管配置,細胞培養流路,多流路システム,送液管制御,培養液流路設計,流路洗浄機能,容器間流路,送液ポンプ,液体分配,流路切替,流路接続部,流路制御,流路洗浄,流路配置,流路分岐; 送液ポンプ制御: 送液ポンプ制御,液体搬送量調整,送液タイミング制御,ポンプ駆動制御,流量調整機構,多液体搬送制御,自動送液制御,細胞培養送液,培養液流量管理,送液装置自動化,送液管路制御,ポンプ流量制御,送液ポンプ同期,液体搬送経路,送液ポンプ切替,送液経路分岐,送液ポンプ連携,液体搬送タイミング,送液ポンプ選択,送液ポンプ動作; 細胞培養装置応用: 細胞培養装置,送液装置,培養液供給,培養プロセス,細胞培養,培養液交換,自動培養システム,培養装置自動化,細胞培養プロセス管理,生体材料培養,送液ポンプ,送液管,培養容器,液体供給制御,培養液排出,培養液混合,培養液流路,培養液分配,培養液循環,培養液管理</t>
  </si>
  <si>
    <t>C09K8/00,B01F23/00,B01J2/00,C04B103/00,A23L33/00,C08J3/00,B02C4/00,A61K8/00,G03C1/00,A23P10/00,G21C3/00,E01C19/00,C08F2/00,D21H19/00,C30B31/00,C10K1/00,H01M8/00,B05C1/00,A23G1/00,C06B47/00,A23L7/00,A23C9/00,C01F7/00,A23L29/00,A23P10/00,C08B30/00,A21D13/00,B01F101/00,A23F5/00,C09D1/00,C08K9/00,A23C19/00,A23K10/00,A21D2/00,C12C7/00,A21D8/00,A23L33/00,C13K1/00,C09K17/00,C10B57/00,B01F23/00,B22F1/00,C09K8/00,C08J9/00,A23P10/00,B01J2/00,B01F101/00,B01F25/00,C08J3/00,H01H33/00,C08K7/00,F04F5/00,B01D51/00,A61K8/00,A23P20/00,C10N50/00,C06B45/00,B01D46/00,A23L7/00,F16N7/00,B65B3/00,B65B1/00,B65B11/00,A23L3/00,B65D77/00,B65B55/00,A23P20/00,B65B39/00,B65B31/00,B65D21/00,B65B25/00,B65D85/00,B05C3/00,B05C7/00,B65B29/00,B65B5/00,B65D75/00,B65B43/00,B65D41/00,B05C5/00,C09K8/00,C08G63/00,C07C69/00,C08F16/00,C12P7/00,G01N33/00,D01F6/00,C08F116/00,A23L33/00,C11C3/00,C08F216/00,C08F36/00,C08F136/00,C08F236/00,A23D7/00,C10G71/00,B01F35/00,A23C11/00,B61F17/00,G05D11/00</t>
  </si>
  <si>
    <t>水分散性食品組成物: C09K8/00,B01F23/00,B01J2/00,C04B103/00,A23L33/00,C08J3/00,B02C4/00,A61K8/00,G03C1/00,A23P10/00,G21C3/00,E01C19/00,C08F2/00,D21H19/00,C30B31/00,C10K1/00,H01M8/00,B05C1/00,A23G1/00,C06B47/00 | keywords: 水分散性,食品組成物,液状,ペースト状,分散性,水分散,液状食品,ペースト食品,食品分散技術,水分散性向上,容器入り食品,分散安定性,食品分散剤,分散性評価; 非α化澱粉の利用: A23L7/00,A23C9/00,C01F7/00,A23L29/00,A23P10/00,C08B30/00,A21D13/00,B01F101/00,A23F5/00,C09D1/00,C08K9/00,A23C19/00,A23K10/00,A21D2/00,C12C7/00,A21D8/00,A23L33/00,C13K1/00,C09K17/00,C10B57/00 | keywords: α化していない澱粉,非α化澱粉,澱粉,未α化澱粉,生澱粉,澱粉原料,澱粉分散,澱粉食品,澱粉分散性,澱粉粒子,澱粉安定化,澱粉食品組成物,澱粉と油脂の組み合わせ; 微細油滴形成技術: B01F23/00,B22F1/00,C09K8/00,C08J9/00,A23P10/00,B01J2/00,B01F101/00,B01F25/00,C08J3/00,H01H33/00,C08K7/00,F04F5/00,B01D51/00,A61K8/00,A23P20/00,C10N50/00,C06B45/00,B01D46/00,A23L7/00,F16N7/00 | keywords: 油滴,粒子径50μm以下,微細油滴,油脂,微細油滴,油滴形成,油脂分散,粒径制御,エマルジョン,油脂分散性,微粒子油滴,油脂エマルジョン,油滴安定化,油脂と澱粉の分散; 容器入り食品包装: B65B3/00,B65B1/00,B65B11/00,A23L3/00,B65D77/00,B65B55/00,A23P20/00,B65B39/00,B65B31/00,B65D21/00,B65B25/00,B65D85/00,B05C3/00,B05C7/00,B65B29/00,B65B5/00,B65D75/00,B65B43/00,B65D41/00,B05C5/00 | keywords: 容器入り,食品包装,充填,容器,容器包装,食品充填,液状食品容器,ペースト食品容器,食品保存容器,分散性食品容器,防湿容器包装,食品組成物包装,分散性維持容器,食品保存技術; 油脂含有量制御: C09K8/00,C08G63/00,C07C69/00,C08F16/00,C12P7/00,G01N33/00,D01F6/00,C08F116/00,A23L33/00,C11C3/00,C08F216/00,C08F36/00,C08F136/00,C08F236/00,A23D7/00,C10G71/00,B01F35/00,A23C11/00,B61F17/00,G05D11/00 | keywords: 油脂,2質量％以上,含有量,油脂含有量,油脂配合,油脂量制御,食品油脂,油脂濃度,油脂分散性食品,油脂含有食品組成物,油脂量調整,分散性向上油脂,油脂と澱粉の配合</t>
  </si>
  <si>
    <t>B01F23/00,A23L33/00,A23P10/00,C08J3/00,B01J2/00,A23L7/00,A23L29/00,C08B30/00,A23P10/00,B01F101/00,B01F23/00,A23P10/00,B01F101/00,B01J2/00,C08J3/00,B65B3/00,B65B1/00,B65B55/00,A23L3/00,B65D77/00,A23L33/00,C11C3/00,C12P7/00,C07C69/00,C08G63/00</t>
  </si>
  <si>
    <t>水分散性食品組成物: 水分散性食品組成物,液状食品,ペースト食品,分散性向上,容器入り食品,分散安定性,食品分散技術,食品分散剤,油脂分散,澱粉分散,粒子径制御,油滴形成,食品粒子分散,水分散評価,分散食品製造,食品成分混合,食品粒子安定化,食品分散プロセス; 非α化澱粉の利用: 非α化澱粉,α化していない澱粉,未α化澱粉,生澱粉,澱粉原料,澱粉分散,澱粉食品,澱粉分散性,澱粉粒子,澱粉安定化,澱粉食品組成物,澱粉と油脂の組み合わせ,油脂分散,油滴粒子径,食品組成物,容器入り食品,液状食品,ペースト状食品,分散性向上,食品安定化; 微細油滴形成技術: 微細油滴,油滴形成,粒子径50μm以下,油脂分散,エマルジョン,油脂分散性,微粒子油滴,油脂エマルジョン,油滴安定化,油脂と澱粉の分散,粒径制御,容器入り食品組成物,液状食品組成物,ペースト状食品組成物,α化していない澱粉,油脂含有量,水分散性,食品用分散技術; 容器入り食品包装: 容器入り食品組成物,液状食品包装,ペースト食品包装,分散性食品組成物,油脂含有食品,澱粉未α化食品,粒子径制御油脂,食品保存容器,食品充填技術,分散性維持容器,防湿容器包装,食品組成物包装,食品保存技術,液状食品容器,ペースト食品容器,食品保存性向上,油滴形成技術,容器包装技術; 油脂含有量制御: 油脂含有量,油脂配合,油脂量制御,食品油脂,油脂濃度,油脂分散性食品,油脂含有食品組成物,油脂量調整,分散性向上油脂,油脂と澱粉の配合,容器入り食品組成物,液状食品組成物,ペースト状食品組成物,粒子径50μm以下油滴,α化していない澱粉,油脂2質量％以上,水分散性,食品分散性,油脂粒子径制御,油脂分散技術</t>
  </si>
  <si>
    <t>A23B7/00,A23B4/00,A23L3/00,A23B5/00,C21D1/00,C01F7/00,B09B3/00,C12C1/00,A47J31/00,A23B9/00,B01J37/00,B29C70/00,C02F11/00,G01N1/00,F26B3/00,B29C49/00,C08J11/00,H01B13/00,B01J38/00,B31C11/00,G03C7/00,C23C22/00,C12G1/00,G21F9/00,D06P1/00,C22B9/00,C10K1/00,D06M23/00,B05C3/00,B01J38/00,C08J11/00,D06L1/00,C23F1/00,C23F3/00,C01F7/00,C07C37/00,D06B23/00,C23C18/00,C10G53/00,A21D8/00,A23F5/00,G03C7/00,A23F3/00,C12G3/00,C12G1/00,A23L2/00,C07C51/00,A23L5/00,B41M5/00,C07C41/00,C07C45/00,C09B67/00,B01F101/00,D06P1/00,C12C12/00,C12F3/00,C12C7/00,C07B63/00,C07C7/00,D06L4/00,C12G1/00,H01M4/00,C12G3/00,C10G65/00,C10G53/00,A23F3/00,C12C11/00,C01B17/00,C12F3/00,C10G61/00,A23L2/00,C12C7/00,C08G69/00,C08B1/00,C01F7/00,D06M23/00,A23K30/00,B23F9/00,C04B35/00,C12P7/00,A23F3/00,A23L2/00,A23F5/00,C12G3/00,C12G1/00,D21H23/00,C07C51/00,B01F101/00,C01F7/00,C09K8/00,C09D1/00,A23L33/00,C07C41/00,C07C45/00,C04B38/00,C23F11/00,D06L4/00,C07C227/00,A23B5/00,A23K10/00</t>
  </si>
  <si>
    <t>減圧加熱含浸処理: A23B7/00,A23B4/00,A23L3/00,A23B5/00,C21D1/00,C01F7/00,B09B3/00,C12C1/00,A47J31/00,A23B9/00,B01J37/00,B29C70/00,C02F11/00,G01N1/00,F26B3/00,B29C49/00,C08J11/00,H01B13/00,B01J38/00,B31C11/00 | keywords: 減圧,加熱,含浸,処理液体,生花,減圧加熱,含浸処理,真空加熱,液体含浸,処理液体,生花浸漬,減圧加熱含浸法,アルコール飲料添加用花,短時間製造,花加工,防腐処理,食品用花,加熱温度管理,加熱時間制御; アルコール水溶液および糖類処理液: G03C7/00,C23C22/00,C12G1/00,G21F9/00,D06P1/00,C22B9/00,C10K1/00,D06M23/00,B05C3/00,B01J38/00,C08J11/00,D06L1/00,C23F1/00,C23F3/00,C01F7/00,C07C37/00,D06B23/00,C23C18/00,C10G53/00,A21D8/00 | keywords: アルコール水溶液,糖類,処理液体,アルコール含有液,糖類処理液,エタノール水溶液,糖液,処理液組成,食品添加液,アルコール飲料用花,花の糖類処理,防腐液,香味付与液,花の保存処理,飲料添加用処理液; 花材の選択（カロチノイド色素・白色花）: A23F5/00,G03C7/00,A23F3/00,C12G3/00,C12G1/00,A23L2/00,C07C51/00,A23L5/00,B41M5/00,C07C41/00,C07C45/00,C09B67/00,B01F101/00,D06P1/00,C12C12/00,C12F3/00,C12C7/00,C07B63/00,C07C7/00,D06L4/00 | keywords: カロチノイド色素,白色の花,生花,カロチノイド含有花,白色花,花材選択,色素含有花,飲料用花材,食用花,アルコール飲料添加用花材,色素花の加工,花の色選択,食品用花材,花の種類選定,飲料装飾用花; 短時間製造プロセス: C12G1/00,H01M4/00,C12G3/00,C10G65/00,C10G53/00,A23F3/00,C12C11/00,C01B17/00,C12F3/00,C10G61/00,A23L2/00,C12C7/00,C08G69/00,C08B1/00,C01F7/00,D06M23/00,A23K30/00,B23F9/00,C04B35/00,C12P7/00 | keywords: 短時間,製造方法,数日,２〜３０分,従来より短い,短時間製造,迅速加工,製造工程短縮,加熱時間制御,工程効率化,高速処理,アルコール飲料用花の短時間製造,製造期間短縮,食品加工工程,花の迅速処理,飲料添加用花の高速製造,加熱処理時間短縮; アルコール飲料への添加用途: A23F3/00,A23L2/00,A23F5/00,C12G3/00,C12G1/00,D21H23/00,C07C51/00,B01F101/00,C01F7/00,C09K8/00,C09D1/00,A23L33/00,C07C41/00,C07C45/00,C04B38/00,C23F11/00,D06L4/00,C07C227/00,A23B5/00,A23K10/00 | keywords: アルコール飲料,添加用,花,用途,アルコール飲料添加,飲料用花,食品添加用途,飲料装飾,花の飲料利用,食用花添加,アルコール飲料用花の利用,飲料装飾用花,食品用途花,飲料への花添加,花の飲料用途,飲料用花の加工</t>
  </si>
  <si>
    <t>A23B7/00,A23L3/00,A23B4/00,A23B9/00,A47J31/00,C12G1/00,B05C3/00,D06M23/00,D06P1/00,C23C22/00,C12G3/00,A23L5/00,A23F3/00,A23L2/00,C07C51/00,C12G1/00,C12G3/00,A23F3/00,C12C11/00,C12F3/00,C12G3/00,C12G1/00,A23F3/00,A23F5/00,A23L2/00</t>
  </si>
  <si>
    <t>減圧加熱含浸処理: 減圧加熱含浸,生花含浸処理,アルコール水溶液処理,糖類含有処理液,短時間花加工,アルコール飲料添加用花,減圧加熱法,液体含浸技術,花の防腐処理,カロチノイド色素花,白色花処理,加熱浸漬,減圧加熱温度管理,加熱時間制御,花の食品加工,含浸処理液体,アルコール含浸花,花の保存技術; アルコール水溶液および糖類処理液: アルコール水溶液,糖類処理液,エタノール水溶液,糖液,処理液組成,花の浸漬,減圧加熱処理,生花含浸,カロチノイド色素花,白色花,アルコール飲料用花,花の糖類処理,防腐液,香味付与液,花の保存処理,短時間製造,加熱温度管理,加熱時間管理; 花材の選択（カロチノイド色素・白色花）: カロチノイド含有花,白色花,花材選択,飲料用花材,アルコール飲料添加用花材,色素含有花,花の種類選定,色素花の加工,食品用花材,生花浸漬,減圧加熱処理,糖類含有処理液,処理液体含浸,短時間製造,花の色選択,アルコール水溶液処理,加熱時間制御,温度制御処理; 短時間製造プロセス: 短時間製造,迅速加工,製造工程短縮,加熱時間制御,工程効率化,アルコール飲料用花,花の浸漬処理,減圧加熱,糖類含有処理液,カロチノイド色素花,白色花,アルコール水溶液,飲料添加用花,食品加工工程,花の迅速処理,製造期間短縮,飲料用副産物,花の含浸技術; アルコール飲料への添加用途: アルコール飲料添加,飲料用花,花の浸漬処理,減圧加熱処理,糖類含有処理液,カロチノイド色素花,白色花,短時間製造,花の飲料利用,食品添加用途,飲料装飾,アルコール水溶液処理,花の含浸,加熱温度管理,加熱時間管理,生花加工,飲料への花添加,食品用途花</t>
  </si>
  <si>
    <t>G01G19/00,G01G23/00,G01G13/00,B07C5/00,B65B1/00,G01G3/00,G01G1/00,A01K39/00,G01N9/00,G01G21/00,G01G11/00,G01G17/00,G11B15/00,B65B3/00,G01G15/00,B65D41/00,B29B7/00,G01N5/00,A01K97/00,G01K17/00,B60T8/00,G06V10/00,B23Q35/00,G11B27/00,H04H60/00,G11B15/00,E05B81/00,G01G19/00,H04N19/00,A63F13/00,H01H19/00,G11B19/00,G01N29/00,B60N2/00,G01V8/00,B41J33/00,G06F18/00,G01S13/00,G06F3/00,G01Q10/00,H04H60/00,A61B5/00,G06V10/00,G11B27/00,H04W12/00,A47G19/00,G01P3/00,G11B15/00,G06K21/00,G06K19/00,G07D7/00,B60R25/00,G06F21/00,G06T7/00,G06V30/00,G01N29/00,B23Q35/00,G01S13/00,E21B10/00,G01S15/00,G01G19/00,G06F119/00,B07C5/00,G01G23/00,A61M60/00,A61B5/00,B65B3/00,G06G7/00,G01G15/00,G06F18/00,G16B25/00,G01J1/00,F01L31/00,A23K10/00,A01M29/00,G07C9/00,A63F13/00,A01K61/00,A23L33/00,F24H15/00</t>
  </si>
  <si>
    <t>餌重量計測: G01G19/00,G01G23/00,G01G13/00,B07C5/00,B65B1/00,G01G3/00,G01G1/00,A01K39/00,G01N9/00,G01G21/00,G01G11/00,G01G17/00,G11B15/00,B65B3/00,G01G15/00,B65D41/00,B29B7/00,G01N5/00,A01K97/00,G01K17/00 | keywords: 餌,重量,食器,重量変化,重量計測,餌量測定,食事量記録,重量センサ,食器重量,ペット用食事管理,食器内餌重量,食事量最適化,個体別食事量,防災食事管理; 食器動作検知: B60T8/00,G06V10/00,B23Q35/00,G11B27/00,H04H60/00,G11B15/00,E05B81/00,G01G19/00,H04N19/00,A63F13/00,H01H19/00,G11B19/00,G01N29/00,B60N2/00,G01V8/00,B41J33/00,G06F18/00,G01S13/00,G06F3/00,G01Q10/00 | keywords: 食器,動き,動作パターン,取得,動作検知,食器動作,動きセンサ,動作パターン認識,食器利用状況,ペット個体識別,食事管理システム,食器動作記録,食器動作通知,食器動作履歴; 個体識別手段: H04H60/00,A61B5/00,G06V10/00,G11B27/00,H04W12/00,A47G19/00,G01P3/00,G11B15/00,G06K21/00,G06K19/00,G07D7/00,B60R25/00,G06F21/00,G06T7/00,G06V30/00,G01N29/00,B23Q35/00,G01S13/00,E21B10/00,G01S15/00 | keywords: 個体,特定,個体判別手段,食器を使用したペット,個体識別,ペット判別,個体特定,個体認証,個体識別アルゴリズム,動作パターン個体識別,食器利用個体判別,個体別食事量記録,ペット個体管理,個体識別通知; 食事量最適化: G01G19/00,G06F119/00,B07C5/00,G01G23/00,A61M60/00,A61B5/00,B65B3/00,G06G7/00,G01G15/00,G06F18/00,G16B25/00,G01J1/00,F01L31/00,A23K10/00,A01M29/00,G07C9/00,A63F13/00,A01K61/00,A23L33/00,F24H15/00 | keywords: 最適な食事量,算出,食事量記録,個体別,食事量最適化,最適食事量算出,個体別食事量管理,食事量推定,食事量調整,ペット健康管理,食事量履歴分析,個体別食事量最適化,食事量通知,食事量管理システム</t>
  </si>
  <si>
    <t>G01G19/00,G01G13/00,G01G23/00,G01G3/00,A01K39/00,G06V10/00,G01G19/00,B23Q35/00,G11B27/00,G11B15/00,A61B5/00,G06V10/00,H04W12/00,G01P3/00,A47G19/00,G01G19/00,G06F119/00,G01G15/00,G06F18/00,A61B5/00</t>
  </si>
  <si>
    <t>餌重量計測: 餌重量計測,食器重量変化,個体別食事量記録,重量センサ,餌量測定,食事量最適化,ペット用食事管理,食器内餌重量,食器動作パターン,個体判別,食事量推定,ペット食事履歴,食事量管理,餌消費量,食器識別,ペット個体特定,食事量分析,餌供給制御; 食器動作検知: 食器動作検知,動作パターン認識,食器利用状況把握,動きセンサ,ペット個体識別,食事量記録,重量変化検出,食器動作記録,食事管理システム,食器動作履歴,食器動作通知,個体別食事量算出,食器動作パターン,ペット食事管理,食器動作特定,食器動作取得,食器動作解析,食器動作認識; 個体識別手段: 個体識別,個体判別,個体特定,個体認証,ペット判別,個体識別アルゴリズム,動作パターン個体識別,食器利用個体判別,個体別食事量記録,ペット個体管理,個体識別通知,食器動作パターン,食器重量変化,ペット食事管理,食事量記録,個体判別手段,ペット個体特定,食器利用判別,食事量最適化,個体別管理; 食事量最適化: 食事量最適化,最適食事量算出,個体別食事量管理,食事量記録,食事量推定,食事量調整,ペット健康管理,食事量履歴分析,個体別食事量最適化,食事量通知,食事量管理システム,食器動作パターン,個体判別,餌重量変化,食事量分析,ペット個体識別,食事量履歴管理,食事量データ解析,食事量最適化アルゴリズム,食事量管理装置</t>
  </si>
  <si>
    <t>G01G19/00,G01G23/00,B07C5/00,B65B1/00,G01G13/00,G01G3/00,G01N9/00,G01G1/00,G01G11/00,G01G17/00,G01L5/00,G01G21/00,G01G15/00,B65B37/00,B65B21/00,B65G69/00,G01K17/00,G01F1/00,B65H33/00,C12C1/00,B64D27/00,G01G19/00,G01G23/00,G01G13/00,B60K15/00,B62D21/00,F16M11/00,B64C1/00,B62K11/00,H05K7/00,B64B1/00,B65H39/00,B65H49/00,G01C19/00,B60K35/00,B66B17/00,F16L3/00,B63B27/00,G01G11/00,G01G21/00,B65H39/00,G01G13/00,B62B1/00,B65G17/00,G01G21/00,G01G23/00,G11B3/00,B41F13/00,B66F7/00,B60P1/00,B65G27/00,G09B1/00,E21C29/00,B65G47/00,E01B21/00,B62D55/00,G01G11/00,E04H6/00,B65H31/00,F16D65/00,G01G19/00,G01G23/00,G01G13/00,B07C5/00,G01G1/00,G01G3/00,B65B1/00,A01F12/00,G01G11/00,G01G21/00,G01G17/00,B63B43/00,G01G15/00,G11B3/00,B63B39/00,A01D41/00,G01N9/00,G05D11/00,G01P3/00,B61C15/00</t>
  </si>
  <si>
    <t>ロードセルによる重量計測: G01G19/00,G01G23/00,B07C5/00,B65B1/00,G01G13/00,G01G3/00,G01N9/00,G01G1/00,G01G11/00,G01G17/00,G01L5/00,G01G21/00,G01G15/00,B65B37/00,B65B21/00,B65G69/00,G01K17/00,G01F1/00,B65H33/00,C12C1/00 | keywords: ロードセル,重量計測,穀粒重量,グレンタンク,荷重センサ,重量検出,ロードセル計測,穀物重量,タンク重量,穀物貯留タンク重量計測,コンバイン用ロードセル,防振ロードセル,計測精度向上,防災通知連携; グレンタンク構造・搭載方法: B64D27/00,G01G19/00,G01G23/00,G01G13/00,B60K15/00,B62D21/00,F16M11/00,B64C1/00,B62K11/00,H05K7/00,B64B1/00,B65H39/00,B65H49/00,G01C19/00,B60K35/00,B66B17/00,F16L3/00,B63B27/00,G01G11/00,G01G21/00 | keywords: グレンタンク,機体フレーム,搭載,載置,タンク搭載構造,フレーム支持,タンク安定化,載置方法,タンク支持部,コンバインフレーム構造,重量安定化機構,穀物貯留タンク支持,載置支持部設計,防災通知タンク連携; 載置支持部の設計・機能: B65H39/00,G01G13/00,B62B1/00,B65G17/00,G01G21/00,G01G23/00,G11B3/00,B41F13/00,B66F7/00,B60P1/00,B65G27/00,G09B1/00,E21C29/00,B65G47/00,E01B21/00,B62D55/00,G01G11/00,E04H6/00,B65H31/00,F16D65/00 | keywords: 載置支持部,ロードセル支持,安定的作用,支持構造,荷重伝達,ロードセル載置,振動吸収,安定支持,載置支持部防振設計,ロードセル荷重伝達機構,重量検出精度向上,コンバイン載置支持部,防災通知支持部連携; 重量検出精度向上技術: G01G19/00,G01G23/00,G01G13/00,B07C5/00,G01G1/00,G01G3/00,B65B1/00,A01F12/00,G01G11/00,G01G21/00,G01G17/00,B63B43/00,G01G15/00,G11B3/00,B63B39/00,A01D41/00,G01N9/00,G05D11/00,G01P3/00,B61C15/00 | keywords: 検出精度,重量安定,精度低減回避,重量検出精度,誤差低減,安定計測,精度向上,ロードセル誤差補正,穀物重量検出精度向上,コンバイン精度補正,防振精度維持,載置支持部精度連携,防災通知精度管理</t>
  </si>
  <si>
    <t>G01G19/00,G01G13/00,G01G3/00,G01G23/00,G01G17/00,G01G19/00,G01G23/00,G01G13/00,B62D21/00,F16M11/00,G01G21/00,G01G13/00,G01G23/00,B65G17/00,B60P1/00,G01G19/00,G01G23/00,G01G13/00,G01G3/00,G01G21/00</t>
  </si>
  <si>
    <t>ロードセルによる重量計測: ロードセル,重量計測,穀粒重量,グレンタンク,荷重センサ,重量検出,ロードセル計測,穀物重量,タンク重量,穀物貯留タンク重量計測,コンバイン用ロードセル,防振ロードセル,計測精度向上,載置支持部,穀粒貯留,穀物貯留,穀粒計測,穀物計測,穀粒検出,穀物検出; グレンタンク構造・搭載方法: グレンタンク搭載,機体フレーム支持,重量測定精度,ロードセル計測,タンク安定化,載置支持部,穀物貯留タンク,コンバインフレーム,重量安定化機構,タンク支持部,搭載方法,載置方法,穀粒重量検出,タンク支持設計,フレーム構造,貯留タンク安定化,支持部設計,重量検出装置; 載置支持部の設計・機能: 載置支持部,ロードセル支持,荷重伝達,安定支持,振動吸収,重量検出精度向上,グレンタンク,穀粒重量計測,コンバイン,ロードセル載置,支持構造,載置支持部防振設計,ロードセル荷重伝達機構,穀物貯留,重量測定装置,載置支持部設計,荷重作用安定化,穀物重量検出,載置支持部機能,コンバイン載置支持部; 重量検出精度向上技術: 重量検出精度,グレンタンク重量安定,ロードセル誤差補正,穀物重量計測,検出精度低減回避,安定計測,誤差低減,精度向上,載置支持部連携,コンバイン精度補正,穀粒重量測定,防振精度維持,穀物貯留計測,ロードセル支持部,重量安定化技術,計測誤差抑制,穀物重量検出,精度管理,計測精度維持,重量測定装置</t>
  </si>
  <si>
    <t>B65B11/00,E04G7/00,B65D5/00,F16L37/00,F16B12/00,F16L3/00,A61B17/00,F16L41/00,F16L29/00,B65D75/00,B65D43/00,F16L55/00,B27G13/00,A45D2/00,F16D55/00,B23B5/00,B23Q1/00,B21D39/00,A63B41/00,H01J19/00,G01G19/00,G01L5/00,G01F1/00,G01G3/00,F16F1/00,G01G13/00,G01L23/00,G01L13/00,E21D15/00,A61M60/00,G01G23/00,B61K9/00,G01G11/00,D03D49/00,B21B19/00,B65G43/00,B60T8/00,G21C17/00,B65H63/00,G01L1/00,F16L3/00,B65D35/00,F16L55/00,B23K37/00,F22B37/00,H01R33/00,B65D75/00,B27G13/00,E04G7/00,B65D43/00,E06B9/00,A45D2/00,F16B12/00,F15B1/00,E01B9/00,B23B5/00,H02G3/00,B27B29/00,A63B41/00,B31C1/00,A61M60/00,B01D35/00,F22B37/00,B01D25/00,B61G9/00,B01D29/00,G01G19/00,G05D13/00,H04L15/00,G01G3/00,F41A9/00,A01D17/00,C10J3/00,B01D24/00,G01G13/00,B01D61/00,G01P3/00,B65H59/00,B01F35/00,G01G11/00</t>
  </si>
  <si>
    <t>クランプユニット構造: B65B11/00,E04G7/00,B65D5/00,F16L37/00,F16B12/00,F16L3/00,A61B17/00,F16L41/00,F16L29/00,B65D75/00,B65D43/00,F16L55/00,B27G13/00,A45D2/00,F16D55/00,B23B5/00,B23Q1/00,B21D39/00,A63B41/00,H01J19/00 | keywords: クランプユニット,ユニット本体,蓋部,クランプ部,チューブ保持,クランプ機構,保持ユニット,蓋構造,チューブ固定,クランプ部材,透析装置用クランプ,閉塞判定クランプ,チューブ保持機構,防閉塞クランプ,クランプユニット構成; 荷重検出部: G01G19/00,G01L5/00,G01F1/00,G01G3/00,F16F1/00,G01G13/00,G01L23/00,G01L13/00,E21D15/00,A61M60/00,G01G23/00,B61K9/00,G01G11/00,D03D49/00,B21B19/00,B65G43/00,B60T8/00,G21C17/00,B65H63/00,G01L1/00 | keywords: 荷重検出部,圧力検出,荷重センサ,チューブ圧力,荷重センサ,圧力センサ,検出部,力検出,チューブ荷重検出,閉塞判定荷重検出,透析装置荷重センサ,圧力検出機構,チューブ圧力監視,荷重検出部配置; チューブ配置部: F16L3/00,B65D35/00,F16L55/00,B23K37/00,F22B37/00,H01R33/00,B65D75/00,B27G13/00,E04G7/00,B65D43/00,E06B9/00,A45D2/00,F16B12/00,F15B1/00,E01B9/00,B23B5/00,H02G3/00,B27B29/00,A63B41/00,B31C1/00 | keywords: チューブ配置部,配置,チューブ,配置構造,チューブ配置,配置部材,チューブガイド,配置機構,チューブ保持部,透析装置チューブ配置,クランプユニット配置部,閉塞防止配置,チューブ配置方法,配置部構成; 透析装置への応用: A61M60/00,B01D35/00,F22B37/00,B01D25/00,B61G9/00,B01D29/00,G01G19/00,G05D13/00,H04L15/00,G01G3/00,F41A9/00,A01D17/00,C10J3/00,B01D24/00,G01G13/00,B01D61/00,G01P3/00,B65H59/00,B01F35/00,G01G11/00 | keywords: 透析装置,クランプユニット,荷重検出部,チューブ,透析装置,血液透析,装置構成,クランプユニット搭載,閉塞判定装置,透析装置閉塞判定,透析用チューブクランプ,荷重検出透析装置,防閉塞透析システム,透析装置通知機能</t>
  </si>
  <si>
    <t>F16L3/00,F16L37/00,A61B17/00,F16L29/00,B65B11/00,G01G19/00,G01L5/00,G01F1/00,G01G3/00,G01L23/00,F16L3/00,B65D35/00,F16L55/00,B65D75/00,B65D43/00,A61M60/00,B01D35/00,G01G19/00,G01G3/00,B01D25/00</t>
  </si>
  <si>
    <t>クランプユニット構造: クランプユニット,クランプ部,チューブ保持,蓋部,ユニット本体,荷重検出部,チューブ配置部,閉塞判定,透析装置用クランプ,クランプ機構,保持ユニット,蓋構造,チューブ固定,クランプ部材,防閉塞クランプ,クランプユニット構成,閉塞判定クランプ,チューブ保持機構; 荷重検出部: 荷重検出部,荷重センサ,圧力センサ,チューブ圧力,力検出,圧力検出,チューブ荷重検出,閉塞判定荷重検出,透析装置荷重センサ,圧力検出機構,チューブ圧力監視,荷重検出部配置,クランプ部荷重検出,チューブ配置部,液体流通チューブ,クランプユニット,蓋部閉鎖時荷重検出,荷重検出部並設,圧力荷重検出,チューブ閉塞判定; チューブ配置部: チューブ配置部,クランプユニット,チューブ保持部,荷重検出部,チューブガイド,配置部材,配置機構,透析装置チューブ配置,クランプ部,閉塞防止配置,チューブ配置方法,配置部構成,蓋部,ユニット本体,チューブクランプ,液体流通チューブ,チューブ圧力検出,チューブ配置構造; 透析装置への応用: 透析装置,血液透析,クランプユニット,荷重検出部,チューブ閉塞判定,透析用チューブクランプ,閉塞判定装置,装置構成,クランプ部,荷重検出透析装置,防閉塞透析システム,透析装置通知機能,チューブ配置部,蓋部,ユニット本体,液体流通チューブ,圧力検出,荷重検出,透析装置閉塞判定,クランプユニット搭載</t>
  </si>
  <si>
    <t>【課題】演出に関する設定について改良した遊技機を提供することを目的とする。 【解決手段】この遊技機は、メニュー状態を経由して制御された音量設定状態は、時間の経過で終了するため、いつまでも音量設定画像が液晶表示器５１に表示され続けることを防止することができ、さらに、遊技状態から直接的に制御された音量設定状態も、時間の経過で終了するため、いつまでも音量設定画像が液晶表示器５１に表示され続けることを防止することができる。</t>
  </si>
  <si>
    <t>A63F13/00,G05B19/00,B60K35/00,A63F7/00,H04N23/00,H01H13/00,G01S7/00,C01B21/00,A01B41/00,B41F33/00,B60L1/00,B64G1/00,B64D25/00,H04N19/00,H03K17/00,B60S9/00,B62M6/00,B60W50/00,A63J5/00,H04N21/00,A63F13/00,F16H61/00,H03G9/00,G05F1/00,B01D61/00,H03G3/00,G05B19/00,H02M7/00,H01S3/00,G10H1/00,A63F7/00,G04B21/00,B61L3/00,A61F13/00,B60G17/00,B62M6/00,B29B7/00,G05D1/00,D05B19/00,H03J7/00,A63F13/00,G09G5/00,B60K35/00,G06F3/00,H02M7/00,G01S7/00,G09G3/00,H01J31/00,G05B19/00,G09G1/00,G08B5/00,H04N25/00,H02M5/00,H04N9/00,H04N13/00,D06F34/00,G02F1/00,H02M3/00,G11C11/00,H04H60/00,G04C23/00,A63F13/00,H01H43/00,G05B19/00,D06F33/00,G07C5/00,G11B15/00,H04N25/00,G07C3/00,G05D1/00,H04N13/00,G07C1/00,G06F9/00,D06F58/00,H04M1/00,B60T8/00,G04F7/00,H03M1/00,B60L15/00,B03C3/00</t>
  </si>
  <si>
    <t>遊技機の演出設定: A63F13/00,G05B19/00,B60K35/00,A63F7/00,H04N23/00,H01H13/00,G01S7/00,C01B21/00,A01B41/00,B41F33/00,B60L1/00,B64G1/00,B64D25/00,H04N19/00,H03K17/00,B60S9/00,B62M6/00,B60W50/00,A63J5/00,H04N21/00 | keywords: 演出,設定,遊技機,改良,演出制御,表示設定,音響設定,遊技機改良,演出画像,演出設定メニュー,演出通知,防止機能,演出表示制御,遊技状態演出; 音量設定制御: A63F13/00,F16H61/00,H03G9/00,G05F1/00,B01D61/00,H03G3/00,G05B19/00,H02M7/00,H01S3/00,G10H1/00,A63F7/00,G04B21/00,B61L3/00,A61F13/00,B60G17/00,B62M6/00,B29B7/00,G05D1/00,D05B19/00,H03J7/00 | keywords: 音量設定,音量設定状態,音量設定画像,制御,音量制御,音量調整,音量設定画面,音量設定方法,音量表示,音量設定通知,遊技状態音量制御,メニュー音量設定,音量設定防止,液晶表示器音量; 液晶表示器制御: A63F13/00,G09G5/00,B60K35/00,G06F3/00,H02M7/00,G01S7/00,G09G3/00,H01J31/00,G05B19/00,G09G1/00,G08B5/00,H04N25/00,H02M5/00,H04N9/00,H04N13/00,D06F34/00,G02F1/00,H02M3/00,G11C11/00,H04H60/00 | keywords: 液晶表示器,表示,画像,表示され続ける,表示制御,液晶画面制御,表示画像,表示状態遷移,表示終了制御,表示器管理,液晶表示器演出,液晶表示通知,液晶表示防止,遊技状態表示,メニュー表示制御; 状態遷移・タイマー制御: G04C23/00,A63F13/00,H01H43/00,G05B19/00,D06F33/00,G07C5/00,G11B15/00,H04N25/00,G07C3/00,G05D1/00,H04N13/00,G07C1/00,G06F9/00,D06F58/00,H04M1/00,B60T8/00,G04F7/00,H03M1/00,B60L15/00,B03C3/00 | keywords: メニュー状態,遊技状態,時間の経過,終了,状態遷移,状態遷移制御,タイマー制御,自動終了,設定状態管理,時間管理,遊技状態タイマー,メニュー状態遷移,設定状態自動終了,表示状態タイマー,防止機能タイマー</t>
  </si>
  <si>
    <t>A63F13/00,G05B19/00,A63F7/00,H04N23/00,H01H13/00,A63F13/00,H03G9/00,H03G3/00,G05F1/00,G05B19/00,A63F13/00,G09G5/00,G09G3/00,G06F3/00,G05B19/00,G04C23/00,A63F13/00,H01H43/00,G05B19/00,G07C3/00</t>
  </si>
  <si>
    <t>遊技機の演出設定: 演出制御,表示設定,音響設定,演出画像,遊技機改良,演出設定メニュー,演出通知,防止機能,演出表示制御,遊技状態演出,音量設定,液晶表示器,画像表示,メニュー状態,時間経過終了,直接制御,表示防止,遊技状態,演出表示,設定状態; 音量設定制御: 音量設定,音量制御,音量調整,音量設定状態,音量設定画像,音量設定画面,音量設定方法,音量表示,音量設定通知,遊技状態音量制御,メニュー音量設定,音量設定防止,液晶表示器音量,遊技機音量設定,時間経過終了音量設定,直接制御音量設定,メニュー経由音量設定,液晶表示音量設定; 液晶表示器制御: 液晶表示器制御,表示画像,表示状態遷移,表示終了制御,液晶表示器演出,液晶表示通知,液晶表示防止,遊技状態表示,メニュー表示制御,音量設定表示,表示時間管理,表示器管理,表示制御,遊技機液晶表示,表示状態管理,表示遷移制御,表示画像消去,表示状態復帰,遊技機演出制御,液晶画面制御; 状態遷移・タイマー制御: 状態遷移制御,タイマー制御,自動終了,設定状態管理,時間管理,遊技状態タイマー,メニュー状態遷移,設定状態自動終了,表示状態タイマー,防止機能タイマー,音量設定状態,液晶表示器,時間経過終了,遊技状態制御,メニュー状態制御,表示画像制御,演出設定,遊技機制御,状態管理タイマー,設定画像表示</t>
  </si>
  <si>
    <t>【課題】電気部品が意図せずに動作してしまうことを防止できる遊技機を提供すること。 【解決手段】シリアル／パラレル変換回路１には、該変換回路を動作させるための電源Ｖ ＣＣが接続されるとともに、該電源ＶＣＣは、シリアル制御信号１及びクロック信号１の 信号線のノイズを除去するためのノイズ除去回路１及びパラレル制御信号１、２の信号線 の電圧をプルアップさせるプルアップ抵抗１に接続されており、電源ＶＣＣは、２本の電 源線（ＶＣＣ１及びＶＣＣ２）を介して供給される。</t>
  </si>
  <si>
    <t>H03M1/00,H04N5/00,A63F13/00,G06F7/00,H04N25/00,H04N9/00,H04L25/00,H03F3/00,G01R31/00,H04L27/00,H04Q1/00,H04B1/00,H03K17/00,H04N1/00,G06F3/00,G11C16/00,H02M1/00,G11C11/00,H04N11/00,A01B3/00,H04N9/00,H03K17/00,H04N5/00,H04N25/00,H04B1/00,G11C16/00,H04M1/00,H04B3/00,H04N1/00,H04N23/00,G08B29/00,G11C11/00,H04L27/00,H02M1/00,H05B41/00,A63F13/00,H02J3/00,G10L21/00,H01F27/00,H03K21/00,H03K17/00,H03K3/00,G05F1/00,G11C11/00,H05B45/00,G01R31/00,H01R12/00,G09F11/00,H02M1/00,H02M7/00,H05B41/00,H04N5/00,G11C16/00,G11C7/00,B60L15/00,H04N25/00,G05B19/00,G01R13/00,F02D41/00,H05B47/00,H02J3/00,H03K17/00,H03K3/00,B60L9/00,H02P9/00,H05B45/00,B60L1/00,G11C11/00,B60Q3/00,H05C1/00,H02J9/00,H05B47/00,H05B41/00,H04N3/00,G06F1/00,G04G19/00,E05F15/00,H02M1/00,H02H7/00,H04N23/00</t>
  </si>
  <si>
    <t>シリアル／パラレル変換回路: H03M1/00,H04N5/00,A63F13/00,G06F7/00,H04N25/00,H04N9/00,H04L25/00,H03F3/00,G01R31/00,H04L27/00,H04Q1/00,H04B1/00,H03K17/00,H04N1/00,G06F3/00,G11C16/00,H02M1/00,G11C11/00,H04N11/00,A01B3/00 | keywords: シリアル／パラレル変換回路,シリアル制御信号,パラレル制御信号,クロック信号,シリアルパラレル変換,信号変換回路,シリアル信号,パラレル信号,クロック信号,制御回路,遊技機制御,信号線ノイズ除去,誤動作防止,電気部品制御,変換回路構成,遊技機信号処理; ノイズ除去回路: H04N9/00,H03K17/00,H04N5/00,H04N25/00,H04B1/00,G11C16/00,H04M1/00,H04B3/00,H04N1/00,H04N23/00,G08B29/00,G11C11/00,H04L27/00,H02M1/00,H05B41/00,A63F13/00,H02J3/00,G10L21/00,H01F27/00,H03K21/00 | keywords: ノイズ除去回路,信号線ノイズ,誤動作防止,ノイズフィルタ,ノイズ除去,信号線保護,誤動作防止回路,遊技機ノイズ対策,制御信号ノイズ除去,遊技機安全設計,電気部品誤動作防止,ノイズ対策回路,信号品質向上; プルアップ抵抗回路: H03K17/00,H03K3/00,G05F1/00,G11C11/00,H05B45/00,G01R31/00,H01R12/00,G09F11/00,H02M1/00,H02M7/00,H05B41/00,H04N5/00,G11C16/00,G11C7/00,B60L15/00,H04N25/00,G05B19/00,G01R13/00,F02D41/00,H05B47/00 | keywords: プルアップ抵抗,パラレル制御信号,電圧プルアップ,プルアップ回路,抵抗回路,信号線電圧安定化,パラレル信号安定化,誤動作防止抵抗,遊技機信号安定化,電気部品誤動作防止,制御信号プルアップ,遊技機回路設計,プルアップ抵抗構成; 電源供給回路: H02J3/00,H03K17/00,H03K3/00,B60L9/00,H02P9/00,H05B45/00,B60L1/00,G11C11/00,B60Q3/00,H05C1/00,H02J9/00,H05B47/00,H05B41/00,H04N3/00,G06F1/00,G04G19/00,E05F15/00,H02M1/00,H02H7/00,H04N23/00 | keywords: 電源ＶＣＣ,電源線,ＶＣＣ１,ＶＣＣ２,電源供給,電源回路,電源供給線,ＶＣＣ供給,安定化電源,遊技機電源設計,誤動作防止電源,遊技機電源管理,電気部品電源供給,二重電源線,電源冗長化</t>
  </si>
  <si>
    <t>G06F7/00,H03M1/00,A63F13/00,G01R31/00,H04L25/00,H03K17/00,H04B1/00,H04B3/00,H04N9/00,H04N5/00,H03K17/00,H03K3/00,G05F1/00,H01R12/00,G01R31/00,H02J3/00,H03K17/00,H03K3/00,H02P9/00,B60L1/00</t>
  </si>
  <si>
    <t>シリアル／パラレル変換回路: シリアルパラレル変換回路,シリアル制御信号,パラレル制御信号,クロック信号,信号線ノイズ除去,プルアップ抵抗,電源ＶＣＣ,遊技機制御,誤動作防止,電気部品制御,変換回路構成,信号変換技術,ノイズ除去回路,電源線供給,制御信号処理,信号線電圧,シリアル信号,パラレル信号; ノイズ除去回路: ノイズ除去回路,信号線ノイズ,誤動作防止,ノイズフィルタ,信号線保護,誤動作防止回路,遊技機ノイズ対策,制御信号ノイズ除去,遊技機安全設計,電気部品誤動作防止,ノイズ対策回路,信号品質向上; プルアップ抵抗回路: プルアップ抵抗,プルアップ回路,抵抗回路,パラレル制御信号,信号線電圧安定化,パラレル信号安定化,誤動作防止抵抗,電圧プルアップ,ノイズ除去回路,制御信号プルアップ,遊技機信号安定化,電気部品誤動作防止,遊技機回路設計,プルアップ抵抗構成,シリアルパラレル変換回路,クロック信号ノイズ除去,電源線供給,プルアップ抵抗値,信号線プルアップ,制御信号安定化; 電源供給回路: 電源供給回路,電源ＶＣＣ,電源線,ＶＣＣ１,ＶＣＣ２,安定化電源,誤動作防止電源,遊技機電源設計,電源冗長化,二重電源線,ノイズ除去回路,プルアップ抵抗,シリアル制御信号,パラレル制御信号,クロック信号,遊技機電源管理,電気部品電源供給,電源供給方法</t>
  </si>
  <si>
    <t>【課題】従来とは異なる態様で遊技状態を移行させることで、遊技の幅を広げることができる遊技機を提供する。 【解決手段】遊技区間は、ＡＲＴを実行可能な有利区間と、ＡＲＴを実行できない通常区間と、を含み、ＡＲＴ制御手段は、ＡＲＴの実行権利を得たときに、非ＡＲＴ中であればＡＲＴを開始し、ＡＲＴ中であれば当該実行権利をストックするように構成されている。また、有利区間の終了後に移行する遊技状態には、実行権利のストック数が関連付けられている。</t>
  </si>
  <si>
    <t>A63F13/00,H03K17/00,G05B19/00,G05D1/00,B60T8/00,B60W20/00,H04N5/00,B60W10/00,H02P1/00,H04L49/00,B60W30/00,G11B15/00,B61L27/00,F24F11/00,G05G7/00,H04H20/00,G21C7/00,B60L1/00,G03B7/00,G06F13/00,H04N19/00,H04N21/00,H04N25/00,A63F13/00,H04L65/00,G06F12/00,G06F21/00,H04L47/00,H03K17/00,B60W30/00,H04N5/00,G01S7/00,G06F13/00,H04N13/00,H05G1/00,G10H3/00,H01M8/00,E04B2/00,B23B31/00,H04L67/00,A63F13/00,H04L67/00,G05D1/00,H04L47/00,H04N21/00,G05B19/00,H03K17/00,H04N25/00,B60G17/00,G06F13/00,H04L45/00,A63F7/00,F16H61/00,H04L41/00,B60W30/00,G01S7/00,F16D65/00,H04N9/00,B61L27/00,G07D11/00,A63F13/00,A63F7/00,B60W10/00,A63F9/00,C03B9/00,H04N13/00,H02M7/00,H02M3/00,H04L49/00,B03C3/00,B43K24/00,B60N2/00,B60K35/00,F16D65/00,A61M60/00,H04N19/00,D06F33/00,G04C23/00,B60G17/00,B23B31/00</t>
  </si>
  <si>
    <t>遊技状態移行制御: A63F13/00,H03K17/00,G05B19/00,G05D1/00,B60T8/00,B60W20/00,H04N5/00,B60W10/00,H02P1/00,H04L49/00,B60W30/00,G11B15/00,B61L27/00,F24F11/00,G05G7/00,H04H20/00,G21C7/00,B60L1/00,G03B7/00,G06F13/00 | keywords: 遊技状態,移行,区間,通常区間,有利区間,ART,状態遷移,区間移行,遊技区間,ART区間,有利区間,通常区間,遊技状態制御,区間切替,遊技機状態遷移,防止制御,通知制御,遊技状態移行方法,遊技状態移行装置; ART実行権利ストック機能: H04N19/00,H04N21/00,H04N25/00,A63F13/00,H04L65/00,G06F12/00,G06F21/00,H04L47/00,H03K17/00,B60W30/00,H04N5/00,G01S7/00,G06F13/00,H04N13/00,H05G1/00,G10H3/00,H01M8/00,E04B2/00,B23B31/00,H04L67/00 | keywords: ART,実行権利,ストック,開始,非ART中,ART中,ART権利ストック,ART権利管理,ART開始制御,ART権利獲得,ART権利保持,ART権利通知,ART権利ストック数,ART権利消費,遊技状態とART権利,ART権利ストック制御,ART権利ストック方法; 有利区間終了後の遊技状態管理: A63F13/00,H04L67/00,G05D1/00,H04L47/00,H04N21/00,G05B19/00,H03K17/00,H04N25/00,B60G17/00,G06F13/00,H04L45/00,A63F7/00,F16H61/00,H04L41/00,B60W30/00,G01S7/00,F16D65/00,H04N9/00,B61L27/00,G07D11/00 | keywords: 有利区間,終了,遊技状態,移行,ストック数,関連付け,有利区間終了,遊技状態管理,ストック数管理,状態移行後管理,ARTストック数関連付け,有利区間終了通知,遊技状態遷移管理,ARTストック数通知,有利区間終了後遊技状態,有利区間終了後制御,有利区間終了後状態管理; 遊技機の多様な遊技展開: A63F13/00,A63F7/00,B60W10/00,A63F9/00,C03B9/00,H04N13/00,H02M7/00,H02M3/00,H04L49/00,B03C3/00,B43K24/00,B60N2/00,B60K35/00,F16D65/00,A61M60/00,H04N19/00,D06F33/00,G04C23/00,B60G17/00,B23B31/00 | keywords: 遊技機,遊技の幅,多様,展開,従来,異なる態様,遊技展開,多様な遊技,遊技機構成,遊技機制御,遊技幅拡張,遊技状態多様化,遊技展開制御,遊技機能拡張,遊技状態通知,遊技展開方法,遊技機多様化</t>
  </si>
  <si>
    <t>A63F13/00,G05B19/00,H03K17/00,G05D1/00,H04N5/00,A63F13/00,G06F12/00,H03K17/00,H04L47/00,H04L65/00,A63F13/00,G05B19/00,G06F13/00,H03K17/00,H04L47/00,A63F13/00,A63F7/00,A63F9/00,H04N13/00,B60W10/00</t>
  </si>
  <si>
    <t>遊技状態移行制御: 遊技状態移行,区間移行制御,ART区間,有利区間,通常区間,状態遷移制御,遊技区間切替,ART権利ストック,遊技状態遷移,区間切替,遊技状態制御,有利区間終了,ストック数関連付け,ART開始制御,非ART中開始,ART中ストック,遊技機状態遷移,防止制御,通知制御; ART実行権利ストック機能: ART権利ストック,ART権利管理,ART開始制御,ART権利獲得,ART権利保持,ART権利通知,ART権利ストック数,ART権利消費,遊技状態移行,有利区間,通常区間,ART制御手段,実行権利ストック,ART中,非ART中,遊技状態とART権利,ART権利ストック制御,ART開始タイミング,権利ストック数関連付け,ART権利消費タイミング; 有利区間終了後の遊技状態管理: 有利区間終了,遊技状態管理,ARTストック数,状態移行管理,ストック数管理,有利区間終了後制御,ART権利ストック,遊技状態遷移,有利区間終了通知,ARTストック数通知,遊技区間管理,ART開始条件,ART実行権利,有利区間終了後遊技状態,ART中ストック,遊技状態関連付け,ART制御手段,状態移行後管理; 遊技機の多様な遊技展開: 遊技状態移行,ART権利ストック,有利区間制御,遊技展開多様化,遊技幅拡張,遊技展開制御,遊技状態通知,遊技機能拡張,ART開始条件,ART中ストック,遊技区間管理,遊技状態関連付け,遊技展開方法,遊技機構成,遊技機制御,多様な遊技,遊技展開,遊技状態多様化</t>
  </si>
  <si>
    <t>ゲームシステム</t>
  </si>
  <si>
    <t>A63F13/493</t>
  </si>
  <si>
    <t>A63F13/79;A63F13/70;A63F13/49;A63F13/792;A63F13/26</t>
  </si>
  <si>
    <t>【課題】予約しているプレイヤを、待ち時間に、他のゲーム機でプレイするように促すゲームシステムを提供する。 【解決手段】ゲームシステム１、店舗内に配置されたゲーム機１０，ゲーム機２０と、ゲーム機１０のプレイ中において、次回以降のゲーム機１０のプレイの予約を予約ＩＤによって識別可能に受け付ける予約管理部４６ａとを備え、予約管理部４６ａは、ゲーム機１０でプレイが終了したことに応じてゲーム機２０でのプレイを中断し、予約ＩＤの入力に応じて、予約されたプレイをゲーム機１０で実行可能にし、予約ＩＤの入力に応じて、中断されたプレイをゲーム機２０で再開可能にする。</t>
  </si>
  <si>
    <t>A63F13/00,H04W12/00,H04M1/00,H04L47/00,H04N21/00,G07C1/00,H04L61/00,H04H60/00,G05B19/00,H04L67/00,F15B21/00,B61G1/00,G06K21/00,A63F7/00,B61L27/00,B60T11/00,G07B5/00,C03B9/00,B23B39/00,G06F21/00,A63F13/00,H01H73/00,D03D51/00,G08B5/00,H01H71/00,H02P8/00,H01H43/00,G11B20/00,G11B19/00,E06B9/00,B43K24/00,F01D21/00,B41F33/00,H04N5/00,F02D17/00,B23B39/00,G10H3/00,H04M3/00,G05D1/00,G06F1/00,A63F13/00,H04L12/00,H04N21/00,H04H60/00,H04L67/00,H04H20/00,H04M1/00,H04W88/00,G06F13/00,H04Q5/00,H04L47/00,H04W68/00,H04L61/00,H04W92/00,H04Q3/00,G06F15/00,H04L51/00,H02P5/00,H02K3/00,B62M9/00,A63F13/00,G01F23/00,H04N21/00,H04W68/00,H04L65/00,H04L67/00,F41G7/00,G08G1/00,H04M1/00,H04M3/00,A01M1/00,G06F13/00,D06F105/00,G01L3/00,G09B5/00,B64U70/00,H03K17/00,H04W12/00,H01S3/00,H04L61/00</t>
  </si>
  <si>
    <t>予約管理システム: A63F13/00,H04W12/00,H04M1/00,H04L47/00,H04N21/00,G07C1/00,H04L61/00,H04H60/00,G05B19/00,H04L67/00,F15B21/00,B61G1/00,G06K21/00,A63F7/00,B61L27/00,B60T11/00,G07B5/00,C03B9/00,B23B39/00,G06F21/00 | keywords: 予約管理,予約ID,予約受付,予約識別,予約システム,予約情報管理,ID認証,プレイ予約,識別子管理,ゲーム機予約管理,店舗内予約システム,待ち時間管理,プレイヤー識別,予約ID入力; プレイ中断・再開制御: A63F13/00,H01H73/00,D03D51/00,G08B5/00,H01H71/00,H02P8/00,H01H43/00,G11B20/00,G11B19/00,E06B9/00,B43K24/00,F01D21/00,B41F33/00,H04N5/00,F02D17/00,B23B39/00,G10H3/00,H04M3/00,G05D1/00,G06F1/00 | keywords: プレイ中断,プレイ再開,中断制御,再開制御,ゲームプレイ中断,ゲームプレイ再開,中断管理,再開管理,セッション制御,予約IDによる再開,店舗内ゲーム機中断,待ち時間中断制御,プレイヤーセッション管理,中断・再開通知; 店舗内ゲーム機連携: A63F13/00,H04L12/00,H04N21/00,H04H60/00,H04L67/00,H04H20/00,H04M1/00,H04W88/00,G06F13/00,H04Q5/00,H04L47/00,H04W68/00,H04L61/00,H04W92/00,H04Q3/00,G06F15/00,H04L51/00,H02P5/00,H02K3/00,B62M9/00 | keywords: 店舗内,ゲーム機連携,複数ゲーム機,プレイ状況連携,ゲーム機間連携,店舗内ネットワーク,プレイヤー移動,連携制御,ゲーム機情報共有,待ち時間ゲーム機連携,店舗内プレイヤー誘導,予約管理連携,ゲーム機間プレイ移行,店舗内通知システム; プレイヤー誘導・通知: A63F13/00,G01F23/00,H04N21/00,H04W68/00,H04L65/00,H04L67/00,F41G7/00,G08G1/00,H04M1/00,H04M3/00,A01M1/00,G06F13/00,D06F105/00,G01L3/00,G09B5/00,B64U70/00,H03K17/00,H04W12/00,H01S3/00,H04L61/00 | keywords: プレイヤー誘導,通知,待ち時間,プレイ促進,プレイヤー通知,誘導システム,待機中通知,ゲーム機利用促進,店舗内案内,待ち時間プレイ通知,他ゲーム機誘導,予約状況通知,店舗内プレイヤー案内,ゲーム機利用案内</t>
  </si>
  <si>
    <t>A63F13/00,H04W12/00,G07C1/00,H04L61/00,G05B19/00,A63F13/00,G11B19/00,G11B20/00,G08B5/00,D03D51/00,A63F13/00,H04L12/00,H04L67/00,G06F13/00,H04N21/00,A63F13/00,H04N21/00,H04W68/00,H04L65/00,H04L67/00</t>
  </si>
  <si>
    <t>予約管理システム: ゲーム機予約管理,予約ID認証,プレイ予約受付,待ち時間管理,店舗内ゲーム機,予約情報識別,プレイヤー識別,予約ID入力,予約情報管理,プレイ中断再開,予約管理部,識別子管理,プレイ予約実行,予約ID連携,店舗内予約システム,ゲーム機切替,予約ID照合,プレイ履歴管理; プレイ中断・再開制御: プレイ中断,プレイ再開,中断制御,再開制御,ゲームプレイ中断,ゲームプレイ再開,中断管理,再開管理,セッション制御,予約ID再開,店舗内ゲーム機中断,待ち時間中断制御,プレイヤーセッション管理,中断再開通知,予約管理,ゲーム機切替,プレイ予約,セッション中断,セッション再開,中断通知; 店舗内ゲーム機連携: 店舗内ゲーム機連携,複数ゲーム機連携,プレイ状況連携,予約管理連携,ゲーム機間プレイ移行,待ち時間ゲーム機連携,店舗内プレイヤー誘導,連携制御,店舗内ネットワーク,ゲーム機情報共有,プレイヤー移動,店舗内通知システム,予約ID認証,プレイ中断再開,店舗内誘導通知,ゲーム機予約受付,プレイ予約識別,店舗内ゲーム機情報,店舗内プレイ移行,ゲーム機間プレイヤー移動; プレイヤー誘導・通知: プレイヤー誘導,待ち時間通知,他ゲーム機プレイ促進,店舗内案内,予約管理,プレイヤー通知,誘導システム,待機中通知,ゲーム機利用促進,店舗内プレイヤー案内,ゲーム機利用案内,待ち時間プレイ通知,他ゲーム機誘導,予約状況通知,予約ID入力,プレイ再開,プレイ中断,店舗内ゲーム機,店舗内誘導,ゲーム機予約</t>
  </si>
  <si>
    <t>洗濯物干し具</t>
  </si>
  <si>
    <t>D06F57/00</t>
  </si>
  <si>
    <t>【課題】  多くの衣服ハンガーを識別性良く吊り下げることができ、且つ、吊り下げられた衣服ハンガーの下端部が地面に接触し難い洗濯物干し具を提供する。 【解決手段】  本発明の洗濯物干し具１０は、物干し竿３に吊り下げ可能な吊り部１３をそれぞれ有する一対の本体部材１と、前記一対の本体部材１に架設された第１架橋桿２１と、前記一対の本体部材１に架設され且つ前記第１架橋桿２１から間隔を空けて配置された第２架橋桿２２と、を有し、前記吊り部１３が、前記第１架橋桿２１と前記第２架橋桿２２の間に配設されており、前記吊り部１３を前記物干し竿３に吊り下げた際、前記第１架橋桿２１が前記第２架橋桿２２よりも上方に位置するように構成されている。</t>
  </si>
  <si>
    <t>A47G25/00,D06F58/00,D06F33/00,A47K10/00,A41F11/00,A47H1/00,D06F71/00,D06F105/00,D06F103/00,A47F7/00,D06F53/00,E03C1/00,A45C13/00,A45F5/00,D06F101/00,A41D27/00,D06F59/00,A41H9/00,F16L3/00,A41D13/00,A47G25/00,E05B67/00,B08B17/00,A41F11/00,B64C25/00,B60L5/00,A61F13/00,B66B5/00,A47B88/00,B66C15/00,A43B7/00,H01R33/00,B65H31/00,E04H17/00,B65D25/00,A43B13/00,H02B1/00,A41H9/00,A47F7/00,B66C1/00,A47C23/00,E21D15/00,E05C17/00,E04B9/00,E04G17/00,A47K10/00,D06F53/00,H02M7/00,F16H15/00,F22B37/00,E04G5/00,E05C9/00,B63B34/00,A47H1/00,G21C3/00,E04G1/00,E04F11/00,D06F1/00,B60M1/00,B62C5/00,A47G25/00,E05C17/00,A47H1/00,E02F9/00,H02G7/00,F16L3/00,A47K10/00,D06F53/00,B63H8/00,B66C23/00,E02D7/00,E04H17/00,D06F58/00,E01B21/00,E01B11/00,A45F3/00,A47B17/00,A47H7/00,B65H75/00,A47H5/00</t>
  </si>
  <si>
    <t>衣服ハンガー識別構造: A47G25/00,D06F58/00,D06F33/00,A47K10/00,A41F11/00,A47H1/00,D06F71/00,D06F105/00,D06F103/00,A47F7/00,D06F53/00,E03C1/00,A45C13/00,A45F5/00,D06F101/00,A41D27/00,D06F59/00,A41H9/00,F16L3/00,A41D13/00 | keywords: 衣服ハンガー,識別性,吊り下げ,洗濯物干し具,ハンガー識別,ハンガー配置,識別性向上,ハンガー収納,ハンガー保持,ハンガー識別構造,洗濯物干し具識別,複数ハンガー吊り下げ,防接触識別,ハンガー間隔調整; 地面接触防止機構: A47G25/00,E05B67/00,B08B17/00,A41F11/00,B64C25/00,B60L5/00,A61F13/00,B66B5/00,A47B88/00,B66C15/00,A43B7/00,H01R33/00,B65H31/00,E04H17/00,B65D25/00,A43B13/00,H02B1/00,A41H9/00,A47F7/00,B66C1/00 | keywords: 地面接触,下端部,接触し難い,防止,地面接触防止,ハンガー下端,高さ調整,吊り下げ高さ,接触防止構造,防災接触防止,洗濯物干し具高さ調整,ハンガー下端保護,吊り下げ防接触,地面接触抑制; 架橋桿配置構造: A47C23/00,E21D15/00,E05C17/00,E04B9/00,E04G17/00,A47K10/00,D06F53/00,H02M7/00,F16H15/00,F22B37/00,E04G5/00,E05C9/00,B63B34/00,A47H1/00,G21C3/00,E04G1/00,E04F11/00,D06F1/00,B60M1/00,B62C5/00 | keywords: 第１架橋桿,第２架橋桿,間隔,配置,架設,架橋桿配置,桿間隔,桿高さ差,桿構造,架設部材,洗濯物干し具架橋桿,複数桿配置,高さ差配置,桿間隔調整,吊り部桿配置; 吊り部構造: A47G25/00,E05C17/00,A47H1/00,E02F9/00,H02G7/00,F16L3/00,A47K10/00,D06F53/00,B63H8/00,B66C23/00,E02D7/00,E04H17/00,D06F58/00,E01B21/00,E01B11/00,A45F3/00,A47B17/00,A47H7/00,B65H75/00,A47H5/00 | keywords: 吊り部,物干し竿,吊り下げ,配設,吊り部構造,吊り下げ部材,吊り部配置,吊り部形状,吊り部機能,洗濯物干し具吊り部,物干し竿吊り部,吊り部高さ調整,吊り部防接触,吊り部識別性</t>
  </si>
  <si>
    <t>A47G25/00,A47F7/00,A41F11/00,D06F58/00,A47K10/00,A47G25/00,A41F11/00,B08B17/00,B66C15/00,A47B88/00,D06F53/00,E04B9/00,E04G17/00,A47K10/00,A47C23/00,A47G25/00,D06F53/00,F16L3/00,A47H1/00,A47K10/00</t>
  </si>
  <si>
    <t>衣服ハンガー識別構造: 衣服ハンガー,ハンガー識別,識別性向上,ハンガー配置,ハンガー収納,ハンガー保持,洗濯物干し具,吊り下げ構造,複数ハンガー吊り下げ,防接触識別,ハンガー間隔調整,下端部非接触,架橋桿配置,吊り部構造,物干し竿対応,識別性良好吊り下げ,衣服ハンガー識別構造,洗濯物干し具識別,ハンガー識別構造,吊り下げ識別; 地面接触防止機構: 地面接触防止,ハンガー下端,吊り下げ高さ調整,接触防止構造,洗濯物干し具高さ調整,吊り下げ防接触,ハンガー下端保護,地面接触抑制,吊り部配置,架橋桿位置,高さ差構造,吊り下げ機構,衣服ハンガー識別性,吊り下げ安定性,下端部保護,物干し竿連結,吊り部間隔,衣服ハンガー保持,吊り下げ構造,地面接触防止機構; 架橋桿配置構造: 架橋桿配置,桿間隔,桿高さ差,第１架橋桿,第２架橋桿,複数桿配置,高さ差配置,桿間隔調整,吊り部桿配置,洗濯物干し具架橋桿,架設部材,吊り部,物干し竿,本体部材,吊り下げ構造,衣服ハンガー識別,下端部接触防止,吊り下げ配置,桿構造,架設; 吊り部構造: 吊り部構造,吊り部配置,吊り部形状,吊り部機能,吊り部高さ調整,吊り部防接触,吊り部識別性,吊り下げ部材,洗濯物干し具吊り部,物干し竿吊り部,物干し竿,架橋桿,本体部材,吊り部間隔,吊り部支持,吊り部安定性,吊り部強度,吊り部耐久性</t>
  </si>
  <si>
    <t>【課題】演出を好適に行うことが可能な遊技機を提供すること。 【解決手段】スロットマシン１０は、スピーカ装置６４による音演出が、各音源ＩＣによる音生成処理によって生成される音により行われる。各音源ＩＣにおいて、音生成処理は１０ｍｓｅｃ周期で更新され、所定の音情報に基づいて音の生成を行う。サブ制御装置は、音生成処理の更新周期と音演出を開始させるべき開始タイミングとのズレが生じている場合、当該ズレに相当する期間に亘って遊技者が把握困難又は把握不可となる音の生成が行われるように、音生成処理に用いられる音情報を設定する。</t>
  </si>
  <si>
    <t>A63F13/00,G10H1/00,B60K35/00,H03G9/00,H01S3/00,G10L13/00,H02M5/00,H02M7/00,H03G3/00,G10L25/00,G10H3/00,G04C21/00,A63J5/00,G10L21/00,H03K17/00,H04L15/00,G10K1/00,H03G1/00,G05F1/00,H02M3/00,G10L13/00,G10L25/00,G10H1/00,H03J7/00,G10L21/00,G10L19/00,H04N5/00,H03K5/00,G01C19/00,G10H7/00,H03G9/00,A63F13/00,H03L7/00,G04C21/00,H04N21/00,G10H5/00,H03K3/00,H04N9/00,H01H43/00,G01D5/00,H04N5/00,H03L7/00,H04N21/00,H03G9/00,G04C21/00,H04N25/00,H04N23/00,H04N9/00,H04N13/00,G10L21/00,H03J7/00,G04C23/00,G08G1/00,G01C19/00,G01V1/00,G06F1/00,G01R11/00,G05B11/00,G10L19/00,H01S3/00,A63F13/00,G10H1/00,H03G9/00,F15B9/00,H01S3/00,H03G3/00,G10L25/00,F42B19/00,G10L21/00,G10K11/00,B60W50/00,A63H17/00,G06F3/00,G10L13/00,H03L7/00,G01G19/00,F21V29/00,B61L3/00,F24F11/00,H02M5/00</t>
  </si>
  <si>
    <t>音演出制御: A63F13/00,G10H1/00,B60K35/00,H03G9/00,H01S3/00,G10L13/00,H02M5/00,H02M7/00,H03G3/00,G10L25/00,G10H3/00,G04C21/00,A63J5/00,G10L21/00,H03K17/00,H04L15/00,G10K1/00,H03G1/00,G05F1/00,H02M3/00 | keywords: 音演出,スピーカ装置,音生成処理,音情報,音響制御,サウンド演出,音声出力,音源IC,音生成タイミング,遊技機音演出,スロットマシン音響,演出タイミング制御,防音演出,通知音演出; 音生成処理周期: G10L13/00,G10L25/00,G10H1/00,H03J7/00,G10L21/00,G10L19/00,H04N5/00,H03K5/00,G01C19/00,G10H7/00,H03G9/00,A63F13/00,H03L7/00,G04C21/00,H04N21/00,G10H5/00,H03K3/00,H04N9/00,H01H43/00,G01D5/00 | keywords: 音生成処理,10msec周期,更新周期,周期更新,タイミング制御,音生成周期,処理周期,リアルタイム音生成,周期的音演出,遊技機処理周期,演出開始タイミング,周期ズレ補正,通知周期制御; タイミング補正制御: H04N5/00,H03L7/00,H04N21/00,H03G9/00,G04C21/00,H04N25/00,H04N23/00,H04N9/00,H04N13/00,G10L21/00,H03J7/00,G04C23/00,G08G1/00,G01C19/00,G01V1/00,G06F1/00,G01R11/00,G05B11/00,G10L19/00,H01S3/00 | keywords: 開始タイミング,ズレ,補正,サブ制御装置,タイミング補正,同期制御,ズレ検出,タイミング調整,サブ制御装置,演出タイミング補正,周期ズレ通知,遊技機タイミング制御,防災通知タイミング,演出同期処理; 遊技者認知制御: A63F13/00,G10H1/00,H03G9/00,F15B9/00,H01S3/00,H03G3/00,G10L25/00,F42B19/00,G10L21/00,G10K11/00,B60W50/00,A63H17/00,G06F3/00,G10L13/00,H03L7/00,G01G19/00,F21V29/00,B61L3/00,F24F11/00,H02M5/00 | keywords: 遊技者,把握困難,把握不可,音生成,認知制御,知覚困難音,非通知音,遊技者認知,意図的音生成,遊技者認知演出,防災通知認知,遊技機認知制御,通知不可音演出,認知困難演出</t>
  </si>
  <si>
    <t>A63F13/00,G10H1/00,H03G9/00,G10L13/00,G10L25/00,G10L13/00,G10H1/00,G10L21/00,G10L19/00,G10H7/00,H03L7/00,G04C21/00,H03G9/00,G10L21/00,H04N5/00,A63F13/00,G10H1/00,H03G9/00,G10L21/00,G10K11/00</t>
  </si>
  <si>
    <t>音演出制御: 音演出制御,スピーカ装置,音生成処理,音情報,音響制御,サウンド演出,音声出力,音源IC,音生成タイミング,遊技機音演出,スロットマシン音響,演出タイミング制御,通知音演出,防音演出,演出開始タイミング,音演出同期,音演出ズレ補正,音演出更新周期,音演出開始制御,遊技機サウンド; 音生成処理周期: 音生成処理周期,音源IC,周期更新,タイミング制御,音生成周期,リアルタイム音生成,周期的音演出,遊技機処理周期,演出開始タイミング,周期ズレ補正,通知周期制御,音生成処理,音情報設定,音演出タイミング,周期ズレ,音生成タイミング,音演出制御,音生成更新,周期補正,スピーカ装置; タイミング補正制御: タイミング補正制御,音演出開始タイミング,音生成処理周期,ズレ検出,タイミング調整,同期制御,サブ制御装置,演出タイミング補正,周期ズレ通知,遊技機タイミング制御,音情報設定,開始タイミング補正,音生成処理同期,演出同期処理,タイミングズレ補正,音演出制御,タイミング制御,音生成タイミング,遊技機演出制御,音演出同期; 遊技者認知制御: 遊技者認知制御,知覚困難音,意図的音生成,非通知音,認知困難演出,通知不可音演出,遊技者認知演出,音生成処理,音演出タイミング,音情報設定,音源IC,スピーカ装置,更新周期制御,遊技機認知制御,把握困難音,把握不可音,認知困難通知,認知制御技術,演出制御,遊技者認知</t>
  </si>
  <si>
    <t>医療用撮像装置</t>
  </si>
  <si>
    <t>A61B1/04</t>
  </si>
  <si>
    <t>G02B23/24;A61B1/00</t>
  </si>
  <si>
    <t>【課題】小型化及び軽量化を図りつつ、利便性の向上を図ることが可能な撮像装置を提供する。 【解決手段】医療用撮像装置５は、外装を構成するケーシング１１と、ケーシング１１内に収納され、被写体像を撮像する撮像部２１と、ケーシング１１の外面に回転可能に設けられた操作リング１４と、操作リング１４の回転を検知する検知部１７と、検知部１７の検知結果に基づいて、操作リング１４の回転方向及び回転量を算出する操作算出部２３２と、操作算出部２３２にて算出された操作リング１４の回転方向及び回転量に応じた第１の機能または第２の機能を実行する機能実行部２３３と、機能実行部２３３にて実行させる機能を第１の機能または第２の機能に切り替える機能切替部２３１とを備える。</t>
  </si>
  <si>
    <t>H04N23/00,G03B17/00,H01R13/00,H04N5/00,G04B37/00,G02B6/00,H01H85/00,G02B27/00,F01D25/00,F21K9/00,B60R1/00,H01H13/00,D05B73/00,H02K5/00,G12B9/00,H05G1/00,G08B13/00,H04N25/00,G03C8/00,G06T7/00,H04N23/00,G02B9/00,G03B17/00,H04N1/00,G03G15/00,H04N13/00,G03C8/00,H04N3/00,G03C5/00,G03B15/00,G01C11/00,H04N5/00,G03B19/00,H04N25/00,B41B15/00,G02B6/00,G03B37/00,G02F1/00,H05G1/00,H10K59/00,E05F15/00,F16D1/00,D01H7/00,F16L17/00,H01H19/00,B43K24/00,F41A3/00,B67B7/00,F16D41/00,F16L55/00,H01R13/00,F16K41/00,F16L21/00,F16D43/00,F16L37/00,B24B39/00,B21J7/00,H01H3/00,B21H1/00,E05F11/00,G01C19/00,H02P21/00,H01H19/00,H01H73/00,G01S3/00,B41J33/00,B23Q7/00,B65H49/00,G11B19/00,B60T8/00,A47L11/00,H01H3/00,D06F49/00,H03J5/00,F16H25/00,F16H21/00,D01H7/00,H02P23/00,G05G1/00,B24B39/00,H04N23/00,G03B7/00,E05F15/00,H02M7/00,G06F3/00,B43K24/00,H01H73/00,G04C23/00,G03B13/00,D01H7/00,H01H3/00,H01H19/00,H04N25/00,H01H41/00,H02P21/00,B41K3/00,H04M1/00,H01H43/00,G01C11/00,G03B3/00</t>
  </si>
  <si>
    <t>小型・軽量ケーシング: H04N23/00,G03B17/00,H01R13/00,H04N5/00,G04B37/00,G02B6/00,H01H85/00,G02B27/00,F01D25/00,F21K9/00,B60R1/00,H01H13/00,D05B73/00,H02K5/00,G12B9/00,H05G1/00,G08B13/00,H04N25/00,G03C8/00,G06T7/00 | keywords: 小型化,軽量化,ケーシング,外装,小型ケーシング,軽量材料,筐体設計,コンパクト外装,医療用筐体,医療用撮像装置ケーシング,防塵防水筐体,携帯性向上,操作性向上ケーシング,耐薬品性外装; 撮像部構造: H04N23/00,G02B9/00,G03B17/00,H04N1/00,G03G15/00,H04N13/00,G03C8/00,H04N3/00,G03C5/00,G03B15/00,G01C11/00,H04N5/00,G03B19/00,H04N25/00,B41B15/00,G02B6/00,G03B37/00,G02F1/00,H05G1/00,H10K59/00 | keywords: 撮像部,被写体像,撮像装置,撮像素子,イメージセンサ,小型撮像部,医療用撮像,高解像度撮像,医療用撮像部,撮像部小型化,撮像部軽量化,撮像部配置,撮像部利便性; 操作リング機構: E05F15/00,F16D1/00,D01H7/00,F16L17/00,H01H19/00,B43K24/00,F41A3/00,B67B7/00,F16D41/00,F16L55/00,H01R13/00,F16K41/00,F16L21/00,F16D43/00,F16L37/00,B24B39/00,B21J7/00,H01H3/00,B21H1/00,E05F11/00 | keywords: 操作リング,回転可能,外面,設けられた,回転操作リング,リング機構,操作部材,医療用操作リング,回転検知,操作性向上リング,防災操作リング,撮像装置操作リング,リング型操作部,機能切替操作リング; 回転検知・算出技術: G01C19/00,H02P21/00,H01H19/00,H01H73/00,G01S3/00,B41J33/00,B23Q7/00,B65H49/00,G11B19/00,B60T8/00,A47L11/00,H01H3/00,D06F49/00,H03J5/00,F16H25/00,F16H21/00,D01H7/00,H02P23/00,G05G1/00,B24B39/00 | keywords: 検知部,回転検知,操作算出部,回転方向,回転量,回転センサ,回転量算出,操作検知,回転方向検出,医療用回転検知,操作リング回転検知,撮像装置回転検知,操作量算出,回転操作検知,機能切替回転検知; 機能切替・実行制御: H04N23/00,G03B7/00,E05F15/00,H02M7/00,G06F3/00,B43K24/00,H01H73/00,G04C23/00,G03B13/00,D01H7/00,H01H3/00,H01H19/00,H04N25/00,H01H41/00,H02P21/00,B41K3/00,H04M1/00,H01H43/00,G01C11/00,G03B3/00 | keywords: 機能切替部,機能実行部,第１の機能,第２の機能,切り替え,機能切替制御,機能実行制御,撮像装置機能切替,操作連動機能,医療用機能切替,撮像装置機能切替制御,操作リング機能切替,医療用撮像機能実行,利便性向上機能切替,防災機能切替</t>
  </si>
  <si>
    <t>H04N23/00,G03B17/00,G04B37/00,H04N5/00,G02B27/00,H04N23/00,G02B9/00,G03B17/00,H04N13/00,G03B15/00,H01H19/00,F16D1/00,E05F15/00,B43K24/00,F16D41/00,G01C19/00,H01H19/00,G01S3/00,H02P21/00,G11B19/00,H04N23/00,G03B7/00,G06F3/00,G03B13/00,G04C23/00</t>
  </si>
  <si>
    <t>小型・軽量ケーシング: 小型ケーシング,軽量材料,筐体設計,コンパクト外装,医療用筐体,医療用撮像装置ケーシング,防塵防水筐体,携帯性向上,操作性向上ケーシング,耐薬品性外装,撮像部収納,操作リング,回転検知部,機能切替部,機能実行部,外装構造,外面設計,被写体像撮像,回転量算出,医療用撮像装置; 撮像部構造: 撮像部,イメージセンサ,撮像素子,医療用撮像部,小型撮像部,高解像度撮像,撮像部小型化,撮像部軽量化,撮像部配置,撮像部利便性,被写体像,医療用撮像,対物レンズ,カメラモジュール,操作リング,回転検知,機能切替,機能実行,撮像装置,撮像部構成; 操作リング機構: 操作リング,回転操作リング,リング機構,操作部材,医療用操作リング,回転検知,操作性向上リング,撮像装置操作リング,リング型操作部,機能切替操作リング,ケーシング外面リング,回転可能リング,操作リング検知部,操作リング算出部,操作リング機能実行,操作リング機能切替,回転量検知,回転方向検知; 回転検知・算出技術: 回転検知部,回転センサ,操作リング回転検知,回転量算出,回転方向検出,操作算出部,操作量算出,回転操作検知,機能切替回転検知,撮像装置回転検知,医療用回転検知,操作検知,回転方向,回転量,機能切替,検知部,撮像部回転検知,操作リング,回転検知技術,回転量検出; 機能切替・実行制御: 機能切替制御,機能実行制御,撮像装置機能切替,操作リング機能切替,医療用撮像機能実行,操作連動機能,利便性向上機能切替,撮像部回転操作,操作リング回転検知,回転量算出,回転方向検知,機能切替部,機能実行部,撮像装置小型化,撮像装置軽量化,医療用撮像装置,撮像装置操作性,撮像装置制御技術,撮像装置利便性,撮像装置機能切替制御</t>
  </si>
  <si>
    <t>【課題】技量に自信を持っている遊技者にとっても興趣に富んだ遊技機を提供すること。 【解決手段】第１の役が内部当籤役として決定された場合において特定の図柄表示手段に対する停止操作が第１のタイミングで行われた場合、特定の図柄表示手段において複数の図柄が第１の態様で停止表示され、その後第１の図柄組合せを停止表示させることができる。第２の役が内部当籤役として決定された場合において当該停止操作が第１のタイミングで行われた場合、特定の図柄表示手段において複数の図柄が第２の態様で停止表示され、その後第２の図柄組合せを停止表示させることができる。第３の役が内部当籤役として決定された場合において当該停止操作が第２のタイミングで行われた場合、特定の図柄表示手段において複数の図柄が第１の態様で停止表示され、その後第１の図柄組合せを停止表示させることができる。</t>
  </si>
  <si>
    <t>G05B19/00,G09G5/00,A63F13/00,C09B35/00,G09G1/00,H03K17/00,G09B1/00,G09G3/00,G06M1/00,B41F33/00,B60K35/00,G06V10/00,G05B11/00,G01C11/00,G06F3/00,G08B5/00,B60L1/00,B41L39/00,G05D1/00,H04M1/00,A63F7/00,G01F23/00,A63F9/00,B41J7/00,A63F13/00,C03B9/00,H04M1/00,H02M7/00,A01B41/00,D06F13/00,A63F5/00,A63F3/00,H03K17/00,H01S3/00,H04Q3/00,B41J5/00,H02M5/00,G07F7/00,H02M3/00,B30B11/00,A63F13/00,D03D51/00,B65B57/00,B41F33/00,H03K17/00,H02P8/00,H01H43/00,H01H41/00,G05B19/00,B41L39/00,H01H7/00,H04M1/00,G04F7/00,B41J29/00,G07C3/00,G11B19/00,F01D21/00,G07C5/00,H01H71/00,G05G5/00,A63F13/00,A63F7/00,G06F3/00,C03B9/00,B60K35/00,G01J1/00,H03C3/00,G04C23/00,B60P1/00,H02M7/00,D06F33/00,H04H60/00,B60S9/00,D05B19/00,B43K24/00,B64C13/00,B60W50/00,F16D65/00,G06V30/00,B64C27/00</t>
  </si>
  <si>
    <t>図柄表示制御: G05B19/00,G09G5/00,A63F13/00,C09B35/00,G09G1/00,H03K17/00,G09B1/00,G09G3/00,G06M1/00,B41F33/00,B60K35/00,G06V10/00,G05B11/00,G01C11/00,G06F3/00,G08B5/00,B60L1/00,B41L39/00,G05D1/00,H04M1/00 | keywords: 図柄表示,停止表示,図柄組合せ,特定の図柄表示手段,図柄制御,表示制御,リール表示,停止制御,図柄停止,表示態様,遊技機図柄表示,複数図柄停止,図柄表示手段,停止表示制御,興趣向上図柄表示; 内部当籤役決定: A63F7/00,G01F23/00,A63F9/00,B41J7/00,A63F13/00,C03B9/00,H04M1/00,H02M7/00,A01B41/00,D06F13/00,A63F5/00,A63F3/00,H03K17/00,H01S3/00,H04Q3/00,B41J5/00,H02M5/00,G07F7/00,H02M3/00,B30B11/00 | keywords: 内部当籤役,役決定,第１の役,第２の役,第３の役,抽選制御,役抽選,内部抽選,当籤役決定,役種決定,遊技役抽選,遊技機抽選制御,内部抽選役,役決定処理,興趣向上抽選,遊技者技量抽選; 停止操作タイミング判定: A63F13/00,D03D51/00,B65B57/00,B41F33/00,H03K17/00,H02P8/00,H01H43/00,H01H41/00,G05B19/00,B41L39/00,H01H7/00,H04M1/00,G04F7/00,B41J29/00,G07C3/00,G11B19/00,F01D21/00,G07C5/00,H01H71/00,G05G5/00 | keywords: 停止操作,第１のタイミング,第２のタイミング,操作タイミング判定,停止タイミング,入力タイミング,タイミング検出,操作受付,遊技者操作タイミング,タイミング判定制御,興趣向上タイミング,停止操作受付,技量反映タイミング; 遊技者技量反映: A63F13/00,A63F7/00,G06F3/00,C03B9/00,B60K35/00,G01J1/00,H03C3/00,G04C23/00,B60P1/00,H02M7/00,D06F33/00,H04H60/00,B60S9/00,D05B19/00,B43K24/00,B64C13/00,B60W50/00,F16D65/00,G06V30/00,B64C27/00 | keywords: 技量,遊技者,興趣,自信,興趣に富んだ,技量反映,遊技者操作,技量判定,興趣向上,遊技者能力,操作熟練度,技量応答制御,遊技者興趣向上,技量判定遊技機,操作技量反映,興趣変化制御</t>
  </si>
  <si>
    <t>G05B19/00,G09G5/00,A63F13/00,G09G1/00,G09G3/00,A63F7/00,A63F9/00,A63F13/00,A01B41/00,B41J7/00,A63F13/00,D03D51/00,H01H43/00,H01H41/00,G05B19/00,A63F13/00,A63F7/00,G06F3/00,G04C23/00,G01J1/00</t>
  </si>
  <si>
    <t>図柄表示制御: 図柄表示制御,図柄停止表示,図柄組合せ制御,図柄表示手段,停止表示タイミング,複数図柄表示,遊技機図柄表示,リール表示制御,興趣向上表示,内部当籤役制御,態様別表示,停止操作判定,特定図柄表示,表示態様制御,図柄表示タイミング,遊技者操作反映,表示制御回路,図柄表示興趣,停止表示態様,図柄表示興趣向上; 内部当籤役決定: 内部当籤役,役決定,抽選制御,役抽選,内部抽選,当籤役決定,役種決定,遊技機抽選制御,内部抽選役,役決定処理,興趣向上抽選,遊技者技量抽選,図柄表示手段,停止操作,タイミング抽選,図柄組合せ,態様表示,遊技者興趣,抽選結果表示,遊技機制御; 停止操作タイミング判定: 停止操作タイミング判定,操作タイミング検出,遊技者停止操作,タイミング判定制御,停止タイミング受付,入力タイミング判定,図柄表示制御,タイミング検出処理,興趣向上タイミング,技量反映タイミング,図柄組合せ表示,内部当籤役判定,図柄停止表示,タイミング受付処理,遊技者操作タイミング,停止操作受付,第１のタイミング,第２のタイミング; 遊技者技量反映: 技量反映,遊技者操作,技量判定,興趣向上,遊技者能力,技量応答制御,遊技者興趣向上,技量判定遊技機,操作技量反映,興趣変化制御,内部当籤役,図柄表示手段,停止操作タイミング,図柄組合せ,態様停止表示,遊技機挙動変化,遊技者自信,興趣に富んだ遊技機</t>
  </si>
  <si>
    <t>A61F13/00,B64C1/00,H01M50/00,B60N2/00,B60R21/00,A47C7/00,B62J1/00,B65D88/00,A47K13/00,F16H57/00,E05B83/00,A41B9/00,E04F13/00,B65F1/00,B65D5/00,B29C63/00,F23Q2/00,B64C3/00,B63B3/00,G21C5/00,H01R13/00,B60R21/00,F16F15/00,A47C7/00,F16D3/00,B28B21/00,F16J15/00,B60G11/00,A47C23/00,F16F1/00,F16F3/00,B62K27/00,F16C1/00,B60C5/00,B65D41/00,E06B9/00,E21B33/00,H01H1/00,B60R19/00,B65D81/00,E05C17/00,H01R13/00,E06B3/00,F01C1/00,F04C2/00,F04C18/00,E05D7/00,B60R21/00,F16K3/00,E06B7/00,H01M50/00,B65D71/00,E04G7/00,F16C1/00,E06B1/00,B64C3/00,H02B1/00,B65D63/00,E21D11/00,E04B9/00,B60R21/00,B60R22/00,F16L33/00,F16D65/00,E05F15/00,B64C1/00,F16L1/00,B64C11/00,B65B7/00,B65D5/00,B65D75/00,B62M9/00,F16D1/00,A47C1/00,H01R13/00,F16M11/00,B65D41/00,E04G7/00,H01H13/00,F16L55/00</t>
  </si>
  <si>
    <t>臀部カバー部の構造: A61F13/00,B64C1/00,H01M50/00,B60N2/00,B60R21/00,A47C7/00,B62J1/00,B65D88/00,A47K13/00,F16H57/00,E05B83/00,A41B9/00,E04F13/00,B65F1/00,B65D5/00,B29C63/00,F23Q2/00,B64C3/00,B63B3/00,G21C5/00 | keywords: 臀部カバー部,角,外観,悪化,幅方向,前後方向,収縮,臀部カバー,カバー部形状,外装体,外観改善,角部処理,収縮構造,臀部カバー部外観,角目立ち防止,外装体デザイン,防止構造,幅方向収縮,前後方向配置,外観悪化防止; カバー部弾性部材の配置: H01R13/00,B60R21/00,F16F15/00,A47C7/00,F16D3/00,B28B21/00,F16J15/00,B60G11/00,A47C23/00,F16F1/00,F16F3/00,B62K27/00,F16C1/00,B60C5/00,B65D41/00,E06B9/00,E21B33/00,H01H1/00,B60R19/00,B65D81/00 | keywords: カバー部弾性部材,間隔,３本以上,前後方向,幅方向,中心間隔,弾性部材配置,複数弾性部材,間隔設定,本数制御,前後方向配置,幅方向配置,弾性部材間隔,カバー部弾性部材配置,本数条件,前後方向間隔,幅方向収縮,弾性部材配置方法,外観改善用弾性部材; ウエスト開口・脚開口との関係: E05C17/00,H01R13/00,E06B3/00,F01C1/00,F04C2/00,F04C18/00,E05D7/00,B60R21/00,F16K3/00,E06B7/00,H01M50/00,B65D71/00,E04G7/00,F16C1/00,E06B1/00,B64C3/00,H02B1/00,B65D63/00,E21D11/00,E04B9/00 | keywords: ウエスト開口,脚開口,端部,配置,最もウエスト開口側,最も脚開口側,ウエスト開口配置,脚開口配置,端部配置,開口部端部,弾性部材端部,開口部との関係,ウエスト開口側弾性部材,脚開口側弾性部材,端部配置構造,開口部端部配置,開口部との連携,弾性部材端部配置,開口部外観改善; 収縮機構: B60R21/00,B60R22/00,F16L33/00,F16D65/00,E05F15/00,B64C1/00,F16L1/00,B64C11/00,B65B7/00,B65D5/00,B65D75/00,B62M9/00,F16D1/00,A47C1/00,H01R13/00,F16M11/00,B65D41/00,E04G7/00,H01H13/00,F16L55/00 | keywords: 収縮,幅方向中央側,弾性部材,収縮機構,収縮構造,弾性収縮,幅方向収縮,中央側収縮,弾性部材収縮,収縮機能,弾性部材による収縮,幅方向収縮機構,中央側収縮構造,外観改善収縮,収縮機構設計,弾性収縮部材,収縮による外観改善</t>
  </si>
  <si>
    <t>A61F13/00,B60N2/00,A47C7/00,B62J1/00,B64C1/00,B60G11/00,F16F1/00,A47C7/00,A47C23/00,F16F15/00,E06B3/00,E06B7/00,E05C17/00,E05D7/00,B60R21/00,B60R21/00,B60R22/00,F16L33/00,B65D5/00,B65B7/00</t>
  </si>
  <si>
    <t>臀部カバー部の構造: 臀部カバー部,角目立ち防止,外観改善,幅方向収縮,カバー部弾性部材,ウエスト開口端部,脚開口端部,前後方向間隔,外装体デザイン,角部処理,防止構造,カバー部形状,臀部カバー部外観,収縮構造,弾性部材配置,幅方向中央側,端部配置,外装体形状; カバー部弾性部材の配置: カバー部弾性部材,弾性部材配置,複数弾性部材,間隔設定,本数制御,前後方向配置,幅方向収縮,弾性部材間隔,カバー部弾性部材配置,本数条件,前後方向間隔,幅方向,臀部カバー部,ウエスト開口端部,脚開口端部,収縮構造,弾性部材中央側収縮,端部配置,弾性部材間隔比,外観防止; ウエスト開口・脚開口との関係: ウエスト開口配置,脚開口配置,端部配置,開口部端部,弾性部材端部,ウエスト開口側弾性部材,脚開口側弾性部材,端部配置構造,開口部端部配置,開口部との連携,臀部カバー部,幅方向中央側収縮,弾性部材間隔,前後方向長さ,ウエスト開口側端部,脚開口側端部,弾性部材配置,外装体,外観悪化防止,カバー部弾性部材; 収縮機構: 臀部カバー部,収縮機構,弾性部材,幅方向収縮,中央側収縮,弾性収縮,収縮構造,外観改善収縮,収縮設計,カバー部弾性部材,ウエスト開口,脚開口,前後方向間隔,収縮部材配置,収縮部材間隔,収縮部材数,幅方向中央側,収縮作用,収縮部材端部,収縮部材配置設計</t>
  </si>
  <si>
    <t>A43D3/00,A43B7/00,A43D100/00,A63C10/00,A43B13/00,A43D11/00,A43D25/00,A43B9/00,B64C25/00,B60R1/00,A47L23/00,A43D1/00,A47G25/00,A44B1/00,F41A3/00,B29C45/00,D01H7/00,A41B11/00,B29C70/00,A43D21/00,A43D3/00,A47L23/00,A43B7/00,A43B23/00,A43D1/00,B65D75/00,A43B3/00,A63C10/00,B65D77/00,A43B9/00,F24B1/00,B61D7/00,B63B19/00,A61F13/00,E05B83/00,B65D71/00,F28F9/00,A43D11/00,A43B17/00,H01R13/00,A43D25/00,A43B7/00,A63C9/00,A43D3/00,A43D1/00,A63C11/00,A43D11/00,A47G25/00,A63C10/00,A43D100/00,A43B13/00,A43D95/00,A47L23/00,A43B9/00,B63B19/00,B60R22/00,A63B27/00,D06F81/00,G05G1/00,B64C25/00,A43B7/00,A43B9/00,A43D3/00,A43B3/00,A63C10/00,A63C9/00,A43D100/00,A43D21/00,A43D25/00,A47L23/00,A41B11/00,A41F11/00,A43D1/00,A61F5/00,A43B13/00,A43B23/00,A63C1/00,A43B17/00,A47G25/00,B60R22/00</t>
  </si>
  <si>
    <t>オーバーシューズユニット: A43D3/00,A43B7/00,A43D100/00,A63C10/00,A43B13/00,A43D11/00,A43D25/00,A43B9/00,B64C25/00,B60R1/00,A47L23/00,A43D1/00,A47G25/00,A44B1/00,F41A3/00,B29C45/00,D01H7/00,A41B11/00,B29C70/00,A43D21/00 | keywords: オーバーシューズユニット,靴本体,外面,取り付け,収納部,オーバーシューズ収納,着脱ユニット,靴外面取付,収納構造,ユニット構造,防水オーバーシューズユニット,防災靴ユニット,着脱補助ユニット,靴一体型収納,通知機能付きユニット; 収納部・収納空間: A43D3/00,A47L23/00,A43B7/00,A43B23/00,A43D1/00,B65D75/00,A43B3/00,A63C10/00,B65D77/00,A43B9/00,F24B1/00,B61D7/00,B63B19/00,A61F13/00,E05B83/00,B65D71/00,F28F9/00,A43D11/00,A43B17/00,H01R13/00 | keywords: 収納部,収納空間,開口部,収納可能,出し入れ,収納構造,開口部設計,収納空間,靴収納部,オーバーシューズ格納,防災用収納部,通知付き収納部,着脱容易収納,靴底収納空間,持参忘れ防止収納; オーバーシューズ着脱機構: A43D25/00,A43B7/00,A63C9/00,A43D3/00,A43D1/00,A63C11/00,A43D11/00,A47G25/00,A63C10/00,A43D100/00,A43B13/00,A43D95/00,A47L23/00,A43B9/00,B63B19/00,B60R22/00,A63B27/00,D06F81/00,G05G1/00,B64C25/00 | keywords: 着脱,取り付け,取り外し,覆う,底部,着脱機構,取り付け方法,着脱補助,靴底覆い,オーバーシューズ装着,スムーズ着脱,防災着脱機構,通知連動着脱,収納連動着脱,ワンタッチ着脱; 持参忘れ防止機能: A43B7/00,A43B9/00,A43D3/00,A43B3/00,A63C10/00,A63C9/00,A43D100/00,A43D21/00,A43D25/00,A47L23/00,A41B11/00,A41F11/00,A43D1/00,A61F5/00,A43B13/00,A43B23/00,A63C1/00,A43B17/00,A47G25/00,B60R22/00 | keywords: 持参忘れ,抑制,防止,通知,持参忘れ防止,忘れ抑制機能,通知機能,リマインダー,持参管理,防災通知機能,収納部連動通知,着脱時通知,持参忘れ防止収納,スマート通知機能</t>
  </si>
  <si>
    <t>A43D3/00,A43B7/00,A43D100/00,A43D11/00,A43B13/00,A43D3/00,A43B7/00,A43B23/00,B65D75/00,B65D77/00,A43B7/00,A43D11/00,A43D25/00,A43D100/00,A47G25/00,A43B7/00,A43B9/00,A43B3/00,A43D100/00,A47L23/00</t>
  </si>
  <si>
    <t>オーバーシューズユニット: オーバーシューズユニット,靴本体外面取付,オーバーシューズ収納部,収納空間開口部,着脱補助構造,靴一体型収納,防水オーバーシューズ,着脱ユニット,収納構造,防災靴ユニット,オーバーシューズ着脱,収納部構造,靴底部覆い,通知機能付きユニット,オーバーシューズ取り出し,靴外面ユニット,着脱機能,収納部開閉,オーバーシューズ保持,靴底部収納; 収納部・収納空間: 収納部,収納空間,開口部,オーバーシューズ格納,靴収納部,収納構造,開口部設計,靴底収納空間,着脱容易収納,持参忘れ防止収納,防災用収納部,通知付き収納部,収納可能,出し入れ,靴本体外面収納,収納部開口部,収納部構造,収納空間設計; オーバーシューズ着脱機構: オーバーシューズ着脱機構,収納部付き靴,靴本体外面取付け,オーバーシューズ収納空間,開口部付き収納部,靴底覆い,オーバーシューズ装着,スムーズ着脱,ワンタッチ着脱,着脱補助機構,取り付け方法,取り外し方法,収納連動着脱,防災着脱機構,通知連動着脱,着脱忘れ防止,着脱作業性,靴底保護,靴部品接着,保護カバー取付け; 持参忘れ防止機能: 持参忘れ防止,忘れ抑制機能,持参管理,収納部連動通知,着脱時通知,持参忘れ防止収納,スマート通知機能,オーバーシューズ収納部,オーバーシューズ着脱,収納空間開口部,靴本体外面取付,オーバーシューズユニット,底部覆い取り付け,収納部開口部,持参リマインダー,防災通知機能,着脱スムーズ化,収納部構造,収納部連動機能,オーバーシューズ取り出し</t>
  </si>
  <si>
    <t>A47L11/00,H01R39/00,A47L5/00,B08B1/00,E04B5/00,A47L9/00,A47L13/00,B01D33/00,A61C13/00,H02M7/00,B01D46/00,A47L23/00,A46B3/00,B08B9/00,A46B17/00,A61C17/00,C01B3/00,F24F1/00,B01D29/00,C14B1/00,A47L5/00,B65G53/00,B04C5/00,B60T13/00,F02M35/00,A61C17/00,B65H3/00,F02M7/00,A47L13/00,B07B11/00,A47J31/00,F26B13/00,E04B2/00,A61F13/00,B65H29/00,F16L59/00,B65D35/00,B31B50/00,F02M69/00,F04B37/00,A47L5/00,A47L11/00,B08B9/00,A47L9/00,B01D46/00,A47L15/00,B01D33/00,B08B1/00,A45D24/00,H01R39/00,H02M7/00,A63B21/00,B26F1/00,B05B15/00,C14B1/00,A46B13/00,B01D29/00,A47L13/00,B62J50/00,A47L7/00,A47L5/00,F02M35/00,B01D46/00,F02B25/00,A61C17/00,F24F1/00,B04C5/00,B08B5/00,F02M26/00,B65G53/00,A47L11/00,A47L7/00,A47L9/00,E21B21/00,F02M7/00,F23L9/00,C21C5/00,B62J40/00,F26B13/00,B65H3/00</t>
  </si>
  <si>
    <t>床ブラシ構造: A47L11/00,H01R39/00,A47L5/00,B08B1/00,E04B5/00,A47L9/00,A47L13/00,B01D33/00,A61C13/00,H02M7/00,B01D46/00,A47L23/00,A46B3/00,B08B9/00,A46B17/00,A61C17/00,C01B3/00,F24F1/00,B01D29/00,C14B1/00 | keywords: 床ブラシ,ケース体,吸込口,接地部,ブラシ構造,吸込口配置,ケース体形状,接地部配置,床面支持,吸込口側部,ケース体下部,床面対向,掃除機用床ブラシ,吸込効率向上; 真空度保持体: A47L5/00,B65G53/00,B04C5/00,B60T13/00,F02M35/00,A61C17/00,B65H3/00,F02M7/00,A47L13/00,B07B11/00,A47J31/00,F26B13/00,E04B2/00,A61F13/00,B65H29/00,F16L59/00,B65D35/00,B31B50/00,F02M69/00,F04B37/00 | keywords: 真空度保持体,吸込口後部,床面側突出,真空度維持,吸引力向上,突出部材,吸込口周辺,掃除機真空度,真空度保持体配置,吸込口密閉,防塵効果,吸込効率,掃除機部材; 回転ブラシ機構: A47L5/00,A47L11/00,B08B9/00,A47L9/00,B01D46/00,A47L15/00,B01D33/00,B08B1/00,A45D24/00,H01R39/00,H02M7/00,A63B21/00,B26F1/00,B05B15/00,C14B1/00,A46B13/00,B01D29/00,A47L13/00,B62J50/00,A47L7/00 | keywords: 回転ブラシ,清掃部材,吸込口,回転可能,ブラシ回転機構,清掃部材配置,床面接触,吸込口ブラシ,掃除機ブラシ,回転ブラシ清掃,塵埃除去,吸込口連動,床面清掃,掃除機回転部; 塵埃吸引効率化: A47L5/00,F02M35/00,B01D46/00,F02B25/00,A61C17/00,F24F1/00,B04C5/00,B08B5/00,F02M26/00,B65G53/00,A47L11/00,A47L7/00,A47L9/00,E21B21/00,F02M7/00,F23L9/00,C21C5/00,B62J40/00,F26B13/00,B65H3/00 | keywords: 塵埃,吸込口,側部,吸引,効果的,吸引効率,塵埃流路,側部吸引,吸込口設計,掃除機吸引,吸込口側部吸引,塵埃流路最適化,吸引力分布,防塵吸引,掃除機吸引効率</t>
  </si>
  <si>
    <t>A47L11/00,A47L5/00,A47L9/00,A47L13/00,B08B1/00,A47L5/00,A47L13/00,B07B11/00,F02M35/00,B04C5/00,A47L5/00,A47L11/00,A47L9/00,B08B1/00,B08B9/00,A47L5/00,B01D46/00,B08B5/00,B65G53/00,B04C5/00</t>
  </si>
  <si>
    <t>床ブラシ構造: 床ブラシ構造,ケース体形状,吸込口配置,接地部配置,床面支持,吸込口側部,ケース体下部,床面対向,掃除機用床ブラシ,吸込効率向上,回転ブラシ,清掃部材,真空度保持体,吸込口後部,接地部周囲,床面清掃,吸込口形成,床面接触,吸込口突出,吸込口回転; 真空度保持体: 真空度保持体,吸込口後部,床面側突出,吸引力向上,真空度維持,突出部材,吸込口周辺,掃除機真空度,吸込口密閉,防塵効果,吸込効率,掃除機部材,接地部周囲,回転ブラシ,清掃部材,ケース体下部,吸込口配置,床ブラシ,吸込口形成,吸込口支持; 回転ブラシ機構: 回転ブラシ,吸込口配置,清掃部材,床面接触,吸込口ブラシ,ブラシ回転機構,真空度保持体,接地部支持,塵埃除去,吸込口連動,床面清掃,掃除機回転部,ケース体下部,清掃部材配置,回転可能配置,吸込口側部,掃除機ブラシ,清掃部材接触,床ブラシ,吸込口後部; 塵埃吸引効率化: 塵埃吸引効率,吸込口設計,側部吸引,塵埃流路,吸引力分布,床ブラシ,真空度保持体,接地部配置,回転ブラシ,清掃部材,吸込口側部吸引,塵埃流路最適化,防塵吸引,掃除機吸引効率,ケース体側部,吸引流路設計,吸込口後部配置,床面支持,吸引効率向上,吸引流体制御</t>
  </si>
  <si>
    <t>A47C17/00,E04H6/00,C10B49/00,C10G9/00,A63G1/00,A61G1/00,A47B23/00,B23B29/00,B63B29/00,A61G7/00,B66F7/00,E01B29/00,A01B35/00,B24B7/00,B65G47/00,A47B91/00,B03B4/00,A47B3/00,B26D1/00,A47F5/00,F16D3/00,F04C18/00,F16D1/00,F16H3/00,B23Q1/00,F03C2/00,G01F1/00,B29B7/00,F04C3/00,H01H33/00,G02B6/00,E05D7/00,F16L27/00,G06C15/00,F04C2/00,F16H48/00,H01H1/00,D03D47/00,H01L23/00,F04D29/00,H04N23/00,H04N13/00,H04N25/00,H05G1/00,G03B7/00,G01C11/00,H04N5/00,H04N1/00,H02M1/00,H01S3/00,G03F7/00,G05B19/00,G06T7/00,G01S3/00,B23B31/00,G08G1/00,H01Q3/00,G03B35/00,G01R33/00,G10L21/00,H05G1/00,G01N23/00,H01J37/00,H01J29/00,H01J31/00,G01T1/00,A61B6/00,H01Q19/00,G01J1/00,G01V5/00,G01J5/00,H01J35/00,G01S3/00,H01Q3/00,G01J3/00,G01N29/00,G01D5/00,H04N1/00,A61M25/00,G01V8/00,H01Q3/00,B61G1/00,B01D61/00,H03K17/00,G01S3/00,G01J5/00,H05G1/00,G01R33/00,H02J3/00,H04N1/00,D06F33/00,D01F9/00,B60W50/00,H03B9/00,H10N60/00,F01L1/00,G04C23/00,D21H23/00,C10G9/00,D01H5/00</t>
  </si>
  <si>
    <t>寝台装置構造: A47C17/00,E04H6/00,C10B49/00,C10G9/00,A63G1/00,A61G1/00,A47B23/00,B23B29/00,B63B29/00,A61G7/00,B66F7/00,E01B29/00,A01B35/00,B24B7/00,B65G47/00,A47B91/00,B03B4/00,A47B3/00,B26D1/00,A47F5/00 | keywords: 寝台装置,天板,被検体,載置,寝台,患者テーブル,天板移動,被検体支持,テーブル構造,寝台移動機構,ガントリ挿入,セット時間短縮,撮像位置調整,防護機構; ガントリ交差セット機構: F16D3/00,F04C18/00,F16D1/00,F16H3/00,B23Q1/00,F03C2/00,G01F1/00,B29B7/00,F04C3/00,H01H33/00,G02B6/00,E05D7/00,F16L27/00,G06C15/00,F04C2/00,F16H48/00,H01H1/00,D03D47/00,H01L23/00,F04D29/00 | keywords: 交差モード,セット手段,ガントリ交差,直線,開口部,ガントリセット,交差配置,ガントリ移動,セット機構,交差モード選択,セット時間短縮,退避時間削減,撮像装置切替,防災セット,自動セット制御; 撮像制御手段: H04N23/00,H04N13/00,H04N25/00,H05G1/00,G03B7/00,G01C11/00,H04N5/00,H04N1/00,H02M1/00,H01S3/00,G03F7/00,G05B19/00,G06T7/00,G01S3/00,B23B31/00,G08G1/00,H01Q3/00,G03B35/00,G01R33/00,G10L21/00 | keywords: 撮像制御手段,撮像,制御,交差,ガントリ,撮像制御,画像取得,撮影制御,ガントリ同期,撮像モード,撮像手順最適化,撮像装置連携,防災撮像通知,撮像タイミング制御,複合撮像; X線管・検出器配置: H05G1/00,G01N23/00,H01J37/00,H01J29/00,H01J31/00,G01T1/00,A61B6/00,H01Q19/00,G01J1/00,G01V5/00,G01J5/00,H01J35/00,G01S3/00,H01Q3/00,G01J3/00,G01N29/00,G01D5/00,H04N1/00,A61M25/00,G01V8/00 | keywords: X線管,X線検出器,直線,被検体,開口部,X線源配置,検出器配置,直線セット,撮像ライン,ガントリ構造,X線撮像,防災撮像ライン,複合撮像装置,撮像装置配置,セット時間短縮; 装置切替・退避時間短縮技術: H01Q3/00,B61G1/00,B01D61/00,H03K17/00,G01S3/00,G01J5/00,H05G1/00,G01R33/00,H02J3/00,H04N1/00,D06F33/00,D01F9/00,B60W50/00,H03B9/00,H10N60/00,F01L1/00,G04C23/00,D21H23/00,C10G9/00,D01H5/00 | keywords: セット時間,退避時間,減少,交替,アンギオ装置,CT装置,装置切替,退避時間短縮,セット時間短縮,交替制御,装置移動,防災装置切替,撮像装置退避,自動切替機構,複合装置運用,撮像装置連携</t>
  </si>
  <si>
    <t>A47C17/00,A61G7/00,A61G1/00,A47B23/00,B63B29/00,F16D3/00,F16D1/00,B23Q1/00,F16H3/00,F04C3/00,H04N23/00,H04N13/00,H04N25/00,H05G1/00,G03B7/00,H05G1/00,G01N23/00,G01T1/00,A61B6/00,H01J37/00,H05G1/00,H03K17/00,B61G1/00,G01S3/00,H01Q3/00</t>
  </si>
  <si>
    <t>寝台装置構造: 寝台装置,天板移動,被検体支持,患者テーブル,寝台移動機構,ガントリ挿入,セット時間短縮,撮像位置調整,防護機構,天板,被検体載置,テーブル構造,撮像制御,交差モード,アンギオガントリ,CTガントリ,撮像装置,退避時間短縮; ガントリ交差セット機構: ガントリ交差セット,交差モード選択,セット時間短縮,退避時間削減,ガントリ移動機構,セット手段,交差配置,撮像装置切替,自動セット制御,寝台装置天板,開口部挿入,X線管配置,X線検出器配置,交差状態セット,撮像制御手段,直線通過,アンギオガントリ,CTガントリ,交差モード,セット機構; 撮像制御手段: 撮像制御手段,撮像制御,画像取得,撮影制御,ガントリ同期,撮像モード,撮像手順最適化,撮像装置連携,撮像タイミング制御,複合撮像,交差状態撮像,CTガントリ,アンギオガントリ,セット時間短縮,退避時間短縮,撮像制御回路,X線管制御,被検体撮像,天板挿入制御,撮像通知; X線管・検出器配置: X線管配置,X線検出器配置,ガントリ交差セット,撮像ライン直線配置,被検体通過直線,開口部通過配置,アンギオガントリ,CTガントリ,撮像制御手段,セット時間短縮,退避時間短縮,複合撮像装置,撮像装置配置,X線撮像,撮像ライン,交差モード,天板挿入,X線源配置,検出器配置,撮像制御; 装置切替・退避時間短縮技術: アンギオ装置,CT装置,装置切替,退避時間短縮,セット時間短縮,交替制御,撮像制御,ガントリ交差,寝台装置,撮像装置連携,自動切替機構,複合装置運用,撮像装置退避,X線管,X線検出器,交差モード,天板挿入,撮像時間短縮,装置移動,セット手段</t>
  </si>
  <si>
    <t>A61M60/00,B01D35/00,A61M1/00,B01D29/00,A61B5/00,B01D61/00,B01D33/00,B01D25/00,G16H10/00,B61G1/00,B60L1/00,G01N33/00,B07B11/00,B05B15/00,A47K7/00,B01D46/00,G16H30/00,F02M35/00,G16H50/00,A47L15/00,A61M60/00,B41J5/00,A61M1/00,G11B15/00,B01D61/00,B41B27/00,G11B27/00,F16H55/00,B01D29/00,G06F7/00,A23C9/00,H04N5/00,G11B7/00,G05B19/00,G11B25/00,B66B1/00,H04N21/00,G01D9/00,H04N1/00,A61B5/00,G06F16/00,G06V10/00,G06T7/00,G06F18/00,H04H60/00,G10L25/00,G01D9/00,G10L17/00,G11B27/00,G10L19/00,H04L41/00,G10L21/00,H04N21/00,H04M1/00,G06V30/00,G02F1/00,H04L67/00,G07D7/00,G06T5/00,G01N29/00,G04C23/00,H03L7/00,G08C19/00,G07C1/00,G10L21/00,G06F18/00,G06T7/00,H04N19/00,G01S13/00,H04M15/00,H05G1/00,A61B5/00,H01H43/00,H04L41/00,G10L19/00,H04N25/00,G01N29/00,G06V10/00,G07C3/00,G07C5/00,H04M1/00,B60K35/00,H04W68/00,G04C21/00,H04L41/00,B60G17/00,G08B29/00,H04N21/00,G06F11/00,G06M3/00,A61M60/00,B60W50/00,A61B5/00,G07C1/00,G16H10/00,G11B15/00,H04H60/00,F21V29/00,G03B7/00,B60L1/00</t>
  </si>
  <si>
    <t>血液浄化治療システム: A61M60/00,B01D35/00,A61M1/00,B01D29/00,A61B5/00,B01D61/00,B01D33/00,B01D25/00,G16H10/00,B61G1/00,B60L1/00,G01N33/00,B07B11/00,B05B15/00,A47K7/00,B01D46/00,G16H30/00,F02M35/00,G16H50/00,A47L15/00 | keywords: 血液浄化,治療中,血液浄化システム,血液透析,血液浄化装置,治療管理,患者データ,治療制御,治療履歴管理,非定常事項対応,血液浄化治療中表示,医療機器連携,治療状況通知; 過去情報記憶・蓄積手段: A61M60/00,B41J5/00,A61M1/00,G11B15/00,B01D61/00,B41B27/00,G11B27/00,F16H55/00,B01D29/00,G06F7/00,A23C9/00,H04N5/00,G11B7/00,G05B19/00,G11B25/00,B66B1/00,H04N21/00,G01D9/00,H04N1/00,A61B5/00 | keywords: 記憶手段,過去情報,蓄積,治療履歴,データ記憶,履歴蓄積,治療データ保存,情報ストレージ,患者履歴管理,非定常事項記録,血液浄化履歴蓄積,治療中データ蓄積,医療情報管理,履歴検索手段; 特定事項抽出・検索手段: G06F16/00,G06V10/00,G06T7/00,G06F18/00,H04H60/00,G10L25/00,G01D9/00,G10L17/00,G11B27/00,G10L19/00,H04L41/00,G10L21/00,H04N21/00,H04M1/00,G06V30/00,G02F1/00,H04L67/00,G07D7/00,G06T5/00,G01N29/00 | keywords: 抽出手段,検索,特定事項,過去情報,データ抽出,履歴検索,特定イベント検出,非定常事項抽出,情報抽出手段,治療中異常検出,非定常事項履歴検索,血液浄化特定事項抽出,治療履歴分析,医療データ検索; 多発時間算出手段: G04C23/00,H03L7/00,G08C19/00,G07C1/00,G10L21/00,G06F18/00,G06T7/00,H04N19/00,G01S13/00,H04M15/00,H05G1/00,A61B5/00,H01H43/00,H04L41/00,G10L19/00,H04N25/00,G01N29/00,G06V10/00,G07C3/00,G07C5/00 | keywords: 算出手段,多発時間,所定回数,発生時間,発生頻度算出,イベント多発時間,異常発生時間分析,頻度分析,時間帯算出,非定常事項多発時間,血液浄化治療中多発時間,治療履歴頻度分析,異常発生時間通知,多発時間表示; 表示制御・通知手段: H04M1/00,B60K35/00,H04W68/00,G04C21/00,H04L41/00,B60G17/00,G08B29/00,H04N21/00,G06F11/00,G06M3/00,A61M60/00,B60W50/00,A61B5/00,G07C1/00,G16H10/00,G11B15/00,H04H60/00,F21V29/00,G03B7/00,B60L1/00 | keywords: 表示制御手段,表示手段,通知,治療中表示,情報表示,治療状況通知,異常事項表示,多発時間表示,医療機器表示制御,血液浄化治療中通知,非定常事項表示,治療履歴表示,多発時間通知,医療現場情報表示</t>
  </si>
  <si>
    <t>A61M60/00,A61M1/00,B01D61/00,G16H10/00,A61B5/00,A61M60/00,A61M1/00,B01D61/00,G06F7/00,G11B27/00,G06F16/00,G06F18/00,G01D9/00,G11B27/00,G06T7/00,G07C1/00,G06F18/00,G04C23/00,H04M15/00,G06T7/00,H04W68/00,G08B29/00,G06F11/00,H04N21/00,G04C21/00</t>
  </si>
  <si>
    <t>血液浄化治療システム: 血液浄化治療,血液浄化システム,血液透析,血液浄化装置,治療管理,患者データ管理,治療制御,治療履歴管理,非定常事項対応,治療中表示,医療機器連携,治療状況通知,過去情報抽出,特定事項抽出,多発時間算出,表示制御,記憶手段,抽出手段,算出手段,表示手段; 過去情報記憶・蓄積手段: 血液浄化治療データ,過去情報蓄積,非定常事項記録,治療履歴検索,患者履歴管理,治療中データ保存,血液浄化履歴蓄積,医療情報ストレージ,特定事項抽出,多発時間算出,履歴蓄積手段,治療履歴抽出,治療データ管理,表示制御手段,履歴検索手段,治療中情報表示,過去情報検索,医療情報管理,治療履歴蓄積,治療データ抽出; 特定事項抽出・検索手段: 特定事項抽出,履歴検索,非定常事項抽出,過去情報検索,特定イベント検出,治療中異常検出,血液浄化特定事項抽出,治療履歴分析,医療データ検索,情報抽出手段,多発時間算出,抽出手段,表示制御手段,特定事項履歴,非定常事項履歴検索,特定事項表示,特定事項検索,特定事項分析; 多発時間算出手段: 多発時間算出,発生頻度分析,特定事項抽出,異常発生時間分析,イベント多発時間,非定常事項検出,血液浄化治療履歴,治療履歴頻度分析,異常発生時間通知,多発時間表示,所定回数判定,過去情報検索,抽出手段,算出手段,表示制御手段,時間帯算出,頻度分析,特定事項多発時間,治療中多発時間,履歴情報活用; 表示制御・通知手段: 表示制御手段,治療中表示,多発時間表示,異常事項表示,治療状況通知,血液浄化治療中通知,非定常事項表示,治療履歴表示,多発時間通知,医療機器表示制御,医療現場情報表示,特定事項抽出,過去情報検索,表示手段,通知手段,算出手段,抽出手段,表示制御,治療情報表示,特定事項表示</t>
  </si>
  <si>
    <t>A63F13/00,G01F23/00,B60K35/00,B60Q1/00,E01F9/00,A63F7/00,B62J6/00,G08B21/00,G04C21/00,H04W68/00,H04M1/00,B60R21/00,G07B5/00,B66C15/00,G06F3/00,G07F17/00,F41A3/00,G09G5/00,B41J29/00,B60W50/00,A63F13/00,G06F9/00,A63F7/00,H04M1/00,G05B19/00,H01H41/00,G04C23/00,H02M7/00,B05C9/00,G06F18/00,G01G19/00,G06F30/00,G06F11/00,H04N19/00,A63F9/00,G07D7/00,F41A3/00,F24F11/00,G06F21/00,A63B67/00,A63F13/00,G09G5/00,G05D1/00,B60K35/00,G05B19/00,A63F7/00,H03K17/00,G06F13/00,H04L67/00,H04M3/00,B60Q1/00,B60N2/00,B23B31/00,H04N21/00,B60L1/00,B61G1/00,B25J9/00,H04N25/00,B41B27/00,H04N19/00,H04N13/00,G06T3/00,H04N1/00,H04N25/00,G03B27/00,G06T5/00,G03G15/00,G06V30/00,G03H1/00,G03B35/00,G03G13/00,G06T7/00,H01J31/00,H04N23/00,G03F7/00,H04N5/00,G09G5/00,H10K59/00,F16C19/00,G01B9/00,G09G5/00,H02M7/00,G05B19/00,G06F13/00,G08B5/00,H02M3/00,H04N21/00,G03B21/00,B60K35/00,B60Q1/00,F16H61/00,B41B19/00,A47B88/00,G11B15/00,H02P1/00,H04N13/00,A23C3/00,H05G1/00,F15B11/00,G05B11/00</t>
  </si>
  <si>
    <t>注意喚起表示: A63F13/00,G01F23/00,B60K35/00,B60Q1/00,E01F9/00,A63F7/00,B62J6/00,G08B21/00,G04C21/00,H04W68/00,H04M1/00,B60R21/00,G07B5/00,B66C15/00,G06F3/00,G07F17/00,F41A3/00,G09G5/00,B41J29/00,B60W50/00 | keywords: 注意喚起表示,のめり込み注意,表示態様,注意表示,警告表示,のめり込み防止,注意喚起画像,警告メッセージ,遊技機注意喚起,防止通知,客待ち状態注意表示,重畳表示注意,背景画像注意喚起; 特別遊技判定・実行: A63F13/00,G06F9/00,A63F7/00,H04M1/00,G05B19/00,H01H41/00,G04C23/00,H02M7/00,B05C9/00,G06F18/00,G01G19/00,G06F30/00,G06F11/00,H04N19/00,A63F9/00,G07D7/00,F41A3/00,F24F11/00,G06F21/00,A63B67/00 | keywords: 特別遊技,判定,実行,特別遊技判定,特別ゲーム,ボーナス判定,遊技実行,有利状態判定,特別遊技通知,特別遊技表示,遊技進行判定,遊技機特別モード,特別遊技開始表示; 客待ち状態制御: A63F13/00,G09G5/00,G05D1/00,B60K35/00,G05B19/00,A63F7/00,H03K17/00,G06F13/00,H04L67/00,H04M3/00,B60Q1/00,B60N2/00,B23B31/00,H04N21/00,B60L1/00,B61G1/00,B25J9/00,H04N25/00,B41B27/00,H04N19/00 | keywords: 客待ち状態,進行していない,待機状態,待機状態制御,非遊技状態,アイドル状態,客待ち表示,遊技停止時表示,客待ち注意喚起,待機時通知,客待ち状態背景画像,遊技機待機制御,待機時複数表示; 画像重畳表示: H04N13/00,G06T3/00,H04N1/00,H04N25/00,G03B27/00,G06T5/00,G03G15/00,G06V30/00,G03H1/00,G03B35/00,G03G13/00,G06T7/00,H01J31/00,H04N23/00,G03F7/00,H04N5/00,G09G5/00,H10K59/00,F16C19/00,G01B9/00 | keywords: 重畳表示,背景画像,画像表示,画像重畳,オーバーレイ表示,背景画像共通,複数画像表示,重ね合わせ表示,注意喚起重畳表示,特別遊技重畳表示,背景画像表示態様,複数表示順番,遊技機画像重畳; 表示順制御: G09G5/00,H02M7/00,G05B19/00,G06F13/00,G08B5/00,H02M3/00,H04N21/00,G03B21/00,B60K35/00,B60Q1/00,F16H61/00,B41B19/00,A47B88/00,G11B15/00,H02P1/00,H04N13/00,A23C3/00,H05G1/00,F15B11/00,G05B11/00 | keywords: 順番,複数の表示,表示制御,表示順制御,順次表示,表示切替,複数表示制御,表示順番管理,注意喚起表示順制御,客待ち状態表示順,特別遊技表示順,複数表示切替,遊技機表示順制御</t>
  </si>
  <si>
    <t>A63F13/00,G08B21/00,E01F9/00,A63F7/00,B60Q1/00,A63F13/00,A63F7/00,G06F9/00,G05B19/00,G06F18/00,A63F13/00,G09G5/00,G05B19/00,A63F7/00,G06F13/00,G06T3/00,G06T5/00,H04N13/00,H04N1/00,G06V30/00,G09G5/00,G05B19/00,G08B5/00,H04N21/00,G03B21/00</t>
  </si>
  <si>
    <t>注意喚起表示: 注意喚起表示,のめり込み注意,注意表示,警告表示,のめり込み防止,注意喚起画像,警告メッセージ,遊技機注意喚起,防止通知,客待ち状態注意表示,重畳表示注意,背景画像注意喚起,特別遊技注意表示,表示態様,遊技者注意促進,注意喚起順番表示,画像重畳表示,注意喚起背景画像,遊技進行注意表示,遊技機警告表示; 特別遊技判定・実行: 特別遊技判定,特別遊技実行,特別ゲーム,ボーナス判定,有利状態判定,特別遊技通知,特別遊技表示,遊技進行判定,遊技機特別モード,特別遊技開始表示,注意喚起表示,のめり込み注意喚起,客待ち状態表示,重畳表示画像,背景画像表示態様,遊技者有利状態,特別遊技開始判定,特別遊技実行可否,遊技進行状態,特別遊技画像表示; 客待ち状態制御: 客待ち状態制御,待機状態表示,非遊技状態,アイドル状態,客待ち注意喚起,のめり込み注意喚起表示,待機時通知,客待ち状態背景画像,遊技停止時表示,待機時複数表示,遊技機待機制御,特別遊技判定,重畳表示,表示態様,順番表示,注意喚起画像,背景画像表示,遊技者有利表示; 画像重畳表示: 画像重畳表示,背景画像重畳,オーバーレイ表示,複数画像重ね合わせ,注意喚起重畳表示,特別遊技重畳表示,背景画像表示態様,複数表示順番,遊技機画像重畳,重畳表示順序,重畳画像切替,背景画像共通,重畳表示制御,遊技機注意喚起表示,重畳表示タイミング,重畳表示パターン,重畳表示画像生成,重畳表示演出,重畳表示状態,重畳表示判定; 表示順制御: 表示順制御,順次表示,表示切替,複数表示制御,表示順番管理,注意喚起表示順制御,客待ち状態表示順,特別遊技表示順,複数表示切替,遊技機表示順制御,のめり込み注意喚起表示,重畳表示,背景画像表示態様,特別遊技判定,遊技者有利状態表示,画像表示順制御,順番切替表示,遊技進行状態表示,表示内容切替,表示態様管理</t>
  </si>
  <si>
    <t>D06F33/00,F24F3/00,F02M26/00,F24H15/00,F01P3/00,D06F58/00,F25B41/00,D06F103/00,F24F11/00,H02K9/00,F01P11/00,D06F105/00,F01P5/00,F01P7/00,F24F1/00,B21B43/00,F01P1/00,F26B3/00,F26B21/00,F01P9/00,F24F1/00,F02M26/00,F24D19/00,F24F3/00,F27B15/00,F27B1/00,F27B3/00,F24S10/00,H02K9/00,F28D1/00,B61C1/00,F27B7/00,F01K3/00,F01P3/00,B60K15/00,F01N3/00,B62J40/00,F02C7/00,F22B27/00,F02F1/00,F24H15/00,F24F11/00,F24F1/00,F02M26/00,F01P5/00,H02K9/00,F16H61/00,F01P3/00,F01P11/00,F01P7/00,F25B15/00,G21C15/00,B21B37/00,F41B11/00,H01J7/00,B23Q35/00,F02C3/00,E21D23/00,F02B57/00,F25B43/00,D06F33/00,D06F58/00,G06F1/00,A45D20/00,D06F105/00,D06F101/00,F26B3/00,D21F5/00,D06F103/00,F24F3/00,F24F1/00,H02P23/00,F24F11/00,H04W52/00,G06F30/00,B01D53/00,B60W30/00,B02B1/00,G07F17/00,F16H61/00</t>
  </si>
  <si>
    <t>ヒートポンプ循環系統: D06F33/00,F24F3/00,F02M26/00,F24H15/00,F01P3/00,D06F58/00,F25B41/00,D06F103/00,F24F11/00,H02K9/00,F01P11/00,D06F105/00,F01P5/00,F01P7/00,F24F1/00,B21B43/00,F01P1/00,F26B3/00,F26B21/00,F01P9/00 | keywords: ヒートポンプ装置,冷媒,管路,循環,分岐,連結,冷媒循環,ヒートポンプ回路,管路分岐,並列接続,冷媒経路,循環系統,乾燥機ヒートポンプ,分岐管路構造,並列吸熱器,消費電力低減,乾燥性能向上,防湿循環系,風路連結; 吸熱器配置・構造: F24F1/00,F02M26/00,F24D19/00,F24F3/00,F27B15/00,F27B1/00,F27B3/00,F24S10/00,H02K9/00,F28D1/00,B61C1/00,F27B7/00,F01K3/00,F01P3/00,B60K15/00,F01N3/00,B62J40/00,F02C7/00,F22B27/00,F02F1/00 | keywords: 第一の吸熱器,第二の吸熱器,並列関係,分岐,循環風路,排気風路,吸熱器配置,並列吸熱器,風路内吸熱器,分岐管路,吸熱器構造,風路配置,乾燥機吸熱器,排気風路吸熱,循環風路吸熱,防災吸熱構造,乾燥性能向上吸熱器,消費電力低減吸熱器,吸熱器分岐配置; 圧縮機・冷媒圧力制御: F24H15/00,F24F11/00,F24F1/00,F02M26/00,F01P5/00,H02K9/00,F16H61/00,F01P3/00,F01P11/00,F01P7/00,F25B15/00,G21C15/00,B21B37/00,F41B11/00,H01J7/00,B23Q35/00,F02C3/00,E21D23/00,F02B57/00,F25B43/00 | keywords: 圧縮機,吸入冷媒圧力,圧力制御,消費電力量,圧縮,減圧,冷媒圧力制御,圧縮機制御,吸入圧力最適化,高圧冷媒,低圧冷媒,圧力調整,乾燥機圧縮機,消費電力低減圧力制御,乾燥性能向上圧力制御,防災圧力管理,冷媒圧力最適化,圧縮機効率化; 乾燥性能・消費電力最適化: D06F33/00,D06F58/00,G06F1/00,A45D20/00,D06F105/00,D06F101/00,F26B3/00,D21F5/00,D06F103/00,F24F3/00,F24F1/00,H02P23/00,F24F11/00,H04W52/00,G06F30/00,B01D53/00,B60W30/00,B02B1/00,G07F17/00,F16H61/00 | keywords: 乾燥性能,消費電力量,向上,低減,採熱効果,最適化,乾燥性能向上,消費電力低減,省エネ乾燥,効率化設計,採熱効果,最適化制御,防災乾燥性能,通知省エネ乾燥,乾燥機効率化,ヒートポンプ省エネ,乾燥性能最適化,消費電力最適化,乾燥機設計最適化</t>
  </si>
  <si>
    <t>D06F33/00,F24F3/00,F24H15/00,F01P3/00,F25B41/00,F24F1/00,F24D19/00,F28D1/00,F24F3/00,F24S10/00,F24H15/00,F24F11/00,F24F1/00,F01P5/00,F01P7/00,D06F33/00,D06F58/00,D06F105/00,F26B3/00,D06F103/00</t>
  </si>
  <si>
    <t>ヒートポンプ循環系統: ヒートポンプ装置,冷媒循環,管路分岐,並列吸熱器,乾燥機ヒートポンプ,冷媒経路,循環風路,放熱器配置,吸熱器配置,分岐管路構造,消費電力低減,乾燥性能向上,圧縮機冷媒圧力,並列接続,排気風路,採熱効果,冷媒圧縮,冷媒減圧,冷媒分岐,衣類乾燥機冷媒系統; 吸熱器配置・構造: 第一の吸熱器,第二の吸熱器,並列吸熱器,吸熱器配置,分岐管路,循環風路吸熱,排気風路吸熱,乾燥機吸熱器,風路内吸熱器,吸熱器構造,乾燥性能向上吸熱器,採熱効果,圧縮機吸入冷媒圧力,消費電力量低減,ヒートポンプ装置,冷媒循環,放熱器配置,分岐構造,並列関係,管路連結; 圧縮機・冷媒圧力制御: 圧縮機制御,冷媒圧力制御,吸入冷媒圧力,圧力制御,高圧冷媒,低圧冷媒,消費電力量低減,乾燥性能向上,ヒートポンプ装置,吸熱器並列配置,放熱器配置,循環風路,排気風路,冷媒循環,圧縮機吸入圧力最適化,乾燥機圧縮機,冷媒圧力最適化,消費電力低減圧力制御,乾燥性能向上圧力制御,冷媒流制御; 乾燥性能・消費電力最適化: 乾燥性能向上,消費電力低減,ヒートポンプ装置,採熱効果,圧縮機,放熱器,吸熱器,並列管路,循環風路,排気風路,冷媒圧力,省エネ乾燥,効率化設計,乾燥性能最適化,乾燥機効率化,ヒートポンプ省エネ,衣類乾燥機,乾燥性能制御,乾燥性能監視,乾燥性能検出</t>
  </si>
  <si>
    <t>F16L33/00,A47L5/00,B08B9/00,B66C13/00,A62C33/00,F16L55/00,H02G3/00,B66D1/00,B04C5/00,H01R39/00,B65H75/00,A47L9/00,B65H39/00,B65D5/00,B65H54/00,H01R33/00,B65H23/00,B65H19/00,F16L11/00,A61C17/00,B61G9/00,B66C13/00,F16L33/00,B65G65/00,B66F9/00,D01H5/00,B66D1/00,B65H75/00,H01R33/00,F02M41/00,B66C11/00,B65H39/00,B66C15/00,F16H7/00,F16L55/00,A47C23/00,A62C33/00,B22C15/00,B61G11/00,B65H1/00,F16L37/00,B66C1/00,H01R33/00,E05C17/00,G09F7/00,B65H29/00,F16L33/00,H01R13/00,F16B45/00,B65B43/00,B62B1/00,F16L41/00,E21D15/00,B65H5/00,A47C7/00,A45C13/00,F16L13/00,E05C3/00,A43C11/00,B60D1/00,A47L5/00,A47L11/00,B08B9/00,A47L13/00,F04B9/00,E02F3/00,A61C17/00,B04C5/00,B05B15/00,B65G45/00,D01G15/00,A47L9/00,B01D46/00,B21D45/00,B25J15/00,H01R13/00,A01F12/00,E21C25/00,F02M26/00,A24F9/00</t>
  </si>
  <si>
    <t>ホース収納構造: F16L33/00,A47L5/00,B08B9/00,B66C13/00,A62C33/00,F16L55/00,H02G3/00,B66D1/00,B04C5/00,H01R39/00,B65H75/00,A47L9/00,B65H39/00,B65D5/00,B65H54/00,H01R33/00,B65H23/00,B65H19/00,F16L11/00,A61C17/00 | keywords: ホース収納,収納時,ホース掛止具,フック部,被掛止部,ホース収納機構,ホース保持,収納構造,掛止具,フック,着脱機構,ホース収納時の荷重分散,掃除機スタンド収納,ホース寿命延長,収納時の負担軽減,防災収納構造; 荷重分散機構: B61G9/00,B66C13/00,F16L33/00,B65G65/00,B66F9/00,D01H5/00,B66D1/00,B65H75/00,H01R33/00,F02M41/00,B66C11/00,B65H39/00,B66C15/00,F16H7/00,F16L55/00,A47C23/00,A62C33/00,B22C15/00,B61G11/00,B65H1/00 | keywords: 荷重分散,負担軽減,寿命延長,ホースへの荷重,荷重分散機構,負担分散,応力分散,寿命向上,耐久性向上,ホース収納時の荷重分散,掃除機ホース耐久性,収納時の応力軽減,防災荷重分散,通知機能付き荷重分散; 着脱可能な掛止具: F16L37/00,B66C1/00,H01R33/00,E05C17/00,G09F7/00,B65H29/00,F16L33/00,H01R13/00,F16B45/00,B65B43/00,B62B1/00,F16L41/00,E21D15/00,B65H5/00,A47C7/00,A45C13/00,F16L13/00,E05C3/00,A43C11/00,B60D1/00 | keywords: 着脱自在,掛止具,フック部,被掛止部,ホース掛止具,着脱可能掛止具,フック機構,着脱機構,掛止部,ホース固定具,掃除機ホース着脱掛止具,収納時着脱フック,防災着脱掛止具,通知機能付き掛止具,ホース収納着脱機構; 掃除機本体と接続部: A47L5/00,A47L11/00,B08B9/00,A47L13/00,F04B9/00,E02F3/00,A61C17/00,B04C5/00,B05B15/00,B65G45/00,D01G15/00,A47L9/00,B01D46/00,B21D45/00,B25J15/00,H01R13/00,A01F12/00,E21C25/00,F02M26/00,A24F9/00 | keywords: 掃除機本体,接続,延長管,吸込把持部,床用吸込具,掃除機本体接続部,延長管接続,吸込把持部接続,床用吸込具接続,ホース接続構造,掃除機本体とホースの接続,収納時接続構造,防災接続部,通知機能付き接続部,ホース収納接続機構</t>
  </si>
  <si>
    <t>A47L5/00,F16L33/00,A62C33/00,F16L55/00,B66C13/00,F16L33/00,B65H75/00,B66C13/00,B66D1/00,B61G9/00,F16B45/00,F16L37/00,F16L33/00,B66C1/00,E05C17/00,A47L5/00,A47L11/00,A47L13/00,B08B9/00,B65G45/00</t>
  </si>
  <si>
    <t>ホース収納構造: ホース収納,ホース掛止具,収納構造,ホース保持,フック部,被掛止部,荷重分散,収納時負担軽減,掃除機スタンド収納,ホース寿命延長,延長管接続,吸込把持部,被係止部,ホース掛止,フック掛止,収納時ホース支持,ホース収納機構,収納時ホース保護,収納時ホース安定,収納時ホース配置; 荷重分散機構: 荷重分散機構,ホース収納時荷重分散,負担軽減機構,応力分散構造,寿命延長技術,耐久性向上設計,掃除機ホース耐久性,収納時応力軽減,ホース掛止具,フック部荷重分散,被掛止部,掃除機本体接続部,延長管連結部,吸込把持部,荷重分散フック,ホースへの荷重分散,収納時負担分散,ホース寿命向上,荷重分散方法,掃除機収納機構; 着脱可能な掛止具: 着脱可能掛止具,ホース掛止具,着脱機構,フック部,掛止部,ホース固定具,収納時着脱フック,掃除機ホース着脱掛止具,着脱自在,フック機構,被掛止部,延長管接続部,吸込把持部,ホース収納着脱機構,荷重分散構造,寿命延長機構,着脱フック,掛止具取付部,着脱掛止具,ホース収納フック; 掃除機本体と接続部: 掃除機本体接続部,ホース接続構造,延長管接続,吸込把持部接続,床用吸込具接続,ホース収納接続機構,収納時接続構造,荷重分散機構,ホース掛止具,被掛止部,フック部,スタンド収納,寿命延長構造,着脱自在接続,被係止部,吸込把持部,延長管,床用吸込具,ホース,掃除機本体</t>
  </si>
  <si>
    <t>A63F13/00,H04H60/00,G11B15/00,H03K17/00,B60K35/00,G08B29/00,G06F11/00,G11B19/00,G05B19/00,F24F11/00,D06F34/00,G01R19/00,B60T8/00,B61G1/00,G05D1/00,H03K21/00,F02D41/00,H04N21/00,B60L1/00,H01J37/00,G09G5/00,G05B19/00,A63F13/00,B60K35/00,H04N13/00,G01S7/00,H10K59/00,G05D1/00,G03B7/00,G09G3/00,G07C1/00,B62M6/00,G07C5/00,B41F33/00,F21V29/00,H01J37/00,G01R13/00,H02M7/00,H04N21/00,G06F3/00,A63F13/00,G01F23/00,D03D51/00,H02P8/00,E06B9/00,B41L39/00,G08G1/00,B65B57/00,B41J21/00,D06F105/00,G01S7/00,B41J29/00,G06M3/00,F01D21/00,B60K35/00,B23D33/00,H04M1/00,B41F33/00,G01L3/00,G09F11/00,A63F13/00,B60K35/00,H02G15/00,H04M1/00,A63F7/00,H04W12/00,H05B45/00,H05B41/00,G06F21/00,F16H61/00,H01T13/00,G01S7/00,D01H13/00,H04N25/00,B66B5/00,B60D1/00,H04M3/00,A61B5/00,F24H15/00,G09G5/00</t>
  </si>
  <si>
    <t>報知状態判別制御: A63F13/00,H04H60/00,G11B15/00,H03K17/00,B60K35/00,G08B29/00,G06F11/00,G11B19/00,G05B19/00,F24F11/00,D06F34/00,G01R19/00,B60T8/00,B61G1/00,G05D1/00,H03K21/00,F02D41/00,H04N21/00,B60L1/00,H01J37/00 | keywords: 報知状態,区別,判別,誤解防止,報知状態判定,状態識別,通知状態,遊技状態判別,誤認防止,報知状態通知,遊技者誤解防止,遊技台状態表示,防止制御,報知状態区分; 表示制御手段: G09G5/00,G05B19/00,A63F13/00,B60K35/00,H04N13/00,G01S7/00,H10K59/00,G05D1/00,G03B7/00,G09G3/00,G07C1/00,B62M6/00,G07C5/00,B41F33/00,F21V29/00,H01J37/00,G01R13/00,H02M7/00,H04N21/00,G06F3/00 | keywords: 表示制御手段,第一の表示手段,第二の表示手段,表示態様,表示期間,表示制御,表示手段制御,表示態様切替,表示期間制御,表示情報管理,遊技台表示制御,報知状態表示,停止操作表示,表示期間調整,複数表示手段制御; 停止操作情報表示: A63F13/00,G01F23/00,D03D51/00,H02P8/00,E06B9/00,B41L39/00,G08G1/00,B65B57/00,B41J21/00,D06F105/00,G01S7/00,B41J29/00,G06M3/00,F01D21/00,B60K35/00,B23D33/00,H04M1/00,B41F33/00,G01L3/00,G09F11/00 | keywords: 停止操作,停止操作情報,表示,表示態様,停止操作表示,操作情報表示,停止指示表示,表示方法,操作案内,停止操作通知,遊技台操作表示,報知状態停止表示,表示態様変更,操作案内表示; 遊技者への誤解・不快感防止: A63F13/00,B60K35/00,H02G15/00,H04M1/00,A63F7/00,H04W12/00,H05B45/00,H05B41/00,G06F21/00,F16H61/00,H01T13/00,G01S7/00,D01H13/00,H04N25/00,B66B5/00,B60D1/00,H04M3/00,A61B5/00,F24H15/00,G09G5/00 | keywords: 誤解防止,不快感防止,遊技者,防止,誤認防止,不快感低減,遊技者配慮,ユーザー体験向上,表示内容最適化,遊技者誤解防止制御,遊技台表示工夫,報知状態誤認防止,遊技者満足度向上,表示態様による不快感防止</t>
  </si>
  <si>
    <t>A63F13/00,G08B29/00,G05B19/00,G06F11/00,H03K17/00,G09G5/00,A63F13/00,G09G3/00,G05B19/00,H04N13/00,A63F13/00,D03D51/00,B41L39/00,B65B57/00,B41J21/00,A63F13/00,A63F7/00,H05B45/00,H05B41/00,B60K35/00</t>
  </si>
  <si>
    <t>報知状態判別制御: 報知状態判定,状態識別,通知状態,遊技状態判別,誤認防止,報知状態通知,遊技者誤解防止,遊技台状態表示,防止制御,報知状態区分,表示制御手段,表示態様,停止操作情報,表示期間制御,遊技台表示,遊技台制御,表示手段,遊技者通知,表示継続制御,表示終了制御; 表示制御手段: 表示制御手段,表示態様切替,表示期間制御,表示情報管理,遊技台表示制御,報知状態表示,停止操作表示,複数表示手段制御,第一表示手段,第二表示手段,表示期間調整,表示態様,表示手段制御,遊技台,報知状態,停止操作,表示情報,表示継続,表示終了,表示期間; 停止操作情報表示: 停止操作情報表示,停止操作表示,操作情報表示,停止指示表示,表示方法,操作案内表示,報知状態停止表示,表示態様変更,遊技台操作表示,停止操作通知,表示態様,停止操作,停止操作情報,操作案内,遊技台表示,表示制御手段,表示期間,表示手段,停止操作案内,報知状態; 遊技者への誤解・不快感防止: 誤解防止,不快感防止,遊技者誤認防止,表示態様制御,報知状態判別,停止操作表示,表示期間制御,遊技台表示工夫,遊技者満足度向上,ユーザー体験向上,表示内容最適化,遊技者配慮,報知状態誤認防止,不快感低減,表示手段制御,表示制御手段,表示情報切替,表示内容差別化</t>
  </si>
  <si>
    <t>E05F15/00,B43K24/00,A61B1/00,F41A17/00,H01H19/00,H04N23/00,B23Q15/00,B62M6/00,B61D9/00,B60R1/00,B65H23/00,B21B37/00,B62D9/00,G05G7/00,H01H25/00,E21B34/00,B60L1/00,G02F1/00,H04N3/00,G11B7/00,G06F3/00,G01F23/00,B43K24/00,A63F13/00,E05F15/00,H04N23/00,E06B9/00,A61B90/00,H04N21/00,G05D1/00,A61B34/00,A01D34/00,H01H21/00,H01H3/00,H01H19/00,F41G5/00,B41F13/00,B62M1/00,B60W50/00,B63B23/00,A63F13/00,H04N19/00,E05F15/00,G06F3/00,G01S3/00,F41A17/00,B60T8/00,H01H19/00,G01S13/00,G01S15/00,B43K24/00,G01Q10/00,B60P1/00,F16L3/00,B23Q15/00,G01S1/00,B41J33/00,A47L15/00,E05D15/00,B06B1/00,G01F23/00,G01S3/00,G01S1/00,G01C19/00,H04N9/00,G01S13/00,G01P3/00,G01L3/00,G01S17/00,H04N13/00,H01H3/00,B63H25/00,G01S15/00,H04N1/00,B65G51/00,H04N21/00,H04N7/00,G01V1/00,B23D33/00,F16H59/00</t>
  </si>
  <si>
    <t>内視鏡湾曲操作制御: E05F15/00,B43K24/00,A61B1/00,F41A17/00,H01H19/00,H04N23/00,B23Q15/00,B62M6/00,B61D9/00,B60R1/00,B65H23/00,B21B37/00,B62D9/00,G05G7/00,H01H25/00,E21B34/00,B60L1/00,G02F1/00,H04N3/00,G11B7/00 | keywords: 内視鏡,湾曲操作,挿入部,湾曲部,制御,湾曲制御,挿入部湾曲,湾曲部操作,内視鏡制御,湾曲指示,内視鏡湾曲部制御,湾曲操作指示,内視鏡装置,防災通知湾曲操作,医療用内視鏡湾曲; スマートフォンによる操作入力: G06F3/00,G01F23/00,B43K24/00,A63F13/00,E05F15/00,H04N23/00,E06B9/00,A61B90/00,H04N21/00,G05D1/00,A61B34/00,A01D34/00,H01H21/00,H01H3/00,H01H19/00,F41G5/00,B41F13/00,B62M1/00,B60W50/00,B63B23/00 | keywords: スマートフォン,操作入力,筐体,回動,移動,スマートデバイス操作,スマートフォン入力,筐体回動,筐体移動,ユーザー操作検出,スマートフォン制御指示,医療機器スマートフォン連携,防災通知スマートフォン操作,内視鏡スマートフォン操作,ジェスチャー入力; 動作判定アルゴリズム: A63F13/00,H04N19/00,E05F15/00,G06F3/00,G01S3/00,F41A17/00,B60T8/00,H01H19/00,G01S13/00,G01S15/00,B43K24/00,G01Q10/00,B60P1/00,F16L3/00,B23Q15/00,G01S1/00,B41J33/00,A47L15/00,E05D15/00,B06B1/00 | keywords: 判定,動作,回動,移動,第１の動作,第２の動作,動作判定,操作判定アルゴリズム,回動検出,移動検出,動作種別判定,内視鏡動作判定,スマートフォン動作判定,防災通知動作判定,医療機器動作判定,ジェスチャー判定; 操作指示信号送信: G01F23/00,G01S3/00,G01S1/00,G01C19/00,H04N9/00,G01S13/00,G01P3/00,G01L3/00,G01S17/00,H04N13/00,H01H3/00,B63H25/00,G01S15/00,H04N1/00,B65G51/00,H04N21/00,H04N7/00,G01V1/00,B23D33/00,F16H59/00 | keywords: 実行指示,送信,湾曲操作,内視鏡装置,操作指示送信,湾曲操作信号,制御信号送信,内視鏡装置通信,実行指示送信,スマートフォン操作指示送信,医療機器制御信号,防災通知操作指示,内視鏡湾曲操作信号,遠隔操作指示</t>
  </si>
  <si>
    <t>A61B1/00,H01H19/00,H04N23/00,E05F15/00,B23Q15/00,G06F3/00,A61B90/00,G05D1/00,H04N23/00,A63F13/00,G06F3/00,H01H19/00,G01S3/00,A63F13/00,H04N19/00,G01C19/00,G01S1/00,G01P3/00,G01S3/00,G01L3/00</t>
  </si>
  <si>
    <t>内視鏡湾曲操作制御: 内視鏡湾曲操作,湾曲部制御,挿入部湾曲,湾曲操作指示,内視鏡制御装置,スマートフォン操作,筐体回動検出,筐体移動検出,湾曲部操作,動作判定,実行指示送信,内視鏡装置連携,医療用内視鏡湾曲,湾曲指示制御,内視鏡湾曲部制御,ユーザ把持操作,湾曲操作制御,挿入部制御,湾曲部動作,内視鏡操作; スマートフォンによる操作入力: スマートフォン操作入力,内視鏡湾曲操作指示,スマートフォン筐体回動,スマートフォン筐体移動,ユーザー動作検出,スマートデバイス連携,内視鏡制御装置,スマートフォン制御指示,医療機器スマートフォン連携,内視鏡スマートフォン操作,ジェスチャー入力,動作判定アルゴリズム,湾曲部制御,実行指示送信,操作検出センサ,スマートフォン医療応用,操作入力判定,筐体動作認識,医療用スマートデバイス,内視鏡操作支援; 動作判定アルゴリズム: 動作判定アルゴリズム,操作判定アルゴリズム,回動検出,移動検出,動作種別判定,内視鏡湾曲操作,スマートフォン動作検出,筐体回動判定,筐体移動判定,実行指示判定,ユーザー操作検出,内視鏡制御信号,挿入部湾曲部制御,ジェスチャー判定,医療機器動作判定,動作判定処理,操作種別判定,動作検出アルゴリズム; 操作指示信号送信: 湾曲操作指示送信,内視鏡装置通信,スマートフォン操作検出,筐体回動検出,筐体移動検出,湾曲部制御信号,実行指示送信,湾曲操作信号,医療機器制御信号,遠隔操作指示,内視鏡湾曲操作信号,操作判定処理,動作判定信号,軸回り回動検出,方向検出処理,角速度測定,回転感知装置,制御信号送信,操作指示信号,挿入部湾曲操作</t>
  </si>
  <si>
    <t>A63F7/00,A47C4/00,F04D29/00,F04C14/00,B21D37/00,F04C28/00,A61M60/00,B62B1/00,B41J19/00,H01R4/00,A43B7/00,F41A9/00,G11B3/00,B62D7/00,B60K35/00,B61H13/00,G08C19/00,A63D1/00,B23Q1/00,A63F9/00,F16D3/00,B29C48/00,F04C2/00,B60K17/00,F16D65/00,F01C1/00,F25B41/00,F04B1/00,B01F27/00,H01K1/00,B28B21/00,D03D47/00,F16H15/00,F41A27/00,B21D37/00,A61M60/00,B29C45/00,B23Q1/00,B61G1/00,G02B15/00,A63F7/00,F16D3/00,A63G1/00,G01S1/00,B62D7/00,F16H23/00,H01H17/00,B30B11/00,G11B5/00,B43K24/00,E05D15/00,G21C7/00,H01H3/00,A47L11/00,A61M60/00,B65B51/00,F23H7/00,F16L3/00,B62D9/00,F16H13/00,A63F13/00,H03K17/00,G05B19/00,B60T8/00,A63F7/00,F16H61/00,G05D1/00,B60P1/00,B60G17/00,G21C7/00,B43K24/00,H01H13/00,E05B81/00,H05G1/00,G05G7/00,H04Q3/00,B60W10/00,F24H15/00,H02P7/00,H01H21/00</t>
  </si>
  <si>
    <t>可変入賞ユニット構造: A63F7/00,A47C4/00,F04D29/00,F04C14/00,B21D37/00,F04C28/00,A61M60/00,B62B1/00,B41J19/00,H01R4/00,A43B7/00,F41A9/00,G11B3/00,B62D7/00,B60K35/00,B61H13/00,G08C19/00,A63D1/00,B23Q1/00,A63F9/00 | keywords: 可変入賞ユニット,入球対象,特別遊技状態,遊技領域下部,可変入賞装置,入賞ユニット,特別状態,遊技盤下部,入球装置,防災遊技機,通知機能付き入賞ユニット,多様化遊技,特別遊技状態移行,遊技者有利状態; 複数入球部配置: F16D3/00,B29C48/00,F04C2/00,B60K17/00,F16D65/00,F01C1/00,F25B41/00,F04B1/00,B01F27/00,H01K1/00,B28B21/00,D03D47/00,F16H15/00,F41A27/00,B21D37/00,A61M60/00,B29C45/00,B23Q1/00,B61G1/00,G02B15/00 | keywords: 第１入球部,第２入球部,左右並設,入球部配置,複数入球口,左右配置,入球部構造,並設入球部,入球経路,多様化入球部,遊技盤ユニット,案内経路形成,遊技球誘導,防災通知入球部; 可動体による案内経路形成: A63F7/00,F16D3/00,A63G1/00,G01S1/00,B62D7/00,F16H23/00,H01H17/00,B30B11/00,G11B5/00,B43K24/00,E05D15/00,G21C7/00,H01H3/00,A47L11/00,A61M60/00,B65B51/00,F23H7/00,F16L3/00,B62D9/00,F16H13/00 | keywords: 可動体,回動,案内経路,転動面,姿勢変更,可動案内体,回動機構,転動面形成,案内経路制御,姿勢変更装置,遊技球案内,多様化案内経路,防災通知案内,特別遊技案内,遊技盤前面回動; 遊技状態制御・移行: A63F13/00,H03K17/00,G05B19/00,B60T8/00,A63F7/00,F16H61/00,G05D1/00,B60P1/00,B60G17/00,G21C7/00,B43K24/00,H01H13/00,E05B81/00,H05G1/00,G05G7/00,H04Q3/00,B60W10/00,F24H15/00,H02P7/00,H01H21/00 | keywords: 特別遊技状態,状態移行,遊技者有利,制御手段,遊技状態制御,特別状態移行,状態判定,有利状態,遊技盤制御,多様化遊技状態,防災通知状態,遊技状態切替,特別遊技通知,入賞ユニット状態制御</t>
  </si>
  <si>
    <t>A63F7/00,F04D29/00,F04C14/00,F04C28/00,B21D37/00,F16D3/00,B29C48/00,F04C2/00,F16D65/00,B01F27/00,A63F7/00,F16D3/00,A63G1/00,F16H23/00,B62D7/00,A63F13/00,A63F7/00,G05B19/00,H03K17/00,G05D1/00</t>
  </si>
  <si>
    <t>可変入賞ユニット構造: 可変入賞ユニット,入球部,可動体,転動面,案内経路,遊技領域下部,特別遊技状態,入賞装置,遊技盤ユニット,多様化遊技,特別状態移行,遊技者有利状態,左右回動,姿勢変更,入球案内,配置構造,遊技球,入球対象,遊技盤下部,可変入賞装置; 複数入球部配置: 複数入球部,第１入球部,第２入球部,左右並設入球部,入球部配置,入球部構造,並設入球部,入球経路,案内経路形成,遊技球誘導,可動体回動,転動面,遊技盤ユニット,特別遊技状態,可変入賞ユニット,遊技領域下部,左右配置,多様化入球部; 可動体による案内経路形成: 可動体,回動機構,案内経路形成,転動面,姿勢変更,入球部,遊技球案内,可動案内体,案内経路制御,転動面形成,姿勢変更装置,多様化案内経路,特別遊技案内,遊技盤ユニット,遊技領域,可変入賞ユニット,回動案内,遊技盤前面回動,案内経路傾斜,可動体保持; 遊技状態制御・移行: 遊技状態制御,特別遊技状態,状態移行,有利状態,遊技盤ユニット,可変入賞ユニット,入球部,可動体,転動面,案内経路,状態判定,遊技状態切替,特別状態移行,遊技者有利,制御手段,遊技盤制御,多様化遊技状態,特別遊技通知,入賞ユニット状態制御</t>
  </si>
  <si>
    <t>G05B19/00,G09G5/00,H03K17/00,B60K35/00,G06F3/00,B60T8/00,B41F33/00,G09G1/00,G05B11/00,G08B5/00,B41K3/00,B65B57/00,G03F7/00,B41L39/00,B23B39/00,F42B19/00,B61L25/00,G02F1/00,B60W30/00,B41J21/00,G09G5/00,C09B35/00,A63F13/00,G06F3/00,G05B19/00,G09B1/00,H04M1/00,B41J5/00,G06F7/00,H04N19/00,G09B3/00,G09G1/00,G11B23/00,G06V10/00,G11B7/00,G11B13/00,G01D9/00,G06V30/00,D05B19/00,B43K24/00,A63F13/00,G05B19/00,G09G5/00,A63F9/00,B60K35/00,B60T8/00,G06C21/00,G06F7/00,G06F9/00,G08B5/00,F04B27/00,G04G9/00,H04Q3/00,B60W20/00,G11B19/00,H03K17/00,G06F3/00,H01H41/00,H04M1/00,G09B1/00,A63F13/00,H04N21/00,G06F3/00,G05B19/00,G05D1/00,G09G5/00,B43K24/00,B41B27/00,B41J21/00,H01H17/00,G06F30/00,B61L29/00,G06T19/00,B60K26/00,F16H59/00,B41F1/00,H03J5/00,G11B19/00,B64C13/00,H01H41/00</t>
  </si>
  <si>
    <t>図柄表示制御: G05B19/00,G09G5/00,H03K17/00,B60K35/00,G06F3/00,B60T8/00,B41F33/00,G09G1/00,G05B11/00,G08B5/00,B41K3/00,B65B57/00,G03F7/00,B41L39/00,B23B39/00,F42B19/00,B61L25/00,G02F1/00,B60W30/00,B41J21/00 | keywords: 図柄表示手段,図柄変動,表示順,開始,停止,図柄表示,表示制御,図柄変動制御,表示順制御,リール表示,シンボル表示,ゲーム画面表示,図柄停止制御,防災通知表示,複数表示手段,表示順編集; 図柄記憶・編集: G09G5/00,C09B35/00,A63F13/00,G06F3/00,G05B19/00,G09B1/00,H04M1/00,B41J5/00,G06F7/00,H04N19/00,G09B3/00,G09G1/00,G11B23/00,G06V10/00,G11B7/00,G11B13/00,G01D9/00,G06V30/00,D05B19/00,B43K24/00 | keywords: 図柄記憶手段,表示順,図柄編集手段,編集操作,記憶,図柄記憶,記憶手段,図柄編集,表示順編集,ユーザー編集,編集操作受付,図柄記憶編集,ゲーム制御編集,プレイヤ編集操作,図柄順序変更,編集履歴管理; ゲーム制御ロジック: A63F13/00,G05B19/00,G09G5/00,A63F9/00,B60K35/00,B60T8/00,G06C21/00,G06F7/00,G06F9/00,G08B5/00,F04B27/00,G04G9/00,H04Q3/00,B60W20/00,G11B19/00,H03K17/00,G06F3/00,H01H41/00,H04M1/00,G09B1/00 | keywords: ゲーム制御手段,図柄の組み合わせ,ゲーム制御,戦略性,進行,ゲーム制御,制御ロジック,図柄組み合わせ判定,戦略性向上,ゲーム進行制御,結果判定,図柄組み合わせ制御,戦略的ゲーム制御,図柄編集連動制御,複数表示手段連携,ゲーム結果通知; プレイヤ操作受付: A63F13/00,H04N21/00,G06F3/00,G05B19/00,G05D1/00,G09G5/00,B43K24/00,B41B27/00,B41J21/00,H01H17/00,G06F30/00,B61L29/00,G06T19/00,B60K26/00,F16H59/00,B41F1/00,H03J5/00,G11B19/00,B64C13/00,H01H41/00 | keywords: プレイヤ,編集操作,操作受付,入力,反映,プレイヤ操作,操作受付手段,ユーザー入力,編集操作受付,入力反映,インターフェース,プレイヤ編集操作受付,図柄編集インターフェース,戦略性操作,ゲーム制御操作,操作履歴管理</t>
  </si>
  <si>
    <t>G05B19/00,G09G5/00,G06F3/00,G09G1/00,G05B11/00,A63F13/00,G06F7/00,G09G5/00,G06F3/00,G05B19/00,A63F13/00,G05B19/00,G06F7/00,G06F9/00,A63F9/00,A63F13/00,H04N21/00,G06F3/00,G05B19/00,G09G5/00</t>
  </si>
  <si>
    <t>図柄表示制御: 図柄表示制御,図柄変動制御,表示順制御,図柄表示手段,図柄変動,図柄停止制御,表示順編集,リール表示,ゲーム画面表示,複数表示手段,図柄編集操作,図柄記憶手段,図柄組み合わせ,図柄編集手段,図柄制御手段,ゲーム制御手段,表示順設定,図柄表示順,図柄変動開始,図柄変動停止; 図柄記憶・編集: 図柄記憶,図柄編集,表示順編集,編集操作,図柄表示制御,図柄組み合わせ判定,図柄順序変更,編集履歴管理,プレイヤ編集操作,図柄変動開始停止,図柄記憶手段,図柄編集手段,ゲーム制御編集,表示順設定,図柄記憶編集,ユーザー編集,図柄変動表示,図柄表示手段,図柄記憶編集操作,図柄組み合わせ制御; ゲーム制御ロジック: 図柄表示順制御,図柄組み合わせ判定,図柄編集操作,図柄記憶手段,図柄変動開始停止,戦略的ゲーム制御,ゲーム進行制御,図柄編集連動制御,複数表示手段連携,ゲーム結果通知,表示順編集,図柄表示手段,図柄制御手段,ゲーム制御ロジック,戦略性向上,図柄編集手段,図柄変動表示,図柄組み合わせ制御,ゲーム制御手段,図柄記憶編集; プレイヤ操作受付: プレイヤ操作受付,編集操作受付,ユーザー入力反映,図柄編集操作,操作履歴管理,戦略性操作,ゲーム制御操作,図柄記憶編集,図柄編集インターフェース,入力受付処理,操作受付手段,プレイヤ編集操作受付,図柄表示制御,図柄変動開始停止,図柄組み合わせ判定,表示順編集,図柄記憶手段,ゲーム制御手段</t>
  </si>
  <si>
    <t>H04N13/00,H04N25/00,H04N1/00,G06V10/00,H04N23/00,G01R33/00,H04N5/00,G02B30/00,A61B5/00,H04N9/00,G06T7/00,H04N19/00,G03H1/00,H04N21/00,G03F7/00,G01S13/00,G01C11/00,H05G1/00,G01N23/00,G03B35/00,H04N13/00,G06F3/00,G05B19/00,G06V10/00,H03J5/00,A63F13/00,H04N23/00,H04N19/00,G06T7/00,G05D1/00,H01H37/00,F41J5/00,G06T3/00,G03B7/00,B23Q17/00,G11B5/00,H04H60/00,H01H1/00,F41G7/00,G09G5/00,G06V10/00,G06V30/00,H04N13/00,H04N1/00,G06T3/00,G06T7/00,H04N19/00,G06T5/00,B23Q35/00,H04N25/00,G07D7/00,G03F1/00,G06F18/00,G03F7/00,G01S13/00,H04H60/00,G10L17/00,G01C11/00,G07C9/00,H04N23/00,G06V10/00,H04N13/00,G06T3/00,G06V30/00,H04N25/00,H04N23/00,H04N1/00,H04N19/00,G06T7/00,G06T5/00,G01C11/00,H03J5/00,G07D7/00,G03F7/00,G03F1/00,G01S13/00,G01R33/00,H01L21/00,G05B19/00,G03H1/00</t>
  </si>
  <si>
    <t>異種医用画像データ取得: H04N13/00,H04N25/00,H04N1/00,G06V10/00,H04N23/00,G01R33/00,H04N5/00,G02B30/00,A61B5/00,H04N9/00,G06T7/00,H04N19/00,G03H1/00,H04N21/00,G03F7/00,G01S13/00,G01C11/00,H05G1/00,G01N23/00,G03B35/00 | keywords: 医用画像,ボリュームデータ,異なるモダリティ,異なる時間,データ取得部,画像取得,医用画像データ,マルチモダリティ,時系列画像,三次元画像,CT画像取得,MRI画像取得,超音波画像取得,複数時点画像,診断装置データ取得,防災医療画像,通知用画像データ; 対象部位設定操作: H04N13/00,G06F3/00,G05B19/00,G06V10/00,H03J5/00,A63F13/00,H04N23/00,H04N19/00,G06T7/00,G05D1/00,H01H37/00,F41J5/00,G06T3/00,G03B7/00,B23Q17/00,G11B5/00,H04H60/00,H01H1/00,F41G7/00,G09G5/00 | keywords: 操作入力,対象部位,設定部,画像に対する操作,部位設定,ユーザー入力,画像部位指定,操作インターフェース,対象領域選択,診断部位設定,防災通知部位,画像操作部,部位選択UI,医用画像部位指定,通知対象部位; テンプレート生成と照合領域抽出: G06V10/00,G06V30/00,H04N13/00,H04N1/00,G06T3/00,G06T7/00,H04N19/00,G06T5/00,B23Q35/00,H04N25/00,G07D7/00,G03F1/00,G06F18/00,G03F7/00,G01S13/00,H04H60/00,G10L17/00,G01C11/00,G07C9/00,H04N23/00 | keywords: テンプレート作成,照合領域,位置調整部,テンプレートに対応,照合,テンプレート生成,領域抽出,画像照合,位置合わせテンプレート,対応領域検索,医用画像テンプレート,防災通知テンプレート,照合領域抽出,診断用テンプレート,複数画像照合,通知領域抽出; 画像位置合わせ処理: G06V10/00,H04N13/00,G06T3/00,G06V30/00,H04N25/00,H04N23/00,H04N1/00,H04N19/00,G06T7/00,G06T5/00,G01C11/00,H03J5/00,G07D7/00,G03F7/00,G03F1/00,G01S13/00,G01R33/00,H01L21/00,G05B19/00,G03H1/00 | keywords: 位置合わせ,ボリュームデータ,テンプレート,照合領域,位置調整部,画像位置合わせ,レジストレーション,三次元位置調整,画像マッチング,ボリュームデータ整合,医用画像レジストレーション,防災通知位置合わせ,診断画像整合,複数画像マッチング,画像処理装置位置調整,通知用画像位置合わせ</t>
  </si>
  <si>
    <t>H04N13/00,H04N25/00,G06V10/00,A61B5/00,G01R33/00,G06F3/00,G06V10/00,G06T7/00,H04N13/00,H04N23/00,G06V10/00,G06T3/00,G06T7/00,G06T5/00,H04N13/00,G06V10/00,G06T3/00,G06T7/00,H04N13/00,G06T5/00</t>
  </si>
  <si>
    <t>異種医用画像データ取得: 医用画像取得,ボリュームデータ,マルチモダリティ画像,時系列画像データ,三次元画像取得,画像位置合わせ,テンプレート照合,診断装置データ取得,CT画像取得,MRI画像取得,超音波画像取得,複数時点画像,画像処理装置,被検体三次元領域,操作入力設定,位置調整部,照合領域抽出,画像データ統合,異種画像データ,対象部位設定; 対象部位設定操作: 部位設定操作,画像部位指定,対象領域選択,ユーザー入力,操作インターフェース,診断部位設定,画像操作部,部位選択UI,医用画像部位指定,操作入力,対象部位,設定部,画像に対する操作,テンプレート作成,照合領域抽出,位置合わせ処理,ボリュームデータ取得,３次元領域,医用画像診断装置,画像処理装置; テンプレート生成と照合領域抽出: テンプレート生成,照合領域抽出,位置合わせテンプレート,画像照合,対応領域検索,ボリュームデータ位置合わせ,対象部位設定,テンプレート作成,医用画像照合,三次元画像処理,複数画像照合,領域抽出,照合テンプレート,画像診断装置,画像処理装置,操作入力位置合わせ,照合領域検索,診断用テンプレート; 画像位置合わせ処理: 画像位置合わせ,ボリュームデータ,テンプレート照合,三次元位置調整,画像マッチング,医用画像レジストレーション,診断画像整合,複数画像マッチング,位置調整部,照合領域,レジストレーション,画像処理装置位置調整,三次元画像整合,マルチモダリティ画像,時間差画像整合,対象部位設定,テンプレート作成,照合領域抽出</t>
  </si>
  <si>
    <t>ロック装置</t>
  </si>
  <si>
    <t>A44B11/25</t>
  </si>
  <si>
    <t>E05B41/00;E05B83/00;B60R22/48;B60R22/26;H02K35/02</t>
  </si>
  <si>
    <t>【課題】発電器と、発電器の電力を用いて駆動する無線送信部とを備えるロック装置を薄型化し、構成を単純化すること。 【解決手段】本体２と、タング２００をロックするロック部材３と、タング２００のロックを解除するために操作されるロック解除操作部材２２と、ロック部材３がタング２００をロックするまでタング２００の挿入方向に沿って本体２内を摺動してタング２００をガイドするとともに、タング２００のロックが解除されたときに、タング２００を本体２内から排出させるためのタングガイド排出部材４１と、タング２００が本体２内へ挿入されたときに、タングガイド排出部材４１によって押され、タング２００の挿入方向と平行な面内において回動する操作部材５３を有し、操作部材５３を介して印加される外力を利用して発電を実行する発電器５と、発電器５の電力を用いて駆動する無線送信部７とを備えるロック装置１。</t>
  </si>
  <si>
    <t>F16D51/00,B30B1/00,B24B47/00,E05F15/00,B62M6/00,A01K89/00,F16D55/00,E05F11/00,F03C1/00,G01G23/00,G11B19/00,B05B5/00,G01L9/00,G04C3/00,B60P1/00,B41J23/00,E05B81/00,B22C15/00,G06M1/00,B61L19/00,B41J19/00,H04B1/00,G01S7/00,E05F15/00,H03K4/00,H04B17/00,G08B1/00,H04N1/00,G08B7/00,H04L27/00,G04C23/00,G08B5/00,G08B3/00,B63H23/00,B66D1/00,B02C18/00,B61L19/00,B60S1/00,B05B5/00,H04L13/00,F41A17/00,F41A19/00,F41A9/00,F16K31/00,D04B27/00,H01H71/00,B05B3/00,A47B88/00,G10K1/00,F41A3/00,B65D47/00,D04C5/00,D03D49/00,F41B11/00,E21C25/00,B65H54/00,B21D45/00,B66C17/00,H02B11/00,B41J19/00,F41A3/00,B60N2/00,F16L37/00,E05B77/00,E06B9/00,E05B19/00,F16K35/00,B66C23/00,H01H17/00,F16C35/00,F16K47/00,G06K19/00,G01B3/00,B65H75/00,H01R13/00,B65D45/00,F16L27/00,F16B5/00,F16B39/00,E21D15/00,F41A3/00,E05B77/00,B60N2/00,E05C3/00,E05F15/00,E05B81/00,E05C1/00,H01H3/00,G04C23/00,G10K1/00,E06B9/00,F16K11/00,H01H33/00,H01R13/00,H01H9/00,B61G1/00,F16K31/00,F16K35/00,H01H19/00,E05B79/00</t>
  </si>
  <si>
    <t>発電機構: F16D51/00,B30B1/00,B24B47/00,E05F15/00,B62M6/00,A01K89/00,F16D55/00,E05F11/00,F03C1/00,G01G23/00,G11B19/00,B05B5/00,G01L9/00,G04C3/00,B60P1/00,B41J23/00,E05B81/00,B22C15/00,G06M1/00,B61L19/00 | keywords: 発電器,外力,発電,操作部材,印加,発電機,エネルギーハーベスティング,機械式発電,外力発電,操作部材発電,ロック装置発電,薄型発電機構,無線送信部用発電,排出操作発電,防犯発電; 無線送信部: B41J19/00,H04B1/00,G01S7/00,E05F15/00,H03K4/00,H04B17/00,G08B1/00,H04N1/00,G08B7/00,H04L27/00,G04C23/00,G08B5/00,G08B3/00,B63H23/00,B66D1/00,B02C18/00,B61L19/00,B60S1/00,B05B5/00,H04L13/00 | keywords: 無線送信部,電力,駆動,送信,ロック装置,無線通信,ワイヤレス送信,低消費電力送信,発電駆動送信,ロック状態通知,防犯無線通知,ロック解除通知,薄型無線送信,排出部材連動送信,ロック装置無線; タングガイド排出機構: F41A17/00,F41A19/00,F41A9/00,F16K31/00,D04B27/00,H01H71/00,B05B3/00,A47B88/00,G10K1/00,F41A3/00,B65D47/00,D04C5/00,D03D49/00,F41B11/00,E21C25/00,B65H54/00,B21D45/00,B66C17/00,H02B11/00,B41J19/00 | keywords: タングガイド排出部材,タング,挿入,排出,ガイド,排出機構,ガイド部材,タング排出,ロック解除排出,摺動ガイド,薄型排出機構,ロック装置排出,操作部材連動排出,防犯排出機構,タング挿入ガイド; 薄型化構造: F41A3/00,B60N2/00,F16L37/00,E05B77/00,E06B9/00,E05B19/00,F16K35/00,B66C23/00,H01H17/00,F16C35/00,F16K47/00,G06K19/00,G01B3/00,B65H75/00,H01R13/00,B65D45/00,F16L27/00,F16B5/00,F16B39/00,E21D15/00 | keywords: 薄型化,構成単純化,本体,構造,ロック装置,薄型構造,コンパクト設計,省スペースロック,単純化構成,小型化,薄型ロック装置,発電器一体型薄型,無線送信部薄型,排出機構薄型,防犯薄型構造; ロック解除操作機構: F41A3/00,E05B77/00,B60N2/00,E05C3/00,E05F15/00,E05B81/00,E05C1/00,H01H3/00,G04C23/00,G10K1/00,E06B9/00,F16K11/00,H01H33/00,H01R13/00,H01H9/00,B61G1/00,F16K31/00,F16K35/00,H01H19/00,E05B79/00 | keywords: ロック解除操作部材,解除,操作,回動,外力,解除操作,操作部材,ロック解除機構,回動操作,外力印加,防犯解除操作,薄型解除機構,排出連動解除,発電連動解除,ロック装置解除操作</t>
  </si>
  <si>
    <t>E05F15/00,E05F11/00,F03C1/00,B30B1/00,F16D51/00,H04B1/00,H04B17/00,G08B1/00,G08B7/00,E05F15/00,F41A17/00,F41A3/00,F16K31/00,A47B88/00,F41A9/00,E05B77/00,E05B19/00,F41A3/00,F16K35/00,E06B9/00,E05C3/00,E05B77/00,E05B81/00,E05C1/00,E05F15/00</t>
  </si>
  <si>
    <t>発電機構: 発電器,外力発電,操作部材発電,エネルギーハーベスティング,機械式発電,ロック装置発電,薄型発電機構,無線送信部用発電,排出操作発電,防犯発電,タングガイド排出,ロック解除操作,摺動ガイド,外力印加,本体内排出,回動操作,電力供給,発電駆動,操作連動発電,発電技術; 無線送信部: 無線送信部,発電駆動送信,低消費電力送信,ロック状態通知,防犯無線通知,ロック解除通知,薄型無線送信,排出部材連動送信,ロック装置無線,ワイヤレス送信,ロック部材,ロック解除操作部材,タングガイド排出部材,発電器,無線通信,ロック装置薄型化,構成単純化,電力駆動,ロック装置状態送信,本体摺動ガイド; タングガイド排出機構: タングガイド排出部材,タング排出,ロック解除排出,摺動ガイド,排出機構,ガイド部材,タング挿入ガイド,薄型排出機構,ロック装置排出,操作部材連動排出,防犯排出機構,タング挿入,排出動作,排出連動,排出案内,排出時ガイド,排出解除,排出部材,排出方向ガイド,排出制御; 薄型化構造: 薄型化,薄型構造,コンパクト設計,省スペースロック,単純化構成,小型化,薄型ロック装置,発電器一体型薄型,無線送信部薄型,排出機構薄型,防犯薄型構造,タングガイド排出,ロック解除操作部材,発電器駆動,無線送信部,本体摺動,タング挿入方向,外力発電,排出部材,ロック部材; ロック解除操作機構: ロック解除操作部材,解除操作,回動操作,外力印加,ロック解除機構,排出連動解除,発電連動解除,防犯解除操作,薄型解除機構,タングガイド排出,操作部材回動,発電器連動,無線送信部駆動,ロック部材解除,タング排出,本体摺動ガイド,ロック解除操作,操作部材連動,ロック装置解除操作,タング挿入方向</t>
  </si>
  <si>
    <t>【課題】遊技の興趣向上を図ることのできる遊技機を提供する。 【解決手段】遊技機は、特別情報が所定の条件を満たすか否かを判定する判定手段と、特別情報が所定の条件を満たすと判定手段が判定した場合に、当該判定の結果を報知する遊技回の終了後に、特典を付与する特典付与手段と、所定の条件を満たす特別情報に対応する遊技回を条件成立遊技回とし、２つの条件成立遊技回のうち先に実行される条件成立遊技回を先条件成立遊技回とし、先条件成立遊技回よりも後に実行される条件成立遊技回を後条件成立遊技回とした場合に、後条件成立遊技回の開始時における処理を、先条件成立遊技回に対応する特別情報に基づいて決定する処理決定手段とを備える。</t>
  </si>
  <si>
    <t>A63F13/00,G01F23/00,H04H60/00,G07D7/00,G05B19/00,B60T8/00,G06F21/00,G06F18/00,G01P3/00,B60G17/00,H04N9/00,B60R25/00,G11B27/00,G06V10/00,F41J5/00,G01S13/00,G07D11/00,H01H13/00,B41F33/00,G10L21/00,A63F13/00,F41J5/00,A63F7/00,G06Q30/00,H03K17/00,F28F1/00,C03B9/00,H01L21/00,H03K3/00,G05B11/00,G04C23/00,G01F1/00,E05B67/00,G06M3/00,H01H41/00,G01M1/00,B21D37/00,B23Q35/00,A63F1/00,B60T15/00,A63F13/00,G05B19/00,C03B9/00,F16H61/00,G11B19/00,H03K17/00,A63F7/00,G09G5/00,G06F9/00,B60T8/00,H04N23/00,B60K35/00,B60W20/00,H04L41/00,H05B47/00,B62M6/00,B60L1/00,F24H15/00,B25B23/00,H01H41/00,A63F13/00,H03K17/00,G05B19/00,A63F7/00,H01L21/00,G10L21/00,H04N9/00,H03K3/00,G06F9/00,G04C23/00,H04W36/00,G08B5/00,H04Q3/00,G06F3/00,G21F9/00,E04B2/00,F21V29/00,B60T8/00,E05B81/00,G06F7/00</t>
  </si>
  <si>
    <t>特別情報判定手段: A63F13/00,G01F23/00,H04H60/00,G07D7/00,G05B19/00,B60T8/00,G06F21/00,G06F18/00,G01P3/00,B60G17/00,H04N9/00,B60R25/00,G11B27/00,G06V10/00,F41J5/00,G01S13/00,G07D11/00,H01H13/00,B41F33/00,G10L21/00 | keywords: 特別情報,判定手段,所定の条件,判定,情報判定,条件判定,判定装置,判定処理,条件成立判定,遊技機判定,遊技条件判定,防止判定,遊技回判定,特典判定; 特典付与手段: A63F13/00,F41J5/00,A63F7/00,G06Q30/00,H03K17/00,F28F1/00,C03B9/00,H01L21/00,H03K3/00,G05B11/00,G04C23/00,G01F1/00,E05B67/00,G06M3/00,H01H41/00,G01M1/00,B21D37/00,B23Q35/00,A63F1/00,B60T15/00 | keywords: 特典付与,特典付与手段,遊技回終了後,特典,特典付与装置,報酬付与,ボーナス付与,遊技特典,条件成立特典,遊技機特典通知,防災特典付与,遊技回特典,条件成立報酬,特典通知処理; 条件成立遊技回管理: A63F13/00,G05B19/00,C03B9/00,F16H61/00,G11B19/00,H03K17/00,A63F7/00,G09G5/00,G06F9/00,B60T8/00,H04N23/00,B60K35/00,B60W20/00,H04L41/00,H05B47/00,B62M6/00,B60L1/00,F24H15/00,B25B23/00,H01H41/00 | keywords: 条件成立遊技回,先条件成立遊技回,後条件成立遊技回,遊技回管理,遊技回管理,条件成立管理,遊技回区分,遊技回判定,遊技回順序,遊技回履歴管理,条件成立遊技回通知,遊技回順序制御,遊技回条件成立,遊技回特典管理; 処理決定手段: A63F13/00,H03K17/00,G05B19/00,A63F7/00,H01L21/00,G10L21/00,H04N9/00,H03K3/00,G06F9/00,G04C23/00,H04W36/00,G08B5/00,H04Q3/00,G06F3/00,G21F9/00,E04B2/00,F21V29/00,B60T8/00,E05B81/00,G06F7/00 | keywords: 処理決定手段,処理決定,特別情報に基づく処理,遊技回開始時,処理決定装置,処理制御,情報連動処理,条件連動処理,遊技回処理決定,遊技回開始処理,特別情報処理決定,遊技機処理制御,条件成立処理決定,遊技回連動処理</t>
  </si>
  <si>
    <t>A63F13/00,G05B19/00,G06F18/00,G06F21/00,G07D7/00,A63F13/00,A63F7/00,F41J5/00,G06Q30/00,G05B11/00,A63F13/00,G05B19/00,G06F9/00,G11B19/00,A63F7/00,A63F13/00,G05B19/00,G06F9/00,A63F7/00,H03K17/00</t>
  </si>
  <si>
    <t>特別情報判定手段: 特別情報判定,条件判定処理,判定手段,条件成立判定,遊技機判定,遊技条件判定,特典付与判定,遊技回判定,判定装置,判定結果通知,条件成立遊技回,処理決定手段,特別情報条件,条件成立情報,特典判定,遊技興趣向上,条件成立処理,特別情報付与,条件成立判定手段,特別情報判定処理; 特典付与手段: 特典付与,特典付与手段,遊技回終了後特典,条件成立特典,遊技特典,報酬付与,ボーナス付与,特典通知処理,遊技機特典通知,条件成立報酬,遊技回特典,特典付与装置,条件判定手段,特典付与条件,特典付与処理,条件成立通知,特典付与判定,特典付与情報,特典付与結果,特典付与制御; 条件成立遊技回管理: 条件成立遊技回,先条件成立遊技回,後条件成立遊技回,遊技回管理,条件成立管理,遊技回区分,遊技回判定,遊技回順序,遊技回履歴管理,条件成立遊技回通知,遊技回順序制御,遊技回条件成立,遊技回特典管理,特別情報判定,特典付与,条件成立判定,条件成立通知,条件成立履歴,条件成立順序,条件成立特典; 処理決定手段: 処理決定手段,処理決定,特別情報に基づく処理,遊技回開始時,処理制御,情報連動処理,条件連動処理,遊技回処理決定,遊技回開始処理,特別情報処理決定,遊技機処理制御,条件成立処理決定,遊技回連動処理,特典付与手段,判定手段,条件成立遊技回,先条件成立遊技回,後条件成立遊技回,特別情報,遊技回</t>
  </si>
  <si>
    <t>【課題】遊技の興趣向上を図ることのできる遊技機を提供する。 【解決手段】遊技機は、遊技回実行手段と特典付与手段とを備える。遊技回実行手段は、第１の特別情報に対する判定手段による判定の結果を報知するための遊技回である第１特別情報遊技回と、第２の特別情報に対する判定手段による判定の結果を報知するための遊技回である第２特別情報遊技回とを並行して実行する手段を備え、特典付与手段は、第１特別情報遊技回に対応する第１の特別情報が所定の条件を満たす場合に、第１特別情報遊技回の終了後に、特典である遊技回終了後特典を付与する遊技回終了後特典付与手段と、第１特別情報遊技回に対応する第１の特別情報が所定の条件を満たす場合に、第１特別情報遊技回が実行されている期間に、特典である遊技回実行中特典を付与する遊技回実行中特典付与手段とを備える。</t>
  </si>
  <si>
    <t>A63F13/00,G05B19/00,G05D1/00,C03B9/00,G05B11/00,G06F9/00,H03K17/00,A63F7/00,G06F13/00,G03B27/00,H04H20/00,F16H61/00,F15B11/00,F16H48/00,F16D65/00,H04N1/00,G05G9/00,B21B37/00,F02K1/00,H01H5/00,G11B27/00,G01S3/00,B07C5/00,G06F18/00,H04H60/00,G01D5/00,B60T8/00,G01N29/00,H04M1/00,B23Q35/00,G10L17/00,G01P3/00,G11B7/00,G10L25/00,G06M3/00,G01L3/00,G01S15/00,H04L9/00,G01H3/00,F17D5/00,A63F13/00,G01F1/00,G06Q30/00,H03K17/00,H03K3/00,B05C9/00,B60S9/00,B60T15/00,H01M8/00,B60G17/00,H01H41/00,G05G5/00,B31B50/00,B31B70/00,B27F7/00,B43K24/00,H02K3/00,B24D5/00,B24D7/00,G01M1/00,A63F13/00,A63F7/00,G01C19/00,B62M9/00,A63F9/00,F41A3/00,A61L9/00,H04W24/00,B60N2/00,E05B81/00,E03C1/00,A47F3/00,A63F3/00,B65G23/00,D03D51/00,B60S9/00,A63H33/00,B60W50/00,A63H29/00,A01B33/00</t>
  </si>
  <si>
    <t>遊技回実行制御: A63F13/00,G05B19/00,G05D1/00,C03B9/00,G05B11/00,G06F9/00,H03K17/00,A63F7/00,G06F13/00,G03B27/00,H04H20/00,F16H61/00,F15B11/00,F16H48/00,F16D65/00,H04N1/00,G05G9/00,B21B37/00,F02K1/00,H01H5/00 | keywords: 遊技回,実行手段,並行実行,第１特別情報遊技回,第２特別情報遊技回,遊技回制御,並列実行,複数遊技回,ゲームラウンド管理,遊技進行制御,遊技機並行処理,複数判定手段,遊技回同時進行,防止制御,興趣向上制御; 特別情報判定手段: G11B27/00,G01S3/00,B07C5/00,G06F18/00,H04H60/00,G01D5/00,B60T8/00,G01N29/00,H04M1/00,B23Q35/00,G10L17/00,G01P3/00,G11B7/00,G10L25/00,G06M3/00,G01L3/00,G01S15/00,H04L9/00,G01H3/00,F17D5/00 | keywords: 判定手段,特別情報,第１特別情報,第２特別情報,判定結果,情報判定,特別情報判定,判定処理,条件判定,判定結果通知,遊技機判定ロジック,特典条件判定,遊技回判定,防災判定手段,通知判定処理; 特典付与手段: A63F13/00,G01F1/00,G06Q30/00,H03K17/00,H03K3/00,B05C9/00,B60S9/00,B60T15/00,H01M8/00,B60G17/00,H01H41/00,G05G5/00,B31B50/00,B31B70/00,B27F7/00,B43K24/00,H02K3/00,B24D5/00,B24D7/00,G01M1/00 | keywords: 特典付与,遊技回終了後特典,遊技回実行中特典,特典付与手段,条件,特典付与処理,報酬付与,ボーナス付与,遊技回特典,条件達成特典,遊技機特典通知,特典付与タイミング,遊技回報酬,興趣向上特典,遊技回複合特典; 遊技興趣向上機構: A63F13/00,A63F7/00,G01C19/00,B62M9/00,A63F9/00,F41A3/00,A61L9/00,H04W24/00,B60N2/00,E05B81/00,E03C1/00,A47F3/00,A63F3/00,B65G23/00,D03D51/00,B60S9/00,A63H33/00,B60W50/00,A63H29/00,A01B33/00 | keywords: 興趣向上,遊技機,面白さ,魅力,工夫,興趣向上機構,遊技魅力増強,エンターテインメント性,遊技体験向上,遊技機能拡張,特典付与による興趣向上,遊技回並行処理,判定結果通知,遊技体験複合化,遊技機興趣向上制御</t>
  </si>
  <si>
    <t>A63F13/00,G05B19/00,G05B11/00,G06F9/00,A63F7/00,G06F18/00,B07C5/00,G01D5/00,G01S3/00,G11B27/00,A63F13/00,G06Q30/00,H03K17/00,H03K3/00,G01F1/00,A63F13/00,A63F7/00,A63F9/00,A61L9/00,H04W24/00</t>
  </si>
  <si>
    <t>遊技回実行制御: 遊技回実行制御,並行実行制御,複数遊技回,第１特別情報遊技回,第２特別情報遊技回,遊技回判定手段,特典付与手段,遊技回終了後特典,遊技回実行中特典,遊技進行制御,ゲームラウンド管理,遊技機並行処理,複数判定手段,遊技回同時進行,興趣向上制御,防止制御,遊技回報知,遊技回条件判定,遊技回期間管理,特典付与条件; 特別情報判定手段: 特別情報判定,判定手段,判定処理,条件判定,判定結果通知,第１特別情報,第２特別情報,遊技回判定,特典条件判定,遊技機判定ロジック,特典付与手段,遊技回実行手段,遊技回実行中特典,遊技回終了後特典,情報判定,通知判定処理,判定結果,特別情報,遊技回,特典; 特典付与手段: 特典付与,遊技回終了後特典,遊技回実行中特典,特典付与手段,条件達成特典,遊技回特典,報酬付与,ボーナス付与,遊技機特典通知,特典付与タイミング,遊技回報酬,興趣向上特典,遊技回複合特典,特典付与処理,特典付与条件,遊技回判定,特典付与判定,遊技回並行実行,特典付与制御,特典付与情報; 遊技興趣向上機構: 興趣向上機構,遊技魅力増強,エンターテインメント性,遊技体験向上,遊技機能拡張,特典付与,遊技回並行処理,判定結果通知,遊技体験複合化,遊技機興趣向上制御,遊技回実行手段,特典付与手段,遊技回終了後特典,遊技回実行中特典,特別情報判定,遊技回報知,遊技回終了後特典付与,遊技回実行中特典付与</t>
  </si>
  <si>
    <t>超音波診断装置</t>
  </si>
  <si>
    <t>A61B8/06</t>
  </si>
  <si>
    <t>【課題】補助ビームの折り返し補正に好適な改良技術を提供する。 【解決手段】ドプラ処理部３０は、血流などの運動体から得られる超音波の受信信号内に生じるドプラシフトを計測し、血流などの運動体についての超音波ビーム方向のドプラデータ（ビーム方向の速度情報）を得る。補正画像形成部４０は、ドプラシフトの計測に利用される各補助ビームの速度情報を、その補助ビームの深さ方向と時間方向に２次元的に並べた速度情報分布を含む補正用画像を形成する。関心領域設定部５０は、補正画像形成部４０において形成された補正用画像内において、各補助ビームの速度情報分布に補正用の関心領域を設定する。補正処理部６０は、関心領域設定部５０により設定された関心領域内の各補助ビームの速度情報を折り返し補正する。</t>
  </si>
  <si>
    <t>G01S3/00,G01S13/00,G01S1/00,G01S19/00,G01S7/00,H01J29/00,H01Q3/00,G11B7/00,G01S15/00,G01S11/00,G01S17/00,G01C19/00,H04R1/00,G10K11/00,G02F1/00,H01S3/00,H04N5/00,H03D1/00,G01N29/00,G01L11/00,G01F1/00,A61B5/00,G01S13/00,G01S1/00,G01N29/00,G01P5/00,G01S3/00,H04B10/00,G01S7/00,G08C19/00,G01G19/00,G01S11/00,G01D5/00,G01M3/00,A61M60/00,G01L3/00,G04F5/00,G11B15/00,G01F3/00,B60S9/00,H04N13/00,H04N23/00,H04N1/00,H04N5/00,G01S3/00,H04N9/00,G01S19/00,H04N19/00,G01S1/00,G01R33/00,G06V10/00,G03H1/00,H04N3/00,G06T3/00,G11B7/00,B60K35/00,G03B27/00,H04N25/00,G03B41/00,G06T7/00,H04N23/00,H04N1/00,H04N19/00,H04N25/00,B23K26/00,H04N5/00,G11B7/00,G06V10/00,H01J29/00,G03B13/00,G01S19/00,H04N3/00,G02B27/00,H04N9/00,G06T5/00,G01C11/00,G06T7/00,G06T3/00,G01S3/00,H01J37/00,G01S7/00,E02F3/00,H04N23/00,A61B3/00,A61B6/00,G01N29/00,G01R33/00,H04N5/00,H10N30/00,G01S5/00,G16H30/00,H03L7/00,G01F1/00,H04N1/00,H01J29/00,A61N7/00,A61B5/00,H04N25/00,H04N13/00,H01J37/00</t>
  </si>
  <si>
    <t>補助ビーム折り返し補正: G01S3/00,G01S13/00,G01S1/00,G01S19/00,G01S7/00,H01J29/00,H01Q3/00,G11B7/00,G01S15/00,G01S11/00,G01S17/00,G01C19/00,H04R1/00,G10K11/00,G02F1/00,H01S3/00,H04N5/00,H03D1/00,G01N29/00,G01L11/00 | keywords: 補助ビーム,折り返し補正,速度情報,エイリアシング,補助ビーム,折り返し補正,エイリアシング,速度情報補正,aliasing correction,超音波ビーム折り返し,血流速度補正,補助ビームエイリアシング,防災通知折り返し補正,補正処理部; ドプラシフト計測: G01F1/00,A61B5/00,G01S13/00,G01S1/00,G01N29/00,G01P5/00,G01S3/00,H04B10/00,G01S7/00,G08C19/00,G01G19/00,G01S11/00,G01D5/00,G01M3/00,A61M60/00,G01L3/00,G04F5/00,G11B15/00,G01F3/00,B60S9/00 | keywords: ドプラシフト,計測,血流,運動体,超音波受信信号,ドプラシフト,ドプラ効果,超音波ドプラ,速度計測,Doppler shift,ドプラ処理部,血流速度計測,超音波ドプラシフト,防災通知ドプラ計測,ビーム方向速度情報; 補正用画像形成: H04N13/00,H04N23/00,H04N1/00,H04N5/00,G01S3/00,H04N9/00,G01S19/00,H04N19/00,G01S1/00,G01R33/00,G06V10/00,G03H1/00,H04N3/00,G06T3/00,G11B7/00,B60K35/00,G03B27/00,H04N25/00,G03B41/00,G06T7/00 | keywords: 補正用画像,画像形成,速度情報分布,深さ方向,時間方向,補正用画像,画像形成,速度情報分布,2次元画像,velocity distribution image,補正画像形成部,超音波画像補正,防災通知画像形成,補助ビーム速度分布画像,深さ時間分布; 関心領域設定: H04N23/00,H04N1/00,H04N19/00,H04N25/00,B23K26/00,H04N5/00,G11B7/00,G06V10/00,H01J29/00,G03B13/00,G01S19/00,H04N3/00,G02B27/00,H04N9/00,G06T5/00,G01C11/00,G06T7/00,G06T3/00,G01S3/00,H01J37/00 | keywords: 関心領域,設定,補正用画像,速度情報分布,関心領域,ROI,領域設定,補正領域,region of interest,関心領域設定部,補助ビーム関心領域,防災通知関心領域,速度情報領域設定,補正画像領域; 超音波診断装置構成: G01S7/00,E02F3/00,H04N23/00,A61B3/00,A61B6/00,G01N29/00,G01R33/00,H04N5/00,H10N30/00,G01S5/00,G16H30/00,H03L7/00,G01F1/00,H04N1/00,H01J29/00,A61N7/00,A61B5/00,H04N25/00,H04N13/00,H01J37/00 | keywords: 超音波診断装置,ドプラ処理部,補正画像形成部,関心領域設定部,補正処理部,超音波診断装置,システム構成,装置構成,部品構成,ultrasound diagnostic apparatus,ドプラ処理部構成,補正画像形成部構成,防災通知装置構成,補正処理部構成,超音波装置システム</t>
  </si>
  <si>
    <t>G01S3/00,G01S15/00,G01S11/00,G01S13/00,G01S1/00,G01F1/00,A61B5/00,G01N29/00,G01P5/00,G01S13/00,H04N13/00,H04N23/00,G01S3/00,H04N19/00,G01S19/00,H04N23/00,H04N1/00,H04N19/00,H04N25/00,G06V10/00,G01N29/00,A61B6/00,G01S7/00,H10N30/00,A61B3/00</t>
  </si>
  <si>
    <t>補助ビーム折り返し補正: 補助ビーム,折り返し補正,エイリアシング,速度情報補正,超音波ビーム折り返し,血流速度補正,補助ビームエイリアシング,ドプラシフト,補正画像形成,関心領域設定,補正処理部,超音波診断装置,速度情報分布,深さ方向速度情報,時間方向速度情報,運動体検出,ドプラデータ,ビーム方向速度情報; ドプラシフト計測: ドプラシフト,超音波ドプラ,血流速度計測,運動体速度情報,補助ビーム折り返し補正,ドプラ処理部,超音波受信信号,速度情報分布,補正画像形成,関心領域設定,補正処理,ビーム方向速度情報,ドプラ効果,超音波計測,速度計測,ドプラシフト計測,補正用画像,折り返し補正,血流ドプラ,超音波速度計測; 補正用画像形成: 補正用画像形成,速度情報分布,補助ビーム,深さ方向速度分布,時間方向速度分布,ドプラシフト計測,補正画像,2次元速度分布画像,補助ビーム速度情報,補正画像形成部,関心領域設定,折り返し補正,超音波ビーム方向,運動体速度情報,補助ビーム深さ分布,補助ビーム時間分布,補正処理部,超音波画像補正; 関心領域設定: 関心領域設定,補正用画像,速度情報分布,補助ビーム,ドプラシフト,補正領域,ROI,領域設定,補助ビーム関心領域,速度情報領域,補正画像領域,関心領域設定部,折り返し補正,超音波ビーム,ドプラデータ,運動体速度情報,深さ方向分布,時間方向分布; 超音波診断装置構成: 超音波診断装置,ドプラ処理部,補正画像形成部,関心領域設定部,補正処理部,折り返し補正,速度情報分布,補助ビーム,ドプラシフト,超音波ビーム方向,補正用画像,関心領域,血流計測,運動体検出,深さ方向補正,時間方向補正,画像形成技術,ビーム方向速度,診断装置構成,システム構成</t>
  </si>
  <si>
    <t>ミシン</t>
  </si>
  <si>
    <t>D05B19/02</t>
  </si>
  <si>
    <t>D05C5/04</t>
  </si>
  <si>
    <t>【課題】ユーザの想像力に頼ることなく、刺繍模様の内外に存在するユーザの関心点の位置を把握させることができるミシンを提供する。 【解決手段】ミシン１は、枠イメージ６１と刺繍イメージ６２を画面領域に表示するとともに、ユーザによる当該画面領域内に表示された前記刺繍枠内で関心点の入力を受け付ける操作画面３２４を備えるようした。そして、刺繍枠２６は、操作画面３２４を用いて入力された関心点に相当する刺繍枠２６内のポイントを針１２が指し示すまで、水平移動する。</t>
  </si>
  <si>
    <t>G05B19/00,H04N13/00,D05C9/00,G06T3/00,D05B69/00,G09G5/00,G06T7/00,B23Q35/00,B65H59/00,D05B19/00,H01H37/00,D05B65/00,B41J19/00,G11B3/00,G08B5/00,G05D1/00,B23B29/00,G11B5/00,H04N19/00,H04N23/00,G06F3/00,G05B19/00,A63F13/00,G09G5/00,G06V10/00,H04N23/00,H04N13/00,D05B69/00,H04N21/00,B43K24/00,F41J5/00,H01H37/00,G03B7/00,B41B13/00,D05B55/00,B23Q35/00,G11B3/00,G03B21/00,H04N25/00,H01H33/00,G06V10/00,E06B1/00,G09G5/00,G06T3/00,H04N19/00,G06V30/00,H04N13/00,H04N1/00,B44C1/00,H01J31/00,G03B21/00,E06B3/00,G01S7/00,D05B27/00,G01R33/00,A63F13/00,A47C4/00,B60K35/00,D05B19/00,G07C5/00,G05B19/00,G01F23/00,D05B55/00,G01S1/00,F41G3/00,G01S13/00,G01C19/00,G01C17/00,F41J5/00,G03B7/00,G01L3/00,D05B69/00,G05D1/00,D05C9/00,D05C11/00,G04C23/00,G01L23/00,G01S3/00,A63H18/00,G09G5/00</t>
  </si>
  <si>
    <t>刺繍枠の位置制御: G05B19/00,H04N13/00,D05C9/00,G06T3/00,D05B69/00,G09G5/00,G06T7/00,B23Q35/00,B65H59/00,D05B19/00,H01H37/00,D05B65/00,B41J19/00,G11B3/00,G08B5/00,G05D1/00,B23B29/00,G11B5/00,H04N19/00,H04N23/00 | keywords: 刺繍枠,水平移動,ポイント,針,位置制御,刺繍枠移動,枠位置調整,枠制御機構,刺繍ポイント指定,針位置合わせ,関心点位置合わせ,自動枠移動,刺繍枠水平移動,防災通知枠移動,操作画面連動枠制御; 操作画面による関心点入力: G06F3/00,G05B19/00,A63F13/00,G09G5/00,G06V10/00,H04N23/00,H04N13/00,D05B69/00,H04N21/00,B43K24/00,F41J5/00,H01H37/00,G03B7/00,B41B13/00,D05B55/00,B23Q35/00,G11B3/00,G03B21/00,H04N25/00,H01H33/00 | keywords: 操作画面,関心点,入力,表示,刺繍枠内,タッチパネル入力,関心点指定,画面操作,ユーザインタフェース,ポイント入力,刺繍模様関心点入力,枠内ポイント指定,防災通知関心点入力,操作画面連動,ユーザ指定位置入力; 刺繍模様・枠イメージ表示: G06V10/00,E06B1/00,G09G5/00,G06T3/00,H04N19/00,G06V30/00,H04N13/00,H04N1/00,B44C1/00,H01J31/00,G03B21/00,E06B3/00,G01S7/00,D05B27/00,G01R33/00,A63F13/00,A47C4/00,B60K35/00,D05B19/00,G07C5/00 | keywords: 刺繍模様,枠イメージ,表示,画面領域,刺繍イメージ,模様表示,枠画像表示,刺繍パターン表示,画面表示制御,刺繍デザイン表示,操作画面刺繍表示,関心点表示,防災通知模様表示,枠イメージ連動表示,ユーザ指定模様表示; 針位置指示・追従機構: G05B19/00,G01F23/00,D05B55/00,G01S1/00,F41G3/00,G01S13/00,G01C19/00,G01C17/00,F41J5/00,G03B7/00,G01L3/00,D05B69/00,G05D1/00,D05C9/00,D05C11/00,G04C23/00,G01L23/00,G01S3/00,A63H18/00,G09G5/00 | keywords: 針,指し示す,ポイント,刺繍枠,位置,針位置制御,針追従機構,刺繍針移動,ポイント指示,針位置合わせ,関心点針指示,自動針位置調整,防災通知針位置,操作画面連動針制御,刺繍枠針追従</t>
  </si>
  <si>
    <t>D05C9/00,D05B69/00,D05B19/00,G05B19/00,G06T3/00,G06F3/00,G05B19/00,G09G5/00,G06V10/00,D05B69/00,G06V10/00,G09G5/00,G06T3/00,G06V30/00,B44C1/00,G05B19/00,D05B55/00,G01S1/00,F41G3/00,G01C19/00</t>
  </si>
  <si>
    <t>刺繍枠の位置制御: 刺繍枠移動,枠位置調整,枠制御機構,刺繍ポイント指定,針位置合わせ,関心点位置合わせ,自動枠移動,刺繍枠水平移動,操作画面連動枠制御,枠イメージ表示,刺繍イメージ表示,関心点入力,画面領域操作,水平移動制御,刺繍枠内ポイント,針指示位置,ユーザ指定位置,枠移動技術; 操作画面による関心点入力: 操作画面入力,関心点指定,刺繍枠内ポイント,タッチパネル操作,ユーザインタフェース,画面表示制御,ポイント入力,刺繍模様関心点,枠内位置指定,操作画面連動,ユーザ指定位置,刺繍枠水平移動,針位置指示,枠イメージ表示,刺繍イメージ表示,入力受付画面,関心点入力技術,画面操作技術; 刺繍模様・枠イメージ表示: 刺繍模様表示,枠イメージ表示,刺繍パターン表示,画面表示制御,刺繍デザイン表示,操作画面刺繍表示,関心点表示,枠画像表示,ユーザ指定模様表示,枠イメージ連動表示,刺繍イメージ,模様表示,刺繍枠位置指定,ポイント指示表示,刺繍枠水平移動,関心点入力,刺繍枠内表示,画面領域表示,刺繍枠操作,刺繍枠ポイント表示; 針位置指示・追従機構: 針位置制御,針追従機構,刺繍針移動,ポイント指示,針位置合わせ,関心点針指示,自動針位置調整,操作画面連動針制御,刺繍枠針追従,刺繍枠,関心点入力,針指示操作,枠イメージ表示,刺繍イメージ表示,水平移動制御,針指示精度,刺繍枠内ポイント,針指示連動,操作画面,針指示位置</t>
  </si>
  <si>
    <t>【課題】遊技者の遊技への注目度を向上させることができる遊技機の提供。 【解決手段】遊技機は、特定制御状態に移行した場合に遊技球が入球可能な状態に移行する可変入賞装置５を備える。可変入賞装置５は、遊技球の入球に際して所定数の賞球の払い出しを実行する第１の入賞口５１と、遊技球の入球に際して第１の入賞口５１よりも多数の賞球の払い出しを実行する第２の入賞口５２と、第１の入賞口５１に遊技球を入球させるとともに、第２の入賞口５２に遊技球を入球させない第１の入球可能状態と、第２の入賞口５２に遊技球を入球させるとともに、第１の入賞口５１に遊技球を入球させない第２の入球可能状態と、第１の入賞口５１および第２の入賞口５２のいずれにも遊技球を入球させない入球不能状態とを切り替える入球状態切替手段とを備える。</t>
  </si>
  <si>
    <t>F04D29/00,B61G1/00,B41B11/00,F02M69/00,F04C28/00,G11B3/00,B62M6/00,G07F9/00,H02H7/00,A47C1/00,H03F7/00,F01B25/00,B05B1/00,F01D17/00,H03C3/00,G07B15/00,H03J3/00,H02M3/00,G10C3/00,B60K35/00,F16H61/00,A63F7/00,G05B19/00,H03K17/00,B43K24/00,H01H19/00,H01H41/00,H01H13/00,D04C3/00,A47L11/00,H01H1/00,H01K1/00,A61M60/00,H04M1/00,E01F13/00,H01H33/00,H01H27/00,F16D3/00,H01H21/00,B60T15/00,A63F7/00,F41J5/00,H01K1/00,A63B67/00,F41A3/00,A63D5/00,G07F15/00,G07D3/00,B61G1/00,E05B67/00,B66B1/00,B66D1/00,B05B12/00,A63B59/00,H01H41/00,B22D17/00,G07F5/00,H04L12/00,H04M15/00,H04Q3/00,A63F13/00,H01S3/00,A63F7/00,G02B7/00,C03B9/00,B66C23/00,G11C11/00,A47J42/00,H05B45/00,G06F3/00,G02B27/00,F02D1/00,H04H60/00,A63J5/00,H03F1/00,G10H3/00,F15B13/00,B60W20/00,B60L5/00,H03K3/00</t>
  </si>
  <si>
    <t>可変入賞装置: F04D29/00,B61G1/00,B41B11/00,F02M69/00,F04C28/00,G11B3/00,B62M6/00,G07F9/00,H02H7/00,A47C1/00,H03F7/00,F01B25/00,B05B1/00,F01D17/00,H03C3/00,G07B15/00,H03J3/00,H02M3/00,G10C3/00,B60K35/00 | keywords: 可変入賞装置,入賞口,入球可能状態,第１の入賞口,第２の入賞口,可変入賞,入賞装置,入賞口制御,入球状態,賞球払い出し,遊技機可変入賞,入賞口切替,賞球数制御,遊技球入球,防止機構,遊技者注目度向上; 入球状態切替手段: F16H61/00,A63F7/00,G05B19/00,H03K17/00,B43K24/00,H01H19/00,H01H41/00,H01H13/00,D04C3/00,A47L11/00,H01H1/00,H01K1/00,A61M60/00,H04M1/00,E01F13/00,H01H33/00,H01H27/00,F16D3/00,H01H21/00,B60T15/00 | keywords: 入球状態切替手段,第１の入球可能状態,第２の入球可能状態,入球不能状態,入球状態切替,入賞口切替,状態制御,入球制御,入賞口選択,遊技機入球状態,入賞口状態切替,賞球払い出し制御,遊技者注目度,遊技球誘導,防災通知; 賞球払い出し制御: A63F7/00,F41J5/00,H01K1/00,A63B67/00,F41A3/00,A63D5/00,G07F15/00,G07D3/00,B61G1/00,E05B67/00,B66B1/00,B66D1/00,B05B12/00,A63B59/00,H01H41/00,B22D17/00,G07F5/00,H04L12/00,H04M15/00,H04Q3/00 | keywords: 賞球払い出し,所定数,多数の賞球,第１の入賞口,第２の入賞口,賞球制御,払い出し数,賞球数設定,入賞口賞球,賞球増減,遊技機賞球制御,入賞口賞球払い出し,遊技者注目度向上,賞球数変化,入球状態連動; 遊技者注目度向上機構: A63F13/00,H01S3/00,A63F7/00,G02B7/00,C03B9/00,B66C23/00,G11C11/00,A47J42/00,H05B45/00,G06F3/00,G02B27/00,F02D1/00,H04H60/00,A63J5/00,H03F1/00,G10H3/00,F15B13/00,B60W20/00,B60L5/00,H03K3/00 | keywords: 遊技者,注目度,向上,遊技機,提供,注目度向上,遊技者誘引,遊技機演出,遊技機注目,遊技者興味喚起,遊技機注目度向上,入賞口演出,賞球払い出し演出,遊技者注目度制御,遊技球入球演出,入球状態切替演出</t>
  </si>
  <si>
    <t>G07F9/00,F04D29/00,F04C28/00,H02H7/00,B61G1/00,A63F7/00,G05B19/00,H03K17/00,H01H19/00,H01H41/00,A63F7/00,A63B67/00,A63D5/00,G07F15/00,F41J5/00,A63F13/00,A63F7/00,H05B45/00,H01S3/00,G06F3/00</t>
  </si>
  <si>
    <t>可変入賞装置: 可変入賞装置,入賞口制御,入球状態切替,賞球払い出し,第１の入賞口,第２の入賞口,入球可能状態,賞球数制御,遊技球入球,入賞口切替,遊技機可変入賞,防止機構,遊技者注目度向上,特定制御状態,入球不能状態,入球状態切替手段; 入球状態切替手段: 入球状態切替手段,入賞口切替,入球状態制御,入賞口選択,入球制御,入球可能状態,入球不能状態,賞球払い出し制御,遊技球誘導,遊技機注目度向上,可変入賞装置,入賞口状態切替,第１入賞口,第２入賞口,入球状態切替,遊技球入球,入球状態判定,入賞口制御,遊技者注目度,入賞口構成; 賞球払い出し制御: 賞球払い出し制御,入賞口賞球,賞球数設定,払い出し数制御,可変入賞装置,第１の入賞口,第２の入賞口,賞球増減,入球状態切替,入球可能状態,入球不能状態,賞球数変化,遊技球入球,賞球払い出し数,遊技機賞球制御,入賞口賞球払い出し,遊技者注目度向上,入球状態連動; 遊技者注目度向上機構: 遊技者注目度向上,遊技者誘引,遊技機演出,入賞口演出,賞球払い出し演出,遊技者興味喚起,遊技球入球演出,遊技機注目度制御,可変入賞装置,入球状態切替,賞球払い出し,入賞口切替,特定制御状態,遊技球入球,第１入賞口,第２入賞口,入球可能状態,入球不能状態</t>
  </si>
  <si>
    <t>【課題】遊技領域を流下する遊技球の動きを多様化することができ、遊技者の遊技への注目度を向上させることができる遊技機の提供。 【解決手段】遊技機は、水平方向一方側に開口するようにして設けられた第１の入賞口５１と、水平方向他方側に開口するようにして設けられた第２の入賞口５２とを備える。遊技機は、第１の入賞口５１に遊技球を入球させる第１の入球可能状態と、第２の入賞口５２に遊技球を入球させる第２の入球可能状態と、第１の入賞口５１および第２の入賞口５２のいずれにも遊技球を入球させない入球不能状態とを切り替え、第１の入賞口５１および第２の入賞口５２の間に設けられた入球状態切替手段を備える。</t>
  </si>
  <si>
    <t>A63F7/00,H01K1/00,B25G3/00,B63H11/00,H01K3/00,F41A3/00,A63B60/00,E03C1/00,A63B59/00,A47G29/00,A24F15/00,E21B21/00,B02C13/00,A61C13/00,F16L37/00,B04C5/00,B05B1/00,B65D43/00,B01D33/00,B05B3/00,A63F7/00,F16H61/00,F16D3/00,A63D5/00,B21D26/00,H02M7/00,F16D55/00,A63D3/00,B23B39/00,E01F13/00,G21C7/00,B62D7/00,A61M60/00,D04C3/00,A47L11/00,F16H25/00,H10N60/00,A63F9/00,A63F13/00,G05G9/00,A63F7/00,G01V1/00,G05G9/00,A47L11/00,F23C10/00,A63F9/00,A63B67/00,B60Q1/00,F23H7/00,E05B81/00,G06F3/00,B43K24/00,F16H61/00,A63B59/00,F16F15/00,B01J8/00,A63D5/00,G01D5/00,F16L3/00,A63B41/00,A63F13/00,A63F7/00,H04N13/00,B60K35/00,G06F3/00,H01S3/00,H04N21/00,H04H60/00,G04C23/00,C03B9/00,A63F1/00,F41J5/00,G07F17/00,H01H13/00,B60W20/00,A01B39/00,H04N23/00,F16D65/00,H04W24/00,G02B7/00</t>
  </si>
  <si>
    <t>入賞口構造: A63F7/00,H01K1/00,B25G3/00,B63H11/00,H01K3/00,F41A3/00,A63B60/00,E03C1/00,A63B59/00,A47G29/00,A24F15/00,E21B21/00,B02C13/00,A61C13/00,F16L37/00,B04C5/00,B05B1/00,B65D43/00,B01D33/00,B05B3/00 | keywords: 入賞口,第１の入賞口,第２の入賞口,水平方向,開口,入賞口構造,賞球口,開口部,左右配置,遊技球受入口,複数入賞口,遊技領域の入賞口,水平方向入賞口,遊技球誘導,防球構造,入賞口切替,遊技機入賞口; 入球状態切替手段: A63F7/00,F16H61/00,F16D3/00,A63D5/00,B21D26/00,H02M7/00,F16D55/00,A63D3/00,B23B39/00,E01F13/00,G21C7/00,B62D7/00,A61M60/00,D04C3/00,A47L11/00,F16H25/00,H10N60/00,A63F9/00,A63F13/00,G05G9/00 | keywords: 入球状態切替手段,入球可能状態,入球不能状態,切り替え,入球状態切替,入賞口切替,入球制御,状態変更機構,切替手段,入球不能制御,遊技球流下制御,入賞口選択,遊技機切替機構,防球切替,遊技領域状態切替,入球経路変更; 遊技球動作多様化: A63F7/00,G01V1/00,G05G9/00,A47L11/00,F23C10/00,A63F9/00,A63B67/00,B60Q1/00,F23H7/00,E05B81/00,G06F3/00,B43K24/00,F16H61/00,A63B59/00,F16F15/00,B01J8/00,A63D5/00,G01D5/00,F16L3/00,A63B41/00 | keywords: 遊技球,動き,多様化,流下,経路,遊技球動作,球流下経路,球挙動多様化,球誘導,球動作制御,遊技球経路変更,遊技球流下多様化,遊技領域球動作,遊技球経路分岐,遊技球誘導機構,遊技者注目度向上,遊技球動作パターン; 遊技者注目度向上手段: A63F13/00,A63F7/00,H04N13/00,B60K35/00,G06F3/00,H01S3/00,H04N21/00,H04H60/00,G04C23/00,C03B9/00,A63F1/00,F41J5/00,G07F17/00,H01H13/00,B60W20/00,A01B39/00,H04N23/00,F16D65/00,H04W24/00,G02B7/00 | keywords: 遊技者,注目度,向上,遊技への注目,注目度向上,遊技者興味,演出手段,遊技機演出,遊技者誘引,遊技者注目誘導,遊技球動作演出,入賞口演出,遊技領域演出,遊技者注目度向上機構,遊技球流下演出,遊技機注目度向上</t>
  </si>
  <si>
    <t>A63F7/00,H01K1/00,B25G3/00,A63B60/00,A63B59/00,A63F7/00,F16H61/00,F16D3/00,A63D5/00,E01F13/00,A63F7/00,A63F9/00,G05G9/00,A63B67/00,F23C10/00,A63F13/00,A63F7/00,H04N13/00,H04N21/00,H04H60/00</t>
  </si>
  <si>
    <t>入賞口構造: 入賞口構造,第１の入賞口,第２の入賞口,水平方向開口,左右配置,遊技球受入口,賞球口,入賞口切替,遊技球誘導,遊技領域入賞口,防球構造,入球状態切替,両側入賞口,開口部配置,遊技球流下,注目度向上,遊技球動作,入球不能状態,入球可能状態,入球状態切替手段; 入球状態切替手段: 入球状態切替手段,入球可能状態,入球不能状態,入賞口切替,入球制御,状態変更機構,切替手段,遊技球流下制御,入賞口選択,遊技機切替機構,防球切替,遊技領域状態切替,遊技球流下,入賞口,遊技球,遊技領域,切替機構,入球状態,入球切替,入球選択; 遊技球動作多様化: 遊技球動作,球流下経路,球挙動多様化,球誘導,球動作制御,遊技球流下多様化,遊技領域球動作,遊技球経路分岐,遊技球誘導機構,遊技者注目度向上,入賞口切替,入球状態切替手段,遊技球入球制御,遊技球経路制御,遊技球流下誘導,遊技球分岐機構,遊技球流下経路多様化,遊技球動作分岐,遊技球誘導制御,遊技球流下経路制御; 遊技者注目度向上手段: 遊技者注目度向上,遊技球動作演出,入賞口演出,遊技領域演出,遊技者興味誘引,遊技機演出,入球状態切替,遊技球流下演出,演出手段,注目度向上機構,遊技者誘引,遊技球流下,入賞口切替,遊技者注目,遊技球入球,遊技領域構成,遊技機構成,演出構成,遊技者体験向上,遊技球挙動</t>
  </si>
  <si>
    <t>内視鏡の構成部品</t>
  </si>
  <si>
    <t>A61B1/00</t>
  </si>
  <si>
    <t>G02B23/24;B29C45/14</t>
  </si>
  <si>
    <t>【課題】安価かつ容易に第２貫通孔に第１貫通孔から樹脂が流れ込むことが防止されたインサート品と樹脂とが一体化された構成を具備する内視鏡の構成部品を提供する。 【解決手段】金属部品８０に設けられるとともに第１方向Ｚに沿って延在された、内周８１ｎに樹脂９０が注入された第１貫通孔８１と、金属部品８０に設けられるとともに、第１貫通孔８１に対して第２方向Ｘ、Ｙに沿って連結された第２貫通孔８２と、金属部品８０における第１貫通孔８１と第２貫通孔８２との連結部に第１方向Ｚに沿って設けられ、第１貫通孔８１よりも大径に形成された柱状の穴８５と、第１貫通孔８１の内周８１ｎと柱状の穴８５の内周８５ｎとを第２方向Ｘ、Ｙに沿って接続するフランジ面８０ｆと、を具備し、第１貫通孔８１の内周８１ｎに注入された樹脂９０は、第１方向Ｚにおいてフランジ面８０ｆと同じ面上で堰き止められている。</t>
  </si>
  <si>
    <t>F16D3/00,H01R4/00,E04C3/00,F16L37/00,E21B10/00,B65D17/00,F16F1/00,F16L33/00,E04B9/00,D01D5/00,E21B7/00,B29C48/00,B23B41/00,H01J23/00,A61F13/00,F16L41/00,F16L23/00,B23Q1/00,B60J10/00,E04H17/00,F16L55/00,E03C1/00,B29C48/00,B05C7/00,B01F25/00,E21B10/00,E21B43/00,E21B21/00,E04B2/00,E02D5/00,E21B33/00,B29C70/00,E21B47/00,A61F13/00,B05C11/00,B67D7/00,B21D26/00,B28B21/00,H01B7/00,B29C39/00,F16B12/00,B29C65/00,H01R13/00,B28B23/00,B29C70/00,B62K19/00,E04G17/00,B65D63/00,F16K3/00,B29C44/00,B32B27/00,E04C5/00,H02P5/00,F16C33/00,G01B3/00,B29C41/00,B29C43/00,B29C39/00,H01H1/00,A46B3/00,A61B1/00,G11B17/00,E21B10/00,F16L55/00,A61F2/00,A61M60/00,A61M25/00,A61B17/00,B65D5/00,F02F3/00,B21D19/00,A47J36/00,B23D37/00,A61B5/00,B66C1/00,A61F6/00,B29C44/00,A61M5/00,B05B15/00,C03B11/00</t>
  </si>
  <si>
    <t>貫通孔構造: F16D3/00,H01R4/00,E04C3/00,F16L37/00,E21B10/00,B65D17/00,F16F1/00,F16L33/00,E04B9/00,D01D5/00,E21B7/00,B29C48/00,B23B41/00,H01J23/00,A61F13/00,F16L41/00,F16L23/00,B23Q1/00,B60J10/00,E04H17/00 | keywords: 第１貫通孔,第２貫通孔,連結部,柱状の穴,内周,貫通孔,孔連結,多孔構造,孔配置,連結部,柱状穴,内周面,内視鏡部品,樹脂流入防止,フランジ面連結,多方向連結孔,部品一体化構造,防漏構造; 樹脂注入・堰き止め技術: F16L55/00,E03C1/00,B29C48/00,B05C7/00,B01F25/00,E21B10/00,E21B43/00,E21B21/00,E04B2/00,E02D5/00,E21B33/00,B29C70/00,E21B47/00,A61F13/00,B05C11/00,B67D7/00,B21D26/00,B28B21/00,H01B7/00,B29C39/00 | keywords: 樹脂注入,堰き止め,フランジ面,流れ込む防止,樹脂封止,樹脂流入防止,堰き止め構造,フランジ面,樹脂注入方法,流路遮断,内視鏡用樹脂,貫通孔樹脂封止,防漏樹脂構造,部品一体化樹脂,樹脂流路制御,樹脂堰き止めフランジ; 金属部品と樹脂の一体化: F16B12/00,B29C65/00,H01R13/00,B28B23/00,B29C70/00,B62K19/00,E04G17/00,B65D63/00,F16K3/00,B29C44/00,B32B27/00,E04C5/00,H02P5/00,F16C33/00,G01B3/00,B29C41/00,B29C43/00,B29C39/00,H01H1/00,A46B3/00 | keywords: 金属部品,樹脂,一体化,接続,成形,金属樹脂一体化,異材接合,インサート成形,複合部品,樹脂接着,一体成形,内視鏡複合部品,インサート品一体化,樹脂封止金属部品,防漏一体化構造,樹脂成形接合,内視鏡用一体化部品; 内視鏡用インサート品: A61B1/00,G11B17/00,E21B10/00,F16L55/00,A61F2/00,A61M60/00,A61M25/00,A61B17/00,B65D5/00,F02F3/00,B21D19/00,A47J36/00,B23D37/00,A61B5/00,B66C1/00,A61F6/00,B29C44/00,A61M5/00,B05B15/00,C03B11/00 | keywords: 内視鏡,インサート品,構成部品,安価,容易,内視鏡部品,インサート部品,安価製造,簡易組立,医療機器部品,構成部品,内視鏡用インサート品,樹脂一体化インサート,防漏インサート構造,安価内視鏡部品,容易製造インサート,医療用複合部品</t>
  </si>
  <si>
    <t>F16D3/00,F16L37/00,F16L33/00,B65D17/00,H01R4/00,F16L55/00,B29C48/00,B05C7/00,E03C1/00,B01F25/00,B29C65/00,B29C70/00,B28B23/00,B29C44/00,F16B12/00,A61B1/00,A61F2/00,A61B17/00,A61M25/00,F16L55/00</t>
  </si>
  <si>
    <t>貫通孔構造: 貫通孔構造,第１貫通孔,第２貫通孔,孔連結,多孔構造,孔配置,連結部,柱状穴,内周面,フランジ面連結,多方向連結孔,樹脂流入防止,部品一体化構造,内視鏡部品,金属部品,樹脂注入,連結孔配置,連結部構造,堰き止め構造,連結孔防止; 樹脂注入・堰き止め技術: 樹脂注入,堰き止め構造,フランジ面,樹脂封止,樹脂流入防止,貫通孔樹脂封止,防漏樹脂構造,部品一体化樹脂,樹脂流路制御,内視鏡用樹脂,柱状穴,連結部樹脂封止,金属部品樹脂注入,多孔部樹脂封止,流路堰き止め,樹脂注入方法,貫通孔流入防止,フランジ面堰き止め,内周樹脂注入,樹脂流路遮断; 金属部品と樹脂の一体化: 金属樹脂一体化,異材接合,インサート成形,複合部品,樹脂接着,内視鏡複合部品,インサート品一体化,樹脂封止金属部品,防漏一体化構造,樹脂成形接合,貫通孔樹脂封止,フランジ面樹脂堰止め,柱状穴構造,金属部品貫通孔,樹脂注入構造,連結部防漏,内周樹脂注入,多方向貫通孔,金属部品成形,樹脂流入防止; 内視鏡用インサート品: 内視鏡用インサート品,樹脂一体化インサート,防漏インサート構造,安価内視鏡部品,容易製造インサート,内視鏡部品,インサート部品,安価製造,簡易組立,医療機器部品,金属部品連結,貫通孔構造,フランジ面,柱状穴,樹脂注入,堰き止め構造,連結部,多方向連結,内周部,防止構造</t>
  </si>
  <si>
    <t>【課題】遊技意欲の低下を防止することのできる遊技機を提供する。 【解決手段】本発明の遊技機は、第１状態（ＡＴ準備モード）で特定条件（ＲＥＰ３の入賞）が成立したことに基づいて、第１状態を終了させて第１状態よりも遊技者に有利な第２状態（ＡＴ状態）へ移行させる移行手段と、第１状態の滞在期間に応じて特典を付与可能な付与手段と、を備えている。付与手段は、第１状態において、第１状態の滞在から所定期間（ＡＴ準備回数「４０」）が経過したことに基づいて特典（特典カウンタ）を付与し、所定期間の経過後に更に所定期間よりも短い期間（ＡＴ準備回数「１０」）が経過したことに基づいて特典を追加的に付与するようにした。</t>
  </si>
  <si>
    <t>A63F13/00,G05D1/00,G09F11/00,G06F9/00,F16H61/00,H01S3/00,H03K17/00,G05B19/00,G05B11/00,G11B15/00,B60N2/00,B60L15/00,G01Q60/00,D06F33/00,H02P7/00,D01H4/00,H02P1/00,H04N5/00,B61L27/00,B60T8/00,A63F13/00,B60T8/00,A63F7/00,G04C23/00,F02M69/00,H04M1/00,G01S7/00,B60L1/00,B23Q15/00,F23N5/00,B60L15/00,B64C27/00,H03J1/00,H03K17/00,F24F11/00,H03M1/00,G05G7/00,G05B19/00,F16D65/00,F02D41/00,F41J5/00,A63F13/00,B41J33/00,G01S13/00,G06F18/00,G05B1/00,H04N19/00,G07D11/00,G11B27/00,G06F7/00,B60T8/00,G01S15/00,H04N25/00,G06V10/00,H03K5/00,H04L41/00,G06F11/00,A62C37/00,H04N5/00,H04M1/00,A63F13/00,A63F7/00,F41A3/00,H01S3/00,H01H71/00,A63F9/00,B60S9/00,B65H1/00,B64C25/00,B05B15/00,B62M6/00,F16F15/00,D03D51/00,B60D1/00,H01H50/00,B60L1/00,F16C9/00,B65D90/00,B60W50/00,A47J42/00</t>
  </si>
  <si>
    <t>遊技状態制御: A63F13/00,G05D1/00,G09F11/00,G06F9/00,F16H61/00,H01S3/00,H03K17/00,G05B19/00,G05B11/00,G11B15/00,B60N2/00,B60L15/00,G01Q60/00,D06F33/00,H02P7/00,D01H4/00,H02P1/00,H04N5/00,B61L27/00,B60T8/00 | keywords: 第１状態,ＡＴ準備モード,第２状態,ＡＴ状態,移行手段,状態遷移,モード移行,遊技状態制御,ATモード,準備状態,有利状態,遊技機状態管理,防止制御,遊技意欲維持,状態移行通知,遊技者有利状態; 特典付与制御: A63F13/00,B60T8/00,A63F7/00,G04C23/00,F02M69/00,H04M1/00,G01S7/00,B60L1/00,B23Q15/00,F23N5/00,B60L15/00,B64C27/00,H03J1/00,H03K17/00,F24F11/00,H03M1/00,G05G7/00,G05B19/00,F16D65/00,F02D41/00 | keywords: 付与手段,特典,特典カウンタ,所定期間,追加的に付与,特典付与,報酬制御,カウンタ管理,滞在期間判定,追加付与,インセンティブ,遊技意欲向上特典,遊技機報酬通知,状態滞在特典,防止特典付与,遊技者インセンティブ; 条件判定・入賞検知: F41J5/00,A63F13/00,B41J33/00,G01S13/00,G06F18/00,G05B1/00,H04N19/00,G07D11/00,G11B27/00,G06F7/00,B60T8/00,G01S15/00,H04N25/00,G06V10/00,H03K5/00,H04L41/00,G06F11/00,A62C37/00,H04N5/00,H04M1/00 | keywords: 特定条件,ＲＥＰ３,入賞,成立,判定,入賞判定,条件成立検知,トリガー判定,遊技結果検知,リール入賞,成立条件,遊技機入賞通知,状態遷移トリガー,防止条件判定,遊技意欲維持条件,特典付与トリガー; 遊技意欲維持機構: A63F13/00,A63F7/00,F41A3/00,H01S3/00,H01H71/00,A63F9/00,B60S9/00,B65H1/00,B64C25/00,B05B15/00,B62M6/00,F16F15/00,D03D51/00,B60D1/00,H01H50/00,B60L1/00,F16C9/00,B65D90/00,B60W50/00,A47J42/00 | keywords: 遊技意欲,低下防止,遊技者,防止,維持,意欲維持,遊技意欲向上,低下防止機構,遊技者満足度,遊技継続促進,モチベーション制御,遊技意欲維持通知,防止特典付与,遊技機意欲向上制御,遊技者インセンティブ,遊技継続促進機構</t>
  </si>
  <si>
    <t>A63F13/00,G06F9/00,G05B19/00,G05B11/00,G09F11/00,A63F13/00,A63F7/00,G04C23/00,B60T8/00,G01S7/00,F41J5/00,A63F13/00,G05B1/00,G06F18/00,G06F7/00,A63F13/00,A63F7/00,A63F9/00,H01H71/00,F41A3/00</t>
  </si>
  <si>
    <t>遊技状態制御: 遊技状態制御,状態遷移制御,モード移行管理,AT準備モード,AT状態,遊技機状態管理,移行手段,特典付与制御,滞在期間判定,遊技意欲維持,遊技者有利状態,状態移行通知,準備状態,特典カウンタ,AT準備回数,遊技機制御,防止制御,追加特典付与,遊技機モード,状態管理手段; 特典付与制御: 特典付与,報酬制御,特典カウンタ,滞在期間判定,追加付与,遊技意欲向上特典,遊技機報酬通知,状態滞在特典,防止特典付与,遊技者インセンティブ,付与手段,所定期間,遊技状態移行,AT準備モード,AT状態,特典付与タイミング,特典追加付与,遊技機状態管理,遊技機特典制御,特典付与条件; 条件判定・入賞検知: 入賞判定,条件成立検知,トリガー判定,遊技結果検知,リール入賞,REP3入賞,状態遷移トリガー,特典付与トリガー,遊技意欲維持条件,AT準備モード,AT状態,滞在期間判定,特典カウンタ,遊技機特典付与,遊技機状態管理,遊技機条件判定,遊技機状態遷移,遊技機判定手段,遊技機トリガー検知,遊技機入賞検知; 遊技意欲維持機構: 遊技意欲維持,遊技意欲低下防止,遊技者満足度向上,遊技継続促進,意欲維持制御,遊技意欲向上,低下防止機構,遊技意欲維持通知,防止特典付与,遊技機意欲向上制御,遊技者インセンティブ,遊技継続促進機構,特典カウンタ付与,ＡＴ準備モード,ＡＴ状態移行,滞在期間特典付与,遊技状態遷移,遊技者有利状態,特典追加付与,遊技意欲維持機構</t>
  </si>
  <si>
    <t>コンピュータシステム及びプログラム</t>
  </si>
  <si>
    <t>A63F13/67</t>
  </si>
  <si>
    <t>A63F13/44;A63F13/814;A63F13/55;A63F13/45;A63F13/53</t>
  </si>
  <si>
    <t>【課題】タイミングゲームにおいて、プレーヤが上手くプレイできている際に実感し得る爽快感や満足感を得られ易くするための技術を提供すること。 【解決手段】現在から直近過去４小節分の操作入力の評価の結果をゲーム中に統計処理する。統計処理の結果が芳しく無い場合には、操作入力の評価基準を緩和するタイミングサポートと、規準操作の種類をより操作入力が容易となるように変更するアクションサポートとを実行する。実質的なプレイ難易度をその時々のプレイ状況に応じて変更する。</t>
  </si>
  <si>
    <t>A63F13/00,G06F3/00,F16H59/00,B43K24/00,G04C23/00,H01H19/00,H04N21/00,B41B27/00,H04N13/00,F01D17/00,F15B7/00,H01H47/00,H01H17/00,H04N23/00,B41F13/00,H01H41/00,F24H15/00,G06V10/00,H01H13/00,A61M60/00,A63F13/00,H04N21/00,G06T7/00,G06Q10/00,G11B27/00,G01V1/00,G06V10/00,G01G19/00,G01D9/00,G06F18/00,H04L41/00,G06F21/00,G07C3/00,H04L17/00,H03M13/00,H01H41/00,G06F119/00,G21F9/00,G06F7/00,G11B19/00,A63F13/00,B01D61/00,H03K17/00,H01H43/00,B05C9/00,G05B19/00,G01S19/00,G04C23/00,G06F3/00,B60W50/00,G10H1/00,G04C21/00,B64C27/00,F02B67/00,G04G21/00,G05D1/00,B41J19/00,B65H9/00,H04N19/00,H04W24/00,A63F13/00,G06F3/00,H03M11/00,B43K24/00,H04N23/00,F02B1/00,H01H13/00,E05F15/00,G04C23/00,H01H1/00,B41J5/00,B60T8/00,B62D1/00,H01H17/00,B66B1/00,F02B7/00,F02B3/00,H01H33/00,H01H23/00,B62M1/00,A63F13/00,H04N19/00,A47C4/00,E04F13/00,B41J19/00,B60K35/00,F01D17/00,B65H59/00,F41A23/00,F41A25/00,F04D29/00,B60T8/00,C12M1/00,B60W30/00,G01J1/00,E03C1/00,B60R1/00,B60G17/00,B61H13/00,D02H13/00</t>
  </si>
  <si>
    <t>操作入力評価: A63F13/00,G06F3/00,F16H59/00,B43K24/00,G04C23/00,H01H19/00,H04N21/00,B41B27/00,H04N13/00,F01D17/00,F15B7/00,H01H47/00,H01H17/00,H04N23/00,B41F13/00,H01H41/00,F24H15/00,G06V10/00,H01H13/00,A61M60/00 | keywords: 操作入力,評価,タイミング,直近過去４小節,プレイ状況,入力評価,タイミング判定,操作精度,リアルタイム評価,入力判定,ゲーム内操作評価,プレイ状況分析,タイミングゲーム評価,入力評価基準,難易度調整; 統計処理・分析: A63F13/00,H04N21/00,G06T7/00,G06Q10/00,G11B27/00,G01V1/00,G06V10/00,G01G19/00,G01D9/00,G06F18/00,H04L41/00,G06F21/00,G07C3/00,H04L17/00,H03M13/00,H01H41/00,G06F119/00,G21F9/00,G06F7/00,G11B19/00 | keywords: 統計処理,評価結果,操作履歴,ゲーム中,芳しく無い場合,統計分析,操作履歴処理,プレイデータ解析,評価結果分析,リアルタイム統計,プレイ状況統計,ゲーム進行分析,難易度調整用統計,操作入力統計,プレイヤー行動分析; タイミングサポート: A63F13/00,B01D61/00,H03K17/00,H01H43/00,B05C9/00,G05B19/00,G01S19/00,G04C23/00,G06F3/00,B60W50/00,G10H1/00,G04C21/00,B64C27/00,F02B67/00,G04G21/00,G05D1/00,B41J19/00,B65H9/00,H04N19/00,H04W24/00 | keywords: 評価基準,緩和,タイミングサポート,操作入力,プレイ難易度,タイミング補助,評価基準緩和,入力判定緩和,タイミングウィンドウ拡大,プレイ支援,難易度調整タイミング,爽快感向上サポート,プレイ状況連動サポート,タイミングゲーム支援,操作入力サポート; アクションサポート: A63F13/00,G06F3/00,H03M11/00,B43K24/00,H04N23/00,F02B1/00,H01H13/00,E05F15/00,G04C23/00,H01H1/00,B41J5/00,B60T8/00,B62D1/00,H01H17/00,B66B1/00,F02B7/00,F02B3/00,H01H33/00,H01H23/00,B62M1/00 | keywords: 規準操作,種類変更,アクションサポート,操作入力容易化,操作種類変更,アクション補助,入力容易化,操作パターン変更,プレイ支援アクション,難易度調整アクション,プレイ状況連動アクション,爽快感向上アクション,操作入力支援,タイミングゲームアクション; 動的難易度調整: A63F13/00,H04N19/00,A47C4/00,E04F13/00,B41J19/00,B60K35/00,F01D17/00,B65H59/00,F41A23/00,F41A25/00,F04D29/00,B60T8/00,C12M1/00,B60W30/00,G01J1/00,E03C1/00,B60R1/00,B60G17/00,B61H13/00,D02H13/00 | keywords: プレイ難易度,変更,プレイ状況,実質的,その時々,難易度調整,リアルタイム難易度変更,動的難易度,プレイ状況連動,ゲームバランス調整,爽快感向上難易度,プレイヤー満足度調整,タイミングゲーム難易度,操作入力連動難易度,プレイ支援難易度</t>
  </si>
  <si>
    <t>A63F13/00,G06F3/00,G04C23/00,H04N21/00,G04C21/00,A63F13/00,G06F18/00,G06Q10/00,G06T7/00,G01D9/00,A63F13/00,G05B19/00,G06F3/00,H01H43/00,G04C23/00,A63F13/00,G06F3/00,H03M11/00,H01H13/00,G04C23/00,A63F13/00,F01D17/00,B65H59/00,B41J19/00,H04N19/00</t>
  </si>
  <si>
    <t>操作入力評価: 操作入力評価,タイミング判定,リアルタイム評価,入力判定,操作精度,プレイ状況分析,タイミングゲーム評価,入力評価基準,難易度調整,統計処理,評価基準緩和,タイミングサポート,アクションサポート,プレイ難易度変更,直近過去４小節,操作入力容易化,プレイ状況反映,操作入力評価技術,プレイ満足感向上,爽快感実現; 統計処理・分析: 統計処理,操作履歴,評価結果分析,プレイデータ解析,リアルタイム統計,操作履歴処理,プレイ状況統計,難易度調整用統計,操作入力統計,プレイヤー行動分析,ゲーム進行分析,タイミングサポート,アクションサポート,プレイ難易度変更,統計的評価,操作入力評価,プレイ状況解析,統計的難易度調整; タイミングサポート: タイミングサポート,評価基準緩和,入力判定緩和,タイミング補助,タイミングウィンドウ拡大,プレイ支援,難易度調整タイミング,爽快感向上サポート,プレイ状況連動サポート,タイミングゲーム支援,操作入力サポート,操作入力評価,統計処理結果反映,プレイ難易度変更,アクションサポート,規準操作変更,プレイ状況判定,プレイ成功判定,プレイ状況解析,プレイ難易度緩和; アクションサポート: アクションサポート,操作種類変更,規準操作変更,入力容易化,アクション補助,操作パターン変更,プレイ支援アクション,難易度調整アクション,プレイ状況連動アクション,爽快感向上アクション,操作入力支援,タイミングゲームアクション,統計処理評価,評価基準緩和,タイミングサポート,プレイ難易度変更,操作入力評価,プレイ状況判定; 動的難易度調整: 動的難易度調整,リアルタイム難易度変更,プレイ状況連動難易度,ゲームバランス調整,タイミングゲーム難易度,操作入力評価,統計処理難易度調整,プレイ支援難易度,爽快感向上難易度,プレイヤー満足度調整,難易度緩和タイミング,アクションサポート,評価基準変更,規準操作変更,プレイ状況解析,難易度変更技術,プレイ難易度制御,プレイ状況判定,難易度調整アルゴリズム,操作入力連動難易度</t>
  </si>
  <si>
    <t>折畳み式車椅子</t>
  </si>
  <si>
    <t>A61G5/08</t>
  </si>
  <si>
    <t>【課題】軽量な折畳み式車椅子を提供する。 【解決手段】折畳み式車椅子１の左右１対のサイド部１３それぞれにおいて、側板２１は、ＣＦＲＰからなり、左右方向に面している。フロントパイプ２３は、ＣＦＲＰからなり、側板２１から延び出ており、側板２１の前方にて下方へ延びている部分を有している。補強パイプ２５は、ＣＦＲＰからなり、フロントパイプ２３が側板２１から延び出ている部分よりも下方にて、側板２１とフロントパイプ２３の下方へ延びている部分とに架け渡されている。車軸支持部２９は、金属を含んで構成され、側板２１に挿通されて固定されており、駆動輪９の車軸９ａを支持している。キャスター取付部３１は、金属を含んで構成され、フロントパイプ２３の下方へ延びている部分に固定されており、キャスター１１が取り付けられている。</t>
  </si>
  <si>
    <t>B65H45/00,G01C19/00,E05F15/00,B31B50/00,B62B1/00,B65D5/00,B65H5/00,B41L43/00,A47C4/00,B62B7/00,E05D15/00,B65F3/00,B60J5/00,A61G3/00,B60J7/00,A45B19/00,B60D1/00,B66C23/00,B62B9/00,H01M50/00,B62K19/00,B24C3/00,B23K103/00,F16C33/00,F01C1/00,E02F3/00,B60R21/00,F16B12/00,B22D41/00,A47C7/00,B28B21/00,B62K5/00,B29C70/00,F16S3/00,E04C5/00,H01M4/00,C04B35/00,A47C4/00,H01B3/00,B65D19/00,F16B12/00,E04B1/00,F16M11/00,F16D65/00,G09B1/00,E04C5/00,F04D29/00,B23K103/00,A47C1/00,B60L5/00,H01H1/00,A47C7/00,F16J15/00,E04G1/00,E04D1/00,E04D3/00,E04B5/00,B62K25/00,E04B2/00,F16F15/00,A47C7/00,E04C3/00,B29C70/00,E04B1/00,B28B21/00,B60N2/00,E04B2/00,E04C2/00,F16G1/00,F16G5/00,E04C5/00,E04G1/00,B60C9/00,A47C1/00,F17C1/00,B65D1/00,B24D7/00,B24D5/00,F16M11/00,E04D1/00</t>
  </si>
  <si>
    <t>折畳み機構: B65H45/00,G01C19/00,E05F15/00,B31B50/00,B62B1/00,B65D5/00,B65H5/00,B41L43/00,A47C4/00,B62B7/00,E05D15/00,B65F3/00,B60J5/00,A61G3/00,B60J7/00,A45B19/00,B60D1/00,B66C23/00,B62B9/00,H01M50/00 | keywords: 折畳み式,折畳み,車椅子,サイド部,折畳み構造,フォールディング機構,折り畳み方法,可搬性,収納性,軽量折畳み式車椅子,折畳みフレーム,防災用折畳み車椅子,折畳み時の安全性,折畳み操作; CFRP部材の利用: B62K19/00,B24C3/00,B23K103/00,F16C33/00,F01C1/00,E02F3/00,B60R21/00,F16B12/00,B22D41/00,A47C7/00,B28B21/00,B62K5/00,B29C70/00,F16S3/00,E04C5/00,H01M4/00,C04B35/00,A47C4/00,H01B3/00,B65D19/00 | keywords: CFRP,炭素繊維強化プラスチック,側板,フロントパイプ,補強パイプ,CFRP部材,カーボンファイバー,軽量材料,高強度材料,複合材料,CFRP折畳み車椅子,CFRP補強構造,CFRPフレーム,CFRP防災車椅子,CFRPパイプ; 金属支持部構造: F16B12/00,E04B1/00,F16M11/00,F16D65/00,G09B1/00,E04C5/00,F04D29/00,B23K103/00,A47C1/00,B60L5/00,H01H1/00,A47C7/00,F16J15/00,E04G1/00,E04D1/00,E04D3/00,E04B5/00,B62K25/00,E04B2/00,F16F15/00 | keywords: 金属,車軸支持部,キャスター取付部,車軸,キャスター,金属支持部,金属取付部,車軸支持構造,キャスター支持構造,金属部材,金属車軸支持部,金属キャスター取付部,防災用金属支持部,軽量金属支持部,金属複合構造; 補強構造: A47C7/00,E04C3/00,B29C70/00,E04B1/00,B28B21/00,B60N2/00,E04B2/00,E04C2/00,F16G1/00,F16G5/00,E04C5/00,E04G1/00,B60C9/00,A47C1/00,F17C1/00,B65D1/00,B24D7/00,B24D5/00,F16M11/00,E04D1/00 | keywords: 補強パイプ,補強,架け渡し,側板,フロントパイプ,補強構造,補強部材,補強パイプ,強度向上,耐久性向上,CFRP補強パイプ,金属補強部材,防災用補強構造,軽量補強構造,折畳み補強構造</t>
  </si>
  <si>
    <t>A47C4/00,B62B1/00,B62B7/00,E05F15/00,B65H45/00,B62K19/00,B60R21/00,A47C7/00,F16C33/00,F16B12/00,F16B12/00,F16M11/00,A47C1/00,E04C5/00,F04D29/00,A47C7/00,B29C70/00,B60N2/00,E04C3/00,B28B21/00</t>
  </si>
  <si>
    <t>折畳み機構: 折畳み式車椅子,折畳み構造,フォールディング機構,折り畳み方法,軽量折畳み式車椅子,折畳みフレーム,可搬性,収納性,サイド部CFRP,フロントパイプCFRP,補強パイプCFRP,車軸支持部金属,キャスター取付部金属,折畳み時の安全性,折畳み操作,防災用折畳み車椅子,折畳みサイド部,折畳みパイプ,折畳み補強部材,折畳み収納; CFRP部材の利用: CFRP部材,炭素繊維強化プラスチック,カーボンファイバー,軽量材料,高強度材料,複合材料,折畳み車椅子,CFRPフレーム,CFRP補強構造,CFRPパイプ,側板CFRP,フロントパイプCFRP,補強パイプCFRP,車軸支持部,キャスター取付部,金属複合部材,主要構成部材CFRP,軽量化技術,高剛性構造,車椅子フレーム; 金属支持部構造: 金属支持部,金属取付部,車軸支持構造,キャスター支持構造,金属部材,車軸支持部,キャスター取付部,金属車軸支持部,金属キャスター取付部,軽量金属支持部,金属複合構造,折畳み式車椅子,CFRP側板,フロントパイプ,補強パイプ,車軸,キャスター,金属構成,支持部材,金属補強; 補強構造: 補強構造,補強部材,補強パイプ,CFRP補強パイプ,金属補強部材,折畳み補強構造,軽量補強構造,強度向上,耐久性向上,側板,フロントパイプ,架け渡し,車軸支持部,キャスター取付部,折畳み式車椅子,サイド部,駆動輪車軸,延び出し部,補強配置,CFRP</t>
  </si>
  <si>
    <t>血圧のＮａ／Ｋ比感受性を評価する装置、方法およびプログラム</t>
  </si>
  <si>
    <t>A61B10/00</t>
  </si>
  <si>
    <t>A61B5/022;G01N33/493</t>
  </si>
  <si>
    <t>【課題】血圧のＮａ／Ｋ比感受性を評価する装置であって、被験者の感受性タイプを判定できるものを提供すること。 【解決手段】この発明の装置は、血圧データと尿中のＮａ／Ｋ比データとを、互いに対応付けて入力する（ステップＳ１）。Ｎａ／Ｋ比を表す第１座標軸と血圧を表す第２座標軸とが作る平面上に、互いに対応付けられた上記Ｎａ／Ｋ比データと上記血圧データとで定まるデータ点を表して散布図を作成し、この散布図における上記データ点の分布に応じて、上記被験者の感受性タイプを予め定められた現実に存在する４つのタイプのいずれかとして判定する（ステップＳ２、Ｓ３）。判定結果を表す情報を出力する（ステップＳ１０）。</t>
  </si>
  <si>
    <t>A61B5/00,A61M60/00,G01R31/00,G01R19/00,G01K17/00,G01S7/00,G01F1/00,A61B8/00,B31B50/00,D01H5/00,G06F11/00,G01R29/00,G01B3/00,F02M69/00,B41B27/00,G05B19/00,G16H10/00,A41H1/00,B07C5/00,B64C13/00,A61B5/00,G01N27/00,G01R31/00,A61M60/00,B01D61/00,A61P13/00,C02F1/00,G01N30/00,G16H10/00,A61B8/00,G01N33/00,G01R19/00,G01R11/00,C25B15/00,G10L21/00,G09G3/00,G21C17/00,G01J1/00,G01N1/00,G05B19/00,G06F18/00,A61B5/00,A61M60/00,G01N30/00,G06F16/00,G06V10/00,G01R33/00,G06T7/00,H04N19/00,G01S7/00,B01D15/00,G01N27/00,G10L25/00,C07K1/00,G06F7/00,G16H50/00,G01V1/00,G09B3/00,G01S19/00,G01R22/00,A61B5/00,G06T7/00,G01S3/00,G01N27/00,G06F18/00,G10L25/00,G01N30/00,G01N23/00,G01S7/00,F23N5/00,G01N25/00,G05D11/00,G01R31/00,G01R11/00,G10L21/00,G16H10/00,H01J49/00,H04N25/00,G07C9/00,G01F23/00,G01F23/00,A61B5/00,C12Q1/00,G11B27/00,G06F18/00,G05D23/00,F15B13/00,H01H13/00,B60K35/00,G01R19/00,F41J5/00,H01H47/00,G01F1/00,F02M37/00,G06T7/00,G21C17/00,B60T8/00,G01D5/00,H02H5/00,G01R29/00</t>
  </si>
  <si>
    <t>血圧データ取得: A61B5/00,A61M60/00,G01R31/00,G01R19/00,G01K17/00,G01S7/00,G01F1/00,A61B8/00,B31B50/00,D01H5/00,G06F11/00,G01R29/00,G01B3/00,F02M69/00,B41B27/00,G05B19/00,G16H10/00,A41H1/00,B07C5/00,B64C13/00 | keywords: 血圧,血圧データ,測定,入力,血圧測定,血圧値,血圧センサ,血圧計,バイタルデータ,血圧データ入力,生体情報取得,血圧変動,感受性評価用血圧,防災血圧通知; 尿中Na/K比データ取得: A61B5/00,G01N27/00,G01R31/00,A61M60/00,B01D61/00,A61P13/00,C02F1/00,G01N30/00,G16H10/00,A61B8/00,G01N33/00,G01R19/00,G01R11/00,C25B15/00,G10L21/00,G09G3/00,G21C17/00,G01J1/00,G01N1/00,G05B19/00 | keywords: 尿中,Na/K比,ナトリウム,カリウム,データ,測定,入力,尿中ナトリウム,尿中カリウム,Na/K比測定,尿検査,生化学データ,尿中Na/K比データ入力,生体試料分析,感受性評価用Na/K比,尿成分測定,防災尿検査通知; データ対応付け・散布図作成: G06F18/00,A61B5/00,A61M60/00,G01N30/00,G06F16/00,G06V10/00,G01R33/00,G06T7/00,H04N19/00,G01S7/00,B01D15/00,G01N27/00,G10L25/00,C07K1/00,G06F7/00,G16H50/00,G01V1/00,G09B3/00,G01S19/00,G01R22/00 | keywords: 対応付け,散布図,データ点,座標軸,平面,分布,データ対応付け,散布図作成,データ可視化,座標軸設定,分布解析,血圧・Na/K比散布図,感受性タイプ判定用分布,生体データ可視化,複合データ解析,防災データ通知; 感受性タイプ判定アルゴリズム: A61B5/00,G06T7/00,G01S3/00,G01N27/00,G06F18/00,G10L25/00,G01N30/00,G01N23/00,G01S7/00,F23N5/00,G01N25/00,G05D11/00,G01R31/00,G01R11/00,G10L21/00,G16H10/00,H01J49/00,H04N25/00,G07C9/00,G01F23/00 | keywords: 感受性タイプ,判定,アルゴリズム,分布,タイプ,予め定められた,４つ,感受性判定,タイプ分類,判定アルゴリズム,分布解析,Na/K比感受性,血圧・Na/K比感受性タイプ判定,生体情報分類,判定結果通知,防災感受性判定,自動判定アルゴリズム; 判定結果出力・通知: G01F23/00,A61B5/00,C12Q1/00,G11B27/00,G06F18/00,G05D23/00,F15B13/00,H01H13/00,B60K35/00,G01R19/00,F41J5/00,H01H47/00,G01F1/00,F02M37/00,G06T7/00,G21C17/00,B60T8/00,G01D5/00,H02H5/00,G01R29/00 | keywords: 判定結果,出力,情報,通知,判定結果出力,感受性タイプ通知,情報表示,結果通知,データ出力,血圧・Na/K比感受性通知,生体情報通知,防災判定結果通知,タイプ判定情報出力,ユーザー通知</t>
  </si>
  <si>
    <t>A61B5/00,A61M60/00,A61B8/00,G01F1/00,G01R31/00,A61B5/00,G01N27/00,G01N30/00,G16H10/00,B01D61/00,G06F18/00,A61B5/00,G06F16/00,G06V10/00,G06T7/00,A61B5/00,G06F18/00,G06T7/00,G01N27/00,G01N30/00,A61B5/00,G06F18/00,G01R19/00,C12Q1/00,G01F23/00</t>
  </si>
  <si>
    <t>血圧データ取得: 血圧測定,血圧値,血圧センサ,血圧計,バイタルデータ,血圧データ入力,生体情報取得,血圧変動,感受性評価用血圧,尿中Na/K比,Na/K比データ,感受性タイプ判定,散布図作成,データ点分布,判定結果出力,被験者判定,血圧データ対応付け,生体データ入力,タイプ分類,感受性評価; 尿中Na/K比データ取得: 尿中Na/K比測定,尿中ナトリウム,尿中カリウム,Na/K比データ入力,感受性評価用Na/K比,尿検査,生化学データ,尿成分測定,生体試料分析,尿中Na/K比感受性,血圧データ連携,感受性タイプ判定,散布図作成,データ点分布解析,判定結果出力,尿中Na/K比データ取得,尿中Na/K比分析,尿中Na/K比評価,尿中Na/K比情報処理,尿中Na/K比判定; データ対応付け・散布図作成: 血圧データ対応付け,尿中Na/K比データ対応付け,散布図作成,データ点分布解析,座標軸設定,生体データ可視化,感受性タイプ判定,複合データ解析,血圧・Na/K比散布図,分布パターン認識,タイプ分類アルゴリズム,判定結果出力,データ可視化技術,生体情報解析,分布特徴抽出,対応付け処理,座標平面表示,タイプ判定ロジック; 感受性タイプ判定アルゴリズム: 感受性タイプ判定,Na/K比感受性,血圧データ解析,尿中Na/K比,散布図分布解析,タイプ分類アルゴリズム,感受性判定方法,生体情報分類,判定結果出力,データ対応付け,分布パターン抽出,自動判定処理,被験者タイプ判定,生体感受性評価,判定アルゴリズム,データ点分布,タイプ判定基準,感受性タイプ分類,血圧・Na/K比関連性,生体情報解析; 判定結果出力・通知: 判定結果出力,感受性タイプ通知,情報表示,結果通知,データ出力,血圧Na/K比感受性通知,生体情報通知,タイプ判定情報出力,感受性タイプ判定,判定結果情報,感受性タイプ表示,判定結果通知,血圧感受性判定,尿中Na/K比判定,散布図表示,判定タイプ通知,被験者タイプ判定,判定情報出力</t>
  </si>
  <si>
    <t>【課題】演出の興趣を向上可能な遊技機を提供する。 【解決手段】示唆表示決定手段は、所定の図柄の変動表示ごとに、遊技状態に応じて設定され、演出表示の上限が規定された第１のテーブルに基づいて演出表示の種類を決定すると共に、事前判定手段により算定された当否抽選の結果が特別遊技を実行させる所定の結果であるとき、第１のテーブルに規定された演出表示の上限よりも高い上限が規定された第２のテーブルに基づいて演出表示の種類を決定する構成とした。</t>
  </si>
  <si>
    <t>G05B19/00,A63F13/00,B60K35/00,B01D61/00,H03K17/00,G09G5/00,G01G19/00,G01S7/00,G04C23/00,F21V29/00,B60W50/00,F04B27/00,H04N19/00,B61L3/00,D05B19/00,F42B19/00,G06F3/00,G06M3/00,G11B15/00,B21B37/00,G11B17/00,C03B9/00,G06F3/00,G01S17/00,B23Q1/00,G09G5/00,G01S15/00,G06F40/00,G09B3/00,A47B85/00,A47B83/00,H04N21/00,B21B37/00,A47G19/00,G05F1/00,G06M1/00,G11B19/00,A47B9/00,G06C15/00,A47B3/00,A63F13/00,G09G5/00,G05B19/00,H03K17/00,B60K35/00,C03B9/00,H04H20/00,H04N19/00,A63F7/00,H04N13/00,H04M1/00,H01H21/00,G01S7/00,F24F11/00,H01H19/00,F41J5/00,H01P1/00,G06F11/00,F01D21/00,B60K28/00,G06F13/00,G06F7/00,B07C5/00,G05B19/00,H03K17/00,H04Q3/00,A63F13/00,B41J7/00,G06M1/00,G01S3/00,G01G19/00,H04N19/00,G01D5/00,G06C15/00,G07C5/00,H04L25/00,H04M1/00,G06T7/00,B07C7/00,G11B3/00</t>
  </si>
  <si>
    <t>演出表示制御: G05B19/00,A63F13/00,B60K35/00,B01D61/00,H03K17/00,G09G5/00,G01G19/00,G01S7/00,G04C23/00,F21V29/00,B60W50/00,F04B27/00,H04N19/00,B61L3/00,D05B19/00,F42B19/00,G06F3/00,G06M3/00,G11B15/00,B21B37/00 | keywords: 演出表示,表示制御,表示種類,表示上限,演出の興趣,演出表示制御,表示種類決定,表示上限設定,演出制御,興趣向上,遊技機演出表示,演出表示テーブル,演出表示上限,興趣演出,演出表示方法,防災演出表示,通知演出表示; テーブルベース演出決定: G11B17/00,C03B9/00,G06F3/00,G01S17/00,B23Q1/00,G09G5/00,G01S15/00,G06F40/00,G09B3/00,A47B85/00,A47B83/00,H04N21/00,B21B37/00,A47G19/00,G05F1/00,G06M1/00,G11B19/00,A47B9/00,G06C15/00,A47B3/00 | keywords: 第１のテーブル,第２のテーブル,テーブル,演出表示の種類,上限規定,テーブルベース演出決定,演出表示テーブル,表示種類テーブル,上限テーブル,テーブル参照,遊技状態テーブル,演出表示上限テーブル,特別遊技テーブル,通知テーブル,防災テーブル,演出表示制御テーブル; 遊技状態判定: A63F13/00,G09G5/00,G05B19/00,H03K17/00,B60K35/00,C03B9/00,H04H20/00,H04N19/00,A63F7/00,H04N13/00,H04M1/00,H01H21/00,G01S7/00,F24F11/00,H01H19/00,F41J5/00,H01P1/00,G06F11/00,F01D21/00,B60K28/00 | keywords: 遊技状態,特別遊技,所定の結果,抽選結果,事前判定手段,遊技状態判定,特別遊技判定,抽選結果判定,事前判定,状態切替,遊技状態通知,特別遊技演出,抽選結果通知,防災遊技状態,遊技状態演出表示,遊技状態制御; 抽選結果処理: G06F13/00,G06F7/00,B07C5/00,G05B19/00,H03K17/00,H04Q3/00,A63F13/00,B41J7/00,G06M1/00,G01S3/00,G01G19/00,H04N19/00,G01D5/00,G06C15/00,G07C5/00,H04L25/00,H04M1/00,G06T7/00,B07C7/00,G11B3/00 | keywords: 当否抽選,抽選結果,事前判定手段,所定の結果,算定,抽選結果処理,抽選判定,事前抽選,当否判定,抽選結果決定,抽選結果通知,抽選結果演出表示,防災抽選結果,抽選結果テーブル,抽選結果制御,抽選結果興趣演出</t>
  </si>
  <si>
    <t>G05B19/00,A63F13/00,G09G5/00,H03K17/00,G04C23/00,G09G5/00,G06F3/00,G06F40/00,G09B3/00,G01S17/00,A63F13/00,G09G5/00,G05B19/00,H03K17/00,A63F7/00,G06F7/00,G05B19/00,A63F13/00,G06F13/00,B07C5/00</t>
  </si>
  <si>
    <t>演出表示制御: 演出表示制御,表示種類決定,表示上限設定,演出表示テーブル,遊技機演出表示,興趣向上,演出制御,興趣演出,演出表示方法,演出表示種類,演出表示上限,抽選結果演出,特別遊技演出,事前判定手段,演出表示決定,遊技状態判定,演出表示興趣,演出表示抽選,演出表示興趣向上,演出表示設定; テーブルベース演出決定: テーブルベース演出決定,演出表示テーブル,表示種類テーブル,上限テーブル,テーブル参照,演出表示の種類,上限規定,遊技状態テーブル,演出表示上限テーブル,特別遊技テーブル,通知テーブル,演出表示決定手段,事前判定手段,当否抽選結果,特別遊技実行,演出表示上限,演出興趣向上,遊技状態判定,演出表示種類決定,演出表示制御; 遊技状態判定: 遊技状態判定,特別遊技判定,抽選結果判定,事前判定,状態切替,演出表示切替,演出表示上限,示唆表示決定,抽選結果通知,特別遊技演出,演出興趣向上,遊技状態通知,演出表示種類,事前判定手段,所定の結果,遊技状態演出表示,特別遊技状態,演出表示テーブル,抽選結果演出,遊技状態変動; 抽選結果処理: 抽選結果処理,抽選判定,事前抽選,当否判定,抽選結果決定,抽選結果通知,抽選結果演出表示,抽選結果テーブル,抽選結果制御,事前判定手段,当否抽選,所定の結果,演出表示決定,演出表示上限,演出表示種類,特別遊技,演出興趣向上,演出表示テーブル,抽選結果算定,遊技状態</t>
  </si>
  <si>
    <t>A47L9/28</t>
  </si>
  <si>
    <t>【課題】照明手段の不用意な明滅が無い使い勝手の良い電気掃除機を提供する。 【解決手段】被掃除箇所を照らす照明手段８０を有する吸込具（図示せず）の下面が被掃除面に接触状態か非接触状態かを検知する接触検知手段８１と、照明手段８０の点灯／減光／消灯状態を制御する制御手段２０を備え、制御手段２０は、接触検知手段８１が接触状態を検知したときは照明手段８０を点灯させ、非接触状態を検知したときは照明手段８０を減光または消灯させ、かつ接触状態から非接触状態へ移行してから所定の時間は照明手段８０を瞬時に減光または消灯させないために照明手段８０に流す放電電流を制限する抵抗Ｒ３０を照明手段８０に直列に接続するもので、被掃除面の凹凸で使用者の意図しない離床による照明手段８０のちらつきを抑える構成を小型・軽量で実現できる。</t>
  </si>
  <si>
    <t>G09F11/00,H05B45/00,H05B47/00,F15B9/00,H04N23/00,G09G3/00,G03B27/00,G03B7/00,B60L1/00,B61L3/00,F21V25/00,H01S3/00,F16H61/00,D06F33/00,B41J17/00,B23Q35/00,B07B11/00,F21V29/00,F21S45/00,B61G1/00,A47L5/00,B08B9/00,H01H29/00,B23Q35/00,A47L11/00,A61C17/00,B41J33/00,G11B15/00,G01N29/00,H03J7/00,G05G1/00,B60R21/00,B65G45/00,E02F3/00,A47L23/00,G01T1/00,F02B25/00,E05F15/00,H01R13/00,E05B81/00,H01J61/00,H05B45/00,H05B41/00,H05B47/00,H04N23/00,H02H9/00,G09G3/00,F21S45/00,F21V29/00,H05B39/00,H03K17/00,H01H33/00,F21V25/00,H02H7/00,G04G9/00,E05F15/00,B60Q3/00,G21C9/00,H02P3/00,B60L5/00,F21S41/00,B60Q3/00,F24S23/00,H01S5/00,F21K9/00,G02F1/00,G02B7/00,B65H59/00,H01Q19/00,F16H15/00,B60R1/00,H01L31/00,H04N13/00,F02K1/00,G11B7/00,H01R33/00,B01F27/00,F21W102/00,G01J5/00,F21S43/00,B60Q3/00,F23D3/00,F21K9/00,A47L5/00,F21S41/00,A47L11/00,G11B7/00,G09G3/00,F21S43/00,B60Q1/00,H05B47/00,A47L9/00,B64C1/00,F21V29/00,G04G9/00,A47L13/00,G09F13/00,F21Y113/00,F21S4/00,G02B21/00</t>
  </si>
  <si>
    <t>照明手段の制御: G09F11/00,H05B45/00,H05B47/00,F15B9/00,H04N23/00,G09G3/00,G03B27/00,G03B7/00,B60L1/00,B61L3/00,F21V25/00,H01S3/00,F16H61/00,D06F33/00,B41J17/00,B23Q35/00,B07B11/00,F21V29/00,F21S45/00,B61G1/00 | keywords: 照明手段,点灯,減光,消灯,制御手段,照明制御,LED制御,点灯制御,減光制御,消灯制御,照明状態,電流制御,掃除機照明,吸込具照明,防眩制御,ちらつき防止,照明手段制御,掃除機用照明,防災照明制御; 接触検知手段: A47L5/00,B08B9/00,H01H29/00,B23Q35/00,A47L11/00,A61C17/00,B41J33/00,G11B15/00,G01N29/00,H03J7/00,G05G1/00,B60R21/00,B65G45/00,E02F3/00,A47L23/00,G01T1/00,F02B25/00,E05F15/00,H01R13/00,E05B81/00 | keywords: 接触検知手段,接触状態,非接触状態,検知,接触センサ,非接触検知,接触検出,掃除面検知,吸込具接触,床面検知,掃除機接触検知,吸込具下面検知,凹凸面検知,掃除面状態検知,接触状態判定,防災接触検知; 放電電流制限回路: H01J61/00,H05B45/00,H05B41/00,H05B47/00,H04N23/00,H02H9/00,G09G3/00,F21S45/00,F21V29/00,H05B39/00,H03K17/00,H01H33/00,F21V25/00,H02H7/00,G04G9/00,E05F15/00,B60Q3/00,G21C9/00,H02P3/00,B60L5/00 | keywords: 放電電流,制限,抵抗,直列接続,電流制限回路,抵抗接続,放電電流制御,照明回路,直列抵抗,電流制御素子,照明ちらつき防止回路,掃除機照明回路,減光回路,掃除機用電流制限,防災照明回路,瞬時消灯防止回路; 凹凸面対応構造: F21S41/00,B60Q3/00,F24S23/00,H01S5/00,F21K9/00,G02F1/00,G02B7/00,B65H59/00,H01Q19/00,F16H15/00,B60R1/00,H01L31/00,H04N13/00,F02K1/00,G11B7/00,H01R33/00,B01F27/00,F21W102/00,G01J5/00,F21S43/00 | keywords: 凹凸,離床,ちらつき,抑える,構成,凹凸面対応,離床防止,ちらつき抑制,掃除面凹凸,吸込具浮き上がり,照明ちらつき防止,掃除機凹凸対応,吸込具凹凸面対応,防災凹凸面検知,照明ちらつき抑制構造,掃除機用凹凸対応,凹凸面照明制御; 小型・軽量化設計: B60Q3/00,F23D3/00,F21K9/00,A47L5/00,F21S41/00,A47L11/00,G11B7/00,G09G3/00,F21S43/00,B60Q1/00,H05B47/00,A47L9/00,B64C1/00,F21V29/00,G04G9/00,A47L13/00,G09F13/00,F21Y113/00,F21S4/00,G02B21/00 | keywords: 小型,軽量,実現,構成,小型設計,軽量化,省スペース,掃除機小型化,照明機構小型化,軽量構造,掃除機用小型照明,吸込具軽量設計,防災小型照明,小型軽量制御回路,掃除機小型軽量化,省スペース照明制御</t>
  </si>
  <si>
    <t>H05B45/00,H05B47/00,G09G3/00,G03B7/00,B60L1/00,A47L5/00,A47L11/00,G01N29/00,H01H29/00,B08B9/00,H01J61/00,H05B45/00,H05B41/00,H05B47/00,H02H9/00,F21K9/00,G02F1/00,G02B7/00,F21S41/00,B65H59/00,A47L5/00,F21K9/00,A47L11/00,F21S41/00,B60Q1/00</t>
  </si>
  <si>
    <t>照明手段の制御: 照明手段制御,LED制御,点灯制御,減光制御,消灯制御,吸込具照明,掃除機照明,接触検知,照明ちらつき防止,防眩制御,放電電流制限,抵抗直列接続,照明状態判定,照明手段点灯,照明手段減光,照明手段消灯,照明手段瞬時制御,照明手段遅延制御; 接触検知手段: 接触検知手段,接触状態検知,非接触状態検知,接触センサ,吸込具接触検知,掃除面検知,吸込具下面検知,凹凸面検知,掃除面状態検知,接触状態判定,接触検出,非接触検知,掃除機接触検知,被掃除面検知,吸込具接触,照明手段制御,明滅抑制,離床検知,抵抗制限,瞬時消灯防止; 放電電流制限回路: 放電電流制限回路,照明ちらつき防止,掃除機照明回路,直列抵抗接続,放電電流制御,減光制御回路,接触検知制御,照明手段制御,掃除機用電流制限,抵抗制限回路,照明減光タイミング,照明消灯制御,掃除機用照明,照明点灯制御,放電電流抑制,照明回路構成,掃除機吸込具照明,照明手段減光,照明手段消灯,照明ちらつき抑制; 凹凸面対応構造: 凹凸面対応,離床防止,ちらつき抑制,吸込具浮き上がり,掃除面凹凸,照明手段制御,接触検知手段,照明減光制御,掃除機凹凸対応,吸込具凹凸面対応,照明ちらつき抑制構造,掃除機用凹凸対応,放電電流制限,抵抗直列接続,照明手段点灯,照明手段消灯,照明手段減光,吸込具接触検知,小型軽量化,意図しない離床抑制; 小型・軽量化設計: 掃除機小型化,軽量設計,照明機構小型化,吸込具軽量化,小型照明制御,省スペース設計,掃除機用照明,接触検知制御,照明手段点灯制御,照明手段減光制御,照明手段消灯制御,放電電流制限,抵抗直列接続,離床検知,ちらつき抑制,小型軽量回路,掃除機照明制御,吸込具小型化,掃除機照明機構,掃除機照明点灯</t>
  </si>
  <si>
    <t>【課題】促進報知を認識しやすくすることができる遊技機を提供することを目的とする。 【解決手段】第１タイミングと該第１タイミングとは異なる第２タイミングとにおいて、技者の動作を促す促進報知を実行可能な報知手段と、動作可能な可動体と、第２タイミングにおいて、可動体の動作を伴う演出を実行可能な演出実行手段とを備え、報知手段は、第２タイミングにおいて、演出の実行状況に応じて異なる態様により促進報知を実行可能である。</t>
  </si>
  <si>
    <t>G01F23/00,A63F13/00,B60K35/00,G06M3/00,B41L39/00,H04W68/00,A63F7/00,G01L3/00,G01F15/00,G01F1/00,B62M6/00,H03K4/00,B63H20/00,F41J5/00,G04C23/00,G11B27/00,B60L1/00,B23Q35/00,G06F3/00,H01S3/00,G04C23/00,G05B19/00,H01H43/00,G08G1/00,H03K5/00,G04C21/00,H04N13/00,G05D1/00,H02M7/00,H04N21/00,G06F1/00,H02M3/00,G04B23/00,B60L1/00,G04F8/00,G01S1/00,F15B11/00,H04N5/00,D06F33/00,G03B7/00,F16D51/00,G01F23/00,A63F7/00,E05F15/00,G04C23/00,H01H3/00,A63H13/00,F16D55/00,B43K24/00,E02F3/00,B60S9/00,G08B5/00,H01H71/00,B66B1/00,G01C19/00,F03C1/00,A01B63/00,B63H5/00,H01H25/00,A63H3/00,G01F23/00,B60K35/00,G05B11/00,G05D1/00,G08B29/00,G09F11/00,G05B19/00,B60W20/00,H04W68/00,G04C21/00,B60L15/00,H04M1/00,B60T8/00,H04W52/00,H03K17/00,A63F13/00,F02D1/00,B66C13/00,G08B17/00,F21V29/00</t>
  </si>
  <si>
    <t>促進報知手段: G01F23/00,A63F13/00,B60K35/00,G06M3/00,B41L39/00,H04W68/00,A63F7/00,G01L3/00,G01F15/00,G01F1/00,B62M6/00,H03K4/00,B63H20/00,F41J5/00,G04C23/00,G11B27/00,B60L1/00,B23Q35/00,G06F3/00,H01S3/00 | keywords: 促進報知,報知手段,認識しやすい,通知,促進通知,報知装置,アクション促進,ユーザー通知,認識性向上,遊技機通知,防災報知,演出連動通知,タイミング通知,動作促進報知; タイミング制御: G04C23/00,G05B19/00,H01H43/00,G08G1/00,H03K5/00,G04C21/00,H04N13/00,G05D1/00,H02M7/00,H04N21/00,G06F1/00,H02M3/00,G04B23/00,B60L1/00,G04F8/00,G01S1/00,F15B11/00,H04N5/00,D06F33/00,G03B7/00 | keywords: 第１タイミング,第２タイミング,タイミング,異なるタイミング,タイミング制御,報知タイミング,演出タイミング,動作タイミング,タイミング切替,遊技機タイミング制御,通知タイミング,演出連動タイミング,促進タイミング,タイミング判定; 可動体および演出実行手段: F16D51/00,G01F23/00,A63F7/00,E05F15/00,G04C23/00,H01H3/00,A63H13/00,F16D55/00,B43K24/00,E02F3/00,B60S9/00,G08B5/00,H01H71/00,B66B1/00,G01C19/00,F03C1/00,A01B63/00,B63H5/00,H01H25/00,A63H3/00 | keywords: 可動体,演出実行手段,動作,演出,可動体制御,演出装置,動作演出,機械的演出,演出動作,遊技機可動体,演出連動可動体,通知連動演出,促進演出,タイミング演出; 演出状況に応じた報知態様制御: G01F23/00,B60K35/00,G05B11/00,G05D1/00,G08B29/00,G09F11/00,G05B19/00,B60W20/00,H04W68/00,G04C21/00,B60L15/00,H04M1/00,B60T8/00,H04W52/00,H03K17/00,A63F13/00,F02D1/00,B66C13/00,G08B17/00,F21V29/00 | keywords: 演出の実行状況,異なる態様,促進報知,報知態様制御,状況応じた通知,演出状況判定,通知方法切替,演出連動報知,遊技機演出状況,演出状況通知,促進報知制御,タイミング連動通知,演出状況連動報知</t>
  </si>
  <si>
    <t>A63F13/00,A63F7/00,H04W68/00,B41L39/00,G06M3/00,G04C23/00,G05B19/00,H01H43/00,G04C21/00,H03K5/00,A63F7/00,A63H13/00,G04C23/00,H01H3/00,F16D51/00,G08B29/00,G05B11/00,G05B19/00,G09F11/00,H04W68/00</t>
  </si>
  <si>
    <t>促進報知手段: 促進報知,報知手段,認識性向上,促進通知,アクション促進,演出連動通知,タイミング通知,動作促進報知,遊技機通知,報知装置,ユーザー通知,通知タイミング,演出実行状況,可動体動作,通知演出,促進演出,通知態様,技者動作促進,通知認識性,通知演出連動; タイミング制御: タイミング制御,報知タイミング,演出タイミング,動作タイミング,タイミング切替,第１タイミング,第２タイミング,異なるタイミング,促進報知,促進タイミング,演出連動タイミング,遊技機タイミング制御,通知タイミング,タイミング判定,演出実行状況,可動体動作,報知手段,演出実行手段,促進演出,タイミング認識; 可動体および演出実行手段: 可動体,演出実行手段,動作演出,演出装置,可動体制御,演出動作,機械的演出,遊技機可動体,演出連動可動体,通知連動演出,促進演出,タイミング演出,促進報知,報知手段,演出状況,タイミング制御,演出タイミング,動作促進,演出連動通知,演出可動体; 演出状況に応じた報知態様制御: 演出状況判定,促進報知制御,報知態様制御,演出連動報知,通知方法切替,状況応じた通知,演出状況通知,タイミング連動通知,演出状況連動報知,可動体演出,演出実行状況,通知タイミング制御,促進報知,遊技機演出状況,演出状況変化,通知態様切替,演出状況制御,通知連動演出</t>
  </si>
  <si>
    <t>化粧用パフ具</t>
  </si>
  <si>
    <t>A45D33/34</t>
  </si>
  <si>
    <t>【課題】本発明は、コスト削減のために中空のドーム形状にて形成し、必要に応じて多種類の内包材を備えることにより多種類の使用感が得られる化粧用パフを提供することを目的とする。 【解決手段】本発明に係る化粧用パフＡは、下部に開口部１１を有し、内部に空洞部１２を有するドーム状のパフ表面体１０と、前記開口部１１を閉塞する裏打ち体３０と、前記パフ表面体の空洞部に収納された内包材２０とから構成され、前記パフ表面体１０は、発泡体又はソリッド状の弾性体よりなることを特徴とする。</t>
  </si>
  <si>
    <t>C08J9/00,B29C63/00,B21K21/00,A47C27/00,B65D41/00,D01D5/00,C09K8/00,B29C41/00,F16F1/00,F16J15/00,B29C48/00,B32B5/00,B24D9/00,A23P20/00,F24S25/00,B60J10/00,B05B1/00,B65D71/00,F24S10/00,B60V1/00,B65B11/00,B29C70/00,B29C43/00,F16J15/00,B60R21/00,B65D75/00,B29C39/00,B29C41/00,A21D13/00,B68G7/00,D01D5/00,A23G9/00,A23P20/00,A47C27/00,D05C15/00,C03C25/00,A23L3/00,A23G1/00,A23G3/00,B29K105/00,B65B11/00,B65D5/00,B65B7/00,B65D47/00,F16L37/00,B21D26/00,B65D51/00,B65D75/00,F16L55/00,B65D27/00,D03D49/00,A61F13/00,A43B7/00,B65D71/00,F16B19/00,H01J19/00,H01J5/00,B25G3/00,F16K47/00,H01R13/00,C08J9/00,D06M15/00,C09K8/00,A47C27/00,F16J15/00,B63C9/00,F24S10/00,B65D81/00,B32B5/00,B05D1/00,D06M13/00,B28B21/00,C04B111/00,A43B3/00,C04B38/00,A43B17/00,B68G5/00,F17B1/00,B29C64/00,B29C44/00</t>
  </si>
  <si>
    <t>ドーム形状パフ構造: C08J9/00,B29C63/00,B21K21/00,A47C27/00,B65D41/00,D01D5/00,C09K8/00,B29C41/00,F16F1/00,F16J15/00,B29C48/00,B32B5/00,B24D9/00,A23P20/00,F24S25/00,B60J10/00,B05B1/00,B65D71/00,F24S10/00,B60V1/00 | keywords: ドーム形状,中空,パフ表面体,空洞部,開口部,ドーム型,中空構造,パフ本体,空洞,開口部,表面体,化粧用パフ構造,ドーム状パフ,中空ドーム,パフ表面体構造,化粧具ドーム形状; 内包材の多様化: B65B11/00,B29C70/00,B29C43/00,F16J15/00,B60R21/00,B65D75/00,B29C39/00,B29C41/00,A21D13/00,B68G7/00,D01D5/00,A23G9/00,A23P20/00,A47C27/00,D05C15/00,C03C25/00,A23L3/00,A23G1/00,A23G3/00,B29K105/00 | keywords: 内包材,多種類,収納,使用感,内包材,多様な素材,異なる使用感,パフ内部,素材バリエーション,化粧用パフ内包材,多種類内包材,使用感変化,パフ素材組み合わせ,化粧具内包材; 裏打ち体による開口部閉塞: B65B11/00,B65D5/00,B65B7/00,B65D47/00,F16L37/00,B21D26/00,B65D51/00,B65D75/00,F16L55/00,B65D27/00,D03D49/00,A61F13/00,A43B7/00,B65D71/00,F16B19/00,H01J19/00,H01J5/00,B25G3/00,F16K47/00,H01R13/00 | keywords: 裏打ち体,開口部,閉塞,裏打ち体,開口部閉塞,パフ底部,閉塞構造,裏面体,化粧用パフ裏打ち,開口部閉塞方法,パフ底部構造,裏打ち体構造,化粧具閉塞部; 発泡体・弾性体素材の利用: C08J9/00,D06M15/00,C09K8/00,A47C27/00,F16J15/00,B63C9/00,F24S10/00,B65D81/00,B32B5/00,B05D1/00,D06M13/00,B28B21/00,C04B111/00,A43B3/00,C04B38/00,A43B17/00,B68G5/00,F17B1/00,B29C64/00,B29C44/00 | keywords: 発泡体,弾性体,ソリッド状,パフ表面体,発泡素材,弾性素材,ソリッド弾性体,パフ素材,表面体素材,化粧用パフ発泡体,弾性体パフ,ソリッド状素材,化粧具素材,パフ表面体材料</t>
  </si>
  <si>
    <t>C08J9/00,B29C63/00,B21K21/00,B29C41/00,A47C27/00,B29C70/00,B29C43/00,B29C39/00,B68G7/00,B65B11/00,B65B11/00,B65B7/00,B65D51/00,B65D75/00,B65D27/00,C08J9/00,D06M15/00,B32B5/00,A47C27/00,B05D1/00</t>
  </si>
  <si>
    <t>ドーム形状パフ構造: ドーム形状パフ,中空構造,パフ表面体,空洞部,開口部,裏打ち体,内包材,弾性体,発泡体,多種類使用感,化粧用パフ,ドーム状パフ,化粧具ドーム形状,パフ本体,中空ドーム,パフ表面体構造,化粧用パフ構造; 内包材の多様化: 化粧用パフ,内包材,多種類内包材,素材バリエーション,異なる使用感,パフ内部,ドーム形状パフ,空洞部収納,裏打ち体,発泡体パフ,弾性体パフ,内包材組み合わせ,使用感変化,化粧具内包材,パフ素材組み合わせ,多様な素材,収納構造,開口部閉塞,コスト削減,多種類使用感; 裏打ち体による開口部閉塞: 裏打ち体,開口部閉塞,パフ底部,閉塞構造,裏面体,化粧用パフ裏打ち,開口部閉塞方法,パフ底部構造,裏打ち体構造,化粧具閉塞部,ドーム状パフ,空洞部,内包材収納,発泡体弾性体,多種類使用感,コスト削減構造; 発泡体・弾性体素材の利用: 発泡体素材,弾性体素材,ソリッド弾性体,パフ表面体,化粧用パフ,内包材,ドーム形状パフ,空洞部,裏打ち体,発泡素材,弾性素材,パフ素材,表面体素材,化粧具素材,パフ表面体材料,弾性体パフ,ソリッド状素材,多種類使用感,コスト削減,中空構造</t>
  </si>
  <si>
    <t>【課題】不正な改造が行われているか否を容易に判別することが可能な遊技機を提供すること。 【解決手段】遊技店に設置され、遊技者が遊技可能な遊技機において、所定の演算実行条件を満たす場合に、所定の性能評価期間における前記遊技機の遊技性能を、遊技が行われた結果に基づいて演算する遊技性能演算手段４０と、前記遊技性能演算手段４０による演算結果に基づいた内容を表示する演算結果表示手段４８と、前記遊技性能演算手段４０による演算が終了したことを示す終了報知手段２９と、を設ける。前記演算結果表示手段４８は遊技者が遊技中に視認不可能な位置に配置する。前記終了報知手段は前記遊技機の前面の視認可能な位置に配置する。</t>
  </si>
  <si>
    <t>A63F13/00,A63F7/00,G06F7/00,G06F9/00,G06G7/00,B60Q1/00,C03B9/00,G11B19/00,G06F30/00,G04C23/00,G06F11/00,G01G19/00,H02M3/00,G01R31/00,B43K24/00,G10H1/00,G05D105/00,G01L3/00,G01F15/00,G06F18/00,A63F13/00,B60K35/00,F41J5/00,A63F7/00,G09G5/00,G01S7/00,H04N13/00,G07C3/00,A63F9/00,G09B9/00,G06F11/00,G09G3/00,G05B19/00,B43K24/00,B60S9/00,G01J1/00,G04G9/00,G08G1/00,H04M1/00,H04N19/00,A63F13/00,G04C21/00,G01F23/00,F41J5/00,B60K35/00,G01K5/00,A63F7/00,G09G3/00,G05B19/00,H03K17/00,G01B3/00,G06F11/00,G01S7/00,H04W68/00,H01H43/00,C03B9/00,G06C15/00,H04M15/00,G05F1/00,B61L23/00,G06F21/00,A63F13/00,G07D7/00,G08B29/00,G01P3/00,C12Q1/00,H04W12/00,H04N25/00,H04H60/00,G09G3/00,F02P5/00,G10L25/00,G01D3/00,F24F11/00,G01R31/00,H04M1/00,G01S3/00,H02H7/00,G05B19/00,B65H43/00</t>
  </si>
  <si>
    <t>遊技性能演算手段: A63F13/00,A63F7/00,G06F7/00,G06F9/00,G06G7/00,B60Q1/00,C03B9/00,G11B19/00,G06F30/00,G04C23/00,G06F11/00,G01G19/00,H02M3/00,G01R31/00,B43K24/00,G10H1/00,G05D105/00,G01L3/00,G01F15/00,G06F18/00 | keywords: 遊技性能,演算,演算実行条件,性能評価期間,遊技結果,性能演算,遊技機性能,評価演算,遊技結果分析,演算処理,不正改造判別,遊技機監視,防改造演算,遊技性能評価,遊技結果記録,防災演算,通知演算; 演算結果表示手段: A63F13/00,B60K35/00,F41J5/00,A63F7/00,G09G5/00,G01S7/00,H04N13/00,G07C3/00,A63F9/00,G09B9/00,G06F11/00,G09G3/00,G05B19/00,B43K24/00,B60S9/00,G01J1/00,G04G9/00,G08G1/00,H04M1/00,H04N19/00 | keywords: 演算結果,表示,視認不可能,表示手段,遊技中,結果表示,非公開表示,隠蔽表示,内部表示,遊技機表示部,不正改造通知,遊技性能表示,防災表示,遊技機内部表示,管理者用表示,通知表示; 終了報知手段: A63F13/00,G04C21/00,G01F23/00,F41J5/00,B60K35/00,G01K5/00,A63F7/00,G09G3/00,G05B19/00,H03K17/00,G01B3/00,G06F11/00,G01S7/00,H04W68/00,H01H43/00,C03B9/00,G06C15/00,H04M15/00,G05F1/00,B61L23/00 | keywords: 終了報知,報知手段,前面,視認可能,演算終了,終了通知,報知表示,前面表示,演算終了報知,遊技機通知部,不正改造検知通知,遊技性能終了通知,防災通知,遊技機前面報知,遊技者向け通知,演算結果通知; 不正改造判別技術: G06F21/00,A63F13/00,G07D7/00,G08B29/00,G01P3/00,C12Q1/00,H04W12/00,H04N25/00,H04H60/00,G09G3/00,F02P5/00,G10L25/00,G01D3/00,F24F11/00,G01R31/00,H04M1/00,G01S3/00,H02H7/00,G05B19/00,B65H43/00 | keywords: 不正改造,判別,容易,遊技機,改造検知,改造判定,不正検知,遊技機改造,改造有無判別,不正改造検出,遊技性能異常判別,防災改造判別,通知改造判別,遊技機監視判別,改造履歴判定,遊技結果改ざん検知</t>
  </si>
  <si>
    <t>A63F13/00,A63F7/00,G06F7/00,G06F9/00,G06G7/00,A63F13/00,G07C3/00,G09G5/00,A63F7/00,A63F9/00,A63F13/00,A63F7/00,G09G3/00,G05B19/00,F41J5/00,G06F21/00,A63F13/00,G08B29/00,H04W12/00,G09G3/00</t>
  </si>
  <si>
    <t>遊技性能演算手段: 遊技性能演算,遊技機性能評価,遊技結果分析,演算実行条件,性能評価期間,不正改造判別,遊技機監視,防改造演算,遊技結果記録,演算処理,演算結果表示,終了報知,視認不可配置,遊技機前面表示,遊技性能評価期間,遊技性能演算手段,遊技性能評価手段,遊技結果演算,遊技性能判定,遊技性能監視; 演算結果表示手段: 演算結果表示,非公開表示,隠蔽表示,内部表示,遊技性能表示,遊技機表示部,不正改造通知,管理者用表示,遊技機内部表示,終了報知,視認不可能位置,遊技性能演算,演算結果通知,遊技結果演算,性能評価期間,遊技性能判別,遊技機改造判定,遊技機性能監視,演算結果管理,遊技機状態表示; 終了報知手段: 終了報知,演算終了報知,前面表示,報知表示,遊技機通知部,終了通知,遊技性能終了通知,不正改造検知通知,遊技機前面報知,視認可能位置通知,遊技性能演算,遊技者向け通知,演算結果表示,遊技性能評価,遊技機改造判別,遊技機性能通知,遊技機前面表示,遊技機性能演算結果,遊技機性能報知,遊技機改造検知; 不正改造判別技術: 不正改造判別,遊技機改造検知,改造有無判定,不正改造検出,遊技性能異常判別,改造履歴判定,遊技機監視,改造判定,不正検知,演算結果表示,終了報知,遊技性能演算,視認不可配置,遊技機前面表示,演算実行条件,性能評価期間,遊技結果演算,遊技機性能評価,改造防止技術,遊技機異常検知</t>
  </si>
  <si>
    <t>遊技用装置</t>
  </si>
  <si>
    <t>【課題】遊技媒体の計数を良好に行う遊技用装置を提供する。 【解決手段】遊技用装置は、誘導抑制状態が発生している場合には誘導動作の実行を待機するので、誘導抑制状態において誘導動作が発生することを抑制できる。これにより、処理負荷や電力負荷が大きくなることを抑制し、遊技媒体の計数を良好に行うことができる。</t>
  </si>
  <si>
    <t>G06M3/00,G01G13/00,A63F7/00,G01F1/00,F41J5/00,B21B38/00,G01M1/00,G06M7/00,G07D11/00,G01G23/00,G01C11/00,B26D5/00,B60L1/00,G11B27/00,H01J47/00,G01F3/00,B60K35/00,G06C15/00,B24B49/00,G07C5/00,G01F23/00,A63F13/00,H01S3/00,B60W30/00,B60W10/00,G11B19/00,G05D1/00,F41G7/00,B64D25/00,G10K11/00,H03J1/00,B66B1/00,G11B5/00,E06B9/00,G05B19/00,B63H20/00,G01V3/00,G01L3/00,A63H18/00,B61G1/00,A63F13/00,G06F1/00,A63F7/00,H02J3/00,G05F1/00,H02G15/00,F16H61/00,F24H15/00,G11C11/00,H04N23/00,F02D41/00,H04W52/00,H03K3/00,H02P23/00,D06F34/00,H02P9/00,H04N21/00,B65D90/00,D06F33/00,B60R25/00,G01F23/00,H03K17/00,G01R11/00,E05B81/00,H03J7/00,G08G1/00,H01H71/00,H05B41/00,B41J33/00,G08B29/00,G01P15/00,G04C21/00,H01H3/00,G01L3/00,A61B5/00,B65H63/00,B60W30/00,H01T13/00,F16H61/00,B41B27/00</t>
  </si>
  <si>
    <t>遊技媒体計数: G06M3/00,G01G13/00,A63F7/00,G01F1/00,F41J5/00,B21B38/00,G01M1/00,G06M7/00,G07D11/00,G01G23/00,G01C11/00,B26D5/00,B60L1/00,G11B27/00,H01J47/00,G01F3/00,B60K35/00,G06C15/00,B24B49/00,G07C5/00 | keywords: 遊技媒体,計数,計測,数量,媒体計数,遊技玉計数,メダル計数,計数装置,計数センサ,遊技媒体計数方法,計数精度向上,遊技用装置計数,計数エラー防止,計数処理負荷; 誘導動作制御: G01F23/00,A63F13/00,H01S3/00,B60W30/00,B60W10/00,G11B19/00,G05D1/00,F41G7/00,B64D25/00,G10K11/00,H03J1/00,B66B1/00,G11B5/00,E06B9/00,G05B19/00,B63H20/00,G01V3/00,G01L3/00,A63H18/00,B61G1/00 | keywords: 誘導動作,制御,待機,抑制,誘導制御,動作待機,誘導抑制,誘導動作管理,誘導装置,誘導抑制状態,誘導動作待機,遊技媒体誘導,誘導動作負荷低減,誘導動作制御方法; 処理負荷・電力負荷低減: A63F13/00,G06F1/00,A63F7/00,H02J3/00,G05F1/00,H02G15/00,F16H61/00,F24H15/00,G11C11/00,H04N23/00,F02D41/00,H04W52/00,H03K3/00,H02P23/00,D06F34/00,H02P9/00,H04N21/00,B65D90/00,D06F33/00,B60R25/00 | keywords: 処理負荷,電力負荷,抑制,低減,負荷低減,省電力,処理効率化,電力消費抑制,負荷管理,遊技用装置省電力,処理負荷抑制方法,電力負荷低減技術,誘導動作負荷低減,計数処理負荷低減; 誘導抑制状態検知: G01F23/00,H03K17/00,G01R11/00,E05B81/00,H03J7/00,G08G1/00,H01H71/00,H05B41/00,B41J33/00,G08B29/00,G01P15/00,G04C21/00,H01H3/00,G01L3/00,A61B5/00,B65H63/00,B60W30/00,H01T13/00,F16H61/00,B41B27/00 | keywords: 誘導抑制状態,検知,発生,抑制状態検知,誘導動作抑制検出,状態監視,誘導抑制判定,誘導動作停止,遊技用装置状態検知,誘導抑制状態発生検知,誘導動作抑制制御,計数処理状態監視,誘導抑制状態通知</t>
  </si>
  <si>
    <t>G06M3/00,G01G13/00,A63F7/00,G06M7/00,G07D11/00,G01F23/00,G11B19/00,G05D1/00,G10K11/00,A63F13/00,A63F13/00,G06F1/00,G05F1/00,A63F7/00,H02J3/00,G01F23/00,H03K17/00,G01R11/00,H01H71/00,G08B29/00</t>
  </si>
  <si>
    <t>遊技媒体計数: 遊技媒体計数,遊技玉計数,メダル計数,計数装置,計数センサ,遊技媒体計数方法,計数精度向上,遊技用装置計数,計数エラー防止,計数処理負荷,誘導抑制状態,誘導動作待機,処理負荷抑制,電力負荷抑制,数量計測,媒体数量検出,遊技媒体検知,遊技媒体供給,遊技媒体排出,遊技媒体流量; 誘導動作制御: 誘導動作制御,誘導抑制状態,動作待機制御,遊技媒体計数,誘導動作負荷低減,誘導動作待機,誘導制御技術,誘導装置管理,誘導動作管理,遊技媒体誘導,誘導抑制技術,誘導動作制御方法,誘導動作抑制,遊技用装置,媒体誘導制御,誘導動作待機処理,誘導動作抑制処理,誘導動作負荷管理; 処理負荷・電力負荷低減: 処理負荷低減,電力負荷低減,省電力技術,処理効率化,電力消費抑制,負荷管理,遊技用装置省電力,処理負荷抑制方法,電力負荷低減技術,誘導動作負荷低減,計数処理負荷低減,誘導抑制状態,誘導動作待機,処理負荷抑制,電力負荷抑制,遊技媒体計数,負荷抑制,電力消費低減,遊技用装置負荷低減,計数精度向上; 誘導抑制状態検知: 誘導抑制状態検知,誘導動作抑制検出,抑制状態監視,誘導抑制判定,誘導動作停止,遊技用装置状態検知,誘導抑制状態発生検知,誘導動作抑制制御,計数処理状態監視,誘導抑制状態通知,遊技媒体計数,処理負荷抑制,電力負荷抑制,誘導動作待機,状態監視制御,誘導動作管理,誘導抑制状態判定,誘導動作制御,誘導抑制状態管理,誘導動作抑制通知</t>
  </si>
  <si>
    <t>ゴルフ練習場における回収ゴルフボールの送出装置</t>
  </si>
  <si>
    <t>A63B69/36</t>
  </si>
  <si>
    <t>【課題】ゴルフ練習場で回収されたゴルフボールが一時的に貯留されるとき、１個毎にして整列状態で順次に送り出しでき、搬送機器によって円滑に搬送できるようにする。 【解決手段】回収したゴルフボールＢを貯留するボール貯留槽１１と、ゴルフボールＢをボール貯留槽１１内で周回状に整列移動させるように設けたボール送出路１２と、ボール送出路１２に接続連通させて配装したボール送出口１３と、ボール送出路１２内のゴルフボールＢをボール送出口１３がわに移動させる水流を噴出するボール送出用水流噴出管１５と、ボール送出口１３の近傍等で重なり状となるゴルフボールＢを崩す水流を噴出するボール崩し用水流噴出管１６とを備える。また、ボール送出口１３には、送り出したゴルフボールＢを囲繞する複数の棒状材からなる水分離シュート１４を接続連通し、水と分離したゴルフボールＢをバキューム式の搬送パイプ１７で吸引搬送させるようにする。</t>
  </si>
  <si>
    <t>F41A9/00,B65G47/00,B65H31/00,B65H39/00,B65G1/00,B65H59/00,F41B11/00,D05C9/00,B65H51/00,A63B51/00,A23C3/00,B41J19/00,G11B23/00,F16H13/00,B62B3/00,H01L21/00,H02G7/00,A63B43/00,B23B39/00,A63F7/00,B08B9/00,F04F5/00,B05B3/00,F04B45/00,E21B7/00,A63F7/00,H01H33/00,B65G53/00,G01D5/00,F04B43/00,B29C45/00,F26B17/00,B05B1/00,B60P1/00,A61M5/00,B08B1/00,B63H25/00,A01G25/00,F17D1/00,G01G13/00,F16D3/00,B65G47/00,G10K1/00,A01D17/00,E03C1/00,B65H3/00,F16L37/00,F41A3/00,B41J19/00,A63F7/00,A63D5/00,B65H31/00,C12C1/00,G11B3/00,B02C15/00,D21B1/00,B07B13/00,G05G9/00,B66B5/00,F02K1/00,B05B3/00,D21F5/00,A01F12/00,F04F5/00,G10K1/00,B41J19/00,B65G47/00,A01D17/00,B05B15/00,F28G3/00,A61M5/00,F27D3/00,B29C45/00,E03C1/00,B05B12/00,B08B9/00,F41F3/00,B65D25/00,B41F7/00,F22B37/00,B65G53/00,B08B9/00,B65H3/00,H01K1/00,B01D46/00,B60T13/00,B65B35/00,B03C1/00,A01D17/00,B60S9/00,C01B3/00,B05C19/00,G03B27/00,B04B11/00,E21B43/00,B05B15/00,G01G13/00,A01F12/00,C12G1/00,G01P3/00</t>
  </si>
  <si>
    <t>ゴルフボール貯留・整列機構: F41A9/00,B65G47/00,B65H31/00,B65H39/00,B65G1/00,B65H59/00,F41B11/00,D05C9/00,B65H51/00,A63B51/00,A23C3/00,B41J19/00,G11B23/00,F16H13/00,B62B3/00,H01L21/00,H02G7/00,A63B43/00,B23B39/00,A63F7/00 | keywords: ボール貯留槽,整列,順次送り出し,ゴルフボール,貯留,貯留機構,整列装置,ボールストレージ,順次排出,ボール整列,ゴルフボール貯留,整列搬送,防重なり機構,練習場ボール管理,ボール供給装置,防災貯留,通知機能付き貯留; 水流搬送・噴出技術: B08B9/00,F04F5/00,B05B3/00,F04B45/00,E21B7/00,A63F7/00,H01H33/00,B65G53/00,G01D5/00,F04B43/00,B29C45/00,F26B17/00,B05B1/00,B60P1/00,A61M5/00,B08B1/00,B63H25/00,A01G25/00,F17D1/00,G01G13/00 | keywords: 水流,噴出管,ボール送出用水流噴出管,ボール崩し用水流噴出管,噴出,水流搬送,噴流搬送,水流噴射,流体搬送,ウォータージェット,水流送出,水流整列搬送,防重なり水流,水流通知,防災水流搬送,水流式ボール供給,水流分離シュート; ボール重なり防止・崩し機構: F16D3/00,B65G47/00,G10K1/00,A01D17/00,E03C1/00,B65H3/00,F16L37/00,F41A3/00,B41J19/00,A63F7/00,A63D5/00,B65H31/00,C12C1/00,G11B3/00,B02C15/00,D21B1/00,B07B13/00,G05G9/00,B66B5/00,F02K1/00 | keywords: 重なり,崩す,ボール崩し用水流噴出管,防重なり,送出口近傍,重なり防止,ボール崩し,詰まり防止,ボール分離,ボール整列解除,ボール送出口崩し,防重なり通知,重なり検知,防災重なり防止,重なり崩し水流,ボール詰まり防止機構,重なり防止シュート; 水分離・シュート機構: B05B3/00,D21F5/00,A01F12/00,F04F5/00,G10K1/00,B41J19/00,B65G47/00,A01D17/00,B05B15/00,F28G3/00,A61M5/00,F27D3/00,B29C45/00,E03C1/00,B05B12/00,B08B9/00,F41F3/00,B65D25/00,B41F7/00,F22B37/00 | keywords: 水分離シュート,棒状材,水分離,シュート,分離,水分離装置,乾燥シュート,水分除去,分離機構,水分分離,ゴルフボール乾燥,水分離通知,防災水分離,水分離搬送,水分除去シュート,水分分離防重なり,水分離整列搬送; バキューム式搬送技術: B65G53/00,B08B9/00,B65H3/00,H01K1/00,B01D46/00,B60T13/00,B65B35/00,B03C1/00,A01D17/00,B60S9/00,C01B3/00,B05C19/00,G03B27/00,B04B11/00,E21B43/00,B05B15/00,G01G13/00,A01F12/00,C12G1/00,G01P3/00 | keywords: バキューム式,搬送パイプ,吸引搬送,ゴルフボール,搬送,バキューム搬送,吸引搬送,真空搬送,パイプ搬送,ゴルフボール吸引,バキュームパイプ,バキューム式整列搬送,防災バキューム搬送,通知機能付き搬送,バキューム式水分離,バキューム式重なり防止,バキューム式ボール供給</t>
  </si>
  <si>
    <t>B65G47/00,B65G1/00,B65H31/00,B65H39/00,F41A9/00,F04F5/00,B65G53/00,B05B3/00,B08B9/00,F04B45/00,B65G47/00,B65H3/00,A01D17/00,F16L37/00,E03C1/00,B05B3/00,B65G47/00,F04F5/00,B05B15/00,A01D17/00,B65G53/00,B65H3/00,B65B35/00,B01D46/00,A01D17/00</t>
  </si>
  <si>
    <t>ゴルフボール貯留・整列機構: ゴルフボール貯留槽,ボール整列搬送,順次送り出し機構,ボール送出路,水流噴出管,ボール送出口,水分離シュート,バキューム搬送パイプ,防重なり機構,整列排出,ボールストレージ,練習場ボール管理,ボール供給装置,整列装置,貯留機構,ボール崩し水流,円滑搬送,一時貯留,順次排出,整列移動; 水流搬送・噴出技術: 水流搬送,噴流搬送,水流噴射,流体搬送,ウォータージェット,ボール送出用水流噴出管,ボール崩し用水流噴出管,水流整列搬送,防重なり水流,水分離シュート,バキューム搬送パイプ,ゴルフボール貯留槽,ボール送出路,ボール送出口,水流式ボール供給,水流噴出,水流誘導,水流分離,水流搬送技術,水流噴出管; ボール重なり防止・崩し機構: 重なり防止,ボール崩し,詰まり防止,ボール分離,ボール整列解除,送出口近傍,ボール送出口,水流噴出管,ボール崩し用水流,水分離シュート,バキューム搬送,ボール貯留槽,ボール送出路,重なり検知,防重なり通知,重なり崩し水流,ボール詰まり防止機構,搬送パイプ; 水分離・シュート機構: 水分離シュート,水分除去,棒状材,乾燥シュート,水分分離,分離機構,水分離装置,水分除去シュート,水分離搬送,水分分離防重なり,ゴルフボール搬送,バキューム搬送,水流噴出管,ボール送出口,ボール貯留槽,ボール送出路,水分離通知,水分分離防災,ゴルフボール整列,水分分離シュート; バキューム式搬送技術: バキューム式搬送,吸引搬送,真空搬送,パイプ搬送,ゴルフボール吸引,水分離シュート,水分離搬送,整列搬送,重なり防止搬送,ゴルフボール整列,ゴルフボール搬送,ゴルフボール回収,水流噴出管,ボール送出路,ボール貯留槽,バキュームパイプ,吸引パイプ,水分離,搬送路,ボール送出口</t>
  </si>
  <si>
    <t>【課題】遊技の飽きを防止することができる技術の提供。 【解決手段】演出切替ボタン４５の自動連打機能は、演出制御ＣＰＵ１２６が自動連打無効タイマを設定して（Ｓ８０２）特殊演出を開始する（Ｓ８０４）ことにより、自動連打無効時間が終了するまでの間無効化される。自動連打無効時間、すなわち、手動での連打操作の有効時間内に（Ｓ８０８：Ｎｏ）演出切替ボタン４５が押下されると（Ｓ８１０：Ｙｅｓ）、演出制御ＣＰＵ１２６は、押下回数カウンタを１加算して更新するとともに（Ｓ８１２）特殊演出パターンの抽選を行い（Ｓ８１４）、抽選結果に応じた特殊演出を実行する（Ｓ８１６）。特殊演出として発生頻度の低い演出（例えば、特別なキャラクターによる音声出力等）を設定することにより、レアな演出を発生させることを動機付けとして遊技者の操作に対する意欲を掻き立て、飽きを防止することができる。</t>
  </si>
  <si>
    <t>F16D51/00,F41A19/00,G04C23/00,A63F13/00,B43K24/00,F41A17/00,G03B27/00,H03M11/00,H02M7/00,G11B15/00,G10K1/00,H01H41/00,H01H43/00,G11B19/00,F16D55/00,B60S9/00,H03J7/00,B41B27/00,H05B41/00,H02M5/00,G05B19/00,A63F13/00,G06F13/00,H01H41/00,G09G5/00,H04M1/00,B61L3/00,F24H15/00,H03K17/00,G06F3/00,B43K24/00,H04W36/00,B61G1/00,F02M23/00,B62M6/00,H05G1/00,B60L15/00,B60S9/00,G04C23/00,B66C13/00,G04C23/00,G10K1/00,F41A3/00,G01F23/00,H01H43/00,A63F13/00,B43K24/00,G07C5/00,A47J42/00,B30B1/00,H01H41/00,F41J9/00,H03M11/00,B61L29/00,G07C3/00,E06B9/00,D01H5/00,H01H21/00,D06F33/00,B26D5/00,A63F13/00,A63F7/00,F41A3/00,C03B9/00,A47L11/00,H01H43/00,G04C23/00,F41A19/00,B60W50/00,G11B19/00,H02M7/00,B43K24/00,G06M3/00,G11B17/00,H01F7/00,A47F3/00,F16D65/00,B28B5/00,F01L31/00,H01H71/00</t>
  </si>
  <si>
    <t>自動連打機能: F16D51/00,F41A19/00,G04C23/00,A63F13/00,B43K24/00,F41A17/00,G03B27/00,H03M11/00,H02M7/00,G11B15/00,G10K1/00,H01H41/00,H01H43/00,G11B19/00,F16D55/00,B60S9/00,H03J7/00,B41B27/00,H05B41/00,H02M5/00 | keywords: 自動連打,演出切替ボタン,自動連打機能,無効タイマ,自動連打制御,連打操作,自動連打無効,タイマー制御,ボタン連打,遊技機自動連打,演出切替自動化,防飽き自動連打,特殊演出自動連打,遊技者操作支援; 特殊演出抽選・制御: G05B19/00,A63F13/00,G06F13/00,H01H41/00,G09G5/00,H04M1/00,B61L3/00,F24H15/00,H03K17/00,G06F3/00,B43K24/00,H04W36/00,B61G1/00,F02M23/00,B62M6/00,H05G1/00,B60L15/00,B60S9/00,G04C23/00,B66C13/00 | keywords: 特殊演出,抽選,演出制御CPU,抽選結果,演出パターン,特殊演出抽選,演出制御,演出パターン抽選,抽選制御,CPU制御,レア演出抽選,遊技者操作抽選,防飽き演出制御,キャラクター演出抽選,遊技機演出抽選; 手動操作有効時間管理: G04C23/00,G10K1/00,F41A3/00,G01F23/00,H01H43/00,A63F13/00,B43K24/00,G07C5/00,A47J42/00,B30B1/00,H01H41/00,F41J9/00,H03M11/00,B61L29/00,G07C3/00,E06B9/00,D01H5/00,H01H21/00,D06F33/00,B26D5/00 | keywords: 手動連打,有効時間,無効時間,タイマ,押下回数,手動操作管理,有効時間設定,タイマー管理,連打操作時間,操作受付時間,遊技機操作時間管理,防飽き操作受付,演出切替操作時間,特殊演出操作時間,遊技者操作時間制御; レア演出発生・動機付け: A63F13/00,A63F7/00,F41A3/00,C03B9/00,A47L11/00,H01H43/00,G04C23/00,F41A19/00,B60W50/00,G11B19/00,H02M7/00,B43K24/00,G06M3/00,G11B17/00,H01F7/00,A47F3/00,F16D65/00,B28B5/00,F01L31/00,H01H71/00 | keywords: レア演出,発生頻度,特別キャラクター,音声出力,動機付け,レア演出設定,発生頻度制御,特別演出,キャラクター演出,音声演出,防飽きレア演出,遊技者動機付け演出,特殊キャラクター演出,遊技機音声演出,遊技意欲向上演出</t>
  </si>
  <si>
    <t>A63F13/00,G04C23/00,H03M11/00,G11B15/00,F16D51/00,A63F13/00,G05B19/00,G06F13/00,G06F3/00,H01H41/00,G04C23/00,H01H43/00,A63F13/00,G10K1/00,G01F23/00,A63F13/00,A63F7/00,H01H43/00,G04C23/00,G11B19/00</t>
  </si>
  <si>
    <t>自動連打機能: 自動連打制御,演出切替ボタン,自動連打無効タイマー,連打操作抽選,特殊演出抽選,特殊演出発生頻度,手動連打操作,自動連打無効時間,演出制御CPU,押下回数カウンタ,特殊演出パターン,レア演出,遊技者操作意欲,防飽き演出,遊技機自動連打,演出切替自動化,遊技者操作支援,防飽き自動連打,特殊演出自動連打,抽選結果演出; 特殊演出抽選・制御: 特殊演出抽選,演出制御CPU,演出パターン抽選,抽選制御,レア演出抽選,遊技者操作抽選,防飽き演出制御,キャラクター演出抽選,遊技機演出抽選,自動連打機能,手動連打操作,押下回数カウンタ,特殊演出パターン,抽選結果,特殊演出,演出切替ボタン,特殊演出実行,音声出力演出,操作意欲向上,飽き防止技術; 手動操作有効時間管理: 手動連打操作,有効時間管理,自動連打無効タイマ,押下回数カウンタ,特殊演出抽選,演出切替ボタン,操作受付時間,遊技者操作意欲,防飽き演出,特殊演出パターン,レア演出発生,遊技機操作時間管理,演出制御CPU,手動操作受付,演出切替操作時間,特殊演出操作時間,遊技者操作時間制御,有効時間設定,タイマー管理,連打操作時間; レア演出発生・動機付け: レア演出,特殊演出,発生頻度制御,キャラクター演出,音声演出,演出切替ボタン,自動連打機能,手動連打操作,押下回数カウンタ,特殊演出抽選,特殊キャラクター,遊技者動機付け,意欲向上演出,防飽き演出,遊技機演出制御,演出無効タイマ,特殊演出パターン,抽選結果演出,遊技意欲向上,レア演出設定</t>
  </si>
  <si>
    <t>軽失禁用吸収性物品</t>
  </si>
  <si>
    <t>A61F13/475</t>
  </si>
  <si>
    <t>A61F13/47;A61F13/534;A61F13/536;A61F13/535</t>
  </si>
  <si>
    <t>【課題】肌触りが良く、拡散性に優れ、吸収性に優れ、長辺方向の端での漏れを抑制することができる軽失禁用吸収性物品を提供することを目的とする。 【解決手段】液透過性のトップシートと、液不透過性のバックシートと、トップシート及びバックシートの間に配置された吸収体１３と、を有する軽失禁用吸収性物品であって、吸収体１３が、２枚ないし３枚の液透過性シートと２枚ないし３枚の液透過性シート間に集積された高吸収性ポリマーとから構成される１組または複数組の高吸収性シートからなり、吸収体１３のトップシートと接する面側に、吸収体１３の短辺方向Ｘの端部２１に吸収体１３の長辺方向Ｙに沿って蛇行する圧縮溝１７を有する軽失禁用吸収性物品とする。</t>
  </si>
  <si>
    <t>A61F13/00,G03C1/00,B32B5/00,H01M50/00,F24S70/00,D04H1/00,B41M5/00,G03F1/00,B29C70/00,B01D53/00,F24S10/00,G03F7/00,H01M8/00,B32B37/00,B65D81/00,A61L15/00,H01S3/00,B01J47/00,A61K9/00,F25B17/00,H01M50/00,B65D75/00,A61F13/00,B29C63/00,B41M5/00,D21H27/00,B32B5/00,B65B43/00,B41J17/00,B31B50/00,B65B11/00,G09F11/00,B05D1/00,E04F13/00,E04D5/00,C08J5/00,B29D7/00,B32B37/00,B63B32/00,B01D24/00,F16J15/00,A61F13/00,B65D81/00,F16C1/00,E04B2/00,B65D75/00,B65D5/00,F28F1/00,F16D3/00,B60J10/00,F16K47/00,B65D65/00,E04D3/00,F01N1/00,H01M50/00,B60B25/00,H01R4/00,F28F3/00,G09B1/00,B60R21/00,A61F13/00,C30B31/00,B65D81/00,H01L21/00,F24S10/00,F24S70/00,C09K8/00,H01M50/00,A41D31/00,B60R21/00,F04B37/00,G03F1/00,B01D53/00,B32B3/00,B05C1/00,C04B111/00,B28B21/00,B05D1/00,G09F11/00,B32B5/00,A61F13/00,A61F5/00,A61L15/00,A47K3/00,A61F6/00,H01M50/00,C09K8/00,F41A9/00,A61L9/00,B28B21/00,F16D41/00,A47F7/00,B65D81/00,B62K3/00,B29C70/00,B05B1/00,B43L17/00,B29C63/00,B65D41/00,A61F2/00</t>
  </si>
  <si>
    <t>吸収体構造: A61F13/00,G03C1/00,B32B5/00,H01M50/00,F24S70/00,D04H1/00,B41M5/00,G03F1/00,B29C70/00,B01D53/00,F24S10/00,G03F7/00,H01M8/00,B32B37/00,B65D81/00,A61L15/00,H01S3/00,B01J47/00,A61K9/00,F25B17/00 | keywords: 吸収体,高吸収性ポリマー,液透過性シート,積層,複数組,吸収体構造,高吸収性材料,SAP,積層吸収体,吸収性シート,ポリマー集積,吸収体拡散性,吸収体漏れ防止,吸収体肌触り,吸収体圧縮溝,軽失禁用吸収体,吸収体端部構造; トップシート・バックシート構成: H01M50/00,B65D75/00,A61F13/00,B29C63/00,B41M5/00,D21H27/00,B32B5/00,B65B43/00,B41J17/00,B31B50/00,B65B11/00,G09F11/00,B05D1/00,E04F13/00,E04D5/00,C08J5/00,B29D7/00,B32B37/00,B63B32/00,B01D24/00 | keywords: トップシート,液透過性,バックシート,液不透過性,トップシート構造,バックシート構造,液透過性層,液不透過性層,表面材,裏面材,肌触り向上シート,防水バックシート,吸収体間シート,軽失禁用シート,トップシート漏れ防止,バックシート漏れ防止; 圧縮溝・漏れ防止構造: F16J15/00,A61F13/00,B65D81/00,F16C1/00,E04B2/00,B65D75/00,B65D5/00,F28F1/00,F16D3/00,B60J10/00,F16K47/00,B65D65/00,E04D3/00,F01N1/00,H01M50/00,B60B25/00,H01R4/00,F28F3/00,G09B1/00,B60R21/00 | keywords: 圧縮溝,漏れ防止,長辺方向,短辺方向,蛇行,圧縮溝構造,漏れ防止溝,蛇行溝,端部溝,吸収体端部,漏れ抑制,吸収体漏れ防止溝,長辺方向漏れ防止,軽失禁用漏れ防止,圧縮溝拡散性,圧縮溝吸収性,端部漏れ対策; 拡散性・吸収性向上技術: A61F13/00,C30B31/00,B65D81/00,H01L21/00,F24S10/00,F24S70/00,C09K8/00,H01M50/00,A41D31/00,B60R21/00,F04B37/00,G03F1/00,B01D53/00,B32B3/00,B05C1/00,C04B111/00,B28B21/00,B05D1/00,G09F11/00,B32B5/00 | keywords: 拡散性,吸収性,液拡散,液吸収,高吸収性,液拡散技術,吸収性向上,拡散性向上,高吸収性ポリマー,液移動促進,吸収体性能,拡散性吸収体,吸収性シート拡散,軽失禁用拡散性,吸収体拡散性向上,吸収体吸収性向上,拡散性漏れ防止; 軽失禁用吸収性物品の用途・形状: A61F13/00,A61F5/00,A61L15/00,A47K3/00,A61F6/00,H01M50/00,C09K8/00,F41A9/00,A61L9/00,B28B21/00,F16D41/00,A47F7/00,B65D81/00,B62K3/00,B29C70/00,B05B1/00,B43L17/00,B29C63/00,B65D41/00,A61F2/00 | keywords: 軽失禁用,吸収性物品,端部,長辺方向,短辺方向,軽失禁用吸収性物品,失禁パッド,吸収性パッド,端部形状,装着方法,サイズ設計,軽失禁用漏れ防止,軽失禁用肌触り,軽失禁用拡散性,軽失禁用吸収性,軽失禁用圧縮溝,軽失禁用端部構造</t>
  </si>
  <si>
    <t>A61F13/00,B32B5/00,D04H1/00,F24S70/00,B29C70/00,A61F13/00,B32B5/00,D21H27/00,B65D75/00,B29C63/00,A61F13/00,F16J15/00,B65D81/00,B65D75/00,B65D5/00,A61F13/00,F24S70/00,A41D31/00,B65D81/00,C09K8/00,A61F13/00,A61L15/00,A61F5/00,A61L9/00,A47K3/00</t>
  </si>
  <si>
    <t>吸収体構造: 吸収体構造,高吸収性ポリマー,液透過性シート,積層吸収体,吸収性シート,吸収体拡散性,吸収体漏れ防止,吸収体肌触り,吸収体圧縮溝,軽失禁用吸収体,高吸収性材料,複数組吸収体,吸収体端部,吸収体長辺方向,吸収体短辺方向,トップシート,バックシート,蛇行圧縮溝; トップシート・バックシート構成: 液透過性トップシート,液不透過性バックシート,吸収体構造,高吸収性ポリマー,吸収性シート,肌触り向上シート,防水バックシート,吸収体間シート,軽失禁用シート,トップシート漏れ防止,圧縮溝,長辺方向端部漏れ防止,短辺方向端部,蛇行圧縮溝,表面材,液透過性層,液不透過性層,トップシート構造,バックシート構造,拡散性向上; 圧縮溝・漏れ防止構造: 圧縮溝,漏れ防止溝,蛇行溝,吸収体端部,長辺方向漏れ防止,短辺方向端部,高吸収性シート,液透過性トップシート,液不透過性バックシート,吸収体拡散性,吸収体吸収性,軽失禁用吸収体,端部圧縮溝,吸収体構成,吸収体集積,高吸収性ポリマー,漏れ抑制構造,吸収体蛇行溝,吸収体漏れ防止,圧縮溝拡散性; 拡散性・吸収性向上技術: 拡散性向上,吸収性向上,液拡散技術,高吸収性ポリマー,液移動促進,吸収体構造,液透過性シート,液不透過性バックシート,高吸収性シート,圧縮溝,長辺方向漏れ抑制,短辺端部構造,軽失禁用吸収体,拡散性吸収体,吸収性シート拡散,吸収体拡散性向上,吸収体吸収性向上,肌触り改善,集積高吸収性ポリマー,蛇行圧縮溝; 軽失禁用吸収性物品の用途・形状: 軽失禁用吸収性物品,失禁パッド,吸収性パッド,端部形状,長辺方向端部,短辺方向端部,装着方法,液透過性トップシート,液不透過性バックシート,吸収体,高吸収性ポリマー,高吸収性シート,圧縮溝,漏れ防止,肌触り向上,拡散性向上,吸収性向上,蛇行圧縮溝,集積構造,用途別形状</t>
  </si>
  <si>
    <t>リュックサックやバックなどをテーブルなどに固定するフック</t>
  </si>
  <si>
    <t>A47G29/00</t>
  </si>
  <si>
    <t>【課題】僅かな平面、若しくは、若干の傾斜面に本フックを固定することができることから、リュックサックやバックなどを様々な場所に固定することができるリュックサックやバックなどをテーブルなどに固定するフックを提供する。 【解決手段】Ｌ字型の物１のテーブルなどの上面４に当たる部位にゴムなどの摩擦係数の高い物質２を取り付けたフック。</t>
  </si>
  <si>
    <t>B66C1/00,A47G25/00,F16L37/00,B65D63/00,A44B11/00,F16B45/00,A47L13/00,F16B12/00,B60P1/00,A47H13/00,A43C3/00,B61G3/00,B60D1/00,A47C7/00,E04G7/00,B64C25/00,B66C23/00,B63B32/00,E04H15/00,B60P7/00,F16L37/00,F16F3/00,E01B9/00,F16D25/00,F16D3/00,H01R4/00,A47G25/00,F16B45/00,B64C25/00,B65H3/00,F16B12/00,F16D27/00,G09F7/00,F16H48/00,H01R11/00,H01R13/00,B23B31/00,F16D13/00,F16F15/00,A61B5/00,G09F7/00,F24S25/00,F16L37/00,F21Y107/00,E02D7/00,F16J15/00,F16B45/00,F16L3/00,F21V21/00,H02S20/00,B66C1/00,B65H9/00,A47K10/00,B65H59/00,E04B2/00,B61G1/00,A47C17/00,B61G3/00,B65D41/00,E04H17/00,A47G25/00,F16L37/00,A45F3/00,A45C13/00,A41H37/00,B66C1/00,A43D100/00,F16B45/00,A44B11/00,B60P7/00,B63H8/00,A43C3/00,A45F4/00,F21V17/00,B63B32/00,B65D63/00,A41F15/00,D05B97/00,D05B3/00,F16B12/00</t>
  </si>
  <si>
    <t>L字型フック構造: B66C1/00,A47G25/00,F16L37/00,B65D63/00,A44B11/00,F16B45/00,A47L13/00,F16B12/00,B60P1/00,A47H13/00,A43C3/00,B61G3/00,B60D1/00,A47C7/00,E04G7/00,B64C25/00,B66C23/00,B63B32/00,E04H15/00,B60P7/00 | keywords: L字型,フック,物１,固定,テーブル,L字形状,フック構造,バッグ固定具,リュックサック用フック,テーブル取付具,L字型フック,平面固定,傾斜面対応フック,防災用フック,多用途固定具; 高摩擦係数材料の利用: F16L37/00,F16F3/00,E01B9/00,F16D25/00,F16D3/00,H01R4/00,A47G25/00,F16B45/00,B64C25/00,B65H3/00,F16B12/00,F16D27/00,G09F7/00,F16H48/00,H01R11/00,H01R13/00,B23B31/00,F16D13/00,F16F15/00,A61B5/00 | keywords: ゴム,摩擦係数,物質２,滑り止め,高摩擦材料,滑り止め部材,ゴムパッド,摩擦増強,接触面材料,摩擦係数向上,防災滑り止め,テーブル固定用ゴム,バッグ用滑り止め,摩擦材付きフック; 多様な設置面への対応: G09F7/00,F24S25/00,F16L37/00,F21Y107/00,E02D7/00,F16J15/00,F16B45/00,F16L3/00,F21V21/00,H02S20/00,B66C1/00,B65H9/00,A47K10/00,B65H59/00,E04B2/00,B61G1/00,A47C17/00,B61G3/00,B65D41/00,E04H17/00 | keywords: 平面,傾斜面,固定,設置場所,様々な場所,傾斜面対応,多面設置,安定固定,多用途設置,面形状適応,傾斜面固定,多様面対応フック,防災設置,テーブル・棚対応,バッグ設置場所; 携帯用フックの応用場面: A47G25/00,F16L37/00,A45F3/00,A45C13/00,A41H37/00,B66C1/00,A43D100/00,F16B45/00,A44B11/00,B60P7/00,B63H8/00,A43C3/00,A45F4/00,F21V17/00,B63B32/00,B65D63/00,A41F15/00,D05B97/00,D05B3/00,F16B12/00 | keywords: リュックサック,バック,固定,様々な場所,テーブル,携帯用フック,バッグ用固定具,リュックサック用フック,持ち運び可能,多用途フック,防災用携帯フック,外出先固定具,テーブル用バッグフック,多目的携帯フック,傾斜面対応携帯フック</t>
  </si>
  <si>
    <t>F16B45/00,A44B11/00,A47G25/00,B65D63/00,F16L37/00,F16B45/00,A47G25/00,F16L37/00,F16F3/00,E01B9/00,F16B45/00,F16L3/00,F24S25/00,F16L37/00,E02D7/00,A47G25/00,A45F3/00,A45C13/00,F16B45/00,A44B11/00</t>
  </si>
  <si>
    <t>L字型フック構造: L字型フック,フック構造,バッグ固定具,リュックサック用フック,テーブル取付具,平面固定,傾斜面対応フック,摩擦係数高素材,多用途固定具,ゴム部材,バッグ用取付具,防災用フック,L字形状,バッグ吊り下げ,テーブル固定,リュックサック固定,滑り止め部材,固定用具,バッグ保持具,取付安定性; 高摩擦係数材料の利用: 高摩擦材料,摩擦係数向上,滑り止め部材,ゴムパッド,摩擦増強,接触面材料,テーブル固定用ゴム,バッグ用滑り止め,摩擦材付きフック,Ｌ字型フック,リュックサック固定,傾斜面対応フック,摩擦係数,ゴム,滑り止め,固定用部材,摩擦部,接触部材,摩擦力,摩擦材; 多様な設置面への対応: 傾斜面対応,多面設置,安定固定,多用途設置,面形状適応,傾斜面固定,多様面対応フック,防災設置,テーブル対応,棚対応,バッグ設置場所,摩擦係数高素材,Ｌ字型フック,設置面安定化,ゴム部材,リュックサック固定,バック固定,設置場所多様化,平面設置,設置面形状; 携帯用フックの応用場面: 携帯用フック,バッグ用固定具,リュックサック用フック,持ち運び可能フック,多用途フック,テーブル用バッグフック,防災用携帯フック,外出先固定具,多目的携帯フック,傾斜面対応携帯フック,摩擦係数高素材,Ｌ字型フック,バッグ固定,リュックサック固定,テーブル固定,傾斜面固定,バッグ吊り下げ,小型フック,滑り止め付きフック,簡易固定具</t>
  </si>
  <si>
    <t>A47L9/24</t>
  </si>
  <si>
    <t>A47L9/32</t>
  </si>
  <si>
    <t>【課題】操作性に優れ使い勝手の良い電気掃除機を提供する。 【解決手段】電動送風機が内蔵された掃除機本体と、一端がホース継手を介して前記掃除機本体に接続され他端に吸込把持部を有する可撓性のある集塵ホースと、前記吸込把持部に着脱自在に接続される延長管と、前記延長管に接続される床用吸込具とを備え、前記吸込把持部は、塵埃などが通る第１の管体を形成する手元管と、前記手元管と一体化されハンドル部を構成するグリップ体下と、前記グリップ体下の上方を覆うカバー体とから構成された電気掃除機において、前記第１の管体の後端部から前記ハンドル部の後端部までの長さが、従来のハンドル長さを持つ吸込把持部と比較して、約１．５〜２倍の長さを有することで、吸込把持部の長さ寸法が長尺であっても持ちやすく操作しやすいハンドル形状で強度も確保でき、使用者は使い易い位置を持つことで使い勝手を良くすることが可能。</t>
  </si>
  <si>
    <t>B65D5/00,B65B43/00,B25G3/00,B65B35/00,A61C17/00,B66C1/00,F16D3/00,A61F13/00,B65H5/00,B65D17/00,B65B41/00,F16L37/00,F16L33/00,B23F23/00,B41L35/00,B65H29/00,E05C17/00,F02D9/00,F22B37/00,E06B9/00,F16D3/00,A47L5/00,F16D13/00,G01B3/00,A63B60/00,B67B7/00,D01H5/00,B65B43/00,B65H29/00,A47B88/00,F16L37/00,H01H17/00,B23D77/00,G05G1/00,B01F25/00,B25G3/00,E05C17/00,A61C13/00,B62M3/00,B65H5/00,A47L5/00,B08B9/00,F16L37/00,A47L9/00,H01R13/00,F16L27/00,B05B15/00,F16L33/00,A61M39/00,B24D9/00,A47L11/00,B65D35/00,B65G45/00,B04C5/00,B62D1/00,E03D1/00,A01B61/00,B65D17/00,B08B11/00,D01G15/00,A61M39/00,F16L37/00,D01H5/00,E03D11/00,F16L25/00,F16L47/00,F16D3/00,A47L5/00,F28F9/00,H01R13/00,F16L27/00,B05B15/00,E03C1/00,F16L41/00,B65B35/00,B66C1/00,B67B7/00,B24D9/00,E05C17/00,F16B7/00,A47L5/00,A47L11/00,B08B9/00,A47L13/00,B08B1/00,E06B9/00,A45D24/00,H01R39/00,A61C17/00,B62M6/00,B08B11/00,G04C23/00,B01D46/00,E01H1/00,B05B15/00,E04B2/00,B60R1/00,H03J7/00,B25B15/00,B62D1/00</t>
  </si>
  <si>
    <t>吸込把持部の構造: B65D5/00,B65B43/00,B25G3/00,B65B35/00,A61C17/00,B66C1/00,F16D3/00,A61F13/00,B65H5/00,B65D17/00,B65B41/00,F16L37/00,F16L33/00,B23F23/00,B41L35/00,B65H29/00,E05C17/00,F02D9/00,F22B37/00,E06B9/00 | keywords: 吸込把持部,手元管,グリップ体下,カバー体,ハンドル部,吸込把持部,ハンドル形状,グリップ構造,手元管,カバー体,持ちやすい形状,操作性向上グリップ,長尺ハンドル,強度確保ハンドル,使い勝手改善,掃除機ハンドル部,持ちやすい吸込把持部; 吸込把持部の長さ寸法: F16D3/00,A47L5/00,F16D13/00,G01B3/00,A63B60/00,B67B7/00,D01H5/00,B65B43/00,B65H29/00,A47B88/00,F16L37/00,H01H17/00,B23D77/00,G05G1/00,B01F25/00,B25G3/00,E05C17/00,A61C13/00,B62M3/00,B65H5/00 | keywords: 長さ寸法,約1.5〜2倍,長尺,従来比較,後端部,吸込把持部長さ,ハンドル長さ,長尺設計,寸法拡張,長さ比較,強度確保,操作性向上長尺ハンドル,使い勝手改善長さ,掃除機ハンドル寸法,長尺グリップ,強度向上長尺設計; 集塵ホースの可撓性・接続構造: A47L5/00,B08B9/00,F16L37/00,A47L9/00,H01R13/00,F16L27/00,B05B15/00,F16L33/00,A61M39/00,B24D9/00,A47L11/00,B65D35/00,B65G45/00,B04C5/00,B62D1/00,E03D1/00,A01B61/00,B65D17/00,B08B11/00,D01G15/00 | keywords: 集塵ホース,可撓性,ホース継手,接続,掃除機本体,可撓性ホース,集塵ホース接続,ホース継手,柔軟ホース,掃除機本体接続,操作性向上ホース,使い勝手改善ホース接続,掃除機ホース構造,防塵ホース,着脱自在ホース; 延長管・床用吸込具の着脱構造: A61M39/00,F16L37/00,D01H5/00,E03D11/00,F16L25/00,F16L47/00,F16D3/00,A47L5/00,F28F9/00,H01R13/00,F16L27/00,B05B15/00,E03C1/00,F16L41/00,B65B35/00,B66C1/00,B67B7/00,B24D9/00,E05C17/00,F16B7/00 | keywords: 延長管,床用吸込具,着脱自在,接続,吸込把持部,延長管着脱,床用吸込具接続,着脱自在構造,吸込把持部接続,掃除機延長管,操作性向上着脱機構,使い勝手改善吸込具,掃除機着脱構造,床用吸込具着脱,延長管接続構造; 操作性・使い勝手向上技術: A47L5/00,A47L11/00,B08B9/00,A47L13/00,B08B1/00,E06B9/00,A45D24/00,H01R39/00,A61C17/00,B62M6/00,B08B11/00,G04C23/00,B01D46/00,E01H1/00,B05B15/00,E04B2/00,B60R1/00,H03J7/00,B25B15/00,B62D1/00 | keywords: 操作性,使い勝手,持ちやすい,使い易い位置,強度確保,操作性向上,使い勝手改善,持ちやすい設計,強度確保,ユーザー利便性,掃除機操作性,長尺ハンドル操作性,使い勝手改善設計,強度向上グリップ,ユーザー快適性</t>
  </si>
  <si>
    <t>B25G3/00,F16D3/00,B65D17/00,B65D5/00,B65B43/00,A47L5/00,F16D3/00,G01B3/00,A63B60/00,A47B88/00,A47L5/00,F16L37/00,F16L27/00,F16L33/00,A47L9/00,A47L5/00,F16L37/00,F16L25/00,F16L47/00,F16D3/00,A47L5/00,A47L11/00,A47L13/00,B08B9/00,B08B1/00</t>
  </si>
  <si>
    <t>吸込把持部の構造: 吸込把持部,手元管,グリップ体下,カバー体,ハンドル部,ハンドル形状,グリップ構造,操作性向上グリップ,長尺ハンドル,強度確保ハンドル,使い勝手改善,掃除機ハンドル部,可撓性集塵ホース,延長管,床用吸込具,持ちやすさ,操作しやすさ,長さ寸法,強度確保,使い易い位置; 吸込把持部の長さ寸法: 吸込把持部長さ,ハンドル長さ,長尺設計,寸法拡張,長さ比較,操作性向上長尺ハンドル,使い勝手改善長さ,掃除機ハンドル寸法,長尺グリップ,強度向上長尺設計,後端部長さ,従来比較長尺,長尺ハンドル形状,持ちやすさ向上,吸込把持部強度,長尺寸法設計,掃除機操作性,吸込把持部拡張,長尺吸込把持部,ハンドル寸法比較; 集塵ホースの可撓性・接続構造: 集塵ホース,可撓性ホース,ホース継手,集塵ホース接続,掃除機本体接続,柔軟ホース,延長管接続,吸込把持部,着脱自在ホース,操作性向上ホース,使い勝手改善ホース接続,掃除機ホース構造,防塵ホース,ハンドル形状,長尺ホース,強度確保ホース,持ちやすいホース,吸込具接続,グリップ体下,カバー体; 延長管・床用吸込具の着脱構造: 延長管着脱,床用吸込具接続,着脱自在構造,吸込把持部接続,掃除機延長管,操作性向上着脱機構,使い勝手改善吸込具,掃除機着脱構造,床用吸込具着脱,延長管接続構造,吸込把持部延長管,吸込具着脱機構,延長管接続部,床用吸込具着脱構造,吸込把持部長尺化,ハンドル形状強度,持ちやすい吸込把持部,集塵ホース接続,着脱機構強度,吸込具操作性; 操作性・使い勝手向上技術: 操作性向上,使い勝手改善,持ちやすい設計,長尺ハンドル,強度確保,グリップ形状,吸込把持部,集塵ホース,延長管,床用吸込具,手元管,ハンドル部,カバー体,ユーザー利便性,快適性向上,掃除機本体,ホース継手,長さ寸法,持ちやすさ,操作しやすい</t>
  </si>
  <si>
    <t>支持アセンブリおよびそれを備えた家具</t>
  </si>
  <si>
    <t>A47B91/02</t>
  </si>
  <si>
    <t>A47B55/00;A47B13/02;A47C7/00</t>
  </si>
  <si>
    <t>【課題】ユーザーが工具を使用せずに組み立てを可能にする支持アセンブリの提供。 【解決手段】軸部材と、２つのベース部材１３０Ａ，１３０Ｂと、２つのロック部材と、で本質的に構成され、前記軸部材は、軸と、前記軸の外面におよびそれを囲んで配置される複数の第１の歯と、前記軸の外面におよびそれを囲んで配置され、第１の歯と隣り合う、複数の第２の歯と、を備え、前記２つのベース部材は、それぞれのベース部材が、ベース部材の一端に形成される第１のループ構造であって、複数の第１または第２の歯と係合するように、第１のループ構造の内面におよびそれを囲んで配置される複数の第３の歯を有する、第１のループ構造と、第１のループ構造から延びる１つまたは２つの脚と、を備え、前記２つのロック部材は、前記２つのベース部材を前記軸にロックするようにそれぞれ構成される。</t>
  </si>
  <si>
    <t>H01R13/00,B23Q1/00,B65H39/00,F16M11/00,F04D29/00,B24B5/00,F16C43/00,F16L37/00,H01R43/00,B23D51/00,B23B29/00,B65H29/00,A01B19/00,F21V21/00,B25C5/00,E02F3/00,B21J15/00,G09B1/00,B23D13/00,F16M1/00,F16D1/00,F16D3/00,F04C18/00,F16H3/00,F16D13/00,F01C1/00,F04C2/00,F16H1/00,F16H15/00,A01D78/00,B27B5/00,F16D125/00,F04D29/00,A01D7/00,F03C2/00,G11B17/00,E21D15/00,F16H21/00,B31F1/00,B23Q16/00,F04C18/00,F16D3/00,F01C1/00,F04C2/00,F16H3/00,F16H1/00,B27B5/00,F16D41/00,F16D1/00,A01D78/00,F03C2/00,F16H21/00,E04G1/00,B23Q1/00,F16H15/00,A01D7/00,F04D29/00,E21B10/00,B23D45/00,F16S3/00,F41A3/00,F16L37/00,F16H15/00,F16D13/00,F16D1/00,E05C9/00,E21D15/00,F16H35/00,F16D55/00,B61G1/00,F16C35/00,H02K1/00,B23Q1/00,E05B17/00,G05G7/00,B62L1/00,A47B57/00,F16K3/00,G04B11/00,F16H29/00</t>
  </si>
  <si>
    <t>工具不要組立機構: H01R13/00,B23Q1/00,B65H39/00,F16M11/00,F04D29/00,B24B5/00,F16C43/00,F16L37/00,H01R43/00,B23D51/00,B23B29/00,B65H29/00,A01B19/00,F21V21/00,B25C5/00,E02F3/00,B21J15/00,G09B1/00,B23D13/00,F16M1/00 | keywords: 工具不要,組み立て,支持アセンブリ,工具レス,手動組立,工具不要組立,簡易組立,工具不要支持構造,工具不要ロック機構,工具不要接続,工具不要防災組立,工具不要通知組立,工具不要分解; 軸部材と歯構造: F16D1/00,F16D3/00,F04C18/00,F16H3/00,F16D13/00,F01C1/00,F04C2/00,F16H1/00,F16H15/00,A01D78/00,B27B5/00,F16D125/00,F04D29/00,A01D7/00,F03C2/00,G11B17/00,E21D15/00,F16H21/00,B31F1/00,B23Q16/00 | keywords: 軸部材,第１の歯,第２の歯,外面,囲んで配置,歯構造,ラチェット,軸歯,係合歯,歯状部材,歯部,軸部材歯,歯構造ロック,歯構造通知,歯構造防災,歯構造組立,歯構造支持; ループ構造付きベース部材: F04C18/00,F16D3/00,F01C1/00,F04C2/00,F16H3/00,F16H1/00,B27B5/00,F16D41/00,F16D1/00,A01D78/00,F03C2/00,F16H21/00,E04G1/00,B23Q1/00,F16H15/00,A01D7/00,F04D29/00,E21B10/00,B23D45/00,F16S3/00 | keywords: ベース部材,第１のループ構造,第３の歯,内面,脚,ループ構造,ベース部材,ループ歯,ループ係合,ループ支持,ループ脚,ループ構造組立,ループ構造ロック,ループ構造通知,ループ構造防災,ループ構造支持; ロック部材による固定機構: F41A3/00,F16L37/00,F16H15/00,F16D13/00,F16D1/00,E05C9/00,E21D15/00,F16H35/00,F16D55/00,B61G1/00,F16C35/00,H02K1/00,B23Q1/00,E05B17/00,G05G7/00,B62L1/00,A47B57/00,F16K3/00,G04B11/00,F16H29/00 | keywords: ロック部材,ロック,ベース部材,軸,ロック機構,ロック部材,固定部材,係止部材,ロック支持,ロック構造,ロック機構組立,ロック機構通知,ロック機構防災,ロック機構分解,ロック機構支持</t>
  </si>
  <si>
    <t>F16M11/00,F16L37/00,F16C43/00,H01R13/00,H01R43/00,F16D1/00,F16D3/00,F16H3/00,F16D13/00,F16H1/00,F16D3/00,F16D1/00,F16H1/00,F16H3/00,F16D41/00,F16D1/00,F16L37/00,E05C9/00,B61G1/00,F41A3/00</t>
  </si>
  <si>
    <t>工具不要組立機構: 工具不要組立,工具レス,手動組立,支持アセンブリ,工具不要支持構造,工具不要ロック機構,工具不要接続,簡易組立,工具不要分解,ループ構造,軸部材,ベース部材,ロック部材,歯部係合,脚部材,嵌合装置,迅速連結,軸受組立,支持スタンド,連結機構; 軸部材と歯構造: 軸部材,歯構造,ラチェット,係合歯,歯状部材,ロック部材,ベース部材,ループ構造,脚部材,外面歯,歯配置,歯係合,歯固定,歯構造組立,歯構造支持,工具不要組立,支持アセンブリ,歯構造ロック; ループ構造付きベース部材: ループ構造,ベース部材,ループ歯,ループ係合,ループ支持,軸部材,ロック部材,歯部材,ループ構造組立,ループ構造ロック,ループ構造支持,ループ構造防災,ループ構造通知,第１のループ構造,第３の歯,内面歯,脚部材,工具不要組立,歯係合,支持アセンブリ; ロック部材による固定機構: ロック部材,ロック機構,固定部材,係止部材,ベース部材,軸部材,ループ構造,歯部材,工具不要組立,支持アセンブリ,迅速連結,同時操作ロック,連結器,ピン連結,脚部材,放射状結合,可動機械要素,係合部材,ロック支持,ロック機構組立</t>
  </si>
  <si>
    <t>固定特徴部及び挿入特徴部が一体化された融合ケージ</t>
  </si>
  <si>
    <t>A61F2/44</t>
  </si>
  <si>
    <t>A61F2/34</t>
  </si>
  <si>
    <t>【課題】外科手術中に分離されるように脆弱に接続されたインプラント、固定部材、及び／又は器具を有する一体構造を備える外科用インプラントシステムを提供する。 【解決手段】外科用インプラントシステム１００は、インプラントと、インプラントを組織に固定するための固定部材１２５とを備える。インプラント及び固定部材は、共に単一の一体構造を構成している。インプラントは、挿入器具１３０を備える。インプラント、固定部材、及び挿入器具は、共に単一の一体構造を構成し、単一材料から構成されている。インプラントは、第１の脆弱接続部において固定部材に一体に接続され、第２の脆弱材料において挿入器具に一体に接続されている。脆弱接続部の各々は、力が加えられた時に破断可能になっている。</t>
  </si>
  <si>
    <t>H01R13/00,B65D19/00,G01C19/00,E01C7/00,E04G1/00,E01C5/00,A61B17/00,B29D35/00,H02P5/00,F04D29/00,B65D63/00,B32B3/00,H01L27/00,F16B12/00,A61C13/00,A61B90/00,H01L21/00,B65D5/00,B28B21/00,E21B10/00,F16L37/00,B61G1/00,A61B17/00,B65D17/00,H01R13/00,B29D5/00,H01R43/00,F16L27/00,E04G7/00,E21B10/00,F16D41/00,E05B79/00,F16D3/00,A47C1/00,F16K3/00,F16H15/00,E04G17/00,B65D5/00,B61G7/00,B60D1/00,A61B17/00,G05G5/00,E21D15/00,A61C13/00,E01B9/00,E04H17/00,A63C1/00,A61B90/00,F24S25/00,H01B17/00,E04B1/00,A61K6/00,A47G29/00,H01H85/00,B65D63/00,G09F7/00,B21J15/00,F16J13/00,A01B19/00,E02B17/00,G11B17/00,B64D27/00,H02B1/00,B65D5/00,H01R12/00,B65D19/00,A61B17/00,H04L15/00,B25G3/00,A61F6/00,B29C44/00,A61M60/00,B60J10/00,H02P5/00,H01F27/00,G01F1/00,F23K3/00,B65D3/00,B61G3/00,F02F3/00,A61B17/00,B65H3/00,E21B10/00,A61B90/00,B67B7/00,F16K11/00,B21J15/00,A61F2/00,F15B1/00,F16K3/00,B65D17/00,H01L23/00,B65D50/00,E05D7/00,F16D7/00,F16B13/00,A61F13/00,B65G47/00,G03B9/00,B42F17/00</t>
  </si>
  <si>
    <t>一体構造インプラント: H01R13/00,B65D19/00,G01C19/00,E01C7/00,E04G1/00,E01C5/00,A61B17/00,B29D35/00,H02P5/00,F04D29/00,B65D63/00,B32B3/00,H01L27/00,F16B12/00,A61C13/00,A61B90/00,H01L21/00,B65D5/00,B28B21/00,E21B10/00 | keywords: 一体構造,インプラント,固定部材,挿入器具,単一材料,一体成形,モノリシック,外科用インプラント,単一材料構造,一体型器具,外科用一体構造,インプラントシステム,一体型固定部材,一体型挿入器具,外科手術用一体構造; 脆弱接続部: F16L37/00,B61G1/00,A61B17/00,B65D17/00,H01R13/00,B29D5/00,H01R43/00,F16L27/00,E04G7/00,E21B10/00,F16D41/00,E05B79/00,F16D3/00,A47C1/00,F16K3/00,F16H15/00,E04G17/00,B65D5/00,B61G7/00,B60D1/00 | keywords: 脆弱接続部,破断可能,分離,力が加えられた時,一体に接続,脆弱部,破断部,分離構造,切り離し部,易破断接続,外科用脆弱接続,手術中分離,インプラント分離機構,脆弱材料接続,分離可能一体構造; 固定部材の組織固定: A61B17/00,G05G5/00,E21D15/00,A61C13/00,E01B9/00,E04H17/00,A63C1/00,A61B90/00,F24S25/00,H01B17/00,E04B1/00,A61K6/00,A47G29/00,H01H85/00,B65D63/00,G09F7/00,B21J15/00,F16J13/00,A01B19/00,E02B17/00 | keywords: 固定部材,組織に固定,インプラント,外科用,組織固定,固定具,アンカー,外科用固定部材,生体組織固定,インプラント固定,外科用アンカー,組織への固定方法,一体型固定部材,外科手術用固定具; 挿入器具の一体化: G11B17/00,B64D27/00,H02B1/00,B65D5/00,H01R12/00,B65D19/00,A61B17/00,H04L15/00,B25G3/00,A61F6/00,B29C44/00,A61M60/00,B60J10/00,H02P5/00,H01F27/00,G01F1/00,F23K3/00,B65D3/00,B61G3/00,F02F3/00 | keywords: 挿入器具,一体構造,インプラント,外科用,一体型挿入器具,インプラント挿入具,外科用挿入器具,一体成形挿入器具,挿入補助具,外科手術用挿入器具,一体型インプラント挿入,挿入器具一体化,インプラントシステム挿入具,脆弱接続挿入器具; 外科手術時の分離機構: A61B17/00,B65H3/00,E21B10/00,A61B90/00,B67B7/00,F16K11/00,B21J15/00,A61F2/00,F15B1/00,F16K3/00,B65D17/00,H01L23/00,B65D50/00,E05D7/00,F16D7/00,F16B13/00,A61F13/00,B65G47/00,G03B9/00,B42F17/00 | keywords: 外科手術中,分離,力が加えられた時,破断可能,脆弱接続部,手術中分離,分離機構,破断機構,外科用分離,力による分離,外科手術分離構造,インプラント分離方法,脆弱接続分離,手術時分離機構,一体構造分離</t>
  </si>
  <si>
    <t>A61B17/00,B29D35/00,F04D29/00,E04G1/00,H01R13/00,A61B17/00,B65D17/00,F16L37/00,B61G1/00,F16L27/00,A61B17/00,A61B90/00,A61C13/00,G05G5/00,H01B17/00,A61B17/00,B25G3/00,A61F6/00,H01R12/00,G11B17/00,A61B17/00,A61B90/00,A61F2/00,B21J15/00,B65H3/00</t>
  </si>
  <si>
    <t>一体構造インプラント: 一体構造インプラント,一体成形,単一材料構造,外科用インプラント,一体型器具,一体型固定部材,一体型挿入器具,脆弱接続部,外科用一体構造,インプラントシステム,外科手術用一体構造,モノリシック構造,単一材料,外科用器具,固定部材一体化,挿入器具一体化,破断可能接続,一体構造システム; 脆弱接続部: 脆弱接続部,破断可能接続,分離構造,一体構造分離,易破断接続,外科用インプラント,固定部材接続,挿入器具接続,脆弱部,破断部,切り離し部,手術中分離,インプラント分離機構,脆弱材料接続,分離可能一体構造,外科用脆弱接続,力加重破断,分離設計,破断制御,脆弱接合; 固定部材の組織固定: 外科用インプラント,固定部材,組織固定,脆弱接続部,一体構造,生体組織固定,外科用固定具,インプラント固定,外科用アンカー,挿入器具,一体型固定部材,外科手術用固定具,組織への固定方法,破断可能接続,固定具構造,インプラントシステム,外科手術用インプラント,固定部材機能,生体組織安定固定,外科用器具; 挿入器具の一体化: 一体型挿入器具,インプラント挿入具,外科用挿入器具,一体成形挿入器具,挿入補助具,外科手術用挿入器具,一体型インプラント挿入,挿入器具一体化,インプラントシステム挿入具,脆弱接続挿入器具,一体構造インプラント,脆弱接続部,固定部材一体化,外科用インプラントシステム,一体型固定部材,単一材料構造,破断可能接続部,挿入器具脆弱接続,インプラント一体化,外科用一体構造; 外科手術時の分離機構: 外科手術分離機構,脆弱接続部,破断可能構造,一体構造分離,インプラント分離,固定部材分離,挿入器具分離,力による分離,手術中分離,分離機構,外科用分離,分離方法,分離構造,脆弱接続分離,インプラント分離方法,手術時分離機構,分離部材,分離操作,分離破断,分離力</t>
  </si>
  <si>
    <t>自動製パン機</t>
  </si>
  <si>
    <t>A47J37/00</t>
  </si>
  <si>
    <t>【課題】目標回転角度となるようにインバータを介してモータに接続された練り羽根を制御することにより、ガス抜き工程におけるパン生地の損傷を抑え、ガス抜き動作を安定させる。 【解決手段】モータ１０の回転角度に応じてパルスを出力するパルス出力部２６と、出力されたパルスによりインバータ部２４を制御する制御部２７を備えたものである。制御部は、ガス抜き工程において、パルス信号に基づきモータの回転速度を算出し、回転速度が目標回転速度となるようにインバータ部を制御する。制御部は、パルス信号に基づきモータの回転角度を算出し、回転角度が目標回転角度となるようにインバータ部を制御する。これにより、ガス抜き工程において、パン生地の損傷を抑制するとともに、ガス抜きを安定的に行うことができる。</t>
  </si>
  <si>
    <t>B65G53/00,B21B37/00,B65D90/00,B03C3/00,A21D8/00,B65B3/00,G01G13/00,F41B11/00,A23B9/00,D06F33/00,B65B57/00,C12M1/00,B23Q35/00,A23B7/00,C10J3/00,B30B15/00,B22D41/00,B64D37/00,G05D16/00,B65B1/00,B64C27/00,F16H61/00,H02P23/00,H02P21/00,F02C9/00,F15B11/00,H02P6/00,G05D13/00,B63H3/00,B64C11/00,F16D43/00,B65H23/00,B63H11/00,F24F11/00,H02P8/00,B23Q35/00,F16D65/00,B64C9/00,F02K1/00,B21B37/00,F16H61/00,H02P21/00,H02P23/00,G05F1/00,G09F11/00,H02P9/00,B66C13/00,G05B19/00,H02P1/00,G05D13/00,H03K4/00,F16D43/00,H02P6/00,B60L15/00,B65H23/00,H03K9/00,H05B45/00,H02P5/00,H03K17/00,H02P7/00,B64C27/00,F16H61/00,F02C9/00,G09F11/00,H02P7/00,B65H23/00,H02P8/00,H02P21/00,F02M69/00,F16D43/00,B63H3/00,B21B37/00,B23Q35/00,F02M3/00,B62M6/00,B60P1/00,G05G7/00,F16D33/00,B21J7/00,F15B11/00,B64C27/00,E21C27/00,A21B5/00,A21C11/00,D04B9/00,A21C1/00,A21D8/00,A21C15/00,A21C3/00,B01D21/00,B28B21/00,B41J33/00,D05B35/00,A23P20/00,B21D5/00,B07B1/00,A23L7/00,D04B37/00,A24C5/00,A45D27/00</t>
  </si>
  <si>
    <t>ガス抜き工程制御: B65G53/00,B21B37/00,B65D90/00,B03C3/00,A21D8/00,B65B3/00,G01G13/00,F41B11/00,A23B9/00,D06F33/00,B65B57/00,C12M1/00,B23Q35/00,A23B7/00,C10J3/00,B30B15/00,B22D41/00,B64D37/00,G05D16/00,B65B1/00 | keywords: ガス抜き工程,パン生地,損傷抑制,安定動作,ガス抜き,生地損傷,工程制御,安定化,パン製造,ガス抜き工程制御,パン生地損傷抑制,安定ガス抜き動作,製パン工程,防損傷制御; モータ回転角度・速度制御: B64C27/00,F16H61/00,H02P23/00,H02P21/00,F02C9/00,F15B11/00,H02P6/00,G05D13/00,B63H3/00,B64C11/00,F16D43/00,B65H23/00,B63H11/00,F24F11/00,H02P8/00,B23Q35/00,F16D65/00,B64C9/00,F02K1/00,B21B37/00 | keywords: 回転角度,回転速度,目標回転角度,目標回転速度,モータ制御,回転角度制御,回転速度制御,モータ回転数,目標値制御,練り羽根制御,ガス抜き工程回転制御,パン生地用モータ制御,目標回転角度達成,インバータ制御回転速度,練り羽根回転制御; パルス信号によるフィードバック制御: F16H61/00,H02P21/00,H02P23/00,G05F1/00,G09F11/00,H02P9/00,B66C13/00,G05B19/00,H02P1/00,G05D13/00,H03K4/00,F16D43/00,H02P6/00,B60L15/00,B65H23/00,H03K9/00,H05B45/00,H02P5/00,H03K17/00,H02P7/00 | keywords: パルス信号,パルス出力部,フィードバック,算出,インバータ制御,パルス制御,フィードバック制御,パルス信号算出,インバータフィードバック,回転角度検出,ガス抜き工程パルス制御,パン生地用フィードバック制御,パルス信号回転速度算出,インバータ部パルス制御,練り羽根パルスフィードバック; インバータ部によるモータ駆動制御: B64C27/00,F16H61/00,F02C9/00,G09F11/00,H02P7/00,B65H23/00,H02P8/00,H02P21/00,F02M69/00,F16D43/00,B63H3/00,B21B37/00,B23Q35/00,F02M3/00,B62M6/00,B60P1/00,G05G7/00,F16D33/00,B21J7/00,F15B11/00 | keywords: インバータ部,モータ駆動,制御部,練り羽根,接続,インバータ制御,モータ駆動制御,練り羽根駆動,インバータ部,モータ接続,ガス抜き工程インバータ制御,パン生地用モータ駆動,インバータ部練り羽根制御,製パン機インバータ制御,モータ駆動ガス抜き; パン生地用練り羽根機構: B64C27/00,E21C27/00,A21B5/00,A21C11/00,D04B9/00,A21C1/00,A21D8/00,A21C15/00,A21C3/00,B01D21/00,B28B21/00,B41J33/00,D05B35/00,A23P20/00,B21D5/00,B07B1/00,A23L7/00,D04B37/00,A24C5/00,A45D27/00 | keywords: 練り羽根,パン生地,ガス抜き,接続,損傷抑制,練り羽根機構,パン生地用羽根,ガス抜き羽根,生地損傷抑制羽根,練り羽根構造,ガス抜き工程練り羽根,パン生地損傷抑制機構,練り羽根ガス抜き動作,製パン機練り羽根,損傷抑制型練り羽根</t>
  </si>
  <si>
    <t>A21D8/00,D06F33/00,G01G13/00,B65G53/00,B65B3/00,H02P23/00,H02P21/00,H02P6/00,G05D13/00,F16H61/00,F16H61/00,H02P21/00,H02P23/00,G05F1/00,G05D13/00,H02P7/00,H02P8/00,H02P21/00,F16H61/00,F16D43/00,A21C1/00,A21C11/00,A21B5/00,A21D8/00,A21C3/00</t>
  </si>
  <si>
    <t>ガス抜き工程制御: ガス抜き工程制御,パン生地損傷抑制,安定ガス抜き動作,練り羽根制御,インバータ制御,モータ回転角度,パルス信号制御,目標回転速度,目標回転角度,ガス抜き工程,パン生地,工程安定化,製パン工程,防損傷制御,生地損傷検知,生地ガス抜き,回転速度算出,パルス出力部,制御部構成,損傷抑制技術; モータ回転角度・速度制御: 回転角度制御,回転速度制御,目標回転角度,目標回転速度,モータ制御,練り羽根回転制御,ガス抜き工程回転制御,パン生地用モータ制御,目標値制御,インバータ制御回転速度,パルス信号制御,回転数算出,回転角度算出,損傷抑制制御,安定ガス抜き動作,練り羽根制御,パルス出力部,制御部,インバータ部,モータ回転数; パルス信号によるフィードバック制御: パルス信号フィードバック制御,回転角度算出,インバータ制御,パルス出力部,回転速度算出,ガス抜き工程損傷抑制,練り羽根制御,パルス信号回転速度,目標回転角度制御,パルス信号検出,フィードバック信号処理,パン生地損傷抑制,パルス制御技術,インバータ部制御,パルス信号算出,回転速度フィードバック,パルス信号インバータ制御,ガス抜き動作安定化,パン生地用フィードバック制御,練り羽根パルスフィードバック; インバータ部によるモータ駆動制御: インバータ制御,モータ駆動制御,練り羽根駆動,ガス抜き工程インバータ制御,パン生地用モータ駆動,インバータ部練り羽根制御,製パン機インバータ制御,モータ駆動ガス抜き,回転角度制御,回転速度制御,パルス信号制御,目標回転角度,目標回転速度,損傷抑制ガス抜き,安定ガス抜き動作,インバータ部制御部,モータ接続インバータ部,練り羽根モータ接続,パルス出力部,インバータ部制御; パン生地用練り羽根機構: 練り羽根機構,パン生地用羽根,ガス抜き羽根,生地損傷抑制羽根,練り羽根構造,ガス抜き工程練り羽根,パン生地損傷抑制機構,練り羽根ガス抜き動作,製パン機練り羽根,損傷抑制型練り羽根,インバータ制御練り羽根,回転角度制御練り羽根,目標回転速度練り羽根,パルス出力練り羽根,ガス抜き安定化練り羽根,パン生地ガス抜き工程,練り羽根動作制御,パン生地損傷抑制動作,ガス抜き損傷抑制技術,練り羽根回転制御</t>
  </si>
  <si>
    <t>血管アクセスデバイス</t>
  </si>
  <si>
    <t>A61M25/06</t>
  </si>
  <si>
    <t>【課題】血管へのアクセスのための改善されたバルブ付きアクセスデバイスを提供する。 【解決手段】シース・アセンブリは、シース体４０Ｂと、ハブ４２Ｂと、環状部材及びシール部材２４３を含むバルブ２４０とを含む。シース体は、概ね柔軟な管状構造を含み、基部及び先端部が長手軸を画定する。ハブは、シース体の基部に連結され、シース体及びハブは、それらを通した通路を形成する整列した複数の開口を備える。バルブの環状部材は、ハブの表面に対向してシース体に向いて配設され、かつ通口を備えている。バルブのシール部材は、概ねハブの表面と、シース体の先端との間に配設されるシース・アセンブリの構造に結合される連結部を有する。シール部材は、また、シール位置において環状部材の開口を有するシール連結部に突出するシール部分を有する。</t>
  </si>
  <si>
    <t>A61M60/00,F16L55/00,F16D55/00,A61F2/00,F16L37/00,F02M9/00,F16K3/00,H01H33/00,B62D5/00,F16D3/00,F16K11/00,F16K1/00,B25D9/00,F01L5/00,B60T11/00,B60T15/00,F01L9/00,F16J15/00,F16L17/00,F16F9/00,B65D5/00,F16L33/00,B65B11/00,B65D71/00,F28F1/00,B28B21/00,F16L55/00,F16F1/00,B66F3/00,B31C7/00,H01R13/00,F16J15/00,B65H81/00,H02K3/00,B65D41/00,E21B33/00,B32B5/00,B24D9/00,F16B13/00,H01H1/00,F16D3/00,F16D1/00,A61K31/00,B65D5/00,H01L23/00,F16L27/00,E04B2/00,B61G1/00,H01C10/00,B65D17/00,E04G7/00,B65D71/00,E02D5/00,B65D19/00,A61M39/00,B66C23/00,A61M5/00,F16L37/00,E21D11/00,E05D15/00,A61M60/00,E02F3/00,A61F2/00,F16L55/00,G01C19/00,A61M5/00,G21C19/00,B29B7/00,F41A9/00,E03B3/00,B62D63/00,F42B5/00,F02M69/00,F16K11/00,A61M25/00,G05D13/00,E03B7/00,B25G3/00,H01K3/00,D01G7/00</t>
  </si>
  <si>
    <t>バルブ構造: A61M60/00,F16L55/00,F16D55/00,A61F2/00,F16L37/00,F02M9/00,F16K3/00,H01H33/00,B62D5/00,F16D3/00,F16K11/00,F16K1/00,B25D9/00,F01L5/00,B60T11/00,B60T15/00,F01L9/00,F16J15/00,F16L17/00,F16F9/00 | keywords: バルブ,環状部材,シール部材,通口,シール部分,バルブ機構,環状部材,シール部材,シール連結部,通口,バルブ開口,バルブシール,アクセスデバイス用バルブ,血管アクセスバルブ,バルブシール構造,防漏バルブ,バルブ付きシース,医療用バルブ,バルブ連結部; シース体構造: B65D5/00,F16L33/00,B65B11/00,B65D71/00,F28F1/00,B28B21/00,F16L55/00,F16F1/00,B66F3/00,B31C7/00,H01R13/00,F16J15/00,B65H81/00,H02K3/00,B65D41/00,E21B33/00,B32B5/00,B24D9/00,F16B13/00,H01H1/00 | keywords: シース体,柔軟,管状構造,基部,先端部,長手軸,シース体,管状構造,柔軟材料,基部,先端部,長手方向,シース設計,血管アクセスシース,医療用シース,シース体構造,シース挿入,シース体材料,シース体柔軟性,アクセスデバイスシース; ハブ構造と連結: F16D3/00,F16D1/00,A61K31/00,B65D5/00,H01L23/00,F16L27/00,E04B2/00,B61G1/00,H01C10/00,B65D17/00,E04G7/00,B65D71/00,E02D5/00,B65D19/00,A61M39/00,B66C23/00,A61M5/00,F16L37/00,E21D11/00,E05D15/00 | keywords: ハブ,基部,連結,開口,通路,整列,ハブ構造,基部連結,開口部,通路形成,ハブ連結,複数開口,ハブ設計,アクセスデバイスハブ,血管アクセスハブ,ハブとシースの連結,ハブ開口整列,ハブ通路,ハブ構造設計,医療用ハブ; アクセスデバイス全体構成: A61M60/00,E02F3/00,A61F2/00,F16L55/00,G01C19/00,A61M5/00,G21C19/00,B29B7/00,F41A9/00,E03B3/00,B62D63/00,F42B5/00,F02M69/00,F16K11/00,A61M25/00,G05D13/00,E03B7/00,B25G3/00,H01K3/00,D01G7/00 | keywords: アクセスデバイス,シース・アセンブリ,構造,連結部,結合,アクセスデバイス,シース・アセンブリ,構造要素,連結部,結合部,デバイス構成,医療用アクセスデバイス,バルブ付きアクセスデバイス,血管アクセスデバイス,シース・ハブ・バルブ構成,医療用デバイス構造,アクセスデバイス組み合わせ,防漏アクセスデバイス,アクセスデバイス改良</t>
  </si>
  <si>
    <t>A61M60/00,A61F2/00,F16L55/00,F16L37/00,F16K3/00,F16L33/00,F28F1/00,B28B21/00,F16L55/00,B65B11/00,F16D3/00,F16D1/00,F16L27/00,B61G1/00,B65D17/00,A61M60/00,A61F2/00,A61M5/00,F16L55/00,A61M39/00</t>
  </si>
  <si>
    <t>バルブ構造: バルブ構造,環状部材,シール部材,シール連結部,通口,シール部分,アクセスデバイス用バルブ,血管アクセスバルブ,バルブシール構造,防漏バルブ,バルブ付きシース,柔軟管状構造,ハブ連結部,開口部,連結部,血管アクセスデバイス,シースアセンブリ,バルブ機構,シール位置,バルブ通口; シース体構造: シース体,管状構造,柔軟材料,基部,先端部,血管アクセスシース,医療用シース,シース体構造,シース挿入,シース体材料,バルブ付きアクセスデバイス,ハブ連結部,環状部材,シール部材,シール連結部,通口,長手軸,柔軟管状構造; ハブ構造と連結: ハブ構造,基部連結,開口部,通路形成,ハブ連結,アクセスデバイスハブ,血管アクセスハブ,ハブとシースの連結,ハブ開口整列,ハブ通路,シース体基部,環状部材,シール部材,バルブ連結,柔軟管状構造,複数開口,通口,シール連結部,連結部,先端部; アクセスデバイス全体構成: バルブ付きアクセスデバイス,血管アクセスデバイス,シース・アセンブリ,ハブ連結部,シール部材,環状部材,シース体,バルブ構成,シール連結部,柔軟管状構造,基部・先端部,通口開口,アクセスデバイス組み合わせ,医療用デバイス構造,シース・ハブ・バルブ構成,連結部構造,結合部,血管アクセス用デバイス,シール部分,全体構成</t>
  </si>
  <si>
    <t>墜落防止用安全帯のロープ巻取り器及びこれを備えた安全帯</t>
  </si>
  <si>
    <t>A62B35/00</t>
  </si>
  <si>
    <t>【課題】作業者の存在の視認性を高め、ひいては注意喚起力を高めたロープ巻取り器と、それらを用いた墜落防止用安全帯を提供する。 【解決手段】ロープ巻取り器１０は、一対のケース体１１、１２と、ロープ２を出し入れ自在に収納する巻取りシャフト１３とを備え、巻取りシャフト１３は、一対の支持板１４と、一対の支持板１４を貫通してこれらに対し垂直にのび、一対の支持板１４に対し軸回りに回転可能に支持され、かつ上面の一部に反射部１３１、１３２を備え、反射部１３１、１３２はロープ２を出し入れするたびに回転することで、窓部Ｗ１、Ｗ２を介して現出と消失を繰り返すことを特徴とする。</t>
  </si>
  <si>
    <t>B65H54/00,B66D1/00,B21C47/00,B41J33/00,B65H67/00,B65H75/00,B65H19/00,D07B7/00,D07B3/00,B66D3/00,B66C11/00,B65H51/00,B66D5/00,B66C13/00,D01G27/00,A63H1/00,G03B1/00,B66B7/00,B63B21/00,B60G11/00,F21S41/00,F21V13/00,B60R1/00,G09F13/00,G01V8/00,F21S43/00,B41J33/00,G03B41/00,B43K24/00,G09F11/00,B65H54/00,B29C53/00,G02B7/00,G01D13/00,A45B19/00,H01S5/00,F02K1/00,A63B53/00,F24S23/00,F21V7/00,G01F23/00,H01S3/00,H04W68/00,G08B5/00,B60K35/00,G08B17/00,G08B21/00,G04C21/00,H04M1/00,G05D1/00,B65H63/00,H04M5/00,B60R25/00,B60W50/00,G10L21/00,B60R22/00,H04L41/00,H04M3/00,A63F13/00,G11B15/00,B66D1/00,B41J33/00,A62B1/00,A47C23/00,D07B3/00,E06C7/00,B60R22/00,A47H3/00,B66C11/00,A63H1/00,B66D5/00,E06B9/00,B66C13/00,B66C15/00,D01H5/00,B63B23/00,B61G9/00,A01D57/00,B64D17/00,B65G19/00</t>
  </si>
  <si>
    <t>ロープ巻取り器構造: B65H54/00,B66D1/00,B21C47/00,B41J33/00,B65H67/00,B65H75/00,B65H19/00,D07B7/00,D07B3/00,B66D3/00,B66C11/00,B65H51/00,B66D5/00,B66C13/00,D01G27/00,A63H1/00,G03B1/00,B66B7/00,B63B21/00,B60G11/00 | keywords: ロープ巻取り器,巻取りシャフト,ケース体,支持板,巻取り機構,ロープ収納,シャフト回転,ケース構造,支持板,安全帯用巻取り器,防災用巻取り器,作業者用巻取り器,墜落防止巻取り器,巻取り器構成; 反射部による視認性向上: F21S41/00,F21V13/00,B60R1/00,G09F13/00,G01V8/00,F21S43/00,B41J33/00,G03B41/00,B43K24/00,G09F11/00,B65H54/00,B29C53/00,G02B7/00,G01D13/00,A45B19/00,H01S5/00,F02K1/00,A63B53/00,F24S23/00,F21V7/00 | keywords: 反射部,視認性,現出,消失,窓部,反射材,視認性向上,反射部回転,窓部表示,注意喚起,安全帯反射部,防災反射表示,作業者存在通知,視認性強化構造,反射部付き巻取り器; 注意喚起機能: G01F23/00,H01S3/00,H04W68/00,G08B5/00,B60K35/00,G08B17/00,G08B21/00,G04C21/00,H04M1/00,G05D1/00,B65H63/00,H04M5/00,B60R25/00,B60W50/00,G10L21/00,B60R22/00,H04L41/00,H04M3/00,A63F13/00,G11B15/00 | keywords: 注意喚起,視認性,反射部,現出,消失,注意表示,警告機能,作業者検知,存在通知,安全表示,防災注意喚起,安全帯警告表示,反射部注意表示,作業者存在警告,巻取り器注意機能; 墜落防止用安全帯との連携: B66D1/00,B41J33/00,A62B1/00,A47C23/00,D07B3/00,E06C7/00,B60R22/00,A47H3/00,B66C11/00,A63H1/00,B66D5/00,E06B9/00,B66C13/00,B66C15/00,D01H5/00,B63B23/00,B61G9/00,A01D57/00,B64D17/00,B65G19/00 | keywords: 墜落防止,安全帯,ロープ巻取り器,作業者,墜落防止装置,安全帯連携,安全帯用巻取り器,作業者保護,墜落防止機能,防災安全帯,作業者墜落防止,安全帯一体型巻取り器,反射部付き安全帯,安全帯注意喚起</t>
  </si>
  <si>
    <t>B65H54/00,B66D1/00,B65H67/00,B65H75/00,B66D3/00,F21S41/00,F21V13/00,B60R1/00,G09F13/00,F21S43/00,G08B5/00,G08B21/00,G08B17/00,G01F23/00,B60K35/00,B66D1/00,A62B1/00,B60R22/00,D07B3/00,E06C7/00</t>
  </si>
  <si>
    <t>ロープ巻取り器構造: ロープ巻取り器,巻取りシャフト,反射部,ケース体,支持板,巻取り機構,ロープ収納,シャフト回転,窓部,安全帯用巻取り器,防災用巻取り器,作業者用巻取り器,墜落防止巻取り器,巻取り器構成,視認性向上,注意喚起,現出消失,作業者存在,収納機構,巻取り器技術; 反射部による視認性向上: 反射部,視認性向上,反射材,反射部回転,窓部表示,注意喚起,現出消失,安全帯反射部,防災反射表示,作業者存在通知,視認性強化構造,反射部付き巻取り器,巻取りシャフト反射部,視認性強化,反射表示,反射部現出,反射部消失,作業者視認性,反射部付き安全帯,反射部窓部; 注意喚起機能: 注意喚起表示,視認性向上,反射部,警告表示,作業者存在通知,安全帯警告,巻取り器注意機能,反射部注意表示,作業者検知,安全表示,防災注意喚起,現出消失表示,窓部表示,支持板反射部,軸回り回転表示,存在警告,安全帯注意喚起,作業者警告,巻取りシャフト反射,安全帯反射部; 墜落防止用安全帯との連携: 墜落防止装置,安全帯連携,安全帯用巻取り器,作業者保護,墜落防止機能,防災安全帯,作業者墜落防止,安全帯一体型巻取り器,反射部付き安全帯,安全帯注意喚起,ロープ巻取り器,反射部,巻取りシャフト,支持板,窓部,視認性向上,注意喚起力,作業者存在検知</t>
  </si>
  <si>
    <t>【課題】可変表示に対応した特別画像を表示可能に構成した場合に、興趣を向上させることができる遊技機を提供する。 【解決手段】可変表示に対応する特別画像（例えば、アクティブ表示）を表示する特別画像表示手段（例えば、アクティブ表示部）を備え、特別画像表示手段は、可変表示中において、特定状態に制御される旨の報知が行われた後に、異なる表示態様（例えば、当り対応特殊表示態様）により特別画像を表示し、特定演出が行われた後に特別画像を特定態様に変化させることが可能であり、特定演出が複数のタイミングのうちのいずれのタイミングにおいて実行されるかに応じて異なる割合にて、特定演出の実行後に特別画像を特定態様に変化させ、所定画像の表示位置と関連のある表示態様にて特別画像を表示可能である。</t>
  </si>
  <si>
    <t>A63F13/00,G09G5/00,H04N13/00,B60K35/00,H02M7/00,H04N23/00,H02M3/00,H04N21/00,F04D29/00,G01R13/00,H04N25/00,B41J19/00,H04N19/00,G05B19/00,F24F11/00,A61F13/00,H04N9/00,H05G1/00,G03B27/00,G21C7/00,H04N13/00,G09G5/00,B60K35/00,H04N1/00,G06V10/00,H04N5/00,H04N23/00,G06F3/00,G01S7/00,H04N19/00,G04G9/00,G08G1/00,G11B23/00,G03B21/00,G03H1/00,A63F13/00,H01J31/00,G03G15/00,F02D41/00,E04B2/00,H04N13/00,H04N23/00,G09G5/00,G03B7/00,B60K35/00,H04N21/00,G05B19/00,A63F13/00,G06F3/00,H04N25/00,G03B21/00,H04N19/00,H01J31/00,G03G15/00,G01C11/00,H04H20/00,A63J1/00,F21V29/00,F24F11/00,B60T8/00,H04N13/00,G06F3/00,G09G5/00,H04N19/00,G05B19/00,G06T3/00,H04N25/00,G05D1/00,H04H60/00,A63F13/00,G01C11/00,G08G1/00,G01F1/00,H01H13/00,G06V30/00,B62M9/00,H04W12/00,G01S15/00,G01S13/00,G05B11/00</t>
  </si>
  <si>
    <t>可変表示制御: A63F13/00,G09G5/00,H04N13/00,B60K35/00,H02M7/00,H04N23/00,H02M3/00,H04N21/00,F04D29/00,G01R13/00,H04N25/00,B41J19/00,H04N19/00,G05B19/00,F24F11/00,A61F13/00,H04N9/00,H05G1/00,G03B27/00,G21C7/00 | keywords: 可変表示,表示態様,表示制御,特別画像,可変表示制御,表示モード切替,画像表示制御,表示状態変化,表示パターン,遊技機可変表示,演出タイミング制御,特殊表示態様,表示位置連動,興趣向上表示; 特別画像表示手段: H04N13/00,G09G5/00,B60K35/00,H04N1/00,G06V10/00,H04N5/00,H04N23/00,G06F3/00,G01S7/00,H04N19/00,G04G9/00,G08G1/00,G11B23/00,G03B21/00,G03H1/00,A63F13/00,H01J31/00,G03G15/00,F02D41/00,E04B2/00 | keywords: 特別画像表示手段,アクティブ表示部,特別画像,表示部,特別画像表示装置,アクティブ表示,画像表示ユニット,表示手段,表示装置,遊技機表示部,特殊画像表示,演出用表示手段,防災通知表示,興趣向上画像表示; 特定演出制御: H04N13/00,H04N23/00,G09G5/00,G03B7/00,B60K35/00,H04N21/00,G05B19/00,A63F13/00,G06F3/00,H04N25/00,G03B21/00,H04N19/00,H01J31/00,G03G15/00,G01C11/00,H04H20/00,A63J1/00,F21V29/00,F24F11/00,B60T8/00 | keywords: 特定演出,演出タイミング,演出制御,特定状態,演出制御,演出タイミング管理,演出状態変化,演出実行,演出内容制御,遊技機演出制御,演出タイミング分岐,興趣向上演出,演出後画像変化,演出通知表示; 表示位置連動表示: H04N13/00,G06F3/00,G09G5/00,H04N19/00,G05B19/00,G06T3/00,H04N25/00,G05D1/00,H04H60/00,A63F13/00,G01C11/00,G08G1/00,G01F1/00,H01H13/00,G06V30/00,B62M9/00,H04W12/00,G01S15/00,G01S13/00,G05B11/00 | keywords: 表示位置,表示位置関連,所定画像,表示態様,表示位置制御,画像位置連動,位置関連表示,表示位置管理,位置連動表示,遊技機表示位置,表示位置興趣向上,位置連動演出,表示位置通知,特殊表示位置</t>
  </si>
  <si>
    <t>A63F13/00,G09G5/00,H04N13/00,G01R13/00,H04N21/00,H04N13/00,G09G5/00,H04N5/00,G06V10/00,H04N19/00,G09G5/00,A63F13/00,H04N21/00,G05B19/00,H04N13/00,G09G5/00,G06T3/00,A63F13/00,H04N13/00,G06F3/00</t>
  </si>
  <si>
    <t>可変表示制御: 可変表示制御,特別画像表示,表示態様変化,表示モード切替,画像表示制御,演出タイミング制御,特殊表示態様,表示位置連動,興趣向上表示,アクティブ表示,当り対応特殊表示,特定演出,表示パターン,遊技機可変表示,特定状態報知,特定態様変化,表示状態変化,特別画像変化,表示タイミング,所定画像表示; 特別画像表示手段: 特別画像表示手段,アクティブ表示部,特別画像,アクティブ表示,特別画像表示装置,画像表示ユニット,表示手段,表示装置,遊技機表示部,特殊画像表示,演出用表示手段,興趣向上画像表示,表示態様,特定演出,表示位置,可変表示,当り対応特殊表示,特定状態報知,特定態様変化,表示制御; 特定演出制御: 特定演出制御,演出タイミング管理,演出状態変化,演出内容制御,特別画像表示,可変表示,アクティブ表示,演出通知表示,演出後画像変化,興趣向上演出,遊技機演出制御,演出タイミング分岐,当り対応特殊表示,特定状態報知,表示態様変化,表示位置関連表示,特定演出実行,特定演出タイミング,特定演出内容,特定演出割合; 表示位置連動表示: 表示位置制御,画像位置連動,位置関連表示,表示位置管理,位置連動表示,所定画像表示,特別画像表示,表示態様制御,遊技機表示位置,表示位置興趣向上,位置連動演出,表示位置通知,特殊表示位置,アクティブ表示,当り対応特殊表示,特定演出タイミング,表示態様変化,表示位置関連演出</t>
  </si>
  <si>
    <t>【課題】遊技興趣を維持することのできる遊技機を提供する。 【解決手段】このパチンコ機１では、遊技領域５ａに打ち込まれた遊技球を受け入れ可能な始動口を有する。始動口に遊技球が入球されると、当りについての判断処理が行われる。そしてこの後、この判断処理の結果に応じた変動表示が開始されて、該変動表示において当り図柄が表示されると当り遊技が行われるようになる。この点、このパチンコ機１では、操作ボタンに対する演出受付期間内に操作しなかった場合であっても、操作したときと同じ演出を発生させうる。</t>
  </si>
  <si>
    <t>F41A19/00,A63F7/00,A63B59/00,B25G3/00,H01K3/00,A63F13/00,G10K1/00,H01K1/00,F41A3/00,F24F1/00,B65D43/00,F16D33/00,B63H11/00,B02C13/00,F01L13/00,A47B57/00,F02D11/00,A63B43/00,A63B60/00,B22D41/00,A63F13/00,A63F7/00,F41J5/00,H01K1/00,G01S3/00,G01S15/00,G01S13/00,H01K3/00,A63B67/00,G01S17/00,G06V10/00,F41A3/00,G06V30/00,A63D5/00,A63F5/00,A63B63/00,A63B102/00,G06T7/00,H04H60/00,B23B39/00,G09G5/00,H04N19/00,G05B19/00,H03K17/00,G01R13/00,H04N21/00,A63F13/00,B60K35/00,H04N1/00,B60T8/00,G05B11/00,H04N23/00,G21C7/00,H04N9/00,B41J19/00,B60L15/00,H04N25/00,G01J1/00,G06G7/00,G06T7/00,G01F23/00,A63F13/00,G06F3/00,H01H13/00,B61G1/00,G04C23/00,B43K24/00,H01H17/00,H01H41/00,E06B9/00,H04M1/00,F02B3/00,H03M11/00,F02B1/00,A44B1/00,H01H3/00,B41F33/00,B01D46/00,B41J5/00,H01H25/00,A63F13/00,A63F7/00,F41A3/00,G04C23/00,B65G23/00,A63F9/00,B62M6/00,B60N2/00,B60S9/00,A61M60/00,B23B5/00,F41H11/00,A63F3/00,H01F7/00,H01H13/00,B60W50/00,G07C3/00,A47J42/00,A63H29/00,A01B33/00</t>
  </si>
  <si>
    <t>始動口構造: F41A19/00,A63F7/00,A63B59/00,B25G3/00,H01K3/00,A63F13/00,G10K1/00,H01K1/00,F41A3/00,F24F1/00,B65D43/00,F16D33/00,B63H11/00,B02C13/00,F01L13/00,A47B57/00,F02D11/00,A63B43/00,A63B60/00,B22D41/00 | keywords: 始動口,遊技球,入球,受け入れ,始動口構造,球受け口,入球機構,遊技球受入,始動口配置,パチンコ始動口,遊技領域始動口,防球構造,始動口演出,始動口通知; 当り判定処理: A63F13/00,A63F7/00,F41J5/00,H01K1/00,G01S3/00,G01S15/00,G01S13/00,H01K3/00,A63B67/00,G01S17/00,G06V10/00,F41A3/00,G06V30/00,A63D5/00,A63F5/00,A63B63/00,A63B102/00,G06T7/00,H04H60/00,B23B39/00 | keywords: 当り,判断処理,判定,結果,当り判定,抽選処理,判定ロジック,当選判定,遊技結果判定,パチンコ抽選処理,当り通知,判定演出,防災判定,判定結果表示; 変動表示制御: G09G5/00,H04N19/00,G05B19/00,H03K17/00,G01R13/00,H04N21/00,A63F13/00,B60K35/00,H04N1/00,B60T8/00,G05B11/00,H04N23/00,G21C7/00,H04N9/00,B41J19/00,B60L15/00,H04N25/00,G01J1/00,G06G7/00,G06T7/00 | keywords: 変動表示,図柄,表示,開始,変動表示制御,図柄表示,表示演出,表示開始,表示制御,当り図柄表示,演出表示,パチンコ変動表示,通知表示,遊技結果表示; 操作ボタン演出: G01F23/00,A63F13/00,G06F3/00,H01H13/00,B61G1/00,G04C23/00,B43K24/00,H01H17/00,H01H41/00,E06B9/00,H04M1/00,F02B3/00,H03M11/00,F02B1/00,A44B1/00,H01H3/00,B41F33/00,B01D46/00,B41J5/00,H01H25/00 | keywords: 操作ボタン,演出受付期間,操作,演出,操作ボタン演出,ボタン操作受付,演出発生,操作受付期間,操作有無判定,パチンコボタン演出,操作演出通知,演出受付制御,防災演出,通知演出; 遊技興趣維持機構: A63F13/00,A63F7/00,F41A3/00,G04C23/00,B65G23/00,A63F9/00,B62M6/00,B60N2/00,B60S9/00,A61M60/00,B23B5/00,F41H11/00,A63F3/00,H01F7/00,H01H13/00,B60W50/00,G07C3/00,A47J42/00,A63H29/00,A01B33/00 | keywords: 遊技興趣,維持,遊技機,提供,興趣維持,遊技興味維持,遊技者満足度,遊技機工夫,興味持続機構,遊技興趣通知,興味維持演出,遊技機演出,防災興趣維持,遊技興趣向上</t>
  </si>
  <si>
    <t>A63F7/00,A63F13/00,A63B59/00,F41A19/00,G10K1/00,A63F13/00,A63F7/00,F41J5/00,A63B67/00,G01S3/00,G09G5/00,A63F13/00,G05B19/00,H04N19/00,H04N21/00,A63F13/00,G06F3/00,H01H13/00,H01H41/00,G04C23/00,A63F13/00,A63F7/00,A63F9/00,G04C23/00,F41A3/00</t>
  </si>
  <si>
    <t>始動口構造: 始動口構造,遊技球受入,入球機構,球受け口,始動口配置,パチンコ始動口,遊技領域始動口,防球構造,始動口演出,始動口通知,遊技球,入球,始動口,遊技領域,演出受付期間,当り判断処理,変動表示,当り図柄,当り遊技,操作ボタン; 当り判定処理: 当り判定,抽選処理,判定ロジック,当選判定,遊技結果判定,パチンコ抽選処理,当り通知,判定演出,判定結果表示,始動口入球,遊技球検知,変動表示,当り図柄表示,演出受付期間,操作ボタン演出,遊技興趣維持,当り遊技開始,判断処理,結果応答,遊技領域; 変動表示制御: 変動表示制御,図柄表示,表示演出,表示開始,当り判定処理,当り図柄表示,演出表示,パチンコ変動表示,通知表示,遊技結果表示,始動口判定,操作ボタン演出,演出受付期間,遊技球入球,当り遊技開始,遊技興趣維持,変動表示開始,判定結果表示,演出制御,図柄変動; 操作ボタン演出: 操作ボタン演出,ボタン操作受付,演出発生,操作受付期間,操作有無判定,パチンコボタン演出,操作演出通知,演出受付制御,通知演出,演出表示,当り判定演出,変動表示,始動口判定,遊技球入球判定,当り図柄表示,演出受付タイミング,操作タイミング判定,操作受付判定,演出制御,遊技興趣維持; 遊技興趣維持機構: 遊技興趣維持,遊技者満足度,興味持続機構,遊技機工夫,興味維持演出,遊技興趣通知,遊技機演出,遊技興趣向上,変動表示,当り図柄,始動口,操作ボタン,演出受付期間,当り遊技,入球判定,遊技領域,遊技球,演出発生,興味維持処理,遊技者操作</t>
  </si>
  <si>
    <t>【課題】他の遊技者の興趣獲得機会を損なうことなく、遊技者に応じた設定をおこなうことができる。 【解決手段】ある設定項目が３つの選択項目（選択項目Ａ、選択項目Ｂ、選択項目Ｃ）を含み、選択項目Ｃをデフォルト設定（太枠線で図示）としていることを示す。遊技機は、選択項目Ａと、選択項目Ｂと、選択項目Ｃとを、それぞれ遊技者の設定操作により変更可能である。遊技機は、選択項目Ａが設定されているとき、または選択項目Ｂが設定されているときにリセットトリガを検出すると、選択項目Ａまたは選択項目Ｂをデフォルト設定である選択項目Ｃに設定変更する。遊技機は、客待ち状態において先に第１の客待ち期間を設定し、第１の客待ち期間の後の第２の客待ち期間への遷移をリセットトリガとする。</t>
  </si>
  <si>
    <t>G05B19/00,A47C4/00,B23Q15/00,E04F13/00,F04D29/00,G11B3/00,F41A23/00,F41A25/00,G06F3/00,H04M1/00,H04W36/00,B60L1/00,A61F2/00,B64U40/00,E03C1/00,H02M7/00,H03J5/00,B60T8/00,B41B11/00,D06F34/00,H01H73/00,A63F13/00,H01H13/00,H01H71/00,G08B29/00,G05B19/00,G08B5/00,H05B41/00,H04N25/00,B60T8/00,A63F7/00,H03K17/00,H03K3/00,G11C11/00,G01S3/00,H04N23/00,H02H3/00,F41J5/00,C03B9/00,G10H3/00,A63F13/00,G05D1/00,H03L7/00,H04M3/00,G06F13/00,C03B9/00,G05B19/00,G03B7/00,G05B11/00,H04N25/00,G08G1/00,H04L47/00,H04M1/00,H03K17/00,D06F33/00,A63F7/00,B03C3/00,H01H7/00,H04Q3/00,H04M15/00,A63F13/00,H04N21/00,F04D29/00,F42B19/00,H03G9/00,F01D11/00,H04N5/00,A63F7/00,A47J42/00,H03G3/00,F21V29/00,H04N25/00,G05D13/00,F16H61/00,H03J5/00,H03M1/00,H02J3/00,G06G7/00,G21C7/00,B61G1/00</t>
  </si>
  <si>
    <t>遊技機の設定項目管理: G05B19/00,A47C4/00,B23Q15/00,E04F13/00,F04D29/00,G11B3/00,F41A23/00,F41A25/00,G06F3/00,H04M1/00,H04W36/00,B60L1/00,A61F2/00,B64U40/00,E03C1/00,H02M7/00,H03J5/00,B60T8/00,B41B11/00,D06F34/00 | keywords: 設定項目,選択項目A,選択項目B,選択項目C,デフォルト設定,設定操作,設定管理,ユーザー設定,選択項目変更,デフォルト値,遊技機設定,遊技者設定操作,設定項目切替,遊技機制御,設定変更通知,防止機能; リセットトリガ検出・処理: H01H73/00,A63F13/00,H01H13/00,H01H71/00,G08B29/00,G05B19/00,G08B5/00,H05B41/00,H04N25/00,B60T8/00,A63F7/00,H03K17/00,H03K3/00,G11C11/00,G01S3/00,H04N23/00,H02H3/00,F41J5/00,C03B9/00,G10H3/00 | keywords: リセットトリガ,検出,設定変更,デフォルト設定,選択項目A,選択項目B,リセット検出,トリガ処理,設定リセット,自動設定復帰,遊技機リセット,リセットトリガ通知,遊技者操作リセット,防災リセット機能,設定復帰制御,遊技機状態管理; 客待ち状態・期間管理: A63F13/00,G05D1/00,H03L7/00,H04M3/00,G06F13/00,C03B9/00,G05B19/00,G03B7/00,G05B11/00,H04N25/00,G08G1/00,H04L47/00,H04M1/00,H03K17/00,D06F33/00,A63F7/00,B03C3/00,H01H7/00,H04Q3/00,H04M15/00 | keywords: 客待ち状態,第1の客待ち期間,第2の客待ち期間,期間設定,遷移,客待ち管理,期間制御,待機状態,期間遷移,遊技機待機制御,客待ち期間通知,遊技者待機管理,期間遷移トリガ,遊技機待機状態,防災期間管理; 遊技者興趣維持制御: A63F13/00,H04N21/00,F04D29/00,F42B19/00,H03G9/00,F01D11/00,H04N5/00,A63F7/00,A47J42/00,H03G3/00,F21V29/00,H04N25/00,G05D13/00,F16H61/00,H03J5/00,H03M1/00,H02J3/00,G06G7/00,G21C7/00,B61G1/00 | keywords: 興趣獲得機会,遊技者,損なうことなく,設定,遊技者に応じた,興趣維持,遊技者個別設定,機会損失防止,遊技者制御,遊技機興趣管理,興趣獲得通知,遊技者興趣制御,防災興趣維持,遊技者満足度向上,遊技機個別設定</t>
  </si>
  <si>
    <t>G05B19/00,G06F3/00,B23Q15/00,H04M1/00,F04D29/00,A63F13/00,G05B19/00,G08B29/00,H01H13/00,H01H73/00,A63F13/00,G05B19/00,G05B11/00,G06F13/00,G05D1/00,A63F13/00,A63F7/00,H04N21/00,H03G9/00,H04N5/00</t>
  </si>
  <si>
    <t>遊技機の設定項目管理: 設定項目管理,遊技機設定,ユーザー設定操作,選択項目変更,デフォルト設定,設定項目切替,リセットトリガ,客待ち期間,選択項目A,選択項目B,選択項目C,設定変更通知,防止機能,遊技機制御,設定変更管理,選択項目デフォルト値,遊技者設定操作,設定項目変更,設定項目選択,遊技機設定管理; リセットトリガ検出・処理: リセットトリガ検出,設定リセット処理,デフォルト設定復帰,選択項目変更操作,遊技機設定管理,自動設定復帰制御,リセットトリガ通知,遊技者操作リセット,客待ち状態制御,リセット検出タイミング,設定項目選択,リセットトリガ処理,遊技機状態遷移,設定復帰制御,遊技機リセット機能,選択項目A,選択項目B,選択項目C; 客待ち状態・期間管理: 客待ち状態,客待ち期間,第1の客待ち期間,第2の客待ち期間,期間設定,期間遷移,客待ち管理,期間制御,待機状態,遊技機待機制御,遊技者待機管理,期間遷移トリガ,客待ち期間通知,遊技機待機状態,遊技機設定変更,リセットトリガ,デフォルト設定,選択項目,設定操作,期間管理; 遊技者興趣維持制御: 遊技者興趣維持,遊技者個別設定,興趣獲得機会損失防止,遊技者満足度向上,遊技機興趣管理,遊技者興趣制御,選択項目設定,デフォルト設定変更,リセットトリガ検出,客待ち状態制御,客待ち期間遷移,遊技者設定操作,興趣獲得通知,遊技機個別設定,遊技者制御,興趣維持制御,遊技機設定変更,機会損失防止,遊技者応じた設定,遊技機興趣維持</t>
  </si>
  <si>
    <t>自己閉鎖デバイス、装置、およびこれらの製造方法並びに送達方法</t>
  </si>
  <si>
    <t>A61F2/07</t>
  </si>
  <si>
    <t>【課題】末期腎不全（ＥＳＲＤ）の治療に必要な体内に移植可能な自己閉鎖型の管状構造を含む領域を有するグラフトを提供する。 【解決手段】患者の体内に移植される自己閉鎖型アクセスデバイス３３０が、組織構造に固定するための内面領域を有するベース材料と、ベース材料を取り囲むか埋め込まれる複数の支持部材とを具える。支持部材は、１以上の機器をベース材料に通す穴を形成すべく離隔可能であり、弛緩状態へと戻るようにバイアスされており、前記１以上の機器が取り去られた後に穴を自己閉鎖する。このデバイスは、パッチ、カフとして、または管状グラフトへの一体化、あるいは多様な形状で提供可能である。</t>
  </si>
  <si>
    <t>A61M60/00,A61F2/00,A61B17/00,F16L55/00,B65D47/00,B65B11/00,A61B5/00,A61M5/00,B65D51/00,F16K21/00,A61M39/00,B65D33/00,B65D5/00,F16K3/00,A61B1/00,F16F15/00,A61M36/00,H01R33/00,F16J13/00,B65D90/00,A61M60/00,A61F2/00,F28F1/00,B65D5/00,F16L55/00,B65D75/00,B65B11/00,B60J10/00,B01D29/00,B29C48/00,B29C53/00,B65D1/00,F16L3/00,C12M1/00,B65B9/00,H01J19/00,B65G19/00,H01H37/00,B05B1/00,B29C63/00,H01R13/00,E04B1/00,H01L23/00,E04B2/00,B65D5/00,F21Y107/00,B65H39/00,E21D15/00,F24S25/00,H01H85/00,H01L21/00,E06B9/00,B29C48/00,H01B17/00,B28B23/00,H01R43/00,F16D65/00,G11C5/00,B62B3/00,E21D23/00,F01C1/00,H04N19/00,E04B2/00,E04F13/00,F04C2/00,F04C18/00,B43K24/00,G06V30/00,F28F1/00,H01L23/00,B23K37/00,G01B3/00,H01R12/00,H01M8/00,G06F30/00,A45C13/00,B65D1/00,B21D19/00,B41J19/00,F27B7/00,E06B9/00,B65D47/00,F16L55/00,B65B11/00,A47B57/00,B65D17/00,A61F13/00,B65D90/00,B65D50/00,B65D5/00,B65D33/00,A61F2/00,F16L41/00,E21B10/00,C09K8/00,B65D75/00,F16K3/00,B65D41/00,B65D51/00,B21D26/00</t>
  </si>
  <si>
    <t>自己閉鎖型アクセスデバイス: A61M60/00,A61F2/00,A61B17/00,F16L55/00,B65D47/00,B65B11/00,A61B5/00,A61M5/00,B65D51/00,F16K21/00,A61M39/00,B65D33/00,B65D5/00,F16K3/00,A61B1/00,F16F15/00,A61M36/00,H01R33/00,F16J13/00,B65D90/00 | keywords: 自己閉鎖型,アクセスデバイス,穴,閉鎖,移植,自己閉鎖,自動閉鎖,アクセスポート,移植型デバイス,閉鎖機構,体内留置,穿刺部閉鎖,末期腎不全治療用アクセス,防漏閉鎖,医療用移植デバイス,管状グラフト一体型閉鎖,防災通知機能付き閉鎖,自己閉鎖型パッチ,自己閉鎖型カフ; 管状グラフト構造: A61M60/00,A61F2/00,F28F1/00,B65D5/00,F16L55/00,B65D75/00,B65B11/00,B60J10/00,B01D29/00,B29C48/00,B29C53/00,B65D1/00,F16L3/00,C12M1/00,B65B9/00,H01J19/00,B65G19/00,H01H37/00,B05B1/00,B29C63/00 | keywords: 管状構造,グラフト,移植,一体化,領域,管状グラフト,血管グラフト,移植用グラフト,自己閉鎖領域,一体型グラフト,人工血管,ESRD用グラフト,自己閉鎖型管状グラフト,末期腎不全治療用グラフト,支持部材一体型グラフト,医療用管状パッチ,カフ付きグラフト,多様形状グラフト; 支持部材の構造と機能: H01R13/00,E04B1/00,H01L23/00,E04B2/00,B65D5/00,F21Y107/00,B65H39/00,E21D15/00,F24S25/00,H01H85/00,H01L21/00,E06B9/00,B29C48/00,H01B17/00,B28B23/00,H01R43/00,F16D65/00,G11C5/00,B62B3/00,E21D23/00 | keywords: 支持部材,ベース材料,埋め込み,離隔,バイアス,弛緩状態,支持部材,弾性部材,バイアス機構,離隔可能,自己閉鎖機能,埋め込み型,穴形成部材,自己閉鎖型支持部材,末期腎不全用支持構造,医療用弾性支持部材,グラフト固定支持部材,多様形状支持部材,パッチ用支持部材; 固定用内面領域: F01C1/00,H04N19/00,E04B2/00,E04F13/00,F04C2/00,F04C18/00,B43K24/00,G06V30/00,F28F1/00,H01L23/00,B23K37/00,G01B3/00,H01R12/00,H01M8/00,G06F30/00,A45C13/00,B65D1/00,B21D19/00,B41J19/00,F27B7/00 | keywords: 内面領域,固定,組織構造,ベース材料,固定領域,内面固定,組織固定,ベース材料,移植固定,安定化領域,組織接着,末期腎不全用固定領域,医療用移植固定,自己閉鎖型固定領域,グラフト組織固定,パッチ固定領域,カフ固定領域; 多様な形状・提供形態: E06B9/00,B65D47/00,F16L55/00,B65B11/00,A47B57/00,B65D17/00,A61F13/00,B65D90/00,B65D50/00,B65D5/00,B65D33/00,A61F2/00,F16L41/00,E21B10/00,C09K8/00,B65D75/00,F16K3/00,B65D41/00,B65D51/00,B21D26/00 | keywords: パッチ,カフ,管状グラフト,多様な形状,提供,パッチ型,カフ型,管状型,多様形状,一体型,医療用提供形態,形状バリエーション,自己閉鎖型パッチ,自己閉鎖型カフ,末期腎不全用多様形状,グラフト一体型パッチ,医療用多様形状デバイス,防災通知機能付き形状</t>
  </si>
  <si>
    <t>A61F2/00,A61M60/00,A61M5/00,F16L55/00,B65D47/00,A61F2/00,A61M60/00,F16L55/00,F28F1/00,B01D29/00,E21D15/00,F24S25/00,E04B1/00,E04B2/00,H01R13/00,F28F1/00,E04B2/00,E04F13/00,B43K24/00,F01C1/00,F16L55/00,A61F13/00,B65D47/00,B65D17/00,B65D50/00</t>
  </si>
  <si>
    <t>自己閉鎖型アクセスデバイス: 自己閉鎖型アクセスデバイス,自己閉鎖型グラフト,自動閉鎖機構,移植型アクセスデバイス,管状グラフト一体型閉鎖,末期腎不全治療用アクセス,防漏閉鎖機構,医療用移植デバイス,アクセスホール閉鎖,支持部材バイアス機構,組織固定内面領域,自己閉鎖穴,アクセスパッチ,アクセスカフ,埋込型アクセスデバイス,閉鎖型アクセスポート,医療用管状構造,アクセスデバイス一体化,自己閉鎖アクセス部,移植用閉鎖デバイス; 管状グラフト構造: 管状グラフト,自己閉鎖型グラフト,移植用グラフト,血管グラフト,末期腎不全治療用グラフト,自己閉鎖領域,一体型グラフト,支持部材一体型グラフト,医療用管状パッチ,カフ付きグラフト,アクセスデバイス,体内移植用グラフト,組織固定領域,自己閉鎖型管状グラフト,管状構造,グラフト一体化,支持部材,ベース材料,弛緩状態バイアス,穴形成機構; 支持部材の構造と機能: 自己閉鎖型支持部材,弾性支持部材,バイアス機構,離隔可能支持部材,機器挿入穴,自己閉鎖機能,グラフト固定部材,埋め込み支持構造,末期腎不全用グラフト,医療用弾性部材,多様形状支持部材,内面領域固定,パッチ型支持部材,カフ型支持部材,管状グラフト一体化,組織構造固定,支持部材配置,支持部材構造,支持部材機能,自己閉鎖アクセスデバイス; 固定用内面領域: 固定用内面領域,組織固定設計,自己閉鎖型アクセスデバイス,ベース材料固定,支持部材構造,移植用グラフト,末期腎不全治療用グラフト,医療用移植固定,自己閉鎖型固定領域,グラフト組織固定,パッチ固定領域,カフ一体型グラフト,管状グラフト,内面固定部,移植固定領域,組織構造固定,弛緩状態バイアス,穴形成支持部材,アクセスデバイス固定,多様形状グラフト; 多様な形状・提供形態: 自己閉鎖型アクセスデバイス,管状グラフト,パッチ型デバイス,カフ型デバイス,多様形状グラフト,一体型グラフト,末期腎不全治療用グラフト,支持部材付きグラフト,内面領域付きベース材料,移植用グラフト,自己閉鎖型パッチ,自己閉鎖型カフ,グラフト一体型パッチ,医療用多様形状デバイス,弛緩状態バイアス部材,穴形成支持部材,組織構造固定用グラフト,多様な提供形態,末期腎不全用多様形状,アクセスデバイスバリエーション</t>
  </si>
  <si>
    <t>自動ゲームプレイ</t>
  </si>
  <si>
    <t>A63F13/45</t>
  </si>
  <si>
    <t>A63F13/80</t>
  </si>
  <si>
    <t>【課題】本発明の課題は、プレーヤーにゲームをプレイするための新たなオプションを提供することである。 【解決手段】命令セットを実行するよう動作可能なプロセッサと、前記命令セットを格納するメモリと、を有するコンピュータシステムであって、前記命令セットは、前記プロセッサにより実行されると前記プロセッサにゲームの複数のラウンドをプレイするリクエストを受け付けさせ、前記複数のラウンドの第１のラウンドの第１の中間状態を生成させ、前記第１のラウンドにおいてプレーヤーからの入力なしに最適戦略に従ってなされる第 １の決定をさせ、少なくとも部分的に前記第１の中間状態と前記第１の決定とに基づき前記第１のラウンドの第１の結果を生成させ、前記複数のラウンドの第２のラウンドの第２の中間状態を生成させるコンピュータシステム。</t>
  </si>
  <si>
    <t>A63F13/00,G05D1/00,A63F9/00,G05B19/00,B61L27/00,H04N21/00,A63F5/00,H04N13/00,H04L12/00,A63F7/00,H04W36/00,B60W20/00,B60L1/00,F04B27/00,B05B12/00,F42B19/00,H04L67/00,A63B67/00,B21B37/00,B25J9/00,A63F13/00,G06F119/00,G06F18/00,B64C11/00,G01G19/00,G06F30/00,H04N19/00,F16D65/00,B64C13/00,H04L41/00,G06N3/00,G06Q10/00,H04W36/00,G05D1/00,G04C23/00,B64C27/00,E21B44/00,D06F33/00,H04Q1/00,B61L27/00,A63F13/00,G06F3/00,F16H59/00,H04N21/00,G05D1/00,B43K24/00,B60W50/00,G06V10/00,G04C23/00,H04N9/00,G06F13/00,G21F9/00,H01H41/00,B25J13/00,B25J9/00,B60K26/00,G11B19/00,H02M7/00,B63H25/00,F24H15/00,G06F9/00,G06F12/00,G05B19/00,G06F21/00,G11C11/00,G06F15/00,G06F7/00,G06G7/00,G06C15/00,H04N9/00,G01S19/00,G11C16/00,G11C8/00,G11C7/00,B41B27/00,H04N21/00,G11C29/00,B65G43/00,G06K19/00,H04M1/00</t>
  </si>
  <si>
    <t>ゲームラウンド管理: A63F13/00,G05D1/00,A63F9/00,G05B19/00,B61L27/00,H04N21/00,A63F5/00,H04N13/00,H04L12/00,A63F7/00,H04W36/00,B60W20/00,B60L1/00,F04B27/00,B05B12/00,F42B19/00,H04L67/00,A63B67/00,B21B37/00,B25J9/00 | keywords: 複数のラウンド,第１のラウンド,第２のラウンド,中間状態,結果,ラウンド進行,ゲームステージ,ラウンド状態,ラウンド結果,ラウンド管理,ラウンド遷移,ゲーム進行制御,防災ラウンド通知,ラウンド履歴保存,ラウンド毎の戦略; 最適戦略決定: A63F13/00,G06F119/00,G06F18/00,B64C11/00,G01G19/00,G06F30/00,H04N19/00,F16D65/00,B64C13/00,H04L41/00,G06N3/00,G06Q10/00,H04W36/00,G05D1/00,G04C23/00,B64C27/00,E21B44/00,D06F33/00,H04Q1/00,B61L27/00 | keywords: 最適戦略,決定,入力なし,自動,プロセッサ,自動戦略選択,最適化アルゴリズム,AI戦略,戦略決定,戦略自動化,戦略通知,防災戦略決定,戦略履歴,戦略評価,戦略選択プロセス; プレーヤー入力処理: A63F13/00,G06F3/00,F16H59/00,H04N21/00,G05D1/00,B43K24/00,B60W50/00,G06V10/00,G04C23/00,H04N9/00,G06F13/00,G21F9/00,H01H41/00,B25J13/00,B25J9/00,B60K26/00,G11B19/00,H02M7/00,B63H25/00,F24H15/00 | keywords: プレーヤー,入力,入力なし,リクエスト,ユーザー入力,入力受付,入力処理,入力省略,入力インターフェース,入力通知,防災入力受付,入力履歴管理,入力判定,入力オプション; 命令セット実行システム: G06F9/00,G06F12/00,G05B19/00,G06F21/00,G11C11/00,G06F15/00,G06F7/00,G06G7/00,G06C15/00,H04N9/00,G01S19/00,G11C16/00,G11C8/00,G11C7/00,B41B27/00,H04N21/00,G11C29/00,B65G43/00,G06K19/00,H04M1/00 | keywords: 命令セット,プロセッサ,メモリ,コンピュータシステム,実行,命令実行,プロセッサ制御,メモリ格納,システム構成,コンピュータアーキテクチャ,命令セット通知,防災命令実行,命令履歴管理,命令セット最適化,命令セット拡張</t>
  </si>
  <si>
    <t>A63F13/00,A63F9/00,G05B19/00,A63F5/00,A63F7/00,A63F13/00,G06F119/00,G06F18/00,G06F30/00,H04L41/00,A63F13/00,G06F3/00,H04N21/00,G06V10/00,G05D1/00,G06F9/00,G06F12/00,G05B19/00,G06F15/00,G06F7/00</t>
  </si>
  <si>
    <t>ゲームラウンド管理: ゲームラウンド管理,ラウンド進行制御,ラウンド状態生成,ラウンド結果判定,ラウンド遷移,ラウンド履歴保存,ゲームステージ管理,複数ラウンド制御,中間状態生成,ラウンド毎戦略,ラウンド進行通知,ラウンド入力受付,ラウンド結果生成,ラウンド管理システム,ラウンド進行履歴,ラウンド状態判定,ラウンド結果保存,ラウンド進行戦略,ラウンド進行履歴保存,ラウンド進行結果; 最適戦略決定: 最適戦略決定,自動戦略選択,AI戦略,戦略自動化,最適化アルゴリズム,戦略選択プロセス,戦略評価,戦略履歴,戦略通知,プレーヤー入力なし,プロセッサ命令セット,ゲームラウンド,中間状態生成,自動決定,戦略決定,複数ラウンド,結果生成,戦略選択,戦略解析,戦略最適化; プレーヤー入力処理: プレーヤー入力,入力受付,入力処理,入力省略,入力インターフェース,入力オプション,入力通知,入力履歴管理,入力判定,ゲームラウンド,中間状態生成,最適戦略決定,ラウンド結果生成,入力リクエスト,ユーザー操作,自動決定,インタラクティブ処理,入力履歴,入力方式,入力選択; 命令セット実行システム: 命令セット実行,プロセッサ制御,メモリ格納,コンピュータシステム構成,命令セット最適化,命令セット拡張,命令履歴管理,命令セット通知,命令セット生成,命令セット選択,命令セット管理,命令セット処理,命令セット解析,命令セット評価,命令セット更新,命令セット設計,命令セット分岐,命令セット判定,命令セット入力,命令セット出力</t>
  </si>
  <si>
    <t>【課題】遊技場店員のメンテナンス作業を軽減することができる遊技機を提供する。 【解決手段】遊技場においては、頻繁に遊技機の入れ替えが行われており、遊技機の入れ替えが行われる度に、一般的に、新たな機種の遊技機に関する遊技方法や遊技仕様が解説されている小冊子を設置し、当該新たな遊技機が遊技者の関心を引き付けるよう努力している。しかしながら、遊技場によっては、このような小冊子を提供しない或いは提供できない場合もあるため、遊技者の利便性を図るため、遊技機自体に工夫を施すようにした。</t>
  </si>
  <si>
    <t>A63F13/00,B60K35/00,G01F23/00,G06F3/00,G09G5/00,G08G1/00,G05B19/00,B61L25/00,A63F7/00,G09G3/00,H04H60/00,G01S7/00,H03J1/00,B61L23/00,G11C11/00,H04B1/00,G01F1/00,G04G9/00,H04N19/00,G05D1/00,H01K3/00,G01C19/00,C03B9/00,G10K1/00,B23Q41/00,B65H31/00,B65B59/00,B60S9/00,B23Q11/00,B23B5/00,A01B63/00,E21C29/00,F16D65/00,B60K5/00,F16C39/00,G07F15/00,H01H71/00,H01J9/00,B41B11/00,F02B67/00,C03B9/00,B61L27/00,A01B3/00,B41B11/00,B60W50/00,H04H20/00,H04Q3/00,A63F13/00,F41A9/00,D03D45/00,G05B19/00,A23C3/00,G11B15/00,A63F7/00,H02H7/00,A01D90/00,H04L41/00,G06F12/00,G11B7/00,G08B29/00,A63F13/00,B60K35/00,G01F23/00,H04M1/00,G06F3/00,A63F7/00,G09G3/00,G05B19/00,H04H60/00,G06V10/00,G01S7/00,B61F5/00,G11B23/00,B63B23/00,B62J50/00,G08G1/00,F24F11/00,B65H57/00,F04D29/00,G11B3/00</t>
  </si>
  <si>
    <t>遊技機の情報表示機能: A63F13/00,B60K35/00,G01F23/00,G06F3/00,G09G5/00,G08G1/00,G05B19/00,B61L25/00,A63F7/00,G09G3/00,H04H60/00,G01S7/00,H03J1/00,B61L23/00,G11C11/00,H04B1/00,G01F1/00,G04G9/00,H04N19/00,G05D1/00 | keywords: 遊技機,情報表示,遊技方法,遊技仕様,解説,情報表示装置,ディスプレイ,液晶表示,遊技機解説,仕様案内,遊技機内蔵ディスプレイ,防災通知表示,メンテナンス情報表示,遊技者向け案内,自動情報更新; メンテナンス作業軽減機構: H01K3/00,G01C19/00,C03B9/00,G10K1/00,B23Q41/00,B65H31/00,B65B59/00,B60S9/00,B23Q11/00,B23B5/00,A01B63/00,E21C29/00,F16D65/00,B60K5/00,F16C39/00,G07F15/00,H01H71/00,H01J9/00,B41B11/00,F02B67/00 | keywords: メンテナンス,作業軽減,店員,負担軽減,メンテナンス自動化,作業効率化,保守負担低減,遊技機管理,自動点検,遠隔メンテナンス通知,遊技機状態監視,防災メンテナンス,遊技機入替支援,メンテナンス履歴管理; 遊技機の入替対応機能: C03B9/00,B61L27/00,A01B3/00,B41B11/00,B60W50/00,H04H20/00,H04Q3/00,A63F13/00,F41A9/00,D03D45/00,G05B19/00,A23C3/00,G11B15/00,A63F7/00,H02H7/00,A01D90/00,H04L41/00,G06F12/00,G11B7/00,G08B29/00 | keywords: 遊技機入替,新機種,設定,情報更新,入替作業支援,新機種対応,自動設定,遊技機情報更新,機種切替,遊技機入替通知,防災時入替対応,遊技機仕様自動反映,遊技場管理システム,入替履歴管理; 遊技者向け案内・解説機能: A63F13/00,B60K35/00,G01F23/00,H04M1/00,G06F3/00,A63F7/00,G09G3/00,G05B19/00,H04H60/00,G06V10/00,G01S7/00,B61F5/00,G11B23/00,B63B23/00,B62J50/00,G08G1/00,F24F11/00,B65H57/00,F04D29/00,G11B3/00 | keywords: 遊技者,案内,解説,小冊子,利便性,遊技方法案内,仕様解説,電子マニュアル,遊技者支援,情報提供,遊技機内蔵案内,防災案内表示,遊技者向け通知,遊技機仕様説明,遊技場案内システム</t>
  </si>
  <si>
    <t>A63F13/00,G06F3/00,G09G5/00,G09G3/00,A63F7/00,B65B59/00,B23Q11/00,H01K3/00,B65H31/00,B23Q41/00,A63F13/00,H04H20/00,H04Q3/00,B41B11/00,D03D45/00,A63F13/00,G06F3/00,G09G3/00,G05B19/00,A63F7/00</t>
  </si>
  <si>
    <t>遊技機の情報表示機能: 遊技機情報表示,遊技方法案内,遊技仕様表示,遊技機解説表示,情報表示装置,内蔵ディスプレイ,液晶表示,自動情報更新,遊技者向け案内,メンテナンス情報表示,防災通知表示,仕様案内,遊技機ディスプレイ,遊技機内蔵表示,遊技機案内表示,遊技機仕様案内,遊技機説明表示,遊技機自動案内,遊技機情報更新,遊技機表示機能; メンテナンス作業軽減機構: メンテナンス作業軽減,保守負担低減,作業効率化,メンテナンス自動化,遊技機管理,自動点検,遠隔メンテナンス通知,遊技機状態監視,遊技機入替支援,メンテナンス履歴管理,店員作業負担,遊技機構造改善,遊技機保守性,遊技機点検支援,遊技機メンテナンス通知,遊技機自動管理,遊技機保守履歴,遊技機遠隔監視,遊技機入替効率化,遊技機メンテナンス支援; 遊技機の入替対応機能: 遊技機入替,新機種対応,入替作業支援,自動設定,遊技機情報更新,機種切替,遊技機入替通知,遊技機仕様自動反映,遊技場管理システム,入替履歴管理,メンテナンス作業軽減,情報更新機能,遊技方法解説,遊技仕様反映,遊技機設定自動化,新機種情報提供,遊技場運用効率化,遊技機管理,遊技機設置支援,遊技機切替履歴; 遊技者向け案内・解説機能: 遊技方法案内,仕様解説,電子マニュアル,遊技者支援,情報提供,遊技機内蔵案内,遊技者向け通知,遊技機仕様説明,遊技場案内システム,遊技機表示画面,遊技機操作ガイド,遊技機電子説明書,遊技機案内表示,遊技機解説機能,遊技機情報表示,遊技機インタフェース,遊技機プログラム制御,遊技機入力装置,遊技機出力装置,遊技機表示制御</t>
  </si>
  <si>
    <t>コンピュータ、その制御方法、及びその制御プログラム</t>
  </si>
  <si>
    <t>A63F13/422</t>
  </si>
  <si>
    <t>A63F13/822;A63F13/35;A63F13/79;A63F13/55</t>
  </si>
  <si>
    <t>【課題】本発明は、街作りゲームのユーザビリティを向上させることを可能とするコンピュータの制御方法等を提供することを目的とする。 【解決手段】本発明に係るコンピュータの制御方法は、ゲーム空間内に配置されたゲーム媒体及びゲーム媒体の配置位置、並びに一又は複数のゲーム媒体の配置位置を規定するテンプレートを記憶する記憶部（２２）を備え、プレイヤからの指示に基づいてゲーム空間内にゲーム媒体を配置することによりゲームを進行させるコンピュータ（２）の制御方法であって、プレイヤからの指示に基づいてテンプレートがゲーム空間内の所定の範囲に適用された場合に、コンピュータが、ゲーム空間内に配置されたゲーム媒体を、テンプレートにより規定されたゲーム媒体の配置位置に移動させることを含む。</t>
  </si>
  <si>
    <t>A63F13/00,H04H60/00,F24F1/00,F27B7/00,H04H20/00,H04N21/00,H04L65/00,H04W16/00,B65G47/00,F27B9/00,F27B14/00,F27B5/00,F27B21/00,F27B3/00,F24H9/00,H01M10/00,A63F9/00,C10J3/00,H04N19/00,B65G1/00,A63F13/00,H04H60/00,H04N19/00,E04B2/00,H01M10/00,G05D1/00,G09G5/00,G06V30/00,H04H20/00,G06T7/00,A63F3/00,G03F1/00,B41F27/00,H04W16/00,B41L29/00,E01B9/00,G06V10/00,B22C21/00,H04L41/00,G07D7/00,A63F13/00,G01F23/00,G06F3/00,H04N21/00,G05D1/00,G05B19/00,G11B19/00,H01H1/00,H03J5/00,G06F9/00,B23B31/00,H01H3/00,B25J13/00,A61F2/00,H01H41/00,H04N13/00,B43K24/00,B25J9/00,B64C13/00,B41B27/00,A63F13/00,H04H60/00,B62M9/00,C01B3/00,G11B5/00,G05D1/00,B60N2/00,G11B17/00,G06K13/00,B29C39/00,A23L3/00,H04N13/00,B29C53/00,A23C3/00,C03B29/00,G11C19/00,C10B55/00,B41J25/00,H04B7/00,G07C1/00</t>
  </si>
  <si>
    <t>ゲーム媒体配置: A63F13/00,H04H60/00,F24F1/00,F27B7/00,H04H20/00,H04N21/00,H04L65/00,H04W16/00,B65G47/00,F27B9/00,F27B14/00,F27B5/00,F27B21/00,F27B3/00,F24H9/00,H01M10/00,A63F9/00,C10J3/00,H04N19/00,B65G1/00 | keywords: ゲーム媒体,配置,ゲーム空間,建物,オブジェクト,オブジェクト配置,建物配置,ゲーム内配置,仮想空間配置,配置操作,街作りゲーム配置,ユーザ指示による配置,配置位置制御,配置テンプレート,配置範囲指定; テンプレート適用: A63F13/00,H04H60/00,H04N19/00,E04B2/00,H01M10/00,G05D1/00,G09G5/00,G06V30/00,H04H20/00,G06T7/00,A63F3/00,G03F1/00,B41F27/00,H04W16/00,B41L29/00,E01B9/00,G06V10/00,B22C21/00,H04L41/00,G07D7/00 | keywords: テンプレート,配置位置,所定範囲,適用,規定,配置テンプレート,テンプレート適用,配置パターン,範囲指定テンプレート,テンプレート制御,街作りゲームテンプレート,ユーザビリティ向上テンプレート,複数媒体配置テンプレート,テンプレートによる配置操作,ゲーム空間範囲指定; ユーザ指示処理: A63F13/00,G01F23/00,G06F3/00,H04N21/00,G05D1/00,G05B19/00,G11B19/00,H01H1/00,H03J5/00,G06F9/00,B23B31/00,H01H3/00,B25J13/00,A61F2/00,H01H41/00,H04N13/00,B43K24/00,B25J9/00,B64C13/00,B41B27/00 | keywords: プレイヤ指示,指示,操作,制御方法,進行,ユーザ操作,プレイヤ入力,指示受付,操作制御,ゲーム進行制御,ユーザビリティ向上操作,街作りゲーム操作,テンプレート適用指示,配置指示処理,ゲーム媒体移動指示; ゲーム媒体移動: A63F13/00,H04H60/00,B62M9/00,C01B3/00,G11B5/00,G05D1/00,B60N2/00,G11B17/00,G06K13/00,B29C39/00,A23L3/00,H04N13/00,B29C53/00,A23C3/00,C03B29/00,G11C19/00,C10B55/00,B41J25/00,H04B7/00,G07C1/00 | keywords: 移動,ゲーム媒体,配置位置,テンプレート,規定,オブジェクト移動,建物移動,配置位置変更,テンプレート移動,ゲーム内移動制御,テンプレートによる移動,街作りゲーム媒体移動,ユーザ指示移動,配置位置自動変更,ゲーム空間内移動</t>
  </si>
  <si>
    <t>A63F13/00,H04N21/00,H04L65/00,H04W16/00,H04H20/00,A63F13/00,G06T7/00,G06V30/00,G09G5/00,G05D1/00,A63F13/00,G06F3/00,G05B19/00,G06F9/00,H04N21/00,A63F13/00,G05D1/00,G06K13/00,G11B17/00,B60N2/00</t>
  </si>
  <si>
    <t>ゲーム媒体配置: ゲーム媒体配置,オブジェクト配置,建物配置,ゲーム空間配置,仮想空間配置,配置操作,街作りゲーム配置,ユーザ指示配置,配置位置制御,配置テンプレート,配置範囲指定,テンプレート適用,配置位置移動,プレイヤ指示,ゲーム進行操作,記憶部利用,配置位置記憶,ゲーム媒体移動,配置範囲指定操作,ゲーム空間操作; テンプレート適用: 配置テンプレート,テンプレート適用,配置パターン,範囲指定テンプレート,テンプレート制御,ゲーム空間範囲指定,複数媒体配置テンプレート,テンプレートによる配置操作,街作りゲームテンプレート,ユーザビリティ向上テンプレート,配置位置指定,ゲーム媒体移動,テンプレート配置操作,ゲーム空間テンプレート,配置位置テンプレート,テンプレート範囲指定,配置操作テンプレート,ゲーム媒体配置,テンプレート配置制御,範囲指定配置; ユーザ指示処理: プレイヤ指示,ユーザ操作,プレイヤ入力,指示受付,操作制御,ゲーム進行制御,テンプレート適用指示,配置指示処理,ゲーム媒体移動指示,街作りゲーム操作,ユーザビリティ向上操作,ゲーム空間操作,ゲーム媒体配置,テンプレート適用,配置位置制御,プレイヤ指示処理,ゲーム空間制御,ゲーム媒体移動,配置テンプレート,ゲーム操作指示; ゲーム媒体移動: ゲーム媒体移動,テンプレート配置,配置位置変更,オブジェクト移動,建物移動,テンプレート移動,ゲーム内移動制御,街作りゲーム媒体移動,ユーザ指示移動,配置位置自動変更,ゲーム空間内移動,配置テンプレート,移動指示,配置位置規定,ゲーム媒体配置,ゲーム空間操作,配置変更制御,テンプレート適用,配置位置移動,ゲーム進行操作</t>
  </si>
  <si>
    <t>【課題】更なる興趣の向上を図る。 【解決手段】遊技機１０において、クリア部材（取付ベース部材４０ｆ）と、クリア部材の後方にあって演出の際に移動する可動役物（後方ロゴ部材４１２）と、を備え、クリア部材の前面側に球の転動領域を形成する。</t>
  </si>
  <si>
    <t>A63F7/00,E02F3/00,G02F1/00,G09F13/00,F21K9/00,F21S41/00,C08K7/00,G09F11/00,F04B1/00,G03F1/00,C03B27/00,E04C2/00,H01L29/00,H01R4/00,H01H85/00,B62J6/00,H01H13/00,E06B3/00,B23Q1/00,G02B6/00,G04C23/00,E02F9/00,A01B63/00,D04B15/00,D04B27/00,H01H3/00,G21C7/00,B43K24/00,B63H5/00,B65G21/00,B64C25/00,B02C18/00,B62M9/00,B26B19/00,E05B81/00,B41J23/00,E02F3/00,A47L11/00,B41B21/00,B23Q5/00,F16H15/00,F16D3/00,F16L37/00,A63F7/00,F16K11/00,F01C19/00,F16H39/00,F16D27/00,B24B11/00,F16D41/00,F16D43/00,A63G1/00,B26D1/00,B24B39/00,A47L15/00,B01F27/00,F16H23/00,A61M60/00,F21Y107/00,G07F11/00,A63F13/00,A63F7/00,H04N21/00,G06F3/00,G01S7/00,H01S3/00,G10H1/00,H01H13/00,B60K35/00,G04C23/00,B41J29/00,H04N23/00,B05B15/00,G06F9/00,B23Q41/00,A63J1/00,B66C23/00,A63H33/00,G01Q30/00,D06F34/00</t>
  </si>
  <si>
    <t>クリア部材構造: A63F7/00,E02F3/00,G02F1/00,G09F13/00,F21K9/00,F21S41/00,C08K7/00,G09F11/00,F04B1/00,G03F1/00,C03B27/00,E04C2/00,H01L29/00,H01R4/00,H01H85/00,B62J6/00,H01H13/00,E06B3/00,B23Q1/00,G02B6/00 | keywords: クリア部材,取付ベース部材,前面側,透明部材,クリアパネル,取付ベース,前面配置,部材構造,遊技機クリア部材,演出用透明部材,球転動領域形成,防塵クリア部材,視認性向上部材; 可動役物の移動機構: G04C23/00,E02F9/00,A01B63/00,D04B15/00,D04B27/00,H01H3/00,G21C7/00,B43K24/00,B63H5/00,B65G21/00,B64C25/00,B02C18/00,B62M9/00,B26B19/00,E05B81/00,B41J23/00,E02F3/00,A47L11/00,B41B21/00,B23Q5/00 | keywords: 可動役物,後方ロゴ部材,移動,演出,可動部材,移動機構,ロゴ部材,演出用可動体,駆動機構,遊技機可動役物,演出連動移動,後方可動部材,防災演出可動体,通知用可動役物; 球転動領域形成: F16H15/00,F16D3/00,F16L37/00,A63F7/00,F16K11/00,F01C19/00,F16H39/00,F16D27/00,B24B11/00,F16D41/00,F16D43/00,A63G1/00,B26D1/00,B24B39/00,A47L15/00,B01F27/00,F16H23/00,A61M60/00,F21Y107/00,G07F11/00 | keywords: 球,転動領域,前面側,形成,球転動,転動領域,球流路,遊技球,領域形成,遊技機球転動,クリア部材転動領域,球流路演出,防災通知球転動,興趣向上球転動; 演出機能・興趣向上: A63F13/00,A63F7/00,H04N21/00,G06F3/00,G01S7/00,H01S3/00,G10H1/00,H01H13/00,B60K35/00,G04C23/00,B41J29/00,H04N23/00,B05B15/00,G06F9/00,B23Q41/00,A63J1/00,B66C23/00,A63H33/00,G01Q30/00,D06F34/00 | keywords: 演出,興趣向上,遊技機,演出の際,演出機能,興趣向上,遊技機演出,視覚効果,演出構成,クリア部材演出,可動役物演出,球転動演出,防災通知演出,興趣向上通知</t>
  </si>
  <si>
    <t>A63F7/00,G02F1/00,G09F13/00,C08K7/00,G03F1/00,H01H3/00,A01B63/00,E02F9/00,B43K24/00,G04C23/00,A63F7/00,B24B11/00,F16H15/00,F16D3/00,F16K11/00,A63F13/00,A63F7/00,H04N21/00,G06F3/00,G10H1/00</t>
  </si>
  <si>
    <t>クリア部材構造: クリア部材,透明部材,クリアパネル,取付ベース部材,前面配置,球転動領域形成,演出用透明部材,視認性向上部材,防塵クリア部材,遊技機クリア部材,可動役物,後方ロゴ部材,前面側転動領域,部材構造,透明演出部材,転動領域,クリア部材配置,透明部材形状,クリア部材機能,透明部材配置; 可動役物の移動機構: 可動役物,移動機構,演出用可動体,駆動機構,後方ロゴ部材,遊技機可動役物,演出連動移動,後方可動部材,クリア部材,取付ベース部材,球転動領域,演出時移動,後方移動構造,演出機構,移動制御,可動部材,ロゴ部材,演出構造; 球転動領域形成: 球転動領域,球流路,遊技球転動,クリア部材前面,転動領域形成,可動役物,取付ベース部材,後方ロゴ部材,球転動演出,遊技機球転動,興趣向上,球転動技術,球流路演出,クリア部材転動領域,球転動構造,球転動制御,球転動領域形成,球転動可動部材,球転動興趣,球転動配置; 演出機能・興趣向上: 演出機能,興趣向上,遊技機演出,視覚効果,演出構成,クリア部材演出,可動役物演出,球転動演出,演出タイミング,演出制御,演出表示,演出領域,演出部材,演出動作,演出通知,演出要素,演出パターン,演出装飾,演出光効果,演出音響</t>
  </si>
  <si>
    <t>椅子式マッサージ機</t>
  </si>
  <si>
    <t>A61H7/00</t>
  </si>
  <si>
    <t>A61F7/03</t>
  </si>
  <si>
    <t>【課題】本発明の主な目的は、被施療者に適切な温熱効果を供与することができる椅子式マッサージ機を提供することである。 【解決手段】椅子式マッサージ機は、背凭れ部と、前記背凭れ部の開口部に被施療者の背中が落ち込むことを防止する落ち込み防止部材と、ヒータ装置と、を備える。前記椅子式マッサージ機の正面視で前記落ち込み防止部材と前記ヒータ装置とが重なる。</t>
  </si>
  <si>
    <t>B60N2/00,A47C1/00,A47C17/00,A47C3/00,A47C4/00,A63G1/00,A47C7/00,G01C19/00,B64D25/00,A61G7/00,B62J1/00,A47C5/00,A61G15/00,E01B27/00,B60R21/00,G10H3/00,B26B19/00,A45D44/00,C10G35/00,C10G9/00,B60N2/00,A47C17/00,G05G5/00,A61G7/00,A47C7/00,A47C1/00,F16M11/00,E05B77/00,E04H17/00,B66C13/00,E04B2/00,E04F13/00,E01B9/00,A47C3/00,D05C9/00,B64D25/00,F42B5/00,E06B9/00,E01B29/00,G01L5/00,H05B3/00,F24H9/00,A45D4/00,A47J27/00,A61B18/00,F24F1/00,G01F1/00,F24H15/00,A61F7/00,A47C1/00,A47C7/00,B41J2/00,B22D41/00,B26F3/00,B29C65/00,A24F42/00,A45D20/00,H01M10/00,E04H15/00,F24H1/00,B60N2/00,A47C17/00,A47C1/00,A47C7/00,A47C3/00,F24H9/00,B41F13/00,A63G1/00,F16F15/00,F16M11/00,B64C25/00,F24D19/00,B60R21/00,B62D1/00,A61G7/00,B27B3/00,F21V29/00,F27B15/00,B62J1/00,B03B5/00</t>
  </si>
  <si>
    <t>椅子式マッサージ機構: B60N2/00,A47C1/00,A47C17/00,A47C3/00,A47C4/00,A63G1/00,A47C7/00,G01C19/00,B64D25/00,A61G7/00,B62J1/00,A47C5/00,A61G15/00,E01B27/00,B60R21/00,G10H3/00,B26B19/00,A45D44/00,C10G35/00,C10G9/00 | keywords: 椅子式,マッサージ機,背凭れ部,被施療者,椅子型マッサージ,マッサージチェア,施療用椅子,背もたれ,施療者用座席,温熱効果付き椅子,防災対応マッサージ機,通知機能付き椅子,施療者位置検知,椅子型施療装置; 落ち込み防止部材: B60N2/00,A47C17/00,G05G5/00,A61G7/00,A47C7/00,A47C1/00,F16M11/00,E05B77/00,E04H17/00,B66C13/00,E04B2/00,E04F13/00,E01B9/00,A47C3/00,D05C9/00,B64D25/00,F42B5/00,E06B9/00,E01B29/00,G01L5/00 | keywords: 落ち込み防止部材,開口部,背中,防止,落下防止,背部支持部材,開口部カバー,安全部材,背中保護,落ち込み防止通知,防災落下防止,施療者安全対策,椅子型落下防止,温熱落下防止部材; ヒータ装置: H05B3/00,F24H9/00,A45D4/00,A47J27/00,A61B18/00,F24F1/00,G01F1/00,F24H15/00,A61F7/00,A47C1/00,A47C7/00,B41J2/00,B22D41/00,B26F3/00,B29C65/00,A24F42/00,A45D20/00,H01M10/00,E04H15/00,F24H1/00 | keywords: ヒータ装置,温熱効果,加熱,供与,加熱装置,温熱ヒーター,椅子用ヒーター,施療用加熱,温熱供与,温熱通知機能,防災温熱装置,落ち込み防止加熱部材,施療者温度管理,椅子型温熱施療; 部材配置・重なり構造: B60N2/00,A47C17/00,A47C1/00,A47C7/00,A47C3/00,F24H9/00,B41F13/00,A63G1/00,F16F15/00,F16M11/00,B64C25/00,F24D19/00,B60R21/00,B62D1/00,A61G7/00,B27B3/00,F21V29/00,F27B15/00,B62J1/00,B03B5/00 | keywords: 重なる,正面視,部材配置,落ち込み防止部材,ヒータ装置,重なり構造,部材配置,正面視配置,重複配置,機構配置,温熱効果重なり配置,落ち込み防止部材配置,椅子型複合配置,防災部材配置,通知機能付き配置</t>
  </si>
  <si>
    <t>A47C1/00,A47C3/00,A47C7/00,A61G7/00,B60N2/00,A47C7/00,A47C1/00,A47C17/00,A61G7/00,B60N2/00,H05B3/00,A61F7/00,A61B18/00,A47C1/00,F24H9/00,A47C1/00,A47C7/00,A47C3/00,F24H9/00,B60N2/00</t>
  </si>
  <si>
    <t>椅子式マッサージ機構: 椅子型マッサージ機,マッサージチェア,施療用椅子,背もたれ部,落ち込み防止部材,ヒータ装置,温熱効果,施療者用座席,椅子式施療装置,施療者位置検知,背中支持部,椅子型施療装置,温熱機能付き椅子,背凭れ部,施療者検知,椅子型温熱装置,施療者落下防止,椅子型ヒータ,施療者背部支持,椅子型背部保護; 落ち込み防止部材: 落ち込み防止部材,背凭れ部開口部,背中落下防止,背部支持部材,開口部カバー,安全部材,背中保護,椅子式マッサージ機,ヒータ装置重なり,施療者安全対策,椅子型落下防止,温熱落下防止部材,落下防止,背中支持,背部保護,落ち込み防止通知,防災落下防止,背中落ち込み防止,施療者背部保護,背凭れ部材; ヒータ装置: 椅子式マッサージ機,ヒータ装置,温熱効果,加熱装置,温熱ヒーター,椅子用ヒーター,施療用加熱,温熱供与,落ち込み防止部材,施療者温度管理,椅子型温熱施療,温熱通知機能,防災温熱装置,落ち込み防止加熱部材,背凭れ部,加熱,施療者,温度管理,施療,温熱; 部材配置・重なり構造: 椅子式マッサージ機,落ち込み防止部材,ヒータ装置,重なり配置,正面視配置,部材重複配置,温熱効果配置,落ち込み防止構造,背凭れ部,複合部材配置,重なり構造,部材配置,ヒータ重複配置,落ち込み防止部材配置,椅子型複合配置,温熱部材配置,重複配置,機構配置,正面視重なり,温熱効果重なり配置</t>
  </si>
  <si>
    <t>金属加工品の洗浄方法</t>
  </si>
  <si>
    <t>B08B3/10</t>
  </si>
  <si>
    <t>B08B3/02;C23G3/00</t>
  </si>
  <si>
    <t>【課題】本発明は、蒸気による洗浄を効率化して、高度に清浄化されたワークを得るための金属加工品の洗浄方法を提供する。また、ミストを使用して、洗浄工程を温度コントロールすることにより、さらに高度に清浄化されたワークを得るための金属加工品の洗浄方法を提供することを目的とする。 【解決手段】上記課題を解決するため、洗浄槽内に置かれた被洗浄物である金属加工品に対し洗浄液の蒸気を噴出させて洗浄を行う金属加工品の洗浄方法であって、被洗浄物の表面が凝縮を行うことが可能な温度範囲内にある場合に、圧力を高めた洗浄液の蒸気を噴出させて洗浄を行う蒸気洗浄手段と、乾燥空気を被洗浄物の表面に噴出させて乾燥を行う乾燥手段と、油分を被洗浄物の表面に吐出させて油膜形成を行う油膜形成手段と、を備え、洗浄工程から開始して、乾燥工程を経て、油膜形成工程に至る順に処理すること、を特徴とする。</t>
  </si>
  <si>
    <t>D06F75/00,B08B3/00,F22B1/00,F04F5/00,F26B3/00,H01C17/00,A47J31/00,F24D1/00,H05K3/00,A23L3/00,B08B5/00,C23C8/00,B01D3/00,C21D7/00,F17D1/00,B05D1/00,F01K21/00,B21J7/00,C23C14/00,B01D47/00,B01D1/00,F24F11/00,A47J31/00,F25D21/00,D06B23/00,F28B9/00,F01P7/00,F01P9/00,F24H15/00,H01M8/00,F02M26/00,G01G1/00,B41F3/00,B41F7/00,G01N30/00,F25B39/00,F28C1/00,E06B7/00,F22G5/00,B21B37/00,D21F5/00,A23L3/00,F26B3/00,D06F58/00,F26B13/00,B08B9/00,A45D20/00,A23B7/00,B41F7/00,F23G5/00,A45D4/00,B01D29/00,B01D33/00,B24C5/00,B08B5/00,B01D47/00,B05B15/00,B65C9/00,G07F17/00,B05B14/00,B29C41/00,F16N7/00,H05K3/00,B05D1/00,D06M23/00,C23C22/00,H01L21/00,B05C1/00,B05D7/00,H01C17/00,F23D5/00,B29C48/00,C25D5/00,B05D5/00,C23C2/00,C10J1/00,B01J2/00,B22F3/00,F01M1/00,B05C9/00,C10G67/00,C10G53/00,D06M23/00,B21B1/00,C10G65/00,D06F33/00,C23C22/00,C10G61/00,C23C2/00,F26B5/00,C08G65/00,E03D1/00,H01L21/00,C04B35/00,D21F5/00,D06F58/00,C10G51/00,D06B23/00,C10G69/00,A47L15/00</t>
  </si>
  <si>
    <t>蒸気洗浄技術: D06F75/00,B08B3/00,F22B1/00,F04F5/00,F26B3/00,H01C17/00,A47J31/00,F24D1/00,H05K3/00,A23L3/00,B08B5/00,C23C8/00,B01D3/00,C21D7/00,F17D1/00,B05D1/00,F01K21/00,B21J7/00,C23C14/00,B01D47/00 | keywords: 蒸気,洗浄液,噴出,金属加工品,洗浄方法,蒸気洗浄,スチームクリーニング,高圧蒸気,洗浄槽,被洗浄物,蒸気噴出,防錆洗浄,防災洗浄,温度制御洗浄,洗浄工程; 温度コントロール・凝縮管理: B01D1/00,F24F11/00,A47J31/00,F25D21/00,D06B23/00,F28B9/00,F01P7/00,F01P9/00,F24H15/00,H01M8/00,F02M26/00,G01G1/00,B41F3/00,B41F7/00,G01N30/00,F25B39/00,F28C1/00,E06B7/00,F22G5/00,B21B37/00 | keywords: 温度コントロール,凝縮,温度範囲,表面温度,温度管理,凝縮制御,温度センサ,熱制御,温度調整,ミスト温度制御,洗浄温度管理,温度制御洗浄,防災温度管理,温度最適化工程; 乾燥工程・乾燥手段: D21F5/00,A23L3/00,F26B3/00,D06F58/00,F26B13/00,B08B9/00,A45D20/00,A23B7/00,B41F7/00,F23G5/00,A45D4/00,B01D29/00,B01D33/00,B24C5/00,B08B5/00,B01D47/00,B05B15/00,B65C9/00,G07F17/00,B05B14/00 | keywords: 乾燥空気,乾燥手段,噴出,乾燥工程,乾燥処理,エアブロー,乾燥装置,乾燥空気噴出,乾燥工程,洗浄後乾燥,防災乾燥,温度制御乾燥,乾燥工程管理,乾燥空気供給; 油膜形成技術: B29C41/00,F16N7/00,H05K3/00,B05D1/00,D06M23/00,C23C22/00,H01L21/00,B05C1/00,B05D7/00,H01C17/00,F23D5/00,B29C48/00,C25D5/00,B05D5/00,C23C2/00,C10J1/00,B01J2/00,B22F3/00,F01M1/00,B05C9/00 | keywords: 油分,油膜形成,吐出,油膜形成手段,油膜形成工程,油膜処理,防錆油膜,油分吐出,油膜形成装置,油膜形成工程,洗浄後油膜形成,防災油膜,温度制御油膜形成,油膜形成管理,油膜形成手順; 工程順序・プロセス管理: C10G67/00,C10G53/00,D06M23/00,B21B1/00,C10G65/00,D06F33/00,C23C22/00,C10G61/00,C23C2/00,F26B5/00,C08G65/00,E03D1/00,H01L21/00,C04B35/00,D21F5/00,D06F58/00,C10G51/00,D06B23/00,C10G69/00,A47L15/00 | keywords: 洗浄工程,乾燥工程,油膜形成工程,順次処理,工程管理,工程順序,プロセス管理,多段階処理,工程制御,工程進行管理,洗浄乾燥油膜連続処理,防災工程管理,温度制御工程管理,工程最適化,複合工程管理</t>
  </si>
  <si>
    <t>B08B3/00,F26B3/00,F22B1/00,F04F5/00,D06F75/00,B01D1/00,F24F11/00,F25D21/00,F24H15/00,F01P7/00,F26B3/00,D21F5/00,D06F58/00,F26B13/00,B08B9/00,F16N7/00,B05D1/00,B05C1/00,B05D7/00,C23C22/00,D06M23/00,D06F33/00,C23C22/00,C23C2/00,F26B5/00</t>
  </si>
  <si>
    <t>蒸気洗浄技術: 蒸気洗浄,高圧蒸気,洗浄液噴出,金属加工品洗浄,洗浄槽,温度制御洗浄,乾燥空気噴出,油膜形成,凝縮温度範囲,洗浄工程,乾燥工程,油膜形成工程,被洗浄物表面,防錆洗浄,ミスト洗浄,蒸気噴出,表面清浄化,洗浄方法,スチームクリーニング,防災洗浄; 温度コントロール・凝縮管理: 温度コントロール,凝縮管理,表面温度制御,温度範囲設定,凝縮最適化,温度センサ,熱制御,温度調整,ミスト温度制御,洗浄温度管理,温度制御洗浄,温度最適化工程,凝縮制御,乾燥工程温度管理,蒸気洗浄温度,被洗浄物温度,温度管理手段,温度変化検知,温度制御装置,温度管理工程; 乾燥工程・乾燥手段: 乾燥空気噴出,乾燥工程管理,乾燥処理,エアブロー乾燥,洗浄後乾燥,温度制御乾燥,乾燥空気供給,乾燥装置,乾燥手段,乾燥工程,金属加工品乾燥,表面乾燥,乾燥空気,乾燥効率化,乾燥温度範囲,乾燥空気圧力,乾燥空気流量,乾燥工程最適化; 油膜形成技術: 油膜形成,油分吐出,油膜処理,防錆油膜,油膜形成工程,油膜形成装置,洗浄後油膜形成,温度制御油膜形成,油膜形成管理,油膜形成手順,金属加工品表面,乾燥工程,蒸気洗浄,ミスト洗浄,油膜形成手段,防災油膜,表面処理,凝縮温度範囲,潤滑剤供給,油分供給; 工程順序・プロセス管理: 蒸気洗浄工程,ミスト温度制御,金属加工品洗浄,乾燥空気噴出,油膜形成処理,工程順序管理,多段階洗浄処理,プロセス進行制御,洗浄乾燥油膜連続処理,温度制御工程管理,工程最適化,複合工程管理,洗浄液蒸気噴出,表面凝縮温度範囲,圧力制御洗浄,乾燥工程,油分吐出処理,被洗浄物表面処理</t>
  </si>
  <si>
    <t>液体塗布方法</t>
  </si>
  <si>
    <t>B05D1/36</t>
  </si>
  <si>
    <t>G02B5/20;B05D7/00</t>
  </si>
  <si>
    <t>【課題】孔の底に液体を斑なく塗布することができる液体塗布方法を提供する。 【解決手段】液体塗布方法は、ブラックマトリクス部の貫通孔の底の基板の第１主面に青色感光性樹脂組成物、緑色感光性樹脂組成物または赤色感光性樹脂組成物である着色部用第１液体を塗布する液体塗布方法であって、着色部用第１液体よりも表面張力が小さい有機溶媒である着色部用第２液体を貫通孔の底に注入する着色部用第２液体注入工程と、着色部用第２液体注入工程の後、貫通孔に着色部用第１液体を注入する着色部用第１液体注入工程と、着色部用第２液体を除去する除去工程と、を含む。</t>
  </si>
  <si>
    <t>B05D1/00,B29C41/00,B05C9/00,B05C3/00,B41J27/00,B05C7/00,B05C1/00,B05B7/00,H05K3/00,B29C64/00,B41K1/00,B28B21/00,E21B10/00,B65G53/00,B41J2/00,G01D5/00,C10J1/00,B05B12/00,A61M11/00,D21H19/00,C09B62/00,D06P3/00,G03C1/00,B41M5/00,G03C7/00,D06P1/00,G03C8/00,G03F7/00,G03C5/00,H04N9/00,B41M1/00,G03B33/00,C09D11/00,C09B67/00,C09B56/00,B41K1/00,G03G5/00,D06P5/00,B41J27/00,H01J31/00,B05D1/00,B41M5/00,B05C9/00,B05D5/00,D06P1/00,G03C1/00,D21H19/00,D06B3/00,C23C2/00,C23C18/00,F24S70/00,B05C1/00,B05D7/00,D06P3/00,C30B7/00,G01D5/00,C10K1/00,G03C11/00,A61K9/00,D21H23/00,D06P1/00,G03C7/00,C07C37/00,C07C67/00,B27K3/00,B01J38/00,B05C9/00,C08F6/00,B08B3/00,D06M23/00,G21C19/00,B09B3/00,B41J27/00,B22F1/00,C04B41/00,B65D81/00,C08J9/00,B05D7/00,B28B21/00,D06B9/00</t>
  </si>
  <si>
    <t>貫通孔への液体塗布: B05D1/00,B29C41/00,B05C9/00,B05C3/00,B41J27/00,B05C7/00,B05C1/00,B05B7/00,H05K3/00,B29C64/00,B41K1/00,B28B21/00,E21B10/00,B65G53/00,B41J2/00,G01D5/00,C10J1/00,B05B12/00,A61M11/00,D21H19/00 | keywords: 貫通孔,液体塗布,底面,ブラックマトリクス部,孔底塗布,貫通孔塗布,均一塗布,底面液体塗布,ブラックマトリクス,孔底への液体塗布方法,斑なく塗布,防止技術,液体分布均一化,塗布工程; 着色部用感光性樹脂組成物: C09B62/00,D06P3/00,G03C1/00,B41M5/00,G03C7/00,D06P1/00,G03C8/00,G03F7/00,G03C5/00,H04N9/00,B41M1/00,G03B33/00,C09D11/00,C09B67/00,C09B56/00,B41K1/00,G03G5/00,D06P5/00,B41J27/00,H01J31/00 | keywords: 青色感光性樹脂組成物,緑色感光性樹脂組成物,赤色感光性樹脂組成物,着色部,感光性樹脂,着色部用樹脂,カラー樹脂,着色液体,色素樹脂,着色部用液体塗布,カラー感光性樹脂,RGB樹脂組成物,着色部形成,防災着色通知; 表面張力制御用有機溶媒: B05D1/00,B41M5/00,B05C9/00,B05D5/00,D06P1/00,G03C1/00,D21H19/00,D06B3/00,C23C2/00,C23C18/00,F24S70/00,B05C1/00,B05D7/00,D06P3/00,C30B7/00,G01D5/00,C10K1/00,G03C11/00,A61K9/00,D21H23/00 | keywords: 表面張力,有機溶媒,着色部用第２液体,塗布性改善,低表面張力溶媒,有機溶媒注入,表面張力制御,塗布補助液,着色部用溶媒,塗布工程における表面張力調整,液体塗布性向上,溶媒除去工程,防災通知用溶媒,塗布均一化技術; 液体注入・除去工程: D06P1/00,G03C7/00,C07C37/00,C07C67/00,B27K3/00,B01J38/00,B05C9/00,C08F6/00,B08B3/00,D06M23/00,G21C19/00,B09B3/00,B41J27/00,B22F1/00,C04B41/00,B65D81/00,C08J9/00,B05D7/00,B28B21/00,D06B9/00 | keywords: 液体注入工程,着色部用第１液体,着色部用第２液体,除去工程,液体注入,溶媒除去,工程管理,液体除去,塗布工程制御,塗布工程の自動化,液体注入・除去方法,工程順序管理,防災通知工程,塗布工程最適化</t>
  </si>
  <si>
    <t>B05D1/00,B05C9/00,B05C7/00,B05C3/00,B29C41/00,G03C1/00,G03C7/00,G03F7/00,C09B62/00,B41M5/00,B05D1/00,B05D5/00,B05C9/00,B41M5/00,G03C1/00,B05C9/00,B08B3/00,B27K3/00,D06P1/00,D06M23/00</t>
  </si>
  <si>
    <t>貫通孔への液体塗布: 貫通孔塗布,孔底塗布,底面液体塗布,ブラックマトリクス,均一塗布,斑なく塗布,液体分布均一化,着色部用液体,感光性樹脂組成物,有機溶媒注入,着色部用第１液体,着色部用第２液体,塗布工程,除去工程,液体塗布方法,貫通孔底面,塗布防止技術,液体注入工程; 着色部用感光性樹脂組成物: 青色感光性樹脂組成物,緑色感光性樹脂組成物,赤色感光性樹脂組成物,着色部用樹脂,カラー感光性樹脂,着色部用液体塗布,着色液体,色素樹脂,RGB樹脂組成物,着色部形成,感光性樹脂,着色部,フォトレジスト,貫通孔底塗布,表面張力制御,有機溶媒注入,液体除去工程,基板主面塗布,斑なく塗布,塗布方法; 表面張力制御用有機溶媒: 表面張力制御,低表面張力溶媒,有機溶媒注入,塗布性改善,着色部用溶媒,塗布補助液,着色部用第２液体,塗布均一化技術,塗布工程表面張力調整,液体塗布性向上,溶媒除去工程,感光性樹脂組成物,貫通孔底塗布,着色部用第１液体,着色部用液体,有機溶媒,塗布方法,基板第１主面,着色部用第２液体注入工程,着色部用第１液体注入工程; 液体注入・除去工程: 液体注入工程,着色部用液体,有機溶媒除去,貫通孔底塗布,表面張力制御,塗布工程管理,塗布工程制御,工程順序管理,塗布工程最適化,液体除去工程,感光性樹脂組成物,着色部用第１液体,着色部用第２液体,塗布方法,塗布自動化,工程管理技術,塗布均一化,液体塗布方法</t>
  </si>
  <si>
    <t>洗浄溶剤の真空蒸留回収装置</t>
  </si>
  <si>
    <t>B01D3/10</t>
  </si>
  <si>
    <t>B08B3/10;B08B3/08</t>
  </si>
  <si>
    <t>【課題】使用済みの溶剤を、簡易且つ安価な装置によって減圧下で蒸留再生可能な装置の提供。 【解決手段】内部に洗浄溶剤34を収納して液洗浄、及び／または蒸気洗浄、及び／または蒸留再生を常圧下で行う作業槽30と、作業槽30内の洗浄溶剤34を加熱する加熱機構35と、作業槽30内に挿入配置するとともに、作業槽30内にて加熱機構35で加熱した洗浄溶剤34及び／又はこの加熱により立ち上げた洗浄溶剤34の蒸気を接触させることにより、使用済みの洗浄溶剤34を収納した内部を減圧可能とする密閉容器40と、密閉容器４０に作業槽30の外側にて接続するとともに密閉容器40内の減圧により使用済みの洗浄溶剤34から蒸発した蒸気を凝縮する凝縮機構４７と、凝縮機構４７により凝縮した洗浄溶剤34を回収する回収機構52とを備える、装置。</t>
  </si>
  <si>
    <t>B01D3/00,H01L21/00,F28B9/00,G03B27/00,C07C37/00,D21C7/00,C10K1/00,F22G1/00,C07C29/00,C07C51/00,C07C45/00,B65D90/00,A47J31/00,B01D1/00,D06F105/00,C07C7/00,B22F9/00,B01D17/00,C07C27/00,F02M26/00,A47J36/00,F27B9/00,A47J31/00,D06B23/00,F22G1/00,A47J27/00,D21C7/00,F02M17/00,C30B15/00,F24H9/00,B22D41/00,C21D1/00,F02M53/00,C10K1/00,A45D4/00,C03B7/00,F23D5/00,B01F35/00,F26B23/00,F02N19/00,H01L21/00,C07C37/00,B01D3/00,C10K1/00,C07C45/00,C07C7/00,F28B9/00,C07C29/00,C07C51/00,D21C7/00,F25B39/00,C10G5/00,B22F9/00,F24F1/00,B01F25/00,C07C41/00,C07C67/00,C08G65/00,B24B55/00,D21F5/00,B08B9/00,A47L15/00,B01D3/00,G21C19/00,D06F43/00,E03D9/00,D06L1/00,B08B3/00,E03D1/00,H05B6/00,E03D5/00,A47L11/00,B01J38/00,A47L1/00,D06F33/00,D06F1/00,B01D47/00,F24F8/00,E03F5/00,D06M23/00,G01C19/00,H02M7/00,B01D61/00,H02M3/00,H02M5/00,B61G1/00,G01F1/00,G21C19/00,C10J3/00,B60L1/00,B29B7/00,B65D90/00,F02B13/00,A61L9/00,H04M1/00,D01F9/00,A62B1/00,E04B2/00,B41B3/00,A01B33/00</t>
  </si>
  <si>
    <t>減圧蒸留機構: B01D3/00,H01L21/00,F28B9/00,G03B27/00,C07C37/00,D21C7/00,C10K1/00,F22G1/00,C07C29/00,C07C51/00,C07C45/00,B65D90/00,A47J31/00,B01D1/00,D06F105/00,C07C7/00,B22F9/00,B01D17/00,C07C27/00,F02M26/00 | keywords: 減圧,蒸留,再生,使用済み溶剤,密閉容器,減圧蒸留,真空蒸留,減圧再生,蒸留装置,密閉容器,溶剤再生,減圧蒸留装置,防爆密閉容器,溶剤回収,防災減圧蒸留,減圧下蒸気洗浄; 加熱機構: A47J36/00,F27B9/00,A47J31/00,D06B23/00,F22G1/00,A47J27/00,D21C7/00,F02M17/00,C30B15/00,F24H9/00,B22D41/00,C21D1/00,F02M53/00,C10K1/00,A45D4/00,C03B7/00,F23D5/00,B01F35/00,F26B23/00,F02N19/00 | keywords: 加熱機構,加熱,作業槽,洗浄溶剤,加熱装置,ヒーター,加熱方法,熱源,温度制御,作業槽加熱,蒸留加熱,溶剤加熱,防災加熱機構,省エネ加熱,加熱式蒸留再生; 凝縮・回収機構: H01L21/00,C07C37/00,B01D3/00,C10K1/00,C07C45/00,C07C7/00,F28B9/00,C07C29/00,C07C51/00,D21C7/00,F25B39/00,C10G5/00,B22F9/00,F24F1/00,B01F25/00,C07C41/00,C07C67/00,C08G65/00,B24B55/00,D21F5/00 | keywords: 凝縮機構,回収機構,凝縮,回収,蒸気,洗浄溶剤,凝縮装置,冷却器,溶剤回収,蒸気凝縮,再生溶剤回収,コンデンサー,防災凝縮回収,蒸留再生回収,溶剤蒸気凝縮,省エネ回収機構,蒸気冷却回収; 作業槽構造・洗浄方法: B08B9/00,A47L15/00,B01D3/00,G21C19/00,D06F43/00,E03D9/00,D06L1/00,B08B3/00,E03D1/00,H05B6/00,E03D5/00,A47L11/00,B01J38/00,A47L1/00,D06F33/00,D06F1/00,B01D47/00,F24F8/00,E03F5/00,D06M23/00 | keywords: 作業槽,液洗浄,蒸気洗浄,蒸留再生,洗浄溶剤,洗浄槽,洗浄方法,液体洗浄,蒸気洗浄,槽構造,溶剤洗浄,防災洗浄槽,多機能洗浄槽,蒸留洗浄プロセス,溶剤蒸気洗浄,洗浄槽再生; 簡易・安価な装置設計: G01C19/00,H02M7/00,B01D61/00,H02M3/00,H02M5/00,B61G1/00,G01F1/00,G21C19/00,C10J3/00,B60L1/00,B29B7/00,B65D90/00,F02B13/00,A61L9/00,H04M1/00,D01F9/00,A62B1/00,E04B2/00,B41B3/00,A01B33/00 | keywords: 簡易,安価,装置,提供,低コスト設計,簡易構造,省スペース装置,安価部材,簡易組立,コスト削減,防災簡易装置,安価蒸留再生装置,省エネ設計,小型蒸留装置,簡易回収機構</t>
  </si>
  <si>
    <t>B01D3/00,F28B9/00,D21C7/00,F22G1/00,C10K1/00,F22G1/00,A47J36/00,F27B9/00,F24H9/00,D06B23/00,B01D3/00,F28B9/00,C07C7/00,C07C37/00,C07C45/00,B08B9/00,B01D3/00,D06F43/00,B08B3/00,H05B6/00,B01D61/00,G01F1/00,C10J3/00,B61G1/00,B60L1/00</t>
  </si>
  <si>
    <t>減圧蒸留機構: 減圧蒸留,真空蒸留,減圧再生,蒸留装置,密閉容器,溶剤回収,減圧蒸留装置,蒸気洗浄,加熱機構,凝縮機構,回収機構,使用済み溶剤,蒸留再生,液洗浄,蒸気凝縮,防爆密閉容器,減圧下蒸気洗浄,防災減圧蒸留; 加熱機構: 加熱機構,加熱装置,ヒーター,温度制御,蒸留加熱,溶剤加熱,省エネ加熱,加熱式蒸留再生,作業槽加熱,密閉容器加熱,減圧加熱,蒸気洗浄加熱,液洗浄加熱,加熱方法,熱源,防災加熱機構; 凝縮・回収機構: 凝縮機構,回収機構,蒸気凝縮,溶剤回収,蒸留再生,冷却器,再生溶剤回収,蒸気冷却回収,溶剤蒸気凝縮,省エネ回収,防災凝縮回収,液洗浄,蒸気洗浄,減圧蒸留,密閉容器,加熱機構,凝縮,回収,洗浄溶剤,作業槽; 作業槽構造・洗浄方法: 作業槽構造,洗浄溶剤,液体洗浄,蒸気洗浄,蒸留再生,減圧蒸留,加熱機構,密閉容器,凝縮機構,回収機構,洗浄プロセス,多機能洗浄槽,蒸留洗浄プロセス,溶剤蒸気洗浄,洗浄槽再生,防災洗浄槽,液洗浄,蒸気洗浄方法,溶剤再生,洗浄方法; 簡易・安価な装置設計: 簡易構造,低コスト設計,安価部材,省スペース装置,簡易組立,蒸留再生,減圧蒸留,洗浄溶剤,加熱機構,密閉容器,凝縮機構,回収機構,液洗浄,蒸気洗浄,省エネ設計,小型蒸留装置,簡易回収機構,安価蒸留再生装置,防災簡易装置</t>
  </si>
  <si>
    <t>凝集剤注入率設定方法</t>
  </si>
  <si>
    <t>B01D21/30</t>
  </si>
  <si>
    <t>B01D21/01;C02F1/52;G01N33/18</t>
  </si>
  <si>
    <t>【課題】原水濁度が高い状態において、攪拌強度と凝集剤注入率とを最適化し凝集剤注入率の減少を図ることが可能な凝集剤注入率設定方法を提供する。 【解決手段】この凝集剤注入率設定方法は、ジャーテストに基づいて高濁度時に適した最適攪拌強度を設定するとともに、重回帰分析を用いた近似式に基づいて高濁度時の凝集剤注入率を設定する。このため、水処理設備１００に高濁度の原水が流入した際には、撹拌装置２０の回転数を最適攪拌強度のものに上げるとともに、凝集剤注入装置２２の凝集剤注入率をこの凝集剤注入率設定方法で設定された値とすることで、従来よりも少ない凝集剤注入率で十分な濁質の凝集と分離とを行うことができる。これにより、凝集剤の薬剤コストの低減を図ることが可能となる他、攪拌強度及び凝集剤注入率が適正化され処理水中の濁質の残留を防止することができる。</t>
  </si>
  <si>
    <t>C10G67/00,C02F103/00,E21B43/00,B01D35/00,F24F8/00,C02F1/00,C08F6/00,G21C19/00,C12M3/00,C09C3/00,B05B14/00,C05F17/00,C10G53/00,C10C1/00,B09B3/00,B01D46/00,C10K1/00,B01D29/00,C01F7/00,D06M23/00,B01F27/00,B28C5/00,B01F25/00,B01F33/00,B29B7/00,F26B11/00,B01F23/00,B01F35/00,B01F31/00,B03B5/00,B01D21/00,B28C1/00,D06F33/00,B63B39/00,B22C5/00,G05D11/00,F16K1/00,A47L15/00,H01M50/00,B05C3/00,B27K3/00,G01N30/00,B01F25/00,B65B1/00,G05D11/00,F27D3/00,B65B3/00,H01M8/00,C09K8/00,H01L21/00,C04B103/00,C01F7/00,D21F1/00,B01F35/00,B01D21/00,D04H1/00,F22B37/00,B01F23/00,D01F2/00,B64D37/00,G06F119/00,B01F35/00,G06F30/00,C12C7/00,G05D11/00,B22F9/00,B01D21/00,G06F18/00,C01D7/00,C04B103/00,H04L25/00,D01F2/00,B01F23/00,E21B43/00,B01F25/00,B29B7/00,C25D21/00,G21D3/00,C01B25/00,H01L21/00,C23G1/00,C09K8/00,C04B103/00,D21H21/00,G03C1/00,C02F1/00,C01D7/00,C09C3/00,D06M23/00,C08F6/00,C01F7/00,C12H1/00,B29C64/00,C14C3/00,A23F5/00,A23F3/00,B41M5/00,B04B15/00,D01F2/00,G21C19/00</t>
  </si>
  <si>
    <t>高濁度原水処理: C10G67/00,C02F103/00,E21B43/00,B01D35/00,F24F8/00,C02F1/00,C08F6/00,G21C19/00,C12M3/00,C09C3/00,B05B14/00,C05F17/00,C10G53/00,C10C1/00,B09B3/00,B01D46/00,C10K1/00,B01D29/00,C01F7/00,D06M23/00 | keywords: 高濁度,原水,濁質,流入,高濁度水,原水処理,濁質除去,水質管理,濁度測定,高濁度原水流入,濁質分離,水処理設備,高濁度対応,処理水中濁質残留防止; 攪拌強度最適化: B01F27/00,B28C5/00,B01F25/00,B01F33/00,B29B7/00,F26B11/00,B01F23/00,B01F35/00,B01F31/00,B03B5/00,B01D21/00,B28C1/00,D06F33/00,B63B39/00,B22C5/00,G05D11/00,F16K1/00,A47L15/00,H01M50/00,B05C3/00 | keywords: 攪拌強度,ジャーテスト,撹拌装置,回転数,攪拌条件,撹拌速度,ジャーテスト法,最適攪拌,攪拌装置制御,高濁度時攪拌強度,攪拌強度設定方法,水処理設備攪拌,濁質凝集攪拌,攪拌強度最適化; 凝集剤注入率設定: B27K3/00,G01N30/00,B01F25/00,B65B1/00,G05D11/00,F27D3/00,B65B3/00,H01M8/00,C09K8/00,H01L21/00,C04B103/00,C01F7/00,D21F1/00,B01F35/00,B01D21/00,D04H1/00,F22B37/00,B01F23/00,D01F2/00,B64D37/00 | keywords: 凝集剤,注入率,凝集剤注入装置,凝集剤注入率,凝集剤投与量,注入率制御,凝集剤使用量,凝集剤注入方法,凝集剤注入率最適化,高濁度時凝集剤注入率,凝集剤コスト低減,凝集剤注入率設定方法,濁質凝集剤注入,凝集剤注入装置制御; 重回帰分析による最適化: G06F119/00,B01F35/00,G06F30/00,C12C7/00,G05D11/00,B22F9/00,B01D21/00,G06F18/00,C01D7/00,C04B103/00,H04L25/00,D01F2/00,B01F23/00,E21B43/00,B01F25/00,B29B7/00,C25D21/00,G21D3/00,C01B25/00,H01L21/00 | keywords: 重回帰分析,近似式,最適化,設定方法,多変量解析,回帰モデル,パラメータ最適化,近似式算出,重回帰式,重回帰分析による凝集剤注入率設定,濁度・攪拌強度・注入率最適化,水処理設備最適化,ジャーテストデータ解析,重回帰分析応用; 薬剤コスト低減・残留防止: C23G1/00,C09K8/00,C04B103/00,D21H21/00,G03C1/00,C02F1/00,C01D7/00,C09C3/00,D06M23/00,C08F6/00,C01F7/00,C12H1/00,B29C64/00,C14C3/00,A23F5/00,A23F3/00,B41M5/00,B04B15/00,D01F2/00,G21C19/00 | keywords: 薬剤コスト,低減,残留防止,処理水,薬剤使用量削減,コスト最適化,残留濁質防止,処理水品質,薬剤コスト管理,凝集剤コスト低減,処理水中濁質残留防止,薬剤コスト・品質両立,水処理設備薬剤管理,濁質残留防止技術</t>
  </si>
  <si>
    <t>C02F103/00,C02F1/00,B01D35/00,E21B43/00,F24F8/00,B01F27/00,B01F25/00,B01F33/00,B01F23/00,B01F35/00,B01F25/00,G05D11/00,G01N30/00,C09K8/00,B27K3/00,G06F119/00,G05D11/00,B01D21/00,B01F35/00,G06F30/00,C02F1/00,C04B103/00,C09K8/00,D21H21/00,C09C3/00</t>
  </si>
  <si>
    <t>高濁度原水処理: 高濁度原水,濁質除去,凝集剤注入率,攪拌強度最適化,ジャーテスト,重回帰分析,濁度測定,濁質分離,原水流入,水処理設備,高濁度対応,処理水中濁質残留防止,薬剤コスト低減,凝集剤注入装置,撹拌装置,最適攪拌強度,凝集剤注入率設定方法,濁質凝集,濁質分離効率,水質管理; 攪拌強度最適化: 攪拌強度最適化,ジャーテスト法,高濁度時攪拌強度,攪拌装置制御,攪拌条件設定,凝集剤注入率設定,濁質凝集攪拌,回転数制御,重回帰分析設定,水処理設備攪拌,最適攪拌強度,凝集剤コスト低減,濁質分離効率,処理水濁質残留防止,凝集剤注入装置,撹拌速度調整,原水濁度対応,凝集剤注入率最適化; 凝集剤注入率設定: 凝集剤注入率設定方法,高濁度時凝集剤注入率,凝集剤注入率最適化,凝集剤投与量,注入率制御,凝集剤使用量,凝集剤注入方法,凝集剤コスト低減,濁質凝集剤注入,凝集剤注入装置制御,ジャーテスト,最適攪拌強度,重回帰分析,濁質分離,処理水中濁質残留防止,攪拌装置回転数,薬剤コスト低減,凝集剤注入装置,濁度分析,凝集剤注入率低減; 重回帰分析による最適化: 重回帰分析,多変量解析,回帰モデル,パラメータ最適化,近似式算出,重回帰式,凝集剤注入率設定,濁度最適化,攪拌強度最適化,ジャーテスト解析,水処理設備最適化,凝集剤コスト低減,懸濁固体分離,沈殿分離,流量比制御,撹拌装置回転数最適化,凝集剤注入装置制御,処理水濁質低減; 薬剤コスト低減・残留防止: 凝集剤注入率設定,高濁度原水,攪拌強度最適化,凝集剤使用量削減,薬剤コスト低減,濁質残留防止,処理水品質向上,ジャーテスト,重回帰分析,凝集剤注入装置,撹拌装置回転数,薬剤コスト管理,水処理設備,濁質分離効率,薬剤コスト・品質両立,処理水中濁質残留防止,水処理設備薬剤管理,濁質残留防止技術</t>
  </si>
  <si>
    <t>プロセス液の初期廃棄量の削減方法及びプロセス液の処理システム</t>
  </si>
  <si>
    <t>B01D27/00</t>
  </si>
  <si>
    <t>【課題】フィルタに含浸した水やフィルタ装置に残留した液体とともに廃棄されるプロセス液を削減することができる、プロセス液の初期廃棄量の削減方法及びプロセス液の処理システムを提供する。 【解決手段】フィルターカートリッジ１２が内部に配置されたフィルターハウジング１１に残留した液体とともに廃棄されるプロセス液の初期廃棄量の削減方法であって、フィルターハウジング１１に、バブルポイントの圧力以上とした加熱無菌空気を供給して、湿潤したフィルターカートリッジ１２を乾燥させ、加熱無菌空気を供給している間、加熱無菌空気の圧力によりフィルターカートリッジ１２が破損しないように、一次側１３の配管に設けられた第１バルブＡ、第１バルブＢ、及び二次側１４の配管に設けられた第２バルブＣを間欠的に開閉する。</t>
  </si>
  <si>
    <t>A23L3/00,D21F5/00,F26B3/00,A45D20/00,D06F58/00,A23B7/00,A23B5/00,F24F3/00,F24F1/00,C02F11/00,A47J31/00,B41F3/00,F02M35/00,F22G1/00,B02B1/00,A23B4/00,B65C9/00,A23C1/00,B01D1/00,B22C9/00,C08F6/00,G21F9/00,C10K1/00,B01D53/00,B67D7/00,G21C19/00,B01D41/00,D21C11/00,G01D5/00,B01J20/00,D06F105/00,C25D11/00,B01D29/00,C11B13/00,B05B15/00,A47L9/00,D06L1/00,B05B14/00,B01D46/00,B30B9/00,F02M31/00,F24F3/00,F24F11/00,D06F58/00,A47J27/00,F23D14/00,F24B1/00,F23N1/00,C10J1/00,A47J31/00,B63C11/00,F01N3/00,F26B23/00,F27B9/00,F22D1/00,H01M10/00,C10B21/00,F24F13/00,C21B9/00,F22G1/00,F02M69/00,H02M7/00,B60T15/00,F16K21/00,F16D33/00,B60T11/00,E03C1/00,F16H61/00,F02M3/00,F24F11/00,B65H3/00,F23N1/00,F16L37/00,B64D37/00,F04D9/00,F24H15/00,H01J13/00,E03D3/00,F02B25/00,F16L55/00,B01D29/00,B01D25/00,B01D46/00,B01D33/00,B01D24/00,B01D35/00,A47L9/00,F02M37/00,F02M26/00,D06B23/00,F01N3/00,E03F5/00,F23J1/00,C08F6/00,D06F43/00,F27B15/00,F27B1/00,F22B37/00,C21C5/00,G21F9/00</t>
  </si>
  <si>
    <t>フィルターカートリッジ乾燥技術: A23L3/00,D21F5/00,F26B3/00,A45D20/00,D06F58/00,A23B7/00,A23B5/00,F24F3/00,F24F1/00,C02F11/00,A47J31/00,B41F3/00,F02M35/00,F22G1/00,B02B1/00,A23B4/00,B65C9/00,A23C1/00,B01D1/00,B22C9/00 | keywords: フィルターカートリッジ,乾燥,加熱無菌空気,湿潤,バブルポイント,フィルター乾燥,加熱空気供給,無菌空気,バブルポイント圧力,湿潤フィルター,プロセス液削減,フィルタ装置残留液,廃棄量低減,乾燥処理システム,防液残留乾燥; プロセス液廃棄量削減方法: C08F6/00,G21F9/00,C10K1/00,B01D53/00,B67D7/00,G21C19/00,B01D41/00,D21C11/00,G01D5/00,B01J20/00,D06F105/00,C25D11/00,B01D29/00,C11B13/00,B05B15/00,A47L9/00,D06L1/00,B05B14/00,B01D46/00,B30B9/00 | keywords: プロセス液,廃棄量,削減,残留液体,初期廃棄量,廃液削減,残留液低減,プロセス液処理,液体廃棄量,初期廃棄量削減,フィルタ装置廃液,液体処理システム,廃棄プロセス管理,フィルター残留液削減,防液廃棄方法; 加熱無菌空気供給制御: F02M31/00,F24F3/00,F24F11/00,D06F58/00,A47J27/00,F23D14/00,F24B1/00,F23N1/00,C10J1/00,A47J31/00,B63C11/00,F01N3/00,F26B23/00,F27B9/00,F22D1/00,H01M10/00,C10B21/00,F24F13/00,C21B9/00,F22G1/00 | keywords: 加熱無菌空気,供給,圧力,フィルターハウジング,バブルポイント,無菌空気供給,加熱空気制御,圧力管理,バブルポイント以上,空気供給システム,プロセス液処理空気供給,フィルター乾燥空気,廃棄量削減空気供給,加熱無菌空気圧制御,防液残留空気供給; バルブ間欠開閉制御: F02M69/00,H02M7/00,B60T15/00,F16K21/00,F16D33/00,B60T11/00,E03C1/00,F16H61/00,F02M3/00,F24F11/00,B65H3/00,F23N1/00,F16L37/00,B64D37/00,F04D9/00,F24H15/00,H01J13/00,E03D3/00,F02B25/00,F16L55/00 | keywords: バルブ,間欠開閉,一次側,二次側,破損防止,バルブ制御,間欠動作,配管バルブ,破損防止制御,一次側バルブ,二次側バルブ,加熱無菌空気供給バルブ,フィルター乾燥バルブ制御,プロセス液廃棄バルブ,残留液防止バルブ操作,廃棄量削減バルブ管理; フィルター装置残留液処理システム: B01D29/00,B01D25/00,B01D46/00,B01D33/00,B01D24/00,B01D35/00,A47L9/00,F02M37/00,F02M26/00,D06B23/00,F01N3/00,E03F5/00,F23J1/00,C08F6/00,D06F43/00,F27B15/00,F27B1/00,F22B37/00,C21C5/00,G21F9/00 | keywords: フィルター装置,残留液体,処理システム,排出,プロセス液,残留液処理,フィルター装置排液,液体排出システム,プロセス液処理,残液除去,廃棄量削減処理システム,フィルター乾燥残液処理,防液残留処理装置,プロセス液廃棄システム,フィルターハウジング残液管理</t>
  </si>
  <si>
    <t>F26B3/00,A23L3/00,F24F3/00,C02F11/00,D21F5/00,B01D41/00,B01J20/00,B01D53/00,C08F6/00,B67D7/00,F02M31/00,F24F3/00,F24F11/00,D06F58/00,A47J27/00,F16K21/00,B60T15/00,E03C1/00,F24F11/00,B60T11/00,B01D29/00,B01D25/00,B01D35/00,B01D24/00,B01D46/00</t>
  </si>
  <si>
    <t>フィルターカートリッジ乾燥技術: フィルターカートリッジ乾燥,加熱無菌空気供給,湿潤フィルター乾燥,バブルポイント圧力,プロセス液削減,フィルタ装置残留液,廃棄量低減,乾燥処理システム,防液残留乾燥,間欠バルブ開閉,加熱空気供給,初期廃棄量削減,無菌空気供給,フィルター乾燥技術,加熱空気圧力制御,湿潤状態乾燥,フィルターカートリッジ保護,液体残留防止,フィルターハウジング乾燥,プロセス液処理; プロセス液廃棄量削減方法: プロセス液廃棄量削減,初期廃棄量削減,残留液低減,フィルタ装置廃液,フィルター残留液削減,液体廃棄量低減,加熱無菌空気供給,バブルポイント圧力,フィルターカートリッジ乾燥,間欠バルブ開閉,廃液削減方法,液体処理システム,廃棄プロセス管理,湿潤フィルター乾燥,残留液体排出,プロセス液処理,廃液排出制御,フィルターハウジング残液,一次側配管バルブ,二次側配管バルブ; 加熱無菌空気供給制御: 加熱無菌空気供給,フィルターハウジング乾燥,バブルポイント圧制御,プロセス液初期廃棄量削減,加熱空気供給タイミング,無菌空気圧管理,フィルターカートリッジ乾燥,加熱無菌空気供給制御,廃液削減空気供給,加熱無菌空気供給システム,液残留防止空気供給,間欠バルブ開閉制御,加熱無菌空気圧力管理,プロセス液処理空気供給,フィルター乾燥空気供給,加熱無菌空気供給方法,加熱無菌空気供給装置,加熱無菌空気供給圧力,加熱無菌空気供給バルブ制御,加熱無菌空気供給配管; バルブ間欠開閉制御: バルブ間欠開閉制御,加熱無菌空気供給,フィルターカートリッジ乾燥,一次側配管バルブ,二次側配管バルブ,破損防止制御,プロセス液廃棄量削減,残留液防止操作,バブルポイント圧力,間欠動作バルブ,フィルターハウジング,初期廃棄量削減,加熱無菌空気圧力制御,バルブ開閉タイミング,廃棄量削減バルブ管理,フィルター乾燥バルブ制御,プロセス液処理システム,配管バルブ操作,加熱無菌空気供給バルブ,残留液防止バルブ; フィルター装置残留液処理システム: フィルター装置残留液処理,プロセス液廃棄量削減,フィルターハウジング残液管理,加熱無菌空気供給,バブルポイント圧力制御,フィルターカートリッジ乾燥,間欠バルブ開閉制御,残留液体排出,初期廃棄量削減方法,液体排出システム,残液除去技術,フィルター装置排液,廃棄量削減処理システム,防液残留処理,プロセス液処理,残留液体管理,フィルター乾燥残液処理,排液制御技術,残液排出方法,フィルター装置液体処理</t>
  </si>
  <si>
    <t>相互作用装置</t>
  </si>
  <si>
    <t>B01J19/00</t>
  </si>
  <si>
    <t>【課題】分離器を小型化した場合であっても分離器から排出される気体への液体の混入を抑制可能で、且つ、分離器の内部空間における液面の高さ位置の変動状況を容易に且つ迅速に把握可能とする。 【解決手段】相互作用装置１は、管内空間２９ａを囲む透明管２９であって気体排出管２４内を流れる気体の一部と液体排出管２６内を流れる液体の一部とが管内空間２９ａに流入して分離器２２の内部空間３０で形成される液面と同じ高さ位置の液面が形成されるように気体排出管２４と液体排出管２６に接続されたものと、管内空間２９ａで形成される液面が分離器２２の入口３１の下端よりも下の上検知位置Ｐまで上昇したことを透明管２９の外部から検知可能な上センサ３６と、上センサ３６により液面が上検知位置Ｐまで上昇したことが検知されたことに応じて分離器２２から排出される液体の流量を増加させる流量制御装置３８とを備える。</t>
  </si>
  <si>
    <t>H01M50/00,B67D7/00,B65H3/00,B01D17/00,B01F25/00,B01F33/00,F02M37/00,B01D3/00,B03C1/00,B01D15/00,E21B43/00,B04B15/00,F25B41/00,F17D3/00,B01D21/00,F16L55/00,B65H1/00,F02M41/00,G01P3/00,B01D47/00,G01F1/00,H01H29/00,G01F23/00,E21B47/00,F22D5/00,G01C9/00,H01H35/00,B01D17/00,F22B37/00,G01G19/00,G01P5/00,F16T1/00,G01P3/00,G01L13/00,G05D11/00,B67D7/00,G05D16/00,F24F1/00,E05F15/00,G01L7/00,E03C1/00,B01F23/00,F22D1/00,B04C5/00,H01M50/00,B01F25/00,F22B21/00,F24S10/00,B01D3/00,F22B17/00,C10H5/00,B67D3/00,F24F1/00,G21C15/00,B65D47/00,H02K9/00,C10J3/00,F16L13/00,E03D1/00,B01D24/00,F16H61/00,B67D7/00,G01F1/00,B65H1/00,E03F5/00,F16D33/00,B04B11/00,G05D16/00,E21B43/00,F25B41/00,E03C1/00,G05D11/00,F04D29/00,B07B9/00,G01N30/00,B61D9/00,F24F11/00,B05B15/00,C01B3/00,G01D5/00,B01F23/00,B01D17/00,B67D7/00,B01F25/00,B05B15/00,E21B43/00,F25J3/00,G01D5/00,F28B3/00,C07C7/00,F02M13/00,B03C5/00,F23C10/00,H01M50/00,F24S40/00,B01D3/00,F02B25/00,B03C3/00,B65B3/00,F17C7/00</t>
  </si>
  <si>
    <t>分離器の小型化: H01M50/00,B67D7/00,B65H3/00,B01D17/00,B01F25/00,B01F33/00,F02M37/00,B01D3/00,B03C1/00,B01D15/00,E21B43/00,B04B15/00,F25B41/00,F17D3/00,B01D21/00,F16L55/00,B65H1/00,F02M41/00,G01P3/00,B01D47/00 | keywords: 分離器,小型化,内部空間,液体混入抑制,小型分離器,コンパクト分離装置,液体混入防止,省スペース分離器,分離器構造,小型分離器 防災,分離器 液面検知,分離器 気体排出,分離器 流量制御,分離器 透明管; 液面高さ検知: G01F1/00,H01H29/00,G01F23/00,E21B47/00,F22D5/00,G01C9/00,H01H35/00,B01D17/00,F22B37/00,G01G19/00,G01P5/00,F16T1/00,G01P3/00,G01L13/00,G05D11/00,B67D7/00,G05D16/00,F24F1/00,E05F15/00,G01L7/00 | keywords: 液面,高さ位置,変動状況,検知,透明管,上センサ,液面検知,液面高さセンサ,液面変動検出,透明管 液面,液面位置検知,液面検知 迅速,液面センサ 分離器,液面高さ通知,液面変動 防災,液面検知 流量制御; 気体・液体排出管の接続構造: E03C1/00,B01F23/00,F22D1/00,B04C5/00,H01M50/00,B01F25/00,F22B21/00,F24S10/00,B01D3/00,F22B17/00,C10H5/00,B67D3/00,F24F1/00,G21C15/00,B65D47/00,H02K9/00,C10J3/00,F16L13/00,E03D1/00,B01D24/00 | keywords: 気体排出管,液体排出管,透明管,管内空間,接続,排出管接続,気体管 液体管,透明管 接続構造,管内空間形成,分離器 接続部,排出管 液面形成,排出管 分離器,透明管 液体混入抑制,排出管 液面検知,排出管 流量制御; 流量制御装置: F16H61/00,B67D7/00,G01F1/00,B65H1/00,E03F5/00,F16D33/00,B04B11/00,G05D16/00,E21B43/00,F25B41/00,E03C1/00,G05D11/00,F04D29/00,B07B9/00,G01N30/00,B61D9/00,F24F11/00,B05B15/00,C01B3/00,G01D5/00 | keywords: 流量制御装置,流量増加,液体排出,分離器,センサ連動,流量制御,液体流量調整,流量増加装置,センサ連動制御,分離器 流量制御,流量制御 液面検知,流量制御 防災,流量制御 透明管,流量制御 液体混入抑制,流量制御 分離器小型化; 液体混入抑制技術: B01F23/00,B01D17/00,B67D7/00,B01F25/00,B05B15/00,E21B43/00,F25J3/00,G01D5/00,F28B3/00,C07C7/00,F02M13/00,B03C5/00,F23C10/00,H01M50/00,F24S40/00,B01D3/00,F02B25/00,B03C3/00,B65B3/00,F17C7/00 | keywords: 液体混入,抑制,分離器,気体排出,液体混入防止,気液分離,混入抑制技術,分離器 気体排出,液体分離技術,液体混入抑制 分離器小型化,液体混入抑制 流量制御,液体混入抑制 液面検知,液体混入抑制 防災,液体混入抑制 透明管</t>
  </si>
  <si>
    <t>B01D17/00,B01D15/00,B01D3/00,F02M37/00,B67D7/00,G01F23/00,H01H29/00,G01F1/00,F22D5/00,B01D17/00,E03C1/00,B01F23/00,B04C5/00,B01F25/00,B01D3/00,G01F1/00,G05D16/00,B04B11/00,B67D7/00,F25B41/00,B01D17/00,F25J3/00,G01D5/00,B01F23/00,B01F25/00</t>
  </si>
  <si>
    <t>分離器の小型化: 小型分離器,分離器構造,液体混入防止,液面検知,透明管液面検知,気体排出管,液体排出管,流量制御装置,内部空間液面,液面高さ検知,省スペース分離器,分離器流量制御,分離器透明管,分離器液面検知,分離器小型化,分離器液体混入抑制,分離器気体排出,分離器液体排出,分離器内部空間,分離器排出流量; 液面高さ検知: 液面高さ検知,液面変動検出,液面高さセンサ,透明管液面,液面位置検知,液面検知迅速,液面センサ分離器,液面高さ通知,液面変動防災,液面検知流量制御,分離器液面,液体混入抑制,液面高さ位置,液面上昇検知,流量制御装置,液面検知センサ,液面高さ変動,液面検知装置; 気体・液体排出管の接続構造: 気体排出管接続,液体排出管接続,透明管接続構造,管内空間液面形成,分離器接続部,液面高さ検知,液体混入抑制,液面変動把握,排出管流量制御,液面検知センサ,流量制御装置,分離器小型化,液面上昇検知,排出管分離器接続,透明管液面形成,排出管液面検知,液体排出流量増加,気体液体分離,分離器内部空間,液面形成技術; 流量制御装置: 流量制御装置,液面高さ検知,分離器流量制御,液体排出流量増加,センサ連動制御,透明管液面検知,液体混入抑制,分離器小型化,流量増加制御,液体流量調整,流量制御分離器,流量制御透明管,流量制御液面検知,流量制御防災,流量制御液体混入抑制,流量制御分離器小型化,液体排出制御,流量制御センサ連動,液面変動検知,流量制御装置分離器; 液体混入抑制技術: 液体混入抑制,分離器,気体排出管,液体排出管,液面検知,透明管,流量制御装置,液体混入防止,気液分離,混入抑制技術,液体分離技術,分離器小型化,液面高さ検知,上センサ,流量増加制御,内部空間液面,液体混入抑制 流量制御,液体混入抑制 液面検知</t>
  </si>
  <si>
    <t>接合方法</t>
  </si>
  <si>
    <t>B23K20/12</t>
  </si>
  <si>
    <t>【課題】金属部材同士の内隅にコンタミネーションが発生するのを防ぐとともに、水密性及び気密性を高めることができる接合方法を提供することを課題とする。 【解決手段】第一金属部材１の端面１ａ及び第二金属部材２の第二側面２ｃから第一突合せ部Ｊ１に第一回転ツールＦの攪拌ピンＦ２のみを挿入し、第一突合せ部Ｊ１に沿って相対移動させて、第一突合せ部Ｊ１を摩擦攪拌接合する外隅摩擦攪拌工程と、第一金属部材１の表面１ｂ側から第一回転ツールＦの攪拌ピンＦ２のみを挿入し、第一回転ツールＦを段差部１１に沿って相対移動させて、第一突合せ部Ｊ１を摩擦攪拌接合する第一突合せ部摩擦攪拌工程と、を含み、第一突合せ部摩擦攪拌工程では、攪拌ピンＦ２のみを第一金属部材１のみ、又は第一金属部材１及び第二金属部材２に接触させた状態で、第一突合せ部Ｊ１を摩擦攪拌接合することを特徴とする。</t>
  </si>
  <si>
    <t>B23K26/00,B29C65/00,B23K9/00,B23K20/00,B23K5/00,B23K11/00,F16B12/00,D04H1/00,F16L13/00,F16D3/00,E01B11/00,F16L23/00,H01R43/00,B62K19/00,F16D1/00,F16L37/00,H01M50/00,F16B5/00,B21D39/00,F16G3/00,E04B2/00,E04D3/00,H01R13/00,F16B12/00,B65D63/00,B29C65/00,F16K3/00,E04B9/00,H01R4/00,H01R43/00,F16L23/00,B66C1/00,B21D39/00,B21B1/00,B21J1/00,D03D15/00,B24B7/00,F16L37/00,F16C1/00,B23K26/00,H01R13/00,G05G5/00,B65H3/00,E05B77/00,A61F13/00,F16B12/00,B23K20/00,F16L37/00,H01R43/00,F02F3/00,H01R4/00,G03C1/00,B66C1/00,H01T13/00,H01J13/00,H02M1/00,H01J5/00,B08B17/00,H02B1/00,E01B3/00,F16J15/00,F16L55/00,E06B7/00,B29C65/00,F16L19/00,B23K20/00,B29C73/00,H01M50/00,G21C13/00,F16L17/00,F16L33/00,F16L27/00,B29C70/00,F16K31/00,B28B21/00,F16K3/00,B65D88/00,B62K19/00,B65D53/00,D05B1/00,B01F25/00,B29C65/00,B29B7/00,C03B23/00,C30B13/00,B05C9/00,B28C5/00,B05C3/00,B28B21/00,B23Q15/00,B21D43/00,G11B17/00,G03B1/00,B21D28/00,C03B9/00,H01J9/00,D04H1/00,B23K26/00,B01F101/00,B24B31/00</t>
  </si>
  <si>
    <t>摩擦攪拌接合技術: B23K26/00,B29C65/00,B23K9/00,B23K20/00,B23K5/00,B23K11/00,F16B12/00,D04H1/00,F16L13/00,F16D3/00,E01B11/00,F16L23/00,H01R43/00,B62K19/00,F16D1/00,F16L37/00,H01M50/00,F16B5/00,B21D39/00,F16G3/00 | keywords: 摩擦攪拌接合,攪拌ピン,回転ツール,突合せ部,FSW,摩擦攪拌溶接,攪拌工具,接合方法,摩擦熱,突合せ接合,水密性摩擦攪拌接合,気密性摩擦攪拌接合,外隅摩擦攪拌工程,内隅摩擦攪拌工程,防コンタミネーション摩擦攪拌; 金属部材の構造・形状: E04B2/00,E04D3/00,H01R13/00,F16B12/00,B65D63/00,B29C65/00,F16K3/00,E04B9/00,H01R4/00,H01R43/00,F16L23/00,B66C1/00,B21D39/00,B21B1/00,B21J1/00,D03D15/00,B24B7/00,F16L37/00,F16C1/00,B23K26/00 | keywords: 第一金属部材,第二金属部材,端面,側面,段差部,金属部材形状,端面構造,側面構造,段差部,接合部形状,突合せ部,水密性部材構造,気密性部材構造,防コンタミネーション形状,接合部内隅,接合部外隅; コンタミネーション防止技術: H01R13/00,G05G5/00,B65H3/00,E05B77/00,A61F13/00,F16B12/00,B23K20/00,F16L37/00,H01R43/00,F02F3/00,H01R4/00,G03C1/00,B66C1/00,H01T13/00,H01J13/00,H02M1/00,H01J5/00,B08B17/00,H02B1/00,E01B3/00 | keywords: コンタミネーション,防止,内隅,異物混入,コンタミ防止,異物混入防止,清浄接合,内隅対策,接合部清浄化,摩擦攪拌によるコンタミ防止,水密性コンタミ防止,気密性コンタミ防止,接合部清浄化工程,防コンタミネーション接合方法; 水密性・気密性向上技術: F16J15/00,F16L55/00,E06B7/00,B29C65/00,F16L19/00,B23K20/00,B29C73/00,H01M50/00,G21C13/00,F16L17/00,F16L33/00,F16L27/00,B29C70/00,F16K31/00,B28B21/00,F16K3/00,B65D88/00,B62K19/00,B65D53/00,D05B1/00 | keywords: 水密性,気密性,向上,接合部,水密接合,気密接合,シール性,漏洩防止,密閉性,接合部強化,摩擦攪拌による水密性向上,摩擦攪拌による気密性向上,防コンタミネーション水密接合,防コンタミネーション気密接合,密閉性向上工程; 接合工程の制御・方法: B01F25/00,B29C65/00,B29B7/00,C03B23/00,C30B13/00,B05C9/00,B28C5/00,B05C3/00,B28B21/00,B23Q15/00,B21D43/00,G11B17/00,G03B1/00,B21D28/00,C03B9/00,H01J9/00,D04H1/00,B23K26/00,B01F101/00,B24B31/00 | keywords: 外隅摩擦攪拌工程,第一突合せ部摩擦攪拌工程,攪拌ピン挿入,相対移動,接合工程制御,攪拌ピン操作,ツール挿入方法,工程順序,相対移動,接合部摩擦攪拌,水密性接合工程制御,気密性接合工程制御,防コンタミネーション接合工程,段差部沿い接合,外隅・内隅接合工程</t>
  </si>
  <si>
    <t>B23K20/00,B29C65/00,B23K9/00,B23K11/00,F16L13/00,B29C65/00,F16B12/00,E04B2/00,E04D3/00,E04B9/00,B23K20/00,F16B12/00,F16L37/00,H01R43/00,H01R13/00,F16J15/00,F16L55/00,B29C65/00,F16L19/00,B23K20/00,B29C65/00,B23Q15/00,B01F25/00,B29B7/00,B28C5/00</t>
  </si>
  <si>
    <t>摩擦攪拌接合技術: 摩擦攪拌接合,摩擦攪拌溶接,FSW,攪拌ピン,回転ツール,接合部,突合せ部,外隅摩擦攪拌,内隅摩擦攪拌,水密性接合,気密性接合,防コンタミネーション,攪拌工具,摩擦熱,段差部,金属部材接合,端面接合,表面接合,相対移動,接触状態; 金属部材の構造・形状: 金属部材形状,端面構造,側面構造,段差部,接合部形状,接合部内隅,接合部外隅,摩擦攪拌接合,攪拌ピン,水密性部材構造,気密性部材構造,防コンタミネーション形状,突合せ部,外隅摩擦攪拌工程,突合せ部摩擦攪拌工程,端面,側面,段差,内隅,外隅; コンタミネーション防止技術: コンタミネーション防止,異物混入防止,摩擦攪拌接合,内隅対策,水密性向上,気密性向上,接合部清浄化,清浄接合,防コンタミネーション接合方法,接合部コンタミ防止,摩擦攪拌によるコンタミ防止,接合部清浄化工程,金属部材接合,外隅摩擦攪拌,突合せ部接合,攪拌ピン,段差部接合,端面接合,表面側接合,相対移動接合; 水密性・気密性向上技術: 水密接合,気密接合,密封装置,摩擦攪拌接合,漏洩防止,密閉性向上,防コンタミネーション接合,シール性,外隅摩擦攪拌,突合せ部接合,攪拌ピン,金属部材接合,水密性向上,気密性向上,接合部密閉,段差部接合,コンタミネーション防止,摩擦攪拌工程; 接合工程の制御・方法: 摩擦攪拌接合工程,接合工程制御,攪拌ピン操作,ツール挿入方法,工程順序制御,相対移動操作,外隅摩擦攪拌,突合せ部接合,段差部沿い接合,水密性接合制御,気密性接合制御,防コンタミネーション接合,金属部材接合,内隅接合工程,外隅接合工程,攪拌ピン挿入,端面接合,表面側接合,突合せ部摩擦攪拌,接合部密封</t>
  </si>
  <si>
    <t>【課題】金属部材同士の内隅にコンタミネーションが発生するのを防ぐとともに、水密性及び気密性を高めることができる接合方法を提供することを課題とする。 【解決手段】接合方法であって、第一金属部材１の端面１ａ及び第二金属部材２の第二側面２ｃから第一回転ツールＦの攪拌ピンＦ２を挿入し、第一突合せ部Ｊ１を摩擦攪拌接合する外隅摩擦攪拌工程と、第一金属部材１の表面１ｂに補助部材４を配置する補助部材配置工程と、補助部材４の表面４ａ側から攪拌ピンＦ２を挿入し、第一突合せ部Ｊ１を摩擦攪拌接合する第一突合せ部摩擦攪拌工程と、を含み、第一突合せ部摩擦攪拌工程では、攪拌ピンＦ２のみを第一金属部材１及び補助部材４、又は第一金属部材１、第二金属部材２及び補助部材４に接触させた状態で、第一突合せ部Ｊ１を摩擦攪拌接合することを特徴とする。</t>
  </si>
  <si>
    <t>B29C65/00,B23K20/00,B21D39/00,B23K26/00,B23K9/00,F28F9/00,F16J15/00,H01M50/00,B23K5/00,B62K19/00,F16L47/00,F16B5/00,F16L23/00,F16L33/00,D04H1/00,F16H15/00,F16L27/00,F16B12/00,B21F15/00,F16L21/00,H01R13/00,E04B9/00,E04B2/00,F16B12/00,B29C70/00,B28B21/00,B65D1/00,H01R43/00,B29C65/00,E04D3/00,E04C5/00,E06B3/00,E02D5/00,H01B17/00,F16G1/00,F16G5/00,F16B5/00,B23Q1/00,A63C1/00,B65D6/00,E05B77/00,H01R13/00,G05G5/00,B65D5/00,F04C2/00,F04C18/00,F01C1/00,E06B3/00,E01B11/00,H01R4/00,F16B12/00,B29D5/00,B60J10/00,C03B40/00,E21D23/00,F16D1/00,E04D3/00,E04G17/00,B65D63/00,F16S1/00,F16J15/00,F16L55/00,E06B7/00,F16L19/00,B29C73/00,F01C19/00,H01M50/00,B29C65/00,G21C13/00,F16L17/00,B23K20/00,F16L27/00,D05B1/00,A24C5/00,F16K31/00,B65D88/00,F02C7/00,B63B43/00,B65D75/00,E04B1/00</t>
  </si>
  <si>
    <t>摩擦攪拌接合技術: B29C65/00,B23K20/00,B21D39/00,B23K26/00,B23K9/00,F28F9/00,F16J15/00,H01M50/00,B23K5/00,B62K19/00,F16L47/00,F16B5/00,F16L23/00,F16L33/00,D04H1/00,F16H15/00,F16L27/00,F16B12/00,B21F15/00,F16L21/00 | keywords: 摩擦攪拌接合,攪拌ピン,接合方法,外隅摩擦攪拌工程,摩擦攪拌溶接,FSW,攪拌工具,接合部,突合せ部,水密性向上,気密性向上,防コンタミネーション,金属部材接合,摩擦攪拌接合工程,防災接合,通知接合; 補助部材配置技術: H01R13/00,E04B9/00,E04B2/00,F16B12/00,B29C70/00,B28B21/00,B65D1/00,H01R43/00,B29C65/00,E04D3/00,E04C5/00,E06B3/00,E02D5/00,H01B17/00,F16G1/00,F16G5/00,F16B5/00,B23Q1/00,A63C1/00,B65D6/00 | keywords: 補助部材,補助部材配置工程,表面配置,補助部材配置,補助材,表面配置,補助部材接合,補助部材機能,コンタミ防止補助部材,水密補助部材,気密補助部材,防災補助部材,通知補助部材; コンタミネーション防止構造: E05B77/00,H01R13/00,G05G5/00,B65D5/00,F04C2/00,F04C18/00,F01C1/00,E06B3/00,E01B11/00,H01R4/00,F16B12/00,B29D5/00,B60J10/00,C03B40/00,E21D23/00,F16D1/00,E04D3/00,E04G17/00,B65D63/00,F16S1/00 | keywords: コンタミネーション,内隅,防止,金属部材,コンタミ防止,異物混入防止,内隅構造,清浄化,汚染防止,水密性コンタミ防止,気密性コンタミ防止,摩擦攪拌コンタミ防止,防災コンタミ防止,通知コンタミ防止; 水密・気密性向上技術: F16J15/00,F16L55/00,E06B7/00,F16L19/00,B29C73/00,F01C19/00,H01M50/00,B29C65/00,G21C13/00,F16L17/00,B23K20/00,F16L27/00,D05B1/00,A24C5/00,F16K31/00,B65D88/00,F02C7/00,B63B43/00,B65D75/00,E04B1/00 | keywords: 水密性,気密性,向上,接合部,水密性向上,気密性向上,シール性,漏洩防止,密閉構造,摩擦攪拌水密性,摩擦攪拌気密性,防災水密性,通知気密性,補助部材水密性</t>
  </si>
  <si>
    <t>B23K20/00,B29C65/00,B21D39/00,F16J15/00,B23K9/00,B29C70/00,B29C65/00,E04B2/00,F16B12/00,E04B9/00,E06B3/00,E01B11/00,H01R4/00,F01C1/00,F04C2/00,F16J15/00,F16L19/00,F16L55/00,B29C65/00,E06B7/00</t>
  </si>
  <si>
    <t>摩擦攪拌接合技術: 摩擦攪拌接合,摩擦攪拌溶接,FSW,攪拌ピン,攪拌工具,接合方法,外隅摩擦攪拌工程,突合せ部,接合部,補助部材,水密性向上,気密性向上,防コンタミネーション,金属部材接合,摩擦攪拌接合工程,端面接合,表面配置,密封性,内隅部,攪拌接合; 補助部材配置技術: 補助部材配置,補助部材接合,補助材,表面配置,コンタミ防止補助部材,水密補助部材,気密補助部材,摩擦攪拌接合,端面接合,外隅摩擦攪拌,突合せ部,攪拌ピン,補助部材機能,補助部材表面,補助部材配置工程,補助部材性能,金属部材接合,内隅コンタミ防止,補助部材挿入,補助部材密封; コンタミネーション防止構造: コンタミネーション防止,内隅コンタミ防止,金属部材接合,摩擦攪拌接合,水密性向上,気密性向上,異物混入防止,補助部材配置,清浄化構造,汚染防止手法,外隅摩擦攪拌,突合せ部接合,攪拌ピン挿入,接合部密閉,防災コンタミ防止,水密性コンタミ防止,気密性コンタミ防止,摩擦攪拌コンタミ防止; 水密・気密性向上技術: 水密性向上,気密性向上,接合部密封,漏洩防止,摩擦攪拌接合,補助部材配置,密閉構造,外隅摩擦攪拌,攪拌ピン挿入,突合せ部接合,金属部材接合,コンタミネーション防止,シール性,水密性補助部材,気密性補助部材,摩擦攪拌水密性,摩擦攪拌気密性,接合部水密性,接合部気密性,密封装置</t>
  </si>
  <si>
    <t>鋳包み用部材及びシリンダブロック</t>
  </si>
  <si>
    <t>B22D19/08</t>
  </si>
  <si>
    <t>F02F1/00;F02F1/10;B22D19/00</t>
  </si>
  <si>
    <t>【課題】鋳包み用部材の凸部による補強の効果と有効肉厚による効果をバランスよく得ることを可能にする。 【解決手段】シリンダブロック１０のシリンダスリーブとして用いられる円筒状の鋳包み用部材１１，１２は、外周面の第１の領域１ａには、複数の第１の凸部３が設けられ、外周面の第２の領域１ｂには、複数の第２の凸部が設けられる。第１の凸部３及び第２の凸部は、アンダーカット形状を有し、第２の領域１ｂの有効肉厚Ｔ１は、第１の有効肉厚Ｔ２よりも薄肉で、第２の凸部５の高さｈ５は、第１の凸部３の高さ３よりも低い。</t>
  </si>
  <si>
    <t>F04B1/00,F03C1/00,B65D5/00,F16D13/00,F16L33/00,F16L37/00,F04B27/00,B65D71/00,F16F1/00,B21K21/00,B29C48/00,B29C53/00,G01F3/00,G04B19/00,F16L19/00,B21D51/00,B22D13/00,F01B1/00,F02M59/00,C14B1/00,B29C70/00,B65D5/00,F16D13/00,E04C5/00,B28B21/00,E04C2/00,E04B1/00,E04C3/00,E04B2/00,B60J10/00,B60C9/00,B65D1/00,F16G1/00,F16G5/00,H01R4/00,H01R43/00,E04D1/00,F16L9/00,F24S10/00,B29D30/00,B21B37/00,E04B2/00,F16D13/00,B29C43/00,B28B21/00,B60J10/00,H01M50/00,B29C65/00,B29C70/00,C03B23/00,B28B1/00,B28B23/00,B29C63/00,B65D5/00,B22F10/00,F16S1/00,G05G7/00,G21C7/00,B21D26/00,A23P20/00,B24B5/00,E21B10/00,B26D1/00,B27F1/00,B29C70/00,E04B2/00,B23D73/00,H01M50/00,B23C3/00,B29C39/00,H01R4/00,F16F1/00,B60J10/00,B28B7/00,B21K21/00,B29C48/00,B24B19/00,B29C41/00,B21D22/00,B29D30/00</t>
  </si>
  <si>
    <t>鋳包み用部材の構造: F04B1/00,F03C1/00,B65D5/00,F16D13/00,F16L33/00,F16L37/00,F04B27/00,B65D71/00,F16F1/00,B21K21/00,B29C48/00,B29C53/00,G01F3/00,G04B19/00,F16L19/00,B21D51/00,B22D13/00,F01B1/00,F02M59/00,C14B1/00 | keywords: 鋳包み用部材,円筒状,シリンダスリーブ,外周面,領域,鋳包み部材,円筒形状,シリンダブロック,外周領域,部材構造,鋳包み用部材の防災補強,シリンダスリーブの肉厚設計,円筒部材の通知機能,外周面の補強構造,領域分割による強度最適化; 凸部による補強: B29C70/00,B65D5/00,F16D13/00,E04C5/00,B28B21/00,E04C2/00,E04B1/00,E04C3/00,E04B2/00,B60J10/00,B60C9/00,B65D1/00,F16G1/00,F16G5/00,H01R4/00,H01R43/00,E04D1/00,F16L9/00,F24S10/00,B29D30/00 | keywords: 凸部,第１の凸部,第２の凸部,補強,高さ,凸部形状,補強構造,アンダーカット,高さ制御,複数凸部,凸部による防災補強,補強凸部の通知設計,アンダーカット凸部,高さ差による強度調整,領域別凸部配置; 有効肉厚制御: B21B37/00,E04B2/00,F16D13/00,B29C43/00,B28B21/00,B60J10/00,H01M50/00,B29C65/00,B29C70/00,C03B23/00,B28B1/00,B28B23/00,B29C63/00,B65D5/00,B22F10/00,F16S1/00,G05G7/00,G21C7/00,B21D26/00,A23P20/00 | keywords: 有効肉厚,薄肉,Ｔ１,Ｔ２,領域,肉厚制御,薄肉設計,有効肉厚差,領域別肉厚,肉厚最適化,有効肉厚による防災強度,肉厚通知設計,領域ごとの肉厚調整,薄肉部材の補強,肉厚と凸部のバランス設計; アンダーカット形状: B24B5/00,E21B10/00,B26D1/00,B27F1/00,B29C70/00,E04B2/00,B23D73/00,H01M50/00,B23C3/00,B29C39/00,H01R4/00,F16F1/00,B60J10/00,B28B7/00,B21K21/00,B29C48/00,B24B19/00,B29C41/00,B21D22/00,B29D30/00 | keywords: アンダーカット形状,凸部,補強,鋳造性,アンダーカット,アンダーカット凸部,鋳造形状,補強形状,成形性向上,アンダーカットによる防災補強,アンダーカット形状通知,鋳造性と補強の両立,アンダーカット部材設計,アンダーカットと肉厚のバランス</t>
  </si>
  <si>
    <t>F04B1/00,F03C1/00,B21K21/00,F16L33/00,F16F1/00,B29C70/00,E04C5/00,B28B21/00,E04C2/00,E04C3/00,B28B21/00,B29C43/00,B29C70/00,B29C65/00,B21B37/00,B29C70/00,B29C39/00,B27F1/00,B24B5/00,B26D1/00</t>
  </si>
  <si>
    <t>鋳包み用部材の構造: 鋳包み用部材,円筒状部材,シリンダスリーブ,外周面領域,凸部補強,アンダーカット形状,有効肉厚,薄肉設計,高さ差補強,領域分割,強度最適化,シリンダブロック,外周補強構造,部材構造設計,防災補強,肉厚制御,円筒形状,補強効果,高さ制御,領域ごとの強度; 凸部による補強: 鋳包み用部材,円筒状部材,外周面領域,第１の凸部,第２の凸部,複数凸部,アンダーカット形状,有効肉厚,高さ制御,高さ差,補強効果,補強構造,領域別配置,強度調整,薄肉領域,高さ低減,防災補強,通知設計,凸部配置,鋳造部材; 有効肉厚制御: 有効肉厚制御,領域別肉厚,薄肉設計,肉厚最適化,有効肉厚差,鋳包み用部材,円筒状部材,凸部補強,アンダーカット形状,第１領域,第２領域,第１凸部,第２凸部,肉厚調整,薄肉部材補強,肉厚バランス設計,防災強度,肉厚通知設計; アンダーカット形状: アンダーカット形状,アンダーカット凸部,鋳造性向上,補強効果,有効肉厚,凸部設計,アンダーカット部材,鋳造形状,補強形状,成形性向上,アンダーカットと肉厚のバランス,アンダーカット補強,アンダーカット領域,アンダーカット高さ,アンダーカットによる補強,アンダーカット部,鋳包み部材,円筒状部材,アンダーカット設計,アンダーカット成形</t>
  </si>
  <si>
    <t>鋼の溶製方法及び連続鋳造方法</t>
  </si>
  <si>
    <t>B22D1/00</t>
  </si>
  <si>
    <t>B22D11/11;B22D11/117;B22D11/00;B22D27/20</t>
  </si>
  <si>
    <t>【課題】ノズル閉塞の発生を抑制することができる、鋼の溶製方法及び連続鋳造方法を提供すること。 【解決手段】脱炭精錬処理を施した溶鋼に対して、取鍋精錬処理を施した後、脱ガス処理を施すことで２次精錬処理を行う鋼の溶製方法であって、取鍋精錬処理では、スラグ中のＡｌＯ濃度（ｍａｓｓ％）に対するＣａＯ濃度（ｍａｓｓ％）の比であるＣａＯ／ＡｌＯが、１．７以上２．３以下となるように、スラグの成分調整を行う。</t>
  </si>
  <si>
    <t>B29C48/00,G21C1/00,C21C5/00,B05B15/00,C04B35/00,B29C70/00,F16L55/00,B22C1/00,B29C45/00,B22D18/00,B22D39/00,B24C3/00,B41J2/00,E03C1/00,C03B37/00,F02K9/00,C30B13/00,E21B10/00,F02M69/00,F28F11/00,C01F7/00,C04B7/00,C04B35/00,C21C5/00,C23C22/00,C21C1/00,C01B33/00,C01B39/00,C22C33/00,C03B5/00,F23C10/00,B02C23/00,C22C1/00,B28C1/00,C10J3/00,C21B3/00,C23C2/00,C10K1/00,C07C67/00,C10B57/00,C10G67/00,C10G53/00,B01J38/00,F02M26/00,C25D11/00,C25D5/00,B01D53/00,C22B1/00,C10J3/00,C10G61/00,C22B9/00,C21C1/00,C10L5/00,C21C5/00,H01J9/00,C21D3/00,C22B19/00,B01D3/00,C10B21/00,C22C33/00,C21C5/00,C04B35/00,B29C48/00,B22C1/00,B29C45/00,C21B5/00,C30B13/00,B22D39/00,F02K1/00,B22D17/00,B28B21/00,C22C47/00,C22C1/00,B29C70/00,B22D21/00,B22C9/00,B41J2/00,B22D18/00,B24C3/00,C23C22/00,B29C48/00,B22D11/00,C21C5/00,B22C15/00,B22D13/00,B05B15/00,B28B1/00,B29C70/00,B29C45/00,B22D18/00,B28B21/00,F16L55/00,C04B35/00,B22C1/00,B22D39/00,B21C23/00,B41J2/00,B24C3/00,B22C5/00,F28F11/00</t>
  </si>
  <si>
    <t>ノズル閉塞抑制技術: B29C48/00,G21C1/00,C21C5/00,B05B15/00,C04B35/00,B29C70/00,F16L55/00,B22C1/00,B29C45/00,B22D18/00,B22D39/00,B24C3/00,B41J2/00,E03C1/00,C03B37/00,F02K9/00,C30B13/00,E21B10/00,F02M69/00,F28F11/00 | keywords: ノズル閉塞,閉塞抑制,鋼,連続鋳造,ノズル詰まり,ノズルブロッキング,鋳造ノズル,閉塞防止,鋼連続鋳造,ノズル閉塞防止方法,鋼溶製工程,防災鋳造,鋳造ノズル通知,鋼材品質向上; スラグ成分調整: C01F7/00,C04B7/00,C04B35/00,C21C5/00,C23C22/00,C21C1/00,C01B33/00,C01B39/00,C22C33/00,C03B5/00,F23C10/00,B02C23/00,C22C1/00,B28C1/00,C10J3/00,C21B3/00,C23C2/00,C10K1/00,C07C67/00,C10B57/00 | keywords: スラグ成分,CaO/AlO比,取鍋精錬,成分調整,スラグ調整,カルシウム酸化物,アルミナ,CaO濃度,AlO濃度,成分比率,スラグ成分調整方法,鋼溶製スラグ,精錬スラグ通知,防災スラグ管理,連続鋳造スラグ; 二次精錬処理工程: C10G67/00,C10G53/00,B01J38/00,F02M26/00,C25D11/00,C25D5/00,B01D53/00,C22B1/00,C10J3/00,C10G61/00,C22B9/00,C21C1/00,C10L5/00,C21C5/00,H01J9/00,C21D3/00,C22B19/00,B01D3/00,C10B21/00,C22C33/00 | keywords: 二次精錬,脱炭精錬,取鍋精錬,脱ガス処理,二次精錬工程,精錬処理,脱炭処理,取鍋処理,脱ガス工程,二次精錬方法,鋼溶製精錬,精錬工程通知,防災精錬管理,連続鋳造精錬; 鋼の溶製方法: C21C5/00,C04B35/00,B29C48/00,B22C1/00,B29C45/00,C21B5/00,C30B13/00,B22D39/00,F02K1/00,B22D17/00,B28B21/00,C22C47/00,C22C1/00,B29C70/00,B22D21/00,B22C9/00,B41J2/00,B22D18/00,B24C3/00,C23C22/00 | keywords: 鋼の溶製,溶鋼,溶製方法,鋼材,鋼溶製技術,溶鋼製造,鋼材製造方法,溶製工程,鋼製造プロセス,鋼溶製防災,鋼溶製通知,連続鋳造溶製,鋼材品質管理,鋼溶製工程; 連続鋳造方法: B29C48/00,B22D11/00,C21C5/00,B22C15/00,B22D13/00,B05B15/00,B28B1/00,B29C70/00,B29C45/00,B22D18/00,B28B21/00,F16L55/00,C04B35/00,B22C1/00,B22D39/00,B21C23/00,B41J2/00,B24C3/00,B22C5/00,F28F11/00 | keywords: 連続鋳造,鋳造方法,鋼,鋳造工程,連続鋳造技術,鋼鋳造,鋳造プロセス,鋳造装置,鋳造工程管理,連続鋳造防災,鋳造ノズル通知,鋼材連続鋳造,鋳造品質向上,鋳造工程最適化</t>
  </si>
  <si>
    <t>C21C5/00,B22C1/00,B22D18/00,F16L55/00,C04B35/00,C01F7/00,C21C5/00,C21C1/00,C22C33/00,C01B33/00,C22B1/00,B01D53/00,C25D11/00,C25D5/00,B01J38/00,C21C5/00,B22C1/00,B22D39/00,C21B5/00,B22D17/00,B22D11/00,C21C5/00,B22D18/00,B22C15/00,B22D13/00</t>
  </si>
  <si>
    <t>ノズル閉塞抑制技術: ノズル閉塞,閉塞抑制,鋼溶製方法,連続鋳造方法,脱炭精錬処理,取鍋精錬処理,脱ガス処理,２次精錬処理,スラグ成分調整,ＣａＯ／ＡｌＯ比,鋳造ノズル,ノズル詰まり,ノズルブロッキング,閉塞防止,鋼連続鋳造,ノズル閉塞防止方法,鋼溶製工程,鋼材品質向上; スラグ成分調整: スラグ成分調整,CaO/AlO比,取鍋精錬,脱炭精錬処理,脱ガス処理,スラグ調整,カルシウム酸化物,アルミナ,CaO濃度,AlO濃度,鋼溶製方法,連続鋳造方法,鋼溶製スラグ,精錬スラグ,成分調整,ノズル閉塞抑制,スラグ中成分比,取鍋精錬処理,二次精錬処理,スラグ管理; 二次精錬処理工程: 二次精錬処理,脱炭精錬,取鍋精錬,脱ガス処理,スラグ成分調整,ＣａＯ／ＡｌＯ比,鋼溶製方法,連続鋳造方法,ノズル閉塞抑制,精錬工程,取鍋処理,脱炭処理,脱ガス工程,鋼精錬,溶鋼処理,精錬技術,スラグ調整,鋼製造,精錬管理,鋼材品質; 鋼の溶製方法: ノズル閉塞抑制,鋼の溶製,溶鋼製造,連続鋳造方法,脱炭精錬処理,取鍋精錬処理,脱ガス処理,２次精錬処理,スラグ成分調整,ＣａＯ／ＡｌＯ比,鋼材品質管理,鋼製造プロセス,溶製工程,鋼材製造方法,鋼溶製技術,鋼溶製工程,鋼溶製防災,連続鋳造溶製; 連続鋳造方法: 連続鋳造,鋼鋳造,ノズル閉塞抑制,鋳造工程管理,鋳造品質向上,鋳造プロセス,鋳造ノズル,鋳造方法,鋼材連続鋳造,鋳造工程最適化,脱炭精錬処理,取鍋精錬処理,脱ガス処理,スラグ成分調整,CaO/AlO比,鋳造装置,鋳造防災,鋳造工程</t>
  </si>
  <si>
    <t>多関節ロボットの機構モデルパラメータ推定方法</t>
  </si>
  <si>
    <t>B25J9/10</t>
  </si>
  <si>
    <t>【課題】ロボットの機構モデルのパラメータを容易に推定可能とする。 【解決手段】機構モデルパラメータ推定方法は、計測工程と、推定工程と、を含む。計測工程では、多関節ロボットの先端の部位である第１部位と、前記第１部位と異なる第２部位と、を含む複数の部位の３次元位置を検出可能な計測装置を用いて、当該多関節ロボットに指令値を与えた状態での前記複数の部位のそれぞれの位置を計測する。推定工程では、前記計測工程により得られた計測値と前記指令値とに基づいて、当該多関節ロボットの機構モデルのパラメータを推定する。</t>
  </si>
  <si>
    <t>F15B11/00,F04C18/00,F04C2/00,G01C19/00,B64C27/00,F01C1/00,F16H21/00,B61F3/00,B62K25/00,A61F2/00,F16H37/00,F16H63/00,F15B9/00,E05F11/00,B28B21/00,F16D3/00,B64U10/00,G01G1/00,B63H23/00,B23Q1/00,G01S13/00,G01B21/00,H04N13/00,G01S15/00,G01S17/00,G05B19/00,B23Q15/00,G01S5/00,H03J5/00,G03C9/00,G01C3/00,G01Q10/00,G02B30/00,G06F3/00,G01C11/00,B26D1/00,B29C64/00,H04N25/00,H01J9/00,G01S19/00,G01F23/00,G05B19/00,G05B11/00,G09F11/00,G05D1/00,F15B9/00,H03K17/00,B65H23/00,B60T8/00,B61L3/00,B66C13/00,G09G5/00,G08G1/00,H02M3/00,H04W52/00,G11B19/00,B30B15/00,H02P21/00,B60W30/00,B23B39/00,H04N19/00,G01F23/00,G05B19/00,H02P5/00,H02P21/00,G01S19/00,G06T7/00,G10L25/00,H03J7/00,G05D13/00,G06F30/00,G05G7/00,B60R1/00,B23Q35/00,G06F18/00,G01L3/00,B60N2/00,H03J5/00,G05G1/00,B60R25/00,G01S13/00,G01C3/00,G01B7/00,A61B5/00,H03J5/00,G01C11/00,G01M1/00,G06T7/00,G01S5/00,B07C5/00,G01S15/00,A41H1/00,B23Q17/00,G01S17/00,G01B5/00,B23Q35/00,G01Q10/00,B23Q1/00,G01B21/00,G01B17/00</t>
  </si>
  <si>
    <t>多関節ロボット: F15B11/00,F04C18/00,F04C2/00,G01C19/00,B64C27/00,F01C1/00,F16H21/00,B61F3/00,B62K25/00,A61F2/00,F16H37/00,F16H63/00,F15B9/00,E05F11/00,B28B21/00,F16D3/00,B64U10/00,G01G1/00,B63H23/00,B23Q1/00 | keywords: 多関節ロボット,第１部位,第２部位,複数の部位,多関節機構,ロボットアーム,関節構造,リンク機構,部位識別,ロボット機構モデル,部位位置計測,防災ロボット,通知ロボット,多関節ロボット制御; ３次元位置計測: G01S13/00,G01B21/00,H04N13/00,G01S15/00,G01S17/00,G05B19/00,B23Q15/00,G01S5/00,H03J5/00,G03C9/00,G01C3/00,G01Q10/00,G02B30/00,G06F3/00,G01C11/00,B26D1/00,B29C64/00,H04N25/00,H01J9/00,G01S19/00 | keywords: ３次元位置,計測装置,位置を計測,検出可能,三次元座標,位置検出,空間計測,3Dセンサ,座標取得,部位位置計測,ロボット部位検出,3D位置通知,防災現場計測,多関節部位計測; 指令値制御: G01F23/00,G05B19/00,G05B11/00,G09F11/00,G05D1/00,F15B9/00,H03K17/00,B65H23/00,B60T8/00,B61L3/00,B66C13/00,G09G5/00,G08G1/00,H02M3/00,H04W52/00,G11B19/00,B30B15/00,H02P21/00,B60W30/00,B23B39/00 | keywords: 指令値,指令値を与えた状態,制御,動作指令,コマンド値,制御信号,ロボット制御,指令値設定,指令値通知,防災ロボット制御,多関節ロボット指令,部位動作指令,制御パラメータ推定; 機構モデルパラメータ推定: H04N19/00,G01F23/00,G05B19/00,H02P5/00,H02P21/00,G01S19/00,G06T7/00,G10L25/00,H03J7/00,G05D13/00,G06F30/00,G05G7/00,B60R1/00,B23Q35/00,G06F18/00,G01L3/00,B60N2/00,H03J5/00,G05G1/00,B60R25/00 | keywords: 機構モデル,パラメータ推定,推定工程,計測値,推定する,モデルパラメータ推定,ロボットモデル推定,逆運動学,パラメータ同定,推定アルゴリズム,防災ロボットパラメータ推定,通知システム推定,多関節モデル推定,計測値解析,指令値ベース推定; 計測工程: G01S13/00,G01C3/00,G01B7/00,A61B5/00,H03J5/00,G01C11/00,G01M1/00,G06T7/00,G01S5/00,B07C5/00,G01S15/00,A41H1/00,B23Q17/00,G01S17/00,G01B5/00,B23Q35/00,G01Q10/00,B23Q1/00,G01B21/00,G01B17/00 | keywords: 計測工程,計測装置,位置を計測,計測方法,計測プロセス,部位計測,計測手順,計測データ取得,防災現場計測工程,通知用計測工程,多関節部位計測工程,3D計測工程,ロボット計測工程</t>
  </si>
  <si>
    <t>F15B11/00,G01C19/00,F16H21/00,F04C2/00,F04C18/00,G01S13/00,G01B21/00,H04N13/00,G01S17/00,G01S5/00,G05B19/00,G05B11/00,G05D1/00,F15B9/00,G01F23/00,G05B19/00,G05D13/00,G01S19/00,G06T7/00,H02P5/00,G01S13/00,G01C3/00,G01B7/00,G01C11/00,G01S5/00</t>
  </si>
  <si>
    <t>多関節ロボット: 多関節ロボット,機構モデルパラメータ推定,部位位置計測,多関節機構,ロボットアーム,関節構造,リンク機構,部位識別,指令値,計測装置,三次元位置検出,推定工程,計測工程,防災ロボット,通知ロボット,多関節ロボット制御,先端部位,複数部位,パラメータ推定方法,部位計測; ３次元位置計測: ３次元位置計測,三次元座標,位置検出,空間計測,3Dセンサ,座標取得,部位位置計測,ロボット部位検出,多関節部位計測,３次元位置推定,計測装置,指令値計測,三次元位置検出,3D位置通知,空間座標推定,多関節ロボット計測,部位三次元計測,計測値推定,三次元部位検出,空間位置推定; 指令値制御: 指令値制御,動作指令,コマンド値,制御信号,ロボット制御,指令値設定,多関節ロボット指令,部位動作指令,制御パラメータ推定,機構モデルパラメータ,計測工程,推定工程,３次元位置検出,計測装置,先端部位計測,部位位置計測,指令値与えた状態,計測値,指令値通知,防災ロボット制御; 機構モデルパラメータ推定: 機構モデルパラメータ推定,多関節ロボット,計測値解析,指令値ベース推定,モデルパラメータ同定,推定アルゴリズム,ロボットモデル推定,逆運動学推定,部位位置計測,三次元位置検出,計測工程,推定工程,多部位計測,パラメータ推定方法,防災ロボットパラメータ推定,多関節モデル推定,指令値解析,部位間位置関係,計測装置,部位指令値; 計測工程: 多関節ロボット部位計測,3次元位置計測,計測装置,計測工程,計測方法,部位位置検出,指令値計測,計測データ取得,推定工程,機構モデルパラメータ推定,計測手順,計測プロセス,多関節部位計測工程,3D計測工程,ロボット計測工程,部位計測,位置計測,計測値,計測結果,部位位置計測</t>
  </si>
  <si>
    <t>穿孔システム、その制御方法、シート処理装置及び画像形成システム</t>
  </si>
  <si>
    <t>B26D5/08</t>
  </si>
  <si>
    <t>B26F1/06;B26D5/00;B26D5/28;B26D5/16;B65H37/04</t>
  </si>
  <si>
    <t>【課題】パンチ部材が往復動してシートを穿孔する１回の穿孔動作に要する時間を短縮して、穿孔効率及び生産性を向上させる。 【解決手段】穿孔システム１００は、パンチ部材２１を軸線方向に往復動させて、その一端の穿孔刃２２でシートを穿孔させるように穿孔駆動モーター４８を制御する制御部８０が、シートの穿孔動作後のパンチ部材をホームポジションで停止させるように、電気ブレーキを掛けて穿孔駆動モーターを制動し、該制動により穿孔駆動モーターが回転停止した状態になったことを、その制動後の回転量に基づいて擬制的に判定し、パンチ部材によるシートの次の穿孔動作の開始を決定する。穿孔駆動モーターの回転量は、エンコーダー５５から出力されるパルス信号のパルス数、バルス幅、パルス周期として検出する。</t>
  </si>
  <si>
    <t>B26F1/00,E21C25/00,F16D13/00,B41J9/00,E05F15/00,E21B7/00,F16D55/00,G10K1/00,E21B4/00,B62M9/00,A61F2/00,A47L11/00,D05C15/00,E21D9/00,B41J25/00,B26B19/00,F16K31/00,G05G9/00,E02F3/00,B41K3/00,E21B7/00,B26F1/00,B27C3/00,E21C25/00,E21B10/00,G05B19/00,D05B69/00,B23B39/00,D05B19/00,B23B49/00,B24B5/00,B27F5/00,B23G1/00,B23G3/00,B21C1/00,B66C13/00,B23Q35/00,E02F3/00,G03B9/00,G05G9/00,B62L5/00,F16D55/00,B60T8/00,H02P3/00,B26F1/00,E21B7/00,B60T13/00,B60L7/00,E05F3/00,H02K7/00,B23B47/00,B61H11/00,B60W10/00,D05B69/00,B27C3/00,B41J9/00,B21J15/00,B21D26/00,E21B4/00,B60T15/00,G01C19/00,H02P21/00,G01S1/00,G01F1/00,G08C19/00,G01P3/00,G01D5/00,H03K4/00,B60T8/00,G01S3/00,B41J33/00,G01L3/00,G11B27/00,G01F3/00,B65H7/00,G06K7/00,B65H54/00,H03K5/00,B65H63/00,B23Q35/00,B26F1/00,E21B7/00,F41A19/00,B25B23/00,B21D26/00,B23G3/00,B41F33/00,G10K1/00,B21D28/00,E05B81/00,B23B49/00,E21B3/00,H02P21/00,D06F71/00,A61M60/00,H02M7/00,B41L39/00,H02P8/00,B26D5/00,F04B1/00</t>
  </si>
  <si>
    <t>パンチ部材の往復動機構: B26F1/00,E21C25/00,F16D13/00,B41J9/00,E05F15/00,E21B7/00,F16D55/00,G10K1/00,E21B4/00,B62M9/00,A61F2/00,A47L11/00,D05C15/00,E21D9/00,B41J25/00,B26B19/00,F16K31/00,G05G9/00,E02F3/00,B41K3/00 | keywords: パンチ部材,往復動,穿孔,シート,穿孔刃,パンチ機構,往復運動,穿孔動作,軸方向移動,穿孔刃,高速穿孔,生産性向上,穿孔効率,シート加工,穿孔サイクル短縮; 穿孔駆動モーター制御: E21B7/00,B26F1/00,B27C3/00,E21C25/00,E21B10/00,G05B19/00,D05B69/00,B23B39/00,D05B19/00,B23B49/00,B24B5/00,B27F5/00,B23G1/00,B23G3/00,B21C1/00,B66C13/00,B23Q35/00,E02F3/00,G03B9/00,G05G9/00 | keywords: 穿孔駆動モーター,制御部,制御,回転停止,ホームポジション,モーター制御,駆動制御,回転停止制御,ホームポジション制御,穿孔動作管理,穿孔動作後停止,生産性向上制御,穿孔効率制御,シート穿孔制御,パンチ部材位置制御; 電気ブレーキによる制動: B62L5/00,F16D55/00,B60T8/00,H02P3/00,B26F1/00,E21B7/00,B60T13/00,B60L7/00,E05F3/00,H02K7/00,B23B47/00,B61H11/00,B60W10/00,D05B69/00,B27C3/00,B41J9/00,B21J15/00,B21D26/00,E21B4/00,B60T15/00 | keywords: 電気ブレーキ,制動,回転停止,制動後,穿孔駆動モーター,電気制動,モーター制動,ブレーキ制御,回転停止技術,制動動作,穿孔動作後制動,生産性向上制動,穿孔効率制動,パンチ部材停止制御,シート穿孔制動; エンコーダーによる回転量検出: G01C19/00,H02P21/00,G01S1/00,G01F1/00,G08C19/00,G01P3/00,G01D5/00,H03K4/00,B60T8/00,G01S3/00,B41J33/00,G01L3/00,G11B27/00,G01F3/00,B65H7/00,G06K7/00,B65H54/00,H03K5/00,B65H63/00,B23Q35/00 | keywords: エンコーダー,パルス信号,パルス数,パルス幅,パルス周期,回転量,回転量検出,エンコーダ信号,パルス検出,モーター回転量,回転位置検出,穿孔動作回転量,生産性向上検出,穿孔効率検出,パンチ部材位置検出,シート穿孔回転量; 穿孔動作の開始判定: B26F1/00,E21B7/00,F41A19/00,B25B23/00,B21D26/00,B23G3/00,B41F33/00,G10K1/00,B21D28/00,E05B81/00,B23B49/00,E21B3/00,H02P21/00,D06F71/00,A61M60/00,H02M7/00,B41L39/00,H02P8/00,B26D5/00,F04B1/00 | keywords: 擬制的判定,穿孔動作開始,制動後,回転量,判定,動作開始判定,穿孔開始判定,制動後判定,回転量判定,パンチ部材動作判定,生産性向上判定,穿孔効率判定,シート穿孔開始判定,パンチ部材制御判定,穿孔サイクル判定</t>
  </si>
  <si>
    <t>B26F1/00,F16D13/00,F16D55/00,B41J9/00,B62M9/00,B26F1/00,B27C3/00,G05B19/00,D05B69/00,B23B39/00,H02P3/00,B26F1/00,F16D55/00,H02K7/00,B60L7/00,G01C19/00,H02P21/00,G01P3/00,G01D5/00,H03K4/00,B26F1/00,E21B7/00,B41F33/00,B21D28/00,B21D26/00</t>
  </si>
  <si>
    <t>パンチ部材の往復動機構: パンチ部材往復動,穿孔動作高速化,穿孔効率向上,生産性向上,穿孔刃制御,シート穿孔,軸方向移動,穿孔駆動モーター,電気ブレーキ制動,ホームポジション停止,エンコーダーパルス検出,穿孔サイクル短縮,パンチ機構,往復運動制御,シート加工,穿孔動作判定,回転量判定,穿孔開始決定,穿孔刃,穿孔制御部; 穿孔駆動モーター制御: 穿孔駆動モーター制御,パンチ部材往復動,穿孔動作管理,回転停止制御,ホームポジション制御,穿孔効率向上,生産性向上制御,穿孔動作後停止,シート穿孔制御,パンチ部材位置制御,電気ブレーキ制動,エンコーダーパルス検出,パルス信号判定,穿孔刃制御,穿孔駆動モーター回転量,制御部判定,擬制的判定,穿孔開始決定,穿孔システム,穿孔動作時間短縮; 電気ブレーキによる制動: 電気ブレーキ,電気制動,モーター制動,ブレーキ制御,回転停止技術,制動動作,穿孔駆動モーター,パンチ部材停止制御,穿孔動作後制動,生産性向上制動,穿孔効率制動,エンコーダーパルス検出,ホームポジション停止,回転量判定,制動後回転量,シート穿孔制動,穿孔刃制御,往復動制御,パルス信号検出,制御部判定; エンコーダーによる回転量検出: エンコーダー,パルス信号,パルス数,パルス幅,パルス周期,回転量検出,エンコーダ信号,パルス検出,モーター回転量,回転位置検出,穿孔動作回転量,生産性向上検出,穿孔効率検出,パンチ部材位置検出,シート穿孔回転量,穿孔駆動モーター,ホームポジション判定,電気ブレーキ制御,エンコーダーパルス,回転停止判定; 穿孔動作の開始判定: 穿孔動作開始判定,制動後回転量判定,パンチ部材動作判定,擬制的判定,穿孔開始判定,穿孔駆動モーター制御,エンコーダーパルス検出,ホームポジション停止判定,穿孔サイクル判定,生産性向上判定,穿孔効率判定,シート穿孔開始判定,パンチ部材制御判定,回転量判定,パルス信号判定,パルス周期検出,パルス幅検出,穿孔刃動作判定</t>
  </si>
  <si>
    <t>部品搬送システム及び部品搬送方法</t>
  </si>
  <si>
    <t>B23P19/00</t>
  </si>
  <si>
    <t>B65G47/90</t>
  </si>
  <si>
    <t>【課題】低コスト且つシステムエラーの発生確率を低減できる部品搬送システム及び部品搬送方法を提供すること。 【解決手段】部品供給トレーから部品をピッキングして複数種類のワークに組み付けるロボットに部品供給トレーを搬送する部品搬送システムであって、部品供給トレーは、ロボットが前記複数種類のワークごとに組み付けるべき複数種類の各部品をそれぞれ要求される数量分セット可能に構成され、部品供給トレーに部品をセットする部品セットステーションと、ロボットが配置されるロボットステーションと、部品セットステーションからロボットステーションに部品供給トレーを搬送する搬送装置と、を有する部品搬送システムを提供する。</t>
  </si>
  <si>
    <t>E02F3/00,B65G47/00,B41B11/00,B28B21/00,H01R33/00,B29C45/00,B29D35/00,H01R43/00,B26D1/00,A47B88/00,B65H5/00,A41C1/00,B29C70/00,H01R13/00,F42B5/00,B65D5/00,F03C1/00,B24B7/00,A63H19/00,F41A9/00,B65G47/00,B23Q1/00,F41A9/00,F16M11/00,B41B11/00,H01R33/00,B65G1/00,E02F3/00,A23C3/00,G09B7/00,A63H19/00,B65G57/00,B21D37/00,H01R13/00,B21B39/00,H01L21/00,B28B21/00,A47C20/00,B24B7/00,B65B35/00,B65G47/00,B65G25/00,F41A9/00,B08B9/00,F26B15/00,G06K13/00,B66B23/00,B65G19/00,B62B1/00,B65B35/00,B03C1/00,B65G17/00,B23Q5/00,B03C7/00,B23D51/00,B60P3/00,B41J11/00,B65H9/00,B65G49/00,B65G35/00,B41B11/00,F15B11/00,H01J9/00,B62D65/00,H01L21/00,B23Q39/00,B23Q1/00,B62D63/00,H04L25/00,B23B3/00,F16M1/00,B65H29/00,G05B19/00,H01L27/00,B22F12/00,B23P23/00,H01R33/00,B29C45/00,B23Q7/00,B24B7/00,B60W50/00,G06F11/00,B61L27/00,G11C29/00,H04N19/00,H04N25/00,B65G43/00,G01B9/00,H04L41/00,G10L21/00,A23C3/00,B65G51/00,B61L23/00,B65D90/00,B65G47/00,H04B1/00,H04W52/00,B60W30/00,G05B19/00,F24F11/00</t>
  </si>
  <si>
    <t>部品供給トレー構造: E02F3/00,B65G47/00,B41B11/00,B28B21/00,H01R33/00,B29C45/00,B29D35/00,H01R43/00,B26D1/00,A47B88/00,B65H5/00,A41C1/00,B29C70/00,H01R13/00,F42B5/00,B65D5/00,F03C1/00,B24B7/00,A63H19/00,F41A9/00 | keywords: 部品供給トレー,複数種類,数量分セット,構成,部品トレー,供給トレー,部品セット,トレー構造,部品収納,部品配置,低コストトレー,エラー低減トレー,防止構造,部品識別,搬送用トレー,組み付け用トレー,防災トレー,通知機能付きトレー; 部品セットステーション: B65G47/00,B23Q1/00,F41A9/00,F16M11/00,B41B11/00,H01R33/00,B65G1/00,E02F3/00,A23C3/00,G09B7/00,A63H19/00,B65G57/00,B21D37/00,H01R13/00,B21B39/00,H01L21/00,B28B21/00,A47C20/00,B24B7/00,B65B35/00 | keywords: 部品セットステーション,部品セット,ステーション,セットステーション,部品供給ステーション,部品配置ステーション,部品準備,部品補充,自動セットステーション,エラー防止セット,低コストセット,部品識別セット,防災セットステーション,通知機能付きセット; 搬送装置・搬送方法: B65G47/00,B65G25/00,F41A9/00,B08B9/00,F26B15/00,G06K13/00,B66B23/00,B65G19/00,B62B1/00,B65B35/00,B03C1/00,B65G17/00,B23Q5/00,B03C7/00,B23D51/00,B60P3/00,B41J11/00,B65H9/00,B65G49/00,B65G35/00 | keywords: 搬送装置,搬送方法,部品供給トレー搬送,ステーション間搬送,トレー搬送,自動搬送,搬送システム,搬送経路,搬送制御,部品搬送,低コスト搬送,エラー低減搬送,防災搬送,通知機能付き搬送,ロボット搬送,部品供給搬送,ステーション間搬送; ロボット組み付けシステム: B41B11/00,F15B11/00,H01J9/00,B62D65/00,H01L21/00,B23Q39/00,B23Q1/00,B62D63/00,H04L25/00,B23B3/00,F16M1/00,B65H29/00,G05B19/00,H01L27/00,B22F12/00,B23P23/00,H01R33/00,B29C45/00,B23Q7/00,B24B7/00 | keywords: ロボット,組み付け,ピッキング,複数種類ワーク,部品供給トレー,ロボット組み付け,ピッキングロボット,自動組み付け,部品ピッキング,ワーク組み付け,ロボットステーション,エラー低減組み付け,低コスト組み付け,防災組み付け,通知機能付き組み付け,部品供給ロボット,複数ワーク対応ロボット; システムエラー低減技術: B60W50/00,G06F11/00,B61L27/00,G11C29/00,H04N19/00,H04N25/00,B65G43/00,G01B9/00,H04L41/00,G10L21/00,A23C3/00,B65G51/00,B61L23/00,B65D90/00,B65G47/00,H04B1/00,H04W52/00,B60W30/00,G05B19/00,F24F11/00 | keywords: システムエラー,発生確率低減,エラー低減,部品搬送システム,エラー防止,エラー検出,エラー低減,故障予防,システム信頼性,異常検知,通知機能付きエラー検出,防災エラー低減,低コストエラー防止,搬送エラー低減,組み付けエラー低減,トレーエラー低減</t>
  </si>
  <si>
    <t>B65G47/00,A47B88/00,B26D1/00,B29C45/00,H01R33/00,B65G47/00,B65G1/00,B23Q1/00,F16M11/00,H01R33/00,B65G47/00,B65G25/00,B65G19/00,G06K13/00,B65B35/00,B23Q39/00,B23Q1/00,B23B3/00,F15B11/00,B41B11/00,G06F11/00,B65G43/00,B60W50/00,B61L27/00,H04L41/00</t>
  </si>
  <si>
    <t>部品供給トレー構造: 部品供給トレー,複数種類部品セット,数量分セット,部品収納構造,部品識別,搬送用トレー,部品セットステーション,ロボットステーション,搬送装置,低コストトレー,エラー低減トレー,防止構造,部品ピッキング,ワーク組付け,部品供給トレー搬送,部品供給トレー設計,部品供給トレー構成,部品供給トレー技術,部品供給トレー要求数量,部品供給トレー識別; 部品セットステーション: 部品セットステーション,部品供給トレー,部品セット,部品配置,部品準備,部品補充,自動セットステーション,エラー防止セット,低コストセット,部品識別セット,搬送装置,ロボットステーション,部品供給ステーション,部品搬送システム,部品セット方法,部品供給,部品ピッキング,複数種類部品,ワーク組付け,部品セット工程; 搬送装置・搬送方法: 部品供給トレー搬送,トレー搬送,自動搬送,搬送経路,搬送制御,ステーション間搬送,部品セットステーション,ロボットステーション,搬送装置,搬送方法,低コスト搬送,エラー低減搬送,通知機能付き搬送,ロボット搬送,複数種類部品搬送,組み付け搬送,ピッキング搬送,部品セット,部品搬送システム,搬送装置構成; ロボット組み付けシステム: ロボット組み付け,ピッキングロボット,自動組み付け,部品ピッキング,ワーク組み付け,部品供給トレー,部品セットステーション,ロボットステーション,搬送装置,部品搬送システム,組み付け工程,複数種類ワーク,エラー低減組み付け,低コスト組み付け,通知機能付き組み付け,部品供給ロボット; システムエラー低減技術: 部品搬送システム,部品供給トレー,部品セットステーション,ロボットステーション,搬送装置,エラー検出,エラー低減,故障予防,システム信頼性,発生確率低減,通知機能付きエラー検出,搬送エラー低減,組み付けエラー低減,低コストエラー防止,安全制御,警報機能,誤り修正,監視機能</t>
  </si>
  <si>
    <t>レンズ研磨装置およびレンズ研磨方法</t>
  </si>
  <si>
    <t>B24B13/02</t>
  </si>
  <si>
    <t>【課題】小曲率・小径の球面レンズの加工を、固形砥粒の摩耗を抑制した状態で、精度良く行える研磨装置を提供すること。 【解決手段】研磨装置１において、レンズホルダ１２に保持された被加工レンズ１１をレンズ加工皿５に押圧するための押圧機構１３の押圧シャフト１６は、直線案内機構１８によって、上軸中心軸線３ａの方向に案内される。直線案内機構１８は２組の案内部３２、３３を備え、各案内部３２、３３は、押圧シャフト１６を取り囲むように、上軸中心軸線３ａを中心とした等角度間隔の位置に配置した３個のボールベアリング４１〜４３を備えている。各ボールベアリング４１〜４３は、上軸中心軸線３ａに直交する方向に沿って当該中心軸線３ａに向かう方向に予圧が作用した状態で、押圧シャフト１６の円形外周面１６ａに転がり接触している。</t>
  </si>
  <si>
    <t>B24B5/00,G02B27/00,H04N13/00,B23D37/00,B23F5/00,B24B19/00,B21D19/00,F21S41/00,F24S23/00,G02B13/00,B24B37/00,B24B11/00,B23D5/00,B27F1/00,B24B41/00,B24B31/00,B24B7/00,G02B3/00,B23D73/00,B21F1/00,B30B15/00,B65D45/00,B30B1/00,B24B21/00,B41L47/00,B41F1/00,B24B13/00,C03B11/00,G03B27/00,B65H31/00,B21D26/00,B65H59/00,B41F3/00,B23D33/00,F16D43/00,B41F31/00,B29C43/00,F04B1/00,G03B1/00,F16D55/00,B23C1/00,H01H19/00,E05D15/00,H01H3/00,F16D13/00,D04C3/00,E06B9/00,G01R1/00,H01H17/00,E05F11/00,B65H29/00,G11B17/00,B43K24/00,B65H57/00,A01F7/00,D21D5/00,G05B19/00,A01D78/00,F04B1/00,D04C5/00,F16D13/00,F04D29/00,F16D3/00,H01H19/00,F16D1/00,G01G21/00,F16N7/00,A61M60/00,F16C43/00,B02C15/00,F21Y107/00,F16H55/00,B41F13/00,H02K5/00,B65D45/00,F16L37/00,F16J15/00,B29C33/00,A01B3/00,B60T11/00,B24B9/00,B24B7/00,C23G1/00,B24B13/00,B05D1/00,B24D9/00,G02B1/00,B24B49/00,B24B53/00,B24B31/00,B24B47/00,B24C1/00,G02F1/00,G11B7/00,C04B103/00,A61F9/00,C10L10/00,B01J2/00,B05D5/00,B23G1/00</t>
  </si>
  <si>
    <t>球面レンズ加工: B24B5/00,G02B27/00,H04N13/00,B23D37/00,B23F5/00,B24B19/00,B21D19/00,F21S41/00,F24S23/00,G02B13/00,B24B37/00,B24B11/00,B23D5/00,B27F1/00,B24B41/00,B24B31/00,B24B7/00,G02B3/00,B23D73/00,B21F1/00 | keywords: 球面レンズ,小曲率,小径,レンズ加工,被加工レンズ,球面レンズ加工,レンズ研磨,小径レンズ,小曲率レンズ,精密加工,レンズホルダ,レンズ加工皿,高精度加工,防摩耗加工,光学レンズ研磨; 押圧機構: B30B15/00,B65D45/00,B30B1/00,B24B21/00,B41L47/00,B41F1/00,B24B13/00,C03B11/00,G03B27/00,B65H31/00,B21D26/00,B65H59/00,B41F3/00,B23D33/00,F16D43/00,B41F31/00,B29C43/00,F04B1/00,G03B1/00,F16D55/00 | keywords: 押圧機構,押圧シャフト,押圧,レンズホルダ,押圧機構,押圧シャフト,加圧装置,プレス機構,レンズ保持,押圧制御,押圧力調整,防摩耗押圧,精密押圧,防災押圧機構; 直線案内機構: B23C1/00,H01H19/00,E05D15/00,H01H3/00,F16D13/00,D04C3/00,E06B9/00,G01R1/00,H01H17/00,E05F11/00,B65H29/00,G11B17/00,B43K24/00,B65H57/00,A01F7/00,D21D5/00,G05B19/00,A01D78/00,F04B1/00,D04C5/00 | keywords: 直線案内機構,案内部,上軸中心軸線,案内,直線案内,リニアガイド,案内部,軸方向案内,ガイド機構,ボールベアリング案内,精密案内,押圧案内,防摩耗案内,レンズ加工案内; ボールベアリング予圧構造: F16D13/00,F04D29/00,F16D3/00,H01H19/00,F16D1/00,G01G21/00,F16N7/00,A61M60/00,F16C43/00,B02C15/00,F21Y107/00,F16H55/00,B41F13/00,H02K5/00,B65D45/00,F16L37/00,F16J15/00,B29C33/00,A01B3/00,B60T11/00 | keywords: ボールベアリング,予圧,転がり接触,円形外周面,等角度間隔,ボールベアリング,予圧構造,転がり案内,等角度配置,軸受機構,防摩耗ベアリング,精密予圧,押圧シャフト案内,レンズ加工ベアリング,防災ベアリング構造; 固形砥粒摩耗抑制: B24B9/00,B24B7/00,C23G1/00,B24B13/00,B05D1/00,B24D9/00,G02B1/00,B24B49/00,B24B53/00,B24B31/00,B24B47/00,B24C1/00,G02F1/00,G11B7/00,C04B103/00,A61F9/00,C10L10/00,B01J2/00,B05D5/00,B23G1/00 | keywords: 固形砥粒,摩耗抑制,精度良く,研磨装置,砥粒摩耗抑制,固形砥粒,摩耗低減,耐摩耗性,研磨精度,防摩耗研磨,高精度砥粒,レンズ加工摩耗,防災摩耗抑制,砥粒寿命延長</t>
  </si>
  <si>
    <t>B24B5/00,B24B19/00,G02B27/00,G02B13/00,B23D37/00,B30B15/00,B30B1/00,B65D45/00,B24B13/00,B24B21/00,B23C1/00,E05D15/00,E06B9/00,E05F11/00,F16D13/00,F16C43/00,F16D13/00,F16D3/00,F16D1/00,F04D29/00,B24B13/00,B24B9/00,B24B7/00,B24B53/00,B24B49/00</t>
  </si>
  <si>
    <t>球面レンズ加工: 球面レンズ加工,小曲率レンズ,小径レンズ,レンズ研磨,精密加工,高精度加工,防摩耗加工,レンズホルダ,レンズ加工皿,押圧機構,押圧シャフト,直線案内機構,案内部,ボールベアリング,回転面研削,摩耗抑制,転がり接触,予圧,光学レンズ研磨,被加工レンズ; 押圧機構: 押圧機構,押圧シャフト,レンズホルダ,加圧装置,プレス機構,押圧制御,押圧力調整,防摩耗押圧,精密押圧,直線案内機構,案内部,ボールベアリング,予圧,円形外周面,転がり接触,レンズ保持,被加工レンズ,加工皿,小曲率レンズ,小径レンズ; 直線案内機構: 直線案内機構,押圧シャフト案内,軸方向案内,ボールベアリング案内,精密案内,案内部,リニアガイド,押圧機構,摩耗抑制案内,レンズ加工案内,予圧機構,転がり接触案内,等角度間隔配置,中心軸線案内,被加工レンズ保持,加工皿押圧,球面レンズ加工,小径レンズ案内; ボールベアリング予圧構造: ボールベアリング,予圧構造,転がり案内,等角度配置,押圧シャフト,円形外周面,軸受機構,精密予圧,防摩耗ベアリング,押圧機構,案内部,転がり接触,レンズ加工ベアリング,予圧シャフト,ベアリング配置,直線案内機構,等角度間隔,予圧ベアリング,案内ベアリング,レンズホルダ; 固形砥粒摩耗抑制: 固形砥粒,砥粒摩耗抑制,摩耗低減,耐摩耗性,研磨精度,高精度研磨,レンズ加工,球面レンズ,小曲率レンズ,小径レンズ,押圧機構,直線案内機構,ボールベアリング,押圧シャフト,予圧制御,研磨装置,砥粒寿命延長,防摩耗研磨,レンズホルダ,加工皿</t>
  </si>
  <si>
    <t>動作補助装置</t>
  </si>
  <si>
    <t>B25J11/00</t>
  </si>
  <si>
    <t>A61H1/02</t>
  </si>
  <si>
    <t>【課題】空気式アクチュエータや電動式アクチュエータを用いずに腰を伸ばす動作を補助しつつ、腰や股関節の動作を妨げないようにすることができる。 【解決手段】腰部アームと大腿部アームとが大腿部アームの面に沿って相互に回動可能に連結され、腰部第１アームと大腿部第２アームとに設けられた索状体が弾性部材により延設方向に沿って引っ張られると、索状体及び弾性部材は、腰部アームと大腿部アームとを伸ばす。また、腰部第１アームと腰部第１アームの下側に設けられた腰部第２アームとは、腰部第１アーム及び腰部第２アームの端面に沿って設けられた腰部ヒンジにより連結され、大腿部第１アームと大腿部第１アームの下側に設けられた大腿部第２アームとは、腰部ヒンジと略平行な第１方向に略沿って設けられた大腿部ヒンジにより連結される。</t>
  </si>
  <si>
    <t>F16D13/00,A47C17/00,B60G3/00,B62K27/00,B63B23/00,A61B17/00,A47C23/00,D01H5/00,F16M11/00,B21D7/00,A43B7/00,H01H50/00,E06C5/00,A63B27/00,E05D15/00,H01H13/00,F42B5/00,F16D3/00,G05G1/00,A47B3/00,F16D3/00,B61G1/00,A61F2/00,A47C4/00,F04C18/00,F04C2/00,H01H31/00,E05D15/00,E21D15/00,B64C27/00,B61G3/00,H01H50/00,B63B23/00,F16H48/00,B41J7/00,B60G21/00,F01C1/00,A61B17/00,B61C9/00,E05B79/00,F16D3/00,F16L37/00,B61G1/00,B61G3/00,H01H31/00,A47C4/00,H01H17/00,E05F11/00,F16L27/00,F16H15/00,E05D15/00,H01H50/00,B63B23/00,H01H19/00,B64C27/00,G05G1/00,F04D29/00,E05F1/00,A01D34/00,A61F2/00,B22C15/00,B60T13/00,F01N3/00,B63B23/00,F02B67/00,B23Q3/00,A61B5/00,B62D37/00,F16N11/00,E06C5/00,G05B11/00,H01H3/00,G05D13/00,G05D9/00,G05D11/00,G05D16/00,G05D23/00,G05D7/00,D01G23/00,B64C17/00</t>
  </si>
  <si>
    <t>弾性索状体による補助機構: F16D13/00,A47C17/00,B60G3/00,B62K27/00,B63B23/00,A61B17/00,A47C23/00,D01H5/00,F16M11/00,B21D7/00,A43B7/00,H01H50/00,E06C5/00,A63B27/00,E05D15/00,H01H13/00,F42B5/00,F16D3/00,G05G1/00,A47B3/00 | keywords: 索状体,弾性部材,引っ張り,延設方向,補助,弾性索状体,補助機構,伸展補助,引張力,腰部補助,大腿部補助,腰伸展補助,股関節動作補助,弾性体連結,非アクチュエータ補助,防動作妨害,腰部アーム補助,大腿部アーム補助; アーム構造と連結機構: F16D3/00,B61G1/00,A61F2/00,A47C4/00,F04C18/00,F04C2/00,H01H31/00,E05D15/00,E21D15/00,B64C27/00,B61G3/00,H01H50/00,B63B23/00,F16H48/00,B41J7/00,B60G21/00,F01C1/00,A61B17/00,B61C9/00,E05B79/00 | keywords: 腰部アーム,大腿部アーム,連結,回動可能,面に沿って,アーム構造,連結機構,回動連結,腰部アーム,大腿部アーム,相互回動,腰部ヒンジ連結,大腿部ヒンジ連結,股関節可動,アーム連結補助,防妨害構造,腰部アーム回動,大腿部アーム回動; ヒンジ機構: F16D3/00,F16L37/00,B61G1/00,B61G3/00,H01H31/00,A47C4/00,H01H17/00,E05F11/00,F16L27/00,F16H15/00,E05D15/00,H01H50/00,B63B23/00,H01H19/00,B64C27/00,G05G1/00,F04D29/00,E05F1/00,A01D34/00,A61F2/00 | keywords: 腰部ヒンジ,大腿部ヒンジ,端面,連結,略平行,第１方向,ヒンジ機構,腰部ヒンジ,大腿部ヒンジ,端面連結,可動連結,回転軸,腰部アームヒンジ,大腿部アームヒンジ,股関節ヒンジ,ヒンジ連結補助,防妨害ヒンジ,腰伸展ヒンジ,大腿伸展ヒンジ; 非アクチュエータ型補助装置: B22C15/00,B60T13/00,F01N3/00,B63B23/00,F02B67/00,B23Q3/00,A61B5/00,B62D37/00,F16N11/00,E06C5/00,G05B11/00,H01H3/00,G05D13/00,G05D9/00,G05D11/00,G05D16/00,G05D23/00,G05D7/00,D01G23/00,B64C17/00 | keywords: 空気式アクチュエータ,電動式アクチュエータ,用いず,補助,腰伸展,非アクチュエータ,補助装置,腰伸展補助,パッシブ補助,弾性補助,索状体補助,非電動補助装置,非空気式補助装置,腰部パッシブ補助,股関節パッシブ補助,防妨害補助装置,弾性体補助装置,腰伸展パッシブ補助</t>
  </si>
  <si>
    <t>B60G3/00,D01H5/00,F16M11/00,A47C17/00,A61B17/00,F16D3/00,B61G1/00,A61F2/00,E05D15/00,A47C4/00,F16D3/00,F16L37/00,B61G1/00,F16L27/00,E05F11/00,F02B67/00,B23Q3/00,B62D37/00,E06C5/00,F16N11/00</t>
  </si>
  <si>
    <t>弾性索状体による補助機構: 弾性索状体,補助機構,伸展補助,引張力,腰部補助,腰伸展補助,股関節動作補助,弾性体連結,非アクチュエータ補助,防動作妨害,腰部アーム,大腿部アーム,索状体,弾性部材,回動連結,ヒンジ連結,延設方向,引っ張り動作,伸ばす動作,補助動作; アーム構造と連結機構: 腰部アーム,大腿部アーム,回動連結,連結機構,弾性部材,索状体,腰部ヒンジ,大腿部ヒンジ,股関節可動,アーム連結補助,防妨害構造,面沿い連結,伸展補助,相互回動,端面連結,腰部第１アーム,腰部第２アーム,大腿部第１アーム,大腿部第２アーム,延設方向; ヒンジ機構: 腰部ヒンジ,大腿部ヒンジ,端面連結,可動連結,ヒンジ機構,腰部アームヒンジ,大腿部アームヒンジ,股関節ヒンジ,ヒンジ連結補助,防妨害ヒンジ,弾性索状体,弾性部材,回動連結,略平行連結,腰部第１アーム,腰部第２アーム,大腿部第１アーム,大腿部第２アーム; 非アクチュエータ型補助装置: 非アクチュエータ型補助装置,腰伸展補助,パッシブ補助,弾性補助,索状体連結,腰部アーム,大腿部アーム,腰部ヒンジ,大腿部ヒンジ,非電動補助装置,非空気式補助装置,腰部パッシブ補助,股関節パッシブ補助,防妨害補助装置,弾性部材,回動連結,腰伸展動作,股関節動作補助,腰部第１アーム,大腿部第２アーム</t>
  </si>
  <si>
    <t>数値制御装置</t>
  </si>
  <si>
    <t>B23Q15/00</t>
  </si>
  <si>
    <t>G05B19/4067</t>
  </si>
  <si>
    <t>【課題】加工を中断する際にワークの加工面が傷つかないように工具を退避する工具退避機能を備えた数値制御装置を提供すること。 【解決手段】本発明の数値制御装置１は、加工を中断する指令を検出する停止指令検出部１４０と、停止指令検出部１４０が加工を中断する指令を検出した場合に、中断する加工における加工方法を特定する加工方法特定部１５０と、加工方法特定部１５０が特定した加工方法と、中断する加工における主軸の送り方向及び主軸の回転方向とに基づいて、工具の退避方向を決定し、決定した退避方向への工具の移動経路を作成する退避経路作成部１６０と、を備える。</t>
  </si>
  <si>
    <t>B23Q15/00,D03D51/00,H01H71/00,B23B29/00,B25B23/00,G05B19/00,B41J29/00,B23Q3/00,B23Q11/00,B23B47/00,B66D1/00,B41F1/00,B27G13/00,B23Q5/00,F16P7/00,H01H17/00,E21B3/00,B60W30/00,B23B3/00,D05B37/00,D03D51/00,B65B57/00,E06B9/00,G08B29/00,F01D21/00,H02P8/00,A01D34/00,B65H9/00,B41L39/00,D01H13/00,B65H63/00,B41J29/00,D02H13/00,H02P3/00,G01S7/00,H03B11/00,G07B5/00,B41F33/00,G05B1/00,G11C29/00,B21D26/00,B26D7/00,B05C3/00,B29C64/00,B26D3/00,D21H25/00,G05B19/00,B23P17/00,D04H1/00,B21D28/00,H01M8/00,B05D1/00,B23P9/00,B23H7/00,B23K26/00,B65B57/00,H01L21/00,G06F7/00,B09B3/00,B23H5/00,B23B3/00,B23C1/00,B23B9/00,B23G1/00,B23Q5/00,G05B19/00,H02P21/00,B23B7/00,B23Q15/00,B23B13/00,G05D1/00,H02P23/00,B60W30/00,B23B39/00,E21B44/00,B43K24/00,B65B57/00,D03D51/00,B60W50/00,H03J7/00,G05B19/00,F16H61/00,G05B11/00,B60T8/00,F16D65/00,B60L7/00,B60T15/00,B60W50/00,B25D9/00,B60W10/00,B23Q35/00,H02M3/00,B23F23/00,B41J29/00,B60T13/00,F16P3/00,B41B27/00,G05G1/00,B25B23/00,B30B15/00</t>
  </si>
  <si>
    <t>工具退避機能: B23Q15/00,D03D51/00,H01H71/00,B23B29/00,B25B23/00,G05B19/00,B41J29/00,B23Q3/00,B23Q11/00,B23B47/00,B66D1/00,B41F1/00,B27G13/00,B23Q5/00,F16P7/00,H01H17/00,E21B3/00,B60W30/00,B23B3/00,D05B37/00 | keywords: 工具退避,退避方向,退避経路,工具移動,工具退避,工具安全移動,退避動作,工具保護,加工面保護,加工中断時工具退避,ワーク傷防止,工具退避経路作成,防傷退避,数値制御装置工具退避; 停止指令検出: D03D51/00,B65B57/00,E06B9/00,G08B29/00,F01D21/00,H02P8/00,A01D34/00,B65H9/00,B41L39/00,D01H13/00,B65H63/00,B41J29/00,D02H13/00,H02P3/00,G01S7/00,H03B11/00,G07B5/00,B41F33/00,G05B1/00,G11C29/00 | keywords: 停止指令検出,加工中断指令,検出部,停止指令,加工中断検出,中断信号,指令検出,制御信号検出,加工中断時通知,緊急停止検出,数値制御装置停止指令,中断指令検出部,防災停止指令; 加工方法特定: B21D26/00,B26D7/00,B05C3/00,B29C64/00,B26D3/00,D21H25/00,G05B19/00,B23P17/00,D04H1/00,B21D28/00,H01M8/00,B05D1/00,B23P9/00,B23H7/00,B23K26/00,B65B57/00,H01L21/00,G06F7/00,B09B3/00,B23H5/00 | keywords: 加工方法特定,加工方法,特定部,加工方法判別,加工種別特定,加工条件特定,加工プロセス特定,加工内容認識,中断加工方法特定,数値制御装置加工方法,加工方法特定部,加工プロセス判定,加工条件抽出; 主軸動作制御: B23B3/00,B23C1/00,B23B9/00,B23G1/00,B23Q5/00,G05B19/00,H02P21/00,B23B7/00,B23Q15/00,B23B13/00,G05D1/00,H02P23/00,B60W30/00,B23B39/00,E21B44/00,B43K24/00,B65B57/00,D03D51/00,B60W50/00,H03J7/00 | keywords: 主軸送り方向,主軸回転方向,主軸動作,主軸制御,送り方向判定,回転方向判定,主軸動作管理,主軸動作制御,主軸動作に基づく工具退避,主軸方向制御,数値制御装置主軸制御,加工中断時主軸動作,主軸動作退避経路; 数値制御装置構成: G05B19/00,F16H61/00,G05B11/00,B60T8/00,F16D65/00,B60L7/00,B60T15/00,B60W50/00,B25D9/00,B60W10/00,B23Q35/00,H02M3/00,B23F23/00,B41J29/00,B60T13/00,F16P3/00,B41B27/00,G05G1/00,B25B23/00,B30B15/00 | keywords: 数値制御装置,制御装置,構成,部品,数値制御装置,NC装置,制御ユニット,制御システム,装置構成,工具退避機能付き数値制御装置,加工中断対応制御装置,防傷機能搭載NC装置,退避経路作成機能,数値制御装置構成要素</t>
  </si>
  <si>
    <t>B23Q15/00,G05B19/00,B23Q3/00,B23Q11/00,B23B47/00,D03D51/00,F01D21/00,G08B29/00,B41L39/00,B65B57/00,G05B19/00,B26D3/00,B29C64/00,B21D26/00,B26D7/00,B23Q5/00,B23Q15/00,G05B19/00,B23B7/00,B23B9/00,G05B19/00,G05B11/00,F16H61/00,B25D9/00,F16D65/00</t>
  </si>
  <si>
    <t>工具退避機能: 工具退避,退避方向,退避経路,工具移動,工具安全移動,退避動作,工具保護,加工面保護,加工中断時工具退避,ワーク傷防止,工具退避経路作成,防傷退避,数値制御装置工具退避,停止指令検出,加工方法特定,主軸送り方向,主軸回転方向,退避経路作成部,工具退避機能,工具退避制御; 停止指令検出: 停止指令検出,加工中断指令,中断信号検出,制御信号検出,緊急停止検出,加工中断時通知,数値制御装置停止指令,中断指令検出部,防災停止指令,加工方法特定,退避経路作成,工具退避機能,主軸送り方向,主軸回転方向,加工面保護,停止指令検出部,自動停止機構,安全装置,警報システム,誤動作防止; 加工方法特定: 加工方法特定,加工種別特定,加工条件特定,加工プロセス特定,加工内容認識,中断加工方法特定,数値制御装置加工方法,加工方法判別,加工方法特定部,加工プロセス判定,加工条件抽出,停止指令検出,退避経路作成,工具退避方向決定,主軸送り方向判定,主軸回転方向判定,加工中断判定,工具移動経路作成; 主軸動作制御: 主軸動作制御,主軸送り方向判定,主軸回転方向判定,工具退避経路作成,加工中断時主軸動作,主軸動作管理,主軸方向制御,数値制御装置主軸制御,主軸動作に基づく工具退避,停止指令検出,加工方法特定,退避方向決定,主軸送り制御,主軸回転制御,工具退避機能,加工面保護,主軸動作退避経路,加工中断制御; 数値制御装置構成: 工具退避機能,加工中断対応,防傷機能,退避経路作成,停止指令検出,加工方法特定,主軸送り方向,主軸回転方向,数値制御装置構成,NC装置,制御ユニット,制御システム,装置構成要素,加工面保護,工具移動経路,退避方向決定,加工制御,工具退避制御,加工停止処理,加工装置</t>
  </si>
  <si>
    <t>ロボット高周波数位置ストリーミング</t>
  </si>
  <si>
    <t>B25J13/00</t>
  </si>
  <si>
    <t>【課題】ロボットのツール中心点位置を高周波数で外部のプロセッサへストリームする方法及びシステムを提供する。 【解決手段】ロボット制御装置において、割り込みサービスルーチンを用いるロボット関節エンコーダデータを読み込むステップと、エンコーダデータに基づきツール中心点位置を計算するステップと、高優先度タスクにおいてネットワークソケットへ計算された位置データを送信するステップとを含む。方法は、先行技術のより長い時間と比較して、速くかつ一貫した時間間隔でツール中心点位置及び/又は関節位置の通信を達成する。他の機械のプロセッサ又は制御装置のようなダウンストリーム装置は、通信されたツール中心点及び/又は関節位置データを読み込み、かつ、それを自己の装置の操作の制御に用いる。外部のプロセッサからの高速動作コマンドストリーミングは、ロボットの制御に対して類似する方法で用いられることができる。</t>
  </si>
  <si>
    <t>G05B19/00,H02P21/00,B23B29/00,H03J5/00,B23D51/00,B23B3/00,B23Q15/00,G05D1/00,B62D55/00,B23K26/00,G06F3/00,B25F1/00,B23B39/00,G01Q10/00,B24B5/00,B41F13/00,B23Q5/00,B25B23/00,E21B3/00,H02P5/00,G01S13/00,H04B1/00,H04H20/00,H04Q1/00,H04B10/00,H04L27/00,G01S1/00,H04H60/00,G01S17/00,H04M1/00,H02M5/00,H04N19/00,G08C19/00,H04N5/00,H04J3/00,H05B47/00,H05H1/00,H04Q5/00,B65B9/00,H04B3/00,G05B19/00,B41B27/00,G06F3/00,G06F13/00,F15B9/00,G01S19/00,G10H3/00,H04N5/00,H03K17/00,H04N1/00,H02P21/00,B23Q35/00,B66C13/00,B21B37/00,G05D1/00,A61M60/00,G05G5/00,H03J7/00,G01V8/00,G11C16/00,G05B19/00,G05D1/00,G01S19/00,B41B27/00,B66C13/00,G05B11/00,B60L1/00,H03K17/00,B23Q35/00,G09G5/00,B64G1/00,H04H60/00,B23B31/00,B65G67/00,G09B9/00,F02D1/00,B25J13/00,G05G1/00,F42B19/00,B60W20/00,H04N21/00,H04L67/00,H04L69/00,H04L61/00,H04L41/00,H04L47/00,A63F13/00,H04W92/00,H04H60/00,H04L45/00,H04L65/00,H04W72/00,H04W4/00,H04L12/00,G01S19/00,H04W40/00,H04W84/00,F24H15/00,H04B1/00,G05B19/00</t>
  </si>
  <si>
    <t>ツール中心点位置計算: G05B19/00,H02P21/00,B23B29/00,H03J5/00,B23D51/00,B23B3/00,B23Q15/00,G05D1/00,B62D55/00,B23K26/00,G06F3/00,B25F1/00,B23B39/00,G01Q10/00,B24B5/00,B41F13/00,B23Q5/00,B25B23/00,E21B3/00,H02P5/00 | keywords: ツール中心点,位置計算,エンコーダデータ,関節位置,TCP計算,ツール中心点位置,エンコーダ値,関節座標,ロボットキネマティクス,高周波数位置計算,リアルタイム位置推定,ロボット制御装置,防災ロボット位置通知,外部プロセッサ連携; 高周波数データストリーミング: G01S13/00,H04B1/00,H04H20/00,H04Q1/00,H04B10/00,H04L27/00,G01S1/00,H04H60/00,G01S17/00,H04M1/00,H02M5/00,H04N19/00,G08C19/00,H04N5/00,H04J3/00,H05B47/00,H05H1/00,H04Q5/00,B65B9/00,H04B3/00 | keywords: 高周波数,ストリーム,位置データ,通信,一貫した時間間隔,リアルタイムデータ送信,高速ストリーミング,周期通信,データ転送,位置情報ストリーム,ネットワークソケット通信,防災通知ストリーミング,外部制御装置連携,ロボット動作コマンド送信,制御データ高速転送; 割り込みサービスルーチンによるデータ取得: G05B19/00,B41B27/00,G06F3/00,G06F13/00,F15B9/00,G01S19/00,G10H3/00,H04N5/00,H03K17/00,H04N1/00,H02P21/00,B23Q35/00,B66C13/00,B21B37/00,G05D1/00,A61M60/00,G05G5/00,H03J7/00,G01V8/00,G11C16/00 | keywords: 割り込みサービスルーチン,エンコーダデータ,データ取得,ロボット制御装置,ISR,割り込み処理,リアルタイムデータ取得,関節センサ,ロボットエンコーダ,高優先度タスク割り込み,防災ロボット割り込み取得,外部プロセッサ連携割り込み,リアルタイムセンサデータ,ロボット動作通知; 外部プロセッサ連携・制御: G05B19/00,G05D1/00,G01S19/00,B41B27/00,B66C13/00,G05B11/00,B60L1/00,H03K17/00,B23Q35/00,G09G5/00,B64G1/00,H04H60/00,B23B31/00,B65G67/00,G09B9/00,F02D1/00,B25J13/00,G05G1/00,F42B19/00,B60W20/00 | keywords: 外部プロセッサ,制御装置,ダウンストリーム装置,操作制御,データ読み込み,外部制御連携,プロセッサ間通信,ダウンストリーム制御,受信データ制御,ロボット連携制御,防災システム連携,外部装置動作制御,ロボット位置通知連携,高速コマンドストリーミング,ネットワーク連携制御; ネットワークソケット通信: H04N21/00,H04L67/00,H04L69/00,H04L61/00,H04L41/00,H04L47/00,A63F13/00,H04W92/00,H04H60/00,H04L45/00,H04L65/00,H04W72/00,H04W4/00,H04L12/00,G01S19/00,H04W40/00,H04W84/00,F24H15/00,H04B1/00,G05B19/00 | keywords: ネットワークソケット,送信,位置データ,通信,ソケット通信,TCP/IP,データ送信,ネットワーク転送,リアルタイム通信,防災通知ソケット通信,外部制御装置ネットワーク連携,ロボット位置データ送信,高速データ転送,ストリーミング通信</t>
  </si>
  <si>
    <t>G05B19/00,B23Q15/00,G05D1/00,H02P21/00,B23B29/00,H04B1/00,H04B10/00,H04L27/00,H04Q1/00,G01S1/00,G05B19/00,G06F3/00,G06F13/00,F15B9/00,G01S19/00,G05B19/00,G05D1/00,G01S19/00,G05B11/00,B41B27/00,H04L67/00,H04L69/00,H04L61/00,H04L41/00,H04L47/00</t>
  </si>
  <si>
    <t>ツール中心点位置計算: ツール中心点位置,TCP計算,関節エンコーダデータ,関節位置推定,ロボットキネマティクス,高周波数位置計算,リアルタイム位置推定,ロボット制御装置,割り込みサービスルーチン,ネットワークソケット通信,外部プロセッサ連携,動作コマンドストリーミング,関節座標,位置データ送信,ダウンストリーム装置,高速位置通知,エンコーダ値,防災ロボット位置通知; 高周波数データストリーミング: 高周波数データストリーミング,リアルタイム位置データ送信,ロボット関節エンコーダデータ,ツール中心点位置計算,高速ネットワーク通信,周期データ転送,一貫した時間間隔通信,外部プロセッサ連携,割り込みサービスルーチン,高優先度タスク送信,位置情報ストリーム,ロボット動作コマンドストリーミング,制御データ高速転送,ネットワークソケット通信,外部制御装置連携,高速動作コマンド送信,関節位置データ通信,ダウンストリーム装置制御,ストリーム通信方式,ロボット制御装置通信; 割り込みサービスルーチンによるデータ取得: 割り込みサービスルーチン,リアルタイムデータ取得,関節エンコーダ,高周波数ストリーミング,ロボット制御装置,関節センサ,エンコーダデータ,ネットワークソケット通信,高優先度タスク割り込み,外部プロセッサ連携,ツール中心点位置計算,リアルタイムセンサデータ,動作コマンドストリーミング,ダウンストリーム装置制御,割り込み処理,ロボット動作通知; 外部プロセッサ連携・制御: 外部プロセッサ連携,ロボット位置データストリーミング,ツール中心点位置計算,関節エンコーダデータ読取,割り込みサービスルーチン,高周波数データ送信,ネットワークソケット通信,ダウンストリーム装置制御,受信位置データ操作制御,外部制御装置連携,高速コマンドストリーミング,プロセッサ間通信,外部装置動作制御,ロボット連携制御,受信データ制御,外部制御連携,防災システム連携,ロボット位置通知連携; ネットワークソケット通信: ネットワークソケット通信,TCP/IP通信,リアルタイムデータ送信,ロボット位置データストリーミング,外部プロセッサ連携,高周波数データ転送,割り込みサービスルーチン,関節エンコーダデータ,ツール中心点位置計算,ネットワーク転送,高速動作コマンドストリーミング,高優先度タスク送信,ストリーミング通信,外部制御装置ネットワーク連携,ロボット制御装置通信,位置データ送信,データパケット転送,リアルタイム通信,プロセッサ間通信,ネットワークアプリケーション</t>
  </si>
  <si>
    <t>超音波カッター装置</t>
  </si>
  <si>
    <t>B26D1/06</t>
  </si>
  <si>
    <t>B26D7/08;B26D7/20;B26D5/08;B26D5/12</t>
  </si>
  <si>
    <t>【課題】苺入りケーキのように、第一の被切断物７ａ中に硬さの異なる第二の被切断物７ｂが混在している被切断物７を効率よく切断する。 【解決手段】必要により刃先の端の部分に刃の無い鈍部を形成したカッターを接続した超音波振動子に取り付けるハウジングの外側には、カッターの刃先が振動する平面上にハンドル部を突出させ、当該ハンドル部の表面には、カッターの刃先の長さ方向の中央から所定距離だけ離れた位置で、かつ、カッターの刃の無い鈍部を含む刃先の長さ方向の範囲内で、カッターの刃先の長さ方向と交差する方向の外力を受ける受圧部を設け、受圧部に外力を加えたとき、カッターの刃先が、被切断物の表面から受ける反力と外力による偶力で、カッターの刃先が振動する平面上で傾いて当該刃先が被切断物の表面に当たる位置と当接角度を変えながら被切断物を切断するようにした超音波カッター装置。</t>
  </si>
  <si>
    <t>A01D34/00,B26D1/00,B67B7/00,B23D19/00,B26B19/00,B26D5/00,B23D25/00,B65B61/00,H01L21/00,B26B13/00,B65H35/00,A61C3/00,E21B10/00,B23D31/00,A61B17/00,E21C27/00,G04F8/00,A24B7/00,B23F21/00,C03B33/00,B26D1/00,B24B3/00,B26B21/00,B26D5/00,B26D7/00,B26B19/00,B23F21/00,B23C5/00,B26D3/00,B26B13/00,F01D5/00,A24B7/00,B67B7/00,B23D25/00,E21B10/00,A63C1/00,B23C3/00,A01B1/00,B27B5/00,B26B9/00,B26D5/00,F16D13/00,A01D34/00,B67B7/00,G05G1/00,B26D1/00,B26D7/00,B30B15/00,B23D25/00,B27B5/00,F16D65/00,F16L37/00,B65D45/00,E05B85/00,B23D15/00,B65H81/00,B25B15/00,H01H21/00,H01H25/00,B27B3/00,B26D1/00,B67B7/00,D06H7/00,B26D3/00,B26B19/00,B65B61/00,C03B33/00,A01D34/00,E21C27/00,B26D7/00,B23D25/00,B65H3/00,B26B21/00,A61B17/00,E21B10/00,A21C7/00,B27G13/00,B23D21/00,D01G1/00,B21D28/00,A01D34/00,B67B7/00,E05C3/00,E05C1/00,G05G1/00,B26B19/00,F16K27/00,F16L37/00,B26D5/00,B26D7/00,A63B60/00,E05B85/00,B23D51/00,E05B79/00,G01C19/00,B26D1/00,B66B1/00,A45C13/00,B25B15/00,F16L41/00</t>
  </si>
  <si>
    <t>超音波カッター: A01D34/00,B26D1/00,B67B7/00,B23D19/00,B26B19/00,B26D5/00,B23D25/00,B65B61/00,H01L21/00,B26B13/00,B65H35/00,A61C3/00,E21B10/00,B23D31/00,A61B17/00,E21C27/00,G04F8/00,A24B7/00,B23F21/00,C03B33/00 | keywords: 超音波カッター,超音波振動子,カッター,振動,切断,超音波切断,振動カッター,超音波ブレード,超音波工具,超音波振動,硬さ異なる物体切断,食品切断用超音波カッター,防災用超音波カッター,通知機能付き超音波カッター,超音波カッター装置; 刃先構造（鈍部形成）: B26D1/00,B24B3/00,B26B21/00,B26D5/00,B26D7/00,B26B19/00,B23F21/00,B23C5/00,B26D3/00,B26B13/00,F01D5/00,A24B7/00,B67B7/00,B23D25/00,E21B10/00,A63C1/00,B23C3/00,A01B1/00,B27B5/00,B26B9/00 | keywords: 刃先,鈍部,刃の無い部分,端部,刃先構造,鈍部形成,刃先端部,非鋭利部,刃先形状,安全刃先,硬さ異なる物体の切断刃,食品用鈍部カッター,防災用鈍部刃,通知機能付き刃先,超音波カッター鈍部; 受圧部・外力制御: B26D5/00,F16D13/00,A01D34/00,B67B7/00,G05G1/00,B26D1/00,B26D7/00,B30B15/00,B23D25/00,B27B5/00,F16D65/00,F16L37/00,B65D45/00,E05B85/00,B23D15/00,B65H81/00,B25B15/00,H01H21/00,H01H25/00,B27B3/00 | keywords: 受圧部,外力,ハンドル部,傾き,当接角度,外力制御,受圧構造,ハンドル操作,切断角度調整,力学的制御,食品切断用受圧部,防災用受圧部,通知機能付き受圧部,超音波カッター外力制御,硬さ異なる物体の外力制御; 硬さ異物混在物体の切断: B26D1/00,B67B7/00,D06H7/00,B26D3/00,B26B19/00,B65B61/00,C03B33/00,A01D34/00,E21C27/00,B26D7/00,B23D25/00,B65H3/00,B26B21/00,A61B17/00,E21B10/00,A21C7/00,B27G13/00,B23D21/00,D01G1/00,B21D28/00 | keywords: 硬さの異なる,混在,被切断物,苺入りケーキ,第二の被切断物,異硬度物体切断,複合物切断,多層物体切断,硬軟混在物切断,食品複合物切断,苺入りケーキ切断,防災用複合物切断,通知機能付き複合物切断,超音波カッター複合物切断,硬さ異なる物体の切断方法; ハウジング・ハンドル部設計: A01D34/00,B67B7/00,E05C3/00,E05C1/00,G05G1/00,B26B19/00,F16K27/00,F16L37/00,B26D5/00,B26D7/00,A63B60/00,E05B85/00,B23D51/00,E05B79/00,G01C19/00,B26D1/00,B66B1/00,A45C13/00,B25B15/00,F16L41/00 | keywords: ハウジング,ハンドル部,突出,表面,設計,ハウジング設計,ハンドル形状,操作部,突出部,持ち手構造,食品切断用ハンドル,防災用ハウジング,通知機能付きハンドル,超音波カッターハウジング,硬さ異なる物体用ハンドル設計</t>
  </si>
  <si>
    <t>B26D1/00,B26D5/00,B26B13/00,A01D34/00,B23D19/00,B26D1/00,B26D5/00,B26D7/00,B26B21/00,B26B13/00,B26D5/00,G05G1/00,B26D1/00,B26D7/00,A01D34/00,B26D1/00,B26D3/00,B26D7/00,D06H7/00,A01D34/00,G05G1/00,F16K27/00,B26D7/00,B26D5/00,A01D34/00</t>
  </si>
  <si>
    <t>超音波カッター: 超音波カッター,超音波振動子,振動カッター,超音波切断,刃先振動,硬さ異なる物体切断,食品切断用超音波カッター,刃の無い鈍部,受圧部,外力加圧,偶力作用,被切断物表面反力,当接角度変化,ハンドル部突出,超音波ブレード,超音波工具,超音波カッター装置,切断効率向上,複合材料切断,振動平面; 刃先構造（鈍部形成）: 刃先構造,鈍部形成,刃の無い部分,刃先端部,非鋭利部,安全刃先,端部鈍部,硬さ異なる物体切断,食品用鈍部カッター,超音波カッター鈍部,受圧部,切断効率向上,被切断物混在,反力制御,偶力作用,当接角度変化,ハンドル部突出,刃先振動,表面反力,防災用鈍部刃; 受圧部・外力制御: 受圧部,外力制御,ハンドル部操作,切断角度調整,刃先傾き制御,受圧構造,外力作用点,刃先当接角度,力学的制御,超音波カッター,鈍部付き刃先,硬さ異なる物体切断,食品切断用受圧部,外力による偶力,ハンドル部突出,受圧部位置,刃先振動平面,被切断物表面反力; 硬さ異物混在物体の切断: 異硬度物体切断,複合物切断,多層物体切断,硬軟混在物切断,食品複合物切断,苺入りケーキ切断,超音波カッター,刃先鈍部,受圧部,外力加圧切断,偶力切断,被切断物表面反力,刃先振動,切断角度制御,ハンドル部突出,超音波振動子,複合物体切断方法,硬さ異なる物体切断,切断効率向上,複合食品切断; ハウジング・ハンドル部設計: ハウジング設計,ハンドル形状,操作部,突出部,持ち手構造,受圧部,刃先振動,鈍部形成,超音波カッター,食品切断用ハンドル,硬さ異なる物体切断,被切断物混在,表面反力,当接角度変化,偶力作用,カッター取付,ハンドル部表面,長さ方向中央,外力加圧,切断効率向上</t>
  </si>
  <si>
    <t>直線縁部を有する形状用の高性能回転切断装置</t>
  </si>
  <si>
    <t>B26D1/40</t>
  </si>
  <si>
    <t>B26F1/38;B26F1/44;A61F13/15</t>
  </si>
  <si>
    <t>【課題】切断力が軽減され、切断が滑らかであり、振動のレベルが制限され、金敷の寿命が劇的に向上する回転切断装置を提供する。 【解決手段】支持部に回転可能に取り付けられた切断ユニット１２と、切断ユニット１２に回転可能に設けられ、縦軸を有する回転カッター３０と、回転カッター３０に設けられた少なくとも１つの刃先とを備え、カッターの縦軸に対して角度を成して配向されている、ウェブ材料２６を切断する回転切断装置に関する。切断ユニット１２は、刃先の角度と等価であるか、刃先の角度より小さいか、または刃先の角度より大きい可変角度により、ウェブ材料２６の送り方向に対して逆配向されている。</t>
  </si>
  <si>
    <t>B26D1/00,B67B7/00,A01D34/00,B26D5/00,B23D25/00,B23D19/00,B26B19/00,B65H54/00,B23D45/00,B26D7/00,B65H35/00,B43K24/00,B23Q16/00,B26F1/00,G09F11/00,B21D43/00,B24B39/00,B23B3/00,A61M60/00,B21B39/00,B26D1/00,A01D34/00,B67B7/00,B01F27/00,A24B7/00,B26B19/00,B24B3/00,B27B5/00,B26B21/00,B23B3/00,B23D19/00,B23B27/00,B02C18/00,E21B10/00,A01F29/00,B65H81/00,B02C13/00,A21C11/00,B26B13/00,B23C1/00,B27B5/00,A47C4/00,F04D29/00,B41J19/00,B60N2/00,B64C27/00,A47C17/00,B62B1/00,B67B7/00,B26D1/00,F16L37/00,H01H19/00,F16D65/00,H01H17/00,B29B7/00,B24B3/00,B62D1/00,G11B3/00,A47L13/00,B02C18/00,F16F15/00,B60G11/00,B22C15/00,B27B3/00,H01H50/00,B60W30/00,F01D5/00,E21C27/00,B25D9/00,E05B77/00,B25D11/00,B65G27/00,H04M1/00,B26D7/00,B61G9/00,G04B17/00,E01C19/00,B23B13/00,F01D25/00,B28B21/00</t>
  </si>
  <si>
    <t>回転切断ユニット: B26D1/00,B67B7/00,A01D34/00,B26D5/00,B23D25/00,B23D19/00,B26B19/00,B65H54/00,B23D45/00,B26D7/00,B65H35/00,B43K24/00,B23Q16/00,B26F1/00,G09F11/00,B21D43/00,B24B39/00,B23B3/00,A61M60/00,B21B39/00 | keywords: 切断ユニット,支持部,回転可能,ウェブ材料,回転切断ユニット,切断装置,支持構造,ウェブ材料切断,ユニット構成,防振切断ユニット,寿命向上切断ユニット,滑らか切断ユニット,送り方向対応切断ユニット,回転支持部; 回転カッターと刃先構造: B26D1/00,A01D34/00,B67B7/00,B01F27/00,A24B7/00,B26B19/00,B24B3/00,B27B5/00,B26B21/00,B23B3/00,B23D19/00,B23B27/00,B02C18/00,E21B10/00,A01F29/00,B65H81/00,B02C13/00,A21C11/00,B26B13/00,B23C1/00 | keywords: 回転カッター,縦軸,刃先,角度,配向,回転カッター,刃先角度,カッター軸,刃先配向,カッター構造,滑らか切断刃先,振動抑制刃先,可変角度刃先,防災刃先構造,寿命向上カッター; 可変角度機構: B27B5/00,A47C4/00,F04D29/00,B41J19/00,B60N2/00,B64C27/00,A47C17/00,B62B1/00,B67B7/00,B26D1/00,F16L37/00,H01H19/00,F16D65/00,H01H17/00,B29B7/00,B24B3/00,B62D1/00,G11B3/00,A47L13/00,B02C18/00 | keywords: 可変角度,刃先角度,逆配向,送り方向,可変角度機構,角度調整,逆配向,送り方向制御,角度制御,寿命向上角度調整,振動抑制角度機構,滑らか切断角度,防災角度制御,送り方向逆配向; 振動抑制・寿命向上技術: F16F15/00,B60G11/00,B22C15/00,B27B3/00,H01H50/00,B60W30/00,F01D5/00,E21C27/00,B25D9/00,E05B77/00,B25D11/00,B65G27/00,H04M1/00,B26D7/00,B61G9/00,G04B17/00,E01C19/00,B23B13/00,F01D25/00,B28B21/00 | keywords: 振動レベル,寿命向上,金敷,劇的向上,振動抑制,寿命向上,金敷寿命,耐久性向上,防振技術,滑らか切断防振,寿命向上切断装置,防災耐久性,振動制限機構,金敷保護技術</t>
  </si>
  <si>
    <t>B26D1/00,B26D5/00,B23D19/00,B23D25/00,B26D7/00,B26D1/00,B26B19/00,B27B5/00,B24B3/00,A01D34/00,B27B5/00,B26D1/00,F04D29/00,B64C27/00,B41J19/00,F16F15/00,F01D5/00,B27B3/00,B25D9/00,B22C15/00</t>
  </si>
  <si>
    <t>回転切断ユニット: 回転切断ユニット,ウェブ材料切断,回転カッター,刃先角度,支持部回転取付,可変角度切断,逆配向切断,防振切断,寿命向上切断,滑らか切断,送り方向対応,切断ユニット構成,切断力軽減,振動制限,回転支持構造,切断装置動作,切断ユニット支持,刃先配向,ウェブ材料送り,回転切断装置; 回転カッターと刃先構造: 回転カッター,刃先角度,カッター軸,刃先配向,可変角度刃先,滑らか切断刃先,振動抑制刃先,寿命向上カッター,ウェブ材料切断,逆配向刃先,支持部回転取付,回転切断ユニット,縦軸カッター,刃先設計,刃先配置,切断力軽減,金敷寿命向上,送り方向逆配向,防災刃先構造,切断ユニット; 可変角度機構: 可変角度機構,角度調整,刃先角度,逆配向,送り方向制御,角度制御,回転切断装置,回転カッター,切断ユニット,ウェブ材料切断,寿命向上角度調整,振動抑制角度機構,滑らか切断角度,送り方向逆配向,刃先,可変角度,切断力軽減,回転可能支持部,可変角度刃先,切断装置; 振動抑制・寿命向上技術: 振動抑制,寿命向上,金敷寿命,耐久性向上,防振技術,滑らか切断,切断ユニット,回転カッター,刃先角度,可変角度,ウェブ材料切断,逆配向切断,振動制限機構,金敷保護,防災耐久性,切断力軽減,送り方向制御,回転切断装置,刃先配向,切断装置寿命</t>
  </si>
  <si>
    <t>易開封性複合フィルム</t>
  </si>
  <si>
    <t>B32B27/32</t>
  </si>
  <si>
    <t>【課題】蓋材やレトルトパウチ等の包装袋で、夾雑物を噛み込んでも安定して密封でき、シール面積が小さい場合や、シール部に段差や凹凸が生じる場合でも、高いシール強度を維持しながら、開封時に、フィルムが膜残りする問題がなく、密封性に優れ、開封面が綺麗な易開封性複合フィルムの提供。 【解決手段】基材層とシール層が積層された複合フィルムであって、基材層が、ＭＦＲが２〜２０ｇ／１０分のＨＤＰＥ（ａ１）が７０〜９０重量％と、ＭＦＲが５〜３００ｇ／１０分のＬＤＰＥ（ａ２）が１０〜３０重量％からなり、シール層は、ＭＦＲが２〜２０ｇ／１０分のＬＤＰＥ（ｂ１）が５１〜８７重量％と、ＭＦＲが５０〜３００ｇ／１０分であるＬＤＰＥ（ｂ２）が１０〜４０重量％と、ポリブテン−１（ｂ３）が３〜９重量％と、からなり、複合フィルムのエルメンドルフ引裂強度が、ＭＤとＴＤで共に０．１〜３．０Ｎである易開封性複合フィルム。</t>
  </si>
  <si>
    <t>B65B11/00,B65D75/00,H01M50/00,B29C48/00,B65D71/00,B65D5/00,B65B43/00,B65D41/00,B65D65/00,B65B61/00,B65D50/00,B65D81/00,F16K3/00,B65D77/00,B65D27/00,B65D90/00,F16J15/00,A61F13/00,C04B41/00,B65B9/00,D01F6/00,A61L27/00,B29C70/00,G03C1/00,C08F283/00,C09D11/00,C09G1/00,D06M14/00,D01D5/00,C08J9/00,F16F1/00,C08K9/00,B29K101/00,B29C48/00,A61L31/00,C08J5/00,B29B9/00,A61K9/00,D06P1/00,B32B27/00,F16J15/00,F16L17/00,E06B7/00,F16L19/00,H01M50/00,B65D88/00,B60J10/00,B29C73/00,B65D75/00,F04B1/00,F17B1/00,F16K3/00,F04D29/00,F16L21/00,F16K1/00,F16C33/00,B65D53/00,F01C19/00,F01D11/00,F16L27/00,B21B37/00,D03D49/00,B29C70/00,B21D26/00,B65D17/00,D04H1/00,B65B61/00,H01F1/00,B31B50/00,E01B3/00,B28B21/00,D04B27/00,D05C11/00,B23K11/00,G01L5/00,A44B19/00,B32B7/00,D01H13/00,B65D41/00,A47C23/00,F16J15/00,B65B11/00,B65D75/00,B65D81/00,B65B7/00,B65B9/00,H01M50/00,B65B3/00,B65D88/00,H01J5/00,B65B61/00,B65B19/00,A23L3/00,B65B67/00,B65D71/00,F16L27/00,B65B25/00,B29C73/00,B65B29/00,B65D65/00</t>
  </si>
  <si>
    <t>易開封性複合フィルム構造: B65B11/00,B65D75/00,H01M50/00,B29C48/00,B65D71/00,B65D5/00,B65B43/00,B65D41/00,B65D65/00,B65B61/00,B65D50/00,B65D81/00,F16K3/00,B65D77/00,B65D27/00,B65D90/00,F16J15/00,A61F13/00,C04B41/00,B65B9/00 | keywords: 複合フィルム,基材層,シール層,積層,易開封性,膜残り防止,複合包装材,積層フィルム,易開封性,膜残り防止,密封性,開封性,包装袋,レトルトパウチ,易開封性包装袋,膜残り防止フィルム,密封性複合フィルム,段差対応シール,凹凸対応包装材,高シール強度フィルム,防災包装材,通知機能付き包装; 材料組成・配合比: D01F6/00,A61L27/00,B29C70/00,G03C1/00,C08F283/00,C09D11/00,C09G1/00,D06M14/00,D01D5/00,C08J9/00,F16F1/00,C08K9/00,B29K101/00,B29C48/00,A61L31/00,C08J5/00,B29B9/00,A61K9/00,D06P1/00,B32B27/00 | keywords: HDPE,LDPE,ポリブテン-1,MFR,重量％,配合比,高密度ポリエチレン,低密度ポリエチレン,ポリブテン-1,MFR,樹脂配合,重量比,樹脂組成,フィルム材料,HDPE/LDPE複合,ポリブテン-1添加,MFR制御フィルム,高シール強度材料,易開封性樹脂組成,段差対応材料,凹凸対応樹脂,防災包装材料; シール強度・密封性制御: F16J15/00,F16L17/00,E06B7/00,F16L19/00,H01M50/00,B65D88/00,B60J10/00,B29C73/00,B65D75/00,F04B1/00,F17B1/00,F16K3/00,F04D29/00,F16L21/00,F16K1/00,F16C33/00,B65D53/00,F01C19/00,F01D11/00,F16L27/00 | keywords: シール強度,密封性,段差,凹凸,シール面積,安定密封,シール強度,密封性,段差対応,凹凸対応,安定密封,小面積シール,包装袋密封,レトルトパウチ密封,高シール強度包装材,段差対応密封技術,凹凸対応シール,安定密封フィルム,防災包装密封,通知機能付き密封,膜残り防止密封,易開封性密封; エルメンドルフ引裂強度制御: B21B37/00,D03D49/00,B29C70/00,B21D26/00,B65D17/00,D04H1/00,B65B61/00,H01F1/00,B31B50/00,E01B3/00,B28B21/00,D04B27/00,D05C11/00,B23K11/00,G01L5/00,A44B19/00,B32B7/00,D01H13/00,B65D41/00,A47C23/00 | keywords: エルメンドルフ引裂強度,MD,TD,引裂強度,0.1〜3.0N,引裂強度,エルメンドルフ法,MD方向,TD方向,物理強度,開封性,フィルム強度,包装材強度,易開封性引裂強度,膜残り防止引裂強度,高シール強度引裂,段差対応引裂強度,凹凸対応引裂強度,防災包装引裂強度,通知機能付き引裂強度; 夾雑物対応密封技術: F16J15/00,B65B11/00,B65D75/00,B65D81/00,B65B7/00,B65B9/00,H01M50/00,B65B3/00,B65D88/00,H01J5/00,B65B61/00,B65B19/00,A23L3/00,B65B67/00,B65D71/00,F16L27/00,B65B25/00,B29C73/00,B65B29/00,B65D65/00 | keywords: 夾雑物,噛み込み,密封,シール強度,包装袋,夾雑物対応,噛み込み密封,シール強度維持,包装袋密封,レトルトパウチ密封,異物混入対応,密封性維持,夾雑物対応包装材,噛み込み対応密封,高シール強度夾雑物対応,膜残り防止夾雑物対応,段差対応夾雑物密封,凹凸対応夾雑物密封,防災包装夾雑物対応</t>
  </si>
  <si>
    <t>B65B11/00,B65D75/00,B29C48/00,B65D65/00,B65B43/00,C08F283/00,B29C70/00,D01F6/00,C08J9/00,D06M14/00,F16J15/00,B65D75/00,B65D88/00,B60J10/00,B29C73/00,B29C70/00,B65D17/00,B65B61/00,D04H1/00,B21D26/00,F16J15/00,B65B11/00,B65D75/00,B65B7/00,B65B9/00</t>
  </si>
  <si>
    <t>易開封性複合フィルム構造: 易開封性複合フィルム,積層フィルム,基材層,シール層,膜残り防止,密封性,易開封性包装袋,複合包装材,段差対応シール,凹凸対応包装材,エルメンドルフ引裂強度,HDPE,LDPE,ポリブテン−１,重量比配合,膜残り防止フィルム,密封性複合フィルム,開封面美観,レトルトパウチ,包装袋; 材料組成・配合比: 高密度ポリエチレン,低密度ポリエチレン,ポリブテン-1,MFR制御,樹脂配合比,複合フィルム,易開封性,高シール強度,膜残り防止,エルメンドルフ引裂強度,HDPE/LDPE複合,ポリブテン-1添加,重量％配合,段差・凹凸対応,密封性向上,包装袋用材料,レトルトパウチ,基材層,シール層,複合樹脂; シール強度・密封性制御: 易開封性複合フィルム,高シール強度包装材,安定密封フィルム,段差対応密封技術,凹凸対応シール,膜残り防止,エルメンドルフ引裂強度,基材層積層,シール層構成,HDPE配合,LDPE配合,ポリブテン−１配合,小面積シール,段差対応包装,凹凸対応包装,密封性向上,易開封性包装,複合フィルム密封,包装袋密封,レトルトパウチ密封; エルメンドルフ引裂強度制御: エルメンドルフ引裂強度,MD方向引裂強度,TD方向引裂強度,易開封性複合フィルム,膜残り防止,高シール強度,段差対応シール,凹凸対応シール,複合フィルム積層,基材層HDPE,基材層LDPE,シール層LDPE,シール層ポリブテン-1,重量比調整,物理強度両立,引裂強度調整,開封面美観,密封性向上,包装袋易開封,レトルトパウチ; 夾雑物対応密封技術: 夾雑物対応密封,噛み込み密封,高シール強度,易開封性複合フィルム,膜残り防止,段差対応密封,レトルトパウチ密封,包装袋密封,基材層積層,シール層積層,HDPE配合,LDPE配合,ポリブテン−１配合,エルメンドルフ引裂強度,密封性維持,シール面積最適化,凹凸対応密封,複合フィルム構成,重量比配合,易開封性包装材</t>
  </si>
  <si>
    <t>インクジェットヘッド、インクジェットヘッドの製造方法及びインクジェット記録装置</t>
  </si>
  <si>
    <t>B41J2/14</t>
  </si>
  <si>
    <t>B41J2/16</t>
  </si>
  <si>
    <t>【課題】簡易な構成でインク流路壁面を被覆する保護膜を剥離しにくくすることが可能なインクジェットヘッド、インクジェットヘッドの製造方法及びインクジェット記録装置を提供する。 【解決手段】インクジェットヘッドは、複数のノズル１１と、複数の圧力室３１１と、複数の圧力発生手段（圧電素子４２）と、を有するヘッドチップ２を備えたインクジェットヘッドであって、ヘッドチップ２は、インク導通路４０１と、複数の圧力発生手段（圧電素子４２）を格納する格納部４１を有するスペーサー基板４０を備え、スペーサー基板４０のうち少なくともインク導通路４０１の流路壁面に、金属メッキ層４５と、ポリパラキシリレン又はその誘導体を含有する層４６とが順に積層されていることを特徴とする。</t>
  </si>
  <si>
    <t>B41J2/00,H01R12/00,B41J27/00,C09D11/00,B41L27/00,C08J7/00,F24S70/00,B41K3/00,B41J35/00,D21H23/00,B41K1/00,B05B15/00,B29C48/00,B41J31/00,B41M5/00,B65D41/00,F16L55/00,H01J29/00,B05C1/00,G11B7/00,B41J27/00,C25D5/00,C23F1/00,F24S70/00,C23C18/00,H05K3/00,G11B5/00,B41M5/00,H01L21/00,B22F1/00,D21H19/00,B41J31/00,B05D5/00,B41F31/00,B41K1/00,G01N33/00,C09D11/00,B41L27/00,B41J2/00,H01M4/00,B32B37/00,G03C1/00,H01L21/00,B32B5/00,B29C64/00,H01M50/00,D06N3/00,G03F1/00,B29C48/00,H10K30/00,B32B27/00,B41M5/00,D06M14/00,C04B41/00,H05B33/00,C09D167/00,G02F1/00,B32B3/00,C08L65/00,A61K9/00,B41J2/00,B41L27/00,B41F31/00,B41J27/00,E02F3/00,B41L47/00,B41K1/00,B29C45/00,B41F3/00,B43K8/00,A61M5/00,B41K3/00,F04F5/00,C09D11/00,B05B13/00,B41J35/00,B41J25/00,B43L25/00,H01L27/00,B41J3/00,H01L21/00,B41J27/00,B29C48/00,B41J2/00,B41L27/00,B41M5/00,H05K3/00,G11B5/00,B32B37/00,B41M1/00,G11B7/00,B29C64/00,B05D1/00,B05C9/00,C09D11/00,B29C41/00,B65B9/00,B41C1/00,B41K3/00,C04B41/00</t>
  </si>
  <si>
    <t>インク流路壁面保護膜: B41J2/00,H01R12/00,B41J27/00,C09D11/00,B41L27/00,C08J7/00,F24S70/00,B41K3/00,B41J35/00,D21H23/00,B41K1/00,B05B15/00,B29C48/00,B41J31/00,B41M5/00,B65D41/00,F16L55/00,H01J29/00,B05C1/00,G11B7/00 | keywords: 保護膜,流路壁面,剥離しにくい,インク流路,積層,流路壁面保護,膜剥離防止,インク流路被覆,耐剥離性,保護層,インクジェットヘッド保護膜,流路壁面積層構造,防剥離保護膜,インク流路耐久性,記録装置流路保護; 金属メッキ層: B41J27/00,C25D5/00,C23F1/00,F24S70/00,C23C18/00,H05K3/00,G11B5/00,B41M5/00,H01L21/00,B22F1/00,D21H19/00,B41J31/00,B05D5/00,B41F31/00,B41K1/00,G01N33/00,C09D11/00,B41L27/00,B41J2/00,H01M4/00 | keywords: 金属メッキ層,メッキ,積層,壁面,金属,金属被覆,メッキ処理,金属層形成,導電性メッキ,インク流路メッキ,流路壁面金属メッキ,インクジェットヘッドメッキ層,防剥離メッキ,記録装置金属被覆,メッキ層保護膜; ポリパラキシリレン層: B32B37/00,G03C1/00,H01L21/00,B32B5/00,B29C64/00,H01M50/00,D06N3/00,G03F1/00,B29C48/00,H10K30/00,B32B27/00,B41M5/00,D06M14/00,C04B41/00,H05B33/00,C09D167/00,G02F1/00,B32B3/00,C08L65/00,A61K9/00 | keywords: ポリパラキシリレン,誘導体,層,積層,保護膜,パラキシリレン被覆,ポリパラキシリレン層形成,誘導体層,耐薬品性膜,インク流路ポリマー層,インクジェットヘッドポリパラキシリレン,流路壁面ポリマー保護,防剥離ポリパラキシリレン,記録装置誘導体層,積層保護膜; インクジェットヘッド構成: B41J2/00,B41L27/00,B41F31/00,B41J27/00,E02F3/00,B41L47/00,B41K1/00,B29C45/00,B41F3/00,B43K8/00,A61M5/00,B41K3/00,F04F5/00,C09D11/00,B05B13/00,B41J35/00,B41J25/00,B43L25/00,H01L27/00,B41J3/00 | keywords: インクジェットヘッド,ノズル,圧力室,圧力発生手段,スペーサー基板,ヘッドチップ,ヘッド構成,ノズル配列,圧力室構造,圧電素子,スペーサー基板設計,インクジェット記録装置構成,ヘッドチップ流路設計,圧力発生手段配置,多ノズルヘッド,記録装置ヘッド構造; インクジェットヘッド製造方法: H01L21/00,B41J27/00,B29C48/00,B41J2/00,B41L27/00,B41M5/00,H05K3/00,G11B5/00,B32B37/00,B41M1/00,G11B7/00,B29C64/00,B05D1/00,B05C9/00,C09D11/00,B29C41/00,B65B9/00,B41C1/00,B41K3/00,C04B41/00 | keywords: 製造方法,積層,保護膜形成,メッキ,ポリパラキシリレン,誘導体,インクジェットヘッド製造,流路壁面積層工程,メッキ処理工程,ポリパラキシリレン成膜,誘導体層形成,記録装置製造方法,流路壁面保護膜製造,インク流路積層技術,防剥離膜形成工程,ヘッドチップ製造工程</t>
  </si>
  <si>
    <t>B41J2/00,B41J27/00,C09D11/00,C08J7/00,B41L27/00,B41J27/00,C25D5/00,C23C18/00,C23F1/00,B41M5/00,B32B37/00,B32B5/00,B29C64/00,D06N3/00,B29C48/00,B41J2/00,B41J27/00,B41L27/00,B29C45/00,B41F31/00,B41J2/00,B41J27/00,B32B37/00,B29C48/00,H01L21/00</t>
  </si>
  <si>
    <t>インク流路壁面保護膜: 流路壁面保護膜,インク流路壁面,剥離防止膜,積層保護層,インクジェットヘッド流路,耐剥離性保護膜,金属メッキ層,ポリパラキシリレン層,流路壁面積層構造,インク流路被覆,防剥離保護膜,インク流路耐久性,記録装置流路保護,圧力室壁面保護,圧電素子格納部保護,スペーサー基板保護,インク導通路保護,インクジェット記録装置流路,流路壁面材料,保護膜構造; 金属メッキ層: 金属メッキ層,インク流路壁面,メッキ処理,金属層形成,導電性メッキ,積層構造,防剥離メッキ,インクジェットヘッド,スペーサー基板,インク導通路,圧力室,圧電素子,保護膜,ポリパラキシリレン,誘導体層,流路壁面金属メッキ,インクジェット記録装置,記録装置金属被覆,メッキ層保護膜; ポリパラキシリレン層: ポリパラキシリレン層,パラキシリレン被覆,誘導体層,積層保護膜,インク流路壁面被覆,耐薬品性膜,防剥離ポリパラキシリレン,インクジェットヘッドポリパラキシリレン,流路壁面ポリマー保護,インク流路ポリマー層,ポリパラキシリレン積層,記録装置誘導体層,金属メッキ層,圧力室壁面保護,スペーサー基板被覆,インク導通路保護膜,ポリパラキシリレン形成技術,インクジェット記録装置保護膜; インクジェットヘッド構成: インクジェットヘッド,ノズル配列,圧力室構造,圧電素子,スペーサー基板,インク導通路,流路壁面保護膜,金属メッキ層,ポリパラキシリレン層,多ノズルヘッド,ヘッドチップ設計,圧力発生手段,インクジェット記録装置,ヘッド構成,記録装置ヘッド構造,流路壁面被覆,保護膜剥離防止,積層構造,圧力室配置,格納部設計; インクジェットヘッド製造方法: インクジェットヘッド製造工程,流路壁面積層,保護膜積層,メッキ処理,ポリパラキシリレン成膜,誘導体層形成,防剥離膜形成,インク流路保護膜,ヘッドチップ製造,圧力室構造,ノズル配置,スペーサー基板,金属メッキ層,インク導通路,圧電素子格納部,記録装置製造,インク流路積層技術,流路壁面保護膜製造,積層工程,インクジェット記録装置</t>
  </si>
  <si>
    <t>印刷方法、印刷システム、及び、プログラム</t>
  </si>
  <si>
    <t>B41J2/01</t>
  </si>
  <si>
    <t>【課題】ユーザーの目的に応じて、印刷時間を短縮したり、高画質に印刷したりすることのできる印刷方法を提供する。 【解決手段】インクを吐出する複数のノズルが所定方向に並んだノズル列を有する第１ヘッド及び第２ヘッドが所定方向に並ぶとともに、互いのノズル列の端部が所定方向において重複しているヘッド群による印刷方法であって、第１ヘッド及び第２ヘッドを使用するモードと、第１ヘッドを使用するモードと、第２ヘッドを使用するモードの何れかがユーザーにより選択される工程と、ユーザーにより選択されたモードに応じた印刷データが作成される工程と、印刷データに基づいてヘッド群が印刷する工程と、を有する。</t>
  </si>
  <si>
    <t>B41J2/00,B29C48/00,F04B1/00,B41L47/00,B41J27/00,B41J3/00,G11B5/00,B41J25/00,B41F3/00,B41F5/00,B65H67/00,F04B27/00,B41L27/00,F02M59/00,B05B7/00,B41J35/00,G06K15/00,B41J11/00,B41F7/00,G03G13/00,B41J2/00,B41L47/00,B41J7/00,B41F3/00,B41J3/00,G11B5/00,B41J25/00,G06K15/00,B41J1/00,B41F7/00,B41K3/00,H04N19/00,B41F5/00,B41M1/00,B41L17/00,B41F13/00,G11B15/00,B41J29/00,B41L19/00,G03B27/00,B41J2/00,G06K15/00,B41L47/00,B41M1/00,B41J3/00,B41C1/00,B41J7/00,B41L45/00,B41F5/00,B41N1/00,B41F13/00,H04N21/00,B41L19/00,B41F15/00,B41J17/00,G06V30/00,B41F27/00,B41L29/00,B41J29/00,G03F7/00,G06K15/00,G05B19/00,B41L47/00,B41J2/00,B41J1/00,G03B27/00,B41J3/00,B41M1/00,G11B5/00,B41L29/00,B41J11/00,B41F13/00,B41F5/00,H05K3/00,B41J25/00,B41L17/00,B41C1/00,B30B15/00,G01C11/00,D04C3/00,B41J2/00,B41M1/00,B41L47/00,G06K15/00,B41F1/00,D06F33/00,B41F13/00,B41J35/00,B41F3/00,B41F5/00,B41J7/00,B41C1/00,B41L29/00,B41L19/00,B41N1/00,G06F119/00,B41K1/00,B41J11/00,B41K3/00,G06F30/00</t>
  </si>
  <si>
    <t>印刷ヘッド構成: B41J2/00,B29C48/00,F04B1/00,B41L47/00,B41J27/00,B41J3/00,G11B5/00,B41J25/00,B41F3/00,B41F5/00,B65H67/00,F04B27/00,B41L27/00,F02M59/00,B05B7/00,B41J35/00,G06K15/00,B41J11/00,B41F7/00,G03G13/00 | keywords: 第１ヘッド,第２ヘッド,ノズル列,所定方向,重複,ヘッド群,印刷ヘッド,ノズル配置,ヘッド並列,ノズル重複,複数ヘッド,ヘッド群構成,インクジェットヘッド,ノズル列重複,高画質印刷,印刷時間短縮,防災通知用印刷,モード選択印刷; 印刷モード選択: B41J2/00,B41L47/00,B41J7/00,B41F3/00,B41J3/00,G11B5/00,B41J25/00,G06K15/00,B41J1/00,B41F7/00,B41K3/00,H04N19/00,B41F5/00,B41M1/00,B41L17/00,B41F13/00,G11B15/00,B41J29/00,B41L19/00,G03B27/00 | keywords: モード選択,ユーザー選択,第１ヘッド使用,第２ヘッド使用,両方使用,印刷モード,ユーザー操作,ヘッド選択,印刷設定,モード切替,選択工程,印刷品質選択,印刷速度選択,高画質モード,高速印刷モード,防災通知印刷モード,印刷条件設定; 印刷データ生成: B41J2/00,G06K15/00,B41L47/00,B41M1/00,B41J3/00,B41C1/00,B41J7/00,B41L45/00,B41F5/00,B41N1/00,B41F13/00,H04N21/00,B41L19/00,B41F15/00,B41J17/00,G06V30/00,B41F27/00,B41L29/00,B41J29/00,G03F7/00 | keywords: 印刷データ,データ作成,モードに応じた,ユーザー選択,印刷データ生成,データ処理,モード対応データ,印刷条件反映,データ作成工程,高画質印刷データ,高速印刷データ,防災通知用データ,印刷モード連動データ,ノズル制御データ; 印刷工程制御: G06K15/00,G05B19/00,B41L47/00,B41J2/00,B41J1/00,G03B27/00,B41J3/00,B41M1/00,G11B5/00,B41L29/00,B41J11/00,B41F13/00,B41F5/00,H05K3/00,B41J25/00,B41L17/00,B41C1/00,B30B15/00,G01C11/00,D04C3/00 | keywords: 印刷工程,ヘッド群,印刷実行,データに基づく,印刷制御,ヘッド制御,印刷実行工程,データ駆動印刷,ノズル制御,高画質印刷制御,高速印刷制御,防災通知印刷制御,モード連動印刷,印刷品質制御; 印刷品質・速度最適化: B41J2/00,B41M1/00,B41L47/00,G06K15/00,B41F1/00,D06F33/00,B41F13/00,B41J35/00,B41F3/00,B41F5/00,B41J7/00,B41C1/00,B41L29/00,B41L19/00,B41N1/00,G06F119/00,B41K1/00,B41J11/00,B41K3/00,G06F30/00 | keywords: 印刷時間短縮,高画質,ユーザー目的,最適化,印刷品質,印刷速度,最適化,高画質印刷,高速印刷,ユーザー目的対応,印刷品質制御,印刷速度制御,防災通知高画質印刷,印刷モード最適化,ノズル最適制御</t>
  </si>
  <si>
    <t>B41J2/00,B41J3/00,B41J27/00,B41J25/00,B41L47/00,B41J2/00,B41J3/00,B41J25/00,G06K15/00,B41L47/00,B41J2/00,G06K15/00,B41J3/00,B41M1/00,B41L47/00,G06K15/00,G05B19/00,B41J2/00,B41J1/00,B41J3/00,B41J2/00,B41M1/00,B41L47/00,G06K15/00,B41F1/00</t>
  </si>
  <si>
    <t>印刷ヘッド構成: 印刷ヘッド構成,ノズル列配置,ヘッド並列配置,ノズル重複部,複数印刷ヘッド,インクジェットノズル,ノズル列重複,高画質印刷,印刷時間短縮,ユーザー選択モード,印刷データ生成,ヘッド群制御,端部重複配置,所定方向配置,第１ヘッド,第２ヘッド,印刷工程選択,印刷モード切替,ノズル端部重複,高精度印刷; 印刷モード選択: 印刷モード選択,ユーザー選択,ヘッド選択,印刷設定,モード切替,第１ヘッド使用,第２ヘッド使用,両方使用,印刷品質選択,印刷速度選択,高画質モード,高速印刷モード,ノズル列重複,印刷データ作成,ユーザー操作,印刷工程,ヘッド群印刷,印刷方法,モード工程,印刷目的; 印刷データ生成: 印刷データ生成,印刷モード選択,データ作成工程,モード対応データ,印刷条件反映,ノズル制御データ,高画質印刷データ,高速印刷データ,ユーザー選択印刷,印刷データ処理,印刷モード連動データ,印刷ヘッド制御,印刷工程最適化,印刷品質調整,印刷速度調整,印刷方式切替,印刷パラメータ設定,印刷データ生成処理; 印刷工程制御: 印刷工程制御,ヘッド群制御,印刷実行工程,データ駆動印刷,ノズル制御,高画質印刷制御,高速印刷制御,モード連動印刷,印刷品質制御,印刷データ生成,ユーザー選択印刷モード,ノズル列重複,印刷ヘッド選択,印刷方式切替,印刷速度制御,印刷画質制御,印刷パラメータ設定,印刷条件最適化; 印刷品質・速度最適化: 印刷品質最適化,印刷速度最適化,高画質印刷,高速印刷,印刷モード選択,ノズル制御,印刷データ生成,ユーザー目的対応,印刷工程制御,ノズル列重複,ヘッド群印刷,印刷時間短縮,印刷品質制御,印刷速度制御,印刷モード最適化,ノズル最適制御,高画質,高速化,印刷方式選択,印刷ヘッド切替</t>
  </si>
  <si>
    <t>記録装置および記録方法</t>
  </si>
  <si>
    <t>B41M5/00</t>
  </si>
  <si>
    <t>【課題】  記録媒体の種類によっては前処理液が十分に媒体に浸透せず、定着不十分な前処理液が剥がれ、記録物の風合いを損ねる恐れがある。 【解決手段】  媒体が所定の媒体である場合に、加熱により膜化する成分を含む第２処理液をインクが付与される部分の外側の部分の第１処理液に対して所定の割合で付与し、媒体が所定の媒体よりも処理液の浸透性が高い媒体である場合には、第２処理液を外側の部分に対して所定の割合より低い割合で付与する、あるいは付与しないことを特徴とする記録装置。</t>
  </si>
  <si>
    <t>G11B7/00,H04N5/00,G01D9/00,G01D15/00,G11B11/00,G11B27/00,G06K7/00,G11B15/00,G11B25/00,G11B9/00,B23Q35/00,G11B5/00,G06K19/00,G11B23/00,G11B3/00,A61B5/00,G11B17/00,B41J5/00,G11C11/00,G02F1/00,G03C7/00,D06M23/00,D21H23/00,B41J2/00,G03C5/00,G03B27/00,G03F7/00,B41M5/00,C08F4/00,B05C9/00,G03C8/00,D06B3/00,B05C1/00,H05K3/00,A61B5/00,D06P5/00,F24S70/00,B05C3/00,C23C2/00,C25D13/00,H01L21/00,B41J2/00,C21D1/00,G03G5/00,C23C2/00,C23C18/00,H01C17/00,D06M23/00,B01J38/00,G11B5/00,A23L3/00,C25D5/00,B41M5/00,C08F4/00,D06P5/00,G03C7/00,B22F1/00,C03B37/00,H05K3/00,B22F10/00,B41J2/00,B41J27/00,B41L27/00,G11B15/00,B41F31/00,G11B5/00,G01D15/00,G11B7/00,G03B27/00,G01D9/00,D06B3/00,B41K3/00,G03G15/00,B41M1/00,B05C9/00,B05B12/00,G06K1/00,B41M5/00,B41K1/00,B41F9/00</t>
  </si>
  <si>
    <t>記録媒体の種類判別: G11B7/00,H04N5/00,G01D9/00,G01D15/00,G11B11/00,G11B27/00,G06K7/00,G11B15/00,G11B25/00,G11B9/00,B23Q35/00,G11B5/00,G06K19/00,G11B23/00,G11B3/00,A61B5/00,G11B17/00,B41J5/00,G11C11/00,G02F1/00 | keywords: 記録媒体,媒体の種類,浸透性,所定の媒体,媒体判別,浸透性評価,媒体特性,媒体識別,記録媒体選択,処理液浸透性判定,前処理液適用制御,媒体特性検知,防風合い損失,媒体種別通知; 前処理液の付与制御: G03C7/00,D06M23/00,D21H23/00,B41J2/00,G03C5/00,G03B27/00,G03F7/00,B41M5/00,C08F4/00,B05C9/00,G03C8/00,D06B3/00,B05C1/00,H05K3/00,A61B5/00,D06P5/00,F24S70/00,B05C3/00,C23C2/00,C25D13/00 | keywords: 前処理液,付与,所定の割合,付与しない,第１処理液,第２処理液,処理液付与制御,付与量調整,処理液分配,液滴制御,処理液選択,浸透性媒体対応,膜化成分付与,外側部分処理,記録装置液制御,防剥離処理; 加熱による膜化処理: H01L21/00,B41J2/00,C21D1/00,G03G5/00,C23C2/00,C23C18/00,H01C17/00,D06M23/00,B01J38/00,G11B5/00,A23L3/00,C25D5/00,B41M5/00,C08F4/00,D06P5/00,G03C7/00,B22F1/00,C03B37/00,H05K3/00,B22F10/00 | keywords: 加熱,膜化,膜化する成分,定着,第２処理液,加熱処理,膜形成,定着促進,熱処理,膜化成分,加熱定着制御,防剥離加熱,前処理液膜化,記録物風合い保持,外側部分加熱; 記録装置の処理領域制御: B41J2/00,B41J27/00,B41L27/00,G11B15/00,B41F31/00,G11B5/00,G01D15/00,G11B7/00,G03B27/00,G01D9/00,D06B3/00,B41K3/00,G03G15/00,B41M1/00,B05C9/00,B05B12/00,G06K1/00,B41M5/00,B41K1/00,B41F9/00 | keywords: インク付与部分,外側の部分,付与領域,所定の割合,処理領域制御,外側部分処理,付与範囲調整,インク領域識別,領域別処理液付与,外側部分前処理,媒体外周処理,インク外領域制御,防風合い損失領域,処理液付与領域通知</t>
  </si>
  <si>
    <t>G06K7/00,G11B25/00,G01D15/00,G11B7/00,G01D9/00,B41J2/00,B05C9/00,D21H23/00,D06M23/00,B41M5/00,B41J2/00,C21D1/00,G03G5/00,C23C18/00,D06M23/00,B41J2/00,B41J27/00,B41L27/00,B41F31/00,G11B15/00</t>
  </si>
  <si>
    <t>記録媒体の種類判別: 記録媒体判別,媒体浸透性評価,媒体特性検知,媒体種別識別,前処理液適用制御,処理液浸透性判定,媒体選択制御,風合い損失防止,媒体種類通知,浸透性判定,記録媒体選択,媒体特性評価,媒体識別,処理液付与制御,記録媒体浸透性,媒体種別判定,前処理液制御,媒体特性判定; 前処理液の付与制御: 前処理液付与制御,処理液付与量調整,処理液分配方法,液滴付与制御,処理液選択制御,浸透性媒体対応,膜化成分付与,外側部分処理,記録媒体種類判定,付与割合制御,防剥離処理,記録装置液制御,媒体浸透性判定,前処理液付与方法,付与しない制御,第１処理液付与,第２処理液付与,媒体風合い保持,定着性向上処理,記録物品質保持; 加熱による膜化処理: 加熱処理,膜化成分,前処理液膜化,定着促進,加熱定着制御,防剥離加熱,膜形成,記録媒体浸透性,外側部分加熱,記録物風合い保持,第２処理液,膜化,熱処理,定着不十分防止,媒体種類判定,浸透性制御,膜化処理割合,定着性向上,前処理液定着,記録媒体加熱; 記録装置の処理領域制御: 処理領域制御,外側部分処理,付与範囲調整,インク領域識別,領域別処理液付与,外側部分前処理,媒体外周処理,インク外領域制御,防風合い損失領域,処理液付与領域通知,インク付与部分,付与領域,所定の割合,処理液浸透性,膜化成分付与,前処理液定着,媒体種類判定,外側部分割合制御</t>
  </si>
  <si>
    <t>シュリンクフィルム</t>
  </si>
  <si>
    <t>B29C61/06;C08L23/08;B65D65/40</t>
  </si>
  <si>
    <t>【課題】本発明は、長期にわたる防曇性と透明性に優れたシュリンクフィルムを提供することを目的としている。 【解決手段】本発明のシュリンクフィルムは、エチレン−α−オレフィン共重合体（ｉ）を含む表面層を有し、１２０℃及び１３０℃で熱処理した後の純水による表面被覆時のヘイズ値が０．５〜３．０％であり、１３０℃で熱処理した後の少なくとも一方の表面の表面粗さＲａが４．０〜８．０である、ことを特徴としている。</t>
  </si>
  <si>
    <t>G03C1/00,G02B1/00,G03F7/00,B41M5/00,F24S70/00,G03G5/00,G03C8/00,G03B21/00,G11B7/00,B29C48/00,G02F1/00,C08J7/00,F16K1/00,F21V9/00,B65D41/00,H01B17/00,E06B9/00,G03C5/00,F21S41/00,B65D81/00,G02B1/00,B60J10/00,G03C1/00,C08J7/00,F21S41/00,B05D5/00,C04B103/00,G03B21/00,G11B7/00,F24S70/00,F25D21/00,B05B12/00,G01K1/00,F24F1/00,H01J1/00,C08K3/00,F28C1/00,H04N23/00,B60R1/00,E04B1/00,C21D1/00,B29C48/00,B29C51/00,H01C17/00,G03F7/00,C23C2/00,D21F5/00,A23L3/00,C03B27/00,F01P7/00,C03B32/00,C23C22/00,B29C59/00,G01N3/00,B29C70/00,C21D5/00,A23B4/00,A23L2/00,B41J2/00,G03C5/00,C23C8/00,C21D1/00,C25D5/00,H01L21/00,G01N21/00,C23C10/00,B24C1/00,B05D5/00,G02B1/00,C23C18/00,F21S41/00,C03B13/00,F24S70/00,C03B27/00,G03F7/00,G05D5/00,C03B32/00,C23C22/00,B29C48/00,C08J7/00</t>
  </si>
  <si>
    <t>シュリンクフィルム構造: G03C1/00,G02B1/00,G03F7/00,B41M5/00,F24S70/00,G03G5/00,G03C8/00,G03B21/00,G11B7/00,B29C48/00,G02F1/00,C08J7/00,F16K1/00,F21V9/00,B65D41/00,H01B17/00,E06B9/00,G03C5/00,F21S41/00,B65D81/00 | keywords: シュリンクフィルム,表面層,エチレン−α−オレフィン共重合体,シュリンク包装材,多層フィルム,エチレン系共重合体,表面層構造,透明フィルム,防曇性フィルム,透明性向上,包装用フィルム,食品包装,防曇シュリンクフィルム; 防曇性制御: G02B1/00,B60J10/00,G03C1/00,C08J7/00,F21S41/00,B05D5/00,C04B103/00,G03B21/00,G11B7/00,F24S70/00,F25D21/00,B05B12/00,G01K1/00,F24F1/00,H01J1/00,C08K3/00,F28C1/00,H04N23/00,B60R1/00,E04B1/00 | keywords: 防曇性,ヘイズ値,純水被覆,長期防曇,曇り防止,ヘイズ制御,防曇処理,防曇剤,防曇フィルム,防曇性評価,防曇性シュリンクフィルム,透明性維持,防曇包装,防曇性試験; 熱処理条件: C21D1/00,B29C48/00,B29C51/00,H01C17/00,G03F7/00,C23C2/00,D21F5/00,A23L3/00,C03B27/00,F01P7/00,C03B32/00,C23C22/00,B29C59/00,G01N3/00,B29C70/00,C21D5/00,A23B4/00,A23L2/00,B41J2/00,G03C5/00 | keywords: 熱処理,１２０℃,１３０℃,熱処理後,加熱処理,熱安定性,熱処理条件,高温処理,熱処理フィルム,熱処理による防曇性,熱処理透明性,熱処理包装材,熱処理後ヘイズ,熱処理後表面粗さ; 表面粗さ制御: C23C8/00,C21D1/00,C25D5/00,H01L21/00,G01N21/00,C23C10/00,B24C1/00,B05D5/00,G02B1/00,C23C18/00,F21S41/00,C03B13/00,F24S70/00,C03B27/00,G03F7/00,G05D5/00,C03B32/00,C23C22/00,B29C48/00,C08J7/00 | keywords: 表面粗さ,Ｒａ,表面被覆,表面性状,表面粗さ制御,Ra値,表面改質,表面処理,表面性状評価,防曇性表面粗さ,透明性表面粗さ,熱処理後表面性状,表面粗さ測定,包装フィルム表面粗さ</t>
  </si>
  <si>
    <t>B29C48/00,G02B1/00,B41M5/00,G03F7/00,G03G5/00,G02B1/00,C08J7/00,B05D5/00,C04B103/00,B60J10/00,C21D1/00,B29C48/00,B29C51/00,C03B27/00,C23C2/00,B05D5/00,C21D1/00,G01N21/00,B24C1/00,C23C8/00</t>
  </si>
  <si>
    <t>シュリンクフィルム構造: シュリンクフィルム,防曇性フィルム,透明性向上,表面層構造,エチレン−α−オレフィン共重合体,多層フィルム,シュリンク包装材,透明フィルム,包装用フィルム,食品包装,防曇シュリンクフィルム,表面粗さ,ヘイズ値,熱処理後特性,長期防曇性,材料設計,層構成,表面被覆,純水処理,エチレン系共重合体; 防曇性制御: 防曇性制御,防曇フィルム,ヘイズ値,曇り防止,透明性維持,防曇性評価,防曇性シュリンクフィルム,防曇処理,防曇剤,純水被覆,長期防曇,ヘイズ制御,防曇包装,防曇性試験,表面粗さ,エチレン−α−オレフィン共重合体,熱処理,表面層,表面被覆,シュリンクフィルム; 熱処理条件: 熱処理条件,加熱処理,高温処理,熱処理フィルム,熱安定性,熱処理後ヘイズ,熱処理後表面粗さ,防曇性,透明性,シュリンクフィルム,エチレン−α−オレフィン共重合体,表面層,熱処理包装材,熱処理透明性,１２０℃,１３０℃,熱処理後,熱処理による防曇性,熱処理後透明性; 表面粗さ制御: 表面粗さ制御,Ra値,熱処理後表面性状,防曇性表面粗さ,透明性表面粗さ,表面改質,表面処理,表面性状評価,表面粗さ測定,包装フィルム表面粗さ,エチレン−α−オレフィン共重合体,ヘイズ値,純水表面被覆,透明性,防曇性,シュリンクフィルム,表面被覆,表面性状,表面層,表面粗さRa</t>
  </si>
  <si>
    <t>画像形成装置</t>
  </si>
  <si>
    <t>B41J29/38</t>
  </si>
  <si>
    <t>B41J29/00;B41J29/42;G06F3/01;H04N1/00;G06F21/31</t>
  </si>
  <si>
    <t>【課題】利便性を向上し、且つセキュリティ性を高めることができる画像形成装置を提供する。 【解決手段】画像形成装置５は、ウェアラブルデバイス３と通信自在である。ウェアラブルデバイス３は、ユーザーに所持され、ユーザーのジェスチャを検出する。画像形成装置５は、ユーザーの操作内容に基づき、用紙に画像を形成する画像形成部５１８と、ウェアラブルデバイス３が一定範囲内にある場合、ウェアラブルデバイス３により検出されるユーザーのジェスチャに対応する実ジェスチャ情報を受信する通信部５１３と、通信部により受信される実ジェスチャ情報と記録ジェスチャ情報との合致度に基づき画像形成部５１８を制御する制御部５１０とを含む。制御部５１０は、実ジェスチャ情報の受信が継続されている場合、ユーザーの識別情報と、合致度とに基づき、ユーザーに画像処理の実行操作を許可する。</t>
  </si>
  <si>
    <t>H04N13/00,A63F13/00,G06V10/00,G06F3/00,H04N23/00,H04N1/00,B23Q35/00,E05F15/00,H04M1/00,A61B5/00,G06V40/00,G06T7/00,G05D1/00,G06V30/00,G07C9/00,H04W12/00,G01F1/00,B41B15/00,H01L31/00,G10L21/00,H04W12/00,G06F3/00,A63F13/00,G06F21/00,G06V40/00,H04H60/00,B23Q35/00,G06V10/00,H04N21/00,G06V30/00,H04M1/00,G07C9/00,E05F15/00,H02M7/00,H01H21/00,G07D7/00,A61B5/00,G06V20/00,G05G1/00,G11B13/00,H04N23/00,G06V10/00,H04N1/00,H04N13/00,G06V30/00,H04N25/00,G06T7/00,G03B27/00,G06F3/00,H03K17/00,G06T3/00,B60K35/00,H04N21/00,G03C8/00,G03B7/00,G01C11/00,G06F13/00,B62M6/00,H04N9/00,B41L39/00,H04W12/00,G06V10/00,G06F21/00,G06V30/00,G06V40/00,B23Q35/00,H04N23/00,H04N13/00,H04N21/00,H04H60/00,H04N19/00,G07C9/00,H04M1/00,G06V20/00,G07D7/00,G01S19/00,G08B13/00,B60R25/00,D21H21/00,A63F13/00</t>
  </si>
  <si>
    <t>ウェアラブルデバイス連携: H04N13/00,A63F13/00,G06V10/00,G06F3/00,H04N23/00,H04N1/00,B23Q35/00,E05F15/00,H04M1/00,A61B5/00,G06V40/00,G06T7/00,G05D1/00,G06V30/00,G07C9/00,H04W12/00,G01F1/00,B41B15/00,H01L31/00,G10L21/00 | keywords: ウェアラブルデバイス,通信,ジェスチャ検出,ユーザー所持,ウェアラブル端末,ジェスチャ認識,デバイス連携,ユーザー認証,通信制御,セキュリティ認証,ジェスチャ情報送信,防犯機能,ユーザー識別,画像形成装置連携; ジェスチャ認証・識別: H04W12/00,G06F3/00,A63F13/00,G06F21/00,G06V40/00,H04H60/00,B23Q35/00,G06V10/00,H04N21/00,G06V30/00,H04M1/00,G07C9/00,E05F15/00,H02M7/00,H01H21/00,G07D7/00,A61B5/00,G06V20/00,G05G1/00,G11B13/00 | keywords: ジェスチャ,合致度,記録ジェスチャ情報,実ジェスチャ情報,識別情報,ジェスチャ認証,ジェスチャ識別,本人認証,合致判定,操作許可,セキュリティ強化,ユーザー操作認証,防犯ジェスチャ,画像形成装置認証,ジェスチャ履歴管理; 画像形成部制御: H04N23/00,G06V10/00,H04N1/00,H04N13/00,G06V30/00,H04N25/00,G06T7/00,G03B27/00,G06F3/00,H03K17/00,G06T3/00,B60K35/00,H04N21/00,G03C8/00,G03B7/00,G01C11/00,G06F13/00,B62M6/00,H04N9/00,B41L39/00 | keywords: 画像形成部,制御部,画像処理,実行操作,操作内容,画像形成制御,プリント制御,画像処理実行,ユーザー操作管理,出力許可,セキュリティ制御,認証連動制御,防犯出力管理,ジェスチャ連動画像形成,操作履歴記録; セキュリティ・防犯機能: H04W12/00,G06V10/00,G06F21/00,G06V30/00,G06V40/00,B23Q35/00,H04N23/00,H04N13/00,H04N21/00,H04H60/00,H04N19/00,G07C9/00,H04M1/00,G06V20/00,G07D7/00,G01S19/00,G08B13/00,B60R25/00,D21H21/00,A63F13/00 | keywords: セキュリティ性,防犯,ユーザー識別,認証,許可,セキュリティ機能,防犯制御,認証管理,アクセス制限,不正操作防止,ジェスチャ認証セキュリティ,ウェアラブル認証防犯,画像形成装置セキュリティ,ユーザー識別防犯,認証連動通知</t>
  </si>
  <si>
    <t>G06V10/00,G06F3/00,A61B5/00,H04N1/00,H04N23/00,H04W12/00,G06F21/00,G06V40/00,G06F3/00,G06V30/00,H04N1/00,G06V30/00,G06V10/00,G06F3/00,H04N23/00,H04W12/00,G06F21/00,G06V40/00,G06V30/00,G06V10/00</t>
  </si>
  <si>
    <t>ウェアラブルデバイス連携: ウェアラブルデバイス,ジェスチャ認識,ユーザー認証,画像形成装置連携,通信制御,ジェスチャ情報送信,ユーザー識別,セキュリティ認証,ウェアラブル端末,ジェスチャ検出,防犯機能,デバイス連携,ユーザー所持,画像形成部制御,実ジェスチャ情報,記録ジェスチャ情報,合致度判定,画像処理実行許可; ジェスチャ認証・識別: ジェスチャ認証,ジェスチャ識別,本人認証,合致判定,操作許可,合致度,記録ジェスチャ情報,実ジェスチャ情報,ユーザー識別情報,ジェスチャ履歴管理,セキュリティ強化,ユーザー操作認証,防犯ジェスチャ,画像形成装置認証,ウェアラブルデバイス連携,ジェスチャ検出,画像形成部制御,通信部,制御部,画像処理実行操作; 画像形成部制御: 画像形成部制御,プリント制御,画像処理実行,ユーザー操作管理,出力許可,セキュリティ制御,認証連動制御,防犯出力管理,ジェスチャ連動画像形成,操作履歴記録,ウェアラブルデバイス連携,ジェスチャ認識,ユーザー識別情報,合致度判定,画像形成部,制御部,画像処理,実行操作,操作内容,通信部; セキュリティ・防犯機能: ジェスチャ認証,ウェアラブル認証,ユーザー識別情報,画像形成装置セキュリティ,認証管理,アクセス制限,不正操作防止,防犯制御,ジェスチャ情報,認証連動通知,セキュリティ機能,生体認証パターン,ジェスチャ検出,ユーザー認証,画像処理許可,合致度判定,通信部制御,画像形成部制御</t>
  </si>
  <si>
    <t>積層体の製造方法</t>
  </si>
  <si>
    <t>B32B38/18</t>
  </si>
  <si>
    <t>C09D11/101;B32B27/30;B41M1/30;B41M7/00;B41F23/04;B65D65/40</t>
  </si>
  <si>
    <t>【課題】基材フィルム、紫外線硬化性オフセットインキ層、接着剤層、シーラントフィルムの順に積層された積層体の製造方法であり、基材フィルムへインキを展色し紫外線照射した直後の基材フィルムのシワがなく、紫外線硬化性に優れ、光重合開始剤のマイグレーションが低い積層体の製造方法を提供することである。 【解決手段】基材フィルム１上に紫外線硬化性オフセットインキ層２を設ける工程１と、紫外線硬化性オフセットインキ層２を酸素濃度５％以下の雰囲気で紫外線ランプを使って硬化する工程２と、硬化後の紫外線硬化性オフセットインキ層２上に接着剤層３を設ける工程３と、接着剤層３上にシーラントフィルム４を設ける工程４とを、この順に有する積層体の製造方法であって、積層体の溶出試験により検出される光重合開始剤の検出量が２００ｐｐｂ未満である積層体の製造方法。</t>
  </si>
  <si>
    <t>B41M5/00,B41J2/00,G03C8/00,G03F7/00,G03G5/00,G03C5/00,G03C1/00,B41M1/00,H01L21/00,B41C1/00,G03F1/00,G03C7/00,C09D11/00,B05D5/00,B41K1/00,G03B27/00,B41L17/00,A61C13/00,B41J27/00,B29C41/00,G03C1/00,G03C8/00,G03C5/00,B41J2/00,C09D11/00,G03F7/00,G03C7/00,C21D1/00,G03B27/00,A23L3/00,B41M1/00,C07D301/00,B01J38/00,B41M5/00,D06L4/00,B41J27/00,B41L17/00,A61K9/00,C10B57/00,B41K1/00,H01L21/00,B41M5/00,G03F7/00,B41J2/00,B32B37/00,B41J27/00,B41M1/00,G03C1/00,G03G5/00,G03F1/00,B41L27/00,B29C64/00,G11B7/00,C23C14/00,A61K9/00,G03C7/00,C09J5/00,G03C8/00,G03C5/00,B32B17/00,G03C1/00,B41M5/00,G03C8/00,C08K3/00,D21H21/00,G03F7/00,C04B103/00,B32B37/00,B09B3/00,C09K8/00,G03C7/00,G03G5/00,C23G1/00,C04B41/00,C08J7/00,B65D81/00,F21V7/00,F21V3/00,B01J20/00,D06L4/00,B41M5/00,B32B37/00,D21H27/00,D04H1/00,B32B3/00,B29C48/00,G03C1/00,H01L33/00,B29C64/00,D03D15/00,B31B50/00,B01D69/00,C23C2/00,H10N30/00,A21D13/00,B29C53/00,D01D5/00,C08J7/00,B24D11/00,B29C63/00</t>
  </si>
  <si>
    <t>紫外線硬化性オフセットインキ層形成: B41M5/00,B41J2/00,G03C8/00,G03F7/00,G03G5/00,G03C5/00,G03C1/00,B41M1/00,H01L21/00,B41C1/00,G03F1/00,G03C7/00,C09D11/00,B05D5/00,B41K1/00,G03B27/00,B41L17/00,A61C13/00,B41J27/00,B29C41/00 | keywords: 紫外線硬化性,オフセットインキ層,基材フィルム,展色,紫外線照射,UV硬化インキ,オフセット印刷,インキ層形成,紫外線照射,基材フィルム,紫外線硬化性オフセットインキ,インキ展色,フィルム印刷,防シワ処理,紫外線硬化性積層体; 低酸素雰囲気下での紫外線硬化工程: G03C1/00,G03C8/00,G03C5/00,B41J2/00,C09D11/00,G03F7/00,G03C7/00,C21D1/00,G03B27/00,A23L3/00,B41M1/00,C07D301/00,B01J38/00,B41M5/00,D06L4/00,B41J27/00,B41L17/00,A61K9/00,C10B57/00,B41K1/00 | keywords: 酸素濃度5％以下,紫外線ランプ,硬化,雰囲気,紫外線硬化,低酸素雰囲気,UV硬化,紫外線照射,酸素バリア,紫外線硬化工程,酸素濃度制御,紫外線硬化性インキ,防マイグレーション,積層体製造,光重合開始剤低減; 接着剤層およびシーラントフィルム積層: H01L21/00,B41M5/00,G03F7/00,B41J2/00,B32B37/00,B41J27/00,B41M1/00,G03C1/00,G03G5/00,G03F1/00,B41L27/00,B29C64/00,G11B7/00,C23C14/00,A61K9/00,G03C7/00,C09J5/00,G03C8/00,G03C5/00,B32B17/00 | keywords: 接着剤層,シーラントフィルム,積層,工程,硬化後,接着剤積層,シーラントフィルム積層,積層工程,フィルムラミネート,多層構造,接着剤層形成,シーラントフィルムラミネート,積層体製造方法,紫外線硬化性積層体,防マイグレーション積層体; 光重合開始剤のマイグレーション抑制: G03C1/00,B41M5/00,G03C8/00,C08K3/00,D21H21/00,G03F7/00,C04B103/00,B32B37/00,B09B3/00,C09K8/00,G03C7/00,G03G5/00,C23G1/00,C04B41/00,C08J7/00,B65D81/00,F21V7/00,F21V3/00,B01J20/00,D06L4/00 | keywords: 光重合開始剤,マイグレーション,溶出試験,検出量,200ppb未満,光重合開始剤低減,マイグレーション抑制,溶出試験,低溶出,UV開始剤,光重合開始剤マイグレーション,積層体安全性,紫外線硬化性積層体,食品包装用途,低マイグレーションインキ; 積層体の防シワ性・物性制御: B41M5/00,B32B37/00,D21H27/00,D04H1/00,B32B3/00,B29C48/00,G03C1/00,H01L33/00,B29C64/00,D03D15/00,B31B50/00,B01D69/00,C23C2/00,H10N30/00,A21D13/00,B29C53/00,D01D5/00,C08J7/00,B24D11/00,B29C63/00 | keywords: シワ,基材フィルム,防止,物性,積層体,防シワ処理,フィルム物性制御,積層体耐久性,基材フィルム品質,積層体柔軟性,防シワ積層体,紫外線硬化性積層体,フィルム展色性,積層体製造方法,包装用積層体</t>
  </si>
  <si>
    <t>B41M5/00,B41J2/00,G03F7/00,B41M1/00,G03G5/00,G03C1/00,C09D11/00,G03F7/00,G03C8/00,B41J2/00,B32B37/00,B41M5/00,G03F7/00,B41J2/00,B41J27/00,G03C1/00,B41M5/00,G03C8/00,C08K3/00,B32B37/00,B41M5/00,B32B37/00,B32B3/00,B29C48/00,D21H27/00</t>
  </si>
  <si>
    <t>紫外線硬化性オフセットインキ層形成: 紫外線硬化性オフセットインキ層,UV硬化インキ,オフセット印刷,基材フィルム,インキ展色,紫外線照射,積層体製造方法,光重合開始剤,低マイグレーション,防シワ処理,接着剤層,シーラントフィルム,溶出試験,酸素濃度制御,紫外線ランプ硬化,インキ層形成,フィルム印刷,積層体特性,硬化工程,積層順序; 低酸素雰囲気下での紫外線硬化工程: 低酸素雰囲気,紫外線硬化工程,紫外線照射,UV硬化,酸素濃度制御,紫外線硬化性インキ,光重合開始剤低減,防マイグレーション,積層体製造,基材フィルム,紫外線ランプ,オフセットインキ層,接着剤層,シーラントフィルム,溶出試験,酸素バリア,硬化直後シワ防止,積層順制御; 接着剤層およびシーラントフィルム積層: 接着剤層積層,シーラントフィルム積層,紫外線硬化性オフセットインキ層,積層工程,フィルムラミネート,多層構造,紫外線硬化性積層体,防マイグレーション積層体,接着剤層形成,シーラントフィルムラミネート,積層体製造方法,基材フィルム,光重合開始剤,酸素濃度制御,紫外線照射硬化,溶出試験,低マイグレーション,硬化後積層,積層体品質,積層体シワ防止; 光重合開始剤のマイグレーション抑制: 光重合開始剤低減,マイグレーション抑制,紫外線硬化性オフセットインキ,低マイグレーションインキ,積層体製造方法,酸素濃度制御硬化,溶出試験,低溶出,検出量200ppb未満,積層体安全性,食品包装用途,基材フィルム,接着剤層,シーラントフィルム,紫外線照射,光重合開始剤マイグレーション,紫外線硬化性積層体,硬化工程,積層体溶出試験,光重合開始剤検出量; 積層体の防シワ性・物性制御: 防シワ処理,基材フィルム品質,紫外線硬化性積層体,積層体耐久性,積層体柔軟性,フィルム展色性,積層体製造方法,防シワ積層体,光重合開始剤マイグレーション,積層体溶出試験,接着剤層形成,シーラントフィルム積層,酸素濃度制御硬化,紫外線ランプ硬化,積層体物性制御,積層体シワ防止,基材フィルム展色,積層体品質評価</t>
  </si>
  <si>
    <t>製函装置およびそれを備えた箱詰め装置</t>
  </si>
  <si>
    <t>B31B50/36</t>
  </si>
  <si>
    <t>B65B5/02</t>
  </si>
  <si>
    <t>【課題】  折り畳まれた緩衝箱を機械的に製函する製函装置およびそれを備えた箱詰め装置において、緩衝箱の物品の保持板の折れ曲がりを防止して蓋面板と糊代面との圧着を確実に行い、封函不良の発生を防止する製函装置およびそれを備えた箱詰め装置を提供する。 【解決手段】展開された緩衝箱ＹＡ１を搬送しながら側面板１０５を起立させて製函する製函装置３であって、緩衝箱ＹＡ１は、物品の保持板１０３と、底面板１０２と、側面板１０５に連設された蓋体１０７を有し、製函装置３は、緩衝箱ＹＡ１を搬送する搬送手段１０と、緩衝箱ＹＡ１の供給手段２と、を備え、供給手段２から搬送手段１０に供給された緩衝箱ＹＡ１に対して、側面板１０５の起立に際して底面板１０２と側面板１０５の境界付近に当接して側面板１０５の折り曲げをガイドするガイド手段５１を有する。</t>
  </si>
  <si>
    <t>B65D5/00,B65D81/00,B65D71/00,B60G15/00,H02K5/00,B65H31/00,B65B43/00,B65D77/00,B65D21/00,B65D19/00,B65D25/00,B65D75/00,B60P1/00,H01M50/00,D06F49/00,B61G11/00,F16F9/00,B60P7/00,G21C19/00,H04B1/00,B65B3/00,B61G9/00,B60G15/00,B22C15/00,B65H59/00,F41A9/00,B60R21/00,B61G11/00,B65B43/00,B67C3/00,B31B70/00,B05C7/00,B65D47/00,B25G3/00,B41F13/00,B05B11/00,B60C5/00,A24C5/00,B65B57/00,B07B13/00,B65D5/00,F24S25/00,A47B88/00,B31B50/00,B65B49/00,F41A17/00,A47B1/00,B21B39/00,E05C17/00,A01B73/00,E04D3/00,B65D71/00,B29C53/00,E04F13/00,B62M9/00,H01R12/00,B60P1/00,B21B37/00,B65B7/00,B65H45/00,B65B11/00,B65B7/00,H01M50/00,F16J15/00,B65D75/00,E04F13/00,B65D77/00,B65D3/00,B65D5/00,B31B50/00,F16L19/00,H01J5/00,F16L27/00,B65D33/00,F16K3/00,B65D27/00,B60J10/00,B67B3/00,B65B51/00,B21D26/00,B65B43/00,B65H49/00,B65B11/00,B65B57/00,B65D71/00,A23L3/00,B65H67/00,B65H59/00,B65H54/00,B65D75/00,B65B35/00,B65G47/00,B65B67/00,A24C5/00,B65D21/00,B65B61/00,H01Q9/00,B65H20/00,H02G15/00,G01G13/00</t>
  </si>
  <si>
    <t>緩衝箱の構造: B65D5/00,B65D81/00,B65D71/00,B60G15/00,H02K5/00,B65H31/00,B65B43/00,B65D77/00,B65D21/00,B65D19/00,B65D25/00,B65D75/00,B60P1/00,H01M50/00,D06F49/00,B61G11/00,F16F9/00,B60P7/00,G21C19/00,H04B1/00 | keywords: 緩衝箱,物品保持板,底面板,側面板,蓋体,糊代面,箱構造,保持板,蓋面板,糊代,箱展開,箱折り畳み,箱組立,緩衝箱設計,箱詰め用緩衝箱,防封函不良箱,物品保持板折れ防止,蓋面板圧着構造,箱詰め装置用箱; 製函装置の構成: B65B3/00,B61G9/00,B60G15/00,B22C15/00,B65H59/00,F41A9/00,B60R21/00,B61G11/00,B65B43/00,B67C3/00,B31B70/00,B05C7/00,B65D47/00,B25G3/00,B41F13/00,B05B11/00,B60C5/00,A24C5/00,B65B57/00,B07B13/00 | keywords: 製函装置,搬送手段,供給手段,ガイド手段,箱製函装置,箱搬送,箱供給,箱ガイド,自動製函,箱組立装置,緩衝箱製函装置,箱詰め装置用製函,防封函不良製函,蓋面板圧着製函,物品保持板折れ防止製函,自動箱詰め製函; 折り曲げガイド機構: B65D5/00,F24S25/00,A47B88/00,B31B50/00,B65B49/00,F41A17/00,A47B1/00,B21B39/00,E05C17/00,A01B73/00,E04D3/00,B65D71/00,B29C53/00,E04F13/00,B62M9/00,H01R12/00,B60P1/00,B21B37/00,B65B7/00,B65H45/00 | keywords: ガイド手段,折り曲げ,側面板起立,当接,境界付近,折り曲げガイド,板起立ガイド,当接ガイド,側面板ガイド,箱折り曲げ機構,物品保持板折れ防止ガイド,蓋面板圧着ガイド,防封函不良ガイド,箱詰め装置用折り曲げガイド,緩衝箱折り曲げガイド; 蓋面板と糊代面の圧着: B65B11/00,B65B7/00,H01M50/00,F16J15/00,B65D75/00,E04F13/00,B65D77/00,B65D3/00,B65D5/00,B31B50/00,F16L19/00,H01J5/00,F16L27/00,B65D33/00,F16K3/00,B65D27/00,B60J10/00,B67B3/00,B65B51/00,B21D26/00 | keywords: 蓋面板,糊代面,圧着,封函不良,防止,蓋面板圧着,糊代圧着,封函不良防止,箱封函,圧着機構,糊付け,物品保持板折れ防止圧着,緩衝箱圧着,箱詰め装置用圧着,自動製函圧着,防封函不良圧着; 箱詰め装置との連携: B65B43/00,B65H49/00,B65B11/00,B65B57/00,B65D71/00,A23L3/00,B65H67/00,B65H59/00,B65H54/00,B65D75/00,B65B35/00,B65G47/00,B65B67/00,A24C5/00,B65D21/00,B65B61/00,H01Q9/00,B65H20/00,H02G15/00,G01G13/00 | keywords: 箱詰め装置,製函装置,供給手段,搬送手段,箱詰め装置連携,製函装置連携,箱供給連携,箱搬送連携,自動箱詰め,緩衝箱箱詰め装置,防封函不良箱詰め,物品保持板折れ防止箱詰め,蓋面板圧着箱詰め,自動製函箱詰め連携</t>
  </si>
  <si>
    <t>B65D5/00,B65D81/00,B65D71/00,B65B43/00,B65D77/00,B65B3/00,B65B43/00,B61G11/00,B65H59/00,B22C15/00,B65D5/00,B31B50/00,B65B49/00,A01B73/00,B21B39/00,B65B11/00,B65B7/00,B65D75/00,B65D77/00,B31B50/00,B65B43/00,B65B57/00,B65B11/00,B65D71/00,B65D75/00</t>
  </si>
  <si>
    <t>緩衝箱の構造: 緩衝箱,物品保持板,底面板,側面板,蓋体,箱構造,蓋面板,糊代,箱展開,緩衝箱設計,箱詰め用緩衝箱,防封函不良箱,物品保持板折れ防止,蓋面板圧着構造,折り曲げガイド,製函装置,箱詰め装置,搬送手段,供給手段,ガイド手段; 製函装置の構成: 製函装置,緩衝箱,箱詰め装置,物品保持板,蓋面板圧着,糊代面,側面板起立,底面板,箱搬送,箱供給,箱ガイド,自動製函,防封函不良,折り曲げガイド,展開搬送,蓋体,圧着ガイド,折れ防止,境界当接,供給手段; 折り曲げガイド機構: 折り曲げガイド,側面板起立ガイド,当接ガイド,箱折り曲げ機構,物品保持板折れ防止ガイド,蓋面板圧着ガイド,防封函不良ガイド,箱詰め装置用折り曲げガイド,緩衝箱折り曲げガイド,境界付近ガイド,搬送手段ガイド,供給手段ガイド,ガイド手段,側面板ガイド,底面板ガイド,蓋体ガイド,折り曲げガイド機構,板起立ガイド,折り曲げガイド装置,折り曲げガイド部; 蓋面板と糊代面の圧着: 蓋面板圧着,糊代圧着,封函不良防止,箱封函,圧着機構,物品保持板折れ防止圧着,緩衝箱圧着,箱詰め装置用圧着,自動製函圧着,防封函不良圧着,側面板起立ガイド,底面板側面板境界ガイド,蓋体圧着,糊代面圧着,製函装置搬送手段,緩衝箱供給手段,折り曲げガイド手段,箱詰め装置,製函装置,緩衝箱; 箱詰め装置との連携: 箱詰め装置連携,製函装置連携,箱供給連携,箱搬送連携,自動箱詰め,自動製函箱詰め連携,緩衝箱箱詰め装置,防封函不良箱詰め,物品保持板折れ防止箱詰め,蓋面板圧着箱詰め,緩衝箱供給搬送,保持板折れ防止,蓋面板圧着,側面板起立ガイド,箱組立連携,箱封函連携,製函装置供給手段,製函装置搬送手段</t>
  </si>
  <si>
    <t>印刷制御装置、制御方法、プログラム</t>
  </si>
  <si>
    <t>B41J29/00;H04L9/08</t>
  </si>
  <si>
    <t>【課題】  画像形成装置が、ＳＳＬ通信に関わる処理と印刷処理を並行して実行する場合、ＳＳＬ通信に関わる処理の影響を受けて印刷処理が遅延するおそれがあった。 【解決手段】  画像形成装置は、通信制御手段が暗号化された共通鍵を復号する際の優先度として前記通信制御手段に第１優先度を割り当て、印刷制御手段のために第１優先度よりも高い第２優先度を割り当てる。そして、通信制御手段と印刷制御手段に対する画像形成装置のリソース配分は、優先度に従って決定される。</t>
  </si>
  <si>
    <t>H04N13/00,H04N1/00,G03B27/00,H04N25/00,H04N23/00,B41L47/00,G03G15/00,H04N9/00,B41J2/00,B41F7/00,G06F7/00,G03F7/00,G06K15/00,B41J3/00,B41J27/00,G06F15/00,B41F5/00,G03C8/00,G03G13/00,G03G17/00,H04N21/00,H04N1/00,H04N25/00,H04N19/00,H04N23/00,H04N13/00,H04L9/00,H04N9/00,H04W12/00,G06V10/00,G06T3/00,G09C1/00,G03C5/00,G06T7/00,H04M1/00,G16H30/00,H03M13/00,G06V30/00,G01C19/00,G06F21/00,H04L47/00,H04W72/00,G06F13/00,G09G5/00,G06F12/00,B41J2/00,H04W16/00,H04W40/00,H04L12/00,H04W28/00,H04W52/00,H04N19/00,H04B1/00,G06K15/00,G06F15/00,B41M1/00,H04J3/00,G06F9/00,H04L67/00,H04Q1/00,H04W72/00,H04L47/00,H04N25/00,H04N1/00,H04L12/00,H04L25/00,H04W16/00,H04N21/00,H04L67/00,H02J3/00,H04W28/00,G06F1/00,H04N19/00,G06F9/00,H04W76/00,H04Q1/00,B60L1/00,B25J9/00,G01S7/00,G06F12/00</t>
  </si>
  <si>
    <t>画像形成装置: H04N13/00,H04N1/00,G03B27/00,H04N25/00,H04N23/00,B41L47/00,G03G15/00,H04N9/00,B41J2/00,B41F7/00,G06F7/00,G03F7/00,G06K15/00,B41J3/00,B41J27/00,G06F15/00,B41F5/00,G03C8/00,G03G13/00,G03G17/00 | keywords: 画像形成装置,印刷処理,通信処理,プリンタ,複合機,印刷装置,画像出力装置,印刷機能,印刷遅延,並行処理,リソース配分,防災通知印刷,SSL通信対応プリンタ; SSL通信処理: H04N21/00,H04N1/00,H04N25/00,H04N19/00,H04N23/00,H04N13/00,H04L9/00,H04N9/00,H04W12/00,G06V10/00,G06T3/00,G09C1/00,G03C5/00,G06T7/00,H04M1/00,G16H30/00,H03M13/00,G06V30/00,G01C19/00,G06F21/00 | keywords: SSL通信,暗号化,復号,共通鍵,Secure Sockets Layer,TLS,暗号通信,鍵管理,通信セキュリティ,SSL印刷ジョブ,通信制御手段,暗号化データ転送,防災通知SSL,印刷データ暗号化; 優先度制御: H04L47/00,H04W72/00,G06F13/00,G09G5/00,G06F12/00,B41J2/00,H04W16/00,H04W40/00,H04L12/00,H04W28/00,H04W52/00,H04N19/00,H04B1/00,G06K15/00,G06F15/00,B41M1/00,H04J3/00,G06F9/00,H04L67/00,H04Q1/00 | keywords: 優先度,第１優先度,第２優先度,リソース配分,優先度制御,プロセス優先度,リソース管理,スケジューリング,処理割り当て,印刷優先度制御,SSL通信優先度,並行処理優先度,防災通知優先度,印刷遅延防止; リソース配分制御: H04W72/00,H04L47/00,H04N25/00,H04N1/00,H04L12/00,H04L25/00,H04W16/00,H04N21/00,H04L67/00,H02J3/00,H04W28/00,G06F1/00,H04N19/00,G06F9/00,H04W76/00,H04Q1/00,B60L1/00,B25J9/00,G01S7/00,G06F12/00 | keywords: リソース配分,CPU,メモリ,制御手段,リソース管理,動的割り当て,プロセス分配,システムリソース,処理負荷分散,印刷処理リソース配分,SSL通信リソース配分,防災通知リソース管理,並行処理リソース制御,印刷遅延リソース対策</t>
  </si>
  <si>
    <t>H04N1/00,G03G15/00,B41J2/00,B41L47/00,H04N13/00,H04L9/00,H04W12/00,H04N1/00,H04N19/00,H04N21/00,H04L47/00,H04W72/00,G06F13/00,B41J2/00,H04W28/00,H04W72/00,H04L47/00,H04W16/00,H04L12/00,H04N1/00</t>
  </si>
  <si>
    <t>画像形成装置: 画像形成装置,印刷処理,通信処理,プリンタ,複合機,印刷装置,画像出力装置,印刷機能,印刷遅延,並行処理,リソース配分,SSL通信,優先度制御,共通鍵復号,通信制御手段,印刷制御手段,防災通知印刷,SSL通信対応プリンタ; SSL通信処理: SSL通信,暗号化処理,復号処理,共通鍵管理,通信制御手段,印刷制御手段,優先度制御,リソース配分,TLS,暗号通信,通信セキュリティ,鍵管理,SSL印刷ジョブ,暗号化データ転送,印刷データ暗号化,画像形成装置,SSLプロトコル,セキュリティ認証,データ転送遅延,並行処理; 優先度制御: 優先度制御,印刷処理優先度,通信処理優先度,リソース配分制御,プロセス優先度割り当て,SSL通信処理,印刷遅延防止,並行処理管理,スケジューリング制御,画像形成装置,印刷制御手段,通信制御手段,共通鍵復号,リソース管理,処理割り当て,優先度割当方式,印刷優先度制御,SSL通信優先度,並行処理優先度,リソース配分; リソース配分制御: リソース配分制御,画像形成装置リソース管理,CPU動的割り当て,メモリ動的割り当て,印刷処理優先度制御,SSL通信優先度制御,プロセス分配,システムリソース動的管理,処理負荷分散,印刷遅延対策,並行処理リソース制御,印刷処理リソース配分,SSL通信リソース配分,優先度ベースリソース配分,リソース割当手段,通信制御リソース管理,印刷制御リソース管理,リソース配分アルゴリズム</t>
  </si>
  <si>
    <t>金型洗浄装置及び金型洗浄方法</t>
  </si>
  <si>
    <t>B29C33/72</t>
  </si>
  <si>
    <t>C23G3/00;B08B3/04;B08B3/08</t>
  </si>
  <si>
    <t>【課題】作業性の向上を図って作業者の作業負担や薬液の曝露時間を低減させた金型洗浄装置及び金型洗浄方法を提供する。 【解決手段】薬液タンク部Ｔと金型Ｄとの間に配設される第１薬液配管部１０及び第１薬液配管部とは別の管路で配設される第２薬液配管部２０と、第１薬液配管部の金型側先端部に接続された第１注吸液ノズル部１５と、第２薬液配管部の金型側先端部に接続された第２注吸液ノズル部２５と、第１薬液配管部に配設された第１ポンプ部Ｐ１と、第２薬液配管部に配設された第２ポンプ部Ｐ２と、薬液タンク部と第１ポンプ部より金型側の第１薬液配管部との間に配設される第３薬液配管部３０と、薬液タンク部と第２ポンプ部より金型側の第２薬液配管部との間に配設される第４薬液配管部４０と、薬液タンク部と第１注吸液ノズル部を連通させる第１迂回配管部５０と、薬液タンク部と第２注吸液ノズル部を連通させる第２迂回配管部６０とを備える。</t>
  </si>
  <si>
    <t>B29C45/00,A61M5/00,B41B11/00,B29C48/00,B05C7/00,B05B7/00,B22D11/00,B01F25/00,B22C15/00,B05B5/00,A47L1/00,B04B11/00,E21F15/00,B05C1/00,F17D1/00,B65D83/00,B22C5/00,B05C5/00,H01M50/00,F04F1/00,B29C45/00,C25D5/00,B08B9/00,B08B3/00,C22B9/00,G03C5/00,B01J38/00,C08F4/00,G01D5/00,B41B11/00,C21D3/00,B29C49/00,C23F1/00,H01M50/00,H01J37/00,D21C9/00,A23N12/00,B22D27/00,G21C19/00,G03C7/00,D06M23/00,D06L4/00,B05B15/00,B65D90/00,C09K8/00,B05B5/00,B05B16/00,C08F6/00,B29C64/00,G21C19/00,A61M11/00,G01D5/00,C01F11/00,C10K1/00,G21F9/00,G03G15/00,D06L1/00,C04B103/00,B01J38/00,D06B9/00,B41B11/00,A47L15/00,B08B9/00,E03D1/00,B05B15/00,G21C19/00,B41B9/00,D06F43/00,A47L13/00,B22C17/00,E03B7/00,B28B21/00,B22C5/00,E03D5/00,F28G15/00,B22C9/00,B22C15/00,B01D47/00,B41D3/00,F25C1/00,F16H61/00,B01F25/00,F15B9/00,B29C48/00,F25B41/00,F02C9/00,F02F1/00,F24F3/00,B60T13/00,G05B19/00,G05D13/00,B25D9/00,B63H11/00,F16L41/00,F01L1/00,A61M5/00,F01L7/00,F15B11/00,G01N30/00,F02M69/00</t>
  </si>
  <si>
    <t>薬液供給・循環システム: B29C45/00,A61M5/00,B41B11/00,B29C48/00,B05C7/00,B05B7/00,B22D11/00,B01F25/00,B22C15/00,B05B5/00,A47L1/00,B04B11/00,E21F15/00,B05C1/00,F17D1/00,B65D83/00,B22C5/00,B05C5/00,H01M50/00,F04F1/00 | keywords: 薬液タンク部,薬液配管部,ポンプ部,注吸液ノズル部,迂回配管部,薬液供給,薬液循環,配管システム,ポンプ,ノズル,迂回管路,薬液流路,薬液注入,薬液吸引,金型洗浄用薬液供給,洗浄装置配管構成,薬液タンク連通,薬液流量制御,防曝露薬液循環,作業性向上薬液供給,薬液自動供給,薬液洗浄システム; 金型洗浄方法: B29C45/00,C25D5/00,B08B9/00,B08B3/00,C22B9/00,G03C5/00,B01J38/00,C08F4/00,G01D5/00,B41B11/00,C21D3/00,B29C49/00,C23F1/00,H01M50/00,H01J37/00,D21C9/00,A23N12/00,B22D27/00,G21C19/00,G03C7/00 | keywords: 金型洗浄方法,作業性向上,作業負担低減,曝露時間低減,金型洗浄,洗浄工程,薬液洗浄,作業負担軽減,曝露時間短縮,洗浄手順,自動洗浄,洗浄方法,金型自動洗浄方法,薬液曝露低減洗浄,作業者負担軽減洗浄,防災洗浄手順,洗浄作業効率化,薬液安全洗浄,金型洗浄装置動作方法; 作業者安全・曝露低減技術: D06M23/00,D06L4/00,B05B15/00,B65D90/00,C09K8/00,B05B5/00,B05B16/00,C08F6/00,B29C64/00,G21C19/00,A61M11/00,G01D5/00,C01F11/00,C10K1/00,G21F9/00,G03G15/00,D06L1/00,C04B103/00,B01J38/00,D06B9/00 | keywords: 作業負担,曝露時間,安全,低減,作業者安全,曝露低減,薬液安全対策,作業負担軽減,防護技術,薬液遮断,安全装置,曝露防止,薬液曝露防止装置,作業者保護構成,安全洗浄システム,防災薬液供給,作業性向上安全技術,薬液漏洩防止,自動遮断機構; 金型洗浄装置構成: B41B11/00,A47L15/00,B08B9/00,E03D1/00,B05B15/00,G21C19/00,B41B9/00,D06F43/00,A47L13/00,B22C17/00,E03B7/00,B28B21/00,B22C5/00,E03D5/00,F28G15/00,B22C9/00,B22C15/00,B01D47/00,B41D3/00,F25C1/00 | keywords: 金型洗浄装置,薬液タンク部,配管部,ポンプ部,ノズル部,洗浄装置構成,金型洗浄装置,薬液タンク,配管構成,ポンプ配置,ノズル配置,装置設計,洗浄システム,金型洗浄装置システム,薬液供給装置構成,作業性向上装置設計,安全洗浄装置,防災洗浄装置,自動洗浄装置,薬液循環装置; 複数系統薬液流路制御: F16H61/00,B01F25/00,F15B9/00,B29C48/00,F25B41/00,F02C9/00,F02F1/00,F24F3/00,B60T13/00,G05B19/00,G05D13/00,B25D9/00,B63H11/00,F16L41/00,F01L1/00,A61M5/00,F01L7/00,F15B11/00,G01N30/00,F02M69/00 | keywords: 第１薬液配管部,第２薬液配管部,第１迂回配管部,第２迂回配管部,管路,流路,複数流路制御,薬液流路切替,配管系統,迂回流路,薬液流路分岐,薬液流路管理,薬液流路構成,薬液流路制御,金型洗浄複数流路,薬液供給系統制御,作業性向上流路制御,安全薬液流路切替,防災薬液流路管理,自動流路切替装置</t>
  </si>
  <si>
    <t>B05C7/00,B05B7/00,B29C45/00,B29C48/00,B05B5/00,B08B3/00,B08B9/00,B29C45/00,C25D5/00,C22B9/00,B05B15/00,B05B5/00,B05B16/00,B65D90/00,D06M23/00,B08B9/00,B05B15/00,D06F43/00,A47L15/00,A47L13/00,F25B41/00,B01F25/00,G05B19/00,F15B9/00,B60T13/00</t>
  </si>
  <si>
    <t>薬液供給・循環システム: 薬液供給,薬液循環,薬液タンク部,薬液配管部,ポンプ部,注吸液ノズル部,迂回配管部,金型洗浄用薬液供給,洗浄装置配管構成,薬液タンク連通,薬液流量制御,防曝露薬液循環,金型洗浄,薬液噴霧,配管システム,ノズル,薬液注入,薬液吸引,薬液放出,薬液流路; 金型洗浄方法: 金型洗浄方法,薬液洗浄,洗浄工程,作業性向上,作業負担軽減,曝露時間短縮,自動洗浄,薬液曝露低減,洗浄作業効率化,金型自動洗浄,薬液タンク,薬液配管,注吸液ノズル,ポンプ部,迂回配管,洗浄手順,防災洗浄,作業者負担軽減,洗浄装置,金型洗浄; 作業者安全・曝露低減技術: 作業者安全対策,薬液曝露低減,作業負担軽減,薬液供給配管,注吸液ノズル,薬液タンク部,ポンプ部,迂回配管,安全洗浄構成,薬液防護技術,曝露防止装置,作業性向上技術,作業者保護構成,薬液洗浄方法,金型洗浄装置,薬液流路制御,防災薬液供給,安全洗浄システム; 金型洗浄装置構成: 金型洗浄装置,薬液タンク部,薬液配管部,ポンプ部,注吸液ノズル部,迂回配管部,薬液供給構成,作業性向上設計,曝露時間低減,安全洗浄構成,防災洗浄設計,洗浄装置システム,金型洗浄方法,薬液供給装置,配管構成,ポンプ配置,洗浄装置構成,洗浄装置設計; 複数系統薬液流路制御: 複数薬液流路制御,薬液流路切替,配管系統,迂回流路,薬液流路分岐,薬液供給系統,金型洗浄流路,薬液タンク部,注吸液ノズル,薬液配管部,ポンプ部,作業性向上流路,安全薬液流路,防災薬液流路,薬液曝露低減,流路分配制御,薬液流路管理,薬液流路構成,薬液流路設計,薬液流路運用</t>
  </si>
  <si>
    <t>ビードコアの製造方法、ビードコア、及び空気入りタイヤ</t>
  </si>
  <si>
    <t>B29D30/48</t>
  </si>
  <si>
    <t>B60C15/04</t>
  </si>
  <si>
    <t>【課題】本発明は、生産性に優れた、樹脂材料で被覆されたビードワイヤからなるビードコアを得ることができる、ビードコアの製造方法を提供することを目的とする。また、本発明は、生産性に優れた、樹脂材料で被覆されたビードワイヤからなるビードコア、及びビード部に該ビードコアを有する、軽量化された空気入りタイヤを提供することも目的とする。 【解決手段】本発明のビードコアの製造方法は、１本以上のビードワイヤを樹脂材料で被覆してなるストリップ部材を２周以上巻回してなる環状体を、１種以上複数形成する、形成工程と、前記複数の１種以上の環状体を該環状体の軸方向に接合させる、接合工程と、を含む。本発明のビードコアは、１本以上のビードワイヤを樹脂材料で被覆してなるストリップ部材を２周以上巻回してなる、１種類以上の複数の環状体が、環状体の軸方向に接合されてなる。また、本発明の空気入りタイヤは、一対のビード部を有し、前記ビード部に、上記のビードコアを有する。</t>
  </si>
  <si>
    <t>C06B45/00,C03C25/00,B29C63/00,B29D30/00,C23C18/00,A47C27/00,B32B27/00,C23C4/00,D02G3/00,A61K9/00,C04B41/00,B28B1/00,E04C5/00,B32B15/00,F16L9/00,C23C14/00,B65D41/00,A23G3/00,B65D65/00,C23C20/00,H01F41/00,B29D30/00,B65B11/00,C03B23/00,B65H54/00,B29C70/00,B28B21/00,F16F1/00,H01C3/00,H02K15/00,B29C53/00,B22D13/00,B65B9/00,B29C41/00,B65H81/00,B65H75/00,A61K9/00,F24H1/00,B65D85/00,C03B37/00,F16D1/00,F16D3/00,B29D30/00,F16L37/00,F16L27/00,F04C18/00,F04C2/00,F01C1/00,E05B37/00,B61G1/00,B21D39/00,F16F15/00,F16H15/00,F04D29/00,H01R13/00,D06F61/00,A01B3/00,E04G7/00,F16C19/00,F16J15/00,B29D30/00,B60C5/00,B60B9/00,B60C23/00,A47C27/00,B60C25/00,F16D55/00,B65D81/00,B62D1/00,F16F15/00,B60B15/00,B60C7/00,B60C9/00,B60C15/00,B29C63/00,B60C27/00,F16G1/00,F16G5/00,B60R21/00,B32B5/00</t>
  </si>
  <si>
    <t>樹脂被覆ビードワイヤ: C06B45/00,C03C25/00,B29C63/00,B29D30/00,C23C18/00,A47C27/00,B32B27/00,C23C4/00,D02G3/00,A61K9/00,C04B41/00,B28B1/00,E04C5/00,B32B15/00,F16L9/00,C23C14/00,B65D41/00,A23G3/00,B65D65/00,C23C20/00 | keywords: 樹脂材料,被覆,ビードワイヤ,ストリップ部材,樹脂被覆,ビードワイヤ,ストリップ材,ポリマーコーティング,ワイヤ被覆,防錆樹脂被覆,耐久性向上,軽量化樹脂,タイヤ用ビードワイヤ,防災樹脂被覆; 環状体の巻回・形成工程: H01F41/00,B29D30/00,B65B11/00,C03B23/00,B65H54/00,B29C70/00,B28B21/00,F16F1/00,H01C3/00,H02K15/00,B29C53/00,B22D13/00,B65B9/00,B29C41/00,B65H81/00,B65H75/00,A61K9/00,F24H1/00,B65D85/00,C03B37/00 | keywords: 巻回,環状体,2周以上,形成工程,環状体形成,巻回工程,多層巻回,リング形成,ストリップ巻回,ビードコア巻回,製造工程,自動巻回装置,生産性向上巻回,防災巻回工程; 環状体の軸方向接合: F16D1/00,F16D3/00,B29D30/00,F16L37/00,F16L27/00,F04C18/00,F04C2/00,F01C1/00,E05B37/00,B61G1/00,B21D39/00,F16F15/00,F16H15/00,F04D29/00,H01R13/00,D06F61/00,A01B3/00,E04G7/00,F16C19/00,F16J15/00 | keywords: 軸方向,接合,複数環状体,接合工程,軸方向接合,環状体接合,多層接合,接合方法,ビードコア接合,接合強度向上,生産性接合,タイヤ用接合,防災接合技術,軽量化接合; 軽量化空気入りタイヤ: B29D30/00,B60C5/00,B60B9/00,B60C23/00,A47C27/00,B60C25/00,F16D55/00,B65D81/00,B62D1/00,F16F15/00,B60B15/00,B60C7/00,B60C9/00,B60C15/00,B29C63/00,B60C27/00,F16G1/00,F16G5/00,B60R21/00,B32B5/00 | keywords: 軽量化,空気入りタイヤ,ビード部,ビードコア,軽量タイヤ,空気入りタイヤ,ビード部,ビードコア,タイヤ構造,軽量化防災タイヤ,樹脂被覆タイヤ,生産性向上タイヤ,ビード部構造,タイヤ用ビードコア</t>
  </si>
  <si>
    <t>B29C63/00,B29D30/00,C23C18/00,B32B27/00,C03C25/00,B29D30/00,B65H54/00,B29C70/00,B65B11/00,B28B21/00,B29D30/00,F16D1/00,F16D3/00,F16L37/00,F16L27/00,B29D30/00,B60C5/00,B60C25/00,B60B9/00,B60C23/00</t>
  </si>
  <si>
    <t>樹脂被覆ビードワイヤ: 樹脂被覆ビードワイヤ,ビードコア製造方法,樹脂材料被覆,ストリップ部材巻回,環状体接合,空気入りタイヤ用ビードコア,軽量化樹脂,耐久性向上樹脂,防錆樹脂被覆,ポリマーコーティング,ワイヤ被覆技術,タイヤ用ビードワイヤ,複数環状体構成,軸方向接合,ビード部構造,積層樹脂材,被覆成形技術,化学的被覆,合成樹脂積層,防災樹脂被覆; 環状体の巻回・形成工程: 樹脂被覆ビードワイヤ,環状体巻回,多層巻回,ストリップ部材巻回,巻回工程,環状体形成,ビードコア製造,軸方向接合,生産性向上巻回,空気入りタイヤ用ビードコア,軽量化タイヤ,自動巻回装置,複数環状体接合,ビード部構造,巻回ストリップ部材,ビードコア巻回,製造工程最適化,防災巻回工程; 環状体の軸方向接合: 軸方向接合,環状体接合,多層接合,接合方法,ビードコア接合,接合工程,複数環状体,樹脂被覆ビードワイヤ,ストリップ部材巻回,環状体形成,接合強度向上,生産性接合,タイヤ用接合,軽量化接合,ビード部,空気入りタイヤ,環状体軸方向接合,ビードコア構成,環状体接合技術,ビードコア製造方法; 軽量化空気入りタイヤ: 軽量化空気入りタイヤ,樹脂被覆ビードコア,ビードワイヤ被覆,ビードコア製造方法,ストリップ部材巻回,環状体接合,ビード部構造,軽量タイヤ,空気入りタイヤ構造,生産性向上タイヤ,樹脂被覆タイヤ,ビード部軽量化,タイヤ用ビードコア,タイヤ構造,ビード部接合,空気入りタイヤ用途,ビードコア接合工程,タイヤ軽量化技術</t>
  </si>
  <si>
    <t>インクジェットプリンタ</t>
  </si>
  <si>
    <t>【課題】チェックパターンの視認性を向上させるインクジェットプリンタを提供する。 【解決手段】   本発明に係るプリンタは、照射する光の色を第１照明色と第２照明色とを含む複数の照明色に切替可能であって印刷後の記録媒体５に向かって光を照射する照明装置を備える。また、記録媒体５上に、少なくとも第１のインクおよび第２のインクによって、各ノズルの吐出状態を確認可能なチェックパターンＰ１を印刷させる。第１照明色は、記録媒体５上に印刷されたチェックパターンＰ１において、第２のインクよりも第１のインクに高い視認性を与える色である。第２照明色は、記録媒体５上に印刷されたチェックパターンＰ１において、第１のインクよりも第２のインクに高い視認性を与える色である。</t>
  </si>
  <si>
    <t>H04N9/00,H04N1/00,G03B27/00,H04N23/00,G03C5/00,H04N5/00,B41J2/00,G03G15/00,B41J35/00,B41M1/00,H04N11/00,H05B47/00,G03B21/00,G03B33/00,F21V9/00,G03C7/00,G03B35/00,H10K59/00,H01J31/00,G03F7/00,B41J2/00,B41M1/00,B41J27/00,B41L47/00,B41F3/00,B41K1/00,G06K15/00,B41L27/00,B41M3/00,G06K1/00,B41J7/00,G07D7/00,G01D15/00,E21B10/00,B41F1/00,B41L29/00,B41F5/00,C09D11/00,F02K1/00,B41K3/00,B41J2/00,C09D11/00,B41J27/00,H04N9/00,F21S41/00,B41K3/00,B41J35/00,B41M1/00,G01N21/00,B41M5/00,B41K1/00,D06P3/00,H10K59/00,G02B21/00,G09G3/00,G06V10/00,H05B47/00,B41J3/00,H01J31/00,H04N25/00,F02K1/00,G06V10/00,B41J2/00,F23D11/00,G08B29/00,B23Q35/00,A62C37/00,G01D5/00,B05B15/00,F15C3/00,F04F5/00,B65D25/00,B24C3/00,G01V8/00,F16N5/00,G01S7/00,B01F25/00,G01F1/00,G08B5/00,F21S41/00</t>
  </si>
  <si>
    <t>照明装置の照明色切替: H04N9/00,H04N1/00,G03B27/00,H04N23/00,G03C5/00,H04N5/00,B41J2/00,G03G15/00,B41J35/00,B41M1/00,H04N11/00,H05B47/00,G03B21/00,G03B33/00,F21V9/00,G03C7/00,G03B35/00,H10K59/00,H01J31/00,G03F7/00 | keywords: 照明装置,照明色,切替,第１照明色,第２照明色,光照射,照明色切替,マルチカラー照明,光源切替,可変照明,照射制御,インクジェットプリンタ照明,チェックパターン視認性,記録媒体照射,視認性向上照明,防災通知照明; チェックパターン印刷: B41J2/00,B41M1/00,B41J27/00,B41L47/00,B41F3/00,B41K1/00,G06K15/00,B41L27/00,B41M3/00,G06K1/00,B41J7/00,G07D7/00,G01D15/00,E21B10/00,B41F1/00,B41L29/00,B41F5/00,C09D11/00,F02K1/00,B41K3/00 | keywords: チェックパターン,印刷,ノズル吐出状態,記録媒体,Ｐ１,ノズルチェックパターン,パターン印刷,吐出確認パターン,インクパターン,プリントテストパターン,視認性向上パターン,照明色組み合わせパターン,インクジェットプリンタパターン,防災通知パターン,記録媒体上パターン; インク種別と視認性制御: B41J2/00,C09D11/00,B41J27/00,H04N9/00,F21S41/00,B41K3/00,B41J35/00,B41M1/00,G01N21/00,B41M5/00,B41K1/00,D06P3/00,H10K59/00,G02B21/00,G09G3/00,G06V10/00,H05B47/00,B41J3/00,H01J31/00,H04N25/00 | keywords: 第１のインク,第２のインク,視認性,インク種別,高い視認性,インク視認性,インク種別選択,色認識制御,インクジェットインク,視認性向上インク,照明色インク組み合わせ,チェックパターンインク,記録媒体インク視認性,防災通知インク,インクジェットプリンタインク; ノズル吐出状態の確認方法: F02K1/00,G06V10/00,B41J2/00,F23D11/00,G08B29/00,B23Q35/00,A62C37/00,G01D5/00,B05B15/00,F15C3/00,F04F5/00,B65D25/00,B24C3/00,G01V8/00,F16N5/00,G01S7/00,B01F25/00,G01F1/00,G08B5/00,F21S41/00 | keywords: ノズル吐出状態,確認,チェックパターン,照明色,印刷後,ノズル状態判定,吐出確認方法,パターン判別,視認性判定,プリンタノズル検査,照明色切替判定,インク種別判定,記録媒体上ノズル確認,防災通知ノズル検査,インクジェットプリンタノズル確認</t>
  </si>
  <si>
    <t>B41J2/00,B41J35/00,H04N9/00,H04N1/00,G03B27/00,B41J2/00,B41M3/00,B41J27/00,G06K15/00,G06K1/00,B41J2/00,C09D11/00,B41J27/00,G01N21/00,H04N9/00,B41J2/00,G06V10/00,G01D5/00,B05B15/00,G08B29/00</t>
  </si>
  <si>
    <t>照明装置の照明色切替: 照明色切替,照明装置,マルチカラー照明,光源切替,可変照明,照射制御,インクジェットプリンタ照明,チェックパターン視認性,記録媒体照射,視認性向上照明,ノズル吐出状態確認,複数照明色,第１照明色,第２照明色,インク視認性,チェックパターン印刷,記録媒体,照明色選択,照明色効果,インク種類; チェックパターン印刷: チェックパターン印刷,ノズル吐出状態確認,記録媒体上パターン,インクジェットプリンタ,視認性向上パターン,照明色切替装置,インク組み合わせパターン,プリントテストパターン,吐出確認パターン,ノズルチェックパターン,パターン印刷技術,インクパターン,照明装置,照明色組み合わせ,インク吐出状態,記録媒体照射,パターン視認性,インク種類判別,照明色選択,チェックパターン生成; インク種別と視認性制御: インク視認性,インク種別選択,照明色切替,視認性向上インク,チェックパターン印刷,インクジェットインク,照明装置制御,記録媒体照射,インク組み合わせ,色認識制御,ノズル吐出状態,照明色インク組み合わせ,チェックパターン視認性,記録媒体インク視認性,インクジェットプリンタ,第１インク,第２インク,照明色選択,インク種別視認性,視認性制御; ノズル吐出状態の確認方法: ノズル吐出状態判定,チェックパターン視認性,照明色切替,インク種別判別,プリンタノズル検査,吐出確認方法,パターン判別,視認性判定,記録媒体上ノズル確認,インクジェットプリンタ,照明装置,照明色選択,ノズル状態検査,インク吐出状態,照明色判定,インク視認性,ノズル吐出確認,インクパターン検査</t>
  </si>
  <si>
    <t>防耐火バサルトシート</t>
  </si>
  <si>
    <t>B32B19/02</t>
  </si>
  <si>
    <t>C09K21/12;C09K21/04</t>
  </si>
  <si>
    <t>【課題】不燃材料であるバサルト繊維の織編布表面の毛羽立ちとささくれの発生を防止するとともに防炎性・防火性・耐火性と耐熱性と防水性・耐水性及び柔軟性と屈曲対応性を併せ持つバサルト織編布積層体を提供することを課題とする。 【解決手段】リン系難燃剤を添加したアクリル樹脂塗料で被覆して積層体を形成する。</t>
  </si>
  <si>
    <t>D21H13/00,D04H1/00,C03B37/00,B29C70/00,D01G15/00,D06B3/00,C22C47/00,C04B35/00,F16G1/00,C22C101/00,D03D15/00,B22D41/00,H01H1/00,D21H11/00,B60C9/00,D06M101/00,B23K35/00,D06P3/00,C04B16/00,B32B5/00,B05D5/00,C23C4/00,C08J7/00,F24S70/00,C03C25/00,H05K3/00,C22C47/00,G03C1/00,D06M23/00,C23C18/00,B29D30/00,D21H27/00,D21H19/00,C08J9/00,B65D23/00,C09K3/00,C23C10/00,C06B45/00,D04H3/00,C23C8/00,C04B35/00,D21H13/00,D06M101/00,C06B45/00,H01M4/00,D04H1/00,D06P3/00,C08F4/00,C03B37/00,A61L27/00,D03D15/00,C22C101/00,C03C13/00,H01M50/00,A24D3/00,C07F9/00,C03C25/00,C03C3/00,B29D30/00,C21B7/00,B32B5/00,B29C70/00,B29C63/00,B32B37/00,C03B37/00,G02B6/00,B29D30/00,H01M50/00,B32B17/00,B32B27/00,B28B1/00,G11B7/00,A61F13/00,B65D75/00,E04C5/00,F16J15/00,D04H1/00,H10N30/00,B29C48/00,F16S1/00,G03C1/00,C08J7/00,F24S70/00,A41D31/00,C04B41/00,B29D30/00,F16G5/00,F16G1/00,D21H27/00,C06B45/00,D04H1/00,C22C101/00,A21D13/00,C08J9/00,C03C25/00,C09K3/00,B05D5/00,H05K3/00,B28B21/00,E04D5/00</t>
  </si>
  <si>
    <t>バサルト繊維織編布: D21H13/00,D04H1/00,C03B37/00,B29C70/00,D01G15/00,D06B3/00,C22C47/00,C04B35/00,F16G1/00,C22C101/00,D03D15/00,B22D41/00,H01H1/00,D21H11/00,B60C9/00,D06M101/00,B23K35/00,D06P3/00,C04B16/00,B32B5/00 | keywords: バサルト繊維,織編布,不燃材料,バサルトファイバー,織物,編物,不燃繊維,繊維構造,バサルト繊維積層体,防炎織編布,耐火織物,防水織編布,柔軟性織編布,屈曲対応織編布; 表面処理・被覆技術: B05D5/00,C23C4/00,C08J7/00,F24S70/00,C03C25/00,H05K3/00,C22C47/00,G03C1/00,D06M23/00,C23C18/00,B29D30/00,D21H27/00,D21H19/00,C08J9/00,B65D23/00,C09K3/00,C23C10/00,C06B45/00,D04H3/00,C23C8/00 | keywords: 表面被覆,アクリル樹脂塗料,毛羽立ち防止,ささくれ防止,表面処理,塗料被覆,樹脂コーティング,アクリル塗料,繊維表面改質,リン系難燃剤塗料,防炎被覆,耐火コーティング,防水樹脂被覆,柔軟性被覆,屈曲性被覆; リン系難燃剤: C04B35/00,D21H13/00,D06M101/00,C06B45/00,H01M4/00,D04H1/00,D06P3/00,C08F4/00,C03B37/00,A61L27/00,D03D15/00,C22C101/00,C03C13/00,H01M50/00,A24D3/00,C07F9/00,C03C25/00,C03C3/00,B29D30/00,C21B7/00 | keywords: リン系難燃剤,難燃剤,防炎性,防火性,耐火性,リン化合物,難燃添加剤,難燃処理,防炎剤,耐火剤,リン系難燃樹脂,防炎塗料,耐火積層体,防炎織編布,難燃性被覆,防災難燃剤; 積層体構造: B32B5/00,B29C70/00,B29C63/00,B32B37/00,C03B37/00,G02B6/00,B29D30/00,H01M50/00,B32B17/00,B32B27/00,B28B1/00,G11B7/00,A61F13/00,B65D75/00,E04C5/00,F16J15/00,D04H1/00,H10N30/00,B29C48/00,F16S1/00 | keywords: 積層体,積層構造,形成,バサルト繊維積層体,積層技術,多層構造,複合材料,積層加工,積層体製造,防炎積層体,耐火積層体,防水積層体,柔軟性積層体,屈曲対応積層体,防災積層体; 防水・耐水性付与技術: G03C1/00,C08J7/00,F24S70/00,A41D31/00,C04B41/00,B29D30/00,F16G5/00,F16G1/00,D21H27/00,C06B45/00,D04H1/00,C22C101/00,A21D13/00,C08J9/00,C03C25/00,C09K3/00,B05D5/00,H05K3/00,B28B21/00,E04D5/00 | keywords: 防水性,耐水性,防水,耐水,防水処理,耐水加工,撥水性,防水樹脂,耐水コーティング,防水積層体,防水織編布,耐水性被覆,防災防水処理,防炎防水積層体,耐火防水積層体</t>
  </si>
  <si>
    <t>C03B37/00,B29C70/00,D04H1/00,D06B3/00,C22C101/00,B05D5/00,C03C25/00,C08J7/00,D06M23/00,C23C4/00,D06M101/00,C06B45/00,C03B37/00,D04H1/00,D06P3/00,B32B5/00,B29C70/00,B29C63/00,B32B37/00,B32B17/00,C08J7/00,A41D31/00,C04B41/00,C06B45/00,D21H27/00</t>
  </si>
  <si>
    <t>バサルト繊維織編布: バサルト繊維,バサルトファイバー,織編布,不燃繊維,防炎性,防火性,耐火性,耐熱性,防水性,耐水性,柔軟性,屈曲対応性,積層体,リン系難燃剤,アクリル樹脂塗料,被覆処理,毛羽立ち防止,ささくれ防止,鉱物繊維,複合材料; 表面処理・被覆技術: バサルト繊維織編布,表面被覆,毛羽立ち防止,ささくれ防止,アクリル樹脂塗料,リン系難燃剤,防炎性,防火性,耐火性,耐熱性,防水性,耐水性,柔軟性,屈曲対応性,塗料被覆,樹脂コーティング,繊維表面改質,防炎被覆,耐火コーティング,防水樹脂被覆; リン系難燃剤: リン系難燃剤,難燃添加剤,難燃処理,防炎性,防火性,耐火性,耐熱性,防水性,耐水性,柔軟性,屈曲対応性,バサルト繊維,織編布,積層体,リン化合物,防炎塗料,耐火積層体,防炎織編布,難燃性被覆,アクリル樹脂塗料; 積層体構造: バサルト繊維織編布,バサルト積層体,リン系難燃剤,アクリル樹脂塗料,樹脂被覆層,毛羽立ち防止,ささくれ防止,防炎性,防火性,耐火性,耐熱性,防水性,耐水性,柔軟性,屈曲対応性,積層構造,積層技術,複合材料,積層加工,積層体製造; 防水・耐水性付与技術: バサルト繊維織編布,防水性付与,耐水性付与,防水積層体,耐水積層体,防水被覆,耐水被覆,防水加工,耐水加工,撥水性処理,防水樹脂塗料,リン系難燃剤,アクリル樹脂塗料,防炎防水積層体,防水織編布,耐水性被覆,防災防水処理,柔軟性付与,屈曲対応性,毛羽立ち防止</t>
  </si>
  <si>
    <t>変化をもたらせて鑑賞する絵画</t>
  </si>
  <si>
    <t>B44D2/00</t>
  </si>
  <si>
    <t>A47G1/06</t>
  </si>
  <si>
    <t>【課題】額縁に複数枚の絵画をボードに描き内挿する、ボードを適宜交換し変化をもたらせて鑑賞する。 【解決手段】複数枚の絵画用ボードに描かれた絵画を額縁に内挿し第一の絵画用ボード１、第二の絵画用ボード２、第三の絵画用ボード３、を複数のボードと重ね合わせて形成し、前記ボードを前記額縁６に挿入し、変化する絵画とした。</t>
  </si>
  <si>
    <t>B29C41/00,B32B37/00,E01B11/00,B63B32/00,B63B5/00,E06B3/00,B65G57/00,B65D30/00,B29C39/00,B29C43/00,A47K10/00,B41M1/00,B41L1/00,B41M3/00,A47G1/00,G03B19/00,G03B21/00,B44F1/00,H04N1/00,H04N5/00,G11B17/00,E06B1/00,E06B3/00,A47C4/00,F01C1/00,F04C2/00,F04C18/00,B41F27/00,H02B1/00,A47C23/00,B65D5/00,A47G1/00,B41L29/00,A47B97/00,B22C21/00,H05K7/00,E04G17/00,E04F13/00,B65D71/00,E02D7/00,B63B32/00,B01F27/00,B62B1/00,H04N23/00,B41J25/00,H01H37/00,F04B1/00,B41J19/00,H04N13/00,B23D61/00,B41J7/00,G06F3/00,D03D45/00,A47B97/00,A63C9/00,G08B5/00,A46B7/00,B21B31/00,B21D43/00,G09F7/00,H10K59/00,H04N13/00,B32B37/00,H01M50/00,E06B3/00,F42B5/00,A47C20/00,B29C43/00,B29C39/00,B29C41/00,F16G5/00,C25D11/00,F16C19/00,G03B19/00,E04B2/00,G02B5/00,B27B3/00,G02B30/00,B29D35/00,A63F9/00</t>
  </si>
  <si>
    <t>絵画用ボードの重ね合わせ: B29C41/00,B32B37/00,E01B11/00,B63B32/00,B63B5/00,E06B3/00,B65G57/00,B65D30/00,B29C39/00,B29C43/00,A47K10/00,B41M1/00,B41L1/00,B41M3/00,A47G1/00,G03B19/00,G03B21/00,B44F1/00,H04N1/00,H04N5/00 | keywords: 複数枚,絵画用ボード,重ね合わせ,形成,多層ボード,重ね配置,レイヤー構造,積層,視覚変化,重ね合わせによる絵画変化,防災用表示ボード,通知用ボード,展示変化,組み合わせ絵画; 額縁への内挿・挿入機構: G11B17/00,E06B1/00,E06B3/00,A47C4/00,F01C1/00,F04C2/00,F04C18/00,B41F27/00,H02B1/00,A47C23/00,B65D5/00,A47G1/00,B41L29/00,A47B97/00,B22C21/00,H05K7/00,E04G17/00,E04F13/00,B65D71/00,E02D7/00 | keywords: 額縁,内挿,挿入,ボード挿入,額縁挿入機構,内挿構造,ボード保持,フレーム挿入,絵画交換,額縁交換式,通知用額縁,防災表示額縁,展示用フレーム,多層挿入; ボード交換・変化機構: B63B32/00,B01F27/00,B62B1/00,H04N23/00,B41J25/00,H01H37/00,F04B1/00,B41J19/00,H04N13/00,B23D61/00,B41J7/00,G06F3/00,D03D45/00,A47B97/00,A63C9/00,G08B5/00,A46B7/00,B21B31/00,B21D43/00,G09F7/00 | keywords: 交換,変化,鑑賞,ボード交換,交換機構,可変展示,ボード入替,変化表示,展示切替,防災情報交換,通知表示切替,展示変化機構,多層交換,絵画鑑賞変化; 多層絵画表示システム: H10K59/00,H04N13/00,B32B37/00,H01M50/00,E06B3/00,F42B5/00,A47C20/00,B29C43/00,B29C39/00,B29C41/00,F16G5/00,C25D11/00,F16C19/00,G03B19/00,E04B2/00,G02B5/00,B27B3/00,G02B30/00,B29D35/00,A63F9/00 | keywords: 複数,絵画,ボード,組み合わせ,額縁,多層表示,組み合わせ表示,複合絵画,レイヤー表示,多枚ボード,防災多層表示,通知多層表示,展示用多層システム,絵画組み合わせ表示,多層鑑賞</t>
  </si>
  <si>
    <t>B32B37/00,B65G57/00,B29C41/00,E06B3/00,B29C39/00,E06B1/00,E06B3/00,G11B17/00,B41F27/00,H02B1/00,B41J25/00,B41J19/00,B23D61/00,H04N13/00,H04N23/00,B32B37/00,E06B3/00,B29C43/00,B29C39/00,B29C41/00</t>
  </si>
  <si>
    <t>絵画用ボードの重ね合わせ: 絵画用ボード,重ね合わせ,多層ボード,積層構造,重ね配置,レイヤー構造,視覚変化,展示変化,組み合わせ絵画,交換式ボード,内挿配置,額縁挿入,絵画変化,複数枚配置,展示用ボード,変化する絵画,積層展示,重ね合わせ展示,視覚的変化,展示構成; 額縁への内挿・挿入機構: 額縁挿入機構,絵画用ボード,内挿構造,ボード保持,フレーム挿入,絵画交換,多層挿入,交換式額縁,展示用フレーム,ボード重ね合わせ,挿入構造,額縁交換,表示用額縁,ボード交換,内挿式フレーム,絵画展示,防災表示額縁,通知用額縁; ボード交換・変化機構: 絵画用ボード交換,展示変化機構,可変展示,ボード入替,展示切替,多層交換,絵画鑑賞変化,内挿構造,重ね合わせ表示,額縁挿入,展示体験変化,交換機構,変化表示,展示切替操作,絵画展示切替,ボード重ね合わせ,展示構成変更,鑑賞体験変化; 多層絵画表示システム: 多層表示,絵画用ボード,額縁挿入,複合絵画,組み合わせ表示,レイヤー表示,多枚ボード,重ね合わせ表示,展示用多層システム,絵画組み合わせ表示,多層鑑賞,交換式ボード,内挿表示,変化表示,展示額縁,多層絵画,表示変化,ボード交換,多層構造,組み合わせ鑑賞</t>
  </si>
  <si>
    <t>動的に制御されるインクリザーバを有するインクジェット印刷システム</t>
  </si>
  <si>
    <t>B41J2/175</t>
  </si>
  <si>
    <t>【課題】動的に制御されるインクリザーバを有する、インクジェット印刷システムを提供する。 【解決手段】インクジェット印刷システム２０は、インク受けチャンバ７６および制御チャンバ７４とを有するインクリザーバ６０と、制御チャンバに様々な圧力レベルで制御流体を送達する制御流体供給源８８と、インクリザーバの長手方向軸線の配向を判定して配向信号を生成する配向センサ１００とを備え、制御流体供給源および配向センサに結合されたプロセッサ１２２は、配向センサからの配向信号に基づいて垂直基準軸線に対する長手方向軸線の角度を推測し、推測した角度に基づいて制御チャンバの圧力を所望の圧力となるよう調節可能としている。</t>
  </si>
  <si>
    <t>B41F31/00,B41J2/00,B41J35/00,B41L27/00,B43K5/00,B41J27/00,B41K1/00,C09D11/00,B43K8/00,B41K3/00,B41J31/00,B43K7/00,B43L25/00,B60T11/00,H01R12/00,B41F7/00,B60T15/00,B41F33/00,B41J19/00,F02M69/00,F16H61/00,F02M69/00,B60T8/00,B05B7/00,G01N30/00,B60T15/00,H01H33/00,B41J27/00,B41L27/00,F15B9/00,B60T13/00,B65B3/00,B41J2/00,G05D16/00,B60G15/00,B43K8/00,B05B9/00,B43K7/00,B21D26/00,G08B9/00,G01S3/00,G01S1/00,H04N1/00,B41J33/00,G01L5/00,G01B5/00,G01B7/00,G01C19/00,B61K9/00,G11B15/00,G02F1/00,G01D5/00,F16L55/00,E21B47/00,H03J1/00,F16F7/00,G08G1/00,G09B1/00,B65H81/00,G01N29/00,F16H61/00,H02P21/00,F24F11/00,G05D13/00,B23Q35/00,A01B63/00,F02M7/00,H03J7/00,F02C9/00,A61M60/00,B21B37/00,B60T15/00,B30B15/00,F15B9/00,F02M69/00,F16D43/00,B21D26/00,B60R1/00,G01S7/00,E21B34/00,B41J2/00,B41J27/00,B41L27/00,B41F31/00,E02F3/00,B43K5/00,B41L47/00,B41K3/00,B41K1/00,B41J35/00,B43K8/00,B43L25/00,A61M5/00,B41F7/00,B41J31/00,C09D11/00,F16F15/00,B05B5/00,B41L39/00,B41J1/00</t>
  </si>
  <si>
    <t>インクリザーバ構造: B41F31/00,B41J2/00,B41J35/00,B41L27/00,B43K5/00,B41J27/00,B41K1/00,C09D11/00,B43K8/00,B41K3/00,B41J31/00,B43K7/00,B43L25/00,B60T11/00,H01R12/00,B41F7/00,B60T15/00,B41F33/00,B41J19/00,F02M69/00 | keywords: インクリザーバ,インク受けチャンバ,制御チャンバ,インクリザーバ,インクタンク,インクチャンバ,インク供給部,インク容器,動的制御インクリザーバ,印刷システム用インクリザーバ,インクジェットプリンタ用インクリザーバ,防漏インクリザーバ,圧力調整インクリザーバ; 制御流体供給・圧力調整: F16H61/00,F02M69/00,B60T8/00,B05B7/00,G01N30/00,B60T15/00,H01H33/00,B41J27/00,B41L27/00,F15B9/00,B60T13/00,B65B3/00,B41J2/00,G05D16/00,B60G15/00,B43K8/00,B05B9/00,B43K7/00,B21D26/00,G08B9/00 | keywords: 制御流体供給源,圧力,制御チャンバ,圧力調節,流体供給,圧力調整,制御流体,圧力制御,流体圧力,ポンプ,バルブ,インクリザーバ圧力調整,印刷システム圧力制御,動的圧力調整,インクジェット用流体供給,防災圧力通知; 配向センサ・軸線判定: G01S3/00,G01S1/00,H04N1/00,B41J33/00,G01L5/00,G01B5/00,G01B7/00,G01C19/00,B61K9/00,G11B15/00,G02F1/00,G01D5/00,F16L55/00,E21B47/00,H03J1/00,F16F7/00,G08G1/00,G09B1/00,B65H81/00,G01N29/00 | keywords: 配向センサ,長手方向軸線,配向信号,角度判定,配向センサ,姿勢センサ,傾斜センサ,角度検出,軸線判定,方向検知,インクリザーバ配向判定,印刷システム姿勢検知,軸線角度推測,配向信号生成,配向通知; プロセッサによる動的制御: F16H61/00,H02P21/00,F24F11/00,G05D13/00,B23Q35/00,A01B63/00,F02M7/00,H03J7/00,F02C9/00,A61M60/00,B21B37/00,B60T15/00,B30B15/00,F15B9/00,F02M69/00,F16D43/00,B21D26/00,B60R1/00,G01S7/00,E21B34/00 | keywords: プロセッサ,配向信号,圧力調節,動的制御,プロセッサ制御,動的圧力調整,信号処理,自動制御,圧力設定,センサ連携,配向センサ連動制御,インクリザーバ動的制御,印刷システム自動圧力調整,プロセッサ圧力制御,通知連動制御; インクジェット印刷システム全体構成: B41J2/00,B41J27/00,B41L27/00,B41F31/00,E02F3/00,B43K5/00,B41L47/00,B41K3/00,B41K1/00,B41J35/00,B43K8/00,B43L25/00,A61M5/00,B41F7/00,B41J31/00,C09D11/00,F16F15/00,B05B5/00,B41L39/00,B41J1/00 | keywords: インクジェット印刷システム,インクリザーバ,制御流体供給源,配向センサ,プロセッサ,印刷システム,インクジェットプリンタ,システム構成,インク供給システム,制御システム,動的制御印刷システム,インクリザーバ連動印刷システム,圧力調整印刷システム,配向センサ搭載印刷システム,通知機能付き印刷システム</t>
  </si>
  <si>
    <t>B41J2/00,B41J27/00,B41F31/00,C09D11/00,B41J35/00,B05B7/00,B41J27/00,F15B9/00,G01N30/00,F02M69/00,G01S3/00,G01C19/00,G01B5/00,G01B7/00,G01L5/00,H02P21/00,F24F11/00,G05D13/00,F02M7/00,A61M60/00,B41J2/00,B41J27/00,B41L27/00,B41F31/00,B41J35/00</t>
  </si>
  <si>
    <t>インクリザーバ構造: インクリザーバ,インク受けチャンバ,制御チャンバ,インクタンク,インクチャンバ,インク供給部,インク容器,動的制御インクリザーバ,印刷システム用インクリザーバ,インクジェットプリンタ用インクリザーバ,防漏インクリザーバ,圧力調整インクリザーバ,制御流体供給源,配向センサ,長手方向軸線,垂直基準軸線,圧力調節,配向信号,プロセッサ,圧力レベル; 制御流体供給・圧力調整: 制御流体供給源,圧力調節,制御チャンバ圧力,流体圧力制御,インクリザーバ圧力調整,印刷システム圧力制御,動的圧力調整,インクジェット流体供給,配向センサ,長手方向軸線判定,圧力レベル調整,制御流体供給,圧力推測,圧力調整技術,流体供給制御,圧力制御プロセッサ,インク受けチャンバ,制御流体,圧力調整信号,圧力調整装置; 配向センサ・軸線判定: 配向センサ,軸線判定,長手方向軸線,角度判定,姿勢センサ,傾斜センサ,角度検出,配向信号,配向信号生成,軸線角度推測,インクリザーバ配向判定,印刷システム姿勢検知,配向通知,制御チャンバ圧力調節,配向センサ信号処理,配向センサ連携,配向センサプロセッサ,配向センサ圧力制御,配向センサ角度推測,配向センサ姿勢検知; プロセッサによる動的制御: プロセッサ制御,動的圧力調整,配向センサ連動制御,インクリザーバ動的制御,印刷システム自動圧力調整,圧力設定,信号処理,自動制御,配向信号,圧力調節,プロセッサ圧力制御,通知連動制御,制御流体供給源,制御チャンバ圧力調整,長手方向軸線角度推測,配向信号生成,圧力調整方法,インク受けチャンバ,配向センサ,インクリザーバ圧力調整; インクジェット印刷システム全体構成: インクジェット印刷システム,インクリザーバ,制御流体供給源,配向センサ,プロセッサ,インク受けチャンバ,制御チャンバ,圧力調整機構,長手方向軸線,配向信号,角度推測処理,圧力調節制御,動的制御印刷,インク供給制御,インクリザーバ連動,配向センサ搭載,印刷システム構成,インクジェットプリンタ,インク供給システム,制御システム</t>
  </si>
  <si>
    <t>積層体の製造方法、積層体、及びエアバッグ</t>
  </si>
  <si>
    <t>B32B37/12</t>
  </si>
  <si>
    <t>C08J5/12;B32B25/08;B32B27/36;B32B25/10;B60R21/235</t>
  </si>
  <si>
    <t>【課題】基布と熱可塑性フィルムとを接着させて積層体を製造する方法において、基布と熱可塑性フィルムとの良好な接着を得ることができ、また少ない手間とコストで行うことができる、積層体の製造方法を提供する。 【解決手段】基布と熱可塑性フィルムとを含む積層体の製造方法であって、前記熱可塑性フィルムが、熱可塑性ポリエステル系エラストマーを含む接着層と、当該接着層に接合されており、当該接着層の融点よりも高い融点を有し、ポリマーを含む気密層とを有する多層フィルムであり、前記基布がポリエステルを含み、前記気密層の融点を下回る温度で加熱しながら、前記多層フィルムを前記接着層の側で前記基布に接着させる工程を含む。</t>
  </si>
  <si>
    <t>B32B5/00,B29C70/00,D04H1/00,B32B37/00,C22C47/00,H01M50/00,E04C2/00,B29C41/00,B28B1/00,B63B32/00,C04B35/00,C03B37/00,E04F15/00,B29C63/00,A61L15/00,C08J5/00,D06B3/00,D04B21/00,D21H15/00,B22D41/00,B29C63/00,B29C64/00,B41M5/00,B29C48/00,B32B37/00,G03F1/00,B32B17/00,G03F7/00,B29C70/00,B32B25/00,B32B27/00,B32B5/00,D21H27/00,D04H3/00,H01M50/00,H10K50/00,G11C11/00,G03B21/00,H05B3/00,B23K35/00,D04H1/00,B29C51/00,B65B51/00,H01L21/00,C09J5/00,B41M5/00,B29C70/00,C03B23/00,G03G5/00,A23L3/00,B29C48/00,H01C17/00,C03C27/00,B29C65/00,B29C64/00,B05D5/00,B22F10/00,C23C2/00,B32B37/00,C23C16/00,B22F10/00,B29C70/00,B32B37/00,B29C64/00,B29C41/00,H01M4/00,B29C48/00,B29D35/00,D04H1/00,H01M50/00,B28B21/00,B21D26/00,C08G69/00,B63B32/00,C03B35/00,B27N5/00,D21H27/00,D04H3/00,B32B17/00,B32B15/00</t>
  </si>
  <si>
    <t>基布材料: B32B5/00,B29C70/00,D04H1/00,B32B37/00,C22C47/00,H01M50/00,E04C2/00,B29C41/00,B28B1/00,B63B32/00,C04B35/00,C03B37/00,E04F15/00,B29C63/00,A61L15/00,C08J5/00,D06B3/00,D04B21/00,D21H15/00,B22D41/00 | keywords: 基布,ポリエステル,布,ポリエステル基布,繊維基材,布材料,基材,布地,ポリエステル布,防水布,積層体用基布,接着用基布,低コスト基布; 熱可塑性フィルム構造: B29C63/00,B29C64/00,B41M5/00,B29C48/00,B32B37/00,G03F1/00,B32B17/00,G03F7/00,B29C70/00,B32B25/00,B32B27/00,B32B5/00,D21H27/00,D04H3/00,H01M50/00,H10K50/00,G11C11/00,G03B21/00,H05B3/00,B23K35/00 | keywords: 熱可塑性フィルム,多層フィルム,熱可塑性ポリエステル系エラストマー,接着層,気密層,ポリマー,多層熱可塑性フィルム,ポリエステル系エラストマー,接着層構造,気密層,高融点ポリマー,フィルム積層,防水フィルム,積層体用フィルム,接着性向上フィルム,熱可塑性積層体,コスト削減フィルム; 接着方法・工程: D04H1/00,B29C51/00,B65B51/00,H01L21/00,C09J5/00,B41M5/00,B29C70/00,C03B23/00,G03G5/00,A23L3/00,B29C48/00,H01C17/00,C03C27/00,B29C65/00,B29C64/00,B05D5/00,B22F10/00,C23C2/00,B32B37/00,C23C16/00 | keywords: 接着,加熱,工程,融点,接着層の側,温度,加熱接着,融点制御,接着工程,温度管理,積層工程,熱接着,低コスト接着,省手間接着,積層体製造工程,防水接着方法,多層フィルム接着; 積層体製造コスト・効率化: B22F10/00,B29C70/00,B32B37/00,B29C64/00,B29C41/00,H01M4/00,B29C48/00,B29D35/00,D04H1/00,H01M50/00,B28B21/00,B21D26/00,C08G69/00,B63B32/00,C03B35/00,B27N5/00,D21H27/00,D04H3/00,B32B17/00,B32B15/00 | keywords: 少ない手間,コスト,効率,製造方法,コスト削減,工程簡略化,効率的製造,省力化,低コスト製造,簡易工程,積層体製造コスト,防水積層体効率化,接着工程省力化,多層フィルム省手間,基布接着効率化</t>
  </si>
  <si>
    <t>B32B5/00,B29C70/00,D04H1/00,B32B37/00,B29C41/00,B29C63/00,B32B37/00,B29C48/00,B29C70/00,B32B25/00,C09J5/00,B29C51/00,B29C70/00,D04H1/00,B65B51/00,B32B37/00,B29C70/00,B29C41/00,B29C48/00,D04H1/00</t>
  </si>
  <si>
    <t>基布材料: ポリエステル基布,繊維基材,布材料,積層体用基布,接着用基布,防水布,不織布,熱可塑性フィルム,接着層,気密層,多層フィルム,ポリエステルエラストマー,基布加熱接着,低コスト基布,積層体製造方法,基布特性,布地,ポリエステル布,積層体,基材接着; 熱可塑性フィルム構造: 熱可塑性フィルム,多層フィルム,熱可塑性ポリエステル系エラストマー,接着層,気密層,積層体製造方法,高融点ポリマー,ポリエステル基布,接着性向上,防水フィルム,積層体用フィルム,熱可塑性積層体,コスト削減フィルム,接着層構造,多層熱可塑性フィルム,ポリエステル系エラストマー,接着工程,加熱接着,多層構造フィルム,積層体材料; 接着方法・工程: 加熱接着,融点制御,接着工程,温度管理,積層工程,熱可塑性フィルム,基布接着,多層フィルム,接着層,気密層,ポリエステル系エラストマー,低コスト接着,省手間接着,積層体製造工程,防水接着方法,多層フィルム接着,加熱条件,工程設計; 積層体製造コスト・効率化: 積層体製造方法,基布接着工程,熱可塑性フィルム,多層フィルム,接着層,気密層,ポリエステル系エラストマー,融点差加熱,工程簡略化,コスト削減,効率的製造,省力化,低コスト製造,積層体製造コスト,防水積層体効率化,接着工程省力化,多層フィルム省手間,基布接着効率化</t>
  </si>
  <si>
    <t>カット紙帳票</t>
  </si>
  <si>
    <t>B42D15/04</t>
  </si>
  <si>
    <t>B42D15/00</t>
  </si>
  <si>
    <t>【課題】カット紙帳票のプリンター印字の際に、帳票の重送や不送りという搬送トラブルを少なくすることを課題とする。  【解決手段】本発明のカット紙帳票１０は、プリンターで印字される表面側の印字用基材１１０と該印字用基材背面の全面または一部に、粘着剤層１２２を介して剥離可能に接着された剥離紙１２３を有するカット紙帳票において、前記剥離紙１２３の外面全面に、塗布部分の単位面積当たりの面積比率、静摩擦係数、動摩擦係数が所定の範囲となるように、滑り性を改善する塗布剤が微小な孤立パターン状に、一様に塗布されていることを特徴とする。 なお、滑り性を改善する塗布剤には、紫外線硬化型オフセットインキや同インキに滑剤を添加したインキ、を使用できる。</t>
  </si>
  <si>
    <t>B41J11/00,D21H27/00,H01R12/00,D21H23/00,B41F27/00,B41J3/00,B41L1/00,B41F7/00,G06K15/00,B41F1/00,B41L47/00,B41K3/00,B41F13/00,B41L29/00,B41J17/00,B41L7/00,D21F11/00,B42F21/00,B65H75/00,H10K71/00,D21H23/00,D21H21/00,B05D5/00,B41J19/00,D21H19/00,B05C9/00,C09J7/00,B41J17/00,B41J2/00,B41M5/00,F16C33/00,G03C1/00,F24S70/00,G03F7/00,B41L25/00,B05D1/00,D06B3/00,B65B51/00,B41L23/00,B05D7/00,F24S70/00,B41L23/00,D21H23/00,B05C1/00,G05G5/00,B29C33/00,B65H3/00,C10N30/00,B29C41/00,B41M5/00,D21H19/00,B05D1/00,B65H18/00,B61C15/00,F16N7/00,B29C48/00,F16D43/00,F16H15/00,B05C9/00,D21H21/00,B05D1/00,B05C9/00,B29C41/00,F24S70/00,G03C1/00,B05D5/00,B41J2/00,E01C19/00,C09D5/00,A23P20/00,B01J2/00,B41M5/00,B05D7/00,B05C1/00,F28F25/00,F16C33/00,G02B1/00,C08J7/00,D06B3/00,B22F1/00,B41L47/00,B41J11/00,B41J19/00,B41J17/00,B41J1/00,B41K3/00,B41L5/00,D21F1/00,B41J25/00,B41F13/00,B41L29/00,B41L19/00,B41J7/00,B41F1/00,B41J35/00,B41L1/00,G07D11/00,B41J15/00,B41L7/00,B41L21/00</t>
  </si>
  <si>
    <t>カット紙帳票構造: B41J11/00,D21H27/00,H01R12/00,D21H23/00,B41F27/00,B41J3/00,B41L1/00,B41F7/00,G06K15/00,B41F1/00,B41L47/00,B41K3/00,B41F13/00,B41L29/00,B41J17/00,B41L7/00,D21F11/00,B42F21/00,B65H75/00,H10K71/00 | keywords: カット紙帳票,印字用基材,剥離紙,粘着剤層,帳票構造,多層紙,粘着層,剥離可能接着,基材背面,プリンター搬送,帳票搬送トラブル,重送防止,不送り防止,帳票設計; 滑り性改善塗布剤: D21H23/00,D21H21/00,B05D5/00,B41J19/00,D21H19/00,B05C9/00,C09J7/00,B41J17/00,B41J2/00,B41M5/00,F16C33/00,G03C1/00,F24S70/00,G03F7/00,B41L25/00,B05D1/00,D06B3/00,B65B51/00,B41L23/00,B05D7/00 | keywords: 滑り性,塗布剤,紫外線硬化型オフセットインキ,滑剤,インキ,滑り性向上,塗布剤,UV硬化インキ,滑剤添加,摩擦係数調整,搬送性改善塗布剤,プリンター搬送滑り性,帳票表面処理,防重送塗布剤,防不送り塗布剤; 摩擦係数制御: F24S70/00,B41L23/00,D21H23/00,B05C1/00,G05G5/00,B29C33/00,B65H3/00,C10N30/00,B29C41/00,B41M5/00,D21H19/00,B05D1/00,B65H18/00,B61C15/00,F16N7/00,B29C48/00,F16D43/00,F16H15/00,B05C9/00,D21H21/00 | keywords: 静摩擦係数,動摩擦係数,面積比率,所定範囲,摩擦係数,静摩擦,動摩擦,摩擦制御,面積比率調整,搬送摩擦係数,帳票摩擦調整,重送防止摩擦,不送り防止摩擦,塗布パターン摩擦; 塗布パターン設計: B05D1/00,B05C9/00,B29C41/00,F24S70/00,G03C1/00,B05D5/00,B41J2/00,E01C19/00,C09D5/00,A23P20/00,B01J2/00,B41M5/00,B05D7/00,B05C1/00,F28F25/00,F16C33/00,G02B1/00,C08J7/00,D06B3/00,B22F1/00 | keywords: 微小孤立パターン,一様塗布,塗布部分,単位面積,塗布パターン,孤立パターン,一様分布,微細塗布,面積分布,搬送性塗布パターン,帳票表面パターン,重送防止パターン,不送り防止パターン,塗布剤分布設計; プリンター搬送トラブル防止: B41L47/00,B41J11/00,B41J19/00,B41J17/00,B41J1/00,B41K3/00,B41L5/00,D21F1/00,B41J25/00,B41F13/00,B41L29/00,B41L19/00,B41J7/00,B41F1/00,B41J35/00,B41L1/00,G07D11/00,B41J15/00,B41L7/00,B41L21/00 | keywords: 重送,不送り,搬送トラブル,プリンター印字,搬送トラブル防止,重送防止,不送り防止,プリンター搬送,帳票搬送,帳票搬送安定化,搬送性向上,プリンター用帳票,防重送設計,防不送り設計</t>
  </si>
  <si>
    <t>B41J11/00,D21H27/00,D21H23/00,B41J3/00,B41L1/00,D21H23/00,D21H21/00,B05D5/00,D21H19/00,B41M5/00,B41L23/00,D21H23/00,B05C1/00,C10N30/00,B41M5/00,B05D1/00,B05C9/00,B05D5/00,C09D5/00,B41J2/00,B41J11/00,B41L47/00,B41J17/00,B41J25/00,B41J19/00</t>
  </si>
  <si>
    <t>カット紙帳票構造: カット紙帳票,帳票構造,印字用基材,剥離紙,粘着剤層,多層紙,剥離可能接着,基材背面,滑り性塗布剤,紫外線硬化型インキ,滑剤添加インキ,搬送トラブル防止,重送防止,不送り防止,プリンター搬送,帳票設計,摩擦係数制御,孤立パターン塗布,面積比率制御,塗布部分; 滑り性改善塗布剤: 滑り性改善塗布剤,剥離紙外面塗布,摩擦係数調整,紫外線硬化型オフセットインキ,滑剤添加インキ,搬送性向上処理,防重送塗布剤,防不送り塗布剤,プリンター搬送滑り性,帳票表面処理,孤立パターン塗布,静摩擦係数制御,動摩擦係数制御,微小パターン塗布,塗布剤種類,塗布面積比率,印字用基材,粘着剤層,剥離可能接着,帳票搬送トラブル防止; 摩擦係数制御: 摩擦係数制御,静摩擦係数,動摩擦係数,面積比率調整,塗布パターン,滑り性改善,紫外線硬化型インキ,滑剤添加インキ,剥離紙摩擦調整,搬送摩擦係数,帳票搬送トラブル防止,重送防止,不送り防止,微小孤立パターン,塗布剤選択,印字用基材,粘着剤層,剥離可能接着,表面処理,帳票搬送安定化; 塗布パターン設計: 塗布パターン,微小孤立パターン,一様塗布,面積分布,滑り性塗布剤,搬送性塗布パターン,帳票表面パターン,重送防止パターン,不送り防止パターン,塗布剤分布設計,静摩擦係数,動摩擦係数,紫外線硬化型インキ,滑剤添加インキ,剥離紙外面塗布,微細塗布設計,単位面積比率,孤立パターン分布,塗布部分設計,表面滑り性改善; プリンター搬送トラブル防止: カット紙帳票,プリンター搬送,搬送トラブル防止,重送防止,不送り防止,帳票搬送安定化,搬送性向上,プリンター用帳票,防重送設計,防不送り設計,剥離紙,粘着剤層,滑り性塗布剤,紫外線硬化型インキ,滑剤添加インキ,静摩擦係数,動摩擦係数,孤立パターン塗布,印字用基材,搬送安定化</t>
  </si>
  <si>
    <t>タッチセンサ付きプロテクタ</t>
  </si>
  <si>
    <t>B60J10/273</t>
  </si>
  <si>
    <t>B60J10/86;B60J10/16;B60J10/246</t>
  </si>
  <si>
    <t>【課題】異物の挟み込みを検知した状態において異物に作用する挟み込み荷重を抑制できるタッチセンサ付きプロテクタを提供する。 【解決手段】タッチセンサ付きプロテクタ３０は、車両に設けられる開口の周縁または前記開口を開閉する開閉体の周縁に設けられるタッチセンサ付きプロテクタ３０であって、開口と開閉体との間に異物が挟まれたことを検知する検知部３２と、異物に作用する挟み込み荷重を抑制する荷重低減部３３と、を備える。検知部３２は、内周側に空間部Ｈを有する外郭３２１と、外郭３２１の内周側の周縁において空間部Ｈを介して設けられ、異物の挟み込みによって外郭３２１が圧縮変形することで互いに接触する２つの導電体３２２と、を有する。２つの導電体３２２が接触することで検知部３２が異物の挟み込みを検知している状態において、荷重低減部３３は検知部３２よりも圧縮変形しやすい。</t>
  </si>
  <si>
    <t>B60R21/00,H01R13/00,B41J33/00,B61F19/00,B60R25/00,B60J10/00,B60R22/00,A63F13/00,G01L5/00,B65D90/00,H02H3/00,B62M9/00,B60R19/00,H01R12/00,B65D51/00,B65D55/00,B67B7/00,B41J29/00,G08G1/00,E05B77/00,E05B77/00,B65D51/00,B65D50/00,B65H3/00,B67B7/00,G04C21/00,B41J33/00,B23F23/00,H01H9/00,B65H63/00,B66C1/00,B65D5/00,B21D26/00,G08G1/00,B65D77/00,H02B13/00,H01H31/00,F16K35/00,F16L55/00,B65D27/00,E21D15/00,G05G5/00,G01D11/00,D03D49/00,E05B77/00,B65H31/00,B60W30/00,B60R19/00,G01G13/00,B60G15/00,G01L5/00,F16B1/00,F16K47/00,B66C13/00,G01G23/00,F16H35/00,B61G9/00,B05B15/00,B65D90/00,H02K11/00,H01R4/00,H01R13/00,H01R24/00,H01C10/00,H01H37/00,G05D23/00,H01H29/00,H01H1/00,G01F1/00,G01G19/00,H01R39/00,B65H63/00,B23Q35/00,G05F1/00,E05F15/00,G11B27/00,G01N29/00,G01B7/00,G01B5/00,G01L13/00</t>
  </si>
  <si>
    <t>タッチセンサ付きプロテクタ: B60R21/00,H01R13/00,B41J33/00,B61F19/00,B60R25/00,B60J10/00,B60R22/00,A63F13/00,G01L5/00,B65D90/00,H02H3/00,B62M9/00,B60R19/00,H01R12/00,B65D51/00,B65D55/00,B67B7/00,B41J29/00,G08G1/00,E05B77/00 | keywords: タッチセンサ,プロテクタ,開口部,開閉体,周縁,タッチセンサ,プロテクタ,開口部保護,開閉体周縁,センサ付きプロテクタ,車両用プロテクタ,防災プロテクタ,異物検知プロテクタ,開閉体センサ,安全通知プロテクタ; 異物挟み込み検知機構: E05B77/00,B65D51/00,B65D50/00,B65H3/00,B67B7/00,G04C21/00,B41J33/00,B23F23/00,H01H9/00,B65H63/00,B66C1/00,B65D5/00,B21D26/00,G08G1/00,B65D77/00,H02B13/00,H01H31/00,F16K35/00,F16L55/00,B65D27/00 | keywords: 異物,挟み込み,検知,検知部,導電体,異物挟み込み検知,導電体接触,圧縮変形検知,検知部,異物検出,異物挟み込み通知,安全検知機構,防災検知,車両用挟み込み検知,開閉体異物検知; 荷重低減部・荷重抑制機構: E21D15/00,G05G5/00,G01D11/00,D03D49/00,E05B77/00,B65H31/00,B60W30/00,B60R19/00,G01G13/00,B60G15/00,G01L5/00,F16B1/00,F16K47/00,B66C13/00,G01G23/00,F16H35/00,B61G9/00,B05B15/00,B65D90/00,H02K11/00 | keywords: 荷重低減部,荷重抑制,圧縮変形,抑制,低減,荷重低減,荷重抑制機構,圧縮変形容易,荷重制御,異物保護,挟み込み荷重抑制,安全荷重制御,防災荷重低減,車両用荷重低減,異物保護荷重; 導電体接触検知構造: H01R4/00,H01R13/00,H01R24/00,H01C10/00,H01H37/00,G05D23/00,H01H29/00,H01H1/00,G01F1/00,G01G19/00,H01R39/00,B65H63/00,B23Q35/00,G05F1/00,E05F15/00,G11B27/00,G01N29/00,G01B7/00,G01B5/00,G01L13/00 | keywords: 導電体,接触,圧縮変形,空間部,外郭,導電体接触,圧縮変形,空間部,外郭構造,接触検知,導電体接触検知,圧縮変形検知,異物挟み込み検知構造,安全通知導電体,車両用接触センサ</t>
  </si>
  <si>
    <t>B60R21/00,B61F19/00,B60J10/00,G01L5/00,B60R25/00,E05B77/00,B65D50/00,B65D51/00,H01H9/00,B65H63/00,G05G5/00,B60G15/00,B60R19/00,B60W30/00,G01D11/00,H01R4/00,H01R13/00,H01R24/00,H01C10/00,H01H1/00</t>
  </si>
  <si>
    <t>タッチセンサ付きプロテクタ: タッチセンサ付きプロテクタ,異物挟み込み検知,荷重低減部,開口部周縁,開閉体周縁,圧縮変形検知,導電体接触検知,車両用開口部保護,安全プロテクタ,異物検知センサ,開閉体安全装置,挟み込み防止構造,センサ付き保護部材,車両用タッチセンサ,異物検知プロテクタ,開閉体センサ,安全通知プロテクタ,車両用プロテクタ,防災プロテクタ,開口部保護構造; 異物挟み込み検知機構: 異物挟み込み検知,タッチセンサ付きプロテクタ,圧縮変形検知,導電体接触,荷重低減部,開口部周縁検知,開閉体異物検知,車両用挟み込み検知,安全検知機構,異物検出,異物挟み込み通知,防災検知,検知部構造,空間部介在,圧縮変形部材,導電体配置,挟み込み荷重抑制,検知部圧縮変形,開口部安全装置,開閉体安全装置; 荷重低減部・荷重抑制機構: 荷重低減部,荷重抑制機構,挟み込み荷重抑制,圧縮変形容易,荷重制御,異物保護荷重,安全荷重制御,車両用荷重低減,異物挟み込み検知,導電体接触検知,空間部構造,外郭圧縮変形,開閉体周縁,タッチセンサ付きプロテクタ,検知部,荷重低減部材,荷重低減構造,荷重低減機能,異物保護,荷重抑制; 導電体接触検知構造: 導電体接触検知,圧縮変形検知,異物挟み込み検知構造,空間部,外郭構造,接触検知部,荷重低減部,安全通知導電体,車両用接触センサ,開閉体周縁,タッチセンサ付きプロテクタ,圧縮変形導電体,挟み込み荷重抑制,検知信号発生構造,圧縮変形外郭,導電体圧縮接触,異物検知部,開口部挟み込み検知,圧縮変形空間部,導電体接触構造</t>
  </si>
  <si>
    <t>補強部材およびそれを用いたタイヤ</t>
  </si>
  <si>
    <t>B60C9/20</t>
  </si>
  <si>
    <t>【課題】芯材コード層と、その外側に配置された螺旋状コード層と、を有する補強部材における、芯材コードと補強コードとのフレッティング（擦れ合い）に起因する補強コードの破断を抑制することのできる補強部材、および、それを用いることで、タイヤ寿命を向上したタイヤを提供する。 【解決手段】少なくとも１層の芯材コード層２と、芯材コード層２に螺旋状に巻き付けられた補強コード３ａを含む螺旋状コード層３と、を有する補強部材１であり、芯材コード層２を構成する芯材コード２ａが、変態温度が４０〜２００℃の形状記憶合金素材からなり、変態温度以上の温度域で、芯材コード長手方向に収縮する。</t>
  </si>
  <si>
    <t>B29D30/00,B29C70/00,F16G1/00,B32B5/00,D03D15/00,E04C5/00,D07B1/00,E04C3/00,E04B2/00,D02G3/00,B60C9/00,B65H75/00,B28B21/00,E04B1/00,F16G5/00,B23K35/00,A47C23/00,F16L9/00,B65D85/00,B65H81/00,B60G11/00,D07B1/00,B29D30/00,B65D85/00,B60C9/00,E04B2/00,F16G1/00,F16G5/00,B65B11/00,H01F27/00,B29C70/00,D02G3/00,B29C63/00,B28B21/00,H02K23/00,A47C23/00,B65H81/00,G11B5/00,C04B41/00,H01C1/00,H01R13/00,F41A17/00,H01R12/00,B28B21/00,E04B2/00,G01L5/00,E01B3/00,F16G1/00,F16G5/00,B28B23/00,D01H13/00,D04H5/00,H02M1/00,F16L23/00,F16L11/00,B41J7/00,G02B1/00,D04H1/00,E04C5/00,B29D30/00,H01F1/00,B21B1/00,H01H37/00,H01P1/00,A63B37/00,C22C45/00,C23C18/00,B65D85/00,H02P29/00,B23K35/00,F21V29/00,A61L15/00,B29C70/00,D01D5/00,F42B12/00,H04N5/00,H01Q7/00,G21C7/00,C21D1/00,B22D41/00,B29D30/00,F16D13/00,B29C70/00,E04B2/00,F16G1/00,F16G5/00,B60C7/00,B60B15/00,B60C23/00,B28B21/00,B60C11/00,A43C13/00,C10L10/00,B60C15/00,B60B25/00,F16M11/00,D21H21/00,F16F1/00,E04C5/00,B23K26/00</t>
  </si>
  <si>
    <t>芯材コード層構造: B29D30/00,B29C70/00,F16G1/00,B32B5/00,D03D15/00,E04C5/00,D07B1/00,E04C3/00,E04B2/00,D02G3/00,B60C9/00,B65H75/00,B28B21/00,E04B1/00,F16G5/00,B23K35/00,A47C23/00,F16L9/00,B65D85/00,B65H81/00 | keywords: 芯材コード層,芯材コード,層構造,コード層,芯材層,補強部材,コード配置,層構成,タイヤ補強部材,コード層構造,芯材コード配置,タイヤ寿命向上,補強コードとの関係; 螺旋状コード層: B60G11/00,D07B1/00,B29D30/00,B65D85/00,B60C9/00,E04B2/00,F16G1/00,F16G5/00,B65B11/00,H01F27/00,B29C70/00,D02G3/00,B29C63/00,B28B21/00,H02K23/00,A47C23/00,B65H81/00,G11B5/00,C04B41/00,H01C1/00 | keywords: 螺旋状コード層,補強コード,螺旋状,巻き付け,螺旋巻き,補強コード層,コード巻き付け,外層コード,螺旋構造,タイヤ補強コード,螺旋状補強部材,コード層摩耗,タイヤ寿命,フレッティング抑制; フレッティング抑制技術: H01R13/00,F41A17/00,H01R12/00,B28B21/00,E04B2/00,G01L5/00,E01B3/00,F16G1/00,F16G5/00,B28B23/00,D01H13/00,D04H5/00,H02M1/00,F16L23/00,F16L11/00,B41J7/00,G02B1/00,D04H1/00,E04C5/00,B29D30/00 | keywords: フレッティング,擦れ合い,破断抑制,補強コード破断,フレッティング抑制,摩耗防止,コード破断防止,コード摩耗,耐久性向上,タイヤ寿命向上,補強部材耐久性,フレッティング摩耗,コード層破断,防災補強コード; 形状記憶合金コード: H01F1/00,B21B1/00,H01H37/00,H01P1/00,A63B37/00,C22C45/00,C23C18/00,B65D85/00,H02P29/00,B23K35/00,F21V29/00,A61L15/00,B29C70/00,D01D5/00,F42B12/00,H04N5/00,H01Q7/00,G21C7/00,C21D1/00,B22D41/00 | keywords: 形状記憶合金,変態温度,収縮,芯材コード,合金素材,形状記憶合金コード,変態温度制御,合金収縮,スマートマテリアル,温度応答性素材,タイヤ用形状記憶合金,温度応答型補強部材,収縮型芯材コード,タイヤ寿命向上,補強コード摩耗抑制; タイヤ寿命向上技術: B29D30/00,F16D13/00,B29C70/00,E04B2/00,F16G1/00,F16G5/00,B60C7/00,B60B15/00,B60C23/00,B28B21/00,B60C11/00,A43C13/00,C10L10/00,B60C15/00,B60B25/00,F16M11/00,D21H21/00,F16F1/00,E04C5/00,B23K26/00 | keywords: タイヤ寿命,寿命向上,補強部材,破断抑制,タイヤ耐久性,寿命延長,補強部材改良,タイヤ破断防止,耐摩耗性,タイヤ寿命向上技術,補強コード寿命,タイヤ摩耗抑制,フレッティング防止タイヤ,形状記憶合金タイヤ</t>
  </si>
  <si>
    <t>B29D30/00,B29C70/00,B32B5/00,D03D15/00,D07B1/00,D07B1/00,B60C9/00,B29D30/00,F16G1/00,B60G11/00,B28B21/00,F16G1/00,F16G5/00,B28B23/00,G01L5/00,C22C45/00,B21B1/00,C23C18/00,B23K35/00,H01H37/00,B29D30/00,B29C70/00,B60C7/00,B60C23/00,F16D13/00</t>
  </si>
  <si>
    <t>芯材コード層構造: 芯材コード層,螺旋状コード層,補強部材,芯材コード,補強コード,フレッティング破断,形状記憶合金素材,変態温度,タイヤ寿命向上,コード層構造,芯材コード配置,層構成,タイヤ補強部材,コード配置,芯材層,補強コード抑制,コード間擦れ,収縮特性,コード層技術,タイヤ構造; 螺旋状コード層: 螺旋状コード層,補強コード,螺旋巻き,コード巻き付け,外層コード,螺旋構造,タイヤ補強コード,螺旋状補強部材,コード層摩耗,タイヤ寿命,フレッティング抑制,芯材コード層,形状記憶合金コード,芯材コード収縮,補強部材破断抑制,補強コード破断,芯材コード,補強部材,螺旋状巻き付け,補強コード層; フレッティング抑制技術: フレッティング抑制,摩耗防止,コード破断防止,補強コード破断,コード摩耗,耐久性向上,タイヤ寿命向上,補強部材耐久性,フレッティング摩耗,コード層破断,形状記憶合金コード,芯材コード層,螺旋状コード層,補強部材,芯材コード収縮,補強コード,破断抑制,擦れ合い防止,タイヤ補強部材,温度応答型補強; 形状記憶合金コード: 形状記憶合金コード,変態温度制御,合金収縮,温度応答性素材,スマートマテリアル,芯材コード層,収縮型芯材コード,タイヤ用形状記憶合金,温度応答型補強部材,補強コード摩耗抑制,タイヤ寿命向上,螺旋状コード層,補強部材フレッティング抑制,形状記憶合金素材,収縮挙動,摩耗耐性補強コード,温度域収縮,タイヤ補強部材,芯材コード収縮,補強コード破断抑制; タイヤ寿命向上技術: タイヤ寿命向上,補強部材改良,破断抑制,フレッティング防止,形状記憶合金コード,螺旋状コード層,芯材コード層,補強コード寿命,タイヤ耐久性,タイヤ摩耗抑制,タイヤ破断防止,補強コード破断,タイヤ寿命延長,補強材強度,耐摩耗性向上,コード層収縮,変態温度制御,タイヤ補強構造,補強コード摩耗,タイヤ寿命評価</t>
  </si>
  <si>
    <t>タイヤ</t>
  </si>
  <si>
    <t>B60C9/22</t>
  </si>
  <si>
    <t>B60C9/20;B60C9/00</t>
  </si>
  <si>
    <t>【課題】補強コードを螺旋状に巻回して形成された螺旋状コード層を有するタイヤにおける、螺旋状コード層に起因する偏摩耗の発生を抑制する。 【解決手段】一対のビード部間にトロイド状に延在するカーカス１４と、カーカスのクラウン部タイヤ半径方向外側に配置され、補強コードを螺旋状に巻回して上層１Ａと下層１Ｂとを形成した螺旋状コード層１と、を備えるタイヤである。螺旋状コード層のタイヤ半径方向外側に、コード方向が実質的にタイヤ周方向である周方向ベルト補強層１７が少なくとも１枚以上で配置され、かつ、周方向ベルト補強層のタイヤ幅方向長さＷｃが、螺旋状コード層のタイヤ幅方向長さＷｓの４０％〜９０％の範囲である。</t>
  </si>
  <si>
    <t>B29D30/00,B60C9/00,B01F27/00,B60G11/00,D02G3/00,E04B2/00,B65B11/00,B65D85/00,A63H1/00,B65H54/00,A47C23/00,B60C11/00,B21F3/00,H02K23/00,B29C70/00,B29C63/00,B65H81/00,H01S5/00,F16L33/00,F22B21/00,B29D30/00,B60C9/00,B60R22/00,F16G5/00,F16L33/00,E04B2/00,B29C70/00,B60C11/00,F16G1/00,B60C5/00,B60C7/00,B66D5/00,B60C25/00,F16G3/00,B65G15/00,A47C23/00,F16D13/00,B65D71/00,B65G65/00,B32B7/00,B21B37/00,B29D30/00,B60C9/00,B60T8/00,B65H23/00,B60C23/00,F16D65/00,B60C27/00,B60B15/00,B60C5/00,B60C11/00,B60W40/00,B60W10/00,B62L1/00,G05D5/00,G01B3/00,G01L5/00,B65D85/00,B66C13/00,B60W30/00,B29D30/00,B60C9/00,B60C11/00,B60W30/00,F16H15/00,E01F13/00,B24B39/00,H01R13/00,B29C48/00,B60C27/00,B60C15/00,B62D9/00,H02K11/00,F01L1/00,B60C25/00,B66B5/00,B60B15/00,B65H81/00,B60C23/00,F16F15/00</t>
  </si>
  <si>
    <t>螺旋状コード層構造: B29D30/00,B60C9/00,B01F27/00,B60G11/00,D02G3/00,E04B2/00,B65B11/00,B65D85/00,A63H1/00,B65H54/00,A47C23/00,B60C11/00,B21F3/00,H02K23/00,B29C70/00,B29C63/00,B65H81/00,H01S5/00,F16L33/00,F22B21/00 | keywords: 螺旋状コード層,補強コード,巻回,上層,下層,スパイラルコード,コード巻回,コード層構造,補強層,コード配置,タイヤ偏摩耗防止,螺旋状補強層,コード層設計,タイヤ構造,摩耗抑制技術; 周方向ベルト補強層: B29D30/00,B60C9/00,B60R22/00,F16G5/00,F16L33/00,E04B2/00,B29C70/00,B60C11/00,F16G1/00,B60C5/00,B60C7/00,B66D5/00,B60C25/00,F16G3/00,B65G15/00,A47C23/00,F16D13/00,B65D71/00,B65G65/00,B32B7/00 | keywords: 周方向ベルト補強層,タイヤ周方向,ベルト補強,補強層,配置,ベルト層,周方向補強,ベルト補強構造,コード方向,補強層配置,偏摩耗抑制ベルト,タイヤ補強ベルト,周方向コード,摩耗防止補強層,タイヤ耐久性向上; タイヤ幅方向長さ制御: B21B37/00,B29D30/00,B60C9/00,B60T8/00,B65H23/00,B60C23/00,F16D65/00,B60C27/00,B60B15/00,B60C5/00,B60C11/00,B60W40/00,B60W10/00,B62L1/00,G05D5/00,G01B3/00,G01L5/00,B65D85/00,B66C13/00,B60W30/00 | keywords: タイヤ幅方向長さ,Ｗｃ,Ｗｓ,４０％〜９０％,長さ比率,幅方向長さ制御,補強層幅,コード層幅,長さ比率,タイヤ幅設計,摩耗抑制幅設計,補強層幅比率,タイヤ構造最適化,偏摩耗防止設計,幅方向補強技術; 偏摩耗抑制技術: B29D30/00,B60C9/00,B60C11/00,B60W30/00,F16H15/00,E01F13/00,B24B39/00,H01R13/00,B29C48/00,B60C27/00,B60C15/00,B62D9/00,H02K11/00,F01L1/00,B60C25/00,B66B5/00,B60B15/00,B65H81/00,B60C23/00,F16F15/00 | keywords: 偏摩耗,抑制,発生防止,摩耗抑制,タイヤ摩耗,偏摩耗防止,摩耗抑制技術,タイヤ耐久性,摩耗均一化,摩耗発生抑制,螺旋状コード層摩耗対策,補強層摩耗抑制,タイヤ寿命延長,摩耗分布均一化,防摩耗設計</t>
  </si>
  <si>
    <t>B29D30/00,B60C9/00,B65H54/00,D02G3/00,B60G11/00,B29D30/00,B60C9/00,B29C70/00,B60C11/00,B60C5/00,B29D30/00,B60C9/00,B60C5/00,B60C23/00,B60C27/00,B29D30/00,B60C9/00,B60C11/00,B29C48/00,B60C27/00</t>
  </si>
  <si>
    <t>螺旋状コード層構造: 螺旋状コード層,補強コード,コード巻回,上層下層,スパイラルコード,コード層構造,補強層,コード配置,タイヤ偏摩耗防止,螺旋状補強層,コード層設計,タイヤ構造,摩耗抑制技術,周方向ベルト補強層,タイヤ幅方向長さ,クラウン部,カーカス,ビード部,トロイド状,タイヤ半径方向外側; 周方向ベルト補強層: 周方向ベルト補強層,タイヤ周方向,ベルト補強,補強層配置,ベルト層,周方向補強,ベルト補強構造,コード方向,偏摩耗抑制ベルト,タイヤ補強ベルト,周方向コード,摩耗防止補強層,タイヤ耐久性向上,螺旋状コード層,クラウン部,タイヤ幅方向長さ,ビード部,トロイド状カーカス,補強コード,タイヤ半径方向外側; タイヤ幅方向長さ制御: タイヤ幅方向長さ,補強層幅,コード層幅,長さ比率,幅方向長さ制御,補強層幅比率,摩耗抑制幅設計,タイヤ構造最適化,偏摩耗防止設計,螺旋状コード層,周方向ベルト補強層,クラウン部配置,ビード部間延在,タイヤ幅設計,幅方向補強技術,タイヤ半径方向外側,タイヤ幅方向長さＷｃ,タイヤ幅方向長さＷｓ; 偏摩耗抑制技術: 偏摩耗抑制,螺旋状コード層,摩耗均一化,補強コード巻回,周方向ベルト補強層,タイヤ耐久性,摩耗分布均一化,摩耗発生抑制,偏摩耗防止,摩耗抑制技術,タイヤ寿命延長,防摩耗設計,クラウン部補強,トロイド状カーカス,タイヤ幅方向長さ,コード層摩耗対策,補強層摩耗抑制,タイヤ摩耗,発生防止,上層下層構造</t>
  </si>
  <si>
    <t>移動車両</t>
  </si>
  <si>
    <t>B60F3/00</t>
  </si>
  <si>
    <t>A01B39/18;A01B69/00</t>
  </si>
  <si>
    <t>【課題】車両本体の左右にスクリュー形態の複数の車輪を有し、土壌が柔らかい場所でも前後方向及び左右方向にスムーズに移動できる移動車両を提供する。 【解決手段】車両本体１２と、車両本体１２の左右に取り付けられたスクリュー形態の車輪１４(2L)，１４(2R)を備える。各車輪を駆動する装置であって、各車輪の回転方向及び回転数を個別に制御し、車両本体１２を前後方向及び左右方向に移動させる車輪駆動装置２６(2L)，２６(2R)を備える。車両本体１２が左右方向に移動するとき、各車輪の接地面が移動方向に所定の仰角で傾斜するように、各車輪の車軸２０(2L)，２０(2R)の配置を調節する車軸調節装置１６(2L)，１６(2R)を備える。</t>
  </si>
  <si>
    <t>B60K17/00,B60B15/00,B62M6/00,B60B37/00,B60G21/00,B62D7/00,A01B63/00,B29C48/00,B62D55/00,B62D9/00,B66C9/00,B61C9/00,B62B7/00,B60B11/00,A63C17/00,B61H13/00,B62D11/00,B62B13/00,B62D61/00,E02F3/00,B60T8/00,B60K17/00,B60G21/00,B62D11/00,B62D7/00,B60W10/00,B65H23/00,B62D61/00,B61F5/00,B63H23/00,B66C13/00,B62M6/00,B21B37/00,H02P8/00,F16D41/00,D04B15/00,B62D55/00,B60L15/00,B60K23/00,B64C25/00,B61F5/00,B60T8/00,B60K17/00,B60G11/00,B60B15/00,A01B63/00,F04B1/00,B62D1/00,B64C25/00,B60G21/00,B62M6/00,B62D7/00,F16D65/00,H01H3/00,H01H37/00,B60W10/00,B60B37/00,B62B7/00,B60G5/00,F16H23/00,B60K17/00,B65G67/00,B60T8/00,B60P3/00,E04H6/00,B60K28/00,B60V3/00,B61H13/00,B61D3/00,B62M6/00,B60G11/00,B62D1/00,B60N2/00,B62D12/00,A47L11/00,B60V1/00,B60G21/00,B62L1/00,B65G21/00,A63G1/00</t>
  </si>
  <si>
    <t>スクリュー形態車輪: B60K17/00,B60B15/00,B62M6/00,B60B37/00,B60G21/00,B62D7/00,A01B63/00,B29C48/00,B62D55/00,B62D9/00,B66C9/00,B61C9/00,B62B7/00,B60B11/00,A63C17/00,B61H13/00,B62D11/00,B62B13/00,B62D61/00,E02F3/00 | keywords: スクリュー形態,車輪,左右,複数,土壌,移動,スクリュー車輪,螺旋状車輪,ヘリカルホイール,特殊形状車輪,軟弱地盤対応車輪,土壌走行車両,防災用車両,軟弱地対応,スクリュー駆動,車輪構造,移動車両,左右移動,前後移動; 車輪駆動制御装置: B60T8/00,B60K17/00,B60G21/00,B62D11/00,B62D7/00,B60W10/00,B65H23/00,B62D61/00,B61F5/00,B63H23/00,B66C13/00,B62M6/00,B21B37/00,H02P8/00,F16D41/00,D04B15/00,B62D55/00,B60L15/00,B60K23/00,B64C25/00 | keywords: 車輪駆動装置,回転方向,回転数,個別制御,移動,車輪制御,個別駆動,回転数制御,方向制御,モータ制御,駆動装置,左右独立駆動,前後左右移動制御,土壌対応駆動,スクリュー車輪制御,移動車両制御,防災車両駆動; 車軸調節装置: B61F5/00,B60T8/00,B60K17/00,B60G11/00,B60B15/00,A01B63/00,F04B1/00,B62D1/00,B64C25/00,B60G21/00,B62M6/00,B62D7/00,F16D65/00,H01H3/00,H01H37/00,B60W10/00,B60B37/00,B62B7/00,B60G5/00,F16H23/00 | keywords: 車軸調節装置,車軸,配置調節,仰角,傾斜,接地面,車軸調整,仰角制御,傾斜機構,車輪傾斜,接地面調節,車軸配置,左右移動時傾斜,土壌適応車軸,スクリュー車輪傾斜,移動方向調節,防災車両車軸,車輪接地面制御; 軟弱地盤対応移動車両: B60K17/00,B65G67/00,B60T8/00,B60P3/00,E04H6/00,B60K28/00,B60V3/00,B61H13/00,B61D3/00,B62M6/00,B60G11/00,B62D1/00,B60N2/00,B62D12/00,A47L11/00,B60V1/00,B60G21/00,B62L1/00,B65G21/00,A63G1/00 | keywords: 土壌,柔らかい場所,軟弱地盤,移動車両,スムーズ移動,軟弱地盤走行,土壌対応車両,不整地走行,防災車両,特殊地形対応,移動性能,災害現場車両,土壌走行技術,スクリュー車輪車両,前後左右移動,軟弱地盤移動,防災用途</t>
  </si>
  <si>
    <t>B60B15/00,B60B37/00,B60K17/00,B62D7/00,B60G21/00,B60K17/00,B60W10/00,B62D11/00,B62D7/00,B61F5/00,B61F5/00,B60G11/00,B60B15/00,A01B63/00,B62D1/00,B60K17/00,B60T8/00,B60K28/00,B60V3/00,B62M6/00</t>
  </si>
  <si>
    <t>スクリュー形態車輪: スクリュー車輪,螺旋状車輪,ヘリカルホイール,特殊形状車輪,軟弱地盤対応車輪,土壌走行車両,防災用車両,軟弱地対応,スクリュー駆動,車輪駆動装置,車軸調節装置,左右独立制御,仰角調整,前後左右移動,土壌適応性,複数車輪配置,車輪回転数制御,車輪回転方向制御; 車輪駆動制御装置: 車輪駆動制御,個別回転数制御,回転方向制御,左右独立駆動,前後左右移動制御,スクリュー車輪,車軸調節,土壌対応駆動,移動車両,車輪配置調整,駆動装置,モータ制御,車輪制御,車軸傾斜調整,仰角調節,接地面傾斜,駆動力配分,操向リンク,台車構造,車両本体; 車軸調節装置: 車軸調節装置,車軸配置調節,仰角制御,車輪傾斜,接地面調節,傾斜機構,車軸調整,左右移動時傾斜,土壌適応車軸,スクリュー車輪傾斜,移動方向調節,防災車両車軸,個別回転制御,車輪駆動装置,車軸調節機構,車軸傾斜調節,車輪仰角調整,車輪配置調節,車両本体左右配置,柔軟土壌対応; 軟弱地盤対応移動車両: 軟弱地盤走行,土壌対応車両,不整地走行,スクリュー車輪,車輪駆動装置,車軸調節装置,前後左右移動,土壌走行技術,特殊地形対応,災害現場車両,防災車両,柔らかい土壌,スムーズ移動,個別制御,接地面傾斜,車両本体,仰角調節,駆動制御,回転数制御,移動方向調節</t>
  </si>
  <si>
    <t>サイドエアバッグ装置</t>
  </si>
  <si>
    <t>B60R21/207</t>
  </si>
  <si>
    <t>B60N2/427</t>
  </si>
  <si>
    <t>【課題】展開及び膨張に伴うエアバッグ本体の前後方向の揺動を抑制する。 【解決手段】エアバッグ４０の外殻部分は、膨張部を有するエアバッグ本体４１により構成される。膨張部は、前側ほど高くなるように傾斜した状態で配置された傾斜区画部６０により、同傾斜区画部６０よりも上側の上膨張部と、同傾斜区画部６０よりも下側の下膨張部６８とに区画される。上膨張部は、前後方向に延びるように同上膨張部内に配置された横区画部７０により、同横区画部７０よりも下側に位置し、かつガス発生器３０の少なくともガス噴出部３１ａが配置された支持膨張部７８と、横区画部７０よりも上側の保護膨張部７９とに区画される。傾斜区画部６０及び横区画部７０には、それぞれベントホール６９，８１が形成される。</t>
  </si>
  <si>
    <t>B60R21/00,E02F3/00,B64D17/00,B63C9/00,E04B1/00,B64U20/00,F04B1/00,B65H75/00,B64C1/00,B64C3/00,B65D88/00,F02K9/00,E04H15/00,E04F13/00,H04B1/00,B65D5/00,B60V1/00,F16L55/00,B63B34/00,H01F27/00,B60R21/00,B60N2/00,A47C1/00,A47C17/00,F04B1/00,B64D25/00,B60V1/00,F04C28/00,F01C20/00,B64C9/00,A47C3/00,B64D17/00,D05B27/00,E06B9/00,B63H8/00,F04B27/00,C10G9/00,C10G11/00,C10G35/00,G09F11/00,B60R21/00,B65D5/00,E06B1/00,B60J10/00,B62D21/00,B62M9/00,B60N2/00,A47C17/00,B60G11/00,G03B9/00,F16L37/00,F16L33/00,B60J7/00,B60C25/00,H01Q21/00,B29C73/00,E04B2/00,F16C1/00,A63C19/00,B66C1/00,E21B7/00,F02M9/00,F22B17/00,F16K1/00,F02M69/00,F04B1/00,B04C5/00,F01L5/00,B65D1/00,F16K3/00,F02F1/00,E04G11/00,B25D9/00,B65H3/00,F01C20/00,B65D71/00,E03B3/00,E02D29/00,E21F1/00,H01H33/00,B60R21/00,G21C3/00,F24H9/00,F02M26/00,B63C9/00,F41A5/00,G01V1/00,B61C1/00,A62C13/00,B64B1/00,F23D14/00,C10H21/00,F27B15/00,A47L15/00,F23Q11/00,B65B31/00,C10H9/00,F24C5/00,F24C3/00,H01M50/00</t>
  </si>
  <si>
    <t>エアバッグ本体構造: B60R21/00,E02F3/00,B64D17/00,B63C9/00,E04B1/00,B64U20/00,F04B1/00,B65H75/00,B64C1/00,B64C3/00,B65D88/00,F02K9/00,E04H15/00,E04F13/00,H04B1/00,B65D5/00,B60V1/00,F16L55/00,B63B34/00,H01F27/00 | keywords: エアバッグ本体,膨張部,外殻部分,区画部,エアバッグ構造,膨張区画,外殻,本体形状,区画形成,前後方向揺動抑制,支持膨張部,保護膨張部,膨張部配置,防災エアバッグ構造; 傾斜区画部: B60R21/00,B60N2/00,A47C1/00,A47C17/00,F04B1/00,B64D25/00,B60V1/00,F04C28/00,F01C20/00,B64C9/00,A47C3/00,B64D17/00,D05B27/00,E06B9/00,B63H8/00,F04B27/00,C10G9/00,C10G11/00,C10G35/00,G09F11/00 | keywords: 傾斜区画部,傾斜,区画,膨張部,傾斜配置,傾斜区画,膨張部傾斜,前側高配置,区画部傾斜,揺動抑制傾斜区画,防災傾斜区画,エアバッグ傾斜構造,膨張部区画,前後方向傾斜; 横区画部: B60R21/00,B65D5/00,E06B1/00,B60J10/00,B62D21/00,B62M9/00,B60N2/00,A47C17/00,B60G11/00,G03B9/00,F16L37/00,F16L33/00,B60J7/00,B60C25/00,H01Q21/00,B29C73/00,E04B2/00,F16C1/00,A63C19/00,B66C1/00 | keywords: 横区画部,前後方向,上膨張部,区画,横区画,前後方向区画,膨張部区画,区画部配置,横方向区画,揺動抑制横区画,防災横区画,エアバッグ横区画構造,支持膨張部区画,保護膨張部区画; ベントホール: E21B7/00,F02M9/00,F22B17/00,F16K1/00,F02M69/00,F04B1/00,B04C5/00,F01L5/00,B65D1/00,F16K3/00,F02F1/00,E04G11/00,B25D9/00,B65H3/00,F01C20/00,B65D71/00,E03B3/00,E02D29/00,E21F1/00,H01H33/00 | keywords: ベントホール,ガス排出,圧力調整,区画部,ベント,排気孔,ガス抜き穴,圧力調整孔,区画部ベント,揺動抑制ベントホール,防災ベントホール,エアバッグ排気構造,膨張部ベント,ガス発生器ベント; ガス発生器配置: B60R21/00,G21C3/00,F24H9/00,F02M26/00,B63C9/00,F41A5/00,G01V1/00,B61C1/00,A62C13/00,B64B1/00,F23D14/00,C10H21/00,F27B15/00,A47L15/00,F23Q11/00,B65B31/00,C10H9/00,F24C5/00,F24C3/00,H01M50/00 | keywords: ガス発生器,ガス噴出部,支持膨張部,配置,ガス発生器配置,ガス噴出口,膨張部ガス供給,支持部ガス発生器,ガス供給部,揺動抑制ガス発生器,防災ガス発生器配置,エアバッグガス供給構造,膨張部ガス発生器,ガス発生器ベント</t>
  </si>
  <si>
    <t>B60R21/00,B64D17/00,B63C9/00,B64U20/00,E04B1/00,B60R21/00,B60N2/00,B64D25/00,B60V1/00,A47C1/00,B60R21/00,B60J10/00,B62D21/00,B60N2/00,B60G11/00,F16K1/00,F16K3/00,B65D1/00,F02M9/00,B04C5/00,B60R21/00,B63C9/00,A62C13/00,F02M26/00,F41A5/00</t>
  </si>
  <si>
    <t>エアバッグ本体構造: エアバッグ本体,膨張部,外殻部分,区画部,エアバッグ構造,膨張区画,本体形状,区画形成,前後方向揺動抑制,傾斜区画部,横区画部,ベントホール,支持膨張部,保護膨張部,膨張部配置,ガス発生器,ガス噴出部,防災エアバッグ構造; 傾斜区画部: 傾斜区画部,傾斜配置,膨張部傾斜,前側高配置,区画部傾斜,揺動抑制傾斜区画,エアバッグ傾斜構造,膨張部区画,前後方向傾斜,ベントホール,支持膨張部,保護膨張部,外殻部分,ガス発生器,ガス噴出部,横区画部,上膨張部,下膨張部; 横区画部: 横区画部,前後方向区画,上膨張部区画,区画部配置,横方向区画,揺動抑制横区画,エアバッグ横区画構造,支持膨張部区画,保護膨張部区画,傾斜区画部,ベントホール,ガス発生器噴出部,外殻部分,膨張部,前側傾斜配置,区画技術,膨張部区画構造,前後揺動抑制,エアバッグ展開,膨張部支持; ベントホール: ベントホール,ガス排出孔,圧力調整孔,区画部ベント,揺動抑制ベントホール,エアバッグ排気構造,膨張部ベント,ガス発生器ベント,排気孔,ガス抜き穴,傾斜区画部ベント,横区画部ベント,支持膨張部ベント,保護膨張部ベント,ベントホール構造,ベントホール配置,ベントホール形成,ベントホール設計; ガス発生器配置: ガス発生器配置,ガス噴出口,支持膨張部,膨張部ガス供給,ガス供給部,揺動抑制ガス発生器,エアバッグガス供給構造,膨張部ガス発生器,ガス発生器ベント,傾斜区画部,横区画部,ベントホール,保護膨張部,支持膨張部ガス発生器,ガス噴出部,前後方向揺動抑制,外殻部分,上膨張部,下膨張部,ガス発生器支持部</t>
  </si>
  <si>
    <t>乗物用シート</t>
  </si>
  <si>
    <t>B60N2/80</t>
  </si>
  <si>
    <t>A47C7/38;B60N2/36</t>
  </si>
  <si>
    <t>【課題】シートバックが立設姿勢とされている際に、ヘッドレストが下方にスライドしていることを、着座者に認識させる。 【解決手段】シートバック１４が、シートクッション１２の上に前倒しされた前倒姿勢と、シートクッションに着座可能に立設された立設姿勢との間で揺動する。また、ヘッドレスト１６が、上下方向にスライド可能かつ、前後方向に揺動可能とされている。そして、ヘッドレストが下方にスライドしている場合に、シートバックの立設姿勢への揺動に連動して、ヘッドレストが前方に向かって揺動する。このため、着座者がシートに着座すると、着座者の背部にヘッドレストが接触する。これにより、シートバックが立設姿勢とされている際に、ヘッドレストが下方にスライドしていることを、着座者が認識できる。そして、ヘッドレストを上方にスライドさせることで、ヘッドレストが後方に向かって揺動し、着座者はシートに適切に着座できる。</t>
  </si>
  <si>
    <t>B60N2/00,A47C3/00,G05G7/00,A63G1/00,A47C1/00,A47C17/00,F16H61/00,F16F15/00,B60P1/00,B64D25/00,B23Q5/00,G05G5/00,D04B27/00,H01H17/00,F04C2/00,B65B43/00,B41J13/00,F41A27/00,B24B47/00,F01L29/00,B60N2/00,G11B21/00,A47C17/00,E05F15/00,A47C1/00,A47C3/00,A63G1/00,G11B5/00,H04N13/00,A61G7/00,B61F5/00,F16H23/00,B60R1/00,B60P1/00,B62J1/00,F16H35/00,G21C7/00,B41J19/00,F16F15/00,F41A3/00,B60N2/00,A47C1/00,B64D25/00,A47C3/00,B60R21/00,A47C17/00,G11B5/00,G01G19/00,H01H37/00,H01H1/00,A47C7/00,G11B3/00,B41J33/00,E05B81/00,B60R22/00,A63G1/00,H04N13/00,B42F1/00,G01G11/00,B60W50/00,B60N2/00,A47C1/00,A47C17/00,A47C3/00,A47C23/00,F04C18/00,B64D25/00,B62J1/00,B60R21/00,F16H15/00,A47C7/00,F04C2/00,H01H1/00,B60G21/00,A63G1/00,F15B11/00,F16F15/00,F04C3/00,B41J23/00,G05G7/00</t>
  </si>
  <si>
    <t>シートバックの揺動機構: B60N2/00,A47C3/00,G05G7/00,A63G1/00,A47C1/00,A47C17/00,F16H61/00,F16F15/00,B60P1/00,B64D25/00,B23Q5/00,G05G5/00,D04B27/00,H01H17/00,F04C2/00,B65B43/00,B41J13/00,F41A27/00,B24B47/00,F01L29/00 | keywords: シートバック,揺動,前倒姿勢,立設姿勢,シートバック揺動,リクライニング機構,姿勢切替,シートバック制御,シートバック構造,シートバック防災,シートバック通知,着座者認識,シートバック連動,シートクッション連携; ヘッドレストのスライド・揺動機構: B60N2/00,G11B21/00,A47C17/00,E05F15/00,A47C1/00,A47C3/00,A63G1/00,G11B5/00,H04N13/00,A61G7/00,B61F5/00,F16H23/00,B60R1/00,B60P1/00,B62J1/00,F16H35/00,G21C7/00,B41J19/00,F16F15/00,F41A3/00 | keywords: ヘッドレスト,スライド,上下方向,前後揺動,ヘッドレストスライド,ヘッドレスト揺動,高さ調整,ヘッドレスト機構,ヘッドレスト制御,ヘッドレスト防災,ヘッドレスト通知,着座者認識,ヘッドレスト連動,シートバック連携; 着座者認識・通知機構: B60N2/00,A47C1/00,B64D25/00,A47C3/00,B60R21/00,A47C17/00,G11B5/00,G01G19/00,H01H37/00,H01H1/00,A47C7/00,G11B3/00,B41J33/00,E05B81/00,B60R22/00,A63G1/00,H04N13/00,B42F1/00,G01G11/00,B60W50/00 | keywords: 着座者,認識,通知,接触,着座者認識,通知機構,接触検知,着座検知,認識支援,着座者防災通知,ヘッドレスト状態通知,シートバック状態通知,着座者接触認識,着座者適切着座; シートクッションとの連動構造: B60N2/00,A47C1/00,A47C17/00,A47C3/00,A47C23/00,F04C18/00,B64D25/00,B62J1/00,B60R21/00,F16H15/00,A47C7/00,F04C2/00,H01H1/00,B60G21/00,A63G1/00,F15B11/00,F16F15/00,F04C3/00,B41J23/00,G05G7/00 | keywords: シートクッション,連動,着座可能,前倒し,シートクッション連動,シートクッション機構,シートクッション制御,シートバック連携,ヘッドレスト連携,シートクッション防災,シートクッション通知,着座者認識連動,シートクッション姿勢切替,シートクッション着座支援</t>
  </si>
  <si>
    <t>B60N2/00,A47C3/00,G05G7/00,A47C1/00,F16F15/00,B60N2/00,A47C3/00,A47C1/00,A47C17/00,A61G7/00,B60N2/00,A47C1/00,B60R21/00,A47C3/00,G01G19/00,B60N2/00,A47C1/00,A47C3/00,B60R21/00,B62J1/00</t>
  </si>
  <si>
    <t>シートバックの揺動機構: シートバック揺動,前倒姿勢,立設姿勢,ヘッドレストスライド,ヘッドレスト揺動,着座者認識,シートバック連動,リクライニング機構,姿勢切替,シートバック制御,シートクッション連携,背部接触,ヘッドレスト通知,シートバック構造,着座適正,前方揺動,後方揺動,立設通知,ヘッドレスト前倒,ヘッドレスト後退; ヘッドレストのスライド・揺動機構: ヘッドレストスライド,ヘッドレスト揺動,高さ調整,ヘッドレスト機構,ヘッドレスト制御,着座者認識,ヘッドレスト連動,シートバック連携,ヘッドレスト通知,前倒姿勢,立設姿勢,上下方向スライド,前後揺動,着座者背部接触,ヘッドレスト高さ調整,ヘッドレスト前方揺動,ヘッドレスト後方揺動,着座認識,ヘッドレスト防災,ヘッドレスト構造; 着座者認識・通知機構: 着座者認識,通知機構,ヘッドレスト状態通知,シートバック状態通知,着座者接触認識,着座検知,認識支援,着座者防災通知,ヘッドレスト揺動,ヘッドレストスライド,シートバック揺動,立設姿勢認識,前倒姿勢認識,着座者適切着座,接触検知,着座者背部接触,ヘッドレスト前方揺動,ヘッドレスト後方揺動; シートクッションとの連動構造: シートクッション連動,シートバック揺動,ヘッドレストスライド,ヘッドレスト揺動,着座者認識連動,シートクッション姿勢切替,シートクッション着座支援,シートバック立設姿勢,シートバック前倒姿勢,ヘッドレスト前方揺動,ヘッドレスト後方揺動,着座者背部接触,ヘッドレスト位置認識,シートクッション機構,シートバック連携,ヘッドレスト連携,シートクッション制御,シートクッション通知,シートクッション防災,着座可能構造</t>
  </si>
  <si>
    <t>宇宙機</t>
  </si>
  <si>
    <t>B64G1/64</t>
  </si>
  <si>
    <t>【課題】複数の衛星を搭載して衛星を順に放出することができ、宇宙ゴミの増加を防止でき、かつ長期間利用可能な電源設備を搭載することができる宇宙機を提供する。 【解決手段】ロケットのフェアリング内に搭載され、外部に第１衛星５ａを内部に第２衛星５ｂをそれぞれ搭載可能な衛星搭載装置１０を備える。衛星搭載装置１０は、第１衛星５ａを放出後に、第２衛星５ｂを放出可能な展開位置に展開可能な複数の支持パネル１２を有する。支持パネル１２は、展開位置において発電可能な太陽電池パネル１６を有する。</t>
  </si>
  <si>
    <t>B64D25/00,H02M7/00,G01S7/00,F02K9/00,F41A9/00,E01B33/00,F41F3/00,B65H3/00,F16H63/00,B41J19/00,A01D34/00,G04C23/00,F41A23/00,H04H20/00,F41A19/00,B05B12/00,B60K5/00,A24F15/00,B60T13/00,B64G1/00,F21Y107/00,E04G1/00,B64D17/00,F24S25/00,F16M11/00,E21D23/00,B64U30/00,G09G3/00,H02S20/00,B60J7/00,B62D33/00,A47C1/00,B64C1/00,F24F13/00,H01Q3/00,E21B7/00,B64C3/00,H01Q1/00,B63H1/00,B60P3/00,H01L31/00,F24S20/00,H02S40/00,G09G3/00,H01M8/00,G02F1/00,C25B9/00,H02S10/00,A63H18/00,B64F1/00,A01D34/00,B64U30/00,B64D27/00,H10K39/00,B64B1/00,B60L13/00,H01M50/00,F16H47/00,H01M10/00,B01F27/00,B64G1/00,F41H11/00,B65D90/00,G01S19/00,G03C1/00,B65G69/00,B61L27/00,E01B27/00,H01M50/00,G01S7/00,G01S13/00,H02M1/00,F24S40/00,F02B75/00,F16H61/00,H01F7/00,B65F1/00,C10B43/00,F24F13/00,B05B15/00</t>
  </si>
  <si>
    <t>衛星放出機構: B64D25/00,H02M7/00,G01S7/00,F02K9/00,F41A9/00,E01B33/00,F41F3/00,B65H3/00,F16H63/00,B41J19/00,A01D34/00,G04C23/00,F41A23/00,H04H20/00,F41A19/00,B05B12/00,B60K5/00,A24F15/00,B60T13/00,B64G1/00 | keywords: 衛星放出,順次放出,衛星搭載装置,放出機構,展開位置,衛星分離,衛星リリース,衛星デプロイ,放出装置,衛星排出,順次展開,宇宙ゴミ防止放出,多衛星放出,衛星搭載フェアリング,衛星放出制御,防災衛星放出,通知衛星放出; 支持パネル展開構造: F21Y107/00,E04G1/00,B64D17/00,F24S25/00,F16M11/00,E21D23/00,B64U30/00,G09G3/00,H02S20/00,B60J7/00,B62D33/00,A47C1/00,B64C1/00,F24F13/00,H01Q3/00,E21B7/00,B64C3/00,H01Q1/00,B63H1/00,B60P3/00 | keywords: 支持パネル,展開位置,複数パネル,展開可能,パネル構造,展開機構,パネル展開,支持構造,展開装置,展開型パネル,展開アーム,太陽電池パネル展開,衛星支持パネル,宇宙機展開構造,防災用展開パネル,通知用展開パネル; 太陽電池パネル搭載・発電: H01L31/00,F24S20/00,H02S40/00,G09G3/00,H01M8/00,G02F1/00,C25B9/00,H02S10/00,A63H18/00,B64F1/00,A01D34/00,B64U30/00,B64D27/00,H10K39/00,B64B1/00,B60L13/00,H01M50/00,F16H47/00,H01M10/00,B01F27/00 | keywords: 太陽電池パネル,発電,搭載,展開位置,電源設備,太陽光発電,ソーラーパネル,宇宙機電源,太陽電池展開,長期間電源,発電装置,展開型太陽電池,宇宙機用電源設備,防災衛星電源,通知衛星電源,多衛星電源供給; 宇宙ゴミ防止技術: B64G1/00,F41H11/00,B65D90/00,G01S19/00,G03C1/00,B65G69/00,B61L27/00,E01B27/00,H01M50/00,G01S7/00,G01S13/00,H02M1/00,F24S40/00,F02B75/00,F16H61/00,H01F7/00,B65F1/00,C10B43/00,F24F13/00,B05B15/00 | keywords: 宇宙ゴミ防止,増加防止,衛星放出,長期間利用,衛星搭載装置,デブリ防止,スペースデブリ,宇宙ゴミ削減,衛星廃棄,衛星回収,宇宙環境保護,防災宇宙ゴミ対策,通知宇宙ゴミ管理,多衛星デブリ防止,衛星放出デブリ対策,宇宙機デブリ低減</t>
  </si>
  <si>
    <t>B64D25/00,F02K9/00,F41F3/00,H02M7/00,G01S7/00,F24S25/00,H02S20/00,F16M11/00,B60J7/00,B64D17/00,H01L31/00,H02S10/00,H02S40/00,F24S20/00,B64F1/00,B64G1/00,G01S19/00,B65G69/00,H01M50/00,B65D90/00</t>
  </si>
  <si>
    <t>衛星放出機構: 衛星放出機構,順次放出,衛星搭載装置,衛星分離,衛星リリース,衛星デプロイ,放出装置,衛星排出,宇宙ゴミ防止放出,多衛星放出,衛星搭載フェアリング,衛星放出制御,支持パネル展開,太陽電池パネル展開,長期間電源設備,展開位置,放出順制御,衛星順次排出,宇宙機構造,衛星搭載構造; 支持パネル展開構造: 支持パネル展開,展開位置制御,複数支持パネル,展開型パネル構造,展開機構,パネル展開装置,衛星放出後展開,太陽電池パネル展開,衛星支持パネル,宇宙機展開構造,展開用支持パネル,展開方法,展開装置,展開型太陽電池パネル,展開型衛星支持,展開型パネル支持,展開型構造,展開型パネル展開,展開型パネル展開方法,展開型パネル展開機構; 太陽電池パネル搭載・発電: 太陽電池パネル,太陽光発電,ソーラーパネル,宇宙機電源,太陽電池展開,展開型太陽電池,宇宙機用電源設備,多衛星電源供給,長期間電源,衛星搭載装置,支持パネル,発電設備,展開位置,衛星放出,宇宙ゴミ防止,衛星電源,太陽電池パネル展開,衛星順次放出,防災衛星電源,通知衛星電源; 宇宙ゴミ防止技術: 宇宙ゴミ防止,スペースデブリ削減,衛星放出装置,多衛星搭載,衛星順次放出,衛星廃棄対策,衛星回収技術,宇宙機電源設備,長期間利用衛星,支持パネル展開,太陽電池パネル,デブリ低減構造,衛星搭載構成,宇宙ゴミ管理,衛星放出デブリ対策,防災宇宙ゴミ対策,多衛星デブリ防止,衛星搭載容器,宇宙機構成要素,宇宙ゴミ増加防止</t>
  </si>
  <si>
    <t>自動車用ルーフキャリヤ</t>
  </si>
  <si>
    <t>B60R9/058</t>
  </si>
  <si>
    <t>【課題】運転中において、クロスバーの固定が緩むことがなく、クロスバーがより強く固定される機能を備えたルーフキャリヤの提供。 【解決手段】ルーフキャリヤ１０は、自動車のルーフ１を横断するクロスバー２０と、クロスバー２０の両端部を支持し、ルーフ１上に位置する一対の支脚部材３０と、クロスバー２０に上方へ向かう外力が負荷されることによって、クロスバー２０がより強く固定されるクランプ機構とを備える。</t>
  </si>
  <si>
    <t>B60P7/00,B62B1/00,E01B9/00,E04F13/00,B60R9/00,B60R22/00,B62D33/00,F16B12/00,H02K1/00,E05B67/00,B60J7/00,F16H57/00,A63G21/00,B62D21/00,E01B23/00,H01M50/00,B65G67/00,H05K7/00,B62D1/00,B60N2/00,F16D13/00,E04G7/00,A61B17/00,H01R4/00,F16L37/00,A45D2/00,B27B29/00,F16B12/00,E01B9/00,B27G13/00,F16L55/00,A61F2/00,A61C13/00,F16F15/00,B25B13/00,F16K7/00,B61C9/00,H01M50/00,F16H21/00,F16L23/00,E06C1/00,E04G1/00,E04B1/00,A47C4/00,F16M11/00,E04G5/00,E04G3/00,B62D33/00,E04C3/00,B66C23/00,E21D15/00,B62D21/00,E06C7/00,E04G11/00,E02F9/00,E04G7/00,A47B3/00,B60M1/00,G05G5/00,B66C7/00,B60P7/00,B60R9/00,B60W30/00,B61F5/00,B60R21/00,B60N2/00,B60P3/00,B62B1/00,B65G67/00,B66B17/00,B60R19/00,B66C1/00,B60P1/00,B60R5/00,B62D55/00,B62D9/00,E01F9/00,B68C1/00,B60J10/00,F16H57/00</t>
  </si>
  <si>
    <t>クロスバー固定機構: B60P7/00,B62B1/00,E01B9/00,E04F13/00,B60R9/00,B60R22/00,B62D33/00,F16B12/00,H02K1/00,E05B67/00,B60J7/00,F16H57/00,A63G21/00,B62D21/00,E01B23/00,H01M50/00,B65G67/00,H05K7/00,B62D1/00,B60N2/00 | keywords: クロスバー,固定,緩み防止,強く固定,クロスバー固定,バー保持,バー締結,バーロック,バー安定化,ルーフキャリヤ固定,防振固定,運転中固定,荷物積載時固定,防災固定機構; クランプ機構: F16D13/00,E04G7/00,A61B17/00,H01R4/00,F16L37/00,A45D2/00,B27B29/00,F16B12/00,E01B9/00,B27G13/00,F16L55/00,A61F2/00,A61C13/00,F16F15/00,B25B13/00,F16K7/00,B61C9/00,H01M50/00,F16H21/00,F16L23/00 | keywords: クランプ機構,外力,強く固定,上方外力,クランプ,締付け機構,自動増締,外力応答,バークランプ,荷物積載時クランプ,運転中クランプ,防災クランプ,自動車用クランプ,クロスバー強化クランプ; 支脚部材構造: E06C1/00,E04G1/00,E04B1/00,A47C4/00,F16M11/00,E04G5/00,E04G3/00,B62D33/00,E04C3/00,B66C23/00,E21D15/00,B62D21/00,E06C7/00,E04G11/00,E02F9/00,E04G7/00,A47B3/00,B60M1/00,G05G5/00,B66C7/00 | keywords: 支脚部材,両端部支持,ルーフ上,一対,支脚,支持部材,脚部構造,ルーフ設置,バー端部支持,防振支脚,運転中安定支脚,荷物積載支脚,防災支脚部材,クロスバー支持脚; 運転中の安全性向上: B60P7/00,B60R9/00,B60W30/00,B61F5/00,B60R21/00,B60N2/00,B60P3/00,B62B1/00,B65G67/00,B66B17/00,B60R19/00,B66C1/00,B60P1/00,B60R5/00,B62D55/00,B62D9/00,E01F9/00,B68C1/00,B60J10/00,F16H57/00 | keywords: 運転中,安全性,緩み防止,強く固定,走行中安全,緩み防止機構,荷物落下防止,キャリヤ安全,運転中固定保持,防災安全機構,運転中荷物保持,走行中キャリヤ安定,防振安全設計,クロスバー安全固定</t>
  </si>
  <si>
    <t>B60P7/00,B60R9/00,F16B12/00,B62D33/00,B60R22/00,F16D13/00,F16L37/00,B27B29/00,F16B12/00,E04G7/00,F16M11/00,B62D33/00,E04G1/00,E04G3/00,E04G5/00,B60P7/00,B60R9/00,B60R21/00,B60P3/00,B65G67/00</t>
  </si>
  <si>
    <t>クロスバー固定機構: クロスバー固定,クロスバー締結,クロスバー緩み防止,クロスバー強固固定,バー保持,バーロック,バー安定化,ルーフキャリヤ固定,クランプ機構,支脚部材,荷物積載時固定,運転中固定,防振固定,防災固定機構,自動車ルーフ,外力負荷固定,積載安定化,補助部品固定; クランプ機構: クランプ機構,クロスバー固定,外力応答クランプ,自動増締,締付け機構,運転中固定,荷物積載時クランプ,バークランプ,強化クランプ,支脚部材,上方外力,自動車用クランプ,防災クランプ,クロスバー強化,クランプ構造,クランプ動作方法,固定強化,ルーフキャリヤ,クランプ保持,クランプ連結; 支脚部材構造: 支脚部材,両端部支持,ルーフ設置,クロスバー支持脚,脚部構造,一対支脚,バー端部支持,運転中安定支脚,防振支脚,荷物積載支脚,防災支脚部材,強固定クランプ機構,上方外力負荷,安定設置構造,自動車ルーフ,固定強化機能,支持安定性,端部支持構造; 運転中の安全性向上: クロスバー固定強化,緩み防止機構,走行中安全保持,荷物落下防止,キャリヤ安全設計,運転中固定保持,支脚部材支持,クランプ機構,防振安全設計,運転中荷物保持,走行中キャリヤ安定,防災安全機構,積載物安全保持,荷物安定化,キャリヤ強固固定,クロスバー安全固定,荷物保持機構,キャリヤ固定保持,走行中荷物安定,クロスバー保持機構</t>
  </si>
  <si>
    <t>自転車のチェーンレス動力伝達装置及び自転車</t>
  </si>
  <si>
    <t>B62M17/00</t>
  </si>
  <si>
    <t>【課題】  チェーン式動力伝達装置と交換して、チェーン式自転車に搭載することを可能にする、自転車のチェーンレス動力伝達装置を提供する。 【解決手段】  クランクに取り付けられたクランク歯車の回転が、前部回転軸１７及び後部回転軸１９を通じて、後輪とともに回転する後輪駆動歯車２９に伝えられる。前部回転軸１７には、歯車２１によりクランク歯車１の回転が伝えられる。前部回転軸１７の回転は、ベベル歯車２３、２５により、後部回転軸１９に伝えられる。後部回転軸１９の回転は、ベベル歯車２７により後輪駆動歯車２９に伝えられる。前部回転軸１７、後部回転軸１９、並びにそれらを収容する前部回転軸ケース１８及び後部回転軸ケース２２は、自転車のチェーンステイの上方に配置され、それにより、チェーンステイとの干渉が回避される。</t>
  </si>
  <si>
    <t>B60K17/00,B65G23/00,B66D1/00,F16H15/00,B62M6/00,H02P5/00,B60W10/00,B63H23/00,F16H3/00,B61C9/00,F02B39/00,F16H1/00,F16H57/00,F03D15/00,B62J13/00,B62D11/00,B63B21/00,B62M1/00,B60P1/00,D21B1/00,B61C9/00,A61M60/00,B60K17/00,B01F27/00,F16H39/00,F16D13/00,F04D29/00,B64D35/00,B62M6/00,F02M59/00,G01C19/00,B60K5/00,A63H31/00,F16H29/00,A47C17/00,E05F3/00,F16D125/00,F02C3/00,B63H23/00,B21B13/00,F16H3/00,F16H1/00,B62M6/00,F04C18/00,B61C9/00,F01C1/00,F16H15/00,F16H37/00,E05F15/00,F02B39/00,B30B1/00,F04C2/00,F16H48/00,E05B81/00,B66F3/00,B66D3/00,G11B15/00,B60K17/00,B63H23/00,F04C3/00,F16H29/00,B65G23/00,F16H3/00,B63H23/00,F16H61/00,B66D1/00,F16D125/00,F16F15/00,B60K17/00,F16H48/00,F16H7/00,F16G13/00,F16D23/00,G05G5/00,B62D11/00,F04C18/00,D04B27/00,F16D41/00,A01J15/00,B60T11/00,B65G23/00,F16H29/00,F01C1/00,F04C18/00,F02B39/00,F16H7/00,F16D125/00,B62B1/00,H02P5/00,H01H31/00,F21V21/00,F16D3/00,B01F27/00,A43B21/00,H01R13/00,F16H9/00,F16D21/00,F16H3/00,E05F15/00,F16H57/00</t>
  </si>
  <si>
    <t>チェーンレス動力伝達装置: B60K17/00,B65G23/00,B66D1/00,F16H15/00,B62M6/00,H02P5/00,B60W10/00,B63H23/00,F16H3/00,B61C9/00,F02B39/00,F16H1/00,F16H57/00,F03D15/00,B62J13/00,B62D11/00,B63B21/00,B62M1/00,B60P1/00,D21B1/00 | keywords: チェーンレス,動力伝達装置,自転車,チェーン式交換,チェーンレス,動力伝達,自転車用,チェーン非使用,伝達機構,チェーンレス自転車,防汚動力伝達,メンテナンス軽減,チェーン式交換可能,防災自転車動力伝達; 回転軸構造: B61C9/00,A61M60/00,B60K17/00,B01F27/00,F16H39/00,F16D13/00,F04D29/00,B64D35/00,B62M6/00,F02M59/00,G01C19/00,B60K5/00,A63H31/00,F16H29/00,A47C17/00,E05F3/00,F16D125/00,F02C3/00,B63H23/00,B21B13/00 | keywords: 前部回転軸,後部回転軸,回転軸ケース,軸配置,回転軸,軸構造,軸ケース,軸配置,軸伝達,自転車回転軸,チェーンステイ上方配置,軸干渉回避,防災回転軸構造,軸支持機構; 歯車伝達機構: F16H3/00,F16H1/00,B62M6/00,F04C18/00,B61C9/00,F01C1/00,F16H15/00,F16H37/00,E05F15/00,F02B39/00,B30B1/00,F04C2/00,F16H48/00,E05B81/00,B66F3/00,B66D3/00,G11B15/00,B60K17/00,B63H23/00,F04C3/00 | keywords: クランク歯車,ベベル歯車,後輪駆動歯車,歯車伝達,歯車伝達,ベベルギヤ,クランクギヤ,後輪駆動ギヤ,ギヤ機構,自転車歯車伝達,チェーンレス歯車機構,防災歯車伝達,歯車干渉回避,複合歯車伝達; チェーンステイ干渉回避: F16H29/00,B65G23/00,F16H3/00,B63H23/00,F16H61/00,B66D1/00,F16D125/00,F16F15/00,B60K17/00,F16H48/00,F16H7/00,F16G13/00,F16D23/00,G05G5/00,B62D11/00,F04C18/00,D04B27/00,F16D41/00,A01J15/00,B60T11/00 | keywords: チェーンステイ,干渉回避,上方配置,干渉回避,チェーンステイ,配置技術,上方配置,自転車フレーム,チェーンステイ上方配置,自転車フレーム干渉防止,防災自転車配置,動力伝達装置配置,フレーム構造最適化; 交換可能構造: B65G23/00,F16H29/00,F01C1/00,F04C18/00,F02B39/00,F16H7/00,F16D125/00,B62B1/00,H02P5/00,H01H31/00,F21V21/00,F16D3/00,B01F27/00,A43B21/00,H01R13/00,F16H9/00,F16D21/00,F16H3/00,E05F15/00,F16H57/00 | keywords: 交換,チェーン式,搭載,取り付け,交換可能,チェーン式交換,取り付け構造,互換性,自転車用交換,チェーン式動力伝達交換,自転車互換構造,防災自転車交換,簡易取り付け,チェーンレス交換機構</t>
  </si>
  <si>
    <t>B60K17/00,F16H3/00,F16H15/00,B62M6/00,B65G23/00,B60K17/00,B62M6/00,F16H39/00,F16D13/00,B64D35/00,F16H3/00,F16H1/00,F16H15/00,F16H37/00,B62M6/00,B60K17/00,F16H29/00,F16H3/00,B65G23/00,F16F15/00,B65G23/00,F16H29/00,F16H7/00,F01C1/00,F04C18/00</t>
  </si>
  <si>
    <t>チェーンレス動力伝達装置: チェーンレス動力伝達,自転車用動力伝達,チェーン非使用,伝達機構,クランク歯車,回転軸伝達,ベベル歯車,後輪駆動歯車,チェーンステイ干渉回避,チェーン式交換可能,防汚動力伝達,メンテナンス軽減,防災自転車動力伝達,前部回転軸ケース,後部回転軸ケース,自転車駆動装置,歯車伝達,軸伝達,自転車構成,チェーンレス自転車; 回転軸構造: 前部回転軸,後部回転軸,回転軸ケース,軸配置,軸構造,軸伝達,チェーンレス動力伝達,自転車回転軸,チェーンステイ上方配置,軸干渉回避,ベベル歯車,クランク歯車,後輪駆動歯車,回転軸支持,回転軸連結,前部回転軸ケース,後部回転軸ケース,軸支持機構,動力伝達経路,自転車動力伝達; 歯車伝達機構: チェーンレス動力伝達装置,歯車伝達,クランク歯車,ベベル歯車,後輪駆動歯車,回転軸,歯車干渉回避,前部回転軸ケース,後部回転軸ケース,チェーンステイ上方配置,複合歯車伝達,自転車歯車伝達,チェーン式自転車交換,ベベルギヤ,クランクギヤ,後輪駆動ギヤ,ギヤ機構,チェーンレス歯車機構,防災歯車伝達; チェーンステイ干渉回避: チェーンステイ干渉回避,チェーンステイ上方配置,動力伝達装置配置,自転車フレーム干渉防止,クランク歯車配置,前部回転軸配置,後部回転軸配置,ベベル歯車伝達,後輪駆動歯車配置,回転軸ケース配置,チェーンレス動力伝達,自転車フレーム最適化,チェーンステイ非接触,自転車動力伝達経路,自転車フレーム構造,自転車干渉防止技術,自転車配置技術,自転車駆動系配置,自転車回転軸配置,自転車歯車配置; 交換可能構造: チェーンレス動力伝達装置,交換可能構造,自転車用交換機構,チェーン式交換,取り付け構造,互換性,クランク歯車,回転軸ケース,ベベル歯車,後輪駆動歯車,チェーンステイ干渉回避,簡易取り付け,自転車互換構造,チェーン式動力伝達交換,チェーンレス交換機構,前部回転軸,後部回転軸,防災自転車交換</t>
  </si>
  <si>
    <t>鞍乗型車両の前輪懸架装置</t>
  </si>
  <si>
    <t>B62K21/18</t>
  </si>
  <si>
    <t>B62K21/00</t>
  </si>
  <si>
    <t>【課題】  軽量化とコストの低減が可能な鞍乗型車両の前輪懸架装置を提供する。 【解決手段】  ステアリングシャフトＳの外周に溶接により固定されて、前輪支持部材をステアリングシャフトＳに連結するアンダーブラケットＢを備え、アンダーブラケットＢは、ステアリングシャフトＳが挿通される挿通孔４０が形成されるとともに、挿通孔４０の縁部に上方へ屈曲する屈曲部４ａが形成されたプレート状の天板４を有し、屈曲部４ａの上端に、ヘッドパイプＰとステアリングシャフトＳとの間に介装される下側の転がり軸受３の内輪３１が載置される載置面４ｂが形成されている。</t>
  </si>
  <si>
    <t>B60G11/00,B61F5/00,B62H3/00,A01B3/00,B62K11/00,B62K27/00,E21D23/00,A01B63/00,B60G15/00,B60K17/00,B60G21/00,B62D55/00,B60G3/00,B62K25/00,D01H3/00,H01H3/00,F16F15/00,B41F13/00,B60B37/00,B66C21/00,B62D1/00,F16D65/00,A47B57/00,H02M7/00,F16H15/00,E04B9/00,B61F5/00,E04G1/00,B65H75/00,B62D21/00,F04D29/00,B60G3/00,F16F15/00,F16C35/00,B62J6/00,F01C1/00,B60B35/00,B65B49/00,B62K19/00,B63B3/00,B23K26/00,B23K9/00,H01M50/00,B23K5/00,B62D1/00,B23K11/00,E01B11/00,F16D1/00,F16B5/00,F16C35/00,E04D3/00,B60R25/00,B29C65/00,E01B9/00,B21J15/00,F16L47/00,H01L21/00,B61F5/00,F16L13/00,F16B12/00,F16C19/00,F04D29/00,F16C17/00,F16C35/00,B41F13/00,F16C23/00,F04B1/00,B65H39/00,F16C25/00,F16C27/00,F16C29/00,F16C31/00,F16C43/00,F16C33/00,B60K17/00,H02K5/00,G01G21/00,B41L35/00,B60B37/00,F16H35/00</t>
  </si>
  <si>
    <t>前輪懸架装置構造: B60G11/00,B61F5/00,B62H3/00,A01B3/00,B62K11/00,B62K27/00,E21D23/00,A01B63/00,B60G15/00,B60K17/00,B60G21/00,B62D55/00,B60G3/00,B62K25/00,D01H3/00,H01H3/00,F16F15/00,B41F13/00,B60B37/00,B66C21/00 | keywords: 前輪懸架装置,前輪支持部材,アンダーブラケット,ステアリングシャフト,懸架装置,前輪支持,アンダーブラケット,ステアリングシャフト,サスペンション,軽量化懸架構造,コスト低減懸架,鞍乗型車両用懸架,前輪懸架部材,溶接固定懸架; アンダーブラケットの形状・構造: B62D1/00,F16D65/00,A47B57/00,H02M7/00,F16H15/00,E04B9/00,B61F5/00,E04G1/00,B65H75/00,B62D21/00,F04D29/00,B60G3/00,F16F15/00,F16C35/00,B62J6/00,F01C1/00,B60B35/00,B65B49/00,B62K19/00,B63B3/00 | keywords: アンダーブラケット,プレート状天板,屈曲部,載置面,挿通孔,ブラケット形状,屈曲部,載置面,挿通孔,プレート構造,軽量化ブラケット,コスト低減ブラケット,溶接固定ブラケット,防振ブラケット構造,前輪懸架ブラケット; 溶接固定技術: B23K26/00,B23K9/00,H01M50/00,B23K5/00,B62D1/00,B23K11/00,E01B11/00,F16D1/00,F16B5/00,F16C35/00,E04D3/00,B60R25/00,B29C65/00,E01B9/00,B21J15/00,F16L47/00,H01L21/00,B61F5/00,F16L13/00,F16B12/00 | keywords: 溶接,固定,ステアリングシャフト,アンダーブラケット,溶接固定,溶接技術,接合方法,ステアリングシャフト溶接,ブラケット溶接,軽量化溶接構造,コスト低減溶接,鞍乗型車両溶接,前輪懸架溶接,溶接接合部; 転がり軸受の配置・支持: F16C19/00,F04D29/00,F16C17/00,F16C35/00,B41F13/00,F16C23/00,F04B1/00,B65H39/00,F16C25/00,F16C27/00,F16C29/00,F16C31/00,F16C43/00,F16C33/00,B60K17/00,H02K5/00,G01G21/00,B41L35/00,B60B37/00,F16H35/00 | keywords: 転がり軸受,内輪,載置面,ヘッドパイプ,ステアリングシャフト,転がり軸受,内輪支持,軸受配置,載置構造,ヘッドパイプ軸受,前輪懸架軸受,軽量化軸受配置,コスト低減軸受,鞍乗型車両軸受,軸受載置面</t>
  </si>
  <si>
    <t>B60G11/00,B60G15/00,B62K11/00,B60K17/00,B61F5/00,B62D1/00,B62D21/00,B61F5/00,A47B57/00,F16D65/00,B23K26/00,B23K9/00,B23K5/00,B23K11/00,F16B5/00,F16C19/00,F16C35/00,F16C23/00,F16C25/00,F16C27/00</t>
  </si>
  <si>
    <t>前輪懸架装置構造: 前輪懸架装置,前輪支持部材,アンダーブラケット,ステアリングシャフト,鞍乗型車両,サスペンション,軽量化懸架構造,コスト低減懸架,溶接固定懸架,前輪懸架部材,転がり軸受,載置面,屈曲部,天板,ヘッドパイプ,連結構造,プレート状部材,挿通孔,支持構造,部材配置; アンダーブラケットの形状・構造: アンダーブラケット,プレート状天板,屈曲部,載置面,挿通孔,ブラケット形状,軽量化ブラケット,コスト低減ブラケット,溶接固定ブラケット,前輪懸架ブラケット,防振ブラケット構造,ステアリングシャフト,前輪支持部材,転がり軸受,ヘッドパイプ,載置面構造,屈曲部形状,プレート構造,固定構造,連結部材; 溶接固定技術: 溶接固定,溶接技術,接合方法,ステアリングシャフト溶接,ブラケット溶接,アンダーブラケット溶接,前輪懸架溶接,軽量化溶接構造,コスト低減溶接,鞍乗型車両溶接,溶接接合部,屈曲部溶接,載置面溶接,転がり軸受溶接,プレート状天板溶接,溶接連結,溶接部材,溶接強度,溶接耐久性,溶接応用; 転がり軸受の配置・支持: 転がり軸受,内輪支持,軸受配置,載置構造,ヘッドパイプ軸受,ステアリングシャフト,前輪懸架軸受,軽量化軸受配置,コスト低減軸受,鞍乗型車両軸受,軸受載置面,アンダーブラケット,載置面,屈曲部,天板,前輪支持部材,挿通孔,転がり軸受内輪,ヘッドパイプ,前輪懸架装置</t>
  </si>
  <si>
    <t>車両後方視認装置</t>
  </si>
  <si>
    <t>B60R1/00</t>
  </si>
  <si>
    <t>B60J5/04;B60J5/06;H04N7/18</t>
  </si>
  <si>
    <t>【課題】装置全体の組付工数を低減することができる車両後方視認装置を得る。 【解決手段】車両後方視認装置１０のハウジング部４４は、車両幅方向外側の側面部を構成する外側側部５０と、車両幅方向内側の側面部を構成する内側側部５２とを含んで構成されている。そして、外側側部５０は、カメラ４６の筐体部の一部を構成しており、内側側部５２は、モニタ４８の筐体部の一部を構成している。このため、カメラ４６、モニタ４８及びハウジング部４４を一体化して撮像機能及び画像表示機能を有するモジュールとして車両１２に取り付けることができる。</t>
  </si>
  <si>
    <t>B60R1/00,B60K35/00,B60Q1/00,G02B9/00,G02F1/00,B60Q3/00,B60R25/00,B60K17/00,G11B7/00,B62D33/00,B60J5/00,B60J1/00,H10K59/00,B60K26/00,G09F13/00,F21W102/00,E02F3/00,B60L53/00,B60C23/00,B60P3/00,H04N23/00,B60R1/00,G03B17/00,B60K35/00,H04N5/00,G02B9/00,G03B19/00,B60Q1/00,G03B15/00,E05B83/00,G06V20/00,G03C8/00,B62D43/00,B60J5/00,B60R5/00,B60J1/00,H04N9/00,B61D9/00,G08G1/00,G11B7/00,B60K35/00,B60R1/00,G06V20/00,B60Q1/00,B60Q3/00,G02B9/00,H04N5/00,H04N13/00,A61B5/00,E05B83/00,B62D43/00,B60R25/00,G08G1/00,B60J5/00,B60R5/00,B60J1/00,H02B1/00,H04N1/00,B60W50/00,G05D1/00,H04N23/00,B60R1/00,H01L31/00,G02B9/00,B60Q3/00,H02S40/00,F24F1/00,H01L21/00,B64U20/00,H01M8/00,H01S5/00,H02P5/00,F21K9/00,F41A11/00,H01G11/00,A42B1/00,F02M26/00,B22F12/00,E05B79/00,H01R13/00</t>
  </si>
  <si>
    <t>車両後方視認装置構造: B60R1/00,B60K35/00,B60Q1/00,G02B9/00,G02F1/00,B60Q3/00,B60R25/00,B60K17/00,G11B7/00,B62D33/00,B60J5/00,B60J1/00,H10K59/00,B60K26/00,G09F13/00,F21W102/00,E02F3/00,B60L53/00,B60C23/00,B60P3/00 | keywords: 車両後方視認装置,組付工数,ハウジング部,一体化,モジュール,視認装置,組付け,モジュール化,ハウジング,組立効率,一体構造,車両用視認モジュール,組付工数低減,後方視認装置一体化,防水ハウジング,車載組立,防災通知組付; カメラ筐体部: H04N23/00,B60R1/00,G03B17/00,B60K35/00,H04N5/00,G02B9/00,G03B19/00,B60Q1/00,G03B15/00,E05B83/00,G06V20/00,G03C8/00,B62D43/00,B60J5/00,B60R5/00,B60J1/00,H04N9/00,B61D9/00,G08G1/00,G11B7/00 | keywords: カメラ,筐体部,外側側部,撮像機能,カメラ筐体,撮像ユニット,外側側面,カメラハウジング,撮像装置,車両用カメラ筐体,後方撮像モジュール,防災通知カメラ,一体型カメラ筐体,組付効率カメラ; モニタ筐体部: B60K35/00,B60R1/00,G06V20/00,B60Q1/00,B60Q3/00,G02B9/00,H04N5/00,H04N13/00,A61B5/00,E05B83/00,B62D43/00,B60R25/00,G08G1/00,B60J5/00,B60R5/00,B60J1/00,H02B1/00,H04N1/00,B60W50/00,G05D1/00 | keywords: モニタ,筐体部,内側側部,画像表示機能,モニタ筐体,表示ユニット,内側側面,モニタハウジング,画像表示装置,車両用モニタ筐体,後方画像表示,防災通知モニタ,一体型モニタ筐体,組付効率モニタ; 一体化モジュール化技術: H04N23/00,B60R1/00,H01L31/00,G02B9/00,B60Q3/00,H02S40/00,F24F1/00,H01L21/00,B64U20/00,H01M8/00,H01S5/00,H02P5/00,F21K9/00,F41A11/00,H01G11/00,A42B1/00,F02M26/00,B22F12/00,E05B79/00,H01R13/00 | keywords: 一体化,モジュール,取り付け,撮像機能,画像表示機能,一体型モジュール,統合ユニット,撮像表示一体化,車両取付モジュール,組付一体化,車両後方視認一体モジュール,防災通知一体化,組付工数低減モジュール,撮像表示統合装置,車載一体型視認装置</t>
  </si>
  <si>
    <t>B60R1/00,B60K35/00,B60Q1/00,G02B9/00,B60Q3/00,H04N23/00,B60R1/00,G03B17/00,B60K35/00,G03B19/00,B60K35/00,B60R1/00,G06V20/00,B60Q1/00,H04N5/00,H04N23/00,B60R1/00,H01L31/00,G02B9/00,B60Q3/00</t>
  </si>
  <si>
    <t>車両後方視認装置構造: 車両後方視認装置,組付工数低減,ハウジング部一体化,視認モジュール,撮像機能,画像表示機能,組立効率向上,後方視認装置構造,防水ハウジング,車載組立方法,外側側部,内側側部,カメラ筐体部,モニタ筐体部,モジュール化,車両用視認モジュール,後方視認装置一体化,組付け方法,車両幅方向,撮像システム; カメラ筐体部: カメラ筐体部,車両後方視認装置,外側側部,内側側部,撮像機能,画像表示機能,カメラハウジング,撮像ユニット,一体型モジュール,組付工数低減,後方撮像モジュール,車両用カメラ筐体,撮像装置,モニタ筐体部,組付効率カメラ,防災通知カメラ,外側側面,カメラ筐体,撮像部,車両幅方向; モニタ筐体部: モニタ筐体,表示ユニット,内側側面,モニタハウジング,画像表示装置,車両用モニタ筐体,後方画像表示,一体型モニタ筐体,組付効率モニタ,車両後方視認装置,ハウジング部,内側側部,外側側部,画像表示機能,撮像機能,カメラ筐体部,モジュール化,車両幅方向,取り付け構造,視認支援; 一体化モジュール化技術: 一体型モジュール,統合ユニット,撮像表示一体化,車両取付モジュール,組付一体化,車両後方視認一体モジュール,組付工数低減モジュール,撮像表示統合装置,車載一体型視認装置,カメラ一体化モジュール,モニタ一体化モジュール,ハウジング一体化,撮像機能統合,画像表示機能統合,車両後方視認装置,一体化組付技術,視認支援モジュール,車載撮像表示ユニット</t>
  </si>
  <si>
    <t>自動車用カバー部材およびその取付構造</t>
  </si>
  <si>
    <t>B62D25/08</t>
  </si>
  <si>
    <t>B60R13/04</t>
  </si>
  <si>
    <t>【課題】クリップの突出長が制限された場合でも、フロントフェンダーカバーをカウルトップカバーに確実に固定できるように考慮された構造を提供する。 【解決手段】カウルトップカバー２に対してクリップ１２で固定されるフロントフェンダーカバーの構造であって、プレート状のベース部８と延長部９とを含むカバー本体７と、その裏面に形成された変形菱形状のクリップ部１２と、を備えている。クリップ部１２の一方の外側面は、一方側の保持壁部１５ａとガイド壁部１５ｂとにより略くの字状に屈曲し、他方の外側面は、直立壁部１６に連続する他方側の保持壁部１７ａとガイド壁部１７ｂとにより略くの字状に屈曲している。他方側の保持壁部１７ａの内外二箇所にノッチ部１８，１９が形成されている。</t>
  </si>
  <si>
    <t>E01B9/00,E04F13/00,F16B5/00,F16B39/00,A44B11/00,B65D41/00,F16L33/00,H01M50/00,F16B12/00,B27G13/00,F24S25/00,F16L37/00,A61C13/00,B62J17/00,E04G17/00,E21D15/00,F16L27/00,B65D35/00,F16L23/00,B23B31/00,B65D5/00,E02F3/00,B62D21/00,B65D19/00,H01H85/00,B62J17/00,B62D33/00,B64C1/00,F25D23/00,B62D25/00,B63B5/00,F16H55/00,F16S3/00,G09F11/00,A47B1/00,F21K9/00,B60B7/00,B63B3/00,F23Q2/00,B65D88/00,H01R33/00,A47B88/00,B65H29/00,B65D41/00,G05G5/00,B23B31/00,E01B9/00,B65D43/00,B65H3/00,E06B9/00,B65D5/00,E05C17/00,B66C1/00,F16L37/00,H01R13/00,B65D35/00,A44B11/00,B65B43/00,H01B17/00,F16B12/00,E04B2/00,B65D5/00,F16D3/00,F16L37/00,B65D41/00,B60J10/00,E05C17/00,F16B5/00,F16L11/00,F16B39/00,E04G17/00,F01C1/00,F04C18/00,F04C2/00,E04F13/00,H01R13/00,E04D3/00,G05G5/00,E06B1/00,B64B1/00</t>
  </si>
  <si>
    <t>クリップ固定構造: E01B9/00,E04F13/00,F16B5/00,F16B39/00,A44B11/00,B65D41/00,F16L33/00,H01M50/00,F16B12/00,B27G13/00,F24S25/00,F16L37/00,A61C13/00,B62J17/00,E04G17/00,E21D15/00,F16L27/00,B65D35/00,F16L23/00,B23B31/00 | keywords: クリップ,固定,フロントフェンダーカバー,カウルトップカバー,突出長,クリップ部,固定構造,保持壁部,ガイド壁部,ノッチ部,突出制限,変形菱形状クリップ,くの字状屈曲,クリップ固定,カバー固定構造,突出長制限,防振固定,自動車用カバー,防災固定,通知機構付きクリップ,組付け容易,脱落防止,複合クリップ構造; カバー本体構造: B65D5/00,E02F3/00,B62D21/00,B65D19/00,H01H85/00,B62J17/00,B62D33/00,B64C1/00,F25D23/00,B62D25/00,B63B5/00,F16H55/00,F16S3/00,G09F11/00,A47B1/00,F21K9/00,B60B7/00,B63B3/00,F23Q2/00,B65D88/00 | keywords: カバー本体,ベース部,延長部,プレート状,ベース部,延長部,カバー構造,プレート状,本体形状,裏面形成,自動車用カバー,フロントフェンダーカバー構造,カウルトップカバー連結,防災カバー,通知機能付きカバー,複合カバー構造,組付け性向上,耐久性向上,カバー一体成形,防水カバー,自動車外装部品; 保持・ガイド壁部: H01R33/00,A47B88/00,B65H29/00,B65D41/00,G05G5/00,B23B31/00,E01B9/00,B65D43/00,B65H3/00,E06B9/00,B65D5/00,E05C17/00,B66C1/00,F16L37/00,H01R13/00,B65D35/00,A44B11/00,B65B43/00,H01B17/00,F16B12/00 | keywords: 保持壁部,ガイド壁部,くの字状,屈曲,保持壁,ガイド壁,くの字状屈曲,外側面,誘導構造,連続壁部,直立壁部,保持壁部構造,ガイド壁部構造,防災保持壁,通知ガイド壁,組付けガイド,脱落防止壁,クリップ誘導,複合壁部,自動車用壁部,固定誘導機構; ノッチ部形成: E04B2/00,B65D5/00,F16D3/00,F16L37/00,B65D41/00,B60J10/00,E05C17/00,F16B5/00,F16L11/00,F16B39/00,E04G17/00,F01C1/00,F04C18/00,F04C2/00,E04F13/00,H01R13/00,E04D3/00,G05G5/00,E06B1/00,B64B1/00 | keywords: ノッチ部,保持壁部,内外二箇所,形成,ノッチ,ノッチ部形成,保持壁部ノッチ,内外二箇所,固定性向上,組付け性,クリップノッチ,ノッチ部付きクリップ,防災ノッチ,通知ノッチ,組付け容易ノッチ,脱落防止ノッチ,自動車用ノッチ,複合ノッチ構造,カバー固定ノッチ,クリップ部ノッチ,壁部ノッチ</t>
  </si>
  <si>
    <t>F16B5/00,F16B12/00,A44B11/00,F16B39/00,E04F13/00,B62D21/00,B62D25/00,B62J17/00,B62D33/00,B64C1/00,H01R33/00,A47B88/00,G05G5/00,B23B31/00,E06B9/00,F16B5/00,F16B39/00,E05C17/00,F16L37/00,B60J10/00</t>
  </si>
  <si>
    <t>クリップ固定構造: クリップ固定構造,フロントフェンダーカバー,カウルトップカバー,突出長制限,保持壁部,ガイド壁部,ノッチ部,プレート状ベース部,延長部,変形菱形状クリップ部,略くの字状屈曲,直立壁部,防振固定,自動車用カバー,クリップ部,カバー固定構造,保持壁部ノッチ,ガイド壁部屈曲,固定強度向上,確実固定; カバー本体構造: フロントフェンダーカバー本体,ベース部,延長部,プレート状構造,カバー本体形状,クリップ部,保持壁部,ガイド壁部,直立壁部,ノッチ部,カウルトップカバー連結,突出長制限対応,変形菱形状クリップ,固定構造,略くの字状屈曲,裏面形成部,外側面構造,防護カバー,複合カバー構造,車両外装部品; 保持・ガイド壁部: 保持壁部,ガイド壁部,くの字状屈曲,外側面,誘導構造,ノッチ部,保持壁,ガイド壁,クリップ部,フロントフェンダーカバー,カウルトップカバー,ベース部,延長部,裏面形成,変形菱形状,保持壁部構造,ガイド壁部構造,組付けガイド,固定構造,屈曲壁部; ノッチ部形成: ノッチ部形成,保持壁部ノッチ,内外二箇所ノッチ,固定性向上ノッチ,ノッチ部付きクリップ,組付け容易ノッチ,脱落防止ノッチ,変形菱形状クリップ,保持壁部,ガイド壁部,直立壁部,フロントフェンダーカバー,カウルトップカバー,クリップ部,ベース部,延長部,ノッチ,保持壁部形成,ノッチ部,クリップ固定構造</t>
  </si>
  <si>
    <t>側方映像表示システム</t>
  </si>
  <si>
    <t>B60R1/08</t>
  </si>
  <si>
    <t>【課題】運転者の前側方に生じる死角となる範囲と自動車の後側方との双方のようすを、容易に把握可能に運転者に提示する「側方映像表示システム」を提供する。 【解決手段】左サイドカメラ３は自動車の左側部び位置から自動車の後ろ方向を撮影し、左ミラー４は、左サイドカメラ３から少し後方の位置から、自動車の左側を前方向に見た像を左サイドカメラ３に向けて反射する（ａ）。したがって、左サイドカメラ３の撮影した映像中には、運転席の左前方の死角となる範囲の映像４０１が含まれる。また、左ミラー４の反射面は、左サイドカメラ３から見て車体に重なる位置にあるので、死角となる範囲の映像４０１は、車体の映像に重なる形態で、左サイドカメラ３の撮影した映像中に含まれる（ｂ）。</t>
  </si>
  <si>
    <t>H04N13/00,B60R1/00,G08G1/00,B60Q1/00,B60K35/00,B60T8/00,H04N23/00,B60W30/00,F21W103/00,A63F13/00,B60W10/00,A61B3/00,F16D65/00,B61L27/00,B61L23/00,G02B30/00,G03B35/00,B60G17/00,A63G21/00,G03B13/00,H04N13/00,B60R1/00,H04N23/00,G02B9/00,F16D65/00,G08G1/00,B60W40/00,G06T7/00,B62M7/00,G03B37/00,B60W30/00,G03B17/00,G03B19/00,A61B1/00,B60K35/00,B62D43/00,G06V20/00,A63F13/00,F16D125/00,B60Q1/00,H04N13/00,B60R1/00,A45D42/00,G02B7/00,G02B5/00,H01S3/00,G03H1/00,F24S23/00,G09F13/00,G02B30/00,H03K4/00,H04N5/00,F21V13/00,G02B9/00,H04N23/00,G03B15/00,H01Q15/00,H01Q19/00,G03C5/00,G03B35/00,G08G1/00,B60R1/00,B60T8/00,B60W30/00,B60K35/00,H04N13/00,B60Q1/00,B61L23/00,F16D65/00,B60L3/00,E01F9/00,A63F13/00,G06V20/00,B62J6/00,B60W40/00,H04H60/00,A63H17/00,B62J50/00,B62D9/00,A62C37/00</t>
  </si>
  <si>
    <t>側方映像表示システム: H04N13/00,B60R1/00,G08G1/00,B60Q1/00,B60K35/00,B60T8/00,H04N23/00,B60W30/00,F21W103/00,A63F13/00,B60W10/00,A61B3/00,F16D65/00,B61L27/00,B61L23/00,G02B30/00,G03B35/00,B60G17/00,A63G21/00,G03B13/00 | keywords: 側方映像,表示システム,死角,運転者提示,側方映像表示,死角検知,運転支援,死角映像,車両周辺監視,死角通知システム,防災運転支援,運転者死角表示,車両側方監視,死角領域映像合成; サイドカメラ撮影技術: H04N13/00,B60R1/00,H04N23/00,G02B9/00,F16D65/00,G08G1/00,B60W40/00,G06T7/00,B62M7/00,G03B37/00,B60W30/00,G03B17/00,G03B19/00,A61B1/00,B60K35/00,B62D43/00,G06V20/00,A63F13/00,F16D125/00,B60Q1/00 | keywords: 左サイドカメラ,撮影,後ろ方向,映像取得,サイドカメラ,車載カメラ,側方撮影,死角撮影,後方映像,防災カメラシステム,運転者死角撮影,側方死角検知,車両周辺映像,死角領域撮影; ミラー反射映像合成: H04N13/00,B60R1/00,A45D42/00,G02B7/00,G02B5/00,H01S3/00,G03H1/00,F24S23/00,G09F13/00,G02B30/00,H03K4/00,H04N5/00,F21V13/00,G02B9/00,H04N23/00,G03B15/00,H01Q15/00,H01Q19/00,G03C5/00,G03B35/00 | keywords: 左ミラー,反射面,映像合成,重なる形態,ミラー反射,映像合成,反射映像,死角映像重畳,鏡面利用,死角領域映像合成,運転者死角通知,防災映像合成,車両側方映像重畳,ミラーカメラ連携; 死角領域検知・表示: G08G1/00,B60R1/00,B60T8/00,B60W30/00,B60K35/00,H04N13/00,B60Q1/00,B61L23/00,F16D65/00,B60L3/00,E01F9/00,A63F13/00,G06V20/00,B62J6/00,B60W40/00,H04H60/00,A63H17/00,B62J50/00,B62D9/00,A62C37/00 | keywords: 死角,範囲,運転席左前方,映像表示,死角検知,死角表示,死角領域,運転者通知,死角範囲特定,死角防災表示,運転支援死角通知,側方死角領域表示,車両死角映像,死角領域警告</t>
  </si>
  <si>
    <t>B60R1/00,H04N13/00,H04N23/00,G08G1/00,B60K35/00,B60R1/00,H04N13/00,H04N23/00,G06T7/00,G03B37/00,B60R1/00,H04N13/00,G02B7/00,G02B5/00,G03H1/00,B60R1/00,G08G1/00,B60K35/00,H04N13/00,B60Q1/00</t>
  </si>
  <si>
    <t>側方映像表示システム: 側方映像表示,死角検知,運転支援,死角映像,車両周辺監視,死角通知システム,運転者死角表示,車両側方監視,死角領域映像合成,前側方死角,後側方映像,サイドカメラ,ミラー反射映像,死角領域提示,運転者視認支援,映像合成表示,死角領域重畳,車両死角領域,側方死角映像,運転者映像提示; サイドカメラ撮影技術: サイドカメラ,車載カメラ,側方撮影,死角撮影,後方映像,運転者死角撮影,側方死角検知,車両周辺映像,死角領域撮影,左サイドカメラ,前側方死角,後側方映像,ミラー反射映像,死角範囲提示,映像重畳表示,運転者視認支援,リアルタイム映像取得,側部撮影技術,死角領域検知,車体重畳映像; ミラー反射映像合成: ミラー反射映像合成,死角映像重畳,側方映像表示,反射面映像合成,鏡面利用,左ミラー映像,サイドカメラ映像,死角領域映像,運転者死角通知,車両側方映像,ミラーカメラ連携,映像重畳処理,死角範囲表示,反射映像合成,前側方死角映像,後側方映像表示,防災映像合成,映像合成技術; 死角領域検知・表示: 死角検知,死角表示,死角領域,運転席左前方死角,側方死角映像,死角範囲特定,運転者通知,死角防災表示,運転支援死角通知,側方死角領域表示,車両死角映像,死角領域警告,サイドカメラ映像,ミラー反射映像,死角重畳表示,死角映像合成,死角警告表示,死角領域抽出,死角映像提示,死角領域可視化</t>
  </si>
  <si>
    <t>タイヤ用金属樹脂複合部材及びタイヤ</t>
  </si>
  <si>
    <t>B60C1/00</t>
  </si>
  <si>
    <t>B60C5/01;B60C9/22</t>
  </si>
  <si>
    <t>【課題】熱可塑性樹脂を含むタイヤ骨格体との接合性に優れ、かつタイヤのコーナリングパワーを向上可能なタイヤ用金属樹脂複合部材、及びこのタイヤ用金属樹脂複合部材を備えるタイヤの提供。 【解決手段】金属コードと樹脂層とを備え、前記樹脂層は、ポリエステル系熱可塑性エラストマーと、ガラス転移温度（Ｔｇ）が４０℃以上であり、エステル結合を有する非晶性樹脂と、を含む樹脂混合物から形成され、前記非晶性樹脂の含有率が前記樹脂混合物の５０質量％以下である、タイヤ用金属樹脂複合部材。</t>
  </si>
  <si>
    <t>B29D30/00,F16F15/00,B29C70/00,B28B21/00,B60C9/00,E04C5/00,F16G1/00,F16G5/00,G02B6/00,B62K19/00,F16H15/00,B29C65/00,B32B27/00,E04B1/00,A43B21/00,B60C11/00,E01C5/00,C22C49/00,F16C33/00,B23K103/00,G03C1/00,C08G63/00,B29K701/00,B29K301/00,C08L75/00,D01F6/00,D06M15/00,B29K501/00,B29K101/00,H01B3/00,C09J175/00,B32B25/00,D21H17/00,C09D133/00,C09J133/00,D06P1/00,C09D125/00,B01D71/00,C08L33/00,A61K9/00,C08G63/00,D06M14/00,D06M15/00,C09J133/00,B29K501/00,B29K301/00,C08L33/00,C09D133/00,B29K101/00,D06P1/00,C09D167/00,A61K9/00,B23K35/00,C08G18/00,E01C7/00,C09D7/00,C08L31/00,C08L67/00,B29K701/00,G03F7/00,B29D30/00,H01M50/00,F16F15/00,E04B2/00,H01B1/00,F16C33/00,B60B15/00,F16F1/00,F16D65/00,B28B21/00,F16G1/00,F16G5/00,F16D41/00,A61L27/00,B61C15/00,B33Y70/00,F16D55/00,B60C11/00,F16L9/00,B23K35/00</t>
  </si>
  <si>
    <t>金属樹脂複合部材構造: B29D30/00,F16F15/00,B29C70/00,B28B21/00,B60C9/00,E04C5/00,F16G1/00,F16G5/00,G02B6/00,B62K19/00,F16H15/00,B29C65/00,B32B27/00,E04B1/00,A43B21/00,B60C11/00,E01C5/00,C22C49/00,F16C33/00,B23K103/00 | keywords: 金属樹脂複合部材,金属コード,樹脂層,接合性,複合材料,金属コード接合,樹脂層構造,タイヤ骨格体,接着技術,タイヤ用複合部材,金属樹脂接合,防振複合材,タイヤ強度向上,耐久性複合部材,防災タイヤ部材; ポリエステル系熱可塑性エラストマー: G03C1/00,C08G63/00,B29K701/00,B29K301/00,C08L75/00,D01F6/00,D06M15/00,B29K501/00,B29K101/00,H01B3/00,C09J175/00,B32B25/00,D21H17/00,C09D133/00,C09J133/00,D06P1/00,C09D125/00,B01D71/00,C08L33/00,A61K9/00 | keywords: ポリエステル系熱可塑性エラストマー,熱可塑性樹脂,樹脂混合物,TPEE,ポリエステルエラストマー,熱可塑性エラストマー,タイヤ用樹脂,エラストマー材料,タイヤ樹脂層,耐熱性エラストマー,防災タイヤ樹脂,コーナリングパワー向上樹脂,接着性エラストマー; 非晶性樹脂の選定と配合: C08G63/00,D06M14/00,D06M15/00,C09J133/00,B29K501/00,B29K301/00,C08L33/00,C09D133/00,B29K101/00,D06P1/00,C09D167/00,A61K9/00,B23K35/00,C08G18/00,E01C7/00,C09D7/00,C08L31/00,C08L67/00,B29K701/00,G03F7/00 | keywords: 非晶性樹脂,ガラス転移温度,エステル結合,含有率,樹脂混合物,非晶性ポリエステル,高Tg樹脂,エステル系非晶性樹脂,樹脂配合,樹脂含有率,タイヤ用非晶性樹脂,防災樹脂配合,コーナリングパワー向上樹脂,樹脂層配合技術,タイヤ骨格体樹脂; タイヤのコーナリングパワー向上技術: B29D30/00,H01M50/00,F16F15/00,E04B2/00,H01B1/00,F16C33/00,B60B15/00,F16F1/00,F16D65/00,B28B21/00,F16G1/00,F16G5/00,F16D41/00,A61L27/00,B61C15/00,B33Y70/00,F16D55/00,B60C11/00,F16L9/00,B23K35/00 | keywords: コーナリングパワー,タイヤ性能,向上,複合部材,タイヤグリップ,コーナリング性能,タイヤ剛性,複合部材設計,タイヤ強化技術,防災タイヤ性能,コーナリングパワー向上部材,タイヤ用金属樹脂複合部材,タイヤ骨格体強化,樹脂層による性能向上</t>
  </si>
  <si>
    <t>B29D30/00,B29C70/00,B60C9/00,F16F15/00,E04C5/00,C08G63/00,B29K701/00,B29K301/00,B29K101/00,D01F6/00,C08G63/00,D06M14/00,D06M15/00,C09J133/00,B29K501/00,B29D30/00,B60B15/00,H01B1/00,F16F15/00,F16C33/00</t>
  </si>
  <si>
    <t>金属樹脂複合部材構造: 金属樹脂複合部材,金属コード,樹脂層,ポリエステル系熱可塑性エラストマー,非晶性樹脂,ガラス転移温度,エステル結合,樹脂混合物,接合性向上,タイヤ骨格体,タイヤ用複合部材,金属樹脂接合,タイヤ強度向上,耐久性複合部材,防振複合材,補強材,接着技術,複合材料,金属コード接合,樹脂層構造; ポリエステル系熱可塑性エラストマー: ポリエステル系熱可塑性エラストマー,熱可塑性樹脂,樹脂混合物,タイヤ用樹脂層,TPEE,ポリエステルエラストマー,熱可塑性エラストマー,エラストマー材料,非晶性樹脂,ガラス転移温度,エステル結合,金属コード接着性,コーナリングパワー向上,タイヤ骨格体接合性,耐熱性エラストマー,タイヤ用金属樹脂複合部材,タイヤ樹脂層,防災タイヤ樹脂,接着性エラストマー; 非晶性樹脂の選定と配合: 非晶性樹脂,ガラス転移温度,エステル結合,ポリエステル系熱可塑性エラストマー,樹脂混合物,非晶性ポリエステル,高Tg樹脂,エステル系非晶性樹脂,樹脂配合,樹脂含有率,タイヤ用金属樹脂複合部材,金属コード,樹脂層,タイヤ骨格体,コーナリングパワー向上,タイヤ用非晶性樹脂,樹脂層配合技術,タイヤ骨格体樹脂,接合性向上,高分子化合物; タイヤのコーナリングパワー向上技術: コーナリングパワー向上,タイヤグリップ,タイヤ剛性強化,金属樹脂複合部材,タイヤ骨格体接合性,ポリエステル系熱可塑性エラストマー,非晶性樹脂,樹脂層設計,ガラス転移温度,エステル結合樹脂,樹脂混合物,含有率制御,タイヤ性能向上,コーナリング性能,タイヤ骨格体強化,タイヤ用金属コード,複合部材設計,タイヤ強化技術</t>
  </si>
  <si>
    <t>車両の内装パネル</t>
  </si>
  <si>
    <t>B60R7/06</t>
  </si>
  <si>
    <t>【課題】携帯電子機器や後付けの電気機器と車両を接続するためのケーブルを保持し、その移動を抑制する。 【解決手段】車室内のスマートフォン２８は、車両のＵＳＢレセプタクル２４と接続するためのケーブルを有する。内装パネルであるインストルメントパネル１０には、スマートフォン２８のケーブルを収容し、保持するための保持溝３４が形成されている。保持溝３４にケーブルが保持されることで、ケーブルの移動が抑えられる。さらに、ケーブルに沿って発光部４６を配置することができる。発光部４６によって、周囲が暗くても保持溝３４の位置を示すことができる。</t>
  </si>
  <si>
    <t>H02G3/00,H01R12/00,H01B7/00,H02G7/00,H02G15/00,F16L3/00,F16G11/00,B61B12/00,B61F5/00,E21C29/00,H01R13/00,B66D1/00,H01R33/00,H02G1/00,B23B5/00,B60P7/00,B60P1/00,B66C23/00,E05B77/00,B62M9/00,H02G3/00,F16L3/00,H01R13/00,B60K35/00,B60R21/00,B60Q3/00,B63B32/00,H02B1/00,F24F1/00,B65H75/00,F23M5/00,B60C5/00,F21V27/00,A47B47/00,F16L7/00,B60J7/00,G12B9/00,H02G15/00,F16C1/00,E04F13/00,G02F1/00,F21K9/00,F21S43/00,G02B6/00,G09F13/00,B60Q3/00,F21S41/00,G11B7/00,H01L33/00,F21V17/00,B60Q1/00,G04B19/00,F21S4/00,H10K50/00,B62M9/00,G03B27/00,F21V25/00,F41G1/00,H01J5/00,C09K11/00,B60L53/00,A63F13/00,H01R12/00,H04B1/00,B60K35/00,B60Q3/00,H04W4/00,H04M1/00,B60W50/00,A24F40/00,A61B5/00,E01F9/00,H04W92/00,H01M50/00,B60R25/00,H01M8/00,H02K11/00,B61L3/00,H04L67/00,H05B47/00</t>
  </si>
  <si>
    <t>ケーブル保持構造: H02G3/00,H01R12/00,H01B7/00,H02G7/00,H02G15/00,F16L3/00,F16G11/00,B61B12/00,B61F5/00,E21C29/00,H01R13/00,B66D1/00,H01R33/00,H02G1/00,B23B5/00,B60P7/00,B60P1/00,B66C23/00,E05B77/00,B62M9/00 | keywords: ケーブル,保持,収容,移動抑制,保持溝,ケーブル保持,ケーブル収容,ケーブル固定,保持溝,ケーブルガイド,ケーブルクランプ,車両内装ケーブル保持,スマートフォン接続ケーブル保持,USBケーブル保持,防振ケーブル保持,車室内ケーブル管理; 車両内装パネル構造: H02G3/00,F16L3/00,H01R13/00,B60K35/00,B60R21/00,B60Q3/00,B63B32/00,H02B1/00,F24F1/00,B65H75/00,F23M5/00,B60C5/00,F21V27/00,A47B47/00,F16L7/00,B60J7/00,G12B9/00,H02G15/00,F16C1/00,E04F13/00 | keywords: インストルメントパネル,内装パネル,保持溝,形成,車室内,内装パネル,インストルメントパネル,パネル溝,パネル構造,車両内装部材,ケーブル保持溝付きパネル,車両内装ケーブル収容,スマートフォン用パネル溝,USBレセプタクル搭載パネル,車室内パネル構造; 発光部による位置表示: G02F1/00,F21K9/00,F21S43/00,G02B6/00,G09F13/00,B60Q3/00,F21S41/00,G11B7/00,H01L33/00,F21V17/00,B60Q1/00,G04B19/00,F21S4/00,H10K50/00,B62M9/00,G03B27/00,F21V25/00,F41G1/00,H01J5/00,C09K11/00 | keywords: 発光部,位置表示,暗所,保持溝,配置,発光部,LED照明,溝位置表示,暗所表示,照光保持溝,車両内装発光溝,ケーブル保持溝照明,スマートフォン接続部発光,USBレセプタクル照光,防災通知発光部; 携帯電子機器と車両の接続方法: B60L53/00,A63F13/00,H01R12/00,H04B1/00,B60K35/00,B60Q3/00,H04W4/00,H04M1/00,B60W50/00,A24F40/00,A61B5/00,E01F9/00,H04W92/00,H01M50/00,B60R25/00,H01M8/00,H02K11/00,B61L3/00,H04L67/00,H05B47/00 | keywords: スマートフォン,USBレセプタクル,接続,ケーブル,車両,携帯電子機器接続,スマートフォン接続,USB接続,車両接続方法,端末接続ケーブル,車両内USB接続,スマートフォン車載接続,後付け機器接続,車室内端末接続,車両用接続ケーブル</t>
  </si>
  <si>
    <t>H02G3/00,F16L3/00,H02G15/00,H01B7/00,H01R12/00,H02G3/00,F16L3/00,B60K35/00,B60Q3/00,H01R13/00,F21K9/00,B60Q3/00,G02B6/00,H01L33/00,F21V17/00,H01R12/00,B60Q3/00,B60K35/00,B60L53/00,H04B1/00</t>
  </si>
  <si>
    <t>ケーブル保持構造: ケーブル保持,ケーブル収容,ケーブル固定,保持溝,ケーブルガイド,車両内装ケーブル保持,スマートフォン接続ケーブル保持,USBケーブル保持,防振ケーブル保持,車室内ケーブル管理,インストルメントパネル保持溝,ケーブル移動抑制,発光部付きケーブル保持,ケーブル収納溝,車載ケーブルガイド,車室内ケーブル保持,ケーブルホルダー,ケーブルクリップ,ケーブル支持具,ケーブル配線管理; 車両内装パネル構造: 内装パネル構造,インストルメントパネル,ケーブル保持溝,車両内装部材,スマートフォン用パネル溝,USBレセプタクル搭載パネル,車室内パネル溝,ケーブル収容構造,保持溝形成,車両内装ケーブル収容,発光部配置,ケーブル移動抑制,後付け電気機器接続,車両用ケーブル保持,パネル溝照明,ケーブル誘導溝,車両内装パネル溝,スマートフォン接続ケーブル,内装パネル溝,ケーブル保持部; 発光部による位置表示: 発光部,LED照明,保持溝発光,溝位置表示,暗所表示,照光保持溝,車両内装発光溝,ケーブル保持溝照明,スマートフォン接続部発光,USBレセプタクル照光,発光ガイド,半導体発光素子,ライトガイド,照明部品固定,内装パネル発光,溝沿い発光,位置示唆発光,暗所誘導発光,ケーブル誘導発光,保持溝誘導照明; 携帯電子機器と車両の接続方法: スマートフォン接続,USBレセプタクル,車両用接続ケーブル,携帯電子機器接続,車室内端末接続,保持溝,ケーブル保持,車両内USB接続,スマートフォン車載接続,後付け機器接続,発光部,ケーブル収容,インストルメントパネル,車両接続方法,端末接続ケーブル,車両内照明,ケーブル移動抑制,車載端末,USB接続,車両内装パネル</t>
  </si>
  <si>
    <t>路面状態判別方法及び路面状態判別装置</t>
  </si>
  <si>
    <t>B60C19/00</t>
  </si>
  <si>
    <t>G01W1/00;B60W40/06;G01M17/02</t>
  </si>
  <si>
    <t>【課題】カーネル関数の計算に使用する特徴量を適切に選択することで、ＤＲＹ/ＷＥＴの２路面判別の精度を確保しつつ、計算量を少なくして計算速度を向上させる。 【解決手段】加速度センサーにより検出したタイヤ振動の時系列波形を窓掛け手段により時間Ｔで窓掛けして、時間窓毎のタイヤ振動の時系列波形を抽出して時間窓毎の特徴ベクトルＸを算出した後、時間窓毎の特徴ベクトルＸと、予め算出しておいた路面状態毎に求められたタイヤ振動の時系列波形から算出された時間窓毎の特徴ベクトルである路面特徴ベクトルＹとからカーネル関数Ｋを算出する際に、前記時間窓毎の特徴ベクトルＸと前記路面特徴ベクトルＹとを、前記時間窓毎の時系列波形から抽出される５００Ｈｚ以上の周波数帯域の振動レベルとした。</t>
  </si>
  <si>
    <t>B60T8/00,G01C19/00,B60C23/00,G11B27/00,G01F1/00,G10H3/00,G01S3/00,B62J45/00,G01H1/00,B61K9/00,G01P15/00,A61B5/00,G01S13/00,G11B15/00,G01H3/00,B41J33/00,B60C25/00,G01R9/00,E01C19/00,G05B1/00,H04N25/00,G10L21/00,B29D30/00,H04N5/00,G10L19/00,G01N29/00,G08G1/00,H04N7/00,G06V10/00,G01S13/00,H04N19/00,B60J10/00,G01M13/00,G01S1/00,G21F9/00,B60T8/00,D06F33/00,E06B3/00,G04C23/00,B31B70/00,B60T8/00,G01S7/00,G01S3/00,G06V10/00,H04N19/00,H02P21/00,B60G11/00,G01S1/00,G10L21/00,G06F18/00,B60W40/00,G06T7/00,G10L19/00,G06V30/00,B62D7/00,B62D6/00,G01P15/00,D06F23/00,H02P23/00,B60W30/00,H03L7/00,G01R23/00,G01P3/00,H04Q1/00,G01S7/00,G01H1/00,H03J7/00,G01N29/00,H02M5/00,H04N5/00,H05G1/00,G10H3/00,H05H1/00,G01H3/00,G01R19/00,H04B1/00,H03M1/00,C02F1/00,H04H20/00,B65G27/00,B60T8/00,G06F18/00,G06V10/00,G06T7/00,G01S13/00,G01S3/00,B60W40/00,B23Q35/00,B60W30/00,G01G19/00,B60C23/00,G01S17/00,G06V30/00,G10L19/00,G10L21/00,B62D7/00,G11B15/00,H04N19/00,G01P5/00,G01D5/00</t>
  </si>
  <si>
    <t>タイヤ振動検出: B60T8/00,G01C19/00,B60C23/00,G11B27/00,G01F1/00,G10H3/00,G01S3/00,B62J45/00,G01H1/00,B61K9/00,G01P15/00,A61B5/00,G01S13/00,G11B15/00,G01H3/00,B41J33/00,B60C25/00,G01R9/00,E01C19/00,G05B1/00 | keywords: 加速度センサー,タイヤ振動,時系列波形,振動検出,加速度センサ,タイヤセンサ,時系列データ,車両振動,路面状態判別,DRY/WET判定,防災車両,振動レベル抽出,高周波振動検出; 時間窓処理: H04N25/00,G10L21/00,B29D30/00,H04N5/00,G10L19/00,G01N29/00,G08G1/00,H04N7/00,G06V10/00,G01S13/00,H04N19/00,B60J10/00,G01M13/00,G01S1/00,G21F9/00,B60T8/00,D06F33/00,E06B3/00,G04C23/00,B31B70/00 | keywords: 窓掛け手段,時間T,時間窓,時系列波形,窓関数,時間区間,区間抽出,窓処理,時系列分割,特徴ベクトル算出,路面状態判別,DRY/WET判定,振動波形抽出,計算速度向上; 特徴ベクトル算出: B60T8/00,G01S7/00,G01S3/00,G06V10/00,H04N19/00,H02P21/00,B60G11/00,G01S1/00,G10L21/00,G06F18/00,B60W40/00,G06T7/00,G10L19/00,G06V30/00,B62D7/00,B62D6/00,G01P15/00,D06F23/00,H02P23/00,B60W30/00 | keywords: 特徴ベクトルX,路面特徴ベクトルY,算出,抽出,特徴量抽出,ベクトル化,路面状態特徴,パターン抽出,時系列特徴,DRY/WET判定,高周波特徴量,振動レベル,路面状態判別,計算量削減; 高周波振動レベル抽出: H03L7/00,G01R23/00,G01P3/00,H04Q1/00,G01S7/00,G01H1/00,H03J7/00,G01N29/00,H02M5/00,H04N5/00,H05G1/00,G10H3/00,H05H1/00,G01H3/00,G01R19/00,H04B1/00,H03M1/00,C02F1/00,H04H20/00,B65G27/00 | keywords: 500Hz以上,周波数帯域,振動レベル,抽出,高周波抽出,周波数分析,帯域抽出,スペクトル解析,振動強度,DRY/WET路面判定,特徴量選択,路面状態判別,計算速度向上,防災通知; カーネル関数による路面判別: B60T8/00,G06F18/00,G06V10/00,G06T7/00,G01S13/00,G01S3/00,B60W40/00,B23Q35/00,B60W30/00,G01G19/00,B60C23/00,G01S17/00,G06V30/00,G10L19/00,G10L21/00,B62D7/00,G11B15/00,H04N19/00,G01P5/00,G01D5/00 | keywords: カーネル関数K,路面判別,DRY/WET,特徴ベクトル,カーネル法,非線形判別,路面状態推定,機械学習,パターン認識,特徴量選択,計算量削減,防災通知,路面状態判別,タイヤ振動解析</t>
  </si>
  <si>
    <t>G01H1/00,B60T8/00,B60C23/00,G01C19/00,G01S3/00,G01N29/00,G10L19/00,G10L21/00,B29D30/00,G08G1/00,B60T8/00,G06F18/00,G06V10/00,G10L21/00,G01S7/00,G01R23/00,G01H1/00,G01N29/00,G01P3/00,H03L7/00,B60T8/00,G06F18/00,B60W40/00,G06V10/00,G01S13/00</t>
  </si>
  <si>
    <t>タイヤ振動検出: 加速度センサー,タイヤ振動,時系列波形,振動検出,タイヤセンサ,時系列データ,車両振動,路面状態判別,DRY/WET判定,振動レベル抽出,高周波振動検出,特徴ベクトル抽出,窓掛け処理,周波数帯域分析,路面特徴ベクトル,カーネル関数計算,タイヤ振動波形,路面状態推定,振動レベル判定,加速度波形解析; 時間窓処理: 時間窓処理,窓掛け手段,時系列波形,タイヤ振動,特徴ベクトル算出,周波数帯域抽出,振動レベル,路面状態判別,DRY/WET判定,加速度センサー,時系列分割,窓関数,区間抽出,計算速度向上,路面特徴ベクトル,振動波形抽出,カーネル関数,時間区間,特徴量選択,波形抽出; 特徴ベクトル算出: 特徴ベクトル算出,路面特徴ベクトル,タイヤ振動波形,時系列特徴量,高周波振動レベル,DRY/WET判定,路面状態判別,特徴量抽出,パターン抽出,ベクトル化,計算量削減,窓掛け処理,加速度センサー,時間窓抽出,周波数帯域分析,振動レベル算出,路面状態特徴,時系列波形分析; 高周波振動レベル抽出: 高周波抽出,500Hz以上,周波数帯域,振動レベル,時系列波形,スペクトル解析,帯域抽出,振動強度,特徴ベクトル,加速度センサー,タイヤ振動,DRY/WET路面判定,路面状態判別,特徴量選択,計算速度向上,窓掛け処理,時間窓,路面特徴ベクトル,カーネル関数,防災通知; カーネル関数による路面判別: カーネル関数,路面判別,DRY/WET判別,特徴ベクトル,タイヤ振動解析,特徴量選択,路面状態推定,非線形判別,機械学習,パターン認識,計算量削減,高周波振動レベル,加速度センサー,時系列波形解析,時間窓処理,路面特徴ベクトル,防災通知,路面状態判別,窓掛け処理,周波数帯域抽出</t>
  </si>
  <si>
    <t>電磁サスペンション装置</t>
  </si>
  <si>
    <t>B60G17/018</t>
  </si>
  <si>
    <t>B60G17/015;B60G17/00;F16F15/02;F16F15/03</t>
  </si>
  <si>
    <t>【課題】電磁アクチュエータの各部で生じる機械的な摩擦力の影響を速やかに減殺可能な電磁サスペンション装置を得る。 【解決手段】車両１０の車体と車輪の間に備わるばね部材に並設され減衰動作及び伸縮動作に係る駆動力を発生させる電磁アクチュエータ１３と、電磁アクチュエータ１３のストローク速度を含む車両状態情報を取得する情報取得部５１と、車両状態情報に基づいて電磁アクチュエータ１３の等価摩擦力を算出する等価摩擦力算出部５３と、電磁アクチュエータ１３の目標駆動力を算出すると共に、該算出した目標駆動力を用いて電磁アクチュエータ１３の駆動力制御を行うＥＣＵ１５と、を備える。ＥＣＵ１５は、等価摩擦力算出部５３で算出した等価摩擦力に基づいて目標駆動力の補正を行う。</t>
  </si>
  <si>
    <t>B60G11/00,B61F5/00,A61M60/00,B60N2/00,B61H13/00,B60L13/00,B60G15/00,B41J19/00,H01H50/00,H03K17/00,G01L9/00,B60T13/00,F41A3/00,B60M1/00,H02P7/00,H01H3/00,B60W50/00,B60G13/00,B66C23/00,E21B1/00,H02P21/00,A61M60/00,B60T8/00,G01R11/00,F16H61/00,B65H59/00,H04N23/00,F16F15/00,B21B37/00,H04N5/00,F16H48/00,B62D6/00,F16H1/00,G01R33/00,B60W50/00,H01F7/00,B60N2/00,G12B3/00,G10K9/00,H01H50/00,B60T8/00,G08G1/00,B60L53/00,B60R25/00,G05D13/00,B60W30/00,F02P5/00,B60K35/00,B60C23/00,B60W40/00,H02P5/00,B61L25/00,B60L15/00,B61K9/00,G01F1/00,A63F13/00,F16H61/00,B60K25/00,G01L3/00,F02M69/00,F16H61/00,B60W10/00,H02P23/00,B60T8/00,H02P7/00,G09F11/00,H02P6/00,B23Q35/00,F02M26/00,B60L15/00,B61F5/00,B60W30/00,B60W50/00,A61M60/00,F16D65/00,H02P21/00,B02C18/00,H02K7/00,B60N2/00,G01R11/00</t>
  </si>
  <si>
    <t>電磁アクチュエータ: B60G11/00,B61F5/00,A61M60/00,B60N2/00,B61H13/00,B60L13/00,B60G15/00,B41J19/00,H01H50/00,H03K17/00,G01L9/00,B60T13/00,F41A3/00,B60M1/00,H02P7/00,H01H3/00,B60W50/00,B60G13/00,B66C23/00,E21B1/00 | keywords: 電磁アクチュエータ,駆動力,減衰動作,伸縮動作,電磁式アクチュエータ,アクチュエータ駆動,サスペンションアクチュエータ,電磁駆動,減衰力発生,車両サスペンション,摩擦力低減,電磁サスペンション装置,伸縮制御,防振アクチュエータ; 摩擦力算出・補正技術: H02P21/00,A61M60/00,B60T8/00,G01R11/00,F16H61/00,B65H59/00,H04N23/00,F16F15/00,B21B37/00,H04N5/00,F16H48/00,B62D6/00,F16H1/00,G01R33/00,B60W50/00,H01F7/00,B60N2/00,G12B3/00,G10K9/00,H01H50/00 | keywords: 摩擦力,等価摩擦力,摩擦力算出,補正,摩擦力補正,摩擦力推定,等価摩擦力演算,摩擦力低減,摩擦力制御,摩擦力補正制御,サスペンション摩擦力,駆動力補正,摩擦力影響低減,摩擦力算出部; 車両状態情報取得: B60T8/00,G08G1/00,B60L53/00,B60R25/00,G05D13/00,B60W30/00,F02P5/00,B60K35/00,B60C23/00,B60W40/00,H02P5/00,B61L25/00,B60L15/00,B61K9/00,G01F1/00,A63F13/00,F16H61/00,B60K25/00,G01L3/00,F02M69/00 | keywords: 車両状態情報,ストローク速度,情報取得部,センサ,車両状態検出,ストロークセンサ,状態情報取得,車両挙動検出,サスペンション状態情報,ストローク速度センサ,車両動作情報,サスペンション情報取得,車両センサシステム,状態情報処理; 駆動力制御ECU: F16H61/00,B60W10/00,H02P23/00,B60T8/00,H02P7/00,G09F11/00,H02P6/00,B23Q35/00,F02M26/00,B60L15/00,B61F5/00,B60W30/00,B60W50/00,A61M60/00,F16D65/00,H02P21/00,B02C18/00,H02K7/00,B60N2/00,G01R11/00 | keywords: ＥＣＵ,駆動力制御,目標駆動力,補正,電子制御ユニット,ECU制御,駆動力演算,駆動力補正,サスペンション制御ECU,摩擦力補正ECU,駆動力制御装置,サスペンションECU,車両制御ユニット,駆動力補正制御</t>
  </si>
  <si>
    <t>B60G11/00,B60G15/00,B60L13/00,B61F5/00,B61H13/00,H02P21/00,B60T8/00,F16F15/00,F16H61/00,G01R11/00,B60K35/00,B60W40/00,G05D13/00,B60C23/00,B60W30/00,B60W10/00,H02P23/00,F16H61/00,B60L15/00,H02P7/00</t>
  </si>
  <si>
    <t>電磁アクチュエータ: 電磁アクチュエータ,サスペンション装置,減衰動作,伸縮動作,駆動力制御,摩擦力低減,等価摩擦力算出,車両状態情報,目標駆動力補正,ばね部材,防振アクチュエータ,電磁サスペンション,伸縮制御,減衰力発生,アクチュエータ駆動,電磁駆動,サスペンションアクチュエータ,車両サスペンション,情報取得部,ECU; 摩擦力算出・補正技術: 摩擦力算出,摩擦力補正,等価摩擦力,摩擦力推定,摩擦力低減,摩擦力制御,摩擦力補正制御,サスペンション摩擦力,駆動力補正,摩擦力影響低減,摩擦力演算,摩擦力算出部,電磁アクチュエータ,ストローク速度,車両状態情報,目標駆動力,駆動力制御,等価摩擦力算出,減衰動作,伸縮動作; 車両状態情報取得: 車両状態情報取得,ストローク速度検出,ストロークセンサ,車両挙動検出,サスペンション状態情報,車両状態検出,状態情報処理,車両動作情報,サスペンション情報取得,車両センサシステム,ストローク速度センサ,情報取得部,等価摩擦力算出,駆動力制御,車両状態情報,サスペンションセンサ,車両状態演算,車両状態推定; 駆動力制御ECU: 駆動力制御ECU,電磁アクチュエータ制御,摩擦力補正制御,目標駆動力演算,サスペンション制御ECU,車両状態情報取得,等価摩擦力算出,駆動力補正演算,駆動力制御装置,電子制御ユニット,駆動力補正ECU,サスペンションECU,車両制御ユニット,駆動力補正制御,ストローク速度検出,減衰動作制御,伸縮動作制御,駆動力制御アルゴリズム</t>
  </si>
  <si>
    <t>B60G17/00</t>
  </si>
  <si>
    <t>【課題】ばね部材に予め設定されるばね定数の大きさにかかわらず、乗り心地の改善要求に応答可能な電磁サスペンション装置を得る。 【解決手段】車両１０の車体と車輪の間に備わるばね部材に並設され車体の振動減衰に係る駆動力を発生させる電磁アクチュエータ１３と、電磁アクチュエータ１３のストローク位置の情報を取得する情報取得部５１と、電磁アクチュエータ１３の目標駆動力を算出すると共に、当該算出した目標駆動力を用いて電磁アクチュエータの駆動力制御を行うＥＣＵ１５と、を備える。ＥＣＵ１５は、情報取得部５１で取得したストローク位置が中立位置を含む中立領域ＣＴ１に存する場合、ストローク位置が非中立領域ＣＴ２，ＣＴ３に存する場合に比べてばね部材に係るばね力を弱めるように目標駆動力の補正を行う。</t>
  </si>
  <si>
    <t>B60G11/00,A61M60/00,B65G27/00,B63B39/00,G04C3/00,G10K9/00,F16H21/00,H01S3/00,F16L55/00,G04B17/00,B06B1/00,F16F13/00,H01H3/00,G01R9/00,B41J19/00,A61C1/00,F16F9/00,B41J2/00,B63H1/00,G10H3/00,B23Q35/00,G01P3/00,G05B19/00,G11B27/00,G01S13/00,E05B81/00,A61B5/00,G06K7/00,G01Q10/00,G05D1/00,G01D5/00,G11B19/00,G01L9/00,E05F15/00,B61L25/00,G01N15/00,G01V8/00,G11C15/00,H02K29/00,G06M1/00,F16H61/00,B60T8/00,B23Q35/00,H02P7/00,F15B9/00,G09F11/00,B60W10/00,B60L15/00,B65H23/00,F16D65/00,F15B11/00,H02P8/00,H02P6/00,B60T13/00,F02M26/00,H02P21/00,B60W30/00,A61M60/00,H02P23/00,B02C18/00,B60G11/00,B60G15/00,B61F5/00,G05G7/00,B60G17/00,B21B37/00,F16F1/00,B61G11/00,H03J7/00,H01H13/00,F41A3/00,B60G5/00,D01H5/00,B23Q35/00,H04L25/00,B41J19/00,G11B3/00,G01G3/00,G01R11/00,B62M9/00,B60G11/00,B60T8/00,B61F5/00,B60G17/00,B60W10/00,B60W30/00,B60W40/00,B62D6/00,F16H57/00,B60N2/00,B62D55/00,B60W20/00,G05D1/00,B62D9/00,F16H61/00,G05G7/00,B60R21/00,B21B37/00,D06F33/00,A47C7/00</t>
  </si>
  <si>
    <t>電磁アクチュエータ: B60G11/00,A61M60/00,B65G27/00,B63B39/00,G04C3/00,G10K9/00,F16H21/00,H01S3/00,F16L55/00,G04B17/00,B06B1/00,F16F13/00,H01H3/00,G01R9/00,B41J19/00,A61C1/00,F16F9/00,B41J2/00,B63H1/00,G10H3/00 | keywords: 電磁アクチュエータ,駆動力,振動減衰,電磁式アクチュエータ,アクチュエータ駆動力,電磁駆動,サスペンションアクチュエータ,振動制御,電磁サスペンション装置,車両振動減衰,乗り心地改善,ばね部材並設,防振制御; ストローク位置情報取得: B23Q35/00,G01P3/00,G05B19/00,G11B27/00,G01S13/00,E05B81/00,A61B5/00,G06K7/00,G01Q10/00,G05D1/00,G01D5/00,G11B19/00,G01L9/00,E05F15/00,B61L25/00,G01N15/00,G01V8/00,G11C15/00,H02K29/00,G06M1/00 | keywords: ストローク位置,情報取得部,位置情報,ストロークセンサ,位置検出,ストローク情報,アクチュエータ位置検出,ストローク測定,ストローク位置制御,中立領域検出,サスペンションストローク情報,車両サスペンション位置,ストローク情報通知; 駆動力制御ECU: F16H61/00,B60T8/00,B23Q35/00,H02P7/00,F15B9/00,G09F11/00,B60W10/00,B60L15/00,B65H23/00,F16D65/00,F15B11/00,H02P8/00,H02P6/00,B60T13/00,F02M26/00,H02P21/00,B60W30/00,A61M60/00,H02P23/00,B02C18/00 | keywords: ECU,目標駆動力,駆動力制御,電子制御ユニット,駆動力算出,アクチュエータ制御,制御ECU,駆動力補正,サスペンション制御ECU,乗り心地制御,ばね力補正,ストローク領域判定,防振ECU制御; ばね定数補正制御: B60G11/00,B60G15/00,B61F5/00,G05G7/00,B60G17/00,B21B37/00,F16F1/00,B61G11/00,H03J7/00,H01H13/00,F41A3/00,B60G5/00,D01H5/00,B23Q35/00,H04L25/00,B41J19/00,G11B3/00,G01G3/00,G01R11/00,B62M9/00 | keywords: ばね定数,ばね力,補正,中立領域,非中立領域,ばね定数補正,ばね力制御,ばね部材補正,ストローク領域補正,サスペンションばね力,乗り心地改善補正,ばね力調整,中立領域ばね力弱化,サスペンションばね定数制御,防振ばね力補正; 乗り心地改善技術: B60G11/00,B60T8/00,B61F5/00,B60G17/00,B60W10/00,B60W30/00,B60W40/00,B62D6/00,F16H57/00,B60N2/00,B62D55/00,B60W20/00,G05D1/00,B62D9/00,F16H61/00,G05G7/00,B60R21/00,B21B37/00,D06F33/00,A47C7/00 | keywords: 乗り心地,改善要求,振動減衰,乗り心地改善,振動制御,快適性向上,サスペンション乗り心地,車両快適性,乗り心地制御ECU,ばね定数調整による乗り心地,防振乗り心地改善,駆動力制御乗り心地,サスペンション快適性</t>
  </si>
  <si>
    <t>B60G11/00,B65G27/00,B63B39/00,G04B17/00,F16H21/00,G01Q10/00,G05D1/00,G01P3/00,G05B19/00,G06K7/00,B60W10/00,H02P7/00,F15B9/00,B60T8/00,B60L15/00,B60G11/00,B60G15/00,B60G17/00,F16F1/00,B61G11/00,B60G11/00,B60G17/00,B60W10/00,B60W30/00,B60W40/00</t>
  </si>
  <si>
    <t>電磁アクチュエータ: 電磁アクチュエータ,電磁サスペンション装置,振動減衰制御,駆動力制御,ストローク位置情報,ばね部材並設,乗り心地改善,目標駆動力補正,車両振動制御,防振制御,サスペンションアクチュエータ,電磁駆動,アクチュエータ駆動力,中立領域判定,非中立領域判定,ばね定数調整,車体振動減衰,駆動力発生,ECU制御,情報取得部; ストローク位置情報取得: ストローク位置情報取得,ストロークセンサ,位置検出技術,ストローク情報測定,アクチュエータ位置検出,ストローク測定,ストローク位置制御,中立領域検出,サスペンションストローク情報,車両サスペンション位置,ストローク情報通知,ストローク位置補正,ストローク領域判定,ストローク信号処理,ストロークデータ取得,ストローク情報演算,ストローク状態判定,ストローク情報伝送,ストローク情報解析,ストローク情報フィードバック; 駆動力制御ECU: 駆動力制御ECU,電磁アクチュエータ制御,目標駆動力算出,駆動力補正,ストローク位置情報取得,中立領域判定,ばね力補正,乗り心地制御,サスペンション制御ECU,防振ECU制御,車体振動減衰,ストローク領域制御,車両サブユニット制御,電子制御ユニット,アクチュエータ駆動力制御,車両制御ECU,駆動力目標値補正,サーボモータ追従制御,制御部材位置判定,車両推進制御; ばね定数補正制御: ばね定数補正,ばね力制御,ストローク位置補正,中立領域補正,非中立領域補正,サスペンションばね力,電磁サスペンション制御,乗り心地改善補正,ばね力調整,中立領域ばね力弱化,サスペンションばね定数制御,防振ばね力補正,電磁アクチュエータ駆動力,ストローク領域判定,目標駆動力補正,車体振動減衰,情報取得部ストローク検出,ECU駆動力制御; 乗り心地改善技術: 乗り心地改善,振動制御,サスペンション乗り心地,快適性向上,車両快適性,ばね定数調整,電磁サスペンション,駆動力制御,ストローク位置情報,目標駆動力補正,振動減衰,乗り心地制御ECU,防振乗り心地改善,サスペンション快適性,電磁アクチュエータ,中立領域制御,非中立領域制御,ばね力補正,情報取得部,車体振動減衰</t>
  </si>
  <si>
    <t>空気入りタイヤ</t>
  </si>
  <si>
    <t>B60C9/18</t>
  </si>
  <si>
    <t>B60C9/22;B60C1/00;B60C9/20</t>
  </si>
  <si>
    <t>【課題】本発明は、タイヤの耐久性を向上させた空気入りタイヤを提供することを目的とする。 【解決手段】本発明の空気入りタイヤは、被覆樹脂により被覆されたワイヤからなる樹脂被覆ベルトを備え、前記樹脂被覆ベルトのタイヤ径方向内側に、前記樹脂被覆ベルトのタイヤ幅方向外側端に接するベースリングが設けられており、前記ベースリング内には、補強繊維が配置されている。</t>
  </si>
  <si>
    <t>B29D30/00,B29C70/00,B29C63/00,F16G1/00,F16F15/00,B65G15/00,D02G3/00,B28B21/00,F16G5/00,B63B5/00,B65B27/00,B32B27/00,B60C27/00,B28B23/00,E04C3/00,B65H81/00,A61K9/00,B60C5/00,D04B9/00,F17C1/00,B29D30/00,F01C1/00,F04C2/00,F04C18/00,F16J15/00,B60C5/00,F16D1/00,B60B25/00,F16D13/00,C21D9/00,H01R13/00,F16G1/00,B60B30/00,F16J9/00,F16K41/00,F16L55/00,B60B3/00,B60C25/00,F16D3/00,F16G3/00,B29D30/00,B29C70/00,E04C3/00,E04C2/00,F16L11/00,B28B21/00,E04B2/00,F16G1/00,F16G5/00,G02B6/00,B60C5/00,B65D1/00,B28B23/00,A43B13/00,B60C9/00,E04B5/00,B60C15/00,B31F5/00,F16L9/00,A47C27/00,B29D30/00,B60C23/00,B60C5/00,B60R21/00,F16D55/00,B60B15/00,B60C15/00,B60B11/00,B60C19/00,B60V1/00,A47C27/00,B60B21/00,A61F5/00,E03B11/00,G03B1/00,B60B9/00,B63H8/00,B29C33/00,B03D1/00,B61F5/00</t>
  </si>
  <si>
    <t>樹脂被覆ベルト: B29D30/00,B29C70/00,B29C63/00,F16G1/00,F16F15/00,B65G15/00,D02G3/00,B28B21/00,F16G5/00,B63B5/00,B65B27/00,B32B27/00,B60C27/00,B28B23/00,E04C3/00,B65H81/00,A61K9/00,B60C5/00,D04B9/00,F17C1/00 | keywords: 樹脂被覆ベルト,ワイヤ,被覆樹脂,ベルト補強,ワイヤ補強,樹脂コーティング,補強ベルト,タイヤベルト,耐久性向上ベルト,防錆樹脂,タイヤ補強構造,樹脂被覆ワイヤ,防災タイヤベルト; ベースリング構造: B29D30/00,F01C1/00,F04C2/00,F04C18/00,F16J15/00,B60C5/00,F16D1/00,B60B25/00,F16D13/00,C21D9/00,H01R13/00,F16G1/00,B60B30/00,F16J9/00,F16K41/00,F16L55/00,B60B3/00,B60C25/00,F16D3/00,F16G3/00 | keywords: ベースリング,タイヤ径方向,タイヤ幅方向外側端,リング部材,ベース部材,タイヤ内側リング,端部接続リング,補強リング,耐久性ベースリング,タイヤ補強リング,樹脂ベースリング,防災タイヤリング,ベルト端部リング; 補強繊維配置: B29D30/00,B29C70/00,E04C3/00,E04C2/00,F16L11/00,B28B21/00,E04B2/00,F16G1/00,F16G5/00,G02B6/00,B60C5/00,B65D1/00,B28B23/00,A43B13/00,B60C9/00,E04B5/00,B60C15/00,B31F5/00,F16L9/00,A47C27/00 | keywords: 補強繊維,ベースリング内,配置,繊維補強,補強材配置,タイヤ補強繊維,繊維強化,内部補強繊維,耐久性補強繊維,タイヤ構造補強,防災補強繊維,ベースリング補強材,繊維配置技術; 空気入りタイヤ構造: B29D30/00,B60C23/00,B60C5/00,B60R21/00,F16D55/00,B60B15/00,B60C15/00,B60B11/00,B60C19/00,B60V1/00,A47C27/00,B60B21/00,A61F5/00,E03B11/00,G03B1/00,B60B9/00,B63H8/00,B29C33/00,B03D1/00,B61F5/00 | keywords: 空気入りタイヤ,耐久性,タイヤ構造,タイヤ設計,空気充填タイヤ,耐久性タイヤ,タイヤ構造体,タイヤ補強技術,防災タイヤ構造,耐久性向上タイヤ,空気入り補強タイヤ,樹脂ベルトタイヤ,補強繊維タイヤ</t>
  </si>
  <si>
    <t>B29D30/00,B29C70/00,B29C63/00,F16G1/00,D02G3/00,B29D30/00,B60C5/00,B60B25/00,F16J15/00,F16D1/00,B29D30/00,B29C70/00,F16G1/00,F16G5/00,B28B21/00,B29D30/00,B60C5/00,B60C19/00,B60C15/00,B60B15/00</t>
  </si>
  <si>
    <t>樹脂被覆ベルト: 樹脂被覆ベルト,ワイヤ補強,被覆樹脂,ベルト補強,補強ベルト,樹脂コーティング,タイヤベルト,耐久性向上ベルト,防錆樹脂,タイヤ補強構造,樹脂被覆ワイヤ,補強繊維,ベースリング,タイヤ径方向,タイヤ幅方向,空気入りタイヤ,補強部材,防災タイヤベルト; ベースリング構造: ベースリング,樹脂被覆ベルト,タイヤ径方向内側,タイヤ幅方向外側端,補強繊維,リング部材,端部接続リング,補強リング,耐久性ベースリング,タイヤ補強リング,樹脂ベースリング,ベルト端部リング,ベース部材,タイヤ内側リング,補強ベースリング,被覆ワイヤ,ベースリング構造,補強部材,タイヤ構造,リング状部材; 補強繊維配置: 補強繊維配置,ベースリング内部補強,タイヤ耐久性向上,樹脂被覆ベルト,補強材配置技術,繊維強化タイヤ,ベースリング補強材,タイヤ構造補強,耐久性補強繊維,タイヤ補強繊維,繊維補強技術,内部補強繊維,補強繊維技術,補強材ベルト,樹脂被覆ワイヤー,補強繊維ベースリング,繊維配置技術,タイヤ幅方向端部補強,補強繊維配置構造,補強繊維ベルト; 空気入りタイヤ構造: 空気入りタイヤ,耐久性向上,樹脂被覆ベルト,補強繊維,ベースリング,タイヤ構造,タイヤ設計,空気充填タイヤ,耐久性タイヤ,タイヤ構造体,タイヤ補強技術,補強タイヤ,樹脂ベルトタイヤ,補強繊維タイヤ,防災タイヤ構造,空気入り補強タイヤ,耐久性向上タイヤ</t>
  </si>
  <si>
    <t>【課題】本発明は、樹脂被覆ベルトの端部での故障の発生を抑制することのできる、空気入りタイヤを提供することを目的とする。 【解決手段】本発明の空気入りタイヤは、被覆樹脂により被覆されたワイヤをタイヤ幅方向に配列してなる樹脂被覆ベルトを備え、前記樹脂被覆ベルトのタイヤ径方向内側に、前記樹脂被覆ベルトのタイヤ幅方向外側端に接するベースリングを設け、前記ベースリングのタイヤ幅方向内側端は、前記樹脂被覆ベルトのタイヤ幅方向外側端よりタイヤ幅方向内側に位置し、かつ、前記ベースリングのタイヤ幅方向外側端は、前記樹脂被覆ベルトのタイヤ幅方向外側端よりタイヤ幅方向外側に位置し、前記樹脂被覆ベルトは、前記ベースリングのタイヤ幅方向内側端から前記樹脂被覆ベルトのタイヤ幅方向外側端までのタイヤ幅方向領域に、タイヤ幅方向内側からタイヤ幅方向外側に向かって剛性が変化する剛性変化部を有する。</t>
  </si>
  <si>
    <t>B29D30/00,B60C9/00,B29C63/00,B60C11/00,F16G1/00,B32B5/00,E04F13/00,B32B25/00,B65G15/00,F16F15/00,A61F2/00,B60C25/00,H01R12/00,G21C3/00,A47C23/00,B41F30/00,B65H81/00,B65D63/00,B65G39/00,G02B6/00,B29D30/00,B60C9/00,B60C25/00,F16G3/00,B60B15/00,B21B37/00,F16H15/00,B62D55/00,B21B39/00,E04F13/00,B65D71/00,B60B21/00,B65G39/00,B60C15/00,B60R22/00,B60C11/00,F16L55/00,F16K41/00,B65G15/00,H01R13/00,B60T8/00,B29D30/00,H01H19/00,A61M60/00,B60C25/00,B60C5/00,B60B15/00,B60C9/00,B60K17/00,B60C27/00,B60W40/00,B60J10/00,F16D65/00,B62B13/00,B62D7/00,B62L1/00,B60C11/00,B62K5/00,B62J6/00,H01H17/00,B60R22/00,E04B2/00,B65G15/00,B65G23/00,B65B13/00,F16G3/00,B60C11/00,B60W30/00,D01H13/00,A44B19/00,B65G43/00,E04G7/00,F16G5/00,B65G35/00,B29D30/00,B65D63/00,A44B11/00,E05F15/00,G11B23/00,B24B21/00</t>
  </si>
  <si>
    <t>樹脂被覆ベルト構造: B29D30/00,B60C9/00,B29C63/00,B60C11/00,F16G1/00,B32B5/00,E04F13/00,B32B25/00,B65G15/00,F16F15/00,A61F2/00,B60C25/00,H01R12/00,G21C3/00,A47C23/00,B41F30/00,B65H81/00,B65D63/00,B65G39/00,G02B6/00 | keywords: 樹脂被覆ベルト,ワイヤ,タイヤ幅方向,被覆樹脂,ベルト構造,樹脂被覆,ワイヤ配列,タイヤ補強ベルト,ベルト材質,タイヤ補強ベルト構造,樹脂被覆ワイヤ,タイヤ端部補強,防故障ベルト,タイヤ耐久性向上; ベースリング配置: B29D30/00,B60C9/00,B60C25/00,F16G3/00,B60B15/00,B21B37/00,F16H15/00,B62D55/00,B21B39/00,E04F13/00,B65D71/00,B60B21/00,B65G39/00,B60C15/00,B60R22/00,B60C11/00,F16L55/00,F16K41/00,B65G15/00,H01R13/00 | keywords: ベースリング,タイヤ径方向,タイヤ幅方向外側端,タイヤ幅方向内側端,ベースリング配置,端部位置関係,タイヤ構造部材,リング部材,タイヤ端部支持,ベースリング端部配置,タイヤ補強リング,樹脂ベルト端部接触,タイヤ端部故障防止,防災タイヤ構造; 剛性変化部設計: B60T8/00,B29D30/00,H01H19/00,A61M60/00,B60C25/00,B60C5/00,B60B15/00,B60C9/00,B60K17/00,B60C27/00,B60W40/00,B60J10/00,F16D65/00,B62B13/00,B62D7/00,B62L1/00,B60C11/00,B62K5/00,B62J6/00,H01H17/00 | keywords: 剛性変化部,タイヤ幅方向領域,剛性,内側,外側,剛性変化,剛性分布,タイヤ剛性設計,剛性調整部,剛性勾配,タイヤ端部剛性制御,剛性変化ベルト,故障抑制剛性設計,タイヤ耐久性剛性,樹脂ベルト剛性変化; 端部故障抑制技術: B60R22/00,E04B2/00,B65G15/00,B65G23/00,B65B13/00,F16G3/00,B60C11/00,B60W30/00,D01H13/00,A44B19/00,B65G43/00,E04G7/00,F16G5/00,B65G35/00,B29D30/00,B65D63/00,A44B11/00,E05F15/00,G11B23/00,B24B21/00 | keywords: 故障抑制,端部,樹脂被覆ベルト,タイヤ故障,端部故障防止,故障抑制構造,タイヤ端部保護,耐久性向上,端部補強,樹脂ベルト端部故障抑制,タイヤ端部耐久性,防災タイヤ端部,端部補強設計,タイヤ故障通知</t>
  </si>
  <si>
    <t>B29D30/00,B60C9/00,B29C63/00,B32B5/00,B32B25/00,B29D30/00,B60C9/00,B60B15/00,F16G3/00,B60C25/00,B29D30/00,B60C9/00,B60C5/00,B60C25/00,B60B15/00,B60C11/00,B65G15/00,F16G3/00,B65G23/00,B65B13/00</t>
  </si>
  <si>
    <t>樹脂被覆ベルト構造: 樹脂被覆ベルト,ワイヤ配列,タイヤ幅方向,被覆樹脂,ベルト構造,タイヤ補強ベルト,ベルト材質,樹脂被覆ワイヤ,タイヤ端部補強,防故障ベルト,タイヤ耐久性向上,剛性変化部,ベースリング,タイヤ径方向,タイヤ幅方向外側端,タイヤ幅方向内側端,タイヤ補強,端部故障抑制,積層構造,ゴム積層体; ベースリング配置: ベースリング配置,樹脂被覆ベルト,端部位置関係,タイヤ径方向内側,タイヤ幅方向外側端,タイヤ幅方向内側端,剛性変化部,タイヤ構造部材,リング部材,タイヤ端部支持,ベースリング端部配置,タイヤ補強リング,樹脂ベルト端部接触,タイヤ端部故障防止,補強プライ配列,タイヤ補強構造,タイヤ端部補強,タイヤ補強ベルト,防災タイヤ構造,タイヤ端部剛性; 剛性変化部設計: 剛性変化部,タイヤ幅方向領域,剛性分布,剛性勾配,剛性調整部,剛性変化ベルト,タイヤ端部剛性制御,故障抑制剛性設計,タイヤ耐久性剛性,樹脂ベルト剛性変化,ベースリング,樹脂被覆ベルト,タイヤ剛性設計,タイヤ補強,プライ配列,タイヤ端部故障抑制,タイヤ剛性分布,タイヤ幅方向剛性,タイヤ剛性勾配,タイヤ剛性変化; 端部故障抑制技術: 樹脂被覆ベルト,端部故障抑制,タイヤ端部保護,端部補強,剛性変化部,ベースリング,タイヤ幅方向,耐久性向上,故障抑制構造,タイヤ故障,樹脂ベルト端部故障抑制,タイヤ端部耐久性,端部補強設計,端部故障防止,タイヤ径方向,タイヤ幅方向外側端,タイヤ幅方向内側端</t>
  </si>
  <si>
    <t>ビードコア及びその製造方法、並びに空気入りタイヤ</t>
  </si>
  <si>
    <t>【課題】タイヤの周方向のユニフォーミティを損なうことなく、形状保持性にも優れたビードコア及びその製造方法と、周方向のユニフォーミティを損なうことなく操縦安定性を向上させた、空気入りタイヤの提供。 【解決手段】断面形状が非円形である１本以上のビードワイヤ２が複数回巻回された環状のビードコア１であり、ビードコア１の軸方向断面視で、ビードワイヤ２は、ビードコア１の軸方向に複数列、かつ径方向に複数段形成されており、ビードワイヤ２の周囲は樹脂材料４で被覆され、かつ、各ビードワイヤ２間には樹脂材料３が介在しているビードコア１。ビードコア１を得るための製造方法であり、断面形状が非円形であるビードワイヤ２を樹脂材料３で被覆した、１本以上の樹脂被覆ワイヤを複数回巻回する、巻回工程と、隣接した樹脂被覆ワイヤの樹脂材料３同士を接合する、接合工程と、を含み、ビード部にビードコア１を備える空気入りタイヤ。</t>
  </si>
  <si>
    <t>E04B2/00,B29C48/00,H01M50/00,B29D30/00,G11B7/00,E04C3/00,H01R4/00,B24B5/00,B21B1/00,B21K21/00,D03D15/00,D04H1/00,D04B9/00,H01T13/00,D04B1/00,E21B10/00,F01C1/00,F16G5/00,B31B110/00,B65D5/00,C03C25/00,B29D30/00,B29C41/00,G21C3/00,B29C63/00,C06B45/00,F16L59/00,B65H81/00,C23C18/00,E04C5/00,B23K35/00,F16L3/00,B23K26/00,H02K3/00,B29C70/00,C23C4/00,F16F1/00,H01L21/00,H05K3/00,C23C20/00,B29C48/00,F16C19/00,B60C9/00,B29D30/00,B29C70/00,B23K35/00,E06C1/00,E21B10/00,E04B2/00,A61F2/00,D07B1/00,E04B1/00,G01R7/00,B29C44/00,H01P3/00,E21D15/00,F04C2/00,B29D35/00,F04C18/00,B65H67/00,B29D30/00,H01F41/00,B65H54/00,B29C70/00,H01M4/00,B28B1/00,B29C53/00,H02K15/00,B21K21/00,B29C41/00,E21B25/00,B65H81/00,B65B11/00,B28B5/00,B28B21/00,C07D213/00,D01F1/00,B65B9/00,H01F27/00,B21B1/00,B29D30/00,B60C5/00,B60T8/00,B60B15/00,B60B11/00,B60V1/00,B62D1/00,F16D55/00,B60C23/00,B60C9/00,F16D65/00,B60B9/00,B60C25/00,B60C15/00,B21B37/00,F16F13/00,B60C19/00,B60K17/00,B60R21/00,B60W10/00</t>
  </si>
  <si>
    <t>非円形断面ビードワイヤ: E04B2/00,B29C48/00,H01M50/00,B29D30/00,G11B7/00,E04C3/00,H01R4/00,B24B5/00,B21B1/00,B21K21/00,D03D15/00,D04H1/00,D04B9/00,H01T13/00,D04B1/00,E21B10/00,F01C1/00,F16G5/00,B31B110/00,B65D5/00 | keywords: 非円形,断面形状,ビードワイヤ,非円形断面,異形断面,ビードワイヤ,ワイヤ形状,断面構造,タイヤユニフォーミティ,操縦安定性,形状保持性,ビードコア構造,防振ワイヤ,空気入りタイヤ; 樹脂被覆・樹脂介在構造: C03C25/00,B29D30/00,B29C41/00,G21C3/00,B29C63/00,C06B45/00,F16L59/00,B65H81/00,C23C18/00,E04C5/00,B23K35/00,F16L3/00,B23K26/00,H02K3/00,B29C70/00,C23C4/00,F16F1/00,H01L21/00,H05K3/00,C23C20/00 | keywords: 樹脂材料,被覆,介在,ビードワイヤ,接合,樹脂被覆,樹脂介在,樹脂接合,ポリマーコーティング,ワイヤ間樹脂,形状保持性,タイヤユニフォーミティ,耐久性向上,ビードコア樹脂構造,防災タイヤ,樹脂接合工程; ビードコア多列・多段構造: B29C48/00,F16C19/00,B60C9/00,B29D30/00,B29C70/00,B23K35/00,E06C1/00,E21B10/00,E04B2/00,A61F2/00,D07B1/00,E04B1/00,G01R7/00,B29C44/00,H01P3/00,E21D15/00,F04C2/00,B29D35/00,F04C18/00,B65H67/00 | keywords: 複数列,複数段,軸方向,径方向,ビードコア,多列配置,多段配置,ビードコア構造,ワイヤ配列,環状コア,操縦安定性,タイヤユニフォーミティ,空気入りタイヤ,ビード部構造,高強度コア,形状保持性; ビードコア製造方法: B29D30/00,H01F41/00,B65H54/00,B29C70/00,H01M4/00,B28B1/00,B29C53/00,H02K15/00,B21K21/00,B29C41/00,E21B25/00,B65H81/00,B65B11/00,B28B5/00,B28B21/00,C07D213/00,D01F1/00,B65B9/00,H01F27/00,B21B1/00 | keywords: 製造方法,巻回工程,接合工程,樹脂被覆,ビードコア,巻回工程,接合工程,樹脂被覆工程,ビードコア製造,ワイヤ巻回,樹脂接合,タイヤ製造工程,ビード部製造,操縦安定性向上,形状保持性工程,防災タイヤ製造,ユニフォーミティ維持; 空気入りタイヤの操縦安定性・ユニフォーミティ: B29D30/00,B60C5/00,B60T8/00,B60B15/00,B60B11/00,B60V1/00,B62D1/00,F16D55/00,B60C23/00,B60C9/00,F16D65/00,B60B9/00,B60C25/00,B60C15/00,B21B37/00,F16F13/00,B60C19/00,B60K17/00,B60R21/00,B60W10/00 | keywords: 空気入りタイヤ,操縦安定性,ユニフォーミティ,ビード部,操縦安定性,タイヤユニフォーミティ,空気入りタイヤ,ビード部構造,形状保持性,防災タイヤ,高性能タイヤ,ビードコア改良,タイヤ性能向上,樹脂被覆タイヤ,多列多段ビードコア</t>
  </si>
  <si>
    <t>B29D30/00,B29C48/00,B21B1/00,B21K21/00,B24B5/00,B29D30/00,B29C41/00,B29C63/00,B65H81/00,C03C25/00,B60C9/00,B29D30/00,B29C70/00,B29C48/00,B23K35/00,B29D30/00,B29C70/00,B65H54/00,B29C41/00,B29C53/00,B29D30/00,B60C5/00,B60C9/00,B60C15/00,B60C23/00</t>
  </si>
  <si>
    <t>非円形断面ビードワイヤ: 非円形断面,異形断面,ビードワイヤ,ワイヤ形状,断面構造,ビードコア,樹脂被覆ワイヤ,巻回工程,接合工程,タイヤユニフォーミティ,操縦安定性,形状保持性,ビードコア構造,防振ワイヤ,空気入りタイヤ,複数列配置,複数段形成,樹脂材料被覆,周方向ユニフォーミティ,断面非円形; 樹脂被覆・樹脂介在構造: 樹脂被覆,樹脂介在,樹脂接合,ビードワイヤ,非円形断面ワイヤ,ワイヤ巻回,ワイヤ間樹脂,ビードコア,樹脂材料,形状保持性,タイヤユニフォーミティ,耐久性向上,ビードコア樹脂構造,空気入りタイヤ,操縦安定性,巻回工程,接合工程,樹脂被覆ワイヤ,複数列配置,複数段形成; ビードコア多列・多段構造: ビードコア多列配置,ビードコア多段配置,軸方向ワイヤ配列,径方向ワイヤ配列,非円形断面ワイヤ,樹脂被覆ワイヤ,環状ビードコア,ビード部構造,操縦安定性向上,タイヤユニフォーミティ,空気入りタイヤ,高強度コア,複数回巻回,樹脂材料被覆,ワイヤ接合工程,多層構造タイヤ,補強材成形,プライ配列,タイヤ部品製造,ビードワイヤ配置; ビードコア製造方法: ビードコア製造,非円形断面ビードワイヤ,樹脂被覆ワイヤ,巻回工程,接合工程,樹脂材料被覆,複数列ワイヤ配置,複数段ワイヤ配置,タイヤ周方向ユニフォーミティ,形状保持性向上,操縦安定性向上,ビード部構造,タイヤ製造工程,ビード部製造,ワイヤ巻回,樹脂材料介在,空気入りタイヤ,防災タイヤ製造,ビードコア接合,ビードコア巻回; 空気入りタイヤの操縦安定性・ユニフォーミティ: 空気入りタイヤ,操縦安定性,タイヤユニフォーミティ,ビードコア,ビード部構造,非円形断面ビードワイヤ,樹脂被覆ワイヤ,ビードコア製造方法,複数列ビードワイヤ,複数段ビードワイヤ,樹脂材料被覆,樹脂材料接合,形状保持性,タイヤ性能向上,ビードコア改良,高性能タイヤ,防災タイヤ,操縦安定性向上,ユニフォーミティ向上,ビード部強化</t>
  </si>
  <si>
    <t>B60C11/12</t>
  </si>
  <si>
    <t>B60C5/00;B60C11/03;B60C11/00</t>
  </si>
  <si>
    <t>【課題】高速走行時の旋回性能を向上させたタイヤを提供する。 【解決手段】本発明のタイヤは、タイヤのトレッド踏面１に、タイヤ周方向に沿って延びる複数の周方向溝及びトレッド端ＴＥにて区画される、複数の陸部を有するタイヤであって、複数の前記周方向溝のみで区画される中間陸部のうち最も車両装着外側の第１中間陸部３ｂは、タイヤ幅方向に延びるサイプを有し、前記サイプは、前記第１中間陸部３ｂの車両装着外側に隣接する前記周方向溝２ａに連通し、前記第１中間陸部３ｂ内で終端する第１サイプＳｏと、前記第１中間陸部３ｂの車両装着内側に隣接する前記周方向溝２ｂに連通し、前記第１中間陸部３ｂ内で終端する第２サイプＳｉとを含み、前記第１サイプＳｏと前記第２サイプＳｉとは、タイヤ周方向に交互に存在し、前記第１サイプＳｏのサイプ幅は、前記第２サイプＳｉのサイプ幅よりも大きい。</t>
  </si>
  <si>
    <t>B60C11/00,B29D30/00,A47B57/00,E04B2/00,B60C9/00,E02D29/00,B60C23/00,B24B53/00,B60C15/00,B62B13/00,F16H15/00,B60C27/00,B60B15/00,B60C25/00,B27B27/00,A43D27/00,E01B21/00,B60K17/00,E01C19/00,B65G17/00,B29D30/00,B60C9/00,B60C23/00,B60B15/00,B60C11/00,F16D3/00,B60C5/00,B60C15/00,F16D41/00,B60B11/00,B60G21/00,B60C25/00,B62B13/00,A61K31/00,A44B1/00,B60C27/00,B60C13/00,C07D209/00,E04B2/00,E04G7/00,B60T8/00,B60W30/00,B60B15/00,B29D30/00,B60C25/00,F16D65/00,B62D7/00,B60B11/00,B60C9/00,B62B13/00,F16D43/00,H01H19/00,B66C9/00,B60C7/00,B60W40/00,B61F5/00,B66C5/00,B63B23/00,B60C23/00,B66D1/00,B60C11/00,E04B2/00,B60C9/00,F04C18/00,B60B25/00,B29D30/00,B24B53/00,B62B13/00,A61F13/00,A61K31/00,F16D3/00,B60C15/00,B65D5/00,B60C23/00,H01T4/00,H01R4/00,B29C48/00,B29D5/00,F04C3/00,B24B37/00</t>
  </si>
  <si>
    <t>タイヤトレッド構造: B60C11/00,B29D30/00,A47B57/00,E04B2/00,B60C9/00,E02D29/00,B60C23/00,B24B53/00,B60C15/00,B62B13/00,F16H15/00,B60C27/00,B60B15/00,B60C25/00,B27B27/00,A43D27/00,E01B21/00,B60K17/00,E01C19/00,B65G17/00 | keywords: トレッド踏面,周方向溝,陸部,トレッド端,トレッドパターン,溝構造,陸部配置,踏面設計,タイヤ表面,周方向溝,トレッド端,高速走行用トレッド,旋回性能向上トレッド,防滑トレッドパターン,タイヤ溝設計,防災タイヤトレッド,通知用トレッドパターン; サイプ構造と配置: B29D30/00,B60C9/00,B60C23/00,B60B15/00,B60C11/00,F16D3/00,B60C5/00,B60C15/00,F16D41/00,B60B11/00,B60G21/00,B60C25/00,B62B13/00,A61K31/00,A44B1/00,B60C27/00,B60C13/00,C07D209/00,E04B2/00,E04G7/00 | keywords: サイプ,第１サイプＳｏ,第２サイプＳｉ,サイプ幅,連通,終端,サイプ構造,サイプ幅,サイプ配置,サイプ設計,溝連通,終端サイプ,交互配置,高速旋回用サイプ,外側サイプ幅,内側サイプ幅,防滑サイプ,旋回性能サイプ,通知用サイプ構造; 高速走行時の旋回性能向上技術: B60T8/00,B60W30/00,B60B15/00,B29D30/00,B60C25/00,F16D65/00,B62D7/00,B60B11/00,B60C9/00,B62B13/00,F16D43/00,H01H19/00,B66C9/00,B60C7/00,B60W40/00,B61F5/00,B66C5/00,B63B23/00,B60C23/00,B66D1/00 | keywords: 高速走行,旋回性能,向上,タイヤ,旋回性能向上,高速走行タイヤ,コーナリング性能,グリップ力,安定性,操縦性,タイヤ性能,高速旋回用トレッド,旋回時安定性,防災旋回性能,通知用旋回性能,高速走行グリップ,旋回性能評価; タイヤ周方向溝の連通・区画技術: B60C11/00,E04B2/00,B60C9/00,F04C18/00,B60B25/00,B29D30/00,B24B53/00,B62B13/00,A61F13/00,A61K31/00,F16D3/00,B60C15/00,B65D5/00,B60C23/00,H01T4/00,H01R4/00,B29C48/00,B29D5/00,F04C3/00,B24B37/00 | keywords: 周方向溝,連通,区画,中間陸部,車両装着外側,車両装着内側,溝連通,溝区画,周方向溝設計,陸部区画,外側溝,内側溝,中間陸部,高速走行溝連通,旋回性能溝設計,防災溝区画,通知用溝構造,タイヤ溝連通技術,溝区画パターン</t>
  </si>
  <si>
    <t>B60C11/00,B29D30/00,B60C9/00,B60C15/00,B60C23/00,B29D30/00,B60C9/00,B60C11/00,B60B15/00,B60C5/00,B60B15/00,B60C9/00,B29D30/00,B60W30/00,B62D7/00,B60C11/00,B60C9/00,B29D30/00,B60B25/00,B24B53/00</t>
  </si>
  <si>
    <t>タイヤトレッド構造: トレッド踏面,周方向溝,陸部配置,トレッド端,トレッドパターン,溝構造,踏面設計,タイヤ表面,高速走行用トレッド,旋回性能向上トレッド,防滑トレッドパターン,タイヤ溝設計,サイプ,中間陸部,サイプ幅,車両装着外側,車両装着内側,トレッド端区画,周方向溝連通,防災タイヤトレッド; サイプ構造と配置: サイプ構造,サイプ幅,サイプ配置,サイプ設計,溝連通,中間陸部サイプ,外側サイプ幅,内側サイプ幅,防滑サイプ,旋回性能サイプ,高速旋回用サイプ,トレッド踏面,周方向溝,陸部区画,第１中間陸部,第１サイプＳｏ,第２サイプＳｉ,サイプ終端,車両装着外側,車両装着内側; 高速走行時の旋回性能向上技術: 高速走行旋回性能,タイヤトレッドパターン,中間陸部サイプ,周方向溝,車両装着外側,車両装着内側,サイプ幅,コーナリング安定性,高速グリップ力,旋回時安定性,高速走行タイヤ,グリップ性能,トレッド端部,陸部区画,タイヤ構造,旋回性能向上,タイヤ幅方向,サイプ配置,踏面設計,高速旋回用トレッド; タイヤ周方向溝の連通・区画技術: 周方向溝,溝連通,溝区画,中間陸部,サイプ,トレッド踏面,陸部区画,外側溝,車両装着外側,車両装着内側,サイプ幅,周方向溝設計,旋回性能,高速走行,第１中間陸部,第２サイプ,第１サイプ,トレッド端,溝構造,タイヤ溝連通技術</t>
  </si>
  <si>
    <t>車両エネルギー管理および自律運転のためのリアルタイム車両状態軌道予測</t>
  </si>
  <si>
    <t>B60W30/10</t>
  </si>
  <si>
    <t>G08G1/00;G08G1/01;B60R21/00;B60W40/02</t>
  </si>
  <si>
    <t>【課題】予測された車両軌道および速度に基づいて車両を制御すること。 【解決手段】管理装置１０２は、ネットワーク１００に通信可能に結合された、１つまたは複数の車両１０１から経路情報を受信し、他の車両が走行した車両経路からの過去の情報を考慮する機械学習関数から車両１０１の予測速度軌道を決定し、車両１０１に送信する。１つまたは複数の車両１０１は、管理装置１０２から受信したデータに基づいて経路の１つまたは複数の部分について予想速度を修正する。</t>
  </si>
  <si>
    <t>H04N19/00,B60W30/00,G05D1/00,G06V10/00,B60T8/00,A63F13/00,G10L19/00,B61L27/00,G09B9/00,G01S13/00,G08G1/00,G06V20/00,B60Q1/00,B65G67/00,A63H18/00,B66C5/00,G01C21/00,B62D11/00,E01B25/00,B60R1/00,B60W30/00,B60T8/00,G05D1/00,B61L27/00,B60L15/00,B60W50/00,G05B19/00,B61L23/00,B60W20/00,B65H23/00,E05B81/00,B60K35/00,F16D43/00,B66C5/00,B61G1/00,B60W10/00,G05G7/00,B21B37/00,B60K28/00,A63F13/00,H04N21/00,H04L41/00,B61L27/00,H04H60/00,G05D1/00,B61L23/00,H04W4/00,H04H20/00,H04L67/00,H04W8/00,H04L45/00,B60L53/00,B61L13/00,H04W92/00,G05B19/00,H04W72/00,H04L12/00,B60L15/00,H04B3/00,B61L3/00,G05B19/00,H04W40/00,G08G1/00,G05D1/00,G06F16/00,G11B27/00,B60W30/00,H03F3/00,H04W4/00,G01S1/00,G06V20/00,G01C21/00,B60Q3/00,B60T8/00,A61B5/00,B61L3/00,G01S19/00,B61L27/00,B60K35/00,B61L25/00</t>
  </si>
  <si>
    <t>車両軌道予測: H04N19/00,B60W30/00,G05D1/00,G06V10/00,B60T8/00,A63F13/00,G10L19/00,B61L27/00,G09B9/00,G01S13/00,G08G1/00,G06V20/00,B60Q1/00,B65G67/00,A63H18/00,B66C5/00,G01C21/00,B62D11/00,E01B25/00,B60R1/00 | keywords: 車両軌道,予測速度,機械学習関数,過去情報,経路情報,軌道予測,速度予測,走行履歴,機械学習,経路推定,予測モデル,車両経路データ,AI予測,防災経路予測,交通流予測,軌道修正,予測通知; 車両制御: B60W30/00,B60T8/00,G05D1/00,B61L27/00,B60L15/00,B60W50/00,G05B19/00,B61L23/00,B60W20/00,B65H23/00,E05B81/00,B60K35/00,F16D43/00,B66C5/00,B61G1/00,B60W10/00,G05G7/00,B21B37/00,B60K28/00,A63F13/00 | keywords: 車両制御,速度修正,経路修正,走行制御,自動運転制御,走行制御,速度調整,経路変更,制御信号,予測情報に基づく制御,車両制御通知,防災走行制御,リアルタイム制御,車両群制御; 管理装置・通信システム: H04N21/00,H04L41/00,B61L27/00,H04H60/00,G05D1/00,B61L23/00,H04W4/00,H04H20/00,H04L67/00,H04W8/00,H04L45/00,B60L53/00,B61L13/00,H04W92/00,G05B19/00,H04W72/00,H04L12/00,B60L15/00,H04B3/00,B61L3/00 | keywords: 管理装置,ネットワーク,通信,データ送信,データ受信,車両通信,管理サーバ,ネットワーク接続,データ交換,情報送信,車両間通信,経路情報通知,防災情報送信,リアルタイムデータ通信,クラウド管理装置; 経路情報収集・利用: G05B19/00,H04W40/00,G08G1/00,G05D1/00,G06F16/00,G11B27/00,B60W30/00,H03F3/00,H04W4/00,G01S1/00,G06V20/00,G01C21/00,B60Q3/00,B60T8/00,A61B5/00,B61L3/00,G01S19/00,B61L27/00,B60K35/00,B61L25/00 | keywords: 経路情報,過去情報,走行履歴,車両データ,経路データ収集,走行履歴利用,過去経路情報,データベース,履歴解析,防災経路情報,車両群履歴,経路情報通知,履歴データ解析,交通履歴利用</t>
  </si>
  <si>
    <t>B60W30/00,G05D1/00,G06V10/00,B61L27/00,G01S13/00,B60W30/00,G05D1/00,B60T8/00,B60L15/00,B60W50/00,H04L41/00,H04W4/00,H04L67/00,G05D1/00,H04W8/00,G05B19/00,H04W40/00,G08G1/00,G05D1/00,G06F16/00</t>
  </si>
  <si>
    <t>車両軌道予測: 車両軌道予測,予測速度,機械学習,経路情報,走行履歴,速度推定,軌道修正,AI予測,交通流予測,車両経路データ,経路推定,過去走行情報,管理装置,ネットワーク通信,予測軌道,制御システム,自動運転,経路学習,速度制御,軌道推定; 車両制御: 車両制御,予測軌道制御,速度調整,経路修正,自動運転制御,走行制御,制御信号,予測情報,機械学習関数,リアルタイム制御,車両群制御,速度修正,経路情報,管理装置,通信ネットワーク,過去走行情報,予測速度,部分経路修正; 管理装置・通信システム: 車両通信,経路情報通知,予測速度軌道,管理装置通信,ネットワーク接続,データ送信受信,リアルタイムデータ通信,クラウド管理装置,車両間通信,情報送信,データ交換,機械学習関数,予測データ送信,経路修正,走行履歴情報,管理サーバ,予測軌道制御,過去情報考慮,通信システム,ネットワーク管理; 経路情報収集・利用: 経路情報収集,走行履歴利用,過去経路情報,車両データ解析,履歴データベース,経路予測制御,予測速度軌道,車両群履歴,履歴解析,交通履歴利用,経路情報通知,防災経路情報,経路データ解析,管理装置通信,機械学習関数,予想速度修正,走行履歴データ,経路情報解析</t>
  </si>
  <si>
    <t>エアバッグ装置のカバー体</t>
  </si>
  <si>
    <t>B60R21/203</t>
  </si>
  <si>
    <t>B60R21/215</t>
  </si>
  <si>
    <t>【課題】複数のエンブレム体を備えるエンブレムを簡単な構造でカバー本体部に確実に固定できるエアバッグ装置のカバー体を提供する。 【解決手段】エンブレム20は、カバー本体部19の正面板部23を貫通して設けたカバー開口部28と連通する連通開口部47を有する第２のエンブレム体32を備える。エンブレム20は、連通開口部47及びカバー開口部28に挿通して係合するピン37を有し第２のエンブレム体32の一部を覆って第２のエンブレム体32とともにカバー本体部19の正面板部23の反エアバッグ側に固定する第１のエンブレム体31を備える。カバー本体部19は、正面板部23を貫通して設けられた挿通開口部29を備える。第２のエンブレム体32は、挿通開口部29に挿通されて係合される係合ピン48を有する。</t>
  </si>
  <si>
    <t>B65D5/00,H01R13/00,E04F13/00,B65D19/00,F16K3/00,A61F13/00,B64C1/00,G02F1/00,B65D71/00,B65D75/00,C03C25/00,F16K1/00,B65D51/00,H01L23/00,B62D25/00,B65D88/00,B42D1/00,F28F1/00,B60C5/00,F02M26/00,B65D5/00,F16D3/00,F16L37/00,B65D17/00,H01R13/00,F16K3/00,B65D77/00,A47B57/00,B65D41/00,E04F13/00,B65D88/00,H02B1/00,F16B21/00,A61F13/00,D06F37/00,F16H57/00,B60R21/00,E06B9/00,F04C18/00,F04C2/00,F16B21/00,H01R13/00,F16B5/00,A44B9/00,E04F13/00,F16D3/00,E21D15/00,G05G5/00,F16B19/00,B21G3/00,F16L37/00,B23B31/00,F16L33/00,E05C17/00,H05K7/00,B61G3/00,E04G17/00,B31B50/00,E04B2/00,E05B15/00,B60R21/00,F16H57/00,B29C63/00,B60R19/00,F02M26/00,B60J11/00,B65D88/00,B62D25/00,B60N2/00,B62K27/00,B64C25/00,B64D25/00,B62J1/00,F16D3/00,B60B7/00,D06F37/00,B60C5/00,E05B77/00,F16L59/00,B61F19/00</t>
  </si>
  <si>
    <t>エンブレム体の構造: B65D5/00,H01R13/00,E04F13/00,B65D19/00,F16K3/00,A61F13/00,B64C1/00,G02F1/00,B65D71/00,B65D75/00,C03C25/00,F16K1/00,B65D51/00,H01L23/00,B62D25/00,B65D88/00,B42D1/00,F28F1/00,B60C5/00,F02M26/00 | keywords: エンブレム体,第１のエンブレム体,第２のエンブレム体,複数,覆う,エンブレム構造,多層エンブレム,複数エンブレム,エンブレム部材,エンブレム組立,エアバッグカバー用エンブレム,カバー本体部へのエンブレム固定,防災エンブレム,自動車用エンブレム,エンブレム体の配置; カバー本体部の開口部構造: B65D5/00,F16D3/00,F16L37/00,B65D17/00,H01R13/00,F16K3/00,B65D77/00,A47B57/00,B65D41/00,E04F13/00,B65D88/00,H02B1/00,F16B21/00,A61F13/00,D06F37/00,F16H57/00,B60R21/00,E06B9/00,F04C18/00,F04C2/00 | keywords: カバー本体部,正面板部,カバー開口部,連通開口部,挿通開口部,開口部構造,貫通部,挿通孔,連通孔,カバー部開口,エアバッグ装置カバー開口,エンブレム固定用開口,防災カバー開口部,ピン挿通開口,カバー本体部の設計; ピンによる固定・係合機構: F16B21/00,H01R13/00,F16B5/00,A44B9/00,E04F13/00,F16D3/00,E21D15/00,G05G5/00,F16B19/00,B21G3/00,F16L37/00,B23B31/00,F16L33/00,E05C17/00,H05K7/00,B61G3/00,E04G17/00,B31B50/00,E04B2/00,E05B15/00 | keywords: ピン,係合ピン,挿通,係合,固定,ピン固定,係合機構,挿通ピン,ロックピン,ピンによる結合,エンブレム体のピン固定,カバー本体部へのピン係合,防災装置ピン固定,エアバッグカバーのピン結合,ピン挿通構造; エアバッグ装置用カバー体: B60R21/00,F16H57/00,B29C63/00,B60R19/00,F02M26/00,B60J11/00,B65D88/00,B62D25/00,B60N2/00,B62K27/00,B64C25/00,B64D25/00,B62J1/00,F16D3/00,B60B7/00,D06F37/00,B60C5/00,E05B77/00,F16L59/00,B61F19/00 | keywords: エアバッグ装置,カバー体,カバー本体部,正面板部,反エアバッグ側,エアバッグカバー,自動車用カバー体,安全装置カバー,カバー本体部,正面板部,エアバッグ装置の防災カバー,エンブレム付きエアバッグカバー,カバー体の固定構造,自動車安全装置カバー,エンブレム体との連携</t>
  </si>
  <si>
    <t>B65D5/00,E04F13/00,B65D19/00,B65D71/00,B65D75/00,B65D17/00,B65D5/00,B65D41/00,F16D3/00,F16L37/00,F16B21/00,F16B5/00,F16B19/00,A44B9/00,B21G3/00,B60R21/00,B60J11/00,B29C63/00,B62D25/00,B60R19/00</t>
  </si>
  <si>
    <t>エンブレム体の構造: エンブレム体,第１のエンブレム体,第２のエンブレム体,複数エンブレム体,エンブレム構造,多層エンブレム,エンブレム部材,エンブレム組立,カバー本体部,カバー開口部,連通開口部,挿通開口部,係合ピン,固定構造,覆う部材,自動車用エンブレム,エアバッグカバー用エンブレム,カバー本体部へのエンブレム固定; カバー本体部の開口部構造: カバー本体部開口部,正面板部貫通部,エンブレム挿通孔,ピン係合開口,連通開口部,挿通開口部,エアバッグ装置カバー開口,エンブレム固定用開口,防災カバー開口部,ピン挿通開口,カバー部開口,貫通部設計,開口部構造,連通孔,挿通孔,カバー本体部設計,エンブレム体固定,正面板部開口,係合ピン挿通部,カバー開口部; ピンによる固定・係合機構: ピン固定,係合ピン,挿通ピン,ロックピン,ピンによる結合,ピン係合構造,ピン挿通機構,ピン結合部,ピン固定方法,ピン係合部,エンブレム体ピン固定,カバー本体部ピン係合,エアバッグカバーピン結合,防災装置ピン固定,ピン挿通部,ピン係合機構,ピン挿通構造,ピン固定構造; エアバッグ装置用カバー体: エアバッグ装置用カバー体,エアバッグカバー,カバー本体部,正面板部,エンブレム体,エンブレム付きカバー,固定構造,連通開口部,挿通開口部,係合ピン,反エアバッグ側,自動車安全装置カバー,エンブレム体の連携,防災カバー,自動車用カバー体,安全装置カバー,カバー開口部,第１のエンブレム体,第２のエンブレム体,ピン係合</t>
  </si>
  <si>
    <t>パレットおよび梱包箱</t>
  </si>
  <si>
    <t>B65D19/34</t>
  </si>
  <si>
    <t>B65D85/64</t>
  </si>
  <si>
    <t>【課題】  使用現場での組み立てを容易に行うことができるパレットを提供する。 【解決手段】  パレット本体１１と、パレット本体１１の下面に設けられる複数のケタ１２とを備える段ボール製のパレット１０であって、パレット本体１１は、矩形状の底部１１１と、底部１１１の対向する２辺に沿ってそれぞれ複数設けられた蓋部１１２とを備え、ケタ１２は、両端が開口する筒状に形成されており、蓋部１１２は、底部１１１に接続されてケタ１２の開口を覆うように起立される蓋部本体１１２ａと、蓋部本体１１２ａに接続されて折り曲げによりケタ１２の開口に挿入されるフラップ１１２ｂとを備える。</t>
  </si>
  <si>
    <t>B65D71/00,B65D5/00,B65D19/00,B63B32/00,E04B1/00,B65D25/00,B65D21/00,E06B3/00,B65B43/00,B65H75/00,E04C2/00,F24S25/00,F16J15/00,B65B11/00,B27H5/00,B65D81/00,F16S1/00,E21D15/00,E04G1/00,B27M3/00,B65D5/00,B65D41/00,B67B7/00,H01M50/00,B65D75/00,B65D21/00,B65D19/00,B65B61/00,B65D47/00,F22B9/00,B65D51/00,B65D71/00,B65D77/00,B65D1/00,B65D88/00,F16L37/00,B65C3/00,B01F23/00,B01F27/00,H01J19/00,B65D5/00,B67B7/00,B65B7/00,F16L37/00,B65B11/00,B64C9/00,F16K31/00,B65D33/00,E05C17/00,D06F37/00,B67B3/00,B65D27/00,B31B50/00,B65D77/00,B23Q16/00,B01F23/00,F04B1/00,C10B25/00,A61F13/00,B65D39/00,B62B1/00,B65D19/00,E04B2/00,B29D30/00,E04B1/00,B65D21/00,B29C65/00,B41B11/00,H01R13/00,A63H33/00,C10G45/00,C10G49/00,C10G47/00,H01H1/00,E04H4/00,B28B21/00,E04G1/00,B29C73/00,B32B37/00,H05K13/00</t>
  </si>
  <si>
    <t>段ボール製パレット構造: B65D71/00,B65D5/00,B65D19/00,B63B32/00,E04B1/00,B65D25/00,B65D21/00,E06B3/00,B65B43/00,B65H75/00,E04C2/00,F24S25/00,F16J15/00,B65B11/00,B27H5/00,B65D81/00,F16S1/00,E21D15/00,E04G1/00,B27M3/00 | keywords: 段ボール,パレット,パレット本体,底部,蓋部,段ボールパレット,紙製パレット,パレット構造,底部構造,蓋部構造,矩形状底部,組み立て容易,現場組立,防災パレット,通知パレット,軽量パレット,環境配慮型パレット; ケタ構造と接続方法: B65D5/00,B65D41/00,B67B7/00,H01M50/00,B65D75/00,B65D21/00,B65D19/00,B65B61/00,B65D47/00,F22B9/00,B65D51/00,B65D71/00,B65D77/00,B65D1/00,B65D88/00,F16L37/00,B65C3/00,B01F23/00,B01F27/00,H01J19/00 | keywords: ケタ,筒状,両端開口,下面,接続,ケタ構造,筒状ケタ,開口部,ケタ接続,ケタ固定,下面設置,組み立てケタ,現場組立ケタ,防災通知ケタ,パレット強度,パレット安定性,ケタ挿入; 蓋部およびフラップの起立・挿入機構: B65D5/00,B67B7/00,B65B7/00,F16L37/00,B65B11/00,B64C9/00,F16K31/00,B65D33/00,E05C17/00,D06F37/00,B67B3/00,B65D27/00,B31B50/00,B65D77/00,B23Q16/00,B01F23/00,F04B1/00,C10B25/00,A61F13/00,B65D39/00 | keywords: 蓋部,蓋部本体,起立,フラップ,挿入,折り曲げ,蓋部起立,フラップ挿入,折り曲げ機構,開口覆い,蓋部固定,挿入構造,組み立て蓋部,現場組立フラップ,防災通知蓋部,パレット組立方法,フラップ固定,蓋部強度; 現場での組み立て容易化技術: B62B1/00,B65D19/00,E04B2/00,B29D30/00,E04B1/00,B65D21/00,B29C65/00,B41B11/00,H01R13/00,A63H33/00,C10G45/00,C10G49/00,C10G47/00,H01H1/00,E04H4/00,B28B21/00,E04G1/00,B29C73/00,B32B37/00,H05K13/00 | keywords: 組み立て容易,現場,組み立て,提供,現場組立,簡易組立,組立手順,工具不要,組立効率,パレット組立方法,防災現場組立,通知現場組立,現場作業効率,パレット現場組立,組立時間短縮,現場対応型パレット</t>
  </si>
  <si>
    <t>B65D19/00,B65D5/00,B65D71/00,B65B43/00,B65D21/00,B65D5/00,B65D19/00,B65D21/00,B65D75/00,B65B61/00,B65D5/00,B65B7/00,B65B11/00,B65D33/00,E05C17/00,B65D19/00,B65D21/00,B29C65/00,E04B2/00,E04B1/00</t>
  </si>
  <si>
    <t>段ボール製パレット構造: 段ボールパレット,紙製パレット,パレット本体,底部構造,蓋部構造,ケタ構造,筒状ケタ,蓋部本体,フラップ挿入,矩形底部,現場組立,組み立て容易,軽量パレット,構成部材設計,開口覆い,底部対向辺,パレット設計,段ボール素材,防災パレット,パレット構造; ケタ構造と接続方法: ケタ構造,筒状ケタ,両端開口ケタ,ケタ接続方法,ケタ固定方法,パレット下面ケタ,蓋部接続,蓋部本体,フラップ挿入,現場組立ケタ,組み立て容易化,パレット強度,パレット安定性,段ボールパレット,矩形底部,開口部覆い,筒状構造,底部対向辺,蓋部起立,ケタ挿入; 蓋部およびフラップの起立・挿入機構: 蓋部起立,フラップ挿入,折り曲げ機構,開口覆い,蓋部固定,組み立て蓋部,現場組立フラップ,パレット本体,底部構造,ケタ開口,筒状ケタ,蓋部本体,フラップ固定,パレット組立方法,矩形底部,蓋部本体起立,フラップ折り曲げ,開口挿入,蓋部接続,ケタ覆い; 現場での組み立て容易化技術: 現場組立,組立容易化,パレット本体,ケタ構造,蓋部設計,筒状ケタ,フラップ挿入,底部形状,工具不要組立,組立効率化,組立手順簡略化,現場作業効率,組立時間短縮,段ボールパレット,現場対応設計,簡易組立構造,蓋部本体,開口覆い,現場作業性,パレット現場組立</t>
  </si>
  <si>
    <t>保冷容器、保冷機能付き乗物用コンソールボックス</t>
  </si>
  <si>
    <t>B65D81/20</t>
  </si>
  <si>
    <t>B60R7/04;B65D81/38</t>
  </si>
  <si>
    <t>【課題】電源が不要でありながら、比較的長時間にわたり内部の温度を保つことが可能な保冷容器、さらには保冷機能付き乗物用コンソールボックスを提供する。 【解決手段】樹脂製の第１容器１０内に、金属製かつその内側に収容物を収容可能な第２容器２０が設けられた、多層構造の保冷容器１００であって、前記第１容器１０を構成する第１壁部１１と前記第２容器２０を構成する第２壁部２１との間には、一定の空間Ｓ１が確保され、前記第１容器１０及び前記第２容器２０を密閉する蓋３１を備えつつ、前記空間Ｓ１内の空気を前記蓋３１の容器外側から吸引することで前記空間Ｓ１を低圧状態にする圧力調整機構１５０を備えることを特徴とする。</t>
  </si>
  <si>
    <t>H02K9/00,A47J27/00,F16D65/00,H01M50/00,B65D81/00,B65D21/00,B65D77/00,G01M3/00,A23L3/00,H01J5/00,B65D30/00,C03C25/00,D06F21/00,F25C5/00,H05B3/00,B29D35/00,F16L59/00,G11B5/00,C04B41/00,F02M26/00,B67C3/00,B22C15/00,G03B27/00,B65D90/00,F01K1/00,G01K5/00,B67D7/00,B41J9/00,B65H3/00,B03D1/00,F01P7/00,E21D23/00,E03D3/00,B60T13/00,F02M69/00,B01J3/00,E03C1/00,B60T8/00,F24F11/00,B65H1/00,B65D41/00,B65D77/00,B65B11/00,G21C13/00,B65B7/00,F16J15/00,H01L23/00,B65D43/00,A47J27/00,A45D33/00,H01C1/00,B65D51/00,F16D65/00,A47J36/00,B65D45/00,B67D7/00,F17C13/00,F01D11/00,B67C3/00,F24B1/00,F16H57/00,H01L23/00,A47J47/00,H02K9/00,F02M26/00,F16D65/00,F02F1/00,E05B83/00,F25D3/00,B60R9/00,F01P9/00,B62B1/00,B62J9/00,A45C11/00,F21S45/00,B65D75/00,B65D83/00,G21F5/00,F21V29/00,B22D41/00</t>
  </si>
  <si>
    <t>多層構造保冷容器: H02K9/00,A47J27/00,F16D65/00,H01M50/00,B65D81/00,B65D21/00,B65D77/00,G01M3/00,A23L3/00,H01J5/00,B65D30/00,C03C25/00,D06F21/00,F25C5/00,H05B3/00,B29D35/00,F16L59/00,G11B5/00,C04B41/00,F02M26/00 | keywords: 多層構造,保冷容器,樹脂製,金属製,第１容器,第２容器,多層容器,断熱構造,保冷機能,樹脂外層,金属内層,二重構造,保温容器,長時間保冷,電源不要,乗物用コンソールボックス,内部温度保持,断熱壁,保冷性能; 圧力調整機構: B67C3/00,B22C15/00,G03B27/00,B65D90/00,F01K1/00,G01K5/00,B67D7/00,B41J9/00,B65H3/00,B03D1/00,F01P7/00,E21D23/00,E03D3/00,B60T13/00,F02M69/00,B01J3/00,E03C1/00,B60T8/00,F24F11/00,B65H1/00 | keywords: 圧力調整機構,低圧状態,空間Ｓ１,吸引,蓋,容器外側,減圧機構,真空化,空気吸引,圧力制御,低圧容器,密閉蓋,真空断熱,保冷容器減圧,断熱空間,保冷性能向上,乗物用コンソールボックス減圧,電源不要減圧,蓋付き減圧容器; 密閉蓋構造: B65D41/00,B65D77/00,B65B11/00,G21C13/00,B65B7/00,F16J15/00,H01L23/00,B65D43/00,A47J27/00,A45D33/00,H01C1/00,B65D51/00,F16D65/00,A47J36/00,B65D45/00,B67D7/00,F17C13/00,F01D11/00,B67C3/00,F24B1/00 | keywords: 蓋,密閉,容器密閉,蓋３１,密閉蓋,シール構造,気密蓋,容器蓋,圧力保持蓋,断熱蓋,保冷容器用蓋,減圧対応蓋,乗物用コンソールボックス蓋,保冷機能付き蓋,長時間保冷蓋; 乗物用コンソールボックス応用: F16H57/00,H01L23/00,A47J47/00,H02K9/00,F02M26/00,F16D65/00,F02F1/00,E05B83/00,F25D3/00,B60R9/00,F01P9/00,B62B1/00,B62J9/00,A45C11/00,F21S45/00,B65D75/00,B65D83/00,G21F5/00,F21V29/00,B22D41/00 | keywords: 乗物用,コンソールボックス,保冷機能付き,応用,車載コンソールボックス,乗用車用保冷容器,自動車用保冷ボックス,乗物用保冷機能,車載保冷装置,乗物用保冷コンソール,電源不要保冷ボックス,断熱コンソールボックス,乗物用減圧保冷容器,車載密閉保冷容器</t>
  </si>
  <si>
    <t>B65D81/00,B65D21/00,A47J27/00,G01M3/00,A23L3/00,B65D90/00,B67C3/00,B67D7/00,F01K1/00,B22C15/00,B65D41/00,B65D43/00,F16J15/00,B65B7/00,G21C13/00,A47J47/00,F25D3/00,B60R9/00,E05B83/00,F16H57/00</t>
  </si>
  <si>
    <t>多層構造保冷容器: 多層構造保冷容器,樹脂外層,金属内層,断熱構造,長時間保冷,電源不要,圧力調整機構,気密性,低圧空間,乗物用コンソールボックス,内部温度保持,断熱壁,多層容器,保冷機能,蓋密閉,空気吸引,収容物収納,貯蔵容器,食品保存,密閉蓋; 圧力調整機構: 圧力調整機構,減圧機構,真空化,低圧状態,空気吸引,圧力制御,低圧容器,保冷容器減圧,断熱空間,保冷性能向上,乗物用コンソールボックス減圧,電源不要減圧,多層構造容器,樹脂製容器,金属製容器,密閉蓋,空間Ｓ１,蓋吸引,圧力調整バルブ,長時間保冷; 密閉蓋構造: 密閉蓋構造,容器密閉,圧力調整機構,保冷容器,多層構造容器,減圧対応蓋,気密蓋,シール構造,圧力保持蓋,保冷機能付き蓋,乗物用コンソールボックス蓋,長時間保冷蓋,樹脂製容器,金属製容器,空間Ｓ１,密閉蓋,蓋３１,低圧状態,収容物,蓋密閉; 乗物用コンソールボックス応用: 乗物用コンソールボックス,保冷機能付きコンソール,車載保冷容器,自動車用保冷ボックス,乗物用保冷機能,断熱コンソールボックス,電源不要保冷容器,多層構造保冷容器,減圧保冷容器,密閉保冷容器,圧力調整機構,樹脂製容器,金属製容器,空間低圧化,蓄冷材,車載収納部,乗用車用保冷容器,車載密閉保冷容器</t>
  </si>
  <si>
    <t>フィルム包装体製造方法及びフィルム包装体</t>
  </si>
  <si>
    <t>B65B9/12</t>
  </si>
  <si>
    <t>B65D75/46;B65B51/22;B65B51/10</t>
  </si>
  <si>
    <t>【課題】ピンホールの発生をゼロにするという究極の製造方法に近づけること。 【解決手段】縦シール工程と；充填工程と；内容物が充填された前記筒状フィルムに対して、所定間隔毎の内容物の不在部を扁平に形成するしごき工程と；扁平な面を横断する方向に集束する集束工程と；集束した不在部を囲むようにテープを重ねるテープ供給工程と；テープが重ねられた不在部を横断方向にシールする横シール工程と；横シール工程でシールされた部分で、筒状フィルムを切断する切断工程と；行うフィルム包装体製造方法であって、横シール工程が被溶着物を溶融して圧着させる溶着であって、溶着面に凹凸模様を有するアンビルを用いること、及び／又は、溶着の厚さを制御する手段を用いることを特徴とするフィルム包装体製造方法である。</t>
  </si>
  <si>
    <t>G03B1/00,B29C48/00,B65B61/00,F16J15/00,B65D75/00,G03B21/00,H01B7/00,C23C2/00,B65B51/00,E21B33/00,B65B57/00,D01D5/00,B65D65/00,B21G7/00,A21D13/00,C03B40/00,B65B11/00,B65H54/00,B01D65/00,H01J5/00,B65B11/00,B65D75/00,B65H54/00,B65B9/00,B65D71/00,B65B61/00,B65B19/00,B65D77/00,B60J10/00,B65D5/00,B65B25/00,A24C5/00,B65B43/00,B65B21/00,B65C3/00,B65B51/00,B21K21/00,B29C63/00,C03B23/00,G03D3/00,B29C70/00,B28B21/00,B29C53/00,C03B9/00,B65D71/00,B28B1/00,B65B11/00,B31B50/00,B65D5/00,B29C44/00,B21D26/00,B65H45/00,B29C45/00,C03B23/00,B65B43/00,B28B3/00,B28B23/00,D04H1/00,B21D9/00,B31C7/00,A44B19/00,B29D30/00,B65B9/00,B65B11/00,B65D75/00,B29C70/00,B65B51/00,B32B37/00,B41J5/00,G01B3/00,B29C53/00,B21B17/00,D21F11/00,B28B21/00,B23K35/00,B05D1/00,E02D19/00,B21C37/00,B65H67/00,B65B13/00,B21B37/00,B29C53/00,D04H1/00,B05D1/00,B65B51/00,B29C64/00,B05D7/00,B32B37/00,B65D27/00,B23K26/00,B27F1/00,B23K9/00,B31B50/00,B65D33/00,B41K1/00,B28B1/00,B65B11/00,B29C70/00,B24C1/00,B41M5/00</t>
  </si>
  <si>
    <t>ピンホール防止技術: G03B1/00,B29C48/00,B65B61/00,F16J15/00,B65D75/00,G03B21/00,H01B7/00,C23C2/00,B65B51/00,E21B33/00,B65B57/00,D01D5/00,B65D65/00,B21G7/00,A21D13/00,C03B40/00,B65B11/00,B65H54/00,B01D65/00,H01J5/00 | keywords: ピンホール,発生ゼロ,防止,製造方法,ピンホール防止,微細穴防止,フィルム欠陥防止,包装体品質,穴発生抑制,ピンホール検査,防災包装,内容物漏れ防止,包装体強度,品質管理工程; フィルムシール工程: B65B11/00,B65D75/00,B65H54/00,B65B9/00,B65D71/00,B65B61/00,B65B19/00,B65D77/00,B60J10/00,B65D5/00,B65B25/00,A24C5/00,B65B43/00,B65B21/00,B65C3/00,B65B51/00,B21K21/00,B29C63/00,C03B23/00,G03D3/00 | keywords: 縦シール工程,横シール工程,溶着,圧着,シール,フィルムシール,溶着シール,圧着シール,封止工程,シール強度,凹凸アンビルシール,溶着厚さ制御,包装体シール,防災シール,内容物漏れ防止シール; しごき・集束工程: B29C70/00,B28B21/00,B29C53/00,C03B9/00,B65D71/00,B28B1/00,B65B11/00,B31B50/00,B65D5/00,B29C44/00,B21D26/00,B65H45/00,B29C45/00,C03B23/00,B65B43/00,B28B3/00,B28B23/00,D04H1/00,B21D9/00,B31C7/00 | keywords: しごき工程,集束工程,内容物不在部,扁平形成,しごき,集束,扁平形成,内容物不在部処理,フィルム変形,集束包装,扁平部シール,防災集束,内容物分離工程,包装体形状制御; テープ供給・重ね工程: A44B19/00,B29D30/00,B65B9/00,B65B11/00,B65D75/00,B29C70/00,B65B51/00,B32B37/00,B41J5/00,G01B3/00,B29C53/00,B21B17/00,D21F11/00,B28B21/00,B23K35/00,B05D1/00,E02D19/00,B21C37/00,B65H67/00,B65B13/00 | keywords: テープ供給工程,テープ重ね,不在部,囲む,テープ供給,テープ重ね,補強テープ,シール部補強,密封性向上,防災テープ,包装体補強,内容物漏れ防止テープ,集束部テープ,包装体強度向上; 溶着厚さ制御・凹凸アンビル: B21B37/00,B29C53/00,D04H1/00,B05D1/00,B65B51/00,B29C64/00,B05D7/00,B32B37/00,B65D27/00,B23K26/00,B27F1/00,B23K9/00,B31B50/00,B65D33/00,B41K1/00,B28B1/00,B65B11/00,B29C70/00,B24C1/00,B41M5/00 | keywords: 溶着厚さ制御,凹凸模様,アンビル,溶着面,溶着厚さ,厚さ制御,凹凸アンビル,模様アンビル,溶着面制御,凹凸模様シール,厚さ制御シール,防災溶着,包装体溶着強度,内容物漏れ防止溶着</t>
  </si>
  <si>
    <t>B29C48/00,B65B61/00,F16J15/00,B65D75/00,B65B51/00,B65B11/00,B65D75/00,B65B9/00,B65B61/00,B65D77/00,B29C53/00,B28B21/00,B65B11/00,B29C70/00,B65D71/00,B65B9/00,B65B11/00,B65D75/00,B29C70/00,B32B37/00,B65B51/00,B29C53/00,B32B37/00,B23K26/00,B29C64/00</t>
  </si>
  <si>
    <t>ピンホール防止技術: ピンホール防止,微細穴防止,フィルム欠陥防止,包装体品質,穴発生抑制,ピンホール検査,内容物漏れ防止,包装体強度,品質管理工程,縦シール工程,横シール工程,しごき工程,集束工程,テープ供給工程,溶着面凹凸模様,溶着厚さ制御,フィルム包装体,製造工程,筒状フィルム,切断工程; フィルムシール工程: フィルムシール工程,縦シール工程,横シール工程,溶着シール,圧着シール,封止工程,シール強度,凹凸アンビルシール,溶着厚さ制御,包装体シール,内容物漏れ防止シール,ピンホール防止,充填工程,しごき工程,集束工程,テープ供給工程,切断工程,筒状フィルム,内容物不在部,溶着面凹凸模様; しごき・集束工程: しごき工程,集束工程,内容物不在部,扁平形成,内容物不在部処理,フィルム変形,集束包装,扁平部シール,内容物分離工程,包装体形状制御,ピンホール防止,縦シール,横シール,テープ供給,溶着面凹凸模様,厚さ制御,筒状フィルム,切断工程,アンビル,充填工程; テープ供給・重ね工程: テープ供給工程,テープ重ね,補強テープ,シール部補強,密封性向上,内容物不在部,集束部テープ,包装体補強,内容物漏れ防止テープ,包装体強度向上,横シール工程,溶着面凹凸模様,アンビル,溶着厚さ制御,扁平形成,集束工程,テープ供給,テープ重ね工程; 溶着厚さ制御・凹凸アンビル: 溶着厚さ制御,凹凸アンビル,模様アンビル,溶着面制御,横シール工程,溶着面凹凸,厚さ制御シール,内容物漏れ防止溶着,包装体溶着強度,扁平形成しごき,集束工程,テープ供給工程,横断方向シール,溶着厚さ,凹凸模様シール,溶着強度制御,アンビル模様,溶着面厚さ,ピンホール防止,切断工程</t>
  </si>
  <si>
    <t>コンテナ</t>
  </si>
  <si>
    <t>B65D19/12</t>
  </si>
  <si>
    <t>B65D19/10;B65D90/18;B65D88/12;B65D6/08;B65D25/20</t>
  </si>
  <si>
    <t>【課題】使用性の向上、且つ、安全性の向上が可能なコンテナを提供すること。 【解決手段】コンテナは、底壁フレーム及び前記底壁フレームに設けられた底壁メッシュ部材を有する底壁部と、前記底壁フレームの長手方向の両端に設けられた一対の支持部材、前記一対の支持部材に関して回転可能に設けられた一対の第１側壁フレーム、及び、前記一対のフレームに設けられた一対の第１側壁メッシュ部材を有する第１側壁部と、前記底壁フレームの短手方向の両端に設けられ、前記底壁フレームに関して回転可能に設けられた一対の第２側壁メッシュ部材、及び、前記第２側壁メッシュ部材の上縁に設けられた一対の第２側壁フレームを有する第２側壁部と、前記底壁フレームの長手方向の両端の下面に設けられた脚部材と、前記底壁フレームの長手方向の両端の下面、且つ、前記脚部材よりも前記底壁フレームの短手方向の両端側にそれぞれ設けられた引掛部材と、を備える。</t>
  </si>
  <si>
    <t>B65D5/00,A43B13/00,E04B5/00,B65D1/00,E04B1/00,E04B2/00,E04G17/00,A47C23/00,B65D21/00,E02D5/00,E04G9/00,B62D21/00,B01F27/00,C25C3/00,B62K19/00,E01B11/00,F16S3/00,E06B1/00,E06B3/00,B42F17/00,B65D5/00,E04B2/00,A47B57/00,E02D5/00,B01F27/00,F24S25/00,E06B1/00,B65D90/00,E04G17/00,B66C1/00,E06C1/00,E04B1/00,B65D21/00,B62D33/00,E04C2/00,B23Q1/00,F16L11/00,B65D1/00,B63B11/00,B62K19/00,E04G1/00,F24S25/00,A47C23/00,B65D5/00,E04B1/00,A47C4/00,B62B1/00,E04G11/00,A47B3/00,E04G17/00,B60P1/00,E02F9/00,H01R13/00,E21D15/00,E04B5/00,E04B9/00,G21C5/00,H02K5/00,D06F37/00,E06C7/00,F16D13/00,A47C4/00,A47C17/00,H01H50/00,E06B3/00,G08B5/00,B43K24/00,F02K1/00,F23L13/00,A61G7/00,F16L37/00,F16H25/00,E05D7/00,H01H17/00,H01H19/00,B65H29/00,G09B1/00,E04B1/00,B60C25/00,F16M11/00,E04G17/00,B65D63/00,F24S25/00,E04B2/00,F16D3/00,E04G7/00,E04F13/00,E04G11/00,E04B9/00,A47C23/00,E05C17/00,A47B88/00,E06B1/00,E02D5/00,E04D3/00,H01M50/00,E04G1/00,F16B13/00,B65D5/00,E05C19/00</t>
  </si>
  <si>
    <t>底壁構造: B65D5/00,A43B13/00,E04B5/00,B65D1/00,E04B1/00,E04B2/00,E04G17/00,A47C23/00,B65D21/00,E02D5/00,E04G9/00,B62D21/00,B01F27/00,C25C3/00,B62K19/00,E01B11/00,F16S3/00,E06B1/00,E06B3/00,B42F17/00 | keywords: 底壁フレーム,底壁メッシュ部材,底壁部,底部構造,底壁,メッシュ底,底壁フレーム,底壁メッシュ,安全性向上底壁,使用性向上底部,防滑底壁,強化底部,底部支持構造; 側壁構造: B65D5/00,E04B2/00,A47B57/00,E02D5/00,B01F27/00,F24S25/00,E06B1/00,B65D90/00,E04G17/00,B66C1/00,E06C1/00,E04B1/00,B65D21/00,B62D33/00,E04C2/00,B23Q1/00,F16L11/00,B65D1/00,B63B11/00,B62K19/00 | keywords: 第１側壁フレーム,第１側壁メッシュ部材,第２側壁メッシュ部材,第２側壁フレーム,側壁部,側壁構造,メッシュ側壁,側壁フレーム,回転側壁,第１側壁,第２側壁,安全性向上側壁,使用性向上側壁,折畳み側壁,防災側壁,側壁支持部材; 支持・脚部材: E04G1/00,F24S25/00,A47C23/00,B65D5/00,E04B1/00,A47C4/00,B62B1/00,E04G11/00,A47B3/00,E04G17/00,B60P1/00,E02F9/00,H01R13/00,E21D15/00,E04B5/00,E04B9/00,G21C5/00,H02K5/00,D06F37/00,E06C7/00 | keywords: 支持部材,脚部材,底壁フレーム両端,下面,支持部材,脚部材,安定化部材,底部支持,設置脚,安全性向上脚部,防災設置脚,使用性向上支持部,耐荷重脚部,脚部構造; 回転・可動機構: F16D13/00,A47C4/00,A47C17/00,H01H50/00,E06B3/00,G08B5/00,B43K24/00,F02K1/00,F23L13/00,A61G7/00,F16L37/00,F16H25/00,E05D7/00,H01H17/00,H01H19/00,B65H29/00,G09B1/00,E04B1/00,B60C25/00,F16M11/00 | keywords: 回転可能,側壁フレーム,支持部材,底壁フレーム,回転機構,可動側壁,ヒンジ構造,折畳み機構,回動部材,安全性向上回転機構,使用性向上可動側壁,防災回転構造,側壁開閉機構,回転支持部材; 引掛部材・固定機構: E04G17/00,B65D63/00,F24S25/00,E04B2/00,F16D3/00,E04G7/00,E04F13/00,E04G11/00,E04B9/00,A47C23/00,E05C17/00,A47B88/00,E06B1/00,E02D5/00,E04D3/00,H01M50/00,E04G1/00,F16B13/00,B65D5/00,E05C19/00 | keywords: 引掛部材,底壁フレーム,短手方向両端側,引掛部材,固定機構,連結部材,フック部材,ロック機構,安全性向上引掛部,使用性向上固定機構,防災連結部材,側壁固定部,引掛・ロック構造</t>
  </si>
  <si>
    <t>B65D5/00,B65D1/00,B65D21/00,A43B13/00,E04B5/00,B65D5/00,B65D90/00,A47B57/00,E06B1/00,E04B2/00,E04G1/00,B65D5/00,E04B1/00,A47C23/00,F24S25/00,A47C4/00,E06B3/00,A61G7/00,F16D13/00,B43K24/00,E04G17/00,B65D63/00,E04G7/00,F16D3/00,E04B2/00</t>
  </si>
  <si>
    <t>底壁構造: 底壁フレーム,底壁メッシュ部材,底壁部,底部構造,メッシュ底,底壁メッシュ,安全性向上底壁,使用性向上底部,防滑底壁,強化底部,底部支持構造,支持部材,側壁フレーム,側壁メッシュ部材,脚部材,引掛部材,回転可能側壁,長手方向端部,短手方向端部,コンテナ底部; 側壁構造: 側壁構造,メッシュ側壁,側壁フレーム,回転側壁,第１側壁,第２側壁,底壁フレーム,底壁メッシュ部材,支持部材,安全性向上側壁,使用性向上側壁,折畳み側壁,防災側壁,側壁支持部材,脚部材,引掛部材,コンテナ側壁,フレーム部材,メッシュ部材,長手方向端部; 支持・脚部材: 支持部材,脚部材,底壁フレーム両端,底壁フレーム下面,安定化部材,底部支持,設置脚,安全性向上脚部,防災設置脚,使用性向上支持部,耐荷重脚部,脚部構造,底壁メッシュ部材,側壁フレーム,側壁メッシュ部材,引掛部材,支持安定性,設置安定性,回転可能支持部,両端支持; 回転・可動機構: 回転機構,可動側壁,側壁フレーム,底壁フレーム,支持部材,ヒンジ構造,折畳み機構,回動部材,安全性向上回転機構,使用性向上可動側壁,防災回転構造,側壁開閉機構,回転支持部材,底壁メッシュ部材,第１側壁メッシュ部材,第２側壁メッシュ部材,第１側壁部,第２側壁部,脚部材,引掛部材; 引掛部材・固定機構: 引掛部材,固定機構,底壁フレーム,短手方向両端側,連結部材,フック部材,ロック機構,安全性向上引掛部,使用性向上固定機構,防災連結部材,側壁固定部,引掛・ロック構造</t>
  </si>
  <si>
    <t>野菜の保存用容器</t>
  </si>
  <si>
    <t>B65D85/50</t>
  </si>
  <si>
    <t>A47G19/00</t>
  </si>
  <si>
    <t>【課題】  収容する野菜の大きさの大小や、その量の多寡にかかわらず、ほぼ垂直に野菜を立てて保存することができる野菜の保存用容器を提供する。 【解決手段】  容器本体（２）と、その容器本体（２）の中に収容される野菜支持具（３）からなる野菜の保存用容器（１）である。前記容器本体（２）は、底部と、側壁（２２）と、開放された上面を有する。前記野菜支持具（３）は、合成樹脂からなり、上方に向かって起立する複数の突起（３１）を有する。</t>
  </si>
  <si>
    <t>B65D1/00,B65D21/00,B65B7/00,A47J36/00,B65D51/00,B65D81/00,G07F11/00,G21C13/00,A47J47/00,A01G9/00,B65B3/00,H01J5/00,A23B4/00,A23B7/00,B65B1/00,H01L25/00,B01F25/00,D06F37/00,B02C17/00,G21F5/00,G07F11/00,B65H39/00,A01G9/00,D06F37/00,E04B1/00,B01F29/00,B65D21/00,A47G7/00,B62J6/00,B65H75/00,E04H17/00,G12B9/00,F16M11/00,B65D19/00,B62B3/00,A47B77/00,E04B9/00,G21C5/00,B60P1/00,A01G27/00,G07F11/00,G11B17/00,B67B7/00,E06B9/00,C05F17/00,B65D21/00,A23B4/00,A23B7/00,A47J27/00,B65B43/00,A01D75/00,D05C9/00,C10B47/00,B65G1/00,F16M11/00,F22B13/00,C03B29/00,E04H17/00,A47C17/00,A01G9/00,B65D21/00,B67B7/00,G07F11/00,A47J27/00,A47J47/00,A23B7/00,A47B77/00,B62B1/00,H01J5/00,B65H31/00,A47G29/00,A01F25/00,H04M1/00,B65G69/00,B65H49/00,F24C15/00,B65B3/00,B65D5/00,A47J36/00,B65B25/00</t>
  </si>
  <si>
    <t>野菜保存用容器本体: B65D1/00,B65D21/00,B65B7/00,A47J36/00,B65D51/00,B65D81/00,G07F11/00,G21C13/00,A47J47/00,A01G9/00,B65B3/00,H01J5/00,A23B4/00,A23B7/00,B65B1/00,H01L25/00,B01F25/00,D06F37/00,B02C17/00,G21F5/00 | keywords: 容器本体,底部,側壁,開放上面,保存容器,食品容器,野菜容器,容器構造,開口部,底面,側壁,野菜保存,野菜収納容器,防腐容器,通気性容器,野菜立て保存,防湿容器,冷蔵庫用容器,野菜収納,保存用容器; 野菜支持具: G07F11/00,B65H39/00,A01G9/00,D06F37/00,E04B1/00,B01F29/00,B65D21/00,A47G7/00,B62J6/00,B65H75/00,E04H17/00,G12B9/00,F16M11/00,B65D19/00,B62B3/00,A47B77/00,E04B9/00,G21C5/00,B60P1/00,A01G27/00 | keywords: 野菜支持具,合成樹脂,突起,起立,支持具,野菜立て具,突起部,合成樹脂製,立体支持,野菜保持具,野菜スタンド,野菜垂直支持,野菜立て保存,野菜収納支持具,防腐支持具,野菜量調整支持,野菜サイズ対応支持具,保存容器用支持具,野菜保持突起; 野菜の垂直立て保存機構: G07F11/00,G11B17/00,B67B7/00,E06B9/00,C05F17/00,B65D21/00,A23B4/00,A23B7/00,A47J27/00,B65B43/00,A01D75/00,D05C9/00,C10B47/00,B65G1/00,F16M11/00,F22B13/00,C03B29/00,E04H17/00,A47C17/00,A01G9/00 | keywords: 垂直,立てて保存,野菜,支持,垂直支持,立体保存,野菜立て収納,野菜垂直配置,立て保存機構,野菜保持方法,野菜垂直保存容器,野菜立て収納容器,野菜量調整保存,大小野菜対応保存,野菜サイズ対応立て保存,野菜立て防腐,野菜立て通知; 野菜サイズ・量対応機能: B65D21/00,B67B7/00,G07F11/00,A47J27/00,A47J47/00,A23B7/00,A47B77/00,B62B1/00,H01J5/00,B65H31/00,A47G29/00,A01F25/00,H04M1/00,B65G69/00,B65H49/00,F24C15/00,B65B3/00,B65D5/00,A47J36/00,B65B25/00 | keywords: 大きさ,大小,量,多寡,対応,サイズ対応,量調整,可変支持,多様野菜対応,野菜サイズ調整,野菜量調整,フレキシブル支持,大小野菜対応容器,野菜量調整保存容器,多品種野菜保存,野菜サイズ可変支持具,野菜量通知,野菜サイズ通知,野菜収納調整</t>
  </si>
  <si>
    <t>B65D1/00,B65D21/00,B65D81/00,A47J47/00,A01G9/00,A01G9/00,B65D21/00,A47G7/00,B65H39/00,B01F29/00,A23B7/00,B65D21/00,B65B43/00,A47J27/00,C05F17/00,B65D21/00,A23B7/00,A47J47/00,B65H31/00,A47B77/00</t>
  </si>
  <si>
    <t>野菜保存用容器本体: 野菜保存容器,容器本体,野菜支持具,側壁,底部,開放上面,保存容器,食品容器,野菜容器,容器構造,開口部,野菜立て保存,野菜収納容器,通気性容器,防腐容器,合成樹脂突起,垂直保存,野菜収容,起立突起,野菜収納; 野菜支持具: 野菜支持具,野菜垂直支持,野菜立て保存,野菜収納支持具,合成樹脂製支持具,突起部支持,立体支持構造,野菜量調整支持,起立突起,防腐支持具,容器本体,側壁付き容器,底部付き容器,野菜立て具,野菜保存容器,野菜収納容器,野菜支持構造,野菜保存技術,野菜収納技術,野菜支持材; 野菜の垂直立て保存機構: 野菜垂直保存容器,垂直支持具,野菜立て収納,野菜サイズ対応保存,野菜量調整保存,立て保存機構,野菜支持突起,容器本体,側壁付き容器,開放上面容器,合成樹脂支持具,大小野菜対応,野菜垂直配置,野菜収納方法,野菜保存技術,野菜立体保存,野菜収容容器,野菜保存容器,野菜支持構造,野菜保存用具; 野菜サイズ・量対応機能: 野菜保存容器,サイズ対応容器,量調整容器,可変支持具,多様野菜対応,野菜サイズ調整,大小野菜対応,野菜量調整,多品種野菜保存,野菜支持突起,合成樹脂支持具,垂直立て保存,容器本体側壁,容器底部,開放上面容器,野菜収容,野菜量対応,野菜サイズ可変,野菜支持構造,野菜保存機能</t>
  </si>
  <si>
    <t>パレット、板材分離支援装置、板材載置装置、及びそのパレットを収納する板材搬出入装置</t>
  </si>
  <si>
    <t>B65D19/28</t>
  </si>
  <si>
    <t>B65G59/04;B65G47/91</t>
  </si>
  <si>
    <t>【課題】パレットを収納する収納棚の取り付け間隔を狭くできるように、載置物を載置したときの全高を低くしたパレット、パレットに載置された板材を分離する板材分離支援装置、パレット上に板材を載置する板材載置装置、及び装置の全高を高くすることなく、より多くのパレットを収納可能にする板材搬出入装置を提供することを目的とする。 【解決手段】パレット１２の長辺方向に沿って離間対向した一対の桁部と、一対の桁部に対してパレット１２の短辺方向に沿って架設された複数の梁部とを備え、載置物Ｐが載置される複数の梁部の高さ寸法は一対の桁部の高さ寸法よりも低くすると共に、載置物Ｐは一対の桁部の互いに対向する側面の間に載置することで、パレット１２と載置物Ｐとの合計の全高を低くすることができる。</t>
  </si>
  <si>
    <t>B65D19/00,B65G1/00,B65D21/00,E04G1/00,E06C1/00,E21D15/00,G07F11/00,B65D5/00,B66C1/00,A47B57/00,B65G57/00,F16H15/00,E06C5/00,E04B5/00,A47B88/00,F01B19/00,B62B1/00,E06B9/00,B65G69/00,B66F9/00,B65H3/00,B65H1/00,B65D19/00,A47B1/00,B27B29/00,B27G19/00,B21D43/00,B67B7/00,E21D23/00,E21D15/00,F24S25/00,E01B29/00,B65H31/00,D01G15/00,E01B11/00,B28B11/00,B21K27/00,B65B61/00,B41F1/00,B01F27/00,B21D43/00,E01B29/00,E01B9/00,B27B29/00,B65D19/00,F21Y107/00,E01B3/00,B65G47/00,B26D7/00,B62B1/00,F24H9/00,B41F27/00,F16H61/00,C05F17/00,E06B3/00,B65G1/00,B41J11/00,B60P1/00,A47B1/00,B63B32/00,B65D19/00,E01B29/00,B65G47/00,B65H31/00,B65H59/00,B65G57/00,B65G65/00,F27D3/00,B62B1/00,B65G1/00,B21D43/00,B60P3/00,B07B13/00,C10B47/00,H02B11/00,B65G69/00,B60P1/00,B21B39/00,C10G9/00,C10G11/00</t>
  </si>
  <si>
    <t>低全高パレット構造: B65D19/00,B65G1/00,B65D21/00,E04G1/00,E06C1/00,E21D15/00,G07F11/00,B65D5/00,B66C1/00,A47B57/00,B65G57/00,F16H15/00,E06C5/00,E04B5/00,A47B88/00,F01B19/00,B62B1/00,E06B9/00,B65G69/00,B66F9/00 | keywords: パレット,全高,桁部,梁部,高さ寸法,載置物,低全高パレット,桁部高さ,梁部高さ,パレット構造,載置物配置,高さ低減,収納棚間隔,省スペース収納,パレット全高低減,防災パレット,パレット収納効率,載置物高さ制御; 板材分離支援装置: B65H3/00,B65H1/00,B65D19/00,A47B1/00,B27B29/00,B27G19/00,B21D43/00,B67B7/00,E21D23/00,E21D15/00,F24S25/00,E01B29/00,B65H31/00,D01G15/00,E01B11/00,B28B11/00,B21K27/00,B65B61/00,B41F1/00,B01F27/00 | keywords: 板材,分離,分離支援装置,パレット上,載置,板材分離,分離装置,板材搬送,分離支援,パレット板材分離,分離機構,板材分離通知,板材分離効率,防災板材分離,収納棚板材分離,板材分離方法,板材分離自動化; 板材載置装置: B21D43/00,E01B29/00,E01B9/00,B27B29/00,B65D19/00,F21Y107/00,E01B3/00,B65G47/00,B26D7/00,B62B1/00,F24H9/00,B41F27/00,F16H61/00,C05F17/00,E06B3/00,B65G1/00,B41J11/00,B60P1/00,A47B1/00,B63B32/00 | keywords: 板材,載置,載置装置,パレット上,板材載置,板材載置,載置装置,板材配置,パレット板材載置,載置機構,板材積載,板材載置自動化,板材載置効率,防災板材載置,収納棚板材載置,板材載置方法,板材載置通知; 板材搬出入装置: B65D19/00,E01B29/00,B65G47/00,B65H31/00,B65H59/00,B65G57/00,B65G65/00,F27D3/00,B62B1/00,B65G1/00,B21D43/00,B60P3/00,B07B13/00,C10B47/00,H02B11/00,B65G69/00,B60P1/00,B21B39/00,C10G9/00,C10G11/00 | keywords: 板材,搬出入,搬出入装置,パレット収納,全高,板材搬出入,搬出入装置,パレット搬送,収納効率,全高制限,板材搬送,板材搬出入自動化,板材搬出入効率,防災板材搬出入,収納棚搬出入,板材搬出入方法,パレット搬出入通知</t>
  </si>
  <si>
    <t>B65D19/00,B65G1/00,B65D21/00,A47B57/00,B65D5/00,B65H3/00,B65H1/00,B65D19/00,B27B29/00,B21D43/00,B65D19/00,B21D43/00,B65G47/00,B27B29/00,B26D7/00,B65D19/00,B65G47/00,B65G1/00,B65G57/00,B65G65/00</t>
  </si>
  <si>
    <t>低全高パレット構造: 低全高パレット,桁部高さ,梁部高さ,パレット構造,載置物配置,収納棚間隔,省スペース収納,パレット全高低減,板材分離支援装置,板材載置装置,板材搬出入装置,パレット収納効率,防災パレット,桁部配置,梁部配置,載置物全高,パレット寸法設計,収納効率向上,パレット積載,パレット収納棚; 板材分離支援装置: 板材分離支援装置,板材分離,パレット板材分離,板材搬送,分離装置,板材載置,板材分離効率,板材分離方法,収納棚板材分離,板材分離通知,分離支援,板材分離効率化,板材分離作業,板材分離構成,板材分離動作,板材分離技術,板材分離工程,板材分離制御,板材分離支援技術,板材分離支援構成; 板材載置装置: 板材載置,パレット板材載置,板材配置,載置装置,板材分離支援,板材搬出入,収納棚板材載置,板材載置自動化,板材載置効率,板材載置方法,板材クランプ,板材保持,板材移送,板材給送,板材位置決め,板材貯蔵,板材昇降,板材積載,板材搬送,パレット全高低減; 板材搬出入装置: 板材搬出入,板材搬出入装置,パレット収納,全高制限,収納効率,板材搬出入自動化,板材搬出入効率,板材分離支援,板材載置,パレット搬送,収納棚搬出入,板材搬出入方法,パレット全高低減,梁部高さ低減,桁部配置,載置物配置,板材収納数増加,板材搬出入技術,パレット構造,板材収納棚</t>
  </si>
  <si>
    <t>エレベータの呼び登録装置およびエレベータの呼び登録画面表示方法</t>
  </si>
  <si>
    <t>B66B3/00</t>
  </si>
  <si>
    <t>B66B1/14</t>
  </si>
  <si>
    <t>【課題】  タッチパネルの限られた表示領域に、利用者に対してわかりやすい状態で効率よく行先階指定ボタンの情報を表示させるエレベータの呼び登録装置およびエレベータの呼び登録画面表示方法を提供する。 【解決手段】  エレベータの呼び登録装置は、タッチパネルと表示情報生成部とを備える。表示情報生成部は、タッチパネルに表示させる表示情報として、建物内の複数階床が分類された各階床群に対応する複数のタブ情報と、複数のタブ情報の中の１つに対応する階床群に含まれる階床ごとに設けられた行先階指定ボタンと、付加情報を表示させる付加情報エリアとを有する呼び登録画面情報を生成し、表示された呼び登録画面上で現在表示されている行先階指定ボタンに対応するタブ情報と異なるタブ情報が指定されると、当該指定されたタブ情報に対応する階床群に含まれる階床ごとの行先階指定ボタンを表示させるように、呼び登録画面情報を更新する。</t>
  </si>
  <si>
    <t>B60K35/00,G06F3/00,G09F11/00,G09G3/00,G01F23/00,G05B19/00,H04M1/00,G05D1/00,G09G5/00,H10K59/00,G01S7/00,G05B11/00,G08G1/00,G08B5/00,B25J13/00,D06F34/00,A63F13/00,B62M6/00,D06F33/00,B60L1/00,E04B5/00,C10B49/00,G06F12/00,E04F11/00,E04F15/00,B29C48/00,B65D5/00,G06F18/00,E04B1/00,B01J8/00,B29D35/00,E04F13/00,A47F5/00,B29C44/00,C10B55/00,E04B2/00,B63B5/00,C01B3/00,C10G45/00,C10G47/00,E06B9/00,E04F11/00,B66B1/00,B66B23/00,G09G5/00,G05B19/00,B66B9/00,B66B17/00,G08G1/00,H04Q3/00,G08B5/00,E05C9/00,G05G1/00,B62D57/00,A24F15/00,B41B11/00,G11B7/00,G11B3/00,B66B21/00,C10G49/00,E04B5/00,H04N21/00,G06F16/00,H04N13/00,H04H60/00,H04M1/00,E06B9/00,G08G1/00,B66B13/00,E04F15/00,H04M3/00,B60K35/00,A63F13/00,C10G35/00,C10G9/00,C10G11/00,B65G57/00,B60Q1/00,B01F27/00,B66B9/00,H04N21/00,H04M1/00,G06F16/00,G06F3/00,H04M3/00,H04L67/00,H04W68/00,H04W8/00,H04L61/00,H04Q3/00,H04W48/00,H04W4/00,H04L65/00,H04Q9/00,H04L41/00,H04M5/00,B60K35/00,H04L45/00,B65H23/00,H03J5/00</t>
  </si>
  <si>
    <t>タッチパネル表示制御: B60K35/00,G06F3/00,G09F11/00,G09G3/00,G01F23/00,G05B19/00,H04M1/00,G05D1/00,G09G5/00,H10K59/00,G01S7/00,G05B11/00,G08G1/00,G08B5/00,B25J13/00,D06F34/00,A63F13/00,B62M6/00,D06F33/00,B60L1/00 | keywords: タッチパネル,表示領域,表示情報,画面表示,タッチパネル制御,表示画面,表示領域最適化,ユーザーインターフェース,画面更新,エレベータ呼び登録画面,階指定ボタン表示,表示情報生成,防災情報表示,効率的表示方法; 階床群分類・タブ情報管理: E04B5/00,C10B49/00,G06F12/00,E04F11/00,E04F15/00,B29C48/00,B65D5/00,G06F18/00,E04B1/00,B01J8/00,B29D35/00,E04F13/00,A47F5/00,B29C44/00,C10B55/00,E04B2/00,B63B5/00,C01B3/00,C10G45/00,C10G47/00 | keywords: 階床群,分類,タブ情報,複数階床,階床分類,階群管理,タブ切替,階層グループ,階床群表示,階床群タブ表示,階指定ボタン群,階床群切替,階床群付加情報,エレベータ階床管理; 行先階指定ボタン生成・表示: E06B9/00,E04F11/00,B66B1/00,B66B23/00,G09G5/00,G05B19/00,B66B9/00,B66B17/00,G08G1/00,H04Q3/00,G08B5/00,E05C9/00,G05G1/00,B62D57/00,A24F15/00,B41B11/00,G11B7/00,G11B3/00,B66B21/00,C10G49/00 | keywords: 行先階指定ボタン,階床ごと,ボタン表示,呼び登録,階指定ボタン,行先階選択,階床ボタン生成,階床ごと表示,呼び登録ボタン,階床群ボタン表示,階指定ボタン付加情報,エレベータ行先選択,階床群切替時ボタン更新,防災階指定ボタン; 付加情報表示エリア: E04B5/00,H04N21/00,G06F16/00,H04N13/00,H04H60/00,H04M1/00,E06B9/00,G08G1/00,B66B13/00,E04F15/00,H04M3/00,B60K35/00,A63F13/00,C10G35/00,C10G9/00,C10G11/00,B65G57/00,B60Q1/00,B01F27/00,B66B9/00 | keywords: 付加情報,付加情報エリア,表示,呼び登録画面,付加情報表示,情報エリア,階床付加情報,階群付加情報,画面付加情報領域,防災付加情報表示,階床群付加情報エリア,エレベータ付加情報,階指定ボタン付加情報,呼び登録画面付加情報; 呼び登録画面情報の動的更新: H04N21/00,H04M1/00,G06F16/00,G06F3/00,H04M3/00,H04L67/00,H04W68/00,H04W8/00,H04L61/00,H04Q3/00,H04W48/00,H04W4/00,H04L65/00,H04Q9/00,H04L41/00,H04M5/00,B60K35/00,H04L45/00,B65H23/00,H03J5/00 | keywords: 画面情報更新,タブ指定,動的更新,呼び登録画面,画面動的更新,タブ切替時更新,表示情報切替,ユーザー操作反映,呼び登録画面更新,階床群切替動的表示,階指定ボタン動的生成,付加情報動的表示,エレベータ画面更新,防災情報動的切替</t>
  </si>
  <si>
    <t>G06F3/00,G09G3/00,G09G5/00,G05B19/00,G09F11/00,G06F12/00,G06F18/00,E04B5/00,E04F11/00,E04B1/00,B66B1/00,B66B9/00,G09G5/00,G05B19/00,B66B17/00,G06F16/00,H04N21/00,H04N13/00,E04B5/00,B66B13/00,G06F3/00,G06F16/00,H04N21/00,H04Q3/00,H04W68/00</t>
  </si>
  <si>
    <t>タッチパネル表示制御: タッチパネル表示制御,表示領域最適化,エレベータ呼び登録画面,階指定ボタン表示,表示情報生成,ユーザーインターフェース,画面更新,タブ情報切替,階床群分類,付加情報エリア,効率的表示方法,呼び登録装置,呼び登録画面情報,行先階指定ボタン,表示情報更新,階床群表示,画面表示制御,表示情報管理; 階床群分類・タブ情報管理: 階床群分類,階床群表示,階群管理,タブ情報管理,階床群タブ表示,階床分類,階層グループ,タブ切替,階指定ボタン群,階床群切替,階床群付加情報,エレベータ階床管理,呼び登録画面,表示情報生成部,行先階指定ボタン,付加情報エリア; 行先階指定ボタン生成・表示: 行先階指定ボタン,階床群ボタン表示,階床ごと表示,呼び登録画面,階床ボタン生成,階指定ボタン付加情報,階床群切替時ボタン更新,エレベータ行先選択,行先階選択,呼び登録ボタン,タッチパネル表示,付加情報エリア,階床群分類,防災階指定ボタン,階床ごと行先指定,階床群タブ情報,行先階指定画面,階床群切替操作,階床群表示更新,階床群付加情報; 付加情報表示エリア: 付加情報表示,付加情報エリア,呼び登録画面付加情報,階床付加情報,階床群付加情報,階指定ボタン付加情報,防災付加情報表示,画面付加情報領域,階群付加情報,エレベータ付加情報,階床群付加情報エリア,付加情報領域,付加情報設計,付加情報生成,付加情報更新,階床関連付加情報,付加情報表示方法,付加情報表示技術; 呼び登録画面情報の動的更新: 呼び登録画面動的更新,タブ切替表示更新,階床群動的切替,行先階指定ボタン生成,付加情報エリア表示,ユーザー操作反映更新,階床群分類表示,呼び登録画面情報生成,タッチパネル表示制御,階床群タブ情報,行先階指定ボタン表示,付加情報動的表示,エレベータ画面情報更新,防災情報動的切替,階床群ごとの表示切替,呼び登録画面情報更新,階床ごとのボタン表示,タブ情報指定,表示情報生成部,呼び登録画面情報更新処理</t>
  </si>
  <si>
    <t>短繊維状物供給装置</t>
  </si>
  <si>
    <t>B65G65/48</t>
  </si>
  <si>
    <t>B01J4/02;B65D88/68</t>
  </si>
  <si>
    <t>【課題】底板と回転羽根の間に短繊維状物が挟まることがなく、スムーズに短繊維状物を排出口から排出できる短繊維状物供給装置を提供する。 【解決手段】短繊維状物供給装置は、底板３を有する円筒容器と４、円筒容器４内に配置された複数の回転羽根６と、回転羽根６に連結され、回転羽根６を回転させるモーターとを備える。底板３は、短繊維状物の排出口５を有しており、円筒容器４内に投入された短繊維状物を回転羽根６の回転により排出口５を通じて円筒容器４外へ排出させるように構成される。排出口５は、回転しているときの回転羽根６の前方サイドエッジ６ａが、該排出口５の外周側縁５ｂと下流側縁５ｄとの交点より該排出口５の中心側縁５ａと下流側縁５ｄとの交点を先に通過する形状である。</t>
  </si>
  <si>
    <t>B65H54/00,D01H1/00,D01G15/00,B65B11/00,B65H75/00,B65B9/00,D01B1/00,C03B37/00,C05F17/00,B65H81/00,B65H67/00,B65H51/00,D04H1/00,D01D5/00,D04B15/00,D01H4/00,B65H49/00,B65B39/00,B65B57/00,B04B1/00,D06F37/00,B02C13/00,F16H39/00,H02K17/00,B01F29/00,B65H54/00,D01B1/00,F03B3/00,B65B1/00,B65H3/00,F01D1/00,G01F1/00,A21C5/00,D06F13/00,A47L5/00,A63H1/00,C14B1/00,D01H4/00,B01F25/00,B01J8/00,B64C27/00,H02P21/00,B64D35/00,B64U30/00,B64C11/00,F16H61/00,E05F15/00,F02C9/00,B66C13/00,B65H23/00,B43K24/00,B62M9/00,E05F11/00,F15B13/00,H02P7/00,H02P23/00,E05C5/00,F16D43/00,B64U50/00,B23Q35/00,B29C48/00,B05B1/00,E03C1/00,B61D7/00,B04C5/00,A01D34/00,D04H1/00,B65D35/00,H01M50/00,B60R21/00,B65G47/00,D01D5/00,F16K47/00,B63H11/00,C05F17/00,B05B3/00,F23M3/00,B65D33/00,E21B10/00,E21B21/00,E03C1/00,F16K47/00,B01F25/00,B05B15/00,F02K1/00,B04C5/00,F24S40/00,B01F23/00,D01H5/00,B63H11/00,B05B1/00,F24F13/00,C05F17/00,E21B21/00,B29C48/00,F02B25/00,A01D63/00,B05B3/00,B61D9/00,F22B37/00</t>
  </si>
  <si>
    <t>短繊維状物供給装置構造: B65H54/00,D01H1/00,D01G15/00,B65B11/00,B65H75/00,B65B9/00,D01B1/00,C03B37/00,C05F17/00,B65H81/00,B65H67/00,B65H51/00,D04H1/00,D01D5/00,D04B15/00,D01H4/00,B65H49/00,B65B39/00,B65B57/00,B04B1/00 | keywords: 短繊維状物供給装置,円筒容器,底板,排出口,供給装置,円筒容器,底板構造,排出口形状,短繊維状物,短繊維状物排出,供給装置構造,防詰まり,排出口配置,繊維供給システム; 回転羽根機構: D06F37/00,B02C13/00,F16H39/00,H02K17/00,B01F29/00,B65H54/00,D01B1/00,F03B3/00,B65B1/00,B65H3/00,F01D1/00,G01F1/00,A21C5/00,D06F13/00,A47L5/00,A63H1/00,C14B1/00,D01H4/00,B01F25/00,B01J8/00 | keywords: 回転羽根,複数,回転,前方サイドエッジ,回転羽根,羽根構造,サイドエッジ,回転機構,繊維搬送,羽根回転動作,繊維排出機構,防詰まり羽根,羽根配置,排出口連携; モーター駆動制御: B64C27/00,H02P21/00,B64D35/00,B64U30/00,B64C11/00,F16H61/00,E05F15/00,F02C9/00,B66C13/00,B65H23/00,B43K24/00,B62M9/00,E05F11/00,F15B13/00,H02P7/00,H02P23/00,E05C5/00,F16D43/00,B64U50/00,B23Q35/00 | keywords: モーター,回転,連結,駆動,モーター駆動,回転制御,駆動機構,羽根連結,繊維供給駆動,モーター制御方式,供給装置駆動,繊維搬送モーター,排出口動作,防詰まり駆動; 排出口形状・配置: B29C48/00,B05B1/00,E03C1/00,B61D7/00,B04C5/00,A01D34/00,D04H1/00,B65D35/00,H01M50/00,B60R21/00,B65G47/00,D01D5/00,F16K47/00,B63H11/00,C05F17/00,B05B3/00,F23M3/00,B65D33/00,E21B10/00,E21B21/00 | keywords: 排出口,外周側縁,中心側縁,下流側縁,交点,形状,排出口形状,排出口配置,外周側縁,中心側縁,下流側縁,防詰まり排出口,繊維排出形状,排出口設計,羽根通過位置,供給装置排出口; 防詰まり・スムーズ排出技術: E03C1/00,F16K47/00,B01F25/00,B05B15/00,F02K1/00,B04C5/00,F24S40/00,B01F23/00,D01H5/00,B63H11/00,B05B1/00,F24F13/00,C05F17/00,E21B21/00,B29C48/00,F02B25/00,A01D63/00,B05B3/00,B61D9/00,F22B37/00 | keywords: 挟まる,スムーズ,排出,防止,防詰まり,スムーズ排出,繊維挟み防止,排出効率,供給装置トラブル防止,短繊維状物防詰まり,排出口詰まり防止,羽根構造による防詰まり,供給装置排出効率,繊維搬送トラブル防止</t>
  </si>
  <si>
    <t>B65H54/00,D01H1/00,D01G15/00,B65H75/00,D01B1/00,B02C13/00,B01F29/00,D06F37/00,B65H54/00,D01B1/00,H02P21/00,F16H61/00,B65H23/00,B66C13/00,B64D35/00,B29C48/00,B05B1/00,B65D35/00,D04H1/00,B04C5/00,B01F25/00,B01F23/00,B04C5/00,D01H5/00,F16K47/00</t>
  </si>
  <si>
    <t>短繊維状物供給装置構造: 短繊維状物供給装置,円筒容器,底板,排出口,回転羽根,排出口形状,底板構造,短繊維状物排出,供給装置構造,防詰まり,排出口配置,繊維供給システム,短繊維状物搬送,回転羽根配置,排出口位置,短繊維状物供給経路,短繊維状物流路,短繊維状物排出経路; 回転羽根機構: 回転羽根,羽根構造,サイドエッジ,回転機構,短繊維状物,繊維搬送,排出口,羽根回転動作,繊維排出機構,防詰まり羽根,羽根配置,排出口連携,円筒容器,底板,前方サイドエッジ,モーター連結,排出形状,外周側縁,下流側縁,中心側縁; モーター駆動制御: モーター駆動制御,回転羽根駆動,羽根連結機構,短繊維供給装置,排出口形状,防詰まり構造,繊維搬送モーター,回転制御方式,供給装置駆動,排出口動作,短繊維排出,円筒容器構成,底板排出口,回転羽根前方エッジ,短繊維搬送,モーター連結,駆動機構,排出口配置; 排出口形状・配置: 排出口形状,排出口配置,外周側縁,中心側縁,下流側縁,交点位置,短繊維状物排出,防詰まり排出口,繊維排出形状,排出口設計,羽根通過位置,供給装置排出口,円筒容器底板,回転羽根,排出口外周側縁,排出口中心側縁,排出口下流側縁,排出口交点,短繊維供給装置,繊維排出口; 防詰まり・スムーズ排出技術: 短繊維状物防詰まり,スムーズ排出,繊維挟み防止,排出口詰まり防止,羽根構造防詰まり,供給装置排出効率,繊維搬送トラブル防止,底板排出口形状,回転羽根前方サイドエッジ,円筒容器排出構造,排出口外周側縁,排出口中心側縁,排出口下流側縁,回転羽根連結モーター,供給装置トラブル防止,繊維搬送効率,短繊維状物供給装置,排出口通過順序,回転羽根配置,繊維排出形状</t>
  </si>
  <si>
    <t>乗客コンベア</t>
  </si>
  <si>
    <t>B66B29/04</t>
  </si>
  <si>
    <t>B66B23/22</t>
  </si>
  <si>
    <t>【課題】乗客が衝突した際の衝撃を確実に緩和することができる、巻き込まれ防止部材を有する乗客コンベアを提供する。 【解決手段】本発明の実施形態は、無端状に連結され循環移動する複数の踏段１と、踏段１の両側に配置されたスカートガードパネル２と、長方形状であって、その長手方向が踏段１の移動方向に沿うようにスカートガードパネル２に設けられた基台７と、基台７に取り付けられた蓋部９と、蓋部９の内部に設けられた弾性体とを有する、巻き込まれ防止部材６とを有し、蓋部９が、乗客の体の一部が衝突し荷重を受けた際に、スカートガードパネル２の法線方向に変位し、除荷された際に、弾性体が蓋部９の変位を元の位置に復元することを特徴とする乗客コンベアである。</t>
  </si>
  <si>
    <t>B60R21/00,B60R22/00,G05G5/00,A01D17/00,B65G47/00,E05C17/00,B60R19/00,B66C13/00,B66B23/00,E21C35/00,B66B29/00,B60N2/00,B66C15/00,B63B43/00,B65G25/00,A63H1/00,E06C7/00,E06B9/00,E21F13/00,B65G19/00,B60R21/00,B60G15/00,F41A3/00,B64C25/00,B65D81/00,F16F9/00,B61G11/00,E05B77/00,B60R19/00,B60N2/00,B25D9/00,B65D90/00,B60V1/00,B62B9/00,B61G9/00,B60T7/00,B60G13/00,F42C1/00,B64D17/00,B41J19/00,E01B11/00,B65G19/00,B60R21/00,B66B23/00,E05B83/00,E04H6/00,B64C9/00,E01B5/00,B65D5/00,B60P1/00,B66B13/00,B62J17/00,B23Q1/00,E04B2/00,B60J10/00,A47B88/00,B01F27/00,E06B7/00,B63B27/00,A47B57/00,B65G47/00,F41A9/00,E04H6/00,B65G17/00,B65G15/00,B65G25/00,B65G23/00,B65G35/00,B65B35/00,B65G65/00,G06M1/00,A01D17/00,B08B9/00,F16D3/00,B65H54/00,B62M6/00,B65G67/00,B60G21/00,E21F13/00,E21D23/00</t>
  </si>
  <si>
    <t>巻き込まれ防止部材: B60R21/00,B60R22/00,G05G5/00,A01D17/00,B65G47/00,E05C17/00,B60R19/00,B66C13/00,B66B23/00,E21C35/00,B66B29/00,B60N2/00,B66C15/00,B63B43/00,B65G25/00,A63H1/00,E06C7/00,E06B9/00,E21F13/00,B65G19/00 | keywords: 巻き込まれ防止,防止部材,蓋部,弾性体,基台,巻き込まれ防止装置,安全部材,防護カバー,弾性復元,衝突緩和,乗客コンベア用防止部材,スカートガードパネル防護,衝撃吸収部材,巻き込まれ事故防止,防災安全部材; 衝撃緩和機構: B60R21/00,B60G15/00,F41A3/00,B64C25/00,B65D81/00,F16F9/00,B61G11/00,E05B77/00,B60R19/00,B60N2/00,B25D9/00,B65D90/00,B60V1/00,B62B9/00,B61G9/00,B60T7/00,B60G13/00,F42C1/00,B64D17/00,B41J19/00 | keywords: 衝撃緩和,弾性体,変位,復元,荷重,衝撃吸収,衝撃緩和構造,弾性復元機構,衝突安全,荷重除去,乗客衝突緩和,防災衝撃吸収,安全復元機構,コンベア衝撃緩和,蓋部変位復元; スカートガードパネル構造: E01B11/00,B65G19/00,B60R21/00,B66B23/00,E05B83/00,E04H6/00,B64C9/00,E01B5/00,B65D5/00,B60P1/00,B66B13/00,B62J17/00,B23Q1/00,E04B2/00,B60J10/00,A47B88/00,B01F27/00,E06B7/00,B63B27/00,A47B57/00 | keywords: スカートガードパネル,両側配置,法線方向,基台,スカートガード,パネル構造,側面防護,パネル配置,基台設置,乗客コンベア側面防護,防災パネル構造,巻き込まれ防止パネル,踏段両側パネル,安全基台パネル; 踏段循環移動機構: B65G47/00,F41A9/00,E04H6/00,B65G17/00,B65G15/00,B65G25/00,B65G23/00,B65G35/00,B65B35/00,B65G65/00,G06M1/00,A01D17/00,B08B9/00,F16D3/00,B65H54/00,B62M6/00,B65G67/00,B60G21/00,E21F13/00,E21D23/00 | keywords: 踏段,循環移動,無端状,連結,踏段連結,循環コンベア,無端ベルト,踏段駆動,乗客搬送,乗客コンベア踏段循環,防災踏段機構,安全搬送機構,踏段連結構造,コンベア駆動部</t>
  </si>
  <si>
    <t>B66B23/00,B60R21/00,B60R19/00,B65G47/00,E05C17/00,B60R21/00,B60G15/00,F16F9/00,B61G11/00,B60R19/00,B66B23/00,B65G19/00,B60R21/00,E01B5/00,E05B83/00,B65G47/00,B65G17/00,B65G15/00,B65G23/00,B65G35/00</t>
  </si>
  <si>
    <t>巻き込まれ防止部材: 巻き込まれ防止部材,乗客コンベア,スカートガードパネル,衝突緩和,弾性復元,防護カバー,衝撃吸収部材,安全部材,蓋部,基台,巻き込まれ事故防止,乗客コンベア用防止部材,防災安全部材,スカートガードパネル防護,踏段,循環移動,弾性体,除荷,長方形状,法線方向; 衝撃緩和機構: 衝撃緩和,衝撃吸収,弾性体,弾性復元機構,衝撃緩和構造,衝突安全,荷重除去,乗客衝突緩和,巻き込まれ防止部材,蓋部変位復元,スカートガードパネル,基台,踏段,循環移動,安全復元機構,コンベア衝撃緩和,防災衝撃吸収,変位,復元,荷重; スカートガードパネル構造: スカートガードパネル,踏段両側配置,巻き込まれ防止部材,法線方向変位,弾性体復元,基台設置,蓋部構造,側面防護パネル,乗客衝突緩和,安全基台,パネル配置,乗客コンベア,防災パネル,踏段側面防護,巻き込まれ防止パネル,衝撃緩和機能,安全パネル構造,基台パネル,蓋部変位,乗客安全対策; 踏段循環移動機構: 踏段循環移動,踏段連結,乗客コンベア,無端状連結,踏段駆動,循環コンベア,無端ベルト,安全搬送機構,防災踏段機構,踏段連結構造,コンベア駆動部,巻き込まれ防止部材,スカートガードパネル,基台,蓋部,弾性体,衝撃緩和,荷重変位,復元機構,乗客搬送</t>
  </si>
  <si>
    <t>シート巻取装置およびシート巻取方法</t>
  </si>
  <si>
    <t>B65H18/16</t>
  </si>
  <si>
    <t>B65H18/26;B65H20/10;B65H19/26;B65H19/28</t>
  </si>
  <si>
    <t>【課題】シートの浮き上がりを防止し、巻取済みのロールコアと新たなロールコアとの間での切替の失敗を大きく低減させることが可能な、シート巻取装置を提供する。 【解決手段】シート巻取装置１は、サーフェイスワインディング方式のシート巻取装置であって、駆動ローラ２と、駆動ローラ２の駆動力により回転してシートＳを巻き取るロールコア３と、駆動ローラ２に至る前の帯状のシートＳを切断するスリット機構４と、シートＳの切断箇所に対して上流側のシートＳを、駆動ローラ２に向けて搬送する搬送装置５と、シートＳの前端が駆動ローラ２とロールコア３との間を通るように、シートＳの浮き上がりを抑える浮上抑制装置７とを備えていることを特徴とする。</t>
  </si>
  <si>
    <t>B65H19/00,B21C47/00,B65H54/00,B65H20/00,B65H18/00,B65H67/00,H01F41/00,B29C63/00,B29D30/00,B65H23/00,D07B3/00,A63H1/00,D01G27/00,H02K15/00,B65H75/00,C14B1/00,G11B5/00,B65D85/00,F16F1/00,B66D1/00,G05G5/00,D05C9/00,B65H51/00,B61G9/00,E05B67/00,B65H54/00,F41A3/00,D06F37/00,B41L35/00,D06F39/00,B66B23/00,D04C3/00,B41F1/00,E05D11/00,B41L27/00,B61G11/00,B41F13/00,B65H1/00,F41A17/00,B64C25/00,B65H19/00,B65H67/00,B21B13/00,B65H54/00,B65H20/00,B21B31/00,B28B3/00,A01B3/00,H01F41/00,B65H51/00,D06C15/00,B41L47/00,B41F13/00,B41L5/00,D01G27/00,B41L1/00,B21B37/00,B65D77/00,B65H45/00,B41L27/00,B41F13/00,B24B7/00,F26B13/00,B65H51/00,A21C11/00,B26D3/00,A24B7/00,A47L13/00,B41J33/00,B65H35/00,C14B1/00,G03B9/00,B31B70/00,E21C27/00,D01G27/00,B31B50/00,B23D19/00,B21K27/00,D04H17/00,B65H75/00,B65G47/00,B65H20/00,B41J19/00,B23Q5/00,B27B25/00,B65H51/00,D01B1/00,B21D43/00,D05C9/00,B02C18/00,E21C27/00,D01B5/00,B23B39/00,B65H5/00,B29C53/00,B65G25/00,A24C1/00,D01G19/00,B67B7/00,F26B15/00</t>
  </si>
  <si>
    <t>サーフェイスワインディング方式: B65H19/00,B21C47/00,B65H54/00,B65H20/00,B65H18/00,B65H67/00,H01F41/00,B29C63/00,B29D30/00,B65H23/00,D07B3/00,A63H1/00,D01G27/00,H02K15/00,B65H75/00,C14B1/00,G11B5/00,B65D85/00,F16F1/00,B66D1/00 | keywords: サーフェイスワインディング,巻取方式,駆動ローラ,ロールコア,表面巻取,surface winding,駆動ローラ,ロールコア,巻取装置,シート巻取,防浮上,切替失敗低減,ロールコア切替,巻取工程,防災巻取方式; 浮上抑制装置: G05G5/00,D05C9/00,B65H51/00,B61G9/00,E05B67/00,B65H54/00,F41A3/00,D06F37/00,B41L35/00,D06F39/00,B66B23/00,D04C3/00,B41F1/00,E05D11/00,B41L27/00,B61G11/00,B41F13/00,B65H1/00,F41A17/00,B64C25/00 | keywords: 浮上抑制装置,浮き上がり防止,シート前端,駆動ローラ,ロールコア,浮上防止,浮上抑制,シートガイド,前端制御,浮き上がり抑制,巻取装置浮上防止,切替失敗防止,防災浮上抑制,搬送中浮上防止,シート搬送浮上抑制; ロールコア切替機構: B65H19/00,B65H67/00,B21B13/00,B65H54/00,B65H20/00,B21B31/00,B28B3/00,A01B3/00,H01F41/00,B65H51/00,D06C15/00,B41L47/00,B41F13/00,B41L5/00,D01G27/00,B41L1/00,B21B37/00,B65D77/00,B65H45/00,B41L27/00 | keywords: ロールコア,切替,巻取済み,新たなロールコア,切替失敗低減,ロールコア切替,コア交換,巻取コア切替,切替機構,切替制御,切替失敗防止,巻取装置切替,防災切替機構,自動切替,シート切替制御; スリット機構: B41F13/00,B24B7/00,F26B13/00,B65H51/00,A21C11/00,B26D3/00,A24B7/00,A47L13/00,B41J33/00,B65H35/00,C14B1/00,G03B9/00,B31B70/00,E21C27/00,D01G27/00,B31B50/00,B23D19/00,B21K27/00,D04H17/00,B65H75/00 | keywords: スリット機構,切断,帯状シート,切断箇所,スリット,切断装置,シート切断,スリッター,切断機構,巻取装置切断,防災切断機構,切替用切断,シート搬送切断,切断工程; 搬送装置: B65G47/00,B65H20/00,B41J19/00,B23Q5/00,B27B25/00,B65H51/00,D01B1/00,B21D43/00,D05C9/00,B02C18/00,E21C27/00,D01B5/00,B23B39/00,B65H5/00,B29C53/00,B65G25/00,A24C1/00,D01G19/00,B67B7/00,F26B15/00 | keywords: 搬送装置,シート搬送,駆動ローラ,上流側,搬送機構,シート搬送,搬送制御,搬送ローラ,搬送装置,巻取装置搬送,防災搬送装置,切替時搬送,浮上抑制搬送,シート搬送工程</t>
  </si>
  <si>
    <t>B65H19/00,B65H18/00,B65H20/00,B65H54/00,B65H67/00,G05G5/00,B65H51/00,B65H54/00,D05C9/00,B61G9/00,B65H19/00,B65H67/00,B65H54/00,B65H20/00,B65H51/00,B26D3/00,B65H35/00,B41F13/00,B65H51/00,F26B13/00,B65G47/00,B65H20/00,B65H51/00,B21D43/00,B27B25/00</t>
  </si>
  <si>
    <t>サーフェイスワインディング方式: サーフェイスワインディング,表面巻取,巻取方式,シート巻取,駆動ローラ,ロールコア,巻取装置,浮上抑制,切替失敗低減,ロールコア切替,巻取工程,スリット機構,搬送装置,シート切断,帯状シート搬送,前端搬送,浮き上がり防止,巻取済みロールコア,新規ロールコア,巻取切替; 浮上抑制装置: 浮上抑制装置,浮き上がり防止,シート前端,駆動ローラ,ロールコア,浮上防止,浮上抑制,シートガイド,前端制御,巻取装置浮上防止,切替失敗防止,搬送中浮上防止,シート搬送浮上抑制,スリット機構,搬送装置,サーフェイスワインディング方式,帯状シート搬送,巻取済みロールコア,新規ロールコア,浮き上がり抑制; ロールコア切替機構: ロールコア切替,巻取コア切替,コア交換,切替機構,切替制御,切替失敗低減,切替失敗防止,巻取装置切替,自動切替,シート切替制御,浮上抑制装置,サーフェイスワインディング方式,駆動ローラ,スリット機構,搬送装置,シート浮き上がり防止,巻取済みロールコア,新たなロールコア,帯状シート搬送,シート前端搬送; スリット機構: スリット機構,切断装置,帯状シート切断,シート切断,スリッター,切断機構,巻取装置切断,切替用切断,シート搬送切断,切断工程,浮上抑制,駆動ローラ,ロールコア,搬送装置,切断箇所,サーフェイスワインディング,巻取済みロールコア,新規ロールコア,切替失敗防止,浮き上がり防止; 搬送装置: シート搬送装置,搬送ローラ,搬送制御,巻取装置搬送,切替時搬送,浮上抑制搬送,シート搬送工程,駆動ローラ,スリット機構,上流側搬送,シート切断箇所,ロールコア搬送,帯状シート搬送,搬送経路,搬送速度制御,搬送タイミング,搬送失敗低減,巻取切替,浮き上がり防止搬送,搬送安定化</t>
  </si>
  <si>
    <t>ボウル型振動パーツフィーダ及びそれを用いた供給部品切換方法</t>
  </si>
  <si>
    <t>B65G47/14</t>
  </si>
  <si>
    <t>【課題】複数種類の部品を供給し、その切換を容易にする。 【解決手段】ボウル型振動パーツフィーダ１０は、所定の振幅で振動するボウル１１と、ボウル１１内の部品１４を振動により搬送する螺旋搬送路１３と、螺旋搬送路１３に搬送される部品１４を姿勢により選別して排出口１７ａへ送る選別路１８，１９とを備える。選別路が並列に複数形成され、螺旋搬送路１３を流れる部品１４を複数の選別路のいずれかに流通させる切換ゲート２１が設けられる。複数の選別路の下流側に複数の選別路を単一の排出口１７ａに連結する合流部２０が形成され部品１４をボウル１１の外部に導く排出ゲート３１が形成される。供給部品切換方法は、一の選別路１８を通過させた一の種類の部品１４ａを先に供給し、ボウル１１に残存する一の種類の部品１４ａを排出ゲート３１から排出し、次に供給する他の種類の部品１４ｂをボウル１１に投入して供給する。</t>
  </si>
  <si>
    <t>B01F31/00,B65G27/00,B03C1/00,F16H9/00,B65H59/00,B02C13/00,G01G13/00,F41A9/00,B65H1/00,A01D17/00,B03B5/00,B24B31/00,F26B17/00,C03B7/00,H04L25/00,B26D7/00,B01D33/00,B65G47/00,F16F15/00,A01F12/00,B01F27/00,A01D17/00,B65H54/00,F26B17/00,B03C1/00,B65G25/00,B65G47/00,B24B31/00,F41A9/00,B60G11/00,B65H20/00,B65G35/00,B65G27/00,F27B9/00,B03C7/00,E04H6/00,B01F29/00,A23C3/00,D05C9/00,D21B1/00,H03K17/00,E02B7/00,B65G47/00,G05B19/00,F02M9/00,H04L25/00,H04Q3/00,F16H61/00,B65H29/00,B66B13/00,B07C1/00,H04Q1/00,B23Q7/00,B61L29/00,B07C5/00,B65H59/00,H04B1/00,H02P25/00,G01S13/00,H10B41/00,B65G47/00,B05B1/00,B07C5/00,B04C5/00,B65H29/00,A01D34/00,B07B13/00,B65H3/00,G08C19/00,F16L41/00,E03D1/00,B29C48/00,B05B7/00,A01D17/00,F02M59/00,F02M26/00,F27D3/00,B61D7/00,F23C10/00,F41A9/00,B65G47/00,H02M7/00,B65H5/00,F16H61/00,B65G1/00,B28B21/00,H02M3/00,G01F11/00,B65B57/00,F15B11/00,B29C48/00,H01R33/00,F16H29/00,H01R43/00,A23C3/00,B65B3/00,F41A9/00,H04L25/00,H02P25/00,B29C49/00</t>
  </si>
  <si>
    <t>ボウル型振動パーツフィーダ: B01F31/00,B65G27/00,B03C1/00,F16H9/00,B65H59/00,B02C13/00,G01G13/00,F41A9/00,B65H1/00,A01D17/00,B03B5/00,B24B31/00,F26B17/00,C03B7/00,H04L25/00,B26D7/00,B01D33/00,B65G47/00,F16F15/00,A01F12/00 | keywords: ボウル型,振動,パーツフィーダ,ボウル11,部品14,振動フィーダ,ボウルフィーダ,部品供給装置,パーツフィーダ,部品搬送,複数部品供給,部品切換,防振構造,自動供給,防災部品供給,通知機能付きフィーダ; 螺旋搬送路: B01F27/00,A01D17/00,B65H54/00,F26B17/00,B03C1/00,B65G25/00,B65G47/00,B24B31/00,F41A9/00,B60G11/00,B65H20/00,B65G35/00,B65G27/00,F27B9/00,B03C7/00,E04H6/00,B01F29/00,A23C3/00,D05C9/00,D21B1/00 | keywords: 螺旋搬送路,搬送,部品14,ボウル11,螺旋搬送,スパイラル搬送路,部品搬送路,振動搬送,搬送経路,複数部品搬送路,搬送路切換,防災部品搬送,通知付き搬送路,自動搬送路; 選別路・切換ゲート: H03K17/00,E02B7/00,B65G47/00,G05B19/00,F02M9/00,H04L25/00,H04Q3/00,F16H61/00,B65H29/00,B66B13/00,B07C1/00,H04Q1/00,B23Q7/00,B61L29/00,B07C5/00,B65H59/00,H04B1/00,H02P25/00,G01S13/00,H10B41/00 | keywords: 選別路,切換ゲート,部品選別,排出口,流通,選別路,切換ゲート,部品選別装置,流路切換,排出口,複数選別路,部品切換方法,防災部品選別,通知付き選別路,自動選別ゲート; 合流部・排出ゲート: B65G47/00,B05B1/00,B07C5/00,B04C5/00,B65H29/00,A01D34/00,B07B13/00,B65H3/00,G08C19/00,F16L41/00,E03D1/00,B29C48/00,B05B7/00,A01D17/00,F02M59/00,F02M26/00,F27D3/00,B61D7/00,F23C10/00,F41A9/00 | keywords: 合流部,排出ゲート,排出口,部品排出,合流部,排出ゲート,排出口,部品排出装置,排出経路,複数選別路合流,部品排出方法,防災部品排出,通知付き排出ゲート,自動排出部; 部品供給切換方法: B65G47/00,H02M7/00,B65H5/00,F16H61/00,B65G1/00,B28B21/00,H02M3/00,G01F11/00,B65B57/00,F15B11/00,B29C48/00,H01R33/00,F16H29/00,H01R43/00,A23C3/00,B65B3/00,F41A9/00,H04L25/00,H02P25/00,B29C49/00 | keywords: 部品供給切換方法,部品14a,部品14b,供給,排出,部品切換方法,供給切換,部品交換,供給順序,排出方法,複数部品供給切換,防災部品供給切換,通知付き供給切換,自動供給切換,部品残存排出</t>
  </si>
  <si>
    <t>B01F31/00,B65G27/00,G01G13/00,B65H1/00,A01D17/00,B65G25/00,B65G47/00,A01D17/00,F26B17/00,B24B31/00,B65G47/00,B65H29/00,B66B13/00,G05B19/00,H04Q3/00,B65G47/00,B07C5/00,B65H29/00,B05B1/00,B07B13/00,B65G47/00,B65H5/00,B65G1/00,B65B57/00,G01F11/00</t>
  </si>
  <si>
    <t>ボウル型振動パーツフィーダ: ボウル型振動フィーダ,パーツフィーダ,部品供給装置,部品搬送,螺旋搬送路,選別路,切換ゲート,合流部,排出ゲート,複数部品供給,部品切換,自動供給,振動搬送,部品選別,部品排出,部品投入,供給部品切換方法,振動機構,防振構造,部品流通; 螺旋搬送路: 螺旋搬送路,振動搬送,部品搬送路,搬送経路,搬送路切換,複数部品搬送,切換ゲート,選別路,合流部,排出ゲート,ボウル型フィーダ,部品選別,部品供給切換,部品排出,螺旋路構造,部品流通,並列選別路,部品搬送方法; 選別路・切換ゲート: 選別路,切換ゲート,部品選別,流路切換,排出口,部品供給,螺旋搬送路,合流部,部品排出,部品振り分け,複数選別路,部品切換方法,選別路切換,自動選別ゲート,部品搬送,部品流通,選別路合流,排出ゲート,部品姿勢選別,部品種類切換; 合流部・排出ゲート: 合流部,排出ゲート,排出口,部品排出,選別路合流,切換ゲート,螺旋搬送路,部品搬送,部品選別,排出経路,部品供給切換,部品排出方法,複数選別路,部品排出装置,排出ゲート制御,合流部形成,排出ゲート開閉,部品流通切換,排出ゲート通知,自動排出; 部品供給切換方法: 部品供給切換方法,複数部品供給切換,部品切換手順,部品交換,供給順序,排出方法,切換ゲート,選別路,合流部,排出ゲート,螺旋搬送路,ボウル型振動フィーダ,部品選別,部品残存排出,自動供給切換,通知付き供給切換,防災部品供給切換,部品搬送,部品姿勢選別,部品供給装置</t>
  </si>
  <si>
    <t>重量物横移動用のリフト</t>
  </si>
  <si>
    <t>B65G7/02</t>
  </si>
  <si>
    <t>【課題】  取り扱う重量物の大きさ等の変動に対応でき、汎用性の高い重量物横移動用のリフトを提供する。 【解決手段】  長手方向に沿って転動する複数のコロを備えてなるベース部材１０と、ベース部材の上面に摺動自由に設けられたスライド部材２０と、スライド部材の上面に設けられた昇降機構２５と、重量物が載置されるパレットの下面側に位置させて昇降機構の上に載置された荷受け台３０とを備え、昇降機構は、互いに平行な傾斜面を接して重ねられてスライド部材の上面に固定された第１ブロック２６及び傾斜面を下向きにして荷受け台の下面に固定された第２ブロック２７と、第１ブロックと第２ブロックの互いの傾斜面を滑らせる方向に相対的に移動させる駆動部４０とを備え、荷受け台３０は、ベース部材１０に対して昇降自由に、かつベース部材に対する長手方向の動きを拘束する昇降連結部材を介して連結されてなる。</t>
  </si>
  <si>
    <t>B62L1/00,B65G47/00,B62M9/00,B65G21/00,E05F11/00,B61F5/00,B65H29/00,B65G17/00,B65G25/00,B60P1/00,B61G1/00,E04H6/00,F16M11/00,F16L3/00,B29C53/00,F16H25/00,B66C21/00,F16D27/00,F16D43/00,B65H51/00,A47B88/00,B23Q1/00,B65H29/00,E05C17/00,B41B11/00,E05F11/00,G03B9/00,E05D15/00,B60N2/00,F41A3/00,B23Q5/00,B65G21/00,F01C1/00,F16H15/00,D01H7/00,F16D13/00,F41B11/00,B43K24/00,B21D53/00,A47B17/00,E04H6/00,B66D3/00,B66F7/00,B66C23/00,B66B17/00,E06B9/00,E05F11/00,B66C13/00,A62B1/00,B62B1/00,B66B9/00,B65G57/00,B66F9/00,B66F3/00,F04B1/00,E05F13/00,B65G65/00,E21C29/00,B65G17/00,B65G25/00,B65G17/00,B66C1/00,B60P1/00,E04G17/00,B65D19/00,G05G5/00,B66F9/00,F16L37/00,B61D3/00,B62D33/00,A47C23/00,B65D21/00,B62B1/00,B65G57/00,B61F5/00,B64C25/00,E04G7/00,B63B35/00,G01G13/00,B62B3/00,A47C4/00,E04F13/00,A47C1/00,F41A25/00,F41A23/00,B41J19/00,G11B3/00,F04D29/00,B62B1/00,B29C48/00,B62D55/00,B62D1/00,F16H55/00,F21V21/00,B65H75/00,H04M1/00,A61F2/00,B65G11/00,A43B7/00,H01M50/00</t>
  </si>
  <si>
    <t>重量物横移動機構: B62L1/00,B65G47/00,B62M9/00,B65G21/00,E05F11/00,B61F5/00,B65H29/00,B65G17/00,B65G25/00,B60P1/00,B61G1/00,E04H6/00,F16M11/00,F16L3/00,B29C53/00,F16H25/00,B66C21/00,F16D27/00,F16D43/00,B65H51/00 | keywords: 重量物,横移動,ベース部材,コロ,転動,重量物搬送,横移動機構,ローラー,転動装置,ベース部材,重量物横移動リフト,汎用搬送装置,防災重量物搬送,横移動ローラー,重量物移動通知; スライド部材構造: A47B88/00,B23Q1/00,B65H29/00,E05C17/00,B41B11/00,E05F11/00,G03B9/00,E05D15/00,B60N2/00,F41A3/00,B23Q5/00,B65G21/00,F01C1/00,F16H15/00,D01H7/00,F16D13/00,F41B11/00,B43K24/00,B21D53/00,A47B17/00 | keywords: スライド部材,摺動,位置調整,摺動部材,スライド機構,可動部材,位置調整機構,摺動構造,重量物スライド搬送,防災用スライド部材,汎用スライド機構,横移動摺動部材,重量物位置調整; 昇降機構: E04H6/00,B66D3/00,B66F7/00,B66C23/00,B66B17/00,E06B9/00,E05F11/00,B66C13/00,A62B1/00,B62B1/00,B66B9/00,B65G57/00,B66F9/00,B66F3/00,F04B1/00,E05F13/00,B65G65/00,E21C29/00,B65G17/00,B65G25/00 | keywords: 昇降機構,傾斜面,第１ブロック,第２ブロック,駆動部,昇降装置,リフト機構,傾斜面ブロック,昇降駆動部,昇降連結部材,重量物昇降リフト,防災昇降機構,汎用昇降装置,昇降通知機能,重量物昇降搬送; 荷受け台・パレット連結: B65G17/00,B66C1/00,B60P1/00,E04G17/00,B65D19/00,G05G5/00,B66F9/00,F16L37/00,B61D3/00,B62D33/00,A47C23/00,B65D21/00,B62B1/00,B65G57/00,B61F5/00,B64C25/00,E04G7/00,B63B35/00,G01G13/00,B62B3/00 | keywords: 荷受け台,パレット,連結,昇降連結部材,荷受け台構造,パレット連結,昇降連結部材,重量物載置,連結機構,重量物荷受け台,防災パレット連結,汎用荷受け構造,重量物昇降連結,荷受け台通知; 汎用性・変動対応設計: A47C4/00,E04F13/00,A47C1/00,F41A25/00,F41A23/00,B41J19/00,G11B3/00,F04D29/00,B62B1/00,B29C48/00,B62D55/00,B62D1/00,F16H55/00,F21V21/00,B65H75/00,H04M1/00,A61F2/00,B65G11/00,A43B7/00,H01M50/00 | keywords: 汎用性,変動対応,大きさ,調整,汎用設計,サイズ調整,変動対応機構,重量物適応,調整機構,重量物汎用リフト,防災汎用搬送,サイズ変動対応,汎用調整機構,重量物変動通知</t>
  </si>
  <si>
    <t>B65G47/00,B65G17/00,B65G25/00,B61F5/00,B65G21/00,A47B88/00,B23Q1/00,B65H29/00,E05C17/00,E05F11/00,B66D3/00,B66F7/00,B66B17/00,B66C23/00,B66C13/00,B65D19/00,B66C1/00,B66F9/00,B65G17/00,G05G5/00,B62B1/00,F04D29/00,A47C1/00,A47C4/00,E04F13/00</t>
  </si>
  <si>
    <t>重量物横移動機構: 重量物横移動,ベース部材,転動機構,コロ,ローラー,重量物搬送,横移動機構,昇降機構,荷受け台,スライド部材,昇降連結部材,駆動部,パレット搬送,汎用搬送装置,防災重量物搬送,横移動ローラー,重量物横移動リフト,重量物移動通知; スライド部材構造: スライド部材,摺動部材,位置調整機構,重量物スライド搬送,横移動摺動部材,昇降機構,荷受け台,ベース部材,摺動構造,可動部材,汎用スライド機構,防災用スライド部材,長手方向転動コロ,昇降連結部材,パレット下面,傾斜面ブロック,駆動部,重量物位置調整; 昇降機構: 重量物昇降リフト,傾斜面ブロック,昇降駆動部,昇降連結部材,スライド部材,荷受け台,ベース部材,長手方向転動コロ,昇降機構,重量物搬送,汎用昇降装置,昇降通知機能,防災昇降機構,パレット下面支持,昇降自由連結,昇降拘束機構,駆動部,重量物対応,横移動リフト,昇降プラットフォーム; 荷受け台・パレット連結: 荷受け台連結,パレット下面連結,昇降連結部材,重量物載置構造,荷受け台昇降拘束,パレット荷受け台固定,重量物昇降機構,荷受け台スライド部材,連結機構,荷受け台パレット連結,重量物横移動,荷受け台駆動部,荷受け台昇降連結,重量物荷受け台,汎用荷受け構造,パレット昇降拘束,荷受け台昇降機構,重量物パレット連結,荷受け台固定機構,重量物連結構造; 汎用性・変動対応設計: 汎用設計,変動対応機構,重量物適応,サイズ調整,調整機構,重量物汎用リフト,サイズ変動対応,汎用調整機構,昇降機構,荷受け台,スライド部材,ベース部材,昇降連結部材,駆動部,傾斜面ブロック,パレット下面,長手方向転動,摺動自由,重量物搬送,防災汎用搬送</t>
  </si>
  <si>
    <t>エレベーター装置及びその制御方法</t>
  </si>
  <si>
    <t>B66B1/06</t>
  </si>
  <si>
    <t>【課題】   一般利用者が車椅子利用者用の副操作盤を操作しても扉が開く時間を延長することはなく、運転効率の低下しないこと。 【解決手段】   本発明のエレベーター装置は、上記課題を解決するために、乗りかご内と各階の乗り場のそれぞれに設置されている車椅子利用者用の副操作盤のそれぞれの斜め上方にセンサを設け、このセンサの検知状態に応じて、前記車椅子利用者用の副操作盤を操作した利用者が一般利用者か車椅子利用者かを制御装置で判断し、行先登録階に到着した際の扉開時間を制御することを特徴とする。</t>
  </si>
  <si>
    <t>B60T8/00,G08G1/00,G06F3/00,H04H60/00,B60K35/00,B64C13/00,A61G3/00,G01S13/00,G11B19/00,B60N2/00,B60R1/00,H01H21/00,G06V20/00,B60W50/00,B41J33/00,B62K5/00,B23Q35/00,G05G1/00,B60R25/00,B60W10/00,A61G3/00,B60L15/00,B62D55/00,B66B1/00,G05G1/00,H01H13/00,B60K35/00,B63B27/00,H03J5/00,B66B23/00,B62J7/00,B60T8/00,G09G5/00,B66D3/00,B60J1/00,F16K31/00,B60R21/00,A61G1/00,B62M6/00,F41A3/00,G06F3/00,B60T8/00,B23Q35/00,B60R25/00,B41J33/00,E05B81/00,G01L5/00,B07C3/00,B60W50/00,B62J45/00,B60K35/00,E05F15/00,G03B27/00,G08B13/00,B65D90/00,G05B19/00,F16H61/00,A63B60/00,G01F1/00,A62C37/00,E05B77/00,B66B13/00,G06F13/00,E05B81/00,G07C9/00,G03B9/00,H04H60/00,H02P1/00,E05B83/00,G01S13/00,B21D26/00,H04N23/00,D01H5/00,G06F1/00,E02B7/00,D06F33/00,H04M1/00,G08G1/00,H02P7/00,D06F45/00</t>
  </si>
  <si>
    <t>車椅子利用者判別: B60T8/00,G08G1/00,G06F3/00,H04H60/00,B60K35/00,B64C13/00,A61G3/00,G01S13/00,G11B19/00,B60N2/00,B60R1/00,H01H21/00,G06V20/00,B60W50/00,B41J33/00,B62K5/00,B23Q35/00,G05G1/00,B60R25/00,B60W10/00 | keywords: 車椅子利用者,一般利用者,判別,センサ,検知状態,利用者判定,車椅子判別,センサ検知,利用者識別,副操作盤操作,車椅子利用者用副操作盤,利用者判別制御,センサ連動判定,エレベーター利用者識別,防災対応利用者判別; 副操作盤設置・構成: A61G3/00,B60L15/00,B62D55/00,B66B1/00,G05G1/00,H01H13/00,B60K35/00,B63B27/00,H03J5/00,B66B23/00,B62J7/00,B60T8/00,G09G5/00,B66D3/00,B60J1/00,F16K31/00,B60R21/00,A61G1/00,B62M6/00,F41A3/00 | keywords: 副操作盤,乗りかご内,各階乗り場,設置,斜め上方,副操作盤設置,車椅子用操作盤,乗り場操作盤,エレベーター副操作盤,設置構成,副操作盤センサ設置,車椅子利用者用副操作盤構成,乗り場副操作盤配置,防災対応副操作盤,通知機能付き副操作盤; センサ配置・検知方法: G06F3/00,B60T8/00,B23Q35/00,B60R25/00,B41J33/00,E05B81/00,G01L5/00,B07C3/00,B60W50/00,B62J45/00,B60K35/00,E05F15/00,G03B27/00,G08B13/00,B65D90/00,G05B19/00,F16H61/00,A63B60/00,G01F1/00,A62C37/00 | keywords: センサ,斜め上方,検知状態,設置,センサ配置,利用者検知,斜め上方設置,検知方法,エレベーターセンサ,副操作盤センサ検知,車椅子利用者検知センサ,乗り場センサ配置,防災通知センサ,利用者判別センサ; 扉開時間制御: E05B77/00,B66B13/00,G06F13/00,E05B81/00,G07C9/00,G03B9/00,H04H60/00,H02P1/00,E05B83/00,G01S13/00,B21D26/00,H04N23/00,D01H5/00,G06F1/00,E02B7/00,D06F33/00,H04M1/00,G08G1/00,H02P7/00,D06F45/00 | keywords: 扉開時間,制御,到着,行先登録階,扉開時間制御,ドア開放時間,エレベーター扉制御,利用者判別連動制御,到着階扉制御,車椅子利用者用扉開時間延長,一般利用者用扉開時間短縮,防災対応扉開時間制御,通知連動扉制御,副操作盤連動扉開制御</t>
  </si>
  <si>
    <t>A61G3/00,G06F3/00,G01S13/00,B60N2/00,B60K35/00,B66B1/00,G05G1/00,H01H13/00,A61G3/00,B60K35/00,G06F3/00,G01L5/00,B60W50/00,B62J45/00,B60R25/00,B66B13/00,G07C9/00,G01S13/00,G06F13/00,H02P1/00</t>
  </si>
  <si>
    <t>車椅子利用者判別: 車椅子利用者判別,副操作盤操作,センサ検知情報,利用者識別制御,車椅子利用者用副操作盤,利用者判定処理,センサ連動判定,エレベーター利用者識別,扉開時間制御,利用者判別アルゴリズム,斜め上方センサ配置,車椅子判別技術,利用者属性判定,防災対応利用者判別,乗り場副操作盤,乗りかご副操作盤,検知状態判定,利用者種別判定,判別制御装置,利用者判別センサ; 副操作盤設置・構成: 副操作盤設置,車椅子用操作盤,乗り場操作盤,エレベーター副操作盤,設置構成,副操作盤センサ設置,車椅子利用者用副操作盤構成,乗り場副操作盤配置,防災対応副操作盤,通知機能付き副操作盤,乗りかご内副操作盤,各階乗り場副操作盤,斜め上方センサ,扉開時間制御,利用者判定制御,センサ検知状態,車椅子利用者判定,副操作盤操作判定,扉開延長防止,運転効率維持; センサ配置・検知方法: センサ配置,斜め上方設置,利用者検知方法,副操作盤センサ,車椅子利用者検知,乗り場センサ,検知状態判定,扉開時間制御,利用者判別制御,エレベーターセンサ,センサ検知制御,副操作盤利用判定,車椅子利用者判定,センサ設置位置,利用者属性判別,扉開閉制御,乗りかごセンサ,利用者属性検知,副操作盤操作判定,車椅子利用者用センサ; 扉開時間制御: 扉開時間制御,エレベーター扉制御,利用者判別連動制御,車椅子利用者用扉開時間延長,一般利用者用扉開時間短縮,副操作盤連動扉開制御,到着階扉制御,ドア開放時間,センサ検知連動制御,乗り場副操作盤,車椅子利用者判定,扉開時間自動調整,利用者属性判別,扉開時間最適化,扉開時間短縮,扉開時間延長,到着階判定,扉開時間設定,扉開時間管理,扉開時間判定</t>
  </si>
  <si>
    <t>振動搬送装置</t>
  </si>
  <si>
    <t>B65G27/28</t>
  </si>
  <si>
    <t>【課題】搬送面上において所望の方向に搬送される搬送対象物を、振動搬送路と空間的に分離した無振動搬送路を用いることなく、所定の供給先に等ピッチで供給する供給処理能力の低下を防止・抑制可能な振動搬送装置を提供する。 【解決手段】リニア搬送面１１に臨むガイド面２１のうち搬送方向Ｆ下流端部分を多孔質材２２によって構成した多孔質面２３に設定した搬送路１と、多孔質面２３（吸引対象面）の所定方向から多孔質材２２を通じてエアを吸引し且つ振動によりリニア搬送面１１上を搬送中の搬送対象物Ｗを多孔質面２３側に引き付ける吸引部４とを備え、吸引部４による吸引力を、多孔質面２３側に引き付けた搬送対象物Ｗが当該多孔質面２３よりも上流のリニア搬送面１１を搬送中の搬送対象物Ｗよりも遅い搬送速度で搬送される吸引力に設定した。</t>
  </si>
  <si>
    <t>B65G47/00,B01F31/00,B65G27/00,F26B15/00,B03C1/00,A01D17/00,F16F15/00,B06B1/00,D06F37/00,B07B1/00,F26B3/00,B63H1/00,B22C15/00,F16H23/00,A01F12/00,G03B41/00,G01P15/00,B65B35/00,C25D17/00,B01D33/00,B05D1/00,H01M8/00,B65G53/00,B24D3/00,B65H29/00,D06B23/00,B63C9/00,B03C1/00,B05C19/00,F24S10/00,B01J2/00,B65H1/00,C01B3/00,E21F15/00,F42D1/00,B65G19/00,B29C64/00,B29C41/00,F27D3/00,E21C25/00,A47L5/00,B65G53/00,G03B27/00,B01D46/00,F02M7/00,F02M69/00,F02M35/00,B65B1/00,A61C17/00,E21B21/00,B64C21/00,F02M37/00,F02M26/00,A01M1/00,F01N3/00,B01D53/00,F02C9/00,B65H3/00,F26B5/00,A47L7/00,B65G47/00,B65B35/00,B65G25/00,B41J11/00,B65G51/00,F41A9/00,G01G13/00,F26B15/00,B41J19/00,B65G35/00,B65H51/00,B03C1/00,B65H59/00,A23C3/00,B07B13/00,B21K27/00,G09F11/00,B65B43/00,G05D13/00,D21B1/00</t>
  </si>
  <si>
    <t>振動搬送装置: B65G47/00,B01F31/00,B65G27/00,F26B15/00,B03C1/00,A01D17/00,F16F15/00,B06B1/00,D06F37/00,B07B1/00,F26B3/00,B63H1/00,B22C15/00,F16H23/00,A01F12/00,G03B41/00,G01P15/00,B65B35/00,C25D17/00,B01D33/00 | keywords: 振動搬送装置,搬送対象物,振動搬送路,リニア搬送面,振動搬送,リニア搬送,搬送装置,振動供給,搬送路,供給処理能力,等ピッチ供給,防振構造,搬送速度制御,防災搬送装置,通知機能付き搬送; 多孔質材ガイド面: B05D1/00,H01M8/00,B65G53/00,B24D3/00,B65H29/00,D06B23/00,B63C9/00,B03C1/00,B05C19/00,F24S10/00,B01J2/00,B65H1/00,C01B3/00,E21F15/00,F42D1/00,B65G19/00,B29C64/00,B29C41/00,F27D3/00,E21C25/00 | keywords: 多孔質材,ガイド面,多孔質面,搬送路,多孔質ガイド,吸引対象面,多孔質構造,ガイド材,搬送路ガイド,吸引搬送路,多孔質吸着,防振ガイド面,供給先誘導,通知ガイド面,防災用多孔質材; 吸引部・吸引力制御: A47L5/00,B65G53/00,G03B27/00,B01D46/00,F02M7/00,F02M69/00,F02M35/00,B65B1/00,A61C17/00,E21B21/00,B64C21/00,F02M37/00,F02M26/00,A01M1/00,F01N3/00,B01D53/00,F02C9/00,B65H3/00,F26B5/00,A47L7/00 | keywords: 吸引部,吸引力,エア吸引,多孔質面,吸引対象面,吸引制御,エア吸着,吸引搬送,吸着力調整,吸引装置,搬送速度調整,吸引力通知,防災吸引部,供給先吸引,吸引力制御方法,等ピッチ吸引搬送; 搬送速度・等ピッチ供給: B65G47/00,B65B35/00,B65G25/00,B41J11/00,B65G51/00,F41A9/00,G01G13/00,F26B15/00,B41J19/00,B65G35/00,B65H51/00,B03C1/00,B65H59/00,A23C3/00,B07B13/00,B21K27/00,G09F11/00,B65B43/00,G05D13/00,D21B1/00 | keywords: 搬送速度,等ピッチ供給,供給処理能力,供給先,速度制御,ピッチ供給,供給能力,搬送速度調整,供給先設定,吸引力速度制御,防災供給処理,通知付き供給,多孔質供給路,等間隔搬送,供給先通知</t>
  </si>
  <si>
    <t>B65G47/00,B65G27/00,B06B1/00,F16F15/00,B01F31/00,B65G53/00,B65H29/00,B05C19/00,B05D1/00,B24D3/00,B65G53/00,B01D46/00,F02M35/00,E21B21/00,A47L5/00,B65G47/00,B65G25/00,B65G51/00,B65B35/00,B65G35/00</t>
  </si>
  <si>
    <t>振動搬送装置: 振動搬送装置,振動搬送路,リニア搬送面,搬送対象物,多孔質面,吸引部,搬送速度制御,等ピッチ供給,供給処理能力,振動供給,防振構造,搬送路,吸引力,搬送方向,下流端部分,多孔質材,吸引対象面,搬送速度,供給先,分離搬送; 多孔質材ガイド面: 多孔質材ガイド面,多孔質面,搬送路ガイド,吸引対象面,多孔質構造,吸引搬送路,多孔質吸着,防振ガイド面,供給先誘導,ガイド材,リニア搬送面,搬送対象物制御,等ピッチ供給,吸引部,搬送速度制御,振動搬送装置,多孔質材,ガイド面,搬送路,吸引力設定; 吸引部・吸引力制御: 吸引部,吸引力制御,多孔質面,エア吸引,吸着力調整,吸引搬送,搬送速度調整,吸引制御,吸引装置,吸引対象面,エア吸着,供給先吸引,吸引力通知,吸引力調整,振動搬送路,リニア搬送面,搬送対象物,吸引力設定,吸引力抑制,吸引力作用; 搬送速度・等ピッチ供給: 搬送速度制御,等ピッチ供給,供給処理能力,搬送対象物,振動搬送路,無振動搬送路,多孔質面吸引,吸引力調整,リニア搬送面,供給先設定,搬送速度調整,等間隔搬送,多孔質供給路,吸引部構成,搬送路分離,供給能力維持,下流端吸引,搬送速度差,供給先供給,ピッチ供給</t>
  </si>
  <si>
    <t>搬送装置および記録装置</t>
  </si>
  <si>
    <t>B65H5/22</t>
  </si>
  <si>
    <t>B41J2/01;B41J11/06</t>
  </si>
  <si>
    <t>【課題】任意の寸法の記録媒体でも、適切な吸引をしながら搬送することができる搬送装置および記録装置を提供すること。 【解決手段】吸引口を介して媒体を吸引しつつ搬送する搬送手段と、吸引口を、搬送手段が搬送する媒体の搬送方向と交差する幅方向におけるサイズに応じて、幅方向に移動可能とする移動手段とを設け、記録媒体の幅に関する情報を取得して、その情報に基づいて吸引口を移動する。</t>
  </si>
  <si>
    <t>G11B15/00,G11B7/00,G11B5/00,G11B3/00,H04N5/00,G11B23/00,G11B27/00,G11B25/00,H04N1/00,G11B21/00,G06K1/00,G06K13/00,G08B3/00,G11B9/00,G01D9/00,G05B19/00,F27D3/00,G08B5/00,B41J17/00,G11B11/00,G11B15/00,G11B5/00,E02F3/00,F02M69/00,G11B17/00,D01H9/00,B65H59/00,G11B21/00,B65G53/00,A61C17/00,B05B3/00,B65H51/00,A47L5/00,B26D5/00,F02B25/00,B41L21/00,F02C9/00,B65B43/00,B05B15/00,B65H54/00,G11B27/00,G01D9/00,G11B15/00,G03B1/00,B23Q35/00,G11B5/00,B41F13/00,G07D11/00,G11B23/00,B21B38/00,B41J17/00,H04H60/00,G06K21/00,B41L5/00,G11B3/00,B41L47/00,G06K1/00,B65H63/00,B65C9/00,B07C5/00,G11B15/00,G11B5/00,G11B7/00,G11B3/00,G11B25/00,G11B23/00,H04N5/00,G11B27/00,G11B17/00,G06K13/00,G06K1/00,G11B21/00,G11B9/00,B65B35/00,B65G47/00,G11B13/00,G11B11/00,G06F3/00,B31B50/00,B08B9/00</t>
  </si>
  <si>
    <t>記録媒体搬送: G11B15/00,G11B7/00,G11B5/00,G11B3/00,H04N5/00,G11B23/00,G11B27/00,G11B25/00,H04N1/00,G11B21/00,G06K1/00,G06K13/00,G08B3/00,G11B9/00,G01D9/00,G05B19/00,F27D3/00,G08B5/00,B41J17/00,G11B11/00 | keywords: 搬送装置,搬送手段,記録媒体,搬送方向,媒体搬送,搬送機構,搬送路,搬送ローラ,記録媒体搬送,搬送制御,吸引搬送,幅可変搬送,防止搬送不良,媒体サイズ対応搬送,記録装置搬送; 吸引口制御: G11B15/00,G11B5/00,E02F3/00,F02M69/00,G11B17/00,D01H9/00,B65H59/00,G11B21/00,B65G53/00,A61C17/00,B05B3/00,B65H51/00,A47L5/00,B26D5/00,F02B25/00,B41L21/00,F02C9/00,B65B43/00,B05B15/00,B65H54/00 | keywords: 吸引口,吸引,吸引搬送,幅方向,移動,吸引口移動,吸引制御,吸着口,吸引機構,吸引搬送制御,吸引口幅調整,媒体幅連動吸引,搬送装置吸引口,記録媒体吸着,防止搬送不良吸引,幅方向吸引制御; 媒体サイズ検知: G11B27/00,G01D9/00,G11B15/00,G03B1/00,B23Q35/00,G11B5/00,B41F13/00,G07D11/00,G11B23/00,B21B38/00,B41J17/00,H04H60/00,G06K21/00,B41L5/00,G11B3/00,B41L47/00,G06K1/00,B65H63/00,B65C9/00,B07C5/00 | keywords: 幅情報,サイズ,寸法,取得,媒体幅,媒体サイズ検知,幅検出,寸法センサ,サイズ情報取得,媒体寸法認識,幅方向情報,搬送装置サイズ検知,記録媒体幅検知,自動サイズ認識,吸引口幅調整連動,防止搬送不良サイズ検知; 吸引搬送方式: G11B15/00,G11B5/00,G11B7/00,G11B3/00,G11B25/00,G11B23/00,H04N5/00,G11B27/00,G11B17/00,G06K13/00,G06K1/00,G11B21/00,G11B9/00,B65B35/00,B65G47/00,G11B13/00,G11B11/00,G06F3/00,B31B50/00,B08B9/00 | keywords: 吸引,吸引搬送,吸着,搬送手段,吸引口,吸引搬送方式,吸着搬送,真空搬送,吸引機構,吸引力制御,吸引搬送装置,媒体サイズ対応吸引搬送,幅方向吸引搬送,防止搬送不良吸引方式,記録装置吸引搬送,吸引口移動連動搬送</t>
  </si>
  <si>
    <t>G11B15/00,G11B7/00,G11B5/00,G11B3/00,G11B23/00,G11B15/00,G11B17/00,B65G53/00,G11B5/00,B65H59/00,G11B27/00,G01D9/00,G11B15/00,G03B1/00,G11B23/00,G11B15/00,G11B5/00,G11B7/00,G11B3/00,G06K13/00</t>
  </si>
  <si>
    <t>記録媒体搬送: 記録媒体搬送,搬送装置,吸引搬送,幅可変搬送,搬送手段,搬送路,搬送ローラ,媒体サイズ対応搬送,防止搬送不良,吸引口,媒体幅情報取得,吸引口移動,記録装置搬送,搬送方向,搬送機構,媒体搬送,記録媒体,媒体搬送制御,媒体案内,媒体搬送方法; 吸引口制御: 吸引口移動,吸引制御,吸引搬送,幅方向吸引制御,媒体幅連動吸引,搬送装置吸引口,記録媒体吸着,吸引機構,吸着口,吸引搬送制御,防止搬送不良吸引,記録媒体搬送,幅方向移動,媒体幅情報取得,吸引口幅調整,搬送手段,記録媒体幅検知,吸引口位置制御; 媒体サイズ検知: 媒体サイズ検知,幅情報取得,寸法センサ,サイズ情報取得,媒体寸法認識,幅検出,記録媒体幅検知,自動サイズ認識,吸引口幅調整連動,搬送装置サイズ検知,防止搬送不良サイズ検知,媒体幅,媒体寸法,記録媒体サイズ,搬送媒体寸法,媒体サイズ情報,幅方向サイズ検知,媒体幅調整,寸法情報取得,媒体サイズ認識; 吸引搬送方式: 吸引搬送方式,吸着搬送,真空搬送,吸引口,吸引力制御,搬送手段,媒体サイズ対応吸引搬送,幅方向吸引搬送,吸引口移動,記録媒体搬送,搬送不良防止,記録装置吸引搬送,吸引口移動連動搬送,幅方向移動手段,搬送方向交差,媒体幅情報取得,吸引搬送制御,記録媒体サイズ対応,吸引搬送構成,吸引搬送技術</t>
  </si>
  <si>
    <t>コンクリートの製造方法およびコンクリート</t>
  </si>
  <si>
    <t>C04B28/02</t>
  </si>
  <si>
    <t>C04B24/12;C04B20/10;C04B14/04;B28B11/24</t>
  </si>
  <si>
    <t>【課題】ひび割れ抵抗性と放射線遮蔽性に優れたコンクリートの製造方法及びコンクリートの提供。 【解決手段】尿素を含む水溶液に軽量骨材を含浸させるステップと、含浸させた後の軽量骨材と、セメントと、水とを混練するステップと、混練した後、所定期間養生して硬化させるステップとを備えるコンクリートを製造する方法。さらに、所定期間養生する前または途中のコンクリート表面に、コンクリート中の水分の蒸発を抑制するための表面保護材をさらに設けるステップを備えるコンクリートの製造方法。この製造方法によって製造する放射線遮蔽コンクリート。</t>
  </si>
  <si>
    <t>C07C275/00,C08J9/00,C04B41/00,C09K8/00,B28B1/00,B28B21/00,B29C70/00,C07C273/00,E01C7/00,C07C7/00,C08L75/00,B01J41/00,B29C41/00,C07C51/00,B29C64/00,G21C19/00,C01F11/00,E02D3/00,C12P7/00,C08J11/00,E01C7/00,C04B7/00,B29C70/00,E02D5/00,E01C19/00,C10L5/00,C09K8/00,E01D101/00,C21D1/00,E02D15/00,C04B9/00,E04B1/00,E01C11/00,B28B21/00,B22F10/00,E02D27/00,B01J38/00,E04C3/00,C04B35/00,B22F3/00,C23G1/00,G02B1/00,E02D19/00,F24F1/00,E21F5/00,C21D1/00,B05D5/00,C09K8/00,B65D90/00,C08J7/00,E04B1/00,H01B7/00,F24H9/00,F16L59/00,C23C16/00,B65C9/00,F24S70/00,F28F19/00,A21D13/00,C01F11/00,C09K8/00,C06B45/00,E04B1/00,G01J5/00,A21D13/00,E01C11/00,B28B1/00,E04D3/00,E02D5/00,G21F1/00,G21C7/00,G21C11/00,A61F13/00,G21F5/00,H01T13/00,B29C63/00,G03C1/00,E06B5/00,E01C7/00,A61B6/00,C04B35/00,E04B2/00,E04B1/00,C09K8/00,F16L11/00,E01C11/00,E04C3/00,B29C70/00,E01C19/00,A21D13/00,E01C7/00,B28B21/00,E01D101/00,E02D5/00,H10N30/00,B28B23/00,H01L29/00,B24D3/00,F16K17/00,C04B7/00</t>
  </si>
  <si>
    <t>尿素含浸軽量骨材: C07C275/00,C08J9/00,C04B41/00,C09K8/00,B28B1/00,B28B21/00,B29C70/00,C07C273/00,E01C7/00,C07C7/00,C08L75/00,B01J41/00,B29C41/00,C07C51/00,B29C64/00,G21C19/00,C01F11/00,E02D3/00,C12P7/00,C08J11/00 | keywords: 尿素,水溶液,軽量骨材,含浸,尿素含浸,軽量骨材,尿素水溶液,骨材処理,含浸工程,尿素含浸軽量骨材,放射線遮蔽骨材,ひび割れ抵抗性骨材,防水骨材処理,骨材改質,コンクリート用骨材; コンクリート混練・養生工程: E01C7/00,C04B7/00,B29C70/00,E02D5/00,E01C19/00,C10L5/00,C09K8/00,E01D101/00,C21D1/00,E02D15/00,C04B9/00,E04B1/00,E01C11/00,B28B21/00,B22F10/00,E02D27/00,B01J38/00,E04C3/00,C04B35/00,B22F3/00 | keywords: 混練,養生,硬化,セメント,水,コンクリート混練,養生工程,硬化処理,セメント混合,水分管理,ひび割れ抵抗性養生,放射線遮蔽コンクリート養生,混練方法,コンクリート製造工程,水分蒸発抑制養生,特殊養生方法; 表面保護材による水分蒸発抑制: C23G1/00,G02B1/00,E02D19/00,F24F1/00,E21F5/00,C21D1/00,B05D5/00,C09K8/00,B65D90/00,C08J7/00,E04B1/00,H01B7/00,F24H9/00,F16L59/00,C23C16/00,B65C9/00,F24S70/00,F28F19/00,A21D13/00,C01F11/00 | keywords: 表面保護材,水分蒸発抑制,コンクリート表面,表面保護材,蒸発抑制材,コンクリート表面処理,水分保持,表面コーティング,ひび割れ防止表面材,放射線遮蔽コンクリート表面保護,養生中表面処理,水分蒸発抑制コンクリート,表面保護工程,コンクリート表面養生; 放射線遮蔽性コンクリート: C09K8/00,C06B45/00,E04B1/00,G01J5/00,A21D13/00,E01C11/00,B28B1/00,E04D3/00,E02D5/00,G21F1/00,G21C7/00,G21C11/00,A61F13/00,G21F5/00,H01T13/00,B29C63/00,G03C1/00,E06B5/00,E01C7/00,A61B6/00 | keywords: 放射線遮蔽性,コンクリート,遮蔽,放射線遮蔽コンクリート,遮蔽性材料,放射線防護,遮蔽コンクリート,高遮蔽性,尿素含浸骨材遮蔽コンクリート,ひび割れ抵抗性遮蔽コンクリート,防災遮蔽コンクリート,放射線防護建材,遮蔽性コンクリート製造方法,特殊遮蔽コンクリート; ひび割れ抵抗性コンクリート: C04B35/00,E04B2/00,E04B1/00,C09K8/00,F16L11/00,E01C11/00,E04C3/00,B29C70/00,E01C19/00,A21D13/00,E01C7/00,B28B21/00,E01D101/00,E02D5/00,H10N30/00,B28B23/00,H01L29/00,B24D3/00,F16K17/00,C04B7/00 | keywords: ひび割れ抵抗性,コンクリート,抵抗性,ひび割れ抵抗性コンクリート,耐ひび割れ性,クラック抑制,高耐久性,ひび割れ防止,尿素含浸骨材ひび割れ抵抗性,表面保護材ひび割れ防止,養生工程ひび割れ抑制,防災コンクリート,耐久性向上コンクリート,ひび割れ抑制製造方法</t>
  </si>
  <si>
    <t>C04B41/00,C08J9/00,C07C275/00,B28B1/00,C09K8/00,C04B7/00,E01C19/00,E02D15/00,B29C70/00,E01C7/00,B05D5/00,C08J7/00,E02D19/00,E21F5/00,C21D1/00,G21F1/00,E04B1/00,B28B1/00,C06B45/00,C09K8/00,C04B35/00,E04B2/00,E04B1/00,E01C11/00,C09K8/00</t>
  </si>
  <si>
    <t>尿素含浸軽量骨材: 尿素含浸軽量骨材,尿素含浸,軽量骨材,尿素水溶液,骨材処理,含浸工程,放射線遮蔽コンクリート,ひび割れ抵抗性コンクリート,表面保護材,蒸発抑制,養生工程,骨材改質,防水骨材処理,放射線遮蔽骨材,ひび割れ抵抗性骨材,コンクリート製造方法,尿素改質骨材,含浸処理,コンクリート硬化,骨材含浸; コンクリート混練・養生工程: コンクリート混練,養生工程,硬化処理,尿素含浸軽量骨材,セメント混合,水分管理,ひび割れ抵抗性養生,放射線遮蔽コンクリート養生,混練方法,コンクリート製造工程,水分蒸発抑制養生,表面保護材,軽量骨材含浸,放射線遮蔽性,ひび割れ抵抗性,養生期間管理,表面保護処理,蒸発抑制処理; 表面保護材による水分蒸発抑制: 表面保護材,水分蒸発抑制,コンクリート表面処理,蒸発抑制材,水分保持,表面コーティング,ひび割れ防止表面材,放射線遮蔽コンクリート表面保護,養生中表面処理,水分蒸発抑制コンクリート,表面保護工程,軽量骨材含浸,尿素水溶液含浸,コンクリート養生,硬化促進,表面保護ステップ,コンクリートひび割れ抵抗性,放射線遮蔽性コンクリート,表面保護材設置,コンクリート水分管理; 放射線遮蔽性コンクリート: 放射線遮蔽コンクリート,遮蔽性材料,放射線防護,高遮蔽性,尿素含浸骨材,ひび割れ抵抗性,表面保護材,軽量骨材,遮蔽性コンクリート製造方法,放射線防護建材,防災遮蔽コンクリート,養生工程,蒸発抑制,コンクリート組成,遮蔽コンクリート,骨材含浸,放射線遮蔽性,遮蔽性向上,コンクリート硬化,遮蔽性付与; ひび割れ抵抗性コンクリート: ひび割れ抵抗性コンクリート,耐ひび割れ性,クラック抑制,高耐久性コンクリート,ひび割れ防止技術,尿素含浸骨材,表面保護材,養生工程,放射線遮蔽コンクリート,軽量骨材含浸,蒸発抑制,耐久性向上,防災コンクリート,骨材含浸工程,表面保護処理,遮蔽性コンクリート,養生期間管理,ひび割れ抑制材料</t>
  </si>
  <si>
    <t>コンクリート用添加剤及びコンクリート用添加剤の製造方法</t>
  </si>
  <si>
    <t>C04B22/00</t>
  </si>
  <si>
    <t>C04B22/06;C04B24/38;C08G59/00</t>
  </si>
  <si>
    <t>【課題】様々な機能性材料の、機能発現までの時間を遅くすることが可能な、コンクリート用添加剤、及びこの添加剤の製造方法の提供。 【解決手段】機能性材料１と、機能性材料１を被覆し、水蒸気透過度が２００ｇ／ｍ・ｄａｙ以下である樹脂を含む樹脂層２とを備える、コンクリート用添加剤。好ましくは、機能性材料１が、膨張剤、増粘剤、凝結・硬化調整剤、防錆剤、発泡剤、気泡剤、繊維質補強剤、ポリマー混和剤及びシリカ質混和剤促進剤から選ばれる少なくとも1種である、コンクリート添加剤。更に好ましくは、樹脂層２が、特定の樹脂を少なくとも1種含むコンクリート用添加剤。</t>
  </si>
  <si>
    <t>C09K8/00,E01C19/00,C23G1/00,C04B103/00,C09D1/00,B05D1/00,C10M169/00,C04B35/00,B01F101/00,C04B28/00,B41M5/00,C04B111/00,E04C5/00,H01M8/00,E04H7/00,B29C70/00,E01C11/00,C04B38/00,D21H21/00,C04B11/00,C08J7/00,C03C25/00,F24S70/00,C23C4/00,B41M5/00,G03C1/00,B29C63/00,C04B41/00,A23P20/00,A61L27/00,C23C8/00,A61L29/00,A61L31/00,C23C14/00,C23C18/00,B05D5/00,C09D11/00,B23K35/00,B32B27/00,C23C22/00,C09K8/00,E04B2/00,C23G1/00,F28F1/00,C04B103/00,B05D1/00,D06L4/00,D04H1/00,E01C19/00,C05G3/00,C04B7/00,G03C1/00,D01H5/00,H01M8/00,E04B1/00,B01F101/00,C10L10/00,F24S70/00,B22F10/00,G03F7/00,H01M50/00,B41M5/00,C08J9/00,E01C19/00,B28B1/00,B22F10/00,G03F7/00,C09K8/00,D21H23/00,C10M169/00,C04B7/00,D06P1/00,C08K9/00,C08J3/00,A46B3/00,E04D1/00,E04C3/00,A23P10/00,B32B5/00,B28B11/00</t>
  </si>
  <si>
    <t>機能性材料の種類: C09K8/00,E01C19/00,C23G1/00,C04B103/00,C09D1/00,B05D1/00,C10M169/00,C04B35/00,B01F101/00,C04B28/00,B41M5/00,C04B111/00,E04C5/00,H01M8/00,E04H7/00,B29C70/00,E01C11/00,C04B38/00,D21H21/00,C04B11/00 | keywords: 機能性材料,膨張剤,増粘剤,凝結調整剤,硬化調整剤,防錆剤,発泡剤,気泡剤,繊維質補強剤,ポリマー混和剤,シリカ質混和剤促進剤,コンクリート用機能性材料,膨張材,増粘材,凝結調整材,硬化調整材,防錆材,発泡材,気泡材,繊維補強材,混和剤,機能性材料遅延,コンクリート添加剤,防災コンクリート,機能発現遅延,複合機能性材料,材料選択,材料組成,機能性材料通知,コンクリート性能向上; 樹脂層による被覆技術: C08J7/00,C03C25/00,F24S70/00,C23C4/00,B41M5/00,G03C1/00,B29C63/00,C04B41/00,A23P20/00,A61L27/00,C23C8/00,A61L29/00,A61L31/00,C23C14/00,C23C18/00,B05D5/00,C09D11/00,B23K35/00,B32B27/00,C23C22/00 | keywords: 樹脂層,被覆,水蒸気透過度,２００ｇ／ｍ・ｄａｙ以下,樹脂,被覆技術,樹脂被覆,低透過性樹脂,水蒸気バリア,樹脂層形成,機能性材料被覆,コンクリート用樹脂層,遅延型添加剤,機能発現遅延,コンクリート樹脂被覆,防災樹脂層,樹脂層通知,複合樹脂層,樹脂層製造方法,コンクリート耐久性向上; 機能発現遅延技術: C09K8/00,E04B2/00,C23G1/00,F28F1/00,C04B103/00,B05D1/00,D06L4/00,D04H1/00,E01C19/00,C05G3/00,C04B7/00,G03C1/00,D01H5/00,H01M8/00,E04B1/00,B01F101/00,C10L10/00,F24S70/00,B22F10/00,G03F7/00 | keywords: 機能発現,遅延,時間制御,遅くする,発現遅延,機能発現遅延,遅延制御,効果発現時間,遅延型コンクリート添加剤,遅延技術,発現タイミング制御,遅延型機能性材料,コンクリート遅延添加剤,防災遅延技術,遅延通知,遅延型樹脂層,複合遅延技術,機能発現遅延方法,コンクリート施工管理; コンクリート用添加剤の製造方法: H01M50/00,B41M5/00,C08J9/00,E01C19/00,B28B1/00,B22F10/00,G03F7/00,C09K8/00,D21H23/00,C10M169/00,C04B7/00,D06P1/00,C08K9/00,C08J3/00,A46B3/00,E04D1/00,E04C3/00,A23P10/00,B32B5/00,B28B11/00 | keywords: 製造方法,添加剤製造,樹脂層形成,機能性材料混合,コンクリート用添加剤,コンクリート添加剤製造,樹脂層製造方法,機能性材料被覆工程,複合材料製造,製造プロセス,製造技術,遅延型添加剤製造,防災用添加剤製造,機能発現遅延製造方法,樹脂層通知製造,複合製造工程,コンクリート性能向上製造,製造管理方法,製造方法通知</t>
  </si>
  <si>
    <t>C04B28/00,C04B103/00,C09K8/00,B01F101/00,C09D1/00,C08J7/00,C04B41/00,B29C63/00,C23C4/00,C03C25/00,C04B103/00,C09K8/00,E01C19/00,B05D1/00,E04B2/00,C08J9/00,B28B1/00,C09K8/00,C10M169/00,E01C19/00</t>
  </si>
  <si>
    <t>機能性材料の種類: コンクリート用機能性材料,膨張剤,増粘剤,凝結調整剤,硬化調整剤,防錆剤,発泡剤,気泡剤,繊維質補強剤,ポリマー混和剤,シリカ質混和剤促進剤,機能性材料遅延,機能発現遅延,複合機能性材料,樹脂層,水蒸気透過度,被覆樹脂,コンクリート添加剤,製造方法,防災コンクリート; 樹脂層による被覆技術: 樹脂層被覆,機能性材料遅延,水蒸気透過度低減,コンクリート用添加剤,低透過性樹脂,機能発現遅延,樹脂バリア層,膨張剤被覆,増粘剤被覆,凝結調整剤被覆,硬化調整剤被覆,防錆剤被覆,発泡剤被覆,気泡剤被覆,繊維質補強剤被覆,ポリマー混和剤被覆,シリカ質混和剤促進剤被覆,遅延型樹脂添加剤,コンクリート樹脂被覆,水蒸気バリア樹脂; 機能発現遅延技術: 機能発現遅延,遅延制御,効果発現時間,遅延型コンクリート添加剤,機能性材料被覆,樹脂層透過度,膨張剤遅延,増粘剤遅延,凝結調整遅延,硬化調整遅延,防錆剤遅延,発泡剤遅延,気泡剤遅延,繊維質補強遅延,ポリマー混和遅延,シリカ質混和促進遅延,遅延型樹脂層,コンクリート遅延添加剤,遅延型機能性材料,遅延技術; コンクリート用添加剤の製造方法: コンクリート用添加剤製造,機能性材料被覆工程,樹脂層形成,複合材料製造,遅延型添加剤製造,膨張剤被覆,増粘剤混合,凝結調整剤製造,防錆剤添加,発泡剤製造,気泡剤混合,繊維質補強剤製造,ポリマー混和剤製造,シリカ質混和剤促進,機能発現遅延製造方法,複合製造工程,樹脂層製造方法,防災用添加剤製造</t>
  </si>
  <si>
    <t>燃焼資材の製造方法および製造装置</t>
  </si>
  <si>
    <t>C05D9/00</t>
  </si>
  <si>
    <t>B09B3/00</t>
  </si>
  <si>
    <t>【課題】廃棄処分されるヨシを未使用資源と位置付けて、水稲へのケイ酸養分の供給源として有効利用を図る。 【解決手段】容器本体１１内に充填したヨシを、最上層から下層に向けて順次燻し焼きして灰化を防止しつつ炭化させて燻炭とする炭化段階と、炭化段階にてヨシの最下層まで炭化させた後、続いて燻炭を最下層から上層に向けて順次灰化させて燃焼資材とする灰化段階と、を含み、炭化段階の開始から灰化段階の終了までの間、空気導入口２０による送気条件および煙突３０による排気条件を固定したままで、炭化段階の最高温度より高くなる灰化段階の最高温度が７００℃以下となるように、空気導入口２０の開口面積および煙突３０の傾斜角度が予め設定されている。</t>
  </si>
  <si>
    <t>C10J3/00,C23C8/00,C10B57/00,C10L5/00,C22B1/00,A24B3/00,A23K10/00,A23L3/00,C21D1/00,C08J11/00,C10B21/00,D21C11/00,F23G5/00,C08G64/00,C02F11/00,C21C5/00,C07C2/00,B01J38/00,C07C7/00,E21B43/00,C10J3/00,C22B1/00,C10B57/00,C10B21/00,C04B35/00,C10L5/00,C21D1/00,C08J11/00,D21C11/00,G01N7/00,E21B43/00,H01F1/00,A62D3/00,C09C3/00,C10K1/00,C04B18/00,C01B33/00,B01J38/00,F23D14/00,C07C2/00,F23C10/00,C10B21/00,F02M26/00,F02M7/00,F24F11/00,F23R3/00,F24B1/00,C10B5/00,C21D1/00,C10H15/00,F23D14/00,C21C5/00,F23B80/00,F02M31/00,B60L1/00,F23C13/00,F24H9/00,C10B31/00,F24B5/00,F02F3/00,A23K10/00,C10L5/00,C01B32/00,C23C8/00,C10H15/00,C23G1/00,C10J3/00,C04B7/00,C05F11/00,C12P7/00,B65H29/00,C05D3/00,C10G17/00,C04B11/00,F23C10/00,H01M8/00,C09K17/00,C05F9/00,C22C1/00,C04B35/00</t>
  </si>
  <si>
    <t>ヨシの炭化処理: C10J3/00,C23C8/00,C10B57/00,C10L5/00,C22B1/00,A24B3/00,A23K10/00,A23L3/00,C21D1/00,C08J11/00,C10B21/00,D21C11/00,F23G5/00,C08G64/00,C02F11/00,C21C5/00,C07C2/00,B01J38/00,C07C7/00,E21B43/00 | keywords: ヨシ,燻し焼き,炭化,燻炭,容器本体,ヨシ炭化,燻炭生成,炭化処理,未使用資源利用,植物性炭化,炭化段階,廃棄ヨシ再利用,炭化温度制御,防災資材炭化,炭化容器構造; 灰化処理と燃焼資材化: C10J3/00,C22B1/00,C10B57/00,C10B21/00,C04B35/00,C10L5/00,C21D1/00,C08J11/00,D21C11/00,G01N7/00,E21B43/00,H01F1/00,A62D3/00,C09C3/00,C10K1/00,C04B18/00,C01B33/00,B01J38/00,F23D14/00,C07C2/00 | keywords: 灰化,燃焼資材,灰化段階,最下層,最上層,灰化処理,燃焼資材化,燻炭灰化,灰化温度制御,植物灰利用,灰化段階,灰化温度設定,資源循環灰化,防災灰化資材,灰化工程管理; 温度・空気流制御機構: F23C10/00,C10B21/00,F02M26/00,F02M7/00,F24F11/00,F23R3/00,F24B1/00,C10B5/00,C21D1/00,C10H15/00,F23D14/00,C21C5/00,F23B80/00,F02M31/00,B60L1/00,F23C13/00,F24H9/00,C10B31/00,F24B5/00,F02F3/00 | keywords: 空気導入口,煙突,送気条件,排気条件,開口面積,傾斜角度,温度制御,空気流制御,温度管理,煙突構造,送気装置,排気装置,開口面積設定,炭化温度調整,灰化温度調整,防災資材温度管理,容器内空気流,燃焼工程制御; ケイ酸養分供給: A23K10/00,C10L5/00,C01B32/00,C23C8/00,C10H15/00,C23G1/00,C10J3/00,C04B7/00,C05F11/00,C12P7/00,B65H29/00,C05D3/00,C10G17/00,C04B11/00,F23C10/00,H01M8/00,C09K17/00,C05F9/00,C22C1/00,C04B35/00 | keywords: ケイ酸養分,水稲,供給源,燻炭,灰,ケイ酸供給,水稲施用,燻炭肥料,植物灰肥料,ケイ酸資材,水稲ケイ酸施肥,防災資材ケイ酸供給,灰化資材施用,未使用資源肥料化,ケイ酸養分循環</t>
  </si>
  <si>
    <t>C10B57/00,C10J3/00,C10L5/00,C08J11/00,C22B1/00,C10J3/00,C10B57/00,C10L5/00,C04B35/00,C08J11/00,F23C10/00,C10B21/00,F02M26/00,F02M7/00,F24F11/00,C05F11/00,C01B32/00,C10L5/00,C10J3/00,A23K10/00</t>
  </si>
  <si>
    <t>ヨシの炭化処理: ヨシ炭化,燻し焼き処理,燻炭生成,炭化段階,灰化段階,炭化温度制御,空気導入口,煙突排気,容器本体,未使用資源利用,廃棄ヨシ再利用,植物性炭化,燃焼資材化,炭化容器構造,炭素質燃料,部分的酸化処理,乾留方法,固体燃料化,廃物処理,予備的処理; 灰化処理と燃焼資材化: ヨシ炭化,灰化処理,燃焼資材化,燻炭灰化,灰化温度制御,植物灰利用,灰化段階,灰化温度設定,資源循環灰化,灰化工程管理,燻炭製造,炭化段階,空気導入口設定,煙突傾斜角度,温度管理,未使用資源活用,ケイ酸供給,水稲用灰資材,廃棄ヨシ利用,燃焼温度制御; 温度・空気流制御機構: 空気導入口,煙突,空気流制御,温度管理,炭化温度調整,灰化温度調整,送気条件,排気条件,開口面積,煙突構造,送気装置,排気装置,容器内空気流,燃焼工程制御,防災資材温度管理,炭化段階,灰化段階,燃焼資材,傾斜角度,温度制御; ケイ酸養分供給: ケイ酸養分供給,水稲施用,ヨシ燻炭,ヨシ灰,ケイ酸資材,燻炭肥料,植物灰肥料,未使用資源肥料化,灰化資材施用,ケイ酸養分循環,水稲ケイ酸施肥,炭化段階,灰化段階,空気導入口,煙突排気,温度制御,燃焼資材,送気条件,排気条件,ヨシ炭化</t>
  </si>
  <si>
    <t>化粧料用組成物</t>
  </si>
  <si>
    <t>A61K8/73</t>
  </si>
  <si>
    <t>A61K8/34;A61K8/60;A61K8/86;A61K8/44;A61Q19/00</t>
  </si>
  <si>
    <t>【課題】高い保湿効果を有しながらもべたつきが軽減され、使用感に優れた化粧料用組成物の提供。 【解決手段】成分Ａ〜Ｃを含む化粧料用組成物。成分Ａ：多価アルコール、ポリオキシアルキレンアルキルグルコシド、ポリオキシブチレンポリオキシエチレンポリオキシプロピレングリセロールから選ばれる２種以上、成分Ｂ：ジヒドロキシプロピルアルギニンＨＣｌ、成分Ｃ：シロキクラゲ多糖体。好ましくは、成分Ｂが０．００１〜２質量％及び成分Ｃが０．０００１〜１質量％含み、更に好ましくは、液状である化粧用組成物。</t>
  </si>
  <si>
    <t>C09K8/00,D06P1/00,C08K9/00,C25D3/00,B01F101/00,F24S70/00,G03C1/00,A21D13/00,A23P10/00,D21H19/00,G03F7/00,C06B45/00,C09D7/00,A61K9/00,C08L101/00,C08J9/00,A45D33/00,C09G1/00,C08K13/00,C10M125/00,C07F9/00,C07C31/00,C08G59/00,D06P1/00,C11D1/00,D01F6/00,C08G65/00,D06M23/00,C08G18/00,C08J9/00,C09D129/00,C08F20/00,C08F220/00,C07C69/00,C08L29/00,C08F120/00,C11D10/00,C09D171/00,D04H1/00,C08F218/00,D06M13/00,A61K31/00,C09B35/00,C08G63/00,C04B35/00,C10M129/00,C09D177/00,C01B21/00,C08G59/00,C08K5/00,C07F9/00,C01B25/00,G03F7/00,C10M105/00,D06P1/00,C01F7/00,C08L77/00,C10M133/00,D06M15/00,C09J177/00,A61K47/00,C09K8/00,C09K23/00,A61K31/00,D06P1/00,A61K8/00,C08K9/00,A23L5/00,C25D3/00,G03C1/00,B01J20/00,D06M14/00,C08G63/00,D01F6/00,B41M5/00,A61K9/00,A23L33/00,C04B35/00,A61L101/00,A61Q19/00,C09K8/00,C09B67/00,B05D1/00,A01D34/00,G03C1/00,B01F23/00,A47L1/00,G01N33/00,C23C10/00,B05C9/00,B29C64/00,B05C1/00,B25J9/00,H01M8/00,C09D11/00,D06P1/00,B01J38/00,D04H1/00,B01F101/00,C23C8/00</t>
  </si>
  <si>
    <t>化粧料用組成物: C09K8/00,D06P1/00,C08K9/00,C25D3/00,B01F101/00,F24S70/00,G03C1/00,A21D13/00,A23P10/00,D21H19/00,G03F7/00,C06B45/00,C09D7/00,A61K9/00,C08L101/00,C08J9/00,A45D33/00,C09G1/00,C08K13/00,C10M125/00 | keywords: 化粧料,組成物,保湿,べたつき軽減,使用感,化粧品組成,保湿化粧料,べたつき防止,使用感向上,液状化粧料,高保湿化粧品,べたつき低減組成,化粧品使用感,液状組成物,防乾燥化粧料; 多価アルコールおよび界面活性剤の複合使用: C07F9/00,C07C31/00,C08G59/00,D06P1/00,C11D1/00,D01F6/00,C08G65/00,D06M23/00,C08G18/00,C08J9/00,C09D129/00,C08F20/00,C08F220/00,C07C69/00,C08L29/00,C08F120/00,C11D10/00,C09D171/00,D04H1/00,C08F218/00 | keywords: 多価アルコール,ポリオキシアルキレンアルキルグルコシド,ポリオキシブチレンポリオキシエチレンポリオキシプロピレングリセロール,グリセリン,プロピレングリコール,界面活性剤,複合成分,ポリオキシアルキレン系,多価アルコール配合化粧料,界面活性剤組み合わせ,保湿成分複合,べたつき軽減成分,化粧品成分最適化; ジヒドロキシプロピルアルギニンHClの利用: D06M13/00,A61K31/00,C09B35/00,C08G63/00,C04B35/00,C10M129/00,C09D177/00,C01B21/00,C08G59/00,C08K5/00,C07F9/00,C01B25/00,G03F7/00,C10M105/00,D06P1/00,C01F7/00,C08L77/00,C10M133/00,D06M15/00,C09J177/00 | keywords: ジヒドロキシプロピルアルギニンHCl,成分B,０．００１〜２質量％,ジヒドロキシプロピルアルギニン塩酸塩,アミノ酸誘導体,保湿成分,特定含有量,化粧品用アミノ酸,ジヒドロキシプロピルアルギニン配合,保湿アミノ酸化粧料,成分B含有化粧品,べたつき軽減アミノ酸,防乾燥アミノ酸成分; シロキクラゲ多糖体の利用: A61K47/00,C09K8/00,C09K23/00,A61K31/00,D06P1/00,A61K8/00,C08K9/00,A23L5/00,C25D3/00,G03C1/00,B01J20/00,D06M14/00,C08G63/00,D01F6/00,B41M5/00,A61K9/00,A23L33/00,C04B35/00,A61L101/00,A61Q19/00 | keywords: シロキクラゲ多糖体,成分C,０．０００１〜１質量％,シロキクラゲエキス,多糖類,保湿多糖体,特定含有量,天然由来保湿成分,シロキクラゲ配合化粧料,多糖体保湿化粧品,成分C含有化粧品,天然保湿成分組成,べたつき低減多糖体; 液状化粧料組成物: C09K8/00,C09B67/00,B05D1/00,A01D34/00,G03C1/00,B01F23/00,A47L1/00,G01N33/00,C23C10/00,B05C9/00,B29C64/00,B05C1/00,B25J9/00,H01M8/00,C09D11/00,D06P1/00,B01J38/00,D04H1/00,B01F101/00,C23C8/00 | keywords: 液状,化粧料,組成物,液状化粧品,液体化粧料,液状組成,流動性化粧料,液状保湿剤,液状高保湿化粧品,液状べたつき軽減化粧料,液状成分配合,液状使用感向上,液状防乾燥化粧料</t>
  </si>
  <si>
    <t>C08K9/00,B01F101/00,D06P1/00,D21H19/00,A23P10/00,C07C31/00,C11D1/00,C08G65/00,C08G59/00,C07F9/00,A61K31/00,C08K5/00,C08G63/00,C01B21/00,D06M13/00,A61K8/00,A61K31/00,A61K47/00,C09K23/00,C08K9/00,B01F23/00,B05D1/00,B05C9/00,G01N33/00,C09B67/00</t>
  </si>
  <si>
    <t>化粧料用組成物: 化粧料用組成物,高保湿化粧品,べたつき低減組成,保湿化粧料,べたつき防止,使用感向上,液状化粧料,多価アルコール,ポリオキシアルキレンアルキルグルコシド,ポリオキシブチレンポリオキシエチレンポリオキシプロピレングリセロール,ジヒドロキシプロピルアルギニンHCl,シロキクラゲ多糖体,防乾燥化粧料,化粧品使用感,液状組成物; 多価アルコールおよび界面活性剤の複合使用: 多価アルコール,ポリオキシアルキレンアルキルグルコシド,ポリオキシブチレンポリオキシエチレンポリオキシプロピレングリセロール,ジヒドロキシプロピルアルギニンHCl,シロキクラゲ多糖体,保湿効果,べたつき軽減,化粧料用組成物,複合成分配合,界面活性剤組み合わせ,多価アルコール配合化粧料,保湿成分複合,化粧品成分最適化,液状化粧料,グリセリン,プロピレングリコール,ポリオキシアルキレン系,複合使用技術; ジヒドロキシプロピルアルギニンHClの利用: ジヒドロキシプロピルアルギニンHCl,ジヒドロキシプロピルアルギニン塩酸塩,アミノ酸誘導体,保湿成分,特定含有量,化粧品用アミノ酸,多価アルコール,ポリオキシアルキレンアルキルグルコシド,ポリオキシブチレンポリオキシエチレンポリオキシプロピレングリセロール,シロキクラゲ多糖体,保湿アミノ酸化粧料,成分B含有化粧品,べたつき軽減アミノ酸,防乾燥アミノ酸成分,液状化粧料組成物,化粧料用組成物,０．００１〜２質量％,０．０００１〜１質量％; シロキクラゲ多糖体の利用: シロキクラゲ多糖体,シロキクラゲエキス,多糖類,保湿多糖体,特定含有量,天然由来保湿成分,多糖体保湿化粧品,シロキクラゲ配合化粧料,成分C含有化粧品,天然保湿成分組成,べたつき低減多糖体,多価アルコール,ポリオキシアルキレンアルキルグルコシド,ポリオキシブチレンポリオキシエチレンポリオキシプロピレングリセロール,ジヒドロキシプロピルアルギニンHCl,液状化粧料組成物,保湿効果,使用感向上,低粘度化粧料,高保湿化粧品; 液状化粧料組成物: 液状化粧料組成物,液状化粧品,液体化粧料,液状組成,流動性化粧料,液状保湿剤,液状高保湿化粧品,液状べたつき軽減化粧料,液状成分配合,液状使用感向上,液状防乾燥化粧料,多価アルコール,ポリオキシアルキレンアルキルグルコシド,ポリオキシブチレンポリオキシエチレンポリオキシプロピレングリセロール,ジヒドロキシプロピルアルギニンHCl,シロキクラゲ多糖体,保湿効果,べたつき軽減,使用感向上,液状成分</t>
  </si>
  <si>
    <t>ジオールの製造方法</t>
  </si>
  <si>
    <t>C07C29/141</t>
  </si>
  <si>
    <t>C07C29/80;C07C31/20;B01J25/02</t>
  </si>
  <si>
    <t>【課題】脂環骨格上の１つの炭素原子にメチロール基を２つ有するジオールの、安価でかつ廃棄物が少ない製造方法の提供。 【解決手段】Ｃ３〜Ｃ１０の脂環アルデヒドとホルムアルデヒドとを第三級アミン存在下で反応させる工程（Ｉ）と、前記工程（Ｉ）で得られた反応生成物を遷移金属触媒存在下で還元する工程（II）を含む、下式（２）で表されるジオールの製造方法。  （ＺはＣ３〜Ｃ１０の脂環構造であり、Ｚを構成する１つ以上の炭素がＯ、Ｓ又はＮにより置換されていてもよく、Ｚは置換基を有していてもよいが、Ｚにおいて隣接する２つの炭素が共にＯ、Ｓ又はＮにより置換されない）</t>
  </si>
  <si>
    <t>C09D161/00,C07C303/00,C08L61/00,C09J161/00,C07C51/00,C09B62/00,C07C37/00,C07C67/00,C07C45/00,C07C17/00,C07C2/00,C09B43/00,C07F9/00,C07C49/00,C07C29/00,C09B47/00,C07C263/00,A61L27/00,C10M129/00,C10L1/00,C07C215/00,C09B29/00,C07C37/00,C07C277/00,C09B45/00,C09B47/00,C09B11/00,C08G65/00,C01B33/00,C07D251/00,C07C17/00,C09B3/00,C07D213/00,C07D243/00,C07C51/00,C07D235/00,C07D501/00,C08G63/00,C08B3/00,C01B32/00,C07C209/00,C08F4/00,C10G67/00,C10G45/00,C01B3/00,C01B33/00,F01N3/00,C10G47/00,C23C18/00,C07C29/00,C25B11/00,B01J23/00,C01B17/00,C10G61/00,C10K1/00,B01J27/00,C10G11/00,H01M8/00,B01D53/00,B01J38/00,C07C323/00,C07C229/00,C07C215/00,C07C217/00,C07C205/00,C07C233/00,C07D295/00,C07C311/00,C07C255/00,A01N57/00,C07C235/00,C07C49/00,C07C13/00,C07D211/00,C07C211/00,C07C237/00,C07C251/00,C07D499/00,C07C59/00,C07C57/00</t>
  </si>
  <si>
    <t>脂環アルデヒドの選択的反応: C09D161/00,C07C303/00,C08L61/00,C09J161/00,C07C51/00,C09B62/00,C07C37/00,C07C67/00,C07C45/00,C07C17/00,C07C2/00,C09B43/00,C07F9/00,C07C49/00,C07C29/00,C09B47/00,C07C263/00,A61L27/00,C10M129/00,C10L1/00 | keywords: 脂環アルデヒド,C3〜C10,ホルムアルデヒド,第三級アミン,反応,脂環式アルデヒド,環状アルデヒド,ホルムアルデヒド反応,第三級アミン触媒,選択的反応,脂環骨格,置換脂環アルデヒド,防廃棄物反応,低コスト原料,防災化学品製造; ジオールの合成方法: C07C215/00,C09B29/00,C07C37/00,C07C277/00,C09B45/00,C09B47/00,C09B11/00,C08G65/00,C01B33/00,C07D251/00,C07C17/00,C09B3/00,C07D213/00,C07D243/00,C07C51/00,C07D235/00,C07D501/00,C08G63/00,C08B3/00,C01B32/00 | keywords: ジオール,メチロール基,脂環骨格,製造方法,ジオール合成,メチロール化,脂環ジオール,二価アルコール,製造工程,低廃棄物合成,安価製造,防災用途ジオール,通知用化学品,脂環ジオール製造方法; 遷移金属触媒による還元工程: C07C209/00,C08F4/00,C10G67/00,C10G45/00,C01B3/00,C01B33/00,F01N3/00,C10G47/00,C23C18/00,C07C29/00,C25B11/00,B01J23/00,C01B17/00,C10G61/00,C10K1/00,B01J27/00,C10G11/00,H01M8/00,B01D53/00,B01J38/00 | keywords: 遷移金属触媒,還元,反応生成物,工程II,還元反応,遷移金属,触媒還元,金属触媒,還元工程,低廃棄物還元,防災還元工程,通知用還元触媒,脂環ジオール還元,安価触媒還元; 脂環骨格の構造多様性: C07C323/00,C07C229/00,C07C215/00,C07C217/00,C07C205/00,C07C233/00,C07D295/00,C07C311/00,C07C255/00,A01N57/00,C07C235/00,C07C49/00,C07C13/00,C07D211/00,C07C211/00,C07C237/00,C07C251/00,C07D499/00,C07C59/00,C07C57/00 | keywords: 脂環骨格,炭素置換,O,S,N,置換基,脂環構造,ヘテロ環,置換脂環,炭素置換,構造多様性,防災脂環構造,通知用脂環化合物,脂環ジオール構造,低廃棄物脂環,安価脂環骨格</t>
  </si>
  <si>
    <t>C07C45/00,C07C37/00,C07C303/00,C07C51/00,C07C67/00,C07C215/00,C07C37/00,C08G65/00,C07D251/00,C07C277/00,C07C29/00,C07C209/00,C10G67/00,C10G45/00,C08F4/00,C07C323/00,C07C215/00,C07C217/00,C07D295/00,C07C229/00</t>
  </si>
  <si>
    <t>脂環アルデヒドの選択的反応: 脂環アルデヒド,C3〜C10脂環アルデヒド,環状アルデヒド,ホルムアルデヒド,第三級アミン,第三級アミン触媒,脂環骨格,ジオール製造,選択的反応,還元工程,遷移金属触媒,低廃棄物製造,低コスト原料,置換脂環アルデヒド,防廃棄物反応,防災化学品製造,反応生成物,脂環式アルデヒド,ホルムアルデヒド反応,製造方法; ジオールの合成方法: 脂環ジオール,メチロール基,ジオール合成,脂環骨格,二価アルコール,メチロール化,低廃棄物合成,安価製造,第三級アミン反応,脂環アルデヒド,ホルムアルデヒド,遷移金属触媒還元,製造工程,置換脂環構造,防災用途ジオール,脂環ジオール製造方法; 遷移金属触媒による還元工程: 遷移金属触媒,還元工程,脂環ジオール,低廃棄物製造,第三級アミン反応,水素化処理,還元反応,触媒還元,脂環アルデヒド,ホルムアルデヒド反応,遷移金属還元,安価触媒,ジオール製造,反応生成物還元,工程II,脂環骨格,置換脂環構造,還元触媒,遷移金属,還元方法; 脂環骨格の構造多様性: 脂環骨格,炭素置換,ヘテロ環,脂環構造,置換脂環,脂環ジオール,メチロール基,第三級アミン反応,遷移金属触媒還元,低廃棄物製造,安価製造方法,構造多様性,O置換脂環,S置換脂環,N置換脂環,脂環アルデヒド,ホルムアルデヒド反応,ジオール製造,置換基有脂環,複素環式化合物</t>
  </si>
  <si>
    <t>防カビ剤、防カビ樹脂フィルム、防カビ積層フィルム及び防カビ包装体</t>
  </si>
  <si>
    <t>A01N35/04</t>
  </si>
  <si>
    <t>B32B27/18;A01N25/10;A01N25/34;A01P3/00;C08L101/00;C08K5/07;C08K5/06;B65D81/28;B65D65/40</t>
  </si>
  <si>
    <t>【課題】食品等の保存用として使用可能な防カビ包装体、並びにこれを構成するのに好適な防カビ樹脂フィルム、及び前記防カビ樹脂フィルムを構成するのに好適な防カビ剤の提供。 【解決手段】防カビ樹脂フィルム１２、第１樹脂層１１及び第２樹脂層１３を備え、防カビ樹脂フィルム１２が第１樹脂層１１及び第２樹脂層１３間に配置されてなる防カビ積層フィルム１において、第１樹脂層１１を、２５℃、６５％ＲＨの雰囲気下における酸素ガス透過量が３０００ｃｍ／ｍ・ａｔｍ・ｄａｙ以上のものとし、防カビ樹脂フィルム１２を、防カビ剤及び樹脂を含むものとし、前記防カビ剤として、式（２）で表される化合物又はその塩を有効成分とする、防カビ剤。</t>
  </si>
  <si>
    <t>B65D81/00,B65B11/00,A23L3/00,B65B25/00,B65B55/00,B65D71/00,B65D75/00,B60R21/00,A23B4/00,H01J5/00,C09K8/00,E04B1/00,F16J15/00,A47J47/00,B65D65/00,B65H49/00,A47G19/00,B65D83/00,G04B3/00,B60C5/00,D06M15/00,B65D81/00,A61K9/00,B65B55/00,G03C1/00,B65D41/00,C23G1/00,C06B45/00,D21H21/00,B01D69/00,B65D75/00,B32B17/00,B32B23/00,B29D7/00,B41M5/00,A47C27/00,C09D11/00,B32B15/00,B29C63/00,G03B21/00,B32B37/00,B32B5/00,B29C63/00,D21H27/00,H01M50/00,B32B17/00,B29C48/00,G11B7/00,G03F7/00,G02B1/00,B32B25/00,F23D5/00,G11B5/00,H01M8/00,B29C70/00,B32B27/00,H01C17/00,B63B32/00,B23K35/00,A23P20/00,A23L3/00,B01J38/00,B65B57/00,G01N27/00,A62B7/00,C07D301/00,B65B55/00,C08K5/00,G03B7/00,G03B27/00,C08G65/00,A47J47/00,B65D75/00,C07C51/00,C01B15/00,H01J61/00,B65D90/00,C01F7/00,A61B5/00,B65B31/00,G03C1/00,C23G1/00,C09K8/00,C04B35/00,C08K3/00,C04B103/00,C06B45/00,D06M11/00,A23B5/00,D21H21/00,D06M15/00,A23B4/00,A23B7/00,A61K9/00,C08J9/00,H01M50/00,A23J3/00,D06M13/00,E21B43/00,G01N33/00</t>
  </si>
  <si>
    <t>防カビ包装体: B65D81/00,B65B11/00,A23L3/00,B65B25/00,B65B55/00,B65D71/00,B65D75/00,B60R21/00,A23B4/00,H01J5/00,C09K8/00,E04B1/00,F16J15/00,A47J47/00,B65D65/00,B65H49/00,A47G19/00,B65D83/00,G04B3/00,B60C5/00 | keywords: 防カビ包装体,保存用,食品,防カビ,防カビパッケージ,保存包装,抗菌包装,食品保存,防カビ機能,防カビ包装体 食品保存,防カビ包装体 防災,防カビ包装体 通知,防カビ包装体 積層構造,防カビ包装体 樹脂フィルム; 防カビ樹脂フィルム: D06M15/00,B65D81/00,A61K9/00,B65B55/00,G03C1/00,B65D41/00,C23G1/00,C06B45/00,D21H21/00,B01D69/00,B65D75/00,B32B17/00,B32B23/00,B29D7/00,B41M5/00,A47C27/00,C09D11/00,B32B15/00,B29C63/00,G03B21/00 | keywords: 防カビ樹脂フィルム,樹脂フィルム,防カビ剤,フィルム,抗菌樹脂フィルム,防カビフィルム,樹脂積層フィルム,防カビ剤含有フィルム,食品包装フィルム,防カビ樹脂フィルム 食品保存,防カビ樹脂フィルム 防災,防カビ樹脂フィルム 通知,防カビ樹脂フィルム 酸素透過,防カビ樹脂フィルム 積層構造; 積層フィルム構造: B32B37/00,B32B5/00,B29C63/00,D21H27/00,H01M50/00,B32B17/00,B29C48/00,G11B7/00,G03F7/00,G02B1/00,B32B25/00,F23D5/00,G11B5/00,H01M8/00,B29C70/00,B32B27/00,H01C17/00,B63B32/00,B23K35/00,A23P20/00 | keywords: 積層フィルム,第１樹脂層,第２樹脂層,防カビ積層フィルム,多層フィルム,積層構造,樹脂層,層間配置,ラミネートフィルム,積層フィルム 酸素透過,積層フィルム 防カビ,積層フィルム 食品保存,積層フィルム 防災,積層フィルム 通知; 酸素透過制御: A23L3/00,B01J38/00,B65B57/00,G01N27/00,A62B7/00,C07D301/00,B65B55/00,C08K5/00,G03B7/00,G03B27/00,C08G65/00,A47J47/00,B65D75/00,C07C51/00,C01B15/00,H01J61/00,B65D90/00,C01F7/00,A61B5/00,B65B31/00 | keywords: 酸素ガス透過量,２５℃,６５％ＲＨ,酸素透過,酸素バリア,ガス透過制御,透過量測定,酸素透過性,バリア性樹脂,酸素透過 防カビ,酸素透過 食品保存,酸素透過 積層フィルム,酸素透過 防災,酸素透過 通知; 防カビ剤の化学構造: G03C1/00,C23G1/00,C09K8/00,C04B35/00,C08K3/00,C04B103/00,C06B45/00,D06M11/00,A23B5/00,D21H21/00,D06M15/00,A23B4/00,A23B7/00,A61K9/00,C08J9/00,H01M50/00,A23J3/00,D06M13/00,E21B43/00,G01N33/00 | keywords: 防カビ剤,式（２）,化合物,塩,有効成分,防カビ化合物,抗菌剤,有効成分,防カビ剤塩,化学式,防カビ剤 食品保存,防カビ剤 樹脂フィルム,防カビ剤 積層構造,防カビ剤 防災,防カビ剤 通知</t>
  </si>
  <si>
    <t>B65D81/00,B65B11/00,A23L3/00,B65B55/00,B65B25/00,B65D81/00,B65B55/00,D06M15/00,A61K9/00,D21H21/00,B32B37/00,B32B5/00,B29C63/00,B32B17/00,B29C48/00,A23L3/00,B65B55/00,C08K5/00,G01N27/00,B65B57/00,C08K3/00,C04B103/00,D21H21/00,D06M11/00,C04B35/00</t>
  </si>
  <si>
    <t>防カビ包装体: 防カビ包装体,防カビ樹脂フィルム,防カビ剤,防カビ積層フィルム,食品保存包装,抗菌包装,保存用包装,酸素ガス透過性,樹脂層,食品保存,防カビ機能,積層構造,食品用防カビ,防カビパッケージ,抗菌樹脂フィルム,保存用途,防カビ化合物,防カビ成分,防カビ効果,食品包装; 防カビ樹脂フィルム: 防カビ樹脂フィルム,防カビ剤含有フィルム,樹脂積層フィルム,防カビ積層フィルム,食品包装フィルム,抗菌樹脂フィルム,防カビフィルム,食品保存用包装体,酸素透過性樹脂層,防カビ剤,防カビ化合物,防カビ剤有効成分,防カビ樹脂層,第１樹脂層,第２樹脂層,防カビ包装体,防カビ樹脂フィルム食品保存,防カビ樹脂フィルム酸素透過,防カビ樹脂フィルム積層構造; 積層フィルム構造: 防カビ積層フィルム,防カビ樹脂フィルム,防カビ剤,酸素透過性樹脂層,多層フィルム,積層構造,層間配置,ラミネートフィルム,食品保存用包装,第１樹脂層,第２樹脂層,積層フィルム防カビ,積層フィルム酸素透過,積層フィルム食品保存,防カビ積層構造,防カビ剤化合物,積層フィルム配置方法,防カビ包装体,積層フィルム樹脂層,積層フィルムラミネート; 酸素透過制御: 酸素ガス透過量,酸素透過制御,酸素バリア,防カビ樹脂フィルム,防カビ剤,積層フィルム,バリア性樹脂,食品保存用包装体,酸素透過性評価,酸素透過量測定,酸素透過食品保存,酸素透過防カビ,酸素透過積層フィルム,酸素透過防災,酸素透過環境制御,酸素透過層構造,酸素透過樹脂層,酸素透過化合物,酸素透過有効成分,酸素透過RH制御; 防カビ剤の化学構造: 防カビ剤化学式,防カビ化合物,防カビ剤塩,有効成分,抗菌剤,防カビ樹脂フィルム,防カビ積層フィルム,食品保存用防カビ剤,防カビ剤食品包装,防カビ剤樹脂層,酸素ガス透過性樹脂,防カビ剤無機化合物,防カビ剤有機化合物,防カビ剤添加剤,防カビ剤活性成分,防カビ剤コーティング,防カビ剤処理,防カビ剤複合材料,防カビ剤成分,防カビ剤構造</t>
  </si>
  <si>
    <t>ギ酸生成デバイスの作成方法、ギ酸生成デバイス、ギ酸生成装置及び水素供給システム</t>
  </si>
  <si>
    <t>C07C51/00</t>
  </si>
  <si>
    <t>C12M1/40;C07C53/02;C01B3/26;H01M8/0606</t>
  </si>
  <si>
    <t>【課題】酵素を必ずしも必要とすることなく、従来よりもさらに効率的に水素源をギ酸に変換して貯蔵することができるギ酸生成デバイスの作成方法、ギ酸生成デバイス、ギ酸生成装置及び水素供給システムを提供する。 【解決手段】必ずしも酵素を必要とすることなく人工光合成によりギ酸を生成するためのギ酸生成デバイスの作成方法であって、酸化チタン微粒子と高分子ビーズの混合液を基板に塗布する塗布工程Ｓ１と、基板を乾燥させる乾燥工程Ｓ２と、基板を加熱して高分子ビーズを焼失させ、該基板の表面に酸化チタン微粒子による多孔質層を形成する加熱処理工程Ｓ３と、基板の表面の多孔質層に少なくとも色素及びビオローゲン化合物を担持させる担持工程Ｓ４とを有する。</t>
  </si>
  <si>
    <t>C07C51/00,C05B11/00,C07C231/00,C07C29/00,C10G17/00,D06L4/00,C09B29/00,C12P7/00,C01F7/00,C08G63/00,C01B21/00,C10G27/00,C01B17/00,C01D7/00,C01B25/00,C07C277/00,C01B32/00,C01C1/00,C01B3/00,C08G64/00,H01L21/00,C04B35/00,B24D3/00,C23C8/00,C25B11/00,C08J9/00,H10N30/00,H01M8/00,B22F1/00,B32B5/00,H01M4/00,C01F7/00,B22F3/00,C23C14/00,H10K71/00,C23C18/00,G03G5/00,C04B38/00,C23C20/00,B22F10/00,D06P3/00,G03C1/00,G03C8/00,D06P1/00,B41M5/00,G03G5/00,C25B11/00,H01S3/00,C12N11/00,C01B3/00,H10K71/00,C10G47/00,G03C7/00,C09C3/00,D06M23/00,C07C37/00,C07C51/00,H01J1/00,F24S70/00,H01M8/00,C08J9/00,C04B35/00,H01L21/00,C22B1/00,B29C44/00,C22C47/00,C21D1/00,B22F10/00,B22F3/00,B29C41/00,C03B19/00,B29C67/00,B28B1/00,H01G11/00,B29C64/00,C01B32/00,D04H3/00,C01B33/00,B24D11/00,B29C70/00,C01B3/00,C07C29/00,C10G67/00,B65G53/00,H01M8/00,B01J19/00,G01N21/00,A62C13/00,C25B1/00,H01J9/00,H01M50/00,H01S5/00,B01J38/00,A61H33/00,F02M26/00,A61M16/00,C01B15/00,F02C6/00,B01D53/00,B01L5/00</t>
  </si>
  <si>
    <t>人工光合成によるギ酸生成: C07C51/00,C05B11/00,C07C231/00,C07C29/00,C10G17/00,D06L4/00,C09B29/00,C12P7/00,C01F7/00,C08G63/00,C01B21/00,C10G27/00,C01B17/00,C01D7/00,C01B25/00,C07C277/00,C01B32/00,C01C1/00,C01B3/00,C08G64/00 | keywords: 人工光合成,ギ酸生成,水素源,酵素不要,人工光合成,ギ酸合成,水素変換,酵素非依存,光触媒反応,ギ酸生成デバイス,ギ酸生成装置,水素供給システム,防災用途ギ酸生成,光触媒ギ酸生成; 酸化チタン微粒子多孔質層形成: H01L21/00,C04B35/00,B24D3/00,C23C8/00,C25B11/00,C08J9/00,H10N30/00,H01M8/00,B22F1/00,B32B5/00,H01M4/00,C01F7/00,B22F3/00,C23C14/00,H10K71/00,C23C18/00,G03G5/00,C04B38/00,C23C20/00,B22F10/00 | keywords: 酸化チタン微粒子,多孔質層,基板,塗布,加熱処理,酸化チタン,TiO2,多孔質膜,微粒子層,基板形成,加熱処理,酸化チタン多孔質層,ギ酸生成用基板,光触媒多孔質層,防災用多孔質膜,多孔質層担持; 色素およびビオローゲン化合物の担持: D06P3/00,G03C1/00,G03C8/00,D06P1/00,B41M5/00,G03G5/00,C25B11/00,H01S3/00,C12N11/00,C01B3/00,H10K71/00,C10G47/00,G03C7/00,C09C3/00,D06M23/00,C07C37/00,C07C51/00,H01J1/00,F24S70/00,H01M8/00 | keywords: 色素,ビオローゲン化合物,担持,多孔質層,色素担持,ビオローゲン,電子伝達体,多孔質層担持,光反応促進,ギ酸生成用色素,防災用途色素担持,ビオローゲン化合物担持,光触媒色素複合体,ギ酸生成デバイス色素; 高分子ビーズ焼失による構造形成: C08J9/00,C04B35/00,H01L21/00,C22B1/00,B29C44/00,C22C47/00,C21D1/00,B22F10/00,B22F3/00,B29C41/00,C03B19/00,B29C67/00,B28B1/00,H01G11/00,B29C64/00,C01B32/00,D04H3/00,C01B33/00,B24D11/00,B29C70/00 | keywords: 高分子ビーズ,焼失,加熱処理,多孔質構造,高分子ビーズ,焼失工程,加熱分解,多孔質形成,構造制御,ギ酸生成用多孔質構造,防災用途多孔質形成,高分子ビーズ焼失法,基板多孔質化,ギ酸生成デバイス構造; ギ酸生成デバイス・装置・システム構成: C01B3/00,C07C29/00,C10G67/00,B65G53/00,H01M8/00,B01J19/00,G01N21/00,A62C13/00,C25B1/00,H01J9/00,H01M50/00,H01S5/00,B01J38/00,A61H33/00,F02M26/00,A61M16/00,C01B15/00,F02C6/00,B01D53/00,B01L5/00 | keywords: ギ酸生成デバイス,ギ酸生成装置,水素供給システム,ギ酸生成装置,ギ酸生成デバイス,水素供給,システム構成,装置設計,防災用ギ酸生成システム,ギ酸貯蔵装置,水素供給デバイス,ギ酸生成システム構成,ギ酸生成装置設計</t>
  </si>
  <si>
    <t>C07C51/00,C12P7/00,C07C29/00,C10G17/00,C08G63/00,C04B35/00,C08J9/00,B32B5/00,C23C8/00,H01L21/00,D06P3/00,G03C1/00,G03C8/00,D06P1/00,C12N11/00,C08J9/00,C04B35/00,H01L21/00,B29C44/00,B29C41/00,C01B3/00,C07C29/00,H01M8/00,B01J19/00,C25B1/00</t>
  </si>
  <si>
    <t>人工光合成によるギ酸生成: 人工光合成,ギ酸生成,ギ酸合成,水素源変換,酵素非依存,光触媒反応,酸化チタン微粒子,高分子ビーズ,多孔質層形成,色素担持,ビオローゲン化合物,ギ酸生成デバイス,ギ酸生成装置,水素供給システム,防災用途ギ酸生成,光触媒ギ酸生成,加熱処理工程,塗布工程,乾燥工程,担持工程; 酸化チタン微粒子多孔質層形成: 酸化チタン微粒子,多孔質層,基板塗布,加熱処理工程,高分子ビーズ焼失,多孔質膜形成,色素担持,ビオローゲン化合物担持,人工光合成,ギ酸生成,光触媒多孔質層,ギ酸生成用基板,酸化チタン多孔質層,微粒子層,基板形成,担持工程,塗布工程,乾燥工程,多孔質層担持,ギ酸生成デバイス; 色素およびビオローゲン化合物の担持: 色素担持,ビオローゲン化合物担持,多孔質層担持,光反応促進,ギ酸生成用色素,電子伝達体,光触媒色素複合体,ギ酸生成デバイス色素,酸化チタン微粒子,高分子ビーズ,人工光合成,加熱処理工程,担持工程,乾燥工程,塗布工程,ギ酸生成装置,水素供給システム; 高分子ビーズ焼失による構造形成: 高分子ビーズ焼失法,多孔質構造形成,加熱分解工程,基板多孔質化,酸化チタン微粒子,多孔質層担持,ギ酸生成デバイス,人工光合成用基板,色素担持工程,ビオローゲン化合物担持,焼失工程,構造制御技術,ギ酸生成用多孔質構造,高分子ビーズ混合液塗布,加熱処理工程,乾燥工程,多孔質層形成,ギ酸生成装置,水素供給システム,基板加熱処理; ギ酸生成デバイス・装置・システム構成: ギ酸生成デバイス,ギ酸生成装置,ギ酸生成方法,ギ酸生成システム,水素供給システム,ギ酸貯蔵,人工光合成,酸化チタン微粒子,多孔質層,高分子ビーズ,色素担持,ビオローゲン化合物,基板塗布,乾燥工程,加熱処理工程,担持工程,水素源変換,ギ酸生成効率,酵素非依存,防災用ギ酸生成</t>
  </si>
  <si>
    <t>免疫賦活剤、血糖値抑制剤およびＡＧＥｓ生産抑制剤</t>
  </si>
  <si>
    <t>A61K36/42</t>
  </si>
  <si>
    <t>A61P3/10;A61P37/04;A61P43/00</t>
  </si>
  <si>
    <t>【課題】ツルレイシに含まれる成分の機能を解明し、その用途を見出す。 【解決手段】ツルレイシ抽出物は、免疫賦活剤、血糖値抑制剤、ＡＧＥｓ生産抑制剤に用いることができる。ツルレイシは着花した花および着蕾した蕾の少なくとも一部を除去しながら栽培されることが好ましい。</t>
  </si>
  <si>
    <t>C09B35/00,A23F3/00,C08K5/00,A61K31/00,D06M13/00,C07C277/00,C01B33/00,G03C1/00,C10M129/00,C10M105/00,C09B11/00,C09B47/00,C08G63/00,C12N9/00,C08K9/00,A61K36/00,C08B30/00,D01B1/00,C11B1/00,A61L33/00,G01N33/00,C12Q1/00,A61K39/00,C12N15/00,C09B35/00,A23F3/00,A61K35/00,C12N9/00,A61P37/00,A61P31/00,A23K10/00,C07K1/00,A61K47/00,C07K14/00,C23C18/00,A01N25/00,A61M60/00,C12H1/00,C08K5/00,C12P19/00,A61K31/00,A61P5/00,C07H19/00,C12N9/00,C12P19/00,C09B35/00,C06B31/00,A23F3/00,A61P3/00,C08G75/00,C10M129/00,C10M105/00,C12Q1/00,C06B25/00,A61K38/00,A23D7/00,C11D1/00,C07H15/00,C04B24/00,A61K47/00,C12N9/00,C07H19/00,C08G63/00,A61K31/00,C12P19/00,C09B35/00,A61P5/00,C07K14/00,C12Q1/00,C10M129/00,D06M15/00,C09K8/00,C10M105/00,A23F3/00,G03C1/00,C04B35/00,D06M13/00,B05D7/00,C13K1/00,C09D161/00,A61K36/00,A01G20/00,A23N15/00,A01G18/00,A01G23/00,A01D34/00,A01D46/00,A01G31/00,A01G5/00,A01G3/00,A01D23/00,A24B1/00,C12R1/00,A23F3/00,A23B7/00,A01H1/00,A01C1/00,A47G7/00,D06C13/00,A01G9/00</t>
  </si>
  <si>
    <t>ツルレイシ抽出物: C09B35/00,A23F3/00,C08K5/00,A61K31/00,D06M13/00,C07C277/00,C01B33/00,G03C1/00,C10M129/00,C10M105/00,C09B11/00,C09B47/00,C08G63/00,C12N9/00,C08K9/00,A61K36/00,C08B30/00,D01B1/00,C11B1/00,A61L33/00 | keywords: ツルレイシ,抽出物,成分,ニガウリ,ゴーヤ,ツルレイシ抽出物,ニガウリ抽出物,ゴーヤ抽出物,植物抽出物,成分分析,ツルレイシ成分,抽出方法,植物由来成分,機能性成分,抽出物用途,防災用途,通知用途; 免疫賦活作用: G01N33/00,C12Q1/00,A61K39/00,C12N15/00,C09B35/00,A23F3/00,A61K35/00,C12N9/00,A61P37/00,A61P31/00,A23K10/00,C07K1/00,A61K47/00,C07K14/00,C23C18/00,A01N25/00,A61M60/00,C12H1/00,C08K5/00,C12P19/00 | keywords: 免疫賦活,免疫賦活剤,免疫機能,活性化,免疫賦活作用,免疫増強,免疫調節,免疫活性化,免疫応答,ツルレイシ免疫賦活,抽出物免疫作用,植物免疫賦活剤,免疫賦活用途,健康食品免疫,防災免疫通知; 血糖値抑制作用: A61K31/00,A61P5/00,C07H19/00,C12N9/00,C12P19/00,C09B35/00,C06B31/00,A23F3/00,A61P3/00,C08G75/00,C10M129/00,C10M105/00,C12Q1/00,C06B25/00,A61K38/00,A23D7/00,C11D1/00,C07H15/00,C04B24/00,A61K47/00 | keywords: 血糖値抑制,血糖値抑制剤,血糖値低下,糖尿病,血糖値抑制作用,血糖降下,抗糖尿病,血糖調節,糖代謝改善,ツルレイシ血糖値抑制,抽出物血糖降下,植物血糖値抑制剤,血糖値抑制用途,健康食品血糖,防災血糖通知; AGEs生産抑制作用: C12N9/00,C07H19/00,C08G63/00,A61K31/00,C12P19/00,C09B35/00,A61P5/00,C07K14/00,C12Q1/00,C10M129/00,D06M15/00,C09K8/00,C10M105/00,A23F3/00,G03C1/00,C04B35/00,D06M13/00,B05D7/00,C13K1/00,C09D161/00 | keywords: AGEs生産抑制,AGEs,終末糖化産物,抑制剤,AGEs抑制,終末糖化産物抑制,糖化反応抑制,抗糖化,AGEs生成抑制,ツルレイシAGEs抑制,抽出物AGEs抑制,植物AGEs抑制剤,AGEs抑制用途,健康食品AGEs,防災AGEs通知; 栽培方法（着花・着蕾除去）: A61K36/00,A01G20/00,A23N15/00,A01G18/00,A01G23/00,A01D34/00,A01D46/00,A01G31/00,A01G5/00,A01G3/00,A01D23/00,A24B1/00,C12R1/00,A23F3/00,A23B7/00,A01H1/00,A01C1/00,A47G7/00,D06C13/00,A01G9/00 | keywords: 栽培方法,着花除去,着蕾除去,花除去,蕾除去,ツルレイシ栽培,着花除去栽培,着蕾除去栽培,花・蕾除去,植物栽培管理,ツルレイシ着花除去,ツルレイシ着蕾除去,抽出物品質向上栽培,機能性成分栽培方法,防災栽培通知,栽培管理方法</t>
  </si>
  <si>
    <t>A61K31/00,A23F3/00,C08K5/00,C07C277/00,C09B35/00,A61K35/00,A61K39/00,A61P37/00,C12Q1/00,G01N33/00,A61K31/00,A61P5/00,C07H19/00,C12N9/00,A61P3/00,C12N9/00,C07H19/00,A61K31/00,C12P19/00,A61P5/00,A01G20/00,A23N15/00,A01G5/00,A01G3/00,A01D46/00</t>
  </si>
  <si>
    <t>ツルレイシ抽出物: ツルレイシ抽出物,ニガウリ抽出物,ゴーヤ抽出物,ツルレイシ成分,植物抽出物,植物由来成分,機能性成分,抽出方法,成分分析,免疫賦活作用,血糖値抑制,AGEs生産抑制,着花除去栽培,用途探索,成分機能解明,抽出物用途,栽培方法,着蕾除去,免疫賦活剤,血糖値抑制剤; 免疫賦活作用: ツルレイシ抽出物,免疫賦活作用,免疫増強,免疫調節,免疫活性化,免疫応答,免疫賦活剤,植物免疫賦活,抽出物免疫作用,免疫賦活用途,健康食品免疫,血糖値抑制,ＡＧＥｓ生産抑制,着花除去栽培,着蕾除去栽培,機能性成分,生理活性物質,免疫機能活性化,植物由来免疫,栽培条件; 血糖値抑制作用: 血糖値抑制作用,血糖値抑制,血糖値低下,血糖降下,血糖調節,糖代謝改善,抗糖尿病,ツルレイシ抽出物,ツルレイシ血糖値抑制,抽出物血糖降下,植物血糖値抑制剤,血糖値抑制用途,健康食品血糖,免疫賦活,ＡＧＥｓ生産抑制,着花除去栽培,着蕾除去栽培,成分機能解明,糖尿病予防,糖尿病改善; AGEs生産抑制作用: AGEs生産抑制,終末糖化産物抑制,糖化反応抑制,抗糖化,AGEs生成抑制,ツルレイシ抽出物,ツルレイシAGEs抑制,抽出物AGEs抑制,植物AGEs抑制剤,AGEs抑制用途,健康食品AGEs,血糖値抑制,免疫賦活,着花除去栽培,着蕾除去栽培,植物抽出物,機能性成分,AGEs関連疾患,抗糖化食品,AGEs抑制剤; 栽培方法（着花・着蕾除去）: ツルレイシ栽培,着花除去栽培,着蕾除去栽培,花・蕾除去,植物栽培管理,ツルレイシ着花除去,ツルレイシ着蕾除去,抽出物品質向上栽培,機能性成分栽培方法,着花した花除去,着蕾した蕾除去,栽培方法,花除去,蕾除去,着花管理,着蕾管理,成分機能解明,免疫賦活成分栽培,血糖値抑制成分栽培,ＡＧＥｓ抑制成分栽培</t>
  </si>
  <si>
    <t>油中水型液状乳化組成物</t>
  </si>
  <si>
    <t>A61K8/894</t>
  </si>
  <si>
    <t>A61K8/39;A61K8/06;A61Q19/00</t>
  </si>
  <si>
    <t>【課題】本発明の目的は、塗布時に伸びが良好であり、べたつきがなく、安定性に優れた油中水型液状乳化組成物を提供することを目的とする。 【解決手段】油中水型液状乳化組成物であって、次の成分（ａ）から（ｃ）；（ａ）セチルジメチコンコポリオール、（ｂ）ジイソステアリン酸ポリグリセリル、（ｃ）水、を含有し、（ｃ）水の含有量が油中水型液状乳化組成物に対して５０質量％以上８０質量％以下である油中水型液状乳化組成物である。</t>
  </si>
  <si>
    <t>C09K8/00,C08F2/00,A61K8/00,B01F101/00,B01F23/00,A23G1/00,C08J3/00,A61K9/00,C11D10/00,A23C19/00,C10K1/00,C09D11/00,C11D17/00,C23F1/00,C10N50/00,A23C9/00,C09G1/00,A23G9/00,C09K23/00,C10M125/00,B01F101/00,C09K8/00,C08F2/00,C08K9/00,C08K13/00,C08J3/00,B01F23/00,B01F35/00,G01N30/00,C09B35/00,G03C1/00,A23C9/00,A23G1/00,C11D10/00,A61K8/00,C09B33/00,A61K47/00,D06F33/00,A23F5/00,D01F6/00,A61K8/00,C09K23/00,A61K47/00,C08G63/00,C11D1/00,C08F2/00,G03F7/00,C09B35/00,D06M13/00,B41M5/00,C11D17/00,C11D9/00,C11D10/00,C08G59/00,D21H23/00,D01F6/00,C08L67/00,B01J20/00,A24D3/00,C11D3/00,C09K8/00,C08F2/00,G03C1/00,B05C9/00,A01N25/00,B05D1/00,E01C19/00,C11D10/00,D01F2/00,B05C1/00,A61K9/00,G05D11/00,G01C9/00,B01F35/00,C09D5/00,D06P1/00,B05D5/00,G01N30/00,H01M50/00,B05C11/00</t>
  </si>
  <si>
    <t>油中水型乳化組成物: C09K8/00,C08F2/00,A61K8/00,B01F101/00,B01F23/00,A23G1/00,C08J3/00,A61K9/00,C11D10/00,A23C19/00,C10K1/00,C09D11/00,C11D17/00,C23F1/00,C10N50/00,A23C9/00,C09G1/00,A23G9/00,C09K23/00,C10M125/00 | keywords: 油中水型,液状乳化組成物,乳化,W/O型,油中水型乳化,液状乳化,エマルジョン,W/Oエマルジョン,乳化技術,安定性向上乳化,べたつき防止乳化,伸び性乳化,防腐乳化組成物,化粧品乳化組成物; 成分配合比率: B01F101/00,C09K8/00,C08F2/00,C08K9/00,C08K13/00,C08J3/00,B01F23/00,B01F35/00,G01N30/00,C09B35/00,G03C1/00,A23C9/00,A23G1/00,C11D10/00,A61K8/00,C09B33/00,A61K47/00,D06F33/00,A23F5/00,D01F6/00 | keywords: 水の含有量,５０質量％以上,８０質量％以下,配合比率,成分配合,含有量制御,水分量,質量％,配合設計,高含水乳化組成物,安定性配合比率,べたつき防止配合,化粧品成分配合,乳化剤配合比率; 界面活性剤の選択: A61K8/00,C09K23/00,A61K47/00,C08G63/00,C11D1/00,C08F2/00,G03F7/00,C09B35/00,D06M13/00,B41M5/00,C11D17/00,C11D9/00,C11D10/00,C08G59/00,D21H23/00,D01F6/00,C08L67/00,B01J20/00,A24D3/00,C11D3/00 | keywords: セチルジメチコンコポリオール,ジイソステアリン酸ポリグリセリル,界面活性剤,シリコーン系界面活性剤,ポリグリセリル系界面活性剤,乳化剤,成分選択,界面活性剤配合,伸び性向上界面活性剤,安定性界面活性剤,べたつき防止界面活性剤,化粧品用界面活性剤,乳化組成物用界面活性剤; 物性・使用感の制御: C09K8/00,C08F2/00,G03C1/00,B05C9/00,A01N25/00,B05D1/00,E01C19/00,C11D10/00,D01F2/00,B05C1/00,A61K9/00,G05D11/00,G01C9/00,B01F35/00,C09D5/00,D06P1/00,B05D5/00,G01N30/00,H01M50/00,B05C11/00 | keywords: 伸びが良好,べたつきがない,安定性,塗布時,使用感制御,物性調整,伸展性,非べたつき,安定性向上,化粧品使用感,塗布性改善,乳化組成物安定性,べたつき防止技術,高伸展性乳化組成物</t>
  </si>
  <si>
    <t>A61K8/00,B01F23/00,B01F101/00,A61K9/00,C08J3/00,B01F101/00,B01F23/00,C08K9/00,C08K13/00,C08J3/00,A61K8/00,C09K23/00,A61K47/00,C11D1/00,C08G63/00,C11D10/00,B05D1/00,B05C1/00,C08F2/00,A01N25/00</t>
  </si>
  <si>
    <t>油中水型乳化組成物: 油中水型乳化組成物,液状乳化組成物,油中水型乳化,W/O型乳化,W/Oエマルジョン,液状乳化,エマルジョン安定化,伸び性乳化,べたつき防止乳化,安定性向上乳化,化粧品乳化組成物,防腐乳化組成物,セチルジメチコンコポリオール,ジイソステアリン酸ポリグリセリル,高含水乳化,乳化技術,乳化剤,水分含有乳化,油中水型化粧品,液状エマルジョン; 成分配合比率: 油中水型乳化組成物,成分配合比率,水分量制御,高含水乳化組成物,セチルジメチコンコポリオール配合,ジイソステアリン酸ポリグリセリル配合,安定性配合比率,べたつき防止配合,化粧品成分配合,乳化剤配合比率,質量％制御,配合設計,含有量調整,液状乳化組成物,伸び性向上配合,乳化安定化技術,油中水型配合,成分含有量,配合成分選択,乳化組成物安定化; 界面活性剤の選択: セチルジメチコンコポリオール,ジイソステアリン酸ポリグリセリル,シリコーン系界面活性剤,ポリグリセリル系界面活性剤,乳化剤,油中水型乳化組成物,界面活性剤配合,成分選択,伸び性向上界面活性剤,安定性界面活性剤,べたつき防止界面活性剤,化粧品用界面活性剤,乳化組成物用界面活性剤,液状乳化組成物,水含有量制御,乳化安定性,塗布性向上,化粧品乳化技術,乳化組成物安定化,界面活性剤選択; 物性・使用感の制御: 油中水型乳化組成物,液状乳化組成物,伸展性向上,非べたつき,安定性改善,塗布性制御,物性調整技術,使用感向上,セチルジメチコンコポリオール,ジイソステアリン酸ポリグリセリル,高含水率乳化組成物,塗布時伸び,べたつき防止,乳化組成物安定化,化粧品使用感,塗布性改善,高伸展性乳化組成物,乳化組成物物性制御</t>
  </si>
  <si>
    <t>単分散グリコーゲン及びフィトグリコーゲンナノ粒子、並びに、化粧料、医薬品及び食品における添加剤としてのそれらの使用</t>
  </si>
  <si>
    <t>A61K9/08;A61K9/10;A61K47/36;A61Q19/00;A61Q17/00;A61Q1/00;A61Q5/00;A23L29/00</t>
  </si>
  <si>
    <t>【課題】水性又はアルコール系製剤のレオロジー挙動を変化させる方法の提供。 【解決手段】単分散グリコーゲンナノ粒子又は単分散フィトグリコーゲンナノ粒子は、水性又はアルコール系化粧料、医薬品又は食品製剤での使用に適した多機能添加剤である。ナノ粒子は様々な原料（例えば、トウモロコシ）から単離し得て、任意で幅広い有機成分（例えば、オクテニルこはく酸）で改質される。グリコーゲン／フィトグリコーゲンの単分散で粒状の性質が、そのような物質を、レオロジー改質剤（チキソトロピー挙動の調節を含む）、有機及び生物材料の安定化剤及び日焼け止めにおける光安定剤として有用なものにすると考えられる。製剤に単分散グリコーゲンナノ粒子又は単分散フィトグリコーゲンナノ粒子の組成物を添加する工程を含むことを特徴とするレオロジー挙動改善方法。</t>
  </si>
  <si>
    <t>D06P3/00,A61K9/00,B01J2/00,C10G45/00,C12N9/00,B01J8/00,C08J3/00,B22F1/00,C01B3/00,C01B33/00,G01N15/00,B05D1/00,C08F2/00,A61K47/00,G01N1/00,D06M13/00,C01B32/00,A23C9/00,G21C3/00,B01J47/00,B05D1/00,G01F11/00,B01F35/00,B01D53/00,G05D11/00,B01J2/00,B05C11/00,B05C1/00,B65G53/00,B05C9/00,C01B3/00,B29C48/00,C30B11/00,H01H33/00,B28B21/00,B60Q1/00,B01J38/00,G01D5/00,C30B15/00,C04B103/00,C04B35/00,C12P7/00,C09K8/00,D06M14/00,C08F4/00,D01F9/00,C01F7/00,C09J177/00,A23K10/00,C08G69/00,A23L29/00,C12C7/00,C10L5/00,C08G63/00,C08L77/00,A21D2/00,D01F6/00,C09D177/00,C08B5/00,C07C47/00,B22F1/00,A61K9/00,G03C1/00,G03F7/00,C12N9/00,C08J3/00,D06P1/00,A61L27/00,G03C7/00,C09D1/00,B41M5/00,B02C4/00,B05D1/00,D06L4/00,A61K47/00,C09K8/00,C08G59/00,A23G4/00,B29C44/00,B29C64/00,G03C1/00,C08J3/00,C08K9/00,D21H23/00,G03F7/00,A23P10/00,A23C19/00,D06M23/00,C07C51/00,C01F7/00,A23F5/00,G03C7/00,H01M8/00,A61K9/00,B01F35/00,C06B45/00,C07C17/00,B41M5/00,D21H21/00,D06P1/00</t>
  </si>
  <si>
    <t>単分散グリコーゲンナノ粒子: D06P3/00,A61K9/00,B01J2/00,C10G45/00,C12N9/00,B01J8/00,C08J3/00,B22F1/00,C01B3/00,C01B33/00,G01N15/00,B05D1/00,C08F2/00,A61K47/00,G01N1/00,D06M13/00,C01B32/00,A23C9/00,G21C3/00,B01J47/00 | keywords: 単分散,グリコーゲンナノ粒子,フィトグリコーゲンナノ粒子,ナノ粒子,単分散粒子,グリコーゲン,フィトグリコーゲン,ナノ粒子,粒径制御,粒状性質,粒子分散,粒子改質,ナノ粒子添加剤,化粧料用ナノ粒子,医薬品用ナノ粒子,食品用ナノ粒子,レオロジー改質ナノ粒子,防災用途ナノ粒子,通知機能付きナノ粒子; レオロジー改質方法: B05D1/00,G01F11/00,B01F35/00,B01D53/00,G05D11/00,B01J2/00,B05C11/00,B05C1/00,B65G53/00,B05C9/00,C01B3/00,B29C48/00,C30B11/00,H01H33/00,B28B21/00,B60Q1/00,B01J38/00,G01D5/00,C30B15/00,C04B103/00 | keywords: レオロジー,レオロジー挙動,改質,チキソトロピー,調節,レオロジー改質,流動特性調整,粘度調整,チキソトロピー制御,流動性改善,レオロジー調節剤,レオロジー改質剤添加,化粧料レオロジー,医薬品レオロジー,食品レオロジー,防災製剤レオロジー,通知機能付きレオロジー改質,粒子分散によるレオロジー調整; 原料由来ナノ粒子の単離・改質: C04B35/00,C12P7/00,C09K8/00,D06M14/00,C08F4/00,D01F9/00,C01F7/00,C09J177/00,A23K10/00,C08G69/00,A23L29/00,C12C7/00,C10L5/00,C08G63/00,C08L77/00,A21D2/00,D01F6/00,C09D177/00,C08B5/00,C07C47/00 | keywords: 原料,トウモロコシ,単離,改質,オクテニルこはく酸,有機成分,ナノ粒子単離,原料由来粒子,トウモロコシ由来,粒子改質,有機改質剤,オクテニルこはく酸改質,食品原料ナノ粒子,化粧料原料ナノ粒子,医薬品原料ナノ粒子,防災用途原料ナノ粒子,通知機能付き改質粒子,多機能改質ナノ粒子; 多機能添加剤としての用途: B22F1/00,A61K9/00,G03C1/00,G03F7/00,C12N9/00,C08J3/00,D06P1/00,A61L27/00,G03C7/00,C09D1/00,B41M5/00,B02C4/00,B05D1/00,D06L4/00,A61K47/00,C09K8/00,C08G59/00,A23G4/00,B29C44/00,B29C64/00 | keywords: 多機能添加剤,化粧料,医薬品,食品製剤,安定化剤,光安定剤,日焼け止め,多機能添加剤,安定化剤,光安定剤,日焼け止め用添加剤,化粧料用添加剤,医薬品用添加剤,食品用添加剤,防災用途添加剤,通知機能付き添加剤,レオロジー改質添加剤,粒子分散型添加剤,機能性添加剤,粒子安定化剤; 製剤への添加工程: G03C1/00,C08J3/00,C08K9/00,D21H23/00,G03F7/00,A23P10/00,A23C19/00,D06M23/00,C07C51/00,C01F7/00,A23F5/00,G03C7/00,H01M8/00,A61K9/00,B01F35/00,C06B45/00,C07C17/00,B41M5/00,D21H21/00,D06P1/00 | keywords: 添加工程,組成物,水性製剤,アルコール系製剤,粒子添加,製剤添加,組成物添加,水性製剤,アルコール系製剤,粒子添加工程,ナノ粒子組成物,化粧料製剤添加,医薬品製剤添加,食品製剤添加,防災製剤添加,通知機能付き製剤添加,レオロジー改質製剤添加</t>
  </si>
  <si>
    <t>A61K9/00,B01J2/00,C08J3/00,C12N9/00,B01J8/00,B05D1/00,G05D11/00,B01F35/00,B01J2/00,B05C1/00,C12P7/00,C04B35/00,C09K8/00,C08G69/00,D06M14/00,A61K9/00,C08J3/00,A61L27/00,D06P1/00,C12N9/00,C08J3/00,C08K9/00,A23P10/00,D21H23/00,D06M23/00</t>
  </si>
  <si>
    <t>単分散グリコーゲンナノ粒子: 単分散グリコーゲンナノ粒子,単分散フィトグリコーゲンナノ粒子,粒径制御ナノ粒子,粒子分散技術,ナノ粒子添加剤,化粧料用ナノ粒子,医薬品用ナノ粒子,食品製剤用ナノ粒子,レオロジー改質剤,チキソトロピー調節,粒子改質,光安定化剤,多機能添加剤,有機成分改質,グリコーゲン粒子,フィトグリコーゲン粒子,ナノ粒子組成物,粒状安定化剤,原料由来ナノ粒子,単分散粒子技術; レオロジー改質方法: レオロジー改質,レオロジー挙動調整,流動特性改善,粘度調整,チキソトロピー制御,単分散グリコーゲンナノ粒子,単分散フィトグリコーゲンナノ粒子,ナノ粒子添加,化粧料製剤,医薬品製剤,食品製剤,多機能添加剤,粒状改質剤,有機成分改質,オクテニルこはく酸改質,光安定剤,安定化剤,流動性向上,粒子分散,製剤レオロジー; 原料由来ナノ粒子の単離・改質: ナノ粒子単離,原料由来粒子,トウモロコシ由来,粒子改質,有機改質剤,グリコーゲンナノ粒子,フィトグリコーゲンナノ粒子,単分散粒子,オクテニルこはく酸,レオロジー改質剤,チキソトロピー調節,化粧料用ナノ粒子,医薬品用ナノ粒子,食品用ナノ粒子,光安定剤,安定化剤,多機能添加剤,粒状性質,有機成分改質,原料単離工程; 多機能添加剤としての用途: 単分散グリコーゲンナノ粒子,フィトグリコーゲンナノ粒子,多機能添加剤,レオロジー改質剤,チキソトロピー調節剤,光安定剤,安定化剤,化粧料用添加剤,医薬品用添加剤,食品製剤用添加剤,粒子分散型添加剤,機能性添加剤,日焼け止め用添加剤,オクテニルこはく酸改質,原料由来ナノ粒子,水性製剤用添加剤,アルコール系製剤用添加剤,改質グリコーゲン粒子,粒状安定化剤,多用途ナノ粒子; 製剤への添加工程: 単分散グリコーゲンナノ粒子,単分散フィトグリコーゲンナノ粒子,グリコーゲンナノ粒子,フィトグリコーゲンナノ粒子,粒子添加工程,水性製剤,アルコール系製剤,化粧料製剤添加,医薬品製剤添加,食品製剤添加,レオロジー改質剤,チキソトロピー調節,安定化剤,光安定剤,オクテニルこはく酸改質,多機能添加剤,原料由来ナノ粒子,組成物添加,製剤添加,粒状性質</t>
  </si>
  <si>
    <t>細胞傷害性Ｔリンパ球応答を低下させる寛容原性合成ナノキャリア</t>
  </si>
  <si>
    <t>A61K47/69</t>
  </si>
  <si>
    <t>A61P37/06;A61K39/00;A61K31/436;A61K39/35;A61P37/08;A61P29/00</t>
  </si>
  <si>
    <t>【課題】対象において望ましくないＣＤ８＋  Ｔ細胞免疫応答に関連する抗原に特異的な望ましくないＣＤ８＋  Ｔ細胞免疫応答の発生を低下させるのに有利になるよう免疫応答をシフトさせること。 【解決手段】（ｉ）免疫抑制薬にカップリングされた合成ナノキャリアの第１の集団と、（ｉｉ）望ましくないＣＤ８＋  Ｔ細胞免疫応答に関連する抗原のＭＨＣクラスＩ拘束性および／またはＭＨＣクラスＩＩ拘束性エピトープにカップリングされた合成ナノキャリアの第２の集団とを含む組成物、該組成物を含む剤形およびこれらを作製する方法を提供すること。</t>
  </si>
  <si>
    <t>G01N33/00,C07K14/00,A61P5/00,C12N15/00,C07K16/00,C12Q1/00,H04N25/00,H04B1/00,A61P31/00,A61K35/00,A61P37/00,G01N29/00,B60T8/00,F21V29/00,H04M1/00,B60W30/00,H04N5/00,A61K39/00,H01J23/00,H01P1/00,G01N33/00,C12N15/00,A61K39/00,A61K47/00,C09B31/00,C07K17/00,C07K16/00,C12Q1/00,C12N11/00,A61P37/00,C09B3/00,C09B1/00,C09B29/00,C08G59/00,A61K9/00,B22F1/00,A61K38/00,C08F271/00,C07C5/00,C12N7/00,G01N33/00,A61P5/00,C12N15/00,A61K47/00,A61P31/00,A61K39/00,E05B37/00,C07K16/00,C23G1/00,C07K17/00,A61P25/00,C09B31/00,C06B25/00,C06B31/00,A61P37/00,C07K14/00,A61P7/00,C07D453/00,C09B29/00,D21H21/00,C12Q1/00,G01N33/00,C12N15/00,A61K39/00,C07K16/00,A61B5/00,A61K35/00,C12N5/00,C07K14/00,C07K7/00,H03K17/00,C12N9/00,A61K47/00,A61P37/00,A61K38/00,G16B25/00,H01J41/00,G01S13/00,A61K8/00,C09B31/00,G01N33/00,A61K9/00,A61K47/00,G03C1/00,A61K39/00,C12Q1/00,C07K17/00,A61P37/00,C12N15/00,C06B45/00,C12N11/00,B41M5/00,A61K49/00,A61K51/00,A01N25/00,C04B35/00,B01J19/00,C12P7/00,C11D15/00,A61K33/00</t>
  </si>
  <si>
    <t>CD8+ T細胞免疫応答制御: G01N33/00,C07K14/00,A61P5/00,C12N15/00,C07K16/00,C12Q1/00,H04N25/00,H04B1/00,A61P31/00,A61K35/00,A61P37/00,G01N29/00,B60T8/00,F21V29/00,H04M1/00,B60W30/00,H04N5/00,A61K39/00,H01J23/00,H01P1/00 | keywords: CD8+ T細胞,免疫応答,望ましくない免疫,低下,シフト,CD8陽性T細胞,細胞性免疫応答,免疫調節,免疫抑制,免疫応答シフト,抗原特異的免疫応答,防御免疫応答,免疫抑制薬組成物,免疫応答制御方法,防災免疫応答; 合成ナノキャリア: G01N33/00,C12N15/00,A61K39/00,A61K47/00,C09B31/00,C07K17/00,C07K16/00,C12Q1/00,C12N11/00,A61P37/00,C09B3/00,C09B1/00,C09B29/00,C08G59/00,A61K9/00,B22F1/00,A61K38/00,C08F271/00,C07C5/00,C12N7/00 | keywords: 合成ナノキャリア,カップリング,集団,合成キャリア,ナノ粒子キャリア,ドラッグデリバリー,ナノマテリアル,キャリア集団,ナノキャリア複合体,免疫抑制薬ナノキャリア,抗原ナノキャリア,ナノキャリア組成物,防災ナノキャリア,通知ナノキャリア; 免疫抑制薬: G01N33/00,A61P5/00,C12N15/00,A61K47/00,A61P31/00,A61K39/00,E05B37/00,C07K16/00,C23G1/00,C07K17/00,A61P25/00,C09B31/00,C06B25/00,C06B31/00,A61P37/00,C07K14/00,A61P7/00,C07D453/00,C09B29/00,D21H21/00 | keywords: 免疫抑制薬,カップリング,薬剤,免疫抑制剤,免疫調節薬,薬剤カップリング,免疫抑制薬組成物,免疫抑制薬剤形,ナノキャリア免疫抑制薬,防災免疫抑制薬,通知免疫抑制薬,免疫応答抑制薬,免疫抑制薬製剤; 抗原エピトープのMHC拘束性: C12Q1/00,G01N33/00,C12N15/00,A61K39/00,C07K16/00,A61B5/00,A61K35/00,C12N5/00,C07K14/00,C07K7/00,H03K17/00,C12N9/00,A61K47/00,A61P37/00,A61K38/00,G16B25/00,H01J41/00,G01S13/00,A61K8/00,C09B31/00 | keywords: 抗原,MHCクラスI,MHCクラスII,エピトープ,拘束性,MHC拘束性エピトープ,抗原ペプチド,クラスIエピトープ,クラスIIエピトープ,抗原特異的エピトープ,防災抗原エピトープ,通知抗原エピトープ,ナノキャリア抗原エピトープ,免疫応答抗原エピトープ,抗原エピトープ組成物; 組成物および剤形: G01N33/00,A61K9/00,A61K47/00,G03C1/00,A61K39/00,C12Q1/00,C07K17/00,A61P37/00,C12N15/00,C06B45/00,C12N11/00,B41M5/00,A61K49/00,A61K51/00,A01N25/00,C04B35/00,B01J19/00,C12P7/00,C11D15/00,A61K33/00 | keywords: 組成物,剤形,作製方法,含有,医薬組成物,製剤,剤形設計,組成物作製方法,ナノキャリア製剤,免疫抑制薬組成物,抗原エピトープ剤形,防災組成物,通知組成物,ナノキャリア剤形</t>
  </si>
  <si>
    <t>C07K14/00,C07K16/00,C12N15/00,A61K35/00,C12Q1/00,A61K47/00,A61K39/00,C07K17/00,C12N15/00,A61P37/00,A61K47/00,A61K39/00,C07K17/00,C12N15/00,C07K16/00,C12Q1/00,G01N33/00,C12N15/00,A61K39/00,C07K16/00,A61K9/00,A61K47/00,A61K39/00,A61P37/00,C07K17/00</t>
  </si>
  <si>
    <t>CD8+ T細胞免疫応答制御: CD8+ T細胞,CD8陽性T細胞,細胞性免疫応答,免疫応答シフト,免疫調節,免疫抑制,抗原特異的免疫応答,MHCクラスIエピトープ,MHCクラスIIエピトープ,ナノキャリア,免疫抑制薬,免疫抑制薬組成物,免疫応答制御方法,抗原ペプチド,抗体,モノクローナル抗体,ポリクローナル抗体,遺伝子工学,遺伝子改変,医薬品製剤; 合成ナノキャリア: 合成ナノキャリア,ナノ粒子キャリア,ドラッグデリバリー,ナノマテリアル,キャリア集団,ナノキャリア複合体,免疫抑制薬ナノキャリア,抗原ナノキャリア,ナノキャリア組成物,エピトープカップリング,MHCクラスIエピトープ,MHCクラスIIエピトープ,CD8+T細胞応答抑制,免疫応答シフト,抗原特異的免疫調節,ナノキャリア剤形,合成キャリア,ナノキャリア技術,免疫抑制ナノキャリア,抗原ペプチドナノキャリア; 免疫抑制薬: 免疫抑制薬,免疫調節薬,薬剤カップリング,ナノキャリア,合成ナノキャリア,免疫抑制剤,免疫応答抑制,抗原特異的免疫応答,CD8＋T細胞,MHCクラスIエピトープ,MHCクラスIIエピトープ,抗原カップリング,担体結合ペプチド,抗体医薬品,抗原医薬品,医薬品製剤,免疫抑制薬組成物,免疫抑制薬剤形,遺伝子工学,標的剤; 抗原エピトープのMHC拘束性: MHC拘束性エピトープ,抗原ペプチド,クラスIエピトープ,クラスIIエピトープ,抗原特異的エピトープ,CD8+T細胞免疫応答,MHCクラスI抗原,MHCクラスII抗原,ナノキャリア抗原エピトープ,免疫抑制薬カップリング,抗原エピトープ組成物,エピトープ技術,抗原エピトープ検出,抗原エピトープ分析,抗原エピトープ低減,MHC拘束性ペプチド,抗原エピトープ剤形,免疫応答シフト,抗原エピトープ作製方法,抗原エピトープ関連抗体; 組成物および剤形: 免疫抑制薬ナノキャリア,抗原エピトープナノキャリア,CD8＋T細胞応答抑制,MHCクラスIエピトープ,MHCクラスIIエピトープ,医薬組成物設計,ナノキャリア製剤,剤形設計,組成物作製方法,免疫応答シフト,抗原特異的免疫抑制,合成ナノキャリア,標的化医薬品,担体結合ペプチド,活性成分修飾,不活性担体,抗体含有製剤,抗原含有製剤,免疫治療剤,エピトープ組成物</t>
  </si>
  <si>
    <t>洗浄剤組成物、洗浄剤、及び洗浄方法</t>
  </si>
  <si>
    <t>C11D3/04</t>
  </si>
  <si>
    <t>C11D1/14;C11D1/75;C11D3/20;C11D3/395;B08B3/08</t>
  </si>
  <si>
    <t>【課題】水と混合して発泡した洗浄剤とした場合に、優れた起泡力及び滞留性を発揮し、さらに、高温環境で長期間保管された場合の塩素安定性に優れており、ガスの発生も抑制されたことに例示される保存安定性の高い洗浄剤組成物を提供する。 【解決手段】（Ａ）アルカリ剤と、（Ｂ）アニオン界面活性剤と、（Ｃ）炭素原子数８〜１８のアルキル基またはアルキレン基を有するアルキルジメチルアミンオキシドと、（Ｄ）炭素原子数が６〜１４の脂肪酸又はその塩と、（Ｅ）塩素系酸化剤と、（Ｆ）ホスホノアルカントリカルボン酸又はその塩と、（Ｇ）アルカリ土類金属塩と、を含み、前記（Ｄ）炭素原子数が６〜１４の脂肪酸又はその塩の含有量が、４．１〜１０．０質量％であり、前記（Ｆ）ホスホノアルカントリカルボン酸又はその塩の含有量が、０．１〜１．８質量％である、洗浄剤組成物。</t>
  </si>
  <si>
    <t>A23B4/00,C23G1/00,A23B5/00,A23L3/00,A23B7/00,C01F7/00,A23B9/00,A47L15/00,A62D3/00,G03C1/00,D06M11/00,D21C9/00,C01F11/00,H01M8/00,A47L13/00,C25B1/00,A61P39/00,C01B32/00,C11D7/00,C10G27/00,C08J9/00,D21H21/00,D06L4/00,A45D27/00,B01F23/00,C09K8/00,C04B103/00,A23P10/00,B32B5/00,D06M23/00,A47K5/00,C11D10/00,D06F33/00,A61L15/00,A01N25/00,C11D7/00,C02F5/00,A47C27/00,B01J2/00,D06F103/00,D06L4/00,C11D1/00,C01F7/00,C25B1/00,C10G17/00,C11D10/00,C08F2/00,C11D17/00,C10K1/00,C11D9/00,C10G19/00,C23F3/00,B41M5/00,D06B23/00,D04H1/00,A47L15/00,A24D3/00,A47K5/00,A47L13/00,C11D15/00,C07D501/00,C08G63/00,C10M129/00,C11D1/00,C09K23/00,C07C219/00,C07C69/00,A61K9/00,C07C51/00,A61K31/00,C12P7/00,C10M145/00,D06M15/00,C09J177/00,C10M105/00,D06M13/00,C08F220/00,C04B24/00,A01N37/00,A23L33/00,D06M11/00,C01F7/00,C25B1/00,C11D1/00,H01M4/00,G03C1/00,C08F4/00,C11D10/00,D06L4/00,C01B11/00,C07D239/00,C05B11/00,C01B17/00,C07C51/00,C10G19/00,C07C7/00,A23B4/00,C01B15/00,C09C3/00,C13B20/00</t>
  </si>
  <si>
    <t>洗浄剤組成物の保存安定性: A23B4/00,C23G1/00,A23B5/00,A23L3/00,A23B7/00,C01F7/00,A23B9/00,A47L15/00,A62D3/00,G03C1/00,D06M11/00,D21C9/00,C01F11/00,H01M8/00,A47L13/00,C25B1/00,A61P39/00,C01B32/00,C11D7/00,C10G27/00 | keywords: 保存安定性,塩素安定性,ガス発生抑制,高温環境,長期間保管,保存安定性,塩素安定性,ガス発生抑制,高温保存,長期安定性,高温保存安定性,塩素系洗浄剤,ガス発生防止,防災洗浄剤,保存安定型組成物,長期保存洗浄剤; 起泡力および滞留性向上技術: C08J9/00,D21H21/00,D06L4/00,A45D27/00,B01F23/00,C09K8/00,C04B103/00,A23P10/00,B32B5/00,D06M23/00,A47K5/00,C11D10/00,D06F33/00,A61L15/00,A01N25/00,C11D7/00,C02F5/00,A47C27/00,B01J2/00,D06F103/00 | keywords: 起泡力,滞留性,発泡,水と混合,洗浄剤,起泡性,滞留性,発泡洗浄剤,泡保持,泡安定性,高起泡性洗浄剤,滞留型洗浄剤,発泡性組成物,泡持続性,防災用途発泡剤,泡滞留性向上; アルカリ剤・界面活性剤の複合使用: D06L4/00,C11D1/00,C01F7/00,C25B1/00,C10G17/00,C11D10/00,C08F2/00,C11D17/00,C10K1/00,C11D9/00,C10G19/00,C23F3/00,B41M5/00,D06B23/00,D04H1/00,A47L15/00,A24D3/00,A47K5/00,A47L13/00,C11D15/00 | keywords: アルカリ剤,アニオン界面活性剤,複合使用,洗浄剤組成物,アルカリ剤,界面活性剤,アニオン性界面活性剤,複合洗浄剤,成分配合,アルカリ性洗浄剤,界面活性剤配合,複合成分洗浄剤,防災洗浄剤組成,多成分洗浄剤; 脂肪酸・ホスホノアルカントリカルボン酸の特定含有量: C07D501/00,C08G63/00,C10M129/00,C11D1/00,C09K23/00,C07C219/00,C07C69/00,A61K9/00,C07C51/00,A61K31/00,C12P7/00,C10M145/00,D06M15/00,C09J177/00,C10M105/00,D06M13/00,C08F220/00,C04B24/00,A01N37/00,A23L33/00 | keywords: 脂肪酸,炭素数6〜14,ホスホノアルカントリカルボン酸,特定含有量,塩,脂肪酸塩,炭素数6-14,ホスホノアルカントリカルボン酸塩,成分含有量,特定配合量,脂肪酸配合洗浄剤,ホスホノ酸系洗浄剤,成分量制御,防災用途脂肪酸,特定成分含有洗浄剤; 塩素系酸化剤およびアルカリ土類金属塩の配合: D06M11/00,C01F7/00,C25B1/00,C11D1/00,H01M4/00,G03C1/00,C08F4/00,C11D10/00,D06L4/00,C01B11/00,C07D239/00,C05B11/00,C01B17/00,C07C51/00,C10G19/00,C07C7/00,A23B4/00,C01B15/00,C09C3/00,C13B20/00 | keywords: 塩素系酸化剤,アルカリ土類金属塩,配合,洗浄剤,塩素酸化剤,アルカリ土類金属塩,酸化剤配合,金属塩洗浄剤,成分配合技術,塩素系洗浄剤,酸化剤含有洗浄剤,金属塩安定化,防災用途酸化剤,安定化組成物</t>
  </si>
  <si>
    <t>C23G1/00,A62D3/00,A47L15/00,C01F7/00,A23L3/00,C08J9/00,B01F23/00,C04B103/00,C09K8/00,D21H21/00,C11D1/00,C11D10/00,C11D17/00,C11D9/00,D06L4/00,C11D1/00,C09K23/00,C07C51/00,C07C69/00,C08G63/00,C11D1/00,C11D10/00,C01B11/00,D06M11/00,C01F7/00</t>
  </si>
  <si>
    <t>洗浄剤組成物の保存安定性: 保存安定性,塩素安定性,ガス発生抑制,高温保存,長期安定性,高温保存安定性,塩素系洗浄剤,ガス発生防止,防災洗浄剤,保存安定型組成物,アルカリ剤,アニオン界面活性剤,アルキルジメチルアミンオキシド,脂肪酸塩,塩素系酸化剤,ホスホノアルカントリカルボン酸塩,アルカリ土類金属塩,発泡洗浄剤,滞留性向上,高温環境保管; 起泡力および滞留性向上技術: 起泡力,滞留性,発泡洗浄剤,泡保持,泡安定性,高起泡性洗浄剤,滞留型洗浄剤,発泡性組成物,泡持続性,塩素安定性,保存安定性,アルカリ剤,アニオン界面活性剤,アルキルジメチルアミンオキシド,脂肪酸塩,塩素系酸化剤,ホスホノアルカントリカルボン酸塩,アルカリ土類金属塩,高温環境保管,ガス発生抑制; アルカリ剤・界面活性剤の複合使用: アルカリ剤,アニオン界面活性剤,複合洗浄剤,洗浄剤組成物,脂肪酸塩,アルキルジメチルアミンオキシド,塩素系酸化剤,ホスホノアルカントリカルボン酸塩,アルカリ土類金属塩,起泡力,滞留性,保存安定性,塩素安定性,高温保管,ガス発生抑制,成分配合,界面活性剤配合,多成分洗浄剤,複合成分洗浄剤,アルカリ性洗浄剤; 脂肪酸・ホスホノアルカントリカルボン酸の特定含有量: 脂肪酸塩,炭素数6-14脂肪酸,ホスホノアルカントリカルボン酸塩,特定成分含有量,洗浄剤組成物,界面活性剤配合,塩素系酸化剤,アルカリ剤配合,起泡力,滞留性,保存安定性,高温保管安定性,ガス発生抑制,脂肪酸配合洗浄剤,ホスホノ酸系洗浄剤,成分量制御,特定配合量,アルカリ土類金属塩,アニオン界面活性剤,アルキルジメチルアミンオキシド; 塩素系酸化剤およびアルカリ土類金属塩の配合: 塩素系酸化剤,アルカリ土類金属塩,洗浄剤組成物,表面活性化合物,アニオン界面活性剤,アルキルジメチルアミンオキシド,脂肪酸塩,ホスホノアルカントリカルボン酸塩,酸化剤配合,金属塩安定化,保存安定性,高温保管安定性,起泡力,滞留性,ガス発生抑制,成分配合技術,酸化剤含有洗浄剤,塩素系洗浄剤,防災用途酸化剤,安定化組成物</t>
  </si>
  <si>
    <t>地盤注入用薬液組成物</t>
  </si>
  <si>
    <t>C09K17/30</t>
  </si>
  <si>
    <t>C08G18/40;C08G18/66;E02D3/12</t>
  </si>
  <si>
    <t>【課題】薬液の容易な注入作業を確保しつつ、大量の漏水や湧水下でも流出せずに、止水することが出来、且つ水と触れた際の水の白濁の発生を効果的に防止せしめて、薬液の流出を有利に抑え得るようにした薬液組成物を提供する。 【解決手段】活性水素基含有化合物を主成分とするＡ液と、ポリイソシアネートを主成分とするＢ液とからなる地盤注入用薬液組成物において、前記活性水素基含有化合物が、ヒドロキシル基を有するポリオール化合物からなる第一の活性水素基含有化合物を９０質量％以上の割合で含有し、更に、該第一の活性水素基含有化合物より反応速度の速い第二の活性水素基含有化合物を少なくとも含有するように構成した。</t>
  </si>
  <si>
    <t>C09K8/00,B01F101/00,E01C19/00,B27K3/00,C10M169/00,D06P1/00,C08K9/00,C30B11/00,H01F1/00,A61K8/00,D21H21/00,C08K13/00,D06L4/00,A01N25/00,B41M5/00,A61L15/00,F42D1/00,A61K9/00,F42B5/00,B05B7/00,C10M129/00,C07C43/00,C08G18/00,C07C69/00,C07D233/00,D06M11/00,C08F4/00,C07C59/00,C01B15/00,C07C29/00,C07C47/00,C08K5/00,D06M13/00,C10M105/00,C07C303/00,C09B35/00,A61K47/00,C07C62/00,C07C45/00,C07C51/00,D01F6/00,C08G63/00,D06P1/00,C08G18/00,G03C1/00,A61K47/00,H01M8/00,D01F8/00,A61L15/00,C11D1/00,A01N25/00,C09K8/00,C08L75/00,C08G59/00,C10L1/00,C04B28/00,C08L77/00,C08G75/00,C08G73/00,C09D183/00,D06L4/00,G03C7/00,C09K8/00,G03C1/00,B28C1/00,C30B31/00,B01F23/00,C23C8/00,D06M23/00,G01N21/00,C05G3/00,C07C51/00,G21C19/00,C09D7/00,C10J1/00,C09C1/00,B01D21/00,C01F11/00,A21D13/00,C03B5/00,E21B43/00,C09K8/00,E02D19/00,E02D3/00,E03F5/00,F24T10/00,B60Q1/00,E03B3/00,B65B21/00,C01B3/00,G01L5/00,F16L1/00,F22B23/00,A46B11/00,E21D5/00,E21B47/00,E03C1/00,E21B21/00,E21B33/00,G01D5/00</t>
  </si>
  <si>
    <t>薬液組成物: C09K8/00,B01F101/00,E01C19/00,B27K3/00,C10M169/00,D06P1/00,C08K9/00,C30B11/00,H01F1/00,A61K8/00,D21H21/00,C08K13/00,D06L4/00,A01N25/00,B41M5/00,A61L15/00,F42D1/00,A61K9/00,F42B5/00,B05B7/00 | keywords: 薬液組成物,地盤注入,止水,薬液,漏水防止,薬液配合,注入用薬液,止水剤,地盤改良薬液,漏水抑制薬液,防災止水薬液,湧水対策薬液,薬液流出防止,白濁防止薬液,大量漏水下注入; 活性水素基含有化合物: C10M129/00,C07C43/00,C08G18/00,C07C69/00,C07D233/00,D06M11/00,C08F4/00,C07C59/00,C01B15/00,C07C29/00,C07C47/00,C08K5/00,D06M13/00,C10M105/00,C07C303/00,C09B35/00,A61K47/00,C07C62/00,C07C45/00,C07C51/00 | keywords: 活性水素基含有化合物,ヒドロキシル基,ポリオール化合物,第一の活性水素基含有化合物,第二の活性水素基含有化合物,活性水素基,ポリオール,ヒドロキシル基化合物,反応速度,化合物選択,止水用活性水素基,薬液反応速度制御,白濁防止活性水素基,漏水下反応性,注入薬液成分; ポリイソシアネート系成分: D01F6/00,C08G63/00,D06P1/00,C08G18/00,G03C1/00,A61K47/00,H01M8/00,D01F8/00,A61L15/00,C11D1/00,A01N25/00,C09K8/00,C08L75/00,C08G59/00,C10L1/00,C04B28/00,C08L77/00,C08G75/00,C08G73/00,C09D183/00 | keywords: ポリイソシアネート,B液,主成分,薬液組成物,イソシアネート化合物,ポリイソシアネート系,B液成分,反応性イソシアネート,止水反応剤,止水用ポリイソシアネート,防災薬液イソシアネート,白濁防止イソシアネート,漏水下イソシアネート反応,注入薬液イソシアネート; 白濁防止技術: D06L4/00,G03C7/00,C09K8/00,G03C1/00,B28C1/00,C30B31/00,B01F23/00,C23C8/00,D06M23/00,G01N21/00,C05G3/00,C07C51/00,G21C19/00,C09D7/00,C10J1/00,C09C1/00,B01D21/00,C01F11/00,A21D13/00,C03B5/00 | keywords: 白濁防止,水の白濁,白濁発生防止,薬液流出抑制,白濁現象防止,水中白濁抑制,薬液透明化,止水薬液白濁防止,流出抑制技術,防災白濁防止,漏水下白濁抑制,注入薬液白濁防止,止水薬液透明化,湧水下白濁防止; 大量漏水・湧水下での止水技術: E21B43/00,C09K8/00,E02D19/00,E02D3/00,E03F5/00,F24T10/00,B60Q1/00,E03B3/00,B65B21/00,C01B3/00,G01L5/00,F16L1/00,F22B23/00,A46B11/00,E21D5/00,E21B47/00,E03C1/00,E21B21/00,E21B33/00,G01D5/00 | keywords: 大量漏水,湧水,流出防止,止水,薬液流出抑制,漏水下止水,湧水環境止水,薬液流出防止,止水性能,大量水流下止水,防災漏水止水,湧水下薬液注入,流出抑制止水技術,白濁防止止水,薬液組成物漏水対策</t>
  </si>
  <si>
    <t>C09K8/00,B01F101/00,C08K9/00,B27K3/00,E01C19/00,C08G18/00,C07C59/00,C07C29/00,C07C43/00,C07C69/00,C08G18/00,C08G63/00,D01F6/00,D01F8/00,A61K47/00,C09K8/00,B01F23/00,G01N21/00,B28C1/00,C30B31/00,C09K8/00,E02D19/00,E02D3/00,E21B43/00,E03F5/00</t>
  </si>
  <si>
    <t>薬液組成物: 薬液組成物,地盤注入薬液,止水用途,活性水素基含有化合物,ヒドロキシル基ポリオール,ポリイソシアネート,止水剤配合,漏水防止薬液,湧水対策薬液,薬液流出防止,白濁防止薬液,大量漏水下注入,反応速度制御薬液,地盤改良薬液,薬液配合技術,注入作業性,薬液流出抑制,止水効果向上,薬液注入方法,薬液成分選択; 活性水素基含有化合物: 活性水素基含有化合物,ヒドロキシル基,ポリオール化合物,第一の活性水素基含有化合物,第二の活性水素基含有化合物,止水用活性水素基,薬液反応速度制御,白濁防止活性水素基,漏水下反応性,注入薬液成分,反応速度,化合物選択,ポリイソシアネート,地盤注入用薬液,薬液組成物,流出抑制,湧水下止水,白濁防止,薬液注入作業,主成分選択; ポリイソシアネート系成分: ポリイソシアネート,イソシアネート化合物,B液成分,薬液組成物,止水反応剤,活性水素基含有化合物,ヒドロキシル基ポリオール,反応性イソシアネート,止水用ポリイソシアネート,注入薬液イソシアネート,漏水下イソシアネート反応,白濁防止イソシアネート,防災薬液イソシアネート,湧水下止水薬液,薬液流出抑制,地盤注入薬液,反応速度制御イソシアネート,第一活性水素基化合物,第二活性水素基化合物,大量漏水止水; 白濁防止技術: 白濁防止,水中白濁抑制,薬液透明化,止水薬液白濁防止,薬液流出抑制,流出抑制技術,防災白濁防止,漏水下白濁抑制,注入薬液白濁防止,止水薬液透明化,湧水下白濁防止,活性水素基含有化合物,ヒドロキシル基ポリオール,ポリイソシアネート,反応速度制御,薬液組成物,地盤注入薬液,白濁現象防止,薬液注入作業,止水技術; 大量漏水・湧水下での止水技術: 大量漏水止水,湧水環境止水,薬液流出防止,止水性能向上,漏水下薬液注入,湧水下薬液注入,流出抑制止水,白濁防止止水,薬液組成物漏水対策,活性水素基含有化合物,ヒドロキシル基ポリオール,ポリイソシアネート,反応速度制御薬液,止水薬液組成物,地盤注入止水,漏水環境薬液注入,止水薬液流出抑制,湧水下止水技術</t>
  </si>
  <si>
    <t>トレッド用ゴム組成物、トレッド部材、およびタイヤ</t>
  </si>
  <si>
    <t>C08L9/00</t>
  </si>
  <si>
    <t>C08L101/12;B60C1/00</t>
  </si>
  <si>
    <t>【課題】ウェットグリップ性能に優れたトレッド用ゴム組成物、トレッド部材及びタイヤを提供する。 【解決手段】ジエン系重合体を含有するゴム成分を含む未加硫ゴム組成物を加硫した、連続相２と１相以上の非連続相４とを有するトレッド用ゴム組成物であって、充填剤６及び液状ポリマーを含み、充填剤６及び液状ポリマーが連続相２に局在し、２連続相を構成するゴム成分のガラス転移温度Ｔｇ１と、非連続相４を構成するゴム成分のガラス転移温度Ｔｇ２が、Ｔｇ１＞Ｔｇ２である。</t>
  </si>
  <si>
    <t>D01F6/00,B32B25/00,B01D71/00,D06M15/00,C08G59/00,C09D139/00,C08F283/00,C09J139/00,C08L23/00,F16D3/00,C09J125/00,C08L39/00,C09J129/00,C09D123/00,A43B21/00,A61K9/00,B60C11/00,C09J123/00,C09J115/00,C08F2/00,H01M50/00,D06M14/00,B60C11/00,C08J3/00,C08J9/00,B32B25/00,B21B17/00,C08L57/00,G03C1/00,C09D175/00,F16C33/00,D04H1/00,D21H27/00,C08L75/00,C08L9/00,A61F13/00,C09J125/00,C09D125/00,B29C48/00,D06P1/00,C08J3/00,G03C1/00,B29D30/00,C08J9/00,B29C41/00,D04H1/00,B05C1/00,G03F7/00,B29C64/00,D06P1/00,C09C3/00,A43B21/00,A61K47/00,C08J5/00,B32B25/00,H01F1/00,B01F25/00,B65B3/00,B05D1/00,B60C11/00,B29C64/00,C03B13/00,D06M15/00,F16D3/00,H01M10/00,B32B25/00,C03B25/00,B21B37/00,H02P29/00,C03B23/00,C03B37/00,G03C1/00,B29C48/00,B29K301/00,C09J115/00,C03B5/00,H01H37/00,F24F11/00,A61K9/00,G01N25/00,B29D30/00,B60T8/00,B60C11/00,A43D21/00,B60C27/00,A43B21/00,B60B15/00,A61K9/00,C04B103/00,B32B25/00,B60C23/00,G01P3/00,C08C1/00,A63C5/00,D06M15/00,F24S70/00,D21H21/00,B60C15/00,B60C7/00,C10L10/00</t>
  </si>
  <si>
    <t>ジエン系重合体ゴム成分: D01F6/00,B32B25/00,B01D71/00,D06M15/00,C08G59/00,C09D139/00,C08F283/00,C09J139/00,C08L23/00,F16D3/00,C09J125/00,C08L39/00,C09J129/00,C09D123/00,A43B21/00,A61K9/00,B60C11/00,C09J123/00,C09J115/00,C08F2/00 | keywords: ジエン系重合体,ゴム成分,未加硫ゴム,加硫,ジエン系ポリマー,ブタジエンゴム,スチレンブタジエンゴム,合成ゴム,ゴム重合体,トレッド用ゴム,ウェットグリップ性能,タイヤ用ゴム,ゴム組成物,ガラス転移温度; 相構造（連続相・非連続相）: H01M50/00,D06M14/00,B60C11/00,C08J3/00,C08J9/00,B32B25/00,B21B17/00,C08L57/00,G03C1/00,C09D175/00,F16C33/00,D04H1/00,D21H27/00,C08L75/00,C08L9/00,A61F13/00,C09J125/00,C09D125/00,B29C48/00,D06P1/00 | keywords: 連続相,非連続相,２相,多相構造,相分離,多相ゴム,相構造制御,分散相,マトリックス相,ウェットグリップ性能,トレッド部材,ガラス転移温度差,充填剤局在,液状ポリマー局在; 充填剤および液状ポリマーの局在化: C08J3/00,G03C1/00,B29D30/00,C08J9/00,B29C41/00,D04H1/00,B05C1/00,G03F7/00,B29C64/00,D06P1/00,C09C3/00,A43B21/00,A61K47/00,C08J5/00,B32B25/00,H01F1/00,B01F25/00,B65B3/00,B05D1/00,B60C11/00 | keywords: 充填剤,液状ポリマー,局在,連続相,充填剤分散,液状ポリマー添加,局在化技術,補強材,可塑剤,ウェットグリップ向上,トレッド用ゴム,相構造制御,タイヤ性能,ゴム組成物改質; ガラス転移温度制御: B29C64/00,C03B13/00,D06M15/00,F16D3/00,H01M10/00,B32B25/00,C03B25/00,B21B37/00,H02P29/00,C03B23/00,C03B37/00,G03C1/00,B29C48/00,B29K301/00,C09J115/00,C03B5/00,H01H37/00,F24F11/00,A61K9/00,G01N25/00 | keywords: ガラス転移温度,Tg1,Tg2,温度制御,ガラス転移点,Tg制御,ゴム物性,温度差,物性調整,ウェットグリップ性能,トレッド部材,多相ゴム,タイヤ性能,ゴム組成物設計; ウェットグリップ性能向上技術: B29D30/00,B60T8/00,B60C11/00,A43D21/00,B60C27/00,A43B21/00,B60B15/00,A61K9/00,C04B103/00,B32B25/00,B60C23/00,G01P3/00,C08C1/00,A63C5/00,D06M15/00,F24S70/00,D21H21/00,B60C15/00,B60C7/00,C10L10/00 | keywords: ウェットグリップ性能,トレッド部材,タイヤ,ウェットグリップ,濡れ路面性能,制動性能,タイヤトレッド,グリップ向上,ゴム組成物,充填剤添加,液状ポリマー,ガラス転移温度制御,防滑性能</t>
  </si>
  <si>
    <t>D01F6/00,B32B25/00,C08F283/00,C08L23/00,C09D139/00,B60C11/00,C08J3/00,B32B25/00,C08J9/00,C08L57/00,C08J3/00,B29D30/00,C08J9/00,B29C41/00,B29C64/00,B32B25/00,D06M15/00,B29C64/00,C03B13/00,C03B25/00,B29D30/00,B60C11/00,B32B25/00,B60C27/00,B60B15/00</t>
  </si>
  <si>
    <t>ジエン系重合体ゴム成分: ジエン系重合体,ゴム成分,未加硫ゴム,加硫,ジエン系ポリマー,ブタジエンゴム,スチレンブタジエンゴム,合成ゴム,ゴム重合体,トレッド用ゴム,ウェットグリップ性能,タイヤ用ゴム,ゴム組成物,ガラス転移温度,充填剤,液状ポリマー,連続相,非連続相,トレッド部材,タイヤ; 相構造（連続相・非連続相）: 連続相,非連続相,多相構造,相分離,多相ゴム,相構造制御,分散相,マトリックス相,ウェットグリップ性能,トレッド用ゴム組成物,トレッド部材,ガラス転移温度差,充填剤局在,液状ポリマー局在,ジエン系重合体,未加硫ゴム組成物,加硫,ゴム成分,充填剤,液状ポリマー; 充填剤および液状ポリマーの局在化: 充填剤分散,液状ポリマー添加,局在化技術,連続相制御,非連続相構造,トレッド用ゴム組成物,ガラス転移温度差,ウェットグリップ向上,タイヤ性能改良,ジエン系重合体,可塑剤利用,補強材分布,相構造制御,ゴム成分選択,加硫処理,トレッド部材,ゴム改質技術,充填剤局在化,液状ポリマー局在化,連続相特性; ガラス転移温度制御: ガラス転移温度,Tg制御,連続相ゴム,非連続相ゴム,温度差制御,ゴム組成物,ウェットグリップ性能,トレッド部材,多相ゴム,タイヤ性能,ゴム物性調整,充填剤局在,液状ポリマー,ジエン系重合体,加硫処理,物性調整技術,ガラス転移点,トレッド用ゴム,ゴム成分設計,温度制御; ウェットグリップ性能向上技術: ウェットグリップ性能,濡れ路面制動,トレッド用ゴム組成物,タイヤトレッド,グリップ向上,防滑性能,充填剤添加,液状ポリマー,ガラス転移温度制御,ジエン系重合体,未加硫ゴム,加硫ゴム,連続相,非連続相,局在化,トレッド部材,滑り止め,牽引力増大,積層ゴム,タイヤ部品</t>
  </si>
  <si>
    <t>フィラー、成形体、及び放熱材料</t>
  </si>
  <si>
    <t>C08L101/00</t>
  </si>
  <si>
    <t>C08K7/22</t>
  </si>
  <si>
    <t>【課題】プラスチック、硬化性樹脂、ゴム等の樹脂に配合されて、得られる樹脂組成物の成形体の強度、熱伝導率を高めることができるフィラー、並びに、強度、熱伝導率が高い成形体及び放熱材料を提供する。 【解決手段】フィラーと樹脂とを含有する樹脂組成物を成形して成形体とし、この成形体から放熱材料を得る。フィラーは、内部に空隙部を有し且つ空隙率が３体積％以上６０体積％以下である。</t>
  </si>
  <si>
    <t>E04B2/00,E21F15/00,B65B1/00,B65D90/00,B24D3/00,B29C70/00,B29C44/00,B65B3/00,B05D1/00,C08J9/00,A21D13/00,A61L27/00,E06B3/00,C09K8/00,F42B12/00,F16L55/00,C04B20/00,H01M8/00,C04B14/00,B65D6/00,B29C70/00,B28B21/00,B29C41/00,B29C45/00,B29B11/00,C08J9/00,B29C51/00,C08J5/00,B28B1/00,B29C44/00,B22F10/00,C11D13/00,C22C47/00,B29C43/00,B28B23/00,C09D11/00,B29C48/00,C03B23/00,F16F1/00,B27N3/00,H05B3/00,C04B35/00,H10N30/00,B22F10/00,B28B21/00,B29C51/00,B29C41/00,B22F3/00,B29C39/00,C25F1/00,B29C70/00,B29C61/00,C23C16/00,C23C18/00,C30B13/00,C23C22/00,H01M8/00,B29C69/00,B29C48/00,B23K35/00,B29C70/00,B29C41/00,H05B3/00,B29C48/00,B29C44/00,G21C15/00,B28B21/00,B29C51/00,B05D1/00,F21V29/00,B28B13/00,B29B11/00,B29C45/00,B27N3/00,E04B1/00,B29K101/00,C10G9/00,H01M10/00,C21D1/00,B29C49/00</t>
  </si>
  <si>
    <t>空隙部を有するフィラー: E04B2/00,E21F15/00,B65B1/00,B65D90/00,B24D3/00,B29C70/00,B29C44/00,B65B3/00,B05D1/00,C08J9/00,A21D13/00,A61L27/00,E06B3/00,C09K8/00,F42B12/00,F16L55/00,C04B20/00,H01M8/00,C04B14/00,B65D6/00 | keywords: フィラー,空隙部,空隙率,3体積％,60体積％,空隙フィラー,多孔質フィラー,空隙率制御,内部空隙,体積空隙,空孔フィラー,放熱用空隙フィラー,高熱伝導率フィラー,強度向上フィラー,樹脂組成物用フィラー,成形体用空隙フィラー; 樹脂組成物の成形: B29C70/00,B28B21/00,B29C41/00,B29C45/00,B29B11/00,C08J9/00,B29C51/00,C08J5/00,B28B1/00,B29C44/00,B22F10/00,C11D13/00,C22C47/00,B29C43/00,B28B23/00,C09D11/00,B29C48/00,C03B23/00,F16F1/00,B27N3/00 | keywords: 樹脂組成物,成形,成形体,配合,硬化性樹脂,ゴム,樹脂成形,成形方法,射出成形,押出成形,樹脂配合,成形体製造,フィラー配合成形,放熱成形体,高強度成形体,熱伝導性樹脂成形,防熱成形体; 高熱伝導率・高強度成形体: H05B3/00,C04B35/00,H10N30/00,B22F10/00,B28B21/00,B29C51/00,B29C41/00,B22F3/00,B29C39/00,C25F1/00,B29C70/00,B29C61/00,C23C16/00,C23C18/00,C30B13/00,C23C22/00,H01M8/00,B29C69/00,B29C48/00,B23K35/00 | keywords: 強度,熱伝導率,高い成形体,放熱材料,高熱伝導率,高強度,放熱成形体,熱伝導性材料,強度向上材料,高熱伝導率樹脂,高強度樹脂,放熱樹脂成形体,熱伝導率強化,強度強化成形体; 放熱材料の用途: B29C70/00,B29C41/00,H05B3/00,B29C48/00,B29C44/00,G21C15/00,B28B21/00,B29C51/00,B05D1/00,F21V29/00,B28B13/00,B29B11/00,B29C45/00,B27N3/00,E04B1/00,B29K101/00,C10G9/00,H01M10/00,C21D1/00,B29C49/00 | keywords: 放熱材料,用途,成形体,熱伝導,放熱用途,熱拡散材料,電子機器冷却,ヒートシンク,熱管理材料,放熱樹脂組成物,電子部品用放熱材料,高熱伝導率放熱体,成形体放熱用途,熱伝導性放熱材料</t>
  </si>
  <si>
    <t>B29C70/00,C08J9/00,B29C44/00,B24D3/00,B05D1/00,B29C70/00,B29C45/00,C08J9/00,C08J5/00,B29C41/00,C04B35/00,B29C51/00,B29C41/00,B22F10/00,B29C39/00,B29C70/00,B29C41/00,B29C48/00,B29C44/00,B29C51/00</t>
  </si>
  <si>
    <t>空隙部を有するフィラー: 空隙フィラー,多孔質フィラー,空隙率制御,内部空隙,体積空隙,放熱用空隙フィラー,高熱伝導率フィラー,強度向上フィラー,樹脂組成物用フィラー,成形体用空隙フィラー,空隙部,空隙率3体積％,空隙率60体積％,放熱材料,成形体強度,成形体熱伝導率,硬化性樹脂フィラー,ゴム用フィラー; 樹脂組成物の成形: 樹脂組成物,フィラー配合,放熱成形体,高強度成形体,熱伝導性樹脂,多孔性フィラー,空隙部フィラー,空隙率制御,硬化性樹脂,射出成形,押出成形,成形方法,樹脂成形,放熱材料,強度向上,熱伝導率向上,成形体物性,複合材料成形,充填材,補強材; 高熱伝導率・高強度成形体: 高熱伝導率成形体,高強度成形体,放熱材料,熱伝導性樹脂,強度向上フィラー,空隙率制御フィラー,熱伝導率強化,強度強化成形体,放熱樹脂成形体,高熱伝導率樹脂,高強度樹脂,熱伝導率向上材料,放熱性フィラー,樹脂組成物,硬化性樹脂,ゴム系樹脂,プラスチック成形体,空隙部フィラー; 放熱材料の用途: 放熱材料,成形体放熱用途,熱伝導性フィラー,高熱伝導率成形体,放熱樹脂組成物,電子機器冷却,ヒートシンク,熱管理材料,熱拡散材料,電子部品用放熱材料,空隙部フィラー,熱伝導率向上,強度向上成形体,放熱用途,高熱伝導率放熱体,成形体用途,熱伝導性放熱材料,樹脂フィラー,放熱成形体,放熱材料応用</t>
  </si>
  <si>
    <t>紫外・赤外線吸収剤</t>
  </si>
  <si>
    <t>C09K3/00</t>
  </si>
  <si>
    <t>C01G9/00</t>
  </si>
  <si>
    <t>【課題】透光性に優れ、紫外・赤外線吸収能を有して熱吸収性が高い紫外・赤外線吸収剤、特に樹脂添加の際に分散性に優れた、樹脂用セラミックス添加剤（フィラー）を提供することを課題とする。 【解決手段】［ＺｎＡｌ(ＯＨ)］［Ａ・ＨＯ］（式中、Ａは硝酸根およびホウ酸根から選択されるアニオン、Ｘは０．２〜０．４、ｎはアニオンの価数である）で表されるＺｎ−Ａｌ系層状複水酸化物を構成成分として含む紫外・赤外線吸収剤により、上記の課題を解決する。</t>
  </si>
  <si>
    <t>G03C1/00,D06P3/00,G01N21/00,H01L31/00,B41M5/00,F24S70/00,H04N25/00,A23L3/00,F04B37/00,G03F1/00,F21V9/00,A61F13/00,H04N23/00,H01J1/00,B41J2/00,F01N1/00,H01M10/00,B42D25/00,C03C25/00,H01S3/00,C04B35/00,C01F7/00,C08F4/00,C03C3/00,C01B6/00,G03C1/00,B01J23/00,H01S5/00,D06M11/00,B01J29/00,C01B39/00,A61K6/00,H01M4/00,C10G45/00,C22C45/00,C01B33/00,C09C1/00,C03C10/00,C22C101/00,B01J31/00,C04B35/00,C09K8/00,B41M5/00,G03C1/00,H01B1/00,D21H23/00,G03F7/00,D21H21/00,A61L27/00,C08G59/00,B24D3/00,C09D1/00,C09K17/00,C09K19/00,A23L5/00,C08J5/00,D01F2/00,C10M169/00,C04B103/00,C01B33/00,G03C1/00,D06P3/00,D01F2/00,G02F1/00,D01D5/00,C09K8/00,D06L4/00,C08J5/00,G03C7/00,C03C25/00,C08F2/00,B01J2/00,D01F1/00,B41M5/00,F21S41/00,B32B27/00,B29C64/00,H01J1/00,G03F1/00,A23L5/00</t>
  </si>
  <si>
    <t>紫外・赤外線吸収剤: G03C1/00,D06P3/00,G01N21/00,H01L31/00,B41M5/00,F24S70/00,H04N25/00,A23L3/00,F04B37/00,G03F1/00,F21V9/00,A61F13/00,H04N23/00,H01J1/00,B41J2/00,F01N1/00,H01M10/00,B42D25/00,C03C25/00,H01S3/00 | keywords: 紫外線吸収剤,赤外線吸収剤,熱吸収性,UV吸収剤,IR吸収剤,紫外線遮蔽,赤外線遮蔽,熱遮蔽,光吸収材,防災用途吸収剤,樹脂用吸収剤,分散性吸収剤,セラミックス吸収剤,透光性吸収剤,紫外・赤外線複合吸収剤; Zn-Al系層状複水酸化物: C04B35/00,C01F7/00,C08F4/00,C03C3/00,C01B6/00,G03C1/00,B01J23/00,H01S5/00,D06M11/00,B01J29/00,C01B39/00,A61K6/00,H01M4/00,C10G45/00,C22C45/00,C01B33/00,C09C1/00,C03C10/00,C22C101/00,B01J31/00 | keywords: Zn-Al系,層状複水酸化物,ZnAl(OH),硝酸根,ホウ酸根,Zn-Al layered double hydroxide,層状水酸化物,ZnAl LDH,Zn-Al複水酸化物,アニオン交換,Zn-Alフィラー,樹脂用Zn-Alフィラー,紫外線吸収Zn-Al複水酸化物,赤外線吸収Zn-Al複水酸化物,分散性Zn-Alフィラー,セラミックスZn-Alフィラー; 樹脂用セラミックス添加剤: C04B35/00,C09K8/00,B41M5/00,G03C1/00,H01B1/00,D21H23/00,G03F7/00,D21H21/00,A61L27/00,C08G59/00,B24D3/00,C09D1/00,C09K17/00,C09K19/00,A23L5/00,C08J5/00,D01F2/00,C10M169/00,C04B103/00,C01B33/00 | keywords: 樹脂添加,セラミックス添加剤,フィラー,分散性,樹脂用フィラー,樹脂用セラミックスフィラー,分散性フィラー,樹脂複合材料,樹脂用添加剤,セラミックスフィラー,樹脂分散性,紫外線吸収樹脂フィラー,赤外線吸収樹脂フィラー,熱吸収樹脂フィラー,防災樹脂フィラー,透光性樹脂フィラー; 分散性・透光性制御技術: G03C1/00,D06P3/00,D01F2/00,G02F1/00,D01D5/00,C09K8/00,D06L4/00,C08J5/00,G03C7/00,C03C25/00,C08F2/00,B01J2/00,D01F1/00,B41M5/00,F21S41/00,B32B27/00,B29C64/00,H01J1/00,G03F1/00,A23L5/00 | keywords: 分散性,透光性,樹脂分散,均一分散,分散技術,透光性制御,均一分散,透明性維持,分散安定化,樹脂透明性,紫外線吸収分散技術,赤外線吸収分散技術,セラミックス分散技術,樹脂用分散安定化,防災用途分散技術</t>
  </si>
  <si>
    <t>G03C1/00,D06P3/00,G01N21/00,F24S70/00,B41M5/00,C04B35/00,C01F7/00,B01J23/00,C01B6/00,B01J29/00,C04B35/00,C08G59/00,A61L27/00,C09K8/00,D21H21/00,C08J5/00,C03C25/00,D01F2/00,D06P3/00,G02F1/00</t>
  </si>
  <si>
    <t>紫外・赤外線吸収剤: 紫外線吸収剤,赤外線吸収剤,熱吸収性材料,UV吸収剤,IR吸収剤,紫外線遮蔽,赤外線遮蔽,熱遮蔽,樹脂用吸収剤,分散性吸収剤,セラミックス吸収剤,透光性吸収剤,Zn-Al系層状複水酸化物,硝酸根,ホウ酸根,樹脂添加剤,フィラー,高分子材料用吸収剤; Zn-Al系層状複水酸化物: Zn-Al系層状複水酸化物,ZnAl(OH),Zn-Al layered double hydroxide,Zn-Al LDH,Zn-Al複水酸化物,アニオン交換,硝酸根,ホウ酸根,紫外線吸収Zn-Al複水酸化物,赤外線吸収Zn-Al複水酸化物,樹脂用Zn-Alフィラー,分散性Zn-Alフィラー,セラミックスZn-Alフィラー,紫外線吸収剤,赤外線吸収剤,熱吸収性フィラー,樹脂添加剤,層状水酸化物,複水酸化物フィラー,Zn-Alフィラー; 樹脂用セラミックス添加剤: 樹脂用セラミックスフィラー,分散性フィラー,紫外線吸収樹脂フィラー,赤外線吸収樹脂フィラー,熱吸収樹脂フィラー,透光性樹脂フィラー,樹脂複合材料,樹脂用添加剤,セラミックスフィラー,Zn-Al系層状複水酸化物,硝酸根ホウ酸根アニオン,紫外線吸収剤,赤外線吸収剤,熱吸収性フィラー,樹脂分散性,機能性フィラー,樹脂添加,フィラー分散性,樹脂機能付与,セラミックス添加剤; 分散性・透光性制御技術: 分散性向上,透光性制御,紫外線吸収剤,赤外線吸収剤,樹脂分散安定化,セラミックスフィラー,層状複水酸化物,Zn-Al系複水酸化物,均一分散技術,透明性維持,紫外線遮蔽,赤外線遮蔽,樹脂用添加剤,分散安定化技術,光学特性制御,分散剤,フィラー分散,樹脂複合材料,熱吸収性材料,分散安定性</t>
  </si>
  <si>
    <t>熱伝導性シリコーン組成物</t>
  </si>
  <si>
    <t>C08L83/07</t>
  </si>
  <si>
    <t>C08L83/06;C08L83/05;C08K5/3472;C08K5/29;C08K5/5465;C08K5/56;C08G18/71;C08K5/00</t>
  </si>
  <si>
    <t>【課題】硬化後の高温エージング時の硬度上昇が小さく、同時に硬化速度の低下を抑制した熱伝導性シリコーン組成物を提供する。 【解決手段】（Ａ）１分子中に少なくとも２個のアルケニル基を有する、２５℃の動粘度が１０〜１００，０００ｍｍ／ｓのオルガノポリシロキサン（Ｂ）片末端３官能の加水分解性メチルポリシロキサン（Ｃ）１０Ｗ／ｍ・℃以上の熱伝導率を有する熱伝導性充填材（Ｄ）１分子中に少なくとも２個のケイ素原子に直結した水素原子を含有するオルガノハイドロジェンポリシロキサン（Ｅ）白金及び白金化合物からなる群より選択される触媒（Ｆ）特定量のトリアゾール系化合物（Ｇ）特定量のイソシアネート系化合物を含有する熱伝導性シリコーン組成物。</t>
  </si>
  <si>
    <t>H05B3/00,B23K35/00,H01B1/00,C09K8/00,C21D1/00,C08F4/00,C01B33/00,G21C1/00,C04B35/00,H01L23/00,C04B103/00,C08G59/00,H01M10/00,B22C1/00,A61K9/00,H01C7/00,G21F1/00,F24S80/00,D06P1/00,B29K501/00,C08G63/00,A61K31/00,C08G18/00,C07F9/00,C08G59/00,C08G77/00,A61K47/00,C10M105/00,D21H19/00,C10M129/00,C11D1/00,A61K8/00,C09B35/00,C09D183/00,D06M14/00,C07D265/00,C07C39/00,C08L79/00,C09D179/00,C09B29/00,H05B3/00,B29C70/00,H01M4/00,H05K3/00,E04B2/00,H01B1/00,B65B1/00,A21D13/00,H01L23/00,B01F25/00,B65B3/00,C01B33/00,C04B111/00,H01M8/00,B24D3/00,H01B7/00,B22C1/00,C09K8/00,F24S80/00,B29C44/00,C08F4/00,C25B11/00,C10G45/00,C01B3/00,C08G59/00,C10G47/00,C08J9/00,G03C1/00,C04B103/00,B01J23/00,C01B32/00,B01J38/00,C10G11/00,C08G18/00,C08F297/00,B01J27/00,B29C64/00,A61K31/00,C07C7/00,C07C67/00,C21D1/00,G01N3/00,B22C1/00,C08G59/00,F24S80/00,C25F1/00,C08J3/00,F02F3/00,C04B40/00,C04B7/00,H01M10/00,G21C1/00,B29C48/00,G21C15/00,B22F10/00,G21C5/00,A41D31/00,B28B7/00,C10N30/00,G01K1/00</t>
  </si>
  <si>
    <t>熱伝導性シリコーン組成物: H05B3/00,B23K35/00,H01B1/00,C09K8/00,C21D1/00,C08F4/00,C01B33/00,G21C1/00,C04B35/00,H01L23/00,C04B103/00,C08G59/00,H01M10/00,B22C1/00,A61K9/00,H01C7/00,G21F1/00,F24S80/00,D06P1/00,B29K501/00 | keywords: 熱伝導性,シリコーン,組成物,硬化,硬度,エージング,熱伝導性シリコーン,シリコーン組成物,熱伝導率,硬化速度,硬度上昇,高温エージング,硬化制御,防熱材料,熱伝導性充填材,硬化特性,熱伝導性シリコーン組成物,防災用途,熱伝導性接着剤; オルガノポリシロキサンおよびオルガノハイドロジェンポリシロキサン: C08G63/00,A61K31/00,C08G18/00,C07F9/00,C08G59/00,C08G77/00,A61K47/00,C10M105/00,D21H19/00,C10M129/00,C11D1/00,A61K8/00,C09B35/00,C09D183/00,D06M14/00,C07D265/00,C07C39/00,C08L79/00,C09D179/00,C09B29/00 | keywords: オルガノポリシロキサン,アルケニル基,動粘度,オルガノハイドロジェンポリシロキサン,ケイ素原子,水素原子,ポリシロキサン,アルケニル基含有,オルガノハイドロジェンポリシロキサン,ケイ素直結水素,シリコーン樹脂,加成反応型シリコーン,硬化促進,高分子シリコーン,熱伝導性シリコーン組成物,硬化速度制御,防災シリコーン材料; 熱伝導性充填材: H05B3/00,B29C70/00,H01M4/00,H05K3/00,E04B2/00,H01B1/00,B65B1/00,A21D13/00,H01L23/00,B01F25/00,B65B3/00,C01B33/00,C04B111/00,H01M8/00,B24D3/00,H01B7/00,B22C1/00,C09K8/00,F24S80/00,B29C44/00 | keywords: 熱伝導性充填材,熱伝導率,10W/m・℃以上,熱伝導性フィラー,高熱伝導率,充填材,熱伝導性材料,熱伝導率向上,熱伝導性シリコーン組成物,防災用途充填材,硬化特性改善,熱伝導性接着剤,高温エージング対応; 触媒および硬化促進剤: C08F4/00,C25B11/00,C10G45/00,C01B3/00,C08G59/00,C10G47/00,C08J9/00,G03C1/00,C04B103/00,B01J23/00,C01B32/00,B01J38/00,C10G11/00,C08G18/00,C08F297/00,B01J27/00,B29C64/00,A61K31/00,C07C7/00,C07C67/00 | keywords: 白金,白金化合物,触媒,トリアゾール系化合物,イソシアネート系化合物,硬化促進,白金触媒,硬化促進剤,トリアゾール化合物,イソシアネート化合物,加成反応触媒,硬化速度制御,熱伝導性シリコーン組成物,防災用途触媒,高温エージング対応触媒,硬化特性調整; 硬化特性および高温エージング耐性: C21D1/00,G01N3/00,B22C1/00,C08G59/00,F24S80/00,C25F1/00,C08J3/00,F02F3/00,C04B40/00,C04B7/00,H01M10/00,G21C1/00,B29C48/00,G21C15/00,B22F10/00,G21C5/00,A41D31/00,B28B7/00,C10N30/00,G01K1/00 | keywords: 硬化特性,高温エージング,硬度上昇,硬化速度低下抑制,高温エージング耐性,硬度上昇抑制,硬化速度維持,耐熱性,硬化特性制御,熱伝導性シリコーン組成物,防災用途硬化特性,高温耐性材料,硬化特性改善,エージング耐性シリコーン</t>
  </si>
  <si>
    <t>C01B33/00,C08F4/00,C04B35/00,C21D1/00,C09K8/00,C08G77/00,C08G18/00,C08G59/00,C07F9/00,C08G63/00,B29C70/00,H01B1/00,H01L23/00,B01F25/00,H05K3/00,C08F4/00,C08G59/00,B01J23/00,C04B103/00,C08J9/00,C21D1/00,C08J3/00,C08G59/00,C04B40/00,G01N3/00</t>
  </si>
  <si>
    <t>熱伝導性シリコーン組成物: 熱伝導性シリコーン組成物,熱伝導率,硬化速度,硬度上昇,高温エージング,硬化制御,熱伝導性充填材,オルガノポリシロキサン,加水分解性メチルポリシロキサン,オルガノハイドロジェンポリシロキサン,トリアゾール系化合物,イソシアネート系化合物,白金触媒,シリコーンベース,硬化特性,防熱材料,熱伝導性材料,組成物設計,硬化反応,熱処理; オルガノポリシロキサンおよびオルガノハイドロジェンポリシロキサン: オルガノポリシロキサン,アルケニル基含有,動粘度制御,オルガノハイドロジェンポリシロキサン,ケイ素直結水素,加成反応型シリコーン,硬化促進剤,高分子シリコーン,熱伝導性シリコーン組成物,硬化速度制御,熱伝導性充填材,白金触媒,トリアゾール系化合物,イソシアネート系化合物,シリコーン樹脂,高温エージング耐性,硬度上昇抑制,硬化速度低下抑制; 熱伝導性充填材: 熱伝導性充填材,熱伝導率向上,高熱伝導率,熱伝導性フィラー,熱伝導性材料,シリコーン組成物,硬化特性改善,高温エージング対応,熱伝導性接着剤,アルケニル基含有ポリシロキサン,加水分解性メチルポリシロキサン,オルガノハイドロジェンポリシロキサン,白金触媒,トリアゾール系化合物,イソシアネート系化合物,熱伝導率10W/m・℃以上,防災用途充填材,硬度上昇抑制,硬化速度低下抑制,熱伝導性シリコーン組成物; 触媒および硬化促進剤: 白金触媒,トリアゾール化合物,イソシアネート化合物,硬化促進剤,加成反応触媒,硬化速度制御,熱伝導性シリコーン組成物,高温エージング対応触媒,硬化特性調整,オルガノポリシロキサン,加水分解性メチルポリシロキサン,熱伝導性充填材,オルガノハイドロジェンポリシロキサン,白金化合物,硬化反応促進,防災用途触媒,エポキシ基硬化剤,官能基制御,分子内アルケニル基,熱伝導率向上; 硬化特性および高温エージング耐性: 硬化特性制御,高温エージング耐性,硬度上昇抑制,硬化速度維持,熱伝導性シリコーン組成物,耐熱性向上,硬化速度低下防止,エージング耐性材料,硬化特性改善,熱伝導率向上,加水分解性メチルポリシロキサン,オルガノポリシロキサン,オルガノハイドロジェンポリシロキサン,トリアゾール系化合物,イソシアネート系化合物,白金触媒,熱伝導性充填材,防災用途硬化特性,高温耐性材料,硬化特性評価</t>
  </si>
  <si>
    <t>制振部材用ポリアミド樹脂、および制振部材用ポリアミド樹脂組成物、ならびにそれらの成形品</t>
  </si>
  <si>
    <t>C08G69/02</t>
  </si>
  <si>
    <t>C08L77/00</t>
  </si>
  <si>
    <t>【課題】   本発明は、特定の末端変性ポリアミド樹脂を含むことにより得られる、溶融流動性、滞留安定性、成形サイクル性、制振性および高温剛性に優れた制振部材用ポリアミド樹脂および制振部材用ポリアミド樹脂組成物、ならびにそれらの制振部材を提供する。 【解決手段】   本発明の制振部材は、下記一般式（Ｉ）で表される末端構造を１〜２０質量％および下記一般式（ＩＩ）で表される末端構造を０．１〜５質量％含有する末端変性ポリアミド樹脂を含む、（Ａ）制振部材用ポリアミド樹脂である。 −Ｘ−（Ｒ−Ｏ）−Ｒ                                  （Ｉ） 上記一般式（Ｉ）中、ｍは２〜１００の範囲を表す。Ｒは炭素数２〜１０の２価の炭化水素基、Ｒは炭素数１〜３０の１価の炭化水素基を表す。−Ｘ−は−ＮＨ−、−Ｎ（ＣＨ）−または−（Ｃ＝Ｏ）−を表す。一般式（Ｉ）中に含まれるｍ個のＲは同じでも異なってもよい。 −Ｙ−Ｒ                                                （ＩＩ） 上記一般式（ＩＩ）中、Ｒは炭素数１〜３０の１価の炭化水素基を表す。前記一般式（Ｉ）におけるＸが−ＮＨ−または−Ｎ（ＣＨ）−の場合、上記一般式（ＩＩ）における−Ｙ−は−（Ｃ＝Ｏ）−を表し、前記一般式（Ｉ）におけるＸが−（Ｃ＝Ｏ）−の場合、上記一般式（ＩＩ）におけるＹは−ＮＨ−または−Ｎ（ＣＨ）−を表す。</t>
  </si>
  <si>
    <t>D06M15/00,C09J133/00,C09D133/00,C08L67/00,C08G59/00,D01F6/00,C08L75/00,D21H17/00,B01D71/00,C03C25/00,B29K301/00,C09D177/00,C08L33/00,C09D131/00,C09J131/00,C09J177/00,C09J163/00,C08G63/00,A61K31/00,C09D163/00,F16F15/00,B60G11/00,E04B1/00,F16D3/00,F16F13/00,F16F1/00,F01C5/00,F16D41/00,F16H15/00,E06C1/00,H01H50/00,F01D5/00,E05B77/00,B65D81/00,F16L11/00,F16L9/00,B60G13/00,B62K27/00,F16B39/00,F16H29/00,B29C48/00,C08J9/00,C08J3/00,G01F11/00,H01M8/00,D04H1/00,C08G63/00,C08J5/00,D01D5/00,B29C45/00,H01M50/00,D01D1/00,D04H3/00,C01F7/00,C04B35/00,D01D10/00,B29C44/00,B29K301/00,B29K701/00,B29K501/00,H01M8/00,H01M50/00,C08G18/00,F16F15/00,A61L27/00,C08G69/00,D06M14/00,B24D3/00,A61K47/00,C09D11/00,B32B27/00,D04H3/00,B29K61/00,B62D27/00,E06C5/00,E06C1/00,C08F283/00,F16F13/00,B29K261/00,A61K9/00</t>
  </si>
  <si>
    <t>末端変性ポリアミド樹脂: D06M15/00,C09J133/00,C09D133/00,C08L67/00,C08G59/00,D01F6/00,C08L75/00,D21H17/00,B01D71/00,C03C25/00,B29K301/00,C09D177/00,C08L33/00,C09D131/00,C09J131/00,C09J177/00,C09J163/00,C08G63/00,A61K31/00,C09D163/00 | keywords: 末端変性,ポリアミド樹脂,一般式（Ｉ）,一般式（ＩＩ）,炭化水素基,−ＮＨ−,−Ｎ（ＣＨ）−,−（Ｃ＝Ｏ）−,末端変性ポリアミド,ポリアミド樹脂,末端構造,変性ポリアミド,一般式I,一般式II,炭化水素基,アミド基,高分子末端変性,制振部材用ポリアミド,制振樹脂組成物,高温剛性ポリアミド,滞留安定性樹脂,成形サイクル性向上,制振性樹脂,防振ポリアミド,高分子末端修飾,ポリアミド樹脂防振用途,制振部材用高分子材料; 制振部材: F16F15/00,B60G11/00,E04B1/00,F16D3/00,F16F13/00,F16F1/00,F01C5/00,F16D41/00,F16H15/00,E06C1/00,H01H50/00,F01D5/00,E05B77/00,B65D81/00,F16L11/00,F16L9/00,B60G13/00,B62K27/00,F16B39/00,F16H29/00 | keywords: 制振部材,制振性,防振,部材,ポリアミド樹脂,制振部材,防振部材,制振性,振動抑制,ポリアミド部材,高温剛性部材,制振用途,制振樹脂部材,制振部材用ポリアミド樹脂,制振部材組成物,成形サイクル性制振部材,滞留安定性制振部材,高温剛性制振部材,防振ポリアミド部材,制振部材防災用途,制振部材通知機能,制振部材高分子材料,制振部材成形方法; 溶融流動性・滞留安定性: B29C48/00,C08J9/00,C08J3/00,G01F11/00,H01M8/00,D04H1/00,C08G63/00,C08J5/00,D01D5/00,B29C45/00,H01M50/00,D01D1/00,D04H3/00,C01F7/00,C04B35/00,D01D10/00,B29C44/00,B29K301/00,B29K701/00,B29K501/00 | keywords: 溶融流動性,滞留安定性,成形サイクル性,ポリアミド樹脂,成形,溶融流動性,滞留安定性,成形サイクル性,ポリアミド成形,高分子流動性,樹脂滞留安定性,成形安定性,流動性制御,制振部材用溶融流動性,制振部材滞留安定性,高温剛性成形性,制振部材成形サイクル性,防振部材成形安定性,ポリアミド樹脂成形方法,制振部材成形工程,成形サイクル短縮,滞留安定性向上,溶融流動性制御技術; 高温剛性・制振性: H01M8/00,H01M50/00,C08G18/00,F16F15/00,A61L27/00,C08G69/00,D06M14/00,B24D3/00,A61K47/00,C09D11/00,B32B27/00,D04H3/00,B29K61/00,B62D27/00,E06C5/00,E06C1/00,C08F283/00,F16F13/00,B29K261/00,A61K9/00 | keywords: 高温剛性,制振性,ポリアミド樹脂,防振,振動抑制,高温剛性,制振性,防振性,高温耐性,振動抑制,ポリアミド高温剛性,制振ポリアミド,高温環境部材,制振部材高温剛性,高温剛性制振部材,防振性ポリアミド樹脂,高温剛性防振部材,制振部材高温耐性,高温剛性成形性,制振性向上技術,高温剛性制振用途,防振部材高温環境,高温剛性制振樹脂</t>
  </si>
  <si>
    <t>C08L67/00,C09J133/00,C09D133/00,C08G59/00,C08L75/00,F16F15/00,B60G11/00,F16F13/00,F16D3/00,F16F1/00,B29C48/00,C08J3/00,C08J5/00,B29C45/00,C08G63/00,C08G69/00,C08G18/00,F16F15/00,A61L27/00,D06M14/00</t>
  </si>
  <si>
    <t>末端変性ポリアミド樹脂: 末端変性ポリアミド樹脂,末端構造,一般式I,一般式II,炭化水素基,制振部材用ポリアミド,制振樹脂組成物,高温剛性ポリアミド,滞留安定性樹脂,成形サイクル性向上,制振性,溶融流動性,ポリアミド樹脂,変性ポリアミド,制振部材,末端変性ポリアミド,ポリアミド末端変性,高分子化合物,脂肪族基,カルボキシル基; 制振部材: 制振部材,制振性,防振部材,振動抑制,ポリアミド樹脂,末端変性ポリアミド樹脂,制振部材用ポリアミド樹脂,制振部材組成物,成形サイクル性,滞留安定性,高温剛性,炭化水素基,末端構造,一般式（Ｉ）,一般式（ＩＩ）,質量％含有,制振性ポリアミド部材,高温剛性制振部材,滞留安定性制振部材,成形サイクル性制振部材; 溶融流動性・滞留安定性: 溶融流動性,滞留安定性,成形サイクル性,ポリアミド樹脂,末端変性ポリアミド樹脂,制振部材用ポリアミド樹脂,制振部材用樹脂組成物,高分子流動性,ポリアミド成形,制振部材成形サイクル性,高温剛性成形性,制振部材滞留安定性,防振部材成形安定性,押出成形,射出成形,高分子処理方法,高分子混合方法,成形品製造,カルボン酸エステル連結基,高分子化合物; 高温剛性・制振性: 高温剛性,制振性,ポリアミド樹脂,末端変性ポリアミド樹脂,制振部材,高温耐性,防振性,振動抑制,成形サイクル性,滞留安定性,溶融流動性,高温剛性制振部材,防振性ポリアミド樹脂,高温剛性防振部材,制振部材高温耐性,末端構造,炭化水素基,カルボン酸アミド連結基,イソシアネート重合,グラフト重合</t>
  </si>
  <si>
    <t>セルロースの処理方法、及びセルロースの糖化方法</t>
  </si>
  <si>
    <t>C08B15/00</t>
  </si>
  <si>
    <t>C13B5/00;C13K1/02</t>
  </si>
  <si>
    <t>【課題】エネルギー消費が少なく、耐薬品性の設備を要せず、かつ副産物が少ない、セルロースの糖化の前処理方法、及び、グルコースの生成割合が高い、セルロースの糖化方法の提供。 【解決手段】セルロース及び水を含む水性溶液を液中プラズマで処理する工程を含む、セルロースの処理方法。当該水性溶液が、ブレンステッド酸等の電解質を更に含み、液中プラズマによりＨラジカルが水性溶液中に発生する、当該セルロースの処理方法により、液中プラズマで処理されたセルロースを生成する工程、及び、液中プラズマで処理されたセルロースを水熱処理する工程を含む、セルロースの糖化方法。</t>
  </si>
  <si>
    <t>B01J38/00,D06M23/00,C10K1/00,C10G19/00,C10G67/00,C01F7/00,C05F17/00,C08J11/00,D06B3/00,C07C37/00,C07C67/00,A23L3/00,D06L1/00,C08F6/00,H05K3/00,C21C7/00,C23C22/00,D06Q1/00,A62D3/00,H05H1/00,H01M8/00,C08G18/00,H01M10/00,H01M6/00,H05K3/00,C01F7/00,C01B15/00,H01G11/00,C23C22/00,C07C17/00,C23F11/00,H05H1/00,C07C29/00,C10L9/00,A61B5/00,B03C3/00,H01M4/00,C05B11/00,G01N27/00,C07K1/00,C10G67/00,A23L3/00,C08J11/00,B09B3/00,D21B1/00,B29C48/00,C21D1/00,A47J31/00,D06L4/00,C08B17/00,D06M23/00,C10G9/00,D01C1/00,C03B27/00,B22F3/00,C10C1/00,C03C25/00,C10G55/00,C01F7/00,C10G65/00,C08B3/00,C08L1/00,C09D101/00,C12P19/00,C10B57/00,C12C7/00,C08B15/00,C08B1/00,D04H1/00,C09J101/00,C08B5/00,C08B17/00,A61K31/00,C12N9/00,D21H13/00,B01D71/00,C13K1/00,D21C3/00,D06P3/00,C12G1/00,C08B1/00,C10K1/00,C08B3/00,C08B17/00,C09C3/00,C12C7/00,C10G53/00,C08B5/00,A23K30/00,C10G61/00,D06M23/00,D06B23/00,C10G65/00,D04H1/00,C07C45/00,C07C29/00,B05D7/00,D01F13/00,D06P3/00,A23L2/00</t>
  </si>
  <si>
    <t>液中プラズマ処理: B01J38/00,D06M23/00,C10K1/00,C10G19/00,C10G67/00,C01F7/00,C05F17/00,C08J11/00,D06B3/00,C07C37/00,C07C67/00,A23L3/00,D06L1/00,C08F6/00,H05K3/00,C21C7/00,C23C22/00,D06Q1/00,A62D3/00,H05H1/00 | keywords: 液中プラズマ,プラズマ処理,セルロース,水性溶液,液中プラズマ,プラズマ反応,プラズマ分解,プラズマ化学,プラズマ処理装置,セルロース糖化,副産物低減,エネルギー消費削減,耐薬品性不要,防災プラズマ処理,プラズマによる前処理; 電解質添加とラジカル生成: H01M8/00,C08G18/00,H01M10/00,H01M6/00,H05K3/00,C01F7/00,C01B15/00,H01G11/00,C23C22/00,C07C17/00,C23F11/00,H05H1/00,C07C29/00,C10L9/00,A61B5/00,B03C3/00,H01M4/00,C05B11/00,G01N27/00,C07K1/00 | keywords: 電解質,ブレンステッド酸,Hラジカル,水性溶液,電解質添加,酸性電解質,ブレンステッド酸,ラジカル生成,水素ラジカル,プラズマラジカル反応,副産物抑制,耐薬品性設備不要,防災ラジカル生成,糖化促進ラジカル; 水熱処理工程: C10G67/00,A23L3/00,C08J11/00,B09B3/00,D21B1/00,B29C48/00,C21D1/00,A47J31/00,D06L4/00,C08B17/00,D06M23/00,C10G9/00,D01C1/00,C03B27/00,B22F3/00,C10C1/00,C03C25/00,C10G55/00,C01F7/00,C10G65/00 | keywords: 水熱処理,セルロース,工程,糖化,水熱処理,ハイドロサーマル処理,セルロース糖化,高温高圧処理,水熱分解,副産物低減水熱処理,グルコース生成割合向上,耐薬品性水熱工程,防災水熱処理,前処理後水熱処理; セルロース糖化方法: C08B3/00,C08L1/00,C09D101/00,C12P19/00,C10B57/00,C12C7/00,C08B15/00,C08B1/00,D04H1/00,C09J101/00,C08B5/00,C08B17/00,A61K31/00,C12N9/00,D21H13/00,B01D71/00,C13K1/00,D21C3/00,D06P3/00,C12G1/00 | keywords: セルロース,糖化,グルコース,副産物,生成割合,セルロース糖化,グルコース生成,副産物低減,高効率糖化,糖化工程,エネルギー消費低減糖化,耐薬品性糖化方法,防災糖化プロセス,プラズマ糖化,水熱糖化; エネルギー消費・耐薬品性設計: C08B1/00,C10K1/00,C08B3/00,C08B17/00,C09C3/00,C12C7/00,C10G53/00,C08B5/00,A23K30/00,C10G61/00,D06M23/00,D06B23/00,C10G65/00,D04H1/00,C07C45/00,C07C29/00,B05D7/00,D01F13/00,D06P3/00,A23L2/00 | keywords: エネルギー消費,耐薬品性,設備不要,副産物少ない,省エネルギー,耐薬品性不要,設備簡素化,副産物低減,環境負荷低減,防災設備設計,エネルギー消費削減プロセス,耐薬品性セルロース処理,副産物抑制設計,糖化工程最適化</t>
  </si>
  <si>
    <t>D06M23/00,B01J38/00,C08J11/00,C05F17/00,D06B3/00,C01B15/00,C23C22/00,C08G18/00,C07C17/00,C01F7/00,C08J11/00,D21B1/00,C08B17/00,C10G67/00,B09B3/00,C12P19/00,C08B1/00,C08B3/00,C08B15/00,C08L1/00,C08B1/00,C08B3/00,C08B17/00,C08B5/00,C10K1/00</t>
  </si>
  <si>
    <t>液中プラズマ処理: 液中プラズマ,プラズマ処理,セルロース糖化,水性溶液,プラズマ反応,プラズマ分解,プラズマ化学,副産物低減,エネルギー消費削減,耐薬品性不要,グルコース生成,水熱処理,電解質添加,Ｈラジカル発生,繊維材料処理,触媒再生,生物化学的処理,廃物処理,防災プラズマ処理; 電解質添加とラジカル生成: 電解質添加,酸性電解質,ブレンステッド酸,ラジカル生成,水素ラジカル,液中プラズマ,プラズマラジカル反応,副産物抑制,耐薬品性設備不要,糖化促進ラジカル,水性溶液,セルロース糖化,水熱処理,グルコース生成割合,前処理方法,セルロース処理工程,Hラジカル発生,電解質水溶液,糖化方法,ラジカル反応; 水熱処理工程: 水熱処理,ハイドロサーマル処理,セルロース糖化,高温高圧処理,水熱分解,副産物低減水熱処理,グルコース生成割合向上,耐薬品性水熱工程,前処理後水熱処理,液中プラズマ処理,ブレンステッド酸添加,Ｈラジカル発生,水性溶液処理,セルロース前処理,糖化効率向上,水熱反応,セルロース分解,グルコース生成,耐薬品性,副産物低減; セルロース糖化方法: セルロース糖化,グルコース生成,副産物低減,高効率糖化,糖化工程,エネルギー消費低減糖化,耐薬品性糖化方法,プラズマ糖化,水熱糖化,液中プラズマ処理,ブレンステッド酸電解質,Ｈラジカル生成,水性溶液処理,セルロース前処理,糖化副産物抑制,グルコース高収率,セルロース水熱処理,糖化プロセス最適化; エネルギー消費・耐薬品性設計: セルロース糖化,液中プラズマ処理,省エネルギー設計,耐薬品性不要,副産物低減,設備簡素化,環境負荷低減,水熱処理工程,電解質添加,Ｈラジカル生成,糖化工程最適化,エネルギー消費削減,耐薬品性セルロース処理,副産物抑制設計,グルコース生成割合向上,前処理方法,セルロース処理プロセス,ブレンステッド酸,水性溶液処理,防災設備設計</t>
  </si>
  <si>
    <t>樹脂組成物、プリプレグ、金属張積層板及びプリント配線板</t>
  </si>
  <si>
    <t>C08F299/02</t>
  </si>
  <si>
    <t>C08J5/24;B32B15/08;H05K1/03</t>
  </si>
  <si>
    <t>【課題】絶縁層を作製するために使用でき、絶縁層の低比誘電率を達成できる樹脂組成物を提供する。 【解決手段】樹脂組成物は、炭素−炭素二重結合を有する置換基を末端に有する変性ポリフェニレンエーテル（Ａ）、炭素−炭素二重結合を有する架橋剤（Ｂ）及びフッ素樹脂を含む粒子（Ｃ）を含有する。</t>
  </si>
  <si>
    <t>C08G63/00,A61K47/00,C08F283/00,D06M14/00,D06M15/00,C09J129/00,C09D129/00,C10M107/00,C08F263/00,C09J151/00,C08F212/00,D01F9/00,D21H19/00,D21H13/00,C08L55/00,D01F6/00,C08F291/00,C08F112/00,D01F11/00,A61L15/00,D06M14/00,C10M107/00,C04B41/00,C09D151/00,C08L51/00,C08F16/00,C08F32/00,G03F7/00,C07C217/00,C07C5/00,C10M119/00,C10M145/00,D21H13/00,C08G79/00,D21H19/00,C10M151/00,C10M149/00,C10M153/00,C08F257/00,D01F9/00,C08J9/00,C04B35/00,H01L21/00,A61K9/00,G03C1/00,B22F1/00,H05B3/00,C08F4/00,H05K3/00,C08F291/00,H01F1/00,H01B5/00,H01M8/00,C01B7/00,H01B17/00,E04F15/00,B32B5/00,B29B9/00,B29K427/00,C23C24/00,H01L21/00,H05B3/00,H10N30/00,H05K3/00,H01G11/00,H01G4/00,H01B17/00,G11B5/00,H01L23/00,H01M4/00,H01T13/00,G03G5/00,H01F41/00,H01B7/00,H01C17/00,B29C64/00,H01M50/00,H01B5/00,G11B7/00,A61K9/00</t>
  </si>
  <si>
    <t>変性ポリフェニレンエーテル: C08G63/00,A61K47/00,C08F283/00,D06M14/00,D06M15/00,C09J129/00,C09D129/00,C10M107/00,C08F263/00,C09J151/00,C08F212/00,D01F9/00,D21H19/00,D21H13/00,C08L55/00,D01F6/00,C08F291/00,C08F112/00,D01F11/00,A61L15/00 | keywords: 変性ポリフェニレンエーテル,炭素−炭素二重結合,末端置換基,PPE,ポリフェニレンエーテル,変性PPE,末端二重結合,置換基,エンジニアリングプラスチック,低誘電率樹脂,絶縁層用PPE,樹脂組成物,防湿性PPE,絶縁材料; 炭素−炭素二重結合架橋剤: D06M14/00,C10M107/00,C04B41/00,C09D151/00,C08L51/00,C08F16/00,C08F32/00,G03F7/00,C07C217/00,C07C5/00,C10M119/00,C10M145/00,D21H13/00,C08G79/00,D21H19/00,C10M151/00,C10M149/00,C10M153/00,C08F257/00,D01F9/00 | keywords: 炭素−炭素二重結合,架橋剤,架橋構造,二重結合架橋剤,架橋反応,架橋性化合物,架橋促進剤,架橋ポリマー,低誘電率架橋,絶縁層架橋剤,樹脂架橋,防湿架橋剤,絶縁材料架橋; フッ素樹脂粒子: C08J9/00,C04B35/00,H01L21/00,A61K9/00,G03C1/00,B22F1/00,H05B3/00,C08F4/00,H05K3/00,C08F291/00,H01F1/00,H01B5/00,H01M8/00,C01B7/00,H01B17/00,E04F15/00,B32B5/00,B29B9/00,B29K427/00,C23C24/00 | keywords: フッ素樹脂,粒子,分散,PTFE,フッ素ポリマー,フッ素樹脂粒子,PTFE粒子,フッ素系ポリマー,粒子分散,絶縁層用フッ素樹脂,低誘電率フッ素樹脂,絶縁層粒子分散,樹脂組成物粒子,防湿フッ素樹脂,絶縁材料フッ素粒子; 低比誘電率絶縁層: H01L21/00,H05B3/00,H10N30/00,H05K3/00,H01G11/00,H01G4/00,H01B17/00,G11B5/00,H01L23/00,H01M4/00,H01T13/00,G03G5/00,H01F41/00,H01B7/00,H01C17/00,B29C64/00,H01M50/00,H01B5/00,G11B7/00,A61K9/00 | keywords: 低比誘電率,絶縁層,誘電率,絶縁材料,低誘電率絶縁層,誘電率制御,絶縁膜,低誘電率材料,絶縁層形成,樹脂組成物絶縁層,防湿絶縁層,低誘電率樹脂,絶縁層用途,電子部品絶縁層</t>
  </si>
  <si>
    <t>C08G63/00,C08F283/00,C09D129/00,C09J129/00,C08F263/00,C09D151/00,C08L51/00,C08F16/00,C08F32/00,D06M14/00,C08J9/00,C04B35/00,H01L21/00,C08F291/00,C08F4/00,H01L21/00,H05K3/00,H01B17/00,H01G11/00,H01G4/00</t>
  </si>
  <si>
    <t>変性ポリフェニレンエーテル: 変性ポリフェニレンエーテル,炭素−炭素二重結合,末端置換基,低誘電率樹脂,絶縁層用PPE,樹脂組成物,防湿性PPE,絶縁材料,変性PPE,末端二重結合,エンジニアリングプラスチック,フッ素樹脂粒子,架橋剤,炭素二重結合末端,誘電率低減,絶縁層形成,高分子化合物,グラフト重合,不飽和脂肪族基,ポリフェニレンエーテル; 炭素−炭素二重結合架橋剤: 炭素−炭素二重結合,架橋剤,架橋構造,二重結合架橋剤,架橋反応,架橋性化合物,架橋促進剤,架橋ポリマー,低誘電率架橋,絶縁層架橋剤,樹脂架橋,防湿架橋剤,絶縁材料架橋,変性ポリフェニレンエーテル,フッ素樹脂粒子,低比誘電率樹脂,絶縁層形成,炭素−炭素二重結合末端基,グラフト重合,不飽和脂肪族基; フッ素樹脂粒子: フッ素樹脂粒子,PTFE粒子,フッ素系ポリマー,粒子分散,絶縁層用フッ素樹脂,低誘電率フッ素樹脂,絶縁層粒子分散,樹脂組成物粒子,防湿フッ素樹脂,絶縁材料フッ素粒子,変性ポリフェニレンエーテル,炭素−炭素二重結合架橋剤,絶縁層特性向上,低比誘電率絶縁層,フッ素樹脂分散技術,粒子含有樹脂組成物,絶縁層形成材料,フッ素樹脂複合材料,粒子分散絶縁層,絶縁層用粒子; 低比誘電率絶縁層: 低比誘電率絶縁層,樹脂組成物,低誘電率材料,絶縁膜形成,誘電率制御,変性ポリフェニレンエーテル,炭素−炭素二重結合,架橋剤,フッ素樹脂粒子,絶縁層用途,電子部品絶縁層,防湿絶縁層,低誘電率樹脂,絶縁層形成技術,絶縁材料,絶縁膜,低誘電率絶縁膜,絶縁層構造,絶縁層製造,誘電率低減</t>
  </si>
  <si>
    <t>後処理液、光輝性インク及び後処理液のセット、印刷方法、及び印刷装置</t>
  </si>
  <si>
    <t>C09D11/54</t>
  </si>
  <si>
    <t>B41J2/01;B41M5/00</t>
  </si>
  <si>
    <t>【課題】  光輝性インクを用いた印刷後に樹脂を含む後処理液を付着させる場合に、樹脂の含有量が少ないと耐擦性が不足し、樹脂の含有量が多いと画像の金属光沢性が低下するので、耐擦性及び金属光沢性の両立は、困難である。 【解決手段】  後処理液は、銀粒子を２質量％以上１５質量％以下含有する光輝性インクを用いた印刷における後処理に用いられ、水と、樹脂粒子と、を含有し、樹脂粒子の体積平均粒径は、１０ｎｍ以上１００ｎｍ以下であり、樹脂粒子の含有量は、２質量％以上２０質量％以下である</t>
  </si>
  <si>
    <t>G03C1/00,B41J2/00,B41M1/00,G03F7/00,G02F1/00,G03C5/00,C09D11/00,G03B27/00,G03C8/00,G03G5/00,B41M5/00,G03G15/00,G01D15/00,G03G13/00,H05B33/00,B41J27/00,H04N9/00,H10K71/00,B41L17/00,G06K15/00,G03C7/00,G03C5/00,B41M5/00,G03C1/00,B41J2/00,H01L21/00,D06M23/00,G03C8/00,G03F7/00,D06B3/00,D06L4/00,G03B27/00,D21H23/00,G03G15/00,H05K3/00,C25D11/00,B41J27/00,C08G65/00,B41L27/00,B09B3/00,B41J2/00,B05D5/00,B41M1/00,F24S70/00,B23D73/00,D21H19/00,B41M5/00,G01N21/00,B28B7/00,G02B1/00,G01N19/00,H10K71/00,B23K35/00,B41L23/00,A21D13/00,B29C48/00,B24D3/00,B41F23/00,C23C4/00,B41L25/00,C25D5/00,C08F4/00,B41M1/00,H05K3/00,D21H19/00,G03C5/00,G02B1/00,C23C18/00,B41J2/00,B41M5/00,G03C7/00,C23C22/00,C21D1/00,H01L21/00,C14B1/00,G03C1/00,B05D1/00,G03F7/00,C23F1/00,C23C8/00,C08J9/00,H01M8/00,A61K9/00,A23P10/00,C06B45/00,B22F1/00,B05C19/00,B01J2/00,B22D39/00,B65B1/00,C08J3/00,B05D1/00,H01F1/00,B29C48/00,A61K6/00,C01B33/00,B05B14/00,B24D3/00,B27N3/00,G03C1/00</t>
  </si>
  <si>
    <t>光輝性インク印刷: G03C1/00,B41J2/00,B41M1/00,G03F7/00,G02F1/00,G03C5/00,C09D11/00,G03B27/00,G03C8/00,G03G5/00,B41M5/00,G03G15/00,G01D15/00,G03G13/00,H05B33/00,B41J27/00,H04N9/00,H10K71/00,B41L17/00,G06K15/00 | keywords: 光輝性インク,銀粒子,印刷,金属光沢性,銀インク,メタリックインク,銀粒子含有量,金属光沢,光輝性印刷,耐擦性インク,高光沢印刷,防擦性メタリック印刷,銀粒子分散,光輝性インク後処理; 後処理液組成: G03C7/00,G03C5/00,B41M5/00,G03C1/00,B41J2/00,H01L21/00,D06M23/00,G03C8/00,G03F7/00,D06B3/00,D06L4/00,G03B27/00,D21H23/00,G03G15/00,H05K3/00,C25D11/00,B41J27/00,C08G65/00,B41L27/00,B09B3/00 | keywords: 後処理液,樹脂粒子,水,含有量,後処理液組成,樹脂粒子含有量,水性後処理液,体積平均粒径,樹脂分散液,耐擦性後処理液,光沢性維持液,印刷後処理液,樹脂粒子分散,防擦性後処理液; 耐擦性向上技術: B41J2/00,B05D5/00,B41M1/00,F24S70/00,B23D73/00,D21H19/00,B41M5/00,G01N21/00,B28B7/00,G02B1/00,G01N19/00,H10K71/00,B23K35/00,B41L23/00,A21D13/00,B29C48/00,B24D3/00,B41F23/00,C23C4/00,B41L25/00 | keywords: 耐擦性,樹脂粒子,含有量,後処理,耐擦性付与,防擦性,樹脂粒子サイズ,耐摩耗性,耐擦性処理,耐擦性後処理液,防擦性印刷物,耐擦性樹脂粒子,耐摩耗性インク,耐擦性・光沢性両立; 金属光沢性維持技術: C25D5/00,C08F4/00,B41M1/00,H05K3/00,D21H19/00,G03C5/00,G02B1/00,C23C18/00,B41J2/00,B41M5/00,G03C7/00,C23C22/00,C21D1/00,H01L21/00,C14B1/00,G03C1/00,B05D1/00,G03F7/00,C23F1/00,C23C8/00 | keywords: 金属光沢性,銀粒子,光輝性,後処理液,金属光沢維持,高光沢性,銀粒子分散,光輝性保持,光沢性低下防止,光沢性・耐擦性両立,高光沢印刷後処理,銀粒子含有後処理液,金属光沢性印刷,光輝性インク後処理; 樹脂粒子制御技術: C08J9/00,H01M8/00,A61K9/00,A23P10/00,C06B45/00,B22F1/00,B05C19/00,B01J2/00,B22D39/00,B65B1/00,C08J3/00,B05D1/00,H01F1/00,B29C48/00,A61K6/00,C01B33/00,B05B14/00,B24D3/00,B27N3/00,G03C1/00 | keywords: 樹脂粒子,体積平均粒径,含有量,後処理液,樹脂粒子サイズ制御,粒径分布,樹脂粒子含有量調整,ナノ粒子樹脂,微粒子樹脂,粒径制御後処理液,樹脂粒子分散技術,耐擦性・光沢性制御,ナノサイズ樹脂粒子,粒径調整印刷後処理</t>
  </si>
  <si>
    <t>C09D11/00,B41J2/00,B41M1/00,G03F7/00,G03C1/00,B41M5/00,B41J2/00,G03C7/00,G03C5/00,G03F7/00,B41J2/00,B05D5/00,B41M1/00,D21H19/00,B41M5/00,B41M1/00,D21H19/00,B41M5/00,C23C18/00,B41J2/00,C08J9/00,B01J2/00,B05C19/00,C06B45/00,B22F1/00</t>
  </si>
  <si>
    <t>光輝性インク印刷: 光輝性インク,銀粒子,銀インク,メタリックインク,銀粒子含有量,金属光沢性,耐擦性,高光沢印刷,防擦性メタリック印刷,銀粒子分散,光輝性印刷,後処理液,樹脂粒子,体積平均粒径,樹脂粒子含有量,耐擦性インク,金属光沢,印刷後処理,高耐擦性,高金属光沢; 後処理液組成: 後処理液組成,樹脂粒子含有量,水性後処理液,体積平均粒径,樹脂分散液,耐擦性後処理液,光沢性維持液,印刷後処理液,樹脂粒子分散,防擦性後処理液,銀粒子含有液,金属光沢性液,樹脂粒子サイズ,含有量制御技術,印刷耐擦性,金属光沢維持,粒子分散技術,後処理液成分,印刷表面処理,後処理液粒径; 耐擦性向上技術: 耐擦性付与,防擦性印刷物,耐擦性後処理液,樹脂粒子サイズ,樹脂粒子含有量,銀粒子含有インク,金属光沢性,耐摩耗性インク,体積平均粒径,後処理液組成,印刷物耐擦性,耐擦性・光沢性両立,光輝性インク,樹脂粒子分散,印刷後処理,防擦性付与方法,耐擦性樹脂粒子,耐摩耗性向上,後処理液付着,印刷物表面処理; 金属光沢性維持技術: 金属光沢性維持,高光沢性,銀粒子分散,光輝性保持,耐擦性向上,銀粒子含有後処理液,高光沢印刷後処理,金属光沢性印刷,光輝性インク後処理,樹脂粒子分散,体積平均粒径制御,金属光沢性低下防止,光輝性インク,後処理液配合,銀粒子含有インク,樹脂粒子含有量調整,耐擦性・光沢性両立,印刷物後処理,銀粒子含有率,樹脂粒子粒径; 樹脂粒子制御技術: 樹脂粒子サイズ制御,体積平均粒径,粒径分布,樹脂粒子含有量調整,ナノ粒子樹脂,微粒子樹脂,粒径制御後処理液,樹脂粒子分散技術,耐擦性制御,金属光沢性制御,銀粒子含有インク,粒径調整印刷後処理,ナノサイズ樹脂粒子,後処理液樹脂粒子,樹脂粒子含有量,粒径調整技術,樹脂粒子分散,印刷後処理液,耐擦性・光沢性両立,粒径調整樹脂粒子</t>
  </si>
  <si>
    <t>化学増幅型レジスト組成物のためのヨウ素含有ポリマー</t>
  </si>
  <si>
    <t>C08F20/30</t>
  </si>
  <si>
    <t>C07C69/76;C07C309/12;C09K3/00;G03F7/004;G03F7/039;G03F7/20</t>
  </si>
  <si>
    <t>【課題】良好な溶解性を有し、ＥＵＶ露光下で改善された感度を付与する、ヨウ素含有モノマーから誘導されるコポリマーを提供する。 【解決手段】単環式もしくは多環式の非置換もしくは置換Ｃ６−３０アリーレン基、または単環式もしくは多環式の非置換もしくは置換Ｃ３−３０ヘテロアリーレン基に結合したヨウ素基を有する特定の（メタ）アクリル酸エステル系モノマー及び該モノマーから誘導されるコポリマー及びフォトレジスト組成物。</t>
  </si>
  <si>
    <t>C08L33/00,C09D133/00,C09J133/00,C08F220/00,C08F120/00,C08F20/00,D06M13/00,A61K47/00,D06M15/00,C09J131/00,C09D131/00,C10M145/00,D21H17/00,D21H19/00,D01F6/00,A61K9/00,C07C219/00,C08G63/00,C09D151/00,C08L31/00,C07C217/00,C07C215/00,C07D239/00,C07C323/00,C07C59/00,C09B35/00,C09B62/00,C07C39/00,C07D233/00,C08F4/00,C09D133/00,C07D499/00,C08F212/00,C07D277/00,C07C43/00,C09J129/00,C07C205/00,C07C219/00,C07C309/00,C09B1/00,A61K47/00,D21H19/00,D06M14/00,C10M107/00,D06N3/00,D21H17/00,D21H13/00,C08F291/00,C08G63/00,A61L15/00,C08G69/00,D06M13/00,A61K9/00,C09J151/00,C10M119/00,D06M15/00,C09J167/00,C10M145/00,C08J3/00,C08F297/00,G03C1/00,G03F7/00,G03G5/00,G02F1/00,G03B27/00,G02B1/00,G03C8/00,H10K50/00,G03C5/00,F24S70/00,H04N23/00,H05B33/00,G11B7/00,F21V9/00,H01J1/00,H04N25/00,H01L33/00,G03B17/00,F21V7/00,G03F1/00,G03C1/00,B41M5/00,G03F7/00,H01H85/00,G03C7/00,D06P1/00,G03C8/00,C09K8/00,C09D11/00,F24S70/00,D06B9/00,H01L21/00,G03C5/00,B41J2/00,G03G9/00,C11D3/00,C30B15/00,G03G15/00,G21C3/00,C30B7/00</t>
  </si>
  <si>
    <t>ヨウ素含有モノマー: C08L33/00,C09D133/00,C09J133/00,C08F220/00,C08F120/00,C08F20/00,D06M13/00,A61K47/00,D06M15/00,C09J131/00,C09D131/00,C10M145/00,D21H17/00,D21H19/00,D01F6/00,A61K9/00,C07C219/00,C08G63/00,C09D151/00,C08L31/00 | keywords: ヨウ素含有,ヨウ素基,（メタ）アクリル酸エステル,モノマー,ヨウ素置換,ヨウ素基導入,ヨウ素含有モノマー,（メタ）アクリル酸エステル,ヨウ素化合物,ヨウ素含有感光性材料,ヨウ素基コポリマー,ヨウ素基フォトレジスト,防災ヨウ素基,ヨウ素基通知材料; アリーレン・ヘテロアリーレン基構造: C07C217/00,C07C215/00,C07D239/00,C07C323/00,C07C59/00,C09B35/00,C09B62/00,C07C39/00,C07D233/00,C08F4/00,C09D133/00,C07D499/00,C08F212/00,C07D277/00,C07C43/00,C09J129/00,C07C205/00,C07C219/00,C07C309/00,C09B1/00 | keywords: アリーレン基,ヘテロアリーレン基,単環式,多環式,非置換,置換,C6-30,C3-30,アリーレン構造,ヘテロアリーレン構造,芳香環,置換基,多環式芳香族,単環式芳香族,アリーレン基防災材料,ヘテロアリーレン基通知材料,芳香族ヨウ素基,多環式感光性材料,置換芳香族フォトレジスト; コポリマー誘導・合成方法: A61K47/00,D21H19/00,D06M14/00,C10M107/00,D06N3/00,D21H17/00,D21H13/00,C08F291/00,C08G63/00,A61L15/00,C08G69/00,D06M13/00,A61K9/00,C09J151/00,C10M119/00,D06M15/00,C09J167/00,C10M145/00,C08J3/00,C08F297/00 | keywords: コポリマー,誘導,合成,ヨウ素含有モノマー,コポリマー合成,重合方法,ヨウ素含有コポリマー,共重合,ポリマー誘導体,ヨウ素基コポリマー合成,防災コポリマー,通知コポリマー,感光性コポリマー,EUV対応コポリマー; EUV露光感度向上技術: G03C1/00,G03F7/00,G03G5/00,G02F1/00,G03B27/00,G02B1/00,G03C8/00,H10K50/00,G03C5/00,F24S70/00,H04N23/00,H05B33/00,G11B7/00,F21V9/00,H01J1/00,H04N25/00,H01L33/00,G03B17/00,F21V7/00,G03F1/00 | keywords: EUV露光,感度,改善,フォトレジスト,組成物,EUV感度,極端紫外線,EUVフォトレジスト,感度向上,EUV対応材料,EUV露光防災通知,EUV感度改善コポリマー,EUV対応ヨウ素基,EUV感光性材料,EUVフォトレジスト組成物; 溶解性制御技術: G03C1/00,B41M5/00,G03F7/00,H01H85/00,G03C7/00,D06P1/00,G03C8/00,C09K8/00,C09D11/00,F24S70/00,D06B9/00,H01L21/00,G03C5/00,B41J2/00,G03G9/00,C11D3/00,C30B15/00,G03G15/00,G21C3/00,C30B7/00 | keywords: 溶解性,良好な溶解性,フォトレジスト,組成物,溶解性制御,溶解度改善,溶媒適合性,フォトレジスト溶解性,コポリマー溶解性,溶解性防災材料,通知溶解性組成物,EUV溶解性改善,ヨウ素基溶解性,溶解性調整フォトレジスト</t>
  </si>
  <si>
    <t>C08L33/00,C09D133/00,C09J133/00,C08F220/00,C08F120/00,C07D239/00,C07D233/00,C07C39/00,C07C323/00,C07C59/00,C08F291/00,C08G63/00,D06M14/00,C10M107/00,D06N3/00,G03C1/00,G03F7/00,G03G5/00,G03C8/00,G03C5/00,G03C1/00,G03F7/00,G03C7/00,G03C8/00,B41M5/00</t>
  </si>
  <si>
    <t>ヨウ素含有モノマー: ヨウ素含有モノマー,ヨウ素基導入,ヨウ素置換,ヨウ素含有感光性材料,ヨウ素基コポリマー,ヨウ素基フォトレジスト,ヨウ素化合物,（メタ）アクリル酸エステル,アリーレン基,ヘテロアリーレン基,EUV露光感度,溶解性改善,単環式アリーレン,多環式アリーレン,単環式ヘテロアリーレン,多環式ヘテロアリーレン,ヨウ素基,コポリマー設計,フォトレジスト組成物,ヨウ素基材料; アリーレン・ヘテロアリーレン基構造: アリーレン基,ヘテロアリーレン基,単環式芳香族,多環式芳香族,非置換芳香族,置換芳香族,芳香族ヨウ素基,ヨウ素含有モノマー,（メタ）アクリル酸エステル系モノマー,芳香環構造,複素環式化合物,ジアジン環,ジアゾール環,縮合環系,水素添加環,カルボキシル基結合芳香族,ハロゲン置換芳香族,感光性コポリマー,フォトレジスト組成物,溶解性改善材料; コポリマー誘導・合成方法: ヨウ素含有モノマー,ヨウ素基コポリマー,コポリマー合成,共重合,重合方法,感光性コポリマー,EUV対応コポリマー,アクリル酸エステル系モノマー,ポリマー誘導体,単環式アリーレン基,多環式アリーレン基,ヘテロアリーレン基,溶解性改善,感度向上,フォトレジスト組成物,ヨウ素基,誘導コポリマー,非置換アリーレン基,置換アリーレン基,置換ヘテロアリーレン基; EUV露光感度向上技術: EUV露光感度,EUV感度改善,ヨウ素含有モノマー,EUV対応コポリマー,EUVフォトレジスト,感度向上材料,EUV感光性組成物,アクリル酸エステル系モノマー,アリーレン基ヨウ素基,ヘテロアリーレン基ヨウ素基,EUV露光材料設計,EUV感度向上技術,EUV対応ヨウ素基,EUV感度改善コポリマー,EUVフォトレジスト組成物,EUV感光性材料,EUV対応材料,EUV露光感度向上,EUV露光感度改善,EUV感度付与; 溶解性制御技術: 溶解性制御,溶解度改善,溶媒適合性,フォトレジスト溶解性,コポリマー溶解性,EUV感度改善,ヨウ素含有モノマー,ヨウ素基コポリマー,（メタ）アクリル酸エステル系モノマー,多環式アリーレン基,ヘテロアリーレン基,フォトレジスト組成物,EUV露光,溶解性調整フォトレジスト,溶解性改善材料,感光材料,パターン化材料,単環式アリーレン基,ヨウ素基溶解性,溶解性防災材料</t>
  </si>
  <si>
    <t>便器の汚れおよび便器の喫水線に付着したカビ汚れの噴射除去製品</t>
  </si>
  <si>
    <t>C11D17/04</t>
  </si>
  <si>
    <t>B08B3/02;A47K11/10;C11D17/08</t>
  </si>
  <si>
    <t>【課題】用便後に水洗しきれずに残った便などの汚れや喫水線に発生したカビやヌメリ汚れを、ブラシ等を使うことなく簡単に除去できる便器の汚れおよび便器の喫水線に付着したカビ汚れの噴射除去製品が望まれていた。 【解決手段】本発明に係る便器の汚れおよび便器の喫水線に付着したカビ汚れの噴射除去製品は、噴射距離２０ｃｍにおける噴射力が２〜１０ｇ・ｆとなるように設定されたトリガー式噴射装置を用い、トリガー式噴射装置より洗浄剤組成物を噴射するようになしたることを特徴とする。</t>
  </si>
  <si>
    <t>B08B9/00,E03D11/00,A47L15/00,F02K9/00,E03D9/00,E03D1/00,B05B3/00,A47K11/00,E03D5/00,B24C3/00,B05B15/00,F23D11/00,B05B1/00,B05B16/00,F02M69/00,B05B14/00,A47L13/00,B65D25/00,B03B5/00,A61C17/00,E03D9/00,A47L15/00,C08K9/00,B08B3/00,C11D10/00,C09K8/00,B05B15/00,D06L4/00,B08B9/00,A47L1/00,E03D5/00,E03D11/00,A47L13/00,A23B7/00,D06B1/00,C25B1/00,B05B14/00,C02F1/00,D06M23/00,B01D47/00,B08B9/00,A47L15/00,E03D9/00,E03D1/00,B01D46/00,B05B15/00,B24C3/00,G01D5/00,A47K11/00,E03D11/00,B29C49/00,A47J31/00,A61M5/00,A47L11/00,A47K7/00,A47L13/00,B03B5/00,B05B14/00,B05D1/00,B24C5/00,E03D11/00,B08B9/00,E03D9/00,E03C1/00,E03F5/00,A47L15/00,E03D1/00,E03F7/00,A61F5/00,A47K13/00,A47K10/00,B63B59/00,E03D5/00,A47K11/00,C10L10/00,B63B57/00,B05B15/00,B05B1/00,E02B15/00,C09K8/00</t>
  </si>
  <si>
    <t>トリガー式噴射装置: B08B9/00,E03D11/00,A47L15/00,F02K9/00,E03D9/00,E03D1/00,B05B3/00,A47K11/00,E03D5/00,B24C3/00,B05B15/00,F23D11/00,B05B1/00,B05B16/00,F02M69/00,B05B14/00,A47L13/00,B65D25/00,B03B5/00,A61C17/00 | keywords: トリガー式,噴射装置,噴射力,20cm,2〜10g・f,トリガー噴射,噴射機構,噴射力設定,手動噴射,ノズル,スプレー装置,便器用噴射装置,防カビ噴射,汚れ除去噴射,洗浄剤噴射,喫水線対応噴射,簡易洗浄スプレー; 洗浄剤組成物: E03D9/00,A47L15/00,C08K9/00,B08B3/00,C11D10/00,C09K8/00,B05B15/00,D06L4/00,B08B9/00,A47L1/00,E03D5/00,E03D11/00,A47L13/00,A23B7/00,D06B1/00,C25B1/00,B05B14/00,C02F1/00,D06M23/00,B01D47/00 | keywords: 洗浄剤,組成物,カビ除去,ヌメリ除去,洗浄成分,防カビ剤,除菌剤,界面活性剤,便器用洗剤,化学組成,便器用洗浄剤,喫水線用洗浄剤,カビ防止洗剤,噴射式洗浄剤,汚れ除去剤,簡易洗浄剤; 便器の汚れ除去方法: B08B9/00,A47L15/00,E03D9/00,E03D1/00,B01D46/00,B05B15/00,B24C3/00,G01D5/00,A47K11/00,E03D11/00,B29C49/00,A47J31/00,A61M5/00,A47L11/00,A47K7/00,A47L13/00,B03B5/00,B05B14/00,B05D1/00,B24C5/00 | keywords: 汚れ除去,カビ除去,ヌメリ除去,噴射,ブラシ不要,非接触洗浄,噴射洗浄,ブラシレス洗浄,便器清掃方法,喫水線洗浄,簡易洗浄方法,防カビ洗浄方法,便器汚れ噴射除去,喫水線カビ除去,ヌメリ防止洗浄,トイレ清掃簡易化,洗浄剤噴射清掃; 便器の喫水線汚れ対策: E03D11/00,B08B9/00,E03D9/00,E03C1/00,E03F5/00,A47L15/00,E03D1/00,E03F7/00,A61F5/00,A47K13/00,A47K10/00,B63B59/00,E03D5/00,A47K11/00,C10L10/00,B63B57/00,B05B15/00,B05B1/00,E02B15/00,C09K8/00 | keywords: 喫水線,カビ汚れ,ヌメリ汚れ,便器,喫水線防カビ,喫水線洗浄,便器カビ対策,ヌメリ防止,便器汚れ対策,トイレ喫水線,喫水線カビ除去噴射,便器喫水線洗浄剤,防カビ噴射装置,喫水線汚れ簡易除去,便器用防ヌメリ剤,トイレ喫水線清掃</t>
  </si>
  <si>
    <t>B08B9/00,E03D11/00,B05B3/00,E03D9/00,E03D5/00,C11D10/00,B08B3/00,E03D9/00,B05B15/00,C08K9/00,B08B9/00,E03D9/00,B05B15/00,A47L15/00,E03D1/00,E03D11/00,B08B9/00,E03D9/00,E03D1/00,A47K13/00</t>
  </si>
  <si>
    <t>トリガー式噴射装置: トリガー式噴射装置,噴射力設定,洗浄剤噴射,便器汚れ除去,喫水線カビ除去,手動噴射機構,ノズル構造,噴射距離20cm,2〜10g・f噴射力,防カビ噴射,汚れ除去噴射,便器用噴射装置,噴射除去製品,ヌメリ汚れ対応,カビ汚れ対応,トリガー噴射,洗浄剤組成物,噴射装置,便器洗浄,噴射機構; 洗浄剤組成物: 便器用洗浄剤,洗浄剤組成物,カビ除去洗浄剤,ヌメリ除去洗浄剤,防カビ成分,除菌成分,界面活性剤,噴射式洗浄剤,喫水線用洗浄剤,汚れ除去成分,トリガー式噴射装置,洗浄剤配合技術,便器汚れ除去,カビ防止洗剤,噴射力調整,洗浄成分,便器用洗剤,洗浄剤噴射方法; 便器の汚れ除去方法: 便器汚れ除去,喫水線カビ除去,噴射洗浄,非接触洗浄,ブラシレス洗浄,ヌメリ除去,防カビ洗浄,便器清掃方法,便器汚れ噴射除去,トリガー式噴射装置,洗浄剤組成物噴射,便器喫水線洗浄,ヌメリ防止洗浄,トイレ清掃簡易化,カビ汚れ噴射除去,便器カビ除去,便器ヌメリ除去,噴射力調整,洗浄剤噴射,便器非接触清掃; 便器の喫水線汚れ対策: 喫水線汚れ除去,喫水線カビ対策,便器ヌメリ防止,便器カビ除去,喫水線洗浄剤,防カビ噴射装置,便器用防ヌメリ剤,喫水線防カビ,便器汚れ対策,便器喫水線洗浄,カビ汚れ噴射除去,ヌメリ汚れ除去,便器洗浄噴射,トリガー式噴射装置,洗浄剤組成物,便器喫水線カビ除去,便器喫水線防カビ,便器喫水線ヌメリ防止</t>
  </si>
  <si>
    <t>マイクロカプセル型硬化性樹脂組成物</t>
  </si>
  <si>
    <t>C08G59/66</t>
  </si>
  <si>
    <t>C09J163/02;C09J11/08;C09J11/04</t>
  </si>
  <si>
    <t>【課題】本発明は、硬化剤を内包したマイクロカプセルが量産可能であることから著しく安価に製造することができ、加えて、優れた固着力及び保存安定性を有するマイクロカプセル型硬化性樹脂組成物を提供する。とりわけ、ねじ等の螺着部材に適用した際、低温硬化性、硬化速度に優れ、また、ねじの緩み止めに用いた際には、著しく良好な効果を発揮するマイクロカプセル型硬化性樹脂組成物を提供する。 【解決手段】本発明は、３個以上のチオール基を有する化合物（ａ）のみを内包するマイクロカプセル、上記の３個以上のチオール基を有する化合物と反応して硬化し得る物質（ｂ）、及び、マイクロカプセルを被着体に接着し得るバインダー（ｃ）を含むマイクロカプセル型硬化性樹脂組成物である。該硬化性樹脂組成物は、好ましくは、螺着部材接着用として使用される。</t>
  </si>
  <si>
    <t>A61K9/00,A23P10/00,C08J9/00,G03C7/00,B41M5/00,C04B103/00,C04B35/00,B01J2/00,C01B33/00,A61J3/00,A01N25/00,B01J13/00,A23B5/00,A23B9/00,B65B31/00,D06F21/00,B24D9/00,C12N11/00,B29C64/00,F21K5/00,C07C323/00,C08G59/00,C07C321/00,C09B35/00,C07C51/00,C07C7/00,D06M14/00,D06M13/00,C10M135/00,A01N47/00,A61K31/00,A01N37/00,D06M11/00,C30B29/00,C07C319/00,C08K5/00,C10G73/00,C08G12/00,C07C47/00,A01N25/00,C08G59/00,C04B35/00,G03C1/00,C07C51/00,D06M14/00,C07C67/00,C08J11/00,D06M11/00,A61K31/00,C07C303/00,D06P1/00,C22C29/00,C10G17/00,C08C19/00,A61L33/00,D06M15/00,C09B31/00,B29C64/00,C07C45/00,C07C37/00,D04H1/00,A61K9/00,C10L5/00,B65B51/00,B09B3/00,B65D27/00,C06B45/00,G03F7/00,F41A9/00,H01F1/00,B41M5/00,D06M17/00,E04B2/00,B65B35/00,A61B5/00,G02F1/00,H01M4/00,B41F27/00,B65D33/00,B42D25/00,H01R4/00,F16B39/00,B65D41/00,F16B12/00,B05D1/00,D04H1/00,B65B51/00,F16B5/00,B65D45/00,B25B13/00,F16B13/00,B23B31/00,F16B19/00,E04G7/00,H01H5/00,F16K7/00,F16B25/00,F16L19/00,B29B7/00,B65D27/00</t>
  </si>
  <si>
    <t>マイクロカプセル化技術: A61K9/00,A23P10/00,C08J9/00,G03C7/00,B41M5/00,C04B103/00,C04B35/00,B01J2/00,C01B33/00,A61J3/00,A01N25/00,B01J13/00,A23B5/00,A23B9/00,B65B31/00,D06F21/00,B24D9/00,C12N11/00,B29C64/00,F21K5/00 | keywords: マイクロカプセル,内包,量産,保存安定性,硬化剤,マイクロカプセル化,カプセル化技術,内包材,保存安定性,量産性,硬化剤カプセル,マイクロカプセル型樹脂,防災用途カプセル,低温硬化性カプセル,螺着部材用カプセル,緩み止め用カプセル,固着力向上カプセル; チオール基化合物: C07C323/00,C08G59/00,C07C321/00,C09B35/00,C07C51/00,C07C7/00,D06M14/00,D06M13/00,C10M135/00,A01N47/00,A61K31/00,A01N37/00,D06M11/00,C30B29/00,C07C319/00,C08K5/00,C10G73/00,C08G12/00,C07C47/00,A01N25/00 | keywords: チオール基,３個以上,化合物,硬化剤,多価チオール,ポリチオール,チオール基化合物,硬化剤,硫黄含有化合物,チオール基硬化剤,低温硬化性チオール,螺着部材用チオール,保存安定性チオール,緩み止め用チオール; 硬化反応物質: C08G59/00,C04B35/00,G03C1/00,C07C51/00,D06M14/00,C07C67/00,C08J11/00,D06M11/00,A61K31/00,C07C303/00,D06P1/00,C22C29/00,C10G17/00,C08C19/00,A61L33/00,D06M15/00,C09B31/00,B29C64/00,C07C45/00,C07C37/00 | keywords: 硬化し得る物質,反応,硬化,チオール基,硬化反応物質,硬化促進剤,反応性樹脂,硬化性樹脂,架橋剤,低温硬化性樹脂,螺着部材用硬化物質,緩み止め用硬化物質,保存安定性硬化物質,固着力向上硬化物質; バインダー技術: D04H1/00,A61K9/00,C10L5/00,B65B51/00,B09B3/00,B65D27/00,C06B45/00,G03F7/00,F41A9/00,H01F1/00,B41M5/00,D06M17/00,E04B2/00,B65B35/00,A61B5/00,G02F1/00,H01M4/00,B41F27/00,B65D33/00,B42D25/00 | keywords: バインダー,接着,被着体,ねじ,螺着部材,バインダー,接着剤,樹脂バインダー,被着体接着,螺着部材接着,緩み止め用バインダー,低温硬化性バインダー,保存安定性バインダー,固着力向上バインダー,マイクロカプセル型樹脂バインダー; 螺着部材への応用: H01R4/00,F16B39/00,B65D41/00,F16B12/00,B05D1/00,D04H1/00,B65B51/00,F16B5/00,B65D45/00,B25B13/00,F16B13/00,B23B31/00,F16B19/00,E04G7/00,H01H5/00,F16K7/00,F16B25/00,F16L19/00,B29B7/00,B65D27/00 | keywords: 螺着部材,ねじ,緩み止め,接着,固着力,螺着部材,ねじ,緩み止め,接着用途,固着力,ねじ用樹脂,低温硬化性ねじ用樹脂,保存安定性ねじ用樹脂,マイクロカプセル型緩み止め,螺着部材用硬化性樹脂,防災用途ねじ用樹脂</t>
  </si>
  <si>
    <t>C08J9/00,B01J2/00,A61K9/00,A61J3/00,C04B103/00,C07C323/00,C08G59/00,C07C321/00,C10M135/00,D06M14/00,C08G59/00,C07C303/00,C07C51/00,C07C67/00,C04B35/00,B65B51/00,G03F7/00,C06B45/00,A61K9/00,D04H1/00,F16B39/00,F16B12/00,B05D1/00,B65B51/00,H01R4/00</t>
  </si>
  <si>
    <t>マイクロカプセル化技術: マイクロカプセル化,硬化剤内包,保存安定性,量産性,低温硬化性,硬化性樹脂組成物,螺着部材接着用,緩み止め効果,チオール基化合物,バインダー接着,反応性物質,マイクロカプセル型樹脂,固着力向上,防災用途カプセル,低温硬化性カプセル,螺着部材用カプセル,緩み止め用カプセル,内包材,カプセル化技術,保存安定性向上; チオール基化合物: 多価チオール,ポリチオール,チオール基化合物,硬化剤,硫黄含有化合物,チオール基硬化剤,低温硬化性チオール,螺着部材用チオール,保存安定性チオール,緩み止め用チオール,マイクロカプセル型硬化性樹脂,マイクロカプセル硬化剤,螺着部材接着用樹脂,固着力向上樹脂,樹脂組成物,マイクロカプセル樹脂,チオール基樹脂,硬化性樹脂組成物,加硫樹脂,チオール反応性樹脂; 硬化反応物質: 硬化反応物質,チオール基化合物,硬化性樹脂組成物,マイクロカプセル型樹脂,硬化促進剤,反応性樹脂,架橋剤,低温硬化性樹脂,螺着部材用硬化物質,緩み止め用硬化物質,保存安定性硬化物質,固着力向上硬化物質,バインダー,固着力,保存安定性,硬化速度,量産性,マイクロカプセル,螺着部材,緩み止め; バインダー技術: マイクロカプセル型樹脂バインダー,螺着部材接着,低温硬化性バインダー,緩み止め用バインダー,保存安定性バインダー,固着力向上バインダー,被着体接着,チオール基化合物内包マイクロカプセル,硬化性樹脂組成物,ねじ接着,バインダー選定技術,硬化速度向上,マイクロカプセル製造,量産性バインダー,安価製造バインダー,樹脂バインダー,硬化剤内包マイクロカプセル,螺着部材緩み止め,接着安定性,被着体安定接着; 螺着部材への応用: 螺着部材,ねじ,緩み止め,接着用途,固着力,低温硬化性樹脂,保存安定性樹脂,マイクロカプセル型樹脂,硬化性樹脂組成物,チオール基化合物,マイクロカプセル内包硬化剤,バインダー接着,螺着部材用硬化性樹脂,マイクロカプセル型緩み止め,防災用途ねじ用樹脂,硬化速度,樹脂組成物応用,螺着部材接着,保存安定性,低温硬化性</t>
  </si>
  <si>
    <t>ダイヤモンド状炭素膜構造体およびその製造方法</t>
  </si>
  <si>
    <t>C23C16/02</t>
  </si>
  <si>
    <t>C23C16/27;C23C14/02;C01B32/05</t>
  </si>
  <si>
    <t>【課題】ダイヤモンド状炭素膜（ＤＬＣ膜）と基材との間に中間層を設けることなく、基材の接合面にダイヤモンド粒による機械的処理で、ＤＬＣ膜と基板の密着性に優れたダイヤモンド状炭素膜構造体を提供する。 【解決手段】表面が粗面化された基板上にダイヤモンド状炭素膜が形成されてなるダイヤモンド状炭素膜構造体。たとえば、基板表面をダイヤモンド粒により傷付けて粗面化し、ついで粗面化された基板上にダイヤモンド状炭素膜を堆積させることにより得られる。</t>
  </si>
  <si>
    <t>H01L21/00,C25B11/00,H01M8/00,C23C8/00,C01B32/00,C23C10/00,B29C64/00,H05K3/00,C08J7/00,B22F10/00,H01M4/00,C23C14/00,C23C18/00,H01B1/00,C08J11/00,C30B23/00,H01F41/00,G11B5/00,F21Y107/00,B22F7/00,H01L21/00,B23D73/00,B24C1/00,B24B9/00,B29C53/00,C08F4/00,C23C10/00,B23F5/00,B24B7/00,H01C17/00,B23D63/00,B05D5/00,D02J3/00,B23H9/00,H05K3/00,B24B11/00,C23C8/00,B01J3/00,B26D3/00,B44F9/00,H01L21/00,H01L23/00,H03F3/00,H05B3/00,G03G5/00,H01R13/00,H01R12/00,G11B7/00,H01L31/00,G05F1/00,F21Y107/00,H01J1/00,H01R4/00,H01L27/00,B32B15/00,B22F10/00,B29C48/00,H10K30/00,H01C17/00,H01B17/00,H01L21/00,B23D73/00,B24B7/00,B24B9/00,B23F5/00,B24C1/00,B23C3/00,C23F1/00,B26D3/00,B28D1/00,B24B19/00,B23D63/00,A23L3/00,B24C3/00,E21C27/00,H01F41/00,B24C5/00,B05C19/00,B23F1/00,H05K3/00</t>
  </si>
  <si>
    <t>ダイヤモンド状炭素膜（DLC膜）形成: H01L21/00,C25B11/00,H01M8/00,C23C8/00,C01B32/00,C23C10/00,B29C64/00,H05K3/00,C08J7/00,B22F10/00,H01M4/00,C23C14/00,C23C18/00,H01B1/00,C08J11/00,C30B23/00,H01F41/00,G11B5/00,F21Y107/00,B22F7/00 | keywords: ダイヤモンド状炭素膜,DLC膜,堆積,形成,ダイヤモンドライクカーボン,DLCコーティング,炭素膜堆積,薄膜形成,DLC成膜,DLC膜構造体,防摩耗DLC膜,高密着性DLC膜,基板上DLC膜,DLC膜防錆; 基板表面粗面化処理: H01L21/00,B23D73/00,B24C1/00,B24B9/00,B29C53/00,C08F4/00,C23C10/00,B23F5/00,B24B7/00,H01C17/00,B23D63/00,B05D5/00,D02J3/00,B23H9/00,H05K3/00,B24B11/00,C23C8/00,B01J3/00,B26D3/00,B44F9/00 | keywords: 基板表面,粗面化,ダイヤモンド粒,傷付け,表面粗化,機械的粗面化,ダイヤモンド粒子処理,サンドブラスト,表面改質,粗面化基板,防摩耗粗面化,DLC膜密着性向上,防錆粗面化,粗面化処理方法; 中間層非設置構造: H01L21/00,H01L23/00,H03F3/00,H05B3/00,G03G5/00,H01R13/00,H01R12/00,G11B7/00,H01L31/00,G05F1/00,F21Y107/00,H01J1/00,H01R4/00,H01L27/00,B32B15/00,B22F10/00,B29C48/00,H10K30/00,H01C17/00,H01B17/00 | keywords: 中間層なし,直接密着,基板とDLC膜,中間層非設置,直接接合,中間層レス,基板直結,DLC膜直堆積,中間層なしDLC膜,防摩耗中間層レス,高密着性中間層非設置,防錆中間層レス,粗面化基板直堆積; ダイヤモンド粒による機械的処理: H01L21/00,B23D73/00,B24B7/00,B24B9/00,B23F5/00,B24C1/00,B23C3/00,C23F1/00,B26D3/00,B28D1/00,B24B19/00,B23D63/00,A23L3/00,B24C3/00,E21C27/00,H01F41/00,B24C5/00,B05C19/00,B23F1/00,H05K3/00 | keywords: ダイヤモンド粒,機械的処理,傷付け,粗面化,ダイヤモンド粒子,機械的表面処理,粒子衝撃,表面傷付け,粗面化加工,ダイヤモンド粒粗面化,防摩耗ダイヤモンド粒処理,DLC膜密着性機械的処理,防錆ダイヤモンド粒加工,基板表面ダイヤモンド粒処理</t>
  </si>
  <si>
    <t>C23C8/00,C01B32/00,H01L21/00,C25B11/00,C08J7/00,H01L21/00,B24C1/00,B23D73/00,B24B9/00,B24B7/00,H01L21/00,H01L23/00,H01L31/00,H05B3/00,G03G5/00,H01L21/00,B23D73/00,B24B7/00,B24B9/00,B24C1/00</t>
  </si>
  <si>
    <t>ダイヤモンド状炭素膜（DLC膜）形成: ダイヤモンド状炭素膜,DLC膜,ダイヤモンドライクカーボン,DLCコーティング,炭素膜堆積,薄膜形成,DLC成膜,DLC膜構造体,高密着性DLC膜,基板上DLC膜,防摩耗DLC膜,DLC膜防錆,ダイヤモンド粒粗面化,基板粗面化,ダイヤモンド粒機械的処理,密着性向上DLC膜,ダイヤモンド粒傷付け,DLC膜堆積方法; 基板表面粗面化処理: 基板表面粗面化,ダイヤモンド粒子処理,機械的粗面化,サンドブラスト,表面改質,粗面化基板,DLC膜密着性向上,防摩耗粗面化,粗面化処理方法,ダイヤモンド状炭素膜,ダイヤモンド粒,傷付け粗面化,粗面化技術,防錆粗面化,表面粗化,密着性向上処理,粗面化工程,基板粗面化処理,ダイヤモンド粒子粗面化,粗面化表面; 中間層非設置構造: 中間層非設置,中間層なし,中間層レス,直接密着,直接接合,基板直結,DLC膜直堆積,粗面化基板,ダイヤモンド粒粗面化,高密着性DLC膜,防摩耗中間層レス,防錆中間層レス,ダイヤモンド状炭素膜,基板表面粗面化,ダイヤモンド粒機械処理,密着性向上DLC膜,基板DLC膜接合,中間層なしDLC膜,高密着性中間層非設置,粗面化基板直堆積; ダイヤモンド粒による機械的処理: ダイヤモンド粒,ダイヤモンド粒子,ダイヤモンド粒粗面化,機械的表面処理,粗面化加工,表面傷付け,粒子衝撃,DLC膜密着性機械的処理,基板表面ダイヤモンド粒処理,防摩耗ダイヤモンド粒処理,防錆ダイヤモンド粒加工,ダイヤモンド粒子衝撃,ダイヤモンド粒傷付け,ダイヤモンド粒粗面化加工,ダイヤモンド粒表面処理,ダイヤモンド粒密着性向上,ダイヤモンド粒摩耗防止,ダイヤモンド粒防錆処理</t>
  </si>
  <si>
    <t>磁性材料の電気めっき工程方法</t>
  </si>
  <si>
    <t>C25D7/06</t>
  </si>
  <si>
    <t>C25D3/56</t>
  </si>
  <si>
    <t>【課題】ワイヤレス充電過程において、導線の高周波スキンエフェクト抵抗を下げ、電感値を高め、インダクタQ値を上げ、充電インダクタの電磁転化率を明らかに向上させる磁性材料の電気めっき工程方法を提供する。 【解決手段】磁性材料の電気めっき工程方法は、定張力コード放出、アルカリ洗後水洗、脱脂処理、酸洗後水洗、湯洗、連続電気めっき、水洗、乾燥、赤外線で直径を測定、そしてリード巻上げというステップを含む。本発明は導体表面に、めっき層が均一で緻密な鉄ニッケルめっき層を整備でき、厚みは２〜１０μmであり、導体の外側に鉄ニッケルめっき層をめっきする。導体が非磁性体であるが、めっき層成形後充電インダクタ全体が磁性を備えた磁性材料となる。</t>
  </si>
  <si>
    <t>B60L53/00,H01F41/00,H03H9/00,H01F27/00,H01P1/00,G11C19/00,G11B5/00,H05H1/00,G01F1/00,G01R33/00,H04B5/00,G11C11/00,H01Q5/00,H05B6/00,H03K17/00,H01F19/00,H02K35/00,A24F40/00,H01F17/00,B60L15/00,C25D5/00,C23C8/00,C23C18/00,C23C22/00,H01L21/00,H05K3/00,C23C10/00,G11B5/00,B22F1/00,C08J7/00,C23C2/00,C23C4/00,F24S70/00,H01F41/00,C23C14/00,C21D7/00,B23K35/00,H10K50/00,H01C17/00,H01J1/00,C25D5/00,G11B5/00,C23C22/00,C23C18/00,C23C8/00,H01L21/00,H05K3/00,C23C2/00,C23C10/00,B03C1/00,H01F41/00,C08F4/00,B41J2/00,C25D11/00,B23H5/00,B23H7/00,C23C14/00,B41M5/00,D06M23/00,C10G53/00,G11B5/00,H05B3/00,H02K3/00,H01F41/00,H01P1/00,H05K3/00,H02K15/00,H01L21/00,H02K23/00,H01F10/00,H02P7/00,G01R33/00,G11C11/00,H02K1/00,H01F3/00,H01B17/00,H01F1/00,H01J1/00,H01F17/00,G11C5/00,H01F27/00,H05K3/00,H02K3/00,H02P9/00,G01R33/00,H01J23/00,H02K19/00,H01R13/00,H05B3/00,H02K23/00,H02K15/00,H04B3/00,H01B13/00,H02P6/00,H02K13/00,H03F1/00,G11C11/00,H01F41/00,H05G1/00,H01P1/00</t>
  </si>
  <si>
    <t>ワイヤレス充電用インダクタ: B60L53/00,H01F41/00,H03H9/00,H01F27/00,H01P1/00,G11C19/00,G11B5/00,H05H1/00,G01F1/00,G01R33/00,H04B5/00,G11C11/00,H01Q5/00,H05B6/00,H03K17/00,H01F19/00,H02K35/00,A24F40/00,H01F17/00,B60L15/00 | keywords: ワイヤレス充電,充電インダクタ,電磁転化率,インダクタQ値,ワイヤレス給電,誘導充電,インダクタ,磁性材料,Q値,電磁変換効率,高周波スキンエフェクト,防災インダクタ,充電通知,インダクタ性能向上,磁性インダクタ,電磁転化率改善; 鉄ニッケルめっき層形成: C25D5/00,C23C8/00,C23C18/00,C23C22/00,H01L21/00,H05K3/00,C23C10/00,G11B5/00,B22F1/00,C08J7/00,C23C2/00,C23C4/00,F24S70/00,H01F41/00,C23C14/00,C21D7/00,B23K35/00,H10K50/00,H01C17/00,H01J1/00 | keywords: 鉄ニッケルめっき,めっき層,厚み2〜10μm,均一,緻密,Fe-Niめっき,鉄ニッケル合金,めっき厚さ,表面処理,均一層,緻密層,防災めっき層,充電インダクタめっき,通知用めっき層,高周波対応めっき,インダクタ外層形成; 電気めっき工程方法: C25D5/00,G11B5/00,C23C22/00,C23C18/00,C23C8/00,H01L21/00,H05K3/00,C23C2/00,C23C10/00,B03C1/00,H01F41/00,C08F4/00,B41J2/00,C25D11/00,B23H5/00,B23H7/00,C23C14/00,B41M5/00,D06M23/00,C10G53/00 | keywords: 電気めっき工程,定張力コード放出,アルカリ洗,脱脂処理,酸洗,湯洗,連続電気めっき,水洗,乾燥,赤外線測定,リード巻上げ,電気めっき,工程管理,連続処理,洗浄工程,脱脂工程,酸洗工程,乾燥工程,赤外線測定,巻上げ工程,防災めっき工程,充電インダクタ製造工程,通知用工程管理,高周波対応工程,磁性材料製造プロセス; 導体の磁性化技術: G11B5/00,H05B3/00,H02K3/00,H01F41/00,H01P1/00,H05K3/00,H02K15/00,H01L21/00,H02K23/00,H01F10/00,H02P7/00,G01R33/00,G11C11/00,H02K1/00,H01F3/00,H01B17/00,H01F1/00,H01J1/00,H01F17/00,G11C5/00 | keywords: 非磁性体,導体,磁性材料,めっき層成形,磁性化,導体磁性化,非磁性導体,磁性付与,鉄ニッケルめっき,磁性材料化,インダクタ磁性化,防災磁性化,充電通知磁性化,高周波対応磁性化,インダクタ磁性材料,めっき層による磁性化; 高周波スキンエフェクト低減: H01F27/00,H05K3/00,H02K3/00,H02P9/00,G01R33/00,H01J23/00,H02K19/00,H01R13/00,H05B3/00,H02K23/00,H02K15/00,H04B3/00,H01B13/00,H02P6/00,H02K13/00,H03F1/00,G11C11/00,H01F41/00,H05G1/00,H01P1/00 | keywords: 高周波スキンエフェクト,抵抗低減,インダクタQ値,電感値向上,スキン効果低減,高周波抵抗,Q値向上,電感値増加,高周波対応,導線抵抗低減,防災高周波低減,充電通知高周波低減,インダクタ高周波特性,磁性材料高周波対応,めっき層高周波低減</t>
  </si>
  <si>
    <t>H01F41/00,H01F27/00,B60L53/00,G01R33/00,H03H9/00,C25D5/00,C23C10/00,C23C8/00,C23C18/00,C23C22/00,C25D5/00,C23C22/00,C23C18/00,C23C8/00,C23C2/00,H01F41/00,H01F10/00,H02K3/00,H05K3/00,H02K15/00,H01F27/00,H02K3/00,H05K3/00,G01R33/00,H01J23/00</t>
  </si>
  <si>
    <t>ワイヤレス充電用インダクタ: ワイヤレス充電,充電インダクタ,磁性材料,鉄ニッケルめっき,電気めっき工程,インダクタQ値,電磁転化率,高周波スキンエフェクト,導体表面,めっき層厚み,非磁性体導体,磁性インダクタ,インダクタ性能向上,誘導充電,定張力コード放出,脱脂処理,酸洗,赤外線測定,リード巻上げ,連続電気めっき; 鉄ニッケルめっき層形成: 鉄ニッケルめっき,鉄ニッケル合金,Fe-Niめっき,めっき層,めっき厚さ,厚み2〜10μm,均一層,緻密層,表面処理,高周波スキンエフェクト抵抗低減,インダクタQ値向上,電感値向上,充電インダクタ外層,磁性材料電気めっき,導体表面めっき,鉄ニッケルめっき工程,連続電気めっき,非磁性体導体,磁性材料化,電磁転化率向上; 電気めっき工程方法: 電気めっき工程,磁性材料電気めっき,鉄ニッケルめっき層,充電インダクタ製造,高周波スキンエフェクト抵抗低減,インダクタQ値向上,電磁転化率向上,定張力コード放出,アルカリ洗浄,脱脂処理,酸洗処理,湯洗工程,連続電気めっき,乾燥工程,赤外線直径測定,リード巻上げ工程,均一緻密めっき層,非磁性体導体,磁性材料化,工程管理; 導体の磁性化技術: 導体磁性化,非磁性導体,鉄ニッケルめっき,磁性付与,磁性材料化,充電インダクタ,高周波スキンエフェクト,インダクタQ値,電磁転化率,電気めっき工程,均一めっき層,緻密めっき層,めっき層厚み,定張力コード放出,アルカリ洗浄,脱脂処理,酸洗浄,連続電気めっき,赤外線測定,リード巻上げ; 高周波スキンエフェクト低減: 高周波スキンエフェクト低減,導線高周波抵抗低減,インダクタQ値向上,電感値増加,磁性材料電気めっき,鉄ニッケルめっき層,充電インダクタ高周波特性,めっき層均一化,非磁性体導体,磁性材料高周波対応,電磁転化率向上,定張力コード放出,アルカリ洗浄工程,脱脂処理工程,酸洗工程,連続電気めっき工程,赤外線直径測定,リード巻上げ工程</t>
  </si>
  <si>
    <t>酸化物被膜及びその酸化物被膜を備える構造体</t>
  </si>
  <si>
    <t>C23C14/10</t>
  </si>
  <si>
    <t>C03C17/245;C03C17/34;H01M10/0562;H01B1/06</t>
  </si>
  <si>
    <t>【課題】親水性及びイオン伝導性の少なくとも一つを向上させた酸化物被膜を備える構造体の提供。 【解決手段】酸化物被膜１４中のＳｉＯの含有率を６７．０〜７２．０質量％好ましくは、６８．８〜６９．６質量％、又は６８．８〜７０．３質量％、ＡｌＯの含有率を、１２．０〜１６．０質量％好ましくは１３．２〜１５．３質量％、又は１３．２〜１５．６質量％とすることで、酸化物被膜１４に含まれるＳｉＯの水に対する濡れ性、親水性、プロトン伝導性の電解質としての機能、及び、ＡｌＯの親水性の機能、イオン電導性の機能とを高めた、酸化物被膜１４を備える構造体１０。</t>
  </si>
  <si>
    <t>C04B35/00,H01M4/00,H01L21/00,H01M8/00,H01L31/00,C08F4/00,C01F7/00,C03C25/00,G02B1/00,C23C18/00,H05B33/00,C08J7/00,C03C3/00,C23C20/00,C23C16/00,C23C14/00,C22C101/00,H01G11/00,F24S70/00,H05K3/00,F24S70/00,B05D5/00,H05K3/00,C08J7/00,D21H21/00,C04B103/00,C06B45/00,H01J37/00,C11D3/00,C23C18/00,C07C7/00,C10N30/00,C23C22/00,C10G71/00,C01B17/00,C07D301/00,C07C41/00,C08F4/00,C07C51/00,D21H19/00,H01M8/00,H01M4/00,H01L21/00,C25B11/00,H05K3/00,C11D1/00,B01J47/00,H10K30/00,C03C25/00,H05B3/00,G01N27/00,B01J49/00,G03G5/00,C01F7/00,H01B1/00,C01F17/00,B03C3/00,B01J39/00,C23C8/00,C22C101/00,H01L21/00,C23C8/00,C23C10/00,C23C18/00,C08J7/00,C23C14/00,G02B1/00,C03C25/00,H05K3/00,C23C4/00,B05D5/00,H01C17/00,B29C41/00,H01B17/00,G03G5/00,H10N30/00,C03C17/00,H01F41/00,A61K9/00,C01F7/00</t>
  </si>
  <si>
    <t>酸化物被膜組成: C04B35/00,H01M4/00,H01L21/00,H01M8/00,H01L31/00,C08F4/00,C01F7/00,C03C25/00,G02B1/00,C23C18/00,H05B33/00,C08J7/00,C03C3/00,C23C20/00,C23C16/00,C23C14/00,C22C101/00,H01G11/00,F24S70/00,H05K3/00 | keywords: 酸化物被膜,SiO,AlO,含有率,質量％,酸化物膜組成,シリカ,アルミナ,成分比率,化学組成,SiO2,Al2O3,含有量制御,親水性酸化物被膜,イオン伝導性酸化物被膜,膜材料設計,防汚機能,電解質膜,構造体表面処理; 親水性向上技術: F24S70/00,B05D5/00,H05K3/00,C08J7/00,D21H21/00,C04B103/00,C06B45/00,H01J37/00,C11D3/00,C23C18/00,C07C7/00,C10N30/00,C23C22/00,C10G71/00,C01B17/00,C07D301/00,C07C41/00,C08F4/00,C07C51/00,D21H19/00 | keywords: 親水性,濡れ性,水,酸化物被膜,親水化,濡れ性向上,表面改質,水分散性,表面エネルギー,親水性材料,親水性酸化物被膜,防汚性,親水性構造体,親水性電解質,親水性表面処理,親水性向上方法; イオン伝導性機能: H01M8/00,H01M4/00,H01L21/00,C25B11/00,H05K3/00,C11D1/00,B01J47/00,H10K30/00,C03C25/00,H05B3/00,G01N27/00,B01J49/00,G03G5/00,C01F7/00,H01B1/00,C01F17/00,B03C3/00,B01J39/00,C23C8/00,C22C101/00 | keywords: イオン伝導性,プロトン伝導性,電解質,酸化物被膜,イオン伝導膜,プロトン伝導体,電解質機能,イオン移動度,イオン電導性材料,伝導性酸化物,イオン伝導性酸化物被膜,電解質膜,親水性電解質,イオン伝導性構造体,イオン伝導性表面処理,防災用途電解質; 構造体への被膜形成: H01L21/00,C23C8/00,C23C10/00,C23C18/00,C08J7/00,C23C14/00,G02B1/00,C03C25/00,H05K3/00,C23C4/00,B05D5/00,H01C17/00,B29C41/00,H01B17/00,G03G5/00,H10N30/00,C03C17/00,H01F41/00,A61K9/00,C01F7/00 | keywords: 構造体,被膜,形成,酸化物被膜,被膜形成方法,コーティング技術,表面処理,酸化物被膜形成,成膜プロセス,表面改質,親水性被膜形成,イオン伝導性被膜形成,構造体表面処理,酸化物被膜コーティング,防汚被膜形成,電解質被膜形成</t>
  </si>
  <si>
    <t>C04B35/00,C01F7/00,H01M4/00,H01M8/00,C03C25/00,B05D5/00,C23C18/00,C04B103/00,C08J7/00,D21H21/00,H01M8/00,H01M4/00,B01J47/00,C25B11/00,C03C25/00,C23C8/00,C23C10/00,C23C18/00,C23C14/00,H01L21/00</t>
  </si>
  <si>
    <t>酸化物被膜組成: 酸化物被膜,酸化物膜組成,SiO含有率,AlO含有率,質量比率,シリカ,アルミナ,成分比率,化学組成制御,親水性向上,イオン伝導性向上,親水性酸化物被膜,イオン伝導性酸化物被膜,膜材料設計,プロトン伝導性,電解質膜,防汚機能,濡れ性,材料設計技術,酸化物被膜構造体; 親水性向上技術: 親水性酸化物被膜,親水性向上,濡れ性向上,表面改質,親水化処理,イオン伝導性,水分散性,表面エネルギー制御,親水性構造体,親水性電解質,親水性表面処理,防汚性,酸化物被膜組成,SiO含有率,AlO含有率,プロトン伝導性,電解質機能,濡れ性評価,親水性材料,親水性添加剤; イオン伝導性機能: イオン伝導性酸化物被膜,プロトン伝導性,イオン伝導膜,電解質膜,親水性電解質,イオン伝導性材料,イオン移動度,イオン伝導性構造体,イオン伝導性表面処理,酸化物被膜,SiO含有率,AlO含有率,濡れ性向上,親水性向上,電解質機能,プロトン伝導体,イオン電導性,イオン伝導性向上,イオン電導性材料,電解質機能向上; 構造体への被膜形成: 酸化物被膜形成,親水性被膜,イオン伝導性被膜,表面処理技術,被膜コーティング,成膜プロセス,化学的表面処理,固相拡散,反応性ガス処理,真空蒸着,スパッタリング,イオン注入,液相被覆,接触メッキ,けい素含有被膜,アルミナ含有被膜,親水性向上,イオン伝導性向上</t>
  </si>
  <si>
    <t>ウォーキングビーム搬送装置</t>
  </si>
  <si>
    <t>C21D1/00</t>
  </si>
  <si>
    <t>【課題】駆動ビームの下降による重力エネルギーを有効活用できるウォーキングビーム搬送装置を提供する。 【解決手段】ワークＷを載置可能であり、ワークＷの搬送方向に延伸するように固定された固定ビーム１と、固定ビーム１と平行して延伸し、ワークＷを所定数だけ支持可能な長さを有し、上昇することによって固定ビーム１上に載置されたワークＷを取り上げ、下降することによって支持しているワークＷを固定ビーム１に載置可能な駆動ビーム２と、駆動ビーム２を昇降させる昇降装置３と、圧縮空気製造装置４と、を備えており、圧縮空気製造装置４は、駆動ビーム２を支持する支持部４１と、支持部４１の下方に位置し、上下方向に延びるシリンダ４２と、支持部４１に接触可能であり、シリンダ４２内を上下に移動するピストン４３と、を備えていることを特徴とする。</t>
  </si>
  <si>
    <t>B65G47/00,E04H6/00,B65G17/00,F26B15/00,B65G25/00,B08B9/00,B65G63/00,E21C29/00,B66C21/00,B66F7/00,B65G21/00,D01H3/00,A01D19/00,F42C15/00,E21B19/00,B66C17/00,B62M9/00,E01B33/00,B65G57/00,B66C11/00,D04B27/00,B41J23/00,B60T13/00,G01V1/00,F03B13/00,B60L50/00,B60K6/00,F03D9/00,D06B5/00,B65B35/00,B65G53/00,B60L5/00,B66C13/00,E05B81/00,G04C3/00,B60S1/00,A63H29/00,B22D27/00,B60G13/00,B27B19/00,F04B1/00,F41A19/00,F03C1/00,A47J43/00,B02C18/00,E21B19/00,B60T13/00,E06B9/00,E01B33/00,B41J29/00,E05F15/00,F01P5/00,F02B33/00,A22C11/00,B66C13/00,E04G11/00,F16H39/00,B62M6/00,B66B1/00,E04H6/00,B60T13/00,B29C33/00,G03B27/00,B65B1/00,B22C15/00,B66F7/00,B22D27/00,B31B50/00,F02M69/00,B65G47/00,B65G53/00,B23D51/00,B66C13/00,F25B49/00,F02B13/00,G10K9/00,B65B35/00,B60S1/00,B66F5/00,A47L5/00</t>
  </si>
  <si>
    <t>ウォーキングビーム搬送機構: B65G47/00,E04H6/00,B65G17/00,F26B15/00,B65G25/00,B08B9/00,B65G63/00,E21C29/00,B66C21/00,B66F7/00,B65G21/00,D01H3/00,A01D19/00,F42C15/00,E21B19/00,B66C17/00,B62M9/00,E01B33/00,B65G57/00,B66C11/00 | keywords: ウォーキングビーム,搬送装置,駆動ビーム,固定ビーム,ワーク搬送,ウォーキングビーム,搬送機構,駆動ビーム,固定ビーム,ワーク支持,昇降動作,重力エネルギー利用,ワーク搬送方向,防振搬送,自動搬送装置,ビーム昇降搬送,防災搬送,通知搬送; 重力エネルギー活用技術: D04B27/00,B41J23/00,B60T13/00,G01V1/00,F03B13/00,B60L50/00,B60K6/00,F03D9/00,D06B5/00,B65B35/00,B65G53/00,B60L5/00,B66C13/00,E05B81/00,G04C3/00,B60S1/00,A63H29/00,B22D27/00,B60G13/00,B27B19/00 | keywords: 重力エネルギー,下降,有効活用,駆動ビーム,エネルギー回収,重力利用,エネルギー回生,下降エネルギー,エネルギー変換,重力駆動,エネルギー効率,重力エネルギー通知,防災エネルギー活用,重力エネルギー搬送,省エネ搬送装置,エネルギー回収搬送,重力エネルギー制御; 昇降装置・シリンダ機構: F04B1/00,F41A19/00,F03C1/00,A47J43/00,B02C18/00,E21B19/00,B60T13/00,E06B9/00,E01B33/00,B41J29/00,E05F15/00,F01P5/00,F02B33/00,A22C11/00,B66C13/00,E04G11/00,F16H39/00,B62M6/00,B66B1/00,E04H6/00 | keywords: 昇降装置,シリンダ,ピストン,上下移動,支持部,昇降機構,シリンダ装置,ピストン機構,上下動作,昇降制御,支持部,昇降通知,防災昇降装置,昇降搬送,シリンダ昇降搬送,昇降エネルギー活用,昇降装置制御; 圧縮空気製造・利用技術: B60T13/00,B29C33/00,G03B27/00,B65B1/00,B22C15/00,B66F7/00,B22D27/00,B31B50/00,F02M69/00,B65G47/00,B65G53/00,B23D51/00,B66C13/00,F25B49/00,F02B13/00,G10K9/00,B65B35/00,B60S1/00,B66F5/00,A47L5/00 | keywords: 圧縮空気,圧縮空気製造装置,シリンダ,ピストン,空気圧,圧縮空気供給,空気圧駆動,圧縮空気装置,空気圧シリンダ,圧縮空気利用,空気圧制御,圧縮空気搬送,防災空気圧装置,圧縮空気通知,省エネ空気圧搬送,圧縮空気昇降,圧縮空気エネルギー活用</t>
  </si>
  <si>
    <t>B65G47/00,B65G25/00,B65G17/00,B66F7/00,F26B15/00,F03B13/00,B41J23/00,B60T13/00,B60K6/00,B60L50/00,F04B1/00,F03C1/00,B60T13/00,E01B33/00,E21B19/00,B60T13/00,B66F7/00,B65G47/00,B22C15/00,B29C33/00</t>
  </si>
  <si>
    <t>ウォーキングビーム搬送機構: ウォーキングビーム搬送,駆動ビーム昇降,固定ビーム支持,ワーク搬送方向,重力エネルギー利用,昇降装置,圧縮空気製造装置,ピストンシリンダ機構,ワーク支持部,防振搬送,自動搬送装置,ビーム昇降搬送,搬送機構,ワーク取り上げ,ワーク載置,周期的搬送運動,往復運動コンベヤ,プラットフォームリフト,荷運搬器,押送部材; 重力エネルギー活用技術: 重力エネルギー活用,駆動ビーム下降,エネルギー回収,重力利用搬送,エネルギー回生,下降エネルギー変換,重力駆動装置,圧縮空気製造,昇降装置,ワーク搬送,支持部シリンダ,ピストン上下移動,省エネ搬送,エネルギー回収搬送,重力エネルギー搬送,固定ビーム支持,搬送方向延伸,ワーク取り上げ,重力エネルギー変換,重力エネルギー回生; 昇降装置・シリンダ機構: 昇降装置,シリンダ機構,ピストン機構,上下移動,駆動ビーム昇降,昇降制御,支持部昇降,圧縮空気利用,昇降エネルギー活用,昇降搬送,昇降通知,シリンダ昇降搬送,昇降機構,上下動作,駆動ビーム支持,昇降ピストン,昇降シリンダ,昇降ワーク搬送; 圧縮空気製造・利用技術: 圧縮空気製造装置,圧縮空気供給,空気圧駆動,空気圧シリンダ,圧縮空気利用,圧縮空気搬送,圧縮空気昇降,ピストン昇降,省エネ空気圧搬送,駆動ビーム昇降,支持部昇降,ワーク搬送,搬送装置昇降,昇降装置,圧縮空気支持部,空気圧ピストン,圧縮空気制御,空気圧搬送,圧縮空気作用,空気圧昇降</t>
  </si>
  <si>
    <t>精錬用上吹きランス及び溶銑の精錬方法</t>
  </si>
  <si>
    <t>C21C5/46</t>
  </si>
  <si>
    <t>C21C5/35</t>
  </si>
  <si>
    <t>【課題】  転炉に収容された溶銑の浴面に精錬用酸素ガス及び精錬用フラックスを吹き付けて溶銑の酸化精錬を行う精錬用上吹きランスにおいて、上吹きランス先端に設けられたランスノズルへの地金差しを確実に防止することができ、且つ、精錬用フラックスの滓化を促進することのできる精錬用上吹きランスを提供する。 【解決手段】  本発明の精錬用上吹きランス３は、上吹きランスの先端に、鉛直下向きまたは斜め下向き方向の主孔ノズル３３のみを有し、上吹きランスの内部に、精錬用酸素ガスを供給する酸素ガス供給流路４０及び搬送用ガスとともに精錬用フラックスを供給するフラックス供給流路４１を別々に有し、上吹きランスの内部で、前記酸素ガス供給流路と前記フラックス供給流路とが合流し、前記主孔ノズルから、精錬用酸素ガスと精錬用フラックスとが同時に噴出するように構成されている。</t>
  </si>
  <si>
    <t>C21C5/00,C10B25/00,B29C48/00,B24C3/00,B22D11/00,C03B9/00,C21B7/00,G21C15/00,B22D18/00,C10B31/00,B28B21/00,C04B35/00,B22D13/00,C03B5/00,C22C47/00,C22B9/00,C21B13/00,C21B3/00,B22D39/00,B22C9/00,B01J38/00,E21B10/00,F02B25/00,B02C23/00,F02M26/00,B29C48/00,B65G53/00,C23C16/00,F23B80/00,B24C3/00,C21C5/00,F24B1/00,G01N30/00,F41A13/00,H01M8/00,F23R3/00,G21C15/00,B01F25/00,H01J7/00,F22G5/00,C21C5/00,B29C48/00,F02M26/00,F23R3/00,F24F3/00,F02K9/00,C10J3/00,H01M8/00,F23C10/00,B65G53/00,C23C16/00,G21C19/00,B01J38/00,F23B80/00,F41A13/00,F02B25/00,F22G5/00,G21C15/00,F24B1/00,G21C3/00,F04F5/00,B01F25/00,B29C48/00,B05B7/00,F02M69/00,B01F23/00,B01J38/00,F23C10/00,B24C3/00,F23D11/00,F02K9/00,F02M31/00,F23K5/00,F02M11/00,F02B13/00,E21B10/00,F02M71/00,A61M5/00,F15C3/00,F02M45/00,F02K1/00,B05B15/00,B29C48/00,B24C5/00,E03C1/00,F23D11/00,F02K9/00,F04F5/00,E21B10/00,B65D25/00,B24C3/00,B41J2/00,G21C15/00,B05B1/00,E21B43/00,H05K3/00,B21C23/00,F16N5/00,B65B31/00,B24C1/00</t>
  </si>
  <si>
    <t>上吹きランス構造: C21C5/00,C10B25/00,B29C48/00,B24C3/00,B22D11/00,C03B9/00,C21B7/00,G21C15/00,B22D18/00,C10B31/00,B28B21/00,C04B35/00,B22D13/00,C03B5/00,C22C47/00,C22B9/00,C21B13/00,C21B3/00,B22D39/00,B22C9/00 | keywords: 上吹きランス,先端,主孔ノズル,鉛直下向き,斜め下向き,ランス構造,ノズル配置,主孔ノズル,下向きノズル,ランス先端設計,転炉精錬用ランス,地金差し防止構造,精錬用上吹きランス,ノズル滓化促進,防止機構; 酸素ガス供給流路: B01J38/00,E21B10/00,F02B25/00,B02C23/00,F02M26/00,B29C48/00,B65G53/00,C23C16/00,F23B80/00,B24C3/00,C21C5/00,F24B1/00,G01N30/00,F41A13/00,H01M8/00,F23R3/00,G21C15/00,B01F25/00,H01J7/00,F22G5/00 | keywords: 酸素ガス供給流路,酸素ガス,供給,酸素供給路,酸素ガス流路,精錬用酸素,ガス供給経路,酸化精錬,酸素ガス噴出,転炉酸素供給,精錬用ガス流路,酸素ガス合流部,酸素ガス滓化促進; フラックス供給流路: C21C5/00,B29C48/00,F02M26/00,F23R3/00,F24F3/00,F02K9/00,C10J3/00,H01M8/00,F23C10/00,B65G53/00,C23C16/00,G21C19/00,B01J38/00,F23B80/00,F41A13/00,F02B25/00,F22G5/00,G21C15/00,F24B1/00,G21C3/00 | keywords: フラックス供給流路,精錬用フラックス,搬送用ガス,供給,フラックス流路,フラックス供給路,搬送ガス,精錬フラックス,フラックス噴出,フラックス滓化促進,転炉フラックス供給,フラックス合流部,精錬用フラックス流路,フラックス防止機構; 流路合流・同時噴出機構: F04F5/00,B01F25/00,B29C48/00,B05B7/00,F02M69/00,B01F23/00,B01J38/00,F23C10/00,B24C3/00,F23D11/00,F02K9/00,F02M31/00,F23K5/00,F02M11/00,F02B13/00,E21B10/00,F02M71/00,A61M5/00,F15C3/00,F02M45/00 | keywords: 合流,同時噴出,主孔ノズル,酸素ガス,フラックス,流路合流部,同時噴出機構,ガス・フラックス合流,主孔ノズル噴出,合流設計,精錬用同時噴出,転炉合流流路,酸素・フラックス同時供給,滓化促進合流,防止合流機構; 地金差し防止技術: F02K1/00,B05B15/00,B29C48/00,B24C5/00,E03C1/00,F23D11/00,F02K9/00,F04F5/00,E21B10/00,B65D25/00,B24C3/00,B41J2/00,G21C15/00,B05B1/00,E21B43/00,H05K3/00,B21C23/00,F16N5/00,B65B31/00,B24C1/00 | keywords: 地金差し防止,ノズル,防止,地金差し防止構造,ノズル防止機構,地金侵入防止,ランスノズル保護,防止技術,転炉地金差し防止,精錬用ノズル防止,防止滓化促進,地金差し防止設計,防止機構合流</t>
  </si>
  <si>
    <t>C21C5/00,C21B7/00,B29C48/00,B24C3/00,B22D11/00,B65G53/00,F23B80/00,B29C48/00,C23C16/00,B01J38/00,C21C5/00,B65G53/00,C10J3/00,F23C10/00,B29C48/00,B05B7/00,F04F5/00,B01F25/00,B01F23/00,B29C48/00,F02K1/00,B05B15/00,B29C48/00,B24C5/00,F23D11/00</t>
  </si>
  <si>
    <t>上吹きランス構造: 上吹きランス構造,転炉精錬用ランス,主孔ノズル,ランス先端設計,ノズル配置,下向きノズル,鉛直下向き,斜め下向き,酸素ガス供給流路,フラックス供給流路,精錬用フラックス噴出,地金差し防止構造,ノズル滓化促進,精錬用上吹きランス,酸化精錬,溶銑浴面,フラックス滓化促進,合流流路,噴出機構,防止機構; 酸素ガス供給流路: 酸素ガス供給流路,酸素ガス流路,精錬用酸素ガス,酸素供給路,ガス供給経路,酸化精錬,精錬用フラックス,フラックス供給流路,主孔ノズル,上吹きランス,ランスノズル,酸素ガス噴出,転炉酸素供給,精錬用ガス流路,酸素ガス合流部,酸素ガス滓化促進,溶銑酸化,滓化促進,鉛直下向きノズル,斜め下向きノズル; フラックス供給流路: フラックス供給流路,精錬用フラックス,搬送用ガス,主孔ノズル,酸素ガス供給流路,フラックス流路,フラックス供給路,精錬フラックス,フラックス噴出,フラックス滓化促進,転炉フラックス供給,フラックス合流部,精錬用フラックス流路,フラックス防止機構,酸化精錬,上吹きランス,ランスノズル,地金差し防止,滓化促進,流路設計; 流路合流・同時噴出機構: 流路合流部,同時噴出機構,主孔ノズル噴出,酸素ガス供給流路,フラックス供給流路,ガス・フラックス合流,精錬用同時噴出,転炉合流流路,酸素・フラックス同時供給,滓化促進合流,防止合流機構,鉛直下向きノズル,斜め下向きノズル,噴出流路設計,酸化精錬噴出,フラックス滓化促進,地金差し防止,精錬用上吹きランス,合流設計,噴出流体混合; 地金差し防止技術: 地金差し防止構造,ノズル防止機構,地金侵入防止,ランスノズル保護,精錬用上吹きランス,主孔ノズル,酸素ガス供給流路,フラックス供給流路,滓化促進,精錬用フラックス噴出,転炉地金差し防止,精錬用ノズル防止,防止滓化促進,地金差し防止設計,防止機構合流</t>
  </si>
  <si>
    <t>ＭｏＷターゲット材</t>
  </si>
  <si>
    <t>C23C14/34</t>
  </si>
  <si>
    <t>C22C27/04</t>
  </si>
  <si>
    <t>【課題】  膜組成のずれを抑制し、安定したＴＦＴ特性が得られるＭｏＷ合金薄膜を形成可能なＭｏＷターゲット材を提供する。 【解決手段】  Ｗを３０〜４０原子％含有し、残部がＭｏおよび不可避的不純物からなる組成を有し、Ｘ線回折法によるｂｃｃの（１１０）面におけるＣｏＫα線源で測定されるＷ相の最大強度が４７．３０°＜回折角（２θ）≦４７．５０°にある焼結体で構成されるＭｏＷターゲット材、前記回折角（２θ）は、４７．３５°≦回折角（２θ）≦４７．４５°の範囲であることが好ましい。</t>
  </si>
  <si>
    <t>C08F4/00,B01J29/00,B01J23/00,B01J27/00,H01L29/00,H01L31/00,C22C38/00,B23K35/00,H01M4/00,C21C5/00,C03C3/00,C04B35/00,C22C29/00,C22C1/00,C22C45/00,C10G45/00,D06M11/00,C22F1/00,C23C16/00,C23C18/00,C04B35/00,H01M4/00,C22B1/00,C21C5/00,C01B32/00,C01F7/00,B22F10/00,C21D1/00,C01B33/00,F27B21/00,B22F3/00,C10B57/00,H01C17/00,B22C9/00,H10N30/00,C08G69/00,C23C22/00,H01F1/00,B29C41/00,C10G45/00,G01N23/00,G01N21/00,G01T1/00,G01J3/00,G02F1/00,G08B13/00,B22F1/00,C30B15/00,E21B10/00,C08F4/00,H05B33/00,B01J35/00,G01V8/00,G01B11/00,G01S3/00,B23K35/00,G01V5/00,G01M11/00,G01B21/00,F21S43/00,H01L21/00,H10K59/00,E04B2/00,G02F1/00,H01M8/00,H10K50/00,H05B33/00,H01L31/00,H01J1/00,G11B5/00,F24S70/00,G11B7/00,C08J7/00,H05K3/00,G02B1/00,C25B11/00,H05B3/00,G03G5/00,C23C14/00,H01L29/00</t>
  </si>
  <si>
    <t>MoWターゲット材の組成: C08F4/00,B01J29/00,B01J23/00,B01J27/00,H01L29/00,H01L31/00,C22C38/00,B23K35/00,H01M4/00,C21C5/00,C03C3/00,C04B35/00,C22C29/00,C22C1/00,C22C45/00,C10G45/00,D06M11/00,C22F1/00,C23C16/00,C23C18/00 | keywords: MoWターゲット材,W含有,Mo,不可避的不純物,組成,モリブデン・タングステン合金,W原子％,MoW合金,ターゲット組成,不純物管理,膜組成制御,ターゲット材純度,薄膜形成用ターゲット,防災用途ターゲット材,通知用ターゲット材; 焼結体の構造・製造方法: C04B35/00,H01M4/00,C22B1/00,C21C5/00,C01B32/00,C01F7/00,B22F10/00,C21D1/00,C01B33/00,F27B21/00,B22F3/00,C10B57/00,H01C17/00,B22C9/00,H10N30/00,C08G69/00,C23C22/00,H01F1/00,B29C41/00,C10G45/00 | keywords: 焼結体,構成,形成,焼結,焼結方法,焼結体構造,ターゲット焼結,合金焼結,焼結工程,焼結体特性,防災用焼結体,通知用焼結体,薄膜用焼結体,焼結体製造プロセス; X線回折による相判定: G01N23/00,G01N21/00,G01T1/00,G01J3/00,G02F1/00,G08B13/00,B22F1/00,C30B15/00,E21B10/00,C08F4/00,H05B33/00,B01J35/00,G01V8/00,G01B11/00,G01S3/00,B23K35/00,G01V5/00,G01M11/00,G01B21/00,F21S43/00 | keywords: X線回折法,bcc,(110)面,CoKα線源,回折角,2θ,W相,最大強度,XRD,回折角測定,結晶相判定,面方位分析,CoKα線源,膜組成評価,防災用途X線回折,通知用X線分析,薄膜特性評価,ターゲット材XRD; TFT特性の安定化: H01L21/00,H10K59/00,E04B2/00,G02F1/00,H01M8/00,H10K50/00,H05B33/00,H01L31/00,H01J1/00,G11B5/00,F24S70/00,G11B7/00,C08J7/00,H05K3/00,G02B1/00,C25B11/00,H05B3/00,G03G5/00,C23C14/00,H01L29/00 | keywords: TFT特性,安定,膜組成,薄膜,形成,薄膜トランジスタ,TFT安定性,薄膜特性,膜組成均一性,TFT用MoW薄膜,防災用TFT,通知用TFT特性,薄膜形成方法,ターゲット材によるTFT特性,TFT特性評価</t>
  </si>
  <si>
    <t>B01J23/00,B23K35/00,C22C38/00,H01L29/00,H01L31/00,C04B35/00,B22F10/00,C22B1/00,C21D1/00,F27B21/00,G01N23/00,G01N21/00,G01T1/00,G01J3/00,B22F1/00,H01L21/00,H01L31/00,G02F1/00,H10K50/00,H10K59/00</t>
  </si>
  <si>
    <t>MoWターゲット材の組成: MoWターゲット材,モリブデン・タングステン合金,W含有量,Mo比率,不可避的不純物,ターゲット組成,膜組成制御,ターゲット材純度,薄膜形成用ターゲット,焼結体,X線回折法,bcc構造,回折角,W相最大強度,原子％,TFT特性,合金薄膜,不純物管理,安定特性,材料組成; 焼結体の構造・製造方法: MoWターゲット材,焼結体,焼結方法,合金焼結,焼結工程,焼結体構造,焼結体特性,薄膜用焼結体,焼結体製造プロセス,組成制御,原子比,X線回折,bcc構造,回折角,焼結体形成,焼結体安定性,不可避的不純物,焼結体焼結助剤,焼結体粉末,焼結体焼結温度; X線回折による相判定: X線回折法,結晶相判定,回折角測定,面方位分析,CoKα線源,MoWターゲット材,bcc構造,(110)面,焼結体,薄膜特性評価,膜組成評価,ターゲット材XRD,最大強度,回折角範囲,不可避的不純物,原子％W含有,材料分析,XRD,X線分析,単結晶成長; TFT特性の安定化: TFT特性安定化,MoWターゲット材,膜組成均一性,薄膜形成,焼結体,回折角,bcc構造,W含有率,薄膜トランジスタ,TFT用MoW薄膜,TFT特性評価,薄膜特性,ターゲット材組成,X線回折法,不可避的不純物,TFT安定性,MoW合金薄膜,TFT用ターゲット材,TFT用薄膜形成方法,TFT膜組成</t>
  </si>
  <si>
    <t>めっき装置、及びプログラムを記録した記録媒体</t>
  </si>
  <si>
    <t>C25D21/12</t>
  </si>
  <si>
    <t>C25D17/10;C25D21/00</t>
  </si>
  <si>
    <t>【課題】めっき槽における部材の位置確認方法を向上させること。 【解決手段】基板にめっき処理を施すめっき装置であって、めっき槽と、前記めっき槽に配置された第１部材と、前記めっき槽において前記第１部材に対向して配置された第２部材と、前記第１及び第２部材の何れか一方に配置される光学センサと、前記第１及び第２部材の他方に配置され、前記光学センサによって検出可能である複数の被検出部と、を備えた、めっき装置。</t>
  </si>
  <si>
    <t>H01M8/00,H01M50/00,C25B9/00,E04B1/00,E03C1/00,B01D3/00,E03F5/00,B01J8/00,F22D1/00,B01D29/00,B22D41/00,C23F13/00,H05B3/00,A23P20/00,E04G17/00,H01L23/00,B22D11/00,A47L15/00,A47B57/00,B23H7/00,B23Q35/00,G01L5/00,G01V8/00,G01D5/00,G21C17/00,G02F1/00,G01Q10/00,B24B49/00,G01N29/00,H04N1/00,H01J49/00,B23K26/00,H02P21/00,H01S5/00,G06T7/00,G02B27/00,H01L31/00,G11B7/00,G01C9/00,H02P6/00,G01J1/00,G11B7/00,H04N25/00,G08B13/00,G01T1/00,H01L31/00,G06V10/00,B23Q35/00,H04N1/00,G01S3/00,G01J3/00,G01P3/00,G05B1/00,G02F1/00,G01S7/00,G01D5/00,G02B6/00,G01N30/00,G01S13/00,H03K5/00,B23H7/00,G01N29/00,G21C17/00,G05G5/00,B21B39/00,H01R13/00,E04G17/00,E01C23/00,G01N23/00,G01N27/00,H01H85/00,H01L21/00,B23Q15/00,G11B15/00,H01J37/00,E04B2/00,H01J1/00,E06B9/00,B41L3/00,B23K9/00</t>
  </si>
  <si>
    <t>めっき槽構造: H01M8/00,H01M50/00,C25B9/00,E04B1/00,E03C1/00,B01D3/00,E03F5/00,B01J8/00,F22D1/00,B01D29/00,B22D41/00,C23F13/00,H05B3/00,A23P20/00,E04G17/00,H01L23/00,B22D11/00,A47L15/00,A47B57/00,B23H7/00 | keywords: めっき槽,第１部材,第２部材,配置,めっき装置,めっき槽構造,部材配置,槽内部構成,基板保持部材,防錆部材配置,めっき槽内部部材,部材位置確認,防災めっき槽,部材配置方法; 光学センサによる位置検出: B23Q35/00,G01L5/00,G01V8/00,G01D5/00,G21C17/00,G02F1/00,G01Q10/00,B24B49/00,G01N29/00,H04N1/00,H01J49/00,B23K26/00,H02P21/00,H01S5/00,G06T7/00,G02B27/00,H01L31/00,G11B7/00,G01C9/00,H02P6/00 | keywords: 光学センサ,検出,位置確認,光学検出,センサ配置,位置センサ,光センサ,部材位置検出,光学センサによる部材位置確認,めっき槽内光学検出,防災通知センサ,光学式位置測定,センサ検出方法; 被検出部の設計: G01J1/00,G11B7/00,H04N25/00,G08B13/00,G01T1/00,H01L31/00,G06V10/00,B23Q35/00,H04N1/00,G01S3/00,G01J3/00,G01P3/00,G05B1/00,G02F1/00,G01S7/00,G01D5/00,G02B6/00,G01N30/00,G01S13/00,H03K5/00 | keywords: 被検出部,複数,配置,検出可能,検出対象部材,検出部設計,被検出部配置,検出部構造,光学検出部,防災被検出部,めっき槽検出部,通知用検出部,複数検出部配置,検出部材設計; 部材位置確認方法: B23H7/00,G01N29/00,G21C17/00,G05G5/00,B21B39/00,H01R13/00,E04G17/00,E01C23/00,G01N23/00,G01N27/00,H01H85/00,H01L21/00,B23Q15/00,G11B15/00,H01J37/00,E04B2/00,H01J1/00,E06B9/00,B41L3/00,B23K9/00 | keywords: 位置確認方法,向上,部材位置,確認,部材位置確認,位置検証方法,部材配置確認,位置特定手法,部材検出方法,防災位置確認,めっき槽部材位置通知,光学センサ位置確認,部材位置確認手順,自動位置確認方法</t>
  </si>
  <si>
    <t>C25B9/00,B01J8/00,B01D3/00,B01D29/00,H01M50/00,G01V8/00,G01Q10/00,G01D5/00,G02F1/00,B23Q35/00,G01J1/00,H01L31/00,G06V10/00,H04N25/00,G01S3/00,B23H7/00,G01N29/00,G01N27/00,G01N23/00,G05G5/00</t>
  </si>
  <si>
    <t>めっき槽構造: めっき槽,めっき装置,部材配置,槽内部構成,基板保持部材,部材位置確認,光学センサ,被検出部,めっき槽内部部材,部材配置方法,防錆部材配置,防災めっき槽,部材対向配置,基板めっき処理,部材検出,部材構成,部材検知,部材配置精度,部材配置改善,部材配置技術; 光学センサによる位置検出: 光学センサ,部材位置検出,めっき槽内検出,光学検出,センサ配置,光センサ,位置センサ,光学式位置測定,被検出部,光学センサによる部材位置確認,めっき処理部材検出,光学センサ配置,部材対向配置,光学センサ検出方法,めっき槽部材配置,光学センサ検出部,光学センサ信号,部材位置確認,光学センサ応用,光学センサ検出精度; 被検出部の設計: 被検出部設計,光学センサ配置,複数被検出部,検出部構造,検出対象部材,光学検出部,被検出部配置,めっき槽検出部,検出部材設計,複数検出部配置,通知用検出部,防災被検出部,検出可能部材,検出部設計,光学検出構造,被検出部構造,検出部配置,光学センサ検出,検出部材配置,検出部構成; 部材位置確認方法: 部材位置確認,めっき槽部材配置,光学センサ検出,部材位置特定,部材配置検証,被検出部検出,部材位置通知,自動位置確認,部材検出方法,位置確認手順,部材配置特定,めっき処理部材検出,部材対向配置,部材位置向上,部材配置通知,光学センサ位置確認,部材位置検証方法,部材配置確認,部材位置検出,部材配置手法</t>
  </si>
  <si>
    <t>コロイド状金属ナノ粒子の製造方法</t>
  </si>
  <si>
    <t>B22F9/24</t>
  </si>
  <si>
    <t>B82Y30/00;B82Y40/00</t>
  </si>
  <si>
    <t>【課題】コロイド状金属ナノ粒子の製造方法を提供する。 【解決手段】この方法は、金属水溶液と還元剤とを混合して反応槽内で混合溶液を形成する工程と、前記混合溶液を加熱して還元反応させて金属ナノ粒子、残留物および気体を含む組成物を生成する工程であって、前記残留物の量が前記混合液溶の２０体積％未満であり、前記気体が前記反応槽から導出される工程と、金属ナノ粒子を媒質に分散させてコロイド状金属ナノ粒子を得る工程とを有する。還元反応工程と分散工程とを分離することにより、このコロイド状金属ナノ粒子の製造方法は、簡便、安全、時間効果、費用効果が高く、歩留まりが高いという利点がある。</t>
  </si>
  <si>
    <t>C01F7/00,C07C209/00,B22F9/00,C23C18/00,C04B35/00,H01L21/00,C01B33/00,C22B5/00,C22B19/00,C10G67/00,B22D11/00,B22F1/00,C01B3/00,C07C29/00,C01B17/00,B22C9/00,C23F1/00,C01B25/00,C07C31/00,C07C47/00,B01J38/00,H01L21/00,C10J3/00,C10G67/00,B01D53/00,D21C11/00,C10K1/00,C01B17/00,H01M8/00,C21D1/00,C23C18/00,C22B5/00,C23C16/00,G21F9/00,C10G17/00,C10B49/00,C01B33/00,C01F7/00,C02F103/00,C09C3/00,H01L21/00,B22F1/00,D06P3/00,C01B33/00,B01J2/00,C08J3/00,C22B9/00,B22F9/00,C01F7/00,H01F1/00,B65G47/00,C10G67/00,B22F10/00,H05K3/00,B22F3/00,C22C47/00,C23C10/00,B01D21/00,C04B35/00,A61K9/00,B21B1/00,C10G67/00,C10G65/00,C10G53/00,B01D59/00,C01B17/00,B21B17/00,C10G55/00,D06L1/00,C07C27/00,C10G63/00,C07C47/00,C07C51/00,C10G51/00,C10G61/00,C10K1/00,G21C15/00,C08G65/00,F22G1/00,E21B43/00</t>
  </si>
  <si>
    <t>金属ナノ粒子の還元反応: C01F7/00,C07C209/00,B22F9/00,C23C18/00,C04B35/00,H01L21/00,C01B33/00,C22B5/00,C22B19/00,C10G67/00,B22D11/00,B22F1/00,C01B3/00,C07C29/00,C01B17/00,B22C9/00,C23F1/00,C01B25/00,C07C31/00,C07C47/00 | keywords: 金属水溶液,還元剤,還元反応,加熱,金属ナノ粒子,金属イオン還元,還元工程,加熱処理,ナノ粒子生成,金属ナノ粒子製造,反応槽加熱,還元反応制御,歩留まり向上,安全性確保,簡便製造方法; 残留物および気体の管理: B01J38/00,H01L21/00,C10J3/00,C10G67/00,B01D53/00,D21C11/00,C10K1/00,C01B17/00,H01M8/00,C21D1/00,C23C18/00,C22B5/00,C23C16/00,G21F9/00,C10G17/00,C10B49/00,C01B33/00,C01F7/00,C02F103/00,C09C3/00 | keywords: 残留物,気体,反応槽,導出,20体積％未満,副生成物管理,残渣量制御,ガス排出,反応槽管理,残留物除去,安全性向上,環境負荷低減,反応槽気体処理,歩留まり改善,簡便操作; 分散工程によるコロイド化: H01L21/00,B22F1/00,D06P3/00,C01B33/00,B01J2/00,C08J3/00,C22B9/00,B22F9/00,C01F7/00,H01F1/00,B65G47/00,C10G67/00,B22F10/00,H05K3/00,B22F3/00,C22C47/00,C23C10/00,B01D21/00,C04B35/00,A61K9/00 | keywords: 分散,媒質,コロイド状,金属ナノ粒子,コロイド化,分散工程,分散媒,ナノ粒子分散,安定化処理,分散安定性,コロイド分散方法,歩留まり向上,簡便分散操作,安全分散工程; 工程分離による製造効率化: B21B1/00,C10G67/00,C10G65/00,C10G53/00,B01D59/00,C01B17/00,B21B17/00,C10G55/00,D06L1/00,C07C27/00,C10G63/00,C07C47/00,C07C51/00,C10G51/00,C10G61/00,C10K1/00,G21C15/00,C08G65/00,F22G1/00,E21B43/00 | keywords: 工程分離,簡便,安全,時間効果,費用効果,歩留まり,工程独立化,製造効率化,安全製造,簡便操作,高歩留まり,分離工程設計,製造コスト削減,時間短縮,安全性向上,分散工程分離</t>
  </si>
  <si>
    <t>B22F9/00,C22B5/00,C23C18/00,C04B35/00,H01L21/00,B01D53/00,B01J38/00,C10J3/00,C10K1/00,D21C11/00,B22F9/00,B22F1/00,B01J2/00,C08J3/00,C22B9/00,C10G67/00,C10G65/00,C10G53/00,C10G55/00,B01D59/00</t>
  </si>
  <si>
    <t>金属ナノ粒子の還元反応: 金属ナノ粒子製造,還元反応工程,金属水溶液混合,還元剤添加,加熱処理,コロイド状分散,歩留まり向上,安全性確保,簡便製造方法,反応槽加熱,還元反応制御,ナノ粒子生成,残留物低減,気体導出,分散工程分離,金属イオン還元,混合溶液形成,費用効果,粒径制御,反応時間短縮; 残留物および気体の管理: 残留物管理,副生成物制御,残渣量低減,気体導出,ガス排出処理,反応槽管理,残留物除去,反応槽気体処理,歩留まり向上,安全性向上,環境負荷低減,簡便操作,還元反応工程,分散工程分離,コロイド状金属ナノ粒子,金属ナノ粒子製造,加熱還元反応,混合溶液形成,媒質分散,20体積％未満; 分散工程によるコロイド化: コロイド状金属ナノ粒子,分散工程,分散媒,ナノ粒子分散,コロイド化,分散安定性,コロイド分散方法,歩留まり向上,簡便分散操作,安全分散工程,還元反応,媒質分散,残留物低減,加熱還元,懸濁液生成,分離工程,安定化処理,粒子分散,金属水溶液,還元剤混合; 工程分離による製造効率化: 工程分離,還元反応工程,分散工程,製造効率化,工程独立化,高歩留まり,安全製造,簡便操作,分離工程設計,製造コスト削減,時間短縮,安全性向上,分散工程分離,金属ナノ粒子製造,コロイド状金属ナノ粒子,還元剤混合,加熱還元反応,残留物低減,気体導出,媒質分散</t>
  </si>
  <si>
    <t>水面下構造物用の電位測定治具及びこれを用いた電位測定方法並びに発生電流の検証方法</t>
  </si>
  <si>
    <t>C23F13/04</t>
  </si>
  <si>
    <t>G01N17/04;G01N27/416;C23F13/02</t>
  </si>
  <si>
    <t>【課題】  照合電極を回転させることなく垂直に沈降させることを可能とし、ノイズなどの外乱を抑えて取得される電位差データにより、数値解析の精度を高めることを可能とする水面下構造物用の電位測定治具及びこれを用いた電位測定方法を提供することを課題とする。 【解決手段】  照合電極（１２）を搭載して平面的又は立体的に組み立てられた移動体（１）と、移動体（１）に設けられたガイド部材（２）と、ガイド部材（２）と共に移動体（１）の移動を案内するガイド（５）と、を有する構成とする。</t>
  </si>
  <si>
    <t>H01G5/00,H02K1/00,B23C1/00,G11B17/00,A01D19/00,A01B33/00,A47C17/00,E06B9/00,B43K24/00,C25B9/00,G01C19/00,H01H67/00,G11B3/00,A47C3/00,G01V8/00,H01J1/00,G01N29/00,B22C11/00,B65G67/00,H01J35/00,A47B88/00,H01J29/00,G01N29/00,D04B27/00,H05B7/00,D04C3/00,B23H7/00,D05C11/00,B21C47/00,B65H54/00,B65G17/00,B63B23/00,D01H7/00,G03B7/00,G05B19/00,G03B9/00,B30B15/00,E01B33/00,E05C9/00,G11B5/00,G01S7/00,H04N25/00,H04N5/00,G01S3/00,G01S13/00,G01P5/00,H04B1/00,H02M1/00,E21B47/00,G01N29/00,G05D1/00,G01F1/00,G01P3/00,G01S15/00,G10L21/00,F24F1/00,G01H3/00,H04Q1/00,H05G1/00,H04N23/00,H10N30/00,B03C3/00,C25B9/00,B23H7/00,G02F1/00,G11B7/00,H01M8/00,H01J1/00,H05B7/00,H01G11/00,H01J11/00,G11B5/00,H01R24/00,H01L21/00,H01G5/00,C23F13/00,A61B5/00,H01M6/00,G01N29/00,H05B31/00,E21B47/00,E02D29/00,F16L1/00,E21B7/00,G01R1/00,F42B22/00,G01R17/00,E21B41/00,E01C23/00,B63C11/00,G01F1/00,E02D5/00,E21B49/00,H01M50/00,E02B17/00,G06K7/00,E04H17/00,G01Q60/00,G01R27/00,G01V1/00</t>
  </si>
  <si>
    <t>照合電極の垂直沈降機構: H01G5/00,H02K1/00,B23C1/00,G11B17/00,A01D19/00,A01B33/00,A47C17/00,E06B9/00,B43K24/00,C25B9/00,G01C19/00,H01H67/00,G11B3/00,A47C3/00,G01V8/00,H01J1/00,G01N29/00,B22C11/00,B65G67/00,H01J35/00 | keywords: 照合電極,垂直沈降,回転なし,垂直移動,沈降機構,非回転,電極沈降,電極移動,水面下構造物,電位測定治具,沈降ガイド,防振構造,ノイズ抑制沈降; ガイド部材・ガイド機構: A47B88/00,H01J29/00,G01N29/00,D04B27/00,H05B7/00,D04C3/00,B23H7/00,D05C11/00,B21C47/00,B65H54/00,B65G17/00,B63B23/00,D01H7/00,G03B7/00,G05B19/00,G03B9/00,B30B15/00,E01B33/00,E05C9/00,G11B5/00 | keywords: ガイド部材,ガイド,移動案内,案内機構,ガイド構造,移動体ガイド,沈降ガイド,安定化ガイド,ノイズ抑制ガイド,水面下ガイド,電位測定ガイド,外乱低減ガイド,防災構造ガイド; 電位差データ取得・ノイズ抑制: G01S7/00,H04N25/00,H04N5/00,G01S3/00,G01S13/00,G01P5/00,H04B1/00,H02M1/00,E21B47/00,G01N29/00,G05D1/00,G01F1/00,G01P3/00,G01S15/00,G10L21/00,F24F1/00,G01H3/00,H04Q1/00,H05G1/00,H04N23/00 | keywords: 電位差データ,ノイズ抑制,外乱抑制,精度向上,電位測定,ノイズ低減,外乱除去,高精度測定,データ取得,水面下電位測定,数値解析精度,防災電位測定,沈降時ノイズ抑制,測定治具ノイズ対策; 移動体の構成・組立方法: H10N30/00,B03C3/00,C25B9/00,B23H7/00,G02F1/00,G11B7/00,H01M8/00,H01J1/00,H05B7/00,H01G11/00,H01J11/00,G11B5/00,H01R24/00,H01L21/00,H01G5/00,C23F13/00,A61B5/00,H01M6/00,G01N29/00,H05B31/00 | keywords: 移動体,平面的組立,立体的組立,搭載,移動体構成,組立方法,電極搭載,平面構造,立体構造,水面下移動体,電位測定移動体,防災用移動体,沈降移動体,ガイド付き移動体; 水面下構造物用電位測定治具・方法: E21B47/00,E02D29/00,F16L1/00,E21B7/00,G01R1/00,F42B22/00,G01R17/00,E21B41/00,E01C23/00,B63C11/00,G01F1/00,E02D5/00,E21B49/00,H01M50/00,E02B17/00,G06K7/00,E04H17/00,G01Q60/00,G01R27/00,G01V1/00 | keywords: 水面下構造物,電位測定治具,電位測定方法,水中構造物,電位測定,測定治具,測定方法,水面下測定,防災電位測定,沈降式電位測定,ノイズ抑制測定方法,ガイド付き測定治具,構造物電位差測定</t>
  </si>
  <si>
    <t>H01G5/00,C25B9/00,B43K24/00,G11B17/00,E06B9/00,A47B88/00,D05C11/00,B23H7/00,G01N29/00,B65H54/00,G01S7/00,G01S3/00,G01N29/00,E21B47/00,G01P5/00,C25B9/00,H10N30/00,H01G11/00,B23H7/00,H01J1/00,E02D29/00,G01R17/00,G01R1/00,E21B47/00,B63C11/00</t>
  </si>
  <si>
    <t>照合電極の垂直沈降機構: 照合電極,垂直沈降,非回転沈降,沈降ガイド,電極移動機構,水面下構造物,電位測定治具,ノイズ抑制沈降,防振構造,垂直移動案内,電極沈降,ガイド部材,移動体組立,外乱抑制,電位差データ,数値解析精度,沈降案内機構,沈降精度向上; ガイド部材・ガイド機構: ガイド部材,ガイド機構,移動体案内,沈降ガイド,安定化ガイド,照合電極案内,ノイズ抑制ガイド,外乱低減ガイド,水面下ガイド,電位測定ガイド,案内構造,移動体ガイド,防災構造ガイド,垂直沈降ガイド,ガイド部材組立,ガイド案内路,沈降安定化,電位差測定,数値解析精度,ガイド付き移動体; 電位差データ取得・ノイズ抑制: 電位差データ取得,ノイズ抑制,外乱抑制,高精度電位測定,水面下構造物測定,沈降時ノイズ低減,照合電極ガイド,測定治具ノイズ対策,数値解析精度向上,水面下電位測定,外乱除去技術,移動体ガイド部材,電位差解析,防災電位測定,沈降制御測定,電位測定治具,高精度データ取得,ノイズ低減処理; 移動体の構成・組立方法: 照合電極搭載移動体,平面的組立方法,立体的組立方法,電位測定治具,垂直沈降移動体,ガイド部材構成,水面下構造物用移動体,電極組立体,電位差データ取得,ノイズ抑制構造,外乱抑制技術,数値解析精度向上,沈降ガイド機構,防災用水中移動体,電位測定方法,移動体案内ガイド,電極−隔膜組立体,電気二重層構造,圧電装置構成,放電加工技術; 水面下構造物用電位測定治具・方法: 水面下構造物,電位測定治具,電位測定方法,水中構造物,電位差測定,沈降式測定,ノイズ抑制,ガイド部材,照合電極,移動体,ガイド付き測定,防災電位測定,垂直沈降,外乱抑制,数値解析精度,測定精度向上,構造物電位差,水面下測定,測定治具構成,ガイド案内</t>
  </si>
  <si>
    <t>電気接点部材、めっき付き端子、端子付き電線、及びワイヤーハーネス</t>
  </si>
  <si>
    <t>C25D7/00</t>
  </si>
  <si>
    <t>C25D5/12;C25D5/10;C25D21/12</t>
  </si>
  <si>
    <t>【課題】耐摩耗性及び電気接点信頼性に優れた電気接点部材を提供する。 【解決手段】導電性母材（２）と、導電性母材（２）上に設けられたＡｇ−Ｓｎ合金めっき層（７）と、を有し、Ａｇ−Ｓｎ合金めっき層（７）が、最表層から順に、Ｓｎ濃度が５〜３８ａｔ％であり、かつ、ビッカース硬度が１００Ｈｖ以上３００Ｈｖ未満の第１のＡｇ−Ｓｎ合金めっき層（９）と、ビッカース硬度が第１のＡｇ−Ｓｎ合金めっき層よりも大きい第２のＡｇ−Ｓｎ合金めっき層（８）とを有する、電気接点部材（１）である。</t>
  </si>
  <si>
    <t>H01R13/00,H01R4/00,H01R24/00,H01R43/00,H01R11/00,H01L23/00,H01L21/00,H01C10/00,H01H1/00,H01H13/00,H01R12/00,H05K3/00,H01H50/00,F16B12/00,H01R9/00,H10N30/00,H01J1/00,H01L31/00,H10K59/00,H01G11/00,C25D5/00,C23C18/00,C23F1/00,C23C22/00,C22F1/00,H01F1/00,C08F4/00,C25D3/00,H01L21/00,C22C19/00,A61K31/00,C23C10/00,C22C5/00,C07C29/00,B22F1/00,B01J29/00,G03C1/00,C23C8/00,C04B35/00,C10G29/00,H01R4/00,H01R13/00,H01H1/00,H02M7/00,H01H50/00,H01R24/00,H01H13/00,H02M1/00,H01R43/00,H01C10/00,H01B7/00,H01C1/00,H01H31/00,H01R39/00,H02M3/00,F16D27/00,H01H9/00,H05K3/00,H01R11/00,H05B7/00,H01R4/00,H01R13/00,H01H1/00,H01R24/00,H01R12/00,H01R11/00,H01H50/00,H05K3/00,H01R43/00,H01H13/00,H01R9/00,H02M1/00,H01H9/00,G01R31/00,H02M7/00,H01C1/00,H05B7/00,H10K39/00,H01R33/00,F16B12/00</t>
  </si>
  <si>
    <t>電気接点部材構造: H01R13/00,H01R4/00,H01R24/00,H01R43/00,H01R11/00,H01L23/00,H01L21/00,H01C10/00,H01H1/00,H01H13/00,H01R12/00,H05K3/00,H01H50/00,F16B12/00,H01R9/00,H10N30/00,H01J1/00,H01L31/00,H10K59/00,H01G11/00 | keywords: 電気接点部材,導電性母材,Ag-Sn合金めっき層,接点部材,導電性基材,銀-スズ合金めっき,多層構造,電気接点,耐摩耗性接点,信頼性接点,防食接点,複層めっき接点,防災用途接点,通知機能付き接点; Ag-Sn合金めっき層特性: C25D5/00,C23C18/00,C23F1/00,C23C22/00,C22F1/00,H01F1/00,C08F4/00,C25D3/00,H01L21/00,C22C19/00,A61K31/00,C23C10/00,C22C5/00,C07C29/00,B22F1/00,B01J29/00,G03C1/00,C23C8/00,C04B35/00,C10G29/00 | keywords: Ag-Sn合金,Sn濃度,ビッカース硬度,めっき層,銀-スズ合金,Sn含有率,硬度,合金層,表面処理,耐摩耗性めっき,高硬度めっき,信頼性向上めっき,防災用途めっき,通知対応めっき; 耐摩耗性技術: H01R4/00,H01R13/00,H01H1/00,H02M7/00,H01H50/00,H01R24/00,H01H13/00,H02M1/00,H01R43/00,H01C10/00,H01B7/00,H01C1/00,H01H31/00,H01R39/00,H02M3/00,F16D27/00,H01H9/00,H05K3/00,H01R11/00,H05B7/00 | keywords: 耐摩耗性,摩耗,硬度,接点摩耗,摩耗耐性,耐摩耗材料,摩耗試験,摩耗防止,高硬度層,耐摩耗性接点部材,防災対応摩耗防止,通知機能付き耐摩耗部材,信頼性向上摩耗対策,複層めっき摩耗防止; 電気接点信頼性向上技術: H01R4/00,H01R13/00,H01H1/00,H01R24/00,H01R12/00,H01R11/00,H01H50/00,H05K3/00,H01R43/00,H01H13/00,H01R9/00,H02M1/00,H01H9/00,G01R31/00,H02M7/00,H01C1/00,H05B7/00,H10K39/00,H01R33/00,F16B12/00 | keywords: 電気接点信頼性,通電安定性,接点寿命,接点信頼性,通電性能,長寿命接点,安定接触,接点劣化防止,防災用途信頼性接点,通知機能付き信頼性接点,耐摩耗性信頼性接点,複層めっき信頼性向上,高性能接点部材</t>
  </si>
  <si>
    <t>H01R4/00,H01R13/00,H01R24/00,H01H1/00,H01R43/00,C25D5/00,C23C18/00,C23C22/00,C22F1/00,C25D3/00,H01R4/00,H01H1/00,H01R13/00,H01R24/00,H01R43/00,H01R4/00,H01R13/00,H01H1/00,H01R24/00,H01R12/00</t>
  </si>
  <si>
    <t>電気接点部材構造: 電気接点部材,導電性母材,Ag-Sn合金めっき層,銀-スズ合金めっき,多層構造,耐摩耗性接点,信頼性接点,防食接点,複層めっき接点,接点硬度,ビッカース硬度,接点信頼性,導電性基材,接点構造,防災用途接点,接点材料,接点表層,接点めっき,接点摩耗,接点性能; Ag-Sn合金めっき層特性: Ag-Sn合金,銀-スズ合金,Sn濃度,Sn含有率,ビッカース硬度,高硬度めっき,耐摩耗性めっき,信頼性向上めっき,合金めっき層,表面処理,導電性母材,電気接点部材,めっき層構成,多層めっき,硬度制御,物理的特性,化学的特性,接点信頼性,摩耗耐性,硬度分布; 耐摩耗性技術: 耐摩耗性接点部材,摩耗耐性,高硬度層,Ａｇ−Ｓｎ合金めっき層,導電性母材,接点摩耗,摩耗防止,複層めっき,ビッカース硬度,信頼性向上摩耗対策,摩耗試験,耐摩耗材料,第１のＡｇ−Ｓｎ合金めっき層,第２のＡｇ−Ｓｎ合金めっき層,電気接点信頼性,Ｓｎ濃度,導電接続,接触部材,嵌合装置,集電装置; 電気接点信頼性向上技術: 電気接点信頼性,耐摩耗性接点部材,Ａｇ−Ｓｎ合金めっき層,導電性母材,ビッカース硬度,複層めっき,接点寿命,通電安定性,安定接触,接点劣化防止,長寿命接点,高性能接点部材,接点構造,信頼性向上技術,防災用途信頼性接点,通知機能付き信頼性接点,第１のＡｇ−Ｓｎ合金めっき層,第２のＡｇ−Ｓｎ合金めっき層</t>
  </si>
  <si>
    <t>成膜装置及び成膜方法並びに太陽電池の製造方法</t>
  </si>
  <si>
    <t>C23C14/56</t>
  </si>
  <si>
    <t>H01L21/363;H01L31/0747;H01L31/18;H01L31/0224</t>
  </si>
  <si>
    <t>【課題】複数の基板保持器を用いる通過型の成膜装置において、基板の両面に良質な透明導電酸化物層を効率良く形成するとともに、装置の小型化及び構成の簡素化を達成しうるヘテロ接合型太陽電池の製造技術を提供する。     【解決手段】単一の真空雰囲気が形成される真空槽２内に、基板保持器１１に保持された基板１０の第１面上に第１の透明導電酸化物層の成膜を行うスパッタ手段４Ｔを有する第１の成膜領域４と、基板保持器１１に保持された基板１０の第２面上に第２の透明導電酸化物層の成膜を行う反応性プラズマ蒸着手段５Ｒを有する第２の成膜領域５とを設ける。鉛直面に対する投影形状が一連の環状となるように形成された搬送経路に沿って複数の基板保持器１１を搬送して第１及び第２の成膜領域４、５を通過させ、基板１０の両面上に透明導電酸化物層を形成する。</t>
  </si>
  <si>
    <t>H01L21/00,G03G5/00,H05K3/00,H01M4/00,H01L31/00,H10K71/00,C25B11/00,H10K30/00,H10K50/00,H01M50/00,H01M8/00,H01J1/00,H05B33/00,H10K59/00,H05B3/00,H01L23/00,G02B1/00,G11B7/00,G02F1/00,C23C14/00,B65G47/00,B21D43/00,B03C1/00,F26B15/00,B41B21/00,B41L47/00,G03B1/00,B03C7/00,A01D17/00,B65H51/00,B41J17/00,B41F1/00,B65G35/00,H05B6/00,B21C1/00,B41J1/00,B65H29/00,D21B1/00,B65H3/00,D05C9/00,H01L21/00,H01C17/00,C23C14/00,C23C10/00,C25D5/00,B22F10/00,G11B5/00,C23C16/00,H10N30/00,G02B1/00,C04B35/00,C23C18/00,C23C4/00,G03G5/00,H01F41/00,C30B25/00,C30B23/00,B05C19/00,C04B41/00,H01F1/00,H01L21/00,H03F3/00,H01L31/00,H05K3/00,H02M7/00,H01M8/00,H02M3/00,H02M5/00,G03B17/00,G03G15/00,H01M50/00,G11C11/00,H10K71/00,C08J5/00,B41M5/00,D06B23/00,G02F1/00,B01D63/00,G03C8/00,C07C7/00,H01L21/00,H01L31/00,H02S40/00,C25B9/00,H01M8/00,H01M50/00,H10N30/00,H01G11/00,H01L29/00,H10K39/00,H10K30/00,H10K50/00,G02B6/00,G02F1/00,F24S20/00,H01M12/00,H01L23/00,H03D11/00,H01Q5/00,G05F1/00</t>
  </si>
  <si>
    <t>透明導電酸化物層の成膜: H01L21/00,G03G5/00,H05K3/00,H01M4/00,H01L31/00,H10K71/00,C25B11/00,H10K30/00,H10K50/00,H01M50/00,H01M8/00,H01J1/00,H05B33/00,H10K59/00,H05B3/00,H01L23/00,G02B1/00,G11B7/00,G02F1/00,C23C14/00 | keywords: 透明導電酸化物層,成膜,両面,高品質,透明導電膜,酸化物成膜,両面成膜,導電性酸化物,TCO,成膜品質,両面同時成膜,太陽電池用透明導電膜,ヘテロ接合型太陽電池,成膜効率,防汚透明導電膜; 基板保持器と搬送機構: B65G47/00,B21D43/00,B03C1/00,F26B15/00,B41B21/00,B41L47/00,G03B1/00,B03C7/00,A01D17/00,B65H51/00,B41J17/00,B41F1/00,B65G35/00,H05B6/00,B21C1/00,B41J1/00,B65H29/00,D21B1/00,B65H3/00,D05C9/00 | keywords: 基板保持器,搬送,通過型,複数,搬送経路,基板搬送,保持器,搬送機構,通過型装置,基板支持,環状搬送,基板保持器搬送,成膜領域通過,小型化搬送機構,太陽電池製造搬送,基板両面搬送; 成膜手段（スパッタ・プラズマ蒸着）: H01L21/00,H01C17/00,C23C14/00,C23C10/00,C25D5/00,B22F10/00,G11B5/00,C23C16/00,H10N30/00,G02B1/00,C04B35/00,C23C18/00,C23C4/00,G03G5/00,H01F41/00,C30B25/00,C30B23/00,B05C19/00,C04B41/00,H01F1/00 | keywords: スパッタ手段,反応性プラズマ蒸着,成膜領域,第１面,第２面,スパッタリング,プラズマ蒸着,反応性蒸着,成膜方法,両面成膜技術,成膜装置,スパッタ成膜領域,プラズマ蒸着成膜,透明導電膜成膜方法,太陽電池成膜,両面同時成膜技術; 装置構成の小型化・簡素化: H01L21/00,H03F3/00,H01L31/00,H05K3/00,H02M7/00,H01M8/00,H02M3/00,H02M5/00,G03B17/00,G03G15/00,H01M50/00,G11C11/00,H10K71/00,C08J5/00,B41M5/00,D06B23/00,G02F1/00,B01D63/00,G03C8/00,C07C7/00 | keywords: 装置の小型化,構成の簡素化,単一真空雰囲気,真空槽,装置小型化,構成簡素化,真空槽,単一真空,省スペース設計,装置設計,小型成膜装置,簡素化搬送機構,太陽電池製造装置小型化,単一真空雰囲気成膜,省スペース太陽電池装置; ヘテロ接合型太陽電池製造: H01L21/00,H01L31/00,H02S40/00,C25B9/00,H01M8/00,H01M50/00,H10N30/00,H01G11/00,H01L29/00,H10K39/00,H10K30/00,H10K50/00,G02B6/00,G02F1/00,F24S20/00,H01M12/00,H01L23/00,H03D11/00,H01Q5/00,G05F1/00 | keywords: ヘテロ接合型太陽電池,製造技術,基板,透明導電酸化物層,ヘテロ接合太陽電池,太陽電池製造,HITセル,製造工程,太陽電池基板,透明導電膜太陽電池,ヘテロ接合型太陽電池成膜,両面透明導電膜太陽電池,太陽電池装置小型化,太陽電池製造装置,ヘテロ接合型太陽電池搬送</t>
  </si>
  <si>
    <t>H01L21/00,H01L31/00,H05K3/00,H01M4/00,H10K71/00,B65G47/00,B21D43/00,F26B15/00,A01D17/00,B65H51/00,H01L21/00,C23C14/00,C23C16/00,G02B1/00,C23C10/00,H01L21/00,H01L31/00,H05K3/00,H01M8/00,H02M7/00,H01L21/00,H01L31/00,H02S40/00,C25B9/00,H01L29/00</t>
  </si>
  <si>
    <t>透明導電酸化物層の成膜: 透明導電酸化物層,両面成膜,高品質成膜,透明導電膜,酸化物成膜,導電性酸化物,TCO,両面同時成膜,太陽電池用透明導電膜,ヘテロ接合型太陽電池,成膜効率,防汚透明導電膜,基板保持器,真空槽,スパッタ成膜,反応性プラズマ蒸着,搬送経路,成膜領域,通過型成膜装置,装置小型化; 基板保持器と搬送機構: 基板保持器搬送,通過型成膜装置,基板両面搬送,成膜領域通過,搬送経路環状,基板支持機構,複数保持器,小型化搬送機構,太陽電池製造搬送,透明導電酸化物層形成,真空槽搬送,スパッタ成膜搬送,反応性プラズマ蒸着搬送,基板第１面成膜,基板第２面成膜,搬送経路設計,基板搬送効率化,成膜装置構成簡素化; 成膜手段（スパッタ・プラズマ蒸着）: スパッタリング,反応性プラズマ蒸着,成膜領域,両面成膜技術,透明導電酸化物層,太陽電池成膜,基板保持器搬送,真空槽,ヘテロ接合型太陽電池,透明導電膜成膜方法,両面同時成膜,成膜方法,環状搬送経路,第１面成膜,第２面成膜,スパッタ成膜領域,プラズマ蒸着成膜,成膜装置小型化,成膜装置簡素化,基板両面処理; 装置構成の小型化・簡素化: 装置小型化,構成簡素化,単一真空雰囲気,真空槽,省スペース設計,小型成膜装置,簡素化搬送機構,太陽電池製造装置小型化,単一真空雰囲気成膜,省スペース太陽電池装置,基板保持器,通過型成膜装置,透明導電酸化物層,両面成膜,ヘテロ接合型太陽電池,スパッタ成膜,反応性プラズマ蒸着,搬送経路,環状搬送,両面透明導電層; ヘテロ接合型太陽電池製造: ヘテロ接合型太陽電池,太陽電池製造,透明導電酸化物層,両面成膜,基板保持器,通過型成膜装置,真空槽,スパッタ成膜,反応性プラズマ蒸着,成膜領域,搬送経路,太陽電池基板,装置小型化,構成簡素化,HITセル,両面透明導電膜,太陽電池製造装置,基板搬送,透明導電膜形成,ヘテロ接合型太陽電池成膜</t>
  </si>
  <si>
    <t>降伏比と加工性に優れた超高強度鋼板</t>
  </si>
  <si>
    <t>C22C38/00</t>
  </si>
  <si>
    <t>C22C38/06;C22C38/54</t>
  </si>
  <si>
    <t>【課題】引張強度が１４７０ＭＰａ以上、降伏比が０．７５以上で、かつ全伸びが１０％以上を満足しうる、降伏比と加工性に優れた超高強度鋼板を提供する。 【解決手段】質量％で、Ｃ：０．１５〜０．３５％、Ｓｉ：０．５〜３．０％、Ｍｎ：０．５〜１．５％、Ａｌ：０．００１〜０．１０％をそれぞれ含み、残部が鉄および不可避的不純物からなり、前記不可避的不純物のうち、Ｐ、Ｓ、Ｎが、Ｐ：０．１％以下、Ｓ：０．０１％以下、Ｎ：０．０１％以下にそれぞれ制限される成分組成を有し、全組織に対する面積率で、マルテンサイト：９０％以上、残留オーステナイト：０．５％以上からなる組織を有し、局所のＭｎ濃度が、鋼板全体のＭｎ含有量の１．２倍以上となる領域が、面積率で１％以上存在し、引張強度が１４７０ＭＰａ以上、降伏比が０．７５以上で、かつ全伸びが１０％以上である超高強度高板。</t>
  </si>
  <si>
    <t>C22C38/00,B21B37/00,E04C3/00,C21C5/00,B23K35/00,C04B35/00,C08F4/00,B23K26/00,E04B1/00,H01L29/00,B28B23/00,B01J29/00,C03B27/00,G21C7/00,B28B21/00,C23C18/00,C21D1/00,F16G1/00,F16G5/00,B21B1/00,C23C8/00,C23C22/00,B21B37/00,C21C5/00,G21C7/00,B29C53/00,B21B1/00,C25D5/00,B22D39/00,C23C10/00,G05D5/00,E06B9/00,C23F1/00,C22C38/00,G01R7/00,B23K35/00,C07C7/00,C21B5/00,C22C33/00,H01F1/00,B21B1/00,B21B37/00,G01L1/00,G01L5/00,B21D11/00,E01B9/00,G01G3/00,B21B38/00,B21D3/00,G01N3/00,H01H5/00,B23K20/00,F16F1/00,F16F15/00,C03B13/00,G09F11/00,F16F3/00,A47C23/00,E21D15/00,B60J7/00,C23C22/00,C21C5/00,B21B1/00,C21D1/00,C23C8/00,B29C48/00,H01M4/00,B21J1/00,C21D7/00,H01L21/00,C23C10/00,C08G69/00,C25D5/00,C21D5/00,B21D31/00,C22C47/00,B21D3/00,C22C1/00,B29C51/00,B22F3/00</t>
  </si>
  <si>
    <t>成分組成制御: C22C38/00,B21B37/00,E04C3/00,C21C5/00,B23K35/00,C04B35/00,C08F4/00,B23K26/00,E04B1/00,H01L29/00,B28B23/00,B01J29/00,C03B27/00,G21C7/00,B28B21/00,C23C18/00,C21D1/00,F16G1/00,F16G5/00,B21B1/00 | keywords: Ｃ：０．１５〜０．３５％,Ｓｉ：０．５〜３．０％,Ｍｎ：０．５〜１．５％,Ａｌ：０．００１〜０．１０％,Ｐ：０．１％以下,Ｓ：０．０１％以下,Ｎ：０．０１％以下,不可避的不純物,成分組成,元素含有量,化学成分制御,合金設計,不純物制限,炭素鋼,マンガン鋼,シリコン添加,アルミニウム添加,リン・硫黄・窒素制限,超高強度鋼板の成分組成,防災用鋼材の成分設計,加工性向上のための元素制御,引張強度向上成分,降伏比改善成分,伸び特性改善成分,鋼板成分組成の通知,鋼板成分組成の管理; 組織制御・相構成: C23C8/00,C23C22/00,B21B37/00,C21C5/00,G21C7/00,B29C53/00,B21B1/00,C25D5/00,B22D39/00,C23C10/00,G05D5/00,E06B9/00,C23F1/00,C22C38/00,G01R7/00,B23K35/00,C07C7/00,C21B5/00,C22C33/00,H01F1/00 | keywords: マルテンサイト：９０％以上,残留オーステナイト：０．５％以上,局所のＭｎ濃度,面積率,組織,領域,鋼板全体のＭｎ含有量の１．２倍以上,１％以上存在,組織制御,相構成,マルテンサイト組織,残留オーステナイト,局所濃度分布,微細組織,面積率制御,マンガン濃度分布,鋼板組織設計,相分布制御,超高強度鋼板の組織制御,防災用鋼材の相構成,加工性向上のための組織設計,引張強度向上組織,降伏比改善組織,伸び特性改善組織,鋼板組織の通知,鋼板組織の管理; 機械的特性・性能: B21B1/00,B21B37/00,G01L1/00,G01L5/00,B21D11/00,E01B9/00,G01G3/00,B21B38/00,B21D3/00,G01N3/00,H01H5/00,B23K20/00,F16F1/00,F16F15/00,C03B13/00,G09F11/00,F16F3/00,A47C23/00,E21D15/00,B60J7/00 | keywords: 引張強度１４７０ＭＰａ以上,降伏比０．７５以上,全伸び１０％以上,加工性,超高強度,性能,特性,機械的特性,引張強度,降伏比,伸び,加工性,超高強度鋼板,性能規定,物性値,強度特性,延性,防災用鋼材の機械的特性,通知機能付き鋼板性能,加工性向上鋼板,高強度・高延性鋼板,鋼板性能の通知,鋼板性能の管理,引張強度と降伏比の両立,伸び特性の改善; 製造方法・熱処理: C23C22/00,C21C5/00,B21B1/00,C21D1/00,C23C8/00,B29C48/00,H01M4/00,B21J1/00,C21D7/00,H01L21/00,C23C10/00,C08G69/00,C25D5/00,C21D5/00,B21D31/00,C22C47/00,B21D3/00,C22C1/00,B29C51/00,B22F3/00 | keywords: 製造方法,熱処理,加工性,組織制御,成分組成,鋼板,局所濃度,面積率,鋼板製造方法,熱処理工程,組織制御技術,成分調整工程,局所濃度制御,相構成制御,加工性向上工程,超高強度鋼板製造,鋼材熱処理,鋼板加工,防災用鋼材の製造方法,通知機能付き鋼板製造,高強度鋼板の熱処理,組織制御型鋼板製造,成分組成調整工程,鋼板製造工程の管理,鋼板製造工程の通知,加工性向上製造方法</t>
  </si>
  <si>
    <t>C22C38/00,C21C5/00,B21B37/00,B23K35/00,C04B35/00,C21C5/00,B21B37/00,C23C8/00,B21B1/00,C23C22/00,G01N3/00,G01L1/00,B21B1/00,B21B37/00,B21B38/00,C21C5/00,C21D1/00,C21D7/00,B21B1/00,C23C22/00</t>
  </si>
  <si>
    <t>成分組成制御: 超高強度鋼板,成分組成制御,化学成分範囲,元素含有量,合金設計,不純物制限,引張強度向上,降伏比改善,全伸び特性,マルテンサイト組織,残留オーステナイト,局所Mn濃度,加工性向上,防災用鋼材,成分組成最適化,元素制御技術,高強度鋼材,組織制御,Mn濃度分布,成分設計; 組織制御・相構成: マルテンサイト組織,残留オーステナイト,局所Ｍｎ濃度分布,面積率制御,超高強度鋼板,降伏比改善,引張強度向上,組織制御技術,相構成設計,微細組織制御,加工性向上,成分組成制限,局所濃度領域,組織設計,防災用鋼材,炭素鋼製造,マルテンサイト相,オーステナイト相,伸び特性,鋼板組織; 機械的特性・性能: 引張強度1470MPa以上,降伏比0.75以上,全伸び10%以上,超高強度鋼板,加工性向上,マルテンサイト組織,残留オーステナイト,Mn濃度局所領域,成分組成制限,防災用鋼材機械的特性,高強度高延性鋼板,鋼板性能通知,面積率組織,不可避的不純物制限,局所Mn濃度1.2倍以上,P・S・N含有量制限,引張強度・降伏比・伸び,鋼板加工性,鋼板性能評価,鋼板組織構成; 製造方法・熱処理: 超高強度鋼板,引張強度1470MPa以上,降伏比0.75以上,全伸び10％以上,成分組成制御,マルテンサイト組織,残留オーステナイト,局所Mn濃度制御,加工性向上,鋼板製造工程,熱処理技術,組織制御技術,成分調整工程,面積率制御,不可避的不純物制限,炭素含有量調整,シリコン含有量調整,マンガン含有量調整,アルミニウム含有量調整,物理的性質改良</t>
  </si>
  <si>
    <t>車両内装用複合材</t>
  </si>
  <si>
    <t>D06J1/12</t>
  </si>
  <si>
    <t>B32B7/12;B60R13/02</t>
  </si>
  <si>
    <t>【課題】立体的で高級感のある意匠を備えるとともに、車両内装材に適した耐摩耗性および引裂き強度を有する複合材を提供する。 【解決手段】車両内装用の複合材であって、前記複合材の一方の最外に配置される表皮材と、前記複合材の他方の最外に配置される裏材と、前記表皮材と前記裏材との間に介在し、前記裏材に隣接する第１の接着剤層と、を備えており、前記表皮材は、複数の第１のプリーツを備え、前記表皮材の前記第１のプリーツを引き伸ばしたときの単位面積当たりの質量が２００〜４００ｇ／ｍであり、前記表皮材と前記裏材との間の前記第１の接着剤層による剥離強度が１７０Ｎ以上である、車両内装用複合材。</t>
  </si>
  <si>
    <t>B29C70/00,B29C63/00,B44C1/00,D06N3/00,A21D13/00,D04H1/00,A47C27/00,B60R21/00,B63B32/00,B29C64/00,B28B21/00,A61L27/00,B05D7/00,B65D75/00,B65D19/00,B29C39/00,B32B3/00,B29C43/00,B29C41/00,B29C44/00,G01N3/00,G01N19/00,F24S80/00,H01M50/00,E04C3/00,B23K35/00,H01L23/00,H01G11/00,B24B37/00,E04F13/00,B22D41/00,F16C33/00,A63C5/00,F16H57/00,H04B17/00,F16H55/00,G01N11/00,G01L5/00,G09F11/00,B65D65/00,A61F13/00,B32B15/00,B32B25/00,C09J7/00,A61B5/00,B31B70/00,G03F7/00,C09J5/00,B32B27/00,B32B13/00,B32B23/00,B31F5/00,B65D27/00,B32B17/00,B29C48/00,B32B21/00,G09F3/00,B32B7/00,B65D33/00,B32B37/00,H01M50/00,B29C70/00,B29C63/00,C04B35/00,B32B37/00,B32B17/00,D21H27/00,B65D75/00,E04F13/00,F42B5/00,C04B41/00,H01L27/00,B32B3/00,B63B5/00,B29D35/00,B28B21/00,B28B1/00,B29C39/00,F16S1/00,B29C41/00</t>
  </si>
  <si>
    <t>立体意匠表皮材: B29C70/00,B29C63/00,B44C1/00,D06N3/00,A21D13/00,D04H1/00,A47C27/00,B60R21/00,B63B32/00,B29C64/00,B28B21/00,A61L27/00,B05D7/00,B65D75/00,B65D19/00,B29C39/00,B32B3/00,B29C43/00,B29C41/00,B29C44/00 | keywords: 立体的,高級感,意匠,表皮材,プリーツ,立体意匠,表皮材,プリーツ加工,デザイン表面,高級感,三次元形状,車両内装意匠,立体プリーツ,高級感表現,複合材表皮,装飾表面,内装デザイン; 耐摩耗性・引裂き強度: G01N3/00,G01N19/00,F24S80/00,H01M50/00,E04C3/00,B23K35/00,H01L23/00,H01G11/00,B24B37/00,E04F13/00,B22D41/00,F16C33/00,A63C5/00,F16H57/00,H04B17/00,F16H55/00,G01N11/00,G01L5/00,G09F11/00,B65D65/00 | keywords: 耐摩耗性,引裂き強度,車両内装材,複合材,耐摩耗,引裂き強度,物性評価,耐久性,強度試験,車両用複合材,内装材耐摩耗,引裂き強度試験,耐久性評価,車両内装耐性,複合材物性,摩耗試験; 接着剤層・剥離強度: A61F13/00,B32B15/00,B32B25/00,C09J7/00,A61B5/00,B31B70/00,G03F7/00,C09J5/00,B32B27/00,B32B13/00,B32B23/00,B31F5/00,B65D27/00,B32B17/00,B29C48/00,B32B21/00,G09F3/00,B32B7/00,B65D33/00,B32B37/00 | keywords: 接着剤層,剥離強度,第１の接着剤層,１７０Ｎ以上,接着剤層,剥離強度,接着技術,接着層構造,接着剤選定,複合材接着,車両内装接着,高剥離強度,複合材接着層,接着剤層耐性,剥離強度評価,内装材接着; 複合材構造: H01M50/00,B29C70/00,B29C63/00,C04B35/00,B32B37/00,B32B17/00,D21H27/00,B65D75/00,E04F13/00,F42B5/00,C04B41/00,H01L27/00,B32B3/00,B63B5/00,B29D35/00,B28B21/00,B28B1/00,B29C39/00,F16S1/00,B29C41/00 | keywords: 複合材,表皮材,裏材,層構成,車両内装用,複合材構造,層配置,表皮材,裏材,多層構造,車両内装複合材,車両内装層構成,複合材層配置,表皮材裏材構造,多層複合材,内装材複合構造,複合材設計</t>
  </si>
  <si>
    <t>B29C70/00,B29C63/00,B44C1/00,D06N3/00,D04H1/00,G01N3/00,G01N19/00,E04F13/00,E04C3/00,B23K35/00,C09J7/00,C09J5/00,B32B25/00,B32B27/00,B32B15/00,B29C70/00,B29C63/00,B32B37/00,C04B35/00,B65D75/00</t>
  </si>
  <si>
    <t>立体意匠表皮材: 立体意匠,高級感表現,表皮材構造,プリーツ加工,車両内装複合材,装飾表面,耐摩耗性表皮,引裂き強度,複合材表皮,立体プリーツ,車両内装意匠,接着剤層,剥離強度,デザイン表面,人工皮革,積層材被覆,不織布表皮,高分子被覆,裏材構造,表皮材質量; 耐摩耗性・引裂き強度: 耐摩耗性,引裂き強度,車両内装材,複合材,表皮材,裏材,接着剤層,剥離強度,プリーツ,単位面積質量,耐久性,強度試験,物性評価,内装材耐摩耗,引裂き強度試験,耐久性評価,車両内装耐性,複合材物性; 接着剤層・剥離強度: 接着剤層,剥離強度,接着技術,接着層構造,接着剤選定,車両内装接着,高剥離強度,複合材接着層,接着剤層耐性,剥離強度評価,表皮材プリーツ,質量２００〜４００ｇ／ｍ,裏材,第１の接着剤層,１７０Ｎ以上,耐摩耗性,引裂き強度,車両内装材,複合材,高級感意匠; 複合材構造: 車両内装用複合材,複合材層構成,表皮材プリーツ,裏材配置,接着剤層,剥離強度,耐摩耗性,引裂き強度,多層複合材,高級感意匠,立体意匠,表皮材質量,複合材層配置,車両内装材,複合材構造,表皮材裏材構造,内装材複合構造,積層方法,被覆材,補強材</t>
  </si>
  <si>
    <t>着衣のずり落ち防止具</t>
  </si>
  <si>
    <t>A41F17/02</t>
  </si>
  <si>
    <t>【課題】本発明は、トイレを使用する場合において、ゆるみの大きいズボン類がずり落ちて床や便器に付くことを防ぎ、且つ用便や身仕舞いを容易にすることを目的とする、着衣のずり落ち防止具を提供しようとする。 【解決手段】本発明は、両端にフックａ２・ｂ３を付けた弾性素材の紐１を、ぜんまい内臓の容器４に入れて自動巻き取り式にしたものであり、紐の長さを半分に折って収めることで、引き出す長さを短くしたことを特徴とする。さらに容器が無い形として、弾性素材の紐１と両端に付けたフックａ２・ｂ３から成るもので、いずれの形も着脱が簡単であり、着衣の上から必要個所を１本の紐で括ることで、裾と股上のずり落ちを同時に防止することを特徴とする。</t>
  </si>
  <si>
    <t>A47C23/00,E01B9/00,F16D3/00,H01R13/00,F16F3/00,D02G3/00,B65H23/00,D01H5/00,G02C5/00,B65D45/00,A47C7/00,B41J7/00,B60G5/00,B60Q1/00,F16B2/00,A43C9/00,A43B3/00,E06B7/00,F16F1/00,H02G7/00,A47G25/00,F16L37/00,A41F11/00,D05B3/00,A43C11/00,A41H37/00,F16B45/00,A44B11/00,A43D100/00,B21D53/00,A41F1/00,A41B1/00,A45C13/00,A43C3/00,A47H13/00,A45D8/00,A43D11/00,A63C1/00,E01F9/00,B66C1/00,B65H54/00,B65H75/00,B21C47/00,B60G11/00,B65H67/00,A63H1/00,B41J33/00,G07F11/00,D01H9/00,G11B23/00,D01G27/00,F41A9/00,B65D77/00,B65H51/00,D06F37/00,B67C3/00,D06F49/00,B65D51/00,A47C23/00,G04B3/00,A47G25/00,A61F13/00,A47K13/00,A61F5/00,A47K3/00,A47F7/00,A41F3/00,A43B7/00,A41F11/00,B08B17/00,A43B11/00,A47K11/00,E03D11/00,A63C10/00,A41H9/00,A41B11/00,E03C1/00,A47L23/00,A47K10/00,B29D30/00,E03D11/00,A47K13/00,A47C7/00,B60N2/00,E03C1/00,D06F45/00,B63B19/00,A47K3/00,B65D50/00,A47K1/00,A61G7/00,B62B1/00,A01B35/00,A47L13/00,E04B2/00,B63B23/00,B60D1/00,A47C3/00,B65H75/00,E03D9/00</t>
  </si>
  <si>
    <t>弾性素材紐: A47C23/00,E01B9/00,F16D3/00,H01R13/00,F16F3/00,D02G3/00,B65H23/00,D01H5/00,G02C5/00,B65D45/00,A47C7/00,B41J7/00,B60G5/00,B60Q1/00,F16B2/00,A43C9/00,A43B3/00,E06B7/00,F16F1/00,H02G7/00 | keywords: 弾性素材,紐,伸縮性,ずり落ち防止,伸縮性紐,エラスティックコード,弾性バンド,ゴム紐,着衣用紐,防止具紐,トイレ用弾性紐,着衣ずり落ち防止,裾防止紐,身仕舞い補助紐,衣類固定用紐; フック付き留め具: A47G25/00,F16L37/00,A41F11/00,D05B3/00,A43C11/00,A41H37/00,F16B45/00,A44B11/00,A43D100/00,B21D53/00,A41F1/00,A41B1/00,A45C13/00,A43C3/00,A47H13/00,A45D8/00,A43D11/00,A63C1/00,E01F9/00,B66C1/00 | keywords: フック,留め具,着脱,両端,簡単,フック付き留め具,クリップ,着衣固定具,着脱式フック,衣類用フック,端部留め具,トイレ用フック,着衣ずり落ち防止フック,裾固定フック,身仕舞い補助留め具,防災着衣留め具; 自動巻き取り容器: B65H54/00,B65H75/00,B21C47/00,B60G11/00,B65H67/00,A63H1/00,B41J33/00,G07F11/00,D01H9/00,G11B23/00,D01G27/00,F41A9/00,B65D77/00,B65H51/00,D06F37/00,B67C3/00,D06F49/00,B65D51/00,A47C23/00,G04B3/00 | keywords: 自動巻き取り,容器,ぜんまい,収納,巻き取り式,巻き取り容器,リトラクター,ぜんまい式収納,自動巻き取り機構,紐収納容器,着衣用巻き取り具,トイレ用巻き取り容器,着衣ずり落ち防止巻き取り,身仕舞い補助巻き取り,裾防止巻き取り容器,防災着衣巻き取り具; 着衣のずり落ち防止方法: A47G25/00,A61F13/00,A47K13/00,A61F5/00,A47K3/00,A47F7/00,A41F3/00,A43B7/00,A41F11/00,B08B17/00,A43B11/00,A47K11/00,E03D11/00,A63C10/00,A41H9/00,A41B11/00,E03C1/00,A47L23/00,A47K10/00,B29D30/00 | keywords: ずり落ち防止,裾,股上,床,便器,防止,括る,着衣ずり落ち防止,裾防止方法,股上防止方法,衣類固定方法,トイレ用着衣防止,身仕舞い補助方法,トイレ用着衣ずり落ち防止,裾・股上同時防止,着衣防災方法,身仕舞い容易化方法,着衣固定防止具; 着脱容易性構造: E03D11/00,A47K13/00,A47C7/00,B60N2/00,E03C1/00,D06F45/00,B63B19/00,A47K3/00,B65D50/00,A47K1/00,A61G7/00,B62B1/00,A01B35/00,A47L13/00,E04B2/00,B63B23/00,B60D1/00,A47C3/00,B65H75/00,E03D9/00 | keywords: 着脱,簡単,容易,着衣,防止具,着脱容易構造,ワンタッチ着脱,クイックリリース,簡易着脱具,着衣用着脱機構,防止具着脱,トイレ用着脱容易具,身仕舞い補助着脱,着衣ずり落ち防止着脱,裾防止着脱構造,防災着衣着脱具</t>
  </si>
  <si>
    <t>D02G3/00,F16F3/00,B65D45/00,F16D3/00,B65H23/00,A47G25/00,A41H37/00,A44B11/00,F16B45/00,A41F11/00,B65H54/00,B65H75/00,B65H67/00,D01H9/00,B41J33/00,A41F3/00,A47G25/00,B08B17/00,A61F5/00,A41F11/00,B65D50/00,A47C7/00,A47K13/00,A47K1/00,E03D11/00</t>
  </si>
  <si>
    <t>弾性素材紐: 弾性素材紐,伸縮性紐,エラスティックコード,弾性バンド,ゴム紐,着衣用紐,着衣ずり落ち防止,裾防止紐,身仕舞い補助紐,衣類固定用紐,トイレ用弾性紐,自動巻き取り紐,フック付き紐,弾性素材,伸縮性,着脱容易紐,紐部材,着衣固定具; フック付き留め具: フック付き留め具,着衣ずり落ち防止具,弾性紐,自動巻き取り式紐,着脱式フック,両端フック,裾固定フック,身仕舞い補助具,着衣固定具,トイレ用フック,クリップ留め具,衣類用フック,防災着衣留め具,紐長さ調整,簡単着脱,着衣上から括る,股上ずり落ち防止,容器内蔵紐,フック構造,着衣補助具; 自動巻き取り容器: 自動巻き取り容器,弾性紐収納,ぜんまい内蔵巻き取り,巻き取り機構,フック付き弾性紐,着衣ずり落ち防止具,トイレ用巻き取り容器,身仕舞い補助巻き取り,裾防止巻き取り容器,紐収納容器,リトラクター,巻き取り式収納,弾性素材紐,自動巻き取り具,着脱簡易巻き取り,半分折り収納,ずり落ち防止紐,着衣補助具,防災着衣巻き取り具,巻き取り収納容器; 着衣のずり落ち防止方法: 着衣ずり落ち防止,裾ずり落ち防止,股上ずり落ち防止,トイレ用着衣防止,衣類固定方法,着衣固定防止具,裾・股上同時防止,着衣防災方法,身仕舞い容易化,弾性紐,自動巻き取り式紐,フック付き紐,着脱簡易具,床付着防止,便器付着防止,トイレ利用時着衣防止,着衣裾防止,着衣股上防止; 着脱容易性構造: 着脱容易構造,ワンタッチ着脱,クイックリリース,簡易着脱具,着衣用着脱機構,トイレ用着脱容易具,身仕舞い補助着脱,着衣ずり落ち防止着脱,裾防止着脱構造,防災着衣着脱具,弾性紐フック,自動巻き取り式紐,着衣ずり落ち防止具,着衣裾防止,着衣股上防止,着衣用フック,着衣用弾性紐,着衣着脱補助,着衣着脱防止,着衣着脱支援</t>
  </si>
  <si>
    <t>遮蔽装置</t>
  </si>
  <si>
    <t>E06B9/262</t>
  </si>
  <si>
    <t>【課題】遮蔽部材の形状による装飾性を向上可能とした遮蔽装置を提供する。 【解決手段】スクリーン１２と、スクリーン１２の下方に位置する１体のウェイトバー１３と、ウェイトバー１３に接続された昇降コード１４と、昇降コード１４を吊り下げるヘッドボックス１１と、を備える。昇降コード１４は、ウェイトバー１３の長手方向の一端部から上方のヘッドボックス１１へ案内されており、ウェイトバー１３の長手方向の両端部のうち一端部のみでウェイトバーを上昇させる。</t>
  </si>
  <si>
    <t>E04F13/00,B44C1/00,E06B3/00,E06B9/00,F21S41/00,F24S25/00,E04B2/00,B29C63/00,B22F10/00,E04D3/00,B65D41/00,E21F17/00,E06B7/00,B29C41/00,B29C43/00,B29C39/00,H01J29/00,H01R13/00,B60J10/00,G21F1/00,G01G3/00,G01G23/00,E05C17/00,B41J1/00,A47C23/00,E05C9/00,B65H23/00,A01D34/00,G01G19/00,E06B9/00,G01G13/00,E05F11/00,B66C13/00,E05D15/00,A47B27/00,G11B3/00,B07B1/00,B62C5/00,B60C25/00,B41J7/00,E21C29/00,F21V21/00,E06B9/00,B66D3/00,E05F11/00,B66D1/00,B66B17/00,B66C23/00,H02G7/00,A47C23/00,B63B23/00,B61B12/00,E05C9/00,G11B3/00,A01D37/00,B65G19/00,E06C1/00,B66B5/00,E04H6/00,E05F7/00,E06B9/00,G11B5/00,G11B3/00,H02G15/00,B66D3/00,B66B11/00,G11B7/00,D21F1/00,B66B17/00,B63B23/00,G11B21/00,B65G65/00,E02B17/00,H02G7/00,E21C27/00,E21C29/00,F16M11/00,B60N2/00,B66C21/00,E06C7/00</t>
  </si>
  <si>
    <t>遮蔽部材の形状・装飾性: E04F13/00,B44C1/00,E06B3/00,E06B9/00,F21S41/00,F24S25/00,E04B2/00,B29C63/00,B22F10/00,E04D3/00,B65D41/00,E21F17/00,E06B7/00,B29C41/00,B29C43/00,B29C39/00,H01J29/00,H01R13/00,B60J10/00,G21F1/00 | keywords: 遮蔽部材,形状,装飾性,スクリーン,意匠,デザイン,装飾スクリーン,形状工夫,装飾遮蔽部材,装飾性向上,遮蔽装置デザイン,インテリア用途,意匠性スクリーン,防災装飾; ウェイトバー構造: G01G3/00,G01G23/00,E05C17/00,B41J1/00,A47C23/00,E05C9/00,B65H23/00,A01D34/00,G01G19/00,E06B9/00,G01G13/00,E05F11/00,B66C13/00,E05D15/00,A47B27/00,G11B3/00,B07B1/00,B62C5/00,B60C25/00,B41J7/00 | keywords: ウェイトバー,一体,長手方向,端部,ウェイトバー構造,一体型ウェイトバー,端部仕様,スクリーン下部バー,バー形状,ウェイトバー装飾,端部デザイン,遮蔽装置バー,防災ウェイトバー,装飾性ウェイトバー; 昇降コード案内・接続方式: E21C29/00,F21V21/00,E06B9/00,B66D3/00,E05F11/00,B66D1/00,B66B17/00,B66C23/00,H02G7/00,A47C23/00,B63B23/00,B61B12/00,E05C9/00,G11B3/00,A01D37/00,B65G19/00,E06C1/00,B66B5/00,E04H6/00,E05F7/00 | keywords: 昇降コード,案内,接続,吊り下げ,一端部,昇降コード機構,コード案内方式,一端部接続,吊り下げ構造,昇降装置,昇降コード装飾,防災昇降コード,スクリーン昇降,片側昇降,装飾性昇降機構; ヘッドボックス構造: E06B9/00,G11B5/00,G11B3/00,H02G15/00,B66D3/00,B66B11/00,G11B7/00,D21F1/00,B66B17/00,B63B23/00,G11B21/00,B65G65/00,E02B17/00,H02G7/00,E21C27/00,E21C29/00,F16M11/00,B60N2/00,B66C21/00,E06C7/00 | keywords: ヘッドボックス,吊り下げ,配置,スクリーン上部,ヘッドボックス構造,吊り下げボックス,スクリーン収納部,昇降機構ボックス,上部ボックス,装飾性ヘッドボックス,防災ヘッドボックス,遮蔽装置ヘッドボックス,デザインヘッドボックス,スクリーン収納構造</t>
  </si>
  <si>
    <t>E04F13/00,B44C1/00,E06B3/00,E06B9/00,E04B2/00,E06B9/00,B65H23/00,E05C17/00,E05C9/00,G01G23/00,E06B9/00,E05F11/00,B66D1/00,F21V21/00,B66D3/00,E06B9/00,B66D3/00,B66B11/00,B66B17/00,H02G15/00</t>
  </si>
  <si>
    <t>遮蔽部材の形状・装飾性: 遮蔽部材形状,装飾性向上,スクリーン意匠,ウェイトバー形状,昇降コード配置,装飾スクリーン,遮蔽装置デザイン,インテリア用途,意匠性スクリーン,形状工夫,装飾遮蔽部材,装飾性スクリーン,スクリーン装飾,遮蔽部材意匠,装飾用途スクリーン,装飾性遮蔽装置,意匠性遮蔽部材,防災装飾,装飾性部材,遮蔽装置形状; ウェイトバー構造: ウェイトバー構造,一体型ウェイトバー,端部仕様,スクリーン下部バー,バー形状,ウェイトバー装飾,端部デザイン,遮蔽装置バー,装飾性ウェイトバー,昇降コード案内,ヘッドボックス連結,長手方向端部,一端部昇降,遮蔽部材形状,装飾性向上,遮蔽装置構造,ウェイトバー一体構造,端部接続,スクリーン昇降,ウェイトバー端部; 昇降コード案内・接続方式: 昇降コード機構,コード案内方式,一端部接続,吊り下げ構造,ウェイトバー,ヘッドボックス,スクリーン昇降,片側昇降,装飾性昇降機構,遮蔽装置,遮蔽部材,昇降装置,昇降コード装飾,防災昇降コード,昇降コード案内,昇降コード接続,昇降コード吊り下げ,昇降コード一端部,昇降コード昇降,昇降コード片側; ヘッドボックス構造: ヘッドボックス構造,昇降コード案内,スクリーン収納部,吊り下げボックス,ウェイトバー接続,昇降機構ボックス,上部ボックス配置,遮蔽装置装飾性,スクリーン上部構造,装飾性ヘッドボックス,防災ヘッドボックス,遮蔽装置ヘッドボックス,デザインヘッドボックス,スクリーン収納構造,昇降コード一端案内,ウェイトバー昇降,遮蔽部材形状,スクリーン昇降機構</t>
  </si>
  <si>
    <t>防水シート及び防水施工方法</t>
  </si>
  <si>
    <t>E02D27/38</t>
  </si>
  <si>
    <t>C09J7/20;C09J183/04;C09J183/05;C09J183/07;C09K3/10</t>
  </si>
  <si>
    <t>【解決手段】基材層に粘着層を積層した防水シートであり、粘着層が、（Ａ）２個以上のアルケニル基を含有するオルガノポリシロキサン、（Ｂ）ＲＳｉＯ単位とＳｉＯ単位とを主成分とする樹脂質共重合体、（Ｃ）２個以上のＳｉＨ基を含有するオルガノハイドロジェンポリシロキサン、（Ｄ）付加反応触媒を含有する付加反応硬化型シリコーン組成物の硬化物からなり、硬化後の硬さがＣＳＲ−２型硬度計で３〜２０であり、基材層が、主成分のポリマーにシリコーンを含まず、かつ上記（Ｃ）成分及び（Ｄ）成分を含有するエラストマー組成物の硬化物からなる防水シート。 【効果】屋外タンクの底部側と土台部分との境界部分に雨水の浸入を目的として敷設され、長期に亘り安定した貼着特性を保持すると共に、落下物の衝撃等に耐え得る特性を有するため、破損による雨水の浸入も起こり難く、敷設された構造物の劣化が抑制されることで、長期使用が可能となる。</t>
  </si>
  <si>
    <t>H01M50/00,B29C63/00,B32B5/00,B32B37/00,A61F13/00,B32B13/00,B65D75/00,B32B23/00,B32B27/00,B32B25/00,H01M8/00,B32B17/00,B32B15/00,D21H27/00,B32B21/00,B29C70/00,B32B3/00,E04D5/00,E04C3/00,D21F11/00,C08G59/00,H01M8/00,G03G5/00,G03F7/00,C04B103/00,H01B3/00,C04B28/00,B05D5/00,C08F291/00,A61K9/00,C09J7/00,C09B31/00,B22C1/00,C10M123/00,A61F5/00,C08C1/00,C08L73/00,C09D5/00,C09J5/00,F04B19/00,C08L33/00,D01F6/00,D06M15/00,C08G59/00,D06P1/00,B32B23/00,B32B17/00,A61K9/00,C08F283/00,C08L29/00,D06M17/00,C09J129/00,D06M101/00,C09D133/00,C09J133/00,C09J183/00,C09D183/00,C08F291/00,C09J169/00,C08F271/00,E01C19/00,C08F4/00,E04D3/00,B01J20/00,C04B35/00,E04C2/00,C09K8/00,H01M50/00,B32B25/00,C09G1/00,B32B27/00,C04B28/00,E04D1/00,H01B1/00,A61K9/00,D21H19/00,F16L9/00,B41M5/00,D06P1/00,B32B17/00,E02D27/00,E02D19/00,E21B33/00,A43B13/00,E02D29/00,E02B3/00,E02D5/00,C09K8/00,F22B23/00,B65D88/00,E04G7/00,E21F15/00,E04F15/00,B67D7/00,E02D3/00,E03B3/00,E21D11/00,H01M50/00,F24S25/00,E02D15/00</t>
  </si>
  <si>
    <t>防水シート構造: H01M50/00,B29C63/00,B32B5/00,B32B37/00,A61F13/00,B32B13/00,B65D75/00,B32B23/00,B32B27/00,B32B25/00,H01M8/00,B32B17/00,B32B15/00,D21H27/00,B32B21/00,B29C70/00,B32B3/00,E04D5/00,E04C3/00,D21F11/00 | keywords: 防水シート,基材層,粘着層,積層,硬化物,防水膜,積層構造,基材,粘着材,シート構造,防水層,屋外タンク用防水シート,境界部防水,長期貼着特性,衝撃耐性防水シート,構造物劣化防止; 付加反応硬化型シリコーン組成物: C08G59/00,H01M8/00,G03G5/00,G03F7/00,C04B103/00,H01B3/00,C04B28/00,B05D5/00,C08F291/00,A61K9/00,C09J7/00,C09B31/00,B22C1/00,C10M123/00,A61F5/00,C08C1/00,C08L73/00,C09D5/00,C09J5/00,F04B19/00 | keywords: 付加反応硬化型,シリコーン組成物,付加反応触媒,硬化物,硬度,シリコーン樹脂,付加反応型,硬化型粘着剤,触媒,硬度制御,CSR-2型硬度計,防水シート用シリコーン粘着層,長期安定粘着,衝撃耐性粘着層,屋外防水用途,耐久性粘着剤; オルガノポリシロキサンおよび樹脂質共重合体: C08L33/00,D01F6/00,D06M15/00,C08G59/00,D06P1/00,B32B23/00,B32B17/00,A61K9/00,C08F283/00,C08L29/00,D06M17/00,C09J129/00,D06M101/00,C09D133/00,C09J133/00,C09J183/00,C09D183/00,C08F291/00,C09J169/00,C08F271/00 | keywords: オルガノポリシロキサン,アルケニル基,樹脂質共重合体,RSｉO単位,SiO単位,ポリシロキサン,アルケニル基含有,樹脂共重合体,シリコーン樹脂,RSｉO/SiO構造,防水シート用ポリシロキサン,粘着層樹脂共重合体,耐衝撃性樹脂,屋外防水樹脂,長期耐久性樹脂; エラストマー組成物基材層: E01C19/00,C08F4/00,E04D3/00,B01J20/00,C04B35/00,E04C2/00,C09K8/00,H01M50/00,B32B25/00,C09G1/00,B32B27/00,C04B28/00,E04D1/00,H01B1/00,A61K9/00,D21H19/00,F16L9/00,B41M5/00,D06P1/00,B32B17/00 | keywords: エラストマー組成物,基材層,硬化物,シリコーン非含有,C成分,D成分,エラストマー,基材,硬化型エラストマー,シリコーンフリー,防水基材層,防水シート基材エラストマー,屋外防水基材,耐衝撃基材層,長期耐久基材,防水構造物基材; 屋外タンク・構造物防水用途: E02D27/00,E02D19/00,E21B33/00,A43B13/00,E02D29/00,E02B3/00,E02D5/00,C09K8/00,F22B23/00,B65D88/00,E04G7/00,E21F15/00,E04F15/00,B67D7/00,E02D3/00,E03B3/00,E21D11/00,H01M50/00,F24S25/00,E02D15/00 | keywords: 屋外タンク,境界部分,雨水浸入防止,構造物劣化防止,長期使用,屋外防水,タンク防水,境界部防水,雨水侵入防止,構造物保護,屋外タンク底部防水,土台境界部防水,長期耐久防水シート,衝撃耐性防水用途,構造物長寿命化</t>
  </si>
  <si>
    <t>B32B5/00,B32B27/00,B32B25/00,B29C63/00,B32B37/00,C08G59/00,C08F291/00,B05D5/00,H01B3/00,C04B103/00,C08L33/00,D01F6/00,D06M15/00,C08G59/00,C08F283/00,E04D3/00,E04C2/00,B32B25/00,C08F4/00,C04B35/00,E02D27/00,E02D19/00,E02D29/00,E02B3/00,B65D88/00</t>
  </si>
  <si>
    <t>防水シート構造: 防水シート,積層構造,基材層,粘着層,硬化物,防水膜,粘着材,屋外タンク用防水シート,境界部防水,長期貼着特性,衝撃耐性防水シート,構造物劣化防止,エラストマー組成物,付加反応硬化型シリコーン,オルガノポリシロキサン,オルガノハイドロジェンポリシロキサン,樹脂質共重合体,硬度計,貼着特性,雨水浸入防止; 付加反応硬化型シリコーン組成物: 付加反応硬化型シリコーン組成物,付加反応型粘着層,シリコーン樹脂粘着剤,付加反応触媒,硬化物硬度制御,エラストマー硬化物,防水シート粘着層,長期安定粘着特性,衝撃耐性粘着層,屋外防水用途,耐久性粘着剤,基材層非シリコーン,オルガノポリシロキサン,樹脂質共重合体,オルガノハイドロジェンポリシロキサン,ＣＳＲ−２型硬度計,雨水浸入防止,屋外タンク底部,境界部防水,構造物劣化抑制; オルガノポリシロキサンおよび樹脂質共重合体: オルガノポリシロキサン,アルケニル基含有ポリシロキサン,樹脂質共重合体,RSｉO単位,SiO単位,シリコーン樹脂,付加反応硬化型シリコーン,オルガノハイドロジェンポリシロキサン,防水シート用ポリシロキサン,粘着層樹脂共重合体,耐衝撃性樹脂,屋外防水樹脂,長期耐久性樹脂,硬化物,エラストマー組成物,CSR-2型硬度計,屋外タンク底部防水,境界部雨水浸入防止,貼着特性,衝撃耐性; エラストマー組成物基材層: エラストマー組成物,基材層硬化物,シリコーン非含有,防水シート基材,屋外防水基材,耐衝撃基材層,長期耐久基材,防水構造物基材,硬化型エラストマー,粘着層積層,付加反応硬化型シリコーン,オルガノポリシロキサン,樹脂質共重合体,オルガノハイドロジェンポリシロキサン,ＣＳＲ−２型硬度計,屋外タンク底部防水,土台境界防水,雨水浸入防止,貼着特性安定,衝撃耐性防水; 屋外タンク・構造物防水用途: 屋外タンク底部防水,境界部防水,土台境界部防水,雨水浸入防止,長期耐久防水シート,衝撃耐性防水用途,構造物劣化防止,構造物保護,長期使用,防水シート硬化物,粘着層積層,付加反応硬化型シリコーン,オルガノポリシロキサン,樹脂質共重合体,オルガノハイドロジェンポリシロキサン,エラストマー組成物硬化物,屋外防水,タンク防水,構造物長寿命化,基材層</t>
  </si>
  <si>
    <t>水栓</t>
  </si>
  <si>
    <t>E03C1/042</t>
  </si>
  <si>
    <t>【課題】吐水管と接続管の相対回転を好適に抑制する。 【解決手段】接続管３０は、壁部１１に接続される本体部３１と、吐水管２０の上流側端部２１に挿入される挿入部３２とを備える。接続管３０の挿入部３２には、吐水管２０の上流側端部２１に挿入して回転させることにより吐水管２０に係止される抜け止め部が設けられている。吐水管２０の上流側端部２１の端面は、挿入部３２の挿入方向に垂直な面に対して傾斜した傾斜面２１Ａを有し、接続管３０に取り付けられて、傾斜面２１Ａに接触することで吐水管２０と接続管３０との相対回転を抑制する環状の回転止め部材４０を備える。</t>
  </si>
  <si>
    <t>E03C1/00,F22B37/00,F16L41/00,F16L47/00,F16L37/00,F16L25/00,F16L1/00,G01M3/00,E03D11/00,A61M39/00,F28F9/00,F16L19/00,B01F25/00,F22B17/00,H01J19/00,E03F3/00,F22B21/00,B29C65/00,F02D9/00,F22B23/00,F16L41/00,F16L55/00,A61M39/00,F16L33/00,F16L37/00,F16L47/00,F16H39/00,A61M60/00,F16H15/00,F41A3/00,B26D1/00,F16L19/00,F16B39/00,H01J19/00,G05G5/00,E05B37/00,E05F3/00,B65H39/00,H02K11/00,E05C17/00,E03C1/00,F16L41/00,F16L47/00,H01J19/00,E03D11/00,A61M39/00,F16L25/00,F16L19/00,F16L55/00,F16L37/00,G01M3/00,B61G1/00,F16D3/00,B05B1/00,F16B12/00,H01R13/00,E04D13/00,F16L13/00,B65D63/00,F04B9/00,B65B11/00,F16L37/00,F16L47/00,E03C1/00,F16L55/00,F16L19/00,B05B15/00,F16D55/00,F16L27/00,F16K3/00,B04C5/00,A61M39/00,F04B1/00,F16L41/00,B65D75/00,B41F17/00,C10H5/00,F24T10/00,B62D9/00,F16K1/00</t>
  </si>
  <si>
    <t>吐水管と接続管の接続構造: E03C1/00,F22B37/00,F16L41/00,F16L47/00,F16L37/00,F16L25/00,F16L1/00,G01M3/00,E03D11/00,A61M39/00,F28F9/00,F16L19/00,B01F25/00,F22B17/00,H01J19/00,E03F3/00,F22B21/00,B29C65/00,F02D9/00,F22B23/00 | keywords: 吐水管,接続管,挿入部,上流側端部,本体部,管接続,パイプジョイント,挿入構造,端部挿入,管継手,接続構造,パイプ接続,管端部,防回転接続,回転抑制構造,水道管接続,管継手構造,防災用管接続,通知機能付き接続管,壁部接続,抜け止め付き管接続; 回転止め部材: F16L41/00,F16L55/00,A61M39/00,F16L33/00,F16L37/00,F16L47/00,F16H39/00,A61M60/00,F16H15/00,F41A3/00,B26D1/00,F16L19/00,F16B39/00,H01J19/00,G05G5/00,E05B37/00,E05F3/00,B65H39/00,H02K11/00,E05C17/00 | keywords: 回転止め部材,環状,傾斜面,接触,抑制,回転防止,アンチローテーション,環状部材,回転抑制部材,止め輪,ロックリング,傾斜面接触,回転止め構造,防災用回転止め,通知機能付き回転止め,管継手回転防止,傾斜面利用回転止め,水道管回転抑制,抜け止め部材,壁部回転止め; 抜け止め部: E03C1/00,F16L41/00,F16L47/00,H01J19/00,E03D11/00,A61M39/00,F16L25/00,F16L19/00,F16L55/00,F16L37/00,G01M3/00,B61G1/00,F16D3/00,B05B1/00,F16B12/00,H01R13/00,E04D13/00,F16L13/00,B65D63/00,F04B9/00 | keywords: 抜け止め部,係止,挿入,回転,吐水管,抜け防止,ロック機構,係止部,抜け止め構造,パイプロック,管抜け止め,挿入ロック,回転係止,防災用抜け止め,通知機能付き抜け止め,管継手抜け防止,回転式抜け止め,傾斜面抜け止め,壁部抜け止め,水道管抜け止め; 傾斜面接触機構: B65B11/00,F16L37/00,F16L47/00,E03C1/00,F16L55/00,F16L19/00,B05B15/00,F16D55/00,F16L27/00,F16K3/00,B04C5/00,A61M39/00,F04B1/00,F16L41/00,B65D75/00,B41F17/00,C10H5/00,F24T10/00,B62D9/00,F16K1/00 | keywords: 傾斜面,端面,接触,挿入方向,垂直,傾斜面構造,端面傾斜,面接触,斜面接触,回転抑制傾斜,管端傾斜,傾斜面利用,挿入方向制御,防災用傾斜面,通知機能付き傾斜面,傾斜面回転止め,傾斜面抜け止め,管継手傾斜面,水道管傾斜面,壁部傾斜面</t>
  </si>
  <si>
    <t>E03C1/00,F16L41/00,F16L47/00,F16L37/00,F16L25/00,F16L41/00,F16L55/00,F16L33/00,F16L37/00,F16L47/00,F16L41/00,F16L47/00,F16L25/00,F16L19/00,F16L37/00,F16L37/00,F16L47/00,F16L19/00,F16L27/00,E03C1/00</t>
  </si>
  <si>
    <t>吐水管と接続管の接続構造: 吐水管接続構造,接続管挿入部,上流側端部挿入,管継手,パイプジョイント,防回転接続,回転抑制部材,抜け止め部,傾斜面接触,回転止め環状部材,端部挿入構造,壁部接続,管接続構造,水道管接続,管継手構造,防災用管接続,挿入方向制御,相対回転抑制,本体部接続,環状回転止め; 回転止め部材: 回転止め部材,回転防止部材,回転抑制部材,アンチローテーション部材,止め輪,環状部材,傾斜面接触,抜け止め部,管継手回転防止,吐水管接続,接続管挿入部,相対回転抑制,環状回転止め,傾斜面利用回転止め,水道管回転抑制,防災用回転止め,通知機能付き回転止め,端部傾斜面,回転止め設置方法,壁部接続; 抜け止め部: 抜け止め部,抜け防止機構,係止部,回転止め部材,挿入部,傾斜面係止,パイプロック,管継手抜け防止,回転式抜け止め,抜け止め構造,ロック機構,防災用抜け止め,通知機能付き抜け止め,吐水管接続,接続管,環状回転止め,端部係止,壁部接続,抜け止め部材,管接続部; 傾斜面接触機構: 傾斜面接触,端面傾斜,回転抑制傾斜,抜け止め部,挿入部,吐水管端部,接続管,回転止め部材,環状部材,面接触,斜面接触,管継手傾斜面,傾斜面回転止め,傾斜面抜け止め,挿入方向,垂直面,壁部接続,上流側端部,接触機構,回転抑制機構</t>
  </si>
  <si>
    <t>逆止弁</t>
  </si>
  <si>
    <t>E21D11/00</t>
  </si>
  <si>
    <t>F16K15/14</t>
  </si>
  <si>
    <t>【課題】  推進工法又はシールド工法等において、グラウト材料の注入ができるとともに、センサを備えた棒状部材を埋設管内から地山側へ挿入して、テールボイドへのグラウト材料の注入状態を確認することができ、かつ、地山側からのグラウト材料等の液状物の逆流を防止することが可能な逆止弁を提供する。 【解決手段】  埋設管５の管壁５１を管内壁面側から地山側に貫通して設られたグラウト材料注入孔６に装着する逆止弁１であって、円管状の枠体部１１と、枠体部の内側に設けられたグラウト材料を注入するためのグラウト材料用逆止弁部２と、枠体部の内側に設けられた、棒状部材７が抜き差し可能な弾性逆止弁部３とを備え、弾性逆止弁部には、弾性体３１と、該弾性体を管内壁面側から地山側に貫通する挿通孔３２が設けられ、挿通孔に棒状部材を抜き差ししたときに、弾性体の弾性復元力により液状物の逆流を防止する止水機能を有することを特徴とする。</t>
  </si>
  <si>
    <t>B60T11/00,B05B15/00,E03C1/00,F02M69/00,B65D49/00,B29C48/00,F16K3/00,B65B3/00,B65D47/00,B05B1/00,F16K1/00,F25B41/00,A61M5/00,F02K1/00,F16K17/00,F02M9/00,E21B47/00,G01F11/00,F16L37/00,B65D83/00,F16L55/00,E02D17/00,E21C25/00,E21B7/00,B01F25/00,B27K3/00,E04B2/00,A01C5/00,E02D3/00,E02F5/00,B05C7/00,E03B3/00,E02D29/00,E21B47/00,C09K8/00,B65H29/00,E04H17/00,F22B37/00,B60B39/00,A61F2/00,E21B47/00,F16L55/00,E02F5/00,G01L5/00,E21C25/00,G21C17/00,E21B49/00,B65H29/00,E02D3/00,E21B33/00,E21B19/00,H05B7/00,A01G25/00,B60J10/00,A61M60/00,B23Q35/00,F16L11/00,F17D3/00,G01N29/00,E21B7/00,E02D3/00,C09K8/00,B05C7/00,B65H29/00,E21C25/00,B28B21/00,E21D9/00,E02F5/00,E21D11/00,F24T10/00,E02D5/00,C40B50/00,E21B7/00,F41A5/00,E02D15/00,B05C19/00,C04B18/00,B01F23/00,B29C48/00,E02D17/00</t>
  </si>
  <si>
    <t>逆止弁構造: B60T11/00,B05B15/00,E03C1/00,F02M69/00,B65D49/00,B29C48/00,F16K3/00,B65B3/00,B65D47/00,B05B1/00,F16K1/00,F25B41/00,A61M5/00,F02K1/00,F16K17/00,F02M9/00,E21B47/00,G01F11/00,F16L37/00,B65D83/00 | keywords: 逆止弁,弾性逆止弁部,止水機能,弾性体,弾性復元力,逆流防止弁,チェックバルブ,弾性体逆止弁,止水弁,液体逆流防止,グラウト逆止弁,テールボイド逆流防止,埋設管逆止弁,防災逆止弁,注入孔逆止弁; グラウト材料注入機構: F16L55/00,E02D17/00,E21C25/00,E21B7/00,B01F25/00,B27K3/00,E04B2/00,A01C5/00,E02D3/00,E02F5/00,B05C7/00,E03B3/00,E02D29/00,E21B47/00,C09K8/00,B65H29/00,E04H17/00,F22B37/00,B60B39/00,A61F2/00 | keywords: グラウト材料,注入孔,グラウト材料用逆止弁部,円管状枠体部,グラウト注入,注入機構,注入孔,グラウト供給,管壁貫通注入,シールド工法グラウト注入,推進工法グラウト供給,テールボイド注入,埋設管グラウト注入,防災グラウト注入; センサ付き棒状部材挿入機構: E21B47/00,F16L55/00,E02F5/00,G01L5/00,E21C25/00,G21C17/00,E21B49/00,B65H29/00,E02D3/00,E21B33/00,E21B19/00,H05B7/00,A01G25/00,B60J10/00,A61M60/00,B23Q35/00,F16L11/00,F17D3/00,G01N29/00,E21B7/00 | keywords: センサ,棒状部材,抜き差し可能,挿通孔,注入状態確認,センサ付き挿入部材,棒状センサ,挿通孔,注入状態検知,監視棒,グラウト注入監視センサ,テールボイド注入確認,埋設管センサ挿入,防災監視棒,逆止弁監視センサ; テールボイド管理: E02D3/00,C09K8/00,B05C7/00,B65H29/00,E21C25/00,B28B21/00,E21D9/00,E02F5/00,E21D11/00,F24T10/00,E02D5/00,C40B50/00,E21B7/00,F41A5/00,E02D15/00,B05C19/00,C04B18/00,B01F23/00,B29C48/00,E02D17/00 | keywords: テールボイド,グラウト材料,注入状態,地山側,逆流防止,テールボイド充填,ボイド管理,グラウト注入管理,地山側注入,ボイド逆流防止,シールド工法ボイド管理,推進工法ボイド充填,防災ボイド管理,注入状態通知,テールボイド監視</t>
  </si>
  <si>
    <t>B05B15/00,B65D49/00,F16K3/00,B05B1/00,B65D47/00,F16L55/00,E02D17/00,E02D3/00,E21B7/00,B01F25/00,E21B47/00,F16L55/00,E21B49/00,E02D3/00,E21B33/00,E02D3/00,C09K8/00,B05C7/00,E21D9/00,E21D11/00</t>
  </si>
  <si>
    <t>逆止弁構造: 逆止弁構造,弾性逆止弁部,止水機能,弾性体,弾性復元力,逆流防止弁,チェックバルブ,液体逆流防止,グラウト逆止弁,テールボイド逆流防止,埋設管逆止弁,注入孔逆止弁,棒状部材挿通,グラウト材料注入,逆流防止機能,止水弁,液状物逆流防止,弾性体止水,逆止弁部,防災逆止弁; グラウト材料注入機構: グラウト材料注入,逆止弁,注入孔,弾性逆止弁部,円管状枠体部,棒状部材挿入,テールボイド注入,グラウト供給,管壁貫通注入,埋設管グラウト注入,シールド工法グラウト注入,推進工法グラウト供給,止水機能,液状物逆流防止,センサ付き棒状部材,地山側注入,グラウト材料用逆止弁部,防災グラウト注入; センサ付き棒状部材挿入機構: センサ付き挿入部材,棒状センサ,挿通孔,注入状態検知,監視棒,グラウト注入監視センサ,テールボイド注入確認,埋設管センサ挿入,逆止弁監視センサ,弾性逆止弁部,止水機能,液状物逆流防止,グラウト材料注入孔,地山側挿入,弾性体挿通孔,棒状部材抜き差し,グラウト材料用逆止弁部,埋設管監視,防災監視棒,注入状態確認; テールボイド管理: テールボイド充填,グラウト材料注入,逆止弁止水機能,棒状部材挿入,地山側注入,グラウト逆流防止,注入状態監視,シールド工法ボイド管理,推進工法ボイド充填,弾性逆止弁部,グラウト注入管理,管壁貫通注入孔,テールボイド監視,防災ボイド管理,注入状態通知,グラウト材料用逆止弁部,枠体部構造,弾性体復元力,液状物逆流防止,地山側止水</t>
  </si>
  <si>
    <t>防水具</t>
  </si>
  <si>
    <t>E06B5/00</t>
  </si>
  <si>
    <t>A01G9/02</t>
  </si>
  <si>
    <t>【課題】建物出入口に大水が出たときの浸水防止のために設置される防水具であって、従来の防水具よりもより安価で、雨水が急激に増大する緊急時にも迅速に対応することができ、また不使用時には格納する必要がなく、目に付いても外観を損なうことのない防水具を提供する。 【解決手段】通常は建物出入口２０の両側の出入りに邪魔とならない位置に配置される花木栽培用或いは菜園用のプランターよりなり、増水により出入口２０からの侵入が予想される緊急時には出入口両側のプランターを出入口２０に移し、防水具として使用する。</t>
  </si>
  <si>
    <t>E03C1/00,A47L15/00,B60P3/00,F25D3/00,B63H5/00,F22D5/00,B65D47/00,E02D29/00,B05B3/00,B05C3/00,F16K17/00,B65G47/00,C10H5/00,B63C11/00,A01B19/00,B65H1/00,B63B34/00,B64U60/00,E01D15/00,B41B21/00,G01M3/00,A01G9/00,A01G25/00,F22B37/00,A01B3/00,A47G7/00,A45F4/00,E03B11/00,A01B13/00,E03B3/00,A01G31/00,A01G27/00,B63C9/00,A47K3/00,B63B34/00,E03C1/00,E02B11/00,C10H1/00,F16D31/00,E03B1/00,E03C1/00,A01G25/00,E04D13/00,A45B25/00,B60T15/00,E03B3/00,E03F5/00,B60C17/00,B63B43/00,E02B3/00,E02B7/00,B63B29/00,E21B33/00,F16L55/00,F22D5/00,E04H9/00,B64D17/00,A01B13/00,B60R22/00,B61D9/00,F24F1/00,E06B9/00,E04D1/00,E04D13/00,B60J7/00,B65F1/00,A42B1/00,H02S20/00,B01D29/00,B65D88/00,B21D26/00,B63B25/00,E06B7/00,B65D77/00,B63H5/00,E04G3/00,E01F7/00,E04B1/00,A45B25/00,E03C1/00</t>
  </si>
  <si>
    <t>可搬型防水具: E03C1/00,A47L15/00,B60P3/00,F25D3/00,B63H5/00,F22D5/00,B65D47/00,E02D29/00,B05B3/00,B05C3/00,F16K17/00,B65G47/00,C10H5/00,B63C11/00,A01B19/00,B65H1/00,B63B34/00,B64U60/00,E01D15/00,B41B21/00 | keywords: 防水具,浸水防止,可搬,移動,設置,可搬防水具,移動式防水装置,浸水対策,出入口防水,防水バリア,緊急時設置,迅速対応防水具,建物出入口防水,防災用防水具,雨水侵入防止; プランター兼用防水具: G01M3/00,A01G9/00,A01G25/00,F22B37/00,A01B3/00,A47G7/00,A45F4/00,E03B11/00,A01B13/00,E03B3/00,A01G31/00,A01G27/00,B63C9/00,A47K3/00,B63B34/00,E03C1/00,E02B11/00,C10H1/00,F16D31/00,E03B1/00 | keywords: プランター,花木栽培,菜園用,兼用,防水具,プランター防水具,兼用防水装置,園芸用防水具,多用途防水具,植栽防水バリア,景観配慮防水具,外観損なわない防水具,防災兼用プランター,建物出入口プランター,格納不要防水具; 迅速設置機構: E03C1/00,A01G25/00,E04D13/00,A45B25/00,B60T15/00,E03B3/00,E03F5/00,B60C17/00,B63B43/00,E02B3/00,E02B7/00,B63B29/00,E21B33/00,F16L55/00,F22D5/00,E04H9/00,B64D17/00,A01B13/00,B60R22/00,B61D9/00 | keywords: 迅速,緊急時,設置,対応,増水,迅速設置,緊急対応,短時間設置,即時防水,増水時防水具,緊急時防災,雨水急増対応,出入口迅速防水,防災設置方法,災害時設置機構; 外観・景観配慮設計: F24F1/00,E06B9/00,E04D1/00,E04D13/00,B60J7/00,B65F1/00,A42B1/00,H02S20/00,B01D29/00,B65D88/00,B21D26/00,B63B25/00,E06B7/00,B65D77/00,B63H5/00,E04G3/00,E01F7/00,E04B1/00,A45B25/00,E03C1/00 | keywords: 外観,景観,損なわない,格納不要,目に付く,景観配慮,外観保持,格納不要防水具,意匠設計,美観維持,建物外観防水具,防災兼用景観設計,プランター型防水具,目立たない防水具,常設型防水具</t>
  </si>
  <si>
    <t>E02D29/00,E03C1/00,F22D5/00,B65D47/00,B05B3/00,A01G9/00,A45F4/00,G01M3/00,A47G7/00,E03B11/00,E03C1/00,E04D13/00,E03F5/00,E02B3/00,A01G25/00,E06B9/00,E04D13/00,B65D88/00,B65F1/00,B60J7/00</t>
  </si>
  <si>
    <t>可搬型防水具: 可搬防水具,移動式防水装置,浸水対策,出入口防水,防水バリア,緊急時設置,迅速対応防水具,建物出入口防水,防災用防水具,雨水侵入防止,プランター防水利用,格納不要防水具,外観損なわない防水具,低コスト防水具,花木栽培用防水具,菜園用防水具,出入口浸水防止,移動設置型防水具; プランター兼用防水具: プランター防水具,兼用防水装置,園芸用防水具,多用途防水具,植栽防水バリア,防災兼用プランター,景観配慮防水具,外観損なわない防水具,建物出入口プランター,格納不要防水具,花木栽培プランター,菜園用プランター,緊急時防水具,出入口防水バリア,移動式防水具,雨水浸水防止具,迅速設置防水具,目立たない防水具; 迅速設置機構: 迅速設置,緊急対応,短時間設置,即時防水,増水時防水具,出入口防水,防水プランター,格納不要防水具,外観非損傷防水具,雨水急増対応,災害時設置機構,出入口迅速防水,防災設置方法,緊急時防災,花木栽培プランター,菜園用プランター,移動式防水具,建物出入口防水,浸水防止具,緊急設置防水具; 外観・景観配慮設計: 景観配慮設計,外観保持防水具,格納不要防水具,美観維持設計,建物外観防水具,防災兼用景観設計,プランター型防水具,目立たない防水具,常設型防水具,花木栽培プランター,菜園用プランター,出入口防水具,緊急時防水具,外観損なわない防水具,意匠設計防水具,建物出入口防水具,外観配慮防水具,景観保持防水具</t>
  </si>
  <si>
    <t>足場におけるカバー部材用パネル装置</t>
  </si>
  <si>
    <t>E04G5/00</t>
  </si>
  <si>
    <t>E04G21/32</t>
  </si>
  <si>
    <t>【課題】足場構築体を外側から被うカバー部材を設けた足場におけるカバー部材用パネル装置を提供する。 【解決手段】養生シートや防音シート等のカバー部材により外側から被われた足場構築体において、支柱の左右両側に位置する一対のカバー部材の対向する側縁部に跨設されるパネル装置であり、支柱(2a)の外側に沿って上下方向に延びるパネル本体(9)と、前記支柱に固設された緊結部材(7)の緊結手段のうち足場構築体の外側に臨む緊結手段に前記パネル本体を固着する固着具(10)を備えており、前記パネル本体(9)は、前記支柱(2a)と共に前記カバー部材(5)の対向する側縁部(5a)を足場構築体の外側から被うパネル部(11)と、該パネル部の両側から両カバー部材の側縁部に臨まされる骨部(12,12)を備えている。</t>
  </si>
  <si>
    <t>E04G1/00,E06C1/00,E04B1/00,E04G11/00,E04G21/00,E04G7/00,E04G5/00,E06C7/00,E04G3/00,F24S25/00,E01C23/00,B66C23/00,E04B5/00,E02B17/00,E04C3/00,A47B3/00,F16M11/00,E01B29/00,E21D15/00,B60P3/00,B29C63/00,E04F13/00,B65D41/00,F16L3/00,B60J11/00,C06B45/00,A23G9/00,B29C41/00,B29C43/00,B29C39/00,C23C14/00,E04G1/00,D01H5/00,F23Q2/00,B21D53/00,F24C15/00,D21H27/00,F24F1/00,H01J5/00,B41L38/00,F24S25/00,E04F13/00,E04G3/00,E04G1/00,E04B2/00,H05B3/00,B62D33/00,E01B11/00,E04G21/00,E04D3/00,B62D21/00,E01C23/00,B64B1/00,B60J7/00,E04G5/00,B62D25/00,H01R9/00,B01F27/00,H02K5/00,E04G7/00,F24S25/00,E04G7/00,F16B12/00,H01R13/00,E04B2/00,B65D63/00,E04F13/00,F16B5/00,F16L37/00,E04D3/00,B23B31/00,E04G17/00,E04H17/00,E04D13/00,E21D15/00,E01B9/00,B64B1/00,A61C13/00,G09F7/00,E06B3/00,E04F13/00,E04D3/00,E01B11/00,B65D5/00,F16B12/00,F01C1/00,F04C18/00,F04C2/00,F24S25/00,E06B3/00,B66C1/00,A44B19/00,B31B50/00,H01R13/00,E04B9/00,E04B2/00,B64C3/00,B21L1/00,A43D8/00,D21H27/00</t>
  </si>
  <si>
    <t>足場構築体: E04G1/00,E06C1/00,E04B1/00,E04G11/00,E04G21/00,E04G7/00,E04G5/00,E06C7/00,E04G3/00,F24S25/00,E01C23/00,B66C23/00,E04B5/00,E02B17/00,E04C3/00,A47B3/00,F16M11/00,E01B29/00,E21D15/00,B60P3/00 | keywords: 足場構築体,支柱,仮設足場,足場,仮設構造,支柱構造,足場枠,足場支柱,足場外側被覆,足場用カバー,防音足場,養生足場,足場パネル装置; カバー部材: B29C63/00,E04F13/00,B65D41/00,F16L3/00,B60J11/00,C06B45/00,A23G9/00,B29C41/00,B29C43/00,B29C39/00,C23C14/00,E04G1/00,D01H5/00,F23Q2/00,B21D53/00,F24C15/00,D21H27/00,F24F1/00,H01J5/00,B41L38/00 | keywords: カバー部材,養生シート,防音シート,被覆部材,外側カバー,シート材,防護シート,養生材,足場カバー部材,防災カバー,防音カバー,足場用養生シート,カバー部材固定; パネル装置: F24S25/00,E04F13/00,E04G3/00,E04G1/00,E04B2/00,H05B3/00,B62D33/00,E01B11/00,E04G21/00,E04D3/00,B62D21/00,E01C23/00,B64B1/00,B60J7/00,E04G5/00,B62D25/00,H01R9/00,B01F27/00,H02K5/00,E04G7/00 | keywords: パネル装置,パネル本体,パネル部,骨部,パネル,パネル構造,跨設パネル,側縁部パネル,骨部材,足場パネル装置,カバー部材用パネル,防音パネル,養生パネル,パネル部材固定; 緊結・固着手段: F24S25/00,E04G7/00,F16B12/00,H01R13/00,E04B2/00,B65D63/00,E04F13/00,F16B5/00,F16L37/00,E04D3/00,B23B31/00,E04G17/00,E04H17/00,E04D13/00,E21D15/00,E01B9/00,B64B1/00,A61C13/00,G09F7/00,E06B3/00 | keywords: 緊結部材,緊結手段,固着具,固着,固定具,締結具,クランプ,ボルト締結,固着手段,足場パネル固定,カバー部材緊結,パネル固着具,外側緊結手段,防災パネル固定; 側縁部構造: E04F13/00,E04D3/00,E01B11/00,B65D5/00,F16B12/00,F01C1/00,F04C18/00,F04C2/00,F24S25/00,E06B3/00,B66C1/00,A44B19/00,B31B50/00,H01R13/00,E04B9/00,E04B2/00,B64C3/00,B21L1/00,A43D8/00,D21H27/00 | keywords: 側縁部,対向する側縁部,側縁部(5a),側縁部に臨む,側縁,エッジ部,端部構造,接合部,縁部固定,カバー部材側縁,パネル側縁部,側縁部接合,足場側縁部,防音側縁部</t>
  </si>
  <si>
    <t>E04G1/00,E04G5/00,E04G7/00,E04G3/00,E04B1/00,B29C63/00,E04F13/00,B65D41/00,F16L3/00,B60J11/00,E04F13/00,E04G3/00,E04G1/00,E04B2/00,E04G21/00,E04G7/00,F16B5/00,F16B12/00,E04B2/00,B65D63/00,E04F13/00,E04D3/00,E06B3/00,F16B12/00,B65D5/00</t>
  </si>
  <si>
    <t>足場構築体: 足場構築体,仮設足場,足場支柱,支柱構造,足場枠,足場外側被覆,足場用カバー,防音足場,養生足場,足場パネル装置,カバー部材,パネル本体,緊結部材,固着具,パネル部,骨部,側縁部,外側被覆,仮設構造,被覆パネル; カバー部材: カバー部材,養生シート,防音シート,足場構築体,外側被覆,パネル装置,側縁部固定,緊結部材,固着具,パネル本体,骨部,防護シート,足場カバー部材,防災カバー,防音カバー,足場用養生シート,カバー部材固定,被覆部材,外側カバー,シート材; パネル装置: 足場パネル装置,カバー部材用パネル,防音パネル,養生パネル,パネル本体,パネル部,骨部材,側縁部パネル,跨設パネル,パネル部材固定,足場構築体,カバー部材,緊結部材,固着具,支柱外側,上下方向延伸,対向側縁部,外側被覆,骨部,パネル構造; 緊結・固着手段: 足場パネル固定,カバー部材緊結,パネル固着具,外側緊結手段,防災パネル固定,緊結部材,緊結手段,固着具,固着,固定具,締結具,クランプ,ボルト締結,固着手段,支柱外側固定,側縁部跨設,骨部構造,養生シート固着,防音シート緊結,上下方向延伸パネル; 側縁部構造: 側縁部構造,対向側縁部,側縁部接合,縁部固定,パネル側縁部,カバー部材側縁,足場側縁部,防音側縁部,エッジ部,端部構造,接合部,パネル装置,パネル本体,固着具,緊結部材,骨部,養生シート,防音シート</t>
  </si>
  <si>
    <t>バラスト軌道の補修工法</t>
  </si>
  <si>
    <t>E01B37/00</t>
  </si>
  <si>
    <t>E01B27/18</t>
  </si>
  <si>
    <t>【課題】  細粒土の混入し劣化したバラストを回復させ、つき固めによる保守効果を生成、持続させる補修工法の提供。 【解決手段】  レールを固定された枕木をバラストによって保持させたバラスト軌道の補修工法である。枕木の下に液状充填材を含浸させ、バラスト及びこの間にある細粒土を液状充填材で一体に硬化させる。この後、細粒土部分を破砕し造粒する。</t>
  </si>
  <si>
    <t>E01B27/00,E02D3/00,C09K8/00,E21F5/00,E01B29/00,B05D1/00,E01B31/00,B65H29/00,B62D55/00,B63B43/00,E02F5/00,B24C1/00,F24H9/00,B65H31/00,B05B14/00,B05C19/00,F16H1/00,F41H11/00,E21B7/00,E01C23/00,B29C70/00,B28B21/00,C09K8/00,E02D3/00,E02D5/00,E04B2/00,E01C19/00,E21F15/00,B27K3/00,B65H29/00,B65B1/00,B29C64/00,E02D15/00,B28B1/00,E02D27/00,B63C9/00,H01M8/00,D04H1/00,A61K6/00,B27K5/00,B02C23/00,C08J9/00,C04B35/00,E21C27/00,B02C19/00,B65H29/00,E01B27/00,B05D1/00,C03B37/00,C21C5/00,C10K1/00,B01D41/00,B02C17/00,B28C1/00,B65G47/00,D21C11/00,B63B43/00,B01D46/00,B65G69/00,B28B21/00,E01B9/00,E01B3/00,E01B29/00,E01B25/00,E01B11/00,E21D15/00,D01H7/00,E01B27/00,D04C3/00,E04B1/00,B66C21/00,A47H1/00,E01B5/00,A47B88/00,E21C35/00,F16D65/00,E04G13/00,E06C1/00,E02F9/00,E01B7/00</t>
  </si>
  <si>
    <t>バラスト軌道補修工法: E01B27/00,E02D3/00,C09K8/00,E21F5/00,E01B29/00,B05D1/00,E01B31/00,B65H29/00,B62D55/00,B63B43/00,E02F5/00,B24C1/00,F24H9/00,B65H31/00,B05B14/00,B05C19/00,F16H1/00,F41H11/00,E21B7/00,E01C23/00 | keywords: バラスト,軌道,補修工法,保守効果,バラスト補修,軌道保守,線路補修,鉄道軌道,バラスト回復,バラスト劣化防止,保守工法,鉄道保守,バラスト軌道補修,細粒土混入対策; 液状充填材含浸・硬化技術: B29C70/00,B28B21/00,C09K8/00,E02D3/00,E02D5/00,E04B2/00,E01C19/00,E21F15/00,B27K3/00,B65H29/00,B65B1/00,B29C64/00,E02D15/00,B28B1/00,E02D27/00,B63C9/00,H01M8/00,D04H1/00,A61K6/00,B27K5/00 | keywords: 液状充填材,含浸,硬化,枕木下,バラスト,細粒土,充填材硬化,液体充填材,含浸処理,硬化処理,バラスト一体化,液状充填材含浸,バラスト硬化,枕木下充填,細粒土硬化,補修工法硬化処理; 細粒土破砕・造粒技術: B02C23/00,C08J9/00,C04B35/00,E21C27/00,B02C19/00,B65H29/00,E01B27/00,B05D1/00,C03B37/00,C21C5/00,C10K1/00,B01D41/00,B02C17/00,B28C1/00,B65G47/00,D21C11/00,B63B43/00,B01D46/00,B65G69/00,B28B21/00 | keywords: 細粒土,破砕,造粒,バラスト,硬化後,細粒土破砕,造粒処理,粒状化,バラスト造粒,細粒土処理,細粒土破砕造粒,バラスト性能回復,硬化後造粒,補修工法造粒,細粒土分離; 枕木保持・レール固定構造: E01B9/00,E01B3/00,E01B29/00,E01B25/00,E01B11/00,E21D15/00,D01H7/00,E01B27/00,D04C3/00,E04B1/00,B66C21/00,A47H1/00,E01B5/00,A47B88/00,E21C35/00,F16D65/00,E04G13/00,E06C1/00,E02F9/00,E01B7/00 | keywords: 枕木,レール,固定,保持,バラスト,枕木保持構造,レール固定,軌道構造,鉄道枕木,バラスト保持,枕木下補修,レール固定方法,バラスト軌道構造,補修工法枕木,鉄道軌道保持</t>
  </si>
  <si>
    <t>E01B27/00,E01B29/00,E02D3/00,C09K8/00,E21F5/00,B29C70/00,E02D3/00,C09K8/00,E21F15/00,B27K3/00,B02C23/00,C04B35/00,B02C19/00,E01B27/00,B05D1/00,E01B9/00,E01B3/00,E01B29/00,E01B27/00,E01B25/00</t>
  </si>
  <si>
    <t>バラスト軌道補修工法: バラスト軌道補修,細粒土混入対策,液状充填材含浸,バラスト硬化,枕木下充填,バラスト劣化防止,軌道保守工法,線路補修方法,バラスト造粒,細粒土破砕,鉄道軌道保守,バラスト回復,バラスト補修,鉄道保守技術,バラスト交換,バラスト処理,バラストふるい分け,バラスト保持,枕木詰め込み,バラスト施工; 液状充填材含浸・硬化技術: 液状充填材,含浸処理,硬化処理,枕木下部,バラスト一体化,細粒土硬化,充填材硬化,液体充填材,バラスト硬化,枕木下充填,補修工法硬化処理,細粒土造粒,バラスト補修,バラスト回復,つき固め保守,液状充填材含浸,バラスト補強,枕木保持,バラスト劣化回復,造粒処理; 細粒土破砕・造粒技術: 細粒土破砕,造粒処理,バラスト造粒,硬化後造粒,細粒土分離,粒状化,補修工法造粒,バラスト性能回復,液状充填材含浸,枕木下処理,細粒土処理,バラスト補修,細粒土混入劣化,一体硬化,造粒技術,破砕技術,バラスト回復,細粒土造粒,バラスト保持,枕木保持; 枕木保持・レール固定構造: 枕木保持構造,レール固定,バラスト軌道,液状充填材含浸,細粒土硬化,枕木下補修,バラスト保持,鉄道枕木,軌道補修工法,造粒破砕,レール支持,バラスト交換,軌道構造,鉄道軌道保持,補修効果持続,枕木詰め込み,バラスト処理,軌道敷設,補修機械,鉄道構造</t>
  </si>
  <si>
    <t>止水壁の構築方法</t>
  </si>
  <si>
    <t>E02D7/00</t>
  </si>
  <si>
    <t>E02D5/06;E02D17/08;E02D5/28</t>
  </si>
  <si>
    <t>【課題】間隔をおいて設置される複数の鋼管杭と隣り合う鋼管杭同士の間を閉塞する閉塞部材（例えば杭間パイプ）を用いた止水壁の止水性を向上させる。 【解決手段】隣り合う第１の鋼管杭２ａと第２の鋼管杭２ｂとを設置する際に、第１の鋼管杭２ａを設置した後、第１の鋼管杭２ａの周囲の地盤のうち、第１の鋼管杭２ａと、その後設置される第２の鋼管杭２ｂと、その後設置される２本の閉塞部材３ａ、３ｂとで囲まれる地盤の先行掘削を行い、先行掘削後、第２の鋼管杭２ｂを設置し、２本の杭間パイプ３ａ、３ｂを用いて、第１の鋼管杭２ａおよび第２の鋼管杭２ｂにそれぞれ接し、かつ、該鋼管杭２ａ、２ｂ間の隙間を囲むように設置し、第１の鋼管杭２ａ、第２の鋼管杭２ｂ、および２本の前記閉塞部材３ａ、３ｂで囲まれた杭間領域Ｒの洗浄を行い、杭間領域Ｒに固化材を充填することで止水壁１を構築する。</t>
  </si>
  <si>
    <t>E02D5/00,F16L1/00,E04H17/00,E02D7/00,F22B37/00,H02G7/00,F16L41/00,F16L3/00,A61B17/00,E21B47/00,G21C13/00,F16L33/00,E04G1/00,D05C15/00,E21B19/00,F16L59/00,E04G7/00,B21J15/00,E04G21/00,F16L55/00,E02D5/00,F16L55/00,E04B2/00,H01M50/00,E06B9/00,E21B17/00,E06B3/00,E04G7/00,E06B5/00,E04B5/00,E04H17/00,G02F1/00,F16L25/00,E21D11/00,E04G17/00,B65G19/00,E01B11/00,E01B5/00,F16B12/00,F16L3/00,E02D5/00,E21B47/00,E21B7/00,E02F3/00,E02F5/00,E02D17/00,E21C25/00,E21B19/00,E02D27/00,E02D7/00,E02D3/00,E21B10/00,E21B33/00,F16L55/00,E02D29/00,F16L1/00,E21D9/00,E21B23/00,E02D1/00,E01C23/00,E02D5/00,E02D3/00,C09K8/00,E02D19/00,E04B2/00,E21B47/00,B08B9/00,F16L55/00,B28B21/00,E21B43/00,E21B7/00,E21D5/00,F16L1/00,E21F15/00,B21D26/00,E04D13/00,E02F5/00,B27K3/00,B65D75/00,F16L11/00,E02D5/00,F16L55/00,E04B2/00,G01M3/00,E02D19/00,C09K8/00,F16L37/00,E03C1/00,E02D3/00,E21B47/00,E04D13/00,E02D29/00,B21C37/00,C21D9/00,E02B3/00,F16L33/00,F16L41/00,E21B33/00,F16L1/00,E21B17/00</t>
  </si>
  <si>
    <t>鋼管杭の設置方法: E02D5/00,F16L1/00,E04H17/00,E02D7/00,F22B37/00,H02G7/00,F16L41/00,F16L3/00,A61B17/00,E21B47/00,G21C13/00,F16L33/00,E04G1/00,D05C15/00,E21B19/00,F16L59/00,E04G7/00,B21J15/00,E04G21/00,F16L55/00 | keywords: 鋼管杭,設置,隣り合う,間隔,地盤,鋼管杭設置,杭配置,杭間隔,杭施工,杭打設,止水壁構築,防水構造,杭間閉塞,地盤改良,杭間領域; 閉塞部材の構造と設置: E02D5/00,F16L55/00,E04B2/00,H01M50/00,E06B9/00,E21B17/00,E06B3/00,E04G7/00,E06B5/00,E04B5/00,E04H17/00,G02F1/00,F16L25/00,E21D11/00,E04G17/00,B65G19/00,E01B11/00,E01B5/00,F16B12/00,F16L3/00 | keywords: 閉塞部材,杭間パイプ,隙間,囲む,設置,閉塞部材設置,杭間パイプ,止水部材,閉塞構造,隙間閉塞,止水壁閉塞,防水閉塞部材,杭間防水,閉塞部材洗浄,閉塞部材充填; 先行掘削技術: E02D5/00,E21B47/00,E21B7/00,E02F3/00,E02F5/00,E02D17/00,E21C25/00,E21B19/00,E02D27/00,E02D7/00,E02D3/00,E21B10/00,E21B33/00,F16L55/00,E02D29/00,F16L1/00,E21D9/00,E21B23/00,E02D1/00,E01C23/00 | keywords: 先行掘削,地盤,囲まれる,杭間領域,施工,先行掘削,地盤掘削,掘削工程,杭設置前掘削,施工管理,止水壁施工,防水掘削,杭間領域掘削,閉塞部材設置前掘削,掘削後洗浄; 杭間領域の洗浄・充填: E02D5/00,E02D3/00,C09K8/00,E02D19/00,E04B2/00,E21B47/00,B08B9/00,F16L55/00,B28B21/00,E21B43/00,E21B7/00,E21D5/00,F16L1/00,E21F15/00,B21D26/00,E04D13/00,E02F5/00,B27K3/00,B65D75/00,F16L11/00 | keywords: 洗浄,充填,固化材,杭間領域,止水性,領域洗浄,固化材充填,止水材,杭間領域処理,止水壁充填,防水洗浄,止水壁充填材,杭間領域止水,閉塞部材充填,洗浄後充填; 止水壁の構築・性能向上: E02D5/00,F16L55/00,E04B2/00,G01M3/00,E02D19/00,C09K8/00,F16L37/00,E03C1/00,E02D3/00,E21B47/00,E04D13/00,E02D29/00,B21C37/00,C21D9/00,E02B3/00,F16L33/00,F16L41/00,E21B33/00,F16L1/00,E21B17/00 | keywords: 止水壁,止水性,構築,向上,防水,止水壁構築,止水性向上,防水壁,止水性能,壁体施工,杭間止水壁,閉塞部材止水,防水性能改善,止水壁施工方法,止水壁領域</t>
  </si>
  <si>
    <t>E02D5/00,E02D7/00,F16L1/00,F16L41/00,F16L3/00,E02D5/00,F16L55/00,E04B2/00,E21B17/00,E04G7/00,E02D5/00,E21B7/00,E02F3/00,E02F5/00,E02D7/00,E02D5/00,E02D3/00,C09K8/00,E02D19/00,B08B9/00,E02D5/00,E02D19/00,E02D3/00,E04B2/00,C09K8/00</t>
  </si>
  <si>
    <t>鋼管杭の設置方法: 鋼管杭設置,杭配置,杭間隔,杭施工,杭打設,止水壁構築,防水構造,杭間閉塞,地盤改良,杭間領域,閉塞部材,杭間パイプ,先行掘削,固化材充填,洗浄工程,隣接杭,杭間隙間,地盤囲い,止水性向上,杭設置手順; 閉塞部材の構造と設置: 閉塞部材設置,杭間パイプ,止水部材,閉塞構造,隙間閉塞,止水壁閉塞,防水閉塞部材,杭間防水,閉塞部材洗浄,閉塞部材充填,鋼管杭,杭間領域,固化材充填,先行掘削,隣接杭,囲む配置,止水性向上,閉塞部材材質,閉塞部材形状,閉塞部材接合; 先行掘削技術: 先行掘削,地盤掘削,杭設置前掘削,掘削工程管理,止水壁施工,防水掘削,杭間領域掘削,閉塞部材設置前掘削,掘削後洗浄,鋼管杭設置,杭間パイプ,閉塞部材,杭間領域,固化材充填,止水性向上,地盤囲い込み,施工手順,工程管理,先行掘削地盤,杭間隙間閉塞; 杭間領域の洗浄・充填: 杭間領域洗浄,固化材充填,止水壁構築,閉塞部材設置,止水性向上,先行掘削,鋼管杭設置,杭間パイプ,領域洗浄後充填,止水材充填,杭間領域止水,防水洗浄,止水壁充填材,閉塞部材充填,杭間領域処理,止水壁充填,洗浄後充填,鋼管杭間閉塞,固化材注入,杭間領域構築; 止水壁の構築・性能向上: 止水壁構築,止水性向上,鋼管杭止水,閉塞部材止水,杭間止水壁,止水壁施工方法,止水壁領域,防水壁,止水性能,壁体施工,防水性能改善,固化材充填,杭間パイプ,先行掘削,地盤乾燥維持,壁体洗浄,鋼管杭設置,閉塞部材設置</t>
  </si>
  <si>
    <t>ローラユニットおよび車両用開閉体駆動装置</t>
  </si>
  <si>
    <t>E05F15/643</t>
  </si>
  <si>
    <t>E05D15/10;E05F15/655;B60J5/06</t>
  </si>
  <si>
    <t>【課題】開閉用ケーブルを接続する際の組付性の向上を図る。 【解決手段】スライドドアを開閉するための開放用と閉塞用の２本のケーブルのケーブルエンドが連結されるローラユニット１において、ケーブルエンド保持凹部６６を有するケーブルホルダ６０Ａ、６０Ｂを回動可能に設け、ケーブルホルダ６０Ａ、６０Ｂを回動させてロックすることにより、各ケーブル１１３、１１２にテンションを掛けるようにした。</t>
  </si>
  <si>
    <t>F16G11/00,B66D1/00,F16L27/00,E21C29/00,F16L37/00,B61B12/00,B61G1/00,E05B67/00,D07B7/00,A01B3/00,D07B3/00,E05C9/00,F16H55/00,A47C17/00,G08B5/00,F41A3/00,H01H50/00,B65H29/00,H02G7/00,F16D1/00,E21C29/00,F16G11/00,H02G15/00,H01B7/00,B61B12/00,D01H5/00,H01H37/00,A47H3/00,H01R12/00,H02G1/00,B66D1/00,B62M9/00,B41B11/00,B26D7/00,E05D11/00,B66B13/00,B62D55/00,E05C9/00,H02G7/00,D02H13/00,B61G1/00,F16G11/00,E05F11/00,E05B79/00,H01R12/00,A47B88/00,F16D3/00,F41A3/00,B60L5/00,E05C9/00,F16H15/00,F16C7/00,A47C23/00,B61G7/00,F16L37/00,E01B29/00,E05D15/00,B60R22/00,B65G35/00,E01B11/00,A47B88/00,E05B83/00,E05B77/00,B66B13/00,E05F15/00,H01R13/00,G03B9/00,E05C9/00,F16K3/00,F41A17/00,E05F11/00,B65D90/00,A47H23/00,F16K31/00,A62B1/00,B66D3/00,B41J7/00,F16P3/00,B61B12/00,E05C17/00</t>
  </si>
  <si>
    <t>ケーブルホルダの回動機構: F16G11/00,B66D1/00,F16L27/00,E21C29/00,F16L37/00,B61B12/00,B61G1/00,E05B67/00,D07B7/00,A01B3/00,D07B3/00,E05C9/00,F16H55/00,A47C17/00,G08B5/00,F41A3/00,H01H50/00,B65H29/00,H02G7/00,F16D1/00 | keywords: ケーブルホルダ,回動,保持凹部,回動可能,ケーブルホルダ,回動機構,保持部,凹部,回転,ケーブルエンド保持,組付性向上,テンション調整,防振構造,スライドドア用ケーブルホルダ,ケーブル保持凹部,防災ケーブルホルダ; ケーブルテンション調整: E21C29/00,F16G11/00,H02G15/00,H01B7/00,B61B12/00,D01H5/00,H01H37/00,A47H3/00,H01R12/00,H02G1/00,B66D1/00,B62M9/00,B41B11/00,B26D7/00,E05D11/00,B66B13/00,B62D55/00,E05C9/00,H02G7/00,D02H13/00 | keywords: テンション,ケーブル,テンションを掛ける,調整,ケーブルテンション,テンション調整,張力,ケーブル張力,テンション機構,組付性向上テンション,スライドドアテンション調整,ケーブルテンションロック,防災テンション調整,開閉用ケーブルテンション; ローラユニットのケーブル連結構造: B61G1/00,F16G11/00,E05F11/00,E05B79/00,H01R12/00,A47B88/00,F16D3/00,F41A3/00,B60L5/00,E05C9/00,F16H15/00,F16C7/00,A47C23/00,B61G7/00,F16L37/00,E01B29/00,E05D15/00,B60R22/00,B65G35/00,E01B11/00 | keywords: ローラユニット,ケーブルエンド,連結,開閉用ケーブル,ローラユニット,ケーブル連結,ケーブルエンド連結,スライドドア用ローラ,連結構造,組付性向上ローラユニット,防災ローラユニット,ケーブルエンド保持ローラ,開閉用ケーブル連結,スライドドアケーブル連結; スライドドア開閉システム: A47B88/00,E05B83/00,E05B77/00,B66B13/00,E05F15/00,H01R13/00,G03B9/00,E05C9/00,F16K3/00,F41A17/00,E05F11/00,B65D90/00,A47H23/00,F16K31/00,A62B1/00,B66D3/00,B41J7/00,F16P3/00,B61B12/00,E05C17/00 | keywords: スライドドア,開閉,開放用ケーブル,閉塞用ケーブル,スライドドア,開閉システム,開放用ケーブル,閉塞用ケーブル,ドア開閉機構,組付性向上スライドドア,防災スライドドア,ケーブル式ドア開閉,スライドドア通知,スライドドア用ケーブルシステム</t>
  </si>
  <si>
    <t>F16G11/00,B66D1/00,F16L27/00,F16L37/00,D07B7/00,F16G11/00,H02G15/00,H01B7/00,H02G1/00,A47H3/00,F16G11/00,B61G1/00,E05F11/00,E05B79/00,F16D3/00,E05F15/00,E05B83/00,E05B77/00,E05C9/00,B66B13/00</t>
  </si>
  <si>
    <t>ケーブルホルダの回動機構: ケーブルホルダ,回動機構,保持凹部,ケーブルエンド,テンション調整,組付性向上,回動可能,ケーブル保持凹部,スライドドア用ケーブルホルダ,防振構造,ローラユニット,ケーブルホルダ回動,ケーブルエンド保持,ケーブルテンション,ケーブル連結,ケーブルホルダロック,開閉用ケーブル,ケーブルホルダ構造; ケーブルテンション調整: ケーブルテンション調整,テンション調整,ケーブルテンション,ケーブル張力,テンション機構,ケーブルエンド保持,ケーブルホルダ,テンションロック,組付性向上テンション,スライドドアテンション調整,開閉用ケーブルテンション,ケーブルテンション調整機構,ケーブルテンション調整方法,ケーブルテンション調整装置,ケーブルテンション調整凹部,ケーブルテンション調整ローラ,ケーブルテンション調整回動,ケーブルテンション調整保持,ケーブルテンション調整連結,ケーブルテンション調整ロック; ローラユニットのケーブル連結構造: ローラユニット,ケーブルエンド連結,ケーブルホルダ,開閉用ケーブル,スライドドア用ローラ,ケーブル保持凹部,組付性向上,ケーブルテンション,回動ロック機構,ケーブル連結構造,ケーブルエンド保持,開閉用ケーブル連結,スライドドアケーブル連結,ローラユニット連結,ケーブルエンド固定,ケーブルホルダ回動,ケーブル連結方法,ケーブルエンド挿入,ケーブルエンドロック,ケーブル連結部; スライドドア開閉システム: スライドドア開閉システム,開閉用ケーブル,開放用ケーブル,閉塞用ケーブル,ケーブルエンド保持凹部,ケーブルホルダ,ローラユニット,回動ロック機構,テンション付与機構,組付性向上,ドア開閉機構,ケーブル式ドア開閉,車両用スライドドア,スライドドア用ケーブルシステム,開閉動作制御,ケーブル連結部,ドア用動力操作機構,車両用錠,同時操作係止装置,扉出入口制御</t>
  </si>
  <si>
    <t>フォーク式機械駐車装置</t>
  </si>
  <si>
    <t>E04H6/18</t>
  </si>
  <si>
    <t>E04H6/22</t>
  </si>
  <si>
    <t>【課題】初期段階での製作費用を抑え、納入後の実際の利用形態等に応じて簡単に駐車車両の格納スペースの棚高さを変更することができるようにしたフォーク式機械駐車装置を提供する。 【解決手段】第一の受柱４Ａとガイドレール２Ａ、２Ｂの各対向部、また第二の受柱４Ｃとガイドレール２Ｃ、２Ｄの各対向部に、その長手方向に所定距離間隔で複数のタップ孔或いはボルト孔を予め形成し、前記各タップ孔或いはボルト孔のうち駐車車両の車高に応じた間隔の前記タップ孔或いはボルト孔にねじ込んだタップボルト１７Ａ〜１７Ｎ或いはボルト１７ＣＡを使用して棚レール支持金具１６Ａ〜１６Ｃをそれぞれ固定し、前記各棚レール支持金具１６Ａ〜１６Ｃ間にそれぞれ前記棚レール５Ａ、５Ｂ、５Ｄ、５Ｅを固定し、納入後の駐車車両の車高変更に応じて前記棚レール支持金具１６Ａ〜１６Ｃを取り付ける前記タップ孔或いはボルト孔の位置を変更する。</t>
  </si>
  <si>
    <t>B61F5/00,B60N2/00,B65G67/00,B66F7/00,A47C4/00,F04D29/00,E06C5/00,E04H6/00,B61B13/00,B62B1/00,B41J19/00,A47L13/00,B60R1/00,B61D3/00,G11B3/00,B60P3/00,B66C17/00,B62B9/00,A47F5/00,B60S9/00,F16D55/00,B60R19/00,B61L29/00,B29C45/00,B60T8/00,B66F7/00,B62H5/00,B30B1/00,B66F3/00,E02F3/00,B29C49/00,B25B13/00,B61K7/00,B62L3/00,B23D17/00,F41A27/00,A47F3/00,B60K6/00,H02K37/00,B62K25/00,E01B9/00,A47B57/00,A47H1/00,B65H39/00,E04G3/00,D01H7/00,A47G29/00,G05G5/00,E01B5/00,B21J15/00,E21C35/00,H02S20/00,H05K7/00,B23B31/00,F24S25/00,B62J6/00,A63B69/00,A63C1/00,E01B21/00,F16L3/00,H01M4/00,G06F30/00,B21B1/00,B01D61/00,G01C19/00,C08G69/00,B65D90/00,B21B17/00,B29C70/00,B29C73/00,C10G65/00,H04H60/00,G06F7/00,B22C1/00,F24H15/00,E04B2/00,H04L41/00,B29C64/00,G06F119/00,F15B11/00,F01K7/00,B61F5/00,B60G11/00,A47C4/00,B60R19/00,F04D29/00,B60J1/00,B28B7/00,B60N2/00,B62B1/00,B62D1/00,B60G17/00,B66F7/00,H01M50/00,B60C23/00,A47C1/00,B63B23/00,B62H1/00,F21V21/00,F16D41/00</t>
  </si>
  <si>
    <t>棚高さ可変機構: B61F5/00,B60N2/00,B65G67/00,B66F7/00,A47C4/00,F04D29/00,E06C5/00,E04H6/00,B61B13/00,B62B1/00,B41J19/00,A47L13/00,B60R1/00,B61D3/00,G11B3/00,B60P3/00,B66C17/00,B62B9/00,A47F5/00,B60S9/00 | keywords: 棚高さ,高さ変更,棚レール,支持金具,タップ孔,ボルト孔,高さ可変,棚レール高さ調整,可動棚,高さ調整機構,支持金具位置変更,タップ孔位置変更,駐車車両車高対応,納入後高さ変更,格納スペース高さ調整,フォーク式駐車装置高さ可変,防災対応高さ調整; フォーク式機械駐車装置: F16D55/00,B60R19/00,B61L29/00,B29C45/00,B60T8/00,B66F7/00,B62H5/00,B30B1/00,B66F3/00,E02F3/00,B29C49/00,B25B13/00,B61K7/00,B62L3/00,B23D17/00,F41A27/00,A47F3/00,B60K6/00,H02K37/00,B62K25/00 | keywords: フォーク式,機械駐車装置,駐車車両,格納スペース,フォーク機構,機械式駐車装置,車両格納,パレットレス駐車,フォーク駆動,フォーク式棚高さ調整,フォーク式防災対応,フォーク式通知機能,フォーク式格納スペース変更,フォーク式納入後改造; 支持金具固定構造: E01B9/00,A47B57/00,A47H1/00,B65H39/00,E04G3/00,D01H7/00,A47G29/00,G05G5/00,E01B5/00,B21J15/00,E21C35/00,H02S20/00,H05K7/00,B23B31/00,F24S25/00,B62J6/00,A63B69/00,A63C1/00,E01B21/00,F16L3/00 | keywords: 支持金具,固定,タップ孔,ボルト孔,タップボルト,ボルト,支持金具固定,タップ孔利用,ボルト孔利用,ねじ固定,金具取付構造,支持金具高さ調整,支持金具防災対応,支持金具通知機能,支持金具納入後変更,支持金具格納スペース調整; 製作費用抑制設計: H01M4/00,G06F30/00,B21B1/00,B01D61/00,G01C19/00,C08G69/00,B65D90/00,B21B17/00,B29C70/00,B29C73/00,C10G65/00,H04H60/00,G06F7/00,B22C1/00,F24H15/00,E04B2/00,H04L41/00,B29C64/00,G06F119/00,F15B11/00 | keywords: 製作費用,初期費用,コスト抑制,設計,簡易構造,コストダウン設計,製作費用低減,簡易構造,部品共通化,初期費用削減,納入後改造容易,製作費用抑制駐車装置,防災対応コストダウン,通知機能コスト抑制,格納スペースコスト削減; 納入後の利用形態対応: F01K7/00,B61F5/00,B60G11/00,A47C4/00,B60R19/00,F04D29/00,B60J1/00,B28B7/00,B60N2/00,B62B1/00,B62D1/00,B60G17/00,B66F7/00,H01M50/00,B60C23/00,A47C1/00,B63B23/00,B62H1/00,F21V21/00,F16D41/00 | keywords: 納入後,利用形態,車高変更,棚高さ変更,格納スペース変更,納入後対応,利用形態変更,車高変更対応,棚高さ変更,格納スペース調整,納入後防災対応,納入後通知機能,納入後格納スペース変更,納入後高さ調整,納入後コスト抑制</t>
  </si>
  <si>
    <t>E04H6/00,B66F7/00,B65G67/00,F04D29/00,B61F5/00,B66F7/00,B66F3/00,B60R19/00,B60T8/00,E02F3/00,A47B57/00,E01B9/00,E04G3/00,G05G5/00,E01B5/00,G06F30/00,B21B1/00,B29C70/00,B29C73/00,B65D90/00,B61F5/00,B60G11/00,F04D29/00,B28B7/00,B62B1/00</t>
  </si>
  <si>
    <t>棚高さ可変機構: 棚高さ可変,棚レール高さ調整,高さ調整機構,支持金具位置変更,可動棚,駐車車両車高対応,納入後高さ変更,格納スペース高さ調整,フォーク式駐車装置高さ可変,防災対応高さ調整,棚レール,支持金具,タップ孔,ボルト孔,棚レール支持金具,棚レール高さ変更,車高変更対応,高さ変更容易化,棚高さ調整,棚高さ変更; フォーク式機械駐車装置: フォーク式機械駐車装置,フォーク機構,車両格納,棚高さ調整,パレットレス駐車,格納スペース変更,棚レール支持金具,タップ孔,ボルト孔,フォーク駆動,納入後改造,車高変更,ガイドレール,受柱,棚レール,駐車車両,フォーク式防災対応,フォーク式通知機能; 支持金具固定構造: 棚レール支持金具,支持金具固定,タップ孔利用,ボルト孔利用,ねじ固定,高さ調整機構,格納スペース調整,納入後変更,車高対応,棚高さ変更,支持金具取付位置,タップボルト,ボルト締結,棚レール構造,駐車車両格納,フォーク式駐車装置,支持金具高さ調整,支持金具防災対応,支持金具通知機能,棚レール支持; 製作費用抑制設計: 製作費用抑制設計,初期費用削減,コストダウン設計,部品共通化,簡易構造,納入後改造容易,棚高さ変更機構,格納スペース調整,棚レール支持金具,タップ孔位置変更,ボルト孔間隔調整,駐車車両車高対応,フォーク式駐車装置,製作費用低減,格納スペースコスト削減,駐車装置設計,棚レール固定,支持金具取付,駐車車両格納,初期段階費用抑制; 納入後の利用形態対応: 納入後対応,利用形態変更,車高変更対応,棚高さ変更,格納スペース調整,棚レール支持金具,タップ孔,ボルト孔,棚レール,受柱,ガイドレール,タップボルト,車両格納スペース,高さ調整,納入後コスト抑制,駐車車両対応,棚高さ可変,格納スペース変更,納入後高さ調整,棚レール固定</t>
  </si>
  <si>
    <t>照明手摺</t>
  </si>
  <si>
    <t>E04F11/18</t>
  </si>
  <si>
    <t>【課題】カバー体のみによって配光特性を変更することができ、目的に応じた設置を容易かつ安価にすることができる照明手摺を提供すること。 【解決手段】下方に向かって開口する凹部１１を長手通しに設けた笠木材１０と、凹部１１内に固定される照明ユニット２０とを有し、照明ユニット２０は、光源ユニット２１と、給電用ケーブル２２と、凹部１１の開口部を塞ぐカバー体３０Ａ又は３０Ｂを係合保持するケースとを具備してなる照明手摺において、カバー体３０Ａ，３０Ｂは、光源ユニット２１の直下位置に交換可能に配設される。カバー体３０Ａは、棒状に形成されるレンズ体であって、長手方向と直交する断面において、双曲線状の光入射面３５Ａ及び光放射面３６Ａを有する。カバー体３０Ｂは、長手方向と直交する断面において、一側方に向かって漸次肉厚に隆起する凸面状の光放射面３６Ｂを有する。</t>
  </si>
  <si>
    <t>B60Q3/00,F21V21/00,F21S41/00,G02F1/00,F21K9/00,E05C17/00,B60R19/00,F21S45/00,F21V17/00,E06B9/00,D06F37/00,G01B3/00,F16D3/00,G11B17/00,E04B2/00,A24F15/00,A47H1/00,B65D5/00,F21S8/00,E06B3/00,F23D3/00,B65D41/00,F21K9/00,H01R33/00,H01R13/00,F21S41/00,B65D43/00,H01H9/00,H01H85/00,F16M11/00,B65H29/00,F21V17/00,F21V25/00,B65F1/00,A01B19/00,B23B5/00,A47J36/00,F16D1/00,F24F1/00,F16H57/00,F21S41/00,G02F1/00,B60Q3/00,G02B6/00,H04N23/00,F21S43/00,F21V9/00,G09G3/00,H01J61/00,G02B21/00,G02B26/00,F21K9/00,G03F7/00,H05B47/00,G11B7/00,F21Y105/00,H05B45/00,B60R1/00,G03B27/00,H01J37/00,B60Q3/00,G02B9/00,F21K9/00,E02F3/00,B60Q1/00,H05B47/00,F21V17/00,F21S13/00,F21L4/00,F21S4/00,G02F1/00,F42B5/00,H01J5/00,F21W131/00,G09F13/00,G09G3/00,H10K50/00,F21V13/00,F15B15/00,H04N13/00,G02B9/00,F21S41/00,H04N13/00,G11B7/00,F16F1/00,B29C63/00,E04B2/00,B31B110/00,C09K8/00,G02B15/00,H01M50/00,B29C53/00,G02B3/00,G02C1/00,B65D5/00,D03D15/00,B65D71/00,B21K1/00,H02K5/00,B60J10/00</t>
  </si>
  <si>
    <t>照明手摺構造: B60Q3/00,F21V21/00,F21S41/00,G02F1/00,F21K9/00,E05C17/00,B60R19/00,F21S45/00,F21V17/00,E06B9/00,D06F37/00,G01B3/00,F16D3/00,G11B17/00,E04B2/00,A24F15/00,A47H1/00,B65D5/00,F21S8/00,E06B3/00 | keywords: 照明手摺,笠木材,凹部,長手通し,設置,照明手摺,手摺構造,笠木,凹部設置,照明設置,防災手摺,照明付き手摺,設置容易,安価設置,手摺照明ユニット; カバー体交換機構: F23D3/00,B65D41/00,F21K9/00,H01R33/00,H01R13/00,F21S41/00,B65D43/00,H01H9/00,H01H85/00,F16M11/00,B65H29/00,F21V17/00,F21V25/00,B65F1/00,A01B19/00,B23B5/00,A47J36/00,F16D1/00,F24F1/00,F16H57/00 | keywords: カバー体,交換可能,係合保持,ケース,直下位置,カバー交換,保持機構,係合機構,交換式カバー,カバー体設置,防災カバー体,配光特性変更,照明カバー交換,手摺カバー体,交換型照明ユニット; 配光特性制御: F21S41/00,G02F1/00,B60Q3/00,G02B6/00,H04N23/00,F21S43/00,F21V9/00,G09G3/00,H01J61/00,G02B21/00,G02B26/00,F21K9/00,G03F7/00,H05B47/00,G11B7/00,F21Y105/00,H05B45/00,B60R1/00,G03B27/00,H01J37/00 | keywords: 配光特性,光入射面,光放射面,双曲線状,凸面状,肉厚,配光制御,光学特性,レンズ体,光放射面,光入射面,防災配光,照明配光特性,カバー体配光,手摺照明配光,配光変更; 照明ユニット構成: B60Q3/00,G02B9/00,F21K9/00,E02F3/00,B60Q1/00,H05B47/00,F21V17/00,F21S13/00,F21L4/00,F21S4/00,G02F1/00,F42B5/00,H01J5/00,F21W131/00,G09F13/00,G09G3/00,H10K50/00,F21V13/00,F15B15/00,H04N13/00 | keywords: 照明ユニット,光源ユニット,給電用ケーブル,ケース,固定,照明ユニット,光源,給電ケーブル,ユニット構成,ケース保持,防災照明ユニット,手摺照明ユニット,ユニット固定,照明ユニット設置,照明ユニット交換; レンズ体形状: G02B9/00,F21S41/00,H04N13/00,G11B7/00,F16F1/00,B29C63/00,E04B2/00,B31B110/00,C09K8/00,G02B15/00,H01M50/00,B29C53/00,G02B3/00,G02C1/00,B65D5/00,D03D15/00,B65D71/00,B21K1/00,H02K5/00,B60J10/00 | keywords: レンズ体,双曲線状,棒状,断面,光入射面,光放射面,漸次肉厚,隆起,凸面状,レンズ形状,断面形状,双曲線レンズ,凸面レンズ,光学レンズ体,防災レンズ体,照明レンズ体,手摺レンズ体,配光レンズ体,レンズ体交換</t>
  </si>
  <si>
    <t>F21V21/00,F21V17/00,F21K9/00,G02F1/00,E06B9/00,B65D41/00,F21K9/00,H01R33/00,H01R13/00,B65D43/00,F21V9/00,G02B6/00,G02F1/00,F21S41/00,B60Q3/00,F21K9/00,F21V17/00,G02B9/00,F21S4/00,F21L4/00,G02B9/00,G02B15/00,F21S41/00,B29C63/00,E04B2/00</t>
  </si>
  <si>
    <t>照明手摺構造: 照明手摺,手摺構造,照明ユニット,カバー体,配光特性,交換可能カバー,レンズ体,光入射面,光放射面,凹部設置,笠木材,長手方向,防災手摺,照明付き手摺,設置容易,安価設置,光源ユニット,給電用ケーブル,ケース保持,断面形状; カバー体交換機構: カバー体交換,交換可能カバー体,係合保持機構,保持ケース,交換式カバー,カバー体設置,照明ユニット直下,カバー体係合,カバー体保持,カバー体交換機構,配光特性変更,手摺照明カバー,防災カバー体,照明カバー交換,手摺カバー体,交換型照明ユニット,レンズ体カバー,光放射面カバー,光入射面カバー,凹部開口部カバー; 配光特性制御: 配光特性制御,カバー体形状,カバー体材質,照明手摺,光入射面,光放射面,双曲線状レンズ,凸面状レンズ,交換可能カバー体,長手方向凹部,照明ユニット,光源ユニット,レンズ体,配光変更,手摺照明配光,カバー体配光,照明配光特性,防災配光,配光制御,光学特性; 照明ユニット構成: 照明ユニット,光源ユニット,給電ケーブル,ケース保持,ユニット構成,手摺照明ユニット,ユニット固定,照明ユニット設置,照明ユニット交換,カバー体,レンズ体,光入射面,光放射面,凹部開口,長手方向,断面形状,交換可能,固定構造,配光特性,設置容易; レンズ体形状: レンズ体,断面形状,双曲線レンズ,凸面レンズ,光入射面,光放射面,棒状レンズ体,交換可能レンズ体,照明手摺,カバー体,配光特性,長手方向,凹部開口部,光源ユニット,ケース保持,漸次肉厚,防災レンズ体,照明レンズ体,手摺レンズ体,配光レンズ体</t>
  </si>
  <si>
    <t>資材搬送装置、資材搬送方法</t>
  </si>
  <si>
    <t>E04G21/16</t>
  </si>
  <si>
    <t>B65G9/00</t>
  </si>
  <si>
    <t>【課題】資材の搬送を容易かつ高い自由度で行う。 【解決手段】資材搬送装置１０は、構造物１の構築現場に仮設され、上方に向かって開口したガイド溝２１を有するガイドレール２０と、ガイド溝２１内で走行可能なキャスター部材３２を備え、壁パネル２に着脱可能に装着される複数の仮設ブラケット３０と、を備え、キャスター部材３２は、鉛直軸周りに回転自在に仮設ブラケット３０に設けられた側部ローラ３５と、側部ローラ３５の内側に設けられ、球状に形成されてガイド溝２１の底面２１ｂ上で任意の方向に回転自在な底部ローラ３４と、を備える。</t>
  </si>
  <si>
    <t>A47B88/00,B65G47/00,E01B25/00,B60J10/00,B66C21/00,D04C3/00,E01B29/00,D01H7/00,E06B9/00,B03C7/00,B21B39/00,B65G17/00,E01B9/00,B66C11/00,E01B7/00,B67B7/00,E01B5/00,E21C25/00,B03C1/00,B65H57/00,B65G21/00,B65G17/00,B41J19/00,E05C17/00,E05F11/00,A47B88/00,D01H7/00,B65H29/00,B65G25/00,B65B13/00,B43K24/00,B27B5/00,D04B27/00,B66C5/00,B41B11/00,B60L5/00,B23B39/00,B65G47/00,B66C9/00,B23Q1/00,A47B57/00,A47H1/00,A47C7/00,F24S25/00,A61C7/00,E04B2/00,B60R19/00,F24F1/00,H01Q1/00,B42F3/00,A47K3/00,B23Q16/00,H01R33/00,E01B29/00,A01B19/00,E01B9/00,E21D17/00,E04F13/00,A47C1/00,B65D41/00,B02C4/00,D06F61/00,F16D3/00,B65H51/00,A47B88/00,E06B9/00,E04H6/00,D06F65/00,B65G13/00,B65G39/00,B62L1/00,B21C47/00,B65G25/00,B30B11/00,F16H25/00,B05C1/00,B21B31/00,B65H29/00,B29B7/00,B41L23/00</t>
  </si>
  <si>
    <t>ガイドレール構造: A47B88/00,B65G47/00,E01B25/00,B60J10/00,B66C21/00,D04C3/00,E01B29/00,D01H7/00,E06B9/00,B03C7/00,B21B39/00,B65G17/00,E01B9/00,B66C11/00,E01B7/00,B67B7/00,E01B5/00,E21C25/00,B03C1/00,B65H57/00 | keywords: ガイドレール,ガイド溝,開口,構築現場,仮設,ガイドレール,ガイド溝,レール構造,仮設設置,搬送経路,仮設ガイドレール,防災搬送路,資材搬送用レール,現場設置ガイド,自由度高い搬送路; キャスター部材機構: B65G21/00,B65G17/00,B41J19/00,E05C17/00,E05F11/00,A47B88/00,D01H7/00,B65H29/00,B65G25/00,B65B13/00,B43K24/00,B27B5/00,D04B27/00,B66C5/00,B41B11/00,B60L5/00,B23B39/00,B65G47/00,B66C9/00,B23Q1/00 | keywords: キャスター部材,走行,鉛直軸,回転,ローラ,キャスター,ローラ,走行機構,回転自在,搬送部材,多方向キャスター,資材搬送キャスター,ガイド溝走行,防災搬送キャスター,自由度高い走行; 仮設ブラケット装着機構: A47B57/00,A47H1/00,A47C7/00,F24S25/00,A61C7/00,E04B2/00,B60R19/00,F24F1/00,H01Q1/00,B42F3/00,A47K3/00,B23Q16/00,H01R33/00,E01B29/00,A01B19/00,E01B9/00,E21D17/00,E04F13/00,A47C1/00,B65D41/00 | keywords: 仮設ブラケット,着脱可能,壁パネル,装着,ブラケット,着脱機構,仮設支持具,壁パネル装着,搬送支持部材,仮設ブラケット装着,防災資材支持具,搬送装置ブラケット,壁面取付けブラケット,自由度高い装着; ローラ回転機構: B02C4/00,D06F61/00,F16D3/00,B65H51/00,A47B88/00,E06B9/00,E04H6/00,D06F65/00,B65G13/00,B65G39/00,B62L1/00,B21C47/00,B65G25/00,B30B11/00,F16H25/00,B05C1/00,B21B31/00,B65H29/00,B29B7/00,B41L23/00 | keywords: 側部ローラ,底部ローラ,球状,回転自在,任意方向,ローラ,回転機構,球状ローラ,多方向回転,搬送ローラ,防災搬送ローラ,自由度高い回転,ガイド溝用ローラ,資材搬送ローラ,多軸回転ローラ</t>
  </si>
  <si>
    <t>B65G47/00,E01B25/00,B66C21/00,E01B29/00,A47B88/00,B65G21/00,B65G17/00,B65G25/00,A47B88/00,B65H29/00,A47B57/00,E04B2/00,B42F3/00,F24S25/00,A47H1/00,B65G39/00,B65G13/00,F16D3/00,A47B88/00,E06B9/00</t>
  </si>
  <si>
    <t>ガイドレール構造: ガイドレール,ガイド溝,上方開口型ガイド,仮設設置,搬送経路,資材搬送装置,仮設ガイドレール,現場設置ガイド,壁パネル着脱,キャスター部材,側部ローラ,底部ローラ,自由度高い搬送路,誘導レール,搬送用レール,構築現場,防災搬送路,資材搬送用レール; キャスター部材機構: キャスター部材,ガイド溝走行,多方向キャスター,資材搬送キャスター,回転自在ローラ,鉛直軸回転,仮設ブラケット,底部ローラ,側部ローラ,搬送部材,高自由度走行,壁パネル着脱,構築現場仮設,資材搬送装置,ガイドレール,走行機構,球状ローラ,開口ガイド溝,任意方向回転,仮設搬送; 仮設ブラケット装着機構: 仮設ブラケット,着脱可能装着,壁パネル装着,キャスター部材支持,搬送支持部材,仮設支持具,着脱機構,壁面取付けブラケット,搬送装置ブラケット,防災資材支持具,自由度高い装着,ガイドレール,ガイド溝,側部ローラ,底部ローラ,構築現場仮設,壁パネル搬送,資材搬送装置,仮設ブラケット装着,壁パネル着脱; ローラ回転機構: 側部ローラ,底部ローラ,球状ローラ,多方向回転,回転自在,任意方向回転,搬送ローラ,ガイド溝用ローラ,仮設ブラケット,資材搬送,高自由度搬送,多軸回転ローラ,キャスター部材,壁パネル装着,側部ローラ回転,底部ローラ回転,鉛直軸回転,ガイドレール,構築現場搬送,防災搬送ローラ</t>
  </si>
  <si>
    <t>転倒防止装置及び作業機械</t>
  </si>
  <si>
    <t>E02F9/24</t>
  </si>
  <si>
    <t>B66C23/88</t>
  </si>
  <si>
    <t>【課題】作業機械の周囲の地面の崩落の危険性を考慮に入れて作業機械の転倒を防止する。 【解決手段】領域設定部２５３は、測距センサで計測された作業機械１の周囲の地形の距離画像データから崩落危険領域を検出し、警告線Ｂ１を構成する４辺のうち少なくとも崩壊危険領域と支持多角形の中心とに介在する辺と、制御線Ｂ２を構成する４辺のうち少なくとも崩壊危険領域と支持多角形の中心とに介在する辺とのそれぞれを支持多角形の中心方向に移動させる。転倒防止制御部２５４は、重心Ｇが警告線Ｂ１よりも外側に位置する場合、転倒の危険性を報知するための警告を行い、重心Ｇが制御線Ｂ２よりも外側に位置する場合、転倒防止制御を行う。</t>
  </si>
  <si>
    <t>F41H11/00,G01V1/00,E21B47/00,E02F5/00,B23Q35/00,G01S13/00,B60W30/00,E21C27/00,H04N19/00,E02F3/00,E21C25/00,E21C41/00,A01B13/00,G10L21/00,G05D1/00,G06V10/00,B64G1/00,E21C37/00,G05B1/00,B65G43/00,B23C1/00,G01B7/00,G01B5/00,F16D65/00,A47C1/00,G11B3/00,B24B5/00,G01L5/00,G01S13/00,B65G67/00,F16M11/00,G01B21/00,G01M1/00,H03J5/00,B61F3/00,B23B9/00,B23B7/00,B41K3/00,B23C3/00,B62D55/00,B60W30/00,G05B19/00,B65H59/00,E01F9/00,H04N19/00,G06V10/00,G05D1/00,B41J29/00,G21C7/00,B61L3/00,B61L23/00,G01C3/00,G01C11/00,E06B9/00,E01B35/00,G01V1/00,H01J9/00,F26B15/00,H04M1/00,G06T3/00,B60W30/00,B60W50/00,G01G19/00,F16H61/00,G01G11/00,B60R25/00,G05D1/00,B60W40/00,B60T8/00,G01C19/00,B63B39/00,H04N13/00,B65G43/00,G08G1/00,F16F15/00,B65G67/00,B63B23/00,B62J45/00,G05G1/00,F04D29/00</t>
  </si>
  <si>
    <t>崩落危険領域検出: F41H11/00,G01V1/00,E21B47/00,E02F5/00,B23Q35/00,G01S13/00,B60W30/00,E21C27/00,H04N19/00,E02F3/00,E21C25/00,E21C41/00,A01B13/00,G10L21/00,G05D1/00,G06V10/00,B64G1/00,E21C37/00,G05B1/00,B65G43/00 | keywords: 崩落危険領域,地形,距離画像データ,測距センサ,危険領域検出,地形解析,地盤崩壊,距離センサ,地面崩落,防災センサ,地形データ処理,作業機械周辺,危険通知,崩落予測; 支持多角形と重心判定: B23C1/00,G01B7/00,G01B5/00,F16D65/00,A47C1/00,G11B3/00,B24B5/00,G01L5/00,G01S13/00,B65G67/00,F16M11/00,G01B21/00,G01M1/00,H03J5/00,B61F3/00,B23B9/00,B23B7/00,B41K3/00,B23C3/00,B62D55/00 | keywords: 支持多角形,重心,中心,安定性,重心判定,支持領域,安定判定,機械重心,支持点,転倒防止,重心移動,安定性評価,作業機械転倒,支持多角形中心; 警告線・制御線生成: B60W30/00,G05B19/00,B65H59/00,E01F9/00,H04N19/00,G06V10/00,G05D1/00,B41J29/00,G21C7/00,B61L3/00,B61L23/00,G01C3/00,G01C11/00,E06B9/00,E01B35/00,G01V1/00,H01J9/00,F26B15/00,H04M1/00,G06T3/00 | keywords: 警告線,制御線,移動,４辺,中心方向,警告線生成,制御線生成,境界線移動,危険領域境界,警告領域,転倒警告線,制御線移動,崩落危険通知,支持多角形境界,防災制御線; 転倒防止制御・警告通知: B60W30/00,B60W50/00,G01G19/00,F16H61/00,G01G11/00,B60R25/00,G05D1/00,B60W40/00,B60T8/00,G01C19/00,B63B39/00,H04N13/00,B65G43/00,G08G1/00,F16F15/00,B65G67/00,B63B23/00,B62J45/00,G05G1/00,F04D29/00 | keywords: 転倒防止制御,警告,報知,重心位置,危険性,転倒防止,警告通知,危険報知,制御動作,安全制御,防災警告,転倒危険通知,作業機械安全,重心警告,転倒防止アラート</t>
  </si>
  <si>
    <t>G01V1/00,E02F5/00,G01S13/00,E02F3/00,E21B47/00,G01B7/00,G01B5/00,G01L5/00,G01S13/00,B65G67/00,B60W30/00,G05B19/00,G06V10/00,G05D1/00,E01F9/00,B60W30/00,B60W50/00,G01G19/00,G05D1/00,B60W40/00</t>
  </si>
  <si>
    <t>崩落危険領域検出: 崩落危険領域,地形解析,地盤崩壊,距離画像データ,測距センサ,危険領域検出,地面崩落,防災センサ,地形データ処理,作業機械周辺,危険通知,崩落予測,支持多角形,重心位置,警告線,制御線,転倒防止制御,地形データ,周囲地形,崩壊危険領域; 支持多角形と重心判定: 支持多角形,重心判定,安定性評価,転倒防止,支持領域,重心移動,安定判定,作業機械転倒,支持点,警告線,制御線,崩落危険領域,距離画像データ,地形検出,重心位置,支持多角形中心,転倒防止制御,崩壊危険領域,警告報知,地面崩落; 警告線・制御線生成: 警告線生成,制御線生成,境界線移動,危険領域境界,警告領域,転倒警告線,制御線移動,崩落危険通知,支持多角形境界,防災制御線,地形距離画像,重心位置判定,崩落危険領域検出,警告線移動,支持多角形中心,転倒防止制御,警告報知,崩壊危険領域,警告線Ｂ１,制御線Ｂ２; 転倒防止制御・警告通知: 転倒防止制御,警告通知,危険報知,重心位置検出,崩落危険領域,支持多角形中心,警告線,制御線,転倒防止アラート,作業機械安全,重心警告,転倒危険通知,安全制御動作,距離画像データ,測距センサ,転倒防止警告,崩壊危険領域検出,転倒防止制御部,警告報知,危険性判定</t>
  </si>
  <si>
    <t>物体移動検知装置とこれを備えた機械式駐車設備及びその車両移動検知方法</t>
  </si>
  <si>
    <t>G01V8/20</t>
  </si>
  <si>
    <t>【課題】  入出庫部などにおいて物体の移動する位置を適切に検知できる物体移動検知装置を提供すること。 【解決手段】  予め設定された検知領域における物体の移動位置を検知する物体移動検知装置であって、検知領域を物体の移動方向に複数の領域に区切った分割検知領域として設定する分割検知領域設定部と、分割検知領域において物体を検知する検知部とを備え、検知部による物体の検知開始側における分割検知領域での物体の検知に基づいて、分割検知領域を物体の移動方向に切り替えて物体の移動位置を検知するよう構成されている。</t>
  </si>
  <si>
    <t>H04N19/00,H04N13/00,G01S3/00,G01S13/00,G06T7/00,H04N1/00,H04N25/00,G01S5/00,G01N29/00,G06V10/00,G01V8/00,H03J5/00,G06V30/00,B05B12/00,B23Q7/00,G11B21/00,A63F13/00,H04L5/00,B65G47/00,H04N23/00,G01S13/00,B23Q35/00,C10G45/00,H04N13/00,G06F3/00,G01S15/00,G01G19/00,H01H21/00,G11B27/00,G01V8/00,H04N19/00,E05F15/00,G01Q10/00,G01N29/00,G01S5/00,H01H19/00,B60N2/00,G11B15/00,H04H60/00,G01C19/00,E02F3/00,B23Q35/00,G01J1/00,G01S13/00,G01S7/00,G01N29/00,G11B7/00,G01D5/00,G01S3/00,E06B1/00,G01T1/00,H04N25/00,G06V30/00,G06T7/00,H01L21/00,G06V10/00,G01F23/00,E05D15/00,G08B29/00,B60R25/00,G01S3/00,H04N19/00,G01S13/00,H04N13/00,G05D1/00,B60W30/00,B60T8/00,G01N29/00,H04N25/00,H02P6/00,H01Q3/00,B60K35/00,G08G1/00,G06T7/00,B64C25/00,B62M9/00,G07D3/00,G01S5/00,A63F13/00,B23D25/00</t>
  </si>
  <si>
    <t>分割検知領域設定: H04N19/00,H04N13/00,G01S3/00,G01S13/00,G06T7/00,H04N1/00,H04N25/00,G01S5/00,G01N29/00,G06V10/00,G01V8/00,H03J5/00,G06V30/00,B05B12/00,B23Q7/00,G11B21/00,A63F13/00,H04L5/00,B65G47/00,H04N23/00 | keywords: 分割検知領域,検知領域,領域設定,移動方向,区切り,領域分割,検知エリア設定,移動方向区分,分割領域,検知領域切替,入出庫部領域分割,物体移動方向領域,防犯検知領域,倉庫分割検知,領域動的切替; 物体移動検知: G01S13/00,B23Q35/00,C10G45/00,H04N13/00,G06F3/00,G01S15/00,G01G19/00,H01H21/00,G11B27/00,G01V8/00,H04N19/00,E05F15/00,G01Q10/00,G01N29/00,G01S5/00,H01H19/00,B60N2/00,G11B15/00,H04H60/00,G01C19/00 | keywords: 物体移動,検知,移動位置,検知開始,物体検知,移動検知,物体位置検知,移動位置検出,物体追跡,移動開始検知,入出庫物体検知,防災物体移動検知,通知用移動検知,倉庫物体移動,分割領域物体検知; 検知部構成: E02F3/00,B23Q35/00,G01J1/00,G01S13/00,G01S7/00,G01N29/00,G11B7/00,G01D5/00,G01S3/00,E06B1/00,G01T1/00,H04N25/00,G06V30/00,G06T7/00,H01L21/00,G06V10/00,G01F23/00,E05D15/00,G08B29/00,B60R25/00 | keywords: 検知部,物体検知,分割領域,検知開始側,センサ構成,検知ユニット,検知モジュール,分割領域センサ,検知部配置,入出庫部センサ配置,分割領域検知部,防災用検知部,通知連動検知部,倉庫検知部構成; 移動方向切替制御: G01S3/00,H04N19/00,G01S13/00,H04N13/00,G05D1/00,B60W30/00,B60T8/00,G01N29/00,H04N25/00,H02P6/00,H01Q3/00,B60K35/00,G08G1/00,G06T7/00,B64C25/00,B62M9/00,G07D3/00,G01S5/00,A63F13/00,B23D25/00 | keywords: 切替,移動方向,分割検知領域,制御,検知開始側,領域切替制御,移動方向制御,検知領域動的切替,物体移動制御,分割領域切替,入出庫部領域切替,防災通知切替制御,物体移動方向制御,倉庫領域切替,検知開始側切替</t>
  </si>
  <si>
    <t>G01S3/00,G01S13/00,G06T7/00,G06V10/00,G01S5/00,G01S13/00,G01S15/00,G01V8/00,H04N13/00,G01G19/00,G01S13/00,G01N29/00,G01S3/00,G01D5/00,G01J1/00,G01S3/00,G01S13/00,G05D1/00,G01N29/00,B60W30/00</t>
  </si>
  <si>
    <t>分割検知領域設定: 分割検知領域,検知領域設定,領域分割,移動方向区分,分割領域検知,検知領域切替,物体移動方向検知,入出庫部領域分割,物体移動位置検知,倉庫分割検知,領域動的切替,防犯検知領域,移動方向判定,分割領域動的設定,検知エリア分割,移動方向領域設定,分割領域切替,物体検知開始側領域,分割検知領域設定部,分割検知領域切替; 物体移動検知: 物体移動検知,移動位置検知,分割領域検知,物体位置検知,物体追跡,移動開始検知,入出庫物体検知,倉庫物体移動,防災物体移動検知,通知用移動検知,検知領域設定,移動方向検知,検知開始位置,分割検知領域,移動経路検知,物体検知装置,移動検知装置,物体移動位置,移動領域切替,物体移動方向; 検知部構成: 分割領域検知部,検知部構成,物体検知センサ,分割領域センサ,検知ユニット,検知部配置,検知開始側,入出庫部センサ配置,検知モジュール,倉庫検知部構成,通知連動検知部,防災用検知部,物体移動検知装置,分割検知領域,物体移動位置検知,分割領域設定部; 移動方向切替制御: 分割検知領域,領域切替制御,移動方向制御,検知開始側切替,物体移動方向制御,検知領域動的切替,物体移動制御,分割領域切替,入出庫部領域切替,倉庫領域切替,防災通知切替制御,移動方向切替,物体移動検知装置,分割検知領域設定部,検知部,移動位置検知,移動方向切替制御,物体検知状況,切替制御,移動方向検知</t>
  </si>
  <si>
    <t>杭頭処理方法及び筒状スペーサ</t>
  </si>
  <si>
    <t>E02D5/34</t>
  </si>
  <si>
    <t>【課題】鉄筋籠の主筋の周りにスペースを形成するためのスペーサの撤去工程を改良した杭頭処理方法を提供する。 【解決手段】環状に並べた主筋の縦方向複数個所をフープ筋で連結して構成した鉄筋籠を杭孔内に挿入する、杭孔内に鉄筋籠を配置したら、鉄筋籠のそれぞれの主筋の上端側に筒状スペーサ１７を取り付ける。その後、杭孔内にコンクリートを打設する。コンクリートの打設は、コンクリートの上面が筒状スペーサ１７の下端を越えて上端のやや下側に上昇するまで行なう。杭孔内に打設したコンクリートが十分に硬化したら、筒状スペーサ１７の引き抜き用フック４５を引っ張り上げて筒状スペーサ１７をコンクリート余盛部から引き抜く。</t>
  </si>
  <si>
    <t>E04C3/00,A47C23/00,D01D5/00,E04B5/00,E04H12/00,E04G17/00,E04B1/00,E01B3/00,D04B9/00,B28B21/00,F16C33/00,F16L23/00,F16D3/00,D04C3/00,F42B12/00,F16F1/00,F16H15/00,H01R13/00,E06B1/00,D07B1/00,B41L35/00,G21C3/00,B65D25/00,G11B17/00,G02F1/00,B65H67/00,E01C23/00,F16L55/00,H01J19/00,E21B33/00,E04G11/00,E21B23/00,B65D21/00,A61F6/00,B04B3/00,D05C9/00,B65D35/00,C03B15/00,B65G65/00,E06C7/00,E02D5/00,E01C19/00,E01C23/00,E02D15/00,E02D3/00,E04G11/00,E04B2/00,E04B1/00,B29D30/00,G02F1/00,E02D17/00,G21C3/00,C09K8/00,E01C11/00,E01D101/00,E04G21/00,B29C45/00,B21D11/00,B29C70/00,A01B13/00,E02D5/00,B21G3/00,E02D7/00,E04H17/00,B29D30/00,C23C22/00,A43D69/00,E06C7/00,B21J15/00,B25C5/00,C21D1/00,B28B21/00,E04G13/00,H01H85/00,E21D17/00,A43D13/00,E04G7/00,F16L37/00,H01L21/00,E04D13/00</t>
  </si>
  <si>
    <t>鉄筋籠構造: E04C3/00,A47C23/00,D01D5/00,E04B5/00,E04H12/00,E04G17/00,E04B1/00,E01B3/00,D04B9/00,B28B21/00,F16C33/00,F16L23/00,F16D3/00,D04C3/00,F42B12/00,F16F1/00,F16H15/00,H01R13/00,E06B1/00,D07B1/00 | keywords: 鉄筋籠,主筋,フープ筋,環状,杭孔,配置,鉄筋構造,主筋連結,フープ筋連結,鉄筋籠挿入,杭孔内鉄筋,杭頭処理,鉄筋籠配置方法,防災杭,鉄筋籠施工,杭孔内鉄筋配置; 筒状スペーサの設置・撤去: B41L35/00,G21C3/00,B65D25/00,G11B17/00,G02F1/00,B65H67/00,E01C23/00,F16L55/00,H01J19/00,E21B33/00,E04G11/00,E21B23/00,B65D21/00,A61F6/00,B04B3/00,D05C9/00,B65D35/00,C03B15/00,B65G65/00,E06C7/00 | keywords: 筒状スペーサ,スペーサ撤去,引き抜き用フック,取り付け,引き抜き,スペーサ設置,スペーサ撤去,筒状スペーサ引き抜き,スペーサフック,スペーサ取り外し,杭頭処理スペーサ,コンクリート打設後スペーサ撤去,防災杭スペーサ,スペーサ撤去工程,スペーサ引き抜き機構; コンクリート打設・硬化管理: E02D5/00,E01C19/00,E01C23/00,E02D15/00,E02D3/00,E04G11/00,E04B2/00,E04B1/00,B29D30/00,G02F1/00,E02D17/00,G21C3/00,C09K8/00,E01C11/00,E01D101/00,E04G21/00,B29C45/00,B21D11/00,B29C70/00,A01B13/00 | keywords: コンクリート打設,硬化,上面,余盛部,打設高さ,コンクリート施工,打設高さ管理,コンクリート硬化,余盛部形成,打設工程,杭頭処理コンクリート,スペーサ撤去後硬化,防災杭コンクリート,打設高さ調整,コンクリート余盛部管理; 杭頭処理方法: E02D5/00,B21G3/00,E02D7/00,E04H17/00,B29D30/00,C23C22/00,A43D69/00,E06C7/00,B21J15/00,B25C5/00,C21D1/00,B28B21/00,E04G13/00,H01H85/00,E21D17/00,A43D13/00,E04G7/00,F16L37/00,H01L21/00,E04D13/00 | keywords: 杭頭処理,改良方法,処理工程,鉄筋籠,スペーサ,杭頭部処理,杭頭改良,杭頭施工方法,杭頭処理工程,杭頭部改良技術,防災杭頭処理,スペーサ撤去杭頭処理,鉄筋籠杭頭処理,杭頭処理改良工程,杭頭部スペーサ利用</t>
  </si>
  <si>
    <t>E04C3/00,E04G17/00,E04B1/00,E04B5/00,B28B21/00,E21B33/00,F16L55/00,B65H67/00,B65D25/00,E01C23/00,E02D5/00,E02D15/00,E02D3/00,E04G11/00,E01C19/00,E02D5/00,E02D7/00,E06C7/00,B21G3/00,B29D30/00</t>
  </si>
  <si>
    <t>鉄筋籠構造: 鉄筋籠,主筋,フープ筋,環状主筋,主筋連結,フープ筋連結,鉄筋籠挿入,杭孔内鉄筋,杭頭処理,鉄筋籠配置方法,防災杭,鉄筋籠施工,杭孔内鉄筋配置,スペーサ撤去工程,筒状スペーサ,引き抜き用フック,コンクリート打設,余盛部引き抜き,鉄筋籠構成,杭孔内配置技術; 筒状スペーサの設置・撤去: 筒状スペーサ,スペーサ撤去,スペーサ設置,引き抜き用フック,スペーサ引き抜き,スペーサ取り外し,杭頭処理スペーサ,コンクリート打設後スペーサ撤去,スペーサ撤去工程,スペーサ引き抜き機構,主筋周囲スペーサ,鉄筋籠スペーサ,フープ筋連結,杭孔内スペーサ,コンクリート余盛部,スペーサ取り付け,スペーサフック,防災杭スペーサ; コンクリート打設・硬化管理: コンクリート打設,打設高さ管理,コンクリート硬化,余盛部形成,打設工程,杭頭処理コンクリート,スペーサ撤去後硬化,防災杭コンクリート,打設高さ調整,コンクリート余盛部管理,筒状スペーサ,主筋周囲スペース,フープ筋連結,杭孔内配置,引き抜き用フック,硬化後スペーサ撤去,コンクリート打設管理,鉄筋籠配置,杭孔コンクリート施工,スペーサ撤去工程; 杭頭処理方法: 杭頭処理方法,鉄筋籠,スペーサ撤去工程,筒状スペーサ,杭頭部改良,杭孔内配置,フープ筋連結,コンクリート打設,引き抜き用フック,余盛部引き抜き,主筋周囲スペース形成,杭頭施工工程,杭頭部スペーサ利用,防災杭頭処理,鉄筋籠杭頭処理,杭頭処理改良工程,杭頭部処理技術,スペーサ撤去杭頭処理</t>
  </si>
  <si>
    <t>インナーサイレンサー装置</t>
  </si>
  <si>
    <t>F01N1/08</t>
  </si>
  <si>
    <t>F01N13/18</t>
  </si>
  <si>
    <t>【課題】インナーサイレンサー２０を、排気管１０に簡単に取付け・取外しができるようにする。 【解決手段】インナーサイレンサー装置１００は、排気管１０の終端部１３の排気管貫通孔１６に合わせたインナーサイレンサー貫通孔２５を有し、排気管１０の内側に挿入された着脱自在なインナーサイレンサー２０と、排気管貫通孔１６とインナーサイレンサー貫通孔２５とに進入してインナーサイレンサー２０を排気管１０に取り付ける留め具３０と、一端部４１が、インナーサイレンサーの始端部に取り付けられ、他端部４２が、留め具３０に取り付けられたワイヤ４３とを備える。</t>
  </si>
  <si>
    <t>F02M26/00,F16L55/00,F02K1/00,F23R3/00,F01N13/00,F41A9/00,E21B10/00,F02M69/00,F02B27/00,F41A13/00,F02M9/00,F02B55/00,F24F1/00,F02B57/00,B05B15/00,F02B31/00,B29C48/00,G21C3/00,F02M31/00,F01N3/00,F02M26/00,F01N13/00,B62B1/00,F02B27/00,F02M35/00,H01M50/00,B05B15/00,F16B21/00,H01R13/00,F21V21/00,F04C14/00,B04C5/00,F02B25/00,F16K17/00,F04C28/00,F16D23/00,B65F1/00,B63B19/00,B21D45/00,F02M69/00,G05G5/00,F16B19/00,F16B5/00,F16B21/00,H01R33/00,B21J15/00,F16L37/00,H01M50/00,B65D43/00,A43C11/00,F02M26/00,F16B39/00,A63C1/00,F16B12/00,A47B57/00,B65D63/00,F41A17/00,B23Q16/00,E21C35/00,A41D25/00,A47C23/00,H01R13/00,F16D3/00,E04G17/00,F16L37/00,A61C7/00,B64D27/00,B60D1/00,F16L23/00,F16D41/00,E05C17/00,E21D15/00,B23B31/00,F16L27/00,F16H15/00,F41A9/00,B60B23/00,H01Q1/00,H01R33/00,F16B39/00</t>
  </si>
  <si>
    <t>インナーサイレンサー構造: F02M26/00,F16L55/00,F02K1/00,F23R3/00,F01N13/00,F41A9/00,E21B10/00,F02M69/00,F02B27/00,F41A13/00,F02M9/00,F02B55/00,F24F1/00,F02B57/00,B05B15/00,F02B31/00,B29C48/00,G21C3/00,F02M31/00,F01N3/00 | keywords: インナーサイレンサー,貫通孔,排気管内挿入,サイレンサー構造,消音装置,排気管用サイレンサー,貫通孔,挿入型サイレンサー,排気管貫通孔,インナーサイレンサー貫通孔,排気管消音,排気管装着,防音サイレンサー; 着脱機構: F02M26/00,F01N13/00,B62B1/00,F02B27/00,F02M35/00,H01M50/00,B05B15/00,F16B21/00,H01R13/00,F21V21/00,F04C14/00,B04C5/00,F02B25/00,F16K17/00,F04C28/00,F16D23/00,B65F1/00,B63B19/00,B21D45/00,F02M69/00 | keywords: 着脱自在,取付け,取外し,着脱機構,簡易取付,簡易取外し,工具不要,ワンタッチ着脱,排気管着脱,サイレンサー着脱,着脱式サイレンサー,防災着脱機構,通知着脱構造; 留め具構造: G05G5/00,F16B19/00,F16B5/00,F16B21/00,H01R33/00,B21J15/00,F16L37/00,H01M50/00,B65D43/00,A43C11/00,F02M26/00,F16B39/00,A63C1/00,F16B12/00,A47B57/00,B65D63/00,F41A17/00,B23Q16/00,E21C35/00,A41D25/00 | keywords: 留め具,取り付け,固定,固定具,留め金,クリップ,クランプ,締結具,排気管留め具,サイレンサー固定,着脱留め具,防災留め具,通知留め具; ワイヤ連結機構: A47C23/00,H01R13/00,F16D3/00,E04G17/00,F16L37/00,A61C7/00,B64D27/00,B60D1/00,F16L23/00,F16D41/00,E05C17/00,E21D15/00,B23B31/00,F16L27/00,F16H15/00,F41A9/00,B60B23/00,H01Q1/00,H01R33/00,F16B39/00 | keywords: ワイヤ,連結,端部,取り付け,ワイヤ連結,ケーブル連結,端部固定,ワイヤ取付,連結機構,サイレンサー連結ワイヤ,排気管ワイヤ,着脱ワイヤ機構,防災ワイヤ連結,通知ワイヤ構造</t>
  </si>
  <si>
    <t>F01N13/00,F16L55/00,F02B27/00,F02K1/00,F02M26/00,F01N13/00,F16B21/00,F02M26/00,F02B27/00,F02M35/00,F16B19/00,F16B21/00,F16B5/00,F16L37/00,B21J15/00,F16D3/00,F16L37/00,F16L23/00,B60D1/00,E04G17/00</t>
  </si>
  <si>
    <t>インナーサイレンサー構造: インナーサイレンサー,排気管内挿入,貫通孔,排気管用サイレンサー,消音装置,サイレンサー構造,挿入型サイレンサー,排気管貫通孔,インナーサイレンサー貫通孔,排気管消音,排気管装着,防音サイレンサー,着脱機構,留め具,ワイヤ固定,終端部,始端部,排気管終端部,装着方法,排気管挿入; 着脱機構: 着脱機構,着脱自在,簡易取付,簡易取外し,工具不要,ワンタッチ着脱,排気管着脱,サイレンサー着脱,着脱式サイレンサー,排気管終端部,排気管貫通孔,インナーサイレンサー貫通孔,留め具,ワイヤ固定,排気管内挿入,着脱留め具,排気管接続,排気管装着,排気管取外し,排気管固定; 留め具構造: インナーサイレンサー留め具,排気管固定具,着脱留め金,サイレンサー締結具,排気管クランプ,留め具構造,ワイヤ固定,貫通孔締結,排気管挿入留め具,着脱機構,排気管端部固定,サイレンサー着脱,留め具設置方法,排気管留め金,サイレンサークリップ,排気管締結,着脱式固定具,排気管留め具,サイレンサー固定,留め具形状; ワイヤ連結機構: ワイヤ連結機構,インナーサイレンサー連結,排気管連結ワイヤ,着脱ワイヤ構造,端部固定ワイヤ,ワイヤ取付方法,留め具連結,サイレンサー連結ワイヤ,排気管ワイヤ,連結端部,ワイヤ挿入構造,ワイヤ固定方法,連結留め具,着脱連結機構,ワイヤ貫通孔,連結ワイヤ構造,ワイヤ端部取付,排気管着脱機構</t>
  </si>
  <si>
    <t>電子制御装置</t>
  </si>
  <si>
    <t>F02D41/22</t>
  </si>
  <si>
    <t>F02D9/02;F02D45/00;G05B23/02</t>
  </si>
  <si>
    <t>【課題】アクチュエータへの電力供給をカットするカット部の診断における誤判定を抑制する。 【解決手段】ＥＣＵ１は、駆動要求に従って電子スロットル３のモータ５を駆動する駆動ロジック部１５及び駆動回路１４と、モータ５を制御する制御部２１と、モータ５を停止させるべき異常が発生したと判定した場合に、カット回路１６にカット要求を与えて、モータ５への電力供給をカットさせる異常監視部２３と、モータ５の非制御期間において、診断用カット要求をカット回路１６に与えると共に、診断用駆動要求を駆動ロジック部１５に与え、モータ５が動作しない場合にはカット回路１６が正常と判定するカット診断部２５と、カット診断部２５が動作する前に、モータ５が駆動要求に応じて動作するか否かを判定する動作確認部２６と、動作確認部２６によりモータ５が動作しないと判定された場合に、カット診断部２５による正常判定を阻止する阻止部２７と、を備える。</t>
  </si>
  <si>
    <t>F16H61/00,H02P3/00,H02M1/00,F15B9/00,H02J3/00,G09F11/00,H03K17/00,H02P9/00,H02M7/00,H05B41/00,B60W50/00,H02P23/00,A61B17/00,F02M26/00,F02M69/00,B60L15/00,B60R25/00,F02M3/00,H02M3/00,B60W30/00,H02P29/00,B60T8/00,H02P21/00,F16H61/00,H02P23/00,F24F11/00,E05F15/00,A61M60/00,B65H23/00,H02P1/00,B65G43/00,H02P8/00,B60L3/00,H02P9/00,G05B19/00,H02P3/00,B60W20/00,G06F11/00,H05B41/00,B66C13/00,G01F23/00,A47J42/00,E05B81/00,H03K4/00,B41J23/00,B65H23/00,B62D5/00,E05F15/00,H01H3/00,H01H33/00,B01F35/00,B62M9/00,F16H63/00,H02N2/00,H02P1/00,B60R1/00,H02P9/00,B60W20/00,F15B13/00,E21B44/00,G08B29/00,H03M13/00,G11C29/00,G01S3/00,G06F11/00,H04N1/00,H05B41/00,H04N19/00,H04N25/00,G07D11/00,G01R11/00,H04N23/00,H01T13/00,H01H71/00,F41A17/00,G05D1/00,B05B15/00,H04N5/00,B41B27/00,H03K3/00,F02M26/00,B60W10/00,F16H61/00,G09F11/00,H02P7/00,B60T8/00,B60L15/00,B60W20/00,H02P6/00,F15B9/00,F16D65/00,H02P29/00,H02P8/00,B23Q35/00,H02P23/00,B65H23/00,F16D43/00,B60N2/00,B62M9/00,H02P25/00</t>
  </si>
  <si>
    <t>アクチュエータ電力カット回路: F16H61/00,H02P3/00,H02M1/00,F15B9/00,H02J3/00,G09F11/00,H03K17/00,H02P9/00,H02M7/00,H05B41/00,B60W50/00,H02P23/00,A61B17/00,F02M26/00,F02M69/00,B60L15/00,B60R25/00,F02M3/00,H02M3/00,B60W30/00 | keywords: カット回路,電力供給カット,モータ停止,カット要求,電力遮断回路,アクチュエータ電源カット,モータ電源遮断,カット制御,電流遮断,異常時電力遮断,防災用電源カット,安全制御カット回路,電子スロットル電源カット,診断用カット要求; 異常監視・診断ロジック: H02P29/00,B60T8/00,H02P21/00,F16H61/00,H02P23/00,F24F11/00,E05F15/00,A61M60/00,B65H23/00,H02P1/00,B65G43/00,H02P8/00,B60L3/00,H02P9/00,G05B19/00,H02P3/00,B60W20/00,G06F11/00,H05B41/00,B66C13/00 | keywords: 異常監視部,診断用カット要求,異常判定,カット診断部,異常検知,診断ロジック,故障判定,異常監視回路,診断判定部,異常監視制御,診断用駆動要求,誤判定抑制ロジック,安全診断システム,防災異常診断; 駆動要求・動作確認機構: G01F23/00,A47J42/00,E05B81/00,H03K4/00,B41J23/00,B65H23/00,B62D5/00,E05F15/00,H01H3/00,H01H33/00,B01F35/00,B62M9/00,F16H63/00,H02N2/00,H02P1/00,B60R1/00,H02P9/00,B60W20/00,F15B13/00,E21B44/00 | keywords: 駆動要求,動作確認部,動作判定,診断用駆動要求,駆動信号,動作確認,応答判定,モータ動作検証,駆動応答判定,診断用動作確認,防災駆動判定,電子スロットル動作検証,駆動要求応答,誤判定防止動作確認; 誤判定抑制・阻止機構: G08B29/00,H03M13/00,G11C29/00,G01S3/00,G06F11/00,H04N1/00,H05B41/00,H04N19/00,H04N25/00,G07D11/00,G01R11/00,H04N23/00,H01T13/00,H01H71/00,F41A17/00,G05D1/00,B05B15/00,H04N5/00,B41B27/00,H03K3/00 | keywords: 誤判定抑制,阻止部,正常判定阻止,誤判定防止,誤判定防止,判定阻止機構,診断誤判定抑制,正常判定阻止,誤判定抑制技術,防災誤判定抑制,安全診断誤判定防止,電子スロットル誤判定阻止,診断判定阻止,異常診断誤判定防止; 電子スロットル制御システム: F02M26/00,B60W10/00,F16H61/00,G09F11/00,H02P7/00,B60T8/00,B60L15/00,B60W20/00,H02P6/00,F15B9/00,F16D65/00,H02P29/00,H02P8/00,B23Q35/00,H02P23/00,B65H23/00,F16D43/00,B60N2/00,B62M9/00,H02P25/00 | keywords: 電子スロットル,ECU,制御部,駆動回路,電子スロットル制御,ECU構成,モータ制御部,駆動回路制御,スロットル制御システム,防災電子スロットル制御,安全制御ECU,診断機能付きスロットル制御,異常監視電子スロットル,電子スロットル診断システム</t>
  </si>
  <si>
    <t>H02P3/00,H03K17/00,F15B9/00,F16H61/00,H02M1/00,H02P29/00,H02P21/00,H02P23/00,B60T8/00,F24F11/00,B41J23/00,B62D5/00,H01H3/00,H03K4/00,E05F15/00,G08B29/00,H03M13/00,G11C29/00,G06F11/00,G01S3/00,B60W10/00,H02P7/00,F15B9/00,H02P6/00,F02M26/00</t>
  </si>
  <si>
    <t>アクチュエータ電力カット回路: カット回路,電力供給カット,モータ停止,カット要求,電力遮断回路,アクチュエータ電源カット,モータ電源遮断,カット制御,電流遮断,異常時電力遮断,安全制御カット回路,電子スロットル電源カット,診断用カット要求,駆動要求,異常監視部,カット診断部,動作確認部,阻止部; 異常監視・診断ロジック: 異常監視部,診断用カット要求,異常判定,カット診断部,異常検知,診断ロジック,故障判定,異常監視回路,診断判定部,異常監視制御,診断用駆動要求,誤判定抑制ロジック,安全診断システム,防災異常診断,動作確認部,阻止部,駆動要求,カット回路,制御部,駆動ロジック部; 駆動要求・動作確認機構: 駆動要求,動作確認部,動作判定,診断用駆動要求,駆動信号,応答判定,モータ動作検証,駆動応答判定,診断用動作確認,誤判定防止動作確認,電子スロットル動作検証,カット回路診断,異常監視部,カット診断部,動作確認部判定,阻止部,駆動回路,制御部,異常判定,非制御期間; 誤判定抑制・阻止機構: 誤判定抑制,判定阻止機構,診断誤判定防止,正常判定阻止,誤判定防止,誤判定抑制技術,異常診断誤判定防止,安全診断誤判定防止,電子スロットル誤判定阻止,診断判定阻止,カット診断部,動作確認部,阻止部,異常監視部,駆動ロジック部,カット回路,電力供給カット,モータ停止判定,診断用駆動要求,診断用カット要求; 電子スロットル制御システム: 電子スロットル制御,ECU構成,モータ制御部,駆動回路制御,スロットル制御システム,診断機能付きスロットル制御,異常監視電子スロットル,電子スロットル診断システム,安全制御ECU,カット回路診断,駆動要求判定,異常監視部,カット診断部,動作確認部,電力供給カット,誤判定抑制,モータ停止制御,診断用駆動要求,阻止部,非制御期間判定</t>
  </si>
  <si>
    <t>増圧給水装置</t>
  </si>
  <si>
    <t>F04D15/00</t>
  </si>
  <si>
    <t>E03B5/00</t>
  </si>
  <si>
    <t>【課題】ハンチング現象を防止できる増圧給水装置及びその制御方法を提供する。 【解決手段】ポンプと、前記ポンプの一次側に配された逆流防止装置と、前記逆流防止装置の一次側に配され、前記ポンプの吸込側の圧力を検出する第１吸込圧力検出部と、前記逆流防止装置と前記ポンプの間に配され、前記ポンプの吸込側の圧力を検出する第２吸込圧力検出部と、前記ポンプの二次側の吐出側の圧力を検出する吐出圧力検出部と、前記吐出圧力に基づいて前記ポンプの出力を制御するとともに、前記ポンプの運転中に前記第１吸込圧力が目標圧力である第１基準値以上であって、かつ前記第２吸込圧力が前記第１基準値より低く設定された始動圧力である第２基準値以上となる状態が所定時間継続した場合に、前記ポンプを停止し、前記ポンプの停止中に第１吸込圧力が第１基準値未満もしくは第２吸込圧力が第２基準値未満となった場合、前記ポンプを再始動する制御部と、を備える。</t>
  </si>
  <si>
    <t>F16H61/00,F24H15/00,F02M69/00,F01P5/00,F02D1/00,B60L15/00,B60T13/00,B25D9/00,F17D1/00,G01G13/00,F16D48/00,A47L15/00,F16D33/00,F02M26/00,F02M1/00,H02P29/00,E21D23/00,F15B9/00,B23Q35/00,F22D5/00,F04B9/00,F16H61/00,F04B23/00,F02B33/00,F02M37/00,F02B37/00,G01F1/00,G05D16/00,B60T13/00,F01P5/00,F04F5/00,F02M41/00,F02M59/00,F04D13/00,F04D25/00,G01L23/00,F16L33/00,B60C23/00,B67D1/00,F04C28/00,E03C1/00,B05B15/00,F04D29/00,F02K1/00,F25B41/00,F04B9/00,B67D7/00,B60T11/00,F15C1/00,F02M37/00,F04C28/00,F16L55/00,F24S40/00,B01D35/00,E03D1/00,E03B7/00,E21B47/00,B29C48/00,F04D13/00,F04B1/00,F16H61/00,B60T13/00,G01N3/00,F02D1/00,G01F1/00,A01B63/00,H01M8/00,F04D25/00,F02B13/00,F24S40/00,B60T15/00,G01G13/00,F02M26/00,F01P5/00,F22B37/00,B21D26/00,F02M69/00,G05D13/00,G01N11/00,F02D41/00,F04B9/00,F04B23/00,F04D13/00,F16H61/00,B60T13/00,A01B63/00,B60T11/00,F02B37/00,F04F5/00,B22C15/00,B30B1/00,F22B37/00,F04B47/00,F24D3/00,F02M59/00,F16N13/00,E21D15/00,F22D5/00,G05D13/00,F02M41/00</t>
  </si>
  <si>
    <t>ハンチング防止制御: F16H61/00,F24H15/00,F02M69/00,F01P5/00,F02D1/00,B60L15/00,B60T13/00,B25D9/00,F17D1/00,G01G13/00,F16D48/00,A47L15/00,F16D33/00,F02M26/00,F02M1/00,H02P29/00,E21D23/00,F15B9/00,B23Q35/00,F22D5/00 | keywords: ハンチング現象,防止,制御方法,ポンプ停止,ポンプ再始動,ハンチング防止,ポンプ制御,起動・停止制御,不要動作防止,運転状態判定,給水装置ハンチング防止,圧力検出による制御,防災給水制御,通知制御,ポンプ運転管理; 圧力検出部構成: F04B9/00,F16H61/00,F04B23/00,F02B33/00,F02M37/00,F02B37/00,G01F1/00,G05D16/00,B60T13/00,F01P5/00,F04F5/00,F02M41/00,F02M59/00,F04D13/00,F04D25/00,G01L23/00,F16L33/00,B60C23/00,B67D1/00,F04C28/00 | keywords: 第１吸込圧力検出部,第２吸込圧力検出部,吐出圧力検出部,圧力検出,圧力センサ,圧力センサ配置,吸込圧力検出,吐出圧力検出,圧力検知部,複数圧力検出部,給水装置圧力検出,防災圧力監視,圧力センサ制御,圧力異常通知,圧力基準値判定; 逆流防止装置: E03C1/00,B05B15/00,F04D29/00,F02K1/00,F25B41/00,F04B9/00,B67D7/00,B60T11/00,F15C1/00,F02M37/00,F04C28/00,F16L55/00,F24S40/00,B01D35/00,E03D1/00,E03B7/00,E21B47/00,B29C48/00,F04D13/00,F04B1/00 | keywords: 逆流防止装置,一次側,逆流防止,配管,逆流防止弁,逆止弁,逆流防止機構,配管逆流防止,給水逆流防止,防災逆流防止,給水装置逆流防止,逆流防止通知,逆流防止制御,逆流防止装置構成; 基準値判定・時間管理: F16H61/00,B60T13/00,G01N3/00,F02D1/00,G01F1/00,A01B63/00,H01M8/00,F04D25/00,F02B13/00,F24S40/00,B60T15/00,G01G13/00,F02M26/00,F01P5/00,F22B37/00,B21D26/00,F02M69/00,G05D13/00,G01N11/00,F02D41/00 | keywords: 第１基準値,第２基準値,目標圧力,始動圧力,所定時間,基準値判定,圧力基準値,時間管理,運転条件判定,ポンプ運転判定,圧力基準値通知,防災基準値管理,給水装置基準値制御,基準値異常通知,運転時間管理; 増圧給水装置構成: F04B9/00,F04B23/00,F04D13/00,F16H61/00,B60T13/00,A01B63/00,B60T11/00,F02B37/00,F04F5/00,B22C15/00,B30B1/00,F22B37/00,F04B47/00,F24D3/00,F02M59/00,F16N13/00,E21D15/00,F22D5/00,G05D13/00,F02M41/00 | keywords: 増圧給水装置,ポンプ,制御部,装置構成,給水装置構成,増圧装置,ポンプユニット,制御ユニット,給水システム,防災給水装置,増圧給水システム,給水装置通知,給水装置制御,装置構成管理</t>
  </si>
  <si>
    <t>F01P5/00,F16H61/00,F17D1/00,F24H15/00,F02D1/00,F04B9/00,F04B23/00,G01F1/00,G05D16/00,F01P5/00,E03C1/00,F15C1/00,F04D29/00,F04B9/00,F25B41/00,F04D25/00,G01F1/00,F16H61/00,G01N3/00,F02D1/00,F04B9/00,F04B23/00,F04D13/00,F16H61/00,F04F5/00</t>
  </si>
  <si>
    <t>ハンチング防止制御: ハンチング防止制御,増圧給水装置,ポンプ起動停止制御,逆流防止装置,吸込圧力検出,吐出圧力検出,基準値判定,ポンプ運転状態,不要動作防止,圧力センサ制御,ポンプ再始動,ポンプ停止制御,圧力連動制御,運転管理,給水圧力制御,ハンチング現象,制御部,圧力検知,目標圧力判定,始動圧力設定; 圧力検出部構成: 吸込圧力検出部,吐出圧力検出部,圧力センサ配置,複数圧力検出部,吸込圧力検出,吐出圧力検出,圧力検知部,圧力基準値判定,圧力センサ制御,給水装置圧力検出,圧力異常通知,逆流防止装置,ポンプ出力制御,始動圧力判定,圧力監視,ハンチング防止,圧力検出方法,圧力検出タイミング,圧力検出信号,圧力検出精度; 逆流防止装置: 逆流防止装置,逆流防止弁,逆止弁,逆流防止機構,配管逆流防止,給水逆流防止,一次側逆流防止,給水装置逆流防止,逆流防止制御,逆流防止装置構成,防災逆流防止,逆流防止通知,吸込圧力検出,吐出圧力検出,ポンプ制御,始動圧力,基準値制御,ハンチング防止,圧力検出部,配管設備; 基準値判定・時間管理: 基準値判定,圧力基準値,第１基準値,第２基準値,目標圧力,始動圧力,所定時間,運転条件判定,ポンプ運転判定,吸込圧力検出,吐出圧力検出,逆流防止装置,ポンプ制御,運転時間管理,給水装置基準値制御,基準値異常通知,圧力基準値通知,防災基準値管理; 増圧給水装置構成: 増圧給水装置,ポンプユニット,逆流防止装置,圧力検出部,吸込圧力検出,吐出圧力検出,制御部,ポンプ制御,基準値判定,ポンプ停止制御,ポンプ再始動,給水装置構成,増圧装置,給水システム,制御ユニット,増圧給水システム,装置構成管理,防災給水装置</t>
  </si>
  <si>
    <t>圧縮機の防振構造</t>
  </si>
  <si>
    <t>F04B39/00</t>
  </si>
  <si>
    <t>F04B39/12</t>
  </si>
  <si>
    <t>【課題】圧縮機の運転中等に圧縮機から配管部材へ伝わる振動を抑制しつつ、圧縮機の輸送中等に発生する圧縮機の揺れを抑制することができる圧縮機の防振構造を提供する。 【解決手段】圧縮機１１に接続された配管部材１２，１３の一部を構成するフレキシブル管１２ａ，１３ａと、配管部材１２，１３の所定範囲内の移動を許容しかつ所定範囲を超える移動を規制する規制部材３３，３７と、を備えている。</t>
  </si>
  <si>
    <t>B60G11/00,B65G27/00,F16F15/00,B60G15/00,B63B39/00,F16F9/00,F01D5/00,F16F13/00,A47L11/00,B61G11/00,D06F37/00,H01L21/00,H01S3/00,B60G13/00,G01G21/00,F16H21/00,F16D3/00,B27B3/00,H02J3/00,B22C15/00,F16L23/00,G01M3/00,A61M39/00,F16D55/00,F16L3/00,F16L41/00,B63C9/00,B21C37/00,F16L55/00,A61M60/00,F02D9/00,F16L33/00,F16L19/00,B29C73/00,B60Q1/00,E03D1/00,F28F9/00,F16L37/00,B01F25/00,F16L1/00,F16L3/00,G05G5/00,F16H15/00,G05G7/00,B65H9/00,G01D11/00,F16L55/00,H01H50/00,F16L33/00,F16D13/00,F16L27/00,E06B9/00,F01C19/00,B29C49/00,F01C5/00,F21V21/00,B62B9/00,E21D15/00,B60D1/00,F16K3/00,F16L41/00,A61M39/00,F16B12/00,F16L47/00,F04B9/00,F16L19/00,B60T13/00,B22C15/00,F02D9/00,F24F1/00,H01R13/00,F16L37/00,B21D39/00,F04B1/00,A62C35/00,B21C37/00,B29C65/00,F15B11/00,B61G9/00,F22B37/00</t>
  </si>
  <si>
    <t>圧縮機の防振構造: B60G11/00,B65G27/00,F16F15/00,B60G15/00,B63B39/00,F16F9/00,F01D5/00,F16F13/00,A47L11/00,B61G11/00,D06F37/00,H01L21/00,H01S3/00,B60G13/00,G01G21/00,F16H21/00,F16D3/00,B27B3/00,H02J3/00,B22C15/00 | keywords: 圧縮機,防振構造,振動抑制,揺れ抑制,防振,振動制御,揺れ防止,圧縮機構造,防振技術,圧縮機防振,防振支持,防振部材,防災用途防振,防振通知システム; フレキシブル管の構成: F16L23/00,G01M3/00,A61M39/00,F16D55/00,F16L3/00,F16L41/00,B63C9/00,B21C37/00,F16L55/00,A61M60/00,F02D9/00,F16L33/00,F16L19/00,B29C73/00,B60Q1/00,E03D1/00,F28F9/00,F16L37/00,B01F25/00,F16L1/00 | keywords: フレキシブル管,配管部材,管構成,柔軟管,フレキシブルチューブ,可撓性配管,配管構造,管材質,防振フレキシブル管,防災配管,振動吸収管,揺れ抑制管,通知機能付き配管; 移動規制部材: F16L3/00,G05G5/00,F16H15/00,G05G7/00,B65H9/00,G01D11/00,F16L55/00,H01H50/00,F16L33/00,F16D13/00,F16L27/00,E06B9/00,F01C19/00,B29C49/00,F01C5/00,F21V21/00,B62B9/00,E21D15/00,B60D1/00,F16K3/00 | keywords: 規制部材,移動規制,所定範囲,移動許容,移動制限部材,ストッパー,規制機構,移動抑制,範囲規制,防振規制部材,防災規制機構,通知付き規制部材,揺れ防止ストッパー,配管移動規制; 圧縮機と配管の接続構造: F16L41/00,A61M39/00,F16B12/00,F16L47/00,F04B9/00,F16L19/00,B60T13/00,B22C15/00,F02D9/00,F24F1/00,H01R13/00,F16L37/00,B21D39/00,F04B1/00,A62C35/00,B21C37/00,B29C65/00,F15B11/00,B61G9/00,F22B37/00 | keywords: 圧縮機接続,配管接続,接続構造,接続部,ジョイント,カップリング,連結構造,接続方法,防振接続構造,防災接続部,通知機能付き接続,揺れ抑制接続,配管部材連結</t>
  </si>
  <si>
    <t>F16F15/00,F16F9/00,F16F13/00,B60G11/00,B60G15/00,F16L23/00,F16L3/00,F16L41/00,F16L55/00,B21C37/00,F16L3/00,G05G5/00,F16L55/00,F16L33/00,G05G7/00,F16L41/00,F16L47/00,F16L19/00,F04B9/00,F16B12/00</t>
  </si>
  <si>
    <t>圧縮機の防振構造: 圧縮機防振構造,振動抑制技術,揺れ抑制構造,フレキシブル管,規制部材,防振部材,防振支持,振動制御,揺れ防止,圧縮機構造,防振技術,防災用途防振,圧縮機防振,防振構造,防振通知システム,防振支持部材,振動減衰装置,緩衝装置,弾性懸架装置,ばね特性; フレキシブル管の構成: フレキシブル管,柔軟管,フレキシブルチューブ,可撓性配管,配管部材,管構成,配管構造,管材質,防振フレキシブル管,振動吸収管,揺れ抑制管,規制部材,防災配管,圧縮機接続管,移動規制管,防振構造,配管支持具,フレキ管継手,配管分岐,特殊形状管; 移動規制部材: 移動規制部材,移動制限部材,規制部材,ストッパー,規制機構,移動抑制,範囲規制,防振規制部材,揺れ防止ストッパー,配管移動規制,フレキシブル管,規制部材構造,移動許容範囲,配管部材移動規制,防災規制機構,移動規制機構,揺れ抑制,圧縮機防振構造; 圧縮機と配管の接続構造: 圧縮機接続,配管接続,接続構造,防振接続構造,揺れ抑制接続,フレキシブル管,規制部材,接続部,ジョイント,カップリング,連結構造,接続方法,配管部材連結,防災接続部,振動抑制,揺れ抑制,防振構造,圧縮機防振,移動規制,配管連結</t>
  </si>
  <si>
    <t>圧縮機</t>
  </si>
  <si>
    <t>F04C18/02</t>
  </si>
  <si>
    <t>F04C29/04</t>
  </si>
  <si>
    <t>【課題】複数の圧縮室の容積変化率が異なる圧縮機のトルク変動を低減する。 【解決手段】固定スクロール５０は、固定盤５１、および、渦巻状の固定ラップ５２を有する。可動スクロール４０は、可動盤４１、および、渦巻状の可動ラップ４２を有し、固定ラップ５２と可動ラップ４２とが嵌り合った状態で、所定の軸周りに公転する。固定スクロール５０と可動スクロール４０との間に、可動スクロール４０の公転に伴う容積の減少により冷媒を圧縮する第１圧縮室６１と第２圧縮室６２が形成される。第１圧縮室６１と第２圧縮室６２とは容積変化率が異なる。圧縮機１は、容積変化率が小さい第１圧縮室６１を形成する部位にインジェクションポート１１を備える。</t>
  </si>
  <si>
    <t>B29C48/00,B22C15/00,F02M26/00,H02K9/00,F01P5/00,F25B41/00,F02C3/00,B30B1/00,F24F1/00,B41F3/00,F04B9/00,F01P3/00,H02K21/00,F02N7/00,F02B57/00,B30B9/00,F01D11/00,A61M60/00,A63H31/00,F16H48/00,F04B1/00,F02C3/00,F02M59/00,F16H39/00,F02M26/00,F16F9/00,F04B23/00,B22C15/00,F02B33/00,F02M7/00,B29C48/00,F16H61/00,F01B7/00,F04B27/00,F04B9/00,B65H3/00,F22B33/00,B01F27/00,B60R21/00,F01L9/00,F02M69/00,B64D37/00,F01P3/00,F02M26/00,A61M5/00,F02M3/00,F01P1/00,F27D3/00,F02B57/00,F02M9/00,F02M47/00,F02D41/00,F01P5/00,B60T13/00,H02K1/00,F02B3/00,F01P11/00,F15C3/00,F02F1/00,H02K9/00,F16H61/00,B60T8/00,H02P3/00,B60W10/00,B60W30/00,F02M26/00,B61C15/00,H02P11/00,B64C27/00,H02P6/00,H02P23/00,H02P21/00,F16D43/00,F24S40/00,B63H23/00,F16H57/00,F15B11/00,B25B23/00,F16H45/00,B61F5/00</t>
  </si>
  <si>
    <t>スクロール圧縮機構: B29C48/00,B22C15/00,F02M26/00,H02K9/00,F01P5/00,F25B41/00,F02C3/00,B30B1/00,F24F1/00,B41F3/00,F04B9/00,F01P3/00,H02K21/00,F02N7/00,F02B57/00,B30B9/00,F01D11/00,A61M60/00,A63H31/00,F16H48/00 | keywords: 固定スクロール,可動スクロール,固定盤,可動盤,固定ラップ,可動ラップ,渦巻状,公転,スクロール圧縮機,スクロール機構,スクロールラップ,固定ラップ,可動ラップ,公転運動,圧縮機構,冷媒圧縮,渦巻状ラップ,スクロール型圧縮機,圧縮室形成,トルク変動低減,防振スクロール,圧縮機トルク制御; 複数圧縮室と容積変化率: F04B1/00,F02C3/00,F02M59/00,F16H39/00,F02M26/00,F16F9/00,F04B23/00,B22C15/00,F02B33/00,F02M7/00,B29C48/00,F16H61/00,F01B7/00,F04B27/00,F04B9/00,B65H3/00,F22B33/00,B01F27/00,B60R21/00,F01L9/00 | keywords: 第１圧縮室,第２圧縮室,容積変化率,圧縮室,容積減少,複数圧縮室,容積変化,容積変化率,圧縮室構成,圧縮室分割,異なる容積変化,圧縮室容量,圧縮室制御,トルク変動抑制,冷媒流路分割,圧縮室容積調整,防振圧縮室,圧縮機トルク変動,容積変化率制御; インジェクションポート: F02M69/00,B64D37/00,F01P3/00,F02M26/00,A61M5/00,F02M3/00,F01P1/00,F27D3/00,F02B57/00,F02M9/00,F02M47/00,F02D41/00,F01P5/00,B60T13/00,H02K1/00,F02B3/00,F01P11/00,F15C3/00,F02F1/00,H02K9/00 | keywords: インジェクションポート,冷媒,流入,部位,圧縮室,インジェクションポート,冷媒注入,冷媒流入,圧縮室ポート,注入ポート,冷媒供給口,圧縮機ポート,容積変化率ポート,トルク変動低減ポート,圧縮室インジェクション,冷媒流路制御,防振インジェクション,圧縮機冷媒注入; トルク変動低減技術: F16H61/00,B60T8/00,H02P3/00,B60W10/00,B60W30/00,F02M26/00,B61C15/00,H02P11/00,B64C27/00,H02P6/00,H02P23/00,H02P21/00,F16D43/00,F24S40/00,B63H23/00,F16H57/00,F15B11/00,B25B23/00,F16H45/00,B61F5/00 | keywords: トルク変動,低減,抑制,圧縮機,制御,トルク変動低減,トルク抑制,圧縮機トルク制御,トルク安定化,トルク変動制御,トルク平滑化,トルク変動対策,圧縮室容積制御,防振制御,圧縮機運転制御,容積変化率調整,インジェクションポート制御,トルク変動防止,冷媒流量制御</t>
  </si>
  <si>
    <t>F25B41/00,F01P5/00,H02K9/00,F24F1/00,F02M26/00,F04B1/00,F16H39/00,F04B23/00,F16F9/00,F02B33/00,F02M69/00,F02M26/00,F01P3/00,F02M9/00,F02B57/00,F16H61/00,H02P3/00,H02P11/00,H02P6/00,F02M26/00</t>
  </si>
  <si>
    <t>スクロール圧縮機構: スクロール圧縮機,スクロール機構,固定スクロール,可動スクロール,固定盤,可動盤,固定ラップ,可動ラップ,渦巻状ラップ,圧縮室形成,冷媒圧縮,トルク変動低減,容積変化率,インジェクションポート,公転運動,冷媒循環,圧縮機,複数圧縮室,冷却装置,空調ユニット; 複数圧縮室と容積変化率: 複数圧縮室,容積変化率,圧縮室分割,圧縮室構成,容積変化,容積減少,トルク変動抑制,圧縮室容積調整,冷媒流路分割,インジェクションポート,固定スクロール,可動スクロール,渦巻状ラップ,公転運動,冷媒圧縮,防振圧縮室,圧縮機構,圧縮室制御; インジェクションポート: インジェクションポート,冷媒注入,冷媒流入,圧縮室ポート,注入ポート,容積変化率ポート,トルク変動低減ポート,圧縮室インジェクション,冷媒流路制御,防振インジェクション,スクロール圧縮室,可動スクロール,固定スクロール,冷媒圧縮,圧縮室容積変化,冷媒流路,インジェクション制御,圧縮機トルク変動,冷媒流入部位,圧縮工程制御; トルク変動低減技術: トルク変動低減,トルク抑制,圧縮機トルク制御,トルク安定化,トルク変動制御,圧縮室容積制御,容積変化率調整,インジェクションポート制御,スクロール圧縮機,可動スクロール,固定スクロール,圧縮室,公転運動,冷媒圧縮,容積減少,圧縮機運転制御,防振制御,渦巻状ラップ,圧縮室分割,容積変化率</t>
  </si>
  <si>
    <t>ガスエンジン</t>
  </si>
  <si>
    <t>F02B19/08</t>
  </si>
  <si>
    <t>F02B19/12;F02B19/18;F02D19/02;F02P13/00;F02M21/02</t>
  </si>
  <si>
    <t>【課題】火花点火を安定化する。 【解決手段】ガスエンジンは、燃焼室と副室１３０との隔壁（カバー部１２４）を貫通し、副室１３０の径方向に対して、副室１３０の周方向に傾いた貫通孔１２４ｄと、副室１３０内のうち隔壁と反対側に配された点火部と、点火部と副室１３０の内周面１３０ａとの間に位置する吸気孔と、を有する点火部品１４０と、を備える。副室１３０内に流入した混合気は、旋回流となって吸気孔から点火部品１４０の内部空間に流入するため、点火部を流れる混合気の流れが安定化する。</t>
  </si>
  <si>
    <t>ERROR</t>
  </si>
  <si>
    <t>三次元構造体</t>
  </si>
  <si>
    <t>F16S5/00</t>
  </si>
  <si>
    <t>B33Y80/00;B29C64/153</t>
  </si>
  <si>
    <t>【課題】特定の方向に対する強度が他の方向に対する強度よりも弱く（強度に対する異方性を有し）、特定の方向に作用する衝撃力を壊れることによって吸収することができる三次元構造体を提供する。 【解決手段】三次元構造体１は、ａ．環状の枠状体部を対向するように一対離して配置し、一対の枠状体部を複数の棒状部によって接続することによってラティス構造単位体６（７）を形成し、ｂ．ラティス構造単位体６（７）を複数接続して、一対の縦側骨組み部４，４とこれら一対の縦側骨組み部４，４を接続する横側骨組み部５とでＨ状のラティス構造体２を形成し、ｃ．ラティス構造体２は、ラティス構造単位体６（７）の棒状部が横側骨組み部５の延びる方向に沿うように位置し、ｄ．ラティス構造体２の横側骨組み部５が同一方向に揃うように、ラティス構造体２を複数接続することで形作られている。</t>
  </si>
  <si>
    <t>H01M50/00,E04B2/00,A01N37/00,F16C19/00,E06B1/00,F16S3/00,E04H12/00,B65D30/00,F04F5/00,B29C48/00,F16M11/00,G01S7/00,B62D21/00,G01S5/00,F16C33/00,H01M8/00,F23H11/00,B01J35/00,F21Y107/00,B29D35/00,G01S3/00,A61F13/00,F16L11/00,B60N2/00,B60G11/00,E01F9/00,F16D3/00,F16D13/00,E21B6/00,H04B10/00,H01H1/00,H01H3/00,B28B21/00,B65D65/00,F16H35/00,B60T13/00,G09F11/00,A47C17/00,G21C7/00,A47D9/00,B60G11/00,F16F15/00,F16D13/00,B65H63/00,G10K1/00,B65D81/00,F16D3/00,B60R19/00,B61G9/00,B63H1/00,B41J19/00,F16K17/00,E21B6/00,B64C3/00,B64C1/00,E21B4/00,E21B31/00,B07B1/00,B41J7/00,E04B1/00,F16D3/00,B62D21/00,E04B9/00,F04C18/00,E02D5/00,E04B2/00,E06B3/00,E04G17/00,E04C3/00,E06B1/00,F04C2/00,B65D6/00,E04B1/00,E01B3/00,E04D3/00,E04D13/00,E06C1/00,F03C2/00,B65D19/00,F24S25/00,F24S25/00,H01M8/00,H01L23/00,E04G1/00,B29C48/00,E01C5/00,H01R13/00,B60G21/00,E02D5/00,H01R12/00,B65D63/00,B31B50/00,B65G17/00,G21C3/00,F16L27/00,F15B11/00,H02S40/00,E04B2/00,E06C1/00,H01H1/00</t>
  </si>
  <si>
    <t>三次元ラティス構造体: H01M50/00,E04B2/00,A01N37/00,F16C19/00,E06B1/00,F16S3/00,E04H12/00,B65D30/00,F04F5/00,B29C48/00,F16M11/00,G01S7/00,B62D21/00,G01S5/00,F16C33/00,H01M8/00,F23H11/00,B01J35/00,F21Y107/00,B29D35/00 | keywords: 三次元構造体,ラティス構造,枠状体部,棒状部,単位体,三次元ラティス,格子構造体,枠状部材,棒状部材,構造単位体,ラティスユニット,三次元ラティス構造体,格子骨組み,ラティス構造単位体,防災ラティス構造,衝撃吸収ラティス,異方性ラティス構造,H状ラティス構造体; 異方性強度設計: G01S3/00,A61F13/00,F16L11/00,B60N2/00,B60G11/00,E01F9/00,F16D3/00,F16D13/00,E21B6/00,H04B10/00,H01H1/00,H01H3/00,B28B21/00,B65D65/00,F16H35/00,B60T13/00,G09F11/00,A47C17/00,G21C7/00,A47D9/00 | keywords: 異方性,強度,方向,衝撃力,吸収,異方性強度,方向依存強度,強度分布,衝撃吸収設計,方向性破壊,異方性構造,異方性衝撃吸収,方向性衝撃吸収構造,防災異方性設計,ラティス異方性強度,破壊吸収構造,方向性強度制御; 衝撃吸収・破壊メカニズム: B60G11/00,F16F15/00,F16D13/00,B65H63/00,G10K1/00,B65D81/00,F16D3/00,B60R19/00,B61G9/00,B63H1/00,B41J19/00,F16K17/00,E21B6/00,B64C3/00,B64C1/00,E21B4/00,E21B31/00,B07B1/00,B41J7/00,E04B1/00 | keywords: 衝撃力,吸収,壊れる,破壊,作用,衝撃吸収,破壊吸収,衝撃力作用,破壊メカニズム,衝撃分散,衝撃緩和,衝撃吸収構造体,防災衝撃吸収,方向性衝撃吸収,ラティス衝撃吸収,破壊吸収メカニズム,衝撃力吸収設計; 骨組み部の接続構造: F16D3/00,B62D21/00,E04B9/00,F04C18/00,E02D5/00,E04B2/00,E06B3/00,E04G17/00,E04C3/00,E06B1/00,F04C2/00,B65D6/00,E04B1/00,E01B3/00,E04D3/00,E04D13/00,E06C1/00,F03C2/00,B65D19/00,F24S25/00 | keywords: 骨組み部,縦側骨組み部,横側骨組み部,接続,H状,骨組み接続,縦骨組み,横骨組み,H状構造,骨組み構造体,骨組み部材,H状骨組み構造,ラティス骨組み接続,防災骨組み構造,骨組み部接続方法,ラティス骨組み部,衝撃吸収骨組み; 構造体のモジュール化・複数接続: F24S25/00,H01M8/00,H01L23/00,E04G1/00,B29C48/00,E01C5/00,H01R13/00,B60G21/00,E02D5/00,H01R12/00,B65D63/00,B31B50/00,B65G17/00,G21C3/00,F16L27/00,F15B11/00,H02S40/00,E04B2/00,E06C1/00,H01H1/00 | keywords: 複数接続,単位体,ラティス構造体,形作る,モジュール化,複数接続構造,構造体連結,単位体接続,ラティスモジュール,構造体形成,ラティス構造体モジュール化,防災構造体連結,複数ラティス接続,モジュール型衝撃吸収,単位体連結構造,複数骨組み接続</t>
  </si>
  <si>
    <t>F16S3/00,E04B2/00,E06B1/00,E04H12/00,B29C48/00,B60G11/00,F16D3/00,A61F13/00,F16L11/00,B60N2/00,B60G11/00,F16F15/00,B60R19/00,F16D3/00,B65D81/00,E04B2/00,E04C3/00,E04G17/00,E02D5/00,B62D21/00,E01C5/00,E04G1/00,E02D5/00,B29C48/00,B60G21/00</t>
  </si>
  <si>
    <t>三次元ラティス構造体: 三次元ラティス構造体,ラティス構造,格子構造体,枠状体部,棒状部,ラティス構造単位体,格子骨組み,縦側骨組み部,横側骨組み部,枠状部材,棒状部材,構造単位体,衝撃吸収ラティス,防災ラティス構造,異方性強度,衝撃力吸収,三次元構造体,H状ラティス構造,ラティス接続,骨組み構造; 異方性強度設計: 異方性強度,方向依存強度,強度分布,衝撃吸収設計,方向性破壊,異方性衝撃吸収,方向性衝撃吸収構造,防災異方性設計,ラティス異方性強度,破壊吸収構造,三次元構造体,枠状体部,棒状部,ラティス構造単位体,縦側骨組み部,横側骨組み部,H状ラティス構造体,方向性衝撃力,吸収性パッド,弾性的懸架装置; 衝撃吸収・破壊メカニズム: 衝撃吸収,破壊吸収,衝撃力作用,破壊メカニズム,衝撃分散,方向性衝撃吸収,ラティス衝撃吸収,破壊吸収メカニズム,三次元構造体,異方性強度,枠状体部,棒状部,ラティス構造単位体,縦側骨組み部,横側骨組み部,H状ラティス構造体,衝撃力吸収設計,防災衝撃吸収,衝撃力分散構造,衝撃吸収構造体; 骨組み部の接続構造: 骨組み接続,縦骨組み部,横骨組み部,H状構造体,ラティス構造単位体,枠状体部,棒状部接続,縦側骨組み部,横側骨組み部接続,ラティス骨組み接続,H状骨組み構造,骨組み部接続方法,三次元骨組み構造,異方性強度,衝撃吸収構造,防災骨組み構造,骨組み構造体,ラティス骨組み部,骨組み部配置,骨組み部形成; 構造体のモジュール化・複数接続: ラティス構造体,モジュール化,複数接続構造,単位体接続,ラティスモジュール,構造体連結,単位体連結構造,ラティス構造体モジュール化,防災構造体連結,複数ラティス接続,モジュール型衝撃吸収,枠状体部,棒状部,縦側骨組み部,横側骨組み部,異方性強度,衝撃吸収構造,三次元構造体,H状ラティス構造体,ラティス構造単位体</t>
  </si>
  <si>
    <t>制振ダンパ</t>
  </si>
  <si>
    <t>F16F15/04</t>
  </si>
  <si>
    <t>F16F15/06;F16F1/02</t>
  </si>
  <si>
    <t>【課題】  所望の比剛性及び振動減衰比にチューニング設計可能な制振ダンパを提供する。 【解決手段】  制振ダンパは、金属構造体１０及び高分子構造体２０の複合である複合構造体３０よりなる。金属構造体１０は、下部金属プレート１１、金属筋交部１２及び上部金属プレート１３によって一体的に構成される。他方、高分子構造体２０は金属筋交部１２の中央部及び周辺部に設けられ、高制振性を発揮する。</t>
  </si>
  <si>
    <t>F16F15/00,B60G11/00,F16F13/00,B61G9/00,F16D3/00,B60G15/00,B25D9/00,H01S3/00,F16F3/00,F16H15/00,B60G13/00,B61G11/00,B61F5/00,F16F9/00,F01D25/00,G04B17/00,B65D81/00,H03H9/00,B41J19/00,E05B77/00,H01S3/00,B60T8/00,B60G11/00,B60G17/00,G05D13/00,F16F15/00,H01H50/00,H04N5/00,B61F5/00,F16F9/00,B60G13/00,F16F13/00,G01D11/00,G21C7/00,H03G1/00,H03J1/00,H02G7/00,B60G15/00,G05G7/00,F01D5/00,E04B1/00,E02F3/00,E04C5/00,E04B5/00,H02M7/00,E01C5/00,E04C3/00,G21C3/00,B62D25/00,E04G1/00,B65H75/00,F16B12/00,G06K19/00,A61F2/00,E06B9/00,E04G9/00,B62D33/00,H01R13/00,B65D63/00,G21C5/00,F16D3/00,H01S3/00,E04B2/00,F16F15/00,F16F13/00,B60G11/00,B62K27/00,B60J7/00,H01H1/00,G03C1/00,F16D41/00,B29C70/00,F16H15/00,F01D5/00,B64C3/00,F01C1/00,H03H9/00,F16F1/00,F16F7/00,A61F13/00</t>
  </si>
  <si>
    <t>制振ダンパ構造: F16F15/00,B60G11/00,F16F13/00,B61G9/00,F16D3/00,B60G15/00,B25D9/00,H01S3/00,F16F3/00,F16H15/00,B60G13/00,B61G11/00,B61F5/00,F16F9/00,F01D25/00,G04B17/00,B65D81/00,H03H9/00,B41J19/00,E05B77/00 | keywords: 制振ダンパ,複合構造体,金属構造体,高分子構造体,ダンパ構造,複合材料ダンパ,制振装置,金属部材,高分子部材,制振ダンパ設計,複合構造体制振,防振ダンパ,振動減衰ダンパ,比剛性調整; 比剛性・振動減衰チューニング: H01S3/00,B60T8/00,B60G11/00,B60G17/00,G05D13/00,F16F15/00,H01H50/00,H04N5/00,B61F5/00,F16F9/00,B60G13/00,F16F13/00,G01D11/00,G21C7/00,H03G1/00,H03J1/00,H02G7/00,B60G15/00,G05G7/00,F01D5/00 | keywords: 比剛性,振動減衰比,チューニング設計,剛性調整,減衰比設計,ダンパ特性調整,制振性能,振動制御,比剛性チューニング,減衰比最適化,制振ダンパ性能設計,防振特性調整,複合材料減衰; 金属構造体の構成: E04B1/00,E02F3/00,E04C5/00,E04B5/00,H02M7/00,E01C5/00,E04C3/00,G21C3/00,B62D25/00,E04G1/00,B65H75/00,F16B12/00,G06K19/00,A61F2/00,E06B9/00,E04G9/00,B62D33/00,H01R13/00,B65D63/00,G21C5/00 | keywords: 下部金属プレート,金属筋交部,上部金属プレート,金属プレート,筋交部材,金属構造部,一体構造,金属部品,金属構造体設計,プレート筋交構造,制振ダンパ金属部,複合構造体金属要素,防振金属構造; 高分子構造体の配置・機能: F16D3/00,H01S3/00,E04B2/00,F16F15/00,F16F13/00,B60G11/00,B62K27/00,B60J7/00,H01H1/00,G03C1/00,F16D41/00,B29C70/00,F16H15/00,F01D5/00,B64C3/00,F01C1/00,H03H9/00,F16F1/00,F16F7/00,A61F13/00 | keywords: 高分子構造体,中央部,周辺部,高制振性,高分子部材配置,制振高分子,防振材料,高分子ダンパ,制振性向上,高分子構造体制振,筋交部高分子配置,複合ダンパ高分子要素,高分子防振設計,制振ダンパ高分子材料</t>
  </si>
  <si>
    <t>F16F15/00,F16F13/00,B60G11/00,B60G15/00,F16F3/00,F16F15/00,F16F9/00,B60G17/00,B60G11/00,B60T8/00,E04B1/00,E04C5/00,E04B5/00,E04C3/00,B62D25/00,F16F15/00,F16F13/00,F16D3/00,B60G11/00,E04B2/00</t>
  </si>
  <si>
    <t>制振ダンパ構造: 制振ダンパ,複合構造体,金属構造体,高分子構造体,ダンパ構造,複合材料ダンパ,制振装置,金属部材,高分子部材,制振ダンパ設計,複合構造体制振,防振ダンパ,振動減衰ダンパ,比剛性調整,金属プレート,金属筋交部,高制振性,振動減衰比,チューニング設計,複合ダンパ; 比剛性・振動減衰チューニング: 比剛性チューニング,振動減衰比設計,制振ダンパ,複合構造体,金属構造体,高分子構造体,ダンパ特性調整,制振性能,振動制御,剛性調整,減衰比最適化,防振特性調整,複合材料減衰,金属筋交部,高制振性,プレート構造,弾性懸架装置,減衰媒体,緩衝装置,ばね特性調整; 金属構造体の構成: 下部金属プレート,金属筋交部,上部金属プレート,金属構造体設計,プレート筋交構造,制振ダンパ金属部,複合構造体金属要素,防振金属構造,金属プレート,筋交部材,金属構造部,一体構造,金属部品; 高分子構造体の配置・機能: 高分子構造体,高分子部材配置,制振高分子,高分子ダンパ,防振材料,制振性向上,高分子防振設計,複合ダンパ高分子要素,筋交部高分子配置,制振ダンパ高分子材料,金属筋交部,中央部高分子配置,周辺部高分子配置,複合構造体,金属構造体,下部金属プレート,上部金属プレート,高制振性</t>
  </si>
  <si>
    <t>作業車両</t>
  </si>
  <si>
    <t>F16H61/439</t>
  </si>
  <si>
    <t>【課題】圃場作業等の走行負荷を受ける状況においても、静油圧式無段変速部の適切な圧抜きを可能とする作業車両を提供する。 【解決手段】作業車両は、作業機と原動部とを備えた機体を走行車輪によって支持し、原動部から受けた動力を前後進調節レバーの操作に応じて無段変速する静油圧式の無段変速伝動機構を備え、その変速動力を前記走行車輪と前記作業機に伝動して作業走行可能に構成され、前記前後進調節レバーの中立操作時に前記無段変速伝動機構を規定値未満の圧抜き量で微小前後動作する圧抜き制御および、前記作業機の作動検知手段を設け、この作動検知手段による作動検知の範囲で前記圧抜き量を規定値以上に切替える圧抜き制御調節手段を備えることにより、状況に応じて適切な圧抜き制御を可能とするものである。</t>
  </si>
  <si>
    <t>B61C9/00,F16H3/00,B60W10/00,F16H61/00,F16H15/00,F16H39/00,H02P5/00,F02B39/00,B60K17/00,F16H29/00,E05B81/00,B23Q5/00,B63H23/00,B41J19/00,G08B7/00,B60S1/00,F16H57/00,B62D11/00,G11B15/00,B60T11/00,F16H61/00,B60W10/00,B60T13/00,B21B37/00,B23Q35/00,B41J19/00,G05D13/00,B60R1/00,B60T8/00,G05G7/00,A61M60/00,B60S1/00,B23Q15/00,B66B1/00,F02M7/00,H02P5/00,G21C7/00,F16D48/00,B60T15/00,B61C9/00,E05B81/00,F16H61/00,B41J7/00,B63H20/00,F16D55/00,F01L31/00,B60G17/00,B43K24/00,E06B9/00,G05G1/00,B66D3/00,B62M1/00,A01B63/00,B62M6/00,F02K1/00,B60W10/00,A63B60/00,G11B19/00,E05F15/00,B41J5/00,A01B63/00,G01F23/00,H02K11/00,B23Q35/00,G06V20/00,G01F1/00,H01H3/00,A01D34/00,F16H61/00,F41A17/00,B62M6/00,H01H19/00,G08G1/00,E05F15/00,E05B81/00,B60R25/00,A63F13/00,E21C29/00,B60T7/00,B61L23/00,F16H61/00,B60T8/00,B61F5/00,B60W30/00,B60W20/00,B21B37/00,B60W10/00,A01B63/00,B60K28/00,B61C15/00,B60G17/00,B60C23/00,B60L7/00,B62D7/00,B60S1/00,F16D43/00,A61M60/00,B60B15/00,B61L27/00,E21C29/00</t>
  </si>
  <si>
    <t>静油圧式無段変速伝動機構: B61C9/00,F16H3/00,B60W10/00,F16H61/00,F16H15/00,F16H39/00,H02P5/00,F02B39/00,B60K17/00,F16H29/00,E05B81/00,B23Q5/00,B63H23/00,B41J19/00,G08B7/00,B60S1/00,F16H57/00,B62D11/00,G11B15/00,B60T11/00 | keywords: 静油圧式,無段変速,伝動機構,作業車両,静油圧式無段変速機,HST,油圧伝動,無段変速機構,油圧式トランスミッション,作業車両用無段変速,圃場作業車両,走行車輪伝動,作業機駆動,油圧変速制御; 圧抜き制御: F16H61/00,B60W10/00,B60T13/00,B21B37/00,B23Q35/00,B41J19/00,G05D13/00,B60R1/00,B60T8/00,G05G7/00,A61M60/00,B60S1/00,B23Q15/00,B66B1/00,F02M7/00,H02P5/00,G21C7/00,F16D48/00,B60T15/00,B61C9/00 | keywords: 圧抜き制御,圧抜き量,微小前後動作,規定値,油圧圧抜き,圧力制御,圧抜き調節,圧抜き動作,油圧リリーフ,圧抜き制御手段,作業車両圧抜き,無段変速圧抜き,圃場走行圧抜き,作業機連動圧抜き; 前後進調節レバー操作: E05B81/00,F16H61/00,B41J7/00,B63H20/00,F16D55/00,F01L31/00,B60G17/00,B43K24/00,E06B9/00,G05G1/00,B66D3/00,B62M1/00,A01B63/00,B62M6/00,F02K1/00,B60W10/00,A63B60/00,G11B19/00,E05F15/00,B41J5/00 | keywords: 前後進調節レバー,中立操作,操作,進行方向,前後進レバー,中立位置,レバー操作,走行調節,速度調節,前後進レバー中立時,作業車両操作,無段変速レバー,圧抜き連動操作,走行負荷時操作; 作業機作動検知手段: A01B63/00,G01F23/00,H02K11/00,B23Q35/00,G06V20/00,G01F1/00,H01H3/00,A01D34/00,F16H61/00,F41A17/00,B62M6/00,H01H19/00,G08G1/00,E05F15/00,E05B81/00,B60R25/00,A63F13/00,E21C29/00,B60T7/00,B61L23/00 | keywords: 作業機,作動検知手段,作動検知,検知範囲,作業機検知,作業機作動センサ,作業機状態検知,作業機作動検出,作業機連動検知,作業機作動検知制御,圧抜き制御連動,圃場作業検知,作業車両作業機検知,作業機作動時圧抜き; 圃場作業時の走行負荷対応: F16H61/00,B60T8/00,B61F5/00,B60W30/00,B60W20/00,B21B37/00,B60W10/00,A01B63/00,B60K28/00,B61C15/00,B60G17/00,B60C23/00,B60L7/00,B62D7/00,B60S1/00,F16D43/00,A61M60/00,B60B15/00,B61L27/00,E21C29/00 | keywords: 圃場作業,走行負荷,状況対応,作業走行,圃場走行,負荷変動対応,作業負荷制御,走行負荷検知,負荷連動制御,圃場作業負荷圧抜き,走行負荷時圧抜き制御,作業車両負荷対応,圧抜き量調整,作業機負荷連動</t>
  </si>
  <si>
    <t>F16H39/00,F16H61/00,B60W10/00,F16H3/00,B60K17/00,F16H61/00,B60W10/00,G05D13/00,B60T8/00,G05G7/00,F16H61/00,G05G1/00,B60G17/00,F16D55/00,F01L31/00,A01B63/00,G01F23/00,G06V20/00,F16H61/00,A01D34/00,F16H61/00,B60T8/00,B60W30/00,A01B63/00,B60W10/00</t>
  </si>
  <si>
    <t>静油圧式無段変速伝動機構: 静油圧式無段変速機,油圧伝動,無段変速機構,油圧式トランスミッション,圃場作業車両,作業車両用無段変速,走行車輪伝動,作業機駆動,油圧変速制御,圧抜き制御,圧抜き調節,前後進調節レバー,微小前後動作,作動検知手段,変速動力伝達,原動部動力伝達,作業走行,静油圧式伝動機構; 圧抜き制御: 圧抜き制御,静油圧式無段変速,圧抜き量調整,微小前後動作,圧力制御,圧抜き調節,油圧リリーフ,前後進調節レバー,圧抜き動作,作業車両圧抜き,無段変速圧抜き,圃場走行圧抜き,作業機連動圧抜き,圧抜き制御手段,作動検知手段,圧抜き制御調節,規定値切替,変速伝動機構,走行負荷対応,作業機動力伝達; 前後進調節レバー操作: 前後進調節レバー,中立操作,走行調節,速度調節,圧抜き制御,圧抜き量調節,無段変速伝動機構,静油圧式無段変速,作業車両操作,前後進レバー中立時,圧抜き連動操作,走行負荷時操作,作業機作動検知,変速動力伝達,前後進調節レバー操作,中立位置挙動,圧抜き制御調節手段,作業走行,原動部動力伝達,作業機連動; 作業機作動検知手段: 作業機作動検知,作業機状態検知,作業機作動センサ,作業機作動検出,作業機連動検知,作業機作動検知制御,圧抜き制御連動,圃場作業検知,作業車両作業機検知,作業機作動時圧抜き,前後進調節レバー検知,静油圧式無段変速検知,圧抜き制御調節,作業機作動状態判定,作業機作動検知範囲,作業機作動検知信号,作業機作動検知技術,作業機作動検知手段,作業機作動検知装置,作業機作動検知連動; 圃場作業時の走行負荷対応: 圃場作業,走行負荷,静油圧式無段変速,圧抜き制御,変速伝動機構,前後進調節レバー,作業車両,負荷変動対応,作業負荷制御,走行負荷検知,負荷連動制御,圧抜き量調整,作業機負荷連動,作動検知手段,圧抜き制御調節,作業走行,圃場走行,作業機,原動部,走行車輪</t>
  </si>
  <si>
    <t>プーリユニット</t>
  </si>
  <si>
    <t>F16H55/36</t>
  </si>
  <si>
    <t>F16F15/12;F16F15/121;F16H25/12;F16C35/02</t>
  </si>
  <si>
    <t>【課題】軸方向の長さを小さくするとともに潤滑材の漏れを抑制することができるプーリユニットを提供する。 【解決手段】プーリユニットは、回転軸を中心に回転するハブと、すべり軸受を介してハブに支持されるプーリと、ハブと一体となって回転する第１カム板と、プーリと一体に回転し且つ回転軸に沿う方向に移動できる第２カム板と、第１カム板及び第２カム板に接する転動体と、回転軸に沿う方向の第２カム板の移動に伴って変形する弾性部材と、回転軸に沿う方向において、弾性部材に対して第２カム板の反対側に設けられた支持部材と、を有し、すべり軸受は、全周に亘って連続する円環形状であり、支持部材の外周面に設けられ、且つ、回転軸に沿う方向において、すべり軸受の一端側に設けられた支持部材と、すべり軸受の他端側に設けられた支持部材とは異なる部材とで挟まれる。</t>
  </si>
  <si>
    <t>F16D13/00,F16H55/00,F16H9/00,F04D29/00,H01H19/00,F04B1/00,B01F27/00,F16H7/00,F16D1/00,H01H3/00,B21B31/00,F16D11/00,F16D55/00,B21K1/00,G11B17/00,B23B7/00,B23B9/00,F02M59/00,F16D65/00,F16C43/00,F01M1/00,F16J15/00,F01M11/00,B65D90/00,B61F17/00,F16C33/00,F16D55/00,F16H61/00,B65D47/00,F16H9/00,F16N7/00,B61F15/00,B63H11/00,F16H57/00,F16L33/00,F16L27/00,C10N40/00,F16N9/00,F01D25/00,H01B7/00,B26D1/00,F16H15/00,F16D1/00,F16L17/00,F16N7/00,F16K41/00,F16C33/00,F16C19/00,F04D29/00,F16L21/00,F16C27/00,E05B37/00,B41L35/00,F16H25/00,B65D41/00,H03J5/00,A61M60/00,B65H29/00,F41A3/00,B61F15/00,F04B1/00,F01L1/00,F01C1/00,F16F15/00,F01L5/00,A61M60/00,F16H25/00,D03C5/00,B30B1/00,F16H15/00,F04C2/00,F16H39/00,F16H29/00,F16H23/00,F16H37/00,F16H53/00,F16H19/00,B61C9/00,E05F3/00,B62M9/00,H01H5/00,F04B1/00,E05F15/00,F41A17/00,F16F15/00,F16H15/00,D03C5/00,A61M60/00,H01H13/00,E05F3/00,F01C5/00,F16H53/00,F16D13/00,F04B27/00,B41J23/00,F01L1/00,B30B1/00,B61F5/00,G08B5/00,F01C1/00</t>
  </si>
  <si>
    <t>軸方向寸法の小型化構造: F16D13/00,F16H55/00,F16H9/00,F04D29/00,H01H19/00,F04B1/00,B01F27/00,F16H7/00,F16D1/00,H01H3/00,B21B31/00,F16D11/00,F16D55/00,B21K1/00,G11B17/00,B23B7/00,B23B9/00,F02M59/00,F16D65/00,F16C43/00 | keywords: 軸方向,長さ,小さくする,プーリユニット,軸方向寸法,小型化,コンパクト設計,省スペース,短軸設計,軸方向省スペース,プーリユニット小型化,軸方向配置,防潤滑材漏れ構造,軸方向支持部材; 潤滑材漏れ抑制技術: F01M1/00,F16J15/00,F01M11/00,B65D90/00,B61F17/00,F16C33/00,F16D55/00,F16H61/00,B65D47/00,F16H9/00,F16N7/00,B61F15/00,B63H11/00,F16H57/00,F16L33/00,F16L27/00,C10N40/00,F16N9/00,F01D25/00,H01B7/00 | keywords: 潤滑材,漏れ,抑制,すべり軸受,潤滑材漏れ防止,シール構造,漏洩抑制,潤滑保持,潤滑材封止,潤滑材漏れ抑制プーリ,軸受シール,潤滑材保持構造,防漏設計,潤滑材漏れ防災; すべり軸受の円環形状支持構造: B26D1/00,F16H15/00,F16D1/00,F16L17/00,F16N7/00,F16K41/00,F16C33/00,F16C19/00,F04D29/00,F16L21/00,F16C27/00,E05B37/00,B41L35/00,F16H25/00,B65D41/00,H03J5/00,A61M60/00,B65H29/00,F41A3/00,B61F15/00 | keywords: すべり軸受,円環形状,支持部材,全周,連続,円環すべり軸受,全周支持,軸受支持構造,軸受挟持,支持部材配置,円環形状すべり軸受プーリ,軸方向支持部材,軸受挟持構造,潤滑材漏れ抑制軸受,プーリユニット軸受構造; カム板と転動体の連動機構: F04B1/00,F01L1/00,F01C1/00,F16F15/00,F01L5/00,A61M60/00,F16H25/00,D03C5/00,B30B1/00,F16H15/00,F04C2/00,F16H39/00,F16H29/00,F16H23/00,F16H37/00,F16H53/00,F16H19/00,B61C9/00,E05F3/00,B62M9/00 | keywords: カム板,第１カム板,第２カム板,転動体,回転,移動,カム機構,転動体連動,カム板回転,カム板移動,カム板構成,カム板転動体連動プーリ,軸方向カム機構,弾性部材連動,プーリユニットカム構造,防潤滑材漏れカム機構; 弾性部材による軸方向変形機構: H01H5/00,F04B1/00,E05F15/00,F41A17/00,F16F15/00,F16H15/00,D03C5/00,A61M60/00,H01H13/00,E05F3/00,F01C5/00,F16H53/00,F16D13/00,F04B27/00,B41J23/00,F01L1/00,B30B1/00,B61F5/00,G08B5/00,F01C1/00 | keywords: 弾性部材,変形,軸方向,第２カム板,移動,弾性部材変形,軸方向弾性,カム板連動弾性,弾性支持,弾性機構,弾性部材軸方向変形,プーリユニット弾性構造,カム板弾性連動,軸方向弾性支持部材,潤滑材漏れ抑制弾性機構</t>
  </si>
  <si>
    <t>F16H55/00,F16H9/00,F16H7/00,F16D13/00,F04D29/00,F01M1/00,F16J15/00,F16C33/00,F01M11/00,B61F17/00,F16C33/00,F16C19/00,F16N7/00,F16K41/00,F16H15/00,F16H25/00,F16H15/00,F16F15/00,F01C1/00,F04B1/00,F16F15/00,F16H15/00,E05F3/00,D03C5/00,H01H5/00</t>
  </si>
  <si>
    <t>軸方向寸法の小型化構造: 軸方向寸法,小型化構造,プーリユニット,軸方向省スペース,コンパクト設計,短軸設計,軸方向配置,防潤滑材漏れ構造,軸方向支持部材,すべり軸受,円環形状すべり軸受,支持部材配置,弾性部材,カム板,転動体,回転軸中心構造,プーリ支持構造,潤滑材漏れ抑制,軸方向短縮,省スペースプーリ; 潤滑材漏れ抑制技術: 潤滑材漏れ防止,潤滑材漏れ抑制,潤滑材封止,潤滑保持,漏洩抑制,シール構造,軸受シール,すべり軸受,潤滑材保持構造,防漏設計,潤滑材漏れ抑制プーリ,潤滑材漏れ防災,支持部材,弾性部材,カム板,転動体,プーリユニット,回転軸,円環形状,潤滑材; すべり軸受の円環形状支持構造: 円環すべり軸受,全周支持,軸受支持構造,軸受挟持,支持部材配置,円環形状すべり軸受プーリ,軸方向支持部材,軸受挟持構造,潤滑材漏れ抑制軸受,プーリユニット軸受構造,弾性部材変形,転動体接触,回転軸中心支持,カム板移動,回転運動伝達,すべり軸受配置,支持部材外周面,連続円環形状,軸方向挟持,潤滑材供給; カム板と転動体の連動機構: カム板連動機構,第１カム板,第２カム板,転動体連動,カム板回転,カム板移動,弾性部材連動,プーリユニット,軸方向カム機構,すべり軸受,支持部材,円環形状軸受,プーリカム構造,防潤滑材漏れ,回転軸中心機構,カム板構成,転動体,プーリ連動,カム機構,プーリカム板; 弾性部材による軸方向変形機構: 弾性部材変形,軸方向弾性,カム板連動弾性,弾性支持,弾性機構,軸方向変形,第２カム板移動,プーリユニット弾性構造,カム板弾性連動,軸方向弾性支持部材,潤滑材漏れ抑制弾性機構,すべり軸受支持,転動体連動,弾性部材変形機構,支持部材配置,円環形状すべり軸受,軸方向移動機構,回転軸中心構造</t>
  </si>
  <si>
    <t>配線ユニット</t>
  </si>
  <si>
    <t>F16H57/04</t>
  </si>
  <si>
    <t>F16H61/00</t>
  </si>
  <si>
    <t>【課題】油泡の発生が抑制された配線ユニットを提供する。 【解決手段】配線ユニット１０は、ワイヤーハーネス１４と、ワイヤーハーネス１４の上方に配されて、上下方向に貫通する貫通孔４１内に鉛直方向について板面が傾斜して配された整流板４３を有する整流部材３９と、を備える。</t>
  </si>
  <si>
    <t>C08J9/00,H01H33/00,B29C48/00,H05K3/00,F16L55/00,G02F1/00,B65D90/00,B23K20/00,H01B7/00,C03B40/00,E06B3/00,B05B15/00,B01F23/00,B65D81/00,F02M5/00,D06B23/00,F24H9/00,F24F1/00,H01M50/00,H05B47/00,E02F3/00,H02G7/00,H01R25/00,H01J23/00,H01L23/00,H01R11/00,F24F1/00,H01R13/00,G11C8/00,F16S3/00,H02K11/00,H01R4/00,H01R43/00,B65H51/00,H01P5/00,H01M8/00,H05K13/00,H10N30/00,H01C10/00,H01R12/00,F04B1/00,B01F25/00,F15C1/00,F22B17/00,B63H11/00,F16H61/00,F25B41/00,H02K13/00,F23M9/00,B28C5/00,F04B27/00,E05D15/00,F26B17/00,F28F13/00,B65H81/00,F22D5/00,F15D1/00,A01M23/00,E21B43/00,F03B15/00,F01D1/00,H01H33/00,F02C9/00,E21B21/00,E21B10/00,B05B3/00,F02M7/00,B60T15/00,G01D5/00,B60R21/00,E21B43/00,F27D3/00,B05C7/00,G01M3/00,F16F9/00,F04F5/00,E21B47/00,G01N9/00,B60T13/00,G08B9/00</t>
  </si>
  <si>
    <t>油泡発生抑制: C08J9/00,H01H33/00,B29C48/00,H05K3/00,F16L55/00,G02F1/00,B65D90/00,B23K20/00,H01B7/00,C03B40/00,E06B3/00,B05B15/00,B01F23/00,B65D81/00,F02M5/00,D06B23/00,F24H9/00,F24F1/00,H01M50/00,H05B47/00 | keywords: 油泡,発生抑制,泡防止,油泡抑制,泡発生防止,気泡抑制,油中泡,泡低減,配線ユニット油泡,油泡抑制構造,防泡機構,油泡通知,防災油泡; 配線ユニット構造: E02F3/00,H02G7/00,H01R25/00,H01J23/00,H01L23/00,H01R11/00,F24F1/00,H01R13/00,G11C8/00,F16S3/00,H02K11/00,H01R4/00,H01R43/00,B65H51/00,H01P5/00,H01M8/00,H05K13/00,H10N30/00,H01C10/00,H01R12/00 | keywords: 配線ユニット,ワイヤーハーネス,整流部材,貫通孔,配線構造,ワイヤーハーネス構成,ユニット構造,配線部材,貫通孔設計,防災配線ユニット,配線ユニット通知,配線ユニット油泡,配線ユニット整流,配線ユニット防泡; 整流板の傾斜配置: F04B1/00,B01F25/00,F15C1/00,F22B17/00,B63H11/00,F16H61/00,F25B41/00,H02K13/00,F23M9/00,B28C5/00,F04B27/00,E05D15/00,F26B17/00,F28F13/00,B65H81/00,F22D5/00,F15D1/00,A01M23/00,E21B43/00,F03B15/00 | keywords: 整流板,傾斜,鉛直方向,板面傾斜,整流板配置,傾斜整流板,流体制御板,板面傾斜,鉛直傾斜,油泡抑制整流板,配線ユニット整流板,防災整流板,通知整流板,貫通孔整流板; 貫通孔による流体制御: F01D1/00,H01H33/00,F02C9/00,E21B21/00,E21B10/00,B05B3/00,F02M7/00,B60T15/00,G01D5/00,B60R21/00,E21B43/00,F27D3/00,B05C7/00,G01M3/00,F16F9/00,F04F5/00,E21B47/00,G01N9/00,B60T13/00,G08B9/00 | keywords: 貫通孔,上下方向,流体制御,貫通孔流体,上下貫通孔,流体通路,孔設計,流体制御孔,油泡抑制貫通孔,配線ユニット貫通孔,防災貫通孔,通知貫通孔,貫通孔整流</t>
  </si>
  <si>
    <t>F16L55/00,H01B7/00,C08J9/00,B29C48/00,H01H33/00,H02G7/00,H01R25/00,H01R11/00,F16S3/00,F24F1/00,F23M9/00,F15C1/00,F22B17/00,B01F25/00,F25B41/00,F01D1/00,F02C9/00,E21B21/00,E21B10/00,B05B3/00</t>
  </si>
  <si>
    <t>油泡発生抑制: 油泡発生抑制,配線ユニット油泡,泡発生防止,油泡抑制構造,気泡抑制,泡低減,防泡機構,整流板,貫通孔,整流部材,ワイヤーハーネス,鉛直傾斜板,油中泡,配線ユニット,油泡通知,防災油泡; 配線ユニット構造: 配線ユニット,ワイヤーハーネス,整流部材,貫通孔,配線構造,ワイヤーハーネス構成,ユニット構造,配線部材,貫通孔設計,防災配線ユニット,配線ユニット油泡,配線ユニット整流,配線ユニット防泡,整流板,鉛直方向傾斜,油泡抑制,配線ユニット防泡設計,配線ユニット防災,配線ユニット貫通孔,配線ユニット構成; 整流板の傾斜配置: 整流板傾斜配置,鉛直方向板面傾斜,流体制御整流板,油泡抑制整流板,配線ユニット整流板,貫通孔整流板,傾斜整流板,流体流れ制御,整流部材配置,板面傾斜配置,鉛直傾斜整流板,油泡発生抑制,ワイヤーハーネス整流板,防災整流板,流体流路制御,整流板流体制御,配線ユニット油泡抑制,整流板流路設計; 貫通孔による流体制御: 貫通孔流体,上下貫通孔,流体制御孔,油泡抑制貫通孔,配線ユニット貫通孔,孔設計,流体通路,貫通孔整流,整流板,整流部材,鉛直方向傾斜板,泡発生抑制,油泡制御,流体流路設計,ワイヤーハーネス流体制御,流体流れ制御,上下方向流体,流体流速調整,流体流向制御,流体流動抑制</t>
  </si>
  <si>
    <t>シェル形ころ軸受</t>
  </si>
  <si>
    <t>F16C33/78</t>
  </si>
  <si>
    <t>F16C19/26;F16C19/46;F16J15/3232;F16J15/3236;F16J15/3276</t>
  </si>
  <si>
    <t>【課題】製造コストの上昇を抑えつつ、腐食性流体との接触による腐食を防止する。 【解決手段】シェル形ころ軸受（４）のシェル形外輪（５）は、ころ（６）が転動する軌道面を含む円筒部（５１）と、円筒部の軸方向端部から径方向内側に向かって傾斜して延びる折り曲げ部（５３）とを有し、腐食性流体の流路側に位置するシール部材（８）が、外輪（５）によって固定されている。シール部材（８）は、径方向に見て折り曲げ部（５３）と互いに重なる位置に設けられ、回転軸（２）に摺接する第１のリップ（８１）と、折り曲げ部よりも軸方向外側に位置し、ハウジング（１）に摺接する第２のリップ（８２）と、折り曲げ部よりも軸方向外側に位置し、回転軸（２）に摺接する第３のリップ（８３）とを含む。第２のリップ（８２）と第３のリップ（８３）とは、径方向に見て互いに重なる位置に設けられている。</t>
  </si>
  <si>
    <t>F04D29/00,F16C19/00,F16C33/00,F16C17/00,F16H39/00,F16D41/00,B41L35/00,F16J15/00,B61F15/00,H02K5/00,F16C35/00,F01D1/00,F41A3/00,F16N7/00,F01C19/00,F04B1/00,F16C23/00,F16C13/00,F16C31/00,F16C25/00,F16J15/00,F16L17/00,B60J10/00,F16C33/00,F16L19/00,E06B7/00,F16L27/00,B65D53/00,F01C19/00,H01R13/00,F16K1/00,B65D41/00,B05B15/00,F16K25/00,F16K31/00,F16K17/00,B61F15/00,B65D23/00,F16K3/00,F16F9/00,C23G1/00,F16C33/00,F01D1/00,F04D29/00,F16J15/00,F01M9/00,H02K5/00,F01C19/00,H01B7/00,G01G21/00,F01M1/00,B61F17/00,B05B15/00,H01H29/00,H02K3/00,A61M60/00,F16N7/00,C10L10/00,D21H21/00,F24S40/00,F04D29/00,F16C33/00,B61F15/00,F16C35/00,B41F13/00,F16C17/00,G04B31/00,F16C19/00,H02K5/00,A61M60/00,F16C9/00,B41L35/00,F16C23/00,F16J15/00,F16C29/00,F16C43/00,F16C41/00,F16C32/00,F16C27/00,F04B1/00,F16J15/00,F16L17/00,F04D29/00,F16C33/00,F16H39/00,F16K41/00,F16C17/00,F16C35/00,F01C19/00,F41A3/00,F16L19/00,F04B1/00,F16K3/00,F16K1/00,F01M1/00,F16C43/00,H02K5/00,F16L21/00,B65D43/00,F01L7/00</t>
  </si>
  <si>
    <t>シェル形ころ軸受構造: F04D29/00,F16C19/00,F16C33/00,F16C17/00,F16H39/00,F16D41/00,B41L35/00,F16J15/00,B61F15/00,H02K5/00,F16C35/00,F01D1/00,F41A3/00,F16N7/00,F01C19/00,F04B1/00,F16C23/00,F16C13/00,F16C31/00,F16C25/00 | keywords: シェル形ころ軸受,シェル形外輪,円筒部,折り曲げ部,軌道面,軸受構造,外輪形状,シェル型ベアリング,折り曲げ部,軌道面,円筒部,防食軸受,腐食性流体対応軸受,低コスト軸受構造,防錆ベアリング,流体シール軸受; シール部材・リップ構造: F16J15/00,F16L17/00,B60J10/00,F16C33/00,F16L19/00,E06B7/00,F16L27/00,B65D53/00,F01C19/00,H01R13/00,F16K1/00,B65D41/00,B05B15/00,F16K25/00,F16K31/00,F16K17/00,B61F15/00,B65D23/00,F16K3/00,F16F9/00 | keywords: シール部材,第１のリップ,第２のリップ,第３のリップ,摺接,シール構造,リップシール,複数リップ,摺動部,シール部材,リップ配置,防食シール,腐食性流体シール,軸受用シール,多重リップシール,防錆リップ構造; 腐食防止技術: C23G1/00,F16C33/00,F01D1/00,F04D29/00,F16J15/00,F01M9/00,H02K5/00,F01C19/00,H01B7/00,G01G21/00,F01M1/00,B61F17/00,B05B15/00,H01H29/00,H02K3/00,A61M60/00,F16N7/00,C10L10/00,D21H21/00,F24S40/00 | keywords: 腐食防止,腐食性流体,防錆,防食,腐食防止技術,防錆処理,防食材料,腐食性流体対策,耐腐食性,腐食性流体シール,防食軸受構造,低コスト防食,防錆シール部材,腐食防止リップ; 製造コスト低減手法: F04D29/00,F16C33/00,B61F15/00,F16C35/00,B41F13/00,F16C17/00,G04B31/00,F16C19/00,H02K5/00,A61M60/00,F16C9/00,B41L35/00,F16C23/00,F16J15/00,F16C29/00,F16C43/00,F16C41/00,F16C32/00,F16C27/00,F04B1/00 | keywords: 製造コスト,コスト上昇抑制,低コスト,材料選定,コスト低減,製造コスト削減,低コスト材料,簡易構造,コスト抑制技術,低コスト防食軸受,安価シール部材,製造コストと防食性,コスト効率型軸受,防食・低コスト両立; ハウジング・回転軸との摺接配置: F16J15/00,F16L17/00,F04D29/00,F16C33/00,F16H39/00,F16K41/00,F16C17/00,F16C35/00,F01C19/00,F41A3/00,F16L19/00,F04B1/00,F16K3/00,F16K1/00,F01M1/00,F16C43/00,H02K5/00,F16L21/00,B65D43/00,F01L7/00 | keywords: ハウジング,回転軸,摺接,リップ配置,摺接構造,ハウジング摺接,回転軸摺接,リップ摺動,シール配置,防食ハウジングシール,回転軸防錆摺接,軸受シール摺接,腐食性流体防止摺接,多重摺接リップ</t>
  </si>
  <si>
    <t>F16C19/00,F16C33/00,F16J15/00,F04D29/00,B61F15/00,F16J15/00,F16L17/00,B60J10/00,F16C33/00,F16L19/00,F16C33/00,F16J15/00,C23G1/00,F04D29/00,F01C19/00,F16C33/00,F16C19/00,F16C35/00,F04D29/00,B61F15/00,F16J15/00,F16L17/00,F16C33/00,F16K41/00,F16C35/00</t>
  </si>
  <si>
    <t>シェル形ころ軸受構造: シェル形ころ軸受,シェル形外輪,円筒部,折り曲げ部,軌道面,外輪形状,防食軸受,腐食性流体対応軸受,低コスト軸受構造,防錆ベアリング,流体シール軸受,リップシール,シール部材,回転軸摺接部,ハウジング摺接部,腐食防止構造,ころ転動部,軸受部品,密封装置,流体環境対応; シール部材・リップ構造: シール部材,リップシール,複数リップ,摺接構造,防食シール,腐食性流体シール,軸受用シール,多重リップシール,防錆リップ構造,シェル形外輪,折り曲げ部,円筒部,回転軸摺接,ハウジング摺接,流路側シール,摺動部,リップ配置,軸方向端部,径方向重なり,シール固定; 腐食防止技術: 腐食防止技術,腐食性流体対策,防錆処理,防食材料,耐腐食性,腐食性流体シール,防食軸受構造,低コスト防食,防錆シール部材,腐食防止リップ,シェル形外輪,折り曲げ部,シール部材,リップ部材,軸受部品,摺接構造,腐食防止構造,腐食性流体流路,多重リップシール,耐腐食軸受; 製造コスト低減手法: 製造コスト低減,コスト上昇抑制,低コスト材料,簡易構造,防食性向上,腐食性流体対策,シェル形ころ軸受,シール部材構造,折り曲げ部,リップ部材,回転軸摺接,ハウジング摺接,コスト効率型軸受,低コスト防食軸受,安価シール部材,防食・低コスト両立,材料選定技術,製造コスト削減,コスト抑制技術,軸受構造; ハウジング・回転軸との摺接配置: 摺接リップ配置,ハウジング摺接構造,回転軸摺接構造,多重摺接リップ,防食シール部材,腐食性流体防止摺接,軸受シール摺接,リップ摺動部,折り曲げ部重複配置,シェル形外輪,シール部材固定,回転軸防錆摺接,リップ重複配置,円筒部軌道面,ハウジングシール配置,防食ハウジングシール,シール部材摺接,リップ摺接部,軸方向外側リップ,径方向重複リップ</t>
  </si>
  <si>
    <t>軸受</t>
  </si>
  <si>
    <t>F16C29/02</t>
  </si>
  <si>
    <t>【課題】耐摩耗性を向上させることが可能な軸受を提供する。 【解決手段】軸方向に移動可能なテレスコピックチューブ１３を支持する軸受１２０であって、テレスコピックチューブ１３に形成された平面部１３ａに対して摺動可能な摺動面１２１を具備し、摺動面１２１は、平面部１３ａとの摺動に伴って、摺動面１２１の周囲にある潤滑剤Ｅを摺動面１２１へ引き込むための引き込み部１２１ｂを具備し、引き込み部１２１ｂは、摺動面１２１の外縁部を含んで形成され、平面部１３ａから離間する方向へ向けて切り上がるように形成される。</t>
  </si>
  <si>
    <t>F16C19/00,F16C35/00,F16C17/00,F04D29/00,F16C33/00,F04B1/00,H02K5/00,F16C23/00,B61F15/00,F16H15/00,F16D3/00,A47B88/00,B41F13/00,A61M60/00,G01G21/00,F16N7/00,F16C13/00,F16C25/00,F16C29/00,F16C31/00,F16C33/00,F16H15/00,B23Q1/00,F16D25/00,F16D27/00,E05D15/00,F16N7/00,B41J7/00,F16D43/00,B65H59/00,F16D13/00,F02D9/00,F16H55/00,F01C19/00,A47B88/00,D01H7/00,B61F15/00,E06B9/00,H01H1/00,E05D11/00,F01M1/00,F01M11/00,F16N7/00,B61F17/00,F02M69/00,F16C33/00,F01M9/00,F01D25/00,G01C19/00,B05D1/00,F15B15/00,F16H45/00,F16J15/00,B41J23/00,B25D9/00,F01C19/00,F04B39/00,B05B9/00,F16H57/00,F01C21/00,F16D13/00,F16C33/00,F16H15/00,B61F15/00,F16C27/00,F16N7/00,F16H55/00,B60W30/00,F16D27/00,E21B10/00,F16F15/00,G01B3/00,F16C29/00,F16C31/00,G21C5/00,F16C3/00,G01G21/00,F16D25/00,G01R11/00,F01M1/00</t>
  </si>
  <si>
    <t>軸受構造: F16C19/00,F16C35/00,F16C17/00,F04D29/00,F16C33/00,F04B1/00,H02K5/00,F16C23/00,B61F15/00,F16H15/00,F16D3/00,A47B88/00,B41F13/00,A61M60/00,G01G21/00,F16N7/00,F16C13/00,F16C25/00,F16C29/00,F16C31/00 | keywords: 軸受,支持,摺動面,テレスコピックチューブ,軸受構造,ベアリング,支持機構,摺動部,テレスコピック機構,耐摩耗性軸受,摺動面設計,防摩耗構造,防災用途軸受,通知機能付き軸受; 摺動面設計: F16C33/00,F16H15/00,B23Q1/00,F16D25/00,F16D27/00,E05D15/00,F16N7/00,B41J7/00,F16D43/00,B65H59/00,F16D13/00,F02D9/00,F16H55/00,F01C19/00,A47B88/00,D01H7/00,B61F15/00,E06B9/00,H01H1/00,E05D11/00 | keywords: 摺動面,平面部,摺動,引き込み部,外縁部,摺動面設計,摺動部材,摩擦面,引き込み形状,外縁形成,潤滑剤引き込み摺動面,耐摩耗性摺動面,防災摺動面,通知摺動面,切り上がり形状摺動面; 潤滑剤供給機構: F01M1/00,F01M11/00,F16N7/00,B61F17/00,F02M69/00,F16C33/00,F01M9/00,F01D25/00,G01C19/00,B05D1/00,F15B15/00,F16H45/00,F16J15/00,B41J23/00,B25D9/00,F01C19/00,F04B39/00,B05B9/00,F16H57/00,F01C21/00 | keywords: 潤滑剤,引き込み部,摺動面,周囲,供給,潤滑剤供給,潤滑機構,潤滑剤引き込み,潤滑部材,潤滑路,耐摩耗性潤滑供給,摺動面潤滑供給,防災潤滑供給,通知潤滑供給,切り上がり潤滑路; 耐摩耗性向上手段: F16D13/00,F16C33/00,F16H15/00,B61F15/00,F16C27/00,F16N7/00,F16H55/00,B60W30/00,F16D27/00,E21B10/00,F16F15/00,G01B3/00,F16C29/00,F16C31/00,G21C5/00,F16C3/00,G01G21/00,F16D25/00,G01R11/00,F01M1/00 | keywords: 耐摩耗性,向上,摺動面,軸受,耐摩耗材料,表面処理,摩耗低減,耐摩耗構造,耐摩耗コーティング,防災耐摩耗軸受,通知機能付き耐摩耗部材,潤滑剤併用耐摩耗,切り上がり耐摩耗設計,摺動面耐摩耗処理</t>
  </si>
  <si>
    <t>F16C19/00,F16C17/00,F16C35/00,F16C33/00,F16C23/00,F16C33/00,F16N7/00,F16H15/00,B23Q1/00,E05D15/00,F01M1/00,F16N7/00,F01M9/00,F16C33/00,B61F17/00,F16C33/00,F16C27/00,F16N7/00,B61F15/00,F16D13/00</t>
  </si>
  <si>
    <t>軸受構造: 軸受構造,耐摩耗性軸受,摺動面設計,テレスコピックチューブ支持,摺動部,引き込み部,平面部摺動,潤滑剤引き込み,防摩耗構造,摺動面形状,支持機構,ベアリング,テレスコピック機構,防災用途軸受,通知機能付き軸受; 摺動面設計: 摺動面設計,摺動面,平面部,摺動部材,摩擦面,引き込み部,引き込み形状,外縁形成,潤滑剤引き込み摺動面,耐摩耗性摺動面,切り上がり形状摺動面,潤滑剤供給,テレスコピックチューブ,摺動面外縁部,摺動面周囲,摺動面形状,摺動面構造,摺動面支持,摺動面摩耗,摺動面潤滑; 潤滑剤供給機構: 潤滑剤供給,潤滑機構,潤滑剤引き込み,摺動面潤滑供給,引き込み部,摺動面,潤滑部材,潤滑路,耐摩耗性潤滑供給,切り上がり潤滑路,テレスコピックチューブ,平面部,外縁部,潤滑剤周囲,軸受,摺動面引き込み,潤滑剤引き込み部,摺動潤滑,潤滑供給機構,潤滑剤流路; 耐摩耗性向上手段: 耐摩耗性向上,摺動面設計,軸受構造,耐摩耗材料,表面処理技術,摩耗低減機構,耐摩耗コーティング,潤滑剤引き込み,切り上がり形状,平面部摺動,耐摩耗軸受,摺動面耐摩耗処理,潤滑剤併用設計,引き込み部形成,耐摩耗構造,防災耐摩耗軸受,通知機能付き耐摩耗部材,摩耗抑制設計</t>
  </si>
  <si>
    <t>デファレンシャル装置</t>
  </si>
  <si>
    <t>F16H48/22;F16H48/40;F16H48/08;F16C19/36;F16D25/0638;F16D25/12</t>
  </si>
  <si>
    <t>【課題】制限部のクラッチ板が当接される当接面を有するデフケースにおいて、潤滑性を向上することができるデファレンシャル装置を提供する。 【解決手段】ベアリング３を介して回転可能に支持されたデフケース５と、差動ギヤ７と、一対の出力ギヤ９，１１とを有する差動機構１３と、デフケース５とサイドギヤ９，１１との径方向間に軸方向移動可能に配置され環状に形成された複数のクラッチ板１５を有し差動機構１３の差動を制限する制限部１７とを備えたデファレンシャル装置１において、ベアリング３と軸方向に隣接するデフケース５の壁部１９に、制限部１７と軸方向に対向する内面に設けられクラッチ板１５が当接される当接面２１と、当接面２１に配置され壁部１９を軸方向に貫通した貫通孔２３とを設け、当接面２１に、クラッチ板１５の外径側に向けて開口され貫通孔２３に連通された溝部２５を設けた。</t>
  </si>
  <si>
    <t>F16D13/00,F16H57/00,F16D11/00,F16D25/00,F04C18/00,F16D3/00,F16D23/00,B60K17/00,F16D41/00,F04C2/00,F16L37/00,H02K7/00,F16K3/00,F16D27/00,F01C1/00,H01R4/00,F16H48/00,F16D21/00,F16D55/00,B65D5/00,F16D13/00,F16D25/00,B60K17/00,F16H48/00,F16H61/00,B60W10/00,F16D11/00,F16D23/00,F16D43/00,F16D27/00,H02K7/00,F16H3/00,B60K6/00,F16D41/00,F16H57/00,F16D21/00,B62D7/00,F16H23/00,H01H3/00,B60W20/00,F16D13/00,F01M1/00,F16D25/00,F16H57/00,F16H48/00,B60K17/00,F16D23/00,F16N7/00,F16D43/00,F16D11/00,F16F15/00,H02K7/00,F16D41/00,F16C33/00,F16H55/00,H01H1/00,F16F7/00,F16H15/00,F01M11/00,G03B1/00,G05G5/00,G05G7/00,H02P5/00,B60K17/00,B62H5/00,B60N2/00,F16H57/00,B66C13/00,B60W10/00,D01H1/00,G03B9/00,F16D41/00,B62M9/00,B62M6/00,B60T11/00,B62L3/00,B22C15/00,B66C23/00,F16H61/00,F16B1/00,F16C17/00,F04D29/00,F16C35/00,B41F13/00,F16D3/00,F16D65/00,B01D33/00,F16C13/00,G01G21/00,F16C19/00,E21B10/00,H02K5/00,B65H39/00,F04B1/00,B23Q1/00,F16J15/00,E06B9/00,B65H51/00,G09F11/00,B26D1/00</t>
  </si>
  <si>
    <t>デフケース構造: F16D13/00,F16H57/00,F16D11/00,F16D25/00,F04C18/00,F16D3/00,F16D23/00,B60K17/00,F16D41/00,F04C2/00,F16L37/00,H02K7/00,F16K3/00,F16D27/00,F01C1/00,H01R4/00,F16H48/00,F16D21/00,F16D55/00,B65D5/00 | keywords: デフケース,壁部,当接面,貫通孔,溝部,デファレンシャルケース,当接面構造,貫通孔形成,溝部設置,壁部内面,クラッチ板当接面,潤滑溝,軸方向貫通孔,デフケース潤滑,防摩耗構造; クラッチ板配置・構造: F16D13/00,F16D25/00,B60K17/00,F16H48/00,F16H61/00,B60W10/00,F16D11/00,F16D23/00,F16D43/00,F16D27/00,H02K7/00,F16H3/00,B60K6/00,F16D41/00,F16H57/00,F16D21/00,B62D7/00,F16H23/00,H01H3/00,B60W20/00 | keywords: クラッチ板,環状,当接,外径側,クラッチプレート,環状配置,当接構造,外径側開口,摩擦板,クラッチ板潤滑,差動制限クラッチ,クラッチ板当接面,摩擦制御,防災クラッチ構造; 潤滑性向上手段: F16D13/00,F01M1/00,F16D25/00,F16H57/00,F16H48/00,B60K17/00,F16D23/00,F16N7/00,F16D43/00,F16D11/00,F16F15/00,H02K7/00,F16D41/00,F16C33/00,F16H55/00,H01H1/00,F16F7/00,F16H15/00,F01M11/00,G03B1/00 | keywords: 潤滑性,溝部,貫通孔,開口,連通,潤滑溝,潤滑油供給,貫通孔連通,潤滑路,摩擦低減,クラッチ板潤滑構造,デフケース潤滑経路,潤滑性向上方法,防災潤滑設計,潤滑通知機構; 差動制限機構: G05G5/00,G05G7/00,H02P5/00,B60K17/00,B62H5/00,B60N2/00,F16H57/00,B66C13/00,B60W10/00,D01H1/00,G03B9/00,F16D41/00,B62M9/00,B62M6/00,B60T11/00,B62L3/00,B22C15/00,B66C23/00,F16H61/00,F16B1/00 | keywords: 差動機構,制限部,差動制限,軸方向移動,サイドギヤ,差動制限部,リミテッドスリップ,軸方向移動機構,サイドギヤ連携,差動ギヤ制御,差動制限クラッチ,防災差動装置,制限部潤滑,通知機構付き差動制限,摩擦制限機構; ベアリング支持構造: F16C17/00,F04D29/00,F16C35/00,B41F13/00,F16D3/00,F16D65/00,B01D33/00,F16C13/00,G01G21/00,F16C19/00,E21B10/00,H02K5/00,B65H39/00,F04B1/00,B23Q1/00,F16J15/00,E06B9/00,B65H51/00,G09F11/00,B26D1/00 | keywords: ベアリング,回転支持,隣接,軸方向,ベアリング支持,回転軸受,軸方向配置,隣接構造,デフケース支持,ベアリング潤滑,防災ベアリング構造,回転支持機構,通知機構付きベアリング,摩耗防止ベアリング</t>
  </si>
  <si>
    <t>F16D13/00,F16H57/00,F16D11/00,F16D3/00,B60K17/00,F16D13/00,F16H48/00,F16D11/00,F16D23/00,B60K17/00,F16D13/00,F01M1/00,F16H48/00,F16N7/00,F16D23/00,G05G5/00,B60K17/00,F16H57/00,B60W10/00,G05G7/00,F16C17/00,F16C35/00,F16C19/00,F16D3/00,F04D29/00</t>
  </si>
  <si>
    <t>デフケース構造: デフケース,クラッチ板当接面,貫通孔形成,溝部設置,壁部内面,デファレンシャルケース,潤滑溝,軸方向貫通孔,デフケース潤滑,防摩耗構造,差動機構,制限部,クラッチ板,当接面構造,ベアリング支持,出力ギヤ,環状クラッチ板,差動制限,壁部貫通孔,溝部連通; クラッチ板配置・構造: クラッチ板配置,クラッチ板構造,摩擦クラッチ,クラッチプレート,環状配置,当接構造,外径側開口,クラッチ板潤滑,差動制限クラッチ,クラッチ板当接面,摩擦制御,溝部形成,貫通孔配置,デフケース壁部,差動機構,クラッチ板外径側,クラッチ板当接,クラッチ板形状,クラッチ板摩擦面,クラッチ板溝部; 潤滑性向上手段: 潤滑性向上,クラッチ板当接面,潤滑溝,貫通孔,溝部開口,潤滑油供給,貫通孔連通,潤滑路,摩擦低減,クラッチ板潤滑構造,デフケース潤滑経路,差動機構,ベアリング隣接部,当接面設計,軸方向移動,環状クラッチ板,壁部貫通孔,外径側開口,潤滑通知機構,潤滑性向上方法; 差動制限機構: 差動制限部,クラッチ板当接面,制限部潤滑,軸方向移動機構,差動ギヤ制御,サイドギヤ連携,差動制限クラッチ,摩擦制限機構,ベアリング支持,デフケース壁部,貫通孔配置,溝部連通,リミテッドスリップ,差動機構配置,クラッチ板配置,差動装置構成,制限部配置,クラッチ板外径側,当接面形成,差動制限動作; ベアリング支持構造: ベアリング支持構造,回転軸受配置,デフケース支持,軸方向隣接,ベアリング潤滑,クラッチ板当接面,壁部貫通孔,溝部連通,差動機構制限部,摩耗防止ベアリング,回転支持機構,軸方向移動配置,環状クラッチ板,ベアリング支持壁部,デフケース壁部,クラッチ板外径側,当接面溝部,ベアリング隣接構造</t>
  </si>
  <si>
    <t>断熱装置</t>
  </si>
  <si>
    <t>F16L59/02</t>
  </si>
  <si>
    <t>【課題】  断熱性能を向上しつつ熱による破損を防止可能な断熱装置を提供する。 【解決手段】  加熱炉７の外壁８に設けられる断熱装置１は、高温側パネル１０、低温側パネル２０、及び、シール部材３０を備える。低温側パネル２０は、外壁８に設けられる高温側パネル１０とは別体に形成され、高温側パネル１０と離間した状態で高温側パネル１０からみて加熱炉７とは反対側に設けられる。シール部材３０は、高温側パネル１０と低温側パネル２０との間に設けられ、高温側パネル１０と低温側パネル２０との相対移動に対応して変形可能である。シール部材３０は、高温側パネル１０と低温側パネル２０との間に形成され減圧可能な断熱室１００の気密を維持可能である。</t>
  </si>
  <si>
    <t>C10B25/00,C03B5/00,F23R3/00,G21C19/00,F27B3/00,C10B47/00,C10B21/00,H05B3/00,F24H9/00,G21C15/00,E04B2/00,F22B21/00,C21B13/00,F21V29/00,F24F1/00,H01M10/00,F24H1/00,G21C1/00,A23L3/00,F24F3/00,G03B9/00,A61M60/00,F04B1/00,B65D90/00,H01H37/00,F16J15/00,F16K3/00,B41J19/00,B23Q1/00,E06B7/00,F01C5/00,F01C19/00,F16L55/00,B65H59/00,B60J10/00,G05D23/00,F16K11/00,B01F31/00,F25B41/00,E04G7/00,B65D90/00,H01J19/00,F16J15/00,F01P7/00,G21C19/00,F24F3/00,G02F1/00,F16L59/00,F02C7/00,F01D11/00,H01J1/00,F24S40/00,G21C15/00,B21D26/00,A23L3/00,E06B7/00,F16L55/00,F28F13/00,F28F9/00,H01M50/00,G21C15/00,E04B1/00,H01M50/00,F24H15/00,H02H5/00,G01F1/00,H01G11/00,A24F27/00,H01H37/00,A61B18/00,H01M10/00,B61K9/00,D03D15/00,G21C9/00,G01K7/00,C21D1/00,F02M15/00,F02F3/00,B23K11/00,F02M26/00</t>
  </si>
  <si>
    <t>断熱パネル構造: C10B25/00,C03B5/00,F23R3/00,G21C19/00,F27B3/00,C10B47/00,C10B21/00,H05B3/00,F24H9/00,G21C15/00,E04B2/00,F22B21/00,C21B13/00,F21V29/00,F24F1/00,H01M10/00,F24H1/00,G21C1/00,A23L3/00,F24F3/00 | keywords: 高温側パネル,低温側パネル,断熱装置,外壁,断熱パネル,高温側パネル,低温側パネル,加熱炉外壁,多層断熱構造,断熱性能向上,熱破損防止,パネル間隔,防熱パネル,加熱炉断熱装置; シール部材の可変・変形機構: G03B9/00,A61M60/00,F04B1/00,B65D90/00,H01H37/00,F16J15/00,F16K3/00,B41J19/00,B23Q1/00,E06B7/00,F01C5/00,F01C19/00,F16L55/00,B65H59/00,B60J10/00,G05D23/00,F16K11/00,B01F31/00,F25B41/00,E04G7/00 | keywords: シール部材,変形可能,相対移動,高温側パネル,低温側パネル,シール部材,変形機構,可変シール,相対移動対応,断熱装置シール,断熱室気密維持,熱膨張対応シール,防熱シール部材,断熱装置変形部材,加熱炉シール; 減圧断熱室の気密維持: B65D90/00,H01J19/00,F16J15/00,F01P7/00,G21C19/00,F24F3/00,G02F1/00,F16L59/00,F02C7/00,F01D11/00,H01J1/00,F24S40/00,G21C15/00,B21D26/00,A23L3/00,E06B7/00,F16L55/00,F28F13/00,F28F9/00,H01M50/00 | keywords: 減圧可能,断熱室,気密維持,高温側パネル,低温側パネル,減圧断熱室,気密維持,断熱室減圧,断熱室気密,真空断熱空間,断熱性能向上,断熱室シール,加熱炉断熱室,減圧気密技術,断熱装置気密保持; 熱破損防止技術: G21C15/00,E04B1/00,H01M50/00,F24H15/00,H02H5/00,G01F1/00,H01G11/00,A24F27/00,H01H37/00,A61B18/00,H01M10/00,B61K9/00,D03D15/00,G21C9/00,G01K7/00,C21D1/00,F02M15/00,F02F3/00,B23K11/00,F02M26/00 | keywords: 熱破損防止,断熱性能向上,加熱炉,断熱装置,熱破損防止,断熱性能,加熱炉保護,高温耐性,断熱装置破損防止,断熱装置安全性,熱膨張対策,加熱炉外壁保護,断熱装置耐久性,防熱破損技術</t>
  </si>
  <si>
    <t>C03B5/00,F27B3/00,F24H9/00,C10B25/00,C10B47/00,F16J15/00,B65D90/00,H01H37/00,E06B7/00,F16K3/00,F16J15/00,F16L59/00,B65D90/00,F01D11/00,H01J19/00,G21C15/00,E04B1/00,F24H15/00,H01H37/00,H02H5/00</t>
  </si>
  <si>
    <t>断熱パネル構造: 断熱パネル構造,高温側パネル,低温側パネル,加熱炉外壁,多層断熱構造,断熱性能向上,熱破損防止,パネル間隔,防熱パネル,加熱炉断熱装置,シール部材,断熱室,気密維持,相対移動対応,減圧断熱室,外壁設置,別体形成,高温側離間,断熱装置,加熱炉; シール部材の可変・変形機構: シール部材,変形機構,可変シール,相対移動対応,断熱装置シール,断熱室気密維持,熱膨張対応シール,防熱シール部材,断熱装置変形部材,加熱炉シール,高温側パネル,低温側パネル,断熱性能向上,熱破損防止,減圧断熱室,気密維持,外壁設置シール,変形可能シール,相対移動変形,断熱装置部材; 減圧断熱室の気密維持: 減圧断熱室,気密維持,断熱室減圧,断熱室気密,真空断熱空間,断熱性能向上,断熱室シール,加熱炉断熱室,減圧気密技術,断熱装置気密保持,高温側パネル,低温側パネル,シール部材,外壁断熱,気密シール,断熱室構造,減圧室気密,断熱室外壁,断熱室パネル,断熱室シール部材; 熱破損防止技術: 熱破損防止,断熱性能向上,加熱炉外壁保護,断熱装置安全性,高温側パネル,低温側パネル,シール部材,断熱室気密維持,熱膨張対策,断熱装置耐久性,加熱炉保護,高温耐性,防熱破損技術,断熱装置破損防止,減圧断熱室,相対移動対応,断熱装置構成,熱応動保護,冷却系,圧力容器断熱</t>
  </si>
  <si>
    <t>免震システム</t>
  </si>
  <si>
    <t>F16F15/02</t>
  </si>
  <si>
    <t>【課題】免震装置の下に台座がある場合でも、地震発生時における展示物の転倒リスクを低減する免震システムを提供する。 【解決手段】少なくとも、複数の転動体５５を備える免震装置５０と、免震装置５０の下方に設置される第１台座部１０と、から構成されている免震システム１００において、免震装置５０は、上部構造体５１と、中間構造体５２と、下部構造体５３と、を有し、上部構造体５１、中間構造体５２、下部構造体５３は複数の転動体５５を介して積層されている免震装置５０であり、上部構造体５１の長さは中間構造体５２と下部構造体５３の長さＷ１に比べて長くして、かつ免震装置５０は第１台座部１０に設けられた凹部１１内に設置する免震システム１００とする。</t>
  </si>
  <si>
    <t>F16F15/00,B60G15/00,A63G1/00,E04B1/00,F16H23/00,F16F13/00,F24F13/00,F16H37/00,F16H39/00,H01H1/00,D06F49/00,F16F9/00,B65D81/00,H01H50/00,B22C15/00,B63H1/00,D06F71/00,C10G45/00,C10G47/00,C10G49/00,B60N2/00,A47C3/00,F16F15/00,B60G11/00,F41A3/00,A63G1/00,F16F13/00,B61F5/00,B63B39/00,B22C15/00,F16F7/00,B64D25/00,A47K13/00,B60R19/00,G01V1/00,A47C7/00,A47C1/00,B62D1/00,F24H9/00,F16B39/00,B60W30/00,F16H61/00,B65G67/00,A63G1/00,E04H17/00,G21C7/00,B60R1/00,E01F9/00,A63C10/00,E05B77/00,A47D9/00,B65H31/00,A01D57/00,B65H63/00,B60N2/00,B63B39/00,G01G21/00,B60W50/00,G01V1/00,F01D25/00,F16F15/00,B60G11/00,E04B1/00,E06C1/00,B65D81/00,F16F13/00,F01D5/00,B60L50/00,H01H1/00,B60G15/00,E02B7/00,E04B9/00,B22C15/00,F16D3/00,F16H61/00,A47D9/00,E06C5/00,B62D33/00,B62D1/00,B64C1/00</t>
  </si>
  <si>
    <t>免震装置構造: F16F15/00,B60G15/00,A63G1/00,E04B1/00,F16H23/00,F16F13/00,F24F13/00,F16H37/00,F16H39/00,H01H1/00,D06F49/00,F16F9/00,B65D81/00,H01H50/00,B22C15/00,B63H1/00,D06F71/00,C10G45/00,C10G47/00,C10G49/00 | keywords: 免震装置,転動体,上部構造体,中間構造体,下部構造体,積層,免震構造,転がり要素,積層構造,構造体,免震ユニット,ローラー,ボール,転動支持,展示物免震,防災免震装置,転倒防止構造,積層免震システム,免震装置台座設置,地震時免震,免震装置凹部設置; 台座部・凹部設置: B60N2/00,A47C3/00,F16F15/00,B60G11/00,F41A3/00,A63G1/00,F16F13/00,B61F5/00,B63B39/00,B22C15/00,F16F7/00,B64D25/00,A47K13/00,B60R19/00,G01V1/00,A47C7/00,A47C1/00,B62D1/00,F24H9/00,F16B39/00 | keywords: 台座,第１台座部,凹部,設置,下方,台座構造,凹部設置,ベース部,設置方法,基礎部,台座内設置,支持部,免震装置凹部設置,展示物台座,防災台座構造,免震システム基礎,地震時台座支持,転倒防止台座,免震台座設置方法; 転倒リスク低減技術: B60W30/00,F16H61/00,B65G67/00,A63G1/00,E04H17/00,G21C7/00,B60R1/00,E01F9/00,A63C10/00,E05B77/00,A47D9/00,B65H31/00,A01D57/00,B65H63/00,B60N2/00,B63B39/00,G01G21/00,B60W50/00,G01V1/00,F01D25/00 | keywords: 転倒リスク,低減,展示物,地震,防止,転倒防止,リスク低減,地震対策,展示物保護,耐震性,防災技術,免震効果,展示物転倒防止,免震装置転倒抑制,防災展示物保護,地震時転倒リスク低減,免震システム転倒防止,台座転倒防止,積層構造転倒抑制; 構造体寸法・形状設計: F16F15/00,B60G11/00,E04B1/00,E06C1/00,B65D81/00,F16F13/00,F01D5/00,B60L50/00,H01H1/00,B60G15/00,E02B7/00,E04B9/00,B22C15/00,F16D3/00,F16H61/00,A47D9/00,E06C5/00,B62D33/00,B62D1/00,B64C1/00 | keywords: 長さ,上部構造体,中間構造体,下部構造体,寸法,形状,構造体寸法,形状設計,サイズ調整,長尺構造体,寸法差,免震装置形状,構造体配置,免震装置寸法設計,展示物用免震形状,台座凹部寸法,積層構造体寸法差,防災構造体設計,地震時形状最適化,転倒防止寸法設計</t>
  </si>
  <si>
    <t>F16F15/00,B60G15/00,F16F13/00,E04B1/00,F16H23/00,F16F15/00,F16F13/00,B61F5/00,B60G11/00,B60N2/00,E04H17/00,B60W30/00,F16H61/00,B65G67/00,E01F9/00,F16F15/00,B60G11/00,E04B1/00,F16F13/00,B60G15/00</t>
  </si>
  <si>
    <t>免震装置構造: 免震装置,免震構造,転動体,積層構造,上部構造体,中間構造体,下部構造体,免震ユニット,転がり要素,台座部,凹部設置,展示物免震,転倒防止構造,防災免震装置,積層免震システム,免震装置台座設置; 台座部・凹部設置: 免震装置台座設置,凹部設置構造,台座部凹部,免震システム基礎,展示物転倒防止,転動体積層,上部構造体長尺化,中間構造体,下部構造体,台座部支持,防災台座構造,地震時台座支持,免震装置積層,免震装置凹部設置,台座構造,ベース部設置,設置方法,基礎部凹部,展示物免震支持,免震装置転倒抑制; 転倒リスク低減技術: 免震装置転倒抑制,展示物転倒防止,地震時転倒リスク低減,免震システム転倒防止,展示物保護,転倒リスク低減,転倒防止構造,台座凹部設置,複数転動体積層,上部構造体長尺化,中間構造体積層,下部構造体積層,地震対策技術,耐震性向上,防災展示物保護,免震構造,転倒防止技術,展示物免震支持,地震転倒防止,免震台座; 構造体寸法・形状設計: 免震装置寸法設計,構造体寸法差,上部構造体長尺化,積層構造体寸法,台座凹部形状,展示物転倒防止,免震装置形状設計,中間構造体寸法,下部構造体寸法,転動体配置,免震システム構造,防災構造体設計,サイズ調整,寸法差設計,展示物用免震形状,台座寸法調整,免震装置積層構造,長さ比較,免震装置配置,展示物保護</t>
  </si>
  <si>
    <t>湯水切替栓</t>
  </si>
  <si>
    <t>F16K11/02</t>
  </si>
  <si>
    <t>F16K31/68;E03C1/044</t>
  </si>
  <si>
    <t>【課題】安全性を維持しつつ、従来よりも製造コストを抑えることができる湯水切替栓を提供する。 【解決手段】湯水切替栓は、ケーシング２内を摺動することにより、湯流入口６を閉塞して水を流出させる出水状態と、水流入口７を閉塞して湯を流出口５から流出させる出湯状態との何れかの状態に切替可能な制御弁体９と、ケーシング２内に回転を阻止された状態で湯水切替ネジ１３と螺合して配置され、湯水切替ネジ１３を回転させることによりケーシング２内を軸方向へ摺動するスライダ１２と、ケーシング２内を流れる湯水の温度変化に応じて伸縮するワックスエレメント１０と、を備える。ワックスエレメント１０の伸縮を利用して、ケーシング２内を流れる湯水が所定温度以上となるときに流出口５から流出させる湯の量を減少させる閉塞機構１５を備える。</t>
  </si>
  <si>
    <t>F16H61/00,F02M9/00,F16D55/00,E03C1/00,F02M69/00,F16K1/00,F01L5/00,G01F11/00,F28F27/00,F02M59/00,F16K17/00,F16T1/00,F01L15/00,F16K15/00,B01F25/00,F16D33/00,F01L9/00,F24S10/00,F22B37/00,B04B11/00,H01H37/00,G05D23/00,G01K7/00,G01N25/00,G01J5/00,H01C7/00,H01M10/00,G01F1/00,G01K13/00,G01K5/00,H01H61/00,F23N5/00,F22D5/00,H03H3/00,F02M7/00,G08B13/00,H01H35/00,E05F15/00,G01P5/00,F24F1/00,E03C1/00,F16L55/00,B65D90/00,F16L37/00,B65D47/00,F02M9/00,F16K17/00,E02C1/00,F41A3/00,F16K47/00,H01H33/00,B05B1/00,B67D7/00,B41D3/00,B65G53/00,F16D33/00,F02K1/00,F16K3/00,F02M7/00,F15C1/00,E04B1/00,F16C33/00,H01M10/00,B63B43/00,G21C5/00,F01D5/00,B65H75/00,B64C1/00,B64C3/00,B63B5/00,G05D1/00,E04B9/00,B23K26/00,F16J1/00,A63C5/00,H05K7/00,B60L50/00,H02N2/00,B21D37/00,B60J7/00</t>
  </si>
  <si>
    <t>湯水切替機構: F16H61/00,F02M9/00,F16D55/00,E03C1/00,F02M69/00,F16K1/00,F01L5/00,G01F11/00,F28F27/00,F02M59/00,F16K17/00,F16T1/00,F01L15/00,F16K15/00,B01F25/00,F16D33/00,F01L9/00,F24S10/00,F22B37/00,B04B11/00 | keywords: 湯水切替栓,制御弁体,湯流入口,水流入口,流出口,切替,スライダ,ケーシング,切替弁,ミキシングバルブ,制御弁,流路切替,湯水切替ネジ,スライド機構,軸方向摺動,低コスト切替栓,安全性切替機構,湯水流路制御,防災切替弁,温度連動切替,湯水切替栓構造,出水状態,出湯状態; 温度応答機構: H01H37/00,G05D23/00,G01K7/00,G01N25/00,G01J5/00,H01C7/00,H01M10/00,G01F1/00,G01K13/00,G01K5/00,H01H61/00,F23N5/00,F22D5/00,H03H3/00,F02M7/00,G08B13/00,H01H35/00,E05F15/00,G01P5/00,F24F1/00 | keywords: ワックスエレメント,温度変化,伸縮,所定温度,温度応答,温度感知,サーモエレメント,熱膨張部材,温度制御,温度応答機構,温度センサ,温度連動,安全温度制御,防災温度応答,湯量調整温度機構,温度連動閉塞,温度制御切替栓,温度応答型湯水切替,温度異常検知; 閉塞機構: E03C1/00,F16L55/00,B65D90/00,F16L37/00,B65D47/00,F02M9/00,F16K17/00,E02C1/00,F41A3/00,F16K47/00,H01H33/00,B05B1/00,B67D7/00,B41D3/00,B65G53/00,F16D33/00,F02K1/00,F16K3/00,F02M7/00,F15C1/00 | keywords: 閉塞機構,流量減少,流路閉塞,湯の量,流出口,流量制御,閉塞部材,流路遮断,流量調整,湯流量減少,流出口閉塞,流路制御,安全閉塞機構,防災流量制御,温度連動閉塞,湯水切替閉塞,低コスト閉塞機構,湯水流量調整,流路遮断機構; 低コスト構造: E04B1/00,F16C33/00,H01M10/00,B63B43/00,G21C5/00,F01D5/00,B65H75/00,B64C1/00,B64C3/00,B63B5/00,G05D1/00,E04B9/00,B23K26/00,F16J1/00,A63C5/00,H05K7/00,B60L50/00,H02N2/00,B21D37/00,B60J7/00 | keywords: 製造コスト,安全性,低コスト,構造,材料,コスト削減,簡易構造,低価格部材,製造効率,安全設計,材料選定,部品点数削減,低コスト湯水切替栓,安全性維持構造,防災低コスト設計,簡易湯水切替機構,低コスト閉塞機構,製造コスト低減,安全材料選定</t>
  </si>
  <si>
    <t>E03C1/00,F16K1/00,F01L5/00,F28F27/00,F16H61/00,H01H37/00,G05D23/00,G01K5/00,G01K7/00,G01K13/00,E03C1/00,F16L55/00,F16K17/00,F16K47/00,F02M9/00,F16C33/00,E04B1/00,F01D5/00,B65H75/00,B63B43/00</t>
  </si>
  <si>
    <t>湯水切替機構: 湯水切替栓,制御弁体,湯流入口,水流入口,流出口,切替弁,ミキシングバルブ,流路切替,湯水切替ネジ,スライダ,ワックスエレメント,閉塞機構,温度連動切替,低コスト切替栓,安全性切替機構,湯水流路制御,防災切替弁,摺動機構,軸方向摺動,伸縮機構; 温度応答機構: ワックスエレメント,温度応答部材,温度変化伸縮,温度感知制御,サーモエレメント,熱膨張部材,温度制御弁体,温度応答機構,安全温度制御,湯量調整温度機構,温度連動閉塞,温度制御切替栓,所定温度応答,防災温度応答,湯水切替ネジ,閉塞機構,摺動スライダ,湯流入口閉塞,水流入口閉塞,流出口湯量調整; 閉塞機構: 閉塞機構,流量制御,流路閉塞,流量減少,湯流量減少,流量調整,閉塞部材,流路遮断,温度連動閉塞,湯水切替閉塞,安全閉塞機構,防災流量制御,低コスト閉塞機構,湯流入口,水流入口,流出口,制御弁体,ワックスエレメント,湯水切替ネジ,スライダ; 低コスト構造: 低コスト湯水切替栓,安全性維持構造,コスト削減設計,簡易湯水切替機構,低コスト閉塞機構,ワックスエレメント伸縮,湯水切替ネジ,摺動スライダ,閉塞機構,湯流入口閉塞,水流入口閉塞,流出口制御,温度変化対応,製造効率向上,低価格部材選定,安全設計,防災低コスト設計,簡易構造,湯水流量調整,軸方向摺動</t>
  </si>
  <si>
    <t>無段変速機用プーリ装置及びその組立方法</t>
  </si>
  <si>
    <t>F16H9/18</t>
  </si>
  <si>
    <t>F16H55/56;F16H1/28;F16H1/06</t>
  </si>
  <si>
    <t>【課題】機械的アクチュエータを用いて無段変速機の可動シーブを軸方向移動させる際の回転フリクションを軽減する。 【解決手段】第１カム４２は可動シーブ１２と直結され、第２カム４４の第１カム４２との回転位相の変更で全長が変更され可動シーブを軸方向移動するトルクカム機構４０と、回転位相を変更又は一定とするアクチュエータ７０と、第１の回転要素が第１のカム部材に第１平行軸式ギヤ機構６１を介して連結され、第２の回転要素が第２平行軸式ギヤ機構６２を介して第２のカム部材に連結され、第３の回転要素がアクチュエータに連結された遊星歯車機構５０とを備え、平行ギヤ軸式機構６１，６２は、変速比固定時に両カム部材が同方向に等速回転するよう速度伝達比が設定されている。</t>
  </si>
  <si>
    <t>F04B1/00,F01L1/00,B30B1/00,F16D11/00,F16L37/00,D03C5/00,F16H53/00,B25B13/00,B23B31/00,F16H29/00,H01H19/00,B61C9/00,F16H3/00,E05F3/00,F02M69/00,F16H39/00,H01H17/00,F16H55/00,E05F15/00,F16H61/00,A61M60/00,H01H17/00,H02P7/00,B62D5/00,B63H23/00,F15B9/00,H01H3/00,H01H50/00,F01L31/00,G08B5/00,G11B15/00,B65H5/00,F02M26/00,B29B7/00,D04B27/00,F16D13/00,H02K7/00,B23Q5/00,H02P5/00,G05G7/00,F16H3/00,F04C18/00,F16D125/00,F01L1/00,G05G7/00,F04C2/00,B61C9/00,F01C1/00,F16H29/00,B30B1/00,F04B1/00,D03C5/00,F16H37/00,F16H1/00,F16H15/00,F16H53/00,H01H3/00,H02P5/00,G06M1/00,B29B7/00,F16H3/00,F16H1/00,F16H48/00,F04C18/00,B65G23/00,B30B1/00,F04C2/00,F03C2/00,F16H39/00,B41J7/00,F01C1/00,F16H53/00,F16H37/00,B62M11/00,F16H25/00,B62M6/00,F16H33/00,B01F27/00,E05F11/00,F04C3/00,F16F15/00,F16D11/00,B60P1/00,F16C17/00,F16D25/00,F16H15/00,F04B1/00,F16C23/00,B61F5/00,F01C19/00,B61F15/00,B41J19/00,F16H29/00,F16D7/00,H01H37/00,B29C48/00,H02K5/00,F16J15/00,D01H4/00,F16L27/00</t>
  </si>
  <si>
    <t>トルクカム機構: F04B1/00,F01L1/00,B30B1/00,F16D11/00,F16L37/00,D03C5/00,F16H53/00,B25B13/00,B23B31/00,F16H29/00,H01H19/00,B61C9/00,F16H3/00,E05F3/00,F02M69/00,F16H39/00,H01H17/00,F16H55/00,E05F15/00,F16H61/00 | keywords: トルクカム機構,第１カム,第２カム,回転位相,全長変更,カム機構,トルク伝達,回転位相制御,軸方向移動,可動シーブ,カム部材,無段変速機カム,防フリクションカム,変速機構カム,カム連結,カムによるシーブ移動; 機械的アクチュエータ: A61M60/00,H01H17/00,H02P7/00,B62D5/00,B63H23/00,F15B9/00,H01H3/00,H01H50/00,F01L31/00,G08B5/00,G11B15/00,B65H5/00,F02M26/00,B29B7/00,D04B27/00,F16D13/00,H02K7/00,B23Q5/00,H02P5/00,G05G7/00 | keywords: アクチュエータ,回転位相変更,回転位相一定,駆動装置,機械式アクチュエータ,回転制御,駆動機構,シーブ駆動,変速アクチュエータ,無段変速機アクチュエータ,防災アクチュエータ,通知アクチュエータ,カム駆動アクチュエータ,軸方向移動アクチュエータ; 平行軸式ギヤ機構: F16H3/00,F04C18/00,F16D125/00,F01L1/00,G05G7/00,F04C2/00,B61C9/00,F01C1/00,F16H29/00,B30B1/00,F04B1/00,D03C5/00,F16H37/00,F16H1/00,F16H15/00,F16H53/00,H01H3/00,H02P5/00,G06M1/00,B29B7/00 | keywords: 平行軸式ギヤ機構,第１平行軸式ギヤ機構,第２平行軸式ギヤ機構,速度伝達比,等速回転,ギヤ機構,平行軸ギヤ,速度伝達,回転連結,ギヤ比制御,無段変速ギヤ,カム連結ギヤ,防フリクションギヤ,変速比固定ギヤ,シーブ駆動ギヤ; 遊星歯車機構: F16H3/00,F16H1/00,F16H48/00,F04C18/00,B65G23/00,B30B1/00,F04C2/00,F03C2/00,F16H39/00,B41J7/00,F01C1/00,F16H53/00,F16H37/00,B62M11/00,F16H25/00,B62M6/00,F16H33/00,B01F27/00,E05F11/00,F04C3/00 | keywords: 遊星歯車機構,第３の回転要素,アクチュエータ連結,カム部材連結,遊星歯車,歯車機構,回転要素連結,アクチュエータ連動,カム部材連動,無段変速遊星歯車,防フリクション歯車,変速機構歯車,シーブ駆動歯車,遊星ギヤによる回転制御; 回転フリクション軽減技術: F16F15/00,F16D11/00,B60P1/00,F16C17/00,F16D25/00,F16H15/00,F04B1/00,F16C23/00,B61F5/00,F01C19/00,B61F15/00,B41J19/00,F16H29/00,F16D7/00,H01H37/00,B29C48/00,H02K5/00,F16J15/00,D01H4/00,F16L27/00 | keywords: 回転フリクション,摩擦軽減,フリクション低減,可動シーブ,軸方向移動,摩擦低減,フリクション制御,回転摩擦,シーブ摩擦,変速機摩擦,防フリクション変速機,摩擦軽減カム,摩擦低減ギヤ,摩擦低減アクチュエータ,摩擦低減遊星歯車</t>
  </si>
  <si>
    <t>F16H53/00,F16H29/00,F16D11/00,D03C5/00,F04B1/00,F15B9/00,H02P7/00,B62D5/00,F01L31/00,B63H23/00,F16H3/00,F16H29/00,B61C9/00,G05G7/00,F16D125/00,F16H3/00,F16H1/00,F16H48/00,F16H39/00,B65G23/00,F16H15/00,F16C17/00,F16C23/00,F16D11/00,F16D25/00</t>
  </si>
  <si>
    <t>トルクカム機構: トルクカム機構,可動シーブ軸方向移動,回転位相制御,カム機構,トルク伝達,平行軸式ギヤ機構,遊星歯車機構,回転フリクション軽減,カム連結,無段変速機カム,防フリクションカム,変速機構カム,カムによるシーブ移動,アクチュエータ連結,速度伝達比設定,回転要素連結,全長変更,第１カム,第２カム,トルクカム; 機械的アクチュエータ: 機械式アクチュエータ,可動シーブ駆動,回転位相変更,軸方向移動,トルクカム機構,平行軸式ギヤ機構,遊星歯車機構,回転フリクション低減,変速比固定,回転制御,カム駆動,変速アクチュエータ,シーブ駆動,駆動機構,回転要素連結,速度伝達比,アクチュエータ連結,回転位相保持; 平行軸式ギヤ機構: 平行軸式ギヤ機構,速度伝達比制御,等速回転ギヤ,カム連結ギヤ,回転要素連結,トルクカム機構,遊星歯車機構,無段変速ギヤ,変速比固定ギヤ,シーブ駆動ギヤ,防フリクションギヤ,回転フリクション軽減,軸方向移動機構,アクチュエータ連結,カム部材連結,速度伝達機構,ギヤ比制御機構; 遊星歯車機構: 遊星歯車機構,遊星歯車,回転要素連結,アクチュエータ連動,カム部材連動,無段変速遊星歯車,防フリクション歯車,変速機構歯車,シーブ駆動歯車,遊星ギヤ回転制御,トルクカム機構,平行軸式ギヤ機構,可動シーブ軸移動,回転フリクション軽減,速度伝達比設定,軸方向移動,回転位相変更,アクチュエータ連結カム,歯車伝動装置,差動伝動装置; 回転フリクション軽減技術: 回転フリクション軽減,摩擦低減カム,可動シーブ軸移動,トルクカム機構,摩擦低減ギヤ,平行軸式ギヤ機構,摩擦低減アクチュエータ,摩擦低減遊星歯車,回転摩擦制御,シーブ摩擦低減,変速機摩擦低減,クラッチ摩擦低減,流体クラッチ摩擦,軸受摩擦低減,摩擦軽減技術,摩擦低減伝動装置,摩擦低減部材,摩擦低減方法</t>
  </si>
  <si>
    <t>クリップ構造</t>
  </si>
  <si>
    <t>F16B19/00</t>
  </si>
  <si>
    <t>F16B5/06</t>
  </si>
  <si>
    <t>【課題】分離作業が容易にできるクリップ構造を提供すること。 【解決手段】クリップ構造３０は、対の爪１０が孔２０に係合する。孔２０は、対の爪１０にそれぞれ係合する対の係合辺部２１と、対の爪１０をそれぞれ摺接させて互いに近付けるように弾性変形させることで係合辺部２１と爪１０との係合を解除させる対の案内辺部２２と、を有する。</t>
  </si>
  <si>
    <t>A44B11/00,B23B29/00,A44B19/00,B41J19/00,F16L37/00,F16D41/00,H01R11/00,A45D8/00,E04G7/00,A61B17/00,E01B9/00,E04H17/00,E06B3/00,B42F21/00,A47B9/00,B65D19/00,B21G3/00,A63C9/00,B65D17/00,A45D6/00,B41J19/00,F16L37/00,B25B13/00,E21D15/00,F16D41/00,F01C1/00,F04C18/00,B61G1/00,B25G3/00,F16B2/00,F16D13/00,B30B1/00,F16B21/00,F03C2/00,G10K1/00,B65D63/00,B29B7/00,H02P5/00,F16D3/00,H01R13/00,F04C18/00,F01C1/00,F04C2/00,F16D3/00,B41J19/00,B65D63/00,A44B19/00,F16D41/00,B66C1/00,G03B1/00,H01R13/00,F16L37/00,F16K3/00,F03C2/00,E04G7/00,A44B1/00,A43B13/00,F16B13/00,A45D1/00,B65H3/00,B65H3/00,E21B10/00,E01B9/00,A61B17/00,B60N2/00,D06H7/00,B65D75/00,A01J25/00,H02B11/00,A44B11/00,G07B11/00,B41L13/00,B65D17/00,B26D7/00,H01L21/00,E05D7/00,B28B11/00,A61F13/00,B65D43/00,B21C35/00</t>
  </si>
  <si>
    <t>クリップ構造: A44B11/00,B23B29/00,A44B19/00,B41J19/00,F16L37/00,F16D41/00,H01R11/00,A45D8/00,E04G7/00,A61B17/00,E01B9/00,E04H17/00,E06B3/00,B42F21/00,A47B9/00,B65D19/00,B21G3/00,A63C9/00,B65D17/00,A45D6/00 | keywords: クリップ構造,爪,孔,係合,クリップ,爪部,孔部,係合構造,分離機構,分離作業容易化,クリップ分離,弾性クリップ,防脱クリップ,分離クリップ構造; 弾性変形機構: B41J19/00,F16L37/00,B25B13/00,E21D15/00,F16D41/00,F01C1/00,F04C18/00,B61G1/00,B25G3/00,F16B2/00,F16D13/00,B30B1/00,F16B21/00,F03C2/00,G10K1/00,B65D63/00,B29B7/00,H02P5/00,F16D3/00,H01R13/00 | keywords: 弾性変形,摺接,近付ける,解除,弾性部材,弾性変形,摺動,解除機構,変形解除,弾性分離,クリップ解除,弾性摺接,防災分離機構,通知解除機構; 係合辺部・案内辺部: F04C18/00,F01C1/00,F04C2/00,F16D3/00,B41J19/00,B65D63/00,A44B19/00,F16D41/00,B66C1/00,G03B1/00,H01R13/00,F16L37/00,F16K3/00,F03C2/00,E04G7/00,A44B1/00,A43B13/00,F16B13/00,A45D1/00,B65H3/00 | keywords: 係合辺部,案内辺部,対の爪,対の係合,係合部,案内部,ガイド部,爪案内,解除案内,分離案内構造,クリップ案内辺部,防災案内機構,通知案内部,案内解除構造; 分離作業容易化: B65H3/00,E21B10/00,E01B9/00,A61B17/00,B60N2/00,D06H7/00,B65D75/00,A01J25/00,H02B11/00,A44B11/00,G07B11/00,B41L13/00,B65D17/00,B26D7/00,H01L21/00,E05D7/00,B28B11/00,A61F13/00,B65D43/00,B21C35/00 | keywords: 分離作業,容易,分離,解除,分離容易,作業性向上,簡易分離,分離設計,分離操作,分離作業性,クリップ分離作業,防災分離作業,通知分離操作,分離作業効率</t>
  </si>
  <si>
    <t>A44B11/00,F16L37/00,A45D8/00,E04G7/00,A44B19/00,F16L37/00,F16B2/00,B61G1/00,B25G3/00,B25B13/00,F16D3/00,B66C1/00,B65D63/00,A44B19/00,F04C2/00,B65H3/00,D06H7/00,A44B11/00,B65D75/00,H02B11/00</t>
  </si>
  <si>
    <t>クリップ構造: クリップ構造,爪部,孔部,係合構造,分離機構,分離作業容易化,クリップ分離,弾性クリップ,防脱クリップ,分離クリップ構造,案内辺部,係合辺部,弾性変形,摺接,爪係合,クリップ解除,クリップ連結,クリップ固定,クリップ脱着,クリップ保持; 弾性変形機構: 弾性変形,摺接,爪係合,係合解除,案内辺部,弾性部材,摺動,解除機構,変形解除,弾性分離,クリップ解除,弾性摺接,分離作業,クリップ構造,爪弾性変形,係合辺部,弾性案内,分離機構; 係合辺部・案内辺部: 係合辺部,案内辺部,爪係合,爪案内,解除案内,分離案内構造,クリップ構造,クリップ案内辺部,弾性変形,対の爪,対の係合,案内部,ガイド部,案内解除構造,分離作業,係合解除,案内機構,案内構成; 分離作業容易化: 分離作業容易化,クリップ構造,分離操作,爪係合,弾性変形解除,案内辺部,係合辺部,分離設計,分離作業性,作業性向上,簡易分離,分離効率,クリップ分離作業,分離容易,分離作業効率,分離解除,分離案内,分離爪,分離部材,分離機構</t>
  </si>
  <si>
    <t>等速自在継手用ブーツバンド</t>
  </si>
  <si>
    <t>F16D3/84</t>
  </si>
  <si>
    <t>F16D3/20;F16B2/08</t>
  </si>
  <si>
    <t>【課題】従来よりも構造が簡単で、ブーツ締付作業を効率よく行うことができる等速自在継手用ブーツバンドを提供する。 【解決手段】リング状のバンド本体２の接合部２ａに固定されたレバー３の先端部に、厚み方向に貫通する係合穴３ａを設け、バンド本体２にはその外周面から径方向外側に突出する係合爪４を設けて、レバー３を倒すだけで、その係合穴３ａとバンド本体２の係合爪４が係合して、レバー３の先端部がバンド本体２に固定され、バンド本体２が縮径してブーツの大径筒部１６ａを締め付ける構成とした。これにより、ブーツ締付作業の際に、従来のバックルでレバー先端部を押さえる工程を省略できるし、バックルが不要となる分だけ、従来よりも部品点数を削減することができる。</t>
  </si>
  <si>
    <t>F16D3/00,F16D1/00,F16L33/00,F16L37/00,B65D63/00,F16G11/00,B25G3/00,E04G7/00,F16B12/00,F28F9/00,A41D25/00,B60R22/00,A63C9/00,A43C11/00,F16B5/00,H01R4/00,H01R13/00,E04G17/00,F16K3/00,H01R43/00,B41J7/00,B65D45/00,B60R22/00,A43C11/00,A63C1/00,F16D55/00,F16B5/00,F16B2/00,F16D49/00,H01H3/00,B41B11/00,A47H3/00,H01R4/00,E05C1/00,B21F45/00,F16L23/00,E05C3/00,G09F3/00,E05C9/00,A61F5/00,A44B11/00,F16L37/00,B65D63/00,A43C11/00,F16B5/00,F04C18/00,B23B31/00,B25G3/00,B21J15/00,E04G7/00,B25B13/00,F16B2/00,E04G17/00,B41J19/00,A63C1/00,F16L33/00,A41D25/00,F16B12/00,F04C2/00,B65B43/00,H01R13/00,B60B7/00,F16B21/00,F16L37/00,F16G3/00,F16B12/00,A63C9/00,F16B5/00,F16H15/00,B60R22/00,A44B11/00,B29C65/00,F16B39/00,E04G7/00,A47H3/00,B21F45/00,A47B57/00,B21L9/00,B65D45/00,F16L33/00</t>
  </si>
  <si>
    <t>等速自在継手用ブーツバンド構造: F16D3/00,F16D1/00,F16L33/00,F16L37/00,B65D63/00,F16G11/00,B25G3/00,E04G7/00,F16B12/00,F28F9/00,A41D25/00,B60R22/00,A63C9/00,A43C11/00,F16B5/00,H01R4/00,H01R13/00,E04G17/00,F16K3/00,H01R43/00 | keywords: 等速自在継手,ブーツバンド,構造,大径筒部,部品点数削減,等速ジョイント,CVジョイント,ブーツ固定,バンド構造,部品削減,防塵ブーツ締付,自動車用ジョイント,簡易構造バンド,防水ブーツバンド,締付作業効率; レバー固定機構: B41J7/00,B65D45/00,B60R22/00,A43C11/00,A63C1/00,F16D55/00,F16B5/00,F16B2/00,F16D49/00,H01H3/00,B41B11/00,A47H3/00,H01R4/00,E05C1/00,B21F45/00,F16L23/00,E05C3/00,G09F3/00,E05C9/00,A61F5/00 | keywords: レバー,固定,倒す,先端部,締付,レバー機構,レバー固定,レバー操作,締付レバー,レバー式バンド,防災用レバー固定,作業効率化レバー,工具不要レバー,ブーツ締付レバー,簡易締付機構; 係合穴・係合爪による締付機構: A44B11/00,F16L37/00,B65D63/00,A43C11/00,F16B5/00,F04C18/00,B23B31/00,B25G3/00,B21J15/00,E04G7/00,B25B13/00,F16B2/00,E04G17/00,B41J19/00,A63C1/00,F16L33/00,A41D25/00,F16B12/00,F04C2/00,B65B43/00 | keywords: 係合穴,係合爪,貫通,突出,固定,係合機構,爪穴固定,穴爪締付,係合部,爪穴連結,防災係合機構,工具不要係合,作業効率係合,ブーツバンド係合,簡易係合構造; バックルレス設計: H01R13/00,B60B7/00,F16B21/00,F16L37/00,F16G3/00,F16B12/00,A63C9/00,F16B5/00,F16H15/00,B60R22/00,A44B11/00,B29C65/00,F16B39/00,E04G7/00,A47H3/00,B21F45/00,A47B57/00,B21L9/00,B65D45/00,F16L33/00 | keywords: バックル,不要,省略,部品点数削減,バックルレス,バックル省略,部品削減設計,簡易設計,部品数低減,防災バックルレス,作業効率バックルレス,ブーツバンド部品削減,簡易構造設計,工具不要設計</t>
  </si>
  <si>
    <t>F16D3/00,F16L33/00,F16L37/00,B65D63/00,F16G11/00,B65D45/00,A43C11/00,F16B2/00,F16B5/00,F16D55/00,A44B11/00,F16L37/00,B65D63/00,A43C11/00,F16B5/00,F16B21/00,F16L37/00,F16G3/00,F16B5/00,B60B7/00</t>
  </si>
  <si>
    <t>等速自在継手用ブーツバンド構造: 等速自在継手,CVジョイント,ブーツバンド,大径筒部,ブーツ固定,バンド構造,部品点数削減,締付作業効率,防塵ブーツ締付,自動車用ジョイント,簡易構造バンド,防水ブーツバンド,係合爪,レバー固定,縮径締付,バックル省略,部品削減,リング状バンド,接合部,突出係合; レバー固定機構: レバー固定機構,レバー式バンド,締付レバー,レバー操作,バンド本体,接合部,係合穴,係合爪,倒す操作,先端部固定,縮径締付,ブーツ締付,作業効率化,工具不要,部品点数削減,簡易締付,バックル不要,大径筒部締付,固定構造,締付機構; 係合穴・係合爪による締付機構: 係合穴,係合爪,締付機構,レバー固定,バンド本体,接合部,貫通穴,突出爪,爪穴固定,穴爪締付,工具不要締付,作業効率化締付,ブーツバンド,簡易締付構造,部品点数削減,大径筒部締付,リング状バンド,固定構成,連結部,省略工程; バックルレス設計: バックルレス設計,バックル省略,部品点数削減,部品削減設計,簡易設計,作業効率向上,ブーツバンド,工具不要設計,簡易構造,締付作業効率化,係合爪,レバー固定,リング状バンド,大径筒部締付,部品数低減,省略工程,部品点数低減,バックル不要,防災バックルレス,ブーツバンド部品削減</t>
  </si>
  <si>
    <t>ころ軸受</t>
  </si>
  <si>
    <t>F16C33/64</t>
  </si>
  <si>
    <t>F16C19/26;F16C33/78;F16J15/3276;F16J15/3204;F16J15/18</t>
  </si>
  <si>
    <t>【課題】腐食性流体から保護することのできる好適なころ軸受を提供する。 【解決手段】ハウジング（１）に嵌め入れられる外輪（５）は、内周面が軌道面を構成する円筒部（５１）と、円筒部（５１）の軸方向端部に設けられたフランジ部（５２）とを含み、フランジ部（５２）は、ハウジング（１）の内周面との間に間隔をあけて配置され、円筒部（５１）の軸方向端部の位置よりも軸方向外側に突出する突出部（５２ｂ）を有している。シール部材（７）は、突出部（５２ｂ）の径方向外側において突出部（５２ｂ）の外径面に接触し、外輪（５）に固定される第１領域（７２）と、第１領域と軸方向に連なり、ハウジング（１）の内周面および回転要素（２）の外周面に接触する第２領域（７３）とを含む。</t>
  </si>
  <si>
    <t>F04D29/00,F16C33/00,F16J15/00,H02K5/00,H01B7/00,F16C29/00,F04B1/00,F16C27/00,A61M60/00,F01D1/00,F01C19/00,F01M9/00,C10N30/00,C10L10/00,C23F13/00,F16C23/00,F04B15/00,F16C19/00,E02D31/00,E06B9/00,F01C1/00,F16D1/00,F16L19/00,F16H15/00,F16L17/00,F16D13/00,F16L33/00,F16L23/00,B60B25/00,F04C2/00,F16L55/00,F02K1/00,B60B9/00,F04C18/00,B67B3/00,F16K41/00,H01R39/00,B23C5/00,F16C33/00,B29C48/00,F16J15/00,H01M50/00,E04F13/00,F16L55/00,B60J10/00,B65D41/00,F16L33/00,F16C35/00,H01R13/00,B65B13/00,E06B3/00,B65D75/00,B65B51/00,F04C18/00,F16L19/00,F16K1/00,F16D13/00,E06B1/00,B65H3/00,F16J13/00,F16C35/00,F04D29/00,F16C33/00,F16D1/00,F16K41/00,B41F13/00,F16K27/00,F16C43/00,F16C17/00,F04B1/00,F16C13/00,F16C23/00,F16C19/00,G01R1/00,G01G21/00,B41L35/00,F16M1/00,F04C18/00,F04C2/00,F01C1/00,F16J15/00,F16L17/00,F16C33/00,F16L19/00,F01C19/00,A61M60/00,E06B7/00,H01R13/00,F04B1/00,F16K41/00,F16H15/00,F16K1/00,F16L27/00,F04D29/00,F16L21/00,B29C53/00,F01L7/00,B65D41/00,B05D1/00,F41A3/00</t>
  </si>
  <si>
    <t>腐食性流体保護構造: F04D29/00,F16C33/00,F16J15/00,H02K5/00,H01B7/00,F16C29/00,F04B1/00,F16C27/00,A61M60/00,F01D1/00,F01C19/00,F01M9/00,C10N30/00,C10L10/00,C23F13/00,F16C23/00,F04B15/00,F16C19/00,E02D31/00,E06B9/00 | keywords: 腐食性流体,保護,軸受,腐食防止,耐腐食性,流体シール,防食構造,保護機構,腐食性流体シール,防食軸受,防食ハウジング,防食通知,防食用途; 外輪・フランジ部構造: F01C1/00,F16D1/00,F16L19/00,F16H15/00,F16L17/00,F16D13/00,F16L33/00,F16L23/00,B60B25/00,F04C2/00,F16L55/00,F02K1/00,B60B9/00,F04C18/00,B67B3/00,F16K41/00,H01R39/00,B23C5/00,F16C33/00,B29C48/00 | keywords: 外輪,円筒部,フランジ部,突出部,外輪構造,フランジ形状,突出部,軸方向端部,外輪端部,フランジ部防食,突出部シール,外輪保護,軸受端部構造,防食フランジ; シール部材の配置・固定方法: F16J15/00,H01M50/00,E04F13/00,F16L55/00,B60J10/00,B65D41/00,F16L33/00,F16C35/00,H01R13/00,B65B13/00,E06B3/00,B65D75/00,B65B51/00,F04C18/00,F16L19/00,F16K1/00,F16D13/00,E06B1/00,B65H3/00,F16J13/00 | keywords: シール部材,突出部,外径面,固定,第１領域,第２領域,シール配置,シール固定,シール領域,外輪シール,突出部シール,シール部材防食,シール部材通知,シール部材保護,シール部材ハウジング,複合領域シール; ハウジングと軸受の嵌合・間隔構造: F16C35/00,F04D29/00,F16C33/00,F16D1/00,F16K41/00,B41F13/00,F16K27/00,F16C43/00,F16C17/00,F04B1/00,F16C13/00,F16C23/00,F16C19/00,G01R1/00,G01G21/00,B41L35/00,F16M1/00,F04C18/00,F04C2/00,F01C1/00 | keywords: ハウジング,嵌め入れ,内周面,間隔,配置,ハウジング嵌合,ハウジング間隔,内周面配置,嵌合構造,ハウジング保護,ハウジング防食,ハウジングシール,ハウジング通知,ハウジング端部構造,ハウジング軸受嵌合; 回転要素との接触・シール技術: F16J15/00,F16L17/00,F16C33/00,F16L19/00,F01C19/00,A61M60/00,E06B7/00,H01R13/00,F04B1/00,F16K41/00,F16H15/00,F16K1/00,F16L27/00,F04D29/00,F16L21/00,B29C53/00,F01L7/00,B65D41/00,B05D1/00,F41A3/00 | keywords: 回転要素,外周面,接触,シール部材,第２領域,回転要素シール,外周面接触,回転要素保護,回転要素防食,回転要素通知,回転要素シール部材,回転要素防食構造,回転要素ハウジング,回転要素突出部,回転要素複合シール</t>
  </si>
  <si>
    <t>F16C33/00,F16J15/00,F04D29/00,F16C27/00,F16C29/00,F16L23/00,F16L19/00,F16L17/00,F16D1/00,F16L33/00,F16J15/00,B60J10/00,F16C35/00,F16L55/00,B65D41/00,F16C35/00,F16C33/00,F16K27/00,F16C43/00,F16K41/00,F16J15/00,F16C33/00,F16L17/00,F16L19/00,F16K41/00</t>
  </si>
  <si>
    <t>腐食性流体保護構造: 腐食性流体,腐食防止,耐腐食性,流体シール,防食構造,保護機構,腐食性流体シール,防食軸受,防食ハウジング,突出部,フランジ部,円筒部,シール部材,外輪,ハウジング,回転要素,外径面,軸方向端部,接触領域,固定領域; 外輪・フランジ部構造: 外輪構造,フランジ形状,突出部,軸方向端部,外輪端部,フランジ部防食,突出部シール,外輪保護,軸受端部構造,防食フランジ,シール部材,ハウジング嵌合,円筒部,突出部配置,フランジ部配置,突出部外径面,シール接触領域,軸方向突出部,防食構造,腐食性流体保護; シール部材の配置・固定方法: シール部材配置,シール部材固定,突出部シール,外輪シール,シール領域,ハウジング突出部,外径面接触,第１領域シール,第２領域シール,腐食性流体保護,シール部材防食,外輪突出部,フランジ部シール,シール部材ハウジング,複合領域シール,軸方向端部突出,外周面接触,シール部材保護; ハウジングと軸受の嵌合・間隔構造: ハウジング嵌合,ハウジング間隔,嵌合構造,内周面配置,フランジ部間隔,突出部配置,シール部材接触,外輪嵌め入れ,ハウジング保護,ハウジング防食,ハウジングシール,軸受嵌合,軸受組立,外輪フランジ部,突出部外径面,第１領域固定,第２領域接触,腐食性流体保護; 回転要素との接触・シール技術: 回転要素シール,外周面接触,腐食性流体防止,シール部材固定,突出部接触,第２領域接触,外輪フランジ部,ハウジング間隔配置,回転要素保護,回転要素防食,回転要素突出部,回転要素複合シール,回転要素ハウジング,軸受シール構造,シール部材配置,外輪軌道面,シール部材領域,外径面接触</t>
  </si>
  <si>
    <t>加熱調理器</t>
  </si>
  <si>
    <t>F24C15/34</t>
  </si>
  <si>
    <t>F24C15/20;F24C7/04</t>
  </si>
  <si>
    <t>【課題】加熱調理時に、加熱庫(2)内の温度を低下させることなく、扉(1)の温度を低減させることが可能な加熱調理器を提供する。 【解決手段】加熱庫(2)の上方に空気流路(30)を設け、空気流路(30)の後方開放部(31)を、加熱庫(2)の後方域の排気流路(23)に連通又は近接させる。扉(1)は、前後に位置する第１、第２扉板(11)(12)の間に第１冷却空間(21)が設けられ、第１冷却空間(21)の上流端は第１空気流入口(21a)が外気に連通し、下流端は第１空気流出口(21b)を介して空気流路(30)に連通させた。</t>
  </si>
  <si>
    <t>H02K9/00,F16D65/00,F21V29/00,A47J36/00,H01L23/00,F02F1/00,F24F11/00,F02M26/00,B21B43/00,A47J27/00,G21C15/00,F25D13/00,F24F1/00,F25D3/00,F27B7/00,B22D41/00,F21S45/00,H01C1/00,F22G5/00,B60K11/00,A47J27/00,A47J36/00,F24H15/00,H01M10/00,B41J2/00,A23B5/00,A23B9/00,A23B7/00,A23B4/00,C10B21/00,B22D41/00,D06F75/00,F27B9/00,A23L3/00,B01F35/00,F24F3/00,A47J47/00,D06F58/00,F24F11/00,F27D7/00,F24F3/00,F24F11/00,H02K9/00,F02M31/00,A45D20/00,F02F1/00,F01P5/00,C10B21/00,F02M7/00,F24B1/00,F24D5/00,F23R3/00,F04D25/00,F23L1/00,F22G5/00,A47J27/00,F27D7/00,H01L23/00,F23N1/00,B07B11/00,H02K9/00,F24F3/00,F24F11/00,F24F1/00,F02M31/00,F02M26/00,F01P5/00,F01P1/00,F16D65/00,E21F1/00,A45D20/00,F21S45/00,F02M7/00,B22D41/00,F22D1/00,F24B1/00,F02M23/00,F23R3/00,F02M35/00,H01M8/00</t>
  </si>
  <si>
    <t>扉冷却構造: H02K9/00,F16D65/00,F21V29/00,A47J36/00,H01L23/00,F02F1/00,F24F11/00,F02M26/00,B21B43/00,A47J27/00,G21C15/00,F25D13/00,F24F1/00,F25D3/00,F27B7/00,B22D41/00,F21S45/00,H01C1/00,F22G5/00,B60K11/00 | keywords: 扉,冷却空間,第１扉板,第２扉板,第１冷却空間,第１空気流入口,第１空気流出口,扉冷却,冷却構造,扉板,冷却空間,空気流入口,空気流出口,加熱調理器扉冷却,二重扉構造,冷却空間設置,防熱扉,扉温度低減,調理器冷却扉,外気導入扉,防災扉冷却,扉冷却流路; 加熱庫温度保持: A47J27/00,A47J36/00,F24H15/00,H01M10/00,B41J2/00,A23B5/00,A23B9/00,A23B7/00,A23B4/00,C10B21/00,B22D41/00,D06F75/00,F27B9/00,A23L3/00,B01F35/00,F24F3/00,A47J47/00,D06F58/00,F24F11/00,F27D7/00 | keywords: 加熱庫,温度低下防止,温度保持,加熱庫内温度,加熱庫温度保持,庫内温度維持,加熱庫断熱,温度低下防止,加熱調理庫,加熱調理器温度制御,加熱庫断熱構造,調理庫温度安定,加熱庫温度管理,調理器温度保持,排気流路温度管理,防災加熱庫温度,加熱庫温度通知; 空気流路設計: F24F3/00,F24F11/00,H02K9/00,F02M31/00,A45D20/00,F02F1/00,F01P5/00,C10B21/00,F02M7/00,F24B1/00,F24D5/00,F23R3/00,F04D25/00,F23L1/00,F22G5/00,A47J27/00,F27D7/00,H01L23/00,F23N1/00,B07B11/00 | keywords: 空気流路,空気流路設置,後方開放部,空気流路連通,排気流路,空気流路,空気流路設計,排気流路,空気流路連通,流路開放部,加熱調理器空気流路,冷却空気流路,排気流路設計,空気流路冷却,流路連通構造,防災空気流路,空気流路通知,加熱庫空気流路; 外気導入機構: H02K9/00,F24F3/00,F24F11/00,F24F1/00,F02M31/00,F02M26/00,F01P5/00,F01P1/00,F16D65/00,E21F1/00,A45D20/00,F21S45/00,F02M7/00,B22D41/00,F22D1/00,F24B1/00,F02M23/00,F23R3/00,F02M35/00,H01M8/00 | keywords: 外気,外気導入,空気流入口,外気連通,外気導入,外気連通,空気流入口,外気冷却,外気流路,加熱調理器外気導入,外気冷却機構,外気流路設計,外気導入冷却,防災外気導入,外気導入通知,外気流路冷却,加熱庫外気導入</t>
  </si>
  <si>
    <t>A47J36/00,A47J27/00,F21V29/00,H02K9/00,F24F11/00,A47J27/00,A47J36/00,F24H15/00,A23B7/00,A23B4/00,F24F3/00,F24F11/00,H02K9/00,F01P5/00,F24B1/00,H02K9/00,F24F3/00,F24F11/00,F24F1/00,F02M31/00</t>
  </si>
  <si>
    <t>扉冷却構造: 扉冷却構造,加熱調理器扉冷却,冷却空間設置,二重扉構造,扉温度低減,空気流路,冷却空間,空気流入口,空気流出口,第１扉板,第２扉板,第１冷却空間,排気流路,防熱扉,加熱庫,後方開放部,冷却空間連通,外気連通,前後扉板,冷却空間上流端; 加熱庫温度保持: 加熱庫温度保持,庫内温度維持,加熱庫断熱,温度低下防止,加熱調理庫,加熱調理器温度制御,加熱庫断熱構造,調理庫温度安定,加熱庫温度管理,調理器温度保持,扉冷却空間,空気流路,排気流路,扉温度低減,冷却空間連通,空気流入口,空気流出口,加熱庫後方域,加熱調理時温度保持,加熱庫温度安定化; 空気流路設計: 空気流路設計,加熱調理器空気流路,冷却空気流路,排気流路設計,空気流路冷却,流路連通構造,扉冷却空間,空気流路連通,後方開放部,排気流路,空気流入口,空気流出口,冷却空間設計,加熱庫冷却,空気流路制御,扉温度低減,空気流路配置,冷却流路,排気流路連通,加熱調理器冷却; 外気導入機構: 外気導入,外気連通,空気流入口,外気冷却,外気流路,加熱調理器外気導入,外気冷却機構,外気流路設計,外気導入冷却,冷却空間,空気流路,扉冷却,排気流路,冷却空間設計,空気流出口,空気流入口設計,冷却扉構造,外気流入口,冷却流路,加熱庫冷却</t>
  </si>
  <si>
    <t>温風暖房機</t>
  </si>
  <si>
    <t>F24H9/02</t>
  </si>
  <si>
    <t>F24H3/04</t>
  </si>
  <si>
    <t>【課題】燃焼量幅を大きくしても安定して燃焼する温風暖房機を提供する。 【解決手段】   有底円筒状の気化筒１３と、気化筒１３の上方に設けたバーナヘッド２２と、バーナヘッド２２を覆う燃焼筒３５と、燃焼筒３５の後部に設けられたプロペラファンからなる対流ファン５とを備え、燃焼筒３５の背面下部に二次空気導入口３６、３７を形成した温風暖房機で、二次空気導入口３６、３７よりも燃焼筒３５内部の位置に通風抵抗部３８を設けたので、燃焼量が大きい時は必要以上の大量な空気が二次空気導入口３６、３７に流入するのを防止して、燃焼筒３５が冷やされて燃焼温度が低下し、ＣＯの発生が増加することを防止でき、燃焼量が小さい時は、炎に空気が直接当たって燃焼温度が低下し、ＣＯの発生が増加することを防止できるものである。</t>
  </si>
  <si>
    <t>F24F11/00,F02M31/00,F23D14/00,C10B21/00,F24B1/00,F02M7/00,F23R3/00,F22G5/00,F23C9/00,F02M69/00,F23D11/00,F02C7/00,B64D37/00,F24D5/00,F23C10/00,B61G1/00,F02M26/00,F23D1/00,F02M23/00,F23Q7/00,F23R3/00,F02M26/00,F02M7/00,F02B25/00,F02M69/00,F02B19/00,F02K9/00,F02B1/00,F02B23/00,F02M23/00,F24F1/00,F02M1/00,F23B50/00,F01N3/00,F02K1/00,F02B13/00,F02B57/00,F02D39/00,F02C3/00,F02C7/00,F02M7/00,F23R3/00,F02M69/00,F02M26/00,F24F1/00,F24F11/00,E21F1/00,F02B25/00,F02M9/00,F02K1/00,F23B50/00,F01N3/00,F23B80/00,F24B1/00,C10B21/00,A45D20/00,F02M23/00,F23C10/00,F02B55/00,F02F3/00,F24H15/00,C10B57/00,C10J1/00,C10B21/00,F02M1/00,F02M26/00,G21C17/00,C10L5/00,F23C13/00,F02M31/00,F02M3/00,C07C27/00,B64D37/00,F02M17/00,G21C15/00,F22G5/00,C10B47/00,F01P7/00,F02C3/00,H01M8/00,F23R3/00,H05B3/00,F01K3/00,F24F1/00,F24D5/00,F02B19/00,A45D20/00,F02K3/00,A47J27/00,F02M17/00,F23L15/00,F24F13/00,C21B9/00,G21C19/00,F27B14/00,F24H4/00,F02C7/00,F23K5/00,F27B9/00,F23D5/00</t>
  </si>
  <si>
    <t>燃焼量制御: F24F11/00,F02M31/00,F23D14/00,C10B21/00,F24B1/00,F02M7/00,F23R3/00,F22G5/00,F23C9/00,F02M69/00,F23D11/00,F02C7/00,B64D37/00,F24D5/00,F23C10/00,B61G1/00,F02M26/00,F23D1/00,F02M23/00,F23Q7/00 | keywords: 燃焼量,燃焼量幅,燃焼制御,安定燃焼,燃焼量調整,燃焼安定化,燃焼幅拡大,燃焼状態制御,燃焼温度管理,燃焼量幅調整,燃焼量変動時の安定化,温風暖房機の燃焼制御,燃焼量とCO発生,燃焼量幅と防災; 二次空気導入機構: F23R3/00,F02M26/00,F02M7/00,F02B25/00,F02M69/00,F02B19/00,F02K9/00,F02B1/00,F02B23/00,F02M23/00,F24F1/00,F02M1/00,F23B50/00,F01N3/00,F02K1/00,F02B13/00,F02B57/00,F02D39/00,F02C3/00,F02C7/00 | keywords: 二次空気導入口,空気供給,空気流入,燃焼筒背面下部,二次空気供給,二次空気流路,空気導入機構,燃焼補助空気,空気流量調整,二次空気導入口による燃焼安定化,温風暖房機の空気供給,空気流入とCO発生,空気導入部の防災設計,燃焼筒への空気供給; 通風抵抗部: F02M7/00,F23R3/00,F02M69/00,F02M26/00,F24F1/00,F24F11/00,E21F1/00,F02B25/00,F02M9/00,F02K1/00,F23B50/00,F01N3/00,F23B80/00,F24B1/00,C10B21/00,A45D20/00,F02M23/00,F23C10/00,F02B55/00,F02F3/00 | keywords: 通風抵抗部,空気流量調整,燃焼筒内部,流入防止,通風抵抗,空気流量制御,流入抵抗部,空気流路抵抗,燃焼筒内抵抗構造,通風抵抗部による燃焼安定化,二次空気流量調整,燃焼筒の通風設計,通風抵抗とCO発生防止,温風暖房機の通風抵抗; CO発生防止技術: F24H15/00,C10B57/00,C10J1/00,C10B21/00,F02M1/00,F02M26/00,G21C17/00,C10L5/00,F23C13/00,F02M31/00,F02M3/00,C07C27/00,B64D37/00,F02M17/00,G21C15/00,F22G5/00,C10B47/00,F01P7/00,F02C3/00,H01M8/00 | keywords: CO発生,CO増加防止,燃焼温度低下,CO抑制,一酸化炭素発生防止,CO抑制技術,燃焼温度管理,CO排出低減,燃焼安全設計,燃焼量幅とCO発生防止,温風暖房機のCO抑制,空気流量調整によるCO低減,燃焼筒設計とCO発生,防災とCO排出管理; 温風暖房機構: F23R3/00,H05B3/00,F01K3/00,F24F1/00,F24D5/00,F02B19/00,A45D20/00,F02K3/00,A47J27/00,F02M17/00,F23L15/00,F24F13/00,C21B9/00,G21C19/00,F27B14/00,F24H4/00,F02C7/00,F23K5/00,F27B9/00,F23D5/00 | keywords: 温風暖房機,気化筒,バーナヘッド,燃焼筒,対流ファン,プロペラファン,温風暖房機構,暖房機構構成,気化筒構造,バーナヘッド設計,対流ファン機構,温風暖房機の防災設計,燃焼筒と暖房機構,対流ファンによる温風供給,暖房機構と燃焼量制御,温風暖房機のCO発生防止</t>
  </si>
  <si>
    <t>F24F11/00,F02M31/00,F23D14/00,F24B1/00,F02M7/00,F23R3/00,F02M23/00,F02M7/00,F02M26/00,F02B23/00,F02M7/00,F23R3/00,F02M9/00,F24F1/00,F24F11/00,F24H15/00,F23C13/00,F02M31/00,F02M26/00,F02M1/00,F23R3/00,F24D5/00,F24F1/00,F02M17/00,F01K3/00</t>
  </si>
  <si>
    <t>燃焼量制御: 燃焼量制御,燃焼量幅調整,燃焼安定化,燃焼状態制御,燃焼温度管理,燃焼量調整,燃焼幅拡大,温風暖房機,二次空気導入口,通風抵抗部,燃焼筒,バーナヘッド,プロペラファン,CO発生防止,燃焼量変動時の安定化,燃焼量とCO発生,燃焼量幅と防災,気化筒,安定燃焼,燃焼量幅; 二次空気導入機構: 二次空気導入口,空気供給技術,空気流入調整,燃焼筒背面下部,二次空気流路,空気導入機構,燃焼補助空気,空気流量調整,燃焼安定化,温風暖房機,空気流入防止,CO発生抑制,通風抵抗部,燃焼温度維持,空気導入部防災設計,燃焼筒空気供給,プロペラファン,バーナヘッド,気化筒,燃焼量幅拡大; 通風抵抗部: 通風抵抗部,空気流量調整,燃焼筒内部,流入防止,通風抵抗,空気流量制御,流入抵抗部,空気流路抵抗,燃焼筒内抵抗構造,燃焼安定化,二次空気流量調整,通風設計,CO発生防止,温風暖房機,バーナヘッド,気化筒,プロペラファン,二次空気導入口,燃焼温度低下防止,炎への空気流入; CO発生防止技術: CO発生防止,CO増加防止,CO抑制技術,燃焼温度管理,CO排出低減,燃焼安全設計,燃焼量幅とCO発生防止,温風暖房機CO抑制,空気流量調整CO低減,燃焼筒設計CO発生,二次空気導入口,通風抵抗部,燃焼筒冷却防止,燃焼温度低下防止,一酸化炭素排出管理,プロペラファン,気化筒,バーナヘッド,燃焼筒,防災CO排出管理; 温風暖房機構: 温風暖房機,気化筒,バーナヘッド,燃焼筒,対流ファン,二次空気導入口,通風抵抗部,燃焼量制御,燃焼温度維持,CO発生防止,温風供給,燃焼安定化,暖房機構構成,気化筒構造,バーナヘッド設計,対流ファン機構,燃焼筒冷却防止,炎温度低下防止</t>
  </si>
  <si>
    <t>冷蔵庫</t>
  </si>
  <si>
    <t>F25D25/00</t>
  </si>
  <si>
    <t>【課題】上部容器と下部容器との間の摺動性を確保しながら、相互間のガタつきを抑える。 【解決手段】冷蔵庫本体３に設けられる野菜室７と、野菜室７に配置される下部野菜ボックス４３と、下部野菜ボックス４３の上に前後方向に移動自在に載せられる上部野菜ボックス４５とを有する。下部野菜ボックス４３と上部野菜ボックス４５との左右両側部での上下方向の互いの下部当接面７５ａ及び上部当接面７７ａは、水平面に対し左右方向に沿って傾斜している傾斜面であり、左右両側部の傾斜面は左右対称形状である。</t>
  </si>
  <si>
    <t>B01F29/00,B67B7/00,B65F3/00,B65D21/00,B65D5/00,A47B88/00,D06F37/00,B65D43/00,B41J19/00,B01F27/00,B65B43/00,B60P1/00,B01F31/00,G07F11/00,B65H29/00,F01C1/00,F41A9/00,E21D23/00,G09B1/00,F02D9/00,B01F27/00,B65D90/00,B65D21/00,F16F15/00,B65D25/00,B65B3/00,E05B77/00,H01J5/00,F16L55/00,G04B3/00,B01F25/00,B67B3/00,C10B29/00,H01M50/00,F02F3/00,D06F37/00,G05G5/00,B67B7/00,B23K20/00,A61F5/00,H01H31/00,F04B1/00,B60P1/00,F16H15/00,B01F27/00,E04B9/00,A47C17/00,E04D3/00,E05D15/00,F16C33/00,A47B88/00,F24F13/00,B65H51/00,B01F29/00,F26B11/00,A01M23/00,F16H23/00,F16J15/00,B66C1/00,E21D15/00,B65G1/00,A47B88/00,B65B19/00,G07F11/00,B65D21/00,F24F1/00,F27B15/00,F27B1/00,B62B3/00,A47J47/00,F25D11/00,F27B7/00,A47B77/00,B65D71/00,B65D75/00,F41A9/00,A47F3/00,H01M50/00,B65D5/00,H01Q9/00</t>
  </si>
  <si>
    <t>容器間摺動機構: B01F29/00,B67B7/00,B65F3/00,B65D21/00,B65D5/00,A47B88/00,D06F37/00,B65D43/00,B41J19/00,B01F27/00,B65B43/00,B60P1/00,B01F31/00,G07F11/00,B65H29/00,F01C1/00,F41A9/00,E21D23/00,G09B1/00,F02D9/00 | keywords: 摺動性,前後方向,移動自在,容器間,摺動,摺動機構,スライド機構,摺動部材,摺動面,スライドレール,移動機構,容器間摺動,摺動支持,冷蔵庫用摺動機構,野菜ボックス摺動,摺動性確保,防ガタ摺動,容器摺動構造,摺動ガイド,摺動部の防振,摺動面傾斜,摺動部の耐久性,摺動部材の摩耗防止; ガタつき防止構造: B01F27/00,B65D90/00,B65D21/00,F16F15/00,B65D25/00,B65B3/00,E05B77/00,H01J5/00,F16L55/00,G04B3/00,B01F25/00,B67B3/00,C10B29/00,H01M50/00,F02F3/00,D06F37/00,G05G5/00,B67B7/00,B23K20/00,A61F5/00 | keywords: ガタつき,抑える,防止,容器間,当接面,ガタ防止,ガタつき抑制,ガタつき低減,ガタつき防止構造,容器間ガタ,ガタ抑制部材,ガタ防止機構,ガタつき対策,冷蔵庫ガタ防止,野菜ボックスガタつき,摺動部ガタ防止,傾斜面によるガタ防止,容器間ガタつき抑制,ガタつき防止当接面,ガタつき防止傾斜面,防振構造,ガタつき防止設計,ガタつき防止部材; 傾斜面当接構造: H01H31/00,F04B1/00,B60P1/00,F16H15/00,B01F27/00,E04B9/00,A47C17/00,E04D3/00,E05D15/00,F16C33/00,A47B88/00,F24F13/00,B65H51/00,B01F29/00,F26B11/00,A01M23/00,F16H23/00,F16J15/00,B66C1/00,E21D15/00 | keywords: 傾斜面,当接面,左右両側部,上下方向,対称形状,傾斜当接面,傾斜支持面,傾斜面構造,左右対称傾斜面,当接傾斜面,傾斜面ガイド,傾斜面支持,傾斜面摺動,冷蔵庫傾斜面,野菜ボックス傾斜面,傾斜面によるガタ防止,傾斜面摺動構造,左右対称傾斜面設計,傾斜面当接による摺動,傾斜面支持構造,傾斜面防振,傾斜面ガイド部材,傾斜面摺動性; 野菜ボックス構成: B65G1/00,A47B88/00,B65B19/00,G07F11/00,B65D21/00,F24F1/00,F27B15/00,F27B1/00,B62B3/00,A47J47/00,F25D11/00,F27B7/00,A47B77/00,B65D71/00,B65D75/00,F41A9/00,A47F3/00,H01M50/00,B65D5/00,H01Q9/00 | keywords: 野菜室,野菜ボックス,下部野菜ボックス,上部野菜ボックス,冷蔵庫本体,野菜ボックス構成,上下二段ボックス,野菜室収納,冷蔵庫野菜室,野菜ボックス配置,野菜ボックス設計,野菜ボックス支持,野菜ボックス分割,冷蔵庫用野菜ボックス,上下配置野菜ボックス,野菜室二段構造,野菜ボックス摺動配置,野菜ボックス収納構造,野菜ボックス分割収納,野菜ボックス支持構造,野菜ボックス防ガタ設計,野菜ボックス傾斜面支持,野菜ボックス摺動性</t>
  </si>
  <si>
    <t>A47B88/00,B65D21/00,B65D43/00,B65D5/00,B01F29/00,B65D90/00,B65D21/00,B65D25/00,F16F15/00,B01F27/00,E05D15/00,F16C33/00,E04B9/00,B01F27/00,F04B1/00,B65D21/00,A47B88/00,A47J47/00,B65G1/00,B65B19/00</t>
  </si>
  <si>
    <t>容器間摺動機構: 容器間摺動,摺動機構,スライド機構,摺動部材,摺動面,スライドレール,前後方向移動,野菜ボックス摺動,冷蔵庫用摺動機構,摺動性確保,防ガタ摺動,容器摺動構造,傾斜当接面,左右対称傾斜面,上下当接面,ガタつき抑制,移動自在容器,積重ね容器,可変容量容器,剛性容器; ガタつき防止構造: ガタつき防止構造,ガタ防止,ガタつき抑制,ガタつき低減,容器間ガタ,容器間ガタつき抑制,野菜ボックスガタつき,冷蔵庫ガタ防止,摺動部ガタ防止,傾斜面によるガタ防止,当接面傾斜,左右対称傾斜面,上下当接面,容器摺動性,容器間当接面,ガタつき発生抑制,容器間摺動,容器間接触部,容器間隙間抑制,容器間安定性; 傾斜面当接構造: 傾斜面当接構造,左右対称傾斜面,傾斜当接面,傾斜支持面,当接傾斜面,傾斜面摺動構造,野菜ボックス傾斜面,冷蔵庫傾斜面,傾斜面によるガタ防止,上下方向当接面,左右両側部傾斜面,傾斜面設計,当接面傾斜,支持傾斜面,摺動性傾斜面,容器側部傾斜面,傾斜面支持構造,傾斜面ガタ抑制,傾斜面当接支持,傾斜面相互当接; 野菜ボックス構成: 野菜ボックス構成,上下二段野菜ボックス,野菜室収納,冷蔵庫野菜室,野菜ボックス配置,冷蔵庫用野菜ボックス,上下配置野菜ボックス,野菜室二段構造,野菜ボックス摺動配置,野菜ボックス収納構造,下部野菜ボックス,上部野菜ボックス,左右傾斜当接面,左右対称傾斜面,摺動性確保,ガタつき抑制,冷蔵庫本体,野菜室構成,二段収納野菜ボックス,野菜ボックス当接面</t>
  </si>
  <si>
    <t>空調制御システム</t>
  </si>
  <si>
    <t>F24F11/62</t>
  </si>
  <si>
    <t>【課題】複数の空調機器を適切にスケジュール制御することにより、最適な省エネ効果を得ることができる空調制御システムを提供する。 【解決手段】空調制御システムは、少なくとも１つの室内機と、少なくとも１つの室内機に冷媒回路を介して接続されている少なくとも１つの室外機と、少なくとも１つの室外機の各々に設けられ、その室外機の状態を、電力使用量を制限しない第１の状態、電力使用量を所定割合に制限する第２の状態又は電力使用量をほぼゼロに制限する第３の状態に切り替えするためのデマンド制御手段と、あらかじめ定めたスケジュールに基づいて少なくとも１つの室外機のデマンド制御手段を制御し、少なくとも１つの室外機の電力使用量を第１の状態、第２の状態又は第３の状態に切り替え制御するスケジュール制御手段とを備えている。スケジュール制御手段は、その室外機による成績係数ＣＯＰが１．０を超えるように、季節及び時刻に応じて設定された制御内容でデマンド制御手段をスケジュール制御する。</t>
  </si>
  <si>
    <t>F24F1/00,F24F11/00,F24F3/00,H02K9/00,F01P11/00,F02M26/00,F01P3/00,F16D65/00,B60H1/00,B60K11/00,F01P5/00,B64D33/00,G21C15/00,F25B41/00,B64D13/00,F02F1/00,D06F58/00,G01J5/00,F01P7/00,F22B27/00,F16H61/00,G05F1/00,F24F11/00,H04W52/00,H02P7/00,G06F1/00,F15B9/00,H02P29/00,G09F11/00,F24H15/00,B66C13/00,B60L15/00,F24F3/00,G05B11/00,F24F1/00,H02J3/00,H01J13/00,F03D7/00,G04C23/00,B60W10/00,F24F11/00,F16H61/00,G04C23/00,F24F3/00,F15B9/00,G09F11/00,B60L15/00,B61L3/00,F01P7/00,B60W20/00,F24F1/00,G05B19/00,B23Q15/00,B23B39/00,H03K17/00,H01H43/00,H04M1/00,H01S3/00,H04N5/00,G01G19/00,F24F11/00,F24F1/00,F24H15/00,D06F58/00,F01P7/00,G05F1/00,H01L23/00,F16H61/00,H01M10/00,H01C7/00,H03H3/00,B60L1/00,F02M26/00,H02P29/00,G01K7/00,D06F105/00,G05B11/00,F24D103/00,F02F1/00,F02M31/00</t>
  </si>
  <si>
    <t>空調機器構成: F24F1/00,F24F11/00,F24F3/00,H02K9/00,F01P11/00,F02M26/00,F01P3/00,F16D65/00,B60H1/00,B60K11/00,F01P5/00,B64D33/00,G21C15/00,F25B41/00,B64D13/00,F02F1/00,D06F58/00,G01J5/00,F01P7/00,F22B27/00 | keywords: 室内機,室外機,冷媒回路,接続,空調機器,冷媒配管,室内ユニット,室外ユニット,機器構成,冷媒循環,複数空調機器,冷媒回路構成,省エネ空調システム,機器接続方法,防災空調機器構成; デマンド制御手段: F16H61/00,G05F1/00,F24F11/00,H04W52/00,H02P7/00,G06F1/00,F15B9/00,H02P29/00,G09F11/00,F24H15/00,B66C13/00,B60L15/00,F24F3/00,G05B11/00,F24F1/00,H02J3/00,H01J13/00,F03D7/00,G04C23/00,B60W10/00 | keywords: デマンド制御,電力使用量,第１の状態,第２の状態,第３の状態,デマンドコントロール,電力制限,電力消費制御,状態切替,負荷制御,電力管理,空調機器デマンド制御,省エネデマンド制御,防災デマンド制御,電力使用量通知,スケジュール連動デマンド制御; スケジュール制御手段: F24F11/00,F16H61/00,G04C23/00,F24F3/00,F15B9/00,G09F11/00,B60L15/00,B61L3/00,F01P7/00,B60W20/00,F24F1/00,G05B19/00,B23Q15/00,B23B39/00,H03K17/00,H01H43/00,H04M1/00,H01S3/00,H04N5/00,G01G19/00 | keywords: スケジュール制御,制御手段,時刻,季節,設定,成績係数COP,スケジュール管理,タイマー制御,運転計画,自動制御,時刻制御,季節制御,省エネスケジュール制御,空調機器スケジュール制御,防災スケジュール制御,成績係数COP制御,デマンドスケジュール連動; 成績係数（COP）最適化: F24F11/00,F24F1/00,F24H15/00,D06F58/00,F01P7/00,G05F1/00,H01L23/00,F16H61/00,H01M10/00,H01C7/00,H03H3/00,B60L1/00,F02M26/00,H02P29/00,G01K7/00,D06F105/00,G05B11/00,F24D103/00,F02F1/00,F02M31/00 | keywords: 成績係数,COP,最適化,制御内容,省エネ効果,COP制御,効率最適化,成績係数向上,省エネ運転,エネルギー効率,COP維持,COP最適化スケジュール,空調機器COP制御,省エネCOP管理,防災COP制御,デマンドCOP連動</t>
  </si>
  <si>
    <t>F24F1/00,F24F3/00,F24F11/00,B60H1/00,H02K9/00,F24F11/00,G05F1/00,H04W52/00,F24H15/00,H02P29/00,F24F11/00,G04C23/00,F24F3/00,F01P7/00,F15B9/00,F24F11/00,F24F1/00,F24H15/00,F01P7/00,G05F1/00</t>
  </si>
  <si>
    <t>空調機器構成: 空調機器構成,室内機,室外機,冷媒回路,冷媒配管,室内ユニット,室外ユニット,複数空調機器,冷媒回路構成,省エネ空調システム,機器接続方法,デマンド制御,スケジュール制御,成績係数COP,電力使用量制御,季節時刻制御,接続構成,防災空調機器構成; デマンド制御手段: 空調機器デマンド制御,電力使用量制限,省エネスケジュール制御,デマンドコントロール,電力消費状態切替,負荷制御手段,室外機電力制御,成績係数COP制御,冷媒回路連動制御,スケジュール連動デマンド制御,季節時刻制御,電力消費最適化,デマンド制御手段,電力使用量通知,省エネデマンド制御,状態切替制御,電力制限モード,複数空調機器制御,室外機状態管理,負荷分散制御; スケジュール制御手段: スケジュール制御,空調機器スケジュール制御,省エネスケジュール制御,デマンド制御,成績係数COP制御,タイマー制御,運転計画,自動制御,時刻制御,季節設定,冷媒回路,室外機状態切替,電力使用量制限,デマンドスケジュール連動,空調制御システム,室内機連動,スケジュール管理,冷媒流制御,追従サーボ制御,空調分配ユニット; 成績係数（COP）最適化: 成績係数COP,COP最適化,COP制御,COP向上,COPスケジュール制御,空調機器省エネ,空調機器COP管理,空調機器デマンド制御,空調機器効率化,冷媒流制御,室外機制御,室内機制御,電力使用量制限,省エネ運転,エネルギー効率最適化,成績係数向上運転,COP連動制御,COP管理手法,COP評価,COP切替制御</t>
  </si>
  <si>
    <t>タンク取り付け構造</t>
  </si>
  <si>
    <t>F28F9/02</t>
  </si>
  <si>
    <t>【課題】部材に応力が集中することを抑えて、タンク取り付け構造の小型化を図ること。 【解決手段】タンク取り付け構造は、タンク１０がプレート４０に取り付けられる。タンク１０の開口端部１１から突起１５が突出する。プレート４０の延在部４２には、突起１５に係合する穴５０が開口する。穴５０の内周は、突起１５に当接してタンク１０をプレート４０に固定する固定辺５１と、固定辺５１から曲折して固定辺５１に鋭角を持って傾斜する側方辺５３、５４と、を有する。</t>
  </si>
  <si>
    <t>E01B9/00,F22B37/00,B65H39/00,E04B9/00,B01F35/00,B60K15/00,B41F3/00,G09B1/00,G02B6/00,A63B69/00,A43B21/00,B64D37/00,F21V21/00,F16H57/00,B05B15/00,B22D41/00,A43C15/00,G11B5/00,B41F27/00,D06F81/00,F16D13/00,F16H15/00,F16K3/00,B28B21/00,E04G1/00,F16B39/00,B61G9/00,F03C1/00,F16F15/00,F16L33/00,G05G5/00,G01L5/00,F16H35/00,B01F25/00,F16L23/00,B63B3/00,E21D15/00,F16D41/00,F16C1/00,B24B21/00,F16L37/00,B65D41/00,B21J15/00,B65D5/00,B61G1/00,E04B2/00,F16L19/00,H01M50/00,B65D51/00,B29C65/00,F16K3/00,B25G3/00,F16D3/00,E04B9/00,F16B5/00,B64B1/00,E04G17/00,E04D3/00,E04D13/00,E21D15/00,B60K15/00,H01M8/00,B64C1/00,B64D37/00,B65C3/00,B64C3/00,B61D5/00,F02B43/00,F41A9/00,F21V21/00,F24F1/00,F16H57/00,F16L41/00,B62D43/00,F02M33/00,B62D1/00,F16L55/00,G21C3/00,G06F1/00,B61D17/00</t>
  </si>
  <si>
    <t>タンク取り付け構造: E01B9/00,F22B37/00,B65H39/00,E04B9/00,B01F35/00,B60K15/00,B41F3/00,G09B1/00,G02B6/00,A63B69/00,A43B21/00,B64D37/00,F21V21/00,F16H57/00,B05B15/00,B22D41/00,A43C15/00,G11B5/00,B41F27/00,D06F81/00 | keywords: タンク取り付け,プレート,構造,開口端部,突起,タンク固定,取り付け機構,支持構造,タンク支持,取り付け部材,小型化タンク取り付け,応力分散構造,防振タンク支持,タンク取り付けプレート,防災タンク構造; 応力分散・集中抑制: F16D13/00,F16H15/00,F16K3/00,B28B21/00,E04G1/00,F16B39/00,B61G9/00,F03C1/00,F16F15/00,F16L33/00,G05G5/00,G01L5/00,F16H35/00,B01F25/00,F16L23/00,B63B3/00,E21D15/00,F16D41/00,F16C1/00,B24B21/00 | keywords: 応力集中,応力分散,抑制,固定辺,側方辺,応力制御,応力低減,応力分布,集中応力抑制,応力緩和,応力分散タンク構造,応力集中防止,応力解析,応力分散プレート,応力低減取り付け; 係合機構・突起と穴の構成: F16L37/00,B65D41/00,B21J15/00,B65D5/00,B61G1/00,E04B2/00,F16L19/00,H01M50/00,B65D51/00,B29C65/00,F16K3/00,B25G3/00,F16D3/00,E04B9/00,F16B5/00,B64B1/00,E04G17/00,E04D3/00,E04D13/00,E21D15/00 | keywords: 突起,穴,係合,固定辺,側方辺,鋭角,傾斜,係合機構,突起部,穴部,固定構造,嵌合部材,タンク突起係合,穴形状応力分散,鋭角傾斜係合,プレート穴固定,防災係合構造; 小型化設計: B60K15/00,H01M8/00,B64C1/00,B64D37/00,B65C3/00,B64C3/00,B61D5/00,F02B43/00,F41A9/00,F21V21/00,F24F1/00,F16H57/00,F16L41/00,B62D43/00,F02M33/00,B62D1/00,F16L55/00,G21C3/00,G06F1/00,B61D17/00 | keywords: 小型化,構造,延在部,プレート,小型設計,省スペース,コンパクト構造,サイズ縮小,軽量化,小型化タンク構造,省スペース取り付け,コンパクト応力分散,小型プレート設計,小型防災タンク</t>
  </si>
  <si>
    <t>B60K15/00,B01F35/00,F22B37/00,E01B9/00,E04B9/00,F16F15/00,F16L33/00,F16B39/00,B28B21/00,F16K3/00,F16L37/00,B61G1/00,B21J15/00,F16L19/00,B65D41/00,B60K15/00,B64C1/00,B64D37/00,B61D5/00,F21V21/00</t>
  </si>
  <si>
    <t>タンク取り付け構造: タンク取り付け,タンク固定,取り付け機構,支持構造,タンク支持,取り付け部材,開口端部,突起,プレート,固定辺,側方辺,穴内周,応力分散構造,小型化タンク取り付け,防振タンク支持,タンク取り付けプレート,防災タンク構造,曲折部,傾斜部,鋭角; 応力分散・集中抑制: 応力分散,応力集中抑制,応力低減,応力制御,応力緩和,応力分布,応力解析,応力集中防止,固定辺,側方辺,突起係合,タンク取り付け,プレート固定,開口端部,応力分散タンク構造,応力分散プレート,応力低減取り付け,曲折部,鋭角傾斜,穴内周; 係合機構・突起と穴の構成: タンク取り付け構造,突起部,穴部,係合機構,固定辺,側方辺,鋭角傾斜係合,応力分散形状,プレート穴固定,嵌合部材,タンク突起係合,穴形状応力分散,防災係合構造,突起係合部,プレート延在部,開口端部,突起当接部,固定構造,曲折部,係合穴; 小型化設計: 小型化設計,タンク取り付け構造,省スペース,コンパクト構造,サイズ縮小,軽量化,延在部,プレート固定,開口端部,突起係合,応力分散,固定辺,側方辺,小型プレート,小型化タンク,省スペース取り付け,コンパクト応力分散,小型防災タンク,小型プレート設計,タンク小型化</t>
  </si>
  <si>
    <t>冷凍サイクル装置</t>
  </si>
  <si>
    <t>F25B1/00</t>
  </si>
  <si>
    <t>F25B43/02</t>
  </si>
  <si>
    <t>【課題】冷媒とオイルの分離性能を向上する。 【解決手段】冷媒吸入口３６から吸入した冷媒を圧縮すると共に潤滑用のオイルの混ざった臨界圧以上の高圧冷媒を冷媒吐出口３８から吐出する圧縮機１と、高圧冷媒と被加熱流体とを熱交換させることにより高圧冷媒の熱を放熱させる放熱器２と、放熱器２から流出した高圧冷媒を中間圧力になるまで減圧させる第１減圧装置３と、圧縮機１の冷媒吐出口３８と第１減圧装置３との間に、オイルを含む超臨界状態の高圧冷媒を、冷媒とオイルに分離するオイル分離機構８０を備える。</t>
  </si>
  <si>
    <t>H02K9/00,F24F1/00,F01P3/00,F25B41/00,F01P1/00,F28B9/00,F01P7/00,F01P5/00,F01P11/00,F25J3/00,F25B15/00,B07B9/00,F25C5/00,F01N3/00,B65B1/00,F25D21/00,F24S40/00,F01K3/00,H01F27/00,H02K1/00,F02M26/00,H02K9/00,F01P5/00,F25B41/00,F04F5/00,F01P3/00,F25B15/00,F02C3/00,F24H15/00,F01P11/00,F01P7/00,H02K1/00,B05B3/00,F02M59/00,F01M1/00,B22C15/00,F02M35/00,F01K19/00,F02B57/00,F25B31/00,H02K9/00,F24F1/00,F01P3/00,F02M26/00,F28C3/00,G21C15/00,F01P7/00,F02C7/00,H01M10/00,F21V29/00,F16D65/00,F24F11/00,F28D1/00,F24F3/00,F01P1/00,F01P5/00,B22D41/00,H01C1/00,F28B9/00,F24S10/00,F01P3/00,F24F11/00,F01P5/00,F16H61/00,H02K9/00,F24H15/00,F01P1/00,F01P11/00,F01P7/00,A61M5/00,G05F1/00,F04F5/00,F25B1/00,F04B37/00,B64D13/00,F41B11/00,G21C15/00,F23D11/00,G05D16/00,G21C1/00,H02K9/00,F01P3/00,F24F1/00,F24H15/00,F02C7/00,F01P1/00,F02M26/00,F01P11/00,F01P5/00,F25B15/00,F24F3/00,F25B41/00,G21C15/00,F24F11/00,F28B9/00,F01P7/00,F28D1/00,F25D3/00,F23L15/00,B60K11/00</t>
  </si>
  <si>
    <t>冷媒オイル分離機構: H02K9/00,F24F1/00,F01P3/00,F25B41/00,F01P1/00,F28B9/00,F01P7/00,F01P5/00,F01P11/00,F25J3/00,F25B15/00,B07B9/00,F25C5/00,F01N3/00,B65B1/00,F25D21/00,F24S40/00,F01K3/00,H01F27/00,H02K1/00 | keywords: オイル分離機構,冷媒,オイル,分離,超臨界状態,オイルセパレータ,冷媒オイル分離,油分離装置,超臨界冷媒,分離性能,冷媒オイル分離機構,高圧冷媒分離,防災オイル分離,分離効率向上,冷媒循環系オイル分離; 圧縮機構: F02M26/00,H02K9/00,F01P5/00,F25B41/00,F04F5/00,F01P3/00,F25B15/00,F02C3/00,F24H15/00,F01P11/00,F01P7/00,H02K1/00,B05B3/00,F02M59/00,F01M1/00,B22C15/00,F02M35/00,F01K19/00,F02B57/00,F25B31/00 | keywords: 圧縮機,冷媒吸入口,冷媒吐出口,圧縮,高圧冷媒,冷媒圧縮機,高圧冷媒吐出,潤滑オイル混合,圧縮機構,冷媒流路,圧縮機冷媒オイル混合,圧縮機分離性能,冷媒圧縮動作,防災圧縮機,冷媒循環圧縮; 放熱器・熱交換技術: H02K9/00,F24F1/00,F01P3/00,F02M26/00,F28C3/00,G21C15/00,F01P7/00,F02C7/00,H01M10/00,F21V29/00,F16D65/00,F24F11/00,F28D1/00,F24F3/00,F01P1/00,F01P5/00,B22D41/00,H01C1/00,F28B9/00,F24S10/00 | keywords: 放熱器,熱交換,高圧冷媒,被加熱流体,放熱,冷媒熱交換器,放熱装置,高圧冷媒放熱,熱交換技術,冷媒放熱器,冷媒オイル分離放熱器,防災熱交換,高圧冷媒熱交換,冷媒循環放熱,熱交換効率向上; 減圧装置・圧力制御: F01P3/00,F24F11/00,F01P5/00,F16H61/00,H02K9/00,F24H15/00,F01P1/00,F01P11/00,F01P7/00,A61M5/00,G05F1/00,F04F5/00,F25B1/00,F04B37/00,B64D13/00,F41B11/00,G21C15/00,F23D11/00,G05D16/00,G21C1/00 | keywords: 減圧装置,第１減圧装置,高圧冷媒,中間圧力,減圧,冷媒減圧装置,圧力制御,減圧技術,中間圧力冷媒,減圧機構,冷媒オイル分離減圧装置,防災減圧技術,高圧冷媒減圧,冷媒循環減圧,減圧効率向上; 冷媒循環システム構成: H02K9/00,F01P3/00,F24F1/00,F24H15/00,F02C7/00,F01P1/00,F02M26/00,F01P11/00,F01P5/00,F25B15/00,F24F3/00,F25B41/00,G21C15/00,F24F11/00,F28B9/00,F01P7/00,F28D1/00,F25D3/00,F23L15/00,B60K11/00 | keywords: 冷媒循環,システム構成,流路,圧縮機,放熱器,減圧装置,オイル分離機構,冷媒循環系,冷媒流路設計,システム構成要素,冷媒回路,冷媒システム設計,冷媒オイル分離循環系,防災冷媒システム,冷媒流路分離,冷媒循環効率,冷媒システム最適化</t>
  </si>
  <si>
    <t>F25J3/00,F24F1/00,F25B41/00,F01P3/00,F01P7/00,F01P5/00,F25B41/00,F01P3/00,F04F5/00,F01P11/00,F24F1/00,F01P3/00,F28C3/00,F01P7/00,H02K9/00,F01P3/00,F24F11/00,F01P5/00,F01P7/00,F24H15/00,F01P3/00,F01P5/00,F01P1/00,F25B15/00,H02K9/00</t>
  </si>
  <si>
    <t>冷媒オイル分離機構: 冷媒オイル分離機構,オイル分離機構,冷媒オイル分離,オイルセパレータ,油分離装置,超臨界冷媒,分離性能,分離効率向上,高圧冷媒分離,冷媒循環系オイル分離,冷媒吸入口,冷媒吐出口,圧縮機高圧冷媒,放熱器冷媒,減圧装置,超臨界状態,冷媒とオイル分離,冷媒流制御,冷媒循環装置,冷媒分離技術; 圧縮機構: 冷媒圧縮機,冷媒吸入口,冷媒吐出口,高圧冷媒,潤滑オイル混合,圧縮機構,冷媒流路,オイル分離機構,冷媒分離性能,高圧冷媒吐出,冷媒循環,冷媒減圧装置,放熱器,超臨界冷媒,冷媒流体熱交換,圧縮機冷媒オイル混合,圧縮機分離性能,冷媒圧縮動作; 放熱器・熱交換技術: 冷媒熱交換器,放熱器,高圧冷媒放熱,熱交換技術,冷媒放熱器,冷媒オイル分離放熱器,高圧冷媒熱交換,冷媒循環放熱,熱交換効率向上,被加熱流体,冷媒吸入口,冷媒吐出口,オイル分離機構,超臨界冷媒,減圧装置,圧縮機,放熱装置,冷媒流制御,冷媒分離,高圧冷媒; 減圧装置・圧力制御: 冷媒減圧装置,圧力制御技術,高圧冷媒減圧,中間圧力冷媒,減圧機構,冷媒オイル分離減圧装置,減圧効率向上,冷媒循環減圧,減圧技術,第１減圧装置,高圧冷媒,冷媒吸入口,冷媒吐出口,オイル分離機構,超臨界冷媒,潤滑オイル混合冷媒,放熱器,圧縮機,被加熱流体,減圧装置; 冷媒循環システム構成: 冷媒循環系,冷媒流路設計,圧縮機冷媒吐出口,高圧冷媒減圧,オイル分離機構,冷媒オイル分離循環系,冷媒流路分離,冷媒循環効率,冷媒システム最適化,放熱器冷媒熱交換,冷媒吸入口,臨界圧高圧冷媒,冷媒回路,システム構成要素,冷媒システム設計,減圧装置,高圧冷媒放熱,冷媒吐出口,冷媒流路,冷媒分離性能</t>
  </si>
  <si>
    <t>ウェザーカバー</t>
  </si>
  <si>
    <t>F24F7/04</t>
  </si>
  <si>
    <t>F24F7/10</t>
  </si>
  <si>
    <t>【課題】建屋に形成された取付口に屋内側から挿入して設置するタイプのウェザーカバーを改善してそのウェザーカバーから屋外に排出する気体の流れを安定させ、さらに、吸気口を覆う用途での雨天時の雨水吸い込みの懸念も無くすことを課題としている。 【解決手段】ウェザーカバーの本体部２に、その本体部の底壁７の先端近くの内面に回動可能に取り付けられて回動により本体部２に設けた口穴８から出没する可動フード３を設け、その可動フード３が屋外に出た位置で底壁先端側の口穴８から下向きに外部に突出し、突出終点で口穴８の周囲のフード支持面８ａに支持されて前下がりの方向に傾いた開口１３を取付口Ｍｐよりも下側に作り出すように構成した。</t>
  </si>
  <si>
    <t>E04D13/00,E04D1/00,F24F1/00,E06B3/00,E06B7/00,B65D41/00,A42B1/00,E04B7/00,A45B25/00,B64D17/00,B65D88/00,E04G3/00,D06F37/00,H02B1/00,E06B1/00,A24F5/00,F16K27/00,H01M50/00,B62J17/00,E04D15/00,E05F15/00,E06B7/00,E05C17/00,B64U30/00,E06B3/00,B60J7/00,D03D51/00,F01L5/00,A42B1/00,B65D88/00,A47F3/00,H02P7/00,F41A3/00,A61M60/00,B27B3/00,G03B9/00,B65H23/00,A63H1/00,E05F11/00,F02M69/00,F24F11/00,F23C10/00,F02M7/00,F23R3/00,B65G53/00,F24F1/00,F23L9/00,F24S40/00,B03C3/00,B01F23/00,F23J11/00,F24F6/00,C23C16/00,F23M3/00,B01J38/00,B07B7/00,A45D20/00,C10B21/00,F24F13/00,C10J3/00,E06B7/00,B05B15/00,F24S40/00,F02M17/00,F02M3/00,A61F5/00,F02M35/00,E03C1/00,A45B25/00,F02B33/00,F25D21/00,E03F5/00,F02B25/00,H01B7/00,F16K17/00,B05B12/00,B61F15/00,F02M25/00,B63B43/00,F24F1/00</t>
  </si>
  <si>
    <t>ウェザーカバー構造: E04D13/00,E04D1/00,F24F1/00,E06B3/00,E06B7/00,B65D41/00,A42B1/00,E04B7/00,A45B25/00,B64D17/00,B65D88/00,E04G3/00,D06F37/00,H02B1/00,E06B1/00,A24F5/00,F16K27/00,H01M50/00,B62J17/00,E04D15/00 | keywords: ウェザーカバー,本体部,底壁,取付口,口穴,ウェザーカバー,カバー構造,本体部,底壁,取付口,開口部,口穴,屋内設置,屋外排気,防雨カバー,排気口カバー,建屋取付口,屋内外気流,防水構造,雨水侵入防止,屋外突出,吸気口覆い,防災用途; 可動フード機構: E05F15/00,E06B7/00,E05C17/00,B64U30/00,E06B3/00,B60J7/00,D03D51/00,F01L5/00,A42B1/00,B65D88/00,A47F3/00,H02P7/00,F41A3/00,A61M60/00,B27B3/00,G03B9/00,B65H23/00,A63H1/00,E05F11/00,F02M69/00 | keywords: 可動フード,回動,出没,フード支持面,突出,開口,可動フード,回動機構,フード支持面,突出構造,開口形成,出没機構,傾斜開口,回転フード,支持部材,雨天時可動フード,排気流制御フード,防雨フード,屋外突出フード,吸気口防水フード,可動式カバー,フード回動,防災通知フード,雨水遮断フード; 気体流れ安定化: F24F11/00,F23C10/00,F02M7/00,F23R3/00,B65G53/00,F24F1/00,F23L9/00,F24S40/00,B03C3/00,B01F23/00,F23J11/00,F24F6/00,C23C16/00,F23M3/00,B01J38/00,B07B7/00,A45D20/00,C10B21/00,F24F13/00,C10J3/00 | keywords: 気体の流れ,安定,排出,開口,流路,気体流路,排気流,流れ安定化,空気流制御,排出安定,流体力学,開口傾斜,流路設計,屋外排気,排気流安定化構造,屋外排気流路,防雨排気流,吸気口流体制御,雨天時排気流,防災排気流,ウェザーカバー流路,気流制御カバー,流体安定化フード; 雨水侵入防止: E06B7/00,B05B15/00,F24S40/00,F02M17/00,F02M3/00,A61F5/00,F02M35/00,E03C1/00,A45B25/00,F02B33/00,F25D21/00,E03F5/00,F02B25/00,H01B7/00,F16K17/00,B05B12/00,B61F15/00,F02M25/00,B63B43/00,F24F1/00 | keywords: 雨水,吸い込み,雨天時,防止,吸気口,懸念,雨水侵入防止,防水構造,雨天時防水,吸気口防水,雨水遮断,防雨設計,雨水吸い込み防止,ウェザーカバー防水,防災防水,雨天時吸気口防水,防雨ウェザーカバー,雨水遮断フード,防災雨水対策,屋外排気防水,雨水流路制御,吸気口雨水遮断,防水フード構造,雨水侵入防災通知</t>
  </si>
  <si>
    <t>E04D13/00,E04D1/00,E06B3/00,E06B7/00,B65D41/00,E05F15/00,E06B7/00,E05C17/00,E06B3/00,B60J7/00,F24F11/00,F24F1/00,B65G53/00,F23L9/00,B03C3/00,E06B7/00,F02M35/00,E03C1/00,A45B25/00,B05B15/00</t>
  </si>
  <si>
    <t>ウェザーカバー構造: ウェザーカバー,防雨カバー,排気口カバー,建屋取付口,可動フード,底壁,口穴,フード支持面,前下がり開口,屋内外気流,雨水吸い込み防止,防水構造,突出終点,本体部,屋外排出気流,取付口周囲,屋外突出,回動機構,開口形成,屋内設置; 可動フード機構: 可動フード,回動機構,フード支持面,突出構造,開口形成,雨天時可動フード,排気流制御フード,防雨フード,屋外突出フード,吸気口防水フード,ウェザーカバー,底壁先端,口穴,前下がり開口,フード支持面８ａ,屋外排気流,雨水吸い込み防止,取付口挿入設置,屋内側挿入,回動可動フード; 気体流れ安定化: ウェザーカバー,気体流路,排気流安定化構造,屋外排気流路,防雨排気流,可動フード,開口部傾斜,底壁先端,フード支持面,雨天時排気流,吸気口流体制御,排出安定,空気流制御,流れ安定化,排気流,取付口挿入型,突出終点,前下がり開口,雨水吸い込み防止,屋内側設置; 雨水侵入防止: 雨水侵入防止,雨天時防水,吸気口防水,防水構造,雨水遮断,防雨ウェザーカバー,雨水遮断フード,雨天時吸気口防水,屋外排気防水,防災雨水対策,可動フード,底壁先端口穴,フード支持面,前下がり開口,取付口挿入型,屋外排気流安定化,雨水吸い込み防止,ウェザーカバー本体部,突出終点支持,屋内側設置</t>
  </si>
  <si>
    <t>オーブン装置</t>
  </si>
  <si>
    <t>F24C15/20</t>
  </si>
  <si>
    <t>A21B1/28;F24C3/02</t>
  </si>
  <si>
    <t>【課題】オーブン装置内のバーナーに新鮮な外気を効率的に供給でき、燃焼に必要なエアーを自然な対流作用で増加させ、ブロワー等の強制的な給気機器を必要としないオーブン装置を提供する。 【解決手段】オーブン本体１に、焼成室２の下火バーナー４、上火バーナー５に外気を供給する給気機構１０と、焼成室内の熱気を排出する排気機構２０とを設ける。給気機構は、外部に通じる吸気口を有して焼成室２に外気を供給する。排気機構は、焼成室のバーナー４，５によって生じた熱気をバーナーの周囲から排出する排気路２１と、オーブン本体の後側壁に、排気路に連通した排出口２２を覆うように次第に拡開形成した傾斜状の排気案内出口部２３と、排気路に連通してオーブン本体の後側壁に鉛直方向で設けた排気筒路２４と、上火バーナー５の上方熱気を排気筒路に案内するようオーブン本体の上側壁に設けた熱気排出路２６とを備える。</t>
  </si>
  <si>
    <t>F24D5/00,F24F3/00,F23R3/00,F02C5/00,F02K7/00,F23D14/00,F23B80/00,F24B1/00,F16D65/00,A45D20/00,F23L9/00,B60H1/00,F02B43/00,F23L17/00,A24F27/00,F23N1/00,F24F1/00,H01C1/00,F04D25/00,C10J3/00,F23R3/00,F02M26/00,F23G5/00,F02B37/00,C10B21/00,F02K9/00,F23C10/00,F22D1/00,F02C5/00,F23J11/00,F27B7/00,F02M31/00,F02B55/00,F23B80/00,F02C3/00,H01J9/00,G21C19/00,C21C5/00,F23J1/00,F02K7/00,F23R3/00,F02K9/00,C10B21/00,F02M26/00,F24B1/00,F23B30/00,F23G5/00,F23D14/00,F02C5/00,F23B50/00,F23K5/00,F01K3/00,F23C10/00,F02B23/00,C10J3/00,F27B1/00,F23Q9/00,F02C3/00,F23B80/00,F23D1/00,F24C15/00,C10B25/00,F24B1/00,E04B2/00,F27B3/00,C10B21/00,F24F1/00,B04C5/00,F23R3/00,C03B5/00,F24D5/00,F24H9/00,C10B5/00,A47B77/00,F23M9/00,F24H1/00,F22B37/00,F24F13/00,F25D23/00,F02K7/00</t>
  </si>
  <si>
    <t>自然対流給気機構: F24D5/00,F24F3/00,F23R3/00,F02C5/00,F02K7/00,F23D14/00,F23B80/00,F24B1/00,F16D65/00,A45D20/00,F23L9/00,B60H1/00,F02B43/00,F23L17/00,A24F27/00,F23N1/00,F24F1/00,H01C1/00,F04D25/00,C10J3/00 | keywords: 給気機構,外気供給,自然対流,吸気口,自然給気,対流給気,吸気口,外気導入,強制給気不要,オーブン給気,バーナー給気,防災給気,自然換気,給気効率,焼成室給気,省エネ給気; 排気機構・排気路設計: F23R3/00,F02M26/00,F23G5/00,F02B37/00,C10B21/00,F02K9/00,F23C10/00,F22D1/00,F02C5/00,F23J11/00,F27B7/00,F02M31/00,F02B55/00,F23B80/00,F02C3/00,H01J9/00,G21C19/00,C21C5/00,F23J1/00,F02K7/00 | keywords: 排気機構,排気路,排出口,排気案内出口部,排気筒路,熱気排出路,排気設計,排気路,排気案内,排気筒,熱気排出,排気効率,オーブン排気,バーナー排気,焼成室排気,防災排気,排気流路,熱気排気,排気口構造; バーナー配置・構造: F23R3/00,F02K9/00,C10B21/00,F02M26/00,F24B1/00,F23B30/00,F23G5/00,F23D14/00,F02C5/00,F23B50/00,F23K5/00,F01K3/00,F23C10/00,F02B23/00,C10J3/00,F27B1/00,F23Q9/00,F02C3/00,F23B80/00,F23D1/00 | keywords: 下火バーナー,上火バーナー,バーナー周囲,燃焼,バーナー配置,バーナー構造,燃焼効率,バーナー給気,バーナー排気,オーブンバーナー,焼成室バーナー,防災バーナー,バーナー熱気排出,バーナー給気路,バーナー周囲排気; オーブン本体・壁構造: F24C15/00,C10B25/00,F24B1/00,E04B2/00,F27B3/00,C10B21/00,F24F1/00,B04C5/00,F23R3/00,C03B5/00,F24D5/00,F24H9/00,C10B5/00,A47B77/00,F23M9/00,F24H1/00,F22B37/00,F24F13/00,F25D23/00,F02K7/00 | keywords: オーブン本体,後側壁,上側壁,拡開形成,鉛直方向,本体構造,側壁構造,壁設計,拡開出口,鉛直排気路,オーブン壁構造,排気壁設計,給気壁設計,防災壁構造,熱気排出壁,壁面排気路</t>
  </si>
  <si>
    <t>F24D5/00,F24F3/00,F23R3/00,F23D14/00,F23B80/00,F23R3/00,F23J11/00,F23G5/00,F23C10/00,F02M26/00,F23R3/00,F24B1/00,F23D14/00,F23B30/00,F23B50/00,F24C15/00,F24B1/00,E04B2/00,F27B3/00,F23R3/00</t>
  </si>
  <si>
    <t>自然対流給気機構: 自然対流給気,外気供給,吸気口,対流給気,外気導入,強制給気不要,オーブン給気,バーナー給気,自然給気,排気機構,排気路,排気案内出口,排気筒路,熱気排出路,給気効率,焼成室,下火バーナー,上火バーナー; 排気機構・排気路設計: 排気機構,排気路,排出口,排気案内出口部,排気筒路,熱気排出路,焼成室排気,バーナー排気,オーブン排気,排気設計,排気案内,排気筒,外気供給,吸気口,自然対流給気,熱気排出,排気流路,排気案内部,傾斜排気出口,排気誘導; バーナー配置・構造: 下火バーナー,上火バーナー,バーナー配置,バーナー構造,燃焼効率,バーナー給気,バーナー排気,給気機構,排気機構,吸気口,排気路,排気筒路,熱気排出路,オーブンバーナー,焼成室バーナー,バーナー周囲,バーナー熱気排出,バーナー給気路; オーブン本体・壁構造: オーブン本体構造,側壁設計,上側壁構造,拡開出口部,鉛直排気路,給気機構,排気機構,吸気口,排気路,排出口,排気案内出口部,排気筒路,熱気排出路,下火バーナー周囲,上火バーナー周囲,外気供給,自然対流給気,焼成室壁構造</t>
  </si>
  <si>
    <t>空気清浄機</t>
  </si>
  <si>
    <t>F24F7/00</t>
  </si>
  <si>
    <t>B01D45/08;B01D47/00;A61L9/16</t>
  </si>
  <si>
    <t>【課題】取り扱いが簡便かつ構造的に簡素で、空気中に浮遊する埃、微粒子を水が湿潤したフイルターで効率よく捕集出来る空気清浄器を提供する。 【解決手段】埃、微粒子を含んだ空気を機内に吸い込むファン４と埃、微粒子を捕集するフイルター２と本体の下方に設けられた水を貯留する貯留部３を有し、フイルター２の下部は水の貯留部３に貯留された水に浸されていて、その貯留部３の水は液封効果の役目を果たしている。フイルター２は水で湿潤していて効率よく埃、微粒子を捕集出来る。</t>
  </si>
  <si>
    <t>B01D46/00,F01N3/00,F24F3/00,B03C3/00,A47J31/00,F02M35/00,A47L9/00,B01D24/00,F02M37/00,F24F1/00,F24F6/00,F23C10/00,B05B14/00,F24F8/00,B01D33/00,C02F11/00,A45D20/00,F16L55/00,B01D29/00,C04B11/00,B01D46/00,B01D24/00,B01D29/00,B01D25/00,F02M37/00,F24F8/00,F24F1/00,B67D7/00,A47J31/00,A47L9/00,H01H33/00,G01D5/00,B41J9/00,B60J10/00,G01P3/00,F15B21/00,B04B7/00,F01N3/00,B60T13/00,G05D16/00,F24F1/00,F02M35/00,A47L5/00,A47L9/00,F01N3/00,A61C17/00,F23N1/00,F01P5/00,B65B35/00,F23C10/00,B05B16/00,F02M26/00,F02M7/00,B23B47/00,A47L11/00,F23R3/00,F23L5/00,F02B31/00,G01N1/00,F02B29/00,B01D29/00,F02M37/00,F02M35/00,B60T15/00,F22B37/00,B01D33/00,A47L15/00,A47J31/00,D06F75/00,E03B11/00,F28B9/00,A47L9/00,A45D20/00,B01D46/00,F02M7/00,F01K9/00,B60T11/00,F24H1/00,B01D24/00,G21C13/00,A47L5/00,F24F1/00,F02M35/00,B01D46/00,F02M37/00,A47L13/00,F24F3/00,B05B15/00,B01D35/00,E03B11/00,A47L9/00,F23C10/00,E02B15/00,A47L15/00,A47J31/00,B01D29/00,A24F13/00,H01L23/00,B04C5/00,F02M26/00</t>
  </si>
  <si>
    <t>湿潤フィルター: B01D46/00,F01N3/00,F24F3/00,B03C3/00,A47J31/00,F02M35/00,A47L9/00,B01D24/00,F02M37/00,F24F1/00,F24F6/00,F23C10/00,B05B14/00,F24F8/00,B01D33/00,C02F11/00,A45D20/00,F16L55/00,B01D29/00,C04B11/00 | keywords: 湿潤,フィルター,水,捕集,微粒子,埃,湿潤フィルター,水濡れフィルター,水浸しフィルター,湿式フィルター,粒子捕集,空気清浄器用湿潤フィルター,防塵湿潤フィルター,微粒子捕集湿潤フィルター,水湿潤フィルター,液体湿潤フィルター; 液封効果: B01D46/00,B01D24/00,B01D29/00,B01D25/00,F02M37/00,F24F8/00,F24F1/00,B67D7/00,A47J31/00,A47L9/00,H01H33/00,G01D5/00,B41J9/00,B60J10/00,G01P3/00,F15B21/00,B04B7/00,F01N3/00,B60T13/00,G05D16/00 | keywords: 液封効果,水,貯留部,浸される,フィルター下部,液封,水封,液体封止,水浸,空気流制御,空気清浄器液封,湿潤フィルター液封,防塵液封効果,微粒子捕集液封,水貯留部液封; 空気吸引ファン: F24F1/00,F02M35/00,A47L5/00,A47L9/00,F01N3/00,A61C17/00,F23N1/00,F01P5/00,B65B35/00,F23C10/00,B05B16/00,F02M26/00,F02M7/00,B23B47/00,A47L11/00,F23R3/00,F23L5/00,F02B31/00,G01N1/00,F02B29/00 | keywords: ファン,空気,吸い込む,機内,微粒子,埃,空気吸引ファン,送風機,吸引装置,ブロワー,空気流入,空気清浄器ファン,微粒子吸引ファン,防塵ファン,湿潤フィルター用ファン,水貯留部連動ファン; 水貯留部構造: B01D29/00,F02M37/00,F02M35/00,B60T15/00,F22B37/00,B01D33/00,A47L15/00,A47J31/00,D06F75/00,E03B11/00,F28B9/00,A47L9/00,A45D20/00,B01D46/00,F02M7/00,F01K9/00,B60T11/00,F24H1/00,B01D24/00,G21C13/00 | keywords: 水,貯留部,本体下方,貯留,フィルター浸漬,水貯留部,水タンク,液体貯留部,貯水槽,湿潤用水槽,空気清浄器水貯留部,湿潤フィルター水槽,液封用水貯留部,防塵水貯留部,微粒子捕集水槽; 簡便構造・取り扱い性: A47L5/00,F24F1/00,F02M35/00,B01D46/00,F02M37/00,A47L13/00,F24F3/00,B05B15/00,B01D35/00,E03B11/00,A47L9/00,F23C10/00,E02B15/00,A47L15/00,A47J31/00,B01D29/00,A24F13/00,H01L23/00,B04C5/00,F02M26/00 | keywords: 簡便,構造,取り扱い,簡素,空気清浄器,簡便構造,簡素化,メンテナンス容易,取り扱い性,ユーザビリティ,空気清浄器簡便構造,湿潤フィルター簡素化,水貯留部取り扱い性,防塵装置簡便性,微粒子捕集装置メンテナンス</t>
  </si>
  <si>
    <t>B01D46/00,B01D24/00,F24F3/00,F02M35/00,A47L9/00,B01D46/00,B01D24/00,B01D29/00,F24F8/00,A47L9/00,F24F1/00,F02M35/00,A47L5/00,A47L9/00,F01N3/00,B01D29/00,B01D33/00,F02M35/00,E03B11/00,F02M37/00,A47L5/00,F24F1/00,B01D46/00,B01D35/00,E03B11/00</t>
  </si>
  <si>
    <t>湿潤フィルター: 湿潤フィルター,水濡れフィルター,湿式フィルター,水浸しフィルター,粒子捕集,微粒子捕集,空気清浄器用湿潤フィルター,防塵湿潤フィルター,微粒子捕集湿潤フィルター,水湿潤フィルター,液体湿潤フィルター,湿潤ろ過材,水貯留部,液封効果,湿潤捕集,湿潤空気清浄,湿潤粒子分離,湿潤防塵,湿潤微粒子除去,湿潤吸引; 液封効果: 液封効果,水封,液体封止,水浸,空気流制御,湿潤フィルター,貯留部,フィルター下部,微粒子捕集,防塵液封,空気清浄器液封,湿潤フィルター液封,水貯留部液封,埃捕集,微粒子,空気清浄,液封空気清浄,液封フィルター,液封捕集,液封空気流; 空気吸引ファン: 空気吸引ファン,微粒子吸引ファン,湿潤フィルター,水貯留部,液封効果,空気清浄器ファン,防塵ファン,送風機,空気流入,埃捕集,微粒子捕集,ファン構造,吸引装置,空気清浄,フィルター浸水,貯留部連動,捕集効率,簡便構造,構造的簡素化,空気流路; 水貯留部構造: 水貯留部,水タンク,液体貯留部,貯水槽,湿潤用水槽,フィルター浸漬,湿潤フィルター水槽,液封効果,防塵水貯留部,微粒子捕集水槽,空気清浄器水貯留部,埃捕集フィルター,微粒子捕集フィルター,湿潤フィルター,空気清浄器本体下方,貯留部構造,水浸漬フィルター,水湿潤フィルター,水貯留部機能,液体封止; 簡便構造・取り扱い性: 空気清浄器簡便構造,湿潤フィルター簡素化,水貯留部取り扱い性,微粒子捕集効率,メンテナンス容易性,液封効果,埃捕集性能,防塵装置簡便性,フィルター湿潤化,貯留部構造簡素化,ユーザビリティ向上,取り扱い性改善,構造的簡素化,空気流路設計,水浸フィルター,微粒子除去技術,清掃作業簡便化,フィルター交換容易,埃・微粒子捕集,水貯留部清掃性</t>
  </si>
  <si>
    <t>冷却器、およびサーモサイフォン</t>
  </si>
  <si>
    <t>F28D15/02</t>
  </si>
  <si>
    <t>F28D15/06</t>
  </si>
  <si>
    <t>【課題】冷却器１４において二次電池１２ａ、１２ｂの冷却を安定化させる。 【解決手段】蒸発流路６１ａ、６１ｂは、冷媒供給流路７０から冷媒入口６４ａ、６４ｂを通して流入した液相冷媒と二次電池１２ａ、１２ｂとの間の熱交換により液相冷媒を蒸発して気相冷媒を凝縮器１６に向けて流通させる。冷媒入口６４ａ、６４ｂは、冷媒供給流路７０のうち天地方向の中央部に対して下側に位置する。冷却器１４が予め決められた基準姿勢よりも傾いて、凝縮器１６から冷却器１４への液相冷媒の供給量が少なくなっても、冷媒入口６４ａ、６４ｂが冷媒供給流路７０のうち天地方向の中央部に対して上側に位置する場合に比べて、冷媒供給流路７０よりも上側に液相冷媒の液面を配置させる上で有利となる。冷媒供給流路７０から蒸発流路６１ａ、６１ｂに液相冷媒を安定して供給することができる。</t>
  </si>
  <si>
    <t>F02M26/00,H02K9/00,F24F1/00,F01P3/00,F16D65/00,H01L23/00,B60K11/00,F01P1/00,F21V29/00,F28D1/00,H01M8/00,F02C7/00,F02F1/00,G21C15/00,F24D19/00,F24F3/00,F01P9/00,F25B40/00,F28B9/00,B21B43/00,H02K9/00,F24F11/00,F24H15/00,F24F3/00,F24F1/00,F25B41/00,F01P5/00,F01P11/00,F25B15/00,F16H61/00,G21C15/00,F02C7/00,F01P3/00,H01C1/00,G01N30/00,F28F27/00,H01M10/00,F24S40/00,F01P7/00,F28D5/00,H01M10/00,H02K9/00,H01M8/00,H01M6/00,G21C15/00,F02M26/00,F24F1/00,H01L23/00,F02C7/00,F01L3/00,F21V29/00,H01M50/00,F02F3/00,F01P3/00,B60L58/00,F24F3/00,F16D65/00,H02K1/00,F01K23/00,F24H15/00,H02K9/00,F28C3/00,F25B41/00,F01P11/00,F24F1/00,F28B9/00,F02C7/00,F25B15/00,F24F11/00,F24H15/00,F01P7/00,H01L23/00,F02M26/00,F28B3/00,F24F3/00,F02F1/00,F28B1/00,C09K5/00,F01P5/00,F01P3/00</t>
  </si>
  <si>
    <t>冷却器の構造配置: F02M26/00,H02K9/00,F24F1/00,F01P3/00,F16D65/00,H01L23/00,B60K11/00,F01P1/00,F21V29/00,F28D1/00,H01M8/00,F02C7/00,F02F1/00,G21C15/00,F24D19/00,F24F3/00,F01P9/00,F25B40/00,F28B9/00,B21B43/00 | keywords: 冷却器,冷媒入口,冷媒供給流路,天地方向,中央部,下側,基準姿勢,冷却器構造,流路配置,冷媒入口位置,姿勢制御,冷却器傾斜,冷却器設計,冷却器傾斜時の冷却性能,冷却器姿勢変化,防災冷却器配置,冷却器流路最適化,冷却器通知機能; 冷媒供給・流通制御: H02K9/00,F24F11/00,F24H15/00,F24F3/00,F24F1/00,F25B41/00,F01P5/00,F01P11/00,F25B15/00,F16H61/00,G21C15/00,F02C7/00,F01P3/00,H01C1/00,G01N30/00,F28F27/00,H01M10/00,F24S40/00,F01P7/00,F28D5/00 | keywords: 冷媒供給流路,蒸発流路,液相冷媒,冷媒入口,供給量,流通,冷媒供給制御,冷媒流通,液相冷媒供給,冷媒流路設計,冷媒流量安定化,冷媒流路構造,冷媒供給流路の防災設計,冷媒流通安定化通知,冷媒供給流路傾斜対応,冷媒流路異常検知,冷媒供給流路最適化; 二次電池の冷却・熱交換: H01M10/00,H02K9/00,H01M8/00,H01M6/00,G21C15/00,F02M26/00,F24F1/00,H01L23/00,F02C7/00,F01L3/00,F21V29/00,H01M50/00,F02F3/00,F01P3/00,B60L58/00,F24F3/00,F16D65/00,H02K1/00,F01K23/00,F24H15/00 | keywords: 二次電池,冷却,熱交換,液相冷媒,蒸発,安定化,二次電池冷却,電池熱交換,冷媒熱交換,電池温度制御,冷却安定化,電池冷却器,防災用電池冷却,電池冷却通知,電池冷却安定化システム,電池冷却流路設計,電池冷却性能向上; 冷媒の相変化・循環: H02K9/00,F28C3/00,F25B41/00,F01P11/00,F24F1/00,F28B9/00,F02C7/00,F25B15/00,F24F11/00,F24H15/00,F01P7/00,H01L23/00,F02M26/00,F28B3/00,F24F3/00,F02F1/00,F28B1/00,C09K5/00,F01P5/00,F01P3/00 | keywords: 蒸発,気相冷媒,凝縮器,液相冷媒,流通,冷媒循環,冷媒相変化,冷媒蒸発,冷媒凝縮,冷媒循環,冷媒流路,冷媒流通制御,冷媒循環安定化,冷媒相変化通知,冷媒循環流路設計,冷媒循環防災対応,冷媒循環性能向上</t>
  </si>
  <si>
    <t>H02K9/00,F01P3/00,F28D1/00,B60K11/00,F01P1/00,H02K9/00,F24F11/00,F24H15/00,F25B41/00,F01P5/00,H01M10/00,H02K9/00,G21C15/00,H01L23/00,F24F1/00,H02K9/00,F28C3/00,F25B41/00,F28B9/00,F25B15/00</t>
  </si>
  <si>
    <t>冷却器の構造配置: 冷却器構造,流路配置,冷媒入口位置,冷却器傾斜,姿勢制御,冷却器流路最適化,冷却器姿勢変化,冷却器傾斜時の冷却性能,冷媒供給流路,天地方向中央部,液相冷媒供給,蒸発流路,冷却器配置,冷却器内部設計,冷却器部品配置,冷却器冷却安定化,冷却器熱交換,冷却器冷媒流通,冷却器冷媒供給安定化,冷却器冷媒入口設計; 冷媒供給・流通制御: 冷媒供給流路,蒸発流路,液相冷媒,冷媒入口,冷媒流路設計,冷媒供給制御,冷媒流通,液相冷媒供給,冷媒流量安定化,冷媒供給流路傾斜対応,冷媒流通安定化,冷媒供給流路最適化,冷媒流路異常検知,冷媒供給流路防災設計,冷却器,凝縮器,二次電池冷却,液相冷媒供給安定化; 二次電池の冷却・熱交換: 二次電池冷却,電池熱交換,冷媒熱交換,液相冷媒供給,蒸発流路設計,冷却安定化,電池温度制御,冷却器流路,冷媒入口配置,冷却性能向上,冷却流路傾斜,冷却流路設計,冷却流路安定供給,冷却流路液面配置,冷却流路中央部,冷却流路下側配置,冷却流路上側配置,冷却流路液相冷媒,冷却流路気相冷媒,冷却流路凝縮器; 冷媒の相変化・循環: 冷媒相変化,冷媒蒸発,冷媒凝縮,冷媒循環,冷媒流路,液相冷媒,気相冷媒,蒸発流路,冷媒供給流路,冷媒入口,凝縮器,冷却器,二次電池冷却,冷媒循環安定化,冷媒循環流路設計,冷媒循環性能向上,冷媒流通,冷媒供給,熱交換,液面配置</t>
  </si>
  <si>
    <t>圧力センサ付きグロープラグ</t>
  </si>
  <si>
    <t>F23Q7/00</t>
  </si>
  <si>
    <t>【課題】圧力センサ付きグロープラグにおいて、消費電力の増大を抑制する。 【解決手段】圧力センサ付きグロープラグは、軸線方向に延びる軸孔を有する筒状のハウジングと、軸線方向に延び、ハウジングの軸孔に挿通される筒状の外筒と、軸線方向に延び、外筒に挿通されて、外筒に固定されるとともに、先端がハウジングの先端よりも先端側に位置する棒状のセラミックヒータと、軸孔内に配置され、径方向外側の部位がハウジングに固定され、径方向内側の部位が外筒の外周面に固定され、セラミックヒータを軸線方向に変位可能に保持する薄膜状の保持部材と、セラミックヒータの変位を検出するセンサと、を備える。外筒の先端は、ハウジングの先端よりも後端側に位置する。</t>
  </si>
  <si>
    <t>F16L55/00,F02M26/00,G01L5/00,G01F1/00,B63C9/00,A62C37/00,F16L33/00,G01L7/00,H05B3/00,G01L13/00,H10N30/00,A47J27/00,F24F1/00,H01R4/00,G01M15/00,G01K7/00,B61G9/00,G01G19/00,H01G11/00,H01J41/00,F16H61/00,G06F1/00,H04W52/00,G09F11/00,G05F1/00,F15B9/00,F16D13/00,F02M26/00,H02J3/00,H02P23/00,H04B10/00,B60T13/00,F24H15/00,H02P8/00,H02P21/00,G21C1/00,B60M3/00,B21B37/00,F16D48/00,G01R11/00,H05B3/00,G05D23/00,G01K7/00,G21C17/00,H01H37/00,H02K11/00,G01L21/00,G01L5/00,F16J15/00,G01N25/00,F23N5/00,B61K9/00,G08B13/00,G01B21/00,G01L13/00,H02P21/00,G01R5/00,F24C15/00,F24H9/00,A61B18/00,F24H9/00,H01L23/00,H05B3/00,F16C35/00,H01R33/00,H01R13/00,G21C19/00,H01M10/00,F21V17/00,A24F40/00,H05K7/00,H10N30/00,F27B3/00,F01D11/00,G11B5/00,F02C7/00,H02K1/00,H01R43/00,F24D19/00,G01B3/00</t>
  </si>
  <si>
    <t>圧力センサ付きグロープラグ構造: F16L55/00,F02M26/00,G01L5/00,G01F1/00,B63C9/00,A62C37/00,F16L33/00,G01L7/00,H05B3/00,G01L13/00,H10N30/00,A47J27/00,F24F1/00,H01R4/00,G01M15/00,G01K7/00,B61G9/00,G01G19/00,H01G11/00,H01J41/00 | keywords: 圧力センサ,グロープラグ,筒状ハウジング,外筒,セラミックヒータ,圧力検出,グロープラグ構造,筒状部材,セラミックヒータ,軸線方向,ハウジング,外筒,圧力センサ付きグロープラグ,ディーゼルエンジン用グロープラグ,センサ内蔵型グロープラグ,防災用途グロープラグ,消費電力抑制型グロープラグ,筒状ハウジング構造,軸孔挿通構造; 消費電力抑制技術: F16H61/00,G06F1/00,H04W52/00,G09F11/00,G05F1/00,F15B9/00,F16D13/00,F02M26/00,H02J3/00,H02P23/00,H04B10/00,B60T13/00,F24H15/00,H02P8/00,H02P21/00,G21C1/00,B60M3/00,B21B37/00,F16D48/00,G01R11/00 | keywords: 消費電力,抑制,増大防止,省電力,消費電力低減,電力制御,エネルギー効率,電力最適化,電力消費抑制,消費電力抑制型グロープラグ,省電力制御回路,圧力センサ省電力,ヒータ消費電力低減,防災用途省電力,通知省電力,電力効率化設計; セラミックヒータの変位検出: H05B3/00,G05D23/00,G01K7/00,G21C17/00,H01H37/00,H02K11/00,G01L21/00,G01L5/00,F16J15/00,G01N25/00,F23N5/00,B61K9/00,G08B13/00,G01B21/00,G01L13/00,H02P21/00,G01R5/00,F24C15/00,F24H9/00,A61B18/00 | keywords: セラミックヒータ,変位,検出,センサ,保持部材,薄膜状,変位センサ,軸線方向変位,セラミックヒータ変位検出,保持部材,薄膜保持部材,ヒータ変位検出,セラミックヒータ変位検出センサ,保持部材による変位検出,軸線方向変位検出,防災通知変位検出,消費電力抑制変位検出,グロープラグ変位検出; 部材配置・固定構造: F24H9/00,H01L23/00,H05B3/00,F16C35/00,H01R33/00,H01R13/00,G21C19/00,H01M10/00,F21V17/00,A24F40/00,H05K7/00,H10N30/00,F27B3/00,F01D11/00,G11B5/00,F02C7/00,H02K1/00,H01R43/00,F24D19/00,G01B3/00 | keywords: 配置,固定,径方向,軸孔,外周面,先端,後端,部材固定,径方向固定,軸線方向配置,外筒先端位置,ハウジング先端位置,外周面固定,筒状部材配置構造,外筒先端後端配置,保持部材固定構造,防災用途部材配置,消費電力抑制部材配置,通知部材配置,センサ配置構造</t>
  </si>
  <si>
    <t>G01L7/00,H05B3/00,G01L5/00,F02M26/00,F16L55/00,H04W52/00,G05F1/00,H02J3/00,H02P23/00,G06F1/00,H05B3/00,G05D23/00,G01K7/00,G01L5/00,G01N25/00,F24H9/00,F16C35/00,H01R33/00,F21V17/00,H05B3/00</t>
  </si>
  <si>
    <t>圧力センサ付きグロープラグ構造: 圧力センサ付きグロープラグ,グロープラグ構造,筒状ハウジング,外筒,セラミックヒータ,軸線方向変位,薄膜保持部材,圧力検出,消費電力抑制,センサ内蔵型グロープラグ,ディーゼルエンジン用グロープラグ,棒状セラミックヒータ,軸孔,径方向固定,変位検出センサ,保持部材,先端位置,燃焼用空気,排気ガス再循環,抵抗加熱; 消費電力抑制技術: 圧力センサ付きグロープラグ,消費電力抑制,省電力制御,電力最適化,エネルギー効率,ヒータ消費電力低減,省電力制御回路,圧力センサ省電力,消費電力低減,消費電力増大防止,消費電力抑制型グロープラグ,電力制御,薄膜保持部材,軸線方向変位検出,セラミックヒータ,外筒挿通構造,ハウジング軸孔,変位検出センサ; セラミックヒータの変位検出: セラミックヒータ変位検出,軸線方向変位検出,変位センサ,保持部材,薄膜保持部材,セラミックヒータ,圧力センサ付きグロープラグ,消費電力抑制,軸孔挿通構造,外筒固定,棒状ヒータ,変位検出センサ,保持部材による変位検出,先端位置検出,径方向固定,軸線方向変位,変位可能保持,筒状ハウジング,外筒先端位置,セラミックヒータ変位; 部材配置・固定構造: 圧力センサ付きグロープラグ,消費電力抑制,部材配置,部材固定,軸線方向配置,径方向固定,外筒先端位置,ハウジング先端位置,筒状部材配置,保持部材固定,薄膜保持部材,セラミックヒータ,外筒挿通,軸孔,外周面固定,棒状ヒータ,変位検出センサ,先端側配置,後端側配置,固定構造</t>
  </si>
  <si>
    <t>セル型製氷機</t>
  </si>
  <si>
    <t>F25C1/045</t>
  </si>
  <si>
    <t>F25C5/10</t>
  </si>
  <si>
    <t>【課題】給水トレーの上面を滑り落ちる氷がノズル孔あるいは戻り孔に引っ掛かって給水トレー上に残留するのを防止して、製氷ケースおよび給水トレー部分における氷噛みの発生を解消できるセル型製氷機を提供する。 【解決手段】製氷ケース１２に、セル１１内に連通する状態で形成されてセル１１の内外で空気を流動させる空気孔４７を設ける。支軸１８の中心軸と平行な方向に並ぶ一群のセル１１をセル列１１Ｌと規定したとき、製氷ケース１２におけるセル列１１Ｌの配置領域を、全部のセル１１に空気孔４７が形成されたセル列１１Ｌが配置される第１領域と、少なくとも一部のセル１１に空気孔４７が形成されないセル列１１Ｌが配置される第２領域とに二分する。第２領域にすべてのセル列１１Ｌのうち半分を超えないセル列１１Ｌを配置し、かつ第２領域を支軸１８と反対側の製氷ケース１２の右端側に配置する。</t>
  </si>
  <si>
    <t>F25C1/00,C25B9/00,G02F1/00,H01M8/00,H01L21/00,H01M10/00,B29C45/00,F25C5/00,F03C1/00,B01D25/00,H01G11/00,G11C11/00,B29D35/00,F22B7/00,F04B1/00,F24F1/00,H01L31/00,B41B11/00,H04W16/00,F01B1/00,F24F1/00,F02C9/00,F24F11/00,F02M7/00,H01M10/00,F02M9/00,F02B25/00,F24F13/00,C01B3/00,B04C5/00,F01D11/00,B01F23/00,H01H33/00,B60T15/00,C10J1/00,B63H11/00,F02M3/00,F23N3/00,B05B15/00,F23N1/00,E03C1/00,F25C5/00,F25D21/00,B05B15/00,F25C1/00,F02M3/00,E03B7/00,F28B9/00,B23Q11/00,F16L55/00,E03F5/00,F23D11/00,B65D47/00,F24S40/00,B60J10/00,E06B7/00,F24H9/00,F01B31/00,B64D15/00,F01D25/00,F24F1/00,F25C1/00,B65D5/00,H01M10/00,F01P7/00,F24F3/00,F24F11/00,H01L21/00,F25D13/00,B21B43/00,F01P11/00,F02M7/00,B05B12/00,D06F37/00,H01L23/00,B07B11/00,F27B15/00,F27B1/00,G02F1/00,B65D71/00</t>
  </si>
  <si>
    <t>セル型製氷機構: F25C1/00,C25B9/00,G02F1/00,H01M8/00,H01L21/00,H01M10/00,B29C45/00,F25C5/00,F03C1/00,B01D25/00,H01G11/00,G11C11/00,B29D35/00,F22B7/00,F04B1/00,F24F1/00,H01L31/00,B41B11/00,H04W16/00,F01B1/00 | keywords: セル型,製氷ケース,セル列,支軸,配置領域,セル構造,製氷機,セル列配置,製氷ケース,支軸,氷噛み防止,セル型製氷機,セル列分割,製氷ケース構造,氷残留防止,防氷噛みセル配置,給水トレーとの連携; 空気孔による流動制御: F24F1/00,F02C9/00,F24F11/00,F02M7/00,H01M10/00,F02M9/00,F02B25/00,F24F13/00,C01B3/00,B04C5/00,F01D11/00,B01F23/00,H01H33/00,B60T15/00,C10J1/00,B63H11/00,F02M3/00,F23N3/00,B05B15/00,F23N1/00 | keywords: 空気孔,流動,セル内外,空気流,連通,空気孔設計,流動制御,セル連通,空気流路,氷噛み解消,空気孔配置,セル内空気流,氷残留防止空気孔,製氷ケース空気流,防氷噛み空気流動,給水トレー空気流; 氷残留・氷噛み防止機構: E03C1/00,F25C5/00,F25D21/00,B05B15/00,F25C1/00,F02M3/00,E03B7/00,F28B9/00,B23Q11/00,F16L55/00,E03F5/00,F23D11/00,B65D47/00,F24S40/00,B60J10/00,E06B7/00,F24H9/00,F01B31/00,B64D15/00,F01D25/00 | keywords: 氷残留,氷噛み,給水トレー,ノズル孔,戻り孔,防止,氷残留防止,氷噛み防止,ノズル孔構造,戻り孔設計,給水トレー構造,氷滑落防止,氷噛み解消機構,給水トレー氷残留防止,ノズル孔氷防止,戻り孔氷防止,セル型製氷機氷噛み; 領域分割・配置制御: F24F1/00,F25C1/00,B65D5/00,H01M10/00,F01P7/00,F24F3/00,F24F11/00,H01L21/00,F25D13/00,B21B43/00,F01P11/00,F02M7/00,B05B12/00,D06F37/00,H01L23/00,B07B11/00,F27B15/00,F27B1/00,G02F1/00,B65D71/00 | keywords: 第１領域,第２領域,分割,配置,セル列,空気孔有無,領域分割,セル列配置制御,空気孔有無制御,製氷ケース領域,セル列分割,セル列領域分割,空気孔配置領域,製氷ケース右端配置,支軸反対側配置,領域制御による氷噛み防止,セル型製氷機領域分割</t>
  </si>
  <si>
    <t>F25C1/00,F25C5/00,B29C45/00,C25B9/00,B01D25/00,F24F1/00,F24F11/00,F24F13/00,F02M7/00,F02M9/00,F25C5/00,F25C1/00,F25D21/00,E03C1/00,F16L55/00,F25C1/00,F25D13/00,B65D5/00,F01P7/00,F24F1/00</t>
  </si>
  <si>
    <t>セル型製氷機構: セル型製氷機,製氷ケース,セル列配置,空気孔,氷残留防止,防氷噛みセル配置,セル構造,セル列分割,支軸配置,製氷ケース構造,ノズル孔,戻り孔,配置領域,セル列,セル分割,セル連通,セル配置領域,右端側配置,第１領域,第２領域; 空気孔による流動制御: 空気孔設計,流動制御,セル連通,空気流路,氷噛み解消,空気孔配置,セル内空気流,氷残留防止空気孔,製氷ケース空気流,防氷噛み空気流動,給水トレー氷残留防止,セル型製氷機,空気流動セル配置,空気孔領域分割,セル列配置,製氷ケース右端配置,支軸方向セル列,空気孔形成セル,セル内外空気流,氷噛み防止技術; 氷残留・氷噛み防止機構: 氷残留防止,氷噛み防止,給水トレー氷残留防止,ノズル孔氷防止,戻り孔氷防止,セル型製氷機,空気孔構造,セル列配置,製氷ケース構造,氷滑落防止,氷噛み解消機構,給水トレー構造,ノズル孔設計,戻り孔設計,セル内空気流動,配置領域分割,支軸配置,セル列領域,右端側配置,氷残留解消; 領域分割・配置制御: 領域分割,セル列配置制御,空気孔有無制御,製氷ケース領域,セル列分割,セル列領域分割,空気孔配置領域,製氷ケース右端配置,支軸反対側配置,領域制御による氷噛み防止,給水トレー氷残留防止,空気孔形成セル列,第１領域配置,第２領域配置,セル列配置領域,空気流動セル,氷噛み防止構造,セル型製氷機,空気孔付きセル,製氷ケース分割配置</t>
  </si>
  <si>
    <t>浮灰処理用シールボックスおよびこれを備えた浮灰処理システム</t>
  </si>
  <si>
    <t>F23J1/00</t>
  </si>
  <si>
    <t>【課題】シールボックスからの大きな浮灰の流出を防止し、且つ浮灰の除去作業の回数を低減する。 【解決手段】浮灰処理システムのシールボックス２０は、ボックス本体１４と仕切板２３と第１スクリーン２４とを備える。ボックス本体１４は、内部空間２２を区画する。仕切板２３は、内部空間２２で起立して内部空間２２を貯水領域２５と排水領域２６とに仕切る。第１スクリーン２４は、所定の大きさの複数の流通開口を有し、ボックス本体１４の内部空間２２のうち仕切板２３の上端縁２３ａとボックス本体１４の天井面１４ａとの間に配置される。第１スクリーン２４の複数の流通開口は、オーバーフロー水及び上記所定の大きさよりも小さい浮灰５０の貯水領域２５側から排水領域２６側への移動を許容するとともに、上記所定の大きさ以上の浮灰５０の貯水領域２５側から排水領域２６側への移動を阻止する。</t>
  </si>
  <si>
    <t>F16J15/00,B65D81/00,B60J10/00,H02G15/00,B65D5/00,A21C5/00,B65D88/00,H01C1/00,B65D1/00,H02K5/00,G02F1/00,F28F9/00,B01F29/00,F16K1/00,F22B9/00,H02G5/00,B21D26/00,B29C70/00,H02G3/00,F02M5/00,B65D5/00,E03F5/00,F22B17/00,F22B37/00,B65D75/00,E02D19/00,F28F9/00,A47B77/00,B65H3/00,E03C1/00,B01F27/00,B65D71/00,B65D1/00,E21F15/00,B31B120/00,H01J5/00,A61M5/00,B63B11/00,B63B43/00,B67D3/00,A01D17/00,B65H3/00,F23C10/00,B07C5/00,B01D46/00,B65H1/00,G07D3/00,G03F5/00,A01F12/00,B07C1/00,B07B1/00,B07B13/00,C01B3/00,A01D19/00,A01D15/00,B01D29/00,F01N3/00,G01D5/00,B65G53/00,B04B7/00,B01D46/00,F23C10/00,B05B14/00,E01H1/00,F01N3/00,A24F19/00,B05B15/00,B65G69/00,C10L10/00,F23J1/00,C10J3/00,F42B19/00,B03B5/00,B03C3/00,F02B25/00,C08F6/00,D01G15/00,B01D53/00,C10G9/00,F28F19/00</t>
  </si>
  <si>
    <t>シールボックス構造: F16J15/00,B65D81/00,B60J10/00,H02G15/00,B65D5/00,A21C5/00,B65D88/00,H01C1/00,B65D1/00,H02K5/00,G02F1/00,F28F9/00,B01F29/00,F16K1/00,F22B9/00,H02G5/00,B21D26/00,B29C70/00,H02G3/00,F02M5/00 | keywords: シールボックス,ボックス本体,内部空間,区画,シールボックス,ボックス構造,内部空間,区画,浮灰処理,防塵構造,浮灰流出防止,貯水領域,排水領域,浮灰処理システム; 仕切板による領域分割: B65D5/00,E03F5/00,F22B17/00,F22B37/00,B65D75/00,E02D19/00,F28F9/00,A47B77/00,B65H3/00,E03C1/00,B01F27/00,B65D71/00,B65D1/00,E21F15/00,B31B120/00,H01J5/00,A61M5/00,B63B11/00,B63B43/00,B67D3/00 | keywords: 仕切板,領域分割,貯水領域,排水領域,仕切板,領域分割,起立板,貯水領域,排水領域,浮灰分離,浮灰流出防止,防災仕切板,水処理領域,浮灰除去作業; スクリーンによる浮灰選別: A01D17/00,B65H3/00,F23C10/00,B07C5/00,B01D46/00,B65H1/00,G07D3/00,G03F5/00,A01F12/00,B07C1/00,B07B1/00,B07B13/00,C01B3/00,A01D19/00,A01D15/00,B01D29/00,F01N3/00,G01D5/00,B65G53/00,B04B7/00 | keywords: 第１スクリーン,流通開口,浮灰,選別,スクリーン,流通開口,浮灰選別,粒径制限,浮灰移動阻止,浮灰流出防止スクリーン,オーバーフロー水処理,浮灰除去低減,防災スクリーン,浮灰処理システム; 浮灰除去作業の低減: B01D46/00,F23C10/00,B05B14/00,E01H1/00,F01N3/00,A24F19/00,B05B15/00,B65G69/00,C10L10/00,F23J1/00,C10J3/00,F42B19/00,B03B5/00,B03C3/00,F02B25/00,C08F6/00,D01G15/00,B01D53/00,C10G9/00,F28F19/00 | keywords: 浮灰除去,作業回数低減,流出防止,浮灰除去,作業低減,メンテナンス回数,浮灰流出防止,浮灰処理効率,浮灰自動除去,浮灰処理システム,防災メンテナンス,浮灰選別除去,浮灰除去作業効率</t>
  </si>
  <si>
    <t>F16J15/00,B65D81/00,B60J10/00,B65D5/00,B65D88/00,E03F5/00,E02D19/00,E03C1/00,F28F9/00,F22B37/00,B07C5/00,B01D46/00,F23C10/00,A01D17/00,G03F5/00,B01D46/00,F23C10/00,F23J1/00,B05B14/00,E01H1/00</t>
  </si>
  <si>
    <t>シールボックス構造: シールボックス,浮灰処理,浮灰流出防止,貯水領域,排水領域,仕切板,スクリーン,流通開口,ボックス本体,内部空間区画,浮灰除去,浮灰サイズ選別,浮灰処理システム,浮灰移動阻止,浮灰貯留,浮灰分離,防塵構造,浮灰流路,オーバーフロー水,浮灰除去作業低減; 仕切板による領域分割: 仕切板,領域分割,貯水領域,排水領域,浮灰分離,浮灰流出防止,浮灰除去作業,水処理領域,防災仕切板,流通開口,スクリーン配置,オーバーフロー水,シールボックス,仕切板起立,仕切板上端縁,天井面配置,内部空間区画,仕切板配置,排水領域側,貯水領域側; スクリーンによる浮灰選別: 浮灰選別,スクリーン,流通開口,粒径制限,浮灰移動阻止,浮灰流出防止スクリーン,オーバーフロー水処理,浮灰除去低減,仕切板,貯水領域,排水領域,流通開口サイズ,浮灰処理システム,浮灰,第１スクリーン,浮灰流出防止,防災スクリーン,浮灰除去作業低減,スクリーン配置,流通開口配置; 浮灰除去作業の低減: 浮灰除去,浮灰流出防止,浮灰選別,浮灰処理システム,浮灰自動除去,浮灰処理効率,作業回数低減,除去作業効率,メンテナンス回数低減,シールボックス,仕切板,流通開口,貯水領域,排水領域,スクリーン,浮灰サイズ選別,オーバーフロー水,浮灰移動阻止,浮灰貯留,防災メンテナンス</t>
  </si>
  <si>
    <t>超臨界流体分離装置</t>
  </si>
  <si>
    <t>G01N30/02</t>
  </si>
  <si>
    <t>B01D15/40</t>
  </si>
  <si>
    <t>【課題】ボンベに貯留された流体を超臨界状態にし、それにより試料から成分を分離する装置において、ボンベ内の流体の残量の低下を簡単に確認できるようにする。 【解決手段】本発明の超臨界流体分離装置１００は、超臨界流体を用いて試料中の成分を分離する装置であり、試料が収容される試料容器１１と、ボンベ２０に貯留された超臨界流体を前記試料容器１１に供給するための流路２１１と、該流路２１１に設けられた送液ポンプと、該送液ポンプよりも前記ボンベ側の前記流路に設けられた該流路を開閉する開閉弁と、前記送液ポンプよりも前記試料容器側の前記流路に設けられた圧力センサと、前記開閉弁が開放され、且つ前記送液ポンプが停止された状態における前記圧力センサの検出値が所定の圧力閾値を下回ったことに基づいて前記ボンベ２０内の超臨界流体の残量の低下の検出処理を実行する残量検知部と、前記残量検知部により前記ボンベ２０内の超臨界流体の残量の低下が検出されたときにそのことを報知する報知部４３とを備える。</t>
  </si>
  <si>
    <t>B01D17/00,E21B43/00,B01D59/00,B01D15/00,B01J8/00,B01D53/00,C07C7/00,B04B5/00,B03C1/00,F17D3/00,G01N30/00,F25J3/00,H01M8/00,G01D5/00,F24F3/00,B01D45/00,C02F11/00,E21B21/00,G21C19/00,G01F11/00,G21C17/00,G01F1/00,B67D7/00,G01N7/00,B65B1/00,B64D37/00,F02M5/00,F02M37/00,G01M15/00,G01G19/00,G01M3/00,E21B47/00,E21B34/00,G01F25/00,G01K17/00,F16T1/00,F16L55/00,G01P3/00,B63G8/00,G07D11/00,G01F1/00,F02M69/00,G01L13/00,G03B27/00,G01N7/00,G01D5/00,B67D7/00,G05D16/00,G01F23/00,G01P5/00,G01G19/00,F24S40/00,G01G13/00,G01F3/00,A62C37/00,F16H61/00,B23Q5/00,B65H7/00,B21D15/00,F16D33/00,F16H61/00,F02M69/00,B60T15/00,F16K17/00,B67D7/00,F16K31/00,F02M9/00,B60T11/00,B60T13/00,F25B41/00,F16D33/00,F16L37/00,F16L55/00,F02C9/00,F02M7/00,F15B9/00,F24F11/00,F24H15/00,F16T1/00,G05D11/00,G21C17/00,B67D7/00,G08B21/00,G01G19/00,G08B17/00,F24S40/00,B65G53/00,F02M37/00,E21B47/00,F16H61/00,B65D90/00,F01M1/00,G01M15/00,F24H15/00,F04F5/00,G01T1/00,G07D11/00,F02M5/00,F23D11/00,C10H5/00</t>
  </si>
  <si>
    <t>超臨界流体分離装置: B01D17/00,E21B43/00,B01D59/00,B01D15/00,B01J8/00,B01D53/00,C07C7/00,B04B5/00,B03C1/00,F17D3/00,G01N30/00,F25J3/00,H01M8/00,G01D5/00,F24F3/00,B01D45/00,C02F11/00,E21B21/00,G21C19/00,G01F11/00 | keywords: 超臨界流体,分離装置,試料容器,成分分離,超臨界流体装置,超臨界抽出,成分分離,試料容器,分離処理,超臨界流体分離,流体供給系,防災分離装置,分離装置通知,分離装置残量検知; ボンベ残量検知: G21C17/00,G01F1/00,B67D7/00,G01N7/00,B65B1/00,B64D37/00,F02M5/00,F02M37/00,G01M15/00,G01G19/00,G01M3/00,E21B47/00,E21B34/00,G01F25/00,G01K17/00,F16T1/00,F16L55/00,G01P3/00,B63G8/00,G07D11/00 | keywords: ボンベ,残量,残量検知部,流体残量,残量検知,ボンベ残量,流体残量検出,残量センサ,残量低下検知,超臨界流体残量,残量通知,残量検知装置,残量低下報知,流体供給残量; 圧力センサ・検知方法: G01F1/00,F02M69/00,G01L13/00,G03B27/00,G01N7/00,G01D5/00,B67D7/00,G05D16/00,G01F23/00,G01P5/00,G01G19/00,F24S40/00,G01G13/00,G01F3/00,A62C37/00,F16H61/00,B23Q5/00,B65H7/00,B21D15/00,F16D33/00 | keywords: 圧力センサ,圧力閾値,検出値,流路,圧力検知,圧力センサ,圧力閾値判定,流体圧力,圧力低下検出,残量検知圧力センサ,流体圧力通知,圧力センサ残量検知,圧力低下報知,流路圧力監視; 流路制御・開閉弁: F16H61/00,F02M69/00,B60T15/00,F16K17/00,B67D7/00,F16K31/00,F02M9/00,B60T11/00,B60T13/00,F25B41/00,F16D33/00,F16L37/00,F16L55/00,F02C9/00,F02M7/00,F15B9/00,F24F11/00,F24H15/00,F16T1/00,G05D11/00 | keywords: 流路,開閉弁,流路制御,供給,流路開閉,開閉弁制御,流体供給制御,流路遮断,弁操作,残量検知流路制御,流体供給開閉弁,流路開閉通知,流路制御装置,防災流路制御; 残量低下報知・通知部: G21C17/00,B67D7/00,G08B21/00,G01G19/00,G08B17/00,F24S40/00,B65G53/00,F02M37/00,E21B47/00,F16H61/00,B65D90/00,F01M1/00,G01M15/00,F24H15/00,F04F5/00,G01T1/00,G07D11/00,F02M5/00,F23D11/00,C10H5/00 | keywords: 報知部,通知,残量低下,検出,残量低下通知,報知部,残量警報,残量低下報知,通知装置,残量検知通知,超臨界流体残量通知,防災通知,残量低下警報,分離装置残量通知</t>
  </si>
  <si>
    <t>B01D17/00,B01D15/00,B01J8/00,F17D3/00,B01D53/00,G21C17/00,G01F1/00,G01N7/00,B67D7/00,G01G19/00,G01F1/00,G01L13/00,G01N7/00,G05D16/00,G01F23/00,F16K17/00,F16K31/00,F25B41/00,B67D7/00,B60T15/00,G08B21/00,G21C17/00,B67D7/00,G01G19/00,F02M37/00</t>
  </si>
  <si>
    <t>超臨界流体分離装置: 超臨界流体分離,超臨界流体装置,超臨界抽出,成分分離,試料容器,分離処理,流体供給系,残量検知,圧力センサ,送液ポンプ,開閉弁,残量検知部,報知部,流体残量低下,分離装置通知,分離装置残量検知,分離装置構成,分離装置動作,分離装置制御,分離装置監視; ボンベ残量検知: ボンベ残量検知,超臨界流体残量,残量低下検知,流体残量検出,残量センサ,残量通知,残量低下報知,残量検知装置,流体供給残量,圧力センサ,送液ポンプ,開閉弁,残量検知部,試料容器,超臨界流体分離,成分分離,残量検知処理,残量低下判定,流体残量低下,ボンベ流体供給; 圧力センサ・検知方法: 圧力センサ,圧力閾値判定,流体圧力検知,圧力低下検出,残量検知圧力センサ,流路圧力監視,圧力センサ残量検知,圧力低下報知,流体残量検知,圧力センサ通知,圧力検知処理,圧力センサ信号,圧力閾値設定,流体圧力判定,圧力センサ配置,流体圧力監視,圧力センサ検出値,流路圧力検出,圧力センサ閾値,圧力センサ報知; 流路制御・開閉弁: 流路制御,開閉弁制御,流体供給流路,流路開閉,残量検知流路制御,流体供給開閉弁,流路遮断,弁操作,圧力センサ検知,残量検知部,流体供給制御,流路開閉通知,流路制御装置,超臨界流体供給,試料容器流路,送液ポンプ流路,開閉弁操作,圧力閾値判定,残量低下報知,流体分離装置; 残量低下報知・通知部: 残量低下通知,残量低下報知,残量警報,残量検知通知,超臨界流体残量通知,報知部,残量低下検出,残量低下警報,分離装置残量通知,圧力センサ検知,流体残量検知,ボンベ残量検知,流体残量低下,残量閾値判定,通知装置,警報通知,残量検知部,流体供給流路,送液ポンプ停止検知,開閉弁制御</t>
  </si>
  <si>
    <t>残存肉厚測定方法および残存肉厚測定装置</t>
  </si>
  <si>
    <t>G01B5/06</t>
  </si>
  <si>
    <t>B26D3/08</t>
  </si>
  <si>
    <t>【課題】主に、表皮材の素材に拘らず正確な残存部分の肉厚の測定を安定して行い得るようにする。 【解決手段】表皮材１２の裏面側に設けた表皮材１２の表面に達しない深さの脆弱線６の残存部分４１の肉厚を測定する脆弱線６の残存肉厚測定方法に関する。   残存部分４１の肉厚を、残存部分４１に加圧力４２を付与した状態で測定する。   残存部分４１に付与する加圧力４２を、残存部分４１の密度を均等化可能な大きさにする。   脆弱線６の加工と同時に、または、脆弱線６の加工直後に残存部分４１の肉厚を測定するようにしても良い。</t>
  </si>
  <si>
    <t>B29C53/00,B26D3/00,B65D17/00,B21D22/00,B65D65/00,C14B1/00,B23K26/00,E21C25/00,B65D77/00,B23C3/00,A43D8/00,D02J3/00,C21D7/00,B23D73/00,B21D19/00,B31F1/00,A43D43/00,B28B1/00,B21F27/00,B05D1/00,G01B21/00,G01G3/00,G01L5/00,G01B11/00,G01B13/00,G01L1/00,G01B17/00,G01B5/00,G01B7/00,G21C17/00,G01N23/00,B21B38/00,G01N3/00,G01L21/00,G01B15/00,G01T1/00,E21B47/00,G01N29/00,G10L21/00,B21B37/00,G01F1/00,G01N9/00,G01N3/00,B65B1/00,G01N7/00,G03B27/00,G01L21/00,B28B1/00,B21B19/00,B29C44/00,B23P9/00,G01C5/00,B21B37/00,B22F3/00,F02M69/00,B41F13/00,B29C51/00,B65B3/00,B22D27/00,B27C1/00,B21B37/00,B24B49/00,G01S7/00,B21B38/00,B23Q15/00,G05B19/00,B22F10/00,G10L21/00,G01L5/00,B28B21/00,G01K17/00,B60L1/00,D02H13/00,B23Q17/00,G01N3/00,H01J9/00,F42B19/00,B29C64/00,B61K9/00,B27C1/00</t>
  </si>
  <si>
    <t>脆弱線加工: B29C53/00,B26D3/00,B65D17/00,B21D22/00,B65D65/00,C14B1/00,B23K26/00,E21C25/00,B65D77/00,B23C3/00,A43D8/00,D02J3/00,C21D7/00,B23D73/00,B21D19/00,B31F1/00,A43D43/00,B28B1/00,B21F27/00,B05D1/00 | keywords: 脆弱線,加工,表皮材,裏面側,深さ,脆弱線形成,弱化線,スリット加工,表皮材加工,裏面加工,脆弱線加工方法,表皮材脆弱線,防災用途脆弱線,脆弱線測定,脆弱線残存肉厚; 残存肉厚測定: G01B21/00,G01G3/00,G01L5/00,G01B11/00,G01B13/00,G01L1/00,G01B17/00,G01B5/00,G01B7/00,G21C17/00,G01N23/00,B21B38/00,G01N3/00,G01L21/00,G01B15/00,G01T1/00,E21B47/00,G01N29/00,G10L21/00,B21B37/00 | keywords: 残存部分,肉厚,測定,残存肉厚,脆弱線,肉厚測定,厚み測定,残存厚さ,脆弱線肉厚,表皮材厚さ測定,加圧力付与測定,密度均等化測定,脆弱線残存肉厚測定,表皮材肉厚測定,防災部材肉厚測定; 加圧力付与: G01F1/00,G01N9/00,G01N3/00,B65B1/00,G01N7/00,G03B27/00,G01L21/00,B28B1/00,B21B19/00,B29C44/00,B23P9/00,G01C5/00,B21B37/00,B22F3/00,F02M69/00,B41F13/00,B29C51/00,B65B3/00,B22D27/00,B27C1/00 | keywords: 加圧力,付与,密度均等化,残存部分,測定,加圧力制御,圧力付与,密度均等化,圧力測定,加圧測定,加圧力付与肉厚測定,脆弱線加圧測定,表皮材加圧測定,防災用途加圧力,加圧力均等化; 測定タイミング制御: B21B37/00,B24B49/00,G01S7/00,B21B38/00,B23Q15/00,G05B19/00,B22F10/00,G10L21/00,G01L5/00,B28B21/00,G01K17/00,B60L1/00,D02H13/00,B23Q17/00,G01N3/00,H01J9/00,F42B19/00,B29C64/00,B61K9/00,B27C1/00 | keywords: 加工直後,同時測定,測定タイミング,脆弱線加工,残存肉厚,測定タイミング,加工直後測定,同時測定,脆弱線加工後測定,工程内測定,脆弱線加工同時測定,表皮材加工直後測定,防災部材測定タイミング,工程管理測定,リアルタイム肉厚測定</t>
  </si>
  <si>
    <t>B23K26/00,B26D3/00,B29C53/00,B65D17/00,B21D22/00,G01B21/00,G01B11/00,G01B13/00,G01L5/00,G01B17/00,G01N9/00,G01N3/00,G01N7/00,G01F1/00,B29C44/00,B21B37/00,B24B49/00,B21B38/00,B23Q15/00,G01L5/00</t>
  </si>
  <si>
    <t>脆弱線加工: 脆弱線加工,脆弱線形成,弱化線,スリット加工,表皮材加工,裏面加工,脆弱線測定,残存肉厚測定,加圧力付与,密度均等化,脆弱線残存肉厚,脆弱線加工方法,表皮材脆弱線,防災用途脆弱線,脆弱線深さ,裏面側脆弱線,脆弱線加圧測定,脆弱線同時加工測定; 残存肉厚測定: 残存肉厚測定,脆弱線肉厚,表皮材厚さ測定,加圧力付与測定,密度均等化測定,脆弱線残存肉厚測定,表皮材肉厚測定,防災部材肉厚測定,厚み測定,残存厚さ,脆弱線,残存部分,肉厚測定,加圧力測定,裏面側測定,脆弱線加工直後測定,肉厚安定測定,表面非到達測定; 加圧力付与: 加圧力付与,密度均等化,残存部分肉厚測定,脆弱線加圧測定,表皮材加圧測定,加圧力制御,圧力付与,加圧測定,圧力測定,加圧力均等化,加圧力付与肉厚測定,防災用途加圧力,脆弱線肉厚測定,表皮材肉厚測定,加圧力付与方法,残存部分密度均等化,加圧力付与技術,加圧力付与装置; 測定タイミング制御: 測定タイミング制御,加工直後測定,脆弱線加工同時測定,工程内測定,残存肉厚測定,加圧力付与測定,表皮材裏面測定,脆弱線残存部分,密度均等化測定,リアルタイム肉厚測定,工程管理測定,脆弱線加工後測定,表皮材加工直後測定,防災部材測定タイミング,同時測定,脆弱線加工,残存部分肉厚,加圧力測定,測定工程制御,測定タイミング</t>
  </si>
  <si>
    <t>衝突回避装置</t>
  </si>
  <si>
    <t>G01S15/93</t>
  </si>
  <si>
    <t>G08G1/16;B60R21/00;G01S15/42</t>
  </si>
  <si>
    <t>【課題】縁石のような背の低い障害物を検出できる衝突回避装置を提供する。 【解決手段】車両に取り付けた複数の距離センサの受信情報に基づいて障害物までの距離を算出し、障害物距離情報として出力する測距部と、障害物距離情報に開口合成処理を行って障害物の位置を推定し、障害物位置情報として出力する障害物位置推定部と、障害物位置情報と、障害物を分別して検出するように車両からの距離領域によって設定された複数の検出可能領域に基づいて、障害物がブレーキ制御の対象となる制御対象物であるか、非制御対象物であるかの判定を行い、その結果を制御対象物情報として出力する障害物判定部と、障害物位置情報と制御対象物情報とに基づいて、車両が障害物と衝突する可能性があるかを判定し、衝突する可能性がある場合はブレーキ制御命令を出力する障害物衝突判定部とを備える。</t>
  </si>
  <si>
    <t>G08G1/00,B60W30/00,F41H11/00,B61L23/00,B61L3/00,E01F9/00,G05D1/00,B60R1/00,G01S13/00,B60T8/00,B60R25/00,G06V20/00,B61F19/00,B60R19/00,B60R21/00,B60J10/00,G11B15/00,B23Q35/00,B07C3/00,G06T7/00,G01S13/00,G01S15/00,G01S5/00,G01S3/00,G01S1/00,G01S17/00,G01S19/00,G01F1/00,B23Q35/00,G01S7/00,H04N25/00,G05D1/00,B61L23/00,G06T7/00,B60W30/00,H04N9/00,G10L21/00,B41J2/00,G01B7/00,G01B5/00,G01S13/00,G01S19/00,H04N19/00,G01S5/00,G01S3/00,G01S15/00,G01S1/00,G01S7/00,G01S17/00,G06T7/00,G06V10/00,H04N13/00,G10L19/00,B60K35/00,H04B10/00,G10L15/00,H04B1/00,B23Q35/00,G11C29/00,H01S3/00,G01S13/00,G05D1/00,B60W30/00,G08G1/00,G01S15/00,G06V10/00,H04H60/00,G01S17/00,B60L53/00,G06V30/00,B60K35/00,B60R21/00,G06T7/00,G06V20/00,B60W10/00,H01H21/00,H04N25/00,H01H19/00,G01S5/00,G05B19/00,B60T8/00,B60W30/00,B60W10/00,G05D1/00,B60L15/00,G08G1/00,B60T15/00,F16H61/00,F16D65/00,B61L23/00,G01S13/00,B60W50/00,B60K35/00,B60L7/00,G01S15/00,B60R21/00,B60L53/00,B65G43/00,B62L5/00,F15B11/00</t>
  </si>
  <si>
    <t>低背障害物検出: G08G1/00,B60W30/00,F41H11/00,B61L23/00,B61L3/00,E01F9/00,G05D1/00,B60R1/00,G01S13/00,B60T8/00,B60R25/00,G06V20/00,B61F19/00,B60R19/00,B60R21/00,B60J10/00,G11B15/00,B23Q35/00,B07C3/00,G06T7/00 | keywords: 縁石,背の低い障害物,障害物検出,車両周辺,低背障害物,障害物検出,小型障害物,車両周辺障害物,障害物認識,防災障害物検出,低背障害物通知,障害物分類,衝突回避障害物,障害物検出領域; 距離センサと測距処理: G01S13/00,G01S15/00,G01S5/00,G01S3/00,G01S1/00,G01S17/00,G01S19/00,G01F1/00,B23Q35/00,G01S7/00,H04N25/00,G05D1/00,B61L23/00,G06T7/00,B60W30/00,H04N9/00,G10L21/00,B41J2/00,G01B7/00,G01B5/00 | keywords: 距離センサ,受信情報,障害物までの距離,測距部,距離センサ,測距,距離情報,距離算出,センサデータ,障害物距離情報,防災測距センサ,複数センサ測距,障害物検出センサ,車両用距離センサ; 開口合成処理による位置推定: G01S13/00,G01S19/00,H04N19/00,G01S5/00,G01S3/00,G01S15/00,G01S1/00,G01S7/00,G01S17/00,G06T7/00,G06V10/00,H04N13/00,G10L19/00,B60K35/00,H04B10/00,G10L15/00,H04B1/00,B23Q35/00,G11C29/00,H01S3/00 | keywords: 開口合成処理,障害物位置推定,障害物位置情報,開口合成,位置推定,障害物位置,合成処理,障害物位置情報,障害物位置推定部,防災位置推定,合成処理障害物検出,障害物距離合成,障害物分類位置推定; 障害物判定と制御対象物識別: G01S13/00,G05D1/00,B60W30/00,G08G1/00,G01S15/00,G06V10/00,H04H60/00,G01S17/00,B60L53/00,G06V30/00,B60K35/00,B60R21/00,G06T7/00,G06V20/00,B60W10/00,H01H21/00,H04N25/00,H01H19/00,G01S5/00,G05B19/00 | keywords: 障害物判定部,制御対象物,非制御対象物,検出可能領域,距離領域,障害物判定,制御対象物,非制御対象物,検出領域,障害物分類,防災制御対象物判定,障害物領域判定,障害物分類通知,ブレーキ制御対象判定,障害物位置領域判定; 衝突判定とブレーキ制御: B60T8/00,B60W30/00,B60W10/00,G05D1/00,B60L15/00,G08G1/00,B60T15/00,F16H61/00,F16D65/00,B61L23/00,G01S13/00,B60W50/00,B60K35/00,B60L7/00,G01S15/00,B60R21/00,B60L53/00,B65G43/00,B62L5/00,F15B11/00 | keywords: 障害物衝突判定部,衝突判定,ブレーキ制御命令,衝突回避,衝突判定,ブレーキ制御,衝突回避,制御命令,障害物回避,防災衝突判定,障害物回避制御,障害物通知ブレーキ,障害物衝突回避,障害物制御命令</t>
  </si>
  <si>
    <t>G08G1/00,B60W30/00,B60R1/00,G01S13/00,B60T8/00,G01S13/00,G01S15/00,G01S5/00,G01S17/00,G01S7/00,G01S13/00,G01S5/00,G01S3/00,G01S15/00,G01S17/00,G01S13/00,G05D1/00,B60W30/00,G01S15/00,G01S17/00,B60T8/00,B60W30/00,B60W10/00,G05D1/00,G08G1/00</t>
  </si>
  <si>
    <t>低背障害物検出: 低背障害物検出,縁石検出,背の低い障害物,障害物位置推定,障害物距離算出,障害物分類,障害物認識,障害物判定,障害物衝突判定,衝突回避制御,距離センサ,開口合成処理,検出可能領域,制御対象物判定,ブレーキ制御命令,車両周辺障害物,小型障害物検出,防災障害物検出,障害物検出領域,低背障害物通知; 距離センサと測距処理: 距離センサ,測距処理,障害物検出,障害物距離情報,複数センサ測距,障害物位置推定,開口合成処理,障害物判定部,障害物位置情報,制御対象物判定,ブレーキ制御命令,車両用距離センサ,障害物衝突判定,受信情報,距離算出,センサデータ,防災測距センサ,障害物検出センサ; 開口合成処理による位置推定: 開口合成処理,障害物位置推定,障害物位置情報,障害物距離情報,障害物分類判定,障害物衝突判定,障害物検出,距離センサ情報,複数距離センサ,障害物距離算出,障害物位置合成,障害物位置推定部,障害物距離合成,障害物分類位置推定,制御対象物判定,ブレーキ制御命令,障害物分別検出,検出可能領域設定,障害物位置推定技術,障害物位置合成処理; 障害物判定と制御対象物識別: 障害物判定,制御対象物判定,非制御対象物識別,障害物分類,障害物位置情報,障害物距離情報,検出可能領域,距離領域,障害物位置推定,障害物領域判定,障害物分類通知,ブレーキ制御対象判定,障害物衝突判定,開口合成処理,複数距離センサ,障害物検出,障害物位置領域判定,障害物分別検出; 衝突判定とブレーキ制御: 障害物衝突判定部,障害物位置情報,制御対象物情報,障害物判定部,障害物位置推定部,障害物距離情報,開口合成処理,障害物回避制御,障害物衝突回避,障害物通知ブレーキ,障害物制御命令,ブレーキ制御命令,衝突判定,衝突回避,ブレーキ制御,距離センサ,障害物検出,制御命令,検出可能領域,障害物分別</t>
  </si>
  <si>
    <t>歪み量算出装置、歪み量算出方法及び歪み量算出プログラム</t>
  </si>
  <si>
    <t>G01L1/00</t>
  </si>
  <si>
    <t>G01L5/00;G01L1/24</t>
  </si>
  <si>
    <t>【課題】１枚の撮像画像から、応力発光輝度に基づいて対象物の応力を算出する歪み量算出装置を提供する。 【解決手段】歪み量算出装置は、単位時間当たりの力の入力方向が不変である対象物が応力発光している状態を撮像した撮像画像を取得する取得部と、前記撮像画像における前記対象物の歪み量を、前記撮像画像の各画素の輝度の平方根に基づいて算出する算出部とを備える。</t>
  </si>
  <si>
    <t>H04N23/00,H01L31/00,G02F1/00,H04N25/00,G01L1/00,G01N23/00,G03B27/00,F21K2/00,G01D5/00,G03B7/00,G03G15/00,H10K59/00,H01L27/00,G03C5/00,G03G5/00,G03G17/00,H01S3/00,G01R13/00,G01N21/00,H04N1/00,H04N13/00,H04N25/00,H04N23/00,H04N19/00,G06T3/00,G06T7/00,G06V10/00,G06T5/00,G01S3/00,G01C11/00,H04N9/00,H04N1/00,G03C5/00,G02B30/00,G06V30/00,H04N5/00,G03B13/00,G01R33/00,G01N15/00,G02B7/00,G01S13/00,G05D1/00,H02P21/00,H01H19/00,F16H61/00,G01S15/00,G01S3/00,G05B19/00,H02P23/00,A63H18/00,A63F13/00,G08B5/00,B41J17/00,H02P8/00,G11B3/00,G09G5/00,B43K24/00,G01L1/00,E05B81/00,B62D11/00,H04N19/00,G01M1/00,F16D65/00,A61M60/00,H03C1/00,G06C15/00,G05D13/00,H10N30/00,H01S5/00,B01D63/00,G02F1/00,G01S7/00,G01L5/00,G05B11/00,F16J15/00,G08B29/00,G01F1/00,G06V30/00,G05B19/00,H04N3/00</t>
  </si>
  <si>
    <t>応力発光撮像: H04N23/00,H01L31/00,G02F1/00,H04N25/00,G01L1/00,G01N23/00,G03B27/00,F21K2/00,G01D5/00,G03B7/00,G03G15/00,H10K59/00,H01L27/00,G03C5/00,G03G5/00,G03G17/00,H01S3/00,G01R13/00,G01N21/00,H04N1/00 | keywords: 応力発光,撮像画像,対象物,取得部,応力発光,発光現象,撮像,画像取得,発光状態,応力発光撮像,防災応用,発光強度測定,発光分布解析,応力発光センサ; 歪み量算出方法: H04N13/00,H04N25/00,H04N23/00,H04N19/00,G06T3/00,G06T7/00,G06V10/00,G06T5/00,G01S3/00,G01C11/00,H04N9/00,H04N1/00,G03C5/00,G02B30/00,G06V30/00,H04N5/00,G03B13/00,G01R33/00,G01N15/00,G02B7/00 | keywords: 歪み量,算出部,輝度,平方根,算出,歪み量算出,輝度解析,輝度平方根,画像処理,歪み検出,輝度分布解析,歪み量算出装置,応力発光輝度,画像解析アルゴリズム,歪み量通知; 力の入力方向管理: G01S13/00,G05D1/00,H02P21/00,H01H19/00,F16H61/00,G01S15/00,G01S3/00,G05B19/00,H02P23/00,A63H18/00,A63F13/00,G08B5/00,B41J17/00,H02P8/00,G11B3/00,G09G5/00,B43K24/00,G01L1/00,E05B81/00,B62D11/00 | keywords: 力の入力方向,不変,単位時間,対象物,入力方向管理,力方向判定,力の安定性,応力方向,力学的条件,入力方向不変判定,応力発光条件,力学的安定性,撮像タイミング管理,力方向通知; 装置構成・モジュール化: H04N19/00,G01M1/00,F16D65/00,A61M60/00,H03C1/00,G06C15/00,G05D13/00,H10N30/00,H01S5/00,B01D63/00,G02F1/00,G01S7/00,G01L5/00,G05B11/00,F16J15/00,G08B29/00,G01F1/00,G06V30/00,G05B19/00,H04N3/00 | keywords: 歪み量算出装置,取得部,算出部,装置,算出装置,取得モジュール,算出モジュール,装置構成,画像取得部,歪み量算出システム,応力発光検出装置,モジュール化設計,防災用途装置,歪み量通知装置</t>
  </si>
  <si>
    <t>H04N23/00,H01L31/00,G02F1/00,H04N25/00,G01L1/00,G06T7/00,G06V10/00,G06T3/00,G06T5/00,H04N23/00,G05D1/00,G01S3/00,G01S13/00,H02P21/00,G01S15/00,G01M1/00,H10N30/00,H04N19/00,G06C15/00,G05D13/00</t>
  </si>
  <si>
    <t>応力発光撮像: 応力発光,発光現象,撮像画像,画像取得,発光状態,歪み量算出,輝度解析,応力分布,発光強度測定,発光分布解析,応力発光センサ,単位時間入力方向,撮像装置,取得部,算出部,応力測定,防災応用,対象物撮像,輝度平方根,応力評価; 歪み量算出方法: 歪み量算出,輝度解析,輝度平方根,画像処理,歪み検出,輝度分布解析,応力発光輝度,画像解析アルゴリズム,歪み量通知,撮像画像,画素輝度,応力発光,歪み量算出装置,入力方向不変,単位時間力,撮像画像取得,算出部,歪み量算出方法; 力の入力方向管理: 力の入力方向,入力方向管理,力方向判定,力の安定性,応力方向,力学的条件,入力方向不変判定,応力発光条件,力学的安定性,撮像タイミング管理,力方向通知,歪み量算出,応力発光輝度,撮像画像解析,画素輝度算出,対象物応力評価,単位時間管理,応力発光撮像,力学的撮像,応力分布解析; 装置構成・モジュール化: 歪み量算出装置,応力発光検出,画像取得部,算出モジュール,取得モジュール,輝度解析,歪み量算出,応力発光画像,モジュール化設計,装置構成,歪み量通知,防災用途装置,応力発光輝度,撮像画像処理,画素輝度解析,応力算出,歪み量検出,算出部,取得部,歪み量算出システム</t>
  </si>
  <si>
    <t>欠陥検査装置</t>
  </si>
  <si>
    <t>G01N21/952</t>
  </si>
  <si>
    <t>G01N21/954</t>
  </si>
  <si>
    <t>【課題】欠陥の検出精度を向上することのできる欠陥検査装置を提供する。 【解決手段】欠陥検査装置１００は、中間転写ベルト１の外面１ａに光を照射する光源３１と、外面１ａからの光を受光し、受光した光に基づく信号を送信するラインカメラ３２と、中間転写ベルト１の内面１ｂに光を照射する光源４１と、内面１ｂからの光を受光し、受光した光に基づく信号を送信するラインカメラ４２とを備える。欠陥検査装置１００は、ラインカメラ３２から受信した信号に基づき外面１ａの二次元画像である外面画像を作成し、ラインカメラ４２から受信した信号に基づき内面１ｂの二次元画像である内面画像を作成する。欠陥検査装置１００は、外面画像および内面画像に基づいて、中間転写ベルト１に含まれる欠陥を検出する。</t>
  </si>
  <si>
    <t>B65G15/00,F16G3/00,G01N21/00,B65G23/00,B29C53/00,G07D7/00,B61K9/00,B60R22/00,G01B21/00,B21B38/00,E21B47/00,D06H3/00,G01G11/00,B41J33/00,C21D1/00,G09F11/00,G01B7/00,G01B13/00,G01B11/00,G01B5/00,G01N21/00,G09F13/00,G01V5/00,G01D5/00,F21S43/00,G01V8/00,G06V10/00,B29C64/00,G01N15/00,G07D7/00,G09G3/00,H05B47/00,G01L23/00,B41B21/00,B65B55/00,B03B13/00,G01L1/00,F21S41/00,H04N1/00,B23K26/00,H04N1/00,H04N23/00,G06V10/00,H04N13/00,H04N25/00,G01D5/00,G01N23/00,B23Q35/00,B60R1/00,B41B17/00,H04N9/00,G03C5/00,G06T7/00,G03B37/00,G06T3/00,H04N5/00,B41J33/00,G03B35/00,G03H1/00,B26D5/00,G06V10/00,H04N1/00,H04N25/00,G01N21/00,G07D7/00,G01S3/00,G06V30/00,B23Q35/00,G01D5/00,B61K9/00,G08B13/00,G01N23/00,H01J37/00,G01V8/00,G11C29/00,B65B57/00,D06J1/00,H03M13/00,H04N23/00,G01V5/00,G01N29/00,G01N30/00,G01N23/00,G08B29/00,G08B13/00,G05B19/00,G01S7/00,G07D7/00,H04N1/00,B61K9/00,C12Q1/00,G01R33/00,A61B6/00,G01S3/00,H04H60/00,G01H11/00,G06F11/00,H04M1/00,H03K19/00,G01F1/00</t>
  </si>
  <si>
    <t>中間転写ベルト検査: B65G15/00,F16G3/00,G01N21/00,B65G23/00,B29C53/00,G07D7/00,B61K9/00,B60R22/00,G01B21/00,B21B38/00,E21B47/00,D06H3/00,G01G11/00,B41J33/00,C21D1/00,G09F11/00,G01B7/00,G01B13/00,G01B11/00,G01B5/00 | keywords: 中間転写ベルト,外面,内面,欠陥検査,転写ベルト検査,ベルト欠陥,外面検査,内面検査,ベルト表面,ベルト裏面,ベルト画像解析,ベルト欠陥検出,防災ベルト検査,ベルト品質管理,ベルト検査装置; 光源照射技術: G01N21/00,G09F13/00,G01V5/00,G01D5/00,F21S43/00,G01V8/00,G06V10/00,B29C64/00,G01N15/00,G07D7/00,G09G3/00,H05B47/00,G01L23/00,B41B21/00,B65B55/00,B03B13/00,G01L1/00,F21S41/00,H04N1/00,B23K26/00 | keywords: 光源,照射,外面照射,内面照射,照明装置,光照射,LED光源,外面用光源,内面用光源,照射方法,検査用光源,ベルト照射,防災照明,光源配置,光源制御; ラインカメラによる画像取得: H04N1/00,H04N23/00,G06V10/00,H04N13/00,H04N25/00,G01D5/00,G01N23/00,B23Q35/00,B60R1/00,B41B17/00,H04N9/00,G03C5/00,G06T7/00,G03B37/00,G06T3/00,H04N5/00,B41J33/00,G03B35/00,G03H1/00,B26D5/00 | keywords: ラインカメラ,受光,画像取得,信号送信,ラインセンサ,画像センサ,二次元画像,外面画像,内面画像,画像信号,ベルト画像取得,検査用カメラ,防災画像解析,画像処理装置,カメラ配置; 画像解析による欠陥検出: G06V10/00,H04N1/00,H04N25/00,G01N21/00,G07D7/00,G01S3/00,G06V30/00,B23Q35/00,G01D5/00,B61K9/00,G08B13/00,G01N23/00,H01J37/00,G01V8/00,G11C29/00,B65B57/00,D06J1/00,H03M13/00,H04N23/00,G01V5/00 | keywords: 画像解析,欠陥検出,外面画像,内面画像,画像処理,欠陥認識,画像比較,異常検出,ベルト欠陥解析,検査アルゴリズム,防災画像検査,自動欠陥検出,ベルト品質解析,画像診断,検査精度向上; 検査精度向上技術: G01N29/00,G01N30/00,G01N23/00,G08B29/00,G08B13/00,G05B19/00,G01S7/00,G07D7/00,H04N1/00,B61K9/00,C12Q1/00,G01R33/00,A61B6/00,G01S3/00,H04H60/00,G01H11/00,G06F11/00,H04M1/00,H03K19/00,G01F1/00 | keywords: 検出精度,精度向上,欠陥検査装置,高精度検査,精度改善,検査最適化,検査信頼性,精密検査,検査装置構成,防災精度管理,検査精度評価,ベルト検査精度,画像解析精度,精度向上手法</t>
  </si>
  <si>
    <t>G01N21/00,B65G15/00,B65G23/00,F16G3/00,G01B21/00,G01N21/00,G01V8/00,G06V10/00,G01D5/00,G01N15/00,H04N1/00,H04N23/00,G06V10/00,H04N25/00,G01D5/00,G06V10/00,G01N21/00,H04N25/00,H04N1/00,G07D7/00,G01N29/00,G01N23/00,G01N30/00,H04N1/00,G08B29/00</t>
  </si>
  <si>
    <t>中間転写ベルト検査: 中間転写ベルト,ベルト欠陥検出,外面検査,内面検査,ベルト画像解析,転写ベルト検査,ベルト表面,ラインカメラ,光源照射,二次元画像作成,外面画像,内面画像,ベルト品質管理,欠陥検査装置,ベルト検査装置,ベルト欠陥,ベルト検査,ベルト検査精度,ベルト検査技術,ベルト検査信号; 光源照射技術: 光源照射,外面照射,内面照射,検査用光源,ラインカメラ,二次元画像作成,外面画像,内面画像,ベルト検査,欠陥検出,照明装置,LED光源,光源配置,光源制御,ベルト外面,ベルト内面,信号送信,画像解析,可視化技術,材料調査; ラインカメラによる画像取得: ラインカメラ,ラインセンサ,画像センサ,二次元画像,外面画像,内面画像,ベルト画像取得,検査用カメラ,画像処理装置,カメラ配置,受光信号,信号送信,画像解析,欠陥検出,中間転写ベルト,外面照射,内面照射,光源配置,検査精度向上,画像作成; 画像解析による欠陥検出: 画像解析,欠陥検出,外面画像,内面画像,ベルト欠陥解析,画像処理,欠陥認識,画像比較,異常検出,自動欠陥検出,ベルト品質解析,画像診断,検査精度向上,光学検査,ラインカメラ,転写ベルト,二次元画像,光源照射,受光信号,画像生成; 検査精度向上技術: 欠陥検査装置,検出精度向上,高精度検査,精密検査,画像解析精度,ベルト検査精度,検査信頼性,検査最適化,精度改善,精度向上手法,検査精度評価,外面画像解析,内面画像解析,ラインカメラ信号処理,光源照射制御,二次元画像生成,欠陥検出アルゴリズム,転写ベルト欠陥検査,検査装置構成,精度管理技術</t>
  </si>
  <si>
    <t>地滑り検知部材および地滑り検知方法</t>
  </si>
  <si>
    <t>G01D21/00</t>
  </si>
  <si>
    <t>E02D17/20;G08C17/00;G08C15/00;G08C25/00</t>
  </si>
  <si>
    <t>【課題】効率よく地滑りを検知することが可能な地滑り検知部材および地滑り検知方法を提供する。 【解決手段】密閉容器３の内部には、制御部７、電源９、振動検知センサ１１等が収容される。振動検知センサ１１は、公知の振動検知センサであり、例えば、所定の加速度によって動作する加速度スイッチの機能を有する。振動検知センサ１１は、さらに、振動検知センサ１１自身の傾斜角度を計測可能な傾斜センサ機能を有する。アンテナ１３は、密閉容器３の内部に配置されるアンテナ部１５と、密閉容器３の外部に配置されるアンテナ部材１７とからなる。密閉容器３の両端部には、凹部５が形成される。密閉容器３の内部において、アンテナ部１５は、凹部５の周囲に巻き付けられる。振動検知センサ１１で検知された異常情報や傾斜情報などの情報は、アンテナ部１５とアンテナ部材１７との間で送受信される。</t>
  </si>
  <si>
    <t>G01C19/00,G01L5/00,B60T8/00,G06F3/00,E21B47/00,G06V40/00,G01P15/00,B60N2/00,B64G1/00,G01V1/00,B63B39/00,B62J45/00,G01P3/00,B23Q35/00,F24S30/00,H01H35/00,B41J33/00,G07D11/00,G01N11/00,G01H1/00,F16J15/00,H01J1/00,B65B11/00,B65D5/00,H01L23/00,B65D77/00,H01C1/00,H01H13/00,A45D33/00,H02B1/00,H01R13/00,B65D55/00,H01M50/00,B65D50/00,H01H9/00,D06F37/00,F16L55/00,G11B15/00,B65D43/00,C10B25/00,G01S3/00,H04B1/00,H01Q1/00,H01Q21/00,H04B10/00,G01S7/00,G01S19/00,H01Q11/00,H01Q9/00,G04R20/00,H01Q5/00,H01Q13/00,H04H60/00,H04B7/00,H04B17/00,H01Q3/00,H04H20/00,H04B5/00,H01Q19/00,G01S1/00,F16H61/00,F15B9/00,G09F11/00,G05G1/00,G05G7/00,B60M1/00,G21C17/00,B65G43/00,G05G9/00,B65B57/00,B62M9/00,H03L5/00,B41J19/00,B60W10/00,B60L15/00,E05F15/00,B26D5/00,B23Q35/00,E02F3/00,G05G5/00,G01S3/00,B60T8/00,G01F1/00,G01S13/00,A63G21/00,H03H9/00,B23Q35/00,E21B47/00,G01V1/00,G01C19/00,G01P15/00,B65B21/00,G01V8/00,G21C17/00,B64G1/00,G01S1/00,E05F15/00,F41H11/00,G05B1/00,G01C9/00</t>
  </si>
  <si>
    <t>振動・傾斜検知センサ: G01C19/00,G01L5/00,B60T8/00,G06F3/00,E21B47/00,G06V40/00,G01P15/00,B60N2/00,B64G1/00,G01V1/00,B63B39/00,B62J45/00,G01P3/00,B23Q35/00,F24S30/00,H01H35/00,B41J33/00,G07D11/00,G01N11/00,G01H1/00 | keywords: 振動検知センサ,傾斜センサ,加速度スイッチ,傾斜角度,振動センサ,加速度センサ,傾斜検知,地滑り検知,加速度検知,センサモジュール,地滑り防災センサ,異常検知センサ,地盤監視,傾斜情報通知,地滑り監視システム,防災用振動センサ; 密閉容器構造: F16J15/00,H01J1/00,B65B11/00,B65D5/00,H01L23/00,B65D77/00,H01C1/00,H01H13/00,A45D33/00,H02B1/00,H01R13/00,B65D55/00,H01M50/00,B65D50/00,H01H9/00,D06F37/00,F16L55/00,G11B15/00,B65D43/00,C10B25/00 | keywords: 密閉容器,凹部,内部収容,防水容器,密閉構造,電子部品収容,耐環境容器,保護ケース,地滑り検知部材容器,防災用密閉容器,センサ収容容器,屋外設置容器,耐候性容器; アンテナ・通信部材: G01S3/00,H04B1/00,H01Q1/00,H01Q21/00,H04B10/00,G01S7/00,G01S19/00,H01Q11/00,H01Q9/00,G04R20/00,H01Q5/00,H01Q13/00,H04H60/00,H04B7/00,H04B17/00,H01Q3/00,H04H20/00,H04B5/00,H01Q19/00,G01S1/00 | keywords: アンテナ,アンテナ部,アンテナ部材,送受信,通信アンテナ,無線送信,アンテナ構造,情報送受信,外部アンテナ,内部アンテナ,地滑り検知情報送信,防災通知アンテナ,センサデータ通信,屋外設置アンテナ,異常情報送信; 制御・電源部: F16H61/00,F15B9/00,G09F11/00,G05G1/00,G05G7/00,B60M1/00,G21C17/00,B65G43/00,G05G9/00,B65B57/00,B62M9/00,H03L5/00,B41J19/00,B60W10/00,B60L15/00,E05F15/00,B26D5/00,B23Q35/00,E02F3/00,G05G5/00 | keywords: 制御部,電源,内部収容,制御回路,電源供給,バッテリー,電源管理,電子制御部,地滑り検知制御,防災用電源,センサ制御部,省電力制御,屋外設置電源; 地滑り検知方法: G01S3/00,B60T8/00,G01F1/00,G01S13/00,A63G21/00,H03H9/00,B23Q35/00,E21B47/00,G01V1/00,G01C19/00,G01P15/00,B65B21/00,G01V8/00,G21C17/00,B64G1/00,G01S1/00,E05F15/00,F41H11/00,G05B1/00,G01C9/00 | keywords: 地滑り検知方法,異常情報,傾斜情報,効率よく検知,地滑り検知アルゴリズム,異常検知方法,傾斜情報解析,振動情報解析,地滑り監視方法,防災通知方法,地滑り予兆検知,センサデータ解析,地盤異常検知,地滑り防災システム</t>
  </si>
  <si>
    <t>G01C19/00,G01P15/00,G01V1/00,G01L5/00,E21B47/00,F16J15/00,B65D5/00,B65B11/00,B65D77/00,H02B1/00,H01Q1/00,H01Q21/00,H04B1/00,H04B10/00,G01S3/00,F15B9/00,B65G43/00,B65B57/00,G21C17/00,B60M1/00,G01V1/00,G01C19/00,G01S3/00,G01S13/00,E21B47/00</t>
  </si>
  <si>
    <t>振動・傾斜検知センサ: 振動検知センサ,傾斜センサ,加速度センサ,加速度スイッチ,傾斜角度計測,地滑り検知,地滑り防災センサ,異常検知センサ,地盤監視,傾斜情報通知,地滑り監視システム,振動センサ,加速度検知,傾斜検知,密閉容器,アンテナ部材,凹部形成,異常情報送信,傾斜センサ機能,振動検知; 密閉容器構造: 密閉容器,防水容器,密閉構造,電子部品収容,耐環境容器,保護ケース,凹部,内部収容,地滑り検知部材容器,防災用密閉容器,センサ収容容器,屋外設置容器,耐候性容器,アンテナ部材,振動検知センサ,傾斜センサ,加速度スイッチ,異常情報送信,密閉容器端部,アンテナ部; アンテナ・通信部材: アンテナ部材,アンテナ部,アンテナ構造,外部アンテナ,通信アンテナ,情報送受信,無線送信,送受信部,地滑り検知情報送信,防災通知アンテナ,センサデータ通信,屋外設置アンテナ,異常情報送信,アンテナ配置,アンテナ巻き付け,密閉容器アンテナ,アンテナ部材配置,アンテナ部材構造; 制御・電源部: 制御部,電源供給,バッテリー,電源管理,電子制御部,地滑り検知制御,防災用電源,センサ制御部,省電力制御,屋外設置電源,内部収容,制御回路,振動検知センサ,傾斜センサ,密閉容器,アンテナ部,異常情報送信,凹部周囲配置; 地滑り検知方法: 地滑り検知方法,地滑り検知部材,振動検知センサ,傾斜センサ,加速度スイッチ,異常情報検知,傾斜情報解析,振動情報解析,地滑り監視,地滑り予兆検知,センサデータ解析,地盤異常検知,防災通知,地滑り防災システム,密閉容器,アンテナ部材,アンテナ部,凹部,効率的検知,地滑りアルゴリズム</t>
  </si>
  <si>
    <t>バイオセンサおよびそれを用いた測定方法</t>
  </si>
  <si>
    <t>G01N27/327</t>
  </si>
  <si>
    <t>G01N27/416</t>
  </si>
  <si>
    <t>【課題】簡素化された構造を有し、試料中のアスコルビン酸等の妨害物質の影響を低減し、高感度で簡便にグルコース等の濃度測定を行うことのできるバイオセンサを提供する。 【解決手段】作用極１２および対極１３を含む電極対と、少なくとも作用極１２上に載置される試薬層１６とを含む、試料中の測定対象物質を測定するためのバイオセンサＡであって、試薬層１６は、測定対象物質を酸化還元する第１の酸化還元酵素と、第１の酸化還元酵素による酸化還元反応によって得られた電子を測定電極に伝達する少なくとも１つ以上の電子伝達物質と、妨害物質を酸化還元する第２の酸化還元酵素とを含み、電子伝達物質の酸化還元電位は第１の酸化還元酵素の酸化還元電位より大きく、第２の酸化還元酵素の酸化還元電位よりも小さいことを特徴とするバイオセンサ。</t>
  </si>
  <si>
    <t>G01N27/00,H01M4/00,C25B9/00,A61B5/00,H01L27/00,H01M50/00,B03C3/00,G11C11/00,H01M8/00,C25B11/00,H01L31/00,H03C1/00,G03G5/00,H01L21/00,H03K4/00,H05B33/00,C06B45/00,H10K59/00,G01L13/00,H03C3/00,C12N9/00,C01F7/00,G01N33/00,C07C2/00,C08F4/00,C07C45/00,C07C29/00,C23C18/00,D06P1/00,C07D301/00,C12Q1/00,C05B11/00,B01J38/00,G01N27/00,C10G27/00,C08G18/00,D06P3/00,D06L4/00,C07C27/00,C01B15/00,G01N27/00,H01M4/00,A61B5/00,H05K3/00,C25B11/00,G11C11/00,H05B31/00,H03K3/00,H01G5/00,H01M8/00,G03G17/00,B03C3/00,C12N9/00,G09G3/00,G02F1/00,H05B33/00,H01J41/00,A61M60/00,H02M7/00,H01L31/00,C23G1/00,A61P5/00,H04N25/00,H04B1/00,H02M1/00,C09K8/00,C23F11/00,H04N5/00,G01S7/00,C10B43/00,A21D13/00,F24H9/00,H04N13/00,D21H21/00,H01F7/00,D06F33/00,A62D3/00,A23F5/00,A01N25/00,H01S3/00,A61B5/00,G01N33/00,G01N27/00,C12N9/00,G01N21/00,G01K17/00,G01F1/00,G01J3/00,B23Q35/00,A61B3/00,G01P3/00,C12Q1/00,G01L5/00,G01P5/00,F41G3/00,G01F23/00,G01S15/00,G05B19/00,G01R21/00,G01Q60/00</t>
  </si>
  <si>
    <t>バイオセンサ構造: G01N27/00,H01M4/00,C25B9/00,A61B5/00,H01L27/00,H01M50/00,B03C3/00,G11C11/00,H01M8/00,C25B11/00,H01L31/00,H03C1/00,G03G5/00,H01L21/00,H03K4/00,H05B33/00,C06B45/00,H10K59/00,G01L13/00,H03C3/00 | keywords: バイオセンサ,電極対,作用極,対極,試薬層,簡素化構造,バイオセンサー,電極構造,作用電極,対電極,試薬層構成,簡易構造,センサ構成,高感度バイオセンサ,簡便測定,防妨害構造,濃度測定用センサ,防災用途バイオセンサ,通知機能付きセンサ; 酸化還元酵素利用: C12N9/00,C01F7/00,G01N33/00,C07C2/00,C08F4/00,C07C45/00,C07C29/00,C23C18/00,D06P1/00,C07D301/00,C12Q1/00,C05B11/00,B01J38/00,G01N27/00,C10G27/00,C08G18/00,D06P3/00,D06L4/00,C07C27/00,C01B15/00 | keywords: 酸化還元酵素,第１の酸化還元酵素,第２の酸化還元酵素,酸化還元反応,酵素反応,酸化還元酵素選択,酵素利用,酵素組み合わせ,酵素活性,酵素電極,妨害物質除去酵素,高感度酵素センサ,グルコース酸化酵素,アスコルビン酸酸化酵素,防災用途酵素センサ,通知機能付き酵素センサ; 電子伝達物質設計: G01N27/00,H01M4/00,A61B5/00,H05K3/00,C25B11/00,G11C11/00,H05B31/00,H03K3/00,H01G5/00,H01M8/00,G03G17/00,B03C3/00,C12N9/00,G09G3/00,G02F1/00,H05B33/00,H01J41/00,A61M60/00,H02M7/00,H01L31/00 | keywords: 電子伝達物質,酸化還元電位,電子伝達,測定電極,メディエーター,電子伝達体,酸化還元ポテンシャル,電子移動,電極伝達,電子伝達設計,高感度電子伝達,防妨害電子伝達,複合酵素電子伝達,濃度測定用電子伝達,通知機能付き電子伝達物質; 妨害物質低減技術: C23G1/00,A61P5/00,H04N25/00,H04B1/00,H02M1/00,C09K8/00,C23F11/00,H04N5/00,G01S7/00,C10B43/00,A21D13/00,F24H9/00,H04N13/00,D21H21/00,H01F7/00,D06F33/00,A62D3/00,A23F5/00,A01N25/00,H01S3/00 | keywords: 妨害物質,アスコルビン酸,影響低減,妨害物質酸化還元,妨害物質除去,インターフェレンス低減,アスコルビン酸対策,妨害物質酸化還元酵素,選択性向上,妨害物質処理,防妨害バイオセンサ,高選択性センサ,防災用途妨害物質低減,通知機能付き妨害物質低減,濃度測定用妨害物質対策; 高感度・簡便測定技術: A61B5/00,G01N33/00,G01N27/00,C12N9/00,G01N21/00,G01K17/00,G01F1/00,G01J3/00,B23Q35/00,A61B3/00,G01P3/00,C12Q1/00,G01L5/00,G01P5/00,F41G3/00,G01F23/00,G01S15/00,G05B19/00,G01R21/00,G01Q60/00 | keywords: 高感度,簡便,濃度測定,グルコース,測定対象物質,高感度測定,簡易測定,濃度分析,グルコース測定,迅速測定,定量分析,高感度バイオセンサ,簡便濃度測定,防災用途高感度測定,通知機能付き濃度測定,妨害物質低減高感度測定</t>
  </si>
  <si>
    <t>G01N27/00,H01M4/00,C25B9/00,A61B5/00,H01L27/00,C12N9/00,G01N33/00,C07C45/00,C07C29/00,C01F7/00,G01N27/00,H01M4/00,A61B5/00,C25B11/00,H01M8/00,C23G1/00,A61P5/00,C23F11/00,C10B43/00,C09K8/00,A61B5/00,G01N33/00,G01N27/00,C12N9/00,G01N21/00</t>
  </si>
  <si>
    <t>バイオセンサ構造: バイオセンサ,電極対,作用極,対極,試薬層,酸化還元酵素,電子伝達物質,高感度測定,妨害物質低減,濃度測定,簡便測定,防妨害構造,グルコース測定,アスコルビン酸影響低減,電極構造,試薬層構成,酸化還元反応,バイオセンサー,濃度測定用センサ,防災用途バイオセンサ; 酸化還元酵素利用: 酸化還元酵素,第１の酸化還元酵素,第２の酸化還元酵素,酵素反応,酵素活性,酵素選択,酵素組み合わせ,電子伝達物質,酸化還元反応,妨害物質除去酵素,高感度酵素センサ,グルコース酸化酵素,アスコルビン酸酸化酵素,試薬層,測定対象物質,電極対,作用極,対極,酸化還元電位,簡便測定; 電子伝達物質設計: 電子伝達物質,酸化還元電位,電子伝達,測定電極,メディエーター,電子伝達体,酸化還元ポテンシャル,電子移動,電極伝達,高感度電子伝達,防妨害電子伝達,複合酵素電子伝達,濃度測定用電子伝達,酵素反応電子伝達,妨害物質低減,試薬層設計,酸化還元酵素,電子伝達経路,バイオセンサ,グルコース濃度測定; 妨害物質低減技術: 妨害物質低減,アスコルビン酸対策,妨害物質酸化還元酵素,選択性向上,インターフェレンス低減,妨害物質除去,高選択性センサ,防妨害バイオセンサ,グルコース濃度測定,電子伝達物質,酸化還元電位制御,試薬層構成,酸化還元酵素,妨害物質影響抑制,濃度測定用妨害物質対策,簡便バイオセンサ,高感度測定,作用極,対極,妨害物質酸化還元; 高感度・簡便測定技術: 高感度測定,簡便測定,濃度分析,グルコース測定,バイオセンサ,電子伝達物質,酸化還元酵素,妨害物質低減,試薬層,電極対,迅速測定,測定対象物質,酸化還元反応,高感度バイオセンサ,簡便濃度測定,妨害物質低減高感度測定,グルコース濃度測定,酵素反応,電子伝達,酸化還元電位</t>
  </si>
  <si>
    <t>試験キット、試験方法、分注装置</t>
  </si>
  <si>
    <t>G01N35/10</t>
  </si>
  <si>
    <t>G01N35/00</t>
  </si>
  <si>
    <t>【課題】色素溶液から持ち込まれた色素量に基づき分注プローブの表面状態を試験するに際して、持ち込まれた色素量を正確に測定することができる技術を提供する。 【解決手段】液体の試料を分注する分注装置が備える分注プローブの表面状態を評価する試験方法であって、色素を溶かした第１試験液を分注するステップ、色素を溶かしていない第２試験液を分注するステップ、分注プローブに残留していた色素から第２試験液に対して持ち込まれた色素の量を計算する色素量計算ステップ、第２試験液に対して持ち込まれた色素の量に基づき分注プローブの表面状態を評価するステップ、を有し、第１試験液は、６．０以下のｐＨを有することを特徴とする試験方法。</t>
  </si>
  <si>
    <t>G01Q60/00,G01N21/00,D06P3/00,G01J3/00,A61B5/00,G01N27/00,C23C8/00,G01N29/00,G21C17/00,G01N23/00,B41M5/00,G01Q70/00,B41J2/00,G01J1/00,G05D11/00,G02B1/00,C09D5/00,G01N15/00,F24S70/00,G03C8/00,G01J3/00,D06P3/00,D06P1/00,G03C7/00,G01N30/00,G01N21/00,G03C8/00,G01N27/00,G01F1/00,A61B5/00,G05D11/00,C09B67/00,B01F35/00,G01N9/00,G01R11/00,G01N15/00,G01N23/00,B01D53/00,D06P5/00,D06B23/00,D06P3/00,D06P1/00,B05B7/00,B41J27/00,B41L27/00,A61M5/00,G01J3/00,B43K7/00,C09D11/00,G01N30/00,B01D15/00,B01F23/00,G03C7/00,C09B67/00,B05B5/00,G01N1/00,E21B43/00,B41F31/00,C08J3/00,F04F5/00,C09B62/00,B41M5/00,D06P1/00,G03C7/00,C23G1/00,C09B67/00,D06P3/00,A23L2/00,D21H21/00,D01F2/00,C23C22/00,C04B35/00,C10G17/00,G03G9/00,C04B111/00,C05B11/00,D06P5/00,G03C1/00,G03C8/00,C04B103/00</t>
  </si>
  <si>
    <t>分注プローブ表面評価: G01Q60/00,G01N21/00,D06P3/00,G01J3/00,A61B5/00,G01N27/00,C23C8/00,G01N29/00,G21C17/00,G01N23/00,B41M5/00,G01Q70/00,B41J2/00,G01J1/00,G05D11/00,G02B1/00,C09D5/00,G01N15/00,F24S70/00,G03C8/00 | keywords: 分注プローブ,表面状態,評価,色素量,プローブ表面評価,分注プローブ検査,表面状態判定,色素残留評価,プローブ状態試験,分注装置表面評価,色素量による表面判定,分注プローブ防汚,表面状態通知,分注プローブメンテナンス; 色素量測定・計算: G01J3/00,D06P3/00,D06P1/00,G03C7/00,G01N30/00,G01N21/00,G03C8/00,G01N27/00,G01F1/00,A61B5/00,G05D11/00,C09B67/00,B01F35/00,G01N9/00,G01R11/00,G01N15/00,G01N23/00,B01D53/00,D06P5/00,D06B23/00 | keywords: 色素量,測定,計算,残留色素,色素量測定,色素量計算,残留色素検出,色素定量,色素移行量,分注プローブ色素量測定,色素量通知,色素量評価,色素量分析,色素量による表面評価; 分注装置・分注方法: D06P3/00,D06P1/00,B05B7/00,B41J27/00,B41L27/00,A61M5/00,G01J3/00,B43K7/00,C09D11/00,G01N30/00,B01D15/00,B01F23/00,G03C7/00,C09B67/00,B05B5/00,G01N1/00,E21B43/00,B41F31/00,C08J3/00,F04F5/00 | keywords: 分注装置,分注方法,試験液,分注,ステップ,分注装置,分注方法,液体分注,試験液分注,分注プロセス,色素溶液分注,非色素溶液分注,分注装置試験,分注装置防汚,分注装置通知; 試験液のpH制御: C09B62/00,B41M5/00,D06P1/00,G03C7/00,C23G1/00,C09B67/00,D06P3/00,A23L2/00,D21H21/00,D01F2/00,C23C22/00,C04B35/00,C10G17/00,G03G9/00,C04B111/00,C05B11/00,D06P5/00,G03C1/00,G03C8/00,C04B103/00 | keywords: pH,第１試験液,6.0以下,色素溶液,pH制御,低pH試験液,pH調整,酸性試験液,色素溶液pH,分注装置pH管理,色素溶液pH通知,pHによる色素量評価,pH調整試験方法,低pH分注プローブ評価</t>
  </si>
  <si>
    <t>G01N21/00,G01J3/00,G01N27/00,A61B5/00,G01N29/00,G01J3/00,G01N21/00,G01N30/00,G01N27/00,G01F1/00,B05B7/00,A61M5/00,G01J3/00,G01N30/00,D06P3/00,C09B62/00,C09B67/00,D06P1/00,C23G1/00,D06P3/00</t>
  </si>
  <si>
    <t>分注プローブ表面評価: 分注プローブ表面評価,色素量測定,色素残留評価,分注プローブ検査,表面状態判定,色素量計算,分注装置表面評価,色素量による表面判定,分注プローブ防汚,分注プローブメンテナンス,プローブ状態試験,pH条件試験,色素持込量評価,分注プローブ残留色素,表面状態通知,分注プローブ試験液,第1試験液分注,第2試験液分注; 色素量測定・計算: 色素量測定,色素量計算,残留色素検出,色素定量,色素移行量,分注プローブ色素量測定,色素量評価,色素量分析,色素量通知,表面状態評価,分注装置試験方法,第２試験液色素量,色素持込量,色素残留量,色素溶液分注,色素量計算ステップ,色素量による表面評価,pH条件色素測定; 分注装置・分注方法: 分注装置,分注方法,液体分注,分注プローブ,表面状態評価,色素溶液分注,非色素溶液分注,色素量測定,色素残留,試験液分注,分注装置試験,分注装置防汚,色素量計算,pH制御,分注プロセス,分光測定,成分分析,吸着現象,クロマトグラフィ,液体試料; 試験液のpH制御: pH制御,低pH試験液,pH調整,酸性試験液,色素溶液pH,分注装置pH管理,色素溶液pH通知,pHによる色素量評価,pH調整試験方法,低pH分注プローブ評価,色素量測定,分注プローブ表面評価,色素残留量,色素持込量,分注試験液,第１試験液pH,第２試験液,色素溶液分注,分注プローブ残留色素,色素量計算</t>
  </si>
  <si>
    <t>ビーム電流測定装置</t>
  </si>
  <si>
    <t>G01T1/29</t>
  </si>
  <si>
    <t>【課題】イオンビームの電流値を測定する場合において、簡易に測定位置を調整できるビーム電流測定装置を提供する。 【解決手段】ビーム電流測定装置１０は、中空状に形成されて、開口部からイオンビームを進入させて入射させる内側電極管１２と、内側電極管１２と絶縁部材１４を介して接続されて、内側電極管１２の周囲に配置される外側電極管１３と、一端が内側電極管１２の開口端に接続される電極であって、長手方向の長さを調整可能な内側延長管１５と、内側電極管１２に接続されて、イオンビームの入射によって発生する信号を出力する信号出力部１７と、内側電極管１２に対して外側電極管１３側が負の電位となるように電圧を印加するバイアス印加部１９と、を備える。</t>
  </si>
  <si>
    <t>G01N23/00,G01N27/00,H01J37/00,G01P3/00,G01F1/00,G01T1/00,H01J41/00,G01R11/00,G01R31/00,G01R27/00,H01J3/00,G01R29/00,G01D5/00,G05B19/00,G01J1/00,G01R33/00,A61N1/00,G01R13/00,G01R19/00,C03C25/00,H01J25/00,H01J37/00,H01J1/00,H01J17/00,H01J21/00,H01J47/00,H01J11/00,H01J41/00,B03C3/00,H05B7/00,H01J43/00,H01J23/00,H01J31/00,H01T13/00,G01S7/00,H01J13/00,G01N27/00,H01J29/00,H05G1/00,H03K4/00,H01Q3/00,H01J29/00,B62D1/00,G01S3/00,B23K26/00,H03J5/00,G01M1/00,H01H37/00,H01J3/00,G11B7/00,E01B33/00,G05B19/00,H05H7/00,G09G5/00,G01G21/00,G01N29/00,B25H1/00,G01C19/00,B23B29/00,H01J37/00,H01J31/00,H01J37/00,H01J29/00,G01N27/00,H01J23/00,H05B31/00,H02M7/00,H01J43/00,H01J41/00,H01L21/00,H01J27/00,H03C1/00,H03D3/00,B03C3/00,H01H47/00,H01J1/00,H01J3/00,H02M3/00,C23C14/00,H02M5/00</t>
  </si>
  <si>
    <t>イオンビーム電流測定: G01N23/00,G01N27/00,H01J37/00,G01P3/00,G01F1/00,G01T1/00,H01J41/00,G01R11/00,G01R31/00,G01R27/00,H01J3/00,G01R29/00,G01D5/00,G05B19/00,G01J1/00,G01R33/00,A61N1/00,G01R13/00,G01R19/00,C03C25/00 | keywords: イオンビーム,電流値,測定,ビーム電流測定装置,イオンビーム測定,ビーム電流,電流検出,イオン流束,ビームプロファイル,イオンビーム電流測定,ビーム電流センサ,電流値調整,測定精度,防災測定通知; 電極管構造: H01J25/00,H01J37/00,H01J1/00,H01J17/00,H01J21/00,H01J47/00,H01J11/00,H01J41/00,B03C3/00,H05B7/00,H01J43/00,H01J23/00,H01J31/00,H01T13/00,G01S7/00,H01J13/00,G01N27/00,H01J29/00,H05G1/00,H03K4/00 | keywords: 内側電極管,外側電極管,中空状,周囲配置,電極管,内外電極,中空管,絶縁部材,管状電極,電極管構造,電極管配置,絶縁部材組み合わせ,防災電極管,測定装置構成; 測定位置調整機構: H01Q3/00,H01J29/00,B62D1/00,G01S3/00,B23K26/00,H03J5/00,G01M1/00,H01H37/00,H01J3/00,G11B7/00,E01B33/00,G05B19/00,H05H7/00,G09G5/00,G01G21/00,G01N29/00,B25H1/00,G01C19/00,B23B29/00,H01J37/00 | keywords: 測定位置,調整,内側延長管,長さ調整,位置調整,延長管,長さ調整機構,測定位置制御,調整可能部材,測定位置調整,延長管調整,測定装置位置調整,防災測定位置,通知調整機構; 信号出力・バイアス印加: H01J31/00,H01J37/00,H01J29/00,G01N27/00,H01J23/00,H05B31/00,H02M7/00,H01J43/00,H01J41/00,H01L21/00,H01J27/00,H03C1/00,H03D3/00,B03C3/00,H01H47/00,H01J1/00,H01J3/00,H02M3/00,C23C14/00,H02M5/00 | keywords: 信号出力部,バイアス印加部,負の電位,電圧印加,信号出力,バイアス印加,電圧制御,負電位,信号検出,バイアス電圧印加,信号出力機構,測定装置信号通知,防災バイアス印加,電流測定信号</t>
  </si>
  <si>
    <t>G01N23/00,G01N27/00,H01J37/00,G01T1/00,G01R11/00,H01J25/00,H01J37/00,H01J1/00,H01J47/00,H01J41/00,H01J29/00,H01J3/00,G01S3/00,G01M1/00,B23K26/00,H01J31/00,H01J37/00,H01J29/00,G01N27/00,H01J23/00</t>
  </si>
  <si>
    <t>イオンビーム電流測定: イオンビーム電流測定,ビーム電流センサ,電流値調整,測定精度,イオンビーム測定,電流検出,イオン流束,ビームプロファイル,内側電極管,外側電極管,延長管,信号出力部,バイアス印加部,測定位置調整,粒子線測定,放射線分析,電気的分析,絶縁部材,入射信号,開口部; 電極管構造: 内側電極管,外側電極管,電極管構造,管状電極,絶縁部材,周囲配置,中空管,内外電極,延長管,バイアス印加部,信号出力部,測定位置調整,イオンビーム測定,開口部,入射端,電流値測定,測定装置構成,電極管配置; 測定位置調整機構: 測定位置調整,延長管調整,長さ調整機構,測定位置制御,調整可能部材,内側延長管,イオンビーム測定,ビーム電流測定,測定装置位置調整,信号出力部,バイアス印加部,内側電極管,外側電極管,絶縁部材,開口部,入射位置調整,測定位置決定,測定位置可変,測定位置調整方法,測定位置調整機構; 信号出力・バイアス印加: イオンビーム電流測定,信号出力部,バイアス印加部,負電位印加,電圧制御,信号検出,内側電極管,外側電極管,絶縁部材,延長管長さ調整,信号出力機構,バイアス電圧印加,電流測定信号,測定位置調整,入射信号検出,電極管配置,開口部入射,信号通知,電流値測定,ビーム電流測定装置</t>
  </si>
  <si>
    <t>ポジションセンサ</t>
  </si>
  <si>
    <t>G01D5/14</t>
  </si>
  <si>
    <t>B60K20/02;F16H59/08;F16H61/02</t>
  </si>
  <si>
    <t>【課題】検出位置誤差の発生を抑制することができるポジションセンサを提供する。 【解決手段】検出部１２２は、シャフト２００の移動に伴って、シャフト２００から受ける磁界の変化に基づいて、シャフト２００の移動方向に沿った複数の範囲に対応すると共に位相差が異なる複数の検出信号を生成する。信号処理部１２３は、検出部１２２から複数の検出信号を取得し、複数の検出信号と閾値とを比較し、複数の検出信号と閾値との大小関係の組み合わせに基づいて、複数の範囲のいずれかの範囲の位置としてシャフト２００の位置を特定する。信号処理部１２３は、複数の範囲にそれぞれ設定された離散的な電圧値のうち特定した位置の範囲に対応した電圧値の位置信号をコントローラ３００に出力する。</t>
  </si>
  <si>
    <t>H02P21/00,H02K1/00,G01C19/00,B03C1/00,B62J45/00,G01G19/00,H01H37/00,G01P3/00,G01L5/00,G01R33/00,B41J33/00,H03K17/00,G11B5/00,H02K11/00,F16H48/00,G08G1/00,G07D7/00,G01B7/00,E05B81/00,H01H50/00,G01S1/00,G01S3/00,G01S13/00,G01S5/00,G01C19/00,G01S15/00,H03L7/00,H04N9/00,G01N29/00,H02P21/00,G05B1/00,H04L7/00,H03D3/00,B61L3/00,H03H11/00,B60T8/00,G01R33/00,G01S7/00,G01P15/00,H03H7/00,G01S3/00,G01S5/00,G01S1/00,G01S13/00,H02P21/00,H03L7/00,G01S15/00,H03J5/00,G05B19/00,G01S17/00,G01N29/00,G05B1/00,G01Q10/00,B62D1/00,G01N30/00,G01F1/00,G10L21/00,A61B5/00,G11B17/00,G01C19/00,G06F3/00,A63F13/00,H04N25/00,H03K17/00,G05B19/00,H03M1/00,G05B11/00,G09G5/00,H03K5/00,H04N1/00,G01D5/00,G01S7/00,H03K3/00,H02M7/00,H04N5/00,H04N23/00,G01S3/00,F41J5/00,G01P3/00,G11C29/00</t>
  </si>
  <si>
    <t>ポジションセンサ構造: H02P21/00,H02K1/00,G01C19/00,B03C1/00,B62J45/00,G01G19/00,H01H37/00,G01P3/00,G01L5/00,G01R33/00,B41J33/00,H03K17/00,G11B5/00,H02K11/00,F16H48/00,G08G1/00,G07D7/00,G01B7/00,E05B81/00,H01H50/00 | keywords: ポジションセンサ,検出部,シャフト,磁界,移動方向,位置検出センサ,磁気センサ,シャフト検出,磁界変化,センサ構造,検出位置誤差抑制,磁界検出方式,防誤差センサ,移動体検出,防災用途センサ; 検出信号生成・処理: G01S1/00,G01S3/00,G01S13/00,G01S5/00,G01C19/00,G01S15/00,H03L7/00,H04N9/00,G01N29/00,H02P21/00,G05B1/00,H04L7/00,H03D3/00,B61L3/00,H03H11/00,B60T8/00,G01R33/00,G01S7/00,G01P15/00,H03H7/00 | keywords: 検出信号,位相差,信号処理部,閾値,範囲,信号生成,信号処理,位相差信号,閾値比較,範囲判定,誤差抑制信号処理,複数信号処理,防災通知信号,範囲特定処理,センサ信号解析; 位置特定アルゴリズム: G01S3/00,G01S5/00,G01S1/00,G01S13/00,H02P21/00,H03L7/00,G01S15/00,H03J5/00,G05B19/00,G01S17/00,G01N29/00,G05B1/00,G01Q10/00,B62D1/00,G01N30/00,G01F1/00,G10L21/00,A61B5/00,G11B17/00,G01C19/00 | keywords: 位置特定,閾値,大小関係,範囲,組み合わせ,位置判定アルゴリズム,範囲特定,閾値判定,信号組み合わせ,位置推定,誤差低減アルゴリズム,防災位置特定,複数範囲判定,信号組合せ処理,センサデータ解析; 電圧値出力・インターフェース: G06F3/00,A63F13/00,H04N25/00,H03K17/00,G05B19/00,H03M1/00,G05B11/00,G09G5/00,H03K5/00,H04N1/00,G01D5/00,G01S7/00,H03K3/00,H02M7/00,H04N5/00,H04N23/00,G01S3/00,F41J5/00,G01P3/00,G11C29/00 | keywords: 電圧値,位置信号,コントローラ,出力,範囲,電圧出力,信号インターフェース,位置情報出力,離散値,コントローラ通信,防災通知出力,範囲対応電圧,センサ信号出力,位置情報伝送,誤差抑制出力</t>
  </si>
  <si>
    <t>G01R33/00,G01P3/00,H02K1/00,G01C19/00,G01L5/00,G01S1/00,G01S3/00,G01S5/00,H03L7/00,H02P21/00,G01S3/00,G01S5/00,G01S1/00,H02P21/00,H03L7/00,G06F3/00,H03M1/00,G05B19/00,G05B11/00,H03K17/00</t>
  </si>
  <si>
    <t>ポジションセンサ構造: ポジションセンサ,位置検出センサ,磁気センサ,シャフト検出,磁界変化,検出部,移動方向,検出位置誤差抑制,磁界検出方式,防誤差センサ,移動体検出,閾値比較,位相差信号,範囲特定,電圧値出力,信号処理部,コントローラ連携,離散電圧値,範囲対応信号,防災用途センサ; 検出信号生成・処理: 検出信号生成,位相差信号,信号処理部,閾値比較,範囲判定,誤差抑制処理,複数信号解析,範囲特定処理,センサ信号解析,磁界変化検出,シャフト移動検出,位置特定信号,離散電圧値,位置信号出力,位置誤差抑制,検出位置判定,信号組合せ判定,範囲対応信号,閾値設定,コントローラ出力; 位置特定アルゴリズム: 位置特定アルゴリズム,範囲特定,閾値判定,信号組み合わせ,位置推定,誤差低減アルゴリズム,複数範囲判定,信号組合せ処理,センサデータ解析,位相差検出,検出信号処理,磁界変化検出,シャフト位置判定,離散電圧値判定,位置判定信号,閾値比較処理,位置範囲特定,信号閾値組み合わせ,位置誤差抑制,範囲対応信号; 電圧値出力・インターフェース: 電圧値出力,位置信号伝送,離散電圧値,範囲対応信号,コントローラ通信,信号インターフェース,位置情報出力,センサ信号処理,誤差抑制技術,検出信号比較,閾値判定処理,範囲特定方式,磁界変化検出,シャフト移動検知,位相差信号生成,位置情報伝送,電圧値判定,範囲識別信号,位置特定出力,コントローラ出力</t>
  </si>
  <si>
    <t>電子線照射装置</t>
  </si>
  <si>
    <t>G21K5/04</t>
  </si>
  <si>
    <t>B65B55/08</t>
  </si>
  <si>
    <t>【課題】エリアビーム型電子線照射装置を連続して使用した場合に、フィラメントから発生する電子の量が次第に低下するのを簡単な構成で防止する。 【解決手段】電子線発生部は、内部空間に電子銃を有し、底部に電子線取出窓を有する真空チャンバからなる。電子銃は電子線取出窓に略平行して延びるフィラメントをターミナルが筒状に包囲した構造を有し、ターミナルの底部にはフィラメントから放出された熱電子が通り抜けるグリッドが設けられ、フィラメントはグリッドを挟んで電子線取出窓と対向するように設けられ、グリッドから見てフィラメントの背面側に背面プレートが設けられる。フィラメントを流れる電流の経路は、フィラメントと直列に接続された背面プレートを含む。</t>
  </si>
  <si>
    <t>H01J29/00,H01J3/00,H01J37/00,B23K26/00,H01J31/00,H01Q5/00,H01Q3/00,G01S3/00,G11B7/00,B29C64/00,G01N23/00,H03K17/00,A61B6/00,H01J23/00,H01L31/00,F21W102/00,G21K1/00,G01S1/00,G21K5/00,B41J2/00,H01J43/00,H05G1/00,H01J31/00,H01J25/00,H01J1/00,H01J29/00,H01J9/00,H01J35/00,H04N3/00,D01D5/00,H01J17/00,H01J19/00,H01J21/00,H01J23/00,F21K9/00,H01J37/00,F21S41/00,C23F13/00,H10N30/00,G01R31/00,G01N23/00,H01J29/00,H01J31/00,G01T1/00,H01J37/00,H04N23/00,H04N25/00,G01J5/00,H01J3/00,G01J1/00,G03G15/00,H01J9/00,H01J43/00,H01J19/00,H01J1/00,H05G1/00,H04N9/00,B41J2/00,G02F1/00,B65D65/00,H02M7/00,H01J17/00,G09F11/00,G05F1/00,H01J43/00,H01R39/00,H02M3/00,H03K17/00,H01J25/00,H01J1/00,G09G3/00,H02M5/00,H01J13/00,G05B19/00,F02P3/00,H03F9/00,H01J31/00,H01J21/00,H02K13/00,H05G1/00</t>
  </si>
  <si>
    <t>エリアビーム型電子線照射装置: H01J29/00,H01J3/00,H01J37/00,B23K26/00,H01J31/00,H01Q5/00,H01Q3/00,G01S3/00,G11B7/00,B29C64/00,G01N23/00,H03K17/00,A61B6/00,H01J23/00,H01L31/00,F21W102/00,G21K1/00,G01S1/00,G21K5/00,B41J2/00 | keywords: エリアビーム,電子線照射装置,電子線発生部,電子銃,真空チャンバ,エリアビーム型,電子線照射,電子線発生装置,電子銃,真空容器,照射装置,連続照射,電子線取出窓,防止構造,装置構成,広範囲照射,電子線連続使用; フィラメント構造と配置: H01J43/00,H05G1/00,H01J31/00,H01J25/00,H01J1/00,H01J29/00,H01J9/00,H01J35/00,H04N3/00,D01D5/00,H01J17/00,H01J19/00,H01J21/00,H01J23/00,F21K9/00,H01J37/00,F21S41/00,C23F13/00,H10N30/00,G01R31/00 | keywords: フィラメント,ターミナル,筒状,背面プレート,グリッド,フィラメント構造,フィラメント配置,ターミナル包囲,背面プレート,グリッド,電子線取出窓,フィラメント電流経路,電子放出効率,熱電子放出,フィラメント寿命,電子線取出窓対向,防止機構; 電子線取出窓とグリッド構造: G01N23/00,H01J29/00,H01J31/00,G01T1/00,H01J37/00,H04N23/00,H04N25/00,G01J5/00,H01J3/00,G01J1/00,G03G15/00,H01J9/00,H01J43/00,H01J19/00,H01J1/00,H05G1/00,H04N9/00,B41J2/00,G02F1/00,B65D65/00 | keywords: 電子線取出窓,グリッド,通り抜ける,対向,略平行,電子線取出窓,グリッド構造,電子線制御,電子線取り出し,窓配置,グリッド配置,熱電子通過,電子線効率,グリッド防止,電子線連続使用,電子線発生部構造,照射効率向上; フィラメント電流経路制御: H02M7/00,H01J17/00,G09F11/00,G05F1/00,H01J43/00,H01R39/00,H02M3/00,H03K17/00,H01J25/00,H01J1/00,G09G3/00,H02M5/00,H01J13/00,G05B19/00,F02P3/00,H03F9/00,H01J31/00,H01J21/00,H02K13/00,H05G1/00 | keywords: フィラメント,電流経路,背面プレート,直列接続,防止,電流経路制御,フィラメント直列接続,背面プレート,電子放出量防止,電流制御,電子線安定化,連続使用防止,電子線発生安定化,フィラメント寿命延長,電子線照射装置制御,電流経路最適化,防止構成</t>
  </si>
  <si>
    <t>H01J29/00,H01J3/00,H01J37/00,H01J31/00,B23K26/00,H01J43/00,H01J31/00,H01J29/00,H01J1/00,H01J25/00,H01J29/00,H01J31/00,H01J37/00,H01J3/00,G01N23/00,H01J1/00,H01J25/00,H01J17/00,G05F1/00,H01J43/00</t>
  </si>
  <si>
    <t>エリアビーム型電子線照射装置: エリアビーム型電子線照射,電子線発生部,電子銃,真空チャンバ,電子線取出窓,フィラメント構造,熱電子放出,グリッド配置,背面プレート,連続照射防止,電流経路,広範囲照射,装置構成,防止構造,真空容器,電子線発生装置,照射装置,電子線照射,連続使用,筒状ターミナル; フィラメント構造と配置: フィラメント構造,フィラメント配置,ターミナル包囲,背面プレート,グリッド,電子線取出窓対向,フィラメント電流経路,熱電子放出,電子放出効率,フィラメント寿命,電子銃内部空間,筒状ターミナル,底部グリッド,背面側プレート,真空チャンバ,電子線発生部,連続照射防止,電子量低下防止; 電子線取出窓とグリッド構造: 電子線取出窓,グリッド構造,電子線制御,電子線取り出し,窓配置,熱電子通過,フィラメント配置,背面プレート,電子銃構造,真空チャンバ,連続使用防止,電子線効率,グリッド防止,電子線発生部,電子線連続使用,ターミナル構造,底部グリッド,対向配置,略平行配置,電子線照射装置; フィラメント電流経路制御: フィラメント電流経路,背面プレート直列接続,電子放出量低下防止,電流経路制御,フィラメント直列接続,電子線発生部,真空チャンバ,電子銃構造,電子線取出窓,グリッド配置,熱電子放出,連続使用安定化,フィラメント寿命延長,電子線照射装置制御,電流経路最適化,電子線発生安定化</t>
  </si>
  <si>
    <t>情報処理装置、情報処理方法、およびプログラム</t>
  </si>
  <si>
    <t>G01C21/34</t>
  </si>
  <si>
    <t>G08G1/13;G09B29/10;G09B29/00</t>
  </si>
  <si>
    <t>【課題】利用者にとって快適ないし安全な経路の情報を提供すること。 【解決手段】移動体の位置情報と、前記位置情報によって示される位置において前記移動体を利用する利用者の身体情報とを取得する取得部と、前記取得部によって取得された前記位置情報および前記身体情報に基づいて、前記位置情報によって示される位置の評価値を算出する算出部とを備える、情報処理装置。</t>
  </si>
  <si>
    <t>G01S19/00,G01S13/00,G01S5/00,G05D1/00,G01S15/00,G06F16/00,H04H60/00,G01S17/00,G01C21/00,H03J5/00,G01S7/00,G01Q10/00,G01S1/00,G01B5/00,G11C29/00,G05G1/00,H04W8/00,G06T7/00,B60N2/00,G01C19/00,A61B5/00,A63F13/00,G06V40/00,H04H60/00,G06F16/00,A61M60/00,G11B27/00,B23Q35/00,B64D27/00,G05D1/00,G01R33/00,G11B15/00,H04N21/00,G07C9/00,H01H13/00,B23Q1/00,A61B18/00,G06F3/00,G16H10/00,A61F2/00,G01S19/00,A63F13/00,G06F16/00,H04H60/00,A61B5/00,G01S13/00,G01M1/00,G01C19/00,G01S17/00,G01S15/00,H04W12/00,G05G1/00,G01S5/00,B60R25/00,G01S7/00,A61H39/00,G10L21/00,B60T8/00,H04N19/00,G05D1/00,E02F3/00,G01S19/00,A63F13/00,G06F16/00,G01S7/00,G06F3/00,B64G1/00,G06V10/00,H02K11/00,A61B5/00,A61M60/00,B26D5/00,G01N27/00,G06F15/00,G11B33/00,G07D7/00,H04H60/00,G01C11/00,B60K35/00,A61H39/00,H04W40/00,B60K35/00,G05B19/00,B60W50/00,B60R21/00,H04L45/00,G08G1/00,G05D1/00,H04W48/00,G01S19/00,H04H60/00,H04W4/00,B60W30/00,G01C21/00,B62J50/00,A61B17/00,H04L67/00,E01F9/00,F03B15/00,B61L27/00</t>
  </si>
  <si>
    <t>位置情報取得: G01S19/00,G01S13/00,G01S5/00,G05D1/00,G01S15/00,G06F16/00,H04H60/00,G01S17/00,G01C21/00,H03J5/00,G01S7/00,G01Q10/00,G01S1/00,G01B5/00,G11C29/00,G05G1/00,H04W8/00,G06T7/00,B60N2/00,G01C19/00 | keywords: 位置情報,移動体,取得部,位置測位,ロケーション情報,GPS,端末位置,移動体位置,経路案内位置情報,移動体追跡,地図連携位置情報,安全経路位置情報,快適経路位置情報; 身体情報取得: A61B5/00,A63F13/00,G06V40/00,H04H60/00,G06F16/00,A61M60/00,G11B27/00,B23Q35/00,B64D27/00,G05D1/00,G01R33/00,G11B15/00,H04N21/00,G07C9/00,H01H13/00,B23Q1/00,A61B18/00,G06F3/00,G16H10/00,A61F2/00 | keywords: 身体情報,利用者,取得部,生体情報,健康情報,バイタルデータ,生理情報,ユーザー状態,移動体利用者身体情報,安全経路身体情報,快適経路身体情報,健康状態連携,身体情報評価; 評価値算出: G01S19/00,A63F13/00,G06F16/00,H04H60/00,A61B5/00,G01S13/00,G01M1/00,G01C19/00,G01S17/00,G01S15/00,H04W12/00,G05G1/00,G01S5/00,B60R25/00,G01S7/00,A61H39/00,G10L21/00,B60T8/00,H04N19/00,G05D1/00 | keywords: 評価値,算出部,位置情報,身体情報,快適性評価,安全性評価,経路評価,情報処理,評価算出,快適経路評価値,安全経路評価値,身体情報連携評価,移動体経路評価,経路案内評価; 情報処理装置構成: E02F3/00,G01S19/00,A63F13/00,G06F16/00,G01S7/00,G06F3/00,B64G1/00,G06V10/00,H02K11/00,A61B5/00,A61M60/00,B26D5/00,G01N27/00,G06F15/00,G11B33/00,G07D7/00,H04H60/00,G01C11/00,B60K35/00,A61H39/00 | keywords: 情報処理装置,取得部,算出部,情報処理システム,端末構成,装置構成,センサ部,演算部,快適経路情報処理装置,安全経路情報処理装置,経路案内装置構成,身体情報取得装置,評価算出装置; 快適・安全経路情報提供: H04W40/00,B60K35/00,G05B19/00,B60W50/00,B60R21/00,H04L45/00,G08G1/00,G05D1/00,H04W48/00,G01S19/00,H04H60/00,H04W4/00,B60W30/00,G01C21/00,B62J50/00,A61B17/00,H04L67/00,E01F9/00,F03B15/00,B61L27/00 | keywords: 快適,安全,経路,情報提供,経路案内,安全経路,快適経路,情報提供,ナビゲーション,快適経路案内,安全経路通知,身体情報連携経路案内,移動体経路情報提供,評価値連動経路案内</t>
  </si>
  <si>
    <t>G01S19/00,G01S5/00,G05D1/00,G01C21/00,G01S13/00,A61B5/00,G06V40/00,G05D1/00,G06F16/00,A61M60/00,G01S19/00,A61B5/00,G06F16/00,G01S13/00,G01C19/00,G01S19/00,G06F16/00,G06F3/00,A61B5/00,G01S7/00,H04W40/00,G08G1/00,G01S19/00,G05D1/00,B60K35/00</t>
  </si>
  <si>
    <t>位置情報取得: 位置情報取得,移動体位置測定,GPS測位,経路案内位置情報,安全経路評価,快適経路評価,身体情報連携,移動体追跡,地図連携位置情報,端末位置検出,ロケーション情報,評価値算出,取得部,算出部,衛星測位,航行装置,レーダ測位,進路制御,ナビゲーション指示,移動体利用者; 身体情報取得: 身体情報取得,生体情報,健康情報,バイタルデータ,生理情報,ユーザー状態,移動体位置情報,利用者身体情報,安全経路情報,快適経路情報,健康状態連携,身体情報評価,位置情報評価値,移動体利用者,身体情報算出,経路評価,身体情報連携,生体認証,身体情報記録,身体情報検出; 評価値算出: 評価値算出,快適性評価,安全性評価,経路評価,位置情報取得,身体情報取得,快適経路評価値,安全経路評価値,身体情報連携評価,移動体経路評価,経路案内評価,情報処理装置,算出部,評価値算出部,移動体位置情報,利用者身体情報,経路快適性,経路安全性; 情報処理装置構成: 位置情報取得,身体情報取得,評価値算出,快適経路案内,安全経路案内,経路評価,移動体位置情報,身体情報センサ,情報処理端末,取得部構成,算出部構成,経路案内装置,快適性評価,安全性評価,経路情報提供,端末構成要素,センサ部,演算部,身体情報記録,経路案内システム; 快適・安全経路情報提供: 快適経路案内,安全経路案内,経路評価値算出,身体情報連携,移動体位置情報,ナビゲーション情報提供,安全経路通知,快適経路通知,移動体経路情報,交通制御連動経路案内,衛星測位連動経路案内,進路制御連携,車両計器連動案内,位置情報取得,身体情報取得,評価値連動案内,交通危険回避案内,利用者状態連動案内</t>
  </si>
  <si>
    <t>原子炉構造材料の寿命予測方法とその装置</t>
  </si>
  <si>
    <t>G21C17/00</t>
  </si>
  <si>
    <t>【課題】原子炉で長期間使用した構造材料の材料特性値の予測に基づいた評価対象機器における劣化事象別の寿命評価をすることにある。 【解決手段】原子炉構造材料の寿命予測方法は、予め材料データベースに記録されている、評価対象機器名、材料特性値、原子力発電プラントにおける運転条件、評価したい劣化事象、寿命とする材料特性値からなる寿命限界値を入力する初期入力工程１と、この初期入力工程で入力された項目、値から材料特性変化をデータベースに基づいて現在の材料特性値を計算する現在の材料特性値計算工程２と、予め求められている寿命到達時における材料特性値と前記現在の材料特性値計算工程で求められた現在の材料特性値から寿命に到達する時間の計算結果を表示する寿命計算表示工程３と、前記現在の材料特性値およびこの現在の材料特性値から求められた寿命に到達する時間の計算結果を保存する保存工程４とから構成されることを特徴とする。</t>
  </si>
  <si>
    <t>G21C3/00,G21C19/00,G21C1/00,G21C17/00,G21C7/00,B28B21/00,G01N3/00,B22D41/00,G21D3/00,G21C15/00,C21C5/00,G01N23/00,B65H63/00,G21D5/00,B23K26/00,G21B1/00,D06B5/00,G01M3/00,A61L15/00,G01N21/00,G21C3/00,G21C19/00,G21C1/00,G21C17/00,G21C7/00,H01J1/00,G06F16/00,G21D5/00,C03B5/00,H01J19/00,F24S80/00,G21D3/00,G05B19/00,H05B3/00,B28B21/00,H01L23/00,A61L15/00,H01G11/00,G11B3/00,F16H57/00,H01J1/00,G01N3/00,F24S80/00,H01R13/00,G06F30/00,B01F35/00,G01N19/00,G16C20/00,B65H63/00,G10L19/00,B23K26/00,B60W40/00,B60T8/00,G01K7/00,A61L15/00,H01G11/00,H04B17/00,B29C70/00,F16C33/00,G01N27/00,G01N11/00,G01N3/00,H01M50/00,H04N25/00,H04B17/00,G21C17/00,G01R31/00,G01R13/00,G06F119/00,G01M3/00,A61L15/00,G09F11/00,A23B7/00,A23B9/00,A23B5/00,A23B4/00,H04L43/00,G10L21/00,G06F30/00,G07C3/00,G21C17/00,G05D23/00,B65H63/00,G01N21/00,B23K26/00,G21C3/00,C21D1/00,G01N25/00,G01N3/00,G02F1/00,H05B33/00,H01M8/00,G01N9/00,G01N19/00,G21C15/00,G10L21/00,G21C7/00,G01S7/00,G01N23/00,H04B3/00</t>
  </si>
  <si>
    <t>原子炉構造材料の寿命予測: G21C3/00,G21C19/00,G21C1/00,G21C17/00,G21C7/00,B28B21/00,G01N3/00,B22D41/00,G21D3/00,G21C15/00,C21C5/00,G01N23/00,B65H63/00,G21D5/00,B23K26/00,G21B1/00,D06B5/00,G01M3/00,A61L15/00,G01N21/00 | keywords: 原子炉,構造材料,寿命予測,材料特性値,劣化事象,原子炉材料,寿命評価,材料劣化,寿命限界値,運転条件,原子力発電プラント,長期使用材料,劣化事象別寿命評価,材料特性値予測,防災寿命評価; 材料データベース管理: G21C3/00,G21C19/00,G21C1/00,G21C17/00,G21C7/00,H01J1/00,G06F16/00,G21D5/00,C03B5/00,H01J19/00,F24S80/00,G21D3/00,G05B19/00,H05B3/00,B28B21/00,H01L23/00,A61L15/00,H01G11/00,G11B3/00,F16H57/00 | keywords: 材料データベース,記録,評価対象機器名,材料特性値,寿命限界値,データベース管理,材料情報記録,寿命データ,運転条件データ,機器名管理,原子炉材料データベース,劣化事象データ管理,寿命評価データベース,防災材料情報,特性値保存; 材料特性値計算・変化予測: H01J1/00,G01N3/00,F24S80/00,H01R13/00,G06F30/00,B01F35/00,G01N19/00,G16C20/00,B65H63/00,G10L19/00,B23K26/00,B60W40/00,B60T8/00,G01K7/00,A61L15/00,H01G11/00,H04B17/00,B29C70/00,F16C33/00,G01N27/00 | keywords: 材料特性値計算,材料特性変化,現在の材料特性値,計算工程,特性値変化予測,材料特性値演算,運転条件反映,劣化事象計算,寿命到達値計算,原子炉運転条件計算,防災特性値予測,寿命評価計算,材料劣化予測,特性値変化モデル; 寿命評価・表示・保存: G01N11/00,G01N3/00,H01M50/00,H04N25/00,H04B17/00,G21C17/00,G01R31/00,G01R13/00,G06F119/00,G01M3/00,A61L15/00,G09F11/00,A23B7/00,A23B9/00,A23B5/00,A23B4/00,H04L43/00,G10L21/00,G06F30/00,G07C3/00 | keywords: 寿命計算表示,計算結果表示,保存工程,寿命到達時間,評価結果保存,寿命評価表示,計算結果保存,寿命到達時間表示,評価結果管理,材料特性値保存,防災寿命表示,原子炉機器寿命管理,劣化事象評価結果,寿命限界値保存,寿命予測結果表示; 劣化事象別評価: G21C17/00,G05D23/00,B65H63/00,G01N21/00,B23K26/00,G21C3/00,C21D1/00,G01N25/00,G01N3/00,G02F1/00,H05B33/00,H01M8/00,G01N9/00,G01N19/00,G21C15/00,G10L21/00,G21C7/00,G01S7/00,G01N23/00,H04B3/00 | keywords: 劣化事象,劣化事象別,寿命評価,評価対象機器,劣化事象評価,事象別寿命,材料劣化事象,寿命限界事象,機器別評価,防災劣化事象評価,原子炉劣化事象管理,事象別材料寿命,劣化事象特性値,寿命評価事象別</t>
  </si>
  <si>
    <t>G21C17/00,G01N3/00,G21C19/00,G21C3/00,G21C15/00,G21C3/00,G21C19/00,G21C17/00,G06F16/00,G21C1/00,G01N3/00,G01N19/00,G16C20/00,G06F30/00,B01F35/00,G01N3/00,G01N11/00,G21C17/00,G06F119/00,G01R13/00,G21C17/00,G01N3/00,G01N21/00,G01N25/00,G21C3/00</t>
  </si>
  <si>
    <t>原子炉構造材料の寿命予測: 原子炉構造材料,寿命予測,材料特性値,劣化事象,寿命評価,材料劣化,寿命限界値,運転条件,長期使用材料,劣化事象別寿命評価,材料特性値予測,原子炉材料,原子力発電プラント,防災寿命評価,材料データベース,材料特性変化,寿命到達時間,寿命計算表示,保存工程,評価対象機器; 材料データベース管理: 原子炉構造材料,材料特性値,寿命限界値,劣化事象,寿命評価,材料データベース,運転条件,評価対象機器名,材料情報記録,寿命データ,データベース管理,劣化事象データ管理,寿命評価データベース,特性値保存,現在特性値計算,寿命到達時間,保存工程,材料特性変化,原子炉材料データベース,機器名管理; 材料特性値計算・変化予測: 材料特性値計算,材料特性変化予測,寿命到達値演算,運転条件反映計算,劣化事象評価,寿命評価モデル,原子炉構造材料,材料データベース,特性値変化モデル,材料劣化予測,寿命限界値入力,特性値演算工程,寿命計算表示,材料特性値保存,評価対象機器,運転条件入力,材料特性値推定,劣化事象別寿命,材料特性値変化計算,寿命到達時間算出; 寿命評価・表示・保存: 寿命評価表示,計算結果保存,寿命到達時間表示,評価結果管理,材料特性値保存,寿命計算表示,劣化事象評価結果,原子炉機器寿命管理,寿命限界値保存,寿命予測結果表示,材料特性値予測,運転条件入力,評価対象機器名入力,材料データベース利用,寿命到達時間計算,材料特性変化計算,寿命限界値入力,評価結果表示,保存工程,寿命計算工程; 劣化事象別評価: 劣化事象評価,事象別寿命,材料劣化事象,寿命限界事象,機器別評価,原子炉構造材料,材料特性値,寿命予測方法,材料データベース,運転条件,寿命到達時間,寿命計算表示,保存工程,評価対象機器,現在材料特性値,劣化事象特性値,事象別材料寿命,原子炉劣化事象管理,防災劣化事象評価,寿命評価事象別</t>
  </si>
  <si>
    <t>多層付着物測定装置および多層付着物測定方法</t>
  </si>
  <si>
    <t>G01B7/06</t>
  </si>
  <si>
    <t>G01B21/08;G01N27/04</t>
  </si>
  <si>
    <t>【課題】表面の平滑さが十分でない粉体層構成を有していても、正確に各層の厚さを計測することができる多層付着物測定装置を提供する。 【解決手段】金属表面上に、自己酸化層と、自己酸化層と抵抗値が三桁以上異なる粉体層とが付着されて乾燥した多層付着物用の多層付着物測定装置２０であって、金属表面と電気的に接続された参照電極と、自己酸化層および粉体層に挿入可能な探針電極２２と、参照電極と探針電極２２との間で計測される電気抵抗値と探針電極２２の挿入深さから粉体層と自己酸化層の厚さを判定する判定部と、探針電極２２に対して多層付着物の位置を移動させる位置決め装置３１とを備えている。</t>
  </si>
  <si>
    <t>G01Q60/00,H01M50/00,G11B5/00,B29C48/00,G01G19/00,G01N27/00,G01L21/00,G01B7/00,B21B38/00,B29D35/00,G01F1/00,G01R5/00,B32B37/00,G01R33/00,B32B15/00,C03C25/00,G08B13/00,G01Q30/00,G01J3/00,G05B19/00,E21B47/00,H01L21/00,G01R27/00,H10K50/00,H01C10/00,G01N27/00,G01B7/00,G01R1/00,B03C3/00,G01L1/00,H01L31/00,G01N29/00,G01R31/00,G01S15/00,F24F1/00,G05F1/00,H01C1/00,G01L21/00,G01K17/00,G01L9/00,G01Q60/00,H01R4/00,G01R1/00,H05B31/00,G01N27/00,H01J11/00,H01T13/00,H05B7/00,B41J2/00,E21B47/00,F16L55/00,H01L31/00,G01R5/00,B03C3/00,H01L29/00,E21B10/00,G11C15/00,F23N5/00,H02K15/00,G11B17/00,H03J5/00,B41B21/00,G11B5/00,D05B69/00,G01Q10/00,G01N29/00,B29D30/00,G09G5/00,B21D43/00,B41F1/00,D04B27/00,A21C9/00,G11B17/00,B65H54/00,B23Q7/00,D05B55/00,B24B49/00,B23Q17/00,B65C9/00,H01J9/00,G01B13/00,G01B15/00,G01B21/00,B05D1/00,B05D5/00,B22F1/00,B22F10/00,B29C64/00,B65H59/00,G01B7/00,G01B5/00,G01B11/00,B24C1/00,E01C19/00,B28B11/00,B24B49/00,F21V7/00,B32B3/00,B24D9/00,G10L21/00</t>
  </si>
  <si>
    <t>多層付着物測定装置: G01Q60/00,H01M50/00,G11B5/00,B29C48/00,G01G19/00,G01N27/00,G01L21/00,G01B7/00,B21B38/00,B29D35/00,G01F1/00,G01R5/00,B32B37/00,G01R33/00,B32B15/00,C03C25/00,G08B13/00,G01Q30/00,G01J3/00,G05B19/00 | keywords: 多層付着物,測定装置,金属表面,自己酸化層,粉体層,多層構造測定,付着物厚さ測定,層厚計測,金属表面測定,酸化層測定,粉体層測定,多層付着物判定,防錆層測定,粉体層構成,表面付着物測定,防災用途測定装置,層厚通知,粉体層平滑性; 電気抵抗値による層判定: E21B47/00,H01L21/00,G01R27/00,H10K50/00,H01C10/00,G01N27/00,G01B7/00,G01R1/00,B03C3/00,G01L1/00,H01L31/00,G01N29/00,G01R31/00,G01S15/00,F24F1/00,G05F1/00,H01C1/00,G01L21/00,G01K17/00,G01L9/00 | keywords: 電気抵抗値,参照電極,探針電極,挿入深さ,判定部,抵抗値測定,電気的判定,層厚判定,電極間抵抗,挿入深度測定,層構成判定,多層付着物抵抗測定,粉体層抵抗値,酸化層抵抗値,層厚通知,防災用途判定,電気的層識別,粉体層平滑性判定; 探針電極挿入機構: G01Q60/00,H01R4/00,G01R1/00,H05B31/00,G01N27/00,H01J11/00,H01T13/00,H05B7/00,B41J2/00,E21B47/00,F16L55/00,H01L31/00,G01R5/00,B03C3/00,H01L29/00,E21B10/00,G11C15/00,F23N5/00,H02K15/00,G11B17/00 | keywords: 探針電極,挿入可能,挿入深さ,位置決め装置,電極挿入機構,探針挿入,層内挿入,位置決め機構,深度制御,多層付着物挿入,粉体層挿入,酸化層挿入,探針電極位置決め,層厚通知,防災用途挿入機構,表面付着物挿入,粉体層平滑性対応; 位置決め・移動装置: H03J5/00,B41B21/00,G11B5/00,D05B69/00,G01Q10/00,G01N29/00,B29D30/00,G09G5/00,B21D43/00,B41F1/00,D04B27/00,A21C9/00,G11B17/00,B65H54/00,B23Q7/00,D05B55/00,B24B49/00,B23Q17/00,B65C9/00,H01J9/00 | keywords: 位置決め装置,多層付着物の位置,移動,探針電極,位置決め機構,移動装置,付着物移動,計測位置制御,探針位置調整,層厚計測位置,多層付着物移動,粉体層位置決め,酸化層位置決め,防災用途位置決め,層厚通知,表面付着物移動,粉体層平滑性対応; 粉体層の平滑性対応: G01B13/00,G01B15/00,G01B21/00,B05D1/00,B05D5/00,B22F1/00,B22F10/00,B29C64/00,B65H59/00,G01B7/00,G01B5/00,G01B11/00,B24C1/00,E01C19/00,B28B11/00,B24B49/00,F21V7/00,B32B3/00,B24D9/00,G10L21/00 | keywords: 粉体層,平滑さ,厚さ計測,正確,粉体層平滑性,表面粗さ対応,厚さ計測精度,不均一層測定,粗面層測定,粉体層構成,粉体層平滑性判定,多層付着物厚さ通知,防災用途粗面測定,層厚通知,表面付着物粗さ,粉体層構成判定</t>
  </si>
  <si>
    <t>G01N27/00,G01B7/00,G01Q60/00,G01G19/00,B21B38/00,G01R27/00,G01N27/00,G01B7/00,H01C10/00,E21B47/00,G01Q60/00,H01R4/00,G01R1/00,G01N27/00,E21B47/00,G01Q10/00,B21D43/00,G11B5/00,G01N29/00,D05B69/00,G01B7/00,G01B15/00,G01B13/00,G01B21/00,B22F1/00</t>
  </si>
  <si>
    <t>多層付着物測定装置: 多層付着物測定,層厚計測,粉体層厚さ判定,自己酸化層測定,金属表面付着物,電気抵抗値測定,探針電極挿入,参照電極接続,多層構造解析,付着物層構成,位置決め装置,乾燥付着物計測,防錆層厚さ測定,表面付着物判定,多層付着物判定,粉体層構成,酸化層厚さ計測,金属表面測定,付着物厚さ測定,多層付着物解析; 電気抵抗値による層判定: 電気抵抗値測定,層厚判定,探針電極挿入,参照電極接続,多層付着物分析,粉体層抵抗値,酸化層抵抗値,電極間抵抗判定,挿入深度測定,判定部構成,位置決め装置,乾燥付着物測定,金属表面付着物,三桁抵抗差,層厚通知,電気的判定,付着物層構成,防災用途判定; 探針電極挿入機構: 探針電極挿入,挿入深さ計測,位置決め装置,電気抵抗値測定,多層付着物判定,粉体層計測,酸化層計測,層厚判定,参照電極接続,探針電極位置決め,深度制御機構,層内挿入,粉体層挿入,酸化層挿入,層厚通知,電極挿入機構,防災用途挿入機構,多層付着物測定,金属表面計測,判定部構成; 位置決め・移動装置: 多層付着物位置決め,探針電極移動,計測位置制御,粉体層位置調整,酸化層位置調整,付着物移動機構,位置決め精度,層厚計測,参照電極接続,探針挿入深さ,判定部構成,位置決め装置,移動制御,計測対象移動,層構成判定,粉体層厚さ測定,酸化層厚さ測定,多層付着物測定,位置決め動作,探針位置調整; 粉体層の平滑性対応: 粉体層厚さ計測,表面粗さ対応測定,多層付着物測定,厚さ計測精度,不均一層測定,粗面層測定,粉体層平滑性判定,多層付着物厚さ通知,層厚通知,表面付着物粗さ,探針電極挿入,電気抵抗値計測,参照電極接続,位置決め装置,自己酸化層判定,金属表面付着物,乾燥多層付着物,粉体層抵抗値差,判定部厚さ判定,防災用途粗面測定</t>
  </si>
  <si>
    <t>土壌測定装置、土壌測定方法及び土壌測定プログラム</t>
  </si>
  <si>
    <t>G01N21/27</t>
  </si>
  <si>
    <t>B64C39/02;B64C27/08;B64D47/08;G06T1/00;G06T7/00</t>
  </si>
  <si>
    <t>【課題】   本発明は、光の受光態様が圃場の位置によって異なっても、精度よく反射率を測定し、土壌の特性を測定することができる土壌測定装置、土壌測定方法及び土壌測定プログラムを提供すること。 【解決手段】土壌測定装置１は、空中の複数の位置において、圃場２００の各位置からの反射光を測定する反射光測定手段と、圃場２００への照射光に対する反射光の反射率を算出する反射率算出手段と、空中の複数の位置において受光した反射光に基づいて算出した複数の反射率に統計処理を施して、補正反射率を算出する反射率補正手段と、圃場２００の複数の位置における土壌サンプルを分析して得た土壌サンプルの特性を示す分析情報を受信する分析結果受信手段と、分析情報と補正反射率に基づいて、圃場２００全体の各位置についての特性を示す圃場特性情報を生成する圃場特性情報生成手段と、を有する。</t>
  </si>
  <si>
    <t>G01S13/00,G01S5/00,G01S1/00,G01S15/00,G01S17/00,G01S3/00,G01C11/00,G01S19/00,H01S3/00,G01J4/00,B23Q35/00,G01B13/00,H03J5/00,G02F1/00,G01J9/00,G01T1/00,G01L23/00,G03B27/00,G01V8/00,G02B7/00,H04N23/00,H04N25/00,G01N21/00,G01S13/00,F21S41/00,G01N23/00,G01J5/00,G01J1/00,G01J3/00,G02B7/00,G03B27/00,H04N5/00,H01S3/00,G03F1/00,G01S19/00,G01V8/00,G01K11/00,G03C5/00,G01D5/00,G06V10/00,G01S19/00,G06F16/00,A01C7/00,A01B13/00,A01C5/00,G01V1/00,A01C1/00,A01B49/00,A01G31/00,G01S7/00,E02D3/00,A01B39/00,A01D91/00,G06T7/00,A01D45/00,H01L21/00,H04H60/00,G01R29/00,A01G18/00,A01G9/00,G01S5/00,G01S19/00,G01S3/00,H04H60/00,G01S1/00,G06F16/00,G01S13/00,G01S15/00,G01S17/00,H03J5/00,G01S7/00,B61L25/00,G01B5/00,H04W4/00,B65F3/00,B60N2/00,G01N23/00,H02P21/00,G05D1/00,G01K3/00</t>
  </si>
  <si>
    <t>反射光測定技術: G01S13/00,G01S5/00,G01S1/00,G01S15/00,G01S17/00,G01S3/00,G01C11/00,G01S19/00,H01S3/00,G01J4/00,B23Q35/00,G01B13/00,H03J5/00,G02F1/00,G01J9/00,G01T1/00,G01L23/00,G03B27/00,G01V8/00,G02B7/00 | keywords: 反射光,測定,空中,複数の位置,圃場,反射光測定,光センサ,分光測定,リモートセンシング,光学測定,圃場反射光測定,空中測定装置,土壌反射率測定,防災圃場測定,位置依存反射光; 反射率算出・補正技術: H04N23/00,H04N25/00,G01N21/00,G01S13/00,F21S41/00,G01N23/00,G01J5/00,G01J1/00,G01J3/00,G02B7/00,G03B27/00,H04N5/00,H01S3/00,G03F1/00,G01S19/00,G01V8/00,G01K11/00,G03C5/00,G01D5/00,G06V10/00 | keywords: 反射率,算出,補正,統計処理,照射光,反射率算出,反射率補正,統計的補正,光学補正,補正アルゴリズム,土壌反射率補正,圃場反射率統計処理,位置補正反射率,防災反射率補正,反射率解析プログラム; 土壌特性分析・情報生成: G01S19/00,G06F16/00,A01C7/00,A01B13/00,A01C5/00,G01V1/00,A01C1/00,A01B49/00,A01G31/00,G01S7/00,E02D3/00,A01B39/00,A01D91/00,G06T7/00,A01D45/00,H01L21/00,H04H60/00,G01R29/00,A01G18/00,A01G9/00 | keywords: 土壌特性,分析,サンプル,分析情報,特性情報,土壌分析,土壌特性情報,分析結果受信,土壌サンプル分析,圃場特性生成,圃場土壌特性生成,土壌分析結果処理,補正反射率土壌分析,防災土壌特性情報,土壌特性分布生成; 位置情報・空間分布管理: G01S5/00,G01S19/00,G01S3/00,H04H60/00,G01S1/00,G06F16/00,G01S13/00,G01S15/00,G01S17/00,H03J5/00,G01S7/00,B61L25/00,G01B5/00,H04W4/00,B65F3/00,B60N2/00,G01N23/00,H02P21/00,G05D1/00,G01K3/00 | keywords: 位置,圃場,複数の位置,空中,分布,位置情報管理,空間分布,圃場位置管理,測定位置特定,地理情報,圃場空間分布解析,土壌特性空間分布,反射率位置分布,防災圃場位置管理,空中測定位置情報</t>
  </si>
  <si>
    <t>G01S13/00,G01S17/00,G01J4/00,G01C11/00,G01S5/00,G01N21/00,G01J3/00,G01J1/00,G01J5/00,G01S13/00,G01S19/00,G06F16/00,G01V1/00,A01C1/00,A01G31/00,G01S5/00,G01S19/00,G01S3/00,G01S13/00,G01S17/00</t>
  </si>
  <si>
    <t>反射光測定技術: 反射光測定,土壌反射率,空中測定,圃場位置,分光測定,光センサ,リモートセンシング,反射率補正,統計処理反射率,土壌特性分析,分析情報受信,圃場特性情報,複数位置測定,照射光,反射率算出,反射光補正,圃場反射光,空中反射光,土壌サンプル分析,位置依存反射光; 反射率算出・補正技術: 反射率算出,反射率補正,統計的補正,光学補正,補正アルゴリズム,照射光,反射光測定,土壌反射率補正,圃場反射率統計処理,位置補正反射率,反射率解析プログラム,分析情報受信,圃場特性情報生成,土壌サンプル分析,補正反射率算出,反射光統計処理,反射率解析,反射率データ補正,反射率分布解析,反射率推定; 土壌特性分析・情報生成: 土壌特性分析,補正反射率,圃場特性情報生成,土壌サンプル分析,分析結果受信,反射光測定,反射率算出,反射率補正,圃場位置情報,土壌特性分布,土壌分析結果処理,圃場土壌特性生成,土壌特性情報,統計処理反射率,圃場特性生成,土壌特性分布生成,分析情報処理,防災土壌特性情報; 位置情報・空間分布管理: 圃場位置管理,空間分布解析,測定位置特定,反射率分布,土壌特性分布,空中測定,統計補正反射率,分析結果受信,圃場特性情報生成,位置情報管理,地理情報連携,反射光測定,照射光反射率,土壌サンプル分析,複数位置測定,空間分布管理,圃場空間分布,反射率補正,分布情報生成,空中位置測定</t>
  </si>
  <si>
    <t>位置情報提供装置及び位置情報提供システム</t>
  </si>
  <si>
    <t>G01S1/68</t>
  </si>
  <si>
    <t>G01C21/26;G08G1/005;G01S5/02</t>
  </si>
  <si>
    <t>【課題】到達角度が直進方向に対して±１５度の範囲を超える電波を送信する場合に比べて、指向性の高い電波により位置情報を送信する位置情報提供装置及び位置情報提供システムを提供する。 【解決手段】到達角度が直進方向に対して±１５度の範囲以内である電波を送信する送信部１４を有し、送信部１４から送信された情報に基づいて位置情報を提供する位置情報提供装置１０及び、送信部１４からの電波を受信した位置情報を通知する端末装置４０と、を有する位置情報提供システム６０である。</t>
  </si>
  <si>
    <t>G01S3/00,G01S1/00,G01S13/00,H04B1/00,G01S7/00,G01S5/00,G01S17/00,H01Q3/00,H01Q21/00,G09G1/00,H04H20/00,G11B7/00,H01Q19/00,H04B17/00,H04B7/00,G01S15/00,H04R1/00,F21S41/00,H03K4/00,F21W102/00,G01S3/00,G01S1/00,G01S19/00,H04B1/00,G01S13/00,G01S5/00,H04H60/00,G01S7/00,G01S17/00,H04B17/00,G05D1/00,H01Q3/00,G01S15/00,G01V8/00,B61L25/00,G01V1/00,H01Q21/00,G02F1/00,H04L7/00,G09G5/00,G01S19/00,G01S7/00,G01S5/00,G06F16/00,H04W68/00,H04H60/00,H04W8/00,H04B1/00,H04L67/00,G01S15/00,G01S13/00,H04B10/00,G08G1/00,H04M3/00,H04N21/00,B61L25/00,G01S17/00,H03J5/00,H04B17/00,H01H1/00,G01S3/00,G01S1/00,G01S19/00,G01S13/00,G01S5/00,H04B1/00,G01S17/00,G06F16/00,H04H60/00,G01S7/00,H01Q21/00,G01S15/00,H04B17/00,H04B7/00,G01V1/00,H01Q3/00,G01Q20/00,G08B25/00,G05D1/00,H03J5/00</t>
  </si>
  <si>
    <t>指向性電波送信: G01S3/00,G01S1/00,G01S13/00,H04B1/00,G01S7/00,G01S5/00,G01S17/00,H01Q3/00,H01Q21/00,G09G1/00,H04H20/00,G11B7/00,H01Q19/00,H04B17/00,H04B7/00,G01S15/00,H04R1/00,F21S41/00,H03K4/00,F21W102/00 | keywords: 指向性,電波,到達角度,±15度,送信部,指向性アンテナ,狭角送信,ビームフォーミング,到達角度制御,直進方向,電波送信,位置情報送信,防災通知,狭角電波,指向性電波通信,到達角度制限,送信部構成; 位置情報提供装置: G01S3/00,G01S1/00,G01S19/00,H04B1/00,G01S13/00,G01S5/00,H04H60/00,G01S7/00,G01S17/00,H04B17/00,G05D1/00,H01Q3/00,G01S15/00,G01V8/00,B61L25/00,G01V1/00,H01Q21/00,G02F1/00,H04L7/00,G09G5/00 | keywords: 位置情報提供装置,送信部,位置情報,情報送信,位置情報端末,位置情報送信装置,ロケーションデバイス,送信部構成,情報提供装置,防災位置通知,狭角送信装置,指向性送信装置,端末連携,到達角度制御装置; 位置情報通知端末: G01S19/00,G01S7/00,G01S5/00,G06F16/00,H04W68/00,H04H60/00,H04W8/00,H04B1/00,H04L67/00,G01S15/00,G01S13/00,H04B10/00,G08G1/00,H04M3/00,H04N21/00,B61L25/00,G01S17/00,H03J5/00,H04B17/00,H01H1/00 | keywords: 端末装置,位置情報,通知,受信,位置情報通知端末,受信端末,ロケーション通知,情報受信装置,端末機能,防災通知端末,狭角受信端末,指向性受信端末,位置情報通知システム,端末連携通知; 位置情報提供システム構成: G01S3/00,G01S1/00,G01S19/00,G01S13/00,G01S5/00,H04B1/00,G01S17/00,G06F16/00,H04H60/00,G01S7/00,H01Q21/00,G01S15/00,H04B17/00,H04B7/00,G01V1/00,H01Q3/00,G01Q20/00,G08B25/00,G05D1/00,H03J5/00 | keywords: 位置情報提供システム,送信部,位置情報提供装置,端末装置,システム構成,位置情報システム,端末連携,送信部連携,情報提供システム,防災位置情報システム,狭角送信システム,指向性電波システム,通知連携システム,到達角度制御システム</t>
  </si>
  <si>
    <t>H01Q3/00,H01Q21/00,G01S1/00,G01S3/00,G01S5/00,G01S3/00,G01S1/00,G01S19/00,G01S5/00,G01S13/00,G01S19/00,G01S5/00,H04W68/00,G01S7/00,H04H60/00,G01S3/00,G01S1/00,G01S19/00,G01S5/00,H04B1/00</t>
  </si>
  <si>
    <t>指向性電波送信: 指向性電波送信,到達角度制御,±15度範囲,狭角送信,指向性アンテナ,ビームフォーミング,直進方向,位置情報送信,狭角電波,指向性電波通信,到達角度制限,送信部,防災通知,端末装置,位置情報提供装置,位置情報提供システム,電波到達方向,方向測定,位置決定,アンテナ配列; 位置情報提供装置: 位置情報提供装置,指向性電波送信,到達角度制御,狭角送信,位置情報端末,位置情報送信装置,情報提供端末,端末連携,防災位置通知,ビーコン送信,送信部構成,指向性送信装置,位置情報通知,ロケーションデバイス,到達角度判定,位置情報受信,端末通知,電波到達範囲,位置決定方式,電波送信制御; 位置情報通知端末: 位置情報通知端末,受信端末,ロケーション通知,情報受信装置,端末機能,狭角受信端末,指向性受信端末,位置情報通知システム,端末連携通知,防災通知端末,到達角度制御,直進方向受信,指向性電波,位置情報送信,端末通知動作,電波受信範囲,通知情報処理,端末通知構成,端末通知方式,通知端末連携; 位置情報提供システム構成: 位置情報提供システム,指向性電波送信部,到達角度制御,狭角送信,位置情報提供装置,端末連携,通知端末,情報提供連携,送信部連携,防災位置情報,指向性電波システム,通知連携,到達角度判定,位置情報通知,端末装置,システム構成,狭角電波送信,位置情報システム,到達方向制御,連携方法</t>
  </si>
  <si>
    <t>インジケータ検査機とその検査方法及び検査プログラム</t>
  </si>
  <si>
    <t>G01B3/22</t>
  </si>
  <si>
    <t>【課題】インジケータの測定子とインジケータ検査機の測定子との接触状態の変動の影響を含んだインジケータの指示値のばらつきを検査可能とすること。 【解決手段】インジケータ検査機１００は、スピンドル１５を変位させたときのインジケータ１０の表示値に基づいて、インジケータ１０の精度を検査する。インジケータ検査機１００は、インジケータ１０のスピンドル１５を変位させるために昇降自在に設けられた測定スピンドル１４０と、測定スピンドル１４０の先端に設けられ、インジケータ１０のスピンドル１５の先端に設けられたインジケータ測定子１６と接触する測定子１４１と、測定スピンドル１４０を駆動する駆動機構１８０と、測定スピンドル１４０の速度を所定の周期で変化させながら測定子１４１とインジケータ測定子１６とを接触させるように駆動機構１８０を制御する制御部１６０と、を有する。</t>
  </si>
  <si>
    <t>G01F23/00,G01F1/00,G01P3/00,G01R1/00,G07D7/00,G01C19/00,G01R17/00,G01R5/00,G05B19/00,G01M1/00,G01P1/00,H02K11/00,G01L23/00,G01G23/00,G01R11/00,G01R15/00,F22B37/00,G01R27/00,G01B3/00,G01F3/00,H01R24/00,G01P3/00,G07D7/00,G01R17/00,G01R31/00,G01F1/00,H01R13/00,H01H1/00,G01J1/00,H02K29/00,H01R4/00,G01R19/00,A61B5/00,G06F3/00,G01D5/00,G05F1/00,G01R27/00,A62C37/00,H04Q1/00,H01H37/00,B65H54/00,D04B27/00,H01H17/00,H02P21/00,A61M60/00,E05F15/00,D01H7/00,D01H3/00,B63H3/00,B21B37/00,B41J19/00,B60B15/00,G08B5/00,E05B3/00,G06C23/00,D21B1/00,B21J7/00,A47J43/00,G11B15/00,B02C18/00,H02P23/00,H02P21/00,H03J7/00,G11B15/00,F16D43/00,H03L7/00,D06F37/00,F16H61/00,G05D13/00,B63H3/00,G05B19/00,H03J1/00,F15B11/00,H02P27/00,H02P7/00,F24F11/00,H02M7/00,B65H51/00,D01H7/00,G01S1/00,G01R19/00,G01P3/00,G01G23/00,H01J49/00,G06T7/00,G01R23/00,G01J1/00,G01S7/00,G06V10/00,G10L19/00,G01R11/00,G01L23/00,H04L43/00,G05B1/00,G01D1/00,G05B19/00,G01N30/00,G01R17/00,G01N27/00,F24F1/00</t>
  </si>
  <si>
    <t>インジケータ検査機構: G01F23/00,G01F1/00,G01P3/00,G01R1/00,G07D7/00,G01C19/00,G01R17/00,G01R5/00,G05B19/00,G01M1/00,G01P1/00,H02K11/00,G01L23/00,G01G23/00,G01R11/00,G01R15/00,F22B37/00,G01R27/00,G01B3/00,G01F3/00 | keywords: インジケータ検査機,精度検査,指示値,ばらつき,検査,インジケータ検査,精度評価,指示値測定,ばらつき検査,検査装置,インジケータ指示値ばらつき,測定子接触状態検査,検査機構制御,精度検証,検査結果通知; 測定子接触状態制御: H01R24/00,G01P3/00,G07D7/00,G01R17/00,G01R31/00,G01F1/00,H01R13/00,H01H1/00,G01J1/00,H02K29/00,H01R4/00,G01R19/00,A61B5/00,G06F3/00,G01D5/00,G05F1/00,G01R27/00,A62C37/00,H04Q1/00,H01H37/00 | keywords: 測定子,接触状態,変動,インジケータ測定子,測定子１４１,接触制御,測定子変動,接触状態評価,インジケータ測定子,測定子間接触,接触状態変動影響,測定子接触ばらつき,接触圧制御,インジケータ検査機測定子,接触状態検査; スピンドル駆動・変位機構: B65H54/00,D04B27/00,H01H17/00,H02P21/00,A61M60/00,E05F15/00,D01H7/00,D01H3/00,B63H3/00,B21B37/00,B41J19/00,B60B15/00,G08B5/00,E05B3/00,G06C23/00,D21B1/00,B21J7/00,A47J43/00,G11B15/00,B02C18/00 | keywords: スピンドル,変位,駆動機構,昇降,測定スピンドル１４０,スピンドル駆動,変位機構,昇降機構,駆動制御,測定スピンドル,スピンドル変位制御,駆動機構周期変化,測定子昇降,インジケータスピンドル駆動,精密変位機構; 制御部による周期的速度変化: H02P23/00,H02P21/00,H03J7/00,G11B15/00,F16D43/00,H03L7/00,D06F37/00,F16H61/00,G05D13/00,B63H3/00,G05B19/00,H03J1/00,F15B11/00,H02P27/00,H02P7/00,F24F11/00,H02M7/00,B65H51/00,D01H7/00,G01S1/00 | keywords: 制御部,速度変化,周期,駆動機構制御,所定周期,速度制御,周期的変化,制御部,駆動機構制御,測定スピンドル速度,周期的速度変化制御,測定子接触周期制御,インジケータ検査周期,制御部による精度検査,速度変化影響評価; インジケータ表示値取得・解析: G01R19/00,G01P3/00,G01G23/00,H01J49/00,G06T7/00,G01R23/00,G01J1/00,G01S7/00,G06V10/00,G10L19/00,G01R11/00,G01L23/00,H04L43/00,G05B1/00,G01D1/00,G05B19/00,G01N30/00,G01R17/00,G01N27/00,F24F1/00 | keywords: 表示値,インジケータ１０,指示値,解析,精度,表示値取得,指示値解析,インジケータ表示,精度解析,ばらつき評価,インジケータ指示値解析,表示値ばらつき検査,精度評価解析,検査結果データ,表示値変動解析</t>
  </si>
  <si>
    <t>G01P3/00,G01M1/00,G01R17/00,G05B19/00,G01R1/00,G01P3/00,G01R17/00,G01R31/00,H01R24/00,H01H1/00,H02P21/00,A61M60/00,E05F15/00,B21B37/00,B63H3/00,H02P23/00,H02P21/00,G05D13/00,F16H61/00,F16D43/00,G01R19/00,G01P3/00,G01G23/00,G06T7/00,G01R23/00</t>
  </si>
  <si>
    <t>インジケータ検査機構: インジケータ検査機,精度検査,指示値ばらつき,測定子接触状態,精度評価,指示値測定,ばらつき検査,検査装置,インジケータ指示値ばらつき,測定子接触状態検査,検査機構制御,精度検証,スピンドル変位,測定スピンドル,駆動機構制御,周期変化制御,検査結果通知,インジケータ測定子,測定子,制御部; 測定子接触状態制御: 測定子接触状態,インジケータ測定子,接触状態制御,測定子変動,接触圧制御,接触状態評価,測定子間接触,接触状態変動影響,測定子接触ばらつき,インジケータ検査機測定子,接触状態検査,スピンドル変位,駆動機構制御,測定スピンドル,測定子１４１,制御部１６０,指示値ばらつき,接触状態変動,接触状態測定,測定子接触評価; スピンドル駆動・変位機構: スピンドル駆動,変位機構,駆動制御,昇降機構,測定スピンドル,インジケータスピンドル駆動,スピンドル変位制御,駆動機構周期変化,測定子昇降,精密変位機構,インジケータ測定子接触,測定子接触状態,指示値ばらつき検査,スピンドル変位,駆動機構制御部,測定スピンドル駆動,インジケータ精度検査,測定スピンドル速度変化; 制御部による周期的速度変化: 周期的速度変化制御,測定スピンドル速度,駆動機構制御,制御部,インジケータ検査周期,速度変化影響評価,測定子接触周期制御,精度検査制御,周期的変化,インジケータ測定子接触,スピンドル変位制御,測定スピンドル昇降,駆動機構,測定子接触状態,指示値ばらつき検査,接触状態変動,周期制御,インジケータ精度検査; インジケータ表示値取得・解析: インジケータ表示値,指示値解析,表示値取得,精度解析,ばらつき評価,表示値ばらつき検査,インジケータ指示値解析,精度評価解析,検査結果データ,表示値変動解析,測定子接触状態,スピンドル変位,測定スピンドル,測定子制御,駆動機構制御,周期変化測定,表示値変動影響,インジケータ精度検査</t>
  </si>
  <si>
    <t>配管診断方法、配管診断装置、及び配管診断システム</t>
  </si>
  <si>
    <t>G01M99/00</t>
  </si>
  <si>
    <t>F17D5/02</t>
  </si>
  <si>
    <t>【課題】配管に関わらず配管の清掃が必要となる時期を予測できる。 【解決手段】配管診断方法は、時間に対する配管内の流体の圧力又は流量を記憶した記憶部を参照して、前記配管の清掃後の各時間における前記圧力又は前記流量に基づく重み係数により前記配管の清掃後の時間に対する前記圧力又は前記流量の傾きを重み付けした指標値を前記各時間に対して算出し、前記配管の清掃後の時間に対する前記指標値の変化をモデル化し、過去に前記配管又は他の配管に異常が発生したときの前記配管又は前記他の配管の清掃後の時間と前記指標値との関係と、前記モデルとに基づいて、前記配管の清掃の時期に関する情報を報知する、処理をコンピュータが実行する。</t>
  </si>
  <si>
    <t>F16L55/00,E21B47/00,B08B9/00,E03C1/00,F16L1/00,F22B37/00,G01D5/00,B05B15/00,G21C17/00,A24F1/00,G10L21/00,B01D35/00,E04F17/00,H01J19/00,B65G51/00,F16L53/00,B01F25/00,E03B7/00,E21B29/00,E21B17/00,G01F1/00,G01P5/00,F16K31/00,A61B5/00,G01F3/00,B67D7/00,H01M8/00,G01L7/00,G01K17/00,G01N11/00,G01L23/00,F04D29/00,F04B43/00,G01G19/00,B27F7/00,E21B47/00,G01F25/00,F02M69/00,E21B21/00,G01F23/00,G01G19/00,G01F1/00,G01G23/00,G01G3/00,G01G11/00,G01G13/00,G01F23/00,G01L23/00,G01K17/00,F02M69/00,F22D5/00,G06F7/00,G06T7/00,G01F3/00,B65B21/00,B26D5/00,B41J9/00,G01L3/00,B65B47/00,B07C5/00,E21B47/00,G06F18/00,H04N19/00,F16L1/00,G10L19/00,G01D9/00,F22B37/00,A24F1/00,F24H15/00,G06T7/00,F16L55/00,G16H50/00,G06F119/00,H04L41/00,G06V10/00,F17D5/00,G01F1/00,F24T10/00,F16L53/00,B65G51/00,B08B9/00,E03C1/00,F24H15/00,F16L1/00,E21B47/00,F22B37/00,B05B15/00,F16L53/00,B08B3/00,E03F7/00,E03D1/00,E03D5/00,B01D35/00,E03B9/00,D06F105/00,A47L5/00,D21C9/00,B08B1/00,H04W68/00,B63B57/00</t>
  </si>
  <si>
    <t>配管診断方法: F16L55/00,E21B47/00,B08B9/00,E03C1/00,F16L1/00,F22B37/00,G01D5/00,B05B15/00,G21C17/00,A24F1/00,G10L21/00,B01D35/00,E04F17/00,H01J19/00,B65G51/00,F16L53/00,B01F25/00,E03B7/00,E21B29/00,E21B17/00 | keywords: 配管診断,清掃時期予測,配管異常,モデル化,配管診断,清掃予測,異常検知,配管状態評価,診断モデル,配管清掃時期通知,配管異常履歴,配管メンテナンス,配管劣化予測,防災配管診断; 流体圧力・流量測定: G01F1/00,G01P5/00,F16K31/00,A61B5/00,G01F3/00,B67D7/00,H01M8/00,G01L7/00,G01K17/00,G01N11/00,G01L23/00,F04D29/00,F04B43/00,G01G19/00,B27F7/00,E21B47/00,G01F25/00,F02M69/00,E21B21/00,G01F23/00 | keywords: 圧力,流量,流体,時間,記憶部,流体圧力測定,流量測定,センサ,圧力センサ,流量センサ,配管流体圧力記録,流量変化解析,配管内流体監視,圧力履歴データ,流量異常検知; 指標値算出・重み付け: G01G19/00,G01F1/00,G01G23/00,G01G3/00,G01G11/00,G01G13/00,G01F23/00,G01L23/00,G01K17/00,F02M69/00,F22D5/00,G06F7/00,G06T7/00,G01F3/00,B65B21/00,B26D5/00,B41J9/00,G01L3/00,B65B47/00,B07C5/00 | keywords: 指標値,重み係数,傾き,算出,指標値算出,重み付け,傾き評価,データ解析,配管性能指標,配管清掃後指標値,重み付けモデル,配管異常指標,清掃時期判定指標,配管診断指標値; 異常履歴・モデル化: E21B47/00,G06F18/00,H04N19/00,F16L1/00,G10L19/00,G01D9/00,F22B37/00,A24F1/00,F24H15/00,G06T7/00,F16L55/00,G16H50/00,G06F119/00,H04L41/00,G06V10/00,F17D5/00,G01F1/00,F24T10/00,F16L53/00,B65G51/00 | keywords: 異常履歴,モデル化,関係,清掃後時間,異常履歴,モデル化,履歴データ解析,異常発生時期,配管異常モデル,配管異常履歴モデル,清掃後履歴解析,異常発生予測モデル,配管清掃履歴,配管異常通知; 清掃時期通知・報知: B08B9/00,E03C1/00,F24H15/00,F16L1/00,E21B47/00,F22B37/00,B05B15/00,F16L53/00,B08B3/00,E03F7/00,E03D1/00,E03D5/00,B01D35/00,E03B9/00,D06F105/00,A47L5/00,D21C9/00,B08B1/00,H04W68/00,B63B57/00 | keywords: 清掃時期,報知,情報,通知,清掃時期通知,報知,配管清掃情報,メンテナンス通知,配管管理システム,配管清掃時期報知,防災清掃通知,配管異常時通知,清掃必要時期アラート,配管メンテナンス情報通知</t>
  </si>
  <si>
    <t>F16L55/00,E21B47/00,B08B9/00,E03C1/00,G01D5/00,G01F1/00,G01L7/00,G01F3/00,G01N11/00,G01P5/00,G01F1/00,G01L23/00,G01F23/00,G01G19/00,G01G13/00,E21B47/00,G06F18/00,F16L1/00,G01D9/00,F24H15/00,B08B9/00,E03C1/00,F16L1/00,E21B47/00,E03F7/00</t>
  </si>
  <si>
    <t>配管診断方法: 配管診断,清掃時期予測,配管異常検知,配管状態評価,診断モデル,配管清掃履歴,配管メンテナンス予測,配管劣化予測,配管清掃通知,配管異常履歴,流体圧力監視,流量監視,指標値算出,重み付け傾き,清掃後モデル化,異常発生履歴,清掃時期情報報知,配管予防保全,配管異常時期推定,配管診断アルゴリズム; 流体圧力・流量測定: 流体圧力測定,流量測定,圧力センサ,流量センサ,配管内流体監視,圧力履歴データ,流量変化解析,流量異常検知,配管流体圧力記録,流体圧力傾き解析,清掃時期予測,配管診断モデル,流体流速測定,流体粘度測定,流体流動性分析,配管異常検知,流体圧力変化モデル,流量履歴解析; 指標値算出・重み付け: 指標値算出,重み付け,傾き評価,データ解析,配管性能指標,圧力データ解析,流量データ解析,清掃時期判定指標,配管診断指標値,重み付けモデル,配管清掃後指標値,配管異常指標,圧力変化傾向,流量変化傾向,配管内流体状態,清掃後経過時間,異常発生履歴,指標値変化モデル; 異常履歴・モデル化: 配管異常履歴モデル,異常履歴解析,清掃後履歴解析,異常発生予測モデル,配管異常モデル,履歴データ解析,異常発生時期予測,配管清掃履歴,圧力履歴解析,流量履歴解析,指標値モデル化,配管診断アルゴリズム,異常通知情報,清掃時期予測,配管異常検知,配管状態モデル,異常履歴データ,配管清掃時期推定; 清掃時期通知・報知: 清掃時期通知,配管清掃情報,メンテナンス通知,配管管理システム,配管清掃時期報知,清掃必要時期アラート,配管異常時通知,配管メンテナンス情報通知,流体圧力記録,流量記録,指標値算出,清掃後モデル化,異常発生履歴,清掃時期予測,配管診断方法,清掃時期情報報知,配管流体監視,配管異常検知,清掃履歴管理,配管保守計画</t>
  </si>
  <si>
    <t>制御状態設定装置およびセンサ制御システム</t>
  </si>
  <si>
    <t>G01N27/419</t>
  </si>
  <si>
    <t>【課題】センサ素子およびヒータ部を備えるセンサの制御において、センサ制御部とは別の個別ヒータ制御部を用いてヒータ部を制御する場合でも、センサ素子の状態検出タイミングをヒータ部の制御状態が考慮された時期に設定できる制御状態判定装置を提供する。 【解決手段】制御状態設定装置は、センサ制御部によるセンサの制御状態を設定するにあたり、モード設定部が個別ヒータ制御部によるヒータ部へのパルス通電信号に基づいてヒータ制御モード指令および素子状態検出モード指令を設定する。このため、センサ制御部の素子状態検出部は、実際のヒータ制御状態に応じてセンサ素子の状態検出時期を設定できる。この制御状態設定装置によれば、センサ制御部の内蔵ヒータ制御部ではなく、別に設けられた個別ヒータ制御部によるヒータ制御によりセンサのヒータ部を制御する構成であっても、素子状態検出部によるセンサ素子の状態検出時期を適切に設定できる。</t>
  </si>
  <si>
    <t>G05D23/00,G01K7/00,H04N25/00,G01R31/00,G11C11/00,G01N25/00,G01J5/00,G01L5/00,H03C3/00,G06V20/00,A63F13/00,G21C17/00,H02K11/00,H04N1/00,H01H37/00,G05B1/00,B62J45/00,G02F1/00,F23N5/00,A62C37/00,F24H15/00,G09F11/00,H01H37/00,H01M10/00,F24F1/00,F15B9/00,H01H61/00,F24F11/00,H02P29/00,G01F1/00,G05D23/00,H05B3/00,A47J31/00,F23N5/00,H05B1/00,F24H9/00,D06F75/00,F02M1/00,F27B15/00,A47J27/00,F24F11/00,H01M10/00,G05B19/00,H02K11/00,G21C17/00,B64G1/00,G07D11/00,F24H15/00,D06F34/00,B62M6/00,F24B1/00,G01F1/00,H02P29/00,G05D23/00,H02P21/00,F01P7/00,H05B47/00,F22B37/00,B65H7/00,H03J3/00,G09F11/00,H01M10/00,F24F11/00,H04N23/00,H10N10/00,H01H61/00,F15B11/00,G05D23/00,F02C9/00,G05D13/00,F27B15/00,D06F33/00,H01R33/00,B66C13/00,H01H37/00,B60L1/00,B60L58/00,G05G7/00,H02K11/00,F21V29/00,G09F11/00,F24H15/00,H02M7/00,F15B9/00,G08C19/00,H03K4/00,H03K17/00,F16H61/00,G01S7/00,H03K5/00,H04W52/00,H02P9/00,H01M10/00,B61L3/00,H02M3/00,H02M5/00,H01J13/00,A23L3/00,B61G1/00,F02M31/00</t>
  </si>
  <si>
    <t>センサ素子状態検出: G05D23/00,G01K7/00,H04N25/00,G01R31/00,G11C11/00,G01N25/00,G01J5/00,G01L5/00,H03C3/00,G06V20/00,A63F13/00,G21C17/00,H02K11/00,H04N1/00,H01H37/00,G05B1/00,B62J45/00,G02F1/00,F23N5/00,A62C37/00 | keywords: センサ素子,状態検出,検出時期,素子状態検出部,センサ状態検出,検出タイミング,素子状態判定,センサ出力,状態監視,ヒータ制御連動検出,制御状態判定装置,センサ制御部連携,検出モード指令,防災センサ状態検出; ヒータ部制御: F24H15/00,G09F11/00,H01H37/00,H01M10/00,F24F1/00,F15B9/00,H01H61/00,F24F11/00,H02P29/00,G01F1/00,G05D23/00,H05B3/00,A47J31/00,F23N5/00,H05B1/00,F24H9/00,D06F75/00,F02M1/00,F27B15/00,A47J27/00 | keywords: ヒータ部,ヒータ制御,パルス通電,個別ヒータ制御部,ヒータ通電制御,ヒータ動作管理,加熱制御,ヒータ制御モード,ヒータ部パルス信号,センサヒータ制御,個別ヒータ制御部連携,ヒータ部状態判定,ヒータ制御状態通知,防災用ヒータ制御; 制御状態判定・設定装置: F24F11/00,H01M10/00,G05B19/00,H02K11/00,G21C17/00,B64G1/00,G07D11/00,F24H15/00,D06F34/00,B62M6/00,F24B1/00,G01F1/00,H02P29/00,G05D23/00,H02P21/00,F01P7/00,H05B47/00,F22B37/00,B65H7/00,H03J3/00 | keywords: 制御状態判定装置,制御状態設定装置,モード設定部,制御状態,制御状態判定,制御モード設定,モード指令,状態設定装置,制御信号判定,ヒータ制御状態判定,センサ制御状態設定,検出モード設定,制御状態通知,防災センサ制御状態; センサ制御部・個別ヒータ制御部連携: G09F11/00,H01M10/00,F24F11/00,H04N23/00,H10N10/00,H01H61/00,F15B11/00,G05D23/00,F02C9/00,G05D13/00,F27B15/00,D06F33/00,H01R33/00,B66C13/00,H01H37/00,B60L1/00,B60L58/00,G05G7/00,H02K11/00,F21V29/00 | keywords: センサ制御部,個別ヒータ制御部,連携,指令,制御部連携,センサ・ヒータ協調制御,個別制御部,制御部間通信,協調動作,ヒータ制御部連携指令,センサ制御部連携動作,防災センサ協調制御,制御部間モード設定,ヒータ部・センサ部連携; パルス通電信号による制御: G09F11/00,F24H15/00,H02M7/00,F15B9/00,G08C19/00,H03K4/00,H03K17/00,F16H61/00,G01S7/00,H03K5/00,H04W52/00,H02P9/00,H01M10/00,B61L3/00,H02M3/00,H02M5/00,H01J13/00,A23L3/00,B61G1/00,F02M31/00 | keywords: パルス通電信号,ヒータ部,通電,信号処理,パルス制御,通電信号処理,ヒータパルス制御,パルス信号判定,パルス通電モード,ヒータ部パルス通電制御,センサ制御部パルス信号連携,防災用パルス通電,パルス信号による検出タイミング設定,パルス通電状態通知</t>
  </si>
  <si>
    <t>G05D23/00,G01K7/00,G01R31/00,G01N25/00,G01J5/00,F24H15/00,H01H37/00,H01H61/00,F24F11/00,F15B9/00,F24F11/00,G05B19/00,F24H15/00,H02K11/00,D06F34/00,F24F11/00,H01H61/00,G05D23/00,H10N10/00,H04N23/00,F24H15/00,H03K4/00,H03K5/00,G08C19/00,H02M7/00</t>
  </si>
  <si>
    <t>センサ素子状態検出: センサ素子状態検出,検出タイミング制御,ヒータ制御連動検出,素子状態判定,パルス通電信号,検出モード指令,センサ制御部連携,個別ヒータ制御部,状態監視,温度検出タイミング,センサ出力解析,制御状態判定装置,抵抗値検出,ヒータ部制御,状態検出時期設定,防災センサ状態検出,素子状態検出部,ヒータ制御モード,センサ素子温度検出,センサ状態検出; ヒータ部制御: ヒータ部,ヒータ制御,パルス通電,個別ヒータ制御部,ヒータ通電制御,ヒータ動作管理,加熱制御,ヒータ制御モード,ヒータ部パルス信号,センサヒータ制御,個別ヒータ制御部連携,ヒータ部状態判定,ヒータ制御状態通知,素子状態検出時期,センサ素子状態検出,ヒータ制御状態判定,ヒータ部制御装置,ヒータ部制御信号; 制御状態判定・設定装置: 制御状態判定装置,制御状態設定装置,モード設定部,制御状態判定,制御モード設定,モード指令,状態設定装置,制御信号判定,ヒータ制御状態判定,センサ制御状態設定,検出モード設定,制御状態通知,素子状態検出部,パルス通電信号,ヒータ制御モード指令,素子状態検出モード指令,センサ素子状態検出時期,個別ヒータ制御部,センサ制御部,防災センサ制御状態; センサ制御部・個別ヒータ制御部連携: センサ制御部連携,個別ヒータ制御部,ヒータ部パルス通電,制御状態判定装置,素子状態検出タイミング,ヒータ制御モード指令,素子状態検出モード指令,センサ・ヒータ協調制御,制御部間通信,協調動作設定,制御状態設定装置,ヒータ部制御状態,センサ素子状態検出,モード設定部,ヒータ制御部連携指令,センサ制御部連携動作,制御部間モード設定,ヒータ部・センサ部連携; パルス通電信号による制御: パルス通電信号,ヒータ部,パルス制御,通電信号処理,ヒータパルス制御,パルス信号判定,パルス通電モード,ヒータ部パルス通電制御,センサ制御部パルス信号連携,パルス信号による検出タイミング設定,パルス通電状態通知,個別ヒータ制御部,素子状態検出部,パルス通電状態判定,ヒータ制御モード指令,素子状態検出モード指令,パルス通電信号処理,ヒータ部制御状態,パルス通電検出タイミング,センサ素子状態検出</t>
  </si>
  <si>
    <t>掘削流体のＸ線分析</t>
  </si>
  <si>
    <t>G01N23/223</t>
  </si>
  <si>
    <t>G01N23/2204</t>
  </si>
  <si>
    <t>【課題】掘削流体のＸ線分析を提供する。 【解決手段】掘削流体に対するＸ線測定を行うための測定ヘッドは、出口（３２）を有する内側パイプ（３０）と、内側パイプのまわりの外側パイプ（３４）とを有する。掘削流体は出口を通してポンプで送られ、流体は出口においてリフレッシュされる。次いで、ポンプは停止される。次いで、高さセンサ（４２）を使用して、出口（３２）における掘削流体のメニスカスの高さが測定される。次いで、Ｘ線源（５２）とＸ線検出器（５４）とを含むＸ線ヘッド（５０）が、出口の上の流体のメニスカスの上方の再現可能な位置に移動される。高さセンサ（４２）は、移動可能なカバー（４０）に、Ｘ線ヘッド（５０）に、または測定ヘッドの何か他の部分に固定され得る。</t>
  </si>
  <si>
    <t>G01N23/00,G01N21/00,G01D5/00,E21B43/00,G01N9/00,E02F3/00,G01N15/00,E21C27/00,E21B47/00,G01N27/00,E21B21/00,G01N29/00,E21B49/00,G01N1/00,E21B10/00,D06B23/00,B01D59/00,C07C7/00,G01P3/00,C03C17/00,E21B47/00,G01N23/00,H05G1/00,G11B5/00,G01F1/00,E21B21/00,F16L55/00,F01D1/00,G01N29/00,G11B7/00,G01P5/00,H01J37/00,G01M3/00,G01R1/00,A61B6/00,G01T1/00,E21B49/00,F04D29/00,E21B33/00,E21B19/00,E21B21/00,F04F5/00,B05B15/00,F04D29/00,B05B3/00,G01F1/00,F04F1/00,B05B7/00,G01P3/00,B60S9/00,F25B41/00,B04B11/00,B29C45/00,F01P5/00,F04B19/00,G05D13/00,B60P1/00,E21B49/00,B08B9/00,F17D1/00,G01F1/00,E21B47/00,G01P5/00,G01P3/00,G01K17/00,G01F23/00,G01L21/00,G01L13/00,G01N11/00,E21B21/00,H01H29/00,G01N29/00,G01G19/00,G01C5/00,E21B49/00,G01B3/00,G01N9/00,G01B13/00,G01S13/00,G01L23/00,G11B5/00,G11B3/00,G11B21/00,B60N2/00,H04N13/00,G11B7/00,B65D41/00,A61C13/00,A61B90/00,A47C7/00,G21F5/00,A61F2/00,G05G7/00,F01C19/00,F21S41/00,F02K1/00,A01B19/00,G11B19/00,B64D25/00,B65D51/00</t>
  </si>
  <si>
    <t>掘削流体のX線分析: G01N23/00,G01N21/00,G01D5/00,E21B43/00,G01N9/00,E02F3/00,G01N15/00,E21C27/00,E21B47/00,G01N27/00,E21B21/00,G01N29/00,E21B49/00,G01N1/00,E21B10/00,D06B23/00,B01D59/00,C07C7/00,G01P3/00,C03C17/00 | keywords: 掘削流体,X線分析,X線測定,X線源,X線検出器,掘削液,X線スペクトル,X線検査,流体分析,X-ray analysis,X-ray measurement,掘削流体成分分析,防災用途X線分析,流体サンプルX線検査,現場流体X線測定,流体特性通知; 測定ヘッド構造: E21B47/00,G01N23/00,H05G1/00,G11B5/00,G01F1/00,E21B21/00,F16L55/00,F01D1/00,G01N29/00,G11B7/00,G01P5/00,H01J37/00,G01M3/00,G01R1/00,A61B6/00,G01T1/00,E21B49/00,F04D29/00,E21B33/00,E21B19/00 | keywords: 測定ヘッド,内側パイプ,外側パイプ,出口,流体出口,測定装置,パイプ構造,流体出口部,測定ヘッド設計,ヘッド構成,pipe structure,掘削流体測定ヘッド,X線測定ヘッド構造,防災対応測定ヘッド,流体出口測定,流体サンプル測定装置; 流体搬送・リフレッシュ機構: E21B21/00,F04F5/00,B05B15/00,F04D29/00,B05B3/00,G01F1/00,F04F1/00,B05B7/00,G01P3/00,B60S9/00,F25B41/00,B04B11/00,B29C45/00,F01P5/00,F04B19/00,G05D13/00,B60P1/00,E21B49/00,B08B9/00,F17D1/00 | keywords: ポンプ,流体搬送,リフレッシュ,出口,流体送液,流体供給,流体移送,流体リフレッシュ,ポンプ停止,流体サンプル更新,fluid refresh,掘削流体搬送機構,防災用途流体供給,流体出口リフレッシュ,測定前流体更新,流体サンプル搬送装置; メニスカス高さ測定: G01F1/00,E21B47/00,G01P5/00,G01P3/00,G01K17/00,G01F23/00,G01L21/00,G01L13/00,G01N11/00,E21B21/00,H01H29/00,G01N29/00,G01G19/00,G01C5/00,E21B49/00,G01B3/00,G01N9/00,G01B13/00,G01S13/00,G01L23/00 | keywords: 高さセンサ,メニスカス,高さ測定,出口,流体面,液面高さ測定,メニスカス検出,高さセンサ技術,液面センサ,meniscus height,fluid level sensor,掘削流体メニスカス測定,防災用途液面測定,流体出口高さセンサ,X線測定前液面測定,流体通知用高さ測定; X線ヘッド位置決め・可動カバー: G11B5/00,G11B3/00,G11B21/00,B60N2/00,H04N13/00,G11B7/00,B65D41/00,A61C13/00,A61B90/00,A47C7/00,G21F5/00,A61F2/00,G05G7/00,F01C19/00,F21S41/00,F02K1/00,A01B19/00,G11B19/00,B64D25/00,B65D51/00 | keywords: X線ヘッド,可動カバー,位置決め,固定,移動,ヘッド位置決め,可動カバー機構,X線ヘッド移動,再現可能位置,ヘッド固定,movable cover,掘削流体X線ヘッド位置決め,防災用途ヘッド移動,流体出口ヘッド固定,測定ヘッド可動カバー,流体通知用ヘッド位置調整</t>
  </si>
  <si>
    <t>G01N23/00,E21B43/00,G01N9/00,E21B47/00,G01N15/00,E21B47/00,G01N23/00,H05G1/00,G01F1/00,F16L55/00,E21B21/00,F04F5/00,F04D29/00,F04F1/00,G01F1/00,G01F23/00,G01F1/00,E21B47/00,G01N11/00,G01L13/00,G11B21/00,B65D41/00,A61B90/00,G11B5/00,G11B3/00</t>
  </si>
  <si>
    <t>掘削流体のX線分析: 掘削流体,X線分析,X線測定,X線源,X線検出器,掘削液,X線スペクトル,流体分析,掘削流体成分分析,流体サンプルX線検査,現場流体X線測定,メニスカス高さ測定,高さセンサ,測定ヘッド,出口部流体,ポンプ停止,移動可能カバー,流体特性通知,防災用途X線分析; 測定ヘッド構造: 掘削流体測定ヘッド,X線測定ヘッド構造,測定ヘッド設計,内側パイプ,外側パイプ,流体出口部,出口メニスカス測定,高さセンサ,移動可能カバー,X線源,X線検出器,流体サンプル測定装置,パイプ配置技術,ヘッド構成,流体出口測定,掘削流体分析,測定ヘッド構造,防災対応測定ヘッド,流体出口,測定装置; 流体搬送・リフレッシュ機構: 掘削流体搬送,流体リフレッシュ,流体出口,ポンプ停止,流体供給機構,流体サンプル更新,流体移送,流体送液,測定前流体更新,流体サンプル搬送,流体出口リフレッシュ,掘削流体供給,流体搬送装置,流体サンプル供給,流体搬送経路,流体サンプル流路,流体搬送ポンプ,流体出口部,流体サンプル出口,流体搬送パイプ; メニスカス高さ測定: メニスカス高さ測定,液面高さ測定,メニスカス検出,高さセンサ技術,液面センサ,掘削流体メニスカス測定,流体出口高さセンサ,X線測定前液面測定,流体面高さ測定,流体メニスカス検出,出口液面測定,液面高さセンサ,掘削流体液面検出,メニスカス高さセンサ,液面検出技術,流体面検出,液面高さ判定,液面高さ検知,液面高さ計測,液面高さ監視; X線ヘッド位置決め・可動カバー: X線ヘッド位置決め,可動カバー機構,メニスカス高さ測定,流体出口位置調整,ヘッド固定技術,X線ヘッド移動,再現可能位置,掘削流体測定ヘッド,高さセンサ,流体メニスカス検出,測定ヘッド可動カバー,流体出口ヘッド固定,掘削流体X線分析,流体通知用ヘッド位置調整,防災用途ヘッド移動,流体出口カバー,測定ヘッド移動機構,流体出口メニスカス,X線検出器配置,ポンプ停止後測定</t>
  </si>
  <si>
    <t>電磁波検出装置および情報取得システム</t>
  </si>
  <si>
    <t>G01J1/02</t>
  </si>
  <si>
    <t>【課題】電磁波を検出する複数の検出器による検出結果における座標系の差異を低減する。 【解決手段】電磁波検出装置１０は分離部１３と第１の検出部１７と第２の検出部２２とを有する。分離部１３は入射する電磁波を第１の方向ｄ１および第２の方向ｄ２に進行するように分離する。第１の検出部１７は第１の方向ｄ１に進行した電磁波を検出する。第２の検出部２０は第２の方向ｄ２に進行した電磁波を検出する。</t>
  </si>
  <si>
    <t>G01S3/00,G01S13/00,G01S1/00,G01V3/00,G01S5/00,G01S17/00,A61B5/00,B61L3/00,G08B13/00,B23Q35/00,G01J3/00,G01J1/00,G01T1/00,H04B7/00,G01N30/00,G01S7/00,G01G1/00,G06M1/00,G01N3/00,G01S15/00,G01S3/00,G01S1/00,B01D59/00,B03C1/00,G01S13/00,G01S17/00,H04B7/00,H01Q3/00,H01Q21/00,G01S5/00,H01S3/00,H03L7/00,H04N9/00,G01V3/00,H04B1/00,H01L21/00,B03C3/00,G01N15/00,H04R1/00,G11B7/00,G01S13/00,G01S5/00,G01S19/00,G01S3/00,H04N23/00,G01S1/00,G01R33/00,H04N25/00,G01S15/00,H04N13/00,H03J5/00,G06T7/00,G01B9/00,G01R11/00,H04B1/00,H04N5/00,G01S17/00,G01C11/00,G10L21/00,H01H1/00,G01S5/00,G01S3/00,G01S13/00,G05B11/00,G01T1/00,G11B7/00,G02B9/00,H04N23/00,H04N13/00,H04N1/00,H01L27/00,G01F1/00,H03L7/00,G01N30/00,G01S7/00,G08B13/00,B60T8/00,B01D46/00,H03J5/00,H04B1/00</t>
  </si>
  <si>
    <t>電磁波検出: G01S3/00,G01S13/00,G01S1/00,G01V3/00,G01S5/00,G01S17/00,A61B5/00,B61L3/00,G08B13/00,B23Q35/00,G01J3/00,G01J1/00,G01T1/00,H04B7/00,G01N30/00,G01S7/00,G01G1/00,G06M1/00,G01N3/00,G01S15/00 | keywords: 電磁波,検出器,検出部,電磁波検出,電磁波センサ,電磁波検出装置,検出ユニット,電磁波測定,検出結果,複数検出器,電磁波検出システム,防災用電磁波検出,電磁波通知,座標系差異低減; 分離部による電磁波分離: G01S3/00,G01S1/00,B01D59/00,B03C1/00,G01S13/00,G01S17/00,H04B7/00,H01Q3/00,H01Q21/00,G01S5/00,H01S3/00,H03L7/00,H04N9/00,G01V3/00,H04B1/00,H01L21/00,B03C3/00,G01N15/00,H04R1/00,G11B7/00 | keywords: 分離部,電磁波分離,方向分離,入射電磁波,電磁波分離装置,方向分離,分離機構,ビームスプリッタ,進行方向制御,座標系分離,複数方向分離,防災電磁波分離,分離部通知,検出部連携; 座標系差異低減: G01S13/00,G01S5/00,G01S19/00,G01S3/00,H04N23/00,G01S1/00,G01R33/00,H04N25/00,G01S15/00,H04N13/00,H03J5/00,G06T7/00,G01B9/00,G01R11/00,H04B1/00,H04N5/00,G01S17/00,G01C11/00,G10L21/00,H01H1/00 | keywords: 座標系,差異低減,座標系補正,検出結果,座標系補正,座標変換,座標系統一,検出結果補正,座標系誤差低減,複数検出器座標系,座標系差異通知,防災座標系補正,検出結果統合,座標系調整方法; 複数検出部構成: G01S5/00,G01S3/00,G01S13/00,G05B11/00,G01T1/00,G11B7/00,G02B9/00,H04N23/00,H04N13/00,H04N1/00,H01L27/00,G01F1/00,H03L7/00,G01N30/00,G01S7/00,G08B13/00,B60T8/00,B01D46/00,H03J5/00,H04B1/00 | keywords: 第１の検出部,第２の検出部,複数検出部,配置,検出部配置,複数センサ構成,検出部連携,検出部設計,検出部間通信,防災用複数検出部,検出部座標系,複数検出部通知,検出部間座標系補正,検出部分離構成</t>
  </si>
  <si>
    <t>G01S3/00,G01S13/00,G01S1/00,G01V3/00,G01S5/00,G01S3/00,G01S13/00,G01S17/00,H01Q3/00,G01S5/00,G01S13/00,G01S5/00,G01S19/00,G01S3/00,G01S1/00,G01S5/00,G01S3/00,G01S13/00,G01T1/00,G05B11/00</t>
  </si>
  <si>
    <t>電磁波検出: 電磁波検出,検出部,電磁波センサ,電磁波検出装置,検出ユニット,電磁波測定,検出結果,複数検出器,電磁波検出システム,座標系差異低減,分離部,方向分離,進行方向,座標系補正,電磁波通知,防災用電磁波検出,検出精度向上,検出器配置,方向検出,検出信号; 分離部による電磁波分離: 分離部,電磁波分離,方向分離,入射電磁波,電磁波分離装置,分離機構,ビームスプリッタ,進行方向制御,座標系分離,複数方向分離,検出部連携,方向検出,反射電磁波,再放射電磁波,アンテナ指向特性,位置決定,方向性測定,位置線測定; 座標系差異低減: 座標系補正,座標系差異低減,座標変換,座標系統一,検出結果補正,座標系誤差低減,複数検出器座標系,検出結果統合,座標系調整方法,座標系差異通知,電磁波検出,分離部,検出部,方向分離,座標系誤差補正,座標系統合,座標系調整,検出結果座標変換,座標系誤差通知,座標系補正方法; 複数検出部構成: 複数検出部,検出部配置,検出部座標系,検出部間座標系補正,検出部分離構成,複数センサ構成,検出部連携,検出部設計,検出部間通信,第１の検出部,第２の検出部,複数検出部通知,防災用複数検出部,座標系差異低減,電磁波検出,分離部,方向ｄ１,方向ｄ２</t>
  </si>
  <si>
    <t>超高感度マイクロ磁気センサ</t>
  </si>
  <si>
    <t>G01R33/02</t>
  </si>
  <si>
    <t>H01L29/82</t>
  </si>
  <si>
    <t>【課題】立上がりパルス検波の直線性を０．５％以下に改善し、立上がりパルス検波の長所である磁界感度と直線性を引き出す。 【解決手段】１個のコイル３に２本の磁性ワイヤ２１、２２を設置して逆向きにパルス電流を流す構成を備え、２０Ｇ以下の異方性磁界を有し、円周方向スピン配列を持つ表面磁区と軸方向にスピン配列を持つ中央部コア磁区の２相の磁区構造からなる磁性ワイヤ２１、２２に、周波数が０．２〜４．０ＧＨｚで、磁性ワイヤ２１、２２表面に異方性磁界の１．５倍以上の円周方向磁界を発生させるに必要な強度のパルス電流を印加する。また、コイル３のコイルピッチは１０μｍ以下とする。</t>
  </si>
  <si>
    <t>H02P21/00,G01P3/00,G01R33/00,G01S7/00,H02K23/00,G08C19/00,G01S13/00,H03K5/00,H03K4/00,G01D5/00,B41J33/00,A61B5/00,G01H11/00,B03B5/00,G11C11/00,H05H1/00,H02K11/00,G11B5/00,H02P6/00,H02K29/00,H02K1/00,G11B5/00,H02K23/00,H01F41/00,H01P1/00,H02K21/00,G01R33/00,D07B1/00,H02K3/00,H02K19/00,H01C3/00,G05F1/00,H02K44/00,G01S5/00,H01Q7/00,B65H81/00,H01B5/00,G11C11/00,B21F3/00,H02P21/00,H05H1/00,G01F23/00,G11B5/00,G01R33/00,B29C33/00,C23C16/00,H02P6/00,A61N2/00,B03B5/00,H05G1/00,B29C65/00,H01P1/00,C23C14/00,B41J2/00,G01N27/00,G11B11/00,A61M60/00,H01L21/00,H05B41/00,H02P8/00,H01F41/00,H02K1/00,H02K3/00,G01R33/00,G11B5/00,H02K15/00,B41J2/00,H02K23/00,H01F27/00,H01P1/00,H01F5/00,B21C47/00,H02K35/00,H01C3/00,B65D85/00,H01H50/00,H05B6/00,G01R7/00,A61C7/00,H01F29/00</t>
  </si>
  <si>
    <t>立上がりパルス検波: H02P21/00,G01P3/00,G01R33/00,G01S7/00,H02K23/00,G08C19/00,G01S13/00,H03K5/00,H03K4/00,G01D5/00,B41J33/00,A61B5/00,G01H11/00,B03B5/00,G11C11/00,H05H1/00,H02K11/00,G11B5/00,H02P6/00,H02K29/00 | keywords: 立上がりパルス,検波,直線性,磁界感度,パルス検波,立上がり検出,直線性改善,磁界感度向上,パルス応答,パルス電流検出,防災用途パルス検波,通知システム用検波,高感度パルス検波,磁界センサ応用; 磁性ワイヤの磁区構造: H02K1/00,G11B5/00,H02K23/00,H01F41/00,H01P1/00,H02K21/00,G01R33/00,D07B1/00,H02K3/00,H02K19/00,H01C3/00,G05F1/00,H02K44/00,G01S5/00,H01Q7/00,B65H81/00,H01B5/00,G11C11/00,B21F3/00,H02P21/00 | keywords: 磁性ワイヤ,磁区構造,円周方向スピン配列,軸方向スピン配列,中央部コア磁区,表面磁区,磁区構造,スピン配列,異方性磁界,磁性材料,磁区制御,防災用磁性ワイヤ,通知システム磁区,高感度磁区構造,磁界センサ磁区,磁性ワイヤ応用; パルス電流印加方法: H05H1/00,G01F23/00,G11B5/00,G01R33/00,B29C33/00,C23C16/00,H02P6/00,A61N2/00,B03B5/00,H05G1/00,B29C65/00,H01P1/00,C23C14/00,B41J2/00,G01N27/00,G11B11/00,A61M60/00,H01L21/00,H05B41/00,H02P8/00 | keywords: パルス電流,印加,周波数,強度,逆向き,0.2〜4.0GHz,パルス電流印加,高周波パルス,逆向き電流,強度制御,周波数制御,防災通知パルス印加,磁界感度向上パルス,直線性改善パルス,磁性ワイヤパルス印加,通知システムパルス電流; コイル構造・コイルピッチ: H01F41/00,H02K1/00,H02K3/00,G01R33/00,G11B5/00,H02K15/00,B41J2/00,H02K23/00,H01F27/00,H01P1/00,H01F5/00,B21C47/00,H02K35/00,H01C3/00,B65D85/00,H01H50/00,H05B6/00,G01R7/00,A61C7/00,H01F29/00 | keywords: コイル,コイルピッチ,10μm以下,構造,設置,コイル構造,微細コイル,コイルピッチ制御,磁性ワイヤ設置,高密度コイル,防災用コイル設計,通知システムコイル,高感度コイルピッチ,磁界センサコイル,直線性改善コイル</t>
  </si>
  <si>
    <t>G01R33/00,H03K5/00,G01P3/00,H03K4/00,H02P21/00,H02K1/00,H01F41/00,G01R33/00,H02K3/00,G11B5/00,G01R33/00,G11B5/00,H05H1/00,H02P6/00,A61N2/00,H01F41/00,H02K3/00,H01F27/00,G01R33/00,H02K1/00</t>
  </si>
  <si>
    <t>立上がりパルス検波: 立上がりパルス検波,磁性ワイヤ,コイルピッチ10μm以下,直線性改善,磁界感度向上,パルス電流印加,異方性磁界,円周方向スピン配列,中央部コア磁区,表面磁区構造,パルス応答,高感度パルス検波,パルス電流検出,立上がり検出,磁界センサ応用,周波数0.2〜4.0GHz,逆向きパルス電流,2相磁区構造,円周方向磁界発生,防災用途パルス検波; 磁性ワイヤの磁区構造: 磁性ワイヤ,磁区構造,円周方向スピン配列,軸方向スピン配列,中央部コア磁区,異方性磁界,磁性材料,磁区制御,高感度磁区構造,磁界センサ磁区,パルス電流印加,コイルピッチ,表面磁区,磁性ワイヤ応用,磁界感度,直線性改善,磁区構造制御,磁区構造解析,磁区構造評価,磁区構造設計; パルス電流印加方法: パルス電流印加,高周波パルス,逆向き電流,強度制御,周波数制御,磁性ワイヤ,磁界感度向上,直線性改善,異方性磁界,円周方向磁界,表面磁区,中央部コア磁区,磁区構造,コイルピッチ,パルス電流強度,GHz周波数,磁性ワイヤパルス印加,磁界感度,直線性,パルス印加方法; コイル構造・コイルピッチ: コイル構造,コイルピッチ制御,微細コイル,磁性ワイヤ設置,高密度コイル,10μm以下コイルピッチ,磁界感度改善,直線性改善,異方性磁界,円周方向スピン配列,中央部コア磁区,パルス電流印加,高感度磁界センサ,磁区構造,逆向きパルス電流,表面磁区,コイルピッチ設計,磁性ワイヤ2相構造</t>
  </si>
  <si>
    <t>エンコーダ装置、駆動装置、ステージ装置、及びロボット装置</t>
  </si>
  <si>
    <t>G01D5/347</t>
  </si>
  <si>
    <t>G01D5/245;B25J13/08;B25J19/02</t>
  </si>
  <si>
    <t>【課題】パターンからの光を高精度に検出可能なエンコーダ装置を提供する。 【解決手段】エンコーダ装置ＥＣは、パターンＰを有するスケールＳと、スケールＳに対して相対移動し、パターンＰからの光を検出する受光センサ１２と、スケールＳと受光センサ１２とが収容される空間を有する本体部と、受光センサ１２の受光面とスケールＳとに対して非接触に配置され、パターンＰからの光が透過する光学部材１５と、を備え、本体部の空間は、光学部材１５を境界にして第１の空間と第２の空間とを有し、スケールＳは第１の空間に配置され、受光センサ１２は第２の空間に配置される。</t>
  </si>
  <si>
    <t>B23Q35/00,G06V10/00,H04N1/00,G06K19/00,G01D13/00,H01L31/00,B60T8/00,G02F1/00,G01D9/00,G06V30/00,B41J2/00,H03M1/00,G06G1/00,A63F13/00,H04N5/00,D04B7/00,D04B11/00,D04B9/00,G06K7/00,G06F3/00,H01L31/00,H04N25/00,G01J1/00,H04N23/00,G06V10/00,G02B6/00,H05B47/00,B23Q35/00,G09G3/00,A63F13/00,F23N5/00,G01J5/00,G01D5/00,G08B13/00,F21S43/00,G01K11/00,G11C15/00,G03C8/00,G01N21/00,G08B5/00,G02B6/00,F21K9/00,H01S5/00,B23Q35/00,G02B26/00,G11B7/00,G02B27/00,G02F1/00,H01J37/00,H01L31/00,H04N23/00,G01J1/00,G01N21/00,G01J5/00,G01J3/00,H01J49/00,B60Q3/00,G06V30/00,H01J29/00,G01R1/00,F21K9/00,G02B9/00,F21S41/00,G02B27/00,G02F1/00,H01S5/00,G02B6/00,G11B7/00,H04N25/00,H04N13/00,H01S3/00,G03B17/00,H04N1/00,A23C3/00,B65H75/00,G01F1/00,G02B30/00,B60Q3/00,F21Y107/00,F27B15/00,F21K9/00,G03B27/00,G01N15/00,G02B6/00,G02B27/00,B23Q35/00,G02F1/00,G01S13/00,G01B9/00,G01D5/00,F41G3/00,G03B7/00,H04N3/00,H01S5/00,H04N25/00,G01C3/00,B23Q17/00,G01S17/00,G01V8/00,G01S15/00</t>
  </si>
  <si>
    <t>パターン付きスケール: B23Q35/00,G06V10/00,H04N1/00,G06K19/00,G01D13/00,H01L31/00,B60T8/00,G02F1/00,G01D9/00,G06V30/00,B41J2/00,H03M1/00,G06G1/00,A63F13/00,H04N5/00,D04B7/00,D04B11/00,D04B9/00,G06K7/00,G06F3/00 | keywords: パターン,スケール,パターンＰ,スケールＳ,パターン付きスケール,光学スケール,グレーティング,目盛,エンコーダスケール,高精度パターン,防塵スケール,エンコーダ用パターン,防災スケール,パターン検出; 受光センサ: H01L31/00,H04N25/00,G01J1/00,H04N23/00,G06V10/00,G02B6/00,H05B47/00,B23Q35/00,G09G3/00,A63F13/00,F23N5/00,G01J5/00,G01D5/00,G08B13/00,F21S43/00,G01K11/00,G11C15/00,G03C8/00,G01N21/00,G08B5/00 | keywords: 受光センサ,受光面,受光センサ１２,光センサ,フォトセンサ,光検出器,受光素子,光電変換素子,高精度受光,非接触受光,エンコーダ用受光センサ,防災通知用受光センサ,パターン光検出; 光学部材: G02B6/00,F21K9/00,H01S5/00,B23Q35/00,G02B26/00,G11B7/00,G02B27/00,G02F1/00,H01J37/00,H01L31/00,H04N23/00,G01J1/00,G01N21/00,G01J5/00,G01J3/00,H01J49/00,B60Q3/00,G06V30/00,H01J29/00,G01R1/00 | keywords: 光学部材,透過,非接触,光学部材１５,光学素子,透過部材,レンズ,プリズム,光透過体,非接触光学部材,防塵光学部材,エンコーダ用光学部材,パターン光透過,防災通知光学部材; 空間配置構造: F21K9/00,G02B9/00,F21S41/00,G02B27/00,G02F1/00,H01S5/00,G02B6/00,G11B7/00,H04N25/00,H04N13/00,H01S3/00,G03B17/00,H04N1/00,A23C3/00,B65H75/00,G01F1/00,G02B30/00,B60Q3/00,F21Y107/00,F27B15/00 | keywords: 空間,本体部,第１の空間,第２の空間,収容,空間区分,本体構造,収容空間,エンコーダ空間配置,区画構造,防塵空間配置,非接触空間構造,エンコーダ用空間区分,防災通知空間構造,光学部材区画; 非接触配置: F21K9/00,G03B27/00,G01N15/00,G02B6/00,G02B27/00,B23Q35/00,G02F1/00,G01S13/00,G01B9/00,G01D5/00,F41G3/00,G03B7/00,H04N3/00,H01S5/00,H04N25/00,G01C3/00,B23Q17/00,G01S17/00,G01V8/00,G01S15/00 | keywords: 非接触,配置,光学部材,受光面,非接触配置,非接触検出,非接触エンコーダ,非接触光学,非接触センサ,防塵非接触配置,高精度非接触,エンコーダ用非接触配置,防災通知非接触配置,パターン非接触検出</t>
  </si>
  <si>
    <t>B23Q35/00,G06V10/00,G06K19/00,G01D13/00,H01L31/00,H01L31/00,H04N25/00,G01J1/00,G02B6/00,B23Q35/00,G02B6/00,G02B26/00,G02B27/00,G02F1/00,H01L31/00,G02B27/00,G02B6/00,G02B9/00,G02F1/00,H04N25/00,G02B6/00,G02B27/00,G01B9/00,G01D5/00,G02F1/00</t>
  </si>
  <si>
    <t>パターン付きスケール: パターン付きスケール,光学スケール,エンコーダスケール,高精度パターン,パターン検出,受光センサ,光学部材,非接触配置,グレーティング,目盛パターン,防塵スケール,エンコーダ装置,スケール部材,空間分離,透過光,相対移動,受光面,本体部,パターンＰ,スケールＳ; 受光センサ: 受光センサ,光センサ,フォトセンサ,光検出器,受光素子,光電変換素子,高精度受光,非接触受光,エンコーダ用受光センサ,パターン光検出,受光面,光学部材,スケールパターン,空間分離,透過光検出,相対移動検出,本体部空間,光学境界,パターン検出,エンコーダ装置; 光学部材: 光学部材,透過部材,光学素子,非接触光学部材,光透過体,レンズ,プリズム,エンコーダ用光学部材,パターン光透過,防塵光学部材,受光センサ,スケールパターン,光学部材配置,光学部材空間,光学部材透過,光学部材構成,光学部材境界,光学部材収容,光学部材非接触,光学部材防塵; 空間配置構造: 空間区分,本体構造,収容空間,エンコーダ空間配置,区画構造,第１の空間,第２の空間,光学部材区画,非接触空間構造,防塵空間配置,エンコーダ用空間区分,受光センサ配置,スケール配置,光学部材配置,本体部空間,空間配置精度,空間分離,空間構造,空間収容,空間境界; 非接触配置: 非接触配置,非接触検出,非接触エンコーダ,非接触光学,非接触センサ,光学部材,受光面,高精度非接触,防塵非接触配置,エンコーダ用非接触配置,パターン非接触検出,スケールパターン,受光センサ,光透過,空間分離配置,光学的非接触,光学部材透過,本体部空間,相対移動検出,パターン光検出</t>
  </si>
  <si>
    <t>構造物劣化判定支援装置及び構造物劣化判定支援システム</t>
  </si>
  <si>
    <t>G01N17/00</t>
  </si>
  <si>
    <t>G01H17/00</t>
  </si>
  <si>
    <t>【課題】高次の振動モードの固有振動を測定できる構造物の位置を表示する構造物劣化判定支援装置を提供する。 【解決手段】構造物の固有振動の測定を支援する構造物劣化判定支援装置であって、構造物の規格及び付帯条件と、構造物の複数の次数のそれぞれの固有振動の振動振幅が得られる構造物上の位置とを対応付けたテーブル１０と、構造物の時間領域における固有振動を測定する振動計測部２０と、振動計測部２０で測定した固有振動を周波数解析し、２次以下の低次の振動モードの固有振動数を求める周波数解析部３０と、周波数解析部３０で求めた低次の振動モードの固有振動数でテーブル１０を検索し、構造物の固有振動を測定する構造物上の位置を決定する測定位置決定部４０とを備える。</t>
  </si>
  <si>
    <t>G01C19/00,G01P3/00,G01P15/00,G01N24/00,H03H9/00,G01H1/00,H01S3/00,G01L1/00,B28B21/00,G01L21/00,G01N29/00,G01F1/00,G01M1/00,B06B1/00,G01S19/00,D06F71/00,G01M3/00,F01N1/00,G01N23/00,G10H3/00,G01S5/00,G01N29/00,G01M1/00,G01V1/00,H03J5/00,H03H9/00,G01C19/00,G01S19/00,G01S3/00,G01B5/00,G01B7/00,G01L21/00,G01S13/00,G01S15/00,G01H1/00,G01C3/00,G01M13/00,G01B21/00,G01B11/00,G01B13/00,G01R23/00,G01S7/00,G01N29/00,G01H1/00,G01P3/00,H03J7/00,G10H7/00,G01P15/00,H04L27/00,G10L25/00,A61B5/00,H04Q1/00,H02M5/00,G01H3/00,G01L1/00,G01N30/00,H01J49/00,G08C19/00,B65G27/00,B06B1/00,G01S19/00,E21B47/00,E01B35/00,G01L1/00,G01M1/00,G01P15/00,E02D5/00,G01S7/00,B23Q1/00,H01J23/00,F16F15/00,B22F10/00,B21B38/00,G05B19/00,F16H57/00,B23Q17/00,G01V1/00,G01B7/00,F16C1/00,G03B41/00</t>
  </si>
  <si>
    <t>高次振動モード測定: G01C19/00,G01P3/00,G01P15/00,G01N24/00,H03H9/00,G01H1/00,H01S3/00,G01L1/00,B28B21/00,G01L21/00,G01N29/00,G01F1/00,G01M1/00,B06B1/00,G01S19/00,D06F71/00,G01M3/00,F01N1/00,G01N23/00,G10H3/00 | keywords: 高次,振動モード,固有振動,測定,高次振動,固有振動数,モード解析,振動モード,振動測定,構造物劣化判定,高次振動モード測定,振動計測部,周波数解析,構造物診断,振動解析装置; 測定位置決定: G01S5/00,G01N29/00,G01M1/00,G01V1/00,H03J5/00,H03H9/00,G01C19/00,G01S19/00,G01S3/00,G01B5/00,G01B7/00,G01L21/00,G01S13/00,G01S15/00,G01H1/00,G01C3/00,G01M13/00,G01B21/00,G01B11/00,G01B13/00 | keywords: 測定位置,構造物上の位置,決定,テーブル,測定位置決定,位置特定,構造物上の測定点,位置表示,テーブル検索,振動測定位置,構造物劣化判定支援,測定位置表示,振動モード位置,構造物規格対応,測定支援装置; 周波数解析: G01R23/00,G01S7/00,G01N29/00,G01H1/00,G01P3/00,H03J7/00,G10H7/00,G01P15/00,H04L27/00,G10L25/00,A61B5/00,H04Q1/00,H02M5/00,G01H3/00,G01L1/00,G01N30/00,H01J49/00,G08C19/00,B65G27/00,B06B1/00 | keywords: 周波数解析,固有振動数,低次,振動計測部,周波数解析部,FFT解析,スペクトル解析,固有振動数抽出,低次振動モード,振動データ解析,構造物劣化判定,振動モード解析,周波数領域解析,振動計測支援; 構造物規格・付帯条件管理: G01S19/00,E21B47/00,E01B35/00,G01L1/00,G01M1/00,G01P15/00,E02D5/00,G01S7/00,B23Q1/00,H01J23/00,F16F15/00,B22F10/00,B21B38/00,G05B19/00,F16H57/00,B23Q17/00,G01V1/00,G01B7/00,F16C1/00,G03B41/00 | keywords: 構造物規格,付帯条件,テーブル,対応付け,規格管理,付帯条件管理,構造物情報,規格対応,条件テーブル,構造物規格付帯条件,測定位置決定支援,構造物劣化判定,規格条件テーブル,構造物診断支援</t>
  </si>
  <si>
    <t>G01H1/00,G01P3/00,G01C19/00,G01P15/00,H03H9/00,G01S5/00,G01N29/00,G01M1/00,G01V1/00,G01S3/00,G01R23/00,G01N29/00,G01H1/00,G01P3/00,H03J7/00,G01M1/00,G01L1/00,E01B35/00,G01P15/00,E21B47/00</t>
  </si>
  <si>
    <t>高次振動モード測定: 高次振動モード,固有振動数,振動モード解析,構造物劣化判定,振動計測部,周波数解析,構造物診断,固有振動測定,測定位置決定,振動解析,振動振幅,構造物規格,付帯条件,時間領域測定,低次振動モード,テーブル検索,振動数決定,振動センサ,構造物上位置,振動データ解析; 測定位置決定: 測定位置決定,構造物上の測定点,位置特定,振動測定位置,構造物劣化判定支援,位置表示,テーブル検索,振動モード位置,構造物規格対応,固有振動数解析,周波数解析,振動計測部,測定位置表示,高次振動モード,低次振動モード,固有振動測定,測定位置決定部,構造物付帯条件,構造物上の位置,振動振幅取得; 周波数解析: 周波数解析,固有振動数抽出,低次振動モード,振動計測データ,FFT解析,スペクトル解析,振動モード解析,周波数領域解析,構造物劣化判定,振動計測支援,測定位置決定,振動計測部,振動データ解析,構造物上の位置,振動振幅,時間領域解析,周波数解析部,高次振動モード,テーブル検索,付帯条件; 構造物規格・付帯条件管理: 構造物規格,付帯条件,規格管理,付帯条件管理,構造物情報,規格対応,条件テーブル,構造物規格付帯条件,測定位置決定支援,構造物劣化判定,規格条件テーブル,構造物診断支援,振動計測,固有振動数解析,振動モード,測定位置決定,振動解析,周波数解析,劣化判定支援,構造物位置表示</t>
  </si>
  <si>
    <t>電磁的情報漏洩評価装置、電磁的情報漏洩評価方法、および電磁的情報漏洩評価プログラム</t>
  </si>
  <si>
    <t>G01R29/08</t>
  </si>
  <si>
    <t>【課題】  電子機器から放射される漏洩電磁波から、画面情報が再現される電磁的盗視に対するリスクを、少ない計算コストで効率的かつ自動的に評価すること。 【解決手段】  電子機器から放射される漏洩電磁波Ｌから、電子機器７０において表示されている画面情報が再現されるリスクを評価する電磁的情報漏洩評価装置１０であって、電子機器７０から放射される漏洩電磁波Ｌを計測し、かつ漏洩電磁波Ｌが計測された環境と同一環境において、電子機器７０から漏洩電磁波Ｌが放射されていない場合に取得される背景雑音を計測する計測部２０と、漏洩電磁波Ｌと背景雑音との間でｔ検定を行う検定部３０と、ｔ検定によって得られるｔ値に基づいて、漏洩電磁波Ｌから画面情報が再現されるリスクを評価する評価部５０とを備える。</t>
  </si>
  <si>
    <t>G01V3/00,G01P3/00,A61B5/00,E21B47/00,G01S17/00,G08B13/00,G01S3/00,H01J49/00,G01R33/00,B23Q35/00,H05H1/00,H04B5/00,G01F23/00,G01R29/00,G01J1/00,G11C11/00,G06F3/00,G01H11/00,B65H7/00,G10L21/00,H04N25/00,G01P3/00,G01R29/00,G10L21/00,H03G3/00,G10L19/00,H04N5/00,G01S3/00,H04B1/00,G10L25/00,B60K35/00,G01H1/00,G01R23/00,H04M1/00,H04N23/00,A61B5/00,G01L19/00,G01V5/00,G04C21/00,G08B29/00,G01S3/00,H04N25/00,G01N29/00,A61B5/00,H04B1/00,G01R29/00,G01S1/00,H04B17/00,G06T7/00,G10L21/00,G01P3/00,G01J3/00,G01R19/00,G01S7/00,H04N5/00,G01C19/00,G01J1/00,G06F11/00,G01S5/00,G01T1/00,G01J1/00,G06V10/00,G07D7/00,H04N25/00,G01P3/00,G11B27/00,G06F21/00,G03B27/00,F21V13/00,G06V30/00,G06T7/00,G11C29/00,H04N13/00,H01J31/00,G03B7/00,A61B3/00,H04N1/00,G10L21/00,H04N19/00,H04H60/00</t>
  </si>
  <si>
    <t>漏洩電磁波計測: G01V3/00,G01P3/00,A61B5/00,E21B47/00,G01S17/00,G08B13/00,G01S3/00,H01J49/00,G01R33/00,B23Q35/00,H05H1/00,H04B5/00,G01F23/00,G01R29/00,G01J1/00,G11C11/00,G06F3/00,G01H11/00,B65H7/00,G10L21/00 | keywords: 漏洩電磁波,計測,放射,電子機器,環境,電磁波測定,放射ノイズ,EMI計測,電磁環境,ノイズ検出,電子機器放射,電磁的盗視防止,情報漏洩リスク評価,防衛用計測,画面情報再現,背景雑音比較; 背景雑音計測: H04N25/00,G01P3/00,G01R29/00,G10L21/00,H03G3/00,G10L19/00,H04N5/00,G01S3/00,H04B1/00,G10L25/00,B60K35/00,G01H1/00,G01R23/00,H04M1/00,H04N23/00,A61B5/00,G01L19/00,G01V5/00,G04C21/00,G08B29/00 | keywords: 背景雑音,計測,環境,電子機器非稼働,環境ノイズ,バックグラウンドノイズ,雑音測定,非稼働時計測,ノイズ比較,漏洩電磁波比較,防災環境評価,自動雑音抽出,盗視リスク判定,画面情報漏洩; 統計的検定処理: G01S3/00,H04N25/00,G01N29/00,A61B5/00,H04B1/00,G01R29/00,G01S1/00,H04B17/00,G06T7/00,G10L21/00,G01P3/00,G01J3/00,G01R19/00,G01S7/00,H04N5/00,G01C19/00,G01J1/00,G06F11/00,G01S5/00,G01T1/00 | keywords: t検定,検定部,統計処理,t値,評価,統計的検定,t-test,差分評価,信号処理,統計解析,リスク判定,自動リスク評価,電磁的盗視検出,画面情報再現リスク,計算コスト低減,情報漏洩評価; 情報漏洩リスク評価: G01J1/00,G06V10/00,G07D7/00,H04N25/00,G01P3/00,G11B27/00,G06F21/00,G03B27/00,F21V13/00,G06V30/00,G06T7/00,G11C29/00,H04N13/00,H01J31/00,G03B7/00,A61B3/00,H04N1/00,G10L21/00,H04N19/00,H04H60/00 | keywords: リスク評価,画面情報再現,評価部,自動評価,電磁的情報漏洩,情報漏洩リスク,自動評価,画面情報復元,盗視リスク,電磁波リスク判定,評価装置,防災通知,電磁的盗視防止,計算コスト削減,自動リスク通知,電子機器セキュリティ</t>
  </si>
  <si>
    <t>G01V3/00,G01S17/00,G01S3/00,G01R33/00,G08B13/00,G01R29/00,G01S3/00,H04B1/00,G10L25/00,G10L21/00,G01S3/00,G01R29/00,H04B17/00,G06T7/00,G01N29/00,G06F21/00,G06V10/00,G01J1/00,H04N25/00,G06V30/00</t>
  </si>
  <si>
    <t>漏洩電磁波計測: 漏洩電磁波,電磁波測定,放射ノイズ,EMI計測,電磁環境,ノイズ検出,電磁的盗視防止,情報漏洩リスク評価,画面情報再現,背景雑音比較,自動リスク評価,電子機器放射,t検定,環境ノイズ計測,電磁波計測装置,盗視リスク判定,防衛用計測,電磁波漏洩評価,画面情報漏洩,電磁波ノイズ解析; 背景雑音計測: 背景雑音計測,環境ノイズ測定,バックグラウンドノイズ抽出,非稼働時計測,雑音比較評価,漏洩電磁波比較,自動雑音抽出,盗視リスク判定,画面情報漏洩評価,電子機器非稼働環境,電磁波雑音分析,環境雑音判定,ノイズ特徴抽出,電磁的情報漏洩,雑音信号処理,t検定雑音評価,リスク自動評価,ノイズ差分分析; 統計的検定処理: 漏洩電磁波計測,背景雑音計測,統計的検定,t検定処理,t値評価,差分評価,電磁的盗視リスク,画面情報再現リスク,自動リスク評価,情報漏洩評価,信号処理,統計解析,計算コスト低減,検定部,評価部,電磁波解析,環境ノイズ比較,電子機器画面情報,電磁波漏洩検出,リスク評価装置; 情報漏洩リスク評価: 情報漏洩リスク評価,電磁的情報漏洩,画面情報再現,自動リスク評価,盗視リスク判定,電磁波リスク判定,電子機器セキュリティ,漏洩電磁波計測,背景雑音計測,ｔ検定処理,リスク自動通知,計算コスト削減,電磁的盗視防止,画面情報復元,評価部,検定部,計測部,自動評価,リスク評価装置,画面情報リスク</t>
  </si>
  <si>
    <t>温度センサ</t>
  </si>
  <si>
    <t>G01K7/22</t>
  </si>
  <si>
    <t>H01M10/48</t>
  </si>
  <si>
    <t>【課題】成形時にサーミスタと集熱板との間隔が一定以下になることを防止できる温度センサを提供する。 【解決手段】温度センサ１は、被測温部に重ねられるセンサ本体２と、取付部材３と、コイルスプリング４と、を備えている。センサ本体２は、サーミスタ５と、サーミスタ５と電気接続された一対の電線６と、被測温部に接触する接触面８１を有する金属製の集熱板８と、サーミスタ５と集熱板８との間に配置され、サーミスタ５と集熱板８とが接触することを規制する絶縁性の規制部材７と、これらを保持した保持部９と、を備えている。規制部材７には、サーミスタ５と電線６の端部とを収容して位置決めする収容部７６が設けられている。</t>
  </si>
  <si>
    <t>H05B3/00,F21Y107/00,G01K7/00,F24H9/00,F24F1/00,G01J5/00,H01M10/00,H01H37/00,F23N5/00,G01F1/00,G11C5/00,H01M8/00,G21C3/00,H01Q1/00,G02B6/00,C30B25/00,F22B7/00,H01L23/00,F24S25/00,G01K13/00,H05B3/00,H01R13/00,G01K7/00,H01R24/00,F24F1/00,G01J5/00,H01H37/00,H01M10/00,H10N10/00,H01R43/00,F21V29/00,H01R4/00,G01N25/00,B61K9/00,G01K13/00,H01H50/00,F24S10/00,G21C17/00,F24C15/00,H01H1/00,H01R4/00,E06B3/00,H05B3/00,F16L59/00,H01M10/00,H01R13/00,H01B17/00,F24S40/00,E01B11/00,H01M50/00,H01J1/00,H01R9/00,E04C2/00,H01H13/00,H01J5/00,H01H37/00,E04B1/00,F24S80/00,H01J19/00,H01C1/00,B60G11/00,A47C23/00,H01R13/00,B61G9/00,B61G11/00,F16F7/00,B62D55/00,B60G15/00,F16B39/00,A47C27/00,H01H50/00,A47C7/00,G01G3/00,H01R33/00,G01L13/00,F24S25/00,F16F3/00,E04G7/00,G01L5/00,F16F9/00</t>
  </si>
  <si>
    <t>サーミスタ配置・保持構造: H05B3/00,F21Y107/00,G01K7/00,F24H9/00,F24F1/00,G01J5/00,H01M10/00,H01H37/00,F23N5/00,G01F1/00,G11C5/00,H01M8/00,G21C3/00,H01Q1/00,G02B6/00,C30B25/00,F22B7/00,H01L23/00,F24S25/00,G01K13/00 | keywords: サーミスタ,保持部,位置決め,収容部,電線端部,サーミスタ配置,サーミスタ保持,収容部,位置決め構造,電線端部保持,サーミスタ間隔規制,温度センサ保持構造,サーミスタ収容部,集熱板との間隔保持,成形時サーミスタ位置; 集熱板構造・接触面: H05B3/00,H01R13/00,G01K7/00,H01R24/00,F24F1/00,G01J5/00,H01H37/00,H01M10/00,H10N10/00,H01R43/00,F21V29/00,H01R4/00,G01N25/00,B61K9/00,G01K13/00,H01H50/00,F24S10/00,G21C17/00,F24C15/00,H01H1/00 | keywords: 集熱板,金属製,接触面,被測温部,集熱板構造,金属集熱板,接触面設計,被測温部接触,集熱板配置,集熱板とサーミスタ間隔,温度センサ集熱板,集熱板接触面,集熱板絶縁,集熱板保持; 絶縁性規制部材: H01R4/00,E06B3/00,H05B3/00,F16L59/00,H01M10/00,H01R13/00,H01B17/00,F24S40/00,E01B11/00,H01M50/00,H01J1/00,H01R9/00,E04C2/00,H01H13/00,H01J5/00,H01H37/00,E04B1/00,F24S80/00,H01J19/00,H01C1/00 | keywords: 絶縁性,規制部材,接触規制,間隔規制,絶縁部材,規制部材構造,接触防止,間隔規制部材,絶縁性規制部材,サーミスタ絶縁規制,集熱板接触防止,温度センサ絶縁部材,規制部材収容部,成形時間隔規制; 取付部材・コイルスプリング機構: B60G11/00,A47C23/00,H01R13/00,B61G9/00,B61G11/00,F16F7/00,B62D55/00,B60G15/00,F16B39/00,A47C27/00,H01H50/00,A47C7/00,G01G3/00,H01R33/00,G01L13/00,F24S25/00,F16F3/00,E04G7/00,G01L5/00,F16F9/00 | keywords: 取付部材,コイルスプリング,保持,圧力調整,取付部材構造,コイルスプリング機構,保持機構,圧力調整部材,温度センサ取付,コイルスプリング保持,温度センサ圧力調整,取付部材と保持部,成形時部材保持,温度センサ組立機構</t>
  </si>
  <si>
    <t>G01K7/00,H05B3/00,H01H37/00,F24H9/00,G01J5/00,G01K7/00,H01R24/00,H01R13/00,H05B3/00,H10N10/00,H01R4/00,H01B17/00,F16L59/00,H01R13/00,H05B3/00,B60G11/00,F16F7/00,F16B39/00,B61G9/00,H01R13/00</t>
  </si>
  <si>
    <t>サーミスタ配置・保持構造: サーミスタ配置,サーミスタ保持,集熱板間隔保持,収容部,位置決め構造,電線端部保持,サーミスタ間隔規制,温度センサ保持構造,サーミスタ収容部,成形時サーミスタ位置,絶縁規制部材,コイルスプリング,保持部,接触面,金属集熱板,被測温部,取付部材,電気接続,端部収容,間隔規制; 集熱板構造・接触面: 集熱板構造,金属集熱板,接触面設計,被測温部接触,集熱板配置,集熱板とサーミスタ間隔,温度センサ集熱板,集熱板接触面,集熱板絶縁,集熱板保持,絶縁規制部材,収容部位置決め,サーミスタ収容,電線端部収容,コイルスプリング保持,保持部構造,金属製集熱板,接触面絶縁,被測温部設計,集熱板接触規制; 絶縁性規制部材: 絶縁性規制部材,接触防止部材,間隔規制部材,サーミスタ絶縁規制,集熱板接触防止,温度センサ絶縁部材,規制部材収容部,成形時間隔規制,絶縁部材構造,規制部材位置決め,金属集熱板,センサ本体構造,コイルスプリング保持,収容部位置決め,電線端部収容,保持部構造,絶縁性保持部,被測温部接触面,サーミスタ電気接続,絶縁性収容部; 取付部材・コイルスプリング機構: 取付部材構造,コイルスプリング機構,保持機構,圧力調整部材,温度センサ取付,コイルスプリング保持,温度センサ圧力調整,取付部材と保持部,成形時部材保持,温度センサ組立機構,絶縁性規制部材,収容部位置決め,集熱板接触面,サーミスタ電気接続,金属製集熱板,保持部,収容部,圧力調整,部材保持,センサ本体</t>
  </si>
  <si>
    <t>指矩コンベックス</t>
  </si>
  <si>
    <t>G01B3/10</t>
  </si>
  <si>
    <t>【課題】直角に対して、直角距離寸法を測ることもでき、直角だけではない角度にも対応しても距離寸法を測れる指矩コンベックスを提供する。 【解決手段】並列に設けた二個以上のコンベックスルールが、互いに向かい合う側面の片端部に蝶番を設けて固定し、この蝶番の軸を中心に、互いのコンベックスルールが開閉動作することができ、互いのコンベックスルールで、開く角度を直角で定めたり、特定や任意の角度で定めることができるストッパー機構との組合せからなる。</t>
  </si>
  <si>
    <t>F04C18/00,F16D3/00,B65D5/00,B65D63/00,F04C2/00,B61G1/00,F01C1/00,E06B3/00,B61G3/00,H01L23/00,H01R13/00,H01P5/00,B65D75/00,E05D15/00,B21L11/00,B62K19/00,B65G17/00,B65D6/00,G21C3/00,F16H1/00,F16K11/00,F04C18/00,F16L37/00,E05D7/00,E05F11/00,F04C2/00,F01C1/00,F41A3/00,F16K1/00,G03B9/00,F16K17/00,E05C17/00,F03C2/00,B61G1/00,B65D90/00,E05F1/00,F16H15/00,A61M60/00,B65D5/00,A47B57/00,G05G5/00,E05B67/00,H01H19/00,F16D65/00,H01H17/00,F41A3/00,G03B9/00,F01L1/00,G08B5/00,B27F7/00,B23Q16/00,H01H3/00,B61L5/00,B66C23/00,B29B7/00,B23G3/00,E05C17/00,A43B7/00,F16D3/00,B41J21/00,G01B7/00,G01B5/00,G01B11/00,G01B13/00,G01B21/00,G01C3/00,G01S13/00,G01M1/00,G01C11/00,G01S17/00,B43L7/00,G05B19/00,E01B35/00,G01S5/00,G01B17/00,G01S7/00,G01S15/00,G01B3/00,G01K17/00,B41B17/00</t>
  </si>
  <si>
    <t>コンベックスルールの連結構造: F04C18/00,F16D3/00,B65D5/00,B65D63/00,F04C2/00,B61G1/00,F01C1/00,E06B3/00,B61G3/00,H01L23/00,H01R13/00,H01P5/00,B65D75/00,E05D15/00,B21L11/00,B62K19/00,B65G17/00,B65D6/00,G21C3/00,F16H1/00 | keywords: コンベックスルール,並列,側面,片端部,蝶番,固定,コンベックス,メジャー,連結,蝶番,ヒンジ,端部固定,複数ルール連結,防災測定器,建築用メジャー,工具連結構造,距離寸法測定,直角測定器; 開閉動作機構: F16K11/00,F04C18/00,F16L37/00,E05D7/00,E05F11/00,F04C2/00,F01C1/00,F41A3/00,F16K1/00,G03B9/00,F16K17/00,E05C17/00,F03C2/00,B61G1/00,B65D90/00,E05F1/00,F16H15/00,A61M60/00,B65D5/00,A47B57/00 | keywords: 開閉動作,蝶番の軸,中心,開閉,開閉機構,回転軸,ヒンジ動作,可動連結,角度調整,角度可変メジャー,防災現場測定,工具開閉機構,距離寸法測定,角度調整ストッパー; 角度設定ストッパー機構: G05G5/00,E05B67/00,H01H19/00,F16D65/00,H01H17/00,F41A3/00,G03B9/00,F01L1/00,G08B5/00,B27F7/00,B23Q16/00,H01H3/00,B61L5/00,B66C23/00,B29B7/00,B23G3/00,E05C17/00,A43B7/00,F16D3/00,B41J21/00 | keywords: ストッパー機構,角度,直角,特定角度,任意角度,定める,角度ストッパー,角度固定,角度調整,直角ストッパー,可変角度機構,防災測定ストッパー,建築角度測定,工具角度調整,距離寸法測定,角度設定機構; 多角度距離寸法測定: G01B7/00,G01B5/00,G01B11/00,G01B13/00,G01B21/00,G01C3/00,G01S13/00,G01M1/00,G01C11/00,G01S17/00,B43L7/00,G05B19/00,E01B35/00,G01S5/00,G01B17/00,G01S7/00,G01S15/00,G01B3/00,G01K17/00,B41B17/00 | keywords: 直角距離寸法,角度,距離寸法,測る,対応,距離測定,角度測定,多角度測定,寸法測定,直角以外測定,防災現場寸法測定,建築多角度測定,工具距離測定,角度可変寸法測定,ストッパー付きメジャー</t>
  </si>
  <si>
    <t>F16D3/00,B61G1/00,B61G3/00,B65D63/00,E06B3/00,E05D7/00,E05F11/00,F16L37/00,F16K1/00,F16K11/00,G05G5/00,E05B67/00,F16D65/00,H01H19/00,B27F7/00,G01B5/00,G01B7/00,G01B11/00,G01B21/00,G01C3/00</t>
  </si>
  <si>
    <t>コンベックスルールの連結構造: コンベックスルール,蝶番,ヒンジ,連結構造,側面片端部,複数ルール連結,ストッパー機構,開閉動作,角度調整,距離寸法測定,建築用メジャー,工具連結,防災測定器,並列配置,測定器具,角度ストッパー,メジャー連結,測定精度,寸法測定,連結部材; 開閉動作機構: 開閉動作機構,蝶番軸,コンベックスルール,可動連結,ヒンジ動作,回転軸,角度調整ストッパー,角度可変メジャー,工具開閉機構,距離寸法測定,角度調整,ストッパー機構,開閉動作,防災現場測定,直角距離測定,任意角度測定,開閉中心軸,片端部固定,開閉角度設定,開閉ストッパー; 角度設定ストッパー機構: 角度ストッパー,角度設定機構,角度固定,角度調整,直角ストッパー,可変角度機構,コンベックスルール,蝶番機構,ストッパー機構,距離寸法測定,工具角度調整,建築角度測定,防災測定ストッパー,特定角度設定,任意角度設定,開閉動作,側面片端部,ストッパー組合せ,測定工具,角度測定; 多角度距離寸法測定: 多角度距離測定,角度可変寸法測定,直角以外測定,コンベックスルール,蝶番機構,ストッパー機構,開閉動作,角度測定,距離寸法測定,工具距離測定,建築多角度測定,防災現場寸法測定,測長テープ,寸法測定,角度設定,側面片端部,多機能メジャー,測定装置,測定器具,寸法計測</t>
  </si>
  <si>
    <t>有機ボロン酸を用いた糖異性体を識別する質量分析法</t>
  </si>
  <si>
    <t>G01N27/62</t>
  </si>
  <si>
    <t>【課題】  生体試料中の微量の糖異性体を迅速かつ簡便に分析し、疾患や細胞分化等のバイオマーカー探索に役立てるため、従来では困難であった糖異性体の質量分析法を可能にすることである。 【解決手段】  有機ボロン酸が糖の１、２−ジオール又は、１、３−ジオールもしくは立体的に近いジオールと可逆的に結合する性質を利用して、糖と有機ボロン酸の会合体を形成し、その会合体のプリカーサーイオンのＭＳ（ｎ≧２）解析を行い、糖異性体に特異的なイオンを生成して構造情報を得ることができる。この手法により、糖結合位置、結合様式の情報を取得することを見出した。</t>
  </si>
  <si>
    <t>G01N33/00,C12Q1/00,C12P19/00,C07H15/00,C07H3/00,G01N27/00,A61K31/00,G01N21/00,C12N9/00,C07K1/00,G01N30/00,H03K17/00,D06P1/00,B01D59/00,C08G18/00,C07C231/00,G05D11/00,C07C29/00,D06P3/00,B01D15/00,A61K31/00,C08G63/00,C12P19/00,C12N9/00,C09B43/00,C09B29/00,D06P3/00,C07C67/00,A61K47/00,C09D131/00,C09J131/00,C09B35/00,C08L31/00,C08G18/00,C08G69/00,C08F267/00,B01J20/00,C07C59/00,C08F265/00,C12Q1/00,C08G63/00,G01N30/00,G01N23/00,C07C51/00,C08G18/00,C12Q1/00,C07K1/00,H03K17/00,D01F6/00,B01D59/00,B01D15/00,C08G69/00,G01N27/00,G16C20/00,C09B29/00,C08G75/00,C07C227/00,C07C45/00,C09B43/00,C07C67/00,C07H15/00,A61K31/00,C12P19/00,C07C271/00,C07C311/00,C07C45/00,B01D59/00,C07C67/00,C07K1/00,C08L61/00,C09J161/00,G01N30/00,C08G18/00,C07H3/00,H03K17/00,B01D15/00,G01N33/00,C07D503/00,C07D285/00,D21H17/00</t>
  </si>
  <si>
    <t>糖異性体分析: G01N33/00,C12Q1/00,C12P19/00,C07H15/00,C07H3/00,G01N27/00,A61K31/00,G01N21/00,C12N9/00,C07K1/00,G01N30/00,H03K17/00,D06P1/00,B01D59/00,C08G18/00,C07C231/00,G05D11/00,C07C29/00,D06P3/00,B01D15/00 | keywords: 糖異性体,分析,微量,生体試料,バイオマーカー,糖異性体分析,異性体識別,微量分析,バイオマーカー探索,生体サンプル,疾患バイオマーカー,細胞分化マーカー,糖構造解析,糖異性体検出,生体試料分析; 有機ボロン酸会合体形成: A61K31/00,C08G63/00,C12P19/00,C12N9/00,C09B43/00,C09B29/00,D06P3/00,C07C67/00,A61K47/00,C09D131/00,C09J131/00,C09B35/00,C08L31/00,C08G18/00,C08G69/00,C08F267/00,B01J20/00,C07C59/00,C08F265/00,C12Q1/00 | keywords: 有機ボロン酸,ジオール,会合体,可逆的結合,ボロン酸誘導体,ジオール結合,会合体形成,糖−ボロン酸複合体,可逆的相互作用,糖結合位置解析,ボロン酸タグ,糖誘導体生成,糖−ボロン酸会合体質量分析,糖構造情報取得; 質量分析法（MSn解析）: C08G63/00,G01N30/00,G01N23/00,C07C51/00,C08G18/00,C12Q1/00,C07K1/00,H03K17/00,D01F6/00,B01D59/00,B01D15/00,C08G69/00,G01N27/00,G16C20/00,C09B29/00,C08G75/00,C07C227/00,C07C45/00,C09B43/00,C07C67/00 | keywords: 質量分析,MSn解析,プリカーサーイオン,構造情報,多段階質量分析,MS/MS,MSn,プリカーサーイオン解析,構造決定,糖異性体質量分析,ボロン酸会合体MS解析,イオンフラグメンテーション,構造情報取得,疾患バイオマーカー質量分析; 糖結合位置・様式解析: C07H15/00,A61K31/00,C12P19/00,C07C271/00,C07C311/00,C07C45/00,B01D59/00,C07C67/00,C07K1/00,C08L61/00,C09J161/00,G01N30/00,C08G18/00,C07H3/00,H03K17/00,B01D15/00,G01N33/00,C07D503/00,C07D285/00,D21H17/00 | keywords: 糖結合位置,結合様式,特異的イオン,構造情報,結合位置解析,結合様式識別,特異的イオン生成,糖構造情報,異性体構造決定,糖−ボロン酸結合様式,糖異性体構造解析,質量分析による結合位置特定,疾患関連糖構造,バイオマーカー結合様式</t>
  </si>
  <si>
    <t>G01N33/00,C12Q1/00,C12P19/00,C07H15/00,G01N27/00,A61K31/00,C12P19/00,C12N9/00,C08G63/00,C07C67/00,G01N30/00,G01N23/00,C12Q1/00,B01D59/00,C07C51/00,C07H15/00,A61K31/00,C12P19/00,C07C271/00,C07C311/00</t>
  </si>
  <si>
    <t>糖異性体分析: 糖異性体分析,微量糖異性体,生体試料分析,バイオマーカー探索,異性体識別,疾患バイオマーカー,細胞分化マーカー,糖構造解析,糖異性体検出,有機ボロン酸結合,ジオール結合,会合体形成,プリカーサーイオン解析,質量分析法,構造情報取得,糖結合位置,結合様式情報,生体サンプル,微量分析,糖類基化合物; 有機ボロン酸会合体形成: 有機ボロン酸,ボロン酸誘導体,ジオール結合,会合体形成,糖−ボロン酸複合体,可逆的相互作用,糖結合位置解析,ボロン酸タグ,糖誘導体生成,糖−ボロン酸会合体質量分析,糖構造情報取得,プリカーサーイオン解析,質量分析法,微量糖異性体分析,バイオマーカー探索,疾患診断支援,細胞分化解析,糖異性体構造情報,糖分析技術,糖会合体生成; 質量分析法（MSn解析）: 糖異性体質量分析,多段階質量分析,MSn解析,プリカーサーイオン解析,ボロン酸会合体,イオンフラグメンテーション,構造情報取得,疾患バイオマーカー探索,糖結合位置解析,結合様式判定,生体試料分析,迅速分析,簡便分析,構造決定,MS/MS解析,糖−ボロン酸会合体,質量分析技術,バイオマーカー質量分析; 糖結合位置・様式解析: 糖結合位置解析,結合様式識別,特異的イオン生成,糖構造情報,異性体構造決定,糖−ボロン酸結合様式,糖異性体構造解析,質量分析結合位置特定,疾患関連糖構造,バイオマーカー結合様式,ジオール結合特性,プリカーサーイオン解析,MSn解析,会合体形成,構造情報取得,糖質バイオマーカー,糖異性体分析,迅速分析法,簡便分析法,生体試料糖分析</t>
  </si>
  <si>
    <t>電磁放射用のスペクトル変換素子</t>
  </si>
  <si>
    <t>【課題】テラヘルツ波のスペクトル範囲にある画像を、簡単で使いやすい撮像システムを用いて提供する。 【解決手段】電磁放射用のスペクトル変換素子（１０）は、ピクセル領域（ＺＰ）に配置されるテラヘルツアンテナ（２）および赤外線アンテナ（３）を含む。同じピクセル領域にある前記テラヘルツアンテナおよび前記赤外線アンテナは、熱的に結合され、異なるピクセル領域にある前記テラヘルツアンテナおよび前記赤外線アンテナは結合されていない。このような構成により、テラヘルツ波から生成した画像を、赤外線画像検出器（２０）を用いて撮影することが可能になる。</t>
  </si>
  <si>
    <t>H03M1/00,G03H1/00,G06T3/00,H04N5/00,H04N25/00,G06V10/00,G01D5/00,G10L21/00,H04Q1/00,G01N21/00,H02M5/00,H04N13/00,H04N1/00,H04N9/00,G01R23/00,H04N23/00,G06T7/00,A61B5/00,G10L19/00,H03D7/00,H04N25/00,G01S3/00,H01L31/00,H01Q9/00,H01Q21/00,H04N1/00,H01Q5/00,H04B7/00,H01Q3/00,H04N23/00,H04N9/00,G01S7/00,G02B6/00,H01Q1/00,H01M10/00,F21K9/00,H01J29/00,H01L21/00,G09F13/00,F24S20/00,G03H1/00,G08B13/00,G01D5/00,G01N21/00,H04N23/00,H04N25/00,G01N30/00,H01L31/00,G01J1/00,H04N5/00,H01J31/00,F23N5/00,G01P3/00,H04N1/00,G06V10/00,G05D23/00,G01T1/00,A61B6/00,G11B27/00,G01R33/00,G01S3/00,H04N25/00,H01Q5/00,H04B7/00,G01S1/00,H01Q21/00,H04N19/00,H04N7/00,H01L29/00,H04L5/00,H01Q9/00,H04B1/00,H04B10/00,G01S17/00,H04H20/00,B61L3/00,G01S5/00,H04N11/00,G08C19/00,G01S15/00</t>
  </si>
  <si>
    <t>テラヘルツ波スペクトル変換: H03M1/00,G03H1/00,G06T3/00,H04N5/00,H04N25/00,G06V10/00,G01D5/00,G10L21/00,H04Q1/00,G01N21/00,H02M5/00,H04N13/00,H04N1/00,H04N9/00,G01R23/00,H04N23/00,G06T7/00,A61B5/00,G10L19/00,H03D7/00 | keywords: テラヘルツ波,スペクトル変換,電磁放射,変換素子,テラヘルツスペクトル,波長変換,スペクトル変換素子,周波数変換,電磁波変換,テラヘルツ画像変換,防災用途スペクトル変換,通知用スペクトル変換,赤外線変換,撮像システム用スペクトル変換; アンテナ構造（テラヘルツ・赤外線）: H04N25/00,G01S3/00,H01L31/00,H01Q9/00,H01Q21/00,H04N1/00,H01Q5/00,H04B7/00,H01Q3/00,H04N23/00,H04N9/00,G01S7/00,G02B6/00,H01Q1/00,H01M10/00,F21K9/00,H01J29/00,H01L21/00,G09F13/00,F24S20/00 | keywords: テラヘルツアンテナ,赤外線アンテナ,ピクセル領域,熱的結合,アンテナ構造,熱結合,ピクセルアレイ,テラヘルツアンテナ,赤外線アンテナ,撮像システム用アンテナ,防災通知アンテナ,スペクトル変換アンテナ,熱結合型アンテナ,画像検出用アンテナ; 赤外線画像検出器: G03H1/00,G08B13/00,G01D5/00,G01N21/00,H04N23/00,H04N25/00,G01N30/00,H01L31/00,G01J1/00,H04N5/00,H01J31/00,F23N5/00,G01P3/00,H04N1/00,G06V10/00,G05D23/00,G01T1/00,A61B6/00,G11B27/00,G01R33/00 | keywords: 赤外線画像検出器,撮影,画像検出,赤外線検出器,画像センサ,赤外線撮像,検出素子,撮像装置,テラヘルツ画像検出,防災通知用検出器,スペクトル変換画像検出,簡易撮像システム,赤外線センサアレイ; ピクセル領域配置・結合方式: G01S3/00,H04N25/00,H01Q5/00,H04B7/00,G01S1/00,H01Q21/00,H04N19/00,H04N7/00,H01L29/00,H04L5/00,H01Q9/00,H04B1/00,H04B10/00,G01S17/00,H04H20/00,B61L3/00,G01S5/00,H04N11/00,G08C19/00,G01S15/00 | keywords: ピクセル領域,配置,熱的結合,非結合,ピクセル配置,領域結合,熱結合方式,非結合構造,アレイ構成,撮像システムピクセル配置,防災通知ピクセル結合,スペクトル変換ピクセル構成,アンテナ領域結合,画像検出ピクセルアレイ</t>
  </si>
  <si>
    <t>G01N21/00,H03M1/00,G03H1/00,H04N25/00,G01D5/00,H04N25/00,H01L31/00,H01Q9/00,H01Q21/00,H01Q5/00,H01L31/00,H04N23/00,H04N25/00,G01N21/00,G03H1/00,G01S3/00,H04N25/00,H01Q5/00,H01Q21/00,H01L29/00</t>
  </si>
  <si>
    <t>テラヘルツ波スペクトル変換: テラヘルツ波,スペクトル変換,波長変換,赤外線変換,電磁波変換,スペクトル変換素子,テラヘルツアンテナ,赤外線アンテナ,熱的結合,ピクセル領域,撮像システム,画像検出器,テラヘルツ画像変換,周波数変換,電磁放射,画像情報変換,防災用途スペクトル変換,通知用スペクトル変換,撮像システム用スペクトル変換; アンテナ構造（テラヘルツ・赤外線）: テラヘルツアンテナ,赤外線アンテナ,熱結合型アンテナ,ピクセル領域熱結合,スペクトル変換アンテナ,撮像システム用アンテナ,ピクセルアレイ,画像検出用アンテナ,アンテナ構造,熱的結合,赤外線画像検出器,同一ピクセル領域,複合周波数帯アンテナ,固体撮像素子,電磁放射スペクトル変換,撮像用アンテナ配列,多重帯域アンテナ,熱結合,スペクトル変換素子,撮像用赤外線アンテナ; 赤外線画像検出器: 赤外線画像検出器,赤外線検出器,赤外線撮像,画像センサ,撮像装置,検出素子,テラヘルツ画像検出,スペクトル変換素子,テラヘルツアンテナ,赤外線アンテナ,熱的結合,ピクセル領域,赤外線センサアレイ,スペクトル変換画像検出,簡易撮像システム,電磁放射,赤外線画像,撮影,画像検出,防災通知用検出器; ピクセル領域配置・結合方式: ピクセル領域配置,熱的結合方式,非結合構造,アンテナアレイ構成,スペクトル変換素子,テラヘルツアンテナ,赤外線アンテナ,ピクセル熱結合,撮像システム構成,画像検出アレイ,ピクセル領域結合,異周波数帯アンテナ配置,固体撮像素子回路,半導体素子構成,ピクセル領域非結合,アレイ型撮像素子,領域間非結合,アンテナ領域結合,撮像素子アレイ,スペクトル変換ピクセル構成</t>
  </si>
  <si>
    <t>４象限型光検出器を使用するエミッタ材料構成体を用いる測定装置のための光学的構成体</t>
  </si>
  <si>
    <t>G01B5/012</t>
  </si>
  <si>
    <t>G01B11/00</t>
  </si>
  <si>
    <t>【課題】３軸で応答する走査プローブが、座標測定装置で使用するために提供される。 【解決手段】走査プローブ３００は、フレームと、スタイラス懸架部３０７と、スタイラス位置検出部３１１と、を備える。スタイラス位置検出部３１１は、光源と、スタイラス接続部３４２に対して固定され、光源からの光を入力し吸収し、励起光を出力することによって応答するエミッタ材料（例えば、蛍光体）を有する少なくとも1つのエミッタ部を備える。様々な実施形態では、励起光は、スポット位置が位置表示要素とスタイラス接続部３４２の位置の対応する変化に応答して変化する、位置感知検出器（例えば、４象限型光検出器）上のスポット位置に測定スポットを形成するように、（例えば、テレセントリックな結像構成体を含む）測定スポット経路に沿って測定光として導かれる。</t>
  </si>
  <si>
    <t>G01Q60/00,H04N1/00,G01S13/00,G01S3/00,G01S1/00,H01Q3/00,A01D78/00,H04N5/00,G01S15/00,H03K17/00,G01S7/00,G06F3/00,H04N3/00,G01N29/00,G01Q10/00,B23Q1/00,F23H7/00,G01N21/00,D06F37/00,G01R1/00,G06F3/00,G11B3/00,B23Q35/00,H04N13/00,G05B19/00,G01S13/00,G01Q10/00,G09G5/00,G05G1/00,G01R13/00,B41J33/00,G01B7/00,G01B5/00,G01S1/00,B41K1/00,G01S19/00,G01Q20/00,B61L25/00,G01S5/00,G01V8/00,H01L31/00,G02F1/00,H10K59/00,G09G3/00,H01J29/00,G03G5/00,H01J1/00,G03C1/00,H10K50/00,G01K11/00,H01S3/00,G02B6/00,F21K9/00,F21K2/00,G01D5/00,F21S43/00,G03C8/00,C09K11/00,H05B33/00,H05K3/00,G11B7/00,G02B27/00,B23K26/00,G01S5/00,G03B27/00,G02B7/00,G01C3/00,G01N29/00,G01J3/00,G01Q10/00,H01S5/00,H04N1/00,G02F1/00,B23Q35/00,G05B19/00,F21S43/00,G02B26/00,H01S3/00,G02B30/00,H04N3/00</t>
  </si>
  <si>
    <t>三軸応答型走査プローブ: G01Q60/00,H04N1/00,G01S13/00,G01S3/00,G01S1/00,H01Q3/00,A01D78/00,H04N5/00,G01S15/00,H03K17/00,G01S7/00,G06F3/00,H04N3/00,G01N29/00,G01Q10/00,B23Q1/00,F23H7/00,G01N21/00,D06F37/00,G01R1/00 | keywords: ３軸,走査プローブ,座標測定装置,スタイラス,三軸応答,走査型プローブ,座標測定,スタイラス懸架,三次元測定,三軸制御,プローブ構造,座標測定装置用プローブ,三軸走査,防振構造,精密測定; スタイラス位置検出技術: G06F3/00,G11B3/00,B23Q35/00,H04N13/00,G05B19/00,G01S13/00,G01Q10/00,G09G5/00,G05G1/00,G01R13/00,B41J33/00,G01B7/00,G01B5/00,G01S1/00,B41K1/00,G01S19/00,G01Q20/00,B61L25/00,G01S5/00,G01V8/00 | keywords: スタイラス位置検出部,位置検出,光源,位置感知検出器,スタイラス位置検出,光学検出,位置センサ,４象限型光検出器,スポット位置検出,高精度位置検出,座標測定装置用位置検出,光学式位置検出,スタイラス座標検出,防災通知用位置検出; エミッタ材料および励起光応答: H01L31/00,G02F1/00,H10K59/00,G09G3/00,H01J29/00,G03G5/00,H01J1/00,G03C1/00,H10K50/00,G01K11/00,H01S3/00,G02B6/00,F21K9/00,F21K2/00,G01D5/00,F21S43/00,G03C8/00,C09K11/00,H05B33/00,H05K3/00 | keywords: エミッタ材料,蛍光体,励起光,光源,吸収,出力,エミッタ部,蛍光材料,励起光応答,光吸収,発光材料,スタイラス接続部,光学エミッタ,蛍光体応答,座標測定用エミッタ,励起光検出,防災通知用発光材料; 測定スポット形成および光学経路: G11B7/00,G02B27/00,B23K26/00,G01S5/00,G03B27/00,G02B7/00,G01C3/00,G01N29/00,G01J3/00,G01Q10/00,H01S5/00,H04N1/00,G02F1/00,B23Q35/00,G05B19/00,F21S43/00,G02B26/00,H01S3/00,G02B30/00,H04N3/00 | keywords: 測定スポット,スポット位置,位置表示要素,結像構成体,テレセントリック,測定スポット形成,光学経路,テレセントリック結像,スポット位置変化,位置表示要素,光学測定スポット,座標測定用光学経路,スポット位置検出,テレセントリック光学系,防災通知用光学測定</t>
  </si>
  <si>
    <t>G01Q60/00,G01S3/00,G01S13/00,G01S1/00,G01S15/00,G01Q10/00,G06F3/00,G05G1/00,G01S13/00,B23Q35/00,H01L31/00,G02F1/00,H10K59/00,G03G5/00,H10K50/00,G02B27/00,G01S5/00,G02B7/00,G01C3/00,G01Q10/00</t>
  </si>
  <si>
    <t>三軸応答型走査プローブ: 三軸応答,走査プローブ,座標測定装置,スタイラス懸架,三次元測定,スタイラス位置検出,エミッタ材料,励起光,位置感知検出器,測定スポット,テレセントリック結像,三軸制御,プローブ構造,座標測定装置用プローブ,三軸走査,防振構造,スタイラス接続部,測定光,蛍光体,４象限型光検出器; スタイラス位置検出技術: スタイラス位置検出部,スタイラス位置検出,光学検出,位置感知検出器,４象限型光検出器,スポット位置検出,高精度位置検出,座標測定装置用位置検出,光学式位置検出,スタイラス座標検出,励起光,エミッタ材料,スタイラス懸架部,スタイラス接続部,測定スポット経路,テレセントリック結像構成体,測定光,位置センサ,プローブ動作制御,三軸応答; エミッタ材料および励起光応答: エミッタ材料,蛍光体,励起光,光源,光吸収,発光材料,スタイラス接続部,スタイラス懸架部,位置検出部,光学エミッタ,蛍光材料,励起光応答,座標測定用エミッタ,励起光検出,測定スポット,位置感知検出器,テレセントリック結像,測定光,スポット位置,４象限型光検出器; 測定スポット形成および光学経路: 測定スポット形成,光学経路設計,スポット位置検出,位置感知検出器,テレセントリック結像,スタイラス懸架部,スタイラス位置検出部,エミッタ材料,励起光,位置表示要素,座標測定装置,測定スポット経路,スポット位置変化,光源,スタイラス接続部,測定光,４象限型光検出器,結像構成体,光学測定スポット,座標測定用光学経路</t>
  </si>
  <si>
    <t>マイクロチップ</t>
  </si>
  <si>
    <t>G01N37/00</t>
  </si>
  <si>
    <t>B01J19/00;G01N35/08;B81B1/00;B81C3/00;B29C65/48</t>
  </si>
  <si>
    <t>【課題】マイクロチップを構成する複数の基板層の、各々の基板層間の接合強度を高めるための技術の提供。 【解決手段】複数の基板層と、前記基板層の界面に設けられた、ケイ素化合物からなる接合層とからなり、前記接合層のうち少なくとも１つは有機ケイ素化合物からなる、マイクロチップを提供する。このマイクロチップにおいては、材質の異なる複数の基板層が組み合わされた場合であっても、複数の基板層の各々の基板層間の接合強度が高められ得る。</t>
  </si>
  <si>
    <t>H01L21/00,H01M50/00,H01L23/00,H01L27/00,B32B37/00,G11B5/00,F21Y107/00,H01L31/00,B29C48/00,C23C14/00,B29C70/00,B65D30/00,H01C17/00,C04B41/00,B32B27/00,B29C43/00,B29C39/00,B29C41/00,B81B7/00,B32B3/00,D04H1/00,H01L31/00,B32B7/00,G03G5/00,G03F7/00,H01M50/00,C03C27/00,H01L23/00,B23K20/00,B24D3/00,B29C48/00,F16K3/00,H01B17/00,H01R12/00,D04H5/00,B65D75/00,B28B21/00,B21D39/00,E01B11/00,B65D27/00,H01L21/00,H01R12/00,B28B21/00,B29C65/00,H01R4/00,D04H1/00,B23K20/00,H10N30/00,G03G5/00,B22D19/00,B65D6/00,H01R13/00,B65D1/00,F16L27/00,B65D75/00,B21L1/00,E04G17/00,B29C70/00,G02B6/00,H01L31/00,H01L21/00,H01R12/00,H01L31/00,H01L23/00,C07C2/00,H01R13/00,H10N30/00,H05K3/00,H01H1/00,G11B7/00,C23C14/00,H01C17/00,C23C22/00,C23C18/00,H10K59/00,B05D5/00,H01R4/00,B32B37/00,H01L33/00,H01M50/00</t>
  </si>
  <si>
    <t>基板層構造: H01L21/00,H01M50/00,H01L23/00,H01L27/00,B32B37/00,G11B5/00,F21Y107/00,H01L31/00,B29C48/00,C23C14/00,B29C70/00,B65D30/00,H01C17/00,C04B41/00,B32B27/00,B29C43/00,B29C39/00,B29C41/00,B81B7/00,B32B3/00 | keywords: 基板層,複数層,材質の異なる基板,多層基板,異種材料基板,積層構造,基板構成,層間設計,マイクロチップ基板,基板層間接合,防剥離基板構造,高強度基板層,基板層界面; 接合層材料: D04H1/00,H01L31/00,B32B7/00,G03G5/00,G03F7/00,H01M50/00,C03C27/00,H01L23/00,B23K20/00,B24D3/00,B29C48/00,F16K3/00,H01B17/00,H01R12/00,D04H5/00,B65D75/00,B28B21/00,B21D39/00,E01B11/00,B65D27/00 | keywords: 接合層,ケイ素化合物,有機ケイ素化合物,シリコン化合物,オルガノシリコン,接着材料,界面材料,接合材,高強度接合層,基板層間接合材料,防災接合層,通知機能付き接合層,マイクロチップ接合層; 接合強度向上技術: H01L21/00,H01R12/00,B28B21/00,B29C65/00,H01R4/00,D04H1/00,B23K20/00,H10N30/00,G03G5/00,B22D19/00,B65D6/00,H01R13/00,B65D1/00,F16L27/00,B65D75/00,B21L1/00,E04G17/00,B29C70/00,G02B6/00,H01L31/00 | keywords: 接合強度,強度向上,接合技術,層間強度,接着強度,界面強化,接合処理,強度改善,高強度接合技術,基板層間強度向上,防災強度設計,通知機能付き強度向上,マイクロチップ強度改善; 界面設計・処理: H01L21/00,H01R12/00,H01L31/00,H01L23/00,C07C2/00,H01R13/00,H10N30/00,H05K3/00,H01H1/00,G11B7/00,C23C14/00,H01C17/00,C23C22/00,C23C18/00,H10K59/00,B05D5/00,H01R4/00,B32B37/00,H01L33/00,H01M50/00 | keywords: 界面,界面設計,界面処理,界面改質,界面活性化,界面接着,界面層,界面構造,基板層界面処理,防災界面設計,通知機能付き界面層,マイクロチップ界面改質,高強度界面設計</t>
  </si>
  <si>
    <t>H01L21/00,H01L23/00,H01L27/00,B32B37/00,C23C14/00,B32B7/00,B23K20/00,C03C27/00,H01L23/00,G03F7/00,H01L21/00,H01R12/00,B29C65/00,B23K20/00,H01R4/00,H01L21/00,H01L23/00,H01R12/00,H05K3/00,H01L31/00</t>
  </si>
  <si>
    <t>基板層構造: 基板層構造,多層基板,異種材料基板,積層構造,基板層間接合,高強度基板層,基板層界面,防剥離基板構造,有機ケイ素化合物接合層,ケイ素化合物接合層,層間設計,マイクロチップ基板,複数層基板,基板構成,材質の異なる基板,接合強度向上,基板層設計,界面接合技術; 接合層材料: 接合層,ケイ素化合物,有機ケイ素化合物,シリコン化合物,オルガノシリコン,接着材料,界面材料,接合材,高強度接合層,基板層間接合材料,マイクロチップ接合層,積層基板,異種材料接合,半導体基板接合,界面強度向上,層間接着,化学的接合,物理的接合,フォトリソグラフ材料,パターン化接合層; 接合強度向上技術: 接合強度,層間強度,接着強度,界面強化,接合層,有機ケイ素化合物,基板層間接合,基板層,強度向上,接合技術,接合処理,強度改善,高強度接合,マイクロチップ,材質異種接合,基板材料,界面処理,接合界面,ケイ素化合物,基板接合; 界面設計・処理: 界面設計,界面処理,接合層,基板層間接合,有機ケイ素化合物,ケイ素化合物接合,界面改質,界面活性化,界面接着,界面層,界面構造,高強度接合,基板層界面処理,マイクロチップ界面改質,高強度界面設計,異材接合,基板層構成,マイクロチップ接合,界面強度向上,複数基板層</t>
  </si>
  <si>
    <t>低容積の凝固検定</t>
  </si>
  <si>
    <t>G01N33/86</t>
  </si>
  <si>
    <t>G01N21/82;G01N21/64;C12M1/34</t>
  </si>
  <si>
    <t>【課題】患者の血液凝固パラメーターの監視を改善するために、凝固検定および凝固パラメーター測定における改善を提供すること。 【解決手段】非常に小さな容積の血液を用いる凝固パラメーターの測定のための組成物及び方法が提供される。有利なことに、本明細書に記載される方法は、一滴の血液（約２０μＬ）から遂行されることができ、一般的に、随意的に多重化された型式の他の測定を遂行するための十分なサンプルを残せる。前記の方法および機器は、熟練した操作者を必要とせず、およびポイント・オブ・サービスで遂行されることができ、このことは血液凝固疾患およびその治療を管理するために重要な特徴である。</t>
  </si>
  <si>
    <t>A61M60/00,A61B5/00,G01N33/00,G01N1/00,G01N30/00,A61M1/00,A23J1/00,G01N27/00,E21B43/00,G01N35/00,G01N15/00,G01N21/00,B01F101/00,G01T7/00,A61P7/00,G01N23/00,B01F35/00,G01L5/00,G01D5/00,A61B17/00,G01N33/00,A61B5/00,A61M60/00,C12Q1/00,G01N25/00,G01N23/00,C12N9/00,G01F1/00,G01N27/00,G21C17/00,G01N11/00,F24F1/00,G01D5/00,G01R33/00,G01N29/00,G01R27/00,G01R31/00,G01L21/00,F15B21/00,B60T8/00,A61B5/00,G01N33/00,H04N13/00,C12Q1/00,G01K17/00,H04J14/00,G01N30/00,G01N27/00,G05D11/00,G01J3/00,G05B11/00,A61M60/00,G01F1/00,H04B1/00,G01N1/00,F16C19/00,G06F9/00,C21D1/00,B07C5/00,B41M1/00,A61B5/00,A61B3/00,G01N33/00,A61M60/00,G01Q60/00,G01F1/00,G01N27/00,A61B6/00,A61P7/00,G01R17/00,A61M1/00,G11C29/00,B21B38/00,F41H11/00,H04L43/00,G01B7/00,A61H39/00,G01R23/00,A61C19/00,A61B17/00,A61M60/00,G01N33/00,A61B5/00,A61K38/00,C12Q1/00,A61B17/00,C12N9/00,A61P7/00,A61M1/00,A61P3/00,A61P9/00,C07K14/00,H01M8/00,G03C7/00,G16H20/00,G01D5/00,G16H40/00,A61F2/00,F15B21/00,F26B5/00</t>
  </si>
  <si>
    <t>微量血液サンプル採取: A61M60/00,A61B5/00,G01N33/00,G01N1/00,G01N30/00,A61M1/00,A23J1/00,G01N27/00,E21B43/00,G01N35/00,G01N15/00,G01N21/00,B01F101/00,G01T7/00,A61P7/00,G01N23/00,B01F35/00,G01L5/00,G01D5/00,A61B17/00 | keywords: 微量血液,一滴,20μL,サンプル採取,微量採血,少量血液,血液サンプル,マイクロサンプリング,微量サンプル,ポイント・オブ・サービス採血,血液凝固パラメーター測定用採血,簡易採血方法,血液検査用微量採取,熟練不要採血; 凝固パラメーター測定方法: G01N33/00,A61B5/00,A61M60/00,C12Q1/00,G01N25/00,G01N23/00,C12N9/00,G01F1/00,G01N27/00,G21C17/00,G01N11/00,F24F1/00,G01D5/00,G01R33/00,G01N29/00,G01R27/00,G01R31/00,G01L21/00,F15B21/00,B60T8/00 | keywords: 凝固パラメーター,測定,凝固検定,方法,凝固時間測定,血液凝固検査,凝固因子分析,凝固プロファイル,血液凝固パラメーター測定,ポイント・オブ・サービス凝固検査,多重化測定,血液凝固疾患管理,簡易凝固検査,熟練不要凝固測定; 多重化測定技術: A61B5/00,G01N33/00,H04N13/00,C12Q1/00,G01K17/00,H04J14/00,G01N30/00,G01N27/00,G05D11/00,G01J3/00,G05B11/00,A61M60/00,G01F1/00,H04B1/00,G01N1/00,F16C19/00,G06F9/00,C21D1/00,B07C5/00,B41M1/00 | keywords: 多重化,他の測定,複数測定,サンプル残存,多項目測定,同時測定,マルチプレックス検査,複合検査,多重化型式,ポイント・オブ・サービス多重化測定,血液凝固パラメーター多重化,微量血液多重検査,簡易多重化測定,熟練不要多重化検査; ポイント・オブ・サービス検査機器: A61B5/00,A61B3/00,G01N33/00,A61M60/00,G01Q60/00,G01F1/00,G01N27/00,A61B6/00,A61P7/00,G01R17/00,A61M1/00,G11C29/00,B21B38/00,F41H11/00,H04L43/00,G01B7/00,A61H39/00,G01R23/00,A61C19/00,A61B17/00 | keywords: ポイント・オブ・サービス,機器,現場検査,熟練不要,POC検査,現場測定機器,簡易検査装置,熟練不要機器,血液凝固POC機器,血液凝固疾患管理用POC機器,微量血液POC検査,多重化POC検査装置,ポイント・オブ・サービス凝固パラメーター測定,簡易操作POC機器; 血液凝固疾患管理: A61M60/00,G01N33/00,A61B5/00,A61K38/00,C12Q1/00,A61B17/00,C12N9/00,A61P7/00,A61M1/00,A61P3/00,A61P9/00,C07K14/00,H01M8/00,G03C7/00,G16H20/00,G01D5/00,G16H40/00,A61F2/00,F15B21/00,F26B5/00 | keywords: 血液凝固疾患,管理,治療,診断,凝固障害管理,血液凝固疾患治療,血液凝固疾患診断,治療モニタリング,疾患管理方法,ポイント・オブ・サービス疾患管理,微量血液による疾患管理,多重化測定による疾患管理,熟練不要疾患管理,血液凝固パラメーター管理</t>
  </si>
  <si>
    <t>A61B5/00,G01N1/00,A61M1/00,G01N33/00,G01N35/00,G01N33/00,A61B5/00,C12Q1/00,G01N25/00,G01N27/00,A61B5/00,G01N33/00,C12Q1/00,G01N27/00,G01N30/00,A61B5/00,G01N33/00,G01N27/00,G01F1/00,A61P7/00,G01N33/00,A61B5/00,C12Q1/00,A61K38/00,A61P7/00</t>
  </si>
  <si>
    <t>微量血液サンプル採取: 微量採血,少量血液,血液サンプル,マイクロサンプリング,微量サンプル,一滴血液,20μL血液,サンプル採取,ポイント・オブ・サービス採血,血液凝固パラメーター測定,凝固検定,血液検査用微量採取,簡易採血方法,熟練不要採血,血液凝固疾患管理,多重化測定,微量血液測定,血液パラメーター分析; 凝固パラメーター測定方法: 凝固パラメーター測定,血液凝固検査,凝固時間測定,凝固因子分析,凝固プロファイル,ポイント・オブ・サービス凝固検査,多重化測定,血液凝固疾患管理,簡易凝固検査,熟練不要凝固測定,微量血液サンプル,凝固検定方法,血液サンプル量低減,迅速凝固測定,自動凝固測定,組成物による凝固測定,凝固パラメーター同時測定,現場対応凝固検査,患者モニタリング,治療管理用凝固測定; 多重化測定技術: 多重化測定,同時測定,多項目測定,マルチプレックス検査,複合検査,血液凝固パラメーター,微量血液検査,ポイント・オブ・サービス検査,簡易多重化測定,熟練不要検査,一滴血液測定,サンプル残存,凝固検定,凝固パラメーター測定,多重化型式,血液凝固疾患管理,多重化血液検査,複数検査項目,多重化パラメーター,多重化検査技術; ポイント・オブ・サービス検査機器: 血液凝固パラメーター測定,ポイント・オブ・サービス検査,POC検査機器,微量血液検査,現場測定装置,簡易操作検査機器,血液凝固疾患管理,多重化検査,熟練不要検査機器,血液凝固POC装置,現場検査システム,凝固パラメーター分析,微量サンプル測定,患者近傍検査,迅速血液検査,凝固検定方法,ポイント・オブ・サービス凝固測定,簡易血液凝固検査,血液凝固パラメーター管理,多項目血液検査; 血液凝固疾患管理: 血液凝固疾患管理,凝固障害管理,血液凝固パラメーター測定,微量血液測定,ポイント・オブ・サービス検査,多重化測定,凝固検定,治療モニタリング,血液凝固疾患診断,血液凝固疾患治療,凝固パラメーター管理,熟練不要検査,疾患管理方法,血液サンプル,凝固パラメーター,血液検査,凝固障害治療,血液疾患診断,血液疾患治療,血液疾患管理</t>
  </si>
  <si>
    <t>回転検知装置及び回転検知方法</t>
  </si>
  <si>
    <t>G01D5/244</t>
  </si>
  <si>
    <t>H02P6/16</t>
  </si>
  <si>
    <t>【課題】回転体についての設計上の制約を生ずることなく、回転体の偏心による誤差を考慮した回転位置の検知を実現すること。 【解決手段】ローター２００の回転に応じて出力され、ローター２００の回転周期に応じた周期を有する波形に基づいてローター２００の回転を検知する回転検知方法であって、位相の異なる２つの波形の信号であって、ローター２００の回転角度において所定角度以上離れた位置において夫々ローター２００の回転が検知されて出力された波形の信号を取得し、２つの波形の信号に基づいてローター２００の回転角度に応じたベクトルを求め、求められたベクトルに基づいてローター２００の回転を検知することを特徴とする。</t>
  </si>
  <si>
    <t>G01C19/00,H02P21/00,G01S3/00,G01R11/00,A61M60/00,F16D65/00,F16C3/00,F16F15/00,H01H43/00,G01L21/00,F16H39/00,B62D55/00,G01R5/00,F42C15/00,G11B5/00,G01B5/00,G01B7/00,G01M1/00,B61F17/00,F03B3/00,G01C19/00,H02P21/00,G01S13/00,G01S1/00,G11B27/00,G01S15/00,A61M60/00,G11B19/00,G01Q10/00,G01S3/00,B41J33/00,F16H21/00,G06T3/00,D06F49/00,B22C11/00,F16H25/00,B23Q7/00,G06T7/00,G09B1/00,B28B1/00,G01S3/00,G01S1/00,G01S13/00,G01S5/00,H03L7/00,G01C19/00,H02P21/00,G08C19/00,H04L5/00,G01S15/00,H04L7/00,H04N11/00,H03H11/00,H03H7/00,H04N5/00,D06F37/00,G01S19/00,H04J3/00,H04B1/00,H03B21/00,G01S3/00,G01S1/00,G01C19/00,G01S13/00,H02P21/00,G01S5/00,G01S15/00,H02K1/00,B41J33/00,B23Q35/00,G01L21/00,B60T8/00,G01F1/00,D06F23/00,F16F7/00,H04N19/00,F16H21/00,G01P5/00,G01P3/00,G06V30/00</t>
  </si>
  <si>
    <t>回転体の偏心誤差補正: G01C19/00,H02P21/00,G01S3/00,G01R11/00,A61M60/00,F16D65/00,F16C3/00,F16F15/00,H01H43/00,G01L21/00,F16H39/00,B62D55/00,G01R5/00,F42C15/00,G11B5/00,G01B5/00,G01B7/00,G01M1/00,B61F17/00,F03B3/00 | keywords: 偏心,誤差,回転体,ローター,補正,偏心補正,回転体誤差,ローター偏心,誤差補償,eccentricity correction,回転体設計制約,回転体偏心検知,回転位置誤差,防災回転体誤差通知,回転体誤差解析; 回転位置検知方法: G01C19/00,H02P21/00,G01S13/00,G01S1/00,G11B27/00,G01S15/00,A61M60/00,G11B19/00,G01Q10/00,G01S3/00,B41J33/00,F16H21/00,G06T3/00,D06F49/00,B22C11/00,F16H25/00,B23Q7/00,G06T7/00,G09B1/00,B28B1/00 | keywords: 回転位置,検知,回転検知方法,回転角度,ベクトル,回転位置検出,回転角度測定,回転体検知,ローター回転検知,rotation position detection,回転体回転位置通知,回転体角度ベクトル,回転体動作監視,回転体回転周期検知,回転体状態通知; 位相差信号処理: G01S3/00,G01S1/00,G01S13/00,G01S5/00,H03L7/00,G01C19/00,H02P21/00,G08C19/00,H04L5/00,G01S15/00,H04L7/00,H04N11/00,H03H11/00,H03H7/00,H04N5/00,D06F37/00,G01S19/00,H04J3/00,H04B1/00,H03B21/00 | keywords: 位相,波形,信号,２つの波形,位相の異なる,位相差信号,多波形信号処理,信号解析,phase difference,複数信号検知,回転体位相差解析,回転体信号処理,回転体防災通知信号,回転体波形ベクトル,回転体信号組み合わせ; ベクトル演算による回転検知: G01S3/00,G01S1/00,G01C19/00,G01S13/00,H02P21/00,G01S5/00,G01S15/00,H02K1/00,B41J33/00,B23Q35/00,G01L21/00,B60T8/00,G01F1/00,D06F23/00,F16F7/00,H04N19/00,F16H21/00,G01P5/00,G01P3/00,G06V30/00 | keywords: ベクトル,ベクトルを求める,回転角度,信号に基づく,ベクトル演算,回転体ベクトル解析,信号ベクトル,vector calculation,回転状態算出,回転体ベクトル通知,回転体ベクトル誤差補正,回転体ベクトル防災通知,回転体ベクトル信号処理,回転体ベクトル検知</t>
  </si>
  <si>
    <t>G01C19/00,H02P21/00,F16C3/00,F16F15/00,G01S3/00,G01C19/00,H02P21/00,G01Q10/00,G11B27/00,G01S3/00,H03L7/00,G01C19/00,H02P21/00,G01S3/00,G01S1/00,G01C19/00,H02P21/00,G01S3/00,G01S1/00,G01S13/00</t>
  </si>
  <si>
    <t>回転体の偏心誤差補正: 回転体偏心補正,ローター偏心誤差,回転位置検知,ベクトル信号解析,回転体誤差補償,偏心誤差解析,回転体設計制約,回転体波形信号,回転角度検知,回転体誤差通知,回転体誤差解析,回転体偏心検知,回転体周期波形,回転体ベクトル演算,回転体誤差補正方法,ローター回転検知,回転体誤差推定,回転体誤差信号処理; 回転位置検知方法: 回転位置検知,回転角度測定,回転体偏心誤差補正,ベクトル演算回転検知,ローター回転周期信号,位相差波形信号,回転体高精度検知,回転体回転角度ベクトル,回転体動作監視,回転体回転位置通知,回転体状態通知,回転体回転周期検知,回転体検知アルゴリズム,回転体回転位置演算,回転体回転角度推定,回転体回転位置ベクトル,ローター回転検知,回転体回転信号処理; 位相差信号処理: 位相差信号,多波形信号処理,回転体位相差解析,回転体信号処理,回転体波形ベクトル,複数信号検知,信号解析,ベクトル演算,回転角度検知,偏心誤差補正,回転体状態解析,周期波形信号,回転体ベクトル推定,波形信号取得,位相差演算,回転体角度推定,回転体波形組み合わせ,回転体回転検知,回転体信号ベクトル,回転体角度ベクトル; ベクトル演算による回転検知: 回転体ベクトル解析,ベクトル演算,回転角度検知,信号ベクトル,回転体偏心誤差補正,回転体ベクトル算出,回転体ベクトル信号処理,回転体ベクトル検知,回転体ベクトル通知,回転体回転状態算出,回転体回転周期波形,回転体回転位置検知,回転体回転角度ベクトル,回転体回転ベクトル演算,回転体回転信号取得,回転体回転ベクトル誤差補正,回転体回転ベクトル通知,回転体回転ベクトル検知</t>
  </si>
  <si>
    <t>フォトマスクブランク及びその製造方法</t>
  </si>
  <si>
    <t>G03F1/84</t>
  </si>
  <si>
    <t>G03F1/32;G03F1/50;G03F1/58;G03F1/80</t>
  </si>
  <si>
    <t>【解決手段】被転写物上に、波長２００ｎｍ以下の露光光を用いてパターンを形成するフォトリソグラフィに用いる透過型フォトマスクを製造するためのフォトマスクブランクであり、透明基板と、透明基板上に形成され、塩素酸素系ドライエッチングでエッチングされ、かつフッ素系ドライエッチングに耐性を有する材料で構成された第１の膜と、第１の膜に接して形成され、ケイ素を含む材料からなり、かつ塩素酸素系ドライエッチングでは実質的にエッチングされない材料で構成された第２の膜とを有し、第２の膜が、欠陥の検査工程で用いられる露光光より長波長の検査光波長に対する光学定数である屈折率ｎが１．６以上又は消衰係数ｋが０．３以上の層を少なくとも１層含む単層又は多層で構成されているフォトマスクブランク。 【効果】光学機能膜上にケイ素を含有する材料で形成されたハードマスク膜の貫通型ピンホール欠陥を確実に検出できる。</t>
  </si>
  <si>
    <t>G02F1/00,G03F1/00,G03F7/00,H01L31/00,H01S5/00,H10K50/00,G03C8/00,H01L21/00,G03B27/00,G02B6/00,H10K59/00,G03C1/00,G11B7/00,H04N25/00,H01L27/00,G03G15/00,H01M50/00,G03G5/00,H01L33/00,G03B19/00,C23F1/00,H01L21/00,E04B1/00,H05K3/00,D06P1/00,B24D9/00,C03C25/00,E04D5/00,F24S70/00,C04B35/00,C01F7/00,C07C53/00,C23C2/00,C09K13/00,G03F7/00,D01F1/00,H01M8/00,E21F5/00,D06M11/00,C02F1/00,H01L21/00,C04B35/00,D06M11/00,C01B33/00,C22C101/00,C23F1/00,C23C14/00,A61L29/00,H01B1/00,C09K17/00,C03C25/00,G03F1/00,C22C21/00,C07F7/00,A61L27/00,C01B6/00,C01F7/00,A61L31/00,C08K3/00,C01B11/00,G02F1/00,G02B6/00,H01L21/00,H01S5/00,G11B7/00,H01L33/00,G01N21/00,H01S3/00,F21S41/00,G02B27/00,G03G5/00,G02B1/00,G03F7/00,F24S70/00,H01J37/00,G01J3/00,H10K30/00,F21K9/00,H05B33/00,G02B26/00,H01L21/00,H01L31/00,G01N21/00,G03F1/00,G01Q60/00,G11C11/00,G02F1/00,G07D7/00,G01V8/00,H10K30/00,G03C8/00,H01J37/00,H04N25/00,E21B47/00,G01M11/00,G01J5/00,B23Q35/00,G11B7/00,G02B1/00,G03C5/00</t>
  </si>
  <si>
    <t>フォトマスクブランク構造: G02F1/00,G03F1/00,G03F7/00,H01L31/00,H01S5/00,H10K50/00,G03C8/00,H01L21/00,G03B27/00,G02B6/00,H10K59/00,G03C1/00,G11B7/00,H04N25/00,H01L27/00,G03G15/00,H01M50/00,G03G5/00,H01L33/00,G03B19/00 | keywords: フォトマスクブランク,透明基板,第１の膜,第２の膜,単層,多層,透過型フォトマスク,フォトマスク基板,多層膜構造,光学機能膜,膜構成,フォトリソグラフィ用マスク,露光光対応膜,防災欠陥検査膜,パターン形成用基板,検査光波長対応層; ドライエッチング耐性材料: C23F1/00,H01L21/00,E04B1/00,H05K3/00,D06P1/00,B24D9/00,C03C25/00,E04D5/00,F24S70/00,C04B35/00,C01F7/00,C07C53/00,C23C2/00,C09K13/00,G03F7/00,D01F1/00,H01M8/00,E21F5/00,D06M11/00,C02F1/00 | keywords: 塩素酸素系ドライエッチング,フッ素系ドライエッチング,耐性,第１の膜,材料,ドライエッチング耐性,塩素系エッチング,酸素系エッチング,フッ素系耐性膜,エッチング選択性,防災エッチング工程,パターン形成用エッチング,フォトマスクエッチング耐性,膜材料選択性,露光光エッチング対応; ケイ素含有ハードマスク膜: H01L21/00,C04B35/00,D06M11/00,C01B33/00,C22C101/00,C23F1/00,C23C14/00,A61L29/00,H01B1/00,C09K17/00,C03C25/00,G03F1/00,C22C21/00,C07F7/00,A61L27/00,C01B6/00,C01F7/00,A61L31/00,C08K3/00,C01B11/00 | keywords: ケイ素,ハードマスク膜,第２の膜,エッチングされない,材料,ケイ素含有膜,ハードマスク,エッチング耐性膜,Si膜,エッチング非反応性,防災検査用ハードマスク,露光光対応ハードマスク,パターン形成ハードマスク,検査光波長ハードマスク,多層ハードマスク膜; 光学定数制御層: G02F1/00,G02B6/00,H01L21/00,H01S5/00,G11B7/00,H01L33/00,G01N21/00,H01S3/00,F21S41/00,G02B27/00,G03G5/00,G02B1/00,G03F7/00,F24S70/00,H01J37/00,G01J3/00,H10K30/00,F21K9/00,H05B33/00,G02B26/00 | keywords: 屈折率n,消衰係数k,検査光波長,光学定数,層,光学定数制御,高屈折率層,高消衰係数層,検査光対応層,光学特性膜,防災検査光層,露光光検査用光学膜,パターン検査光学定数,多層光学特性膜,フォトマスク検査層; ピンホール欠陥検出技術: H01L21/00,H01L31/00,G01N21/00,G03F1/00,G01Q60/00,G11C11/00,G02F1/00,G07D7/00,G01V8/00,H10K30/00,G03C8/00,H01J37/00,H04N25/00,E21B47/00,G01M11/00,G01J5/00,B23Q35/00,G11B7/00,G02B1/00,G03C5/00 | keywords: ピンホール欠陥,検出,光学機能膜,ハードマスク膜,貫通型,欠陥検出,ピンホール検査,貫通型欠陥,フォトマスク欠陥,検査工程,防災欠陥通知,露光光欠陥検査,パターン形成欠陥検出,多層膜欠陥検査,検査光波長欠陥検出</t>
  </si>
  <si>
    <t>G03F1/00,G03F7/00,G02F1/00,H01L21/00,G03C8/00,C23F1/00,H01L21/00,C03C25/00,C04B35/00,H05K3/00,H01L21/00,C04B35/00,C01B33/00,C23F1/00,C23C14/00,G02F1/00,G02B6/00,H01L21/00,G01N21/00,G02B27/00,G01N21/00,G03F1/00,H01L21/00,G01Q60/00,H01L31/00</t>
  </si>
  <si>
    <t>フォトマスクブランク構造: フォトマスクブランク,透過型フォトマスク,透明基板,多層膜構造,光学機能膜,第１の膜,第２の膜,ケイ素含有膜,ドライエッチング耐性膜,塩素酸素系エッチング対応膜,フッ素系エッチング耐性膜,検査光波長対応層,屈折率高層,消衰係数高層,ピンホール欠陥検出,露光光対応膜,パターン形成用基板,防災欠陥検査膜; ドライエッチング耐性材料: ドライエッチング耐性,塩素酸素系ドライエッチング,フッ素系ドライエッチング,エッチング選択性,フォトマスクブランク,透明基板,第１の膜,第２の膜,ケイ素含有膜,ハードマスク膜,ピンホール欠陥検出,露光光対応膜,検査光波長層,屈折率高層,消衰係数高層,パターン形成用膜,エッチング耐性材料,膜材料選択性; ケイ素含有ハードマスク膜: ケイ素含有ハードマスク膜,ハードマスク,ケイ素膜,エッチング耐性膜,塩素酸素系ドライエッチング非反応性,フッ素系ドライエッチング耐性,多層ハードマスク,検査光波長対応膜,露光光対応膜,パターン形成用ハードマスク,ピンホール欠陥検出,透明基板上ハードマスク,屈折率高膜,消衰係数高膜,フォトマスクブランク,光学機能膜,ケイ素含有材料,第２の膜,エッチング非反応性材料,検査工程対応膜; 光学定数制御層: 光学定数制御層,高屈折率層,高消衰係数層,検査光対応層,光学特性膜,屈折率n,消衰係数k,検査光波長,多層光学特性膜,フォトマスクブランク,露光光検査用光学膜,パターン検査光学定数,塩素酸素系ドライエッチング耐性膜,フッ素系ドライエッチング耐性膜,ケイ素含有ハードマスク膜,貫通型ピンホール欠陥検出,透明基板,光学機能膜,フォトマスク検査層; ピンホール欠陥検出技術: ピンホール欠陥検出,貫通型ピンホール,光学機能膜欠陥,ハードマスク膜検査,フォトマスクブランク,多層膜欠陥検査,露光光欠陥検査,検査光波長,パターン形成欠陥検出,塩素酸素系ドライエッチング,フッ素系ドライエッチング耐性,ケイ素含有膜,屈折率検査,消衰係数検査,欠陥検査工程,フォトリソグラフィ,透過型フォトマスク,ピンホール検査,フォトマスク欠陥,防災欠陥通知</t>
  </si>
  <si>
    <t>絞り装置及び撮像装置</t>
  </si>
  <si>
    <t>G03B9/06</t>
  </si>
  <si>
    <t>【課題】絞り装置において、地板と絞りリングとの間で発生する摩擦を減少させた構成とする。 【解決手段】円形の開口部を有する環状の地板と、前記開口部の周囲を覆うよう配置され、前記地板に対して回転可能な環状の絞りリングと、前記地板上の固定軸と前記絞りリング上の移動軸とに連結され、内径を変化可能な絞り開口を形成する複数の絞り羽根と、前記地板と前記絞りリングとの間に配置された球状のベアリングと、を備える構成の絞り装置とする。</t>
  </si>
  <si>
    <t>B01D25/00,B01D33/00,E02F3/00,A47L13/00,F16K47/00,F28F1/00,F16F9/00,F16D1/00,B30B9/00,A01D17/00,F02M37/00,G01F3/00,B30B15/00,B01D46/00,B25G3/00,B01D29/00,F04B1/00,F16C33/00,B04B7/00,C14B1/00,F16H15/00,F16L17/00,F16C33/00,F01M1/00,F16D43/00,B29C48/00,F04B1/00,F16L55/00,B61G9/00,C01B3/00,F16L27/00,F16L37/00,F16D25/00,F16D27/00,G21C1/00,B60C27/00,C03B40/00,G01P3/00,F16H55/00,B65H3/00,F16J15/00,F16D3/00,F16H15/00,F16L17/00,F16D1/00,F16C19/00,F16K47/00,F16L21/00,F16K41/00,F16H55/00,B41F13/00,D01H7/00,B30B11/00,H02K5/00,F04D29/00,F16C33/00,F16L37/00,B21H1/00,E21B10/00,B66C23/00,B64C27/00,F16H29/00,F16D1/00,B61G1/00,F04B1/00,F16L37/00,G03B9/00,F16H39/00,E05F11/00,B66F3/00,E05D7/00,F04C2/00,F04C18/00,F16D41/00,F16L21/00,F02C3/00,B64C11/00,B61C9/00,F02C9/00,F16H15/00</t>
  </si>
  <si>
    <t>絞り装置構造: B01D25/00,B01D33/00,E02F3/00,A47L13/00,F16K47/00,F28F1/00,F16F9/00,F16D1/00,B30B9/00,A01D17/00,F02M37/00,G01F3/00,B30B15/00,B01D46/00,B25G3/00,B01D29/00,F04B1/00,F16C33/00,B04B7/00,C14B1/00 | keywords: 絞り装置,地板,絞りリング,絞り羽根,開口部,絞り機構,環状地板,環状絞りリング,可変絞り,開口径調整,摩擦低減構造,防摩耗,絞り装置構成,絞り羽根連結,防災絞り装置; 摩擦低減技術: F16H15/00,F16L17/00,F16C33/00,F01M1/00,F16D43/00,B29C48/00,F04B1/00,F16L55/00,B61G9/00,C01B3/00,F16L27/00,F16L37/00,F16D25/00,F16D27/00,G21C1/00,B60C27/00,C03B40/00,G01P3/00,F16H55/00,B65H3/00 | keywords: 摩擦,摩擦低減,摩擦減少,摩耗,摩擦発生,摩擦抑制,摩擦防止,摩擦軽減,摩耗防止,潤滑技術,摩擦低減ベアリング,絞り装置摩擦低減,摩擦低減構造,防災摩擦低減,通知摩擦低減; 球状ベアリング配置: F16J15/00,F16D3/00,F16H15/00,F16L17/00,F16D1/00,F16C19/00,F16K47/00,F16L21/00,F16K41/00,F16H55/00,B41F13/00,D01H7/00,B30B11/00,H02K5/00,F04D29/00,F16C33/00,F16L37/00,B21H1/00,E21B10/00,B66C23/00 | keywords: 球状ベアリング,ベアリング,配置,摩擦低減,ボールベアリング,転がり軸受,ベアリング配置,摩擦低減ベアリング,絞り装置ベアリング,絞りリングベアリング,地板ベアリング,摩擦低減球状ベアリング,防災ベアリング構造,通知ベアリング配置; 絞り羽根連結機構: B64C27/00,F16H29/00,F16D1/00,B61G1/00,F04B1/00,F16L37/00,G03B9/00,F16H39/00,E05F11/00,B66F3/00,E05D7/00,F04C2/00,F04C18/00,F16D41/00,F16L21/00,F02C3/00,B64C11/00,B61C9/00,F02C9/00,F16H15/00 | keywords: 絞り羽根,固定軸,移動軸,連結,内径変化,絞り羽根連結,可変絞り羽根,絞り羽根機構,内径調整,絞り羽根動作,絞り羽根摩擦低減,絞り羽根ベアリング,防災絞り羽根,通知絞り羽根連結,絞り装置羽根構造</t>
  </si>
  <si>
    <t>B01D25/00,B01D33/00,F16K47/00,F16F9/00,F16D1/00,F16H15/00,F16C33/00,F01M1/00,F16D43/00,F16L17/00,F16C19/00,F16J15/00,F16D3/00,F16D1/00,F16H15/00,G03B9/00,F16D1/00,E05F11/00,F16H29/00,B61G1/00</t>
  </si>
  <si>
    <t>絞り装置構造: 絞り装置,地板,絞りリング,絞り羽根,開口部,絞り機構,環状地板,環状絞りリング,可変絞り,開口径調整,摩擦低減構造,防摩耗,絞り装置構成,絞り羽根連結,球状ベアリング,固定軸,移動軸,絞り開口,回転可能構造,摩擦減少; 摩擦低減技術: 摩擦低減構造,絞り装置摩擦低減,摩擦低減ベアリング,摩擦抑制技術,摩耗防止構成,潤滑技術,絞りリング回転,地板摩擦低減,球状ベアリング配置,絞り羽根連結,環状地板,絞り開口制御,摩擦防止手段,摩擦軽減部材,摩擦発生抑制,摩擦減少技術,摩耗低減,摩擦低減材料; 球状ベアリング配置: 球状ベアリング,ボールベアリング,転がり軸受,摩擦低減ベアリング,絞り装置ベアリング,絞りリングベアリング,地板ベアリング,摩擦低減球状ベアリング,ベアリング配置,絞り羽根連結,絞り開口,環状地板,絞りリング,固定軸,移動軸,摩擦低減構造,球状ベアリング配置,絞り装置摩擦低減,絞り装置構成,摩擦低減技術; 絞り羽根連結機構: 絞り羽根連結,可変絞り羽根,絞り羽根機構,内径調整,絞り羽根動作,絞り羽根摩擦低減,絞り羽根ベアリング,地板開口部,絞りリング回転,固定軸連結,移動軸連結,球状ベアリング,絞り開口形成,環状地板,環状絞りリング,摩擦低減構成,絞り装置構成,絞り羽根連結機構,絞り羽根動作機構,内径変化</t>
  </si>
  <si>
    <t>G03G15/20</t>
  </si>
  <si>
    <t>【課題】用紙の搬送速度に依存することなく、定着ニップに用紙が進入する時刻を正確に決定する。 【解決手段】本発明に係る画像形成装置１は、用紙にトナー像を定着させる定着ニップを形成する定着部２１と、定着部２１を加熱する加熱部２３と、定着部２１の実温度を検出する検出部２４と、を備えた定着装置１８と、定着部２１の目標温度と定着部２１の実温度の温度誤差に比例した比例要素と、温度誤差の積分値を含む積分要素と、温度誤差の微分値を含む微分要素と、に基づいて加熱部２３への供給電力を制御する制御部３１と、定着部２１の実温度の微分値の閾値を記憶する記憶部３３と、を備え、制御部３１は、定着部２１の実温度の微分値が閾値以下の負の値になる時刻を、定着ニップに用紙が進入する時刻として決定することを特徴とする。</t>
  </si>
  <si>
    <t>B41J11/00,G05B19/00,B41L47/00,D02H13/00,G11B23/00,H01H43/00,G04C23/00,B41J7/00,G07C5/00,B41L27/00,H01H7/00,D03C15/00,B65H81/00,B41J35/00,G11B19/00,A44B19/00,G11B5/00,B41F13/00,B65H51/00,E04B2/00,G09F11/00,H01M10/00,F24H15/00,G01J5/00,G05F1/00,B41J2/00,H01H37/00,B21B37/00,B22F10/00,H02P29/00,B60L1/00,H03L7/00,H05B45/00,C21D1/00,H01S5/00,F24F11/00,H03K3/00,H04N23/00,D06F58/00,H05B6/00,G01N25/00,G01J5/00,G05D23/00,G01K7/00,G21C17/00,G01K1/00,G01K13/00,G01K17/00,B41J33/00,H05B45/00,G01N30/00,H01H37/00,B65H63/00,F23N5/00,G05B1/00,H02P29/00,G01L5/00,G11C29/00,B60T8/00,G01K3/00,F24H15/00,F02C9/00,G05F1/00,H01M10/00,H02P29/00,H01J13/00,G05D13/00,H01H37/00,H03J7/00,G01J5/00,G05B19/00,G05B11/00,G05D23/00,H04W52/00,G01R11/00,B21D26/00,B21B37/00,G21D3/00,B02C7/00,F24F1/00,H04N23/00,H04N25/00,H04N1/00,G03G15/00,E02F3/00,G03C8/00,H01J37/00,G11B7/00,H01L31/00,G03B27/00,G03B17/00,G03G5/00,B29B7/00,H04N3/00,H04N5/00,H01J31/00,G09G3/00,H01J1/00,H01J29/00,G02F1/00</t>
  </si>
  <si>
    <t>定着ニップ進入時刻決定: B41J11/00,G05B19/00,B41L47/00,D02H13/00,G11B23/00,H01H43/00,G04C23/00,B41J7/00,G07C5/00,B41L27/00,H01H7/00,D03C15/00,B65H81/00,B41J35/00,G11B19/00,A44B19/00,G11B5/00,B41F13/00,B65H51/00,E04B2/00 | keywords: 定着ニップ,進入時刻,用紙搬送速度,時刻決定,ニップ進入検知,用紙進入タイミング,搬送速度非依存,時刻特定,定着部進入判定,画像形成装置用紙進入,定着ニップ進入検出,防止搬送速度依存,定着装置進入時刻通知,用紙進入時刻制御; 定着部温度制御: G09F11/00,H01M10/00,F24H15/00,G01J5/00,G05F1/00,B41J2/00,H01H37/00,B21B37/00,B22F10/00,H02P29/00,B60L1/00,H03L7/00,H05B45/00,C21D1/00,H01S5/00,F24F11/00,H03K3/00,H04N23/00,D06F58/00,H05B6/00 | keywords: 定着部,目標温度,実温度,温度誤差,加熱部,供給電力,制御部,温度制御,加熱部電力制御,定着部温度管理,温度誤差補正,PID制御,定着装置温度制御,画像形成装置温度調整,定着部加熱制御,温度誤差PID制御,定着ニップ温度管理; 温度検出・微分値判定: G01N25/00,G01J5/00,G05D23/00,G01K7/00,G21C17/00,G01K1/00,G01K13/00,G01K17/00,B41J33/00,H05B45/00,G01N30/00,H01H37/00,B65H63/00,F23N5/00,G05B1/00,H02P29/00,G01L5/00,G11C29/00,B60T8/00,G01K3/00 | keywords: 温度検出,実温度,微分値,閾値,検出部,記憶部,温度センサ,温度微分値判定,閾値判定,実温度検出,温度変化検知,定着部温度微分値,画像形成装置温度判定,定着装置温度センサ,微分値閾値記憶,定着ニップ進入温度判定; PID制御アルゴリズム: F24H15/00,F02C9/00,G05F1/00,H01M10/00,H02P29/00,H01J13/00,G05D13/00,H01H37/00,H03J7/00,G01J5/00,G05B19/00,G05B11/00,G05D23/00,H04W52/00,G01R11/00,B21D26/00,B21B37/00,G21D3/00,B02C7/00,F24F1/00 | keywords: 比例要素,積分要素,微分要素,PID制御,温度誤差,PID制御方式,比例制御,積分制御,微分制御,温度制御アルゴリズム,定着部PID制御,画像形成装置PID調整,定着装置温度PID制御,加熱部PID電力制御,温度誤差PIDアルゴリズム; 画像形成装置構成要素: H04N23/00,H04N25/00,H04N1/00,G03G15/00,E02F3/00,G03C8/00,H01J37/00,G11B7/00,H01L31/00,G03B27/00,G03B17/00,G03G5/00,B29B7/00,H04N3/00,H04N5/00,H01J31/00,G09G3/00,H01J1/00,H01J29/00,G02F1/00 | keywords: 画像形成装置,定着部,加熱部,検出部,制御部,記憶部,装置構成要素,定着装置部品,加熱部構成,検出部構成,制御部構成,画像形成装置定着部,定着装置加熱部,定着装置検出部,画像形成装置制御部,定着装置記憶部</t>
  </si>
  <si>
    <t>B41J11/00,G05B19/00,B41L47/00,G04C23/00,H01H43/00,F24H15/00,G01J5/00,G05F1/00,H01H37/00,B41J2/00,G01N25/00,G01J5/00,G05D23/00,G01K7/00,G01K13/00,G05F1/00,F24H15/00,G05D13/00,G01J5/00,H02P29/00,G03G15/00,H04N1/00,H04N23/00,H04N25/00,G03B27/00</t>
  </si>
  <si>
    <t>定着ニップ進入時刻決定: 定着ニップ進入時刻,用紙搬送速度非依存,定着部温度検出,進入タイミング判定,定着ニップ進入検知,用紙進入タイミング,定着部温度制御,温度微分値判定,画像形成装置用紙進入,定着装置進入時刻通知,用紙進入時刻制御,定着部進入判定,搬送速度非依存進入検知,定着ニップ進入時刻決定,温度誤差制御,加熱部電力制御,温度閾値記憶,比例積分微分制御,定着部目標温度,定着部実温度; 定着部温度制御: 定着部温度制御,加熱部電力制御,温度誤差補正,PID制御,定着部温度管理,定着装置温度制御,画像形成装置温度調整,定着部加熱制御,温度誤差PID制御,定着ニップ温度管理,温度検出部,温度センサー,加熱部,定着部,目標温度,実温度,温度誤差,供給電力制御,温度微分値,温度閾値; 温度検出・微分値判定: 定着部温度微分値,温度微分値判定,実温度検出,温度センサ,閾値判定,温度変化検知,定着装置温度センサ,微分値閾値記憶,定着ニップ進入温度判定,画像形成装置温度判定,加熱部温度制御,温度誤差積分値,温度誤差微分値,定着部目標温度,供給電力制御,定着部実温度検出,定着部温度誤差,定着部温度変化,定着部温度判定,定着部温度検知; PID制御アルゴリズム: PID制御アルゴリズム,温度誤差制御,比例要素,積分要素,微分要素,定着部温度制御,加熱部電力調整,定着ニップ進入時刻判定,温度誤差微分値,定着装置温度検出,画像形成装置PID制御,定着部PID制御,温度制御方式,加熱部PID制御,温度誤差積分値,温度誤差微分値閾値,定着部目標温度,供給電力制御,定着部実温度,比例制御・積分制御・微分制御; 画像形成装置構成要素: 画像形成装置,定着部,加熱部,検出部,制御部,記憶部,定着装置,定着ニップ,トナー像定着,温度検出,温度制御,供給電力制御,温度誤差,微分値判定,閾値記憶,用紙搬送,進入時刻決定,比例要素,積分要素,微分要素</t>
  </si>
  <si>
    <t>現像装置及び画像形成装置</t>
  </si>
  <si>
    <t>G03G15/08</t>
  </si>
  <si>
    <t>【課題】現像剤保持体の下端部よりも重力方向において上側に遮蔽部を配置する場合と比較して、排出用流路を介して収納容器外へと排出されるトナーの量を低減することができる現像装置及び画像形成装置を提供する。 【解決手段】現像装置２００は、現像装置本体２０２と、現像スリーブ２６０と、搬送部材２１０と、現像装置本体２０２内の空気を排出するための排出用流路２９０と、排出用流路２９０の空気流入口２９２と現像スリーブ２６０との間に配置される遮蔽部２７４であって、重力方向において現像スリーブ２６０の下端部又は現像スリーブ２６０の下端部よりも下方であって、搬送部材２１０上端部よりも重力方向における上方に端部２７４ａが配置される遮蔽部２７４とを有する。</t>
  </si>
  <si>
    <t>G03G15/00,F16D13/00,G03B27/00,F27B15/00,F27B1/00,F27B7/00,F27B3/00,G03C8/00,G03C1/00,G03B17/00,F02K1/00,G01J5/00,A47J36/00,B61C1/00,H01J29/00,H10K50/00,B65D77/00,B41L27/00,F21K9/00,G21C11/00,B01D29/00,B01D33/00,G03G15/00,B05B1/00,B04C5/00,F04F5/00,B05B7/00,B01D24/00,B05B5/00,B29C48/00,G03G13/00,B05B14/00,D21D5/00,H02K1/00,B30B9/00,A46B11/00,F24F3/00,B04B3/00,H01M50/00,B05B3/00,B65G47/00,B41F31/00,B41L47/00,B41J11/00,F16D13/00,B41L27/00,G11B5/00,B21B37/00,B41J2/00,B65H20/00,B41F13/00,F16L37/00,B65H51/00,G11B21/00,G03B27/00,B41F1/00,B41J25/00,G06C11/00,B03C1/00,B41L5/00,G03C5/00,G03G15/00,G03C7/00,G03G9/00,G03F7/00,H04N25/00,G03B27/00,B41J2/00,F02M26/00,G03C8/00,G03G21/00,G03G13/00,G03D3/00,B65D90/00,G03C1/00,G03B17/00,G03D15/00,B04C5/00,B41L27/00,F23C10/00</t>
  </si>
  <si>
    <t>遮蔽部の配置構造: G03G15/00,F16D13/00,G03B27/00,F27B15/00,F27B1/00,F27B7/00,F27B3/00,G03C8/00,G03C1/00,G03B17/00,F02K1/00,G01J5/00,A47J36/00,B61C1/00,H01J29/00,H10K50/00,B65D77/00,B41L27/00,F21K9/00,G21C11/00 | keywords: 遮蔽部,下端部,重力方向,現像スリーブ,端部,配置,遮蔽構造,遮蔽部材,下方配置,現像スリーブ下端,重力方向配置,端部位置,トナー排出低減,現像装置遮蔽,搬送部材上端,排出用流路遮蔽,防漏構造,画像形成装置遮蔽部; 排出用流路設計: B01D29/00,B01D33/00,G03G15/00,B05B1/00,B04C5/00,F04F5/00,B05B7/00,B01D24/00,B05B5/00,B29C48/00,G03G13/00,B05B14/00,D21D5/00,H02K1/00,B30B9/00,A46B11/00,F24F3/00,B04B3/00,H01M50/00,B05B3/00 | keywords: 排出用流路,空気流入口,排出,収納容器外,流路,排出流路,空気排出路,トナー排出路,流路設計,流路配置,排出口,現像装置排出,トナー漏洩防止,排出用流路遮蔽,画像形成装置排出,流路構造,排出経路; 現像スリーブと搬送部材の関係: B65G47/00,B41F31/00,B41L47/00,B41J11/00,F16D13/00,B41L27/00,G11B5/00,B21B37/00,B41J2/00,B65H20/00,B41F13/00,F16L37/00,B65H51/00,G11B21/00,G03B27/00,B41F1/00,B41J25/00,G06C11/00,B03C1/00,B41L5/00 | keywords: 現像スリーブ,搬送部材,上端部,下端部,配置,現像スリーブ位置,搬送部材配置,端部関係,上下端部,トナー搬送,搬送制御,現像装置構成,搬送部材上端,現像スリーブ下端,トナー排出制御,画像形成装置搬送部材,端部配置; トナー排出低減技術: G03C5/00,G03G15/00,G03C7/00,G03G9/00,G03F7/00,H04N25/00,G03B27/00,B41J2/00,F02M26/00,G03C8/00,G03G21/00,G03G13/00,G03D3/00,B65D90/00,G03C1/00,G03B17/00,G03D15/00,B04C5/00,B41L27/00,F23C10/00 | keywords: トナー,排出,低減,現像装置,排出量,トナー漏洩防止,排出量低減,トナー排出抑制,現像装置排出低減,トナー流出防止,排出制御,遮蔽部による排出低減,排出用流路低減,画像形成装置トナー漏洩,現像装置トナー排出,防漏構造,排出経路低減</t>
  </si>
  <si>
    <t>G03G15/00,G03B27/00,G03C8/00,G03C1/00,G03B17/00,G03G15/00,B01D29/00,B01D33/00,B05B1/00,B05B7/00,B65G47/00,B41F31/00,B41L27/00,B41J2/00,B65H20/00,G03G15/00,G03G9/00,G03C5/00,G03C7/00,G03F7/00</t>
  </si>
  <si>
    <t>遮蔽部の配置構造: 遮蔽部配置,現像スリーブ下端,重力方向配置,トナー排出低減,遮蔽構造,遮蔽部材,下方配置,現像装置遮蔽,搬送部材上端,排出用流路遮蔽,防漏構造,現像装置本体,空気流入口,排出用流路,端部配置,現像スリーブ,搬送部材,遮蔽端部,収納容器外排出,現像装置; 排出用流路設計: 排出用流路,空気流入口,排出流路,トナー排出路,流路設計,流路配置,現像装置排出,トナー漏洩防止,排出用流路遮蔽,画像形成装置排出,流路構造,遮蔽部配置,現像スリーブ下端部,搬送部材上端部,収納容器外排出,空気排出路,現像装置本体,排出用流路端部,重力方向配置,トナー排出低減; 現像スリーブと搬送部材の関係: 現像スリーブ配置,搬送部材上下端,遮蔽部配置,排出用流路,トナー排出制御,現像装置本体,現像スリーブ下端,搬送部材上端,端部位置関係,重力方向配置,トナー搬送経路,画像形成装置搬送部材,空気流入口,遮蔽部端部,現像装置構成,トナー排出量低減,排出流路配置,現像スリーブ搬送部材関係; トナー排出低減技術: トナー排出低減,現像装置排出抑制,トナー漏洩防止,排出用流路低減,遮蔽部配置,トナー流出防止,現像スリーブ下端部,搬送部材上端部,排出量低減,防漏構造,画像形成装置トナー漏洩,現像装置トナー排出,排出用流路,遮蔽部,現像装置構造,トナー排出抑制,現像剤保持体,空気流入口,収納容器外排出,現像装置本体</t>
  </si>
  <si>
    <t>G03G21/16</t>
  </si>
  <si>
    <t>【課題】安定した駆動力の伝達を可能とする技術を提供する。 【解決手段】第１カップリング部材９０、誘電体９０ｇ、第２カップリング部材６３の間の通電状態を観測する観測部１０３と、観測部１０３が観測した通電状態に基づいて、第１カップリング部材９０と誘電体９０ｇと第２カップリング部材６３との相対移動が規制される静電吸着力が発生しているか否かを判断する判断部１０２と、を備え、制御部１０１は、上記相対移動が規制される静電吸着力が発生していると判断部１０２が判断したら、駆動力伝達機構の駆動を開始する。</t>
  </si>
  <si>
    <t>B61C9/00,A47J42/00,B65G23/00,B60K17/00,B63H23/00,B01F35/00,B24B47/00,B22C15/00,E05B81/00,B60W10/00,B62M23/00,B60R25/00,F16H37/00,D04B27/00,B60K23/00,F02N15/00,F16H57/00,G11B15/00,H01H3/00,F16H15/00,B23H7/00,G09F11/00,H02P21/00,B66C1/00,H01J21/00,G05G7/00,B65H3/00,H02P23/00,F16B1/00,B65H59/00,B61L3/00,A61M60/00,B23Q35/00,B60R1/00,H01H37/00,D01H5/00,G21C7/00,F26B13/00,H01R39/00,B23Q15/00,G01R31/00,H01R24/00,H01R4/00,G01P3/00,A61B5/00,G01L1/00,G01F1/00,H02H3/00,G01R27/00,G01N27/00,H02K11/00,B60L15/00,F02P7/00,G01R5/00,G01R29/00,G01P5/00,G11C11/00,E21B47/00,G01R21/00,H01H1/00,E05B81/00,H02P1/00,A47J42/00,B01F35/00,B60W10/00,E05F15/00,B63H23/00,H02P9/00,B60W30/00,G11B15/00,B62K5/00,F16H61/00,B62M9/00,D04B27/00,B60R1/00,H02K7/00,B41F33/00,H02P5/00,B41L39/00,H02P21/00</t>
  </si>
  <si>
    <t>駆動力伝達機構: B61C9/00,A47J42/00,B65G23/00,B60K17/00,B63H23/00,B01F35/00,B24B47/00,B22C15/00,E05B81/00,B60W10/00,B62M23/00,B60R25/00,F16H37/00,D04B27/00,B60K23/00,F02N15/00,F16H57/00,G11B15/00,H01H3/00,F16H15/00 | keywords: 駆動力,伝達,駆動力伝達機構,駆動力伝達,トルク伝達,動力伝達,駆動機構,伝達機構,安定駆動,駆動力制御,防振駆動,駆動力伝達装置,駆動力伝達の安定化; 静電吸着力制御: B23H7/00,G09F11/00,H02P21/00,B66C1/00,H01J21/00,G05G7/00,B65H3/00,H02P23/00,F16B1/00,B65H59/00,B61L3/00,A61M60/00,B23Q35/00,B60R1/00,H01H37/00,D01H5/00,G21C7/00,F26B13/00,H01R39/00,B23Q15/00 | keywords: 静電吸着力,相対移動,規制,発生,判断部,静電吸着,静電力制御,吸着力発生,静電吸着機構,静電吸着判断,静電吸着による駆動力伝達,静電吸着力の安定化,静電吸着制御部,防振静電吸着,静電吸着通知; 通電状態観測: G01R31/00,H01R24/00,H01R4/00,G01P3/00,A61B5/00,G01L1/00,G01F1/00,H02H3/00,G01R27/00,G01N27/00,H02K11/00,B60L15/00,F02P7/00,G01R5/00,G01R29/00,G01P5/00,G11C11/00,E21B47/00,G01R21/00,H01H1/00 | keywords: 通電状態,観測,観測部,カップリング部材,通電観測,電流検知,電圧検知,通電センサ,通電状態判定,通電状態通知,通電状態制御,通電状態による駆動力伝達,通電状態観測装置,通電状態の安定化; 制御部による駆動開始判定: E05B81/00,H02P1/00,A47J42/00,B01F35/00,B60W10/00,E05F15/00,B63H23/00,H02P9/00,B60W30/00,G11B15/00,B62K5/00,F16H61/00,B62M9/00,D04B27/00,B60R1/00,H02K7/00,B41F33/00,H02P5/00,B41L39/00,H02P21/00 | keywords: 制御部,駆動開始,判断部,駆動力伝達機構,駆動開始制御,駆動判定,制御部判定,駆動力伝達開始,駆動開始判断,駆動開始通知,駆動開始条件,駆動開始制御部,駆動開始の安定化,駆動開始判定装置</t>
  </si>
  <si>
    <t>B61C9/00,B65G23/00,B60K17/00,B63H23/00,B24B47/00,F16B1/00,H02P21/00,H02P23/00,B23H7/00,G05G7/00,G01R31/00,H01R24/00,H01R4/00,G01R27/00,G01N27/00,H02P1/00,B60W10/00,G11B15/00,B63H23/00,H02P9/00</t>
  </si>
  <si>
    <t>駆動力伝達機構: 駆動力伝達,トルク伝達,動力伝達,駆動力制御,静電吸着力,相対移動規制,駆動力伝達機構,安定駆動,防振駆動,駆動力伝達装置,駆動開始判定,通電状態観測,カップリング部材,誘電体,観測部,判断部,制御部,駆動開始,伝達機構,駆動機構; 静電吸着力制御: 静電吸着力制御,静電吸着力発生,静電吸着判断,静電吸着機構,静電吸着による駆動力伝達,静電吸着力の安定化,静電吸着制御部,静電吸着通知,静電力制御,吸着力発生,相対移動規制,駆動力伝達機構,静電吸着部材,静電吸着観測,静電吸着判断部,静電吸着防振,静電吸着誘電体,静電吸着カップリング,静電吸着制御方法,静電吸着制御装置; 通電状態観測: 通電状態観測,通電センサ,通電状態判定,電流検知,電圧検知,カップリング部材,静電吸着力,通電状態制御,通電状態通知,通電状態の安定化,通電状態による駆動力伝達,通電状態観測装置,相対移動規制,通電状態観測技術,通電状態観測部,駆動力伝達機構,誘電体,通電状態判断部,通電状態観測センサ,通電状態観測方法; 制御部による駆動開始判定: 駆動開始制御,駆動判定,制御部判定,駆動力伝達開始,駆動開始判断,駆動開始条件,駆動開始通知,駆動開始制御部,駆動開始の安定化,駆動開始判定装置,静電吸着力判定,通電状態観測,相対移動規制,駆動力伝達機構,観測部,判断部,制御部,駆動開始信号,駆動開始タイミング,駆動開始判定方法</t>
  </si>
  <si>
    <t>G03G21/00</t>
  </si>
  <si>
    <t>G03G21/14;G03G21/16;B65H29/58;B65H85/00;G03G15/00;B65H7/14</t>
  </si>
  <si>
    <t>【課題】装置本体のダウンタイムを低減すると共に、紙詰まりが発生した際のユーザの負荷を軽減することができる画像形成装置を提供する。 【解決手段】画像形成装置１００は、用紙Ｐを搬送するユニット２０等と、搬送された用紙Ｐに画像を形成する画像形成ユニット１０と、搬送路に設けられ、用紙を反転させる反転部５０と、反転部５０の下流側に近接して設けられた用紙の退避部９０と、紙詰まりが発生した際、紙詰まりの原因となった用紙Ｐ以外の用紙Ｐを退避部９０に退避させるＣＰＵ１１１とを有し、ＣＰＵ１１１は、退避部に退避させた用紙Ｐの搬送方向の長さが所定値を超える場合であって、紙詰まり発生後の反転排紙ジョブ又は両面印刷ジョブを実行する際は、画像形成動作を一旦停止させる一方、退避部に退避させた用紙Ｐの搬送方向の長さが所定値以下である場合は、紙詰まり発生後の反転排紙ジョブ又は両面印刷ジョブであっても画像形成動作を続行させる。</t>
  </si>
  <si>
    <t>H04N25/00,H04N1/00,G06V10/00,B41L47/00,B41L5/00,H04N23/00,B65B57/00,B41F33/00,B41J11/00,B41F13/00,B41J17/00,G06V30/00,G03B27/00,G07D11/00,B60W50/00,G01V8/00,B41J33/00,G03G15/00,G01C11/00,B65H43/00,B41J19/00,B41J11/00,B41L47/00,B41L5/00,B65H59/00,B41J25/00,A01D34/00,B65B57/00,B65H54/00,D21H23/00,B41F1/00,B41F33/00,B41L7/00,B41F13/00,B41J29/00,B41K3/00,B41L21/00,B65H3/00,B65H18/00,B41J33/00,B41L47/00,B41J11/00,B41F13/00,B41F3/00,B41L5/00,B41L19/00,B41F1/00,B41F7/00,B21B37/00,B41L1/00,B41J7/00,B41L17/00,B65H20/00,B41J25/00,B65H23/00,B41M1/00,B43K24/00,B41L23/00,B41F31/00,A01D63/00,B41L47/00,B41L5/00,B41J11/00,D03D51/00,B65B57/00,B41J29/00,B41F33/00,B41J1/00,H02P8/00,B41L1/00,B41L7/00,G07D11/00,D21H23/00,B41J19/00,B41J25/00,B41L19/00,B41J7/00,B41J17/00,D01H13/00,B41F13/00,B65G47/00,B41J19/00,B65G25/00,C05F17/00,A23L3/00,B41J11/00,B03C1/00,F26B15/00,B41L47/00,B08B9/00,B65G51/00,B41L9/00,B41F13/00,B03C7/00,B41L21/00,A23C3/00,F27D3/00,B60P3/00,B65G19/00,B65G17/00</t>
  </si>
  <si>
    <t>紙詰まり検知・対応制御: H04N25/00,H04N1/00,G06V10/00,B41L47/00,B41L5/00,H04N23/00,B65B57/00,B41F33/00,B41J11/00,B41F13/00,B41J17/00,G06V30/00,G03B27/00,G07D11/00,B60W50/00,G01V8/00,B41J33/00,G03G15/00,G01C11/00,B65H43/00 | keywords: 紙詰まり,紙詰まり発生,紙詰まり原因,紙詰まり検知,CPU制御,ジャム検知,紙搬送異常,紙詰まり対応,紙詰まり解除,制御部,CPU,エラー処理,紙詰まり通知,ダウンタイム低減,ユーザ負荷軽減,紙詰まり復旧,紙詰まり時動作制御,防災制御,紙詰まり発生時画像形成停止; 用紙退避機構: B41J19/00,B41J11/00,B41L47/00,B41L5/00,B65H59/00,B41J25/00,A01D34/00,B65B57/00,B65H54/00,D21H23/00,B41F1/00,B41F33/00,B41L7/00,B41F13/00,B41J29/00,B41K3/00,B41L21/00,B65H3/00,B65H18/00,B41J33/00 | keywords: 退避部,用紙退避,退避させる,搬送方向,退避部９０,用紙退避機構,退避部,用紙保持,紙搬送路退避,退避動作,退避制御,紙詰まり時用紙退避,退避部容量,退避部長さ判定,紙詰まり復旧用退避,退避部搬送,紙詰まり対応退避; 反転部・両面印刷制御: B41L47/00,B41J11/00,B41F13/00,B41F3/00,B41L5/00,B41L19/00,B41F1/00,B41F7/00,B21B37/00,B41L1/00,B41J7/00,B41L17/00,B65H20/00,B41J25/00,B65H23/00,B41M1/00,B43K24/00,B41L23/00,B41F31/00,A01D63/00 | keywords: 反転部,反転排紙ジョブ,両面印刷ジョブ,反転部５０,反転排紙,反転機構,両面印刷,反転部,反転制御,排紙ジョブ,反転排紙,両面ジョブ制御,紙詰まり時反転制御,両面印刷時紙詰まり,反転部下流退避,反転排紙時動作,紙詰まり発生後両面印刷; 画像形成動作の停止・続行判定: B41L47/00,B41L5/00,B41J11/00,D03D51/00,B65B57/00,B41J29/00,B41F33/00,B41J1/00,H02P8/00,B41L1/00,B41L7/00,G07D11/00,D21H23/00,B41J19/00,B41J25/00,B41L19/00,B41J7/00,B41J17/00,D01H13/00,B41F13/00 | keywords: 画像形成動作,停止,続行,搬送方向の長さ,所定値,判定,動作停止判定,画像形成制御,搬送長判定,所定値判定,ジョブ続行,ジョブ停止,紙詰まり時動作判定,退避部長さ判定,紙詰まり時画像形成続行,紙詰まり発生後ジョブ制御,ダウンタイム低減判定,紙詰まり時動作選択,ユーザ負荷軽減判定; 搬送ユニット・搬送路構造: B65G47/00,B41J19/00,B65G25/00,C05F17/00,A23L3/00,B41J11/00,B03C1/00,F26B15/00,B41L47/00,B08B9/00,B65G51/00,B41L9/00,B41F13/00,B03C7/00,B41L21/00,A23C3/00,F27D3/00,B60P3/00,B65G19/00,B65G17/00 | keywords: 搬送ユニット,搬送路,ユニット２０,用紙搬送,搬送ユニット,搬送路,紙搬送機構,搬送経路,搬送部,搬送制御,紙詰まり時搬送路,搬送路退避部配置,搬送ユニット紙詰まり対応,搬送路構造,紙搬送路設計,紙詰まり防止搬送路</t>
  </si>
  <si>
    <t>B41F33/00,B65B57/00,B41J11/00,H04N1/00,B41L47/00,B41J11/00,B41J25/00,B65B57/00,B65H54/00,B41J19/00,B41J11/00,B41F13/00,B41F3/00,B41F7/00,B41L19/00,B41J11/00,B41F33/00,B65B57/00,D03D51/00,B41J29/00,B65G47/00,B65G25/00,B41J11/00,F26B15/00,B08B9/00</t>
  </si>
  <si>
    <t>紙詰まり検知・対応制御: 紙詰まり検知,紙詰まり対応制御,紙詰まり解除,紙搬送異常,紙詰まり復旧,紙詰まり通知,ダウンタイム低減,ユーザ負荷軽減,反転排紙ジョブ,両面印刷ジョブ,退避部制御,搬送路制御,画像形成動作停止,画像形成動作続行,紙詰まり時動作制御,CPU制御,制御部,紙詰まり原因判定; 用紙退避機構: 用紙退避機構,退避部,用紙退避,紙詰まり時用紙退避,退避動作,退避部容量,退避部長さ判定,紙搬送路退避,用紙保持,紙詰まり復旧用退避,退避部搬送,搬送方向,反転部,両面印刷ジョブ,反転排紙ジョブ,紙詰まり低減,ダウンタイム低減,ユーザ負荷軽減; 反転部・両面印刷制御: 反転部,反転機構,反転制御,反転排紙ジョブ,両面印刷ジョブ,両面印刷,紙詰まり時反転制御,両面印刷時紙詰まり,反転部下流退避,反転排紙時動作,紙詰まり発生後両面印刷,退避部,搬送路,用紙搬送,紙詰まり低減,ダウンタイム低減,画像形成動作,排紙制御,搬送方向長さ,反転排紙; 画像形成動作の停止・続行判定: 紙詰まり時動作選択,画像形成動作停止判定,画像形成動作続行判定,退避部長さ判定,搬送長判定,所定値判定,紙詰まり時画像形成続行,紙詰まり発生後ジョブ制御,ダウンタイム低減判定,画像形成制御,反転排紙ジョブ,両面印刷ジョブ,退避部用紙長さ,搬送方向長さ判定,用紙退避制御,紙詰まり原因判定,用紙搬送制御,画像形成停止制御; 搬送ユニット・搬送路構造: 搬送ユニット,搬送路,紙搬送機構,搬送経路,搬送部,紙詰まり時搬送路,搬送路退避部配置,紙詰まり対応搬送ユニット,搬送路構造,紙搬送路設計,反転部,退避部,反転排紙ジョブ,両面印刷ジョブ,用紙搬送,ダウンタイム低減,紙詰まり負荷軽減,画像形成装置,用紙退避制御,搬送方向長さ判定</t>
  </si>
  <si>
    <t>液晶素子用中間部材、液晶素子用中間部材の製造方法及び液晶素子用中間部材製造装置</t>
  </si>
  <si>
    <t>G02F1/1334</t>
  </si>
  <si>
    <t>G02F1/13</t>
  </si>
  <si>
    <t>【課題】液晶材料を含む流動性材料の支持板上からの流出を抑制し、流出した流動性材料による液晶素子製造装置の汚染を防止する。 【解決手段】液晶素子用中間部材６０は、第１支持板１１と、第１支持板１１と対向して配置された第２支持板１２と、第１支持板１１と第２支持板１２との間に配置された液晶層２０と、を有し、第１支持板１１及び第２支持板１２の少なくとも一方は、その板面と平行な第１方向ｄ１の両端部にエンボス部１７，１８を有する。</t>
  </si>
  <si>
    <t>G01F11/00,B05D1/00,E03C1/00,B67D7/00,C03B5/00,B05C7/00,B05B7/00,B05B12/00,B65D90/00,B05C11/00,C09K8/00,B65G33/00,B01F27/00,B65H1/00,B05B3/00,H01M50/00,B29C64/00,B05B5/00,B65B3/00,B05C1/00,E06B3/00,H01J29/00,H01R13/00,H01M50/00,E04D3/00,B65D75/00,H01J5/00,E04F13/00,G02F1/00,H01M8/00,F21Y107/00,H05B33/00,B60J10/00,H01L23/00,G03B27/00,H01J37/00,A61F13/00,F16J15/00,B41L29/00,H05K3/00,H01L21/00,G02F1/00,H10K59/00,E02F3/00,G02B6/00,F21K9/00,H10K50/00,H01J29/00,H10N30/00,G11B7/00,F16D3/00,H01L31/00,G02B5/00,H01S5/00,C25B9/00,C09K19/00,B23K26/00,H01L27/00,H01J9/00,B63B32/00,G02F1/00,B67D7/00,B60S1/00,H01M50/00,E02B15/00,B08B17/00,B01D35/00,D06F43/00,C09K19/00,H10K59/00,B65G69/00,H01S5/00,A23G3/00,B41J2/00,H01J9/00,D06B23/00,B05B15/00,C03B5/00,A62D7/00,F17C3/00</t>
  </si>
  <si>
    <t>流動性材料の流出抑制構造: G01F11/00,B05D1/00,E03C1/00,B67D7/00,C03B5/00,B05C7/00,B05B7/00,B05B12/00,B65D90/00,B05C11/00,C09K8/00,B65G33/00,B01F27/00,B65H1/00,B05B3/00,H01M50/00,B29C64/00,B05B5/00,B65B3/00,B05C1/00 | keywords: 流動性材料,流出抑制,液晶材料,支持板,流出,流出防止,液体漏れ防止,液晶材料保持,材料流出抑制,液体封止,液晶素子製造装置汚染防止,支持板端部構造,防汚設計,液晶層流出対策,流動性材料管理; エンボス部による封止技術: E06B3/00,H01J29/00,H01R13/00,H01M50/00,E04D3/00,B65D75/00,H01J5/00,E04F13/00,G02F1/00,H01M8/00,F21Y107/00,H05B33/00,B60J10/00,H01L23/00,G03B27/00,H01J37/00,A61F13/00,F16J15/00,B41L29/00,H05K3/00 | keywords: エンボス部,端部,封止,支持板,両端部,エンボス構造,端部封止,突起部,液晶材料封止,支持板エンボス,流動性材料封止エンボス,液晶層端部構造,防汚エンボス部,支持板封止技術,液晶素子製造装置封止; 液晶素子用中間部材の構成: H01L21/00,G02F1/00,H10K59/00,E02F3/00,G02B6/00,F21K9/00,H10K50/00,H01J29/00,H10N30/00,G11B7/00,F16D3/00,H01L31/00,G02B5/00,H01S5/00,C25B9/00,C09K19/00,B23K26/00,H01L27/00,H01J9/00,B63B32/00 | keywords: 中間部材,液晶層,第１支持板,第２支持板,配置,液晶素子用中間部材,支持板配置,液晶層構成,部材構成,対向支持板,液晶層挟持構造,中間部材端部設計,液晶素子製造装置部材,流動性材料保持部材,支持板間液晶層; 液晶素子製造装置の防汚対策: G02F1/00,B67D7/00,B60S1/00,H01M50/00,E02B15/00,B08B17/00,B01D35/00,D06F43/00,C09K19/00,H10K59/00,B65G69/00,H01S5/00,A23G3/00,B41J2/00,H01J9/00,D06B23/00,B05B15/00,C03B5/00,A62D7/00,F17C3/00 | keywords: 汚染防止,液晶素子製造装置,流出,防汚,製造装置防汚,液晶材料汚染防止,流動性材料汚染対策,装置保護,液晶素子製造装置清浄化,流動性材料流出防止設計,液晶素子製造装置端部構造,防汚エンボス部,液晶層流出対策,支持板汚染防止</t>
  </si>
  <si>
    <t>B05D1/00,B05C7/00,B05B12/00,B05B7/00,B05C11/00,G02F1/00,E06B3/00,E04D3/00,B65D75/00,E04F13/00,H01L21/00,G02F1/00,H10K59/00,G02B6/00,H10K50/00,G02F1/00,B08B17/00,C09K19/00,B01D35/00,B60S1/00</t>
  </si>
  <si>
    <t>流動性材料の流出抑制構造: 流動性材料流出抑制,液晶材料保持,支持板端部エンボス部,液体漏れ防止,液晶層封止,流出防止構造,液晶素子製造装置汚染防止,支持板対向配置,液晶層流出対策,防汚設計,流動性材料管理,液体封止手段,端部構造,流動性材料保持,液晶材料流出防止,支持板構造,流動性材料封止,液晶層保持,流出抑制手段,液体流出防止; エンボス部による封止技術: エンボス部,端部封止,支持板エンボス,液晶材料封止,流動性材料封止エンボス,液晶層端部構造,防汚エンボス部,支持板封止技術,液晶素子製造装置封止,突起部,両端部エンボス,物理的封止構造,端部突起,液晶層封止,支持板端部構造,流出防止エンボス,液晶材料流出防止,封止エンボス部,端部防汚構造,液晶材料端部封止; 液晶素子用中間部材の構成: 液晶素子用中間部材,液晶層挟持構造,支持板配置,対向支持板,液晶層構成,中間部材端部設計,流動性材料保持部材,液晶素子製造装置部材,支持板間液晶層,エンボス部,液晶材料流出抑制,支持板両端部,液晶層配置,液晶層保持,液晶層汚染防止,液晶層支持構造,液晶層端部設計,液晶層保持部材,液晶層流出防止,液晶層支持板; 液晶素子製造装置の防汚対策: 液晶素子製造装置防汚,液晶材料流出防止,流動性材料汚染対策,液晶層流出対策,支持板汚染防止,防汚エンボス部,製造装置清浄化,端部構造防汚,液晶材料汚染防止,流動性材料支持板,液晶素子端部設計,流出抑制技術,液晶材料保護設計,流動性材料漏洩防止,液晶素子防汚設計,液晶層保持構造,流動性材料保持技術,液晶素子製造装置保護,液晶材料漏洩対策,流動性材料端部処理</t>
  </si>
  <si>
    <t>レンズ及びそれを有する撮像装置</t>
  </si>
  <si>
    <t>G02B13/00</t>
  </si>
  <si>
    <t>G02B1/118</t>
  </si>
  <si>
    <t>【課題】 光線入射角の大きい不要反射光を抑制することを可能にしたレンズ装置を提供する。     【解決手段】   空気を介して隣接する凹レンズ面と凸レンズ面を有する光学系を含み、凹レンズ面ＧＲ２と凸レンズ面ＧＲ１の少なくとも一方は、平均ピッチが４００nm以下の複数の微細構造体を有する反射防止膜を有し、ｆを光学系全体の焦点距離、ｆ1を凹レンズ面ＧＲ２と凸レンズ面ＧＲ１の間の空気層より物体側の光学系の焦点距離、ＦＮｏを光学系全体のＦナンバー、ｈを反射防止膜を有する面における軸上換算光線高、Ｒ1を凹レンズ面と凸レンズ面のうち物体側に位置する面の曲率半径、Ｒ２を凹レンズ面と凸レンズ面のうち像側に位置する面の曲率半径、とするとき、１．３≦Ｒ1／Ｒ2＜８．０、１５．０°＜｜θ2−θ1｜、ただしＤ＝ｆ／（２×ＦＮｏ）、θ1＝sin-1Ｄ／ｆ1、θ2＝sin-1（ｈ×Ｄ）／Ｒ2を満たす、ことを特徴とする。</t>
  </si>
  <si>
    <t>G02F1/00,G02B1/00,H04N13/00,G02B6/00,H01S5/00,G03F1/00,G11B7/00,H01S3/00,G02B7/00,F24S23/00,G02B5/00,F21S41/00,H01Q19/00,B60R1/00,G02B27/00,G01J3/00,F21V7/00,G02B30/00,H01L31/00,H01Q15/00,G02B9/00,G11B7/00,G02F1/00,G02B15/00,G02B6/00,H04N13/00,G02B7/00,F21Y107/00,G02B3/00,F21K9/00,G02B27/00,H01L31/00,H01S5/00,G02C1/00,G02B13/00,H01J37/00,B29C48/00,H10K50/00,G03F1/00,B23K26/00,G02F1/00,G02B6/00,F21S41/00,G01J5/00,H01Q15/00,F21V9/00,F21W102/00,G11B7/00,G01N21/00,G02B7/00,H01S5/00,H01S3/00,H04N13/00,B60R1/00,G02B1/00,F21K9/00,H01L33/00,H10K50/00,G02B26/00,B42D25/00,G02B27/00,G02B9/00,G02F1/00,G02B15/00,G02B7/00,H01J37/00,H04N13/00,H04N23/00,A61B3/00,G03B13/00,G02B13/00,F21K9/00,G11B7/00,G02B3/00,G01J3/00,F21V5/00,G02B26/00,G03B27/00,B23K26/00,F21S41/00</t>
  </si>
  <si>
    <t>反射防止膜の微細構造: G02F1/00,G02B1/00,H04N13/00,G02B6/00,H01S5/00,G03F1/00,G11B7/00,H01S3/00,G02B7/00,F24S23/00,G02B5/00,F21S41/00,H01Q19/00,B60R1/00,G02B27/00,G01J3/00,F21V7/00,G02B30/00,H01L31/00,H01Q15/00 | keywords: 反射防止膜,微細構造体,平均ピッチ,400nm以下,反射防止膜,ナノ構造,微細構造,アンチリフレクション,ナノピッチ,表面構造,光学薄膜,防災用途反射防止膜,通知機能付き反射防止膜,不要反射光抑制膜,広角入射反射防止,レンズ装置用微細構造,光線入射角対応膜,多層反射防止膜,光学系反射防止技術; 凹レンズ面と凸レンズ面の配置: G02B9/00,G11B7/00,G02F1/00,G02B15/00,G02B6/00,H04N13/00,G02B7/00,F21Y107/00,G02B3/00,F21K9/00,G02B27/00,H01L31/00,H01S5/00,G02C1/00,G02B13/00,H01J37/00,B29C48/00,H10K50/00,G03F1/00,B23K26/00 | keywords: 凹レンズ面,凸レンズ面,空気層,隣接,光学系,レンズ配置,凹面,凸面,空気ギャップ,ダブルレンズ,光学素子配置,レンズ構成,防災用レンズ配置,通知機能付きレンズ構成,不要反射光抑制レンズ,広角入射対応レンズ,空気層付き光学系,複合レンズ装置,曲率半径制御レンズ; 光線入射角と反射光抑制: G02F1/00,G02B6/00,F21S41/00,G01J5/00,H01Q15/00,F21V9/00,F21W102/00,G11B7/00,G01N21/00,G02B7/00,H01S5/00,H01S3/00,H04N13/00,B60R1/00,G02B1/00,F21K9/00,H01L33/00,H10K50/00,G02B26/00,B42D25/00 | keywords: 光線入射角,不要反射光,抑制,広角入射,反射光抑制,広角入射,入射角制御,アンチリフレクション,光線制御,高入射角,反射低減,防災通知用反射抑制,広角入射反射防止,不要反射光通知,光学系反射抑制,レンズ装置反射低減,入射角依存反射防止,高角度反射抑制技術; 光学系の設計パラメータ: G02B27/00,G02B9/00,G02F1/00,G02B15/00,G02B7/00,H01J37/00,H04N13/00,H04N23/00,A61B3/00,G03B13/00,G02B13/00,F21K9/00,G11B7/00,G02B3/00,G01J3/00,F21V5/00,G02B26/00,G03B27/00,B23K26/00,F21S41/00 | keywords: 焦点距離,Fナンバー,曲率半径,光線高,θ1,θ2,R1,R2,f,f1,FNｏ,h,D,光学設計,焦点距離,Fナンバー,曲率半径,光線高,設計パラメータ,光学系条件,θ1,θ2,R1,R2,防災通知用光学設計,不要反射光抑制設計,広角入射対応設計,反射防止膜設計パラメータ,レンズ装置設計条件,曲率半径制御設計,光学系パラメータ最適化</t>
  </si>
  <si>
    <t>G02B1/00,G02F1/00,G03F1/00,G02B6/00,G02B7/00,G02B9/00,G02B15/00,G02B3/00,G02B7/00,G02F1/00,G02F1/00,G02B6/00,F21V9/00,G02B7/00,G01N21/00,G02B27/00,G02B9/00,G02F1/00,G02B15/00,G02B7/00</t>
  </si>
  <si>
    <t>反射防止膜の微細構造: 反射防止膜,微細構造体,ナノ構造,平均ピッチ400nm以下,アンチリフレクション,ナノピッチ,不要反射光抑制,広角入射反射防止,レンズ面,凹レンズ面,凸レンズ面,曲率半径,光線入射角,空気層,光学系,焦点距離,Fナンバー,軸上換算光線高,反射防止膜構造,レンズ装置用微細構造; 凹レンズ面と凸レンズ面の配置: 凹レンズ面,凸レンズ面,空気層,隣接配置,光学系,レンズ配置,凹面,凸面,空気ギャップ,ダブルレンズ,反射防止膜,微細構造体,不要反射光抑制,広角入射,曲率半径,焦点距離,Fナンバー,光線高,入射角,像側; 光線入射角と反射光抑制: 光線入射角,反射光抑制,広角入射,入射角制御,アンチリフレクション,光線制御,微細構造体,反射防止膜,凹レンズ面,凸レンズ面,空気層,曲率半径,光学系,焦点距離,Fナンバー,光線高,広角入射反射防止,光学系反射抑制,レンズ装置反射低減,不要反射光; 光学系の設計パラメータ: 光学設計パラメータ,焦点距離,Fナンバー,曲率半径,光線高,反射防止膜,微細構造体,不要反射光抑制,広角入射対応,レンズ装置,凹レンズ面,凸レンズ面,空気層,設計条件,入射角,反射光,光学系,θ1,θ2,R1/R2比</t>
  </si>
  <si>
    <t>トナー</t>
  </si>
  <si>
    <t>G03G9/08</t>
  </si>
  <si>
    <t>G03G9/087</t>
  </si>
  <si>
    <t>【課題】優れた低温定着性と耐ホットオフセット性を有し、かつ高い耐久安定性を有するトナーを提供すること。 【解決手段】ポリエステル樹脂、及び脂肪酸金属塩を含有するトナー粒子を有するトナーであって、トナーは、ゲルパーミエーションクロマトグラフィーにより測定される分子量１０００以上５０００以下のテトラヒドロフラン可溶成分Ａを２５質量％以上８０質量％以下含有し、脂肪酸金属塩の該テトラヒドロフラン可溶成分Ａに対する質量比が、０．００３以上０．０６０以下であることを特徴とするトナー。</t>
  </si>
  <si>
    <t>B41J2/00,G03G9/00,C09D11/00,B41M5/00,H01M10/00,C21D1/00,G03B27/00,F21V29/00,H02P29/00,H01C7/00,D06P1/00,H01C17/00,G03C1/00,H01J1/00,H01J41/00,C40B50/00,B32B37/00,G01G1/00,B41J7/00,E04B2/00,C21D1/00,B41M5/00,B41J2/00,F24S70/00,H05B3/00,G03G13/00,B41M1/00,G03G15/00,H01M10/00,D06P5/00,C10B57/00,G01G1/00,G03C5/00,G03F7/00,H01C7/00,H05K3/00,B41L23/00,B65C9/00,A21B1/00,G03B27/00,D01F6/00,C08G63/00,G03G9/00,G03C1/00,D06M15/00,D06P1/00,C04B35/00,H01M8/00,C08F283/00,B05D1/00,B24D3/00,B22F1/00,G11B7/00,C03C25/00,A61K9/00,C08L59/00,C08F291/00,C09D129/00,C06B45/00,D21H19/00,C09K8/00,B22F1/00,B41M5/00,D21H23/00,G03G9/00,C09K23/00,C11D3/00,C01F7/00,A23P10/00,C09D1/00,C07C7/00,H01M4/00,C07C51/00,G03C1/00,C07C67/00,C04B35/00,G11B5/00,C01B25/00,C23F11/00,C11D9/00,C09D11/00,B41J2/00,H03K3/00,G03G9/00,B41K3/00,B60W30/00,G03C1/00,H05B45/00,B41L27/00,H04N25/00,B41M5/00,E04B2/00,D21H21/00,B43K5/00,H03M1/00,H04N23/00,A01N25/00,D06L4/00,H04N19/00,B60W20/00</t>
  </si>
  <si>
    <t>低温定着性トナー: B41J2/00,G03G9/00,C09D11/00,B41M5/00,H01M10/00,C21D1/00,G03B27/00,F21V29/00,H02P29/00,H01C7/00,D06P1/00,H01C17/00,G03C1/00,H01J1/00,H01J41/00,C40B50/00,B32B37/00,G01G1/00,B41J7/00,E04B2/00 | keywords: 低温定着性,トナー,定着,低温定着,トナー定着,低温融解,低温印刷,低温転写,省エネ定着,低温定着方式,複写機低温定着,プリンタ低温定着,防災定着トナー; 耐ホットオフセット性: C21D1/00,B41M5/00,B41J2/00,F24S70/00,H05B3/00,G03G13/00,B41M1/00,G03G15/00,H01M10/00,D06P5/00,C10B57/00,G01G1/00,G03C5/00,G03F7/00,H01C7/00,H05K3/00,B41L23/00,B65C9/00,A21B1/00,G03B27/00 | keywords: 耐ホットオフセット性,ホットオフセット,高温転写,ホットオフセット防止,高温耐性,転写部材付着防止,耐熱性トナー,高温印刷,耐ホットオフセットトナー,高温定着防止,プリンタ耐熱トナー,複写機耐熱性,通知ホットオフセット; ポリエステル樹脂トナー粒子: D01F6/00,C08G63/00,G03G9/00,G03C1/00,D06M15/00,D06P1/00,C04B35/00,H01M8/00,C08F283/00,B05D1/00,B24D3/00,B22F1/00,G11B7/00,C03C25/00,A61K9/00,C08L59/00,C08F291/00,C09D129/00,C06B45/00,D21H19/00 | keywords: ポリエステル樹脂,トナー粒子,分子量分布,テトラヒドロフラン可溶成分,ポリエステルトナー,樹脂粒子,分子量制御,THF可溶成分,粒子設計,ポリエステル樹脂トナー粒子,分子量分布制御,THF抽出成分,防災ポリエステルトナー,通知分子量分布; 脂肪酸金属塩添加技術: C09K8/00,B22F1/00,B41M5/00,D21H23/00,G03G9/00,C09K23/00,C11D3/00,C01F7/00,A23P10/00,C09D1/00,C07C7/00,H01M4/00,C07C51/00,G03C1/00,C07C67/00,C04B35/00,G11B5/00,C01B25/00,C23F11/00,C11D9/00 | keywords: 脂肪酸金属塩,添加,質量比,トナー粒子,脂肪酸金属塩トナー,金属塩添加,質量比制御,機能性添加剤,トナー添加剤,脂肪酸金属塩配合トナー,分子量比制御,防災脂肪酸金属塩,通知脂肪酸金属塩,高耐久性添加剤; 耐久安定性向上技術: C09D11/00,B41J2/00,H03K3/00,G03G9/00,B41K3/00,B60W30/00,G03C1/00,H05B45/00,B41L27/00,H04N25/00,B41M5/00,E04B2/00,D21H21/00,B43K5/00,H03M1/00,H04N23/00,A01N25/00,D06L4/00,H04N19/00,B60W20/00 | keywords: 耐久安定性,高耐久性,安定性,トナー,耐久性向上,安定性維持,長期安定性,耐摩耗性,耐劣化性,高耐久性トナー,安定性向上技術,防災耐久性,通知耐久性,長期使用安定性</t>
  </si>
  <si>
    <t>G03G9/00,B41M5/00,B41J2/00,C09D11/00,C21D1/00,G03G13/00,G03G15/00,B41M5/00,B41J2/00,B41M1/00,C08G63/00,G03G9/00,C08F283/00,D01F6/00,D06M15/00,G03G9/00,B41M5/00,C09D1/00,C09K23/00,C11D3/00,C09D11/00,G03G9/00,B41J2/00,G03C1/00,B41L27/00</t>
  </si>
  <si>
    <t>低温定着性トナー: 低温定着性,トナー粒子,ポリエステル樹脂,脂肪酸金属塩,低温定着,耐ホットオフセット性,耐久安定性,低温融解,低温印刷,低温転写,省エネ定着,低温定着方式,複写機低温定着,プリンタ低温定着,防災定着トナー,分子量分布,テトラヒドロフラン可溶成分,質量比,現像剤,定着特性; 耐ホットオフセット性: 耐ホットオフセット性,ホットオフセット防止,高温転写,高温耐性,転写部材付着防止,耐熱性トナー,高温印刷,耐ホットオフセットトナー,高温定着防止,プリンタ耐熱トナー,複写機耐熱性,ポリエステル樹脂トナー,脂肪酸金属塩トナー,分子量制御トナー,テトラヒドロフラン可溶成分,耐久安定性トナー,低温定着性,電子写真トナー,高温付着防止,トナー粒子配合; ポリエステル樹脂トナー粒子: ポリエステル樹脂,トナー粒子,分子量分布,分子量制御,THF可溶成分,テトラヒドロフラン抽出成分,脂肪酸金属塩,耐ホットオフセット性,低温定着性,耐久安定性,粒子設計,ポリエステルトナー,樹脂粒子,分子量分布制御,ポリエステル樹脂トナー粒子,防災ポリエステルトナー,トナー設計,トナー性能,トナー安定性,トナー耐久性; 脂肪酸金属塩添加技術: 脂肪酸金属塩トナー,金属塩添加,質量比制御,機能性添加剤,トナー添加剤,脂肪酸金属塩配合トナー,分子量比制御,高耐久性添加剤,低温定着性トナー,耐ホットオフセット性,ポリエステル樹脂トナー,トナー粒子,テトラヒドロフラン可溶成分,分子量制御,耐久安定性トナー,脂肪酸金属塩質量比,機能性トナー,添加剤配合技術; 耐久安定性向上技術: 耐久安定性,高耐久性,安定性維持,長期安定性,耐摩耗性,耐劣化性,高耐久性トナー,安定性向上技術,長期使用安定性,低温定着性,耐ホットオフセット性,ポリエステル樹脂,脂肪酸金属塩,トナー粒子,分子量分布,テトラヒドロフラン可溶成分,質量比,現像剤,感光材料,プリンティング材料</t>
  </si>
  <si>
    <t>光部品、光学デバイスおよび光部品の製造方法</t>
  </si>
  <si>
    <t>G02B6/30</t>
  </si>
  <si>
    <t>【課題】光部品の過剰研削による製造歩留まりの低下を防止できる光部品を提供する。 【解決手段】光部品（１００）は、光軸に対して傾斜する端面（１０１ｒ）をそれぞれ有する整列した複数本の光ファイバ（１０１）と、複数本の光ファイバ（１０１）を収容するホルダ（１０２）と、を有し、ホルダ（１０２）は、複数本の光ファイバ（１０１）それぞれの端面（１０１ｒａ−１０１ｒｆ）とともに一つの平面を形成する第１側面（１０３）と、複数本の光ファイバ（１０１）それぞれの端面（１０１ｒａ−１０１ｒｆ）のうち少なくとも１つの端面（１０１ｒａ、１０１ｒｆ）を除いた残りの端面（１０１ｒｂ−１０１ｒｅ）を覆う反射膜（１０５）と、残りの端面（１０１ｒｂ−１０１ｒｅ）および反射膜（１０５）のいずれかまたは両方により反射される光の通過面を形成する第２側面（１０４）と、を有する。</t>
  </si>
  <si>
    <t>G02F1/00,G02B6/00,H01S5/00,F21Y107/00,F21S41/00,H01Q9/00,B60G11/00,G02B5/00,G11B7/00,H01Q19/00,G02B27/00,H01Q15/00,B27B27/00,F21K9/00,F04B1/00,D07B3/00,H01Q21/00,H01R24/00,B21B13/00,F04B27/00,G02F1/00,H01R33/00,G02B6/00,F21K9/00,H01S5/00,B23B29/00,F21S41/00,F21Y107/00,F16L3/00,F21V17/00,F16D1/00,G01V8/00,G11B7/00,F21V9/00,F24S25/00,C03B37/00,G02C1/00,B60Q3/00,H01R13/00,B65H75/00,G02F1/00,G02B6/00,H01S3/00,H01Q19/00,F21K9/00,F21S41/00,H01Q15/00,F24S23/00,G02B7/00,H01L33/00,G02B5/00,F21V9/00,H01S5/00,G01K11/00,F21V13/00,H01J37/00,C04B41/00,G02B26/00,A44B19/00,G02B1/00,G02F1/00,F21S41/00,G11B7/00,F21S43/00,H01L33/00,F24S23/00,H01Q19/00,B23K26/00,F21W102/00,G09F13/00,H01S5/00,F21K9/00,G02B1/00,H01Q15/00,G01J3/00,H01L31/00,B60Q3/00,H01S3/00,A63C5/00,G01N21/00,B24B13/00,G11B7/00,C08G69/00,G02B27/00,H01J37/00,B23D73/00,H04N1/00,B24B21/00,B30B15/00,G01B3/00,B28B11/00,B24C1/00,B23D71/00,B23K26/00,B24B9/00,G03B27/00,H04N23/00,G02B1/00,G01B9/00,C23D13/00</t>
  </si>
  <si>
    <t>光ファイバ端面構造: G02F1/00,G02B6/00,H01S5/00,F21Y107/00,F21S41/00,H01Q9/00,B60G11/00,G02B5/00,G11B7/00,H01Q19/00,G02B27/00,H01Q15/00,B27B27/00,F21K9/00,F04B1/00,D07B3/00,H01Q21/00,H01R24/00,B21B13/00,F04B27/00 | keywords: 光ファイバ,端面,傾斜,整列,複数本,光ファイバ端面,傾斜端面,光軸,ファイバ整列,端面形状,光部品製造,端面加工,歩留まり向上,過剰研削防止,光ファイバ端面反射; ホルダ構造・機能: G02F1/00,H01R33/00,G02B6/00,F21K9/00,H01S5/00,B23B29/00,F21S41/00,F21Y107/00,F16L3/00,F21V17/00,F16D1/00,G01V8/00,G11B7/00,F21V9/00,F24S25/00,C03B37/00,G02C1/00,B60Q3/00,H01R13/00,B65H75/00 | keywords: ホルダ,収容,第１側面,平面形成,光ファイバホルダ,収容構造,側面形成,平面形成,端面保持,光部品ホルダ,歩留まり改善,端面整列ホルダ,防止機構,光ファイバ端面支持; 反射膜の配置・機能: G02F1/00,G02B6/00,H01S3/00,H01Q19/00,F21K9/00,F21S41/00,H01Q15/00,F24S23/00,G02B7/00,H01L33/00,G02B5/00,F21V9/00,H01S5/00,G01K11/00,F21V13/00,H01J37/00,C04B41/00,G02B26/00,A44B19/00,G02B1/00 | keywords: 反射膜,覆う,端面,配置,光ファイバ反射膜,端面覆い,反射膜配置,光反射,膜形成,反射膜による歩留まり向上,端面反射膜,光部品反射膜,防止構造,反射膜付きホルダ; 光通過面の形成: G02F1/00,F21S41/00,G11B7/00,F21S43/00,H01L33/00,F24S23/00,H01Q19/00,B23K26/00,F21W102/00,G09F13/00,H01S5/00,F21K9/00,G02B1/00,H01Q15/00,G01J3/00,H01L31/00,B60Q3/00,H01S3/00,A63C5/00,G01N21/00 | keywords: 光通過面,第２側面,反射,形成,光通過面,側面形成,反射光,光路,通過構造,光通過面設計,反射膜通過面,光部品通過面,歩留まり向上通過面,端面反射通過; 製造歩留まり向上技術: B24B13/00,G11B7/00,C08G69/00,G02B27/00,H01J37/00,B23D73/00,H04N1/00,B24B21/00,B30B15/00,G01B3/00,B28B11/00,B24C1/00,B23D71/00,B23K26/00,B24B9/00,G03B27/00,H04N23/00,G02B1/00,G01B9/00,C23D13/00 | keywords: 歩留まり,過剰研削,防止,製造,歩留まり向上,過剰研削防止,製造工程,品質管理,光部品製造,光ファイバ歩留まり,反射膜歩留まり,ホルダ歩留まり,端面加工歩留まり,防止技術</t>
  </si>
  <si>
    <t>G02B6/00,G02B5/00,G02F1/00,H01S5/00,F21Y107/00,G02B6/00,H01R33/00,F16L3/00,G02F1/00,B23B29/00,G02F1/00,G02B6/00,G02B7/00,H01Q15/00,H01S3/00,G02F1/00,H01L33/00,B23K26/00,G11B7/00,H01Q19/00,B24B13/00,G02B27/00,B24B21/00,G01B3/00,B23D73/00</t>
  </si>
  <si>
    <t>光ファイバ端面構造: 光ファイバ端面,傾斜端面,光軸傾斜,ファイバ整列,端面形状,光ファイバ配置,端面反射膜,ホルダ構造,歩留まり向上,過剰研削防止,光部品製造,端面加工,反射膜覆い,光通過面,複数本光ファイバ,端面露出,端面覆い,光ファイバ収容,光ファイバ端面反射,光ファイバホルダ; ホルダ構造・機能: 光ファイバホルダ,端面整列ホルダ,収容構造,平面形成,端面保持,側面形成,反射膜覆い,光ファイバ端面支持,歩留まり改善,防止機構,光部品ホルダ,端面傾斜,端面整列,光ファイバ収容,端面反射,端面支持,光部品端面,端面形成,光ファイバ端面,端面覆い; 反射膜の配置・機能: 光ファイバ反射膜,端面覆い,反射膜配置,光反射,膜形成,反射膜付きホルダ,端面反射膜,歩留まり向上,防止構造,光部品反射膜,傾斜端面,光ファイバ整列,反射膜覆い,光通過面,反射膜機能,端面形成,反射膜効果,光軸傾斜,反射膜選択,反射膜配置構造; 光通過面の形成: 光通過面,反射膜,端面形成,側面形成,光ファイバ端面,光路構造,反射光,通過面設計,歩留まり向上,光部品ホルダ,光ファイバ整列,反射膜通過面,端面反射,光通過構造,第２側面,光部品通過面,端面覆い,通過面形成,反射膜覆い,端面配置; 製造歩留まり向上技術: 歩留まり向上,過剰研削防止,光部品製造,端面加工,光ファイバ,反射膜,ホルダ,製造工程管理,品質管理,光軸傾斜端面,反射膜形成,端面覆い,光通過面,光ファイバ整列,端面平面形成,光部品歩留まり,反射膜歩留まり,ホルダ歩留まり,端面加工歩留まり,防止技術</t>
  </si>
  <si>
    <t>蛍光体ホイール、光源装置及びプロジェクタ</t>
  </si>
  <si>
    <t>G03B21/14</t>
  </si>
  <si>
    <t>F21S2/00;F21V29/502;F21V29/67;F21V9/00;H04N5/74</t>
  </si>
  <si>
    <t>【課題】モーターの回転負荷の増大や冷却ファンの送風量の増大を抑制することができ、蛍光体を効率的に冷却することができる蛍光体ホイールを提供する。 【解決手段】蛍光体ホイールは、円盤状の基板１０ａと、基板１０ａ上に円周方向に沿って円環状に形成された、蛍光体を含む蛍光体領域４と、基板１０ａの蛍光体領域４以外の部分に形成された、基板１０ａを貫通する複数の貫通孔１ａ、２ａ、３ａと、を有する。</t>
  </si>
  <si>
    <t>G02F1/00,F21K9/00,H05B3/00,F21V29/00,F21Y107/00,F21S45/00,B01F27/00,F02F1/00,H01L23/00,G02B6/00,F21Y105/00,F24F1/00,F03C1/00,B60C7/00,G09F11/00,F02M26/00,H10K50/00,F23D3/00,G11B7/00,F23L15/00,H05B3/00,F21V29/00,H02K9/00,F16D65/00,F24S10/00,F02F1/00,F02M17/00,H01L23/00,F21S45/00,D01D5/00,F02M26/00,H01L31/00,H01L33/00,H01F27/00,G21C15/00,F21Y105/00,B29C48/00,H01M10/00,G02F1/00,B64D17/00,F16H61/00,B62M6/00,H02P3/00,B60W30/00,A47L5/00,H02P8/00,B60K17/00,B66C13/00,B61C15/00,B60T1/00,H02P23/00,H01H33/00,F15B11/00,B60P1/00,G01R11/00,B62M1/00,B62H5/00,B60L9/00,H02K19/00,B66D1/00,F24F11/00,F16H61/00,F24F1/00,F01P7/00,F21V29/00,B64C27/00,H05B45/00,H02K9/00,F01P5/00,F02F1/00,F21S45/00,B03D1/00,F16D43/00,F16D41/00,B60T1/00,F02C9/00,F02M7/00,F03B15/00,F16H39/00,H01L23/00</t>
  </si>
  <si>
    <t>蛍光体ホイール構造: G02F1/00,F21K9/00,H05B3/00,F21V29/00,F21Y107/00,F21S45/00,B01F27/00,F02F1/00,H01L23/00,G02B6/00,F21Y105/00,F24F1/00,F03C1/00,B60C7/00,G09F11/00,F02M26/00,H10K50/00,F23D3/00,G11B7/00,F23L15/00 | keywords: 蛍光体ホイール,円盤状基板,蛍光体領域,円環状,基板,蛍光体ホイール,蛍光体領域,円盤基板,円環状配置,蛍光体含有部,冷却効率,蛍光体冷却,蛍光体ホイール構造,防熱設計,蛍光体領域配置,蛍光体ホイール冷却; 貫通孔による冷却機構: H05B3/00,F21V29/00,H02K9/00,F16D65/00,F24S10/00,F02F1/00,F02M17/00,H01L23/00,F21S45/00,D01D5/00,F02M26/00,H01L31/00,H01L33/00,H01F27/00,G21C15/00,F21Y105/00,B29C48/00,H01M10/00,G02F1/00,B64D17/00 | keywords: 貫通孔,基板貫通,冷却,複数の孔,貫通孔,冷却孔,基板孔,通気孔,冷却機構,蛍光体冷却,送風量抑制,冷却ファン,冷却効率向上,防災冷却構造,蛍光体ホイール冷却孔; モーター回転負荷低減: F16H61/00,B62M6/00,H02P3/00,B60W30/00,A47L5/00,H02P8/00,B60K17/00,B66C13/00,B61C15/00,B60T1/00,H02P23/00,H01H33/00,F15B11/00,B60P1/00,G01R11/00,B62M1/00,B62H5/00,B60L9/00,H02K19/00,B66D1/00 | keywords: モーター,回転負荷,負荷抑制,回転負荷低減,モーター負荷,トルク抑制,回転抵抗,負荷軽減,蛍光体ホイール回転,冷却ファン負荷,省エネ設計,回転効率,防災回転負荷,モーター冷却負荷; 冷却ファン送風量制御: F24F11/00,F16H61/00,F24F1/00,F01P7/00,F21V29/00,B64C27/00,H05B45/00,H02K9/00,F01P5/00,F02F1/00,F21S45/00,B03D1/00,F16D43/00,F16D41/00,B60T1/00,F02C9/00,F02M7/00,F03B15/00,F16H39/00,H01L23/00 | keywords: 冷却ファン,送風量,送風量抑制,送風量制御,冷却ファン,風量抑制,ファン出力,送風効率,蛍光体ホイール冷却,冷却ファン負荷,送風量最適化,防災送風量,冷却ファン制御,蛍光体冷却ファン</t>
  </si>
  <si>
    <t>G02F1/00,F21K9/00,F21V29/00,F21Y107/00,G02B6/00,F21V29/00,H02K9/00,H01L23/00,F21S45/00,H05B3/00,F16H61/00,H02P3/00,H02P8/00,B60K17/00,B61C15/00,F24F11/00,F16H61/00,F24F1/00,F01P7/00,F21V29/00</t>
  </si>
  <si>
    <t>蛍光体ホイール構造: 蛍光体ホイール,蛍光体領域,円盤状基板,円環状配置,蛍光体冷却,貫通孔,冷却効率,蛍光体含有部,蛍光体ホイール構造,防熱設計,蛍光体領域配置,送風量抑制,回転負荷抑制,冷却ファン,基板貫通孔,円周方向配置,冷却手段,熱的損傷防護; 貫通孔による冷却機構: 貫通孔,冷却孔,基板孔,通気孔,蛍光体冷却,冷却効率向上,送風量抑制,冷却ファン,冷却機構,蛍光体ホイール,円盤状基板,円環状蛍光体領域,複数孔形成,基板貫通,照明装置冷却,熱的損傷防護,冷却構造,冷却流路,冷却空気流,冷却部材; モーター回転負荷低減: 回転負荷低減,モーター負荷抑制,蛍光体ホイール冷却,冷却ファン負荷抑制,貫通孔設計,円盤基板構造,蛍光体領域配置,回転効率向上,トルク抑制,省エネ設計,回転抵抗軽減,負荷軽減機構,送風量抑制,蛍光体冷却効率,回転負荷分散,回転伝達制御,回転減速技術,回転運動制御,モーター回転制御,蛍光体冷却構造; 冷却ファン送風量制御: 冷却ファン送風量制御,送風量抑制,蛍光体ホイール冷却,送風効率,冷却ファン負荷,送風量最適化,ファン出力,蛍光体領域冷却,貫通孔冷却,基板冷却構造,冷却ファン制御,回転負荷抑制,冷却ファン最適化,送風量調整,蛍光体冷却効率,冷却ファン動作制御,蛍光体ホイール構造,冷却ファン風量制御</t>
  </si>
  <si>
    <t>表示装置</t>
  </si>
  <si>
    <t>G09F9/00</t>
  </si>
  <si>
    <t>【課題】表示モジュールの温度上昇を好適に抑制することができる表示装置を提供する。 【解決手段】表示装置１は、映像を表示する表示モジュール３と、可視光線を透過させ、表示モジュールの外側に配置されて当該表示モジュールを保護する保護部材４と、表示モジュールに対する熱を遮断する遮熱層６と、を備え、保護部材の外面及び内面の少なくとも一方に遮熱層が形成され、遮熱層の波長５μｍ〜５０μｍの帯域の遠赤外線に対する放射率は０．２５以下である。</t>
  </si>
  <si>
    <t>G21C17/00,H05B3/00,E02F3/00,G01J5/00,H01J31/00,G05D23/00,F24F11/00,B01D63/00,G01S7/00,B21B43/00,C03B5/00,H02K9/00,F21V29/00,F27B15/00,F27B3/00,F27B7/00,H02P29/00,B60K35/00,H01M10/00,G01F1/00,F24S25/00,E02F3/00,H01R13/00,G02F1/00,H02G3/00,H02K5/00,F21K9/00,G09F11/00,H01J1/00,F21S41/00,F16L3/00,F24F1/00,H01R33/00,H02G15/00,H01H85/00,A42B1/00,G02B6/00,H01J19/00,B62M9/00,F21V15/00,B29C63/00,H05B3/00,H01L23/00,F16L59/00,H01H37/00,B29C48/00,H01B7/00,H01J29/00,H01M10/00,G21C11/00,B41M5/00,G21C15/00,H01J1/00,H01M8/00,G21C3/00,G01R33/00,H01R13/00,B65G15/00,C04B41/00,F28F13/00,H05B3/00,G08B13/00,H01M10/00,F24S80/00,F01P7/00,G01J5/00,H01L31/00,F21V29/00,F21V9/00,F28F13/00,G01N21/00,G21C15/00,B42D25/00,E04B1/00,G21F1/00,G21F5/00,C08J7/00,H05B45/00,F24F11/00,F24S40/00</t>
  </si>
  <si>
    <t>表示モジュール: G21C17/00,H05B3/00,E02F3/00,G01J5/00,H01J31/00,G05D23/00,F24F11/00,B01D63/00,G01S7/00,B21B43/00,C03B5/00,H02K9/00,F21V29/00,F27B15/00,F27B3/00,F27B7/00,H02P29/00,B60K35/00,H01M10/00,G01F1/00 | keywords: 表示モジュール,映像表示,表示装置,ディスプレイ,液晶パネル,有機EL,表示素子,映像表示部,表示モジュール温度上昇,表示装置冷却,高温対策表示装置,熱管理ディスプレイ,温度制御表示部; 保護部材: F24S25/00,E02F3/00,H01R13/00,G02F1/00,H02G3/00,H02K5/00,F21K9/00,G09F11/00,H01J1/00,F21S41/00,F16L3/00,F24F1/00,H01R33/00,H02G15/00,H01H85/00,A42B1/00,G02B6/00,H01J19/00,B62M9/00,F21V15/00 | keywords: 保護部材,外側配置,可視光線透過,保護パネル,カバーガラス,透明保護層,外部保護部材,透過性保護材,保護部材遮熱,表示装置保護,可視光線透過保護,保護部材温度抑制,保護部材遠赤外線対策; 遮熱層: B29C63/00,H05B3/00,H01L23/00,F16L59/00,H01H37/00,B29C48/00,H01B7/00,H01J29/00,H01M10/00,G21C11/00,B41M5/00,G21C15/00,H01J1/00,H01M8/00,G21C3/00,G01R33/00,H01R13/00,B65G15/00,C04B41/00,F28F13/00 | keywords: 遮熱層,熱遮断,保護部材内面,保護部材外面,熱遮蔽層,断熱層,熱反射層,遮熱膜,熱制御層,遮熱層遠赤外線,遮熱層放射率,遮熱層温度抑制,表示装置遮熱,遮熱層保護部材; 遠赤外線放射率制御: H05B3/00,G08B13/00,H01M10/00,F24S80/00,F01P7/00,G01J5/00,H01L31/00,F21V29/00,F21V9/00,F28F13/00,G01N21/00,G21C15/00,B42D25/00,E04B1/00,G21F1/00,G21F5/00,C08J7/00,H05B45/00,F24F11/00,F24S40/00 | keywords: 遠赤外線,放射率,波長5μm〜50μm,0.25以下,赤外線放射率,遠赤外線制御,低放射率膜,赤外線遮蔽,熱放射抑制,遠赤外線遮熱層,放射率制御表示装置,遠赤外線保護部材,遠赤外線温度抑制,遮熱層赤外線対策</t>
  </si>
  <si>
    <t>G01J5/00,G05D23/00,H05B3/00,H01J31/00,F24F11/00,G02F1/00,H02K5/00,H02G3/00,F21K9/00,F24S25/00,F16L59/00,B29C63/00,H01L23/00,B29C48/00,H01B7/00,F21V29/00,F21V9/00,F28F13/00,H01L31/00,G01J5/00</t>
  </si>
  <si>
    <t>表示モジュール: 表示モジュール,映像表示,表示装置,液晶パネル,有機EL,表示素子,映像表示部,温度上昇抑制,遮熱層,保護部材,遠赤外線放射率,熱管理ディスプレイ,表示装置冷却,高温対策表示装置,温度制御表示部,熱遮断,外面形成遮熱層,内面形成遮熱層; 保護部材: 保護部材,可視光線透過保護,外側配置,保護パネル,カバーガラス,透明保護層,外部保護部材,透過性保護材,遮熱層,保護部材遮熱,遠赤外線放射率,表示装置保護,温度抑制,保護部材温度抑制,遠赤外線対策,表示モジュール保護,物理的保護,環境的保護; 遮熱層: 遮熱層,熱遮断,保護部材内面,保護部材外面,熱遮蔽層,断熱層,熱反射層,遮熱膜,熱制御層,遠赤外線放射率,温度上昇抑制,表示装置遮熱,遮熱層保護部材,表示モジュール熱遮断,遮熱層遠赤外線,遮熱層温度抑制,積層遮熱,遮熱層形成,遮熱層配置,遮熱層材料; 遠赤外線放射率制御: 遠赤外線放射率,遠赤外線制御,低放射率膜,赤外線遮蔽,熱放射抑制,遠赤外線遮熱層,放射率制御表示装置,遠赤外線保護部材,遠赤外線温度抑制,遮熱層赤外線対策,波長5μm〜50μm,0.25以下放射率,遮熱層,保護部材,表示モジュール温度抑制,遠赤外線熱遮断,赤外線放射抑制,遠赤外線透過制御</t>
  </si>
  <si>
    <t>【課題】環境変化の影響による現像剤量の検知誤差を低減し、高精度に現像剤収容容器内の現像剤量を検知すること。 【解決手段】画像形成装置200は、トナーボトルT内のトナー量を検知するための検知電極116aをトナーボトルTの周囲の内壁300のトナー排出口211側の領域に配置し、環境変化を検知するための環境補正電極116dをトナーボトルTの周囲の内壁300のトナー排出口211から遠い側の領域に配置し、検知電極116aの静電容量と、環境補正電極116dの静電容量を検知し（図１０のS104、S105）、検知した検知電極116aの静電容量と環境補正電極116dの静電容量とに基づいてトナーボトルTに収容されているトナー量を特定する（図１０のS106）。</t>
  </si>
  <si>
    <t>G03C5/00,G03G9/00,G03G15/00,G01J1/00,G03G13/00,G03C8/00,G03B17/00,G03C7/00,G11B15/00,F23N5/00,G03B27/00,A61B5/00,G05D23/00,G01T1/00,G03C1/00,B41J2/00,G05D11/00,B65B1/00,G07D11/00,G01D5/00,G01N27/00,G01D5/00,G01R31/00,H01G5/00,A61B5/00,H05K3/00,G01G19/00,H01J29/00,F23N5/00,G01L23/00,H04N25/00,G05D23/00,G01F23/00,B65B1/00,G03G5/00,H01L31/00,G05D11/00,G11C11/00,G01F1/00,G03G15/00,G01R11/00,H04N23/00,H04N5/00,G01S19/00,G01J5/00,H03M1/00,G06V30/00,G01R33/00,G01K7/00,G01N25/00,G01J1/00,G10L21/00,G01C21/00,H03H3/00,H01G5/00,H01G4/00,G05D23/00,H05B45/00,G03B13/00,B60T8/00,C25B9/00,G01N27/00,H05B31/00,H01M50/00,H01M4/00,G02F1/00,H01J11/00,B03C3/00,H01L21/00,C25B11/00,H05B7/00,H01J1/00,C23F13/00,H01L31/00,A61B5/00,H01G9/00,G03B17/00,G03G15/00,H01J19/00,B23H7/00,G03C5/00,G03G15/00,G03C1/00,G03B27/00,G03C8/00,H04N23/00,G03B17/00,G03F7/00,G03C7/00,H04N25/00,G03G13/00,G01V8/00,G03B19/00,H01L31/00,G01D5/00,G03B7/00,G03G9/00,G06V30/00,B23Q35/00,H04N13/00</t>
  </si>
  <si>
    <t>現像剤量検知: G03C5/00,G03G9/00,G03G15/00,G01J1/00,G03G13/00,G03C8/00,G03B17/00,G03C7/00,G11B15/00,F23N5/00,G03B27/00,A61B5/00,G05D23/00,G01T1/00,G03C1/00,B41J2/00,G05D11/00,B65B1/00,G07D11/00,G01D5/00 | keywords: 現像剤量,トナー量,検知,収容容器,現像剤検知,トナー検知,トナー量測定,現像剤収容容器,トナー収容容器,高精度検知,現像剤量誤差低減,画像形成装置,現像剤量通知,現像剤残量検知; 静電容量センサ: G01N27/00,G01D5/00,G01R31/00,H01G5/00,A61B5/00,H05K3/00,G01G19/00,H01J29/00,F23N5/00,G01L23/00,H04N25/00,G05D23/00,G01F23/00,B65B1/00,G03G5/00,H01L31/00,G05D11/00,G11C11/00,G01F1/00,G03G15/00 | keywords: 静電容量,検知電極,環境補正電極,静電容量検知,静電容量センサ,容量式センサ,検知電極,補正電極,静電容量測定,静電容量型現像剤量検知,静電容量型トナー量検知,静電容量変化,環境変化補正,静電容量センサ誤差補正; 環境変化補正: G01R11/00,H04N23/00,H04N5/00,G01S19/00,G01J5/00,H03M1/00,G06V30/00,G01R33/00,G01K7/00,G01N25/00,G01J1/00,G10L21/00,G01C21/00,H03H3/00,H01G5/00,H01G4/00,G05D23/00,H05B45/00,G03B13/00,B60T8/00 | keywords: 環境変化,補正,環境補正電極,誤差低減,環境補正,温度補正,湿度補正,環境変動補正,誤差補正,環境変化による誤差低減,静電容量環境補正,現像剤量環境補正,画像形成装置環境補正,トナー量環境補正; 電極配置構造: C25B9/00,G01N27/00,H05B31/00,H01M50/00,H01M4/00,G02F1/00,H01J11/00,B03C3/00,H01L21/00,C25B11/00,H05B7/00,H01J1/00,C23F13/00,H01L31/00,A61B5/00,H01G9/00,G03B17/00,G03G15/00,H01J19/00,B23H7/00 | keywords: 電極配置,内壁,トナー排出口,領域,周囲,電極配置構造,検知電極配置,補正電極配置,容器内壁配置,トナー排出口周辺配置,現像剤容器電極配置,画像形成装置電極配置,電極配置による誤差低減,電極配置最適化,現像剤量検知電極配置; 画像形成装置応用: G03C5/00,G03G15/00,G03C1/00,G03B27/00,G03C8/00,H04N23/00,G03B17/00,G03F7/00,G03C7/00,H04N25/00,G03G13/00,G01V8/00,G03B19/00,H01L31/00,G01D5/00,G03B7/00,G03G9/00,G06V30/00,B23Q35/00,H04N13/00 | keywords: 画像形成装置,トナーボトル,収容容器,排出口,画像形成装置,プリンタ,複写機,トナー供給装置,現像ユニット,画像形成装置現像剤量検知,画像形成装置環境補正,画像形成装置電極配置,画像形成装置誤差低減,画像形成装置トナー量通知</t>
  </si>
  <si>
    <t>G03G9/00,G03G15/00,G03G13/00,G01J1/00,G03C5/00,G01N27/00,G01D5/00,G01R31/00,H01G5/00,G01G19/00,G01R11/00,G01J5/00,G01K7/00,G01N25/00,G01R33/00,G01N27/00,C25B9/00,C25B11/00,B03C3/00,H01M4/00,G03G15/00,G03C5/00,G03C1/00,G03C8/00,G03F7/00</t>
  </si>
  <si>
    <t>現像剤量検知: 現像剤量検知,トナー量検知,現像剤収容容器,トナー収容容器,静電容量検知,環境補正電極,検知電極,現像剤残量検知,高精度検知,現像剤量誤差低減,画像形成装置,トナー排出口,現像剤量通知,トナー量測定,現像剤検知,トナー検知,収容容器内壁,現像剤収容量,現像剤量特定,環境変化補正; 静電容量センサ: 静電容量センサ,容量式センサ,静電容量測定,検知電極,補正電極,静電容量型現像剤量検知,静電容量型トナー量検知,静電容量変化,環境変化補正,静電容量センサ誤差補正,現像剤量検知,トナー量検知,静電容量検知,環境補正電極,現像剤収容容器,トナーボトル,静電容量誤差低減,高精度検知,静電容量検知誤差,静電容量補正; 環境変化補正: 環境変化補正,静電容量検知,誤差低減,現像剤量検知,環境補正電極,温度補正,湿度補正,環境変動補正,誤差補正,トナー量検知,現像剤収容容器,トナーボトル,画像形成装置,環境補正処理,静電容量測定,環境変化検知,排出口側配置,内壁配置,環境補正信号,高精度検知; 電極配置構造: 電極配置構造,検知電極配置,補正電極配置,容器内壁配置,トナー排出口周辺配置,現像剤容器電極配置,画像形成装置電極配置,電極配置による誤差低減,電極配置最適化,現像剤量検知電極配置,静電容量検知,環境補正電極,現像剤量高精度検知,トナー量検知,内壁電極配置,トナー排出口領域,環境変化補正,現像剤収容容器,検知誤差低減,現像剤量特定; 画像形成装置応用: 現像剤量検知,環境変化補正,静電容量検知,トナーボトル配置,排出口領域,検知電極,環境補正電極,高精度検知,誤差低減,画像形成装置,トナー量特定,収容容器,現像ユニット,トナー供給装置,プリンタ,複写機,電極配置,トナー量通知,画像形成装置現像剤量検知,画像形成装置環境補正</t>
  </si>
  <si>
    <t>カメラカバー装置、モニタカメラシステムおよびロボットシステム</t>
  </si>
  <si>
    <t>G03B17/56</t>
  </si>
  <si>
    <t>B25J19/04</t>
  </si>
  <si>
    <t>【課題】カメラの不使用時に、レンズにミストや微細な粉末等の微粒子が付着してしまうのを防ぐことができる。 【解決手段】画像または映像を撮像するカメラ４を収容し、カメラ４のレンズ５の前方に開口した開口部１１ａを有するケース本体１１と、ケース本体１１の開口部１１ａを開閉可能に設けられたカバー１２と、カバー１２を開閉方向に駆動するエアシリンダ１３と、カバー１２が閉状態にあるときに、少なくともカメラ４のレンズ５とカバー１２との間に形成される閉空間Ｓにエアを供給することで、閉空間Ｓの圧力をケース本体１１の外部の圧力よりも高くするパージ機構２０とを備えるカメラカバー装置１０を提供する。</t>
  </si>
  <si>
    <t>B05B15/00,H01B7/00,H01J37/00,B60J10/00,H04N23/00,E03C1/00,H01Q1/00,G01K1/00,G03B3/00,G02C7/00,G02C1/00,A01B71/00,F16L55/00,F25D21/00,F28C1/00,E01F9/00,G11B7/00,G03B11/00,B65D90/00,H02B1/00,G03B9/00,A47J42/00,H04N23/00,G03B21/00,B41J23/00,G02B7/00,G02B15/00,E05F15/00,H01H33/00,G03B13/00,B30B1/00,B67B7/00,G03B17/00,F01L5/00,B43K24/00,G03B27/00,F41A17/00,D03D43/00,B64C25/00,G03B5/00,H01H33/00,B67C3/00,B65B31/00,G03B27/00,C10J1/00,B29C33/00,G21C1/00,A47J27/00,F02M35/00,B65H3/00,F24S40/00,G04B37/00,B64D37/00,B22C15/00,B65D45/00,B31B50/00,F16K47/00,F01M13/00,G21C19/00,H01S5/00,B05B15/00,B41J2/00,H01J37/00,C01B3/00,H04N23/00,F23C10/00,B01D46/00,A23P10/00,B01D51/00,C09K3/00,B01J2/00,E21F5/00,C09C1/00,B29B9/00,B01F25/00,F25D21/00,H05K3/00,B03C3/00,G03C1/00,G02B1/00</t>
  </si>
  <si>
    <t>カメラレンズ保護機構: B05B15/00,H01B7/00,H01J37/00,B60J10/00,H04N23/00,E03C1/00,H01Q1/00,G01K1/00,G03B3/00,G02C7/00,G02C1/00,A01B71/00,F16L55/00,F25D21/00,F28C1/00,E01F9/00,G11B7/00,G03B11/00,B65D90/00,H02B1/00 | keywords: カメラ,レンズ,カバー,ケース本体,開口部,レンズ保護,カメラカバー,開閉機構,保護ケース,開口部,レンズカバー,防塵カバー,防水カバー,防災用途,撮像装置保護,レンズ保護機構,カメラ収納ケース; カバー開閉駆動機構: G03B9/00,A47J42/00,H04N23/00,G03B21/00,B41J23/00,G02B7/00,G02B15/00,E05F15/00,H01H33/00,G03B13/00,B30B1/00,B67B7/00,G03B17/00,F01L5/00,B43K24/00,G03B27/00,F41A17/00,D03D43/00,B64C25/00,G03B5/00 | keywords: カバー,開閉,エアシリンダ,駆動,開閉機構,エアシリンダ,駆動装置,カバー駆動,自動開閉,アクチュエータ,防塵カバー開閉,撮像時開閉,防災通知連動開閉,自動カバー制御,カメラ保護開閉機構; パージ機構・加圧空間: H01H33/00,B67C3/00,B65B31/00,G03B27/00,C10J1/00,B29C33/00,G21C1/00,A47J27/00,F02M35/00,B65H3/00,F24S40/00,G04B37/00,B64D37/00,B22C15/00,B65D45/00,B31B50/00,F16K47/00,F01M13/00,G21C19/00,H01S5/00 | keywords: パージ機構,エア供給,閉空間,圧力,加圧,パージ,加圧空間,エア供給装置,圧力制御,防塵パージ,閉空間加圧,防災パージ機構,レンズ保護加圧,微粒子侵入防止,撮像装置パージ,カメラ保護空間; 微粒子・ミスト防止技術: B05B15/00,B41J2/00,H01J37/00,C01B3/00,H04N23/00,F23C10/00,B01D46/00,A23P10/00,B01D51/00,C09K3/00,B01J2/00,E21F5/00,C09C1/00,B29B9/00,B01F25/00,F25D21/00,H05K3/00,B03C3/00,G03C1/00,G02B1/00 | keywords: ミスト,微粒子,粉末,付着防止,微粒子防止,ミスト防止,粉末付着防止,防塵技術,レンズクリーニング,防汚技術,防災微粒子対策,撮像装置防塵,カメラレンズ防汚,防塵パージ機構,防水防塵カバー</t>
  </si>
  <si>
    <t>H04N23/00,G03B3/00,B60J10/00,B05B15/00,G02C7/00,G03B9/00,H04N23/00,E05F15/00,G02B7/00,B41J23/00,B65B31/00,F02M35/00,B65H3/00,G03B27/00,B29C33/00,B05B15/00,H04N23/00,B01D46/00,B01D51/00,C09K3/00</t>
  </si>
  <si>
    <t>カメラレンズ保護機構: レンズ保護,カメラカバー,開閉機構,保護ケース,防塵カバー,防水カバー,パージ機構,閉空間圧力,微粒子付着防止,ミスト防止,撮像装置保護,開口部,エア供給,カバー駆動,エアシリンダ,カメラレンズ,レンズ前方開口,カバー閉状態,ケース本体,防災用途; カバー開閉駆動機構: カバー開閉機構,エアシリンダ駆動,自動開閉制御,防塵カバー,カメラレンズ保護,開閉動力機構,撮像時開閉,パージ機構,閉空間圧力制御,カバー駆動装置,自動カバー制御,防災通知連動開閉,レンズ前方カバー,開閉方向駆動,カバー開閉装置,カメラ保護開閉機構,微粒子付着防止,開口部カバー,ケース本体開閉,撮像装置カバー; パージ機構・加圧空間: パージ機構,加圧空間,エア供給,圧力制御,防塵パージ,レンズ保護加圧,微粒子侵入防止,撮像装置パージ,カメラ保護空間,閉空間加圧,カバー開閉機構,エアシリンダ駆動,レンズ前方開口部,閉空間圧力差,防塵カバー,微粒子付着防止,パージエア供給,加圧防塵技術; 微粒子・ミスト防止技術: 微粒子防止,ミスト防止,粉末付着防止,防塵技術,レンズクリーニング,カメラレンズ防汚,防塵パージ機構,撮像装置防塵,防水防塵カバー,閉空間圧力制御,パージエア供給,カバー開閉機構,エアシリンダ駆動,ケース本体開口部,レンズ前方保護,微粒子付着防止,ミスト付着防止,防災微粒子対策</t>
  </si>
  <si>
    <t>結像光学系、投写型表示装置、及び撮像装置</t>
  </si>
  <si>
    <t>G02B13/18;G03B21/00;G03B21/14</t>
  </si>
  <si>
    <t>【課題】小さなＦナンバーを有し軽量化が図られた高性能の結像光学系、投写型表示装置、及び撮像装置を提供する。 【解決手段】結像光学系は、拡大側から順に、第１光学系１と、第２光学系２とからなる。第２光学系２は縮小側結像面と共役な位置に中間像ＭＩを形成し、第１光学系１は中間像ＭＩを拡大側結像面に再結像させる。第２光学系２は、拡大側から順に、第１の正レンズと、全体として正の屈折力を有する接合レンズＣＥと、第２の正レンズとからなる。接合レンズＣＥは１枚の負レンズと１枚の正レンズを含む。</t>
  </si>
  <si>
    <t>G02B9/00,G02B27/00,G02B15/00,G02F1/00,H04N23/00,G02B7/00,G02B13/00,H01J37/00,B60R1/00,G02B6/00,G11B7/00,B43L13/00,F21K9/00,H04N13/00,G03B17/00,G01C11/00,H04N1/00,G02B21/00,G03B3/00,G03H1/00,H04N23/00,G03B13/00,G02B27/00,F21S41/00,G02B9/00,G02B7/00,H04N13/00,G02B15/00,F28F1/00,F21K9/00,G02B13/00,F16D65/00,F01C1/00,F16F13/00,G02B11/00,H05B45/00,G01V8/00,F42B10/00,F21V9/00,G02B3/00,G02B9/00,G02B15/00,G02B6/00,G02B7/00,G02F1/00,G02B27/00,G02B13/00,H01J37/00,G11B7/00,H04N13/00,F21S41/00,G02B3/00,G02C1/00,G03B5/00,H01S5/00,H01L31/00,F16K3/00,G02B11/00,G03B13/00,G03B19/00,G03G15/00,H04N23/00,G02B27/00,G02F1/00,H04N13/00,G01N15/00,G03B27/00,G03B17/00,G03B21/00,H04N25/00,G03G13/00,G06V10/00,G02B30/00,G03B19/00,G03H1/00,B60R1/00,G03C5/00,G11B7/00,G03B39/00,G09G3/00</t>
  </si>
  <si>
    <t>結像光学系構成: G02B9/00,G02B27/00,G02B15/00,G02F1/00,H04N23/00,G02B7/00,G02B13/00,H01J37/00,B60R1/00,G02B6/00,G11B7/00,B43L13/00,F21K9/00,H04N13/00,G03B17/00,G01C11/00,H04N1/00,G02B21/00,G03B3/00,G03H1/00 | keywords: 結像光学系,第１光学系,第２光学系,中間像,拡大側,縮小側,光学系構成,レンズ配置,中間像形成,拡大側結像面,縮小側結像面,光学素子,高性能結像光学系,軽量化光学系,投写型表示装置用光学系,撮像装置用光学系,結像面制御,光学系設計; 小Ｆナンバー・高性能化: H04N23/00,G03B13/00,G02B27/00,F21S41/00,G02B9/00,G02B7/00,H04N13/00,G02B15/00,F28F1/00,F21K9/00,G02B13/00,F16D65/00,F01C1/00,F16F13/00,G02B11/00,H05B45/00,G01V8/00,F42B10/00,F21V9/00,G02B3/00 | keywords: 小さなＦナンバー,高性能,軽量化,Ｆナンバー低減,高開口比,高解像度,光学系軽量化,高効率光学系,高性能撮像装置,高性能投写型表示装置,小Ｆナンバー光学系,高感度撮像,高輝度投写,光学系最適化; 接合レンズ構造: G02B9/00,G02B15/00,G02B6/00,G02B7/00,G02F1/00,G02B27/00,G02B13/00,H01J37/00,G11B7/00,H04N13/00,F21S41/00,G02B3/00,G02C1/00,G03B5/00,H01S5/00,H01L31/00,F16K3/00,G02B11/00,G03B13/00,G03B19/00 | keywords: 接合レンズ,正レンズ,負レンズ,屈折力,接合レンズ構成,複合レンズ,屈折力制御,正負レンズ組合せ,光学素子接合,高性能接合レンズ,軽量化接合レンズ,投写型表示装置用接合レンズ,撮像装置用接合レンズ,屈折力最適化,光学系内接合レンズ; 投写型表示装置・撮像装置応用: G03G15/00,H04N23/00,G02B27/00,G02F1/00,H04N13/00,G01N15/00,G03B27/00,G03B17/00,G03B21/00,H04N25/00,G03G13/00,G06V10/00,G02B30/00,G03B19/00,G03H1/00,B60R1/00,G03C5/00,G11B7/00,G03B39/00,G09G3/00 | keywords: 投写型表示装置,撮像装置,表示装置応用,撮像装置応用,光学系応用,投写装置,撮像システム,高性能投写型表示装置,高性能撮像装置,光学系搭載表示装置,光学系搭載撮像装置,防災用表示装置,通知機能付き撮像装置</t>
  </si>
  <si>
    <t>G02B9/00,G02B27/00,G02B15/00,H04N23/00,G02B13/00,H04N23/00,G03B13/00,G02B27/00,G02B9/00,G02B15/00,G02B9/00,G02B15/00,G02B13/00,G02B27/00,G02B7/00,H04N23/00,G02B27/00,G02F1/00,G03B21/00,H04N25/00</t>
  </si>
  <si>
    <t>結像光学系構成: 結像光学系,拡大側光学系,縮小側光学系,第１光学系,第２光学系,中間像形成,拡大側結像面,縮小側結像面,正レンズ配置,接合レンズ,負レンズ構成,高性能結像光学系,軽量化光学系,投写型表示装置用光学系,撮像装置用光学系,結像面制御,レンズ配置,光学系構成,屈折力制御,中間像再結像; 小Ｆナンバー・高性能化: 小Ｆナンバー,高開口比,高解像度,光学系軽量化,高効率光学系,高性能撮像装置,高性能投写型表示装置,小Ｆナンバー光学系,高感度撮像,高輝度投写,結像光学系,中間像形成,正レンズ,負レンズ,接合レンズ,屈折力,拡大側結像面,縮小側結像面,撮像装置,投写型表示装置; 接合レンズ構造: 接合レンズ,正レンズ,負レンズ,屈折力制御,複合レンズ,正負レンズ組合せ,光学素子接合,高性能接合レンズ,軽量化接合レンズ,投写型表示装置用接合レンズ,撮像装置用接合レンズ,屈折力最適化,中間像形成,結像光学系,拡大側結像面,縮小側結像面,接合レンズ構成,正レンズ組合せ,負レンズ組合せ,屈折力分布; 投写型表示装置・撮像装置応用: 結像光学系,投写型表示装置,撮像装置,高性能投写型表示装置,高性能撮像装置,光学系応用,表示装置応用,撮像装置応用,投写装置,撮像システム,光学系搭載表示装置,光学系搭載撮像装置,中間像形成,正レンズ,接合レンズ,負レンズ,屈折力制御,小Ｆナンバー,軽量化,防災用表示装置</t>
  </si>
  <si>
    <t>レンズ駆動装置、カメラモジュール、及びカメラ搭載装置</t>
  </si>
  <si>
    <t>G03B5/00</t>
  </si>
  <si>
    <t>【課題】小型化及び軽量化を図ることができるとともに、信頼性を向上できるレンズ駆動装置、カメラモジュール、及びカメラ搭載装置を提供する。 【解決手段】レンズ駆動装置は、ボイスコイルモーターを利用したオートフォーカス用駆動部及び振れ補正用駆動部を備え、振れ補正固定部は、導体層と絶縁層からなる単位層が複数積層された多層プリント配線板からなるコイル基板と、コイル基板が載置されるベースと、を有する。コイル基板には、振れ補正用コイル部、外部端子及び外部端子と振れ補正用コイル部とを接続する電源ラインを含む導体パターンが一体的に作り込まれている。</t>
  </si>
  <si>
    <t>G02B9/00,G02B15/00,G02B7/00,H04N13/00,A47J42/00,E02F3/00,B60R1/00,F23D3/00,G02B27/00,E05F15/00,F21K9/00,B62D1/00,H04N23/00,B41F13/00,H01S5/00,B01F35/00,B65G23/00,A61B1/00,G02B5/00,H01Q3/00,H04N23/00,G03B13/00,G02B15/00,G02B7/00,B66C13/00,H02P21/00,E05F15/00,H03J7/00,G10K9/00,H02P23/00,G02B27/00,B23K26/00,H02K33/00,B65H23/00,G01V8/00,B62D5/00,G11B5/00,B60K31/00,A61C17/00,B60W30/00,H01R12/00,G11B5/00,H01F41/00,H01L23/00,H01R13/00,H01M50/00,G01R33/00,H01F27/00,H01C3/00,B65D85/00,H02K15/00,B29C63/00,H05B3/00,H02K3/00,H01B5/00,H01L31/00,D21F11/00,H10N30/00,C04B41/00,H02P25/00,H01R12/00,H01R24/00,H01R4/00,H01F41/00,G01R33/00,H02K23/00,H05K3/00,H02K11/00,H01L31/00,H01R13/00,H02K13/00,H02K3/00,H01L23/00,H01R39/00,G01R7/00,H02K15/00,H01G11/00,H01F27/00,F21K9/00,H02P25/00,H04N23/00,G03B17/00,G03B13/00,H04N13/00,H04N25/00,H04N5/00,G01C11/00,G03B19/00,G01S19/00,H05K7/00,H01S5/00,G03B37/00,G03B15/00,G01N21/00,H01J37/00,G02B7/00,F16H57/00,F04B1/00,B62D49/00,G03B21/00</t>
  </si>
  <si>
    <t>レンズ駆動装置の小型・軽量化: G02B9/00,G02B15/00,G02B7/00,H04N13/00,A47J42/00,E02F3/00,B60R1/00,F23D3/00,G02B27/00,E05F15/00,F21K9/00,B62D1/00,H04N23/00,B41F13/00,H01S5/00,B01F35/00,B65G23/00,A61B1/00,G02B5/00,H01Q3/00 | keywords: 小型化,軽量化,レンズ駆動装置,コンパクト設計,軽量材料,ミニチュア化,レンズユニット,省スペース,カメラモジュール小型化,携帯端末搭載,薄型化,防振機構小型化,高密度実装; ボイスコイルモーターによるオートフォーカス・振れ補正: H04N23/00,G03B13/00,G02B15/00,G02B7/00,B66C13/00,H02P21/00,E05F15/00,H03J7/00,G10K9/00,H02P23/00,G02B27/00,B23K26/00,H02K33/00,B65H23/00,G01V8/00,B62D5/00,G11B5/00,B60K31/00,A61C17/00,B60W30/00 | keywords: ボイスコイルモーター,オートフォーカス,振れ補正,駆動部,VCM,フォーカス駆動,手振れ補正,レンズ移動,モーター制御,防振制御,AF・OIS一体型,カメラモジュール駆動,高精度位置決め,撮影安定化; 多層プリント配線板コイル基板: H01R12/00,G11B5/00,H01F41/00,H01L23/00,H01R13/00,H01M50/00,G01R33/00,H01F27/00,H01C3/00,B65D85/00,H02K15/00,B29C63/00,H05B3/00,H02K3/00,H01B5/00,H01L31/00,D21F11/00,H10N30/00,C04B41/00,H02P25/00 | keywords: 多層プリント配線板,コイル基板,導体層,絶縁層,積層,多層基板,プリントコイル,積層構造,PCBコイル,基板実装,振れ補正用コイル基板,高信頼性基板,小型コイル実装,カメラ用多層基板,防振コイル一体化; 一体化された導体パターン・外部端子接続: H01R12/00,H01R24/00,H01R4/00,H01F41/00,G01R33/00,H02K23/00,H05K3/00,H02K11/00,H01L31/00,H01R13/00,H02K13/00,H02K3/00,H01L23/00,H01R39/00,G01R7/00,H02K15/00,H01G11/00,H01F27/00,F21K9/00,H02P25/00 | keywords: 導体パターン,外部端子,電源ライン,一体的,接続,一体形成,端子接続,電源供給ライン,パターン設計,コイル部接続,振れ補正用端子一体化,多層基板端子設計,高信頼性接続,カメラモジュール電源ライン,防振コイル外部接続; カメラ搭載装置の信頼性向上: H04N23/00,G03B17/00,G03B13/00,H04N13/00,H04N25/00,H04N5/00,G01C11/00,G03B19/00,G01S19/00,H05K7/00,H01S5/00,G03B37/00,G03B15/00,G01N21/00,H01J37/00,G02B7/00,F16H57/00,F04B1/00,B62D49/00,G03B21/00 | keywords: 信頼性,カメラ搭載装置,向上,高信頼性,耐久性,故障防止,安定動作,品質向上,防振信頼性,長寿命カメラモジュール,高耐久レンズ駆動,小型高信頼性装置,防災通知カメラ搭載</t>
  </si>
  <si>
    <t>G02B9/00,G02B15/00,G02B7/00,G02B27/00,B60R1/00,H04N23/00,G03B13/00,G02B7/00,H02P21/00,G02B15/00,H01R12/00,H01F41/00,H01L23/00,H01F27/00,H01C3/00,H01R12/00,H01R24/00,H01R4/00,H05K3/00,H01R13/00,H04N23/00,G03B17/00,G03B13/00,H04N25/00,H05K7/00</t>
  </si>
  <si>
    <t>レンズ駆動装置の小型・軽量化: レンズ駆動装置,小型化,軽量化,コンパクト設計,軽量材料,ミニチュア化,レンズユニット,省スペース,カメラモジュール小型化,携帯端末搭載,薄型化,防振機構小型化,高密度実装,ボイスコイルモーター,オートフォーカス駆動部,振れ補正駆動部,多層プリント配線板,コイル基板,振れ補正用コイル部,導体パターン; ボイスコイルモーターによるオートフォーカス・振れ補正: ボイスコイルモーター,オートフォーカス,振れ補正,フォーカス駆動,手振れ補正,レンズ移動,モーター制御,防振制御,AF・OIS一体型,カメラモジュール駆動,高精度位置決め,撮影安定化,多層プリント配線板,コイル基板,振れ補正用コイル部,外部端子,電源ライン,導体パターン; 多層プリント配線板コイル基板: 多層プリント配線板,コイル基板,導体層,絶縁層,積層構造,多層基板,プリントコイル,PCBコイル,基板実装,振れ補正用コイル基板,高信頼性基板,小型コイル実装,カメラ用多層基板,防振コイル一体化,電源ライン,導体パターン,外部端子,ベース,オートフォーカス駆動部,ボイスコイルモーター; 一体化された導体パターン・外部端子接続: 導体パターン,一体形成導体パターン,外部端子接続,電源供給ライン,コイル部接続,多層基板端子設計,振れ補正用コイル部,端子一体化設計,高信頼性接続,カメラモジュール電源ライン,防振コイル外部接続,プリント配線板,積層構造基板,絶縁層導体層積層,電源ライン一体化,端子パターン設計,ベース基板接続,オートフォーカス駆動部接続,ボイスコイルモーター端子,振れ補正固定部; カメラ搭載装置の信頼性向上: 高信頼性カメラ搭載装置,耐久性向上構造,故障防止レンズ駆動,安定動作カメラモジュール,品質向上制御技術,防振信頼性設計,長寿命カメラモジュール,高耐久レンズ駆動部,小型高信頼性装置,多層プリント配線板,振れ補正用コイル部,ボイスコイルモーター駆動,振れ補正固定部,外部端子一体化設計,電源ライン導体パターン,オートフォーカス駆動部,カメラモジュール小型化,軽量化構造,信頼性向上材料,防災通知カメラ搭載</t>
  </si>
  <si>
    <t>液晶表示装置および電子機器</t>
  </si>
  <si>
    <t>G02F1/13363</t>
  </si>
  <si>
    <t>G02F1/1335;G02F1/13357</t>
  </si>
  <si>
    <t>【課題】液晶表示装置において、複数段のレンズ層を備える対向基板内に位相差補償部材を設ける技術を提供する。 【解決手段】液晶表示装置１００は、素子基板２００と、対向基板３００と、素子基板２００と対向基板３００とに挟持される液晶層４００と、を備え、対向基板３００は、共通電極３８０と、対向基板３００に入射した光を集光する第１のレンズ層３２１と、光を集光する第２のレンズ層３２２と、共通電極３８０に対して垂直な厚さ方向において第１のレンズ層３２１と第２のレンズ層３２２との間に配置され、液晶層４００によって生じる光の位相差を補償する第１の位相差補償層３６１と、を備える。</t>
  </si>
  <si>
    <t>H10K59/00,G02F1/00,H03F3/00,E02F3/00,H01L21/00,H01L27/00,G09G3/00,H01L23/00,H04N25/00,G01S7/00,C25B9/00,H01L31/00,H04N13/00,G02B6/00,F21Y107/00,G11B7/00,F21K9/00,H01J31/00,G02B9/00,B60K35/00,G02F1/00,G02B9/00,H01L31/00,G11B7/00,F21K9/00,G02B15/00,F21Y107/00,H01Q19/00,G02B6/00,H04N13/00,G02B5/00,H10K59/00,H01G11/00,H01Q15/00,H01M50/00,G02B7/00,F21S41/00,H01S5/00,B29C48/00,G03G5/00,G02F1/00,G11B7/00,H04N23/00,G01J5/00,F21Y107/00,G01R11/00,H01S3/00,H10K59/00,H04N9/00,G02B27/00,G02B7/00,F21K9/00,G03B13/00,G02B5/00,H01J37/00,G01F1/00,G02B1/00,E06B3/00,H01Q19/00,F21V9/00,G02B9/00,G02F1/00,G11B7/00,H01S5/00,H01S3/00,G02B15/00,F21K9/00,H01J37/00,H01L31/00,F21Y107/00,H01L21/00,G02B7/00,G02B5/00,G02B6/00,H10K59/00,H10N30/00,H04N13/00,H01L23/00,F21S41/00,G03F1/00</t>
  </si>
  <si>
    <t>液晶表示装置構造: H10K59/00,G02F1/00,H03F3/00,E02F3/00,H01L21/00,H01L27/00,G09G3/00,H01L23/00,H04N25/00,G01S7/00,C25B9/00,H01L31/00,H04N13/00,G02B6/00,F21Y107/00,G11B7/00,F21K9/00,H01J31/00,G02B9/00,B60K35/00 | keywords: 液晶表示装置,素子基板,対向基板,液晶層,液晶パネル,表示装置,液晶セル,基板構造,液晶層構成,液晶表示装置構成,液晶層挟持,基板間液晶層,防眩表示装置,高精細液晶表示; 複数段レンズ層: G02F1/00,G02B9/00,H01L31/00,G11B7/00,F21K9/00,G02B15/00,F21Y107/00,H01Q19/00,G02B6/00,H04N13/00,G02B5/00,H10K59/00,H01G11/00,H01Q15/00,H01M50/00,G02B7/00,F21S41/00,H01S5/00,B29C48/00,G03G5/00 | keywords: レンズ層,第１のレンズ層,第２のレンズ層,集光,多層レンズ,レンズアレイ,集光レンズ,複数段レンズ,光学層,液晶表示装置用レンズ層,対向基板レンズ,集光レンズ層,防眩レンズ層,光学補償レンズ; 位相差補償部材: G02F1/00,G11B7/00,H04N23/00,G01J5/00,F21Y107/00,G01R11/00,H01S3/00,H10K59/00,H04N9/00,G02B27/00,G02B7/00,F21K9/00,G03B13/00,G02B5/00,H01J37/00,G01F1/00,G02B1/00,E06B3/00,H01Q19/00,F21V9/00 | keywords: 位相差補償部材,位相差補償層,第１の位相差補償層,補償,位相差補償,光学補償層,補償フィルム,液晶用位相差補償,光位相補償,液晶表示装置用位相差補償,レンズ層間補償部材,防眩位相差補償,光学補償部材,表示装置補償層; 基板間配置構造: G02B9/00,G02F1/00,G11B7/00,H01S5/00,H01S3/00,G02B15/00,F21K9/00,H01J37/00,H01L31/00,F21Y107/00,H01L21/00,G02B7/00,G02B5/00,G02B6/00,H10K59/00,H10N30/00,H04N13/00,H01L23/00,F21S41/00,G03F1/00 | keywords: 厚さ方向,配置,間に配置,垂直,挟持,層間配置,基板間構造,垂直配置,多層配置,厚さ方向配置,レンズ層間補償層配置,液晶表示装置層構造,対向基板層配置,防眩層配置,光学層間配置</t>
  </si>
  <si>
    <t>G02F1/00,H01L21/00,H01L27/00,H01L23/00,G09G3/00,G02F1/00,G02B9/00,G02B15/00,G02B6/00,H01L31/00,G02F1/00,G02B27/00,H04N9/00,H04N23/00,H10K59/00,G02B9/00,G02F1/00,G02B15/00,H01L31/00,F21Y107/00</t>
  </si>
  <si>
    <t>液晶表示装置構造: 液晶表示装置,対向基板,素子基板,液晶層,レンズ層,位相差補償層,共通電極,液晶パネル,液晶セル,基板構造,液晶層構成,液晶表示装置構成,液晶層挟持,基板間液晶層,防眩表示装置,高精細液晶表示,光集光,光位相差補償,多層レンズ,表示装置; 複数段レンズ層: 複数段レンズ層,対向基板レンズ層,第１レンズ層,第２レンズ層,集光レンズ層,位相差補償層,液晶表示装置用レンズ層,多層レンズ,レンズアレイ,光学層,集光レンズ,複数段レンズ,光学補償レンズ,防眩レンズ層,対向基板,共通電極,液晶層,光集光,光位相差補償,光学補償; 位相差補償部材: 位相差補償部材,位相差補償層,光学補償層,補償フィルム,液晶用位相差補償,光位相補償,液晶表示装置用位相差補償,レンズ層間補償部材,防眩位相差補償,光学補償部材,表示装置補償層,対向基板,液晶層,レンズ層,共通電極,素子基板,光集光,厚さ方向配置,光の位相差,補償部材; 基板間配置構造: 基板間配置構造,層間配置,対向基板層配置,レンズ層間補償層配置,多層配置,厚さ方向配置,垂直配置,液晶表示装置層構造,位相差補償層,レンズ層,第１レンズ層,第２レンズ層,共通電極,液晶層,挟持構造,光学層間配置,防眩層配置,基板構造,対向基板,素子基板</t>
  </si>
  <si>
    <t>スチルカメラやビデオカメラ等の撮像装置を支持するカメラ支持具。</t>
  </si>
  <si>
    <t>【課題】支持脚を開脚させる作業を簡単に行うことができるカメラ支持具を提供する。 【解決手段】三脚は、カメラ固定部材とベース部材１０に３本の支持脚と板バネ部材１１とコレットチャック１２とを駆動するための駆動部材受け部材１４内を回転する駆動部材と、それを回すための駆動部材１３に一体化したハンドル部材１６を備え、コレットチャック１２の上下移動によって板バネ部材１１を上下移動することによって、支持脚の突起部間内を出入りさせて支持脚の開閉を行い、同時に、コレットチャック１２の口径部１２ｃの径の変化による支柱部材の締め付け力の変化を用いてカメラ固定部材の高さ調整をする。</t>
  </si>
  <si>
    <t>G10K1/00,E05F15/00,F41A17/00,E05F11/00,A47C4/00,H01H3/00,B64C25/00,F16M11/00,B21D26/00,B23Q16/00,H01H5/00,F41A23/00,B30B1/00,H01H13/00,H01R33/00,G05G1/00,B66F9/00,F16D125/00,H01R13/00,A43B7/00,H01H5/00,A47C23/00,H01H13/00,E05F15/00,A47C4/00,H01H50/00,E05D15/00,B60P1/00,E05C17/00,F41A17/00,E05F1/00,F16K31/00,B66F7/00,B60R1/00,F16D13/00,F16K17/00,E05F11/00,A43B7/00,F15B11/00,B21B39/00,B23B31/00,F04B1/00,E21D15/00,A47B57/00,A43B7/00,H01H37/00,B60J1/00,A47C3/00,A43C7/00,G03B13/00,G11B5/00,B60B25/00,F16L33/00,G03B1/00,F16B39/00,B62K21/00,F24S25/00,F21V21/00,B65D45/00,E04G7/00,E05F15/00,E05F11/00,G05G1/00,E05C3/00,E05C1/00,H01H19/00,H01H33/00,A01B63/00,G04C23/00,G05G9/00,H01H25/00,B43K24/00,F15B11/00,B66B1/00,F16D55/00,B02C18/00,A47J43/00,F16K31/00,B62M1/00,H01H13/00,H04N23/00,G03B17/00,F16M11/00,B23Q1/00,B26D1/00,G03B7/00,A01D78/00,F04B1/00,H05K7/00,B65H39/00,H01H19/00,E04H17/00,H01H13/00,H01R13/00,A01B63/00,B23Q16/00,H04N13/00,A47C1/00,H01H15/00,F21V17/00</t>
  </si>
  <si>
    <t>支持脚開閉機構: G10K1/00,E05F15/00,F41A17/00,E05F11/00,A47C4/00,H01H3/00,B64C25/00,F16M11/00,B21D26/00,B23Q16/00,H01H5/00,F41A23/00,B30B1/00,H01H13/00,H01R33/00,G05G1/00,B66F9/00,F16D125/00,H01R13/00,A43B7/00 | keywords: 支持脚,開脚,開閉,突起部,出入り,三脚脚開閉,支持脚操作,脚展開機構,脚収納機構,脚ロック機構,カメラ支持具脚開閉,防災三脚脚開閉,通知機能付き脚開閉,自動開閉三脚,簡易開閉三脚; 板バネ部材による駆動: H01H5/00,A47C23/00,H01H13/00,E05F15/00,A47C4/00,H01H50/00,E05D15/00,B60P1/00,E05C17/00,F41A17/00,E05F1/00,F16K31/00,B66F7/00,B60R1/00,F16D13/00,F16K17/00,E05F11/00,A43B7/00,F15B11/00,B21B39/00 | keywords: 板バネ部材,上下移動,支持脚,駆動,板バネ,バネ駆動,板バネ機構,バネ支持脚,バネ式開閉,板バネ部材による脚開閉,防災三脚バネ駆動,通知機能付きバネ開閉,カメラ三脚バネ機構,自動バネ開閉三脚; コレットチャックによる高さ調整: B23B31/00,F04B1/00,E21D15/00,A47B57/00,A43B7/00,H01H37/00,B60J1/00,A47C3/00,A43C7/00,G03B13/00,G11B5/00,B60B25/00,F16L33/00,G03B1/00,F16B39/00,B62K21/00,F24S25/00,F21V21/00,B65D45/00,E04G7/00 | keywords: コレットチャック,口径部,径の変化,締め付け力,高さ調整,コレットチャック,高さ調整機構,締付け調整,支柱固定,チャック径調整,カメラ三脚高さ調整,防災三脚高さ調整,通知機能付き高さ調整,コレットチャック式高さ調整,三脚支柱締付け; ハンドル部材による操作: E05F15/00,E05F11/00,G05G1/00,E05C3/00,E05C1/00,H01H19/00,H01H33/00,A01B63/00,G04C23/00,G05G9/00,H01H25/00,B43K24/00,F15B11/00,B66B1/00,F16D55/00,B02C18/00,A47J43/00,F16K31/00,B62M1/00,H01H13/00 | keywords: ハンドル部材,駆動部材,一体化,操作,ハンドル操作,一体型ハンドル,駆動ハンドル,三脚操作部,ハンドル回転,カメラ三脚ハンドル操作,防災三脚ハンドル,通知機能付きハンドル,簡易操作ハンドル,三脚駆動ハンドル; カメラ固定部材: H04N23/00,G03B17/00,F16M11/00,B23Q1/00,B26D1/00,G03B7/00,A01D78/00,F04B1/00,H05K7/00,B65H39/00,H01H19/00,E04H17/00,H01H13/00,H01R13/00,A01B63/00,B23Q16/00,H04N13/00,A47C1/00,H01H15/00,F21V17/00 | keywords: カメラ固定部材,高さ調整,支柱部材,カメラ固定,固定部材,三脚カメラ固定,カメラ取付部,カメラ支持部,防災カメラ固定,通知機能付きカメラ固定,高さ調整付きカメラ固定,三脚カメラ支持具,自動調整カメラ固定</t>
  </si>
  <si>
    <t>F16M11/00,E05F15/00,E05F11/00,A47C4/00,B64C25/00,H01H5/00,E05F15/00,E05C17/00,A47C4/00,A47C23/00,B23B31/00,E21D15/00,A47B57/00,G03B13/00,A47C3/00,G05G1/00,G05G9/00,E05F11/00,E05F15/00,E05C3/00,G03B17/00,F16M11/00,H04N23/00,B23Q1/00,G03B7/00</t>
  </si>
  <si>
    <t>支持脚開閉機構: 三脚支持脚開閉,支持脚操作,脚展開機構,脚収納機構,脚ロック機構,カメラ固定部材,ベース部材,板バネ部材,コレットチャック,駆動部材,ハンドル部材,突起部,高さ調整機構,自動開閉三脚,簡易開閉三脚,防災三脚脚開閉,通知機能付き脚開閉,カメラ支持具脚開閉; 板バネ部材による駆動: 板バネ部材,板バネ機構,バネ駆動,支持脚開閉,バネ支持脚,バネ式開閉,脚開閉制御,カメラ三脚,三脚支持具,コレットチャック,高さ調整機構,ハンドル部材,駆動部材,突起部間出入り,自動開閉三脚,防災三脚バネ駆動,通知機能付きバネ開閉,カメラ固定部材,板バネ部材上下移動,三脚開脚作業; コレットチャックによる高さ調整: コレットチャック,チャック径調整,高さ調整機構,締付け調整,支柱固定,カメラ三脚高さ調整,三脚支柱締付け,コレットチャック式高さ調整,口径部,径の変化,突起部間出入り,板バネ部材,駆動部材,ハンドル部材,ベース部材,カメラ固定部材,支持脚開閉,高さ調整,締め付け力,支柱部材; ハンドル部材による操作: ハンドル部材,一体型ハンドル,駆動ハンドル,三脚操作部,ハンドル回転,三脚駆動部材,カメラ三脚ハンドル操作,支持脚開閉機構,高さ調整機構,コレットチャック,板バネ部材,駆動部材受け部材,ハンドル操作,突起部間出入り,支柱部材締付力,簡易操作ハンドル,三脚固定部材,防災三脚ハンドル,通知機能付きハンドル,三脚高さ調整; カメラ固定部材: カメラ固定部材,三脚カメラ固定,高さ調整機構,支持脚開閉,コレットチャック,板バネ部材,支柱部材,カメラ取付部,カメラ支持部,ハンドル部材,駆動部材,突起部,防災カメラ固定,通知機能付きカメラ固定,自動調整カメラ固定,三脚カメラ支持具,高さ調整付きカメラ固定,開脚操作,締め付け力調整,ベース部材</t>
  </si>
  <si>
    <t>図形パターンの形状推定装置</t>
  </si>
  <si>
    <t>G03F1/68</t>
  </si>
  <si>
    <t>G06T7/00;G03F1/36;G03F7/20</t>
  </si>
  <si>
    <t>【課題】リソグラフィプロセスをシミュレートして、実基板上に形成される実図形パターンの形状を正確に推定する。 【解決手段】元図形パターン１０を含むマスクパターンを元画像Ｑ１として入力し、元図形パターン１０の輪郭線上に評価点Ｅを設定する。元画像Ｑ１に対して、フィルタ処理（畳み込み）および画像を縮小する縮小処理（プーリング）を交互に実行し、異なる画像サイズをもったｎ組の階層画像Ｐ１〜Ｐｎからなる画像ピラミッドＰＰを作成する。各階層画像Ｐ１〜Ｐｎについて、それぞれ評価点Ｅの近傍の画素の画素値に基づいて特徴量ｘ１〜ｘｎを抽出し、推定演算部１３２に与える。推定演算部１３２内のニューラルネットワークは、特徴量ｘ１〜ｘｎを入力層として中間層の演算を行い、評価点Ｅの元図形パターン１０上の位置と実図形パターン上の位置とのずれ量を示すプロセスバイアスの推定値ｙを出力層として出力する。</t>
  </si>
  <si>
    <t>H01L21/00,G03F1/00,H05K3/00,G06F30/00,G06V10/00,G03F7/00,H01L31/00,H04N25/00,G02B6/00,G03C8/00,B23Q35/00,H01R12/00,B22F10/00,G03G15/00,C25F3/00,H01L33/00,H01J29/00,G06G7/00,H04B3/00,H01C17/00,G06T3/00,H04N13/00,H04N19/00,H04N1/00,H04N25/00,G06V10/00,G06T5/00,H04N23/00,G06T7/00,G03F7/00,H04N5/00,G06V30/00,G02B30/00,G03F1/00,G21F9/00,B41K3/00,G01N15/00,H01J31/00,G03H1/00,D06L1/00,G06V10/00,G06F18/00,G06V30/00,G06T7/00,B23Q35/00,H01L23/00,G07D7/00,H04N25/00,H04N1/00,H01M8/00,G10L17/00,G01S5/00,H10K50/00,H01H13/00,G10L21/00,B60J10/00,G10L25/00,G01B11/00,G06T3/00,G01R33/00,G06V10/00,H04N19/00,G06V30/00,G01S5/00,G06T7/00,G06T3/00,G06F18/00,G01S3/00,H04N25/00,G10L21/00,H04N13/00,G01S1/00,G06N3/00,G01R33/00,G01S13/00,G06T5/00,B23Q35/00,G01S19/00,G10L17/00,G03F1/00</t>
  </si>
  <si>
    <t>リソグラフィプロセスシミュレーション: H01L21/00,G03F1/00,H05K3/00,G06F30/00,G06V10/00,G03F7/00,H01L31/00,H04N25/00,G02B6/00,G03C8/00,B23Q35/00,H01R12/00,B22F10/00,G03G15/00,C25F3/00,H01L33/00,H01J29/00,G06G7/00,H04B3/00,H01C17/00 | keywords: リソグラフィ,プロセス,シミュレート,実基板,実図形パターン,推定,リソグラフィシミュレーション,パターン形成予測,露光プロセス,プロセスバイアス,基板上パターン,パターン形状推定,半導体製造,フォトリソグラフィ,パターン変形,防災パターン通知,プロセスバイアス補正,パターン精度評価; 画像ピラミッド生成: G06T3/00,H04N13/00,H04N19/00,H04N1/00,H04N25/00,G06V10/00,G06T5/00,H04N23/00,G06T7/00,G03F7/00,H04N5/00,G06V30/00,G02B30/00,G03F1/00,G21F9/00,B41K3/00,G01N15/00,H01J31/00,G03H1/00,D06L1/00 | keywords: 画像ピラミッド,フィルタ処理,畳み込み,縮小処理,プーリング,階層画像,画像階層化,ピラミッド構造,画像縮小,畳み込み処理,プーリング処理,多解像度画像,画像特徴抽出,階層的画像解析,パターン認識,防災画像通知,画像処理アルゴリズム,マスクパターン解析; 特徴量抽出と評価点設定: G06V10/00,G06F18/00,G06V30/00,G06T7/00,B23Q35/00,H01L23/00,G07D7/00,H04N25/00,H04N1/00,H01M8/00,G10L17/00,G01S5/00,H10K50/00,H01H13/00,G10L21/00,B60J10/00,G10L25/00,G01B11/00,G06T3/00,G01R33/00 | keywords: 特徴量抽出,評価点,輪郭線,画素値,近傍,元図形パターン,特徴抽出,評価点設定,輪郭検出,画素特徴量,パターン特徴抽出,近傍画素解析,パターン精度評価,防災パターン通知,マスクパターン特徴,画像解析,評価点分布,パターン変形検出; ニューラルネットワークによる位置ずれ推定: G06V10/00,H04N19/00,G06V30/00,G01S5/00,G06T7/00,G06T3/00,G06F18/00,G01S3/00,H04N25/00,G10L21/00,H04N13/00,G01S1/00,G06N3/00,G01R33/00,G01S13/00,G06T5/00,B23Q35/00,G01S19/00,G10L17/00,G03F1/00 | keywords: ニューラルネットワーク,推定演算部,特徴量,位置ずれ,プロセスバイアス,推定値,深層学習,ニューラルネットワーク推定,位置ずれ推定,プロセスバイアス推定,特徴量入力,推定演算,AIパターン解析,防災パターン通知,パターン変形推定,画像認識,プロセスバイアス補正,パターン精度向上</t>
  </si>
  <si>
    <t>H01L21/00,G03F1/00,G03F7/00,G06F30/00,G06V10/00,G06T3/00,G06T5/00,G06T7/00,G06V10/00,G03F7/00,G06V10/00,G06F18/00,G06T7/00,G06V30/00,B23Q35/00,G06V10/00,G06T7/00,G06T3/00,G06F18/00,G06V30/00</t>
  </si>
  <si>
    <t>リソグラフィプロセスシミュレーション: リソグラフィプロセスシミュレーション,パターン形状予測,基板上パターン,プロセスバイアス推定,マスクパターン,フォトリソグラフィ,画像ピラミッド,畳み込み処理,プーリング処理,ニューラルネットワーク推定,特徴量抽出,評価点設定,パターン変形補正,露光プロセス,半導体製造工程,実図形パターン,パターン形成予測,プロセスバイアス補正,元図形パターン,推定演算部; 画像ピラミッド生成: 画像ピラミッド,階層画像群,画像階層化,ピラミッド構造,画像縮小,畳み込み処理,プーリング処理,フィルタ処理,特徴量抽出,階層的画像解析,パターン認識,図形パターン推定,プロセスバイアス推定,ニューラルネットワーク演算,評価点設定,画素値解析,マスクパターン入力,画像処理アルゴリズム,リソグラフィシミュレーション,実図形パターン推定; 特徴量抽出と評価点設定: 特徴量抽出,評価点設定,輪郭線検出,画素値解析,近傍画素特徴,パターン特徴抽出,画像ピラミッド,畳み込み処理,縮小処理,階層画像,ニューラルネットワーク推定,プロセスバイアス推定,マスクパターン解析,元図形パターン,評価点分布,パターン精度評価,画素特徴量,画像解析,輪郭特徴抽出,推定演算部; ニューラルネットワークによる位置ずれ推定: ニューラルネットワーク推定,深層学習,位置ずれ推定,プロセスバイアス推定,特徴量入力,画像ピラミッド,畳み込み処理,プーリング処理,評価点設定,マスクパターン解析,元図形パターン,実図形パターン,パターン変形推定,AIパターン解析,画像認識,プロセスバイアス補正,推定演算部,特徴量抽出,階層画像処理,パターン認識</t>
  </si>
  <si>
    <t>着色感光性樹脂組成物及びそれから調製される遮光スペーサ</t>
  </si>
  <si>
    <t>G03F7/004</t>
  </si>
  <si>
    <t>G03F7/033;G03F7/027;G02B5/20;C08G59/02</t>
  </si>
  <si>
    <t>【課題】硬化膜が形成される際に不均一なしわの発生を防止し、それによって、ディスプレイの形成時にその縁に発生し得る斑点を防止し、かつ短い現像時間を有する、着色感光性樹脂組成物を提供する。 【解決手段】（Ａ）エポキシ基を含むコポリマーと、（Ｂ）二重結合を含む光重合性化合物と、（Ｃ）光重合開始剤と、（Ｄ）黒色無機着色剤を含む着色剤と、を含み、前記着色剤が、前記着色剤の固形分の総重量に基づいて、５０〜１００重量％の前記黒色無機着色剤を含み、前記コポリマー（Ａ）内の前記エポキシ基に対する、前記光重合性化合物（Ｂ）内の前記二重結合のモル比が、４≦二重結合のモル数／エポキシ基のモル数≦３５、の関係を満たす、着色感光性樹脂組成物。</t>
  </si>
  <si>
    <t>G03C1/00,G03C8/00,G03F7/00,B41M5/00,B32B27/00,C09D11/00,G03C7/00,D06P1/00,G03G5/00,G11B7/00,H01J61/00,H10K59/00,G03C5/00,G03G9/00,G01N33/00,B32B15/00,B32B17/00,F21V9/00,C09B67/00,H04N9/00,C08G59/00,D01F6/00,G03C1/00,G03F7/00,D06M15/00,C09J163/00,C08L63/00,D21H19/00,C09D163/00,D06M13/00,C11D1/00,A61K47/00,G11B7/00,C08F283/00,D21H17/00,C08C19/00,C10M129/00,C08F220/00,C08F291/00,C08F120/00,G03F7/00,G03C1/00,D01F6/00,C08G59/00,G03G5/00,C08F2/00,C08L63/00,D04H1/00,C09K11/00,C08F291/00,A61K31/00,C08G2/00,C08G18/00,C07C5/00,H01F1/00,C08G75/00,A61K9/00,C08L33/00,C09B31/00,B41B21/00,G03C1/00,D06P1/00,B41M5/00,D06P3/00,G11B7/00,C09C1/00,G03C8/00,C09K8/00,A23L5/00,C09B67/00,D06L4/00,A61K47/00,C08K7/00,C09D11/00,C09K17/00,C04B35/00,A61L27/00,C11D3/00,D21H19/00,G03C7/00,G03C1/00,D04H1/00,C09K8/00,G02B1/00,B41M5/00,C08J7/00,B23K26/00,C08J9/00,D21H21/00,G03F1/00,B29C41/00,B28B21/00,C09D7/00,B01D65/00,C21D1/00,C10B43/00,B65D41/00,F23D5/00,C23C2/00,H01M8/00</t>
  </si>
  <si>
    <t>着色感光性樹脂組成物: G03C1/00,G03C8/00,G03F7/00,B41M5/00,B32B27/00,C09D11/00,G03C7/00,D06P1/00,G03G5/00,G11B7/00,H01J61/00,H10K59/00,G03C5/00,G03G9/00,G01N33/00,B32B15/00,B32B17/00,F21V9/00,C09B67/00,H04N9/00 | keywords: 着色感光性樹脂組成物,着色剤,感光性樹脂,ディスプレイ,感光性樹脂,着色樹脂,フォトレジスト,ディスプレイ用樹脂,光硬化性樹脂,防しわ性樹脂,斑点防止樹脂,現像時間短縮,ディスプレイ形成,硬化膜形成; エポキシ基含有コポリマー: C08G59/00,D01F6/00,G03C1/00,G03F7/00,D06M15/00,C09J163/00,C08L63/00,D21H19/00,C09D163/00,D06M13/00,C11D1/00,A61K47/00,G11B7/00,C08F283/00,D21H17/00,C08C19/00,C10M129/00,C08F220/00,C08F291/00,C08F120/00 | keywords: エポキシ基,コポリマー,エポキシ基含有,樹脂,エポキシ樹脂,エポキシ基含有コポリマー,エポキシポリマー,エポキシ官能基,エポキシモノマー,硬化膜形成用エポキシ,防しわ性エポキシ,着色樹脂用エポキシ,ディスプレイ用エポキシ,現像性エポキシ; 光重合性化合物と開始剤: G03F7/00,G03C1/00,D01F6/00,C08G59/00,G03G5/00,C08F2/00,C08L63/00,D04H1/00,C09K11/00,C08F291/00,A61K31/00,C08G2/00,C08G18/00,C07C5/00,H01F1/00,C08G75/00,A61K9/00,C08L33/00,C09B31/00,B41B21/00 | keywords: 光重合性化合物,二重結合,光重合開始剤,光開始剤,光重合性モノマー,光開始剤,フォトイニシエーター,二重結合化合物,光硬化性化合物,現像時間短縮光重合,防しわ性光重合,着色樹脂用光重合,ディスプレイ形成用光重合,硬化膜用光重合; 黒色無機着色剤: G03C1/00,D06P1/00,B41M5/00,D06P3/00,G11B7/00,C09C1/00,G03C8/00,C09K8/00,A23L5/00,C09B67/00,D06L4/00,A61K47/00,C08K7/00,C09D11/00,C09K17/00,C04B35/00,A61L27/00,C11D3/00,D21H19/00,G03C7/00 | keywords: 黒色無機着色剤,着色剤,無機顔料,黒色顔料,黒色顔料,無機着色剤,カーボンブラック,酸化鉄黒,無機黒色顔料,斑点防止黒色顔料,ディスプレイ用黒色顔料,着色感光性樹脂用黒色顔料,硬化膜形成用黒色顔料,防しわ性黒色顔料; 硬化膜形成としわ・斑点防止: G03C1/00,D04H1/00,C09K8/00,G02B1/00,B41M5/00,C08J7/00,B23K26/00,C08J9/00,D21H21/00,G03F1/00,B29C41/00,B28B21/00,C09D7/00,B01D65/00,C21D1/00,C10B43/00,B65D41/00,F23D5/00,C23C2/00,H01M8/00 | keywords: 硬化膜,しわ防止,斑点防止,膜形成,不均一防止,硬化膜形成,しわ防止技術,斑点防止技術,膜均一化,表面欠陥防止,ディスプレイ縁斑点防止,着色感光性樹脂膜形成,現像時間短縮膜形成,防しわ性樹脂膜,硬化膜表面制御</t>
  </si>
  <si>
    <t>G03C1/00,G03F7/00,B32B27/00,G03C8/00,G03C7/00,C08G59/00,G03C1/00,G03F7/00,C08L63/00,C09D163/00,G03F7/00,G03C1/00,C08G59/00,C08F2/00,C08L63/00,G03C1/00,C09C1/00,D06P1/00,C09B67/00,B41M5/00,G03C1/00,G03F1/00,C08J7/00,G02B1/00,B41M5/00</t>
  </si>
  <si>
    <t>着色感光性樹脂組成物: 着色感光性樹脂組成物,着色剤,感光性樹脂,着色樹脂,フォトレジスト,ディスプレイ用樹脂,光硬化性樹脂,黒色無機着色剤,エポキシ基含有コポリマー,光重合性化合物,光重合開始剤,現像時間短縮,防しわ性樹脂,斑点防止樹脂,硬化膜形成,ディスプレイ形成,二重結合含有化合物,モル比制御,均一硬化膜,斑点防止; エポキシ基含有コポリマー: エポキシ基含有コポリマー,エポキシ樹脂,エポキシポリマー,エポキシ官能基,エポキシモノマー,着色感光性樹脂組成物,黒色無機着色剤,光重合性化合物,光重合開始剤,硬化膜形成,防しわ性,斑点防止,現像時間短縮,ディスプレイ形成,着色樹脂,モル比制御,二重結合,コポリマー,着色剤,現像性; 光重合性化合物と開始剤: 光重合性化合物,光重合開始剤,二重結合化合物,光開始剤,光重合性モノマー,フォトイニシエーター,光硬化性化合物,エポキシ基含有コポリマー,黒色無機着色剤,着色感光性樹脂組成物,現像時間短縮光重合,防しわ性光重合,着色樹脂用光重合,ディスプレイ形成用光重合,硬化膜用光重合,モル比制御光重合,斑点防止光重合,パターン形成用光重合,フォトレジスト材料,凹凸化表面形成; 黒色無機着色剤: 黒色無機着色剤,黒色顔料,無機着色剤,カーボンブラック,酸化鉄黒,無機黒色顔料,着色感光性樹脂組成物,斑点防止黒色顔料,ディスプレイ用黒色顔料,着色感光性樹脂用黒色顔料,硬化膜形成用黒色顔料,防しわ性黒色顔料,エポキシ基含有コポリマー,光重合性化合物,光重合開始剤,現像時間短縮,しわ防止,斑点防止,ディスプレイ縁部,着色剤固形分; 硬化膜形成としわ・斑点防止: 硬化膜形成,しわ防止技術,斑点防止技術,膜均一化,表面欠陥防止,着色感光性樹脂膜形成,ディスプレイ縁斑点防止,現像時間短縮膜形成,防しわ性樹脂膜,硬化膜表面制御,エポキシ基含有コポリマー,光重合性化合物,光重合開始剤,黒色無機着色剤,着色剤配合比率,二重結合モル比,膜形成工程,感光性樹脂組成物,ディスプレイ用硬化膜,膜表面均一化</t>
  </si>
  <si>
    <t>一体のネックサポート及び指板ブレイスを有する弦楽器</t>
  </si>
  <si>
    <t>G10D3/00</t>
  </si>
  <si>
    <t>G10D1/08</t>
  </si>
  <si>
    <t>【課題】テール部にある高いフレットが、より低いフレットで演奏する際に、弦と接触してしまう可能性のない弦楽器を提供すること。 【解決手段】本開示の実施例は、ネックサポート・指板ブレイスユニットを有する、ギター等の弦楽器に関する。ネックサポート・指板ブレイスユニットは、一体ユニットとして形成されるか、あるいは指板ブレイスをギタートップに取り付ける前にネックサポートを指板ブレイスに固定して取り付けることにより形成される。ネックサポートと指板ブレイスとを堅く接続することによって、ギターサイドに載置される指板ブレイスが、ギターネックに支持を与え、それにより、ギターネック及びフレットボードの変形を抑制する。</t>
  </si>
  <si>
    <t>G10D3/00,H01R13/00,A47C7/00,H02G7/00,F16L3/00,A47C1/00,A42B1/00,B23B31/00,B65D19/00,B64B1/00,G04D1/00,F16D65/00,E04B1/00,H01J5/00,B66C13/00,E01B25/00,G11B21/00,B60M1/00,H01J19/00,B23B29/00,G10D3/00,F24S25/00,E04D3/00,H02M7/00,F16F7/00,H01R13/00,E01B3/00,G21C3/00,B21D43/00,G05G5/00,B26B13/00,H01H1/00,E04F13/00,A47B1/00,F16B21/00,G09F11/00,H01H85/00,G10C3/00,B01F27/00,B60B7/00,G10D3/00,H01R13/00,H02M7/00,A63B49/00,B60B25/00,B65H75/00,H04Q1/00,A63B51/00,G10C3/00,H04M3/00,B64C3/00,F41A3/00,B66C23/00,B65H59/00,G05D13/00,A44C5/00,B66B17/00,F16D3/00,H01H37/00,H02G7/00,G11B5/00,E01B9/00,E04F13/00,H01R13/00,H01Q1/00,B23B31/00,E06B3/00,D06F81/00,B65H39/00,A47B57/00,B28B21/00,B65H9/00,B65D63/00,E04D3/00,B41F27/00,F16F15/00,H01H85/00,B60K35/00,A47C7/00,B62J6/00</t>
  </si>
  <si>
    <t>ネックサポート構造: G10D3/00,H01R13/00,A47C7/00,H02G7/00,F16L3/00,A47C1/00,A42B1/00,B23B31/00,B65D19/00,B64B1/00,G04D1/00,F16D65/00,E04B1/00,H01J5/00,B66C13/00,E01B25/00,G11B21/00,B60M1/00,H01J19/00,B23B29/00 | keywords: ネックサポート,ギターネック,支持,変形抑制,ネック補強,ネック支持,ネック安定化,neck support,neck reinforcement,弦楽器ネックサポート,防変形構造,ギター構造強化,防災ネックサポート,ネックサポートユニット; 指板ブレイスユニット: G10D3/00,F24S25/00,E04D3/00,H02M7/00,F16F7/00,H01R13/00,E01B3/00,G21C3/00,B21D43/00,G05G5/00,B26B13/00,H01H1/00,E04F13/00,A47B1/00,F16B21/00,G09F11/00,H01H85/00,G10C3/00,B01F27/00,B60B7/00 | keywords: 指板ブレイス,ブレイスユニット,指板補強,フレットボード,指板補強,ブレイス構造,fretboard brace,指板安定化,指板支持,ギター指板ブレイス,弦楽器指板補強,指板ブレイスユニット,防災指板補強,指板ブレイス取付; フレット配置・構造: G10D3/00,H01R13/00,H02M7/00,A63B49/00,B60B25/00,B65H75/00,H04Q1/00,A63B51/00,G10C3/00,H04M3/00,B64C3/00,F41A3/00,B66C23/00,B65H59/00,G05D13/00,A44C5/00,B66B17/00,F16D3/00,H01H37/00,H02G7/00 | keywords: 高いフレット,低いフレット,フレット配置,弦接触防止,フレット構造,フレット配置,fret arrangement,弦接触防止,フレット高さ制御,防災フレット構造,弦楽器フレット配置,フレット接触防止,ギターフレット設計,フレットボード構造; 一体型ユニット形成・取付方法: G11B5/00,E01B9/00,E04F13/00,H01R13/00,H01Q1/00,B23B31/00,E06B3/00,D06F81/00,B65H39/00,A47B57/00,B28B21/00,B65H9/00,B65D63/00,E04D3/00,B41F27/00,F16F15/00,H01H85/00,B60K35/00,A47C7/00,B62J6/00 | keywords: 一体ユニット,固定,取り付け,形成,ネックサポート,指板ブレイス,一体型形成,ユニット化,組立方法,固定方法,unit integration,一体型ネックサポート,指板ブレイス一体化,ギター一体ユニット,防災ユニット形成,弦楽器ユニット取付</t>
  </si>
  <si>
    <t>G10D3/00,F16L3/00,B23B31/00,B65D19/00,A47C7/00,G10D3/00,F16F7/00,G05G5/00,E01B3/00,B21D43/00,G10D3/00,G10C3/00,A63B49/00,A63B51/00,B65H75/00,E01B9/00,E06B3/00,A47B57/00,B23B31/00,E04F13/00</t>
  </si>
  <si>
    <t>ネックサポート構造: ネックサポート,指板ブレイス,ギターネック,ネック補強,ネック支持,ネック安定化,弦楽器ネックサポート,変形抑制構造,ギター構造強化,指板変形防止,フレット接触防止,ネックサポートユニット,サイド支持,指板支持,ネックサポート一体化,指板ブレイス固定,ギタートップ取付,ネック変形防止,支持構造,防変形ユニット; 指板ブレイスユニット: 指板ブレイス,指板補強,ブレイスユニット,フレットボード補強,ネックサポート,指板安定化,指板支持,ギター指板ブレイス,弦楽器指板補強,指板ブレイス取付,ブレイス構造,フレット接触防止,ネック変形抑制,指板変形防止,指板ブレイス固定,指板ブレイス一体化,指板ブレイス構成,指板ブレイス設置,指板ブレイス支持,指板ブレイス部材; フレット配置・構造: フレット配置,フレット構造,フレット高さ制御,弦接触防止,指板ブレイス,ネックサポート,フレットボード変形抑制,ギターネック支持,高いフレット,低いフレット,ギターフレット設計,弦楽器フレット配置,フレット接触防止,防災フレット構造,指板ブレイスユニット,ギタートップ取付,フレットボード構造,弦楽器構造,フレットボード支持,フレット配置設計; 一体型ユニット形成・取付方法: 一体型形成,ユニット化,ネックサポート一体化,指板ブレイス固定,指板ブレイス一体化,ギター一体ユニット,弦楽器ユニット取付,組立方法,固定方法,一体ユニット,取付技術,変形抑制,堅固接続,サポート構造,フレットボード支持,ネック変形防止,指板支持,ギタートップ取付,一体型ネックサポート,指板ブレイス</t>
  </si>
  <si>
    <t>光走査モジュール及びその製造方法</t>
  </si>
  <si>
    <t>G02B26/10</t>
  </si>
  <si>
    <t>G02B26/08;B81B3/00</t>
  </si>
  <si>
    <t>【課題】センサ配線と駆動配線との間に生じるクロストークを低減可能な光走査モジュールを提供する。 【解決手段】本光走査モジュールは、ミラーを揺動させて入射光を走査する光走査装置と、前記光走査装置を搭載するパッケージと、前記パッケージに固定されて前記光走査装置を封止するパッケージカバーと、を有し、前記パッケージカバーには、前記光走査装置を封止する空間内の気体を逃がす脱気口が形成され、前記脱気口は樹脂によって塞がれている。</t>
  </si>
  <si>
    <t>H04N1/00,G02F1/00,G11B7/00,H01S3/00,G01C19/00,G01Q60/00,H01J37/00,B23K26/00,H04N3/00,G02B27/00,F21K9/00,G09F13/00,H01J29/00,H04N13/00,G01N21/00,G02B7/00,G02B6/00,G01S7/00,H01S5/00,G01N29/00,H04B3/00,H04N25/00,H01R12/00,H01R13/00,H01B11/00,H04B1/00,H04Q3/00,H04M1/00,H04N23/00,H03H9/00,H01J23/00,H04N5/00,B60W30/00,G01S3/00,H04B5/00,B61L3/00,H02G7/00,G10L21/00,H10K59/00,H04L41/00,B65D41/00,H01M50/00,B65B11/00,B65D75/00,B29C70/00,B65D77/00,B65B61/00,H01J5/00,B65D47/00,B67B7/00,C10H21/00,B29C45/00,H01J29/00,C10B25/00,B29C73/00,B29C49/00,H01C1/00,B65D81/00,F16L55/00,C08J9/00,H04N1/00,G02F1/00,G11B7/00,E05F15/00,G11B5/00,H04N3/00,H01H17/00,H01H13/00,H01Q3/00,B23K26/00,B65H59/00,F16H23/00,B23Q5/00,B26D5/00,B27B3/00,G11B15/00,D03D51/00,G01C19/00,G03B21/00,G02B27/00</t>
  </si>
  <si>
    <t>光走査モジュール構造: H04N1/00,G02F1/00,G11B7/00,H01S3/00,G01C19/00,G01Q60/00,H01J37/00,B23K26/00,H04N3/00,G02B27/00,F21K9/00,G09F13/00,H01J29/00,H04N13/00,G01N21/00,G02B7/00,G02B6/00,G01S7/00,H01S5/00,G01N29/00 | keywords: 光走査モジュール,光走査装置,ミラー,パッケージ,パッケージカバー,光走査,ミラー揺動,光学スキャナ,パッケージ構造,カバー構造,光学モジュール,光走査装置パッケージ,ミラー駆動,光学部品封止,防塵カバー,光学センサモジュール,防災パッケージ,通知機能付きパッケージ; クロストーク低減技術: H04B3/00,H04N25/00,H01R12/00,H01R13/00,H01B11/00,H04B1/00,H04Q3/00,H04M1/00,H04N23/00,H03H9/00,H01J23/00,H04N5/00,B60W30/00,G01S3/00,H04B5/00,B61L3/00,H02G7/00,G10L21/00,H10K59/00,H04L41/00 | keywords: クロストーク,センサ配線,駆動配線,低減,クロストーク低減,ノイズ抑制,配線干渉,信号分離,配線設計,電気的干渉,光走査装置クロストーク,センサ配線ノイズ,駆動配線ノイズ,防災通知クロストーク,光学モジュールノイズ対策,配線レイアウト最適化; 脱気口および封止技術: B65D41/00,H01M50/00,B65B11/00,B65D75/00,B29C70/00,B65D77/00,B65B61/00,H01J5/00,B65D47/00,B67B7/00,C10H21/00,B29C45/00,H01J29/00,C10B25/00,B29C73/00,B29C49/00,H01C1/00,B65D81/00,F16L55/00,C08J9/00 | keywords: 脱気口,樹脂封止,パッケージカバー,空間内気体,封止,脱気口形成,樹脂封止,パッケージ封止,気体排出,封止技術,パッケージカバー脱気,光走査装置脱気口,樹脂封止脱気,防災通知脱気口,光学モジュール封止,パッケージカバー気体排出,センサモジュール脱気; ミラー駆動・揺動機構: H04N1/00,G02F1/00,G11B7/00,E05F15/00,G11B5/00,H04N3/00,H01H17/00,H01H13/00,H01Q3/00,B23K26/00,B65H59/00,F16H23/00,B23Q5/00,B26D5/00,B27B3/00,G11B15/00,D03D51/00,G01C19/00,G03B21/00,G02B27/00 | keywords: ミラー,揺動,駆動,光走査,装置,ミラー駆動,揺動機構,光学ミラー,走査ミラー,アクチュエータ,ミラー制御,光走査装置ミラー駆動,防災通知ミラー揺動,光学モジュールアクチュエータ,センサ駆動ミラー,ミラー揺動制御,光学走査ミラー</t>
  </si>
  <si>
    <t>H04N1/00,G02F1/00,G02B27/00,G01Q60/00,G11B7/00,H04B3/00,H01R12/00,H01B11/00,H04N25/00,H03H9/00,B65D41/00,B65B11/00,B65D75/00,B29C70/00,B65D47/00,G02F1/00,H04N1/00,H04N3/00,G11B7/00,B23K26/00</t>
  </si>
  <si>
    <t>光走査モジュール構造: 光走査モジュール,光走査装置,ミラー揺動,光学スキャナ,パッケージ構造,パッケージカバー,脱気口,樹脂封止,光学部品封止,光走査装置パッケージ,ミラー駆動,防塵カバー,クロストーク低減,センサ配線,駆動配線,光学センサモジュール,入射光走査,封止空間,気体排出,光学部品保護; クロストーク低減技術: クロストーク低減,センサ配線干渉,駆動配線ノイズ,ノイズ抑制,信号分離,配線設計最適化,光走査装置クロストーク,光学モジュールノイズ対策,脱気口樹脂封止,パッケージカバー構造,ミラー揺動走査,配線絶縁構造,印刷回路基板ノイズ対策,フラットケーブル干渉,電子イメージセンサノイズ,回路網クロストーク,電気機械的共振器干渉,導体間ノイズ低減; 脱気口および封止技術: 脱気口,樹脂封止,パッケージカバー,脱気口形成,樹脂封止技術,パッケージ封止,気体排出,光走査装置封止,空間内気体排出,封止構造,光学モジュール封止,封止材,脱気口樹脂封止,パッケージカバー脱気口,光走査モジュール脱気口,樹脂封止脱気口,パッケージカバー気体排出,封止技術,脱気口封止,気体排出構造; ミラー駆動・揺動機構: ミラー駆動,揺動機構,光走査装置,走査ミラー,光学ミラー,アクチュエータ,センサ配線クロストーク低減,駆動配線,脱気口,パッケージカバー,封止空間,樹脂封止,ミラー揺動制御,光学モジュール,光走査ミラー,ミラー駆動制御,光学走査,光学アクチュエータ,センサ駆動ミラー,光学揺動</t>
  </si>
  <si>
    <t>液晶プロジェクター</t>
  </si>
  <si>
    <t>G03B21/00;G02B5/30;G02F1/1335</t>
  </si>
  <si>
    <t>【課題】使用帯域において所望の偏光特性を得ることができる偏光素子及び該偏光素子を用いた液晶プロジェクターを提供する。 【解決手段】使用帯域の光に透明な基板１１と、基板１１上で一方向に延びた帯状薄膜１２ａが前記使用帯域の光の波長よりも小さいピッチで一次元格子状に配列された反射層１２と、反射層１２上に形成された誘電体層１３と、帯状薄膜１２ａに対応する位置であって誘電体層１３上に無機微粒子１４ａが一次格子状に配列されてなり光吸収作用をもつ無機微粒子層１４とを備える。</t>
  </si>
  <si>
    <t>G02F1/00,H01L31/00,H10K59/00,G02B6/00,G03G5/00,G11B7/00,G02B5/00,H01L33/00,H01L27/00,H10K50/00,H01S3/00,G02B1/00,G02B9/00,H01Q15/00,H10N30/00,G03C1/00,G01J5/00,H01S5/00,H01M50/00,H05B33/00,G11B7/00,G02F1/00,H01L33/00,B32B5/00,H04N1/00,H01S5/00,H05B33/00,H01Q19/00,H01Q9/00,G02B1/00,F21S41/00,G11B5/00,H01J29/00,G03G5/00,H01L31/00,H01Q21/00,H01J1/00,H01M50/00,G01J3/00,G02B6/00,H01L21/00,G03G5/00,H01L31/00,G11B7/00,G02F1/00,H10K59/00,G02B1/00,G03C1/00,H01S5/00,G03F7/00,H01L33/00,H10K30/00,G11B5/00,H05B33/00,H10K50/00,H10K71/00,C23C14/00,H01J1/00,C25B11/00,B41M5/00,G02F1/00,H10K59/00,H01S3/00,H04N13/00,G09G3/00,G11B7/00,F21K9/00,H01L31/00,G02B27/00,G02B6/00,H04N9/00,H10K50/00,H04N25/00,H05B45/00,F21S41/00,G01J4/00,G02B1/00,F21V9/00,G02B5/00,B23K26/00</t>
  </si>
  <si>
    <t>偏光素子構造: G02F1/00,H01L31/00,H10K59/00,G02B6/00,G03G5/00,G11B7/00,G02B5/00,H01L33/00,H01L27/00,H10K50/00,H01S3/00,G02B1/00,G02B9/00,H01Q15/00,H10N30/00,G03C1/00,G01J5/00,H01S5/00,H01M50/00,H05B33/00 | keywords: 偏光素子,基板,反射層,誘電体層,無機微粒子層,偏光フィルタ,偏光板,多層構造,光学素子,光学フィルタ,反射層構造,誘電体膜,無機微粒子膜,液晶プロジェクター用偏光素子,所望の偏光特性,光吸収層,透明基板,帯状薄膜構造,防災用途偏光素子,通知機能付き偏光素子; 一次元格子配列: G11B7/00,G02F1/00,H01L33/00,B32B5/00,H04N1/00,H01S5/00,H05B33/00,H01Q19/00,H01Q9/00,G02B1/00,F21S41/00,G11B5/00,H01J29/00,G03G5/00,H01L31/00,H01Q21/00,H01J1/00,H01M50/00,G01J3/00,G02B6/00 | keywords: 一次元格子,ピッチ,帯状薄膜,微粒子配列,格子配列,サブ波長構造,微細配列,周期構造,ナノ構造,格子状配置,微粒子格子,反射層格子配列,誘電体層格子,光学格子構造,液晶プロジェクター用格子,防災通知用格子配列,光学素子格子設計; 光吸収無機微粒子層: H01L21/00,G03G5/00,H01L31/00,G11B7/00,G02F1/00,H10K59/00,G02B1/00,G03C1/00,H01S5/00,G03F7/00,H01L33/00,H10K30/00,G11B5/00,H05B33/00,H10K50/00,H10K71/00,C23C14/00,H01J1/00,C25B11/00,B41M5/00 | keywords: 無機微粒子,光吸収,微粒子層,誘電体層,光吸収層,無機粒子膜,吸収性微粒子,光学吸収材料,微粒子配列,誘電体上微粒子,液晶プロジェクター用光吸収層,防災通知用光吸収層,偏光素子光吸収層,透明基板上光吸収層,光学素子吸収層; 液晶プロジェクターへの応用: G02F1/00,H10K59/00,H01S3/00,H04N13/00,G09G3/00,G11B7/00,F21K9/00,H01L31/00,G02B27/00,G02B6/00,H04N9/00,H10K50/00,H04N25/00,H05B45/00,F21S41/00,G01J4/00,G02B1/00,F21V9/00,G02B5/00,B23K26/00 | keywords: 液晶プロジェクター,偏光素子,応用,液晶表示装置,プロジェクションシステム,光学部品,偏光制御,液晶光学系,プロジェクター用偏光素子,防災通知用液晶プロジェクター,偏光特性制御プロジェクター,光学素子応用,所望偏光特性プロジェクター,通知機能付き液晶プロジェクター</t>
  </si>
  <si>
    <t>G02F1/00,G02B5/00,G02B6/00,H01L31/00,G03G5/00,G02F1/00,B32B5/00,G02B1/00,H01L33/00,G11B7/00,G02B1/00,G02F1/00,H01L21/00,H01L31/00,G03G5/00,G02F1/00,G02B27/00,G02B6/00,G09G3/00,H04N13/00</t>
  </si>
  <si>
    <t>偏光素子構造: 偏光素子,偏光フィルタ,偏光板,多層構造,光学素子,光学フィルタ,液晶プロジェクター用偏光素子,所望の偏光特性,光吸収層,透明基板,帯状薄膜構造,反射層,誘電体層,無機微粒子層,一次元格子配列,光吸収作用,基板上配列,無機微粒子,波長ピッチ,光学特性制御; 一次元格子配列: 一次元格子配列,サブ波長格子,帯状薄膜配列,微粒子格子配列,反射層格子,誘電体層格子,微細周期構造,ナノ格子構造,光学格子構造,液晶プロジェクター用格子,光吸収微粒子層,透明基板格子,一次元微細配列,格子ピッチ制御,偏光特性制御,光波長制御格子,無機微粒子配列,格子状反射層,格子状誘電体層,格子状微粒子層; 光吸収無機微粒子層: 光吸収無機微粒子層,誘電体層上微粒子配列,光吸収作用,無機微粒子配列,一次格子状配列,透明基板上光吸収層,光学吸収材料,吸収性微粒子,無機粒子膜,液晶プロジェクター用光吸収層,偏光素子光吸収層,光学素子吸収層,微粒子層形成技術,光吸収層,微粒子層,無機微粒子,光吸収層技術,光学薄膜,反射層,帯状薄膜; 液晶プロジェクターへの応用: 液晶プロジェクター,偏光素子,偏光特性制御,光学部品,液晶表示装置,プロジェクションシステム,光学素子応用,誘電体層,反射層,無機微粒子層,一次元格子配列,透明基板,所望偏光特性,液晶光学系,帯状薄膜,光吸収作用,通知機能付き液晶プロジェクター,防災通知用液晶プロジェクター</t>
  </si>
  <si>
    <t>ウエアラブル機器のための装着具</t>
  </si>
  <si>
    <t>G02C11/00</t>
  </si>
  <si>
    <t>G02B27/02</t>
  </si>
  <si>
    <t>【課題】眼鏡に装着して使用することのできるウエアラブル機器のための装着具を提供する。     【手段】  本体２は、金属製のＵ字バンド４と、Ｕ字バンド４の先端に取り付けられた合成樹脂製の保持部材６を備えている。保持部材６の後端には結合部１４が設けられ、Ｕ字バンド４の先端が摺動可能に挿入されている。先端には、眼鏡のテンプルを挟み込むための固定部８が設けられている。</t>
  </si>
  <si>
    <t>H04N13/00,A61B3/00,G02B27/00,A61F9/00,G02B15/00,G02B7/00,H01S5/00,B60K35/00,G02B23/00,G03B17/00,G02C3/00,A42B1/00,G03B19/00,F21S41/00,H05K7/00,H04N23/00,F41G1/00,A61B1/00,H02K11/00,H01J37/00,F16B5/00,A44C5/00,B60R22/00,A61B90/00,E01B9/00,F24S25/00,A61F13/00,G01B3/00,A44B11/00,B65B13/00,E06B3/00,G02C3/00,B65D63/00,E04B2/00,H01R13/00,F16L3/00,B63H8/00,B64B1/00,H04N13/00,B21F45/00,H01R13/00,F16B12/00,B65D63/00,F16L37/00,E04G17/00,B23B31/00,H01R33/00,F16D3/00,B29C65/00,B61G1/00,H02P5/00,E05B79/00,E04G7/00,B60J10/00,B21F45/00,H01M50/00,B62K27/00,A01B19/00,B65D43/00,F16G11/00,G05G5/00,B41L3/00,B23Q1/00,F16B5/00,H01R33/00,E04G7/00,F16L37/00,F16D3/00,A63C1/00,F24S25/00,E04B2/00,E21B23/00,A47B57/00,E01B29/00,B65D63/00,B65H9/00,E01B23/00,G02B7/00,G09F7/00,B26D1/00</t>
  </si>
  <si>
    <t>眼鏡装着用ウエアラブル機器: H04N13/00,A61B3/00,G02B27/00,A61F9/00,G02B15/00,G02B7/00,H01S5/00,B60K35/00,G02B23/00,G03B17/00,G02C3/00,A42B1/00,G03B19/00,F21S41/00,H05K7/00,H04N23/00,F41G1/00,A61B1/00,H02K11/00,H01J37/00 | keywords: 眼鏡,ウエアラブル機器,装着具,テンプル,眼鏡装着,ウエアラブルデバイス,メガネ取付,テンプル固定,眼鏡用アクセサリ,眼鏡型ウエアラブル,防災ウエアラブル,通知機能付き眼鏡,眼鏡への装着方法,眼鏡フレーム対応; Ｕ字バンド構造: F16B5/00,A44C5/00,B60R22/00,A61B90/00,E01B9/00,F24S25/00,A61F13/00,G01B3/00,A44B11/00,B65B13/00,E06B3/00,G02C3/00,B65D63/00,E04B2/00,H01R13/00,F16L3/00,B63H8/00,B64B1/00,H04N13/00,B21F45/00 | keywords: Ｕ字バンド,金属製,本体,先端,Ｕ字型バンド,金属バンド,バンド構造,眼鏡バンド,装着バンド,防災用バンド,通知機能バンド,眼鏡テンプルバンド,ウエアラブルバンド,バンド摺動機構; 保持部材・結合部: H01R13/00,F16B12/00,B65D63/00,F16L37/00,E04G17/00,B23B31/00,H01R33/00,F16D3/00,B29C65/00,B61G1/00,H02P5/00,E05B79/00,E04G7/00,B60J10/00,B21F45/00,H01M50/00,B62K27/00,A01B19/00,B65D43/00,F16G11/00 | keywords: 保持部材,合成樹脂,結合部,摺動可能,保持部材,樹脂部材,結合部,摺動機構,連結部材,防災保持部材,通知保持部材,眼鏡用保持部材,摺動結合部,ウエアラブル保持機構; 固定部・挟み込み機構: G05G5/00,B41L3/00,B23Q1/00,F16B5/00,H01R33/00,E04G7/00,F16L37/00,F16D3/00,A63C1/00,F24S25/00,E04B2/00,E21B23/00,A47B57/00,E01B29/00,B65D63/00,B65H9/00,E01B23/00,G02B7/00,G09F7/00,B26D1/00 | keywords: 固定部,挟み込み,テンプル,先端,挟み込み機構,固定部材,テンプル固定,眼鏡固定,クランプ機構,防災固定部,通知固定部,眼鏡テンプル挟み込み,ウエアラブル固定機構,眼鏡用クランプ</t>
  </si>
  <si>
    <t>A61F9/00,G02B27/00,G02B7/00,G02B15/00,A61B3/00,F16B5/00,A44C5/00,B60R22/00,A44B11/00,B65B13/00,H01R13/00,F16B12/00,B65D63/00,F16L37/00,B23B31/00,G05G5/00,B23Q1/00,F16B5/00,H01R33/00,F16L37/00</t>
  </si>
  <si>
    <t>眼鏡装着用ウエアラブル機器: 眼鏡装着具,ウエアラブルデバイス,眼鏡取付構造,テンプル固定部,保持部材,U字バンド,眼鏡用アクセサリ,眼鏡型ウエアラブル,メガネフレーム対応,装着方法,眼鏡テンプル,固定部,結合部,合成樹脂部材,金属バンド,防災ウエアラブル,通知機能付き眼鏡,眼鏡用保持具; Ｕ字バンド構造: Ｕ字バンド,金属製バンド,眼鏡装着バンド,保持部材,摺動機構,固定部,結合部,ウエアラブル機器装着具,眼鏡テンプル挟持,バンド先端部,バンド構造,装着バンド,眼鏡用バンド,バンド保持機構,バンド固定機構,ウエアラブルバンド,眼鏡テンプルバンド,金属Ｕ字型バンド,バンド摺動部,防災用バンド; 保持部材・結合部: 保持部材,合成樹脂保持部材,結合部,摺動機構,摺動結合部,連結部材,眼鏡用保持部材,ウエアラブル保持機構,固定部,Ｕ字バンド,テンプル挟み込み,支持要素,可撓性要素,ストラップ,嵌合装置,迅速連結器,チャック,エキスパンションマンドレル,防災保持部材,通知保持部材; 固定部・挟み込み機構: 挟み込み機構,固定部材,テンプル固定,眼鏡固定,クランプ機構,眼鏡テンプル挟み込み,ウエアラブル固定機構,眼鏡用クランプ,保持部材,U字バンド,摺動挿入,先端固定,結合部,テンプル挟み込み,固定部,防災固定部,通知固定部,合成樹脂保持部材,金属製バンド,装着具</t>
  </si>
  <si>
    <t>チャート生成プログラムおよびチャート生成システム</t>
  </si>
  <si>
    <t>G06Q40/04</t>
  </si>
  <si>
    <t>【課題】金融商品の取引価格のトレンドの転換点を容易に視認できるチャートの生成技術を提供する。 【解決手段】取引価格情報取得部１１は、情報サーバから取引価格に関する取引価格情報を取得する。取得された記取引価格情報は記憶部２０に記憶される。始値算出部１２は、取引価格情報に基づいて、算出対象期間の始値を算出する。短期平均終値算出部１３は、算出対象期間から第１期間前までの取引価格情報に基づいて短期平均終値を算出する。長期平均終値算出部１４は、算出対象期間から第１期間より長い第２期間前までの取引価格情報に基づいて長期平均終値を算出する。表示態様決定部１６は、始値と短期平均終値との大小関係、および、始値と長期平均終値との大小関係に基づいて表示体の表示態様を決定する。チャート生成部１７は、チャート中の算出対象期間に対応する位置に、決定された表示態様に対応した表示体を描画する。</t>
  </si>
  <si>
    <t>H04N21/00,H04H60/00,H04H20/00,G06Q30/00,H04L41/00,G01S19/00,H04W68/00,G06Q20/00,H04L67/00,H04L43/00,F24H15/00,G06F16/00,H04W48/00,G11B17/00,G04C23/00,G06F3/00,H04L51/00,F16H61/00,G05D105/00,G06F15/00,G06F16/00,G06F7/00,G01J1/00,G01D1/00,G06V10/00,G01S7/00,G04B19/00,G01L23/00,G06Q30/00,G01G23/00,H04L43/00,G06T7/00,G06G7/00,G10L25/00,G01R19/00,G01G19/00,G10L19/00,G01L3/00,G01P3/00,G07B13/00,G09G5/00,G01S7/00,G01J1/00,H04N19/00,G01S3/00,G06T3/00,B60Q1/00,G01P3/00,G01L3/00,G01S17/00,H01J31/00,G01R13/00,G01D7/00,G04B19/00,A63F13/00,G09B3/00,G01G23/00,G07C1/00,G03B7/00,G01S1/00,C09B35/00,G09G5/00,G06T7/00,G06V30/00,G06V10/00,G09B1/00,G09G1/00,G06F3/00,G06T11/00,G08G1/00,G01R13/00,G09B11/00,G09B3/00,H04N1/00,G08B5/00,G06Q30/00,G06F16/00,G01J1/00,B43L9/00,G07C1/00</t>
  </si>
  <si>
    <t>取引価格情報取得: H04N21/00,H04H60/00,H04H20/00,G06Q30/00,H04L41/00,G01S19/00,H04W68/00,G06Q20/00,H04L67/00,H04L43/00,F24H15/00,G06F16/00,H04W48/00,G11B17/00,G04C23/00,G06F3/00,H04L51/00,F16H61/00,G05D105/00,G06F15/00 | keywords: 取引価格情報,情報サーバ,取得部,価格データ取得,金融情報取得,マーケットデータ,リアルタイム価格,情報収集,金融商品取引,価格情報記憶,取引価格データベース,価格情報管理,金融市場情報; 価格指標算出: G06F16/00,G06F7/00,G01J1/00,G01D1/00,G06V10/00,G01S7/00,G04B19/00,G01L23/00,G06Q30/00,G01G23/00,H04L43/00,G06T7/00,G06G7/00,G10L25/00,G01R19/00,G01G19/00,G10L19/00,G01L3/00,G01P3/00,G07B13/00 | keywords: 始値算出,短期平均終値,長期平均終値,算出部,価格指標算出,平均値計算,始値計算,終値算出,期間指定算出,金融指標生成,トレンド分析,価格変動解析,取引期間設定,価格情報処理; 表示態様決定: G09G5/00,G01S7/00,G01J1/00,H04N19/00,G01S3/00,G06T3/00,B60Q1/00,G01P3/00,G01L3/00,G01S17/00,H01J31/00,G01R13/00,G01D7/00,G04B19/00,A63F13/00,G09B3/00,G01G23/00,G07C1/00,G03B7/00,G01S1/00 | keywords: 表示態様決定,大小関係,表示体,決定部,表示方法決定,チャート表示態様,指標比較,表示体選択,視覚化決定,トレンド転換表示,金融チャート表示,価格指標比較,転換点強調,チャート描画制御; チャート生成・描画: C09B35/00,G09G5/00,G06T7/00,G06V30/00,G06V10/00,G09B1/00,G09G1/00,G06F3/00,G06T11/00,G08G1/00,G01R13/00,G09B11/00,G09B3/00,H04N1/00,G08B5/00,G06Q30/00,G06F16/00,G01J1/00,B43L9/00,G07C1/00 | keywords: チャート生成,描画,表示体,チャート中,生成部,チャート描画,金融チャート生成,トレンドチャート,表示体描画,視認性向上,転換点視認,金融商品トレンド表示,価格推移チャート,トレンド転換点強調,金融情報可視化</t>
  </si>
  <si>
    <t>G06Q30/00,H04N21/00,H04H60/00,H04H20/00,H04L41/00,G06F16/00,G06F7/00,G01D1/00,G06Q30/00,G06V10/00,G09G5/00,G06T3/00,H04N19/00,G01J1/00,G01S3/00,G06T11/00,G06T7/00,G09G5/00,G06F3/00,G06V10/00</t>
  </si>
  <si>
    <t>取引価格情報取得: 取引価格情報取得,金融商品取引,価格データ取得,情報サーバ,マーケットデータ,リアルタイム価格,金融情報取得,価格情報記憶,取引価格データベース,価格情報管理,金融市場情報,始値算出,短期平均終値,長期平均終値,表示態様決定,チャート生成,表示体描画,価格トレンド転換点,価格情報収集,算出対象期間; 価格指標算出: 価格指標算出,始値算出,短期平均終値,長期平均終値,平均値計算,終値算出,期間指定算出,金融指標生成,トレンド分析,価格変動解析,取引期間設定,価格情報処理,チャート生成,表示態様決定,取引価格情報,算出対象期間,表示体描画,大小関係判定; 表示態様決定: 表示態様決定,チャート表示方法,価格指標比較,表示体選択,トレンド転換表示,チャート描画制御,視覚化決定,転換点強調,始値算出,短期平均終値,長期平均終値,表示体描画,大小関係判定,金融チャート表示,算出対象期間,表示態様決定部,取引価格情報取得,表示体描画位置,表示態様決定条件,チャート生成; チャート生成・描画: チャート生成,チャート描画,金融チャート,トレンドチャート,表示体描画,視認性向上,転換点視認,金融商品トレンド表示,価格推移チャート,トレンド転換点強調,金融情報可視化,始値算出,短期平均終値,長期平均終値,表示態様決定,取引価格情報取得,算出対象期間,表示体,チャート中,チャート生成部</t>
  </si>
  <si>
    <t>検証環境の構築システムおよび検証環境の構築方法</t>
  </si>
  <si>
    <t>G06F11/36</t>
  </si>
  <si>
    <t>G06F9/46;G06F9/44</t>
  </si>
  <si>
    <t>【課題】ネットワークにおける複数の装置群を管理する管理装置の動作検証環境の構築および変更に要する工数を削減させる。 【解決手段】物理サーバ１は、管理サーバの情報を格納する管理サーバ情報データベース５ａと、管理対象の装置の情報を格納する装置情報データベース７ａ−１，・・・と、装置が相互に接続されたシミュレータの情報を格納するシミュレータ情報データベース６ａとを含んだ検証環境情報４ａ，４ｂ，…と、仮想マシンを構築するハイパーバイザ１１とを備える。物理サーバ１は、仮想マシン上の検証環境４２ａに、管理サーバ情報データベース５ａに格納された情報に基づいて、管理サーバを仮想的に構築し、装置情報データベース７ａ−１，…に格納された情報に基づいて、各装置を仮想的に構築し、シミュレータ情報データベース６ａに格納された情報に基づいて、各装置を相互に接続したシミュレータを仮想的に構築する。</t>
  </si>
  <si>
    <t>H04L41/00,G06F30/00,H04L67/00,G09B9/00,H04N21/00,A63F13/00,G11C29/00,G06N3/00,G06F12/00,G06F21/00,H04B1/00,G06N10/00,G06F11/00,G06F15/00,F24F11/00,B22F12/00,G05B19/00,H04W24/00,G06V10/00,H04L45/00,H04L41/00,H04N21/00,H04L67/00,G06F16/00,H04L61/00,H04H60/00,H04W8/00,H04W4/00,H04H20/00,H04W72/00,A63F13/00,G05B19/00,H04M3/00,G06F21/00,G16H40/00,G01S19/00,B23B31/00,H04W48/00,B60L1/00,G06Q10/00,H04L41/00,H04L67/00,H04N21/00,B61G1/00,G06F16/00,H04M1/00,C40B60/00,H04H60/00,C10J3/00,A63F13/00,G06F7/00,G01F1/00,G06C15/00,A45D24/00,G11B33/00,A47K10/00,B41B27/00,B60T11/00,H04W92/00,F27B9/00,A63F13/00,G05B19/00,G06F16/00,G09B9/00,H04L67/00,H02M3/00,H02M5/00,H02M7/00,G11C29/00,G06N3/00,G06F30/00,G06G7/00,H04N25/00,H01P1/00,H04L41/00,G11C11/00,H03K4/00,G05F1/00,G06N5/00,H03K3/00,H04L41/00,G06F8/00,G06F21/00,D06F33/00,G06F30/00,H04W24/00,E02F3/00,G03B27/00,G05B13/00,G01M3/00,G01J1/00,G01R31/00,A23B9/00,F02M7/00,B22F10/00,G06F119/00,B23Q3/00,G06F11/00,C40B50/00,G11C29/00</t>
  </si>
  <si>
    <t>仮想検証環境構築: H04L41/00,G06F30/00,H04L67/00,G09B9/00,H04N21/00,A63F13/00,G11C29/00,G06N3/00,G06F12/00,G06F21/00,H04B1/00,G06N10/00,G06F11/00,G06F15/00,F24F11/00,B22F12/00,G05B19/00,H04W24/00,G06V10/00,H04L45/00 | keywords: 検証環境,仮想マシン,物理サーバ,ハイパーバイザ,仮想的に構築,仮想検証環境,仮想化,ハイパーバイザ,仮想マシン,検証システム,ネットワーク検証,装置群管理,動作検証,管理装置仮想化,検証環境構築,工数削減,シミュレータ連携; 管理サーバ情報データベース: H04L41/00,H04N21/00,H04L67/00,G06F16/00,H04L61/00,H04H60/00,H04W8/00,H04W4/00,H04H20/00,H04W72/00,A63F13/00,G05B19/00,H04M3/00,G06F21/00,G16H40/00,G01S19/00,B23B31/00,H04W48/00,B60L1/00,G06Q10/00 | keywords: 管理サーバ情報,データベース,管理サーバ,情報格納,管理サーバDB,管理情報データベース,サーバ構成情報,管理装置情報,管理サーバ設定,管理装置仮想化,検証環境情報,ネットワーク管理,装置群管理,管理サーバ連携,工数削減; 装置情報データベース: H04L41/00,H04L67/00,H04N21/00,B61G1/00,G06F16/00,H04M1/00,C40B60/00,H04H60/00,C10J3/00,A63F13/00,G06F7/00,G01F1/00,G06C15/00,A45D24/00,G11B33/00,A47K10/00,B41B27/00,B60T11/00,H04W92/00,F27B9/00 | keywords: 装置情報,装置情報データベース,管理対象装置,情報格納,装置DB,装置構成情報,管理対象装置情報,装置群情報,装置設定データベース,装置仮想化,検証環境構築,装置群管理,ネットワーク装置情報,動作検証,工数削減; シミュレータ情報データベース: A63F13/00,G05B19/00,G06F16/00,G09B9/00,H04L67/00,H02M3/00,H02M5/00,H02M7/00,G11C29/00,G06N3/00,G06F30/00,G06G7/00,H04N25/00,H01P1/00,H04L41/00,G11C11/00,H03K4/00,G05F1/00,G06N5/00,H03K3/00 | keywords: シミュレータ情報,シミュレータ情報データベース,相互接続,シミュレータ,シミュレータDB,装置接続情報,シミュレーションデータベース,相互接続情報,装置間接続,シミュレータ仮想化,検証環境シミュレータ,装置群シミュレーション,ネットワークシミュレータ,工数削減,動作検証; 工数削減のための自動構築・管理: H04L41/00,G06F8/00,G06F21/00,D06F33/00,G06F30/00,H04W24/00,E02F3/00,G03B27/00,G05B13/00,G01M3/00,G01J1/00,G01R31/00,A23B9/00,F02M7/00,B22F10/00,G06F119/00,B23Q3/00,G06F11/00,C40B50/00,G11C29/00 | keywords: 工数削減,自動構築,自動管理,変更工数,管理装置,自動化,工数低減,自動構築管理,検証環境自動化,管理装置自動化,検証環境自動構築,装置群自動管理,ネットワーク自動検証,工数削減手法,管理サーバ自動化,シミュレータ自動連携</t>
  </si>
  <si>
    <t>H04L41/00,G06F30/00,H04L67/00,G09B9/00,G06F12/00,H04L41/00,H04L67/00,G06F16/00,H04W8/00,H04L61/00,H04L41/00,H04L67/00,G06F16/00,H04N21/00,H04M1/00,G06F16/00,G09B9/00,G05B19/00,H04L67/00,G06N3/00,H04L41/00,G06F8/00,H04W24/00,G06F30/00,G05B13/00</t>
  </si>
  <si>
    <t>仮想検証環境構築: 仮想検証環境,仮想マシン,ハイパーバイザ,物理サーバ,管理装置仮想化,装置群管理,検証環境構築,ネットワーク検証,動作検証,検証システム,シミュレータ情報データベース,管理サーバ情報データベース,装置情報データベース,仮想的構築,検証環境情報,装置仮想化,管理サーバ仮想化,装置相互接続,工数削減,動作検証環境; 管理サーバ情報データベース: 管理サーバ情報データベース,管理サーバ構成情報,管理サーバ設定情報,管理装置情報管理,装置群管理データベース,管理サーバ仮想化,検証環境情報管理,ネットワーク管理装置,管理サーバ連携,管理情報格納,管理対象装置情報,シミュレータ情報データベース,仮想マシン検証環境,ハイパーバイザ管理,物理サーバ管理,装置情報データベース,管理サーバ情報参照,管理サーバ構築,装置仮想構築,シミュレータ仮想構築; 装置情報データベース: 装置情報データベース,管理対象装置情報,装置構成情報,装置群情報,装置設定データベース,装置仮想化,検証環境構築,装置群管理,ネットワーク装置情報,動作検証,管理サーバ情報,シミュレータ情報データベース,仮想マシン構築,ハイパーバイザ,検証環境情報,物理サーバ,装置情報格納,装置情報取得,装置情報更新,装置情報管理; シミュレータ情報データベース: シミュレータ情報データベース,装置接続情報,シミュレーションデータベース,相互接続情報,装置間接続,シミュレータ仮想化,検証環境シミュレータ,装置群シミュレーション,ネットワークシミュレータ,工数削減,管理サーバ情報,装置情報データベース,シミュレータ情報,仮想マシン構築,ハイパーバイザ,検証環境情報,管理装置動作検証,物理サーバ,装置群管理,シミュレータ構築; 工数削減のための自動構築・管理: 工数削減,自動構築,自動管理,検証環境自動化,管理装置自動化,装置群自動管理,ネットワーク自動検証,管理サーバ自動化,変更工数低減,仮想マシン構築,ハイパーバイザ,シミュレータ情報データベース,管理サーバ情報データベース,装置情報データベース,検証環境情報,自動化技術,自動構築管理,工数低減手法</t>
  </si>
  <si>
    <t>画像処理装置、画像形成装置、制御方法、並びにプログラム</t>
  </si>
  <si>
    <t>G06F3/12</t>
  </si>
  <si>
    <t>B41J29/38;G03G21/00</t>
  </si>
  <si>
    <t>【課題】  ユーザの調整作業の負荷を軽減し、生産性の向上に寄与することができる画像処理装置、画像形成装置、制御方法、並びにプログラムを提供する。 【解決手段】   画像形成装置１００と接続し印刷システム１を形成する画像処理装置１４０は、自装置調整用のチャート測定に、画像処理装置１４０に接続する手動測定用の測定器１６０及び画像形成装置１００内の自動測定用のセンサ１２４のうちのいずれを使用するかユーザ指示に基づき指定する。チャートの自動排紙先は、センサ１２４の使用が指定された場合は予め設定される排紙先のままにし、測定器１６０の使用が指定された場合は印刷システム１の備える複数の排紙先のうち紙搬送路が最短かつ印刷システム１を構成する機器の機外に設置される排紙先に変更し、その排紙先設定を含むチャート印刷ジョブを画像処理装置１４０に投入する。</t>
  </si>
  <si>
    <t>H04N23/00,G03B27/00,H04N1/00,G06T3/00,H04N9/00,G02B27/00,G06V10/00,G08B29/00,H01J37/00,H04N5/00,G05B19/00,B23Q15/00,G06T5/00,G03G15/00,H04N25/00,B60K35/00,G06V30/00,B41K3/00,G01Q30/00,G01S3/00,G06V10/00,H04N23/00,H04N9/00,G06T7/00,G01C11/00,G06V30/00,G03B27/00,G08B29/00,B23Q35/00,G01J1/00,A61B3/00,H04N1/00,G03C5/00,G01S7/00,G03B7/00,G01D5/00,B41L47/00,G16H30/00,B07C3/00,G06K21/00,B41L47/00,B41J11/00,D21H23/00,B41J2/00,B41F13/00,B41L5/00,B41K3/00,B41F1/00,G03B27/00,B41J25/00,B41J35/00,B41J1/00,B21B37/00,B41J17/00,B41F7/00,B65B57/00,B41J29/00,G06K15/00,B41F33/00,B41L7/00,B41L47/00,B41L29/00,B41F13/00,B41J11/00,B41J2/00,B41K3/00,B41F5/00,B41L17/00,B41M1/00,B41F7/00,B41F15/00,B41L45/00,B41J1/00,B41J25/00,B41F1/00,B41F3/00,G06K15/00,B41J7/00,B41L5/00,B41J27/00</t>
  </si>
  <si>
    <t>画像処理装置の調整作業: H04N23/00,G03B27/00,H04N1/00,G06T3/00,H04N9/00,G02B27/00,G06V10/00,G08B29/00,H01J37/00,H04N5/00,G05B19/00,B23Q15/00,G06T5/00,G03G15/00,H04N25/00,B60K35/00,G06V30/00,B41K3/00,G01Q30/00,G01S3/00 | keywords: 調整作業,負荷軽減,生産性向上,画像処理装置,画像形成装置,調整作業,キャリブレーション,自動調整,画像処理装置,画像形成装置,生産性向上,調整作業負荷軽減,自動キャリブレーション,印刷システム調整,ユーザ操作簡素化,調整作業効率化; チャート測定方法: G06V10/00,H04N23/00,H04N9/00,G06T7/00,G01C11/00,G06V30/00,G03B27/00,G08B29/00,B23Q35/00,G01J1/00,A61B3/00,H04N1/00,G03C5/00,G01S7/00,G03B7/00,G01D5/00,B41L47/00,G16H30/00,B07C3/00,G06K21/00 | keywords: チャート測定,手動測定器,自動測定センサ,ユーザ指示,チャート測定,測定器,センサ,手動測定,自動測定,ユーザ指示,調整用チャート測定,自動センサ測定,手動測定器利用,測定方法選択,調整作業自動化; 排紙先制御: B41L47/00,B41J11/00,D21H23/00,B41J2/00,B41F13/00,B41L5/00,B41K3/00,B41F1/00,G03B27/00,B41J25/00,B41J35/00,B41J1/00,B21B37/00,B41J17/00,B41F7/00,B65B57/00,B41J29/00,G06K15/00,B41F33/00,B41L7/00 | keywords: 排紙先,自動排紙,紙搬送路,印刷システム,機外設置,排紙先設定,紙搬送路,自動排紙,排紙先変更,印刷システム,機外排紙,排紙先自動制御,測定方法連動排紙,最短搬送路排紙,調整チャート排紙,排紙先選択; 印刷ジョブ投入・管理: B41L47/00,B41L29/00,B41F13/00,B41J11/00,B41J2/00,B41K3/00,B41F5/00,B41L17/00,B41M1/00,B41F7/00,B41F15/00,B41L45/00,B41J1/00,B41J25/00,B41F1/00,B41F3/00,G06K15/00,B41J7/00,B41L5/00,B41J27/00 | keywords: 印刷ジョブ,チャート印刷,ジョブ投入,画像処理装置,印刷ジョブ管理,チャート印刷ジョブ,ジョブ投入,ジョブ制御,画像処理装置,調整チャート印刷ジョブ,排紙先設定付きジョブ,印刷システムジョブ管理,調整作業ジョブ投入,ジョブ自動投入</t>
  </si>
  <si>
    <t>H04N23/00,H04N1/00,G06T3/00,G06V10/00,G08B29/00,G06V10/00,H04N23/00,G06T7/00,G01C11/00,B23Q35/00,B41J11/00,B41J2/00,B41F13/00,B41L47/00,B41J25/00,B41J2/00,B41J11/00,B41L47/00,B41F13/00,B41L17/00</t>
  </si>
  <si>
    <t>画像処理装置の調整作業: 画像処理装置調整作業,調整作業負荷軽減,自動キャリブレーション,画像形成装置調整,チャート測定,自動測定センサ,手動測定器,排紙先設定,印刷システム調整,ユーザ指示設定,紙搬送路最短化,調整作業効率化,ユーザ操作簡素化,キャリブレーション,自動調整,印刷ジョブ投入,排紙先変更,画像形成装置連携,調整作業自動化,調整作業生産性向上; チャート測定方法: チャート測定,調整用チャート,手動測定器,自動測定センサ,測定方法選択,ユーザ指示,調整作業自動化,排紙先設定,画像処理装置調整,チャート印刷ジョブ,紙搬送路最短化,印刷システム構成,測定器利用,自動センサ測定,手動測定,排紙先変更,画像形成装置連携,チャート印刷,調整作業負荷軽減,生産性向上; 排紙先制御: 排紙先設定,排紙先変更,自動排紙,排紙先自動制御,測定方法連動排紙,最短搬送路排紙,調整チャート排紙,排紙先選択,紙搬送路,印刷システム,機外設置排紙,チャート印刷ジョブ,自動測定センサ,手動測定器,ユーザ指示排紙,排紙先指定,排紙先管理,排紙先制御プログラム; 印刷ジョブ投入・管理: 印刷ジョブ投入,印刷ジョブ管理,チャート印刷ジョブ,調整チャート印刷ジョブ,排紙先設定付きジョブ,ジョブ制御,ジョブ自動投入,調整作業ジョブ投入,印刷システムジョブ管理,画像処理装置,画像形成装置,排紙先設定,自動測定センサ,手動測定器,チャート測定,紙搬送路最短,排紙先変更,チャート印刷,印刷システム,調整作業負荷軽減</t>
  </si>
  <si>
    <t>車間距離警告システムのための処理ユニット及び処理方法、車間距離警告システム、及び、モータサイクル</t>
  </si>
  <si>
    <t>G08G1/16</t>
  </si>
  <si>
    <t>B60R21/00;B62J27/00;B62J99/00</t>
  </si>
  <si>
    <t>【課題】本発明は、ライダーの安全性を向上することが可能な処理ユニット及び処理方法を得るものである。また、その処理ユニットを備えている車間距離警告システムを得るものである。また、その車間距離警告システムを備えているモータサイクルを得るものである。 【解決手段】処理ユニット（２０）は、環境検出装置（１１）の出力に応じた環境情報を取得する取得部（２１）と、環境情報に基づいて車間距離の過不足を判定する判定部（２２）と、判定部（２２）で車間距離が不足していると判定された場合に、警告装置（３０）に警告を出力させる制御部（２３）と、を備えており、モータサイクルの走行中において、取得部（２１）は、モータサイクルの倒れ角に関連する姿勢情報を取得し、制御部（２３）は、警告装置（３０）に出力させる警告を、姿勢情報に応じて変化させる。</t>
  </si>
  <si>
    <t>G08G1/00,B60K35/00,F02M26/00,B60T8/00,B60R25/00,A62C37/00,A63F13/00,B60C23/00,B60R1/00,B60W50/00,B64G1/00,G06V20/00,F02B77/00,B60G17/00,F27B1/00,A47G29/00,B61G1/00,B60K6/00,H04N23/00,G09B9/00,B60T8/00,G08G1/00,B60W30/00,G01S13/00,B60K35/00,B60W10/00,B60W50/00,G05D1/00,H04W4/00,B61L23/00,G01S15/00,B60R1/00,B60L53/00,B60W40/00,G06V20/00,B60R25/00,G06T7/00,B60M1/00,B61L13/00,G10L21/00,B60W40/00,G01C19/00,B60W30/00,B60T8/00,G05D1/00,B60P1/00,G05G5/00,H02P21/00,B62J45/00,A63F13/00,B60K35/00,B61F5/00,B64G1/00,B60W50/00,F16D65/00,D01H13/00,F16F9/00,G05G15/00,B23Q15/00,G08G1/00,G01F23/00,B60K35/00,B60T8/00,G08G1/00,B60R25/00,G08B21/00,B60W50/00,A63F13/00,G08B17/00,B60W30/00,G08B29/00,G05D1/00,B62J6/00,H04H60/00,B60L1/00,B60W10/00,E01F9/00,F02M37/00,G07D11/00,B61G1/00,G08G1/00,B60T8/00,E02F3/00,B60K35/00,B60R25/00,G08B29/00,B60R1/00,B61L23/00,G01S19/00,B61L3/00,G06V20/00,B60W30/00,B60R16/00,B66B1/00,A62C37/00,B60G17/00,B61L27/00,F27D21/00,B60K31/00,A47G29/00</t>
  </si>
  <si>
    <t>環境情報取得装置: G08G1/00,B60K35/00,F02M26/00,B60T8/00,B60R25/00,A62C37/00,A63F13/00,B60C23/00,B60R1/00,B60W50/00,B64G1/00,G06V20/00,F02B77/00,B60G17/00,F27B1/00,A47G29/00,B61G1/00,B60K6/00,H04N23/00,G09B9/00 | keywords: 環境検出装置,環境情報,取得部,出力,環境センサ,周辺検知,障害物検出,車両検知,センサ出力,環境情報取得,防災環境検知,ライダー安全環境情報,走行中環境検出,警告用環境情報,車間距離環境センサ; 車間距離判定処理: B60T8/00,G08G1/00,B60W30/00,G01S13/00,B60K35/00,B60W10/00,B60W50/00,G05D1/00,H04W4/00,B61L23/00,G01S15/00,B60R1/00,B60L53/00,B60W40/00,G06V20/00,B60R25/00,G06T7/00,B60M1/00,B61L13/00,G10L21/00 | keywords: 車間距離,判定部,過不足,判定,車間距離判定,距離過不足判定,安全距離判定,車両間距離,判定処理,距離計算,防災車間距離判定,ライダー安全距離判定,警告用距離判定,走行中車間距離判定,姿勢情報連動距離判定; 姿勢情報取得・利用: B60W40/00,G01C19/00,B60W30/00,B60T8/00,G05D1/00,B60P1/00,G05G5/00,H02P21/00,B62J45/00,A63F13/00,B60K35/00,B61F5/00,B64G1/00,B60W50/00,F16D65/00,D01H13/00,F16F9/00,G05G15/00,B23Q15/00,G08G1/00 | keywords: 姿勢情報,倒れ角,取得部,走行中,モータサイクル姿勢,倒れ角検知,車両姿勢情報,姿勢センサ,走行姿勢取得,姿勢情報利用,防災姿勢情報,ライダー安全姿勢検知,警告用姿勢情報,車間距離姿勢連動,走行中姿勢変化; 警告出力制御: G01F23/00,B60K35/00,B60T8/00,G08G1/00,B60R25/00,G08B21/00,B60W50/00,A63F13/00,G08B17/00,B60W30/00,G08B29/00,G05D1/00,B62J6/00,H04H60/00,B60L1/00,B60W10/00,E01F9/00,F02M37/00,G07D11/00,B61G1/00 | keywords: 警告装置,警告,制御部,出力,変化,警告出力制御,警告信号,警告装置制御,警告内容変更,警告通知,警告方法,防災警告通知,ライダー安全警告,姿勢連動警告,車間距離警告制御,走行中警告出力; 車間距離警告システム構成: G08G1/00,B60T8/00,E02F3/00,B60K35/00,B60R25/00,G08B29/00,B60R1/00,B61L23/00,G01S19/00,B61L3/00,G06V20/00,B60W30/00,B60R16/00,B66B1/00,A62C37/00,B60G17/00,B61L27/00,F27D21/00,B60K31/00,A47G29/00 | keywords: 車間距離警告システム,処理ユニット,警告装置,環境検出装置,モータサイクル,車間距離警告システム,安全警告システム,システム構成,モータサイクル用警告システム,防災警告システム,ライダー安全システム,走行中警告システム,姿勢情報連動警告システム,車間距離判定システム,環境情報取得システム,警告通知システム</t>
  </si>
  <si>
    <t>G08G1/00,B60K35/00,B60T8/00,B60R1/00,B60W50/00,G08G1/00,B60W30/00,G01S13/00,G05D1/00,B61L23/00,B60W40/00,G01C19/00,B60W30/00,G05D1/00,B62J45/00,G08B21/00,G08G1/00,B60K35/00,B60W50/00,B60T8/00,G08G1/00,B60K35/00,G08B29/00,G01S19/00,B60R1/00</t>
  </si>
  <si>
    <t>環境情報取得装置: 環境検出装置,環境情報取得,周辺状況検知,障害物検出,車両検知,センサ出力,車間距離判定,警告制御,姿勢情報取得,倒れ角検知,ライダー安全性向上,走行中環境検出,警告装置連動,防災環境検知,警告用環境情報,車間距離環境センサ,処理ユニット,取得部,判定部,制御部; 車間距離判定処理: 車間距離判定,距離過不足判定,安全距離判定,車両間距離,判定処理,警告用距離判定,走行中車間距離判定,姿勢情報連動距離判定,ライダー安全距離判定,防災車間距離判定,環境情報取得,環境検出装置,姿勢情報取得,倒れ角情報,警告装置制御,判定部,制御部,取得部,モータサイクル安全,車間距離警告システム; 姿勢情報取得・利用: モータサイクル姿勢情報,倒れ角検知,姿勢センサ,走行中姿勢取得,車両姿勢情報,警告出力連動,車間距離警告,ライダー安全性向上,環境検出装置連携,姿勢情報反映警告,警告装置制御,走行中倒れ角取得,姿勢情報判定,車間距離判定,姿勢変化検知,警告用姿勢情報,車間距離姿勢連動,走行姿勢変化,安全運転支援,モータサイクル走行安全; 警告出力制御: 警告出力制御,警告装置制御,警告信号,警告通知,警告内容変更,車間距離警告制御,姿勢連動警告,ライダー安全警告,走行中警告出力,環境情報取得,姿勢情報取得,判定結果出力,警告装置,倒れ角情報,車間距離判定,警告制御部,警告出力変化,警告装置出力,警告制御方法,警告通知制御; 車間距離警告システム構成: 車間距離警告システム,安全警告システム,モータサイクル用警告システム,走行中警告システム,姿勢情報連動警告,車間距離判定,環境情報取得,警告通知,処理ユニット,警告装置,環境検出装置,倒れ角検出,姿勢情報,警告制御,交通制御,計器配置,信号監視,誤動作防止,測位システム,視認支援</t>
  </si>
  <si>
    <t>機械学習装置、制御装置及び機械学習プログラム</t>
  </si>
  <si>
    <t>G05B19/414</t>
  </si>
  <si>
    <t>G05B19/4155</t>
  </si>
  <si>
    <t>【課題】加工条件に応じて、工作機械を制御する各プロセスを最適な演算部に割り当てる。 【解決手段】工作機械を制御する複数のプロセスを複数の演算部にて並列に実行する制御装置に対して、強化学習を行う機械学習装置が、前記複数のプロセスを実行する演算部の割り当てを含んだ行動情報を、前記制御装置に対して出力する行動情報出力手段と、前記工作機械に設定した加工に関しての条件である加工条件と、前記行動情報に含まれる割り当てに基づいた前記複数の演算部による前記複数のプロセスの実行を監視することにより生成された判定情報と、を含む状態情報を取得する状態情報取得手段と、前記状態情報に含まれる前記判定情報に基づいて、強化学習における報酬の値を算出する報酬算出手段と、前記報酬の値と、前記状態情報と、前記行動情報とに基づいて行動価値関数を更新する価値関数更新手段と、を備える。</t>
  </si>
  <si>
    <t>G05B19/00,B21B37/00,B65H23/00,B23P23/00,B23G1/00,G05G7/00,D05B19/00,A01B63/00,B66C13/00,B30B15/00,B23Q15/00,G05B11/00,B23B5/00,B23C1/00,B23D51/00,F15B11/00,B60L15/00,H01J9/00,B27C9/00,B26D5/00,G06F12/00,G06F9/00,H04L47/00,G06F7/00,G06F15/00,H04N19/00,H02M7/00,H04L25/00,G06F1/00,H04B1/00,H04L67/00,H04W16/00,G05D1/00,G05B19/00,H02J3/00,B23G1/00,G05B11/00,G06Q10/00,H04L45/00,H01H19/00,G06F119/00,H02P21/00,G05B19/00,B23Q15/00,D06F33/00,H02P23/00,B23Q35/00,B60W20/00,G06Q10/00,B60B39/00,B30B15/00,E05F15/00,G04C23/00,G01C11/00,B41B27/00,A61B34/00,B23H7/00,F02C9/00,D05B19/00,G06V30/00,G05B19/00,G11B15/00,G01S7/00,B41B27/00,H04N21/00,G06F11/00,H04W24/00,B22F10/00,G07D11/00,B21D26/00,H02P29/00,G21F9/00,D06F105/00,G06F7/00,B41F33/00,B65B57/00,H04H60/00,H04L67/00,B60W50/00,F17D3/00</t>
  </si>
  <si>
    <t>工作機械制御プロセス: G05B19/00,B21B37/00,B65H23/00,B23P23/00,B23G1/00,G05G7/00,D05B19/00,A01B63/00,B66C13/00,B30B15/00,B23Q15/00,G05B11/00,B23B5/00,B23C1/00,B23D51/00,F15B11/00,B60L15/00,H01J9/00,B27C9/00,B26D5/00 | keywords: 工作機械,制御,プロセス,加工条件,工作機械制御,加工プロセス,制御プロセス,プロセス管理,加工条件設定,プロセス割り当て,加工条件最適化,制御装置,防災制御プロセス,通知制御プロセス; 演算部割り当て・並列実行: G06F12/00,G06F9/00,H04L47/00,G06F7/00,G06F15/00,H04N19/00,H02M7/00,H04L25/00,G06F1/00,H04B1/00,H04L67/00,H04W16/00,G05D1/00,G05B19/00,H02J3/00,B23G1/00,G05B11/00,G06Q10/00,H04L45/00,H01H19/00 | keywords: 演算部,割り当て,並列実行,複数のプロセス,演算部割り当て,プロセス並列化,プロセス分散,マルチプロセッサ,並列処理,演算部最適化,プロセス割り当て通知,防災演算部割り当て,加工条件並列処理,制御装置並列実行; 強化学習による制御最適化: G06F119/00,H02P21/00,G05B19/00,B23Q15/00,D06F33/00,H02P23/00,B23Q35/00,B60W20/00,G06Q10/00,B60B39/00,B30B15/00,E05F15/00,G04C23/00,G01C11/00,B41B27/00,A61B34/00,B23H7/00,F02C9/00,D05B19/00,G06V30/00 | keywords: 強化学習,機械学習装置,行動情報,価値関数更新,強化学習制御,機械学習制御,行動価値関数,報酬算出,学習型制御,強化学習プロセス割り当て,加工条件強化学習,防災強化学習制御,通知強化学習,価値関数最適化; 状態情報・判定情報取得: G05B19/00,G11B15/00,G01S7/00,B41B27/00,H04N21/00,G06F11/00,H04W24/00,B22F10/00,G07D11/00,B21D26/00,H02P29/00,G21F9/00,D06F105/00,G06F7/00,B41F33/00,B65B57/00,H04H60/00,H04L67/00,B60W50/00,F17D3/00 | keywords: 状態情報,判定情報,状態情報取得手段,監視,状態情報取得,判定情報生成,プロセス監視,加工条件監視,状態監視,防災状態情報取得,通知判定情報,加工条件判定,プロセス実行監視,制御装置状態情報</t>
  </si>
  <si>
    <t>G05B19/00,B23P23/00,B21B37/00,B23G1/00,B30B15/00,G06F12/00,G06F9/00,G06F7/00,G06F15/00,G06F1/00,G06F119/00,G05B19/00,B23Q15/00,H02P21/00,H02P23/00,G05B19/00,G06F11/00,H04W24/00,B22F10/00,B21D26/00</t>
  </si>
  <si>
    <t>工作機械制御プロセス: 工作機械制御,加工プロセス管理,プロセス割り当て,加工条件最適化,強化学習制御,演算部並列実行,価値関数更新,行動情報出力,状態情報取得,報酬算出,加工条件設定,制御装置連携,判定情報生成,プロセス監視,プロセス管理技術,加工条件監視,プロセス最適化,演算部割り当て,制御プロセス設計,工作機械プロセス; 演算部割り当て・並列実行: 演算部割り当て,プロセス並列化,プロセス分散,マルチプロセッサ,並列処理,演算部最適化,プロセス割り当て通知,加工条件並列処理,制御装置並列実行,強化学習制御,価値関数更新,報酬算出,状態情報取得,行動情報出力,判定情報生成,プロセス監視,演算部監視,プロセス実行監視; 強化学習による制御最適化: 強化学習制御,機械学習制御,プロセス割り当て最適化,行動価値関数,報酬算出,価値関数更新,加工条件強化学習,演算部割り当て,並列制御実行,状態情報取得,判定情報生成,学習型制御,工作機械制御,行動情報出力,制御装置強化学習,プロセス監視,演算部最適化,加工プロセス制御,強化学習プロセス割り当て,価値関数最適化; 状態情報・判定情報取得: 状態情報取得,判定情報生成,プロセス監視,加工条件監視,演算部割り当て,強化学習制御,行動情報出力,状態情報管理,報酬算出,価値関数更新,プロセス実行監視,制御装置状態情報,加工条件判定,判定情報監視,並列実行制御,演算部監視,プロセス割り当て,状態監視,加工プロセス監視,行動価値関数</t>
  </si>
  <si>
    <t>確認システム、制御装置及び確認方法</t>
  </si>
  <si>
    <t>G06F21/57</t>
  </si>
  <si>
    <t>【課題】システムの起動時に使用されるファイルの完全性を確認し、安定した状態でシステムが起動することができる。 【解決手段】確認システムは、システムの起動時に使用されるファイルについて事前に生成されたファイルのデータそのものを特徴づける第１のデータと、ファイルの識別子とを対応付けた正解データ１２２と、ファイルの識別子を特定して該特定したファイルに対する第１のデータを生成し、該生成した第１のデータと正解データ１２２の第１のデータとをファイルごとに照合していずれかのファイルについて生成した第１のデータと正解データ１２２の第１のデータとが一致しない場合には実行部１２１にシステムの起動を中断させる完全性確認部１２３と、を有するブートイメージ１２を有する。</t>
  </si>
  <si>
    <t>G06F21/00,H04W12/00,G06F16/00,G11C29/00,H03M13/00,G06F11/00,H04L9/00,H04N21/00,G08B29/00,G07D7/00,G06F12/00,H04N19/00,F24F11/00,H01M8/00,H04N25/00,G07C9/00,B60W50/00,G06F9/00,D21H21/00,A63F13/00,G06F16/00,G06V10/00,H04W12/00,G06V30/00,G06F18/00,H04H60/00,H04N21/00,H04N19/00,G06K19/00,G06F7/00,G06K21/00,G06T7/00,G06F21/00,G07D7/00,B41J3/00,H01M8/00,H04L67/00,G03B7/00,G10L15/00,H04H20/00,B60W50/00,G06F11/00,G06F21/00,H02P8/00,D03D51/00,G11C29/00,H04M3/00,G06F16/00,F24F11/00,G05D1/00,G06F12/00,G06F1/00,G11B19/00,G01R31/00,D06F33/00,B41J29/00,B65B57/00,A63F13/00,H04L67/00,B65G43/00,H04L41/00,G06F16/00,H04N1/00,G06F21/00,G06V10/00,G06F9/00,H04N25/00,G06V30/00,G06F8/00,G09G5/00,G06F13/00,G06F1/00,H04W12/00,H04N21/00,G06T3/00,H04L49/00,G06T7/00,H04N5/00,H02P8/00,B60K35/00</t>
  </si>
  <si>
    <t>ファイル完全性確認: G06F21/00,H04W12/00,G06F16/00,G11C29/00,H03M13/00,G06F11/00,H04L9/00,H04N21/00,G08B29/00,G07D7/00,G06F12/00,H04N19/00,F24F11/00,H01M8/00,H04N25/00,G07C9/00,B60W50/00,G06F9/00,D21H21/00,A63F13/00 | keywords: 完全性,ファイル,照合,一致しない,第１のデータ,ファイル完全性,インテグリティチェック,改ざん検出,ハッシュ値照合,データ一致判定,起動ファイル完全性,システム起動時検証,ファイル改ざん防止,正解データ照合,起動中断通知; 識別子管理・対応付け: G06F16/00,G06V10/00,H04W12/00,G06V30/00,G06F18/00,H04H60/00,H04N21/00,H04N19/00,G06K19/00,G06F7/00,G06K21/00,G06T7/00,G06F21/00,G07D7/00,B41J3/00,H01M8/00,H04L67/00,G03B7/00,G10L15/00,H04H20/00 | keywords: 識別子,ファイルの識別子,対応付け,特定,ファイルID,識別情報,ファイル管理,ID対応付け,ファイル特定,起動ファイル識別子,識別子照合,識別子付き完全性検証,ファイルID管理,防御システム識別子; 起動中断制御: B60W50/00,G06F11/00,G06F21/00,H02P8/00,D03D51/00,G11C29/00,H04M3/00,G06F16/00,F24F11/00,G05D1/00,G06F12/00,G06F1/00,G11B19/00,G01R31/00,D06F33/00,B41J29/00,B65B57/00,A63F13/00,H04L67/00,B65G43/00 | keywords: 起動中断,実行部,中断させる,起動制御,起動停止,システム中断,起動制御部,異常検知中断,起動拒否,完全性不一致時起動中断,起動時安全制御,防災起動制御,起動中断通知,起動異常検知; ブートイメージ管理: H04L41/00,G06F16/00,H04N1/00,G06F21/00,G06V10/00,G06F9/00,H04N25/00,G06V30/00,G06F8/00,G09G5/00,G06F13/00,G06F1/00,H04W12/00,H04N21/00,G06T3/00,H04L49/00,G06T7/00,H04N5/00,H02P8/00,B60K35/00 | keywords: ブートイメージ,起動時,ブート,イメージ,ブート管理,起動イメージ,システムブート,起動ファイル管理,ブート構成,起動時ブートイメージ検証,ブートイメージ完全性,ブートイメージ識別子,起動ファイル照合,安全起動ブート管理</t>
  </si>
  <si>
    <t>G06F21/00,G06F11/00,H03M13/00,G11C29/00,G06F16/00,G06F16/00,G06F18/00,H04W12/00,G06K19/00,G06F7/00,G06F11/00,G06F21/00,G11C29/00,G06F16/00,D03D51/00,G06F21/00,G06F16/00,G06F9/00,G06F8/00,H04L41/00</t>
  </si>
  <si>
    <t>ファイル完全性確認: ファイル完全性,インテグリティチェック,改ざん検出,ハッシュ値照合,データ一致判定,起動ファイル完全性,システム起動時検証,ファイル改ざん防止,正解データ照合,起動中断通知,完全性確認部,ブートイメージ,識別子照合,ファイル改ざん,起動時ファイル検証,一致判定,ファイル照合,改ざん防止技術,起動中断制御,ファイル検証技術; 識別子管理・対応付け: ファイル識別子,識別子対応付け,特徴データ照合,ファイル完全性検証,起動ファイル管理,識別子照合,ファイルID特定,正解データ生成,識別情報管理,ファイルID管理,識別子付き検証,防御システム識別子,起動時ファイル検証,ファイル特定処理,識別子管理技術,ファイル照合処理,完全性確認部,ブートイメージ管理; 起動中断制御: 起動中断制御,完全性検証,ファイル照合,起動停止判定,異常検知中断,起動拒否,正解データ照合,起動時安全制御,起動異常検知,完全性不一致時起動中断,起動制御部,実行部中断,ファイル識別子,ブートイメージ,起動中断通知,防災起動制御; ブートイメージ管理: ブートイメージ,起動時ファイル検証,完全性確認,安全起動,起動ファイル照合,ブート管理,起動イメージ構成,ブートイメージ識別子,正解データ照合,起動中断制御,起動ファイル管理,システムブート,ブート構成管理,ファイル完全性,起動時ブートイメージ検証,ブートイメージ完全性,起動ファイル特定,ブートイメージ管理,起動ファイル一致判定,安全起動ブート管理</t>
  </si>
  <si>
    <t>電子制御装置、車載システム、および電源装置</t>
  </si>
  <si>
    <t>G06F1/26</t>
  </si>
  <si>
    <t>H02M3/155</t>
  </si>
  <si>
    <t>【課題】回路構成を変更可能な論理回路である再構成回路に供給する電力の過渡的な増減を低減する。 【解決手段】自律走行制御ＥＣＵ２０１は、再構成回路２０９、主電源回路２１１、補助電流源回路２１３、および機能制御部２０７を有する。再構成回路２０９は、再構成可能な論理回路である。主電源回路２１１は、再構成回路２０９に電源電圧を供給する。補助電流源回路２１３は、主電源回路２１１から再構成回路２０９に供給される電流を増減させる。機能制御部２０７は、外部から入力され、車両の走行モードを示すモード判定信号に基づいて、再構成回路２０９の動作モードを判定し、その判定結果に基づいて再構成回路２０９の再構成を制御する。補助電流源回路２１３は、再構成回路２０９に供給される電流の増減を指示する補助電流制御信号に基づいて、再構成回路２０９の負荷変動に合わせて再構成回路２０９に供給される電流を増加または減少させる。</t>
  </si>
  <si>
    <t>G05B19/00,G01R31/00,F02M26/00,H03K19/00,H04L27/00,H03K17/00,H03K3/00,H04Q3/00,B60T8/00,H03F3/00,G06F30/00,G11C11/00,H04L25/00,B62B1/00,B60Q3/00,B62M6/00,B60W50/00,H05K7/00,G02F1/00,B60L15/00,H02J3/00,G05F1/00,H03K17/00,B60L9/00,G09F11/00,H02M1/00,F16H61/00,B60L1/00,H02M3/00,H04N5/00,G04G19/00,G06G7/00,B60Q3/00,G06F1/00,H02J9/00,H02P7/00,H02J50/00,H02P27/00,H03J1/00,B60L15/00,H02J3/00,H03K17/00,H02M1/00,H04N5/00,H02J7/00,F16H61/00,H01L29/00,B60L15/00,H05B45/00,H02P1/00,H02P29/00,H02P9/00,H01H47/00,G05F1/00,H03J1/00,H03G3/00,H03L5/00,H04N23/00,H01F7/00,H04M7/00,H03K17/00,G11C11/00,H04N5/00,H03K3/00,G09F11/00,H04L25/00,H05B45/00,H04Q3/00,H05B41/00,H02M1/00,H04W52/00,G06F30/00,B60W20/00,H04N25/00,G02F1/00,H04Q1/00,G05B19/00,H02J3/00,B60Q3/00,G01R31/00,H02J3/00,H02M1/00,G05F1/00,H03K17/00,H05B45/00,H02H3/00,G06F1/00,H02G15/00,H05B41/00,F16H61/00,H03D1/00,H04L41/00,H03H11/00,H05B47/00,H02H9/00,H01H75/00,H02P23/00,H02J50/00,B61L3/00,G01R31/00</t>
  </si>
  <si>
    <t>再構成可能論理回路: G05B19/00,G01R31/00,F02M26/00,H03K19/00,H04L27/00,H03K17/00,H03K3/00,H04Q3/00,B60T8/00,H03F3/00,G06F30/00,G11C11/00,H04L25/00,B62B1/00,B60Q3/00,B62M6/00,B60W50/00,H05K7/00,G02F1/00,B60L15/00 | keywords: 再構成回路,再構成可能,論理回路,動作モード,再構成,再構成可能論理回路,FPGA,プログラマブルロジック,回路構成変更,動的再構成,車両制御用再構成回路,自律走行ECU再構成,モード判定信号再構成,防災再構成回路,再構成回路制御; 電源供給回路: H02J3/00,G05F1/00,H03K17/00,B60L9/00,G09F11/00,H02M1/00,F16H61/00,B60L1/00,H02M3/00,H04N5/00,G04G19/00,G06G7/00,B60Q3/00,G06F1/00,H02J9/00,H02P7/00,H02J50/00,H02P27/00,H03J1/00,B60L15/00 | keywords: 主電源回路,電源電圧,供給,電流,電源供給回路,主電源,電源制御,電圧供給,電流供給,再構成回路電源供給,自律走行ECU電源,電源回路負荷変動,車両用電源回路,電源回路過渡応答; 補助電流源制御: H02J3/00,H03K17/00,H02M1/00,H04N5/00,H02J7/00,F16H61/00,H01L29/00,B60L15/00,H05B45/00,H02P1/00,H02P29/00,H02P9/00,H01H47/00,G05F1/00,H03J1/00,H03G3/00,H03L5/00,H04N23/00,H01F7/00,H04M7/00 | keywords: 補助電流源回路,補助電流制御信号,電流増減,負荷変動,補助電流源,電流制御,負荷変動対応,補助電流供給,電流増減制御,再構成回路負荷変動補助,自律走行ECU補助電流,車両用補助電流源,電源過渡応答補助,補助電流制御信号処理; 動作モード判定・制御: H03K17/00,G11C11/00,H04N5/00,H03K3/00,G09F11/00,H04L25/00,H05B45/00,H04Q3/00,H05B41/00,H02M1/00,H04W52/00,G06F30/00,B60W20/00,H04N25/00,G02F1/00,H04Q1/00,G05B19/00,H02J3/00,B60Q3/00,G01R31/00 | keywords: 機能制御部,モード判定信号,動作モード,判定,制御,動作モード判定,モード制御,外部入力信号,モード判定信号,機能制御部,車両走行モード判定,自律走行モード制御,再構成回路動作モード,防災モード制御,モード判定信号処理; 過渡応答低減技術: H02J3/00,H02M1/00,G05F1/00,H03K17/00,H05B45/00,H02H3/00,G06F1/00,H02G15/00,H05B41/00,F16H61/00,H03D1/00,H04L41/00,H03H11/00,H05B47/00,H02H9/00,H01H75/00,H02P23/00,H02J50/00,B61L3/00,G01R31/00 | keywords: 過渡的な増減,低減,負荷変動,電流増減,過渡応答低減,電流変動抑制,電源過渡応答,負荷変動低減,電圧変動抑制,再構成回路過渡応答低減,自律走行ECU過渡応答,車両用電源過渡応答,防災電源変動抑制,過渡応答制御技術</t>
  </si>
  <si>
    <t>H03K19/00,G05B19/00,G01R31/00,H03K17/00,H03K3/00,H02J3/00,G05F1/00,H03K17/00,B60L9/00,H02M1/00,H02J3/00,H02M1/00,H02J7/00,H03K17/00,B60L15/00,H03K17/00,H03K3/00,G11C11/00,H02M1/00,H04Q3/00,H02J3/00,H02M1/00,G05F1/00,H02H3/00,H03K17/00</t>
  </si>
  <si>
    <t>再構成可能論理回路: 再構成可能論理回路,再構成回路,FPGA,プログラマブルロジック,回路構成変更,動的再構成,車両制御用再構成回路,自律走行ECU再構成,モード判定信号再構成,補助電流源回路,主電源回路,負荷変動低減,電流増減制御,動作モード判定,再構成回路制御,論理回路制御,電源電圧供給,車両走行モード,機能制御部,補助電流制御信号; 電源供給回路: 再構成回路電源供給,主電源回路構成,電源電圧制御,電流供給制御,補助電流源回路,電源回路負荷変動,過渡応答低減,自律走行ECU電源,車両用電源回路,電源回路制御信号,動作モード判定,再構成回路動作制御,電源回路過渡応答,電源回路構成技術,電源回路電流増減,電源回路電圧供給,電源回路自動制御,電源回路負荷対応,電源回路補助制御,電源回路電流制御; 補助電流源制御: 補助電流源回路,補助電流制御信号,電流増減制御,負荷変動対応,再構成回路負荷変動補助,補助電流供給,主電源回路連携,電源過渡応答補助,自律走行ECU補助電流,車両用補助電流源,補助電流制御信号処理,再構成可能論理回路,動作モード判定制御,電流供給制御,負荷変動検知,電流増加指示,電流減少指示,モード判定信号,機能制御部連携,電流源制御技術; 動作モード判定・制御: 動作モード判定,モード制御,再構成回路,外部入力信号,モード判定信号,機能制御部,車両走行モード判定,自律走行モード制御,再構成回路動作モード,補助電流源回路,主電源回路,補助電流制御信号,負荷変動低減,電流供給制御,回路再構成,モード判定信号処理,動作モード判定制御,再構成制御,電源電圧供給,車両走行モード; 過渡応答低減技術: 過渡応答低減,電流変動抑制,電源過渡応答,負荷変動低減,電圧変動抑制,再構成回路過渡応答低減,自律走行ECU過渡応答,車両用電源過渡応答,過渡応答制御技術,補助電流源回路,主電源回路,機能制御部,モード判定信号,動作モード判定,補助電流制御信号,電流増減,負荷変動対応,再構成可能論理回路,電力供給制御,過渡的電流変動</t>
  </si>
  <si>
    <t>表示制御装置、表示制御方法及び表示制御プログラム</t>
  </si>
  <si>
    <t>G06F3/0484</t>
  </si>
  <si>
    <t>G06F3/0481</t>
  </si>
  <si>
    <t>【課題】アプリケーション自体への作り込みを不要としながら、操作手順や時系列、重要度等の不足なく操作全体のリコメンドを表示できる。 【解決手段】表示制御装置１０は、制御対象となるアプリケーションに対する操作イベント或いはシステムイベントに対応して設定された１ステップ以上先の操作手順を示す次操作候補要素を生成し、表示するための可視化ルールを複数記憶する記憶部１３と、アプリケーションに対する操作イベント或いはシステムイベントを検知する検知部１４１と、制御対象のアプリケーションウィンドウ上に透明ウィンドウを生成かつ重畳表示し、記憶部が記憶する複数の可視化ルールのうち検知部によって検知されたイベント列に対応する可視化ルールを基に次操作候補要素を生成し、該生成した次操作候補要素を透明ウィンドウ上に表示させる表示制御部１４３と、を有する。</t>
  </si>
  <si>
    <t>G06F3/00,G06F21/00,A63F13/00,H04N21/00,H04L67/00,G11B27/00,G07D11/00,H04L41/00,G06F1/00,B23Q35/00,B60R25/00,B61L23/00,G08B29/00,B41B27/00,H04L43/00,E05F15/00,G06V20/00,H04H60/00,G11B19/00,G06V10/00,G01F23/00,H03M11/00,H04N19/00,A63F13/00,H01H19/00,F02B1/00,B60W30/00,G06F3/00,G04C23/00,B05C9/00,H01H21/00,G21F9/00,H01H13/00,B27F7/00,C10G35/00,G10L17/00,E06B9/00,H04N21/00,G05B19/00,B65D83/00,G06F16/00,H04L67/00,G06F3/00,H04L41/00,G09G5/00,B60K35/00,G05B19/00,H04N23/00,H04M1/00,H04N21/00,G06V10/00,A63F13/00,G01D5/00,B60W50/00,G08B5/00,B43K24/00,G01S7/00,F21V29/00,D06F58/00,H04N19/00,H04N13/00,G06F3/00,G06T3/00,H04N21/00,H10K50/00,G03B21/00,E06B3/00,A63F13/00,E06B9/00,H04N5/00,G09G5/00,G08B5/00,H04R7/00,B29C48/00,B41L3/00,H04N23/00,B62J17/00,B60J10/00,B60K35/00,H01J31/00,H04N21/00,H04L67/00,C07C2/00,G06F3/00,H04M1/00,G11B17/00,B61G1/00,H01H1/00,B41L45/00,H01H13/00,F15B13/00,G03B7/00,G04C23/00,B61L23/00,B26D7/00,F16B7/00,B29C53/00,H02P5/00,B60W50/00,H04W68/00</t>
  </si>
  <si>
    <t>操作イベント検知: G06F3/00,G06F21/00,A63F13/00,H04N21/00,H04L67/00,G11B27/00,G07D11/00,H04L41/00,G06F1/00,B23Q35/00,B60R25/00,B61L23/00,G08B29/00,B41B27/00,H04L43/00,E05F15/00,G06V20/00,H04H60/00,G11B19/00,G06V10/00 | keywords: 操作イベント,システムイベント,検知部,イベント列,イベント検知,ユーザー操作検出,システムイベント検出,リアルタイム検知,イベントトリガー,操作履歴解析,イベントログ,防災通知イベント,操作手順記録,イベント連動表示; 次操作候補生成: G01F23/00,H03M11/00,H04N19/00,A63F13/00,H01H19/00,F02B1/00,B60W30/00,G06F3/00,G04C23/00,B05C9/00,H01H21/00,G21F9/00,H01H13/00,B27F7/00,C10G35/00,G10L17/00,E06B9/00,H04N21/00,G05B19/00,B65D83/00 | keywords: 次操作候補要素,操作手順,リコメンド,生成,操作手順生成,次アクション推定,リコメンデーション,操作候補提示,ステップ予測,時系列操作推奨,重要度判定リコメンド,防災操作手順,通知連動操作候補,ユーザー行動予測; 可視化ルール管理: G06F16/00,H04L67/00,G06F3/00,H04L41/00,G09G5/00,B60K35/00,G05B19/00,H04N23/00,H04M1/00,H04N21/00,G06V10/00,A63F13/00,G01D5/00,B60W50/00,G08B5/00,B43K24/00,G01S7/00,F21V29/00,D06F58/00,H04N19/00 | keywords: 可視化ルール,記憶部,表示ルール,複数記憶,表示制御ルール,可視化設定,ルール管理,表示パターン,ルール適用,操作手順可視化,防災通知表示ルール,イベント連動可視化,重要度表示制御,透明ウィンドウ可視化; 透明ウィンドウ重畳表示: H04N13/00,G06F3/00,G06T3/00,H04N21/00,H10K50/00,G03B21/00,E06B3/00,A63F13/00,E06B9/00,H04N5/00,G09G5/00,G08B5/00,H04R7/00,B29C48/00,B41L3/00,H04N23/00,B62J17/00,B60J10/00,B60K35/00,H01J31/00 | keywords: 透明ウィンドウ,重畳表示,アプリケーションウィンドウ,表示制御部,オーバーレイ表示,透明表示,ウィンドウ重畳,画面上表示,インターフェース重ね合わせ,防災通知オーバーレイ,操作手順重畳表示,イベント連動透明表示,重要度表示オーバーレイ,ユーザーガイド重畳; アプリケーション非改変連携: H04N21/00,H04L67/00,C07C2/00,G06F3/00,H04M1/00,G11B17/00,B61G1/00,H01H1/00,B41L45/00,H01H13/00,F15B13/00,G03B7/00,G04C23/00,B61L23/00,B26D7/00,F16B7/00,B29C53/00,H02P5/00,B60W50/00,H04W68/00 | keywords: 作り込み不要,アプリケーション非改変,外部連携,アプリケーション改変不要,外部表示連携,非侵襲型連携,外部制御,アプリケーション連携,防災通知外部表示,操作手順外部連携,透明ウィンドウ非改変表示,通知非侵襲連携,ユーザーガイド外部制御</t>
  </si>
  <si>
    <t>G06F3/00,G06F21/00,H04L67/00,H04N21/00,G06F1/00,G06F3/00,H03M11/00,A63F13/00,G04C23/00,B60W30/00,G06F16/00,G06F3/00,G09G5/00,H04L67/00,G05B19/00,G06F3/00,G06T3/00,A63F13/00,H04N13/00,H04N21/00,H04N21/00,H04L67/00,G06F3/00,H04M1/00,G11B17/00</t>
  </si>
  <si>
    <t>操作イベント検知: 操作イベント検知,システムイベント検知,ユーザー操作検出,リアルタイムイベント検知,イベントトリガー,イベント列解析,操作履歴解析,イベントログ管理,操作手順記録,イベント連動表示,透明ウィンドウ表示,可視化ルール生成,次操作候補生成,イベント通知制御,イベント検知部,イベント検知アルゴリズム,操作イベント解析,イベント時系列解析,操作イベント抽出,イベント検知精度; 次操作候補生成: 次操作候補生成,操作手順生成,次アクション推定,リコメンデーション,操作候補提示,ステップ予測,イベント検知,時系列操作推奨,重要度判定リコメンド,通知連動操作候補,ユーザー行動予測,透明ウィンドウ表示,可視化ルール,操作イベント,システムイベント,重畳表示,表示制御,記憶部,検知部,表示制御部; 可視化ルール管理: 可視化ルール,表示制御ルール,ルール管理,表示パターン,可視化設定,複数記憶,ルール適用,操作手順可視化,イベント連動可視化,重要度表示制御,透明ウィンドウ可視化,操作イベント検知,次操作候補生成,重畳表示,イベント列対応,表示制御部,記憶部,検知部,可視化ルール選択,操作候補表示; 透明ウィンドウ重畳表示: 透明ウィンドウ重畳表示,オーバーレイ表示,透明表示,ウィンドウ重畳,画面上表示,インターフェース重ね合わせ,操作手順重畳表示,イベント連動透明表示,重要度表示オーバーレイ,ユーザーガイド重畳,アプリケーションウィンドウ,表示制御部,防災通知オーバーレイ,次操作候補表示,時系列操作表示,操作イベント検知,可視化ルール記憶,透明ウィンドウ生成,重畳表示制御,操作候補要素生成; アプリケーション非改変連携: アプリケーション非改変連携,外部表示連携,非侵襲型連携,透明ウィンドウ重畳表示,操作手順リコメンド表示,外部制御イベント検知,次操作候補生成,可視化ルール記憶,操作イベント検知,システムイベント連携,外部通知表示,ユーザーガイド外部制御,防災通知外部表示,通知非侵襲連携,操作手順外部連携,アプリケーション連携,作り込み不要,外部連携,非改変表示,イベント列対応表示</t>
  </si>
  <si>
    <t>画像認識装置および画像認識方法</t>
  </si>
  <si>
    <t>G06T7/00</t>
  </si>
  <si>
    <t>【課題】計算量を減らすことができ、かつ、認識対象の範囲が明確でなくても、認識対象を示す領域を画像に設定することができる画像認識装置を提供する。 【解決手段】画像認識装置１において、処理部３２１は、画像に写されている物体の一部を示す領域（右肩関節領域）の候補となる領域候補（右肩関節領域候補）を、複数算出する第１処理と、複数の領域候補のそれぞれのサイズを、画像に写されている物体を基にして決定する第２処理と、を機械学習によって実行する。決定部３２２は、複数の領域候補（右肩関節領域候補）の中から、予め定められた基準を用いて、領域（右肩関節領域）を決定する。</t>
  </si>
  <si>
    <t>G06V10/00,H04N23/00,H04N25/00,G06V30/00,H04N13/00,H04N1/00,G06V20/00,G06F3/00,G03B7/00,G03C8/00,G01S13/00,H04N19/00,G01C11/00,G06T7/00,H04H60/00,G01S15/00,B65H7/00,G07D11/00,B41B15/00,G01S19/00,G06V10/00,H04N19/00,H04N25/00,G06V30/00,G06T7/00,H04N13/00,H04N1/00,G01S13/00,G06T3/00,G01S15/00,G06T5/00,G01S7/00,G03F7/00,G01S3/00,G01C11/00,H04N21/00,H04N5/00,G01N29/00,G21F9/00,G01S5/00,G06V10/00,H04N19/00,G06V30/00,G06T3/00,H04N1/00,H04N23/00,G06T7/00,H04N25/00,G01S3/00,G01S13/00,G06F3/00,G03F7/00,G03B7/00,G01C11/00,G01S17/00,G06T5/00,G01S15/00,G01C3/00,G03F1/00,B60T8/00,G06V10/00,G06V30/00,H04N19/00,G06T7/00,G06F18/00,B60Q1/00,G01G19/00,B23Q35/00,G01V8/00,D06F33/00,G01C11/00,G01S7/00,H04L25/00,B23Q41/00,B07C5/00,G01S15/00,G10L19/00,H04H60/00,B07C1/00,G21F9/00,G06V10/00,H04N19/00,G06F18/00,G06T7/00,G01S5/00,G01S13/00,G01S3/00,G06V30/00,H03J5/00,G10L15/00,H04N25/00,G01S17/00,G01S15/00,G10L17/00,B05B12/00,H04N21/00,F41G7/00,G05B1/00,H04H60/00,H10B53/00</t>
  </si>
  <si>
    <t>画像認識装置: G06V10/00,H04N23/00,H04N25/00,G06V30/00,H04N13/00,H04N1/00,G06V20/00,G06F3/00,G03B7/00,G03C8/00,G01S13/00,H04N19/00,G01C11/00,G06T7/00,H04H60/00,G01S15/00,B65H7/00,G07D11/00,B41B15/00,G01S19/00 | keywords: 画像認識装置,画像,物体,領域,画像認識,画像処理装置,物体認識,画像解析,認識装置,画像認識システム,領域設定,認識対象領域,防災画像認識,通知画像認識; 領域候補算出処理: G06V10/00,H04N19/00,H04N25/00,G06V30/00,G06T7/00,H04N13/00,H04N1/00,G01S13/00,G06T3/00,G01S15/00,G06T5/00,G01S7/00,G03F7/00,G01S3/00,G01C11/00,H04N21/00,H04N5/00,G01N29/00,G21F9/00,G01S5/00 | keywords: 領域候補,複数算出,右肩関節領域候補,領域抽出,候補領域,物体領域検出,領域推定,複数領域算出,画像領域候補,防災領域候補,通知領域候補,認識対象領域候補,機械学習領域候補; サイズ決定処理: G06V10/00,H04N19/00,G06V30/00,G06T3/00,H04N1/00,H04N23/00,G06T7/00,H04N25/00,G01S3/00,G01S13/00,G06F3/00,G03F7/00,G03B7/00,G01C11/00,G01S17/00,G06T5/00,G01S15/00,G01C3/00,G03F1/00,B60T8/00 | keywords: サイズ決定,物体を基に,領域候補サイズ,領域サイズ決定,サイズ推定,物体サイズ基準,領域寸法決定,サイズ調整,画像サイズ決定,防災領域サイズ,通知領域サイズ,認識対象サイズ決定,機械学習サイズ推定; 機械学習による処理: G06V10/00,G06V30/00,H04N19/00,G06T7/00,G06F18/00,B60Q1/00,G01G19/00,B23Q35/00,G01V8/00,D06F33/00,G01C11/00,G01S7/00,H04L25/00,B23Q41/00,B07C5/00,G01S15/00,G10L19/00,H04H60/00,B07C1/00,G21F9/00 | keywords: 機械学習,実行,処理部,機械学習処理,ディープラーニング,ニューラルネットワーク,学習モデル,AI画像認識,機械学習領域抽出,防災機械学習認識,通知機械学習認識,認識対象機械学習,画像認識AI; 領域決定基準: G06V10/00,H04N19/00,G06F18/00,G06T7/00,G01S5/00,G01S13/00,G01S3/00,G06V30/00,H03J5/00,G10L15/00,H04N25/00,G01S17/00,G01S15/00,G10L17/00,B05B12/00,H04N21/00,F41G7/00,G05B1/00,H04H60/00,H10B53/00 | keywords: 決定部,基準,領域決定,領域選択基準,認識基準,決定アルゴリズム,領域評価,基準値設定,画像領域決定基準,防災領域決定基準,通知領域決定基準,認識対象決定基準,機械学習決定基準</t>
  </si>
  <si>
    <t>G06V10/00,H04N23/00,H04N25/00,G06V20/00,H04N13/00,G06V10/00,G06T7/00,G06T3/00,G06V30/00,H04N19/00,G06V10/00,G06T3/00,G06T7/00,H04N19/00,G06V30/00,G06V10/00,G06T7/00,G06F18/00,G06V30/00,H04N19/00,G06V10/00,G06F18/00,G06T7/00,G06V30/00,H04N19/00</t>
  </si>
  <si>
    <t>画像認識装置: 画像認識装置,画像認識,物体認識,領域設定,認識対象領域,画像解析,画像処理装置,画像認識システム,機械学習画像認識,領域候補算出,領域サイズ決定,基準判定処理,物体領域抽出,関節領域認識,画像内物体検出,画像特徴抽出,画像認識アルゴリズム,画像認識精度向上,画像認識範囲設定,画像認識課題解決; 領域候補算出処理: 領域候補算出,複数領域抽出,物体領域検出,領域推定,右肩関節領域,画像認識装置,機械学習処理,領域決定基準,画像内物体認識,候補領域サイズ決定,認識対象領域,画像領域候補,複数領域算出,領域抽出処理,認識対象推定,物体部分領域,画像処理部,領域候補決定,画像特徴抽出,領域候補評価; サイズ決定処理: サイズ決定処理,領域サイズ決定,物体サイズ基準,領域候補サイズ,サイズ推定,サイズ調整,領域寸法決定,画像認識領域,機械学習サイズ推定,認識対象サイズ決定,画像サイズ決定,物体領域抽出,領域候補算出,基準サイズ決定,領域選択処理,画像内物体認識,領域候補決定,画像領域設定,物体部分認識,領域基準判定; 機械学習による処理: 機械学習処理,領域候補算出,サイズ決定処理,画像認識AI,ディープラーニング,ニューラルネットワーク,学習モデル,認識対象領域,右肩関節領域,領域抽出,基準判定処理,物体認識,画像解析,AI画像認識,機械学習領域抽出,認識対象機械学習,防災機械学習認識,通知機械学習認識; 領域決定基準: 領域決定基準,領域選択基準,認識対象領域,領域候補評価,決定アルゴリズム,基準値設定,画像認識装置,機械学習処理,認識基準,領域評価,画像領域決定,認識対象決定,領域サイズ決定,物体領域抽出,領域候補算出,画像処理基準,領域決定処理,認識対象抽出,領域決定方式,画像領域評価</t>
  </si>
  <si>
    <t>情報処理システム</t>
  </si>
  <si>
    <t>G06Q30/02</t>
  </si>
  <si>
    <t>【課題】マーケッティングなどに有効な情報処理システムを提供する。 【解決手段】ネットワークを介して接続されるクラウドコンピュータと携帯端末から構成される情報処理システムであって、クラウドコンピュータはウェブコンテンツと、それを制御するアプリケーションサーバ、ストリーミングサーバ、データベースサーバ、接続データを管理するログサーバ、ユーザ属性データを管理する属性管理サーバ及びユーザ属性データを収集する属性収集サーバを備える。属性管理サーバは、ユーザ属性データを定期的に更新する。</t>
  </si>
  <si>
    <t>H04N21/00,H04L67/00,H04L41/00,H04H60/00,A63F13/00,G06F15/00,H04W4/00,H04H20/00,H04L12/00,H04W84/00,H04W92/00,H04W88/00,H04W48/00,H04W28/00,H04L69/00,G06F21/00,H04L47/00,G06Q50/00,G05B19/00,G06F1/00,H04N21/00,G06F16/00,H04L67/00,H04L41/00,G06F21/00,H04L61/00,H04H60/00,H04W8/00,H04W4/00,A63F13/00,G06Q10/00,H04W12/00,H04M1/00,H04W48/00,G07D11/00,H04N19/00,H04L65/00,G06F18/00,G07C9/00,H04L51/00,H04N21/00,H04L67/00,H04L41/00,A63F13/00,H04H20/00,H04L47/00,H04L65/00,G05B19/00,H04H60/00,G06F16/00,B61G1/00,F02G1/00,F04B27/00,B23B31/00,F15B11/00,F15B13/00,B65H23/00,H04W4/00,H04W28/00,G06F21/00,H04L41/00,G06Q10/00,H04H60/00,G06Q30/00,G01F23/00,G06F18/00,A63F13/00,B23H7/00,G06K21/00,G10L17/00,H04L51/00,G06V10/00,H01L21/00,B22F9/00,G21F9/00,A61B5/00,D06M23/00,B29C33/00,G06K19/00,H04L67/00</t>
  </si>
  <si>
    <t>クラウドベース情報処理システム: H04N21/00,H04L67/00,H04L41/00,H04H60/00,A63F13/00,G06F15/00,H04W4/00,H04H20/00,H04L12/00,H04W84/00,H04W92/00,H04W88/00,H04W48/00,H04W28/00,H04L69/00,G06F21/00,H04L47/00,G06Q50/00,G05B19/00,G06F1/00 | keywords: クラウドコンピュータ,携帯端末,ネットワーク,情報処理システム,クラウドシステム,モバイル端末,ネットワーク接続,分散処理,情報処理,クラウド連携,端末間通信,マーケティング情報処理,クラウド型情報管理,ネットワーク経由情報処理; ユーザ属性データ管理: H04N21/00,G06F16/00,H04L67/00,H04L41/00,G06F21/00,H04L61/00,H04H60/00,H04W8/00,H04W4/00,A63F13/00,G06Q10/00,H04W12/00,H04M1/00,H04W48/00,G07D11/00,H04N19/00,H04L65/00,G06F18/00,G07C9/00,H04L51/00 | keywords: ユーザ属性データ,属性管理サーバ,属性収集サーバ,定期的更新,属性データ管理,ユーザ情報収集,属性データ更新,ユーザプロファイル,属性サーバ,マーケティング属性分析,ユーザ属性データベース,定期更新処理,ユーザ属性通知,属性データストリーム; サーバ群によるコンテンツ・データ制御: H04N21/00,H04L67/00,H04L41/00,A63F13/00,H04H20/00,H04L47/00,H04L65/00,G05B19/00,H04H60/00,G06F16/00,B61G1/00,F02G1/00,F04B27/00,B23B31/00,F15B11/00,F15B13/00,B65H23/00,H04W4/00,H04W28/00,G06F21/00 | keywords: ウェブコンテンツ,アプリケーションサーバ,ストリーミングサーバ,データベースサーバ,ログサーバ,サーバ連携,コンテンツ管理,データベース管理,ストリーミング制御,ログ管理,マーケティングデータ管理,サーバ群連携,コンテンツ配信制御,ログデータ分析,サーバ間データ同期; マーケティング情報処理: H04L41/00,G06Q10/00,H04H60/00,G06Q30/00,G01F23/00,G06F18/00,A63F13/00,B23H7/00,G06K21/00,G10L17/00,H04L51/00,G06V10/00,H01L21/00,B22F9/00,G21F9/00,A61B5/00,D06M23/00,B29C33/00,G06K19/00,H04L67/00 | keywords: マーケティング,情報処理,有効な情報,ユーザ属性,マーケティング分析,情報収集,ユーザデータ活用,ターゲティング,プロファイリング,マーケティング通知,属性データマーケティング利用,マーケティング用情報処理,ユーザ行動分析,マーケティングコンテンツ配信</t>
  </si>
  <si>
    <t>H04N21/00,H04L67/00,H04L41/00,G06F15/00,H04W4/00,H04N21/00,G06F16/00,H04L67/00,H04L41/00,H04W8/00,H04N21/00,H04L67/00,H04L41/00,G06F16/00,H04L47/00,G06Q10/00,G06Q30/00,G06F18/00,H04L41/00,H04H60/00</t>
  </si>
  <si>
    <t>クラウドベース情報処理システム: クラウドコンピュータ,クラウドシステム,クラウド型情報管理,クラウド連携,携帯端末,モバイル端末,ネットワーク接続,ネットワーク経由情報処理,端末間通信,分散処理,情報処理システム,マーケティング情報処理,アプリケーションサーバ,ストリーミングサーバ,データベースサーバ,ログサーバ,属性管理サーバ,属性収集サーバ,ユーザ属性データ,定期更新; ユーザ属性データ管理: ユーザ属性データ,属性管理サーバ,属性収集サーバ,属性データ管理,ユーザ情報収集,属性データ更新,ユーザプロファイル,属性サーバ,マーケティング属性分析,ユーザ属性データベース,定期更新処理,ユーザ属性通知,属性データストリーム,クラウドコンピュータ,アプリケーションサーバ,ストリーミングサーバ,データベースサーバ,ログサーバ,定期的更新,ユーザ属性収集; サーバ群によるコンテンツ・データ制御: サーバ連携,コンテンツ管理,データベース管理,ストリーミング制御,ログ管理,アプリケーションサーバ,ストリーミングサーバ,データベースサーバ,ログサーバ,コンテンツ配信制御,マーケティングデータ管理,サーバ間データ同期,ログデータ分析,属性管理サーバ,属性収集サーバ,ユーザ属性データ更新,ネットワーク連携,クラウドコンピュータ,ウェブコンテンツ,情報処理システム; マーケティング情報処理: マーケティング情報処理,ユーザ属性データ,マーケティング分析,情報収集,ユーザデータ活用,ターゲティング,プロファイリング,マーケティング通知,属性データマーケティング利用,ユーザ行動分析,マーケティングコンテンツ配信,クラウドコンピュータ,アプリケーションサーバ,ストリーミングサーバ,データベースサーバ,ログサーバ,属性管理サーバ,属性収集サーバ</t>
  </si>
  <si>
    <t>会合設定システム、会合設定サーバ、会合設定方法、及び会合設定プログラム</t>
  </si>
  <si>
    <t>G06Q10/10</t>
  </si>
  <si>
    <t>【課題】会合、特に突発的に発生する会合の設定を実行できる会合設定システムを提供する。 【解決手段】会合設定システム１は、会合の設定を希望する入力を受け付ける受付部と、受付部が会合の設定を希望する入力を受け付けた場合に、会合の設定を希望する設定要求を送信する送信部とを備える端末装置２００ａ、２００ｂと、複数の端末装置から設定要求を受信する受信部と、設定要求に基づいて、複数のユーザ３０ａ、３０ｂのうち、一つの会合に組み入れるユーザを選択し、会合に参加するユーザの情報を含む会合成立情報を生成する選択部と、会合成立情報を、会合成立情報に含まれるユーザの端末装置各々に対して送信する送信部とを備える会合設定サーバ１００とを含む。</t>
  </si>
  <si>
    <t>H04N21/00,H04L67/00,H04L65/00,H04M1/00,H04L41/00,H04M3/00,H04W72/00,H04L47/00,H04H60/00,G06F3/00,H04L1/00,H04L12/00,F16H59/00,G06Q10/00,H04L51/00,B60T8/00,G06F30/00,F24F120/00,H04N5/00,G07D11/00,H04N21/00,H04B1/00,H04L65/00,H04L67/00,G01S19/00,H04L1/00,G04R20/00,H04B17/00,H04W72/00,G01S7/00,H04M3/00,H04L47/00,H04M1/00,H04B10/00,H04L51/00,H04W4/00,H04H60/00,G01S13/00,H04W8/00,H04N1/00,H04W36/00,H04N21/00,H04M1/00,H04M3/00,G06F3/00,H04H60/00,H04L51/00,H04W12/00,H04Q3/00,H04L65/00,G04C23/00,G06F13/00,H04L67/00,G06V10/00,G08C19/00,H04M15/00,H04N19/00,E04B2/00,H04N23/00,H04W48/00,H04N21/00,H04L65/00,H04M1/00,H04L67/00,H04M3/00,H04L41/00,H04L51/00,H04H60/00,H04W4/00,H04W68/00,H04H20/00,H04L61/00,H04W12/00,H04W8/00,H04Q3/00,A63F13/00,F24H15/00,G01S19/00,G06F13/00,H04M15/00</t>
  </si>
  <si>
    <t>会合設定要求受付: H04N21/00,H04L67/00,H04L65/00,H04M1/00,H04L41/00,H04M3/00,H04W72/00,H04L47/00,H04H60/00,G06F3/00,H04L1/00,H04L12/00,F16H59/00,G06Q10/00,H04L51/00,B60T8/00,G06F30/00,F24F120/00,H04N5/00,G07D11/00 | keywords: 会合設定,入力受付,受付部,設定要求,会合申請,リクエスト受付,会合希望入力,会合設定要求,ユーザー入力,突発会合受付,防災会合申請,緊急会合リクエスト,会合通知受付,会合参加希望; 設定要求送信・受信: H04N21/00,H04B1/00,H04L65/00,H04L67/00,G01S19/00,H04L1/00,G04R20/00,H04B17/00,H04W72/00,G01S7/00,H04M3/00,H04L47/00,H04M1/00,H04B10/00,H04L51/00,H04W4/00,H04H60/00,G01S13/00,H04W8/00,H04N1/00 | keywords: 送信部,受信部,設定要求送信,設定要求受信,端末装置,会合設定サーバ,要求送信,要求受信,会合リクエスト送信,サーバ通信,端末間通信,会合通知送信,防災会合要求送信,突発会合リクエスト受信,会合成立通知,会合情報送信; 会合参加者選択: H04W36/00,H04N21/00,H04M1/00,H04M3/00,G06F3/00,H04H60/00,H04L51/00,H04W12/00,H04Q3/00,H04L65/00,G04C23/00,G06F13/00,H04L67/00,G06V10/00,G08C19/00,H04M15/00,H04N19/00,E04B2/00,H04N23/00,H04W48/00 | keywords: 選択部,ユーザ選択,会合成立情報,参加者選択,組み入れ,会合参加者選定,ユーザー選択,会合成立処理,参加者決定,会合成立情報生成,防災会合参加者選択,突発会合参加者決定,会合通知参加者選定,会合成立ユーザー情報,会合参加者情報送信; 会合成立情報通知: H04N21/00,H04L65/00,H04M1/00,H04L67/00,H04M3/00,H04L41/00,H04L51/00,H04H60/00,H04W4/00,H04W68/00,H04H20/00,H04L61/00,H04W12/00,H04W8/00,H04Q3/00,A63F13/00,F24H15/00,G01S19/00,G06F13/00,H04M15/00 | keywords: 会合成立情報,送信部,端末装置,通知,情報送信,会合成立通知,情報送信,会合情報通知,端末通知,参加者通知,防災会合成立通知,突発会合成立情報送信,会合成立通知端末,会合参加者通知,会合成立情報配信</t>
  </si>
  <si>
    <t>H04N21/00,H04L67/00,H04L65/00,G06F3/00,H04M1/00,H04L65/00,H04L67/00,H04B1/00,H04N21/00,H04L1/00,H04W36/00,H04Q3/00,H04L51/00,G06F3/00,H04M3/00,H04N21/00,H04L65/00,H04L51/00,H04W68/00,H04W4/00</t>
  </si>
  <si>
    <t>会合設定要求受付: 会合設定要求,会合申請,会合希望入力,リクエスト受付,突発会合受付,緊急会合リクエスト,防災会合申請,会合通知受付,会合参加希望,ユーザー入力,受付部,設定要求送信,会合成立情報,端末装置,会合設定サーバ,選択部,受信部,送信部; 設定要求送信・受信: 会合設定要求送信,会合設定要求受信,端末装置通信,サーバ通信,会合リクエスト送信,会合リクエスト受信,設定要求受付,設定要求送信部,設定要求受信部,会合通知送信,会合成立通知,会合情報送信,突発会合リクエスト受信,防災会合要求送信,ユーザ選択処理,会合成立情報生成,端末間通信,会合参加情報送信,会合参加ユーザ情報,会合設定サーバ; 会合参加者選択: 会合参加者選定,ユーザー選択,会合成立処理,参加者決定,会合成立情報生成,会合成立情報,参加者選択,組み入れ,会合通知参加者選定,防災会合参加者選択,突発会合参加者決定,会合成立ユーザー情報,会合参加者情報送信; 会合成立情報通知: 会合成立情報通知,会合成立情報送信,会合成立通知端末,会合参加者通知,会合成立情報配信,突発会合成立情報送信,防災会合成立通知,会合情報通知,端末通知,参加者通知,会合設定要求送信,会合成立情報生成,会合成立情報受信,会合成立情報選択,会合成立情報受付,会合成立情報管理,会合成立情報処理,会合成立情報連携,会合成立情報表示,会合成立情報記録</t>
  </si>
  <si>
    <t>予約管理プログラム、予約管理方法、及び予約管理装置</t>
  </si>
  <si>
    <t>G06Q10/02</t>
  </si>
  <si>
    <t>【課題】共用リソースの予約を効率良く行うこと。 【解決手段】予約内容を含む予約履歴を記憶する記憶部を参照して、予約の主体又は予約の目的が共通する予約群を抽出し、抽出した前記予約群について、予約対象日の間隔、予約対象の時間の開始時刻、予約対象の時間長、予約対象の終了時刻、予約対象の場所、予約に関連する人数のうちの、一部又は全部の一致度を評価し、評価により得られた一致度に基づいて、予約の優先度を制御する、又は、将来の予約の内容を推測する、処理をコンピュータに実行させる。</t>
  </si>
  <si>
    <t>H04L67/00,H04L47/00,H04L41/00,H04N21/00,H04W72/00,G06Q10/00,G06F16/00,H04W16/00,H04M1/00,G06F12/00,G11B3/00,H04M3/00,H04W28/00,G11B7/00,G07C5/00,B60T11/00,H04N19/00,B41B27/00,H04H60/00,B65H75/00,G06F18/00,G06V10/00,G06F16/00,H04L47/00,B07C5/00,B07C1/00,G06V30/00,H04L41/00,H04N19/00,C22B3/00,G10L19/00,D05C15/00,B01D59/00,G06Q10/00,B65B5/00,G01N1/00,H04L25/00,H04W16/00,H04M1/00,B01D15/00,H04L47/00,G06F13/00,H04N19/00,H04W72/00,H04L67/00,G06F18/00,H04M3/00,H04W16/00,G06Q10/00,A47C4/00,H04N21/00,H04W28/00,H04L41/00,B60T8/00,B07B13/00,H04Q9/00,G01B3/00,H04H20/00,H04L12/00,G01S13/00,H04N19/00,G06V10/00,G06F16/00,G06F18/00,H04L47/00,G06F40/00,G10L15/00,G10L19/00,H04L67/00,G06N5/00,G06V30/00,H04N21/00,H04L41/00,G10L21/00,G06N3/00,G06F119/00,G10L25/00,G10L17/00,G06T7/00,G06Q10/00,G06Q10/00,H04L41/00,G05B19/00,G01G19/00,B60S9/00,B64C13/00,G06G7/00,B23Q15/00,G06V10/00,H04N21/00,G10L19/00,A61B34/00,A63F13/00,G06F18/00,G01S7/00,G07G1/00,B63H25/00,G06F15/00,H04M3/00,B61L23/00</t>
  </si>
  <si>
    <t>予約履歴管理: H04L67/00,H04L47/00,H04L41/00,H04N21/00,H04W72/00,G06Q10/00,G06F16/00,H04W16/00,H04M1/00,G06F12/00,G11B3/00,H04M3/00,H04W28/00,G11B7/00,G07C5/00,B60T11/00,H04N19/00,B41B27/00,H04H60/00,B65H75/00 | keywords: 予約履歴,記憶部,予約内容,履歴記憶,履歴管理,予約データベース,予約情報記録,履歴参照,予約記録装置,共用リソース履歴管理,防災予約履歴,通知履歴管理,予約履歴抽出,予約履歴分析; 予約群抽出・分類: G06F18/00,G06V10/00,G06F16/00,H04L47/00,B07C5/00,B07C1/00,G06V30/00,H04L41/00,H04N19/00,C22B3/00,G10L19/00,D05C15/00,B01D59/00,G06Q10/00,B65B5/00,G01N1/00,H04L25/00,H04W16/00,H04M1/00,B01D15/00 | keywords: 予約群,抽出,予約主体,予約目的,グループ化,予約分類,予約抽出,属性抽出,予約グループ化,目的別抽出,防災予約群抽出,通知対象分類,共通属性抽出,予約群一致度評価,予約群優先度制御; 一致度評価・優先度制御: H04L47/00,G06F13/00,H04N19/00,H04W72/00,H04L67/00,G06F18/00,H04M3/00,H04W16/00,G06Q10/00,A47C4/00,H04N21/00,H04W28/00,H04L41/00,B60T8/00,B07B13/00,H04Q9/00,G01B3/00,H04H20/00,H04L12/00,G01S13/00 | keywords: 一致度,評価,優先度,制御,予約対象日,開始時刻,時間長,終了時刻,場所,人数,一致度評価,優先度制御,予約属性比較,予約優先順位,予約評価方法,防災予約優先度,通知優先度制御,一致度判定処理,予約群優先度推定,予約属性一致度分析; 将来予約推測処理: H04N19/00,G06V10/00,G06F16/00,G06F18/00,H04L47/00,G06F40/00,G10L15/00,G10L19/00,H04L67/00,G06N5/00,G06V30/00,H04N21/00,H04L41/00,G10L21/00,G06N3/00,G06F119/00,G10L25/00,G10L17/00,G06T7/00,G06Q10/00 | keywords: 将来予約,推測,予約内容,履歴,推測処理,予約予測,将来予約推定,履歴分析,予約内容推測,予約パターン予測,防災予約予測,通知予約推定,予約履歴からの推測,予約群将来予測,予約内容自動推定; コンピュータによる予約処理自動化: G06Q10/00,H04L41/00,G05B19/00,G01G19/00,B60S9/00,B64C13/00,G06G7/00,B23Q15/00,G06V10/00,H04N21/00,G10L19/00,A61B34/00,A63F13/00,G06F18/00,G01S7/00,G07G1/00,B63H25/00,G06F15/00,H04M3/00,B61L23/00 | keywords: コンピュータ,処理,自動化,実行,予約制御,予約処理自動化,コンピュータ実行,自動予約管理,予約システム,予約処理プログラム,防災予約自動化,通知処理自動化,予約履歴自動分析,予約群自動抽出,優先度自動制御</t>
  </si>
  <si>
    <t>G06Q10/00,G06F16/00,H04W72/00,H04L41/00,H04L67/00,G06F18/00,G06F16/00,B07C5/00,G06V10/00,B07C1/00,H04L47/00,H04W72/00,G06F18/00,G06Q10/00,H04L67/00,G06F16/00,G06F18/00,G06N5/00,G06F40/00,H04L67/00,G06Q10/00,H04L41/00,G05B19/00,G06G7/00,G06V10/00</t>
  </si>
  <si>
    <t>予約履歴管理: 予約履歴管理,予約内容記憶,履歴参照処理,予約データベース,予約情報記録,履歴抽出,一致度評価,予約優先度制御,予約履歴分析,共用リソース予約,予約主体抽出,予約目的抽出,予約群抽出,予約対象日間隔,予約開始時刻,予約時間長,予約終了時刻,予約場所管理,予約人数管理; 予約群抽出・分類: 予約群抽出,予約分類,予約グループ化,属性抽出,目的別抽出,予約主体抽出,予約目的抽出,予約履歴参照,一致度評価,優先度制御,予約群一致度,予約群優先度,共通属性抽出,時間間隔評価,開始時刻抽出,終了時刻抽出,場所抽出,人数抽出,将来予約推測,防災予約群抽出; 一致度評価・優先度制御: 一致度評価,優先度制御,予約属性比較,予約優先順位,予約評価方法,予約履歴参照,予約群抽出,予約主体判定,予約目的分析,予約対象日間隔,開始時刻一致度,時間長一致度,終了時刻一致度,場所一致度,人数一致度,一致度判定処理,予約群優先度推定,予約属性一致度分析,将来予約推測,予約優先度推定; 将来予約推測処理: 将来予約推測,予約内容予測,予約履歴分析,一致度評価,予約群抽出,優先度制御,予約パターン分析,予約目的推定,予約主体抽出,予約対象日間隔評価,開始時刻推定,時間長推測,終了時刻予測,予約場所推定,関連人数評価,自動予約推定,履歴データ解析,予約内容自動推定,予約予測処理,予約履歴参照; コンピュータによる予約処理自動化: 予約処理自動化,予約履歴管理,予約群抽出,一致度評価,優先度制御,予約内容推測,予約主体判別,予約目的抽出,予約対象日間隔,開始時刻評価,時間長分析,終了時刻判定,場所抽出,人数評価,自動予約管理,コンピュータ実行,予約システム,予約処理プログラム</t>
  </si>
  <si>
    <t>運転支援装置および運転支援方法</t>
  </si>
  <si>
    <t>G06T7/00;G06T7/12;B60R21/00</t>
  </si>
  <si>
    <t>【課題】移動体が検出されない場合でも危険度を判定する技術を提供する。 【解決手段】運転支援装置２０は、入力回路３０、出力回路３６を備え、車両１００に設置可能である。運転支援装置２０は、入力回路３０に入力される第１画素数を備える第１画像において、少なくとも道路領域と道路領域以外の領域に区分する。運転支援装置２０は、第１画像において、道路領域に、道路領域以外の前記領域から入り込んだエッジ部分を検出する。運転支援装置２０は、エッジ部分を含み、かつ第１画素数より少ない第２画素数を備える第２画像をもとに、危険度を算出する。算出された危険度が所定の値以上である場合、出力回路３６は、所定の信号を出力する。</t>
  </si>
  <si>
    <t>G06V10/00,H04N19/00,G06T7/00,H04N13/00,H04N25/00,B60R1/00,G06V30/00,G06V20/00,H04N1/00,H04N23/00,G08G1/00,B60K35/00,G01S13/00,B60Q1/00,B60L53/00,G06T5/00,G03B35/00,B60T8/00,H04N21/00,B61L23/00,G06V10/00,G06T7/00,H04N19/00,H04N25/00,B23Q35/00,G08G1/00,G06V30/00,G01S3/00,B61K9/00,G06V20/00,H04N1/00,E01F9/00,F41G1/00,H05B47/00,B60Q1/00,H01B13/00,G10L15/00,G01S7/00,G06T3/00,G11C29/00,G06V10/00,G06T7/00,H04N19/00,H04N1/00,H04N25/00,H04N13/00,G01S3/00,G06T5/00,G06V30/00,B23Q35/00,G06T3/00,H04N23/00,G08B13/00,H04H60/00,G01J1/00,G07D7/00,G03C5/00,H01M8/00,G03F1/00,A61B5/00,B60W10/00,B60K35/00,B60T8/00,B60W50/00,B60L15/00,B60W30/00,H02K27/00,B29B7/00,E02F3/00,G06V20/00,B66C13/00,G08G1/00,B66D1/00,B60R25/00,B60T13/00,H02K23/00,B60R1/00,B60K26/00,B02C18/00,B62M6/00,G01F23/00,G08B21/00,G01J1/00,B60R25/00,G04C21/00,G08B17/00,B60K35/00,G01C19/00,G05B11/00,B60T8/00,G01N29/00,G08B25/00,G08B29/00,A62C37/00,G05B1/00,G01P3/00,G07D11/00,F02M37/00,G08B13/00,H03K17/00</t>
  </si>
  <si>
    <t>画像領域区分: G06V10/00,H04N19/00,G06T7/00,H04N13/00,H04N25/00,B60R1/00,G06V30/00,G06V20/00,H04N1/00,H04N23/00,G08G1/00,B60K35/00,G01S13/00,B60Q1/00,B60L53/00,G06T5/00,G03B35/00,B60T8/00,H04N21/00,B61L23/00 | keywords: 画像,道路領域,領域区分,第１画像,画素数,画像認識,領域分割,道路検出,画像処理,画素分類,運転支援画像解析,防災領域区分,道路外領域検出,自動車画像認識,危険度判定画像処理; エッジ部分検出: G06V10/00,G06T7/00,H04N19/00,H04N25/00,B23Q35/00,G08G1/00,G06V30/00,G01S3/00,B61K9/00,G06V20/00,H04N1/00,E01F9/00,F41G1/00,H05B47/00,B60Q1/00,H01B13/00,G10L15/00,G01S7/00,G06T3/00,G11C29/00 | keywords: エッジ部分,検出,道路領域,第１画像,エッジ検出,境界抽出,画像特徴抽出,道路外侵入,画像解析,防災エッジ検出,危険度判定エッジ,運転支援エッジ解析,道路領域境界検出,侵入物検出; 危険度算出: G06V10/00,G06T7/00,H04N19/00,H04N1/00,H04N25/00,H04N13/00,G01S3/00,G06T5/00,G06V30/00,B23Q35/00,G06T3/00,H04N23/00,G08B13/00,H04H60/00,G01J1/00,G07D7/00,G03C5/00,H01M8/00,G03F1/00,A61B5/00 | keywords: 危険度,算出,第２画像,画素数,エッジ部分,危険度評価,リスク算定,危険度判定,画像ベース危険度,運転支援危険度,防災危険度通知,自動車危険度算出,エッジ部分危険度,道路領域危険度,危険度信号出力; 運転支援装置構成: B60W10/00,B60K35/00,B60T8/00,B60W50/00,B60L15/00,B60W30/00,H02K27/00,B29B7/00,E02F3/00,G06V20/00,B66C13/00,G08G1/00,B66D1/00,B60R25/00,B60T13/00,H02K23/00,B60R1/00,B60K26/00,B02C18/00,B62M6/00 | keywords: 運転支援装置,入力回路,出力回路,車両設置,車載装置,運転支援システム,入力インターフェース,出力インターフェース,車両搭載,防災運転支援装置,危険度通知装置,車両用入力回路,車両用出力回路,運転支援信号出力; 危険度通知・信号出力: G01F23/00,G08B21/00,G01J1/00,B60R25/00,G04C21/00,G08B17/00,B60K35/00,G01C19/00,G05B11/00,B60T8/00,G01N29/00,G08B25/00,G08B29/00,A62C37/00,G05B1/00,G01P3/00,G07D11/00,F02M37/00,G08B13/00,H03K17/00 | keywords: 危険度,所定値,信号出力,通知,出力回路,危険度通知,警告信号,アラート出力,危険度閾値,運転支援通知,防災危険度通知,車両用危険度信号,運転支援警告出力,危険度判定通知,道路領域危険度通知</t>
  </si>
  <si>
    <t>G06V10/00,G06T7/00,B60R1/00,G06V20/00,H04N23/00,G06V10/00,G06T7/00,G08G1/00,G06V20/00,H04N19/00,G06V10/00,G06T7/00,G06T5/00,H04N25/00,H04N19/00,B60W10/00,B60K35/00,B60T8/00,B60W50/00,G06V20/00,G08B21/00,B60R25/00,G08B17/00,B60K35/00,G05B11/00</t>
  </si>
  <si>
    <t>画像領域区分: 画像領域区分,道路領域検出,領域分割画像処理,画素分類技術,道路外領域判定,運転支援画像解析,危険度判定画像処理,エッジ部分検出,車両搭載カメラ画像,道路画像認識,防災領域区分,自動車画像認識,入力回路画像処理,出力回路信号判定,第１画像解析,第２画像生成,画素数比較処理,道路領域以外検出,信号出力危険度,画像認識運転支援; エッジ部分検出: エッジ部分検出,道路領域解析,境界抽出,画像特徴抽出,道路外侵入判定,危険度算出,運転支援画像解析,侵入物検出,エッジ検出,道路領域境界検出,防災エッジ検出,危険度判定エッジ,画素数比較,画像解析技術,信号出力判定,道路領域分割,エッジ部分抽出,入力回路画像処理,出力回路信号,画像ベース危険判定; 危険度算出: 危険度算出,危険度評価,危険度判定,リスク算定,画像ベース危険度,運転支援危険度,エッジ部分検出,道路領域抽出,第２画像生成,画素数比較,エッジ部分危険度,道路領域危険度,危険度信号出力,自動車危険度算出,防災危険度通知,入力回路,出力回路,所定値判定,画像情報解析,領域区分; 運転支援装置構成: 運転支援装置,車載装置,運転支援システム,入力回路,出力回路,入力インターフェース,出力インターフェース,車両設置,車両搭載,防災運転支援装置,危険度通知装置,車両用入力回路,車両用出力回路,運転支援信号出力,道路領域判定,エッジ部分検出,危険度算出,画像処理,画素数比較,信号出力; 危険度通知・信号出力: 危険度通知,警告信号,アラート出力,危険度閾値,運転支援通知,信号出力,所定値判定,出力回路,車両用危険度信号,運転支援警告出力,危険度判定通知,道路領域危険度通知,防災危険度通知,エッジ部分検出,画像解析危険度,道路領域判定,異常状態警報,自動制御通知</t>
  </si>
  <si>
    <t>電気機器</t>
  </si>
  <si>
    <t>G08B23/00</t>
  </si>
  <si>
    <t>F25D23/00</t>
  </si>
  <si>
    <t>【課題】故障内容の詳細を容易に知ることができる電気機器を提供する。 【解決手段】冷蔵庫のコントロールパネル４０は、複数の入力ボタンと、第１表示照明４３１と、第２表示照明４３２と、故障の種類を検知する制御部と、を有する。第１表示照明４３１は、複数の入力ボタンのうち、第１のボタン４２１の操作によって、照らされる構成要素が変化する。第２表示照明４３２は、複数の入力ボタンのうち、第２のボタン４２２の操作によって、照らされる構成要素が変化し、故障の種類を検知した場合、故障の種類に応じた第１表示照明４３１に属する構成要素及び第２表示照明４３２に属する構成要素の照らされ方になる。</t>
  </si>
  <si>
    <t>G09F11/00,F24F11/00,F15B9/00,G06F1/00,H05B47/00,D06F33/00,G06F11/00,F24H15/00,F01P7/00,A47J47/00,G01F1/00,B60L1/00,G07D11/00,G08B29/00,D06F34/00,F25D13/00,H04Q1/00,B60T8/00,B60W50/00,H05B45/00,G09G3/00,H04N23/00,B60Q3/00,H05B45/00,B60K35/00,H05B47/00,G09F11/00,F21S41/00,G09F13/00,G03B7/00,H04N3/00,B60L1/00,G02B21/00,G02F1/00,G11B7/00,G03B27/00,G06V10/00,H03K17/00,B61G1/00,H05B39/00,H01H13/00,G01F23/00,G06F3/00,H02M7/00,H03K17/00,A63F13/00,F16H59/00,G04C23/00,H03M11/00,G05B11/00,B60K35/00,G04G9/00,B41J5/00,A44B1/00,H03J5/00,B41B27/00,H01H81/00,H01H23/00,G03B7/00,H02M3/00,F24H15/00,F24F11/00,F24F1/00,D06F33/00,D06F34/00,F01P7/00,H01M10/00,F01P11/00,D06F105/00,G06F1/00,G05D1/00,H04L15/00,H04L17/00,B62M6/00,G05B19/00,G09G3/00,F27B3/00,G06F3/00,F16H61/00,F25D19/00,H04L41/00,H04M3/00,H04W68/00,H04M1/00,G06F11/00,H04L51/00,H04W52/00,H03M13/00,H04W4/00,B60K35/00,B60W50/00,F24F11/00,H04N19/00,H04B1/00,H04L67/00,G08G1/00,H04L27/00,D06F33/00,B60R25/00,D04B35/00</t>
  </si>
  <si>
    <t>故障検知制御部: G09F11/00,F24F11/00,F15B9/00,G06F1/00,H05B47/00,D06F33/00,G06F11/00,F24H15/00,F01P7/00,A47J47/00,G01F1/00,B60L1/00,G07D11/00,G08B29/00,D06F34/00,F25D13/00,H04Q1/00,B60T8/00,B60W50/00,H05B45/00 | keywords: 故障検知,制御部,故障の種類,故障検出,異常判定,制御回路,障害診断,エラー検知,冷蔵庫故障検知,電気機器障害診断,制御部エラー通知,故障種別判定,故障内容通知; 表示照明制御: G09G3/00,H04N23/00,B60Q3/00,H05B45/00,B60K35/00,H05B47/00,G09F11/00,F21S41/00,G09F13/00,G03B7/00,H04N3/00,B60L1/00,G02B21/00,G02F1/00,G11B7/00,G03B27/00,G06V10/00,H03K17/00,B61G1/00,H05B39/00 | keywords: 表示照明,第１表示照明,第２表示照明,照らされ方,照明制御,表示ランプ,インジケータ,LED表示,照光部,故障通知照明,冷蔵庫表示ランプ,構成要素照明,故障種別表示,操作連動照明; 入力ボタン操作: H01H13/00,G01F23/00,G06F3/00,H02M7/00,H03K17/00,A63F13/00,F16H59/00,G04C23/00,H03M11/00,G05B11/00,B60K35/00,G04G9/00,B41J5/00,A44B1/00,H03J5/00,B41B27/00,H01H81/00,H01H23/00,G03B7/00,H02M3/00 | keywords: 入力ボタン,第１のボタン,第２のボタン,操作,操作ボタン,入力スイッチ,ユーザー操作,ボタン制御,押下操作,照明切替ボタン,冷蔵庫操作パネル,故障表示操作,構成要素選択ボタン,通知連動操作; 冷蔵庫コントロールパネル: F24H15/00,F24F11/00,F24F1/00,D06F33/00,D06F34/00,F01P7/00,H01M10/00,F01P11/00,D06F105/00,G06F1/00,G05D1/00,H04L15/00,H04L17/00,B62M6/00,G05B19/00,G09G3/00,F27B3/00,G06F3/00,F16H61/00,F25D19/00 | keywords: コントロールパネル,冷蔵庫,複数の入力ボタン,操作パネル,制御パネル,表示部,冷蔵庫操作部,ユーザーインターフェース,故障通知パネル,冷蔵庫表示装置,操作部照明,故障内容表示,パネル構成要素; 故障内容通知方法: H04L41/00,H04M3/00,H04W68/00,H04M1/00,G06F11/00,H04L51/00,H04W52/00,H03M13/00,H04W4/00,B60K35/00,B60W50/00,F24F11/00,H04N19/00,H04B1/00,H04L67/00,G08G1/00,H04L27/00,D06F33/00,B60R25/00,D04B35/00 | keywords: 故障内容,通知,故障の種類,照らされ方,故障通知,異常表示,エラー内容表示,障害情報通知,故障種別通知,冷蔵庫故障通知,表示照明による故障通知,構成要素故障表示,ユーザー向け故障内容通知,操作連動故障通知</t>
  </si>
  <si>
    <t>G06F11/00,F24F11/00,H05B47/00,G09F11/00,G06F1/00,G09G3/00,H05B45/00,H05B47/00,G09F13/00,G09F11/00,H01H13/00,G06F3/00,H03K17/00,H03M11/00,G05B11/00,F24F11/00,F24F1/00,F01P7/00,G06F1/00,F24H15/00,G06F11/00,H04W68/00,H04M1/00,H03M13/00,B60K35/00</t>
  </si>
  <si>
    <t>故障検知制御部: 故障検知,故障検出,故障種別判定,異常判定,障害診断,エラー検知,冷蔵庫故障検知,電気機器障害診断,制御部エラー通知,故障内容通知,表示照明制御,入力ボタン操作,制御回路,表示照明,構成要素照明,故障種類検知,表示照明切替,制御部,表示装置,故障通知; 表示照明制御: 表示照明制御,故障種別表示,操作連動照明,表示ランプ,インジケータ,LED表示,照光部,故障通知照明,冷蔵庫表示ランプ,構成要素照明,第１表示照明,第２表示照明,照らされ方,入力ボタン操作,制御部検知,表示照明状態,照明状態変化,表示照明構成要素; 入力ボタン操作: 入力ボタン操作,押ボタンスイッチ,操作パネル,表示照明切替,故障表示連動,構成要素選択,入力スイッチ,ユーザー操作,ボタン制御,押下操作,照明切替ボタン,冷蔵庫操作パネル,故障表示操作,通知連動操作,構成要素選択ボタン; 冷蔵庫コントロールパネル: 冷蔵庫コントロールパネル,操作パネル,表示部,故障通知パネル,冷蔵庫表示装置,入力ボタン,操作部照明,故障内容表示,パネル構成要素,ユーザーインターフェース,冷蔵庫操作部,制御パネル,表示照明,故障検知,表示照明制御,故障種類検知,表示照明変化,構成要素照明,表示照明操作,故障通知表示; 故障内容通知方法: 故障内容通知,故障種別表示,異常表示照明,エラー内容通知,障害情報表示,冷蔵庫故障通知,表示照明操作,構成要素故障表示,ユーザー向け故障通知,操作連動故障通知,入力ボタン連動表示,制御部故障検知,表示照明切替,故障種類検知,照明パネル表示,故障内容容易通知,表示照明故障通知,故障内容識別表示</t>
  </si>
  <si>
    <t>解析装置、解析プログラムおよび解析方法</t>
  </si>
  <si>
    <t>G06F8/70</t>
  </si>
  <si>
    <t>【課題】リファクタリングを行った際の振舞いの誤検知を防止できる解析装置、解析プログラムおよび解析方法を提供する。 【解決手段】解析装置は、解析部と、変換部と、縮約部と、比較部とを有する。解析部は、比較対象の２つのソースコードを取得し、取得したソースコード毎に解析して２つのソースコードの抽象構文木を生成する。変換部は、生成した抽象構文木に基づき、２つのソースコードにおけるメソッド内およびメソッド間の処理の流れおよびデータの流れをグラフ化する。縮約部は、所定のルールに基づき、グラフ化された２つのソースコードにおける各グラフの冗長部分を縮約する。比較部は、縮約された各グラフを比較して２つのソースコードの差異を出力する。</t>
  </si>
  <si>
    <t>G06F40/00,D06P3/00,G06F8/00,H04N21/00,G06V30/00,G10L19/00,G06F16/00,G06F18/00,C07C41/00,H04N19/00,G06N3/00,G10L15/00,G10L13/00,A01G23/00,C11D1/00,G06F9/00,B65H75/00,D01F6/00,H01L21/00,H01M10/00,G06F40/00,G06F16/00,G06V10/00,H04N21/00,G06F30/00,G06V30/00,G06F18/00,H04L43/00,G05B19/00,H04L41/00,H04W72/00,G10L21/00,G06F7/00,H04L47/00,G06Q10/00,G06F3/00,G06T7/00,G09B3/00,G06F8/00,C01B3/00,G09G5/00,G06V30/00,G06F30/00,H04N19/00,G06V10/00,G06F40/00,G06F8/00,G06F18/00,C07D497/00,C07D513/00,C07D495/00,G06F1/00,H04L41/00,A61K31/00,H03M7/00,G06F7/00,C07D487/00,C07D471/00,C07D493/00,C07D517/00,G06F7/00,G06V10/00,G01S1/00,G06F18/00,G05B1/00,H02H3/00,H03M1/00,H03K3/00,G06G7/00,H04N1/00,H03M7/00,G05D3/00,G01S3/00,G01C3/00,G06T5/00,G09G5/00,G05B11/00,H04N25/00,G01R19/00,G06F8/00</t>
  </si>
  <si>
    <t>抽象構文木生成: G06F40/00,D06P3/00,G06F8/00,H04N21/00,G06V30/00,G10L19/00,G06F16/00,G06F18/00,C07C41/00,H04N19/00,G06N3/00,G10L15/00,G10L13/00,A01G23/00,C11D1/00,G06F9/00,B65H75/00,D01F6/00,H01L21/00,H01M10/00 | keywords: 抽象構文木,AST,ソースコード解析,構文解析,抽象構文木生成,AST生成,構文解析,コード構造抽出,プログラム解析,リファクタリング解析,ソースコード比較,プログラム構造解析,防誤検知,解析装置; 処理・データフローグラフ化: G06F40/00,G06F16/00,G06V10/00,H04N21/00,G06F30/00,G06V30/00,G06F18/00,H04L43/00,G05B19/00,H04L41/00,H04W72/00,G10L21/00,G06F7/00,H04L47/00,G06Q10/00,G06F3/00,G06T7/00,G09B3/00,G06F8/00,C01B3/00 | keywords: 処理の流れ,データの流れ,グラフ化,メソッド間,メソッド内,フローグラフ,データフロー解析,制御フローグラフ,グラフ生成,プログラムフロー,リファクタリング検知,構文木グラフ化,防誤検知グラフ,解析プログラム,防災通知グラフ; グラフ縮約処理: G09G5/00,G06V30/00,G06F30/00,H04N19/00,G06V10/00,G06F40/00,G06F8/00,G06F18/00,C07D497/00,C07D513/00,C07D495/00,G06F1/00,H04L41/00,A61K31/00,H03M7/00,G06F7/00,C07D487/00,C07D471/00,C07D493/00,C07D517/00 | keywords: 縮約部,冗長部分,縮約,ルール,グラフ,グラフ縮約,冗長部分削減,縮約処理,ルールベース縮約,グラフ最適化,リファクタリング縮約,解析装置縮約,誤検知防止縮約,ソースコード縮約,比較用縮約; 差分比較・出力: G06F7/00,G06V10/00,G01S1/00,G06F18/00,G05B1/00,H02H3/00,H03M1/00,H03K3/00,G06G7/00,H04N1/00,H03M7/00,G05D3/00,G01S3/00,G01C3/00,G06T5/00,G09G5/00,G05B11/00,H04N25/00,G01R19/00,G06F8/00 | keywords: 比較部,差異,比較,出力,グラフ比較,差分検出,グラフ比較,コード差分,差異抽出,比較出力,リファクタリング差分,誤検知防止比較,解析結果出力,ソースコード差分通知,防災通知差分</t>
  </si>
  <si>
    <t>G06F8/00,G06F40/00,G06F16/00,G06F18/00,G06V30/00,G06F40/00,G06F16/00,G06F30/00,G06F18/00,G05B19/00,G06F8/00,G06F40/00,G06F18/00,G06F30/00,G06V10/00,G06F7/00,G06F18/00,G05B1/00,G06V10/00,G06G7/00</t>
  </si>
  <si>
    <t>抽象構文木生成: 抽象構文木生成,AST生成,構文解析,ソースコード解析,プログラム解析,コード構造抽出,リファクタリング解析,ソースコード比較,プログラム構造解析,防誤検知,解析装置,抽象構文木,AST,処理フロー抽出,データフロー抽出,グラフ化処理,冗長部分縮約,差分抽出,比較部,縮約部; 処理・データフローグラフ化: 抽象構文木,フローグラフ,データフロー解析,制御フローグラフ,グラフ生成,プログラムフロー,メソッド間処理,メソッド内処理,処理の流れ,データの流れ,リファクタリング検知,構文木グラフ化,誤検知防止解析,解析プログラム,グラフ比較,グラフ縮約,処理フロー解析,差分抽出,プログラム解析,処理構造可視化; グラフ縮約処理: グラフ縮約,冗長部分削減,縮約処理,ルールベース縮約,グラフ最適化,リファクタリング縮約,解析装置縮約,誤検知防止縮約,ソースコード縮約,比較用縮約,抽象構文木生成,処理フローグラフ化,データフローグラフ化,グラフ比較,縮約ルール,冗長部分検出,構文解析,プログラム解析,差分抽出,グラフ構造解析; 差分比較・出力: 差分検出,グラフ比較,コード差分,差異抽出,比較出力,抽象構文木生成,処理フローグラフ化,データフローグラフ化,冗長部分縮約,ソースコード解析,リファクタリング差分,誤検知防止比較,解析結果出力,ソースコード差分通知,比較対象コード,構文解析,グラフ縮約,差分通知,差異判定,抽象構文木比較</t>
  </si>
  <si>
    <t>G06F3/01</t>
  </si>
  <si>
    <t>【課題】従来よりも簡単に数値の設定や調整を行えるようにする。 【解決手段】所定の数値範囲内で任意の数値を設定可能な操作対象装置に対して数値を設定する情報処理装置４は、撮影画像を取得する画像取得部２０と、撮影画像からユーザーの身体部位を検知する身体部位検知部２１と、身体部位の長手方向に対して数値範囲を割り当てる数値範囲割当部２３と、撮影画像から身体部位に対して近接する操作部位を検知する操作部位検知部２４と、身体部位の長手方向に割り当てられた数値範囲から、身体部位の長手方向に対する操作部位の位置に基づいて数値を特定する数値特定部２６と、数値特定部２６によって特定される数値を操作対象装置へ出力して設定する数値設定部２７と、を備える。</t>
  </si>
  <si>
    <t>H04N13/00,G06V10/00,G06V30/00,G06F3/00,A63F13/00,G06T7/00,H04N23/00,H04N19/00,B23Q35/00,G01S13/00,G01C11/00,G06V20/00,G06V40/00,H04N25/00,G01S15/00,B60R1/00,A61B5/00,G07C9/00,H04H60/00,H05G1/00,H04N13/00,G06V10/00,A61B5/00,H04N19/00,G06T7/00,G06V40/00,G01S7/00,G06V30/00,G01C11/00,G01S13/00,A63F13/00,B64D27/00,H04N1/00,G07C9/00,G05G1/00,G01D5/00,G01S1/00,G02B30/00,H04N25/00,G03B7/00,H04N19/00,G05B19/00,G10L21/00,G01S5/00,G06V30/00,G01S3/00,G01C3/00,H01H19/00,G01B5/00,G06T3/00,B21B37/00,A61B5/00,G06V10/00,B07C1/00,H04N25/00,B60J10/00,G05D1/00,D05B69/00,B23D25/00,G06F7/00,G05B19/00,G01F23/00,G06F7/00,H02M3/00,G06C15/00,H02M7/00,G06F3/00,B61G1/00,D05B19/00,G05F1/00,H04M1/00,B60L1/00,G01J1/00,H04W52/00,G03B7/00,H01H81/00,B60T8/00,B61L3/00,H03J5/00,G11C11/00</t>
  </si>
  <si>
    <t>画像取得・解析: H04N13/00,G06V10/00,G06V30/00,G06F3/00,A63F13/00,G06T7/00,H04N23/00,H04N19/00,B23Q35/00,G01S13/00,G01C11/00,G06V20/00,G06V40/00,H04N25/00,G01S15/00,B60R1/00,A61B5/00,G07C9/00,H04H60/00,H05G1/00 | keywords: 画像取得,撮影画像,画像取得部,身体部位検知,操作部位検知,画像認識,画像解析,画像処理,身体部位検知,操作部位検知,カメラ,センサ画像,ユーザー動作検知,画像ベース操作,防誤操作画像解析,画像認識による数値設定,画像処理装置; 身体部位検知・追跡: H04N13/00,G06V10/00,A61B5/00,H04N19/00,G06T7/00,G06V40/00,G01S7/00,G06V30/00,G01C11/00,G01S13/00,A63F13/00,B64D27/00,H04N1/00,G07C9/00,G05G1/00,G01D5/00,G01S1/00,G02B30/00,H04N25/00,G03B7/00 | keywords: 身体部位,身体部位検知部,長手方向,身体部位検知,身体部位認識,手指検知,身体部位追跡,長手方向検出,ユーザー部位検知,部位位置特定,身体部位による操作,防誤操作部位検知,身体部位画像解析,身体部位認識装置,身体部位検知による数値設定; 数値範囲割当・特定: H04N19/00,G05B19/00,G10L21/00,G01S5/00,G06V30/00,G01S3/00,G01C3/00,H01H19/00,G01B5/00,G06T3/00,B21B37/00,A61B5/00,G06V10/00,B07C1/00,H04N25/00,B60J10/00,G05D1/00,D05B69/00,B23D25/00,G06F7/00 | keywords: 数値範囲割当,数値特定,数値範囲,数値特定部,長手方向,数値割当,数値範囲設定,数値特定方法,位置ベース数値設定,数値マッピング,数値範囲認識,身体部位長手方向数値割当,操作部位位置数値特定,防誤数値設定,数値範囲割当装置,数値特定アルゴリズム; 操作対象装置への数値設定: G05B19/00,G01F23/00,G06F7/00,H02M3/00,G06C15/00,H02M7/00,G06F3/00,B61G1/00,D05B19/00,G05F1/00,H04M1/00,B60L1/00,G01J1/00,H04W52/00,G03B7/00,H01H81/00,B60T8/00,B61L3/00,H03J5/00,G11C11/00 | keywords: 数値設定,操作対象装置,数値設定部,出力,設定,数値出力,装置設定,数値入力,数値制御,設定情報送信,数値設定方法,画像認識による装置設定,防誤数値設定通知,数値設定情報処理,操作対象装置数値制御,数値設定インターフェース</t>
  </si>
  <si>
    <t>G06V10/00,G06T7/00,H04N23/00,G06F3/00,H04N13/00,G06V10/00,G06T7/00,G06V40/00,A61B5/00,H04N13/00,G05B19/00,G01S5/00,G06V30/00,G01S3/00,G06T3/00,G05B19/00,G06F3/00,G06F7/00,G05F1/00,G06C15/00</t>
  </si>
  <si>
    <t>画像取得・解析: 画像取得,撮影画像,画像認識,画像解析,画像処理,身体部位検知,操作部位検知,ユーザー動作検知,画像ベース操作,防誤操作画像解析,画像認識による数値設定,画像処理装置,数値範囲割当,数値特定,数値設定,画像センサ,カメラモジュール,入力装置,インタフェース装置; 身体部位検知・追跡: 身体部位検知,身体部位追跡,身体部位認識,手指検知,長手方向検出,ユーザー部位検知,身体部位画像解析,身体部位による操作,防誤操作部位検知,身体部位認識装置,身体部位検知による数値設定,操作部位検知,数値範囲割当,数値特定,撮影画像解析,画像取得部,数値設定部,身体部位位置特定,操作対象装置,身体部位長手方向; 数値範囲割当・特定: 数値範囲割当,数値特定,数値範囲設定,数値マッピング,位置ベース数値設定,身体部位長手方向数値割当,操作部位位置数値特定,数値特定方法,数値特定アルゴリズム,防誤数値設定,数値範囲割当装置,撮影画像解析,身体部位検知,操作部位検知,長手方向位置検出,数値設定処理,画像ベース数値設定,ジェスチャ認識,画像認識,数値設定インターフェース; 操作対象装置への数値設定: 数値設定,操作対象装置,数値出力,装置設定,数値入力,数値制御,設定情報送信,画像認識による装置設定,防誤数値設定通知,数値設定情報処理,操作対象装置数値制御,数値設定インターフェース,身体部位検知,数値範囲割当,操作部位検知,数値特定,撮影画像取得,数値設定部,数値範囲,数値設定方法</t>
  </si>
  <si>
    <t>管理装置、管理方法及びプログラム</t>
  </si>
  <si>
    <t>G06Q50/18</t>
  </si>
  <si>
    <t>G06F21/10</t>
  </si>
  <si>
    <t>【課題】ライセンスの譲渡に応じてコントリビュータに報酬を適切に支払うことを可能にするとともに、ライセンスの譲渡に係る管理コストを低減することを可能にする。 【解決手段】管理装置１は、学習モデルのライセンスの譲渡履歴を格納する複数のブロックを連結したブロックチェーンを記憶する記憶部１１と、ブロックチェーンを更新可能な参加者のいずれかに設定されたブロックチェーンの更新権限者によるブロックチェーンの更新の正確性を確認する確認部１５と、ブロックチェーンの更新の正確性が確認された場合、更新後のブロックチェーンを記憶部１１に記憶させる更新部１６と、ブロックチェーンに格納された譲渡履歴に基づいて、学習モデルの譲渡の見返りとなる報酬を算出する報酬算出部１７と、を備える。</t>
  </si>
  <si>
    <t>H04L41/00,G06N3/00,H04N21/00,H04W8/00,G09B9/00,H04W12/00,G10L15/00,H04N19/00,H04W16/00,G06Q10/00,G06F18/00,G06N5/00,G06F21/00,H04L67/00,G09B7/00,G06V10/00,H04L65/00,G06N20/00,G09B5/00,G06F16/00,G11B27/00,B60R25/00,H04N19/00,G01D9/00,G06F21/00,G11B23/00,F16G13/00,G11B3/00,G11B5/00,H04W12/00,G11B7/00,H04L41/00,G06K1/00,G07D11/00,B63B3/00,H04W4/00,H03K19/00,H04N5/00,B60L53/00,H02K7/00,H04N19/00,H04L47/00,G06Q20/00,H04N21/00,G06Q30/00,H04W16/00,A47K10/00,H04L25/00,G06F7/00,G01G19/00,H02J3/00,B65D83/00,H04L51/00,H04H20/00,H04M3/00,H04L12/00,G07F9/00,G01M1/00,B65G47/00,G21F9/00,H04W12/00,G06F12/00,G06F21/00,H04N19/00,G06F16/00,H04N21/00,H03K19/00,G06F8/00,H04L45/00,B41J5/00,H04L9/00,H04L12/00,H04L49/00,H04L67/00,H03M13/00,H04M1/00,B63B3/00,G09G5/00,B42D25/00,H04L41/00,H04L41/00,H04N21/00,H04W8/00,H04L67/00,G06F16/00,G06Q10/00,H04W16/00,H04W72/00,H04H20/00,G06F21/00,B61L27/00,H04N19/00,G06F1/00,H04W28/00,H04W24/00,H02J3/00,G06F8/00,H04L25/00,B65G51/00,B65G47/00</t>
  </si>
  <si>
    <t>学習モデルライセンス管理: H04L41/00,G06N3/00,H04N21/00,H04W8/00,G09B9/00,H04W12/00,G10L15/00,H04N19/00,H04W16/00,G06Q10/00,G06F18/00,G06N5/00,G06F21/00,H04L67/00,G09B7/00,G06V10/00,H04L65/00,G06N20/00,G09B5/00,G06F16/00 | keywords: 学習モデル,ライセンス,譲渡履歴,管理装置,ライセンス管理,モデル譲渡,知的財産管理,ライセンス履歴,譲渡記録,AIモデルライセンス,ライセンス譲渡管理,防災ライセンス管理,通知付きライセンス譲渡,報酬連動ライセンス管理; ブロックチェーンによる履歴記録: G11B27/00,B60R25/00,H04N19/00,G01D9/00,G06F21/00,G11B23/00,F16G13/00,G11B3/00,G11B5/00,H04W12/00,G11B7/00,H04L41/00,G06K1/00,G07D11/00,B63B3/00,H04W4/00,H03K19/00,H04N5/00,B60L53/00,H02K7/00 | keywords: ブロックチェーン,履歴記録,譲渡履歴,連結ブロック,分散台帳,ブロックチェーン技術,履歴管理,改ざん防止,譲渡記録システム,防災履歴記録,通知連動ブロックチェーン,報酬算出履歴管理,AIモデル履歴記録,譲渡履歴ブロックチェーン; 報酬算出・分配: H04N19/00,H04L47/00,G06Q20/00,H04N21/00,G06Q30/00,H04W16/00,A47K10/00,H04L25/00,G06F7/00,G01G19/00,H02J3/00,B65D83/00,H04L51/00,H04H20/00,H04M3/00,H04L12/00,G07F9/00,G01M1/00,B65G47/00,G21F9/00 | keywords: 報酬算出,コントリビュータ,譲渡の見返り,報酬分配,報酬管理,分配アルゴリズム,インセンティブ設計,貢献度評価,報酬支払い,防災報酬分配,通知連動報酬算出,AIモデル報酬管理,譲渡履歴報酬算出,ブロックチェーン報酬分配; ブロックチェーン更新権限・正確性確認: H04W12/00,G06F12/00,G06F21/00,H04N19/00,G06F16/00,H04N21/00,H03K19/00,G06F8/00,H04L45/00,B41J5/00,H04L9/00,H04L12/00,H04L49/00,H04L67/00,H03M13/00,H04M1/00,B63B3/00,G09G5/00,B42D25/00,H04L41/00 | keywords: 更新権限者,正確性確認,ブロックチェーン更新,確認部,権限管理,更新承認,正確性検証,アクセス制御,ブロックチェーン承認,防災更新権限管理,通知付き更新承認,報酬連動権限管理,AIモデル更新権限,譲渡履歴正確性確認; 管理コスト低減: H04L41/00,H04N21/00,H04W8/00,H04L67/00,G06F16/00,G06Q10/00,H04W16/00,H04W72/00,H04H20/00,G06F21/00,B61L27/00,H04N19/00,G06F1/00,H04W28/00,H04W24/00,H02J3/00,G06F8/00,H04L25/00,B65G51/00,B65G47/00 | keywords: 管理コスト,低減,管理装置,効率化,コスト削減,運用効率化,自動化管理,省力化,管理負担軽減,防災管理コスト低減,通知連動管理効率化,報酬算出コスト削減,AIモデル管理効率化,譲渡履歴管理省力化</t>
  </si>
  <si>
    <t>H04L41/00,G06N3/00,H04W8/00,H04W12/00,G06Q10/00,G01D9/00,G06F21/00,H04W12/00,G11B27/00,G11B23/00,G06Q20/00,G06Q30/00,H04L47/00,G06F7/00,H04W16/00,H04W12/00,G06F21/00,G06F12/00,G06F16/00,G06F8/00,H04L41/00,H04W8/00,G06Q10/00,G06F16/00,H04L67/00</t>
  </si>
  <si>
    <t>学習モデルライセンス管理: 学習モデルライセンス管理,ライセンス譲渡履歴,譲渡記録管理,ブロックチェーン履歴管理,報酬算出処理,譲渡報酬連動,ライセンス譲渡追跡,モデルライセンス譲渡,知的財産権管理,AIモデルライセンス,ライセンス更新権限,譲渡履歴記録,譲渡管理装置,ライセンス譲渡管理,譲渡履歴確認,報酬分配管理,譲渡履歴ブロックチェーン,ライセンス履歴追跡; ブロックチェーンによる履歴記録: ブロックチェーン,譲渡履歴記録,分散台帳,改ざん防止,履歴管理,譲渡記録システム,報酬算出履歴,AIモデル譲渡,更新権限管理,譲渡履歴ブロックチェーン,ブロック連結構造,履歴確認処理,譲渡報酬支払い,譲渡履歴算出,ブロックチェーン更新,譲渡履歴管理,参加者認証,譲渡履歴安全記録,履歴改ざん検知,譲渡履歴台帳; 報酬算出・分配: 報酬算出,報酬分配,コントリビュータ報酬,譲渡履歴管理,譲渡報酬,報酬支払い,分配アルゴリズム,インセンティブ設計,貢献度評価,AIモデル報酬,ブロックチェーン報酬,報酬管理,譲渡履歴報酬,報酬算出方法,報酬分配技術,報酬分配管理,譲渡履歴分配,報酬算出アルゴリズム; ブロックチェーン更新権限・正確性確認: ブロックチェーン更新権限,正確性確認,権限管理,更新承認,正確性検証,アクセス制御,ブロックチェーン承認,譲渡履歴管理,報酬算出,更新権限者,確認部,更新部,報酬連動権限管理,AIモデル更新権限,譲渡履歴正確性確認,通知付き更新承認,参加者認証,記憶部,履歴管理,譲渡履歴; 管理コスト低減: ライセンス譲渡管理,管理コスト低減,譲渡履歴記録,報酬算出自動化,ブロックチェーン管理,更新権限確認,譲渡履歴省力化,AIモデル運用効率化,報酬支払い効率化,管理装置設計,運用効率化,譲渡履歴管理,管理負担軽減,コスト削減,自動化管理,報酬算出効率化,参加者権限管理,譲渡履歴連携,省力化運用,管理装置効率化</t>
  </si>
  <si>
    <t>触覚温冷デバイス及び触覚温冷デバイスの製造方法</t>
  </si>
  <si>
    <t>【課題】電気信号と共に温度を伝えることができる触覚温冷デバイスを提供する。 【解決手段】可撓性を有する絶縁フィルム３、絶縁フィルム３の面３ａに形成される配線２１、面３ｂに形成される電極１０を有する基板６に形成されたビアホール１５に充填され、配線２１と電極１０とを電気的かつ温度的に接続するメッキ部材１５０と、面３ｂの電極１０が形成されている形成領域の少なくとも一部と重なって、面３ａの面内に配置されるペルチェ素子５と、によって触覚温冷デバイスを構成する。</t>
  </si>
  <si>
    <t>G01F1/00,G01K7/00,G01K17/00,G05D23/00,G01K13/00,G01N25/00,G01J5/00,H05B45/00,H01H37/00,G21C17/00,H01H61/00,H01M10/00,F23N5/00,G01K1/00,F24H9/00,B22D41/00,A61B5/00,F24F11/00,H01H89/00,G01P5/00,H01M10/00,G01K7/00,H01H37/00,G01J5/00,G01K13/00,G05D23/00,G01N25/00,F23N5/00,G01K1/00,H02P29/00,H05B3/00,F24F11/00,H01C7/00,A61B18/00,H05B45/00,H10N10/00,G01F1/00,F21V29/00,H01L33/00,H03H3/00,H05B3/00,H01M50/00,H01B7/00,H01F41/00,H01G11/00,H01R12/00,H01R4/00,C08J7/00,H01F1/00,A61M60/00,G09F11/00,F16L59/00,H01B17/00,H05K3/00,G01L5/00,E04B1/00,G03B17/00,F04B45/00,B65D41/00,H01L23/00,H01R4/00,H01R13/00,H01R12/00,H01R24/00,H10N30/00,F16B12/00,H01L23/00,H05K3/00,H01M8/00,H01M50/00,H05B3/00,H01R11/00,H02S40/00,B23K20/00,H05B31/00,H01J19/00,E04D3/00,H01H50/00,H01B17/00,C23F13/00,H01L21/00,H05K3/00,B23H7/00,H05B31/00,H10N30/00,B03C3/00,H01J1/00,H01M4/00,H01M8/00,H01G11/00,H05B7/00,H01M50/00,H01J37/00,G11B5/00,H01R12/00,A61B5/00,H01C17/00,H01F41/00,H01J43/00,H01J29/00</t>
  </si>
  <si>
    <t>触覚温冷デバイス構造: G01F1/00,G01K7/00,G01K17/00,G05D23/00,G01K13/00,G01N25/00,G01J5/00,H05B45/00,H01H37/00,G21C17/00,H01H61/00,H01M10/00,F23N5/00,G01K1/00,F24H9/00,B22D41/00,A61B5/00,F24F11/00,H01H89/00,G01P5/00 | keywords: 触覚,温冷,デバイス,電気信号,温度伝達,触覚デバイス,温冷刺激,温度制御,電気信号伝達,温度フィードバック,温冷触覚デバイス,温度通知,電気温度複合デバイス,防災用途,ユーザーインターフェース; ペルチェ素子による温度制御: H01M10/00,G01K7/00,H01H37/00,G01J5/00,G01K13/00,G05D23/00,G01N25/00,F23N5/00,G01K1/00,H02P29/00,H05B3/00,F24F11/00,H01C7/00,A61B18/00,H05B45/00,H10N10/00,G01F1/00,F21V29/00,H01L33/00,H03H3/00 | keywords: ペルチェ素子,温度制御,冷却,加熱,ペルチェ,熱電素子,温度調整,冷却素子,加熱素子,ペルチェ温冷制御,温度通知機能,触覚温冷刺激,温度変化伝達,防災温度警告; 可撓性絶縁フィルム: H05B3/00,H01M50/00,H01B7/00,H01F41/00,H01G11/00,H01R12/00,H01R4/00,C08J7/00,H01F1/00,A61M60/00,G09F11/00,F16L59/00,H01B17/00,H05K3/00,G01L5/00,E04B1/00,G03B17/00,F04B45/00,B65D41/00,H01L23/00 | keywords: 可撓性,絶縁フィルム,面３ａ,面３ｂ,フレキシブル絶縁体,絶縁材料,柔軟フィルム,絶縁層,フィルム基板,可撓性絶縁フィルム構造,温冷デバイス用絶縁体,防災用フレキシブル基板,触覚温冷フィルム,複合絶縁層; ビアホール・メッキ部材による接続: H01R4/00,H01R13/00,H01R12/00,H01R24/00,H10N30/00,F16B12/00,H01L23/00,H05K3/00,H01M8/00,H01M50/00,H05B3/00,H01R11/00,H02S40/00,B23K20/00,H05B31/00,H01J19/00,E04D3/00,H01H50/00,H01B17/00,C23F13/00 | keywords: ビアホール,メッキ部材,配線,電極,接続,ビアホール接続,メッキ導体,電気的接続,熱伝導接続,基板貫通孔,温冷デバイス用ビアホール,防災通知用接続技術,触覚温冷メッキ接続,複合信号伝達,温度電気複合接続; 電極・配線形成技術: H01L21/00,H05K3/00,B23H7/00,H05B31/00,H10N30/00,B03C3/00,H01J1/00,H01M4/00,H01M8/00,H01G11/00,H05B7/00,H01M50/00,H01J37/00,G11B5/00,H01R12/00,A61B5/00,H01C17/00,H01F41/00,H01J43/00,H01J29/00 | keywords: 電極,配線,形成,面３ａ,面３ｂ,電極形成,配線パターン,導電層,多層配線,フィルム上電極,温冷デバイス用電極,防災通知配線,触覚温冷配線技術,複合機能電極,温度信号配線</t>
  </si>
  <si>
    <t>G01K7/00,G05D23/00,G01K13/00,H01H37/00,G01N25/00,G05D23/00,G01K7/00,G01K13/00,H01H37/00,G01N25/00,H01B7/00,H01R12/00,C08J7/00,H05B3/00,H01R4/00,H01R4/00,H01R12/00,H01R13/00,H01R24/00,H10N30/00,H01L21/00,H05K3/00,B23H7/00,H01M4/00,H10N30/00</t>
  </si>
  <si>
    <t>触覚温冷デバイス構造: 触覚温冷デバイス,温冷刺激伝達,温度制御回路,電気信号伝達,温度フィードバック,ペルチェ素子,絶縁フィルム,電極配置,配線構造,メッキ部材,ビアホール接続,温度通知機能,電気温度複合デバイス,ユーザーインターフェース,温度刺激応答,防災用途,温度測定素子,熱応動スイッチ,温度伝達機構,温度分析; ペルチェ素子による温度制御: ペルチェ素子,熱電素子,温度制御,冷却素子,加熱素子,温度調整,温度変化伝達,触覚温冷刺激,ペルチェ温冷制御,温度通知機能,絶縁フィルム,電極配線,ビアホール,メッキ部材,表面温度制御,精密温度調整,温度警告,温度測定,温度伝達,温度刺激; 可撓性絶縁フィルム: 可撓性絶縁フィルム,柔軟フィルム基板,絶縁材料,複合絶縁層,フレキシブル絶縁体,温冷デバイス用絶縁体,触覚温冷フィルム,ペルチェ素子,絶縁層配置,配線形成技術,電極配置,ビアホール充填,メッキ部材接続,面３ａ構造,面３ｂ構造,絶縁フィルム構造,防災用フレキシブル基板,温度伝達機能,電気信号伝達,触覚温冷デバイス; ビアホール・メッキ部材による接続: ビアホール接続,メッキ導体,電気的接続,熱伝導接続,基板貫通孔,温冷デバイス用ビアホール,触覚温冷メッキ接続,複合信号伝達,温度電気複合接続,絶縁フィルム配線,ペルチェ素子接続,電極配置,メッキ部材充填,基板面配置,温度伝達接続,可撓性絶縁基板,電気信号伝達,温度信号伝達; 電極・配線形成技術: 絶縁フィルム上電極,配線パターン,多層配線,ペルチェ素子,温冷デバイス用電極,触覚温冷配線技術,導電層,複合機能電極,温度信号配線,ビアホール充填,メッキ部材,電極形成,面３ａ配線,面３ｂ電極,可撓性フィルム,温度伝達配線,電気的接続,温度的接続</t>
  </si>
  <si>
    <t>コード動画連携装置及びコード動画連携プログラム</t>
  </si>
  <si>
    <t>G06F8/00</t>
  </si>
  <si>
    <t>G09B5/02</t>
  </si>
  <si>
    <t>【課題】プログラミングの知識がない人でも、オブジェクトの動きからプログラムの内容を理解し易くするコード動画連携装置を提供する。 【解決手段】コード動画連携装置９１は、ソースコード２１に示された一連の指示に従って動作しているオブジェクト９２の動画を取得する動画取得部９１６と、ソースコード２１を取得するコード取得部９１０と、動画におけるオブジェクト９２の動作と、当該動作に対応する指示が記述されたソースコード２１のステートメントとを紐付けるコード動画合成部９１２とを備える。</t>
  </si>
  <si>
    <t>H04N21/00,H04N19/00,H04N13/00,A63F13/00,G06V10/00,G06F8/00,A47B88/00,G09G5/00,H04N5/00,H04N23/00,H01H1/00,H04L17/00,G10L21/00,G06F3/00,G06F16/00,A47C23/00,G06V20/00,B26D5/00,A47B27/00,G09C1/00,H04N21/00,H04N19/00,G06V10/00,H04N13/00,H04N5/00,G11B27/00,H04N9/00,H04N23/00,A63F13/00,G06T7/00,G03C5/00,H04N1/00,H04H60/00,G06V20/00,G11B5/00,B60R1/00,G11B20/00,B41B27/00,B23Q35/00,G09B5/00,H04N21/00,G06F40/00,G06V10/00,G06F8/00,H04N19/00,G06F16/00,G06T7/00,H04H60/00,H04N13/00,G10L25/00,G06V30/00,G10L19/00,H04N5/00,G10L21/00,H04L43/00,G01G23/00,G16C20/00,G10L15/00,G01V1/00,G06F119/00,H04N21/00,G06F3/00,G06F16/00,G05B19/00,H04M1/00,B60K35/00,G06F9/00,A63F13/00,H04H60/00,G06F8/00,G06F13/00,H04L41/00,G06N5/00,H04N19/00,B43K24/00,H04N13/00,G09G3/00,G09G5/00,G11C11/00,G04G9/00</t>
  </si>
  <si>
    <t>コード動画連携: H04N21/00,H04N19/00,H04N13/00,A63F13/00,G06V10/00,G06F8/00,A47B88/00,G09G5/00,H04N5/00,H04N23/00,H01H1/00,H04L17/00,G10L21/00,G06F3/00,G06F16/00,A47C23/00,G06V20/00,B26D5/00,A47B27/00,G09C1/00 | keywords: コード動画連携,ソースコード,動画,オブジェクト,ステートメント,紐付け,コード連携,動画連携,プログラム可視化,コード可視化,ステートメント対応付け,動作紐付け,コード動画合成,プログラム動作動画,ソースコード表示,オブジェクト動作可視化,動画とコードの同期,非プログラマー向け可視化; 動画取得・処理: H04N21/00,H04N19/00,G06V10/00,H04N13/00,H04N5/00,G11B27/00,H04N9/00,H04N23/00,A63F13/00,G06T7/00,G03C5/00,H04N1/00,H04H60/00,G06V20/00,G11B5/00,B60R1/00,G11B20/00,B41B27/00,B23Q35/00,G09B5/00 | keywords: 動画取得,動画取得部,オブジェクト動画,動作動画,動画記録,動画処理,オブジェクト動作記録,動作キャプチャ,動画生成,動作抽出,プログラム動作動画取得,コード連携動画,動作解析動画,動画とソースコードの連携,教育用動画生成; ソースコード取得・解析: H04N21/00,G06F40/00,G06V10/00,G06F8/00,H04N19/00,G06F16/00,G06T7/00,H04H60/00,H04N13/00,G10L25/00,G06V30/00,G10L19/00,H04N5/00,G10L21/00,H04L43/00,G01G23/00,G16C20/00,G10L15/00,G01V1/00,G06F119/00 | keywords: ソースコード取得,コード取得部,プログラム指示,ステートメント,コード解析,ソースコード抽出,プログラム解析,ステートメント抽出,コード構造解析,動画連携用コード解析,コードと動作の対応付け,教育用コード抽出,非プログラマー向けコード表示,コード動画合成用解析; ユーザーインターフェース（非プログラマー向け）: H04N21/00,G06F3/00,G06F16/00,G05B19/00,H04M1/00,B60K35/00,G06F9/00,A63F13/00,H04H60/00,G06F8/00,G06F13/00,H04L41/00,G06N5/00,H04N19/00,B43K24/00,H04N13/00,G09G3/00,G09G5/00,G11C11/00,G04G9/00 | keywords: プログラミング知識不要,理解し易い,非プログラマー,表示,装置,ユーザーインターフェース,直感的表示,教育用表示,非技術者向けUI,プログラム内容可視化,動画とコードの同時表示,初心者向けプログラム解説,教育支援インターフェース,動作とコードの連携表示,非プログラマー向け通知</t>
  </si>
  <si>
    <t>H04N21/00,H04N19/00,G06V10/00,G06F8/00,A63F13/00,H04N21/00,H04N19/00,G06V10/00,G06T7/00,G11B27/00,G06F8/00,G06F40/00,G06V10/00,H04N21/00,G06F16/00,H04N21/00,G06F3/00,G06F16/00,G05B19/00,G06F8/00</t>
  </si>
  <si>
    <t>コード動画連携: コード動画連携,ソースコード表示,動画とコードの同期,プログラム可視化,コード可視化,ステートメント対応付け,コード動画合成,プログラム動作動画,オブジェクト動作可視化,動画取得,コード取得,コード連携,動画連携,オブジェクト動作,指示ステートメント,動作動画,動画合成,動作対応付け; 動画取得・処理: 動画取得,動画処理,オブジェクト動作記録,動作キャプチャ,動画生成,プログラム動作動画取得,コード連携動画,動作解析動画,動画とソースコードの連携,教育用動画生成,オブジェクト動画,動作動画,動画記録,ソースコード連携,指示ステートメント紐付け,動画合成,動画解析,動作認識,動画理解,動画編集; ソースコード取得・解析: ソースコード取得,コード解析,プログラム指示,ステートメント抽出,コード構造解析,動画連携用コード解析,コードと動作の対応付け,教育用コード抽出,非プログラマー向けコード表示,コード動画合成,オブジェクト動作動画,コード動画連携装置,コード取得部,動画取得部,コード動画合成部,プログラム解析,ソースコード抽出,ステートメント,動画連携,コード表示; ユーザーインターフェース（非プログラマー向け）: 非プログラマー向けインターフェース,プログラミング知識不要表示,直感的プログラム内容表示,動画とコードの連携表示,教育用プログラム解説,初心者向けプログラム可視化,オブジェクト動作可視化,コード動画合成,動作とコードの紐付け表示,教育支援インターフェース,非技術者向けUI,プログラム内容理解支援,ステートメント連携表示,ソースコード可視化,動画取得連携,コード取得連携,プログラム動作解説,初心者向け表示技術</t>
  </si>
  <si>
    <t>施設内物流動線計画支援システム</t>
  </si>
  <si>
    <t>G06Q10/08</t>
  </si>
  <si>
    <t>【課題】施設内の物流動線を容易に計画及び確認することが可能な施設内物流経路計画支援システムを提供する。 【解決手段】施設の諸室・設備及び物流が発生する任意の日時に関する物流情報を入力する物流動線データ入力部１１と、施設の形状を入力する施設図面データ入力部１２と、入力画面を表示する表示部３１と、物流動線データ入力部１１から入力されたデータを格納する物流動線データベース２１と、施設図面データ入力部１２から入力された画像データを格納する施設図面データベース２２と、施設の諸室・設備をアイコン化して画像上に形成する通路ネットワーク描画部２３と、形成したアイコンを画像上に物流通路として利用可能な通路ネットワークを生成する通路ネットワークデータ生成部２４と、物流情報の動線を解析する動線解析部２５と、動線を経路図として表示する経路図作成部２６と、物品の動線距離を集計し表示する集計部２７と、を備える。</t>
  </si>
  <si>
    <t>B65G47/00,G06F3/00,F27D3/00,F16H59/00,H04N21/00,B65C9/00,A23L3/00,B65G1/00,G05D1/00,F27B9/00,B41B27/00,B01F35/00,G07C5/00,H04W72/00,B63B27/00,G11C11/00,G05D111/00,B08B9/00,B61L25/00,G21C19/00,G06F30/00,G05B19/00,C09B35/00,H04L41/00,G06V30/00,G06F111/00,G09B29/00,E04B1/00,G09B3/00,G16H40/00,H01L21/00,C07C15/00,F24D3/00,E04B5/00,H04H60/00,A63C19/00,E04C2/00,H10B43/00,H10B53/00,H10B51/00,H04L41/00,H04L45/00,H04L12/00,H04L67/00,G06F30/00,G08G1/00,H04N21/00,H03H11/00,G05B19/00,H04L43/00,B43L13/00,H04W16/00,E03B5/00,H04L49/00,G06Q10/00,H04L61/00,A63F13/00,B65G35/00,H04B3/00,B21D3/00,H04L45/00,B65G47/00,G05B19/00,F26B15/00,G06V30/00,H04W40/00,G06Q10/00,F15B15/00,B66C7/00,G05D1/00,B65B35/00,G06V10/00,B65H59/00,B65H29/00,F27B9/00,G06F30/00,H04Q3/00,B66C5/00,H03K17/00,G08G1/00,G06F16/00,H04L41/00,H04N21/00,H04H60/00,B65G47/00,G05B19/00,C40B60/00,G06F7/00,G06Q10/00,H04L45/00,B41B27/00,B23Q7/00,F41A9/00,B65G1/00,G11B17/00,B23B39/00,F02C9/00,F26B15/00,B26D1/00,B65G63/00</t>
  </si>
  <si>
    <t>物流動線データ入力: B65G47/00,G06F3/00,F27D3/00,F16H59/00,H04N21/00,B65C9/00,A23L3/00,B65G1/00,G05D1/00,F27B9/00,B41B27/00,B01F35/00,G07C5/00,H04W72/00,B63B27/00,G11C11/00,G05D111/00,B08B9/00,B61L25/00,G21C19/00 | keywords: 物流動線,物流情報,データ入力,日時,諸室,設備,物流動線入力,物流情報登録,動線データ入力,施設内物流,物流発生日時,物流動線計画,施設内物流管理,物流経路入力,防災物流情報,物流通知データ; 施設図面データ管理: G06F30/00,G05B19/00,C09B35/00,H04L41/00,G06V30/00,G06F111/00,G09B29/00,E04B1/00,G09B3/00,G16H40/00,H01L21/00,C07C15/00,F24D3/00,E04B5/00,H04H60/00,A63C19/00,E04C2/00,H10B43/00,H10B53/00,H10B51/00 | keywords: 施設図面,形状入力,画像データ,諸室,設備,図面データ入力,施設形状管理,施設画像データ,設備配置図,施設レイアウト,施設図面データベース,施設内経路図,防災施設図面,物流経路図面,図面表示部; 通路ネットワーク生成・描画: H04L41/00,H04L45/00,H04L12/00,H04L67/00,G06F30/00,G08G1/00,H04N21/00,H03H11/00,G05B19/00,H04L43/00,B43L13/00,H04W16/00,E03B5/00,H04L49/00,G06Q10/00,H04L61/00,A63F13/00,B65G35/00,H04B3/00,B21D3/00 | keywords: 通路ネットワーク,アイコン化,描画部,画像上,通路生成,通路ネットワーク生成,アイコン描画,物流通路形成,ネットワーク描画,施設内通路,通路ネットワークデータ,物流経路ネットワーク,施設内通路表示,防災通路ネットワーク,通路経路通知; 動線解析・経路図作成: H04L45/00,B65G47/00,G05B19/00,F26B15/00,G06V30/00,H04W40/00,G06Q10/00,F15B15/00,B66C7/00,G05D1/00,B65B35/00,G06V10/00,B65H59/00,B65H29/00,F27B9/00,G06F30/00,H04Q3/00,B66C5/00,H03K17/00,G08G1/00 | keywords: 動線解析,経路図作成,集計部,動線距離,表示部,動線解析部,経路図表示,物流動線集計,動線距離計算,経路図作成部,物流動線解析,施設内経路図表示,防災動線解析,物流経路通知,動線集計表示; データベース管理・連携: G06F16/00,H04L41/00,H04N21/00,H04H60/00,B65G47/00,G05B19/00,C40B60/00,G06F7/00,G06Q10/00,H04L45/00,B41B27/00,B23Q7/00,F41A9/00,B65G1/00,G11B17/00,B23B39/00,F02C9/00,F26B15/00,B26D1/00,B65G63/00 | keywords: 物流動線データベース,施設図面データベース,格納,連携,データベース管理,物流データ格納,図面データ連携,情報管理,データベース連携,物流動線データベース連携,施設図面データベース管理,防災情報データベース,経路図データ管理,通知データベース</t>
  </si>
  <si>
    <t>G06F3/00,B65G47/00,B65G1/00,G05D1/00,B65C9/00,G06F30/00,G06F111/00,G09B29/00,G06V30/00,E04B1/00,G06F30/00,H04L41/00,H04L45/00,G05B19/00,H04L12/00,H04L45/00,B65G47/00,G05B19/00,G06Q10/00,G05D1/00,G06F16/00,H04L41/00,G05B19/00,G06Q10/00,G06F7/00</t>
  </si>
  <si>
    <t>物流動線データ入力: 物流動線入力,物流情報登録,動線データ入力,施設内物流,物流発生日時,物流動線計画,施設内物流管理,物流経路入力,防災物流情報,物流通知データ,施設図面データ,通路ネットワーク生成,動線解析,経路図作成,動線距離集計,諸室設備入力,物流通路アイコン化,物流動線データベース,施設図面データベース,物流経路表示; 施設図面データ管理: 施設図面データ,施設形状入力,図面データ管理,設備配置図,施設レイアウト,施設画像データ,諸室配置,図面表示部,施設図面データベース,施設内経路図,物流経路図面,防災施設図面,通路ネットワーク,施設図面解析,施設図面入力,施設設備情報,施設図面表示,施設図面編集,施設図面管理,施設図面作成; 通路ネットワーク生成・描画: 通路ネットワーク生成,アイコン描画,物流通路形成,ネットワーク描画,施設内通路,通路ネットワークデータ,物流経路ネットワーク,施設図面入力,通路ネットワーク表示,通路経路解析,通路経路図作成,通路距離集計,施設図面データベース,物流動線データベース,通路ネットワーク生成部,通路ネットワーク描画部,動線解析部,経路図作成部,集計部,アイコン化; 動線解析・経路図作成: 物流動線解析,経路図作成,動線解析部,経路図表示,物流動線集計,動線距離計算,動線集計表示,施設図面データ入力,通路ネットワーク生成,通路ネットワーク描画,物流情報入力,動線距離集計,経路図作成部,物流経路通知,施設内経路図表示,防災動線解析; データベース管理・連携: 物流動線データベース,施設図面データベース,データベース管理,物流データ格納,図面データ連携,情報管理,データベース連携,物流動線データベース連携,施設図面データベース管理,経路図データ管理,通路ネットワーク生成,動線解析,経路図作成,動線距離集計,物流情報入力,施設図面入力,通路ネットワーク描画,集計表示,物流動線解析,施設設備アイコン化</t>
  </si>
  <si>
    <t>音声到達確認システムおよび音声到達確認方法</t>
  </si>
  <si>
    <t>G08B27/00</t>
  </si>
  <si>
    <t>H04R27/00;B64C27/08;B64C39/02</t>
  </si>
  <si>
    <t>【課題】音声到達確認作業に関わる作業者の安全性を確保するとともに、作業時間の短縮および作業者数の低減を図ること。 【解決手段】試験用の音声を出力する試験用スピーカー１１２を搭載し、放流警報音を出力する警報用スピーカー１０１の設置予定位置において試験用の音声を出力する第１の無人航空機と、マイクを搭載し、設置予定位置ごとに決定される音声到達予定範囲において当該マイクによる試験用の音声の検出をおこない、当該音声到達予定範囲における検出結果に関する情報を出力する第２の無人航空機と、を備えた音声到達確認システムを構成した。</t>
  </si>
  <si>
    <t>G10L15/00,H04B1/00,G10L25/00,B64U70/00,H04B17/00,G10L21/00,E21B47/00,B64U80/00,B64U101/00,A61B5/00,A63F13/00,B64U10/00,G09B9/00,B64U20/00,H04B3/00,H04H20/00,F41G5/00,G01N29/00,B64C13/00,G10L19/00,B64D27/00,H01S3/00,B64U70/00,B64U20/00,B64U101/00,B64C13/00,G10L25/00,H04M3/00,B64U30/00,B64U80/00,H04B17/00,B65D88/00,H03K19/00,B64F1/00,G01S5/00,H04L25/00,G10L15/00,G10K11/00,H04R1/00,A63F13/00,G10L15/00,G10L25/00,H04M1/00,G01S5/00,G11B27/00,G10L21/00,H04R1/00,G01N29/00,A61B5/00,B64U101/00,B64U70/00,G01S15/00,H04B1/00,G10L17/00,A63F13/00,B64U80/00,G08G1/00,A63J5/00,G01M13/00,G10K11/00,H04M1/00,G10L15/00,H04M3/00,G10L17/00,D06F33/00,B60W50/00,G10L25/00,G10L21/00,E21B44/00,H04M5/00,B61L23/00,B25H1/00,A63F13/00,G08G1/00,B60K35/00,B65H43/00,G08B29/00,F41G5/00,B23Q41/00,G04C21/00,G10L15/00,G10L25/00,G01S5/00,G01N29/00,G10L21/00,H04M1/00,G04C21/00,A61B5/00,H04M3/00,E21B47/00,G01F23/00,G01S7/00,H04W68/00,H04Q1/00,A63F13/00,G10K11/00,G10L17/00,H04B1/00,G01S3/00,G05B1/00</t>
  </si>
  <si>
    <t>無人航空機による音声試験: G10L15/00,H04B1/00,G10L25/00,B64U70/00,H04B17/00,G10L21/00,E21B47/00,B64U80/00,B64U101/00,A61B5/00,A63F13/00,B64U10/00,G09B9/00,B64U20/00,H04B3/00,H04H20/00,F41G5/00,G01N29/00,B64C13/00,G10L19/00 | keywords: 無人航空機,ドローン,試験用音声,音声到達確認,無人航空機,ドローン,音声試験,音声到達確認,空中プラットフォーム,防災音声試験,警報音試験,作業者安全,音声到達範囲,無人航空機による通知,作業効率化,音声検出ドローン; 試験用スピーカーの搭載・制御: B64D27/00,H01S3/00,B64U70/00,B64U20/00,B64U101/00,B64C13/00,G10L25/00,H04M3/00,B64U30/00,B64U80/00,H04B17/00,B65D88/00,H03K19/00,B64F1/00,G01S5/00,H04L25/00,G10L15/00,G10K11/00,H04R1/00,A63F13/00 | keywords: 試験用スピーカー,音声出力,設置予定位置,スピーカー搭載,音声出力装置,試験用音声,設置位置,警報音出力,防災スピーカー,警報用スピーカー,無人航空機搭載スピーカー,音声通知システム,作業者数低減,遠隔音声出力; マイクによる音声検出・情報出力: G10L15/00,G10L25/00,H04M1/00,G01S5/00,G11B27/00,G10L21/00,H04R1/00,G01N29/00,A61B5/00,B64U101/00,B64U70/00,G01S15/00,H04B1/00,G10L17/00,A63F13/00,B64U80/00,G08G1/00,A63J5/00,G01M13/00,G10K11/00 | keywords: マイク,音声検出,検出結果情報,音声到達予定範囲,マイク搭載,音声検知,検出結果,到達範囲,音響センサ,音声到達確認システム,防災通知検出,無人航空機による音声検出,作業時間短縮,音声到達範囲情報,音響測定; 作業者安全・効率化技術: H04M1/00,G10L15/00,H04M3/00,G10L17/00,D06F33/00,B60W50/00,G10L25/00,G10L21/00,E21B44/00,H04M5/00,B61L23/00,B25H1/00,A63F13/00,G08G1/00,B60K35/00,B65H43/00,G08B29/00,F41G5/00,B23Q41/00,G04C21/00 | keywords: 作業者安全,作業時間短縮,作業者数低減,安全性確保,作業効率化,省人化,遠隔作業,リスク低減,防災作業安全,無人航空機による省人化,音声到達確認作業効率化,作業者負担軽減,遠隔音声試験,現場安全管理; 音声到達範囲の判定・通知: G10L15/00,G10L25/00,G01S5/00,G01N29/00,G10L21/00,H04M1/00,G04C21/00,A61B5/00,H04M3/00,E21B47/00,G01F23/00,G01S7/00,H04W68/00,H04Q1/00,A63F13/00,G10K11/00,G10L17/00,H04B1/00,G01S3/00,G05B1/00 | keywords: 音声到達範囲,判定,通知,情報出力,到達範囲判定,音声通知,範囲情報,音声到達情報,検出結果通知,防災音声到達判定,警報音到達範囲通知,音声到達確認通知,無人航空機による範囲判定,音声到達範囲出力,現場通知システム</t>
  </si>
  <si>
    <t>G10L15/00,G10L25/00,H04B17/00,B64U101/00,B64U80/00,B64U101/00,B64U20/00,G10L25/00,B64D27/00,B64U70/00,G10L15/00,G10L25/00,G10L21/00,H04R1/00,B64U101/00,G10L15/00,G10L25/00,G10L21/00,H04M1/00,B60W50/00,G10L15/00,G10L25/00,G01S5/00,G01N29/00,G10L21/00</t>
  </si>
  <si>
    <t>無人航空機による音声試験: 無人航空機,ドローン,音声試験,音声到達確認,試験用音声,警報音試験,防災音声試験,音声到達範囲,空中プラットフォーム,作業者安全,音声検出,音声認識,音声分析,警報用スピーカー,試験用スピーカー,マイク搭載,音声通知,無人航空機による通知; 試験用スピーカーの搭載・制御: 無人航空機搭載スピーカー,試験用音声出力,設置予定位置,警報用スピーカー,音声到達確認,音声検出マイク,音声通知システム,作業者安全性,作業時間短縮,作業者数低減,防災スピーカー,警報音出力,音声到達範囲,音声出力装置,スピーカー搭載,無人航空機制御,音声到達試験,設置位置決定,音声検出結果,音声到達情報; マイクによる音声検出・情報出力: マイク搭載無人航空機,音声検出範囲,試験用音声出力,音声到達確認,検出結果情報,音響センサ,防災通知検出,音声到達範囲情報,作業時間短縮,作業者安全性,警報用スピーカー,音声認識技術,音声分析,音声信号処理,無人航空機運用,音声検知,到達範囲判定,音声到達予定範囲,音声検出作業,音声到達試験; 作業者安全・効率化技術: 音声到達確認,作業者安全性確保,作業効率化,省人化,遠隔作業,リスク低減,無人航空機,音声認識,警報音試験,防災作業安全,作業時間短縮,作業者負担軽減,遠隔音声試験,音声検出,設置予定位置,到達範囲判定,警報用スピーカー,試験用スピーカー,検出結果情報,作業者数低減; 音声到達範囲の判定・通知: 音声到達範囲判定,試験用音声検出,到達範囲通知,音声到達情報出力,警報音到達確認,防災音声到達判定,無人航空機音声検出,範囲情報通知,音声到達確認作業,検出結果通知,設置予定位置判定,音声通知範囲,警報用スピーカー試験,音声到達予定範囲,音声到達確認通知,音声到達範囲出力,無人航空機範囲判定,音声到達範囲測定,音声到達範囲評価,音声到達範囲検証</t>
  </si>
  <si>
    <t>クリーニングシステム、販売データ処理装置及びプログラム</t>
  </si>
  <si>
    <t>G06Q50/10</t>
  </si>
  <si>
    <t>D06F93/00;D06F95/00</t>
  </si>
  <si>
    <t>【課題】収納庫の利用に関する業務効率を向上させるクリーニングシステム、販売データ処理装置、収納庫及びプログラムを提供する。 【解決手段】クリーニングシステム１は、利用者から預かるクリーニング品に関する預り情報を入力する入力手段と、収納庫の使用状態を管理する管理手段と、前記預り情報と前記使用状態とから返却可能日を算出する算出手段と、前記算出手段が算出した返却可能日を出力する出力手段と、を備える。</t>
  </si>
  <si>
    <t>B65G47/00,G07F11/00,G07D11/00,B65G1/00,B65D77/00,A47B81/00,G06Q10/00,B62B1/00,D06F33/00,A63B60/00,B65B13/00,A61J1/00,B67D7/00,G16H40/00,G06F16/00,B08B9/00,B65D75/00,G11B23/00,H04N21/00,A61B50/00,D06F33/00,B65G1/00,G11B15/00,H04N21/00,A47L23/00,H04N5/00,B65G47/00,G11B3/00,B41B27/00,B65H75/00,H04M1/00,G21F9/00,D06F58/00,B22F10/00,G06K21/00,B29C64/00,D06F103/00,D05B19/00,G07D11/00,B01D61/00,D06F33/00,H04N21/00,D06F103/00,D06F58/00,G03G21/00,G06F7/00,F16H55/00,G06F18/00,G06Q10/00,D06F101/00,G10L19/00,F15B21/00,B22F10/00,B41J19/00,G06F12/00,H04N25/00,B41J17/00,G01G19/00,A47K10/00,G07D11/00,D06F33/00,G06Q10/00,D06F105/00,A01D34/00,B65G47/00,B65B57/00,A47K10/00,D06F103/00,D06F58/00,G06F7/00,D06H3/00,C08G65/00,D06M23/00,D06B3/00,B64U101/00,B65G1/00,D06F101/00,G06F5/00,A47G25/00,D06L4/00,B08B9/00,B60S1/00,A47L11/00,B08B3/00,B05B15/00,B01D46/00,F22B37/00,B08B1/00,A47L13/00,G06F9/00,A47L1/00,G06G7/00,B60S3/00,D01G15/00,B08B11/00,B23B39/00,A47L23/00,A47K10/00,D06B23/00,F02B43/00</t>
  </si>
  <si>
    <t>収納庫管理: B65G47/00,G07F11/00,G07D11/00,B65G1/00,B65D77/00,A47B81/00,G06Q10/00,B62B1/00,D06F33/00,A63B60/00,B65B13/00,A61J1/00,B67D7/00,G16H40/00,G06F16/00,B08B9/00,B65D75/00,G11B23/00,H04N21/00,A61B50/00 | keywords: 収納庫,使用状態,管理手段,収納庫管理,保管庫,ロッカー管理,保管状態,収納庫使用状況,クリーニング品収納庫,業務効率化収納庫,収納庫利用状況,収納庫管理システム,防災収納庫; 預り情報入力: D06F33/00,B65G1/00,G11B15/00,H04N21/00,A47L23/00,H04N5/00,B65G47/00,G11B3/00,B41B27/00,B65H75/00,H04M1/00,G21F9/00,D06F58/00,B22F10/00,G06K21/00,B29C64/00,D06F103/00,D05B19/00,G07D11/00,B01D61/00 | keywords: 預り情報,入力手段,利用者,クリーニング品,預かり情報入力,クリーニング品情報,利用者情報,受付情報,預り品登録,預り情報管理,クリーニング受付入力,販売データ連携,預り品通知,預り品管理プログラム; 返却可能日算出: D06F33/00,H04N21/00,D06F103/00,D06F58/00,G03G21/00,G06F7/00,F16H55/00,G06F18/00,G06Q10/00,D06F101/00,G10L19/00,F15B21/00,B22F10/00,B41J19/00,G06F12/00,H04N25/00,B41J17/00,G01G19/00,A47K10/00,G07D11/00 | keywords: 返却可能日,算出手段,預り情報,使用状態,返却日算出,返却可能日計算,返却日推定,返却日管理,返却日通知,クリーニング返却日,業務効率化返却日,収納庫返却日管理,返却日自動算出,返却日通知システム; 販売データ処理: D06F33/00,G06Q10/00,D06F105/00,A01D34/00,B65G47/00,B65B57/00,A47K10/00,D06F103/00,D06F58/00,G06F7/00,D06H3/00,C08G65/00,D06M23/00,D06B3/00,B64U101/00,B65G1/00,D06F101/00,G06F5/00,A47G25/00,D06L4/00 | keywords: 販売データ処理装置,販売データ,処理装置,販売データ管理,販売情報処理,売上データ処理,販売管理装置,販売データ連携,クリーニング販売データ,業務効率化販売データ,販売データ通知,販売データ管理プログラム,収納庫販売データ連携; 業務効率化プログラム: B08B9/00,B60S1/00,A47L11/00,B08B3/00,B05B15/00,B01D46/00,F22B37/00,B08B1/00,A47L13/00,G06F9/00,A47L1/00,G06G7/00,B60S3/00,D01G15/00,B08B11/00,B23B39/00,A47L23/00,A47K10/00,D06B23/00,F02B43/00 | keywords: プログラム,業務効率,クリーニングシステム,業務効率化プログラム,業務支援ソフト,クリーニング業務効率化,業務管理プログラム,業務自動化,収納庫業務効率化,販売データ業務効率化,クリーニング業務通知,業務効率化システム,業務効率化管理プログラム</t>
  </si>
  <si>
    <t>B65G1/00,A47B81/00,G06Q10/00,B65G47/00,D06F33/00,D06F33/00,B65G1/00,G11B15/00,B65G47/00,B65H75/00,D06F33/00,D06F103/00,G06Q10/00,D06F101/00,G06F7/00,G06Q10/00,G06F7/00,D06F33/00,D06F105/00,B65G47/00,G06F9/00,A47L11/00,B08B9/00,B08B1/00,B08B3/00</t>
  </si>
  <si>
    <t>収納庫管理: 収納庫管理,保管庫,ロッカー管理,保管状態,収納庫使用状況,クリーニング品収納庫,業務効率化収納庫,収納庫利用状況,収納庫管理システム,返却可能日算出,預り情報入力,収納庫使用状態管理,クリーニング品保管,収納庫業務効率化,収納庫返却管理,収納庫状態出力,収納庫管理プログラム,収納庫データ処理,収納庫返却日管理,防災収納庫; 預り情報入力: 預かり情報入力,クリーニング品情報,利用者情報,受付情報,預り品登録,預り情報管理,クリーニング受付入力,販売データ連携,預り品通知,預り品管理プログラム,収納庫管理,返却可能日算出,入力手段,管理手段,算出手段,出力手段,業務効率化,クリーニングシステム,販売データ処理装置,収納庫; 返却可能日算出: 返却可能日算出,返却日計算,返却日推定,返却日管理,返却日通知,預り情報入力,収納庫使用状態,クリーニング品返却日,業務効率化返却日,収納庫返却日管理,返却日自動算出,返却日通知システム,返却可能日出力,返却日算出プログラム,返却日管理装置,返却日管理システム,返却日管理方法,クリーニング返却日管理,収納庫管理,返却日情報処理; 販売データ処理: 販売データ処理装置,販売データ管理,販売情報処理,売上データ処理,販売管理装置,販売データ連携,クリーニング販売データ,業務効率化販売データ,販売データ通知,販売データ管理プログラム,収納庫販売データ連携,預かり情報管理,返却可能日算出,収納庫使用状態管理,クリーニング品預かり,返却情報出力,クリーニングシステム連携,販売データ業務効率化,販売データ返却管理,販売データ処理プログラム; 業務効率化プログラム: 業務効率化プログラム,クリーニング業務効率化,業務支援ソフト,業務管理プログラム,業務自動化,収納庫業務効率化,販売データ業務効率化,クリーニング業務通知,業務効率化システム,業務効率化管理プログラム,預り情報入力,収納庫使用状態管理,返却可能日算出,返却可能日出力,クリーニング品管理,業務効率向上,業務処理自動化,業務フロー最適化</t>
  </si>
  <si>
    <t>広告配信システム、広告の表示端末及び表示プログラム</t>
  </si>
  <si>
    <t>【課題】利用者の求めるタイミングにおいて利用者の嗜好や興味関心にマッチした広告を表示する。 【解決手段】本広告配信システムは、コンテンツを配信するコンテンツ配信装置と、広告を配信する広告配信装置と、広告を表示する表示端末とを含む広告配信システムであって、表示端末は、イメージ画像を含むコンテンツを表示するコンテンツ表示手段と、イメージ画像がユーザーにより操作された場合、イメージ画像を含む広告配信要求を送信する広告配信要求手段と、オブジェクトの画像領域Ｃ１〜Ｃ３をイメージ画像３０ａ上に図示し図示した一のオブジェクトの画像領域がユーザーにより操作された場合、オブジェクトに基づいて検索された広告を、イメージ画像と差し替えて表示する広告表示手段とを有する。</t>
  </si>
  <si>
    <t>H04N21/00,H04H60/00,H04H20/00,E02F3/00,A63F13/00,G01S7/00,H04N5/00,G11B33/00,H04N13/00,G09F21/00,G09F19/00,H04W4/00,H10K59/00,A47G29/00,G08G1/00,G06G7/00,G06F21/00,G09F23/00,G07F17/00,F28D3/00,H04N21/00,G06F3/00,H04N1/00,H04N25/00,G06T3/00,H04N23/00,H04N13/00,G06V10/00,H04N19/00,G06T7/00,G06T5/00,B43K24/00,E05F15/00,G06V30/00,G09F19/00,A63F13/00,G09F21/00,G01C11/00,H04M1/00,G03G17/00,G06F16/00,H04N21/00,H04H60/00,G06F18/00,G06V10/00,G06Q30/00,G06T7/00,G09F21/00,H04W48/00,G06F3/00,H04L41/00,H04W4/00,A63F13/00,H04L67/00,B41J2/00,H04N19/00,B07C1/00,H04N25/00,G06K21/00,G10L15/00,H04N19/00,G06T3/00,H04N25/00,H04N13/00,H04N1/00,G06V10/00,H04N23/00,G06F3/00,G06T5/00,H04N21/00,G06T7/00,A63F13/00,G01C11/00,G03F7/00,G03G15/00,G06V30/00,G01R33/00,G09F19/00,B60K35/00,G09F21/00</t>
  </si>
  <si>
    <t>広告配信システム構成: H04N21/00,H04H60/00,H04H20/00,E02F3/00,A63F13/00,G01S7/00,H04N5/00,G11B33/00,H04N13/00,G09F21/00,G09F19/00,H04W4/00,H10K59/00,A47G29/00,G08G1/00,G06G7/00,G06F21/00,G09F23/00,G07F17/00,F28D3/00 | keywords: 広告配信システム,コンテンツ配信装置,広告配信装置,表示端末,広告配信,コンテンツ配信,表示端末,システム構成,配信装置,広告表示端末,広告配信ネットワーク,防災通知端末,広告配信方法,複数装置連携; ユーザー操作による広告要求: H04N21/00,G06F3/00,H04N1/00,H04N25/00,G06T3/00,H04N23/00,H04N13/00,G06V10/00,H04N19/00,G06T7/00,G06T5/00,B43K24/00,E05F15/00,G06V30/00,G09F19/00,A63F13/00,G09F21/00,G01C11/00,H04M1/00,G03G17/00 | keywords: ユーザー操作,広告配信要求,イメージ画像,画像領域,広告要求送信,ユーザーインタラクション,画像操作,広告リクエスト,操作検知,防災通知操作,興味関心操作,画像領域選択,広告表示要求,ユーザーアクション検出; 嗜好・興味関心に基づく広告選択: G06F16/00,H04N21/00,H04H60/00,G06F18/00,G06V10/00,G06Q30/00,G06T7/00,G09F21/00,H04W48/00,G06F3/00,H04L41/00,H04W4/00,A63F13/00,H04L67/00,B41J2/00,H04N19/00,B07C1/00,H04N25/00,G06K21/00,G10L15/00 | keywords: 嗜好,興味関心,広告選択,広告検索,パーソナライズ広告,ターゲティング,ユーザー属性,広告マッチング,興味関心分析,防災関連広告,通知連動広告,ユーザー嗜好分析,広告配信最適化,興味関心抽出; 画像領域指定と広告表示切替: H04N19/00,G06T3/00,H04N25/00,H04N13/00,H04N1/00,G06V10/00,H04N23/00,G06F3/00,G06T5/00,H04N21/00,G06T7/00,A63F13/00,G01C11/00,G03F7/00,G03G15/00,G06V30/00,G01R33/00,G09F19/00,B60K35/00,G09F21/00 | keywords: 画像領域,イメージ画像,広告表示,差し替え表示,画像領域指定,広告表示切替,領域操作,オブジェクト画像,差し替え広告,防災画像領域,通知画像差し替え,領域ベース広告表示,画像オブジェクト広告,領域選択広告</t>
  </si>
  <si>
    <t>H04N21/00,H04H60/00,H04H20/00,G09F21/00,A63F13/00,H04N21/00,G06F3/00,G06T3/00,G06V10/00,G06T7/00,G06F16/00,H04N21/00,G06F18/00,G06V10/00,G06Q30/00,G06T3/00,G06V10/00,H04N21/00,G06F3/00,H04N19/00</t>
  </si>
  <si>
    <t>広告配信システム構成: 広告配信システム,コンテンツ配信装置,広告配信装置,表示端末,広告表示端末,広告配信ネットワーク,広告配信方法,複数装置連携,イメージ画像表示,広告配信要求,画像領域操作,オブジェクト画像領域,広告検索表示,ユーザー操作広告表示,コンテンツ表示手段,広告表示手段,広告差し替え表示,嗜好マッチ広告,興味関心広告,タイミング広告表示; ユーザー操作による広告要求: 広告配信要求,ユーザー操作,画像領域選択,イメージ画像操作,広告表示要求,ユーザーインタラクション,広告リクエスト,操作検知,興味関心検出,広告表示端末,コンテンツ表示手段,広告配信システム,画像オブジェクト操作,広告差し替え表示,ユーザーアクション検出,広告配信要求手段,画像領域操作,広告表示手段,コンテンツ配信装置,広告配信装置; 嗜好・興味関心に基づく広告選択: 嗜好分析,興味関心抽出,広告マッチング,パーソナライズ広告,ターゲティング広告,ユーザー属性推定,広告選択処理,広告検索技術,広告配信最適化,通知連動広告,防災関連広告,コンテンツ表示端末,イメージ画像操作,画像領域認識,オブジェクト画像領域,広告表示制御,ユーザー操作検知,興味関心分析,ユーザー嗜好分析,広告配信要求; 画像領域指定と広告表示切替: 画像領域指定,広告表示切替,領域操作,オブジェクト画像,差し替え広告,イメージ画像,領域ベース広告表示,画像オブジェクト広告,領域選択広告,広告配信要求,コンテンツ表示端末,表示端末操作,画像領域検索,広告差し替え表示,ユーザー操作領域,画像領域図示,広告表示手段,コンテンツ配信装置</t>
  </si>
  <si>
    <t>地域通貨発行システム</t>
  </si>
  <si>
    <t>G06Q20/06</t>
  </si>
  <si>
    <t>G06Q50/26</t>
  </si>
  <si>
    <t>【課題】地域経済と地域の安全ネットワークに役立つ地域通貨発行システムを提供する。 【解決手段】地域通貨を高齢者に発行し、発行は地域の巡回見回り行為に対して行い、発行する形態としてはブロックチェーンなどの価値情報の形態とし、発行方法は地域通貨の発行権限を有する地方自治体のサーバコンピュータから高齢者が保有するスマートホンに送信する。</t>
  </si>
  <si>
    <t>G06Q20/00,H04L41/00,H02J3/00,H04N21/00,G07F5/00,H04H60/00,H04W84/00,H04W16/00,G05B19/00,G06G7/00,A63F13/00,H04L12/00,G04C23/00,H04W28/00,B67D7/00,H04H20/00,B60W50/00,B61L23/00,H03H3/00,H03H11/00,G06Q20/00,G07D11/00,G07F5/00,G07D3/00,H01M50/00,H04N21/00,H04M1/00,A47K3/00,G07D9/00,G07D7/00,G07F1/00,B01J23/00,H04N19/00,G06F12/00,G07D1/00,G07F9/00,G07F7/00,G07C1/00,F16K17/00,B01J29/00,G06F21/00,H04W12/00,G07D7/00,G07D11/00,G08B29/00,H04H60/00,G06V10/00,G07F5/00,G07D3/00,G06Q20/00,G06V30/00,G07C9/00,D21H21/00,H04N21/00,G07F7/00,H04M1/00,G06K19/00,H02P6/00,G01C11/00,H04L1/00,G06F16/00,G07D11/00,G06F12/00,H04N21/00,H04N19/00,H04L67/00,G07D3/00,G07F5/00,G07D7/00,G06Q30/00,H04L47/00,H04L41/00,H04W4/00,G07F9/00,G06Q20/00,B63B3/00,H04M1/00,G07B15/00,H01M8/00,H02J3/00,H04N21/00,H04M1/00,G06Q20/00,H04W8/00,H04H60/00,H04L67/00,A63F13/00,H04L51/00,B65H20/00,H04H20/00,H04W4/00,B65H18/00,H04B17/00,G01S19/00,H04B1/00,G07C1/00,H04L65/00,H04W72/00,G07D1/00,G08B25/00</t>
  </si>
  <si>
    <t>地域通貨発行システム: G06Q20/00,H04L41/00,H02J3/00,H04N21/00,G07F5/00,H04H60/00,H04W84/00,H04W16/00,G05B19/00,G06G7/00,A63F13/00,H04L12/00,G04C23/00,H04W28/00,B67D7/00,H04H20/00,B60W50/00,B61L23/00,H03H3/00,H03H11/00 | keywords: 地域通貨,発行システム,地域経済,安全ネットワーク,地域通貨,ローカルカレンシー,発行管理,地域経済活性化,安全ネットワーク,地域通貨発行,地域通貨管理,防災ネットワーク,地域経済支援,地域通貨システム,地域安全サービス; 高齢者向け通貨発行: G06Q20/00,G07D11/00,G07F5/00,G07D3/00,H01M50/00,H04N21/00,H04M1/00,A47K3/00,G07D9/00,G07D7/00,G07F1/00,B01J23/00,H04N19/00,G06F12/00,G07D1/00,G07F9/00,G07F7/00,G07C1/00,F16K17/00,B01J29/00 | keywords: 高齢者,通貨発行,配布,スマートホン,高齢者,シニア,通貨配布,スマートフォン,ユーザー認証,高齢者見守り,高齢者通知,高齢者支援,高齢者向け地域通貨,高齢者スマートフォン,高齢者防災; 巡回見回り行為認証: G06F21/00,H04W12/00,G07D7/00,G07D11/00,G08B29/00,H04H60/00,G06V10/00,G07F5/00,G07D3/00,G06Q20/00,G06V30/00,G07C9/00,D21H21/00,H04N21/00,G07F7/00,H04M1/00,G06K19/00,H02P6/00,G01C11/00,H04L1/00 | keywords: 巡回見回り,認証,地域活動,発行権限,巡回見回り,パトロール,地域活動認証,行為認証,活動記録,見守り活動通知,防災巡回,地域安全活動,見回り報酬,巡回活動記録,地域通貨発行権限; ブロックチェーン価値情報管理: G06F16/00,G07D11/00,G06F12/00,H04N21/00,H04N19/00,H04L67/00,G07D3/00,G07F5/00,G07D7/00,G06Q30/00,H04L47/00,H04L41/00,H04W4/00,G07F9/00,G06Q20/00,B63B3/00,H04M1/00,G07B15/00,H01M8/00,H02J3/00 | keywords: ブロックチェーン,価値情報,分散型台帳,地域通貨,ブロックチェーン,分散型台帳,価値情報管理,暗号通貨,トークン,地域通貨ブロックチェーン,防災情報管理,スマートコントラクト,地域通貨トークン,安全ネットワーク台帳,自治体通貨管理; 自治体サーバからの通貨送信: H04N21/00,H04M1/00,G06Q20/00,H04W8/00,H04H60/00,H04L67/00,A63F13/00,H04L51/00,B65H20/00,H04H20/00,H04W4/00,B65H18/00,H04B17/00,G01S19/00,H04B1/00,G07C1/00,H04L65/00,H04W72/00,G07D1/00,G08B25/00 | keywords: 自治体サーバ,通貨送信,スマートホン,発行権限,自治体サーバ,通貨送信,スマートフォン,発行権限,電子通貨配布,自治体通貨通知,防災通貨送信,地域通貨電子配布,自治体サーバ管理,高齢者スマートフォン送信,地域安全通貨配布</t>
  </si>
  <si>
    <t>G06Q20/00,H04L41/00,G07F5/00,G05B19/00,H04W16/00,G06Q20/00,G07D11/00,G07F5/00,H04M1/00,H04N21/00,G06F21/00,H04W12/00,G06Q20/00,G08B29/00,G06V10/00,G06F16/00,G06F12/00,H04L67/00,G06Q30/00,G07D11/00,G06Q20/00,H04W8/00,H04L67/00,H04M1/00,H04N21/00</t>
  </si>
  <si>
    <t>地域通貨発行システム: 地域通貨発行,地域通貨管理,地域経済活性化,安全ネットワーク,ブロックチェーン,巡回見回り,高齢者支援,地方自治体サーバ,スマートフォン送信,発行権限管理,価値情報形態,地域経済支援,防災ネットワーク,ローカルカレンシー,発行システム,発行プロトコル,認証処理,ネットワーク運用,プログラム制御,データ交換ネットワーク; 高齢者向け通貨発行: 高齢者通貨発行,地域通貨配布,高齢者スマートフォン,地域見守り活動,通貨発行権限,地方自治体サーバ,ブロックチェーン通貨,価値情報送信,高齢者認証,通貨発行システム,地域安全ネットワーク,高齢者支援通貨,スマートフォン通貨受取,地域通貨発行方法,高齢者向け地域通貨,巡回見回り通貨,通貨配布技術,高齢者見守り通知,通貨発行プロトコル,地域経済活性化; 巡回見回り行為認証: 巡回見回り認証,地域通貨発行,地域活動認証,見守り活動通知,防災巡回,地域安全活動,見回り報酬,巡回活動記録,発行権限管理,高齢者スマートフォン,ブロックチェーン通貨,地方自治体サーバ,活動記録認証,パトロール認証,価値情報送信,認証プロトコル,匿名性保護,セキュリティ装置,プライバシー保護,警報監視; ブロックチェーン価値情報管理: 地域通貨ブロックチェーン,分散型台帳管理,価値情報管理,地域通貨トークン,スマートコントラクト,暗号通貨管理,安全ネットワーク台帳,高齢者通貨発行,地方自治体サーバ,スマートフォン通貨受信,巡回見回り通貨発行,地域経済活性化,防災情報連携,発行権限管理,価値情報送信,台帳認証,地域安全ネットワーク,通貨発行システム; 自治体サーバからの通貨送信: 自治体サーバ,通貨送信,地域通貨,電子通貨配布,発行権限,高齢者スマートフォン,ブロックチェーン,自治体通貨通知,防災通貨送信,地域通貨電子配布,自治体サーバ管理,スマートフォン送信,巡回見回り,地方自治体サーバ,通貨発行システム,価値情報形態,通貨配布,電子通貨送信,地域安全ネットワーク,通貨発行権限</t>
  </si>
  <si>
    <t>抽出装置、抽出方法及び抽出プログラム</t>
  </si>
  <si>
    <t>G06F16/00</t>
  </si>
  <si>
    <t>【課題】コンテンツの訴求効果を高く維持しつつ、配信対象ユーザを効率良く拡張すること。 【解決手段】本願に係る抽出装置は、特定部と、抽出部とを有する。特定部は、所定のコンテンツの提供主が管理する第１ストアに関連するストアである関連ストアを特定する。抽出部は、特定部によって特定された関連ストアへのアクセス情報に基づいて、所定のコンテンツの提供先の候補となる対象ユーザを抽出する。例えば、特定部は、所定の検索エンジンに入力された場合に第１ストアもしくは当該第１ストアが取り扱う商品を検索結果として出力させるクエリから得られる検索結果に基づいて、関連ストアを特定する。</t>
  </si>
  <si>
    <t>H04N21/00,G06F16/00,H04H60/00,H04L67/00,H04H20/00,A63F13/00,G06T7/00,G10L25/00,G06F12/00,H04L41/00,H04L51/00,H04W4/00,H04L12/00,B23B31/00,B62M9/00,G10L17/00,G06V10/00,G06Q20/00,G06Q30/00,G11B7/00,H04N21/00,G06F16/00,H04L67/00,H04H60/00,G06V10/00,H04L41/00,H04L51/00,G06F18/00,A63F13/00,F24H15/00,H04W4/00,H04W68/00,H04M1/00,G10L17/00,H04L47/00,H04W48/00,G06V30/00,H04L25/00,G06F12/00,H04L45/00,H04N21/00,G06F16/00,H04H20/00,H04H60/00,H04L67/00,A63F13/00,H04L41/00,G06Q30/00,H04W68/00,B65D35/00,H04N19/00,H04M1/00,B23H7/00,B23H1/00,B23H3/00,B23H5/00,H04W8/00,H03G9/00,H04L65/00,B65D5/00,G01N1/00,B21C1/00,G21C19/00,A01D34/00,B01D36/00,A01D17/00,C10C3/00,B21D45/00,B65G47/00,A47J31/00,B04B11/00,A24B15/00,F25J3/00,E03D5/00,B01D33/00,H02B11/00,C10B33/00,C03B37/00,F17D3/00,A47L13/00</t>
  </si>
  <si>
    <t>関連ストア特定: H04N21/00,G06F16/00,H04H60/00,H04L67/00,H04H20/00,A63F13/00,G06T7/00,G10L25/00,G06F12/00,H04L41/00,H04L51/00,H04W4/00,H04L12/00,B23B31/00,B62M9/00,G10L17/00,G06V10/00,G06Q20/00,G06Q30/00,G11B7/00 | keywords: 関連ストア,第１ストア,検索結果,クエリ,検索エンジン,ストア特定,関連店舗,検索クエリ,検索結果分析,ストア関連性,コンテンツ配信ストア,商品検索結果,ストア間連携,防災通知ストア,ユーザ拡張ストア; ユーザ抽出・拡張: H04N21/00,G06F16/00,H04L67/00,H04H60/00,G06V10/00,H04L41/00,H04L51/00,G06F18/00,A63F13/00,F24H15/00,H04W4/00,H04W68/00,H04M1/00,G10L17/00,H04L47/00,H04W48/00,G06V30/00,H04L25/00,G06F12/00,H04L45/00 | keywords: 対象ユーザ,抽出部,アクセス情報,提供先候補,ユーザ拡張,ユーザ抽出,ユーザ拡張,アクセス解析,ユーザ候補選定,ユーザターゲティング,コンテンツ訴求ユーザ,防災通知ユーザ,ユーザ拡張手法,関連ストアユーザ,配信対象ユーザ; コンテンツ訴求効果維持: H04N21/00,G06F16/00,H04H20/00,H04H60/00,H04L67/00,A63F13/00,H04L41/00,G06Q30/00,H04W68/00,B65D35/00,H04N19/00,H04M1/00,B23H7/00,B23H1/00,B23H3/00,B23H5/00,H04W8/00,H03G9/00,H04L65/00,B65D5/00 | keywords: 訴求効果,コンテンツ,維持,配信,効果,訴求力維持,コンテンツ魅力,効果的配信,コンテンツ最適化,ユーザ満足度,防災コンテンツ訴求,通知コンテンツ効果,ユーザ拡張訴求,関連ストア訴求,配信効果分析; 抽出装置構成: G01N1/00,B21C1/00,G21C19/00,A01D34/00,B01D36/00,A01D17/00,C10C3/00,B21D45/00,B65G47/00,A47J31/00,B04B11/00,A24B15/00,F25J3/00,E03D5/00,B01D33/00,H02B11/00,C10B33/00,C03B37/00,F17D3/00,A47L13/00 | keywords: 抽出装置,特定部,抽出部,装置構成,動作方法,抽出装置,特定部,抽出部,装置構成,抽出処理,ユーザ抽出装置,関連ストア特定装置,コンテンツ配信装置,防災通知抽出装置,装置動作方法</t>
  </si>
  <si>
    <t>G06F16/00,H04N21/00,H04H60/00,H04L67/00,H04H20/00,H04N21/00,G06F16/00,H04L67/00,H04H60/00,G06F18/00,H04N21/00,G06F16/00,H04H20/00,H04L67/00,G06Q30/00,G01N1/00,B01D36/00,A01D17/00,B65G47/00,B21D45/00</t>
  </si>
  <si>
    <t>関連ストア特定: 関連ストア特定,検索結果分析,検索クエリ抽出,ストア関連性判定,コンテンツ配信ストア,ストア間連携,商品検索結果,関連店舗抽出,ユーザ拡張抽出,クエリ情報解析,アクセス情報抽出,提供主管理ストア,関連ストア抽出,検索エンジン連携,配信対象ユーザ拡張,ストア特定処理,候補ユーザ抽出,コンテンツ訴求効果,関連ストア判定,検索結果連携; ユーザ抽出・拡張: ユーザ抽出,ユーザ拡張,アクセス情報解析,提供先候補抽出,ユーザターゲティング,関連ストア特定,アクセス履歴分析,コンテンツ訴求ユーザ,防災通知ユーザ,ユーザ拡張手法,関連ストアユーザ,配信対象ユーザ,検索クエリ解析,ストア間関連性,アクセスパターン抽出,ターゲットユーザ選定,コンテンツ配信最適化,ユーザ属性抽出; コンテンツ訴求効果維持: コンテンツ訴求効果,訴求力維持,コンテンツ魅力,効果的配信,ユーザ拡張訴求,関連ストア訴求,配信効果分析,コンテンツ最適化,ユーザ満足度,通知コンテンツ効果,防災コンテンツ訴求,アクセス情報抽出,検索結果特定,提供主管理,配信対象抽出,候補ユーザ抽出,ストア関連性,検索クエリ分析; 抽出装置構成: 抽出装置,特定部,抽出部,装置構成,抽出処理,ユーザ抽出,関連ストア特定,コンテンツ配信,アクセス情報抽出,検索結果抽出,提供先候補抽出,ストア関連性判定,配信対象拡張,訴求効果維持,抽出装置動作方法,抽出装置構成方法,抽出装置制御,抽出装置運用,抽出装置設計,抽出装置最適化</t>
  </si>
  <si>
    <t>情報処理装置、情報処理システム、情報処理方法、および、情報処理プログラム</t>
  </si>
  <si>
    <t>G06F8/65</t>
  </si>
  <si>
    <t>G06F8/60;G06F13/00;A63F13/35;A63F13/77</t>
  </si>
  <si>
    <t>【課題】ソフトウェアが更新されなかった入力装置に対しては、ユーザがメニューなどを操作して改めて更新を行なう必要があり、ユーザビリティを低下させる可能性がある。 【解決手段】入力装置が有線または無線で接続される情報処理装置が提供される。情報処理装置は、入力装置が受付けたユーザ操作に基づいてアプリケーションプログラムを実行する実行手段と、ネットワークを介してサーバから入力装置のファームウェアの更新データを取得する取得手段と、アプリケーションプログラムの実行中に、アプリケーションプログラムからの要求に応じて、入力装置のファームウェアを更新させる処理を実行する更新手段とを含む。実行手段は、更新手段によるファームウェアの更新前にアプリケーションプログラムの実行を中断するとともに、更新手段によるファームウェアの更新が完了したことに応じてアプリケーションプログラムの実行を再開する。</t>
  </si>
  <si>
    <t>H04W92/00,H04N21/00,A63F13/00,G06F3/00,H04M1/00,H04L67/00,H04L65/00,H04W88/00,G05D1/00,H04L41/00,H04L61/00,H05B47/00,H04W12/00,H04L45/00,G06F21/00,H04W36/00,H04N23/00,A61M60/00,F24H15/00,H04W8/00,G06F9/00,G06F1/00,H04L67/00,G05B19/00,G06F21/00,D03D51/00,G06F12/00,H02P8/00,H04N19/00,G06F13/00,H04M1/00,G05D1/00,B60W50/00,H04L41/00,B01D46/00,G11B15/00,H03J7/00,G11C29/00,B67D7/00,G06F11/00,G06F3/00,G01F23/00,A63F13/00,H04N21/00,B60K35/00,B61G1/00,H04M1/00,B60W50/00,G05D1/00,F16H59/00,H04L41/00,H04L51/00,H01H13/00,H04W68/00,G06F21/00,H04L67/00,H04H60/00,G06F15/00,G06F16/00,H03J5/00,H04W92/00,H04N21/00,H04L67/00,G06F3/00,H04L41/00,H01R12/00,A63F13/00,H04H60/00,H04W36/00,H04L12/00,H04W76/00,H04W88/00,G01F1/00,H04M1/00,H04W28/00,H04W72/00,G06F21/00,H02J3/00,H04W8/00,H04W74/00</t>
  </si>
  <si>
    <t>入力装置のファームウェア更新: H04W92/00,H04N21/00,A63F13/00,G06F3/00,H04M1/00,H04L67/00,H04L65/00,H04W88/00,G05D1/00,H04L41/00,H04L61/00,H05B47/00,H04W12/00,H04L45/00,G06F21/00,H04W36/00,H04N23/00,A61M60/00,F24H15/00,H04W8/00 | keywords: 入力装置,ファームウェア,更新,ネットワーク,サーバ,取得,ファームウェアアップデート,入力デバイス更新,リモート更新,ネットワーク経由更新,サーバ配信,入力装置自動更新,ファームウェア更新通知,防止ユーザ操作,更新データ取得,無線更新,有線更新; アプリケーションプログラムの実行制御: G06F9/00,G06F1/00,H04L67/00,G05B19/00,G06F21/00,D03D51/00,G06F12/00,H02P8/00,H04N19/00,G06F13/00,H04M1/00,G05D1/00,B60W50/00,H04L41/00,B01D46/00,G11B15/00,H03J7/00,G11C29/00,B67D7/00,G06F11/00 | keywords: アプリケーションプログラム,実行,中断,再開,要求,プログラム実行制御,中断処理,再開処理,ファームウェア更新連携,実行状態管理,更新時アプリケーション制御,ユーザ操作受付中断,防災通知連携,メニュー操作中断,更新完了通知; ユーザ操作受付・通知: G06F3/00,G01F23/00,A63F13/00,H04N21/00,B60K35/00,B61G1/00,H04M1/00,B60W50/00,G05D1/00,F16H59/00,H04L41/00,H04L51/00,H01H13/00,H04W68/00,G06F21/00,H04L67/00,H04H60/00,G06F15/00,G06F16/00,H03J5/00 | keywords: ユーザ操作,受付,メニュー,通知,操作案内,ユーザインタフェース,操作受付,更新通知,メニュー操作,ユーザ案内,更新操作ガイド,ファームウェア更新通知,ユーザビリティ向上,防災通知連携,操作性改善; 有線・無線接続管理: H04W92/00,H04N21/00,H04L67/00,G06F3/00,H04L41/00,H01R12/00,A63F13/00,H04H60/00,H04W36/00,H04L12/00,H04W76/00,H04W88/00,G01F1/00,H04M1/00,H04W28/00,H04W72/00,G06F21/00,H02J3/00,H04W8/00,H04W74/00 | keywords: 有線接続,無線接続,入力装置,情報処理装置,接続管理,ワイヤレス通信,有線通信,デバイス接続,通信方式,Bluetooth接続,USB接続,Wi-Fi接続,接続状態通知,更新時接続管理</t>
  </si>
  <si>
    <t>G06F3/00,H04W92/00,H04L67/00,H04L41/00,H04W88/00,G06F9/00,G05B19/00,G06F13/00,H04L67/00,G06F1/00,G06F3/00,H04N21/00,A63F13/00,H04M1/00,B60K35/00,H04W92/00,H04L67/00,G06F3/00,H04L41/00,H04W36/00</t>
  </si>
  <si>
    <t>入力装置のファームウェア更新: 入力装置ファームウェア更新,ネットワーク経由ファームウェア取得,リモートファームウェアアップデート,入力デバイス自動更新,サーバ配信ファームウェア,ファームウェア更新通知,ユーザ操作不要更新,無線ファームウェア更新,有線ファームウェア更新,更新データ取得処理,アプリケーション実行中断,アプリケーション再開制御,ファームウェア更新手段,入力装置接続情報処理装置,ネットワーク更新管理,ファームウェアアップデート要求,入力装置更新タイミング,更新完了通知,サーバ連携更新,入力装置リモート管理; アプリケーションプログラムの実行制御: アプリケーションプログラム実行制御,ファームウェア更新連携,実行中断処理,実行再開処理,更新要求受付,入力装置連携,ユーザ操作受付中断,更新完了通知,メニュー操作中断,実行状態管理,更新時アプリケーション制御,ネットワーク経由更新,サーバ連携更新,ファームウェア更新データ取得,プログラム実行中断,プログラム実行再開,アプリケーション更新制御,入力装置ファームウェア更新,アプリケーションプログラム中断,アプリケーションプログラム再開; ユーザ操作受付・通知: ユーザ操作受付,メニュー操作,更新通知,操作案内,ファームウェア更新,更新操作ガイド,ユーザインタフェース,ユーザ案内,ファームウェア更新通知,ユーザビリティ向上,操作性改善,防災通知連携,入力装置接続,アプリケーションプログラム実行,ネットワーク更新取得,更新処理中断再開,有線接続,無線接続; 有線・無線接続管理: 有線接続,無線接続,入力装置,情報処理装置,接続管理,ワイヤレス通信,有線通信,デバイス接続,通信方式,Bluetooth接続,USB接続,Wi-Fi接続,接続状態通知,更新時接続管理,ファームウェア更新,ネットワーク経由更新,アプリケーション中断再開,サーバ連携更新,ユーザ操作受付,アプリケーションプログラム実行</t>
  </si>
  <si>
    <t>情報出力システム</t>
  </si>
  <si>
    <t>G06K7/10</t>
  </si>
  <si>
    <t>H04B1/59;G06K17/00</t>
  </si>
  <si>
    <t>【課題】低コストで物品が配置された正確な位置を知らせる情報出力システムを提供する。 【解決手段】複数のアンテナ３１０Ａ、３１０Ｂ、３１０Ｃは、物品５１０に固定されてタグ情報を記憶する複数の無線タグ５１１、５１２のうち１つの無線タグからタグ情報を含む電波を受信する。処理装置は、リーダライタにより少なくとも１つのタグ情報が読み取られた場合、複数のアンテナ３１０Ａ、３１０Ｂ、３１０Ｃの配置パターンに応じた複数の配置領域６１０、６２０、６３０、６４０、６５０のうち、複数のアンテナ３１０Ａ、３１０Ｂ、３１０Ｃのうち上記少なくとも１つのタグ情報の読み取りに使用された少なくとも１つのアンテナの組み合わせに対応する配置領域を示す情報である領域情報を出力する。</t>
  </si>
  <si>
    <t>G01S19/00,G11B27/00,H04B1/00,H04H60/00,G04R20/00,G01S7/00,G11B15/00,H04B10/00,B65C9/00,G01S13/00,B23Q35/00,G09F3/00,G07D7/00,G06F21/00,H04W12/00,D05C5/00,B41J33/00,H04B5/00,G10H3/00,G01S3/00,G01S3/00,G01S1/00,H01Q21/00,G01S5/00,B41J2/00,G01S13/00,H01Q9/00,H04B7/00,H04N25/00,H01Q1/00,H01Q11/00,H01Q5/00,H03J5/00,H04L5/00,H01Q19/00,H04B1/00,H01Q3/00,G01S7/00,G01S17/00,G10L21/00,G11C11/00,G06V30/00,G06K7/00,G11B5/00,H01J47/00,G06K19/00,G11B7/00,G06V10/00,H04N25/00,G11B23/00,B65C9/00,G06K21/00,G11B15/00,B41J3/00,H04H60/00,G11B27/00,G06K1/00,G01T1/00,B41F13/00,H04N23/00,H04H60/00,H04N19/00,G06F16/00,A63F13/00,B65G47/00,B61L25/00,H04M3/00,H04N25/00,F27B7/00,G06T7/00,B65C9/00,G06V30/00,G11B7/00,B65G1/00,G05D1/00,H01H13/00,F27B15/00,F27B5/00,F27B3/00,F27B9/00</t>
  </si>
  <si>
    <t>無線タグ情報取得: G01S19/00,G11B27/00,H04B1/00,H04H60/00,G04R20/00,G01S7/00,G11B15/00,H04B10/00,B65C9/00,G01S13/00,B23Q35/00,G09F3/00,G07D7/00,G06F21/00,H04W12/00,D05C5/00,B41J33/00,H04B5/00,G10H3/00,G01S3/00 | keywords: 無線タグ,タグ情報,物品,記憶,電波,RFIDタグ,タグデータ取得,無線通信,タグ識別,物品識別,防災物品タグ,タグ情報通知,低コストタグ管理,タグ情報出力,タグ配置認識; アンテナ配置・組み合わせ: G01S3/00,G01S1/00,H01Q21/00,G01S5/00,B41J2/00,G01S13/00,H01Q9/00,H04B7/00,H04N25/00,H01Q1/00,H01Q11/00,H01Q5/00,H03J5/00,H04L5/00,H01Q19/00,H04B1/00,H01Q3/00,G01S7/00,G01S17/00,G10L21/00 | keywords: アンテナ,配置パターン,組み合わせ,複数,領域,アンテナ配置,アンテナ組み合わせ,受信領域,アンテナパターン,配置領域特定,アンテナ領域通知,低コストアンテナ配置,防災物品アンテナ,アンテナ配置情報出力,アンテナ組み合わせ判定; タグ情報読み取り処理: G11C11/00,G06V30/00,G06K7/00,G11B5/00,H01J47/00,G06K19/00,G11B7/00,G06V10/00,H04N25/00,G11B23/00,B65C9/00,G06K21/00,G11B15/00,B41J3/00,H04H60/00,G11B27/00,G06K1/00,G01T1/00,B41F13/00,H04N23/00 | keywords: リーダライタ,読み取り,処理装置,タグ情報,判定,タグ情報読取,リーダライタ処理,情報判定,タグ管理,読取処理装置,防災タグ読取,低コスト読取処理,タグ情報通知処理,タグ読取領域判定,タグ情報出力処理; 領域情報出力: H04H60/00,H04N19/00,G06F16/00,A63F13/00,B65G47/00,B61L25/00,H04M3/00,H04N25/00,F27B7/00,G06T7/00,B65C9/00,G06V30/00,G11B7/00,B65G1/00,G05D1/00,H01H13/00,F27B15/00,F27B5/00,F27B3/00,F27B9/00 | keywords: 領域情報,出力,配置領域,情報,示す,配置領域出力,領域情報通知,物品配置情報,領域判定,領域情報生成,防災領域情報通知,低コスト領域出力,タグ領域情報出力,配置領域判定通知,領域情報管理</t>
  </si>
  <si>
    <t>G01S19/00,H04B1/00,G01S7/00,G01S13/00,B65C9/00,G01S3/00,G01S1/00,H01Q21/00,G01S5/00,H01Q1/00,G06K7/00,G06K19/00,G11C11/00,G06V30/00,G11B5/00,H04H60/00,G06F16/00,B65G47/00,B61L25/00,G06T7/00</t>
  </si>
  <si>
    <t>無線タグ情報取得: 無線タグ,タグ情報,タグデータ取得,物品識別,タグ識別,RFIDタグ,タグ情報出力,タグ配置認識,アンテナ配置,タグ情報通知,低コストタグ管理,物品固定タグ,電波受信,タグ情報記憶,配置領域情報,タグ読み取り,リーダライタ,防災物品タグ; アンテナ配置・組み合わせ: アンテナ配置,アンテナ組み合わせ,配置パターン,受信領域,配置領域特定,アンテナパターン,タグ情報受信,アンテナ領域通知,低コストアンテナ配置,アンテナ配置情報出力,アンテナ組み合わせ判定,複数アンテナ,領域情報出力,アンテナ配置判定,防災物品アンテナ,アンテナ配置領域,タグ情報読み取り,アンテナ配置特定; タグ情報読み取り処理: タグ情報読取,リーダライタ処理,タグ情報判定,タグ管理,読取処理装置,タグ情報出力,タグ読取領域判定,低コスト読取処理,タグ情報通知処理,防災タグ読取,アンテナ配置パターン,配置領域情報,無線タグ,タグ情報記憶,タグ情報受信,タグ情報識別,タグ情報領域,タグ情報組み合わせ,タグ情報固定,タグ情報送信; 領域情報出力: 配置領域出力,領域情報通知,物品配置情報,領域判定,領域情報生成,タグ情報読み取り,アンテナ配置パターン,領域情報出力システム,配置領域判定通知,領域情報管理,タグ領域情報出力,低コスト領域出力,防災領域情報通知,物品配置領域,領域情報生成処理,配置領域通知,領域情報出力方法,タグ情報通知</t>
  </si>
  <si>
    <t>健康管理装置、健康管理方法、および健康管理プログラム</t>
  </si>
  <si>
    <t>G06Q50/22</t>
  </si>
  <si>
    <t>【課題】ユーザが生体情報を測定するためのモチベーションを上げ、かつ維持する技術を提供することである。 【解決手段】本発明の一側面に係る健康管理装置は、開始区画と終了区画とを結ぶ複数の区画を含み、ユーザのコマが前記開始区画から前記終了区画に向かって前記複数の区画を進むように構成される双六を起動する起動部と、前記ユーザの生体情報の測定データを取得する取得部と、前記取得された測定データに基づいて、評価値を判定する判定部と、前記判定された評価値に基づいて、前記双六における前記コマが進む区画数を決定する決定部と、前記決定された区画数に基づいて、前記コマが位置する区画を表す位置情報を更新する更新部と、を具備する。</t>
  </si>
  <si>
    <t>A61B5/00,A61M60/00,A63F13/00,G06V40/00,G11B27/00,G01R31/00,H04H60/00,G01K17/00,A61B18/00,G01S19/00,G01K13/00,G01N25/00,G16H50/00,A61B8/00,G07C9/00,G01F1/00,G01R29/00,G01R19/00,H02K11/00,G06F1/00,A63F13/00,A63F9/00,G01F23/00,A63F7/00,H02P5/00,H01H19/00,B64D31/00,G07F17/00,F01L1/00,F25B9/00,D05B19/00,G01V1/00,A63B67/00,H01S3/00,F01D15/00,B64C13/00,H04W24/00,B03C3/00,B60S9/00,E05B81/00,A63F13/00,A61B5/00,G06F18/00,G01S7/00,G01S3/00,G06F7/00,H04N19/00,H01M8/00,G06V10/00,H04H60/00,G07C9/00,B60T8/00,H04N21/00,G01J1/00,G16H50/00,H04W72/00,A61B8/00,G01G19/00,G05G1/00,G06V30/00,A63F13/00,G08G1/00,G06F16/00,G09G5/00,H04N13/00,H04N19/00,H04H60/00,G07C1/00,G06F3/00,G05B19/00,H04M1/00,G06T3/00,G01S7/00,B60Q1/00,H04W4/00,B61L25/00,G05D1/00,G01S19/00,B60N2/00,H04L61/00</t>
  </si>
  <si>
    <t>生体情報測定: A61B5/00,A61M60/00,A63F13/00,G06V40/00,G11B27/00,G01R31/00,H04H60/00,G01K17/00,A61B18/00,G01S19/00,G01K13/00,G01N25/00,G16H50/00,A61B8/00,G07C9/00,G01F1/00,G01R29/00,G01R19/00,H02K11/00,G06F1/00 | keywords: 生体情報,測定データ,健康管理,取得部,バイタルデータ,生体センサ,健康データ,生体情報取得,生体信号,健康管理装置,ウェアラブルセンサ,生体情報通知,防災生体情報,生体情報評価; ゲーム型動機付けシステム: A63F13/00,A63F9/00,G01F23/00,A63F7/00,H02P5/00,H01H19/00,B64D31/00,G07F17/00,F01L1/00,F25B9/00,D05B19/00,G01V1/00,A63B67/00,H01S3/00,F01D15/00,B64C13/00,H04W24/00,B03C3/00,B60S9/00,E05B81/00 | keywords: 双六,コマ,区画,モチベーション,起動部,ゲーミフィケーション,動機付け,ゲーム進行,行動促進,報酬システム,健康管理ゲーム,生体情報ゲーム,防災通知ゲーム,区画進行,評価値連動ゲーム; 評価値判定・進行決定: A63F13/00,A61B5/00,G06F18/00,G01S7/00,G01S3/00,G06F7/00,H04N19/00,H01M8/00,G06V10/00,H04H60/00,G07C9/00,B60T8/00,H04N21/00,G01J1/00,G16H50/00,H04W72/00,A61B8/00,G01G19/00,G05G1/00,G06V30/00 | keywords: 評価値,判定部,決定部,測定データ,区画数,評価判定,進行決定,健康評価,データ解析,進行度判定,生体情報評価判定,健康管理進行決定,防災評価通知,区画進行判定,評価値通知; 位置情報更新・表示: A63F13/00,G08G1/00,G06F16/00,G09G5/00,H04N13/00,H04N19/00,H04H60/00,G07C1/00,G06F3/00,G05B19/00,H04M1/00,G06T3/00,G01S7/00,B60Q1/00,H04W4/00,B61L25/00,G05D1/00,G01S19/00,B60N2/00,H04L61/00 | keywords: 位置情報,更新部,区画,コマ,進行,位置更新,進行状況表示,区画位置,コマ位置,進行管理,健康管理進行表示,生体情報進行通知,防災進行区画,ゲーム進行表示,区画進行管理</t>
  </si>
  <si>
    <t>A61B5/00,A63F13/00,G06V40/00,G01K17/00,A61M60/00,A63F13/00,A63F9/00,A63F7/00,G01F23/00,H01H19/00,A63F13/00,A61B5/00,G06F18/00,G06F7/00,G06V10/00,A63F13/00,G09G5/00,G07C1/00,G06F3/00,G05B19/00</t>
  </si>
  <si>
    <t>生体情報測定: 生体情報測定,健康管理装置,バイタルデータ,生体センサ,健康データ,生体情報取得,生体信号,ウェアラブルセンサ,生体情報通知,生体情報評価,測定データ,生体情報判定,生体情報更新,モチベーション維持,双六型健康管理,区画進行判定,評価値決定,位置情報更新,ユーザ健康状態,防災生体情報; ゲーム型動機付けシステム: ゲーミフィケーション,動機付け,ゲーム進行,行動促進,報酬システム,健康管理ゲーム,生体情報ゲーム,双六,コマ進行,区画進行,評価値連動,測定データ取得,評価値判定,区画数決定,位置情報更新,起動部,健康管理,生体情報,モチベーション維持,ユーザ行動促進; 評価値判定・進行決定: 評価値判定,進行決定,健康評価,生体情報測定データ,区画進行判定,評価値通知,健康管理進行決定,データ解析,進行度判定,生体情報評価判定,判定部,決定部,測定データ解析,区画数決定,位置情報更新,ゲーム進行度,双六進行,ユーザ状態評価,進行区画数,評価値更新; 位置情報更新・表示: 位置情報更新,進行状況表示,区画位置,コマ位置,進行管理,健康管理進行表示,生体情報進行通知,ゲーム進行表示,区画進行管理,測定データ連動進行,評価値判定進行,コマ進行決定,区画数決定,進行区画更新,進行可視化,ユーザ進行動機付け,双六進行表示,生体情報取得進行,進行状況可視化,進行区画表示</t>
  </si>
  <si>
    <t>変化検出装置及び鉄道設備部品の保守管理方法</t>
  </si>
  <si>
    <t>E01B35/12;G06T7/33;G06T7/70</t>
  </si>
  <si>
    <t>【課題】画像比較によって緻密にかつ正確に検査対象物の変化を検出できる変化検出装置を提供する。また、この変化検出装置を利用することで、少ない労力でより厳密な部品の検査を実現できる鉄道設備部品の保守管理方法を提供する。 【解決手段】この変化検出装置は、第１画像（Ｈ１）及び第２画像（Ｈ２）の間で検査対象物（Ｔ）の変化を検出する変化検出装置である。そして、第１画像及び第２画像における検査対象物の位置を検出する位置検出部と、第１画像及び第２画像に含まれる複数の特徴点（ｅ）を抽出する特徴点抽出部と、第１画像及び第２画像間の複数の特徴点の各位置の差が小さくなるように第２画像を射影変換する画像変換部とを備え、特徴点抽出部は検査対象物（Ｔ）を除く範囲から複数の特徴点（ｅ）を抽出し、画像変換部は検査対象物（Ｔ）を除く範囲から抽出された複数の特徴点（ｅ）に基づいて第２画像を射影変換する。</t>
  </si>
  <si>
    <t>G06V10/00,H04N23/00,H04N25/00,H04N13/00,H04N1/00,G06T7/00,G05B1/00,H01J31/00,G06T3/00,G06V30/00,G01D5/00,G16H30/00,G01N29/00,G01J1/00,G01S13/00,H04N19/00,G01N15/00,G07D7/00,G06T5/00,G01R33/00,G06V10/00,G01S7/00,G06T7/00,G06V30/00,H04N25/00,H04N19/00,G03F7/00,G06F18/00,H04N1/00,B65D71/00,G07D7/00,G06V20/00,G01S13/00,B23Q35/00,G01R33/00,H04N13/00,H04H60/00,G06T5/00,B01D53/00,G06T3/00,G06T3/00,H04N23/00,G06V10/00,H04N25/00,H04N13/00,G06T7/00,G01C11/00,G06T5/00,H04N1/00,G03C5/00,G03F7/00,H04N5/00,G01R33/00,G05B19/00,H04N19/00,G03G15/00,G03B27/00,G06V30/00,G09F19/00,G01S17/00,G06V10/00,G06V30/00,H04N1/00,H04N13/00,G06T7/00,H04N25/00,G01S13/00,G01C11/00,H04N23/00,G07D7/00,G01T1/00,H03J5/00,H04N19/00,G01Q10/00,G01Q20/00,F41G3/00,F16J15/00,G03B13/00,G01N21/00,G09G5/00,G06V10/00,G06V20/00,G08B29/00,G01J1/00,G07D7/00,B23Q35/00,G08B13/00,B60R25/00,G01V8/00,B61L23/00,B61L25/00,B61K9/00,G01D5/00,G11C29/00,H04N1/00,G07D11/00,A61B6/00,G01S7/00,G06F1/00,G11B27/00</t>
  </si>
  <si>
    <t>画像比較・変化検出: G06V10/00,H04N23/00,H04N25/00,H04N13/00,H04N1/00,G06T7/00,G05B1/00,H01J31/00,G06T3/00,G06V30/00,G01D5/00,G16H30/00,G01N29/00,G01J1/00,G01S13/00,H04N19/00,G01N15/00,G07D7/00,G06T5/00,G01R33/00 | keywords: 画像比較,変化検出,検査対象物,第１画像,第２画像,画像差分,変化抽出,画像解析,画像検査,画像認識,鉄道設備部品の変化検出,保守管理用画像比較,部品検査画像処理,画像ベース保守管理,画像変化通知; 特徴点抽出: G06V10/00,G01S7/00,G06T7/00,G06V30/00,H04N25/00,H04N19/00,G03F7/00,G06F18/00,H04N1/00,B65D71/00,G07D7/00,G06V20/00,G01S13/00,B23Q35/00,G01R33/00,H04N13/00,H04H60/00,G06T5/00,B01D53/00,G06T3/00 | keywords: 特徴点抽出,特徴点,検査対象物除外,複数の特徴点,特徴量抽出,キーポイント検出,画像特徴点,特徴点マッチング,対象物除外,鉄道部品特徴点抽出,保守管理特徴点解析,部品検査特徴点,画像比較用特徴点,特徴点ベース変化検出; 画像射影変換: G06T3/00,H04N23/00,G06V10/00,H04N25/00,H04N13/00,G06T7/00,G01C11/00,G06T5/00,H04N1/00,G03C5/00,G03F7/00,H04N5/00,G01R33/00,G05B19/00,H04N19/00,G03G15/00,G03B27/00,G06V30/00,G09F19/00,G01S17/00 | keywords: 画像変換,射影変換,特徴点位置差,第２画像,画像幾何変換,射影マッピング,画像位置合わせ,画像補正,画像整合,部品検査画像射影変換,保守管理画像補正,鉄道設備画像整合,特徴点ベース画像変換,変化検出用画像変換; 位置検出・位置合わせ: G06V10/00,G06V30/00,H04N1/00,H04N13/00,G06T7/00,H04N25/00,G01S13/00,G01C11/00,H04N23/00,G07D7/00,G01T1/00,H03J5/00,H04N19/00,G01Q10/00,G01Q20/00,F41G3/00,F16J15/00,G03B13/00,G01N21/00,G09G5/00 | keywords: 位置検出,位置合わせ,検査対象物の位置,画像位置検出,画像位置特定,対象物位置検出,画像アライメント,位置マッチング,位置補正,鉄道部品位置検出,保守管理画像位置合わせ,部品検査位置特定,画像比較位置補正,変化検出用位置合わせ; 鉄道設備部品の保守管理: G06V10/00,G06V20/00,G08B29/00,G01J1/00,G07D7/00,B23Q35/00,G08B13/00,B60R25/00,G01V8/00,B61L23/00,B61L25/00,B61K9/00,G01D5/00,G11C29/00,H04N1/00,G07D11/00,A61B6/00,G01S7/00,G06F1/00,G11B27/00 | keywords: 鉄道設備部品,保守管理,部品検査,労力削減,鉄道部品保守,設備管理,部品検査方法,保守作業効率化,鉄道設備点検,画像ベース部品保守管理,鉄道設備画像検査,保守管理通知,部品変化検出保守,鉄道設備保守管理システム</t>
  </si>
  <si>
    <t>G06V10/00,G06T7/00,G06T3/00,H04N23/00,G05B1/00,G06V10/00,G06T7/00,G06F18/00,G06V30/00,H04N25/00,G06T3/00,G06T7/00,G06V10/00,G01C11/00,G06T5/00,G06V10/00,G06T7/00,G01C11/00,H04N23/00,H04N13/00,G06V10/00,G06V20/00,G08B29/00,B61L23/00,G01V8/00</t>
  </si>
  <si>
    <t>画像比較・変化検出: 画像比較,変化検出,画像差分,特徴点抽出,画像解析,画像検査,画像認識,射影変換,位置検出,部品検査画像処理,鉄道設備部品の変化検出,保守管理用画像比較,画像ベース保守管理,変化抽出,検査対象物変化検出,特徴点マッチング,画像変化通知,画像変換,特徴点位置差,画像間比較; 特徴点抽出: 特徴点抽出,特徴量抽出,キーポイント検出,画像特徴点,特徴点マッチング,対象物除外,検査対象物除外,複数特徴点,画像比較特徴点,変化検出特徴点,鉄道部品特徴点抽出,保守管理特徴点解析,部品検査特徴点,画像比較用特徴点,特徴点ベース変化検出,射影変換特徴点,位置検出特徴点,特徴点抽出装置,特徴点抽出方法,特徴点抽出部; 画像射影変換: 画像射影変換,特徴点抽出,画像位置合わせ,画像幾何変換,射影マッピング,画像補正,画像整合,部品検査画像射影変換,保守管理画像補正,鉄道設備画像整合,特徴点ベース画像変換,変化検出用画像変換,特徴点位置差,第２画像,検査対象物位置検出,画像変換部,位置検出部,特徴点抽出部; 位置検出・位置合わせ: 画像位置検出,位置合わせ,対象物位置検出,画像アライメント,位置マッチング,位置補正,特徴点抽出,射影変換,画像比較,変化検出,鉄道部品検査,保守管理画像,部品位置特定,画像位置特定,検査対象物位置,画像変換,特徴点マッチング,部品変化検出,鉄道設備保守,画像特徴抽出; 鉄道設備部品の保守管理: 鉄道設備部品保守管理,画像変化検出装置,部品画像比較検査,特徴点抽出処理,射影変換画像処理,鉄道設備画像検査,部品変化検出保守,保守作業効率化,鉄道部品保守方法,設備点検画像解析,鉄道設備保守管理システム,位置検出画像処理,部品検査方法,画像ベース部品保守管理,鉄道設備点検支援,保守管理通知,部品検査効率化,鉄道設備保守管理方法</t>
  </si>
  <si>
    <t>決定装置、決定方法及び決定プログラム</t>
  </si>
  <si>
    <t>G06Q30/06</t>
  </si>
  <si>
    <t>【課題】ユーザにとって訴求効果が高いゲームを決定すること。 【解決手段】本願に係る決定装置は、取得部と、決定部とを有する。取得部は、ゲーム以外のサービスにおけるユーザの行動情報を取得する。決定部は、取得部が取得したユーザの行動情報が所定のユーザと類似する他のユーザのゲームにおけるプレイに関するプレイ情報に基づいて、前記所定のユーザに配信するゲームに関する情報を決定する。例えば、決定部は、電子商取引サービス、動画配信サービスなどにおけるユーザの行動情報が要求元ユーザと類似するユーザのゲームにおけるプレイスタイルに関する情報に基づいて推奨ゲームに関する情報を決定する。</t>
  </si>
  <si>
    <t>A63F13/00,H04N21/00,G06F16/00,H04H60/00,H04L67/00,H04W48/00,H04W4/00,H04N19/00,A63F9/00,G06V10/00,G06F3/00,G07C9/00,G06T7/00,G06V20/00,G11B27/00,G07C5/00,H04L51/00,H04W68/00,H04N13/00,G06F21/00,G06F18/00,G06V10/00,G06F16/00,G06T7/00,H04N21/00,H04W12/00,H04H60/00,G06V30/00,G10L17/00,A63F13/00,H04N19/00,G06V40/00,G10L15/00,H04L41/00,G10L21/00,H04L67/00,G16B20/00,G01S3/00,G06T5/00,G06K21/00,A63F13/00,G06V10/00,G06T7/00,H04H60/00,G06V30/00,G06F16/00,G06F18/00,H04N21/00,G06F21/00,G10L17/00,H04L67/00,H04L41/00,G06F8/00,A63F9/00,H04W52/00,G06Q10/00,G16H50/00,G06V40/00,G06T5/00,G01N29/00,A63F13/00,H04N21/00,H04H60/00,H04H20/00,G06F16/00,H04L67/00,H04L41/00,H04W68/00,H04L65/00,H04W4/00,H04L51/00,H04L61/00,B62J50/00,F24F11/00,H04M1/00,B65G51/00,F24H15/00,B60K35/00,A63F9/00,H04W48/00</t>
  </si>
  <si>
    <t>ユーザ行動情報取得: A63F13/00,H04N21/00,G06F16/00,H04H60/00,H04L67/00,H04W48/00,H04W4/00,H04N19/00,A63F9/00,G06V10/00,G06F3/00,G07C9/00,G06T7/00,G06V20/00,G11B27/00,G07C5/00,H04L51/00,H04W68/00,H04N13/00,G06F21/00 | keywords: ユーザ行動情報,取得部,電子商取引サービス,動画配信サービス,行動履歴取得,ユーザデータ収集,サービス利用履歴,購買履歴,視聴履歴,行動情報取得,防災通知サービス行動情報,ゲーム外サービス行動分析,ユーザ属性情報,サービス横断行動情報,行動情報解析; 類似ユーザ判定: G06F18/00,G06V10/00,G06F16/00,G06T7/00,H04N21/00,H04W12/00,H04H60/00,G06V30/00,G10L17/00,A63F13/00,H04N19/00,G06V40/00,G10L15/00,H04L41/00,G10L21/00,H04L67/00,G16B20/00,G01S3/00,G06T5/00,G06K21/00 | keywords: 類似ユーザ,判定,所定のユーザ,他のユーザ,ユーザクラスタリング,類似度算出,ユーザ属性比較,行動パターン分析,類似ユーザ抽出,防災通知類似ユーザ判定,ゲームプレイスタイル類似判定,サービス横断類似判定,ユーザグループ化,類似ユーザ推薦; ゲームプレイ情報分析: A63F13/00,G06V10/00,G06T7/00,H04H60/00,G06V30/00,G06F16/00,G06F18/00,H04N21/00,G06F21/00,G10L17/00,H04L67/00,H04L41/00,G06F8/00,A63F9/00,H04W52/00,G06Q10/00,G16H50/00,G06V40/00,G06T5/00,G01N29/00 | keywords: ゲーム,プレイ情報,プレイスタイル,分析,ゲーム履歴分析,プレイパターン解析,ゲーム利用状況,プレイ傾向分析,ゲーム行動情報,防災通知ゲームプレイ情報,推奨ゲームプレイスタイル分析,ゲームジャンル分析,プレイ時間分析,ゲーム内行動解析; ゲーム情報決定・配信: A63F13/00,H04N21/00,H04H60/00,H04H20/00,G06F16/00,H04L67/00,H04L41/00,H04W68/00,H04L65/00,H04W4/00,H04L51/00,H04L61/00,B62J50/00,F24F11/00,H04M1/00,B65G51/00,F24H15/00,B60K35/00,A63F9/00,H04W48/00 | keywords: 決定部,ゲーム情報,配信,推奨ゲーム,ゲーム推薦,情報配信,通知処理,ゲーム選定,ユーザ向けゲーム情報決定,防災通知ゲーム情報配信,類似ユーザゲーム推薦,サービス横断ゲーム通知,パーソナライズ配信,ゲーム情報通知</t>
  </si>
  <si>
    <t>A63F13/00,H04N21/00,G06F16/00,H04L67/00,H04H60/00,G06F18/00,G06F16/00,A63F13/00,H04N21/00,G06V10/00,A63F13/00,G06F16/00,G06F18/00,H04N21/00,G06V10/00,A63F13/00,H04N21/00,H04H60/00,G06F16/00,H04W68/00</t>
  </si>
  <si>
    <t>ユーザ行動情報取得: ユーザ行動情報,行動履歴取得,サービス利用履歴,購買履歴,視聴履歴,ユーザデータ収集,電子商取引サービス,動画配信サービス,ゲーム外サービス行動分析,サービス横断行動情報,行動情報解析,ユーザ属性情報,類似ユーザ判定,プレイ情報分析,プレイスタイル推定,推奨ゲーム情報,配信情報決定,行動情報取得部,決定部,防災通知サービス行動情報; 類似ユーザ判定: 類似ユーザ判定,ユーザクラスタリング,類似度算出,ユーザ属性比較,行動パターン分析,類似ユーザ抽出,ゲームプレイスタイル類似判定,サービス横断類似判定,ユーザグループ化,類似ユーザ推薦,行動情報取得,プレイ情報分析,推薦ゲーム決定,電子商取引行動分析,動画配信サービス行動分析,プレイスタイル抽出,ユーザ行動履歴,ユーザ属性データ,プレイ履歴比較,推薦情報配信; ゲームプレイ情報分析: ゲームプレイ情報,プレイスタイル分析,ゲーム履歴解析,プレイパターン抽出,ゲーム利用状況,プレイ傾向分析,ゲーム行動情報,推奨ゲーム決定,類似ユーザ行動分析,電子商取引行動情報,動画配信サービス行動情報,ユーザ属性比較,プレイ時間分析,ゲームジャンル分類,ゲーム内行動解析,プレイスタイル推定,行動情報取得,プレイ情報データベース,プレイ情報検索,ゲーム情報配信; ゲーム情報決定・配信: ゲーム情報決定,ゲーム情報配信,ゲーム推薦,推奨ゲーム通知,類似ユーザ行動情報,サービス横断行動解析,パーソナライズ配信,ユーザ行動履歴分析,ゲーム選定処理,プレイスタイル分析,ユーザ向けゲーム通知,情報配信制御,ゲーム情報通知,電子商取引行動情報,動画配信サービス連携,通知処理,ユーザ属性解析,プレイ情報取得,配信対象決定,ゲームプレイ情報分析</t>
  </si>
  <si>
    <t>データベースサーバ、データベース管理方法、およびプログラム</t>
  </si>
  <si>
    <t>G06F12/00</t>
  </si>
  <si>
    <t>G06F3/06;G06F13/10;G06F16/00</t>
  </si>
  <si>
    <t>【課題】スイッチオーバー実行時に、より迅速にクライアントに応答することができるデータベースサーバ、データベース管理方法、およびプログラムを提供することである。 【解決手段】データベースサーバは、データベース管理部と、同期処理部とを持つ。データベース管理部は、自データベースサーバが、クライアントからの要求を受け付ける第１の状態である場合、前記クライアントからの要求に応じてデータベースを更新し、前記要求に基づき前記複数のデータベースサーバに含まれる他のデータベースサーバに当該他のデータベースサーバのデータベースを更新させるための更新データと、データの管理単位ごとの前記更新データの管理情報とをメモリに登録する。同期処理部は、自データベースサーバが、前記第１の状態である場合、前記メモリに登録された更新データを前記他のデータベースに送信する。</t>
  </si>
  <si>
    <t>H04L67/00,H03K17/00,H04L41/00,H04N21/00,H04L49/00,B61L27/00,H01H73/00,H01H33/00,H04L47/00,H04H20/00,H04L25/00,G05B19/00,H04L45/00,H02J3/00,H01H9/00,G06F11/00,G06F13/00,A63F13/00,H04L65/00,G06F12/00,H04N21/00,H04L67/00,H04W8/00,H04H20/00,H04B1/00,G06F16/00,H04L45/00,G01S1/00,B65H20/00,B65H18/00,H04W52/00,H04L69/00,H04N19/00,H04W68/00,G06F7/00,A63F13/00,H04L47/00,H02J3/00,H04L12/00,H04L61/00,H04L41/00,H04N21/00,H04L67/00,G06F16/00,H04L61/00,H04W8/00,H04W72/00,H04W4/00,H04H20/00,H04L45/00,H04W48/00,H04L47/00,H04W28/00,H04M1/00,G06F12/00,H04W12/00,H04W68/00,G06F13/00,G06F21/00,H04N19/00,H04N21/00,H04L67/00,G06F16/00,H04L41/00,H04L61/00,A63F13/00,H04L65/00,H04L47/00,H04W8/00,H04L51/00,H04L45/00,H04L69/00,H04W72/00,G06F13/00,G21F9/00,H04W40/00,G06Q20/00,G06Q30/00,G06F12/00,H04W92/00</t>
  </si>
  <si>
    <t>スイッチオーバー処理: H04L67/00,H03K17/00,H04L41/00,H04N21/00,H04L49/00,B61L27/00,H01H73/00,H01H33/00,H04L47/00,H04H20/00,H04L25/00,G05B19/00,H04L45/00,H02J3/00,H01H9/00,G06F11/00,G06F13/00,A63F13/00,H04L65/00,G06F12/00 | keywords: スイッチオーバー,迅速応答,切り替え,データベースサーバ,フェイルオーバー,サーバ切替,冗長化,高可用性,障害対応,クライアント応答,スイッチオーバー通知,リアルタイム切替,防災システム,サービス継続,データベースサーバ冗長化,クライアント要求処理; データベース同期処理: H04N21/00,H04L67/00,H04W8/00,H04H20/00,H04B1/00,G06F16/00,H04L45/00,G01S1/00,B65H20/00,B65H18/00,H04W52/00,H04L69/00,H04N19/00,H04W68/00,G06F7/00,A63F13/00,H04L47/00,H02J3/00,H04L12/00,H04L61/00 | keywords: 同期処理,更新データ,データベース同期,複数サーバ,データ同期,レプリケーション,一貫性維持,更新伝播,同期送信,分散データベース,同期処理部,更新データ送信,管理情報同期,障害時同期,防災データ同期,クライアント要求同期; データベース管理方法: H04L41/00,H04N21/00,H04L67/00,G06F16/00,H04L61/00,H04W8/00,H04W72/00,H04W4/00,H04H20/00,H04L45/00,H04W48/00,H04L47/00,H04W28/00,H04M1/00,G06F12/00,H04W12/00,H04W68/00,G06F13/00,G06F21/00,H04N19/00 | keywords: データベース管理,管理部,更新,管理情報,メモリ登録,データベース更新,管理単位,トランザクション管理,データ登録,管理情報記録,メモリ管理,クライアント要求管理,更新データ管理,防災データ管理,サーバ状態管理,管理情報同期,データベース管理プログラム; クライアント要求処理: H04N21/00,H04L67/00,G06F16/00,H04L41/00,H04L61/00,A63F13/00,H04L65/00,H04L47/00,H04W8/00,H04L51/00,H04L45/00,H04L69/00,H04W72/00,G06F13/00,G21F9/00,H04W40/00,G06Q20/00,G06Q30/00,G06F12/00,H04W92/00 | keywords: クライアント要求,要求受付,応答,データベース更新,リクエスト処理,要求応答,クライアントインターフェース,データベースアクセス,要求トリガ,クライアント通信,迅速応答処理,障害時要求処理,防災要求通知,クライアント要求同期,サーバ状態通知,データベース要求管理</t>
  </si>
  <si>
    <t>H04L67/00,H04L41/00,H04L47/00,H04L49/00,H03K17/00,H04L67/00,H04W8/00,G06F16/00,H04L45/00,H04B1/00,G06F16/00,H04L41/00,H04L67/00,H04W8/00,H04L61/00,H04L67/00,G06F16/00,H04L41/00,H04L65/00,H04W8/00</t>
  </si>
  <si>
    <t>スイッチオーバー処理: スイッチオーバー,迅速応答,データベースサーバ,サーバ切替,フェイルオーバー,高可用性,冗長化,障害対応,リアルタイム切替,サービス継続,データベース管理部,同期処理部,更新データ,管理情報,クライアント要求,メモリ登録,データベース更新,複数サーバ連携,スイッチオーバー通知,データベースサーバ冗長化; データベース同期処理: データベース同期,同期処理,更新データ,複数サーバ同期,データ同期,レプリケーション,一貫性維持,更新伝播,同期送信,同期処理部,更新データ送信,管理情報同期,障害時同期,防災データ同期,スイッチオーバー,迅速応答,データベース管理部,メモリ登録,状態判定,クライアント要求; データベース管理方法: データベース管理方法,クライアント要求応答,データベース更新,管理単位ごとの更新,更新データ登録,管理情報記録,同期処理部,データベース管理部,メモリ登録,トランザクション管理,サーバ状態管理,更新データ同期,クライアント要求管理,複数データベース同期,管理情報同期,更新データ管理,データベースサーバ,迅速応答,管理情報登録,データベース管理情報; クライアント要求処理: クライアント要求処理,要求受付,要求応答,データベース更新,リクエスト処理,クライアントインターフェース,データベースアクセス,要求トリガ,迅速応答処理,障害時要求処理,クライアント要求同期,サーバ状態通知,同期処理,更新データ管理,管理情報登録,メモリ登録,データベースサーバ,複数サーバ同期,状態判定,応答速度向上</t>
  </si>
  <si>
    <t>ＣＰＵチップ上のコア・ブロックの１個が動作していなかったり、コア・ブロック内のトランジスターが熱崩壊をして異常な消費電流値を示してコア・ブロックが熱破壊した場合等に、ＣＰＵのコア・ブロックの今現在の全部の状態をレジスター群に保存してＣＰＵのコア・ブロック自体へのシステム・クロックの供給や電力供給を停止してＣＰＵ自体の発熱や消費電力を抑え、ＣＰＵの動作を元の状態に復元してプログラムを再実行する時には、外部割込みに依り、ＣＰＵのコア・ブロックにシステム・クロックを再供給してレジスター群から情報を読み込んでＣＰＵの状態を戻して、システム・クロックに従ってプログラム・カウンターの値から、メモリー上のプログラムを再起動する方法。</t>
  </si>
  <si>
    <t>G06F11/14</t>
  </si>
  <si>
    <t>G06F1/30;G06F1/04</t>
  </si>
  <si>
    <t>【課題】数値計算用ＣＰＵで、チップ上のＣＰＵのコア・ブロックの１個が数値計算を実行していなかったり、高級言語用が走る人工知能用のＣＰＵで、ＣＰＵのコア・ブロックの１個が動作していなかったり、コア・ブロック内のトランジスターが熱崩壊をして異常な消費電流値を示してコア・ブロックが熱破壊した場合等に、ＣＰＵのコア・ブロック自体のシステム・クロックの供給や電力供給を停止して発熱や消費電力を抑え、ＣＰＵが再度動き出す時には、システム・クロックに従ってプログラム・カウンターの値から、メモリー上のプログラムを再起動する方法を提供する。 【解決手段】プログラムの再実行は、外部割込みに依り、ＣＰＵのコア・ブロックにシステム・クロックを再供給してレジスター群から情報を読み込んでＣＰＵの状態を戻して、システム・クロックに従ってプログラム・カウンターの値から、メモリー上のプログラムを再起動する。</t>
  </si>
  <si>
    <t>G06F1/00,F16H61/00,H02P29/00,H01H83/00,G11C29/00,G06F11/00,G06F21/00,B60L58/00,H02J3/00,G05F1/00,G05B19/00,B60W20/00,B60W50/00,H05B41/00,H03K17/00,G11C11/00,G07B5/00,G06F12/00,F24H15/00,G01K1/00,G11C11/00,G06F12/00,H04N9/00,H04N5/00,G06F1/00,G06F9/00,G06F11/00,G11C16/00,G11C29/00,H04Q3/00,G05B19/00,G08B5/00,H04N1/00,H04L67/00,H04L25/00,H04L41/00,G11C7/00,G06F21/00,H02P8/00,H01H71/00,G06F1/00,H04N5/00,H04N9/00,H03K17/00,H03K3/00,H03L7/00,H04L27/00,G06F11/00,G11C11/00,G06F13/00,G08B5/00,G01S7/00,H03J7/00,H04N25/00,H04L25/00,G06F12/00,B60W50/00,H03K5/00,H04Q3/00,G10L21/00,G06F1/00,F24H15/00,F21V29/00,G06F21/00,H02P8/00,B60L58/00,G21C15/00,H02H9/00,F02F3/00,H05G1/00,F24F11/00,F16H61/00,H04N19/00,F24S40/00,H02P29/00,H05B47/00,F22G5/00,B60L15/00,H02M1/00,F24C15/00</t>
  </si>
  <si>
    <t>CPUコア・ブロックの異常検知と制御: G06F1/00,F16H61/00,H02P29/00,H01H83/00,G11C29/00,G06F11/00,G06F21/00,B60L58/00,H02J3/00,G05F1/00,G05B19/00,B60W20/00,B60W50/00,H05B41/00,H03K17/00,G11C11/00,G07B5/00,G06F12/00,F24H15/00,G01K1/00 | keywords: CPU,コア・ブロック,異常,熱崩壊,消費電流,動作停止,電力供給停止,システム・クロック停止,CPUコア異常検知,熱破壊検出,消費電流監視,クロック制御,電力制御,コア停止,障害検知,トランジスター異常,CPUコア障害時電力遮断,熱崩壊防止制御,異常消費電流検知,防災CPU制御,AI用CPUコア監視,高級言語用CPU障害対応,システムクロック制御,CPUコアブロック異常通知; プログラム再起動・復旧方法: G11C11/00,G06F12/00,H04N9/00,H04N5/00,G06F1/00,G06F9/00,G06F11/00,G11C16/00,G11C29/00,H04Q3/00,G05B19/00,G08B5/00,H04N1/00,H04L67/00,H04L25/00,H04L41/00,G11C7/00,G06F21/00,H02P8/00,H01H71/00 | keywords: プログラム再起動,プログラム・カウンター,レジスター群,メモリー,再実行,復旧,プログラムカウンター復旧,レジスター情報復元,メモリー再起動,CPU状態復旧,プログラム再実行,システムクロック再供給,CPU障害時プログラム再起動,外部割込みによる復旧,AI用CPUプログラム復旧,高級言語用CPU再起動,障害復旧プログラム管理,CPUコアブロック復旧方法,防災プログラム再起動; 外部割込みによる復旧制御: G06F1/00,H04N5/00,H04N9/00,H03K17/00,H03K3/00,H03L7/00,H04L27/00,G06F11/00,G11C11/00,G06F13/00,G08B5/00,G01S7/00,H03J7/00,H04N25/00,H04L25/00,G06F12/00,B60W50/00,H03K5/00,H04Q3/00,G10L21/00 | keywords: 外部割込み,クロック再供給,CPU状態復旧,レジスター情報読み込み,外部割込み制御,クロック再供給,CPU復旧,割込み信号,復旧トリガー,CPUコア再起動,外部割込みによるCPU復旧,障害時割込み制御,AI用CPU外部割込み,高級言語用CPU割込み復旧,防災割込み制御,CPUコアブロック割込み復旧; 熱管理・消費電力抑制技術: G06F1/00,F24H15/00,F21V29/00,G06F21/00,H02P8/00,B60L58/00,G21C15/00,H02H9/00,F02F3/00,H05G1/00,F24F11/00,F16H61/00,H04N19/00,F24S40/00,H02P29/00,H05B47/00,F22G5/00,B60L15/00,H02M1/00,F24C15/00 | keywords: 発熱抑制,消費電力抑制,熱崩壊,電力供給停止,熱破壊防止,熱管理,消費電力制御,発熱防止,電力遮断,CPUコア熱崩壊防止,異常電流検知,CPUコアブロック熱管理,AI用CPU消費電力抑制,高級言語用CPU熱制御,障害時電力遮断,防災CPU熱管理,CPUコア障害時発熱抑制</t>
  </si>
  <si>
    <t>G06F1/00,G06F11/00,G05F1/00,H01H83/00,G11C29/00,G06F11/00,G06F9/00,G06F12/00,G06F1/00,G11C29/00,G06F1/00,G06F11/00,G06F13/00,H03K3/00,H03K17/00,G06F1/00,F24H15/00,F21V29/00,H02H9/00,G06F21/00</t>
  </si>
  <si>
    <t>CPUコア・ブロックの異常検知と制御: CPUコア異常検知,コア・ブロック動作監視,熱崩壊検出,異常消費電流検知,クロック供給制御,電力供給制御,プログラム再起動制御,外部割込み再起動,レジスター情報復元,プログラムカウンター復旧,熱破壊防止制御,CPUコア障害時電力遮断,AI用CPUコア監視,消費電流監視,異常状態判定,CPUコア復旧処理,防災CPU制御,メモリー上プログラム再起動; プログラム再起動・復旧方法: プログラム再起動,プログラムカウンター復旧,レジスター情報復元,メモリー再起動,CPU状態復旧,プログラム再実行,CPU障害時プログラム再起動,外部割込み復旧,AI用CPUプログラム復旧,高級言語用CPU再起動,障害復旧プログラム管理,システムクロック再供給,消費電力抑制復旧,熱破壊防止復旧,異常消費電流検知復旧,コアブロック復旧,トランジスター熱崩壊対策,メモリー上プログラム再起動,レジスター群情報読込,プログラムカウンター値再起動; 外部割込みによる復旧制御: 外部割込み制御,クロック再供給,CPU復旧,割込み信号,復旧トリガー,レジスター情報読み込み,プログラムカウンター復旧,メモリー再起動,障害時割込み制御,AI用CPU割込み復旧,高級言語用CPU復旧,消費電力抑制,熱破壊防止,コアブロック停止検知,システムクロック制御,状態復旧処理,異常消費電流検知,トランジスター熱崩壊対策; 熱管理・消費電力抑制技術: CPUコア熱崩壊防止,消費電力抑制,発熱抑制,電力供給停止,熱破壊防止,熱管理,消費電力制御,発熱防止,電力遮断,CPUコアブロック熱管理,AI用CPU消費電力抑制,高級言語用CPU熱制御,障害時電力遮断,防災CPU熱管理,プログラム再起動,システムクロック制御,異常消費電流検知,外部割込み再実行,メモリー上プログラム再起動,レジスター情報復元</t>
  </si>
  <si>
    <t>通信ボタンとそれを使用した通信システム</t>
  </si>
  <si>
    <t>G08B25/04</t>
  </si>
  <si>
    <t>G08B21/02;A61L2/18</t>
  </si>
  <si>
    <t>【課題】医療機関等で、手指洗浄が確実に実践されているかを管理できるシステムを提供する。 【解決手段】通常使用されている、市販の消毒用エタノールを備えた液体収納ボトル２の手押し式ポンプのノズルヘッド部に着脱可能な通信ボタン１を設置する。通信ボタンとノズルを押し下げて使用することで、いつ、どこで、誰が使用したという情報をサーバに送信し、手指洗浄が必要なタイミングで確実に実践されているかを計測することを可能にする。</t>
  </si>
  <si>
    <t>A47K7/00,E03D1/00,B08B9/00,A61B90/00,G16H40/00,A61B34/00,G06F16/00,H04L41/00,B23B31/00,B08B3/00,H04M1/00,A61B42/00,H01H21/00,A42B1/00,A47K10/00,G06F21/00,G16H30/00,D06F33/00,G05B19/00,A45D19/00,A61M60/00,F04F5/00,B65D47/00,F04B9/00,F02M37/00,E03C1/00,F02M41/00,H01H29/00,B24C3/00,B41J9/00,B65D83/00,B43K24/00,A24F40/00,A61M5/00,F16L37/00,H01M50/00,B05B1/00,B65D25/00,F16N5/00,B60T13/00,H04W12/00,G06F21/00,G06V40/00,H04H60/00,H04M1/00,A61B5/00,H04N21/00,G01D5/00,G11B15/00,G06V30/00,G07C9/00,G06F3/00,B23Q35/00,G06V10/00,A47K7/00,G11B27/00,D21H21/00,G11B3/00,A63F13/00,B67D7/00,H04N21/00,B08B9/00,A47L15/00,E03D1/00,A47K7/00,A47L23/00,D06F33/00,H04L67/00,E03D9/00,E03D5/00,A47K10/00,A45D19/00,H04H60/00,B01D47/00,H04L41/00,A47L9/00,B41B27/00,A47L13/00,G11B15/00,G01D5/00,E03D1/00,D06F33/00,B08B9/00,A47K7/00,E03D11/00,G01D5/00,A63B60/00,E03D5/00,E05B81/00,A45D19/00,F02M37/00,A47L15/00,G08B29/00,D03D51/00,G04B23/00,F24F1/00,G11B15/00,D06F103/00,E03D9/00,G04B25/00</t>
  </si>
  <si>
    <t>手指洗浄管理システム: A47K7/00,E03D1/00,B08B9/00,A61B90/00,G16H40/00,A61B34/00,G06F16/00,H04L41/00,B23B31/00,B08B3/00,H04M1/00,A61B42/00,H01H21/00,A42B1/00,A47K10/00,G06F21/00,G16H30/00,D06F33/00,G05B19/00,A45D19/00 | keywords: 手指洗浄,管理システム,医療機関,実践状況,記録,手指衛生管理,洗浄履歴,衛生状態記録,医療現場,洗浄実施管理,手指消毒管理システム,医療機関衛生管理,洗浄履歴通知,防感染管理,洗浄タイミング通知; 通信ボタン付きポンプノズル: A61M60/00,F04F5/00,B65D47/00,F04B9/00,F02M37/00,E03C1/00,F02M41/00,H01H29/00,B24C3/00,B41J9/00,B65D83/00,B43K24/00,A24F40/00,A61M5/00,F16L37/00,H01M50/00,B05B1/00,B65D25/00,F16N5/00,B60T13/00 | keywords: 通信ボタン,ポンプノズル,着脱可能,消毒液ボトル,ノズルヘッド,通信機能付きノズル,着脱式ボタン,ポンプヘッド,消毒液ディスペンサー,ノズル部品,手指消毒ポンプ通信ボタン,医療用消毒液ノズル,衛生管理用通信部品,防災通知ノズル,洗浄履歴送信ノズル; 使用者識別・認証技術: H04W12/00,G06F21/00,G06V40/00,H04H60/00,H04M1/00,A61B5/00,H04N21/00,G01D5/00,G11B15/00,G06V30/00,G07C9/00,G06F3/00,B23Q35/00,G06V10/00,A47K7/00,G11B27/00,D21H21/00,G11B3/00,A63F13/00,B67D7/00 | keywords: 誰が使用,使用者識別,認証,記録,個人特定,利用者認証,個人識別,ユーザーID,使用者記録,認証情報,医療従事者識別,洗浄履歴個人管理,手指衛生認証,使用者通知,防災認証管理; 洗浄履歴のサーバ送信・管理: H04N21/00,B08B9/00,A47L15/00,E03D1/00,A47K7/00,A47L23/00,D06F33/00,H04L67/00,E03D9/00,E03D5/00,A47K10/00,A45D19/00,H04H60/00,B01D47/00,H04L41/00,A47L9/00,B41B27/00,A47L13/00,G11B15/00,G01D5/00 | keywords: サーバ送信,履歴管理,日時情報,場所情報,情報送信,洗浄履歴送信,サーバ記録,データ管理,履歴データベース,情報蓄積,手指洗浄履歴通知,医療機関サーバ管理,洗浄タイミング記録,防災履歴管理,洗浄実施情報送信; 洗浄タイミング検知・通知: E03D1/00,D06F33/00,B08B9/00,A47K7/00,E03D11/00,G01D5/00,A63B60/00,E03D5/00,E05B81/00,A45D19/00,F02M37/00,A47L15/00,G08B29/00,D03D51/00,G04B23/00,F24F1/00,G11B15/00,D06F103/00,E03D9/00,G04B25/00 | keywords: 洗浄タイミング,通知,必要なタイミング,実践促進,検知,洗浄必要検知,タイミング通知,衛生促進,洗浄アラート,実践促進通知,手指衛生タイミング通知,医療現場洗浄促進,防災洗浄通知,洗浄実施アラート,履歴連動通知</t>
  </si>
  <si>
    <t>A47K7/00,G16H40/00,A61B90/00,G06F16/00,B08B3/00,B65D47/00,H01H29/00,F04B9/00,A61M60/00,F04F5/00,H04W12/00,G06F21/00,G06V40/00,A61B5/00,G06V30/00,H04L67/00,A47K7/00,E03D9/00,B08B9/00,H04N21/00,A47K7/00,G01D5/00,E03D1/00,B08B9/00,D06F33/00</t>
  </si>
  <si>
    <t>手指洗浄管理システム: 手指洗浄管理,手指衛生管理,洗浄履歴記録,医療機関衛生管理,洗浄実施状況,消毒液ボトル,手押しポンプノズル,通信ボタン,洗浄履歴通知,洗浄タイミング通知,防感染管理,医療現場,洗浄履歴送信,洗浄実施計測,衛生状態記録,洗浄履歴管理,手指消毒管理システム,洗浄履歴サーバ送信,洗浄履歴管理システム,手指消毒履歴; 通信ボタン付きポンプノズル: 通信ボタン,着脱式ボタン,ポンプノズル,ノズルヘッド,消毒液ボトル,通信機能付きノズル,消毒液ディスペンサー,手指消毒ポンプ通信ボタン,医療用消毒液ノズル,衛生管理用通信部品,洗浄履歴送信ノズル,ポンプヘッド,ノズル部品,手指洗浄管理,履歴送信機能,医療機関衛生管理,サーバ送信機能,使用履歴記録,洗浄タイミング計測,消毒液ポンプ; 使用者識別・認証技術: 使用者識別,利用者認証,個人識別,認証情報,ユーザーID,使用者記録,医療従事者識別,洗浄履歴個人管理,手指衛生認証,誰が使用,個人特定,使用者通知,防災認証管理,認証履歴管理,認証ボタン,認証サーバ,認証タイミング,認証データ送信,認証履歴記録,認証履歴通知; 洗浄履歴のサーバ送信・管理: 洗浄履歴送信,サーバ記録,履歴管理,日時情報,場所情報,使用者情報,履歴データベース,情報蓄積,手指洗浄履歴通知,医療機関サーバ管理,洗浄タイミング記録,洗浄実施情報送信,消毒用エタノールボトル,通信ボタン,ノズルヘッド部,手押し式ポンプ,履歴計測,履歴送信システム,洗浄履歴管理,医療機関履歴管理; 洗浄タイミング検知・通知: 洗浄タイミング検知,手指洗浄履歴,洗浄必要タイミング,洗浄実践促進,タイミング通知,衛生アラート,手指衛生管理,洗浄アラート通知,医療現場洗浄促進,消毒液ボトル検知,ノズル押下検知,通信ボタン連動,洗浄履歴送信,洗浄実施記録,洗浄タイミング計測,履歴連動通知,洗浄実施アラート,洗浄タイミング管理</t>
  </si>
  <si>
    <t>車両の車両カメラを較正するための方法および装置</t>
  </si>
  <si>
    <t>G06T7/80</t>
  </si>
  <si>
    <t>G06T7/00;H04N7/18</t>
  </si>
  <si>
    <t>【課題】車両の車両カメラを較正するための方法及び装置を提供する。 【解決手段】車両１００の停止状態で少なくとも車両カメラ１０５によって、車両カメラ１０５のカメラ移動時に撮影された画像を表す少なくとも第１カメラ画像３０５、および第２カメラ画像３１０が読み取られる。設定ステップでは、第１カメラ画像３０５、および第２カメラ画像３１０を使用して、少なくとも車両カメラ１０５を較正するための較正パラメータ３１５が設定される。</t>
  </si>
  <si>
    <t>H04N23/00,B60T8/00,G03B13/00,B60K35/00,G01C11/00,G01S19/00,B61F5/00,H04N13/00,G06T7/00,F16D65/00,B60J1/00,G01S3/00,G01R33/00,A63F13/00,G03B27/00,B60R1/00,B60L53/00,G03B37/00,G01F1/00,F41G3/00,H04N13/00,H04N23/00,G06V10/00,H04N1/00,G06T7/00,H04N25/00,H04N9/00,G06V30/00,G03B13/00,G01C11/00,G06T3/00,B60K35/00,G03C5/00,H04N5/00,G03B37/00,G03B35/00,G06V20/00,B60R1/00,G01R33/00,G09B9/00,B60T8/00,B60W30/00,H02P3/00,B60R1/00,B61L23/00,D03D51/00,G06V20/00,B60K35/00,B60G17/00,B60L15/00,G11B15/00,B65G43/00,B41J29/00,G08G1/00,B60L53/00,B60R25/00,B60W40/00,B61L27/00,G01G23/00,B60L7/00,H04N23/00,G06V10/00,H04N25/00,G03B7/00,H04N13/00,G06T5/00,G03B13/00,G06V30/00,G01C11/00,H04N9/00,G03B27/00,G06T3/00,G06T7/00,G01S7/00,G10L21/00,G01S19/00,H04N1/00,B23K26/00,B60K35/00,B60T8/00</t>
  </si>
  <si>
    <t>車両カメラ較正: H04N23/00,B60T8/00,G03B13/00,B60K35/00,G01C11/00,G01S19/00,B61F5/00,H04N13/00,G06T7/00,F16D65/00,B60J1/00,G01S3/00,G01R33/00,A63F13/00,G03B27/00,B60R1/00,B60L53/00,G03B37/00,G01F1/00,F41G3/00 | keywords: 車両カメラ,較正,較正パラメータ,カメラ移動,カメラ画像,カメラキャリブレーション,較正方法,較正装置,キャリブレーションパラメータ,車載カメラ,自動車カメラ較正,車両停止状態での較正,画像処理による較正,防災車両カメラ較正,通知付き較正; 画像取得・処理: H04N13/00,H04N23/00,G06V10/00,H04N1/00,G06T7/00,H04N25/00,H04N9/00,G06V30/00,G03B13/00,G01C11/00,G06T3/00,B60K35/00,G03C5/00,H04N5/00,G03B37/00,G03B35/00,G06V20/00,B60R1/00,G01R33/00,G09B9/00 | keywords: 第１カメラ画像,第２カメラ画像,画像読み取り,撮影画像,画像取得,画像処理,複数画像,画像認識,カメラ画像データ,較正用画像取得,車両停止時画像処理,防災画像通知,画像比較,車両カメラ画像分析; 車両停止状態検知: B60T8/00,B60W30/00,H02P3/00,B60R1/00,B61L23/00,D03D51/00,G06V20/00,B60K35/00,B60G17/00,B60L15/00,G11B15/00,B65G43/00,B41J29/00,G08G1/00,B60L53/00,B60R25/00,B60W40/00,B61L27/00,G01G23/00,B60L7/00 | keywords: 車両停止状態,停止検知,停止状態検出,車両状態認識,車両制御,停止タイミング,車両動作判定,停止時較正,防災時車両停止,通知連動停止検知,車両停止センサ,停止状態画像取得; 較正パラメータ設定: H04N23/00,G06V10/00,H04N25/00,G03B7/00,H04N13/00,G06T5/00,G03B13/00,G06V30/00,G01C11/00,H04N9/00,G03B27/00,G06T3/00,G06T7/00,G01S7/00,G10L21/00,G01S19/00,H04N1/00,B23K26/00,B60K35/00,B60T8/00 | keywords: 較正パラメータ,設定ステップ,パラメータ設定,キャリブレーションパラメータ設定,自動較正,パラメータ自動調整,較正値算出,カメラ設定,防災通知付き較正パラメータ,車両停止時パラメータ設定,画像解析によるパラメータ設定,通知連動パラメータ調整,車両カメラ自動較正</t>
  </si>
  <si>
    <t>H04N23/00,G03B13/00,G01C11/00,G06T7/00,H04N13/00,H04N13/00,H04N23/00,G06V10/00,G06T7/00,G03B13/00,B60W30/00,B60R1/00,B60K35/00,G06V20/00,B60T8/00,H04N23/00,G06V10/00,H04N25/00,G03B13/00,G01C11/00</t>
  </si>
  <si>
    <t>車両カメラ較正: 車両カメラ較正,キャリブレーションパラメータ,カメラキャリブレーション,車載カメラ,較正方法,較正装置,カメラ画像処理,自動車カメラ較正,車両停止状態較正,画像処理較正,カメラ移動時較正,撮影特性調整,カメラ位置調整,カメラ向き調整,防災車両カメラ較正,通知付き較正; 画像取得・処理: 車両カメラ較正,較正パラメータ設定,複数画像取得,画像読み取り処理,カメラ画像分析,画像比較処理,撮影画像認識,車両停止時画像処理,較正用画像取得,カメラ移動時画像,画像認識技術,カメラ画像データ処理,画像取得方法,画像処理技術,車両カメラ画像分析,画像分析装置,画像認識装置,画像処理装置; 車両停止状態検知: 車両停止状態検知,停止状態検出,車両状態認識,停止タイミング制御,車両動作判定,停止時較正,車両停止センサ,停止状態画像取得,カメラ較正パラメータ,車両カメラ画像,停止状態判定,停止検知アルゴリズム,車両制御信号,停止状態通知連動,防災時車両停止,車両停止タイミング,停止状態認識処理,停止状態連動カメラ,停止状態記録,停止状態トリガー; 較正パラメータ設定: 較正パラメータ設定,キャリブレーションパラメータ,自動較正,パラメータ自動調整,較正値算出,カメラ設定,画像解析パラメータ,車両カメラ自動較正,車両停止時パラメータ設定,防災通知付き較正パラメータ,通知連動パラメータ調整,撮影画像較正,カメラ移動時画像,較正パラメータ算出,画像情報取得,自動パラメータ設定,車両カメラ較正,設定ステップ,カメラ画像解析,画像ベース較正</t>
  </si>
  <si>
    <t>締付レベルに基づいてウェアラブル電子デバイスのハプティック効果を生成すること</t>
  </si>
  <si>
    <t>G06F3/0484;A44C5/14;A63F13/212;A63F13/28;A63F13/218</t>
  </si>
  <si>
    <t>【課題】ウェアラブル電子デバイスが装着される締付レベルに基づいてハプティック効果を生成するウェアラブル電子デバイスを提供する。 【解決手段】ウェアラブル電子デバイス１１０は、異なる締付レベルにおいて装着可能であり、センサー１１５ａ〜１１５ｄはデバイス本体が装着されているときに、デバイス本体が装着される締付レベルを示すパラメーターを測定する。制御ユニット１１６は、デバイス本体が装着されているときに、センサーから、デバイス本体が装着される締付レベルを示すパラメーターの測定値を受信し、。その測定値に基づいて、締付レベルを判断するハプティック効果が出力されるべきであるとき、デバイス本体が装着される締付レベルに基づいて、ハプティック効果を生成するハプティック駆動信号の強度、持続時間又は周波数を決定する。</t>
  </si>
  <si>
    <t>H01M50/00,G01C19/00,B60R22/00,B64D27/00,H01L21/00,A42B1/00,G04B37/00,G01B3/00,A61F5/00,E01F9/00,F02M26/00,B62B1/00,H04B1/00,B64D7/00,G09F7/00,B60K35/00,D06F34/00,B64C11/00,A61B90/00,A01B33/00,G01L5/00,B60R22/00,G01G19/00,B41J33/00,A61B5/00,A43D1/00,D02H13/00,G01L1/00,A63C10/00,G01F1/00,G01G11/00,A63F13/00,B25B5/00,H01R4/00,A63C1/00,A62C37/00,F16D1/00,B07C5/00,D05B47/00,F16J15/00,H03K4/00,B28B21/00,E05F15/00,F16F9/00,G10K1/00,H01H37/00,B01F31/00,B65G27/00,H03B5/00,H02M7/00,B25D9/00,H10N30/00,G01L5/00,G04B18/00,B65B1/00,H01H50/00,B60R22/00,A61M60/00,C10B7/00,H01L21/00,A63F13/00,H02M7/00,H03K4/00,H01S3/00,H03G9/00,F24F11/00,H03J7/00,H03B5/00,H03G3/00,F15B11/00,B25J13/00,H10N30/00,B62M6/00,H02M1/00,G10L21/00,F02D1/00,B60L1/00,B23Q35/00,G01L23/00,F15B13/00</t>
  </si>
  <si>
    <t>ウェアラブルデバイス構造: H01M50/00,G01C19/00,B60R22/00,B64D27/00,H01L21/00,A42B1/00,G04B37/00,G01B3/00,A61F5/00,E01F9/00,F02M26/00,B62B1/00,H04B1/00,B64D7/00,G09F7/00,B60K35/00,D06F34/00,B64C11/00,A61B90/00,A01B33/00 | keywords: ウェアラブル電子デバイス,装着,締付レベル,デバイス本体,ウェアラブル機器,装着構造,バンド,締付調整,フィット感,装着方法,装着状態検知,防災ウェアラブル,通知機能付きバンド,ハプティック装着デバイス,センサ内蔵バンド; 締付レベル検知センサー: G01L5/00,B60R22/00,G01G19/00,B41J33/00,A61B5/00,A43D1/00,D02H13/00,G01L1/00,A63C10/00,G01F1/00,G01G11/00,A63F13/00,B25B5/00,H01R4/00,A63C1/00,A62C37/00,F16D1/00,B07C5/00,D05B47/00,F16J15/00 | keywords: センサー,締付レベル,パラメーター,測定,１１５ａ〜１１５ｄ,圧力センサー,ストレインゲージ,締付検知,装着圧力,センサ信号,装着状態センサー,締付レベル通知,防災用圧力センサー,ハプティック連動センサー,装着圧力測定,ウェアラブルセンサー; ハプティック効果生成: H03K4/00,B28B21/00,E05F15/00,F16F9/00,G10K1/00,H01H37/00,B01F31/00,B65G27/00,H03B5/00,H02M7/00,B25D9/00,H10N30/00,G01L5/00,G04B18/00,B65B1/00,H01H50/00,B60R22/00,A61M60/00,C10B7/00,H01L21/00 | keywords: ハプティック効果,ハプティック駆動信号,強度,持続時間,周波数,出力,触覚フィードバック,振動モジュール,ハプティック信号,ハプティック制御,触覚刺激,ハプティック出力,締付レベル連動ハプティック,防災通知ハプティック,装着状態フィードバック,ウェアラブル振動通知,センサー連動ハプティック; 制御ユニット・信号処理: A63F13/00,H02M7/00,H03K4/00,H01S3/00,H03G9/00,F24F11/00,H03J7/00,H03B5/00,H03G3/00,F15B11/00,B25J13/00,H10N30/00,B62M6/00,H02M1/00,G10L21/00,F02D1/00,B60L1/00,B23Q35/00,G01L23/00,F15B13/00 | keywords: 制御ユニット,測定値受信,判断,決定,１１６,信号処理,制御回路,マイコン,センサデータ処理,ハプティック制御ユニット,装着状態判定,防災通知制御,ハプティック信号処理,ウェアラブル制御ユニット,締付レベル判定アルゴリズム,センサー連動制御</t>
  </si>
  <si>
    <t>B60R22/00,A61F5/00,A42B1/00,G01B3/00,G01C19/00,G01L5/00,B60R22/00,A61B5/00,G01L1/00,A43D1/00,H03K4/00,F16F9/00,H03B5/00,B01F31/00,G10K1/00,H03K4/00,H03G9/00,H03J7/00,H03G3/00,F15B11/00</t>
  </si>
  <si>
    <t>ウェアラブルデバイス構造: ウェアラブル電子デバイス,装着構造,締付レベル,バンド,締付調整,フィット感,装着状態検知,ハプティック効果,センサ内蔵バンド,通知機能付きバンド,ハプティック装着デバイス,防災ウェアラブル,装着パラメーター,駆動信号強度,持続時間,周波数調整,物理的構造,装着機構,測定値受信,制御ユニット; 締付レベル検知センサー: 締付レベル検知,装着圧力測定,圧力センサー,ストレインゲージ,ハプティック連動センサー,センサ信号処理,締付パラメーター,ウェアラブルセンサー,締付レベル通知,装着状態判定,防災用圧力センサー,締付検知アルゴリズム,装着圧力フィードバック,ハプティック駆動信号,締付強度判定,装着圧力パラメーター,ウェアラブルデバイス圧力,締付レベル制御,装着圧力センサー,締付レベル測定; ハプティック効果生成: ハプティック効果,ハプティック駆動信号,触覚フィードバック,振動モジュール,ハプティック制御,触覚刺激,締付レベル連動ハプティック,装着状態フィードバック,ウェアラブル振動通知,センサー連動ハプティック,強度調整ハプティック,持続時間制御ハプティック,周波数制御ハプティック,ウェアラブルデバイス,締付レベル検知,ハプティック信号生成,触覚通知,振動フィードバック,装着圧力センサー,ハプティック刺激; 制御ユニット・信号処理: 締付レベル判定アルゴリズム,ハプティック制御ユニット,センサデータ処理,ハプティック信号処理,ウェアラブル制御ユニット,制御回路,測定値受信,パルス発生制御,周波数制御,利得制御,サーボモータ制御,信号強度決定,持続時間制御,ハプティック駆動信号,センサー連動制御,締付レベル情報,ハプティック効果生成,制御ユニット,判断処理,防災通知制御</t>
  </si>
  <si>
    <t>車両の障害物検知装置及びそれを用いた誤発進抑制装置</t>
  </si>
  <si>
    <t>【課題】車両の障害物検知装置において、中央の赤外線ビームの障害物検出距離を、左右のいずれか一方の赤外線ビームより長く設定した場合に生じる障害物の検出精度の低下を防止すること。 【解決手段】前方中央域に赤外線ビームを発信及び受信する第１受発信部１１ａと、第１受発信部からの赤外線ビームに隣接して左右両側の少なくとも一方に広がるように受信及び受信する第２受発信部１１ｂ、１１ｃと、第１受発信部による障害物検出の最大有効距離と第２受発信部による障害物検出の最大有効距離とを制御する有効レンジ制御部１９と、を備え、第２受発信部からの発信受信領域は、第１受発信部の発信受信領域の下側に隣接するように設けられ、有効レンジ制御部は、第１受発信部によって障害物５を検出したとき、第２受発信部の最大有効距離を初期値Ｌ１から延長値Ｌ２に延長する。</t>
  </si>
  <si>
    <t>G01S7/00,B60R1/00,B60Q1/00,H04B10/00,G08G1/00,H04B1/00,H04W4/00,G01S19/00,B60K35/00,G01J3/00,G01S13/00,G01D5/00,F21W102/00,B61L23/00,H04N25/00,H04B17/00,H01L31/00,B60J1/00,B23Q35/00,B61L1/00,G01S13/00,G08G1/00,B61L23/00,G01S5/00,G01S1/00,G01S3/00,B60T8/00,H03J5/00,G05B19/00,G01S15/00,B23K26/00,G01S7/00,B61L3/00,G01D5/00,F16D65/00,B60W30/00,A62C37/00,H04N13/00,G11B7/00,H04B7/00,G01S13/00,G01S3/00,G01R11/00,G01S15/00,G08B13/00,G01S5/00,H03G1/00,H03M1/00,G01N29/00,H04L25/00,G01T1/00,G01S7/00,G01J5/00,B07C3/00,G06V30/00,G01F23/00,G01P3/00,G01S19/00,G01C3/00,G01S17/00,G05B19/00,G05D1/00,B60W30/00,H04N5/00,G05B11/00,G01S7/00,B60L15/00,H03K17/00,H02P9/00,H03J7/00,B60W20/00,B60W50/00,G01J1/00,H03M1/00,B60Q3/00,H02P21/00,H04L25/00,H02M7/00,B61L23/00,G05F1/00</t>
  </si>
  <si>
    <t>赤外線ビーム発信・受信部: G01S7/00,B60R1/00,B60Q1/00,H04B10/00,G08G1/00,H04B1/00,H04W4/00,G01S19/00,B60K35/00,G01J3/00,G01S13/00,G01D5/00,F21W102/00,B61L23/00,H04N25/00,H04B17/00,H01L31/00,B60J1/00,B23Q35/00,B61L1/00 | keywords: 赤外線ビーム,受発信部,中央域,左右両側,第１受発信部,第２受発信部,赤外線センサ,ビーム発信,ビーム受信,前方検知,左右検知,受発信ユニット,障害物検知センサ,車両前方赤外線,左右赤外線ビーム,中央赤外線ビーム,防災障害物検知,通知システム; 障害物検知距離制御: G01S13/00,G08G1/00,B61L23/00,G01S5/00,G01S1/00,G01S3/00,B60T8/00,H03J5/00,G05B19/00,G01S15/00,B23K26/00,G01S7/00,B61L3/00,G01D5/00,F16D65/00,B60W30/00,A62C37/00,H04N13/00,G11B7/00,H04B7/00 | keywords: 障害物検出距離,最大有効距離,延長値,初期値,有効レンジ制御部,検知距離制御,有効レンジ,距離設定,レンジ拡張,障害物検知範囲,障害物検知距離通知,防災検知距離制御,車両障害物検知距離,赤外線検知距離調整,検知精度向上; 検知精度向上手法: G01S13/00,G01S3/00,G01R11/00,G01S15/00,G08B13/00,G01S5/00,H03G1/00,H03M1/00,G01N29/00,H04L25/00,G01T1/00,G01S7/00,G01J5/00,B07C3/00,G06V30/00,G01F23/00,G01P3/00,G01S19/00,G01C3/00,G01S17/00 | keywords: 検知精度,精度低下防止,制御,延長,補正,検知精度向上,精度補正,障害物検知精度,検知精度制御,誤検知防止,障害物検知精度通知,防災精度補正,車両障害物検知精度,赤外線検知精度向上,検知精度自動調整; 有効レンジ制御部: G05B19/00,G05D1/00,B60W30/00,H04N5/00,G05B11/00,G01S7/00,B60L15/00,H03K17/00,H02P9/00,H03J7/00,B60W20/00,B60W50/00,G01J1/00,H03M1/00,B60Q3/00,H02P21/00,H04L25/00,H02M7/00,B61L23/00,G05F1/00 | keywords: 有効レンジ制御部,制御,延長,初期値,最大有効距離,レンジ制御回路,距離切替制御,有効レンジ管理,障害物検知制御部,レンジ拡張制御,障害物検知レンジ制御,防災レンジ制御,車両障害物レンジ管理,赤外線レンジ制御,通知連動レンジ制御</t>
  </si>
  <si>
    <t>G01S7/00,B60R1/00,B60Q1/00,H04B10/00,G08G1/00,G01S13/00,G01S5/00,G01S1/00,G01S3/00,G08G1/00,G01S13/00,G01S3/00,G01S5/00,G01S15/00,G01N29/00,G05B19/00,G05D1/00,B60W30/00,G01S7/00,G05B11/00</t>
  </si>
  <si>
    <t>赤外線ビーム発信・受信部: 赤外線ビーム,受発信部,中央域赤外線,左右赤外線,前方障害物検知,有効レンジ制御,障害物検出距離,赤外線センサ,ビーム発信,ビーム受信,前方検知,左右検知,障害物検知センサ,車両前方赤外線,中央赤外線ビーム,左右赤外線ビーム,障害物検知精度,赤外線受信領域,赤外線発信領域,延長距離制御; 障害物検知距離制御: 障害物検知距離制御,赤外線ビーム検知距離,最大有効距離設定,検知距離延長制御,有効レンジ制御部,中央域障害物検知,左右域障害物検知,障害物検知精度向上,障害物検知範囲調整,車両障害物検知,赤外線障害物検知,検知距離個別設定,障害物検知距離通知,レンジ拡張制御,障害物検知距離調整,障害物検知距離初期値,障害物検知距離延長値,障害物検知距離制御方法; 検知精度向上手法: 障害物検知精度向上,赤外線検知精度補正,検知距離制御,有効レンジ延長,検知精度自動調整,誤検知防止制御,障害物検知距離設定,障害物検知領域補正,障害物検知有効距離,障害物検知補正技術,障害物検知精度通知,車両障害物検知精度,赤外線障害物検知,障害物検知精度制御,障害物検知精度低下防止,障害物検知補正制御,障害物検知精度補正,障害物検知レンジ制御; 有効レンジ制御部: 有効レンジ制御部,障害物検知距離切替,最大有効距離延長,レンジ制御回路,距離切替制御,有効レンジ管理,障害物検知制御部,レンジ拡張制御,障害物検知レンジ制御,車両障害物レンジ管理,赤外線レンジ制御,通知連動レンジ制御,前方中央域赤外線ビーム,左右赤外線ビーム,受発信部制御,初期値延長値切替,有効レンジ制御アルゴリズム,障害物検知精度向上,レンジ制御ソフトウェア,有効レンジ制御回路</t>
  </si>
  <si>
    <t>レコード盤クリーナ</t>
  </si>
  <si>
    <t>G11B3/58</t>
  </si>
  <si>
    <t>B08B7/02</t>
  </si>
  <si>
    <t>【課題】レコード盤の表面を手軽に、かつ、より十分に汚れを除去することが容易となるレコード盤クリーナを提供する。 【解決手段】ベース部と、前記ベース部から下方へ複数の毛が伸びたブラシ部と、モーターを用いて前記ベース部を振動させるように駆動する駆動部と、を備え、使用者が手に持って前記ブラシ部をレコード盤表面へ当てることにより、前記レコード盤表面が掃除されるように形成されたレコード盤クリーナとする。</t>
  </si>
  <si>
    <t>B08B9/00,G11B7/00,A47L11/00,G11B5/00,B08B1/00,B60S1/00,B08B3/00,G11B15/00,B62J50/00,B24B37/00,G11B3/00,G11B21/00,D01H4/00,A47L13/00,A47L1/00,G11B25/00,A61C17/00,B01D33/00,B41L23/00,B08B11/00,G11B5/00,H01R39/00,A47L11/00,A47L13/00,B08B1/00,G01D15/00,B24B37/00,B08B9/00,A45D24/00,G11B7/00,C14B1/00,G11B3/00,A46B17/00,H02M7/00,A46B3/00,A46B9/00,D01H4/00,A47K10/00,B41F1/00,E01H1/00,B01F31/00,A47L5/00,A47L11/00,E05F15/00,F16F15/00,B08B9/00,B65G27/00,D06F37/00,B07B1/00,B06B1/00,D06F23/00,B08B1/00,B27B3/00,B65B51/00,A63G19/00,G04B17/00,B28C5/00,B65B35/00,B65H54/00,A47L9/00,G06F3/00,H04M1/00,A63B60/00,H01H13/00,A01D34/00,B30B1/00,B65D71/00,E05F15/00,E06B9/00,B62K23/00,H01H19/00,H01H17/00,B62M1/00,H01H21/00,B67B7/00,B61L29/00,B60T7/00,F21V21/00,B43K24/00,B60K26/00</t>
  </si>
  <si>
    <t>レコード盤クリーナ構造: B08B9/00,G11B7/00,A47L11/00,G11B5/00,B08B1/00,B60S1/00,B08B3/00,G11B15/00,B62J50/00,B24B37/00,G11B3/00,G11B21/00,D01H4/00,A47L13/00,A47L1/00,G11B25/00,A61C17/00,B01D33/00,B41L23/00,B08B11/00 | keywords: レコード盤,クリーナ,ベース部,ブラシ部,レコードクリーナ,レコード盤清掃,クリーナ構造,ベース部,ブラシ部,清掃器具,レコード盤表面,手持ち型クリーナ,防塵クリーナ,レコード盤用掃除器具,レコード盤保護; ブラシ部の毛材・配置: G11B5/00,H01R39/00,A47L11/00,A47L13/00,B08B1/00,G01D15/00,B24B37/00,B08B9/00,A45D24/00,G11B7/00,C14B1/00,G11B3/00,A46B17/00,H02M7/00,A46B3/00,A46B9/00,D01H4/00,A47K10/00,B41F1/00,E01H1/00 | keywords: 毛,ブラシ部,複数の毛,ブラシ,毛材質,毛配置,クリーニングブラシ,繊維,毛束,レコード盤用ブラシ,防塵ブラシ,静電気防止ブラシ,表面清掃ブラシ,レコード盤汚れ除去; 振動駆動機構: B01F31/00,A47L5/00,A47L11/00,E05F15/00,F16F15/00,B08B9/00,B65G27/00,D06F37/00,B07B1/00,B06B1/00,D06F23/00,B08B1/00,B27B3/00,B65B51/00,A63G19/00,G04B17/00,B28C5/00,B65B35/00,B65H54/00,A47L9/00 | keywords: モーター,駆動部,振動,ベース部を振動,振動機構,モーター駆動,振動クリーナ,ベース部振動,電動クリーナ,振動掃除器具,レコード盤振動清掃,防塵振動機構,振動式レコードクリーナ,振動駆動部,振動による汚れ除去; 手持ち操作性・ユーザーインターフェース: G06F3/00,H04M1/00,A63B60/00,H01H13/00,A01D34/00,B30B1/00,B65D71/00,E05F15/00,E06B9/00,B62K23/00,H01H19/00,H01H17/00,B62M1/00,H01H21/00,B67B7/00,B61L29/00,B60T7/00,F21V21/00,B43K24/00,B60K26/00 | keywords: 手に持って,使用者,操作,手持ち型,操作性,ユーザーインターフェース,持ちやすさ,ハンドル,人間工学,手持ち型レコードクリーナ,防塵操作性,レコード盤清掃操作,ユーザー利便性,手動操作クリーナ</t>
  </si>
  <si>
    <t>B08B9/00,A47L11/00,B08B1/00,B08B3/00,G11B7/00,A47L13/00,A47L11/00,B08B1/00,A45D24/00,B08B9/00,B01F31/00,A47L5/00,A47L11/00,B06B1/00,F16F15/00,A63B60/00,B62K23/00,H01H13/00,E06B9/00,E05F15/00</t>
  </si>
  <si>
    <t>レコード盤クリーナ構造: レコード盤クリーナ,レコード盤清掃,レコード盤表面,手持ち型クリーナ,ベース部,ブラシ部,防塵クリーナ,レコード盤用掃除器具,レコード盤保護,振動駆動部,モーター駆動,毛ブラシ,表面汚れ除去,レコード盤構造,清掃効率,クリーナ形状,掃除動作,手軽清掃,レコード盤接触,クリーナ部材; ブラシ部の毛材・配置: レコード盤クリーナ,ブラシ部,毛材質,毛配置,クリーニングブラシ,繊維毛,レコード盤用ブラシ,防塵ブラシ,静電気防止ブラシ,表面清掃ブラシ,汚れ除去ブラシ,振動駆動,手持ち型クリーナ,ベース部,複数毛,レコード盤表面,汚れ除去,毛形状,毛密度,毛長; 振動駆動機構: 振動駆動機構,モーター駆動,振動クリーナ,ベース部振動,電動クリーナ,レコード盤振動清掃,防塵振動機構,振動式レコードクリーナ,振動駆動部,振動による汚れ除去,レコード盤クリーナ,ブラシ部振動,手持ちクリーナ,表面清掃,振動掃除,汚れ除去機構,振動ブラシ,駆動部振動,振動清掃技術,振動モーター; 手持ち操作性・ユーザーインターフェース: 手持ち型レコードクリーナ,操作性向上,持ちやすさ設計,ハンドル形状,ユーザーインターフェース,防塵操作性,レコード盤清掃操作,手動操作クリーナ,使用者利便性,振動駆動部,ブラシ部構造,ベース部設計,手持ち操作,清掃効率,レコード盤表面,毛材配置,手持ち型設計,クリーナ操作部,清掃用具,持ち手形状</t>
  </si>
  <si>
    <t>コネクタ</t>
  </si>
  <si>
    <t>H01R12/71</t>
  </si>
  <si>
    <t>H01R13/24</t>
  </si>
  <si>
    <t>【課題】端子から受ける変位及び力が蓄積されて大きくなることがなく、端子と相手方端子との接続状態を確実に維持することができ、信頼性が高くなるようにする。 【解決手段】横方向に延在するモジュールハウジングであって横方向と直交する縦方向に複数並んで配列されたモジュールハウジングと、各モジュールハウジングに取付けられた端子とを備え、端子は、モジュールハウジングの上面よりも上方及び下面よりも下方に突出する一対の接触部と、一対の接触部が受ける横方向及び縦方向と直交する上下方向の変位及び力の少なくとも一部を縦方向の変位及び力に変換する第１の方向変換機構とを含み、モジュールハウジングは、端子から受ける縦方向の変位及び力の少なくとも一部を上下方向の変位及び力に変換する第２の方向変換機構を含む。</t>
  </si>
  <si>
    <t>H01R13/00,H01R12/00,H01R24/00,H01R11/00,H01M50/00,H01R4/00,H05B7/00,F16L37/00,H01H1/00,H01C1/00,H01H85/00,H01R33/00,G01R31/00,H01R9/00,H10K59/00,H02M1/00,H03H9/00,A61B5/00,F16K3/00,H01P5/00,F16D13/00,H04R1/00,H01H17/00,B65G47/00,G11B3/00,F16H3/00,F16H57/00,A01B3/00,F16H61/00,F16L37/00,H01H3/00,A61M60/00,G21C7/00,F16H35/00,G11B17/00,B61J3/00,H02H7/00,H01Q3/00,B23Q1/00,G10K11/00,F24S25/00,F21Y107/00,H01R33/00,H01M50/00,H01R11/00,H01R24/00,H01Q9/00,H01R13/00,H01L31/00,B60G11/00,H01M8/00,H01R25/00,B01D46/00,H01Q21/00,B01D29/00,F16L3/00,B60J10/00,H01M10/00,H01L21/00,H01J29/00,H01R13/00,F16D3/00,F16D13/00,F16B39/00,F16F15/00,F16K3/00,F16H15/00,F16L37/00,G01D11/00,F16B1/00,F16C35/00,H01R33/00,B60G11/00,G12B3/00,F01D25/00,F16H57/00,E04B2/00,B41J19/00,H01H50/00,F16L27/00</t>
  </si>
  <si>
    <t>端子接続構造: H01R13/00,H01R12/00,H01R24/00,H01R11/00,H01M50/00,H01R4/00,H05B7/00,F16L37/00,H01H1/00,H01C1/00,H01H85/00,H01R33/00,G01R31/00,H01R9/00,H10K59/00,H02M1/00,H03H9/00,A61B5/00,F16K3/00,H01P5/00 | keywords: 端子,接続状態,相手方端子,信頼性,端子接続,電気接続,コネクタ,接触部,接続維持,接続信頼性,端子保持構造,接続安定化,防振接続,接続信頼性向上,端子接続防災,端子接続通知; 方向変換機構: F16D13/00,H04R1/00,H01H17/00,B65G47/00,G11B3/00,F16H3/00,F16H57/00,A01B3/00,F16H61/00,F16L37/00,H01H3/00,A61M60/00,G21C7/00,F16H35/00,G11B17/00,B61J3/00,H02H7/00,H01Q3/00,B23Q1/00,G10K11/00 | keywords: 方向変換機構,第１の方向変換機構,第２の方向変換機構,変位,力,力変換,変位変換,方向変換,応力分散,機械変換機構,力伝達機構,端子方向変換,モジュールハウジング方向変換,変位力変換,方向変換防災,方向変換通知,方向変換信頼性; モジュールハウジング構造: F24S25/00,F21Y107/00,H01R33/00,H01M50/00,H01R11/00,H01R24/00,H01Q9/00,H01R13/00,H01L31/00,B60G11/00,H01M8/00,H01R25/00,B01D46/00,H01Q21/00,B01D29/00,F16L3/00,B60J10/00,H01M10/00,H01L21/00,H01J29/00 | keywords: モジュールハウジング,横方向,縦方向,配列,上面,下面,ハウジング構造,モジュール配列,端子保持,ハウジング配置,横方向延在,縦方向配列,ハウジング防災,ハウジング通知,ハウジング信頼性,モジュールハウジング接続,端子保持ハウジング,複数配列ハウジング; 変位・力の分散・蓄積防止: H01R13/00,F16D3/00,F16D13/00,F16B39/00,F16F15/00,F16K3/00,F16H15/00,F16L37/00,G01D11/00,F16B1/00,F16C35/00,H01R33/00,B60G11/00,G12B3/00,F01D25/00,F16H57/00,E04B2/00,B41J19/00,H01H50/00,F16L27/00 | keywords: 変位,力,蓄積,分散,防止,応力分散,力蓄積防止,変位防止,力分散,応力蓄積防止,変位蓄積防止,端子応力分散,ハウジング力分散,変位分散防災,力蓄積通知,分散機構信頼性,蓄積防止構造</t>
  </si>
  <si>
    <t>H01R13/00,H01R12/00,H01R24/00,H01R11/00,H01R4/00,F16D13/00,F16H3/00,F16H57/00,F16L37/00,H01H17/00,H01R33/00,H01R24/00,H01R11/00,H01R13/00,F24S25/00,H01R13/00,F16D3/00,F16B39/00,F16F15/00,F16B1/00</t>
  </si>
  <si>
    <t>端子接続構造: 端子接続構造,接続状態維持,接触部,方向変換機構,端子保持,接続安定化,防振接続,接続信頼性向上,端子突出,モジュールハウジング,縦方向変位,横方向変位,上下方向変位,力変換,相手方端子,端子接続防災,電気接続,端子ブロック,嵌合装置,接続部品; 方向変換機構: 方向変換機構,力変換,変位変換,応力分散,端子方向変換,モジュールハウジング方向変換,変位力変換,接触部変位,接触部力,縦方向変換,横方向変換,上下方向変換,方向変換防災,方向変換保持,方向変換安定化,方向変換信頼性,方向変換維持,方向変換制御; モジュールハウジング構造: モジュールハウジング,端子保持,方向変換機構,接触部,モジュール配列,ハウジング構造,ハウジング配置,横方向延在,縦方向変位,上下方向変位,端子突出,接続状態維持,信頼性向上,力変換,端子接続,相手方端子,複数配列,上面突出,下面突出,端子変位; 変位・力の分散・蓄積防止: 変位分散,力分散,応力分散,力蓄積防止,応力蓄積防止,変位防止,端子応力分散,ハウジング力分散,方向変換機構,接触部変位防止,端子変位分散,モジュールハウジング応力分散,接続状態維持,信頼性向上,上下方向変位変換,縦方向力変換,横方向力分散,端子突出部応力分散</t>
  </si>
  <si>
    <t>非常停止用押しボタンスイッチ</t>
  </si>
  <si>
    <t>H01H3/20</t>
  </si>
  <si>
    <t>H01H13/02;H01H13/62</t>
  </si>
  <si>
    <t>【課題】施錠作業以外の操作を不要として施錠を簡単に行うことができ、製品コストの低減化も図ることができる非常停止用押しボタンスイッチを提供する。 【解決手段】押面８ａから裏面８ｂまで連通した施錠穴１２を形成したボタン部２と、ボタン部の裏面に操作軸２１が着脱自在に連結され、ボタン部の押し込み操作でボタン部を押し込み位置にロックし、ボタン部の捻回操作でボタン部をノーマル位置に復帰させる操作部３と、を備えている。操作部は、ボタン部の裏面の近くまで延在するロックアウト部材５が着脱自在に装着され、ボタン部が押し込み位置にロックされた状態で施錠穴に錠前を掛けたときに、ロックアウト部材の錠前係合部３２ｂが錠前に係合することでボタン部の捻回操作を妨げるようにした。</t>
  </si>
  <si>
    <t>E05B77/00,F41A3/00,B60R22/00,F41A17/00,H01H13/00,B41J29/00,H01H9/00,F16K35/00,H01R13/00,H01H21/00,D03D51/00,B41J5/00,H01H71/00,E06B9/00,B42F13/00,B64D17/00,A43B21/00,E05B63/00,H01H31/00,B41L39/00,E05B77/00,E05B19/00,E05B17/00,B60N2/00,E05B59/00,E05B63/00,E05B35/00,B66B13/00,H01H9/00,E05B65/00,E05B15/00,E05B81/00,B42F13/00,F16K35/00,A43B21/00,E05B13/00,H01H33/00,E05B9/00,B61G3/00,H01H31/00,H01H19/00,F16L37/00,H01H3/00,F16D13/00,H01H13/00,E05F15/00,B61G1/00,F16D1/00,H01H17/00,H01H33/00,E05B79/00,E05C3/00,E05C1/00,F41A3/00,F16H3/00,B43K24/00,A45B19/00,B06B1/00,A01B71/00,G01G21/00,E05B77/00,F41A3/00,F16L37/00,F16K35/00,H01H9/00,E05B79/00,E05B59/00,H01H31/00,H01H33/00,B61G3/00,B65D47/00,E05B55/00,H01R13/00,E05B13/00,B42F13/00,E05B65/00,E21D15/00,B60R22/00,B60N2/00,E05B17/00,E05B77/00,E05B19/00,E05B35/00,H01H9/00,B65D55/00,F41A3/00,E05B59/00,E05B29/00,B64D17/00,F16K35/00,H01H33/00,E05B65/00,H01H31/00,B66B13/00,H01R13/00,F16K47/00,H01H71/00,B25B15/00,B64C13/00,E05C1/00</t>
  </si>
  <si>
    <t>非常停止用押しボタンスイッチ構造: E05B77/00,F41A3/00,B60R22/00,F41A17/00,H01H13/00,B41J29/00,H01H9/00,F16K35/00,H01R13/00,H01H21/00,D03D51/00,B41J5/00,H01H71/00,E06B9/00,B42F13/00,B64D17/00,A43B21/00,E05B63/00,H01H31/00,B41L39/00 | keywords: 非常停止,押しボタン,スイッチ,ボタン部,操作部,非常停止スイッチ,押しボタンスイッチ,緊急停止,スイッチ構造,操作部材,防災用スイッチ,施錠機能付きスイッチ,ロックアウト機構,製品コスト低減,簡易操作スイッチ; 施錠機構・施錠穴: E05B77/00,E05B19/00,E05B17/00,B60N2/00,E05B59/00,E05B63/00,E05B35/00,B66B13/00,H01H9/00,E05B65/00,E05B15/00,E05B81/00,B42F13/00,F16K35/00,A43B21/00,E05B13/00,H01H33/00,E05B9/00,B61G3/00,H01H31/00 | keywords: 施錠穴,錠前,ロック,錠前係合部,施錠,施錠機構,ロック機構,錠前装着,施錠穴形成,錠前係合,施錠穴付きボタン,防災施錠,ロックアウト施錠,非常停止施錠,施錠操作不要; 操作軸・着脱機構: H01H19/00,F16L37/00,H01H3/00,F16D13/00,H01H13/00,E05F15/00,B61G1/00,F16D1/00,H01H17/00,H01H33/00,E05B79/00,E05C3/00,E05C1/00,F41A3/00,F16H3/00,B43K24/00,A45B19/00,B06B1/00,A01B71/00,G01G21/00 | keywords: 操作軸,着脱自在,連結,押し込み操作,捻回操作,操作軸連結,着脱機構,軸操作,押し込み動作,捻回復帰,着脱式操作軸,簡易操作軸,施錠連動軸,非常停止軸操作,操作部着脱; ロックアウト部材・錠前係合: E05B77/00,F41A3/00,F16L37/00,F16K35/00,H01H9/00,E05B79/00,E05B59/00,H01H31/00,H01H33/00,B61G3/00,B65D47/00,E05B55/00,H01R13/00,E05B13/00,B42F13/00,E05B65/00,E21D15/00,B60R22/00,B60N2/00,E05B17/00 | keywords: ロックアウト部材,着脱自在,錠前係合部,操作妨害,装着,ロックアウト機構,部材着脱,錠前係合,操作妨害機能,ロックアウト部材装着,防災ロックアウト,施錠妨害機構,非常停止ロックアウト,錠前連動妨害,ロックアウト施錠; コスト低減・簡易操作設計: E05B77/00,E05B19/00,E05B35/00,H01H9/00,B65D55/00,F41A3/00,E05B59/00,E05B29/00,B64D17/00,F16K35/00,H01H33/00,E05B65/00,H01H31/00,B66B13/00,H01R13/00,F16K47/00,H01H71/00,B25B15/00,B64C13/00,E05C1/00 | keywords: コスト低減,簡易操作,操作不要,製品コスト,設計,コスト削減設計,簡易操作設計,操作省略,低コスト構造,省力化設計,防災コスト低減,施錠簡易化,非常停止省力化,操作簡略化,低コスト施錠機構</t>
  </si>
  <si>
    <t>H01H13/00,H01H9/00,F16K35/00,H01H21/00,E05B77/00,E05B77/00,E05B19/00,E05B17/00,E05B59/00,E05B63/00,H01H19/00,H01H3/00,H01H13/00,F16L37/00,F16D1/00,F16K35/00,E05B77/00,E05B59/00,H01H9/00,E05B79/00,E05B77/00,E05B19/00,E05B35/00,H01H9/00,E05B59/00</t>
  </si>
  <si>
    <t>非常停止用押しボタンスイッチ構造: 非常停止用押しボタン,施錠機能付きスイッチ,ロックアウト機構,押し込み操作,捻回操作,操作部材,施錠穴,錠前係合部,非常停止スイッチ,押しボタンスイッチ,緊急停止,スイッチ構造,防災用スイッチ,製品コスト低減,簡易操作スイッチ,裏面連通穴,着脱自在連結,押し込み位置ロック,ノーマル位置復帰,ロックアウト部材; 施錠機構・施錠穴: 施錠穴,錠前,ロック機構,施錠機構,錠前係合部,施錠穴形成,錠前装着,ロックアウト施錠,非常停止施錠,施錠操作不要,施錠穴付きボタン,防災施錠,ボタン部施錠,捻回操作妨害,ロックアウト部材,押し込み位置ロック,錠前係合,裏面施錠穴,錠前掛け,着脱自在連結; 操作軸・着脱機構: 操作軸連結,着脱機構,押し込み動作,捻回復帰,着脱式操作軸,施錠連動軸,非常停止軸操作,操作部着脱,簡易操作軸,軸操作,押し込み操作,捻回操作,施錠穴,ロックアウト部材,錠前係合部,裏面連結,連通穴,押面,ノーマル位置,ロック状態; ロックアウト部材・錠前係合: ロックアウト部材,着脱自在部材,錠前係合部,操作妨害機能,ロックアウト機構,部材着脱,錠前連動妨害,施錠妨害機構,非常停止ロックアウト,ロックアウト部材装着,防災ロックアウト,ロックアウト施錠,押し込み位置ロック,捻回操作妨害,錠前装着,錠前係合,操作部連結,施錠穴形成,錠前係合部材,ロックアウト復帰; コスト低減・簡易操作設計: 施錠簡易化,低コスト施錠機構,非常停止用押しボタン,操作省略,コスト削減設計,簡易操作設計,省力化設計,操作簡略化,防災コスト低減,低コスト構造,施錠穴,ロックアウト部材,錠前係合部,捻回操作妨害,押し込み位置ロック,着脱自在連結,裏面連通穴,押面,操作軸,ノーマル位置復帰</t>
  </si>
  <si>
    <t>燃料電池システムおよび噴射制御方法</t>
  </si>
  <si>
    <t>H01M8/04</t>
  </si>
  <si>
    <t>H01M8/00;B60L50/40;B60L50/50;B60L53/00;B60L55/00;B60L58/00</t>
  </si>
  <si>
    <t>【課題】燃料電池システムにおいて、調圧弁の合計動作回数が動作上限回数を超えることを抑制しつつ、反応ガスの燃費の低下を抑制する。 【解決手段】移動体に搭載される燃料電池システムは、燃料電池と、反応ガスを燃料電池に供給するためのガス供給流路と、ガス供給流路に設けられ反応ガスを噴射する噴射装置と、ガス供給流路における調圧弁と噴射装置との間の圧力と、ガス供給流路における調圧弁の上流側の圧力と、の差圧に応じて自律的に開閉動作を行う調圧弁と、噴射装置における反応ガスの噴射を制御する制御部と、を備え、制御部は、予め定められている移動体の走行距離に対して予め定められている調圧弁の動作上限回数に基づき、噴射装置の噴射周期を算出する。</t>
  </si>
  <si>
    <t>H01M8/00,G21C3/00,B60L50/00,B60K6/00,B60L58/00,B64D37/00,G21C19/00,F02M37/00,B60K15/00,C10J3/00,B60L53/00,F02M26/00,H02S10/00,F02M69/00,B60K17/00,H01M50/00,F02M67/00,F27B15/00,F23B40/00,F02M7/00,F16H61/00,B60T15/00,F02M69/00,F16K31/00,F24H15/00,B25D9/00,B60T11/00,B23Q35/00,F02M3/00,F23N3/00,F16K17/00,F25B41/00,F02M26/00,B60T13/00,F16D33/00,F01L9/00,A01B63/00,B01D35/00,B67D7/00,F24S40/00,F02K9/00,F02M26/00,H01M8/00,F23R3/00,F22G5/00,A47L15/00,F02M69/00,C23C16/00,F02D41/00,F02B57/00,F02M71/00,B64D37/00,F23C10/00,F02M31/00,F02M59/00,F23D11/00,F24B1/00,F02D3/00,B22F9/00,F04F5/00,B60W10/00,B60W20/00,B60W30/00,F16H61/00,B60L50/00,B60L15/00,F02C9/00,B60L58/00,G05B19/00,E05B81/00,B60W50/00,G05G7/00,B65H23/00,B63H23/00,G05D1/00,B62M6/00,B60R25/00,B61G1/00,B61L23/00,B60T8/00,F16H61/00,F02M69/00,B60T15/00,F16K17/00,B60T8/00,B30B1/00,F15B9/00,B23Q35/00,F02M26/00,F16D33/00,B60T13/00,A01B63/00,H03L5/00,F04B43/00,F16C23/00,F16C25/00,B23Q5/00,F02M3/00,F23N3/00,F02D1/00</t>
  </si>
  <si>
    <t>燃料電池システム構成: H01M8/00,G21C3/00,B60L50/00,B60K6/00,B60L58/00,B64D37/00,G21C19/00,F02M37/00,B60K15/00,C10J3/00,B60L53/00,F02M26/00,H02S10/00,F02M69/00,B60K17/00,H01M50/00,F02M67/00,F27B15/00,F23B40/00,F02M7/00 | keywords: 燃料電池システム,移動体,燃料電池,ガス供給流路,燃料電池,燃料電池車,ガス供給経路,システム構成,車載燃料電池,防災燃料電池システム,移動体搭載,車両用燃料電池,燃料電池ユニット,燃料電池システム制御; 調圧弁の動作管理: F16H61/00,B60T15/00,F02M69/00,F16K31/00,F24H15/00,B25D9/00,B60T11/00,B23Q35/00,F02M3/00,F23N3/00,F16K17/00,F25B41/00,F02M26/00,B60T13/00,F16D33/00,F01L9/00,A01B63/00,B01D35/00,B67D7/00,F24S40/00 | keywords: 調圧弁,動作回数,動作上限回数,開閉動作,差圧,圧力調整弁,バルブ動作管理,開閉回数制御,差圧制御,バルブ寿命管理,調圧弁動作抑制,燃料電池調圧弁,防災用調圧弁,調圧弁通知,調圧弁異常検知; 反応ガス噴射制御: F02K9/00,F02M26/00,H01M8/00,F23R3/00,F22G5/00,A47L15/00,F02M69/00,C23C16/00,F02D41/00,F02B57/00,F02M71/00,B64D37/00,F23C10/00,F02M31/00,F02M59/00,F23D11/00,F24B1/00,F02D3/00,B22F9/00,F04F5/00 | keywords: 反応ガス,噴射装置,噴射周期,噴射制御,燃費,ガス噴射制御,反応ガス供給,噴射周期算出,燃料消費制御,ガス流量制御,燃料電池噴射装置,防災ガス噴射,噴射周期最適化,燃費向上制御,噴射装置通知; 走行距離と制御連動: B60W10/00,B60W20/00,B60W30/00,F16H61/00,B60L50/00,B60L15/00,F02C9/00,B60L58/00,G05B19/00,E05B81/00,B60W50/00,G05G7/00,B65H23/00,B63H23/00,G05D1/00,B62M6/00,B60R25/00,B61G1/00,B61L23/00,B60T8/00 | keywords: 走行距離,制御部,算出,予め定められている,走行距離連動制御,距離ベース制御,移動体走行管理,走行距離算出,走行距離通知,燃料電池走行距離制御,防災走行距離管理,走行距離と噴射周期連動,走行距離ベース燃費制御,走行距離異常検知; 自律的圧力制御: F16H61/00,F02M69/00,B60T15/00,F16K17/00,B60T8/00,B30B1/00,F15B9/00,B23Q35/00,F02M26/00,F16D33/00,B60T13/00,A01B63/00,H03L5/00,F04B43/00,F16C23/00,F16C25/00,B23Q5/00,F02M3/00,F23N3/00,F02D1/00 | keywords: 差圧,自律的,圧力,開閉動作,自律圧力制御,差圧開閉,圧力センサ,自動バルブ制御,圧力差検知,燃料電池圧力制御,防災圧力管理,自律調圧弁制御,圧力差通知,圧力異常検知</t>
  </si>
  <si>
    <t>H01M8/00,B60L50/00,B60L58/00,F02M37/00,B64D37/00,F16K31/00,F02M69/00,B60T15/00,F23N3/00,F02M3/00,H01M8/00,F02M69/00,F02D41/00,F02M26/00,F02K9/00,B60W10/00,B60W20/00,B60W30/00,B60L58/00,F02C9/00,F16K17/00,F02M69/00,F02M26/00,F15B9/00,B60T15/00</t>
  </si>
  <si>
    <t>燃料電池システム構成: 燃料電池システム,車載燃料電池,燃料電池車,ガス供給流路,調圧弁,噴射装置,反応ガス,燃料電池ユニット,燃料電池システム制御,噴射周期,動作上限回数,差圧制御,走行距離,移動体搭載,車両用燃料電池,ガス供給経路,制御部,燃費低下抑制,防災燃料電池システム; 調圧弁の動作管理: 調圧弁動作管理,動作回数制御,動作上限回数,開閉動作管理,差圧制御,バルブ寿命管理,燃料電池調圧弁,噴射周期算出,反応ガス供給,噴射装置制御,圧力調整弁,バルブ動作抑制,調圧弁異常検知,調圧弁通知,開閉回数抑制,燃費低下抑制,走行距離連動制御,自律開閉制御,ガス供給流路,圧力差検知; 反応ガス噴射制御: 反応ガス噴射制御,噴射周期算出,燃料電池システム,調圧弁動作回数,噴射装置制御,反応ガス供給流路,燃費向上制御,噴射周期最適化,ガス流量制御,燃料消費制御,噴射装置,反応ガス噴射,噴射周期制御,移動体搭載燃料電池,噴射装置通知,調圧弁開閉制御,反応ガス噴射周期,燃料電池噴射装置; 走行距離と制御連動: 走行距離連動制御,距離ベース制御,移動体走行管理,走行距離算出,走行距離通知,燃料電池走行距離制御,走行距離と噴射周期連動,走行距離ベース燃費制御,走行距離異常検知,調圧弁動作回数抑制,噴射周期算出,反応ガス燃費抑制,調圧弁自律開閉,ガス供給流路制御,噴射装置制御,燃料電池システム制御,走行距離上限管理,移動体搭載燃料電池,反応ガス噴射制御,差圧制御; 自律的圧力制御: 自律圧力制御,差圧開閉,圧力センサ,自動バルブ制御,圧力差検知,燃料電池圧力制御,自律調圧弁制御,噴射周期算出,調圧弁動作回数,反応ガス噴射,ガス供給流路,噴射装置制御,圧力異常検知,差圧応答,圧力管理,走行距離連動制御,動作上限回数抑制,燃費低下抑制</t>
  </si>
  <si>
    <t>リチウムイオン二次電池用電解液及びそれを用いたリチウムイオン二次電池</t>
  </si>
  <si>
    <t>H01M10/0567</t>
  </si>
  <si>
    <t>H01M10/052</t>
  </si>
  <si>
    <t>【課題】金属または金属化合物が起点となって、電池の内部短絡が発生する可能性を抑制する安全性の高いリチウムイオン二次電池用電解液及びそれを用いたリチウムイオン二次電池を提供する。 【解決手段】正極、負極、セパレータ及び電解液を備えるリチウムイオン二次電池の電解液であって、エチレンジアミンジコハク酸３Ｎａと、非水溶媒と、電解質塩とを含むリチウムイオン二次電池用電解液。リチウムイオンと反応及び配位結合をしないながら、電池内の銅イオンを吸着するキレート剤であるエチレンジアミンジコハク酸３Ｎaを、電解液に添加することによって銅イオンが負極から析出する副反応を抑制し安全性の高いリチウムイオン二次電池を提供することが出来る。</t>
  </si>
  <si>
    <t>H01M50/00,H01M4/00,H01M10/00,H01M6/00,H01M8/00,G02B9/00,G01N27/00,C25B9/00,E02F3/00,H01G11/00,H01M12/00,B01J23/00,H01J1/00,G08C19/00,H01G4/00,H05B31/00,C25C3/00,H01J17/00,H01G5/00,C01B21/00,H01M10/00,H01M4/00,H01M8/00,H01M6/00,H01M50/00,G01N27/00,H01G11/00,C09K8/00,C25B1/00,C25B9/00,C01F7/00,H01M12/00,H01G9/00,C01B6/00,C25D11/00,C25D21/00,G01R31/00,C23F1/00,H01L21/00,C11D1/00,H01L21/00,C23G1/00,C23C18/00,C25D11/00,H05K3/00,C08F4/00,C25C1/00,C12H1/00,C23F13/00,C25C3/00,A62D3/00,H01M4/00,C23C22/00,C25D9/00,C01D1/00,G01N27/00,C07C67/00,C25D5/00,C07C51/00,C09B45/00,H01M50/00,H01M4/00,H01M10/00,B01J29/00,H01M8/00,C10G45/00,H05K3/00,H05B47/00,B60L58/00,C23C18/00,C08J7/00,F42C15/00,B67D7/00,B65D35/00,G21C3/00,H02M1/00,A61B5/00,H01B17/00,A24F27/00,H01H9/00</t>
  </si>
  <si>
    <t>リチウムイオン二次電池構成: H01M50/00,H01M4/00,H01M10/00,H01M6/00,H01M8/00,G02B9/00,G01N27/00,C25B9/00,E02F3/00,H01G11/00,H01M12/00,B01J23/00,H01J1/00,G08C19/00,H01G4/00,H05B31/00,C25C3/00,H01J17/00,H01G5/00,C01B21/00 | keywords: リチウムイオン二次電池,正極,負極,セパレータ,電解液,二次電池,リチウムイオン電池,電池構成,セル構造,電池部材,安全性向上電池,内部短絡防止,電池安全設計,防災電池,高安全性セル; 電解液組成: H01M10/00,H01M4/00,H01M8/00,H01M6/00,H01M50/00,G01N27/00,H01G11/00,C09K8/00,C25B1/00,C25B9/00,C01F7/00,H01M12/00,H01G9/00,C01B6/00,C25D11/00,C25D21/00,G01R31/00,C23F1/00,H01L21/00,C11D1/00 | keywords: 電解液,エチレンジアミンジコハク酸３Ｎａ,非水溶媒,電解質塩,電解液組成,キレート剤添加,非水系電解液,リチウム塩,溶媒選択,安全性電解液,銅イオン吸着電解液,副反応抑制電解液,防災用途電解液,短絡防止電解液; キレート剤による銅イオン吸着: H01L21/00,C23G1/00,C23C18/00,C25D11/00,H05K3/00,C08F4/00,C25C1/00,C12H1/00,C23F13/00,C25C3/00,A62D3/00,H01M4/00,C23C22/00,C25D9/00,C01D1/00,G01N27/00,C07C67/00,C25D5/00,C07C51/00,C09B45/00 | keywords: キレート剤,エチレンジアミンジコハク酸３Ｎａ,銅イオン,吸着,副反応抑制,銅イオン吸着,キレート化合物,銅析出抑制,金属イオン捕捉,副反応防止,安全性向上キレート剤,電池用キレート剤,防災電池キレート,短絡防止キレート,電解液添加剤; 電池安全性・短絡防止: H01M50/00,H01M4/00,H01M10/00,B01J29/00,H01M8/00,C10G45/00,H05K3/00,H05B47/00,B60L58/00,C23C18/00,C08J7/00,F42C15/00,B67D7/00,B65D35/00,G21C3/00,H02M1/00,A61B5/00,H01B17/00,A24F27/00,H01H9/00 | keywords: 安全性,内部短絡,抑制,金属,金属化合物,短絡防止,安全性向上,金属析出抑制,内部短絡リスク,電池安全設計,防災電池安全性,短絡防止電解液,金属イオン管理,安全性評価,副反応抑制設計</t>
  </si>
  <si>
    <t>H01M50/00,H01M4/00,H01M10/00,G01N27/00,C25B9/00,H01M10/00,H01M4/00,H01M50/00,G01N27/00,C25B9/00,C23G1/00,C23C18/00,C25D11/00,C25C1/00,C23F13/00,H01M50/00,H01M4/00,H01M10/00,B60L58/00,C23C18/00</t>
  </si>
  <si>
    <t>リチウムイオン二次電池構成: リチウムイオン二次電池,電解液,エチレンジアミンジコハク酸３Ｎａ,キレート剤,銅イオン吸着,内部短絡防止,安全性向上,副反応抑制,正極,負極,セパレータ,電解質塩,非水溶媒,電池構成要素,高安全性セル,電池安全設計,電池部材,セル構造,安全性電池,防災電池; 電解液組成: 電解液組成,リチウムイオン二次電池,エチレンジアミンジコハク酸３Ｎａ,キレート剤添加,非水系電解液,電解質塩,銅イオン吸着,副反応抑制,短絡防止,安全性電解液,防災用途電解液,溶媒選択,負極析出抑制,銅イオン析出抑制,セパレータ,正極,負極,電池安全性,内部短絡抑制,リチウム塩; キレート剤による銅イオン吸着: キレート剤,エチレンジアミンジコハク酸３Ｎａ,銅イオン吸着,銅析出抑制,金属イオン捕捉,副反応防止,電解液添加剤,安全性向上キレート剤,電池用キレート剤,短絡防止キレート,リチウムイオン二次電池,銅イオン副反応,負極析出抑制,銅イオンキレート化合物,電解液安全性,銅イオン副反応抑制,銅イオン吸着剤,銅イオン捕捉剤; 電池安全性・短絡防止: リチウムイオン二次電池,電解液安全設計,内部短絡抑制,金属イオン吸着,銅イオン副反応抑制,キレート剤添加,エチレンジアミンジコハク酸,金属析出防止,電池安全性評価,短絡防止電解液,金属化合物リスク低減,安全性向上技術,電池内部短絡リスク,電池構造設計,電極副反応抑制,セパレータ安全性,非水溶媒電解液,電解質塩管理</t>
  </si>
  <si>
    <t>非水電解質二次電池用正極及び非水電解質二次電池</t>
  </si>
  <si>
    <t>H01M4/131</t>
  </si>
  <si>
    <t>H01M4/525;H01M4/36;H01M4/505</t>
  </si>
  <si>
    <t>【課題】非水電解質二次電池の高容量化を達成するとともに、非水電解質二次電池を高温、高電圧下で充放電した際のサイクル寿命を改善する。 【解決手段】集電体と、当該集電体に結着された正極活物質層とを有し、前記正極活物質層は、ＬｉＣｏＭＯで示される組成を有する正極活物質粒子と、前記正極活物質粒子の少なくとも一部を覆う無機被覆層と、前記正極活物質粒子の少なくとも一部を覆う、アクリロニトリルをモノマー単位として含む高分子と、を有し、前記無機被覆層が（ｉ）リン酸リチウム、リン酸金属リチウムおよびアルミニウム化合物、（ｉｉ）リン酸リチウムおよびアルミニウム化合物、（ｉｉｉ）リン酸金属リチウムおよびアルミニウム化合物のいずれかを含む非水電解質二次電池用正極が提供される。</t>
  </si>
  <si>
    <t>H01M10/00,H01M8/00,H01M4/00,H01M6/00,G01N27/00,H01M50/00,C09K8/00,C06B31/00,C09C3/00,D06P1/00,C23C22/00,H01M12/00,C30B7/00,D06L1/00,G11C11/00,H01G9/00,C08J7/00,C09K15/00,C25B1/00,C10G19/00,H01M4/00,H01M8/00,H01M10/00,H01M50/00,C25B11/00,C23F13/00,H01M6/00,H05B33/00,H01G11/00,C10G45/00,H01F1/00,C08F4/00,G11B5/00,A61L27/00,H01J21/00,H01L21/00,G08C19/00,B22F1/00,G02F1/00,B01J39/00,H01M4/00,H01L21/00,C23C18/00,C08J7/00,G03G5/00,H05K3/00,C25B11/00,C06B45/00,C03C25/00,C23C14/00,H10K50/00,A61L29/00,A61L27/00,H01G11/00,C23C22/00,G11B5/00,C23C20/00,C23C4/00,B65D23/00,H01M50/00,C03C25/00,H01M4/00,C04B35/00,G03C1/00,A61K9/00,C08F291/00,C09K8/00,C08J7/00,C06B45/00,G03F7/00,C08F220/00,C08F20/00,C08F120/00,A61K47/00,C04B41/00,A61L15/00,C10L1/00,C09D109/00,D06P1/00,C23C18/00,H01M4/00,H01M8/00,H01L21/00,C25B11/00,C25B9/00,H10N30/00,H01M50/00,H01M6/00,G01N27/00,H01T13/00,H05K3/00,A61B5/00,G02F1/00,H05B31/00,H05B3/00,H10K71/00,H10K50/00,H05B33/00,C23F13/00,G03G5/00</t>
  </si>
  <si>
    <t>非水電解質二次電池: H01M10/00,H01M8/00,H01M4/00,H01M6/00,G01N27/00,H01M50/00,C09K8/00,C06B31/00,C09C3/00,D06P1/00,C23C22/00,H01M12/00,C30B7/00,D06L1/00,G11C11/00,H01G9/00,C08J7/00,C09K15/00,C25B1/00,C10G19/00 | keywords: 非水電解質,二次電池,高容量化,サイクル寿命,リチウムイオン電池,非水系電解質,充放電,高温動作,高電圧動作,高容量非水電解質電池,サイクル寿命改善,高温充放電,高電圧充放電,防災用途電池; 正極活物質: H01M4/00,H01M8/00,H01M10/00,H01M50/00,C25B11/00,C23F13/00,H01M6/00,H05B33/00,H01G11/00,C10G45/00,H01F1/00,C08F4/00,G11B5/00,A61L27/00,H01J21/00,H01L21/00,G08C19/00,B22F1/00,G02F1/00,B01J39/00 | keywords: 正極活物質,LiCoMO,正極活物質粒子,リチウムコバルト系化合物,LiCoMO組成,正極材料,活物質粒子,高容量正極,高温対応正極活物質,高電圧対応正極,サイクル寿命向上正極,防災用途正極,LiCoMO系正極; 無機被覆層: H01M4/00,H01L21/00,C23C18/00,C08J7/00,G03G5/00,H05K3/00,C25B11/00,C06B45/00,C03C25/00,C23C14/00,H10K50/00,A61L29/00,A61L27/00,H01G11/00,C23C22/00,G11B5/00,C23C20/00,C23C4/00,B65D23/00,H01M50/00 | keywords: 無機被覆層,リン酸リチウム,リン酸金属リチウム,アルミニウム化合物,表面被覆,無機コーティング,リン酸リチウム被覆,アルミニウム化合物被覆,リン酸金属リチウム被覆,高温耐性被覆層,高電圧耐性被覆層,サイクル寿命改善被覆,防災用途被覆層,正極活物質被覆; 高分子被覆層: C03C25/00,H01M4/00,C04B35/00,G03C1/00,A61K9/00,C08F291/00,C09K8/00,C08J7/00,C06B45/00,G03F7/00,C08F220/00,C08F20/00,C08F120/00,A61K47/00,C04B41/00,A61L15/00,C10L1/00,C09D109/00,D06P1/00,C23C18/00 | keywords: 高分子,アクリロニトリル,モノマー単位,高分子被覆層,アクリロニトリル系高分子,高分子コーティング,ポリアクリロニトリル,正極活物質高分子被覆,高分子保護層,高温耐性高分子被覆,高電圧耐性高分子,サイクル寿命向上高分子,防災用途高分子被覆,複合被覆層; 集電体構造: H01M4/00,H01M8/00,H01L21/00,C25B11/00,C25B9/00,H10N30/00,H01M50/00,H01M6/00,G01N27/00,H01T13/00,H05K3/00,A61B5/00,G02F1/00,H05B31/00,H05B3/00,H10K71/00,H10K50/00,H05B33/00,C23F13/00,G03G5/00 | keywords: 集電体,結着,正極活物質層,集電体材料,集電体構造,正極集電体,集電体結着技術,高容量集電体,高温対応集電体,高電圧対応集電体,サイクル寿命向上集電体,防災用途集電体,集電体と被覆層の複合構造</t>
  </si>
  <si>
    <t>H01M10/00,H01M4/00,H01M50/00,G01N27/00,C06B31/00,H01M4/00,H01M10/00,C25B11/00,H01M50/00,C23F13/00,H01M4/00,C23C18/00,C08J7/00,C23C14/00,C25B11/00,H01M4/00,C08J7/00,C08F291/00,C04B35/00,C03C25/00,H01M4/00,C25B11/00,C25B9/00,H01M50/00,H01L21/00</t>
  </si>
  <si>
    <t>非水電解質二次電池: 非水電解質二次電池,高容量化,サイクル寿命改善,高温充放電,高電圧充放電,正極活物質層,集電体,ＬｉＣｏＭＯ組成,正極活物質粒子,無機被覆層,リン酸リチウム,リン酸金属リチウム,アルミニウム化合物,アクリロニトリル高分子,非水系電解質,リチウムイオン電池,高容量非水電解質電池,防災用途電池; 正極活物質: 正極活物質,LiCoMO組成,正極材料,活物質粒子,高容量正極,リチウムコバルト系化合物,高温対応正極活物質,高電圧対応正極,サイクル寿命向上正極,防災用途正極,LiCoMO系正極,無機被覆層,リン酸リチウム被覆,リン酸金属リチウム被覆,アルミニウム化合物被覆,アクリロニトリル高分子被覆,集電体結着,非水電解質二次電池,高分子被覆正極,被覆正極活物質; 無機被覆層: 無機被覆層,リン酸リチウム被覆,リン酸金属リチウム被覆,アルミニウム化合物被覆,表面被覆,無機コーティング,高温耐性被覆層,高電圧耐性被覆層,サイクル寿命改善被覆,正極活物質被覆,アクリロニトリル高分子被覆,正極活物質粒子,集電体,非水電解質二次電池,高容量化,充放電サイクル寿命,防災用途被覆層,リチウムイオン電池,正極活物質層,被覆技術; 高分子被覆層: 高分子被覆層,アクリロニトリル系高分子,高分子コーティング,ポリアクリロニトリル,正極活物質高分子被覆,高分子保護層,高温耐性高分子被覆,高電圧耐性高分子,サイクル寿命向上高分子,防災用途高分子被覆,複合被覆層,正極活物質粒子被覆,無機被覆層,リン酸リチウム被覆,アルミニウム化合物被覆,リン酸金属リチウム被覆,非水電解質二次電池正極,高分子粒子被覆,正極活物質粒子保護,高分子複合層; 集電体構造: 集電体材料,集電体構造,正極集電体,集電体結着技術,高容量集電体,高温対応集電体,高電圧対応集電体,サイクル寿命向上集電体,防災用途集電体,集電体と被覆層の複合構造,正極活物質層,正極活物質粒子,無機被覆層,リン酸リチウム被覆,リン酸金属リチウム被覆,アルミニウム化合物被覆,アクリロニトリル高分子被覆,非水電解質二次電池,高分子被覆層,結着技術</t>
  </si>
  <si>
    <t>端子金具固定構造、ワイヤハーネス及び圧着装置</t>
  </si>
  <si>
    <t>H01R4/18</t>
  </si>
  <si>
    <t>H01R43/048;H05K9/00</t>
  </si>
  <si>
    <t>【課題】圧着部分におけるバリの発生を低減しつつ、ダイスの寿命の低下を低減することができる端子金具固定構造、ワイヤハーネス及び圧着装置を提供すること。 【解決手段】端子金具固定構造５０は、編組体１６と、端子金具２０と、スリーブ３０とを含む。編組体１６は、電線１０の一部を被覆する。端子金具２０は、筒状の圧着部２２、及び、グラウンド接続部２４を有し、編組体１６が貫通する。スリーブ３０は、筒状の本体部３２、及び、本体部３２の径方向の外側に突出して設けられた一対の凸状部３４を有する。スリーブ３０は、一方の端部２０ａの側において折り返された編組体１６の一方の端部１６ａが径方向に挟まれた状態で、圧着部２２が貫通する。スリーブ３０は、径方向の内側に向かって変形され、端子金具２０とスリーブ３０との間で編組体１６の圧着状態を形成する。</t>
  </si>
  <si>
    <t>H01R13/00,H01R4/00,E04G17/00,H01R9/00,H01R11/00,F16G11/00,E06B3/00,H05B7/00,H01F27/00,H01R24/00,H01H45/00,H01H50/00,B65B13/00,B65D63/00,H10K59/00,H01H85/00,F16D3/00,A47C23/00,H01Q1/00,E05C19/00,B28B21/00,B21B1/00,B21B37/00,B21D22/00,B29D30/00,B21J1/00,D01B3/00,B29C53/00,G11B7/00,D06B3/00,B21D5/00,B29C48/00,B22D18/00,D02J1/00,B28B11/00,B23H9/00,B23P9/00,F16K47/00,H01H85/00,B21G3/00,F16D13/00,B21D37/00,B21D22/00,B21C3/00,H01R4/00,F16H57/00,F41A17/00,B21C25/00,B65D35/00,D01D5/00,B65B47/00,B60W30/00,B41F13/00,B21B13/00,B29C48/00,B21D9/00,F01L1/00,D01H5/00,B21D24/00,H01H50/00,B65B11/00,H01R13/00,H01R4/00,F16L33/00,F16L55/00,F16L37/00,F16D13/00,B29C53/00,D01D5/00,B29D30/00,B29C63/00,B65D5/00,F16B2/00,H01R43/00,F16B19/00,F16D1/00,F16B5/00,F16F1/00,F16L5/00,F16L19/00,H01R13/00,E02F3/00,H02G15/00,A47C23/00,F16L3/00,B65H75/00,B65D19/00,H02G7/00,D07B1/00,A61K31/00,F16S3/00,H01L27/00,F16L27/00,B01D63/00,F42B5/00,B65D63/00,A61F2/00,F04D29/00,B25G3/00,A41C1/00</t>
  </si>
  <si>
    <t>端子金具固定構造: H01R13/00,H01R4/00,E04G17/00,H01R9/00,H01R11/00,F16G11/00,E06B3/00,H05B7/00,H01F27/00,H01R24/00,H01H45/00,H01H50/00,B65B13/00,B65D63/00,H10K59/00,H01H85/00,F16D3/00,A47C23/00,H01Q1/00,E05C19/00 | keywords: 端子金具固定構造,編組体,端子金具,スリーブ,端子固定,金具固定,編組体固定,スリーブ固定,端子金具構造,圧着端子金具固定,ワイヤハーネス端子固定,防バリ端子固定構造,ダイス寿命延長構造,電線端子金具固定; 圧着部のバリ低減技術: B28B21/00,B21B1/00,B21B37/00,B21D22/00,B29D30/00,B21J1/00,D01B3/00,B29C53/00,G11B7/00,D06B3/00,B21D5/00,B29C48/00,B22D18/00,D02J1/00,B28B11/00,B23H9/00,B23P9/00,F16K47/00,H01H85/00,B21G3/00 | keywords: バリ,圧着部,低減,圧着状態,バリ低減,圧着バリ,バリ発生防止,圧着部加工,バリ抑制,防バリ圧着構造,端子金具バリ低減,圧着装置バリ対策,ワイヤハーネスバリ抑制,ダイス寿命とバリ低減; ダイス寿命延長技術: F16D13/00,B21D37/00,B21D22/00,B21C3/00,H01R4/00,F16H57/00,F41A17/00,B21C25/00,B65D35/00,D01D5/00,B65B47/00,B60W30/00,B41F13/00,B21B13/00,B29C48/00,B21D9/00,F01L1/00,D01H5/00,B21D24/00,H01H50/00 | keywords: ダイス,寿命,低下,圧着装置,ダイス寿命,ダイス摩耗,ダイス耐久性,ダイス延命,圧着ダイス,ダイス寿命延長構造,バリ低減とダイス寿命,圧着装置ダイス耐久,端子金具圧着ダイス,ワイヤハーネス圧着ダイス; スリーブの変形・圧着方法: B65B11/00,H01R13/00,H01R4/00,F16L33/00,F16L55/00,F16L37/00,F16D13/00,B29C53/00,D01D5/00,B29D30/00,B29C63/00,B65D5/00,F16B2/00,H01R43/00,F16B19/00,F16D1/00,F16B5/00,F16F1/00,F16L5/00,F16L19/00 | keywords: スリーブ,変形,径方向,圧着,本体部,凸状部,スリーブ変形,径方向圧着,スリーブ圧着,本体部変形,凸状部圧着,編組体スリーブ圧着,端子金具スリーブ変形,防バリスリーブ圧着,ワイヤハーネススリーブ構造,圧着装置スリーブ変形; ワイヤハーネス構造: H01R13/00,E02F3/00,H02G15/00,A47C23/00,F16L3/00,B65H75/00,B65D19/00,H02G7/00,D07B1/00,A61K31/00,F16S3/00,H01L27/00,F16L27/00,B01D63/00,F42B5/00,B65D63/00,A61F2/00,F04D29/00,B25G3/00,A41C1/00 | keywords: ワイヤハーネス,編組体,端子金具,スリーブ,ワイヤハーネス構造,編組体ハーネス,端子金具ハーネス,スリーブハーネス,電線ハーネス,防バリワイヤハーネス,圧着ワイヤハーネス構造,ダイス寿命ワイヤハーネス,端子金具付きハーネス,圧着装置用ワイヤハーネス</t>
  </si>
  <si>
    <t>H01R13/00,H01R4/00,H01R9/00,H01R11/00,F16G11/00,B21D22/00,B21B1/00,B21B37/00,B29C53/00,B21J1/00,B21D37/00,B21D22/00,B21C3/00,B21C25/00,H01R4/00,H01R13/00,H01R4/00,F16L33/00,B29C53/00,B65B11/00,H01R13/00,H02G15/00,F16L3/00,H02G7/00,D07B1/00</t>
  </si>
  <si>
    <t>端子金具固定構造: 端子金具固定構造,編組体,端子金具,スリーブ,圧着部,グラウンド接続部,凸状部,折り返し編組体,径方向挟持,圧着状態,バリ低減,ダイス寿命延長,ワイヤハーネス端子固定,防バリ端子固定,電線端子金具固定,筒状本体部,端子固定,金具固定,編組体固定,スリーブ固定; 圧着部のバリ低減技術: 圧着部バリ低減,バリ発生防止,端子金具圧着,編組体圧着構造,スリーブ圧着部,圧着部加工,バリ抑制技術,圧着装置バリ対策,ワイヤハーネスバリ抑制,ダイス寿命延長,防バリ圧着構造,端子金具バリ低減,圧着状態形成,凸状部圧着,折り返し編組体,グラウンド接続部圧着,筒状圧着部,径方向圧着,圧着部変形,圧着部構造; ダイス寿命延長技術: ダイス寿命延長,ダイス摩耗低減,ダイス耐久性向上,圧着ダイス構造,バリ低減圧着,端子金具圧着,編組体圧着,スリーブ圧着,圧着部形状,グラウンド接続部,凸状部圧着,圧着装置ダイス,ワイヤハーネス圧着,圧着状態形成,ダイス延命技術,圧着部貫通,端子金具固定,編組体固定,圧着部変形,圧着部寿命; スリーブの変形・圧着方法: スリーブ変形,径方向圧着,端子金具圧着,編組体圧着,本体部変形,凸状部圧着,防バリ圧着,ワイヤハーネス端子圧着,圧着部貫通,スリーブ折り返し,端子金具固定構造,圧着装置スリーブ変形,編組体スリーブ圧着,端子金具スリーブ変形,ワイヤハーネススリーブ構造,圧着部バリ低減,ダイス寿命低減,径方向変形,筒状本体部,グラウンド接続部; ワイヤハーネス構造: ワイヤハーネス構造,編組体ハーネス,端子金具ハーネス,スリーブハーネス,電線ハーネス,防バリワイヤハーネス,圧着ワイヤハーネス構造,ダイス寿命ワイヤハーネス,端子金具付きハーネス,圧着装置用ワイヤハーネス,圧着部端子金具,グラウンド接続部端子金具,凸状部スリーブ,折り返し編組体,径方向挟持,圧着状態形成,バリ低減端子金具,ダイス寿命低減,端子金具固定構造,編組体貫通</t>
  </si>
  <si>
    <t>電子ビーム装置、ならびに、これを備えるＸ線発生装置および走査電子顕微鏡</t>
  </si>
  <si>
    <t>H01J37/12</t>
  </si>
  <si>
    <t>H01J37/06;H01J37/063;H01J37/065;H01J37/09;H01J37/28;H01J35/14</t>
  </si>
  <si>
    <t>【課題】高分解能で小型化できる電子ビーム装置、ならびに、これを備えるＸ線発生装置および走査電子顕微鏡を提供する。 【解決手段】電子ビーム装置１は、電子を放出する陰極２１と、陰極２１から放出された電子により電子ビームが形成されるように電界を形成する電極であり、電子ビームが通過する第１の孔２３ａが形成された陽極２３と、陽極２３を通過した電子ビームの外周部を遮る開口３１が形成されたアパーチャ部材３０と、開口３１を通過した電子ビームが集束するように電界を形成する電極であり、電子ビームが通過する第２の孔４１が形成された１つの単孔電極からなる集束電極４０と、を備える。</t>
  </si>
  <si>
    <t>H01J1/00,H01J29/00,H01J37/00,H01J31/00,H01J43/00,H01J13/00,H01J23/00,H02M7/00,H01J19/00,H01J3/00,H01J41/00,H02M3/00,H01J17/00,H01J9/00,H01L29/00,G05F1/00,G21K1/00,H01J27/00,H01J61/00,H01J63/00,H01J29/00,E06B9/00,H01J23/00,H01R13/00,G01J5/00,G11B7/00,H01J37/00,E06B7/00,F04C2/00,F04C18/00,F01C1/00,H01J31/00,E01B33/00,F24F1/00,H01J25/00,H01Q13/00,B04C5/00,F16K3/00,G09F13/00,G11B5/00,H01J43/00,H01J29/00,H01J23/00,H01L29/00,H01J1/00,H01J3/00,H05B31/00,H01T13/00,B41J2/00,H01J31/00,H01J25/00,H01J19/00,B03C3/00,H01J11/00,H01Q19/00,H01J37/00,H01J17/00,H01J13/00,C25B11/00,H01J9/00,H01J37/00,H01J29/00,H01J3/00,G11B7/00,H01J31/00,H04N23/00,B23K26/00,G01N23/00,H01J23/00,G21K1/00,G02B27/00,H03K17/00,H05G1/00,G05F1/00,B29C64/00,G21C19/00,H04N9/00,H04N3/00,H05H7/00,H01S3/00,G01N23/00,H01J37/00,H05G1/00,H01J29/00,G01Q60/00,G11C11/00,H03B9/00,H01J31/00,G21K1/00,H03K19/00,G01V3/00,H01J3/00,A61B6/00,G03G17/00,H03K3/00,H05B6/00,H03K23/00,H03K17/00,G08B13/00,H01Q3/00</t>
  </si>
  <si>
    <t>電子ビーム生成・制御: H01J1/00,H01J29/00,H01J37/00,H01J31/00,H01J43/00,H01J13/00,H01J23/00,H02M7/00,H01J19/00,H01J3/00,H01J41/00,H02M3/00,H01J17/00,H01J9/00,H01L29/00,G05F1/00,G21K1/00,H01J27/00,H01J61/00,H01J63/00 | keywords: 電子ビーム,陰極,電界,電極,電子放出,電子ビーム生成,電子放出,電界形成,電子源,電子ビーム制御,高分解能電子ビーム,小型電子ビーム装置,電子ビーム集束,電子ビーム装置,防災通知用電子ビーム; アパーチャ部材・開口構造: H01J29/00,E06B9/00,H01J23/00,H01R13/00,G01J5/00,G11B7/00,H01J37/00,E06B7/00,F04C2/00,F04C18/00,F01C1/00,H01J31/00,E01B33/00,F24F1/00,H01J25/00,H01Q13/00,B04C5/00,F16K3/00,G09F13/00,G11B5/00 | keywords: アパーチャ部材,開口,外周部遮断,開口31,アパーチャ,開口部,ビーム遮断,ビーム整形,電子ビーム開口,小型アパーチャ,高分解能アパーチャ,電子顕微鏡用アパーチャ,X線発生装置用開口,防災通知アパーチャ; 集束電極・単孔構造: H01J43/00,H01J29/00,H01J23/00,H01L29/00,H01J1/00,H01J3/00,H05B31/00,H01T13/00,B41J2/00,H01J31/00,H01J25/00,H01J19/00,B03C3/00,H01J11/00,H01Q19/00,H01J37/00,H01J17/00,H01J13/00,C25B11/00,H01J9/00 | keywords: 集束電極,単孔電極,第２の孔,集束,電界形成,集束電極,単孔,電子ビーム集束,集束構造,集束用電極,高分解能集束電極,小型集束電極,走査電子顕微鏡集束,X線発生装置集束,防災通知集束電極; 小型化・高分解能設計: H01J37/00,H01J29/00,H01J3/00,G11B7/00,H01J31/00,H04N23/00,B23K26/00,G01N23/00,H01J23/00,G21K1/00,G02B27/00,H03K17/00,H05G1/00,G05F1/00,B29C64/00,G21C19/00,H04N9/00,H04N3/00,H05H7/00,H01S3/00 | keywords: 小型化,高分解能,電子ビーム装置,設計,構成,小型電子ビーム装置,高分解能設計,高精度電子ビーム,小型設計,高分解能構成,走査電子顕微鏡小型化,X線発生装置高分解能,防災通知高分解能,電子ビーム装置小型化,高分解能電子顕微鏡; 応用装置（X線発生装置・走査電子顕微鏡）: G01N23/00,H01J37/00,H05G1/00,H01J29/00,G01Q60/00,G11C11/00,H03B9/00,H01J31/00,G21K1/00,H03K19/00,G01V3/00,H01J3/00,A61B6/00,G03G17/00,H03K3/00,H05B6/00,H03K23/00,H03K17/00,G08B13/00,H01Q3/00 | keywords: X線発生装置,走査電子顕微鏡,電子ビーム装置,応用,X線発生装置,走査電子顕微鏡,電子ビーム応用,分析装置,観察装置,高分解能X線発生装置,小型走査電子顕微鏡,防災通知用X線装置,電子ビーム装置応用,高分解能観察装置</t>
  </si>
  <si>
    <t>H01J1/00,H01J29/00,H01J31/00,H01J37/00,H01J3/00,H01J29/00,H01J23/00,H01J37/00,G01J5/00,G11B7/00,H01J29/00,H01J1/00,H01J3/00,H01J31/00,H01J43/00,H01J37/00,H01J29/00,H01J3/00,H01J31/00,G21K1/00,G01N23/00,H01J37/00,H05G1/00,H01J29/00,G01Q60/00</t>
  </si>
  <si>
    <t>電子ビーム生成・制御: 電子ビーム生成,電子ビーム制御,高分解能電子ビーム,小型電子ビーム装置,電子ビーム集束,陰極電子放出,電界形成,電子源,単孔電極,アパーチャ部材,陽極孔,集束電極,電子ビーム装置,走査電子顕微鏡,Ｘ線発生装置,外周部遮蔽,電極配置,電子ビーム外周部,電子ビーム通過孔,電界制御; アパーチャ部材・開口構造: アパーチャ部材,開口構造,外周部遮断,電子ビーム開口,ビーム遮断,ビーム整形,集束電極,単孔電極,高分解能アパーチャ,小型アパーチャ,電子顕微鏡用アパーチャ,X線発生装置用開口,陰極線管,電子ビーム管,走行時間型電子管,放射温度計,光学記録,光ビーム照射,電子ビーム装置,アパーチャ開口; 集束電極・単孔構造: 集束電極,単孔電極,電子ビーム集束,集束構造,集束用電極,高分解能集束電極,小型集束電極,走査電子顕微鏡集束,X線発生装置集束,電界形成,第２の孔,アパーチャ部材,陰極,陽極,電子ビーム,開口,単孔,集束,電子ビーム装置,電子ビーム管; 小型化・高分解能設計: 小型電子ビーム装置,高分解能設計,高精度電子ビーム,小型設計,高分解能構成,走査電子顕微鏡小型化,X線発生装置高分解能,電子ビーム装置小型化,高分解能電子顕微鏡,陰極,陽極,アパーチャ部材,集束電極,電子ビーム集束,電界形成,単孔電極,高分解能電子ビーム,電子ビーム外周部遮蔽,電子ビーム通過孔,電子ビーム装置構成; 応用装置（X線発生装置・走査電子顕微鏡）: 電子ビーム装置,X線発生装置,走査電子顕微鏡,高分解能X線発生装置,小型走査電子顕微鏡,電子ビーム応用,高分解能観察装置,アパーチャ部材,集束電極,陰極,陽極,単孔電極,電子ビーム集束,粒子線分析,材料調査,観察装置,分析装置,電子線観察,電子線分析,電子線応用</t>
  </si>
  <si>
    <t>H01R4/70</t>
  </si>
  <si>
    <t>H01R4/24</t>
  </si>
  <si>
    <t>【課題】嵌合状態における充填剤同士の接触面の圧力を低下させず、防水性能を高めることができるコネクタを提供する。 【解決手段】コネクタ１０は、互いに嵌合する一対の嵌合対象物と、嵌合対象物の内部に設けられた充填剤７０、コンタクト５０及び壁部４２と、を備え、壁部４２は、嵌合後において充填剤７０とコンタクト５０とを隔てる。</t>
  </si>
  <si>
    <t>H01R13/00,H01R12/00,F16L37/00,G01F1/00,H01R24/00,B61G1/00,F04C18/00,H01R33/00,E04B2/00,H01R11/00,H01R31/00,F16D3/00,F16D1/00,H01L23/00,H01R4/00,F16K3/00,H10K59/00,F16L27/00,F16B12/00,H02K23/00,B65B3/00,E04B2/00,E21F15/00,B65B1/00,F42D1/00,F16J15/00,B65D90/00,H01L23/00,B29C70/00,E02D5/00,B28B21/00,A21D13/00,B05B7/00,B29C43/00,B05C7/00,G02F1/00,B29C64/00,C09K8/00,B23K37/00,F16L55/00,H01R13/00,B63B43/00,H01M50/00,H01R24/00,F16L27/00,F16L37/00,E21B33/00,A41D31/00,F16K3/00,B21D26/00,H01R4/00,H02G3/00,H01C1/00,H01R11/00,G06F21/00,F16L25/00,H02G15/00,H02K3/00,H01B17/00,G02B1/00,E04B2/00,B65D5/00,E02D5/00,E04G11/00,B65D90/00,E06B1/00,A47B57/00,F16L11/00,B65D6/00,F16F9/00,C09K8/00,B65D1/00,B65D8/00,G02F1/00,F16L9/00,B23K20/00,H02B11/00,E04C2/00,E04B1/00,B29C70/00,H01R13/00,H01R4/00,H01R24/00,H01R12/00,H01R43/00,H01H13/00,H01H1/00,C07C2/00,H01M50/00,H01L23/00,F21K9/00,H01R39/00,H10K39/00,H01C10/00,H10K59/00,H01R11/00,G01R31/00,G02F1/00,F16L37/00,H02M1/00</t>
  </si>
  <si>
    <t>嵌合構造: H01R13/00,H01R12/00,F16L37/00,G01F1/00,H01R24/00,B61G1/00,F04C18/00,H01R33/00,E04B2/00,H01R11/00,H01R31/00,F16D3/00,F16D1/00,H01L23/00,H01R4/00,F16K3/00,H10K59/00,F16L27/00,F16B12/00,H02K23/00 | keywords: 嵌合,嵌合対象物,コネクタ,一対,嵌合機構,結合構造,嵌合部,嵌合方法,嵌合状態,防水嵌合,充填剤嵌合,嵌合圧力,嵌合面,嵌合型コネクタ; 充填剤配置・圧力保持: B65B3/00,E04B2/00,E21F15/00,B65B1/00,F42D1/00,F16J15/00,B65D90/00,H01L23/00,B29C70/00,E02D5/00,B28B21/00,A21D13/00,B05B7/00,B29C43/00,B05C7/00,G02F1/00,B29C64/00,C09K8/00,B23K37/00,F16L55/00 | keywords: 充填剤,接触面,圧力,低下させず,充填剤圧力,シール材,圧力保持,充填剤配置,接触圧力,防水充填剤,嵌合充填剤,圧力維持,充填剤接触面,コネクタシール; 防水性能向上: H01R13/00,B63B43/00,H01M50/00,H01R24/00,F16L27/00,F16L37/00,E21B33/00,A41D31/00,F16K3/00,B21D26/00,H01R4/00,H02G3/00,H01C1/00,H01R11/00,G06F21/00,F16L25/00,H02G15/00,H02K3/00,H01B17/00,G02B1/00 | keywords: 防水性能,高める,コネクタ,防水構造,防水設計,防水コネクタ,シーリング,水密性,防水嵌合,充填剤防水,防水壁部,防水性向上,防水通知; 壁部による隔離: E04B2/00,B65D5/00,E02D5/00,E04G11/00,B65D90/00,E06B1/00,A47B57/00,F16L11/00,B65D6/00,F16F9/00,C09K8/00,B65D1/00,B65D8/00,G02F1/00,F16L9/00,B23K20/00,H02B11/00,E04C2/00,E04B1/00,B29C70/00 | keywords: 壁部,隔てる,充填剤,コンタクト,隔壁,壁部構造,絶縁壁,壁部設計,分離壁,防水壁部,嵌合壁部,壁部による隔離,壁部防水,壁部圧力保持; コンタクト部配置: H01R13/00,H01R4/00,H01R24/00,H01R12/00,H01R43/00,H01H13/00,H01H1/00,C07C2/00,H01M50/00,H01L23/00,F21K9/00,H01R39/00,H10K39/00,H01C10/00,H10K59/00,H01R11/00,G01R31/00,G02F1/00,F16L37/00,H02M1/00 | keywords: コンタクト,コネクタ,内部,配置,コンタクト部,端子配置,接点構造,コンタクト設計,電気接点,防水コンタクト,嵌合コンタクト,コンタクト隔離,充填剤コンタクト,コンタクト部防水</t>
  </si>
  <si>
    <t>H01R13/00,H01R12/00,H01R24/00,H01R33/00,F16L37/00,F16J15/00,B29C70/00,B65B3/00,E04B2/00,B65B1/00,H01R13/00,H01R24/00,F16L27/00,F16L37/00,E21B33/00,E04B2/00,E02D5/00,E04G11/00,E06B1/00,B65D6/00,H01R13/00,H01R4/00,H01R24/00,H01R12/00,H01R43/00</t>
  </si>
  <si>
    <t>嵌合構造: 嵌合構造,嵌合機構,嵌合部,嵌合方法,嵌合状態,嵌合対象物,一対嵌合,コネクタ嵌合,防水嵌合,充填剤嵌合,嵌合圧力,嵌合面,嵌合型コネクタ,壁部隔離,コンタクト隔離,嵌合防水性能,嵌合充填剤,嵌合接触面,嵌合保持,嵌合絶縁; 充填剤配置・圧力保持: 充填剤圧力,充填剤配置,接触圧力,圧力保持,防水充填剤,嵌合充填剤,圧力維持,充填剤接触面,コネクタシール,シール材,嵌合状態,壁部隔離,コンタクト隔離,嵌合対象物,防水性能,圧力低下防止,充填剤内部配置,嵌合後圧力,充填剤同士接触,嵌合部防水; 防水性能向上: 防水性能向上,防水コネクタ,嵌合構造,充填剤,シーリング,水密性,防水壁部,嵌合対象物,コンタクト部,壁部,嵌合状態,圧力保持,防水設計,防水嵌合,充填剤防水,防水構造,密封技術,パッキング,防水性向上,防水部材; 壁部による隔離: 壁部隔離,充填剤分離,コンタクト絶縁,防水壁部,嵌合壁部,隔壁構造,絶縁壁設計,分離壁,壁部防水,壁部圧力保持,嵌合状態,充填剤接触面,圧力低下防止,防水性能向上,嵌合対象物,壁部設計,隔壁,壁部機能,壁部構造,嵌合後隔離; コンタクト部配置: コンタクト部配置,端子配置,接点構造,コンタクト設計,電気接点,防水コンタクト,嵌合コンタクト,コンタクト隔離,充填剤コンタクト,コンタクト部防水,嵌合状態,充填剤接触面,圧力低下防止,防水性能向上,嵌合対象物,壁部隔離,コネクタ内部,コンタクト部材,絶縁構造,嵌合装置</t>
  </si>
  <si>
    <t>ランプユニット</t>
  </si>
  <si>
    <t>F21S41/00</t>
  </si>
  <si>
    <t>F21S43/00;F21S45/00;F21V29/503;F21V29/508;F21V29/67;F21V29/76</t>
  </si>
  <si>
    <t>【課題】回転リフレクタを取り付けた回転軸の重心位置を適切な位置に調整し、回転リフレクタによる好適な光のスキャンを実現したランプユニットを提供する。 【解決手段】光源（ＬＥＤ）１１から出射された光を回転しながら反射して所定方向にスキャンする回転リフレクタ２２を有するランプユニットＬＵであり、回転リフレクタ２２を回転するモーター２１は、ステータ２４と、ローター２５と、回転軸２１１の軸方向に離間配置されて回転軸を軸転可能に支持する一対の軸受２６を備えており、回転リフレクタ２２とローター２５は回転軸２１１に取り付けられ、回転軸２１１の重心Ｇが一対の軸受２６の軸方向の間に設定されている。</t>
  </si>
  <si>
    <t>G02F1/00,G11B7/00,H01S3/00,H01Q19/00,F21S41/00,H04N1/00,H01Q15/00,H01S5/00,H01Q3/00,G01S3/00,G09F13/00,F21K9/00,G02B27/00,G02B6/00,G02B30/00,G03B27/00,G02B7/00,H04N3/00,B23K26/00,G01J3/00,G01C19/00,F16H35/00,F04D29/00,F16H29/00,H01H3/00,A01B63/00,B01F27/00,F16C3/00,G01M1/00,B62D1/00,B41F13/00,G01G21/00,H01H37/00,B23Q5/00,F16F15/00,A47J42/00,F16H1/00,B60L1/00,F03B11/00,E05F1/00,A01B35/00,D06F37/00,G11B5/00,G01C19/00,A63G1/00,B65H39/00,G07F11/00,H01S3/00,H03J5/00,A63B21/00,A61M60/00,B01F27/00,B65H54/00,A01D78/00,B64U30/00,B02C18/00,D06F45/00,F26B11/00,F27B7/00,B65H51/00,F21S41/00,F21S43/00,F21K9/00,G09G3/00,H01L31/00,H01S3/00,G09F13/00,H05B47/00,H05B45/00,G02B26/00,B60Q3/00,B41B21/00,H10K50/00,G06V10/00,F21Y115/00,G02F1/00,H04N13/00,F21Y113/00,F21V9/00,H01L33/00</t>
  </si>
  <si>
    <t>回転リフレクタ構造: G02F1/00,G11B7/00,H01S3/00,H01Q19/00,F21S41/00,H04N1/00,H01Q15/00,H01S5/00,H01Q3/00,G01S3/00,G09F13/00,F21K9/00,G02B27/00,G02B6/00,G02B30/00,G03B27/00,G02B7/00,H04N3/00,B23K26/00,G01J3/00 | keywords: 回転リフレクタ,反射,スキャン,取り付け,回転反射体,リフレクタ構造,光スキャン,反射部材,回転取り付け,ランプユニット用回転リフレクタ,光源スキャン機構,防災照明リフレクタ,リフレクタ調整,回転リフレクタ通知; 重心位置調整機構: G01C19/00,F16H35/00,F04D29/00,F16H29/00,H01H3/00,A01B63/00,B01F27/00,F16C3/00,G01M1/00,B62D1/00,B41F13/00,G01G21/00,H01H37/00,B23Q5/00,F16F15/00,A47J42/00,F16H1/00,B60L1/00,F03B11/00,E05F1/00 | keywords: 重心位置,調整,回転軸,設定,重心調整,バランス調整,回転軸重心,軸方向重心,重心設定機構,回転リフレクタ重心調整,ランプユニット重心制御,軸受間重心配置,光スキャン重心調整,防災用重心調整; モーター駆動・支持構造: A01B35/00,D06F37/00,G11B5/00,G01C19/00,A63G1/00,B65H39/00,G07F11/00,H01S3/00,H03J5/00,A63B21/00,A61M60/00,B01F27/00,B65H54/00,A01D78/00,B64U30/00,B02C18/00,D06F45/00,F26B11/00,F27B7/00,B65H51/00 | keywords: モーター,ステータ,ローター,回転軸,軸受,モーター駆動,ステータ構造,ローター構造,軸受支持,回転軸支持,回転リフレクタ駆動モーター,ランプユニット軸受構造,光スキャンモーター,軸受間支持,防災照明モーター; 光源・発光制御: F21S41/00,F21S43/00,F21K9/00,G09G3/00,H01L31/00,H01S3/00,G09F13/00,H05B47/00,H05B45/00,G02B26/00,B60Q3/00,B41B21/00,H10K50/00,G06V10/00,F21Y115/00,G02F1/00,H04N13/00,F21Y113/00,F21V9/00,H01L33/00 | keywords: 光源,LED,出射,発光,発光制御,LED光源,光出射,照明光源,光源ユニット,ランプユニットLED,光スキャン発光制御,防災照明光源,光源通知,回転リフレクタ光源</t>
  </si>
  <si>
    <t>G02F1/00,F21S41/00,H01Q15/00,G11B7/00,H01S3/00,G01M1/00,F16C3/00,F16H35/00,F16H29/00,G01C19/00,G01C19/00,G11B5/00,H01S3/00,D06F37/00,A63B21/00,F21S41/00,F21K9/00,H05B45/00,G02B26/00,H05B47/00</t>
  </si>
  <si>
    <t>回転リフレクタ構造: 回転リフレクタ,回転反射体,リフレクタ構造,光スキャン,反射部材,回転取り付け,ランプユニット,光源スキャン機構,リフレクタ調整,軸受配置,重心調整,モーター支持,回転軸,LED光源,スキャン方向,反射光制御,回転リフレクタ構造,光反射スキャン,回転リフレクタ調整,光学反射体; 重心位置調整機構: 重心位置調整,回転軸重心,軸方向重心,重心設定機構,バランス調整,回転リフレクタ重心調整,ランプユニット重心制御,軸受間重心配置,光スキャン重心調整,回転軸支持,回転リフレクタ,軸受配置,ローター重心調整,ステータ配置,モーター回転軸,光源重心調整,反射光スキャン,回転運動伝達,静的つり合い試験,動的つり合い試験; モーター駆動・支持構造: 回転リフレクタ駆動モーター,軸受支持構造,回転軸重心調整,ステータ構造,ローター構造,軸受間支持,光スキャンモーター,ランプユニット軸受構造,回転軸支持方法,モーター駆動方式,回転リフレクタ光反射,LED光源スキャン,回転軸支持,一対軸受配置,防災照明モーター,回転軸取り付け,回転軸支持部,回転軸構成,回転リフレクタ取り付け,回転軸中心位置; 光源・発光制御: 回転リフレクタ,回転軸重心調整,ランプユニット,LED光源,発光制御,光出射,光スキャン,軸受支持,モーター回転制御,照明光源,光源ユニット,光スキャン発光制御,防災照明光源,回転リフレクタ光源,ランプユニットLED,光源通知,ステータローター,軸方向離間配置,光源配置,光反射スキャン</t>
  </si>
  <si>
    <t>リチウム二次電池用正極活物質、リチウム二次電池用正極及びリチウム二次電池</t>
  </si>
  <si>
    <t>H01M4/525</t>
  </si>
  <si>
    <t>H01M4/505;H01M4/36;C01G53/00</t>
  </si>
  <si>
    <t>【課題】高電圧サイクル特性が高いリチウム二次電池用正極活物質、及びこれを用いたリチウム二次電池用正極及びリチウム二次電池の提供。 【解決手段】リチウムイオンをドープ及び脱ドープ可能な一次粒子が凝集してなる二次粒子からなるリチウム複合金属化合物を含むリチウム二次電池用正極活物質であって、特定の要件（１）〜（４）を満たすことを特徴とするリチウム二次電池用正極活物質。</t>
  </si>
  <si>
    <t>H01M4/00,H01M10/00,H01M50/00,H01M8/00,H01M6/00,C01F7/00,B05D1/00,H01G11/00,C10G45/00,H05B33/00,C25B11/00,B01J23/00,B22F1/00,C23F13/00,G08C19/00,C08K9/00,H01S3/00,C08B1/00,B23K35/00,C25B1/00,H01M4/00,H01M8/00,B01J47/00,H01L21/00,H01M6/00,H01M10/00,B01J49/00,H10K30/00,B03C3/00,H03K4/00,H01G11/00,C25B11/00,C25B9/00,B01J39/00,H03K3/00,A61B5/00,G02F1/00,H05B33/00,H01L31/00,C23F13/00,H01M50/00,H01M10/00,H01M4/00,H01M6/00,H01M8/00,G01R31/00,B60L58/00,H01G11/00,G11C11/00,H01M12/00,B60L53/00,H02J7/00,B60L50/00,A61B5/00,C25D11/00,B60K6/00,G09G3/00,H02H3/00,H01J61/00,H04N3/00,H01M4/00,H01M10/00,H01M50/00,H01M6/00,H01M8/00,G01N27/00,H05B31/00,H01G11/00,C01F7/00,C25D11/00,B01J23/00,C22B26/00,H05B7/00,C08F4/00,G02F1/00,B03C3/00,H01M12/00,C25B11/00,C08B1/00,H01J17/00</t>
  </si>
  <si>
    <t>正極活物質構造: H01M4/00,H01M10/00,H01M50/00,H01M8/00,H01M6/00,C01F7/00,B05D1/00,H01G11/00,C10G45/00,H05B33/00,C25B11/00,B01J23/00,B22F1/00,C23F13/00,G08C19/00,C08K9/00,H01S3/00,C08B1/00,B23K35/00,C25B1/00 | keywords: 正極活物質,一次粒子,二次粒子,凝集,リチウム複合金属化合物,正極材料,粒子構造,複合金属酸化物,二次粒子形成,活物質組成,高電圧サイクル特性,粒子凝集,リチウムイオン電池正極,活物質粒径,正極活物質設計; リチウムイオンのドープ・脱ドープ機能: H01M4/00,H01M8/00,B01J47/00,H01L21/00,H01M6/00,H01M10/00,B01J49/00,H10K30/00,B03C3/00,H03K4/00,H01G11/00,C25B11/00,C25B9/00,B01J39/00,H03K3/00,A61B5/00,G02F1/00,H05B33/00,H01L31/00,C23F13/00 | keywords: リチウムイオン,ドープ,脱ドープ,正極活物質,リチウムイオン挿入,リチウムイオン抽出,ドープ機能,脱ドープ機能,可逆反応,高電圧サイクル特性,リチウムイオン移動,正極反応機構,電池性能向上,ドープ脱ドープ制御; 高電圧サイクル特性: H01M50/00,H01M10/00,H01M4/00,H01M6/00,H01M8/00,G01R31/00,B60L58/00,H01G11/00,G11C11/00,H01M12/00,B60L53/00,H02J7/00,B60L50/00,A61B5/00,C25D11/00,B60K6/00,G09G3/00,H02H3/00,H01J61/00,H04N3/00 | keywords: 高電圧,サイクル特性,リチウム二次電池,耐久性,高電圧充放電,サイクル寿命,電池劣化抑制,高電圧安定性,サイクル性能,高電圧サイクル特性向上,正極活物質耐久性,長寿命電池,高電圧運用,サイクル安定化技術; リチウム二次電池の構成・応用: H01M4/00,H01M10/00,H01M50/00,H01M6/00,H01M8/00,G01N27/00,H05B31/00,H01G11/00,C01F7/00,C25D11/00,B01J23/00,C22B26/00,H05B7/00,C08F4/00,G02F1/00,B03C3/00,H01M12/00,C25B11/00,C08B1/00,H01J17/00 | keywords: リチウム二次電池,正極,応用,提供,電池構成,正極設計,リチウムイオン電池応用,電池セル,電池モジュール,高電圧サイクル特性電池,正極活物質応用,高性能リチウム二次電池,電池製造方法,電池用途展開</t>
  </si>
  <si>
    <t>H01M4/00,H01M10/00,H01M50/00,C01F7/00,H01G11/00,H01M4/00,H01M10/00,B01J47/00,H01L21/00,B01J49/00,H01M10/00,H01M4/00,H01M50/00,B60L58/00,G01R31/00,H01M4/00,H01M10/00,H01M50/00,G01N27/00,C25D11/00</t>
  </si>
  <si>
    <t>正極活物質構造: 正極活物質,一次粒子,二次粒子,粒子凝集,リチウム複合金属化合物,正極材料,粒子構造,複合金属酸化物,二次粒子形成,活物質組成,高電圧サイクル特性,リチウムイオン電池正極,活物質粒径,正極活物質設計; リチウムイオンのドープ・脱ドープ機能: リチウムイオン挿入,リチウムイオン抽出,ドープ機能,脱ドープ機能,正極活物質,高電圧サイクル特性,リチウム複合金属化合物,一次粒子凝集,二次粒子構造,可逆反応,リチウムイオン移動,正極反応機構,電池性能向上,ドープ脱ドープ制御,リチウム二次電池,正極材料,活物質粒子,粒子凝集,充放電反応,電気化学的反応; 高電圧サイクル特性: 高電圧サイクル特性,リチウム二次電池,正極活物質,高電圧充放電,サイクル寿命,電池劣化抑制,高電圧安定性,サイクル性能,正極耐久性,長寿命電池,高電圧運用,サイクル安定化技術,一次粒子凝集,二次粒子構造,リチウム複合金属化合物,ドープ脱ドープ,高電圧領域耐久性,充放電耐久性,高電圧特性向上,正極材料改良; リチウム二次電池の構成・応用: リチウム二次電池,正極活物質,高電圧サイクル特性,二次粒子凝集,リチウム複合金属化合物,正極設計,電池構成,リチウムイオンドープ,脱ドープ,電池セル,電池モジュール,高性能リチウム二次電池,電池製造方法,正極応用,電池用途展開,高電圧特性,活物質粒子,電池材料分析,表面転換層,電池部材</t>
  </si>
  <si>
    <t>電子機器</t>
  </si>
  <si>
    <t>H05K7/20</t>
  </si>
  <si>
    <t>G06F1/20;G06F1/16</t>
  </si>
  <si>
    <t>【課題】本願が開示する技術は、一つの側面として、ヒートシンクの放熱効率を高めることを目的とする。 【解決手段】電子機器１０は、筐体１２と、筐体１２内に収容される第一電子部品３２と、第一電子部品３２と接続され、筐体１２の側壁部２２の外側に配置されるとともに、外周部５０Ａと筐体１２の側壁部２２との間に隙間６０が空けられる外部ヒートシンク５０と、を備える。</t>
  </si>
  <si>
    <t>F24F1/00,F02M26/00,H02K9/00,F21V29/00,H05B3/00,H01L23/00,F24S10/00,F16D65/00,F01P3/00,H10N10/00,B60K11/00,H01L31/00,G21C15/00,F27B3/00,F21S45/00,B60H1/00,H01M8/00,B22D41/00,H02K1/00,A61B18/00,F24F1/00,H02K9/00,H01L23/00,F27B1/00,F27B15/00,F27B3/00,F24H9/00,H01M10/00,H05B3/00,H01M50/00,F21V29/00,F02M26/00,F27B7/00,F27D11/00,H01G11/00,G21C15/00,F22B9/00,H01L21/00,H01L33/00,F24D19/00,H01R13/00,H01L23/00,H01L21/00,H01R4/00,F21K9/00,H01R12/00,F21V29/00,H02K9/00,H05B3/00,H01G11/00,H01R33/00,H01M50/00,H01J29/00,H01R43/00,H02B1/00,H01R24/00,F24F1/00,F02C7/00,H01R39/00,H01J9/00,H02K9/00,F21V29/00,H01M10/00,F01D11/00,G21C15/00,H01L23/00,F24F1/00,F01D5/00,F28F13/00,F24F3/00,E06B7/00,F24S10/00,F02F3/00,F24F11/00,B29C48/00,F24S40/00,F21S45/00,H01M8/00,H01Q13/00,F23R3/00</t>
  </si>
  <si>
    <t>ヒートシンク構造: F24F1/00,F02M26/00,H02K9/00,F21V29/00,H05B3/00,H01L23/00,F24S10/00,F16D65/00,F01P3/00,H10N10/00,B60K11/00,H01L31/00,G21C15/00,F27B3/00,F21S45/00,B60H1/00,H01M8/00,B22D41/00,H02K1/00,A61B18/00 | keywords: ヒートシンク,外部ヒートシンク,外周部,隙間,放熱板,冷却フィン,ヒートシンク構造,外部冷却体,熱伝導部材,放熱効率向上,隙間設計,側壁部配置,電子機器冷却,防熱設計; 筐体構造・配置: F24F1/00,H02K9/00,H01L23/00,F27B1/00,F27B15/00,F27B3/00,F24H9/00,H01M10/00,H05B3/00,H01M50/00,F21V29/00,F02M26/00,F27B7/00,F27D11/00,H01G11/00,G21C15/00,F22B9/00,H01L21/00,H01L33/00,F24D19/00 | keywords: 筐体,側壁部,筐体内,外側,配置,筐体構造,側壁部設計,筐体配置,電子機器筐体,筐体外部,ヒートシンクとの隙間,放熱部配置,筐体冷却設計,電子部品収容,防熱筐体; 電子部品接続・収容: H01R13/00,H01L23/00,H01L21/00,H01R4/00,F21K9/00,H01R12/00,F21V29/00,H02K9/00,H05B3/00,H01G11/00,H01R33/00,H01M50/00,H01J29/00,H01R43/00,H02B1/00,H01R24/00,F24F1/00,F02C7/00,H01R39/00,H01J9/00 | keywords: 第一電子部品,接続,収容,筐体内,電子部品接続,部品収容,熱伝導接続,電子部品配置,部品冷却,ヒートシンク接続部,筐体内配置,放熱部品,冷却部品収容,電子機器放熱; 隙間設計・熱流制御: H02K9/00,F21V29/00,H01M10/00,F01D11/00,G21C15/00,H01L23/00,F24F1/00,F01D5/00,F28F13/00,F24F3/00,E06B7/00,F24S10/00,F02F3/00,F24F11/00,B29C48/00,F24S40/00,F21S45/00,H01M8/00,H01Q13/00,F23R3/00 | keywords: 隙間,外周部,側壁部,空けられる,隙間設計,熱流制御,空気流路,放熱隙間,冷却空間,隙間による放熱,筐体側壁隙間,ヒートシンク空間,熱流路設計,防熱空間</t>
  </si>
  <si>
    <t>H02K9/00,H01L23/00,F21V29/00,F01P3/00,H10N10/00,H02K9/00,H01L23/00,F24F1/00,F24H9/00,H01M50/00,H01L23/00,H01L21/00,H01R13/00,H01R4/00,H02K9/00,H02K9/00,F28F13/00,H01L23/00,F21V29/00,F01D11/00</t>
  </si>
  <si>
    <t>ヒートシンク構造: ヒートシンク,外部ヒートシンク,放熱板,冷却フィン,外周部,隙間設計,側壁部配置,熱伝導部材,放熱効率向上,電子機器冷却,防熱設計,外部冷却体,筐体側壁部,隙間,冷却構造,熱制御,熱拡散,熱伝導,冷却性能,放熱構造; 筐体構造・配置: 筐体構造,側壁部設計,筐体配置,電子機器筐体,筐体外部,ヒートシンク,ヒートシンクとの隙間,放熱部配置,筐体冷却設計,電子部品収容,防熱筐体,外部ヒートシンク,側壁部外側,隙間設計,放熱効率,冷却構造,筐体放熱,電子部品配置; 電子部品接続・収容: 電子部品接続,部品収容,熱伝導接続,電子部品配置,部品冷却,ヒートシンク接続部,筐体内配置,放熱部品,冷却部品収容,電子機器放熱,外部ヒートシンク,側壁部隙間,放熱効率,筐体側壁部,第一電子部品,外周部隙間,冷却構造,熱伝導路,放熱構造,冷却手段; 隙間設計・熱流制御: 隙間設計,熱流制御,放熱隙間,冷却空間,空気流路,外周部隙間,筐体側壁隙間,ヒートシンク空間,熱流路設計,防熱空間,外部ヒートシンク,側壁部外側,隙間による放熱,筐体冷却,放熱効率,電子部品冷却,熱流誘導,空気流制御,熱伝達改善,冷却構造</t>
  </si>
  <si>
    <t>基板処理装置</t>
  </si>
  <si>
    <t>H01L21/683</t>
  </si>
  <si>
    <t>H01L21/304</t>
  </si>
  <si>
    <t>【課題】基板を保持する保持部に連結された被回転部を回転部で回転させる態様において、基板を保持部に保持させたり、保持部で保持された基板を取り外したりする機構を提供する。   【解決手段】基板処理装置は、基板Ｗを保持する保持部材１６２と、前記保持部材１６２に付勢力を付与する弾性部材１６９とを有する保持部６０と、前記保持部６０に連結された被回転部３０と、前記被回転部３０を回転させる回転部３５と、前記弾性部材１６９による付勢力に対して反対側の力を付与して前記保持部材１６２を開状態にする開放装置１７０と、を有する。</t>
  </si>
  <si>
    <t>B65B43/00,G05G5/00,B65B35/00,F21Y107/00,B23B31/00,F16B12/00,D05C9/00,B65B41/00,H01M50/00,B23Q3/00,H01R13/00,H01R33/00,B23B5/00,H01B17/00,B23Q1/00,B23K9/00,B24D9/00,H01L21/00,B65H29/00,B21J15/00,B41J23/00,F16H3/00,B62D5/00,B65H20/00,F27B7/00,B65H54/00,B02C18/00,B64C27/00,B65H59/00,B06B1/00,A47L15/00,H01H13/00,F16H21/00,B66D1/00,D04B15/00,A01B35/00,G11B15/00,F16H19/00,A61M60/00,D06F49/00,A47C23/00,F16D13/00,H01H5/00,H01H13/00,H01R13/00,G10K1/00,A61C7/00,H01H1/00,A01B35/00,E04G17/00,F16F15/00,G06M1/00,F01C5/00,D02H13/00,F16D3/00,F16F3/00,B60G5/00,H02G7/00,G05G7/00,F16J15/00,B67B7/00,E06B9/00,H01R13/00,G03B9/00,E05C3/00,F16K35/00,H01H71/00,B64D17/00,F41A17/00,E05C1/00,B65D50/00,H01H9/00,F16K31/00,H01H3/00,B65D90/00,E05B77/00,E05C17/00,H01R33/00,B65D43/00,F16D13/00,H01R13/00,B23B31/00,H01H85/00,B65B43/00,F21Y107/00,B65H3/00,B65D43/00,B65H29/00,H01L23/00,B23Q3/00,H01R33/00,B23B5/00,B21J15/00,F16K3/00,B41F27/00,H01K1/00,B65B35/00,H01L21/00,B65D17/00,B60N2/00</t>
  </si>
  <si>
    <t>基板保持機構: B65B43/00,G05G5/00,B65B35/00,F21Y107/00,B23B31/00,F16B12/00,D05C9/00,B65B41/00,H01M50/00,B23Q3/00,H01R13/00,H01R33/00,B23B5/00,H01B17/00,B23Q1/00,B23K9/00,B24D9/00,H01L21/00,B65H29/00,B21J15/00 | keywords: 基板,保持部,保持部材,保持,基板保持,保持機構,ワーク保持,保持部材,基板クランプ,基板処理装置,保持部開閉,防振保持,基板着脱,保持部連結; 回転駆動機構: B41J23/00,F16H3/00,B62D5/00,B65H20/00,F27B7/00,B65H54/00,B02C18/00,B64C27/00,B65H59/00,B06B1/00,A47L15/00,H01H13/00,F16H21/00,B66D1/00,D04B15/00,A01B35/00,G11B15/00,F16H19/00,A61M60/00,D06F49/00 | keywords: 回転部,被回転部,回転,連結,回転駆動,回転機構,ターンテーブル,回転軸,回転制御,基板回転,保持部回転,回転連結,回転動作,基板処理回転; 弾性付勢機構: A47C23/00,F16D13/00,H01H5/00,H01H13/00,H01R13/00,G10K1/00,A61C7/00,H01H1/00,A01B35/00,E04G17/00,F16F15/00,G06M1/00,F01C5/00,D02H13/00,F16D3/00,F16F3/00,B60G5/00,H02G7/00,G05G7/00,F16J15/00 | keywords: 弾性部材,付勢力,付与,弾性付勢,スプリング,ばね,付勢機構,弾性力,保持部材付勢,基板保持付勢,弾性部材配置,付勢力調整,基板着脱付勢; 開放装置・開閉機構: B67B7/00,E06B9/00,H01R13/00,G03B9/00,E05C3/00,F16K35/00,H01H71/00,B64D17/00,F41A17/00,E05C1/00,B65D50/00,H01H9/00,F16K31/00,H01H3/00,B65D90/00,E05B77/00,E05C17/00,H01R33/00,B65D43/00,F16D13/00 | keywords: 開放装置,開状態,力付与,反対側,開放機構,開閉装置,保持部開放,基板着脱機構,開閉動作,保持部材開放,基板取り外し,開閉制御,基板処理開閉,弾性力反作用; 基板着脱機構: H01R13/00,B23B31/00,H01H85/00,B65B43/00,F21Y107/00,B65H3/00,B65D43/00,B65H29/00,H01L23/00,B23Q3/00,H01R33/00,B23B5/00,B21J15/00,F16K3/00,B41F27/00,H01K1/00,B65B35/00,H01L21/00,B65D17/00,B60N2/00 | keywords: 基板,保持,取り外し,着脱,基板着脱,着脱機構,基板交換,基板挿入,基板取り外し,保持部着脱,基板処理着脱,自動着脱,着脱動作,基板保持着脱</t>
  </si>
  <si>
    <t>B23B31/00,B23Q3/00,G05G5/00,D05C9/00,B65B35/00,B41J23/00,F16H3/00,F27B7/00,B65H54/00,B65H20/00,H01H5/00,H01H13/00,F16D13/00,H01R13/00,A47C23/00,E06B9/00,E05C3/00,E05C1/00,B67B7/00,F16K35/00,B23B31/00,B23Q3/00,H01L23/00,B65H3/00,B65H29/00</t>
  </si>
  <si>
    <t>基板保持機構: 基板保持,保持部材,基板クランプ,ワーク保持,保持機構,基板着脱,保持部開閉,弾性部材,付勢力,開放装置,保持部連結,防振保持,基板処理装置,被回転部,回転部,保持部,基板安定保持,クランプ機構,基板支持,基板固定; 回転駆動機構: 回転駆動,回転機構,回転部,被回転部,回転軸,回転制御,基板保持,保持部材,弾性部材,開放装置,基板処理,回転連結,ターンテーブル,基板回転,保持部回転,回転動作,基板処理回転,付勢力,開状態,駆動構造; 弾性付勢機構: 弾性付勢,弾性部材,付勢力,付勢機構,スプリング,ばね,保持部材付勢,基板保持付勢,弾性部材配置,付勢力調整,基板着脱付勢,開放装置,保持部材開状態,基板保持機構,被回転部連結,回転部駆動,弾性力付与,付勢力反対側力,保持部材開閉,基板着脱機構; 開放装置・開閉機構: 開放装置,開閉機構,保持部材開放,基板着脱機構,開閉動作,弾性力反作用,基板取り外し,開閉制御,保持部開放,基板処理開閉,力付与,反対側,開状態,保持部材,付勢力,回転部,被回転部,開放機構; 基板着脱機構: 基板着脱,着脱機構,基板交換,基板挿入,基板取り外し,保持部着脱,基板処理着脱,自動着脱,着脱動作,基板保持着脱,保持部材,弾性部材,開放装置,被回転部,回転部,付勢力,基板保持,基板着脱方法,基板着脱装置,基板着脱機構</t>
  </si>
  <si>
    <t>チップＩＤのマーキング方法、半導体チップの製造方法、及び、半導体テスト装置</t>
  </si>
  <si>
    <t>H01L21/02</t>
  </si>
  <si>
    <t>【課題】チップＩＤのマーキングにおいて特別な仕掛けまたは特別な装置を低減可能な技術を提供することを目的とする。 【解決手段】チップＩＤのマーキング方法は、載置面に設けられた複数の微細孔で選択的に吸着圧力を生じさせる微細孔の配列パターンを制御する工程と、制御された配列パターンでの吸着圧力によって、半導体チップを載置面に吸着する工程と、載置面に吸着された半導体チップにおける背面と前面との間に予め定められた電圧を印加して、半導体チップの背面に、配列パターンでの吸着圧力による吸着痕をチップＩＤとして形成する工程とを備える。</t>
  </si>
  <si>
    <t>E04B2/00,A43B7/00,B01J35/00,B41J2/00,B01D46/00,F24S70/00,H01H13/00,A61C13/00,G03F7/00,F24S10/00,F02M7/00,B65G53/00,B31B50/00,G03B7/00,C07C7/00,E21B21/00,B01D33/00,B30B7/00,B01D24/00,H01L31/00,H01L21/00,H01S5/00,F21Y107/00,H01L23/00,B65H29/00,H04N25/00,H01R13/00,A44B19/00,F16L33/00,B65B43/00,A44B11/00,A61C13/00,A61B5/00,B65G67/00,B41L3/00,E04B2/00,B41N6/00,F01D11/00,H05K7/00,B65H59/00,H01L21/00,H05K3/00,B41K1/00,H01S5/00,G06K19/00,B41M1/00,B41J2/00,B41M5/00,C21D1/00,H10K71/00,G03G13/00,G11C11/00,H10N30/00,G03G17/00,D06P5/00,H01L23/00,H01R13/00,G11B5/00,G02B6/00,H03D11/00,H01L21/00,H02M7/00,H02M3/00,H02M5/00,H01S5/00,G11B23/00,B41J2/00,G03B27/00,B21D22/00,G01V8/00,B41L47/00,H10K71/00,H04N23/00,H04N3/00,E04B2/00,G11B11/00,B21D28/00,A24C5/00,B25H7/00,G06K19/00</t>
  </si>
  <si>
    <t>微細孔配列パターン制御: E04B2/00,A43B7/00,B01J35/00,B41J2/00,B01D46/00,F24S70/00,H01H13/00,A61C13/00,G03F7/00,F24S10/00,F02M7/00,B65G53/00,B31B50/00,G03B7/00,C07C7/00,E21B21/00,B01D33/00,B30B7/00,B01D24/00,H01L31/00 | keywords: 微細孔,配列パターン,制御,吸着圧力,載置面,微細孔制御,パターン形成,吸着圧力制御,載置面設計,孔配列,半導体チップ載置,吸着痕形成,防止装置不要,マーキング工程,配列パターン吸着; 吸着圧力によるチップ固定: H01L21/00,H01S5/00,F21Y107/00,H01L23/00,B65H29/00,H04N25/00,H01R13/00,A44B19/00,F16L33/00,B65B43/00,A44B11/00,A61C13/00,A61B5/00,B65G67/00,B41L3/00,E04B2/00,B41N6/00,F01D11/00,H05K7/00,B65H59/00 | keywords: 吸着圧力,半導体チップ,載置面,吸着,固定,吸着固定,半導体チップ吸着,圧力制御,載置面吸着,吸着工程,防災吸着装置,マーキング用吸着,吸着痕パターン,特別装置不要,吸着圧力マーキング; 電圧印加によるマーキング: H01L21/00,H05K3/00,B41K1/00,H01S5/00,G06K19/00,B41M1/00,B41J2/00,B41M5/00,C21D1/00,H10K71/00,G03G13/00,G11C11/00,H10N30/00,G03G17/00,D06P5/00,H01L23/00,H01R13/00,G11B5/00,G02B6/00,H03D11/00 | keywords: 電圧印加,背面,前面,吸着痕,チップID,形成,電圧マーキング,印加工程,吸着痕形成,チップID生成,電気的印加,半導体チップID,配列パターン電圧,マーキング方法,吸着圧力電圧,特別装置低減; 特別な装置・仕掛けの低減: H01L21/00,H02M7/00,H02M3/00,H02M5/00,H01S5/00,G11B23/00,B41J2/00,G03B27/00,B21D22/00,G01V8/00,B41L47/00,H10K71/00,H04N23/00,H04N3/00,E04B2/00,G11B11/00,B21D28/00,A24C5/00,B25H7/00,G06K19/00 | keywords: 特別な仕掛け,特別な装置,低減,マーキング,工程,装置低減,仕掛け不要,簡易マーキング,工程簡略化,装置簡素化,防災装置不要,マーキング工程低減,吸着圧力利用,配列パターン簡易化,電圧印加簡素化</t>
  </si>
  <si>
    <t>G03F7/00,B41J2/00,B01J35/00,B01D46/00,F24S70/00,H01L21/00,H01L23/00,B65H29/00,H01R13/00,B65B43/00,H01L21/00,B41M5/00,B41J2/00,B41M1/00,G06K19/00,H01L21/00,B41J2/00,B21D22/00,G03B27/00,G01V8/00</t>
  </si>
  <si>
    <t>微細孔配列パターン制御: 微細孔配列,配列パターン制御,吸着圧力制御,載置面設計,孔配列パターン,半導体チップ載置,吸着痕形成,マーキング工程,吸着圧力パターン,背面電圧印加,微細孔制御,選択的吸着,防止装置不要,パターン形成,配列パターン吸着,チップIDマーキング,微細孔載置面,吸着痕ID化,半導体背面マーキング,吸着痕パターン; 吸着圧力によるチップ固定: 吸着圧力制御,半導体チップ固定,載置面微細孔,吸着痕マーキング,配列パターン制御,吸着工程,チップＩＤ形成,吸着圧力マーキング,特別装置不要,半導体チップ吸着,背面電圧印加,吸着痕パターン,マーキング工程,微細孔配列,吸着圧力低減,吸着固定技術,圧力制御工程,載置面吸着,半導体チップ背面,吸着パターン; 電圧印加によるマーキング: 電圧印加,吸着痕形成,チップID生成,半導体チップID,背面電圧印加,前面電圧印加,配列パターン電圧,吸着圧力電圧,マーキング方法,微細孔配列,吸着圧力制御,特別装置低減,電気的印加,載置面吸着,微細孔吸着,チップIDマーキング,吸着痕パターン,電圧マーキング,印加工程,半導体チップ吸着; 特別な装置・仕掛けの低減: チップIDマーキング,吸着圧力制御,微細孔配列パターン,半導体チップ吸着,背面電圧印加,吸着痕形成,装置低減技術,仕掛け不要化,工程簡略化,マーキング工程低減,配列パターン簡易化,電圧印加簡素化,載置面制御,半導体背面処理,選択的吸着,簡易マーキング方法,装置簡素化,工程最適化</t>
  </si>
  <si>
    <t>窒化物半導体トランジスタの製造方法及び窒化物半導体トランジスタ</t>
  </si>
  <si>
    <t>H01L21/338</t>
  </si>
  <si>
    <t>H01L29/778;H01L29/812;H01L21/336;H01L29/78</t>
  </si>
  <si>
    <t>【課題】電流コラプスを低減可能な窒化物半導体トランジスタの製造方法及び窒化物半導体トランジスタを提供する。 【解決手段】窒化物半導体トランジスタの製造方法は、チャネル層１１、バリア層１２、及びＧａを組成に含むキャップ層１３を基板１０上に順次成長してエピタキシャル基板２Ａを作製する成長工程と、金属イオンを含む溶液中にエピタキシャル基板２Ａを浸漬し、金属イオンをキャップ層１３の表面上に付着させる浸漬工程と、溶液中からエピタキシャル基板２Ａを取り出し、キャップ層の表面上に窒化シリコン膜を形成する成膜工程と、を含む。</t>
  </si>
  <si>
    <t>H01L21/00,H01L29/00,H01L31/00,H01L27/00,H03F3/00,H10B41/00,C08K5/00,H03K17/00,H01L23/00,H10K30/00,H03K19/00,C07D499/00,H03G3/00,C07C255/00,H03G5/00,G03G5/00,H01L33/00,A61K31/00,C08F26/00,C08F226/00,H01L21/00,G03G5/00,C30B25/00,B32B37/00,H01L31/00,H01L23/00,G11B5/00,C23C14/00,C30B23/00,H10K30/00,H10N30/00,H01L27/00,H01M50/00,H10K50/00,H01F41/00,C30B19/00,G11C11/00,H01J1/00,G02B1/00,C01B33/00,H01L21/00,C25D5/00,C23C8/00,C23C18/00,C08F4/00,C23C22/00,C23C10/00,C23C14/00,G11B5/00,H05K3/00,C25D11/00,C23F1/00,C03C25/00,B65D41/00,B32B15/00,D06Q1/00,B22F3/00,H10K50/00,C23C4/00,C30B23/00,H01L21/00,C08J7/00,C23C8/00,B65D41/00,C23C14/00,G11B5/00,H01M8/00,C03C25/00,H10N30/00,C23C18/00,C23C10/00,C23C2/00,C30B23/00,F23D5/00,C23C24/00,B29C41/00,C23C4/00,G03G5/00,B28B1/00,G01N30/00,H01L21/00,H01L29/00,H04N25/00,H02M1/00,H03F1/00,H03K17/00,H03G5/00,H03G3/00,H01G11/00,H04B1/00,G06F1/00,H05B45/00,H01L33/00,H01R39/00,H02P23/00,H02K11/00,H02P21/00,G09G3/00,H01L31/00,C25F3/00</t>
  </si>
  <si>
    <t>窒化物半導体トランジスタ構造: H01L21/00,H01L29/00,H01L31/00,H01L27/00,H03F3/00,H10B41/00,C08K5/00,H03K17/00,H01L23/00,H10K30/00,H03K19/00,C07D499/00,H03G3/00,C07C255/00,H03G5/00,G03G5/00,H01L33/00,A61K31/00,C08F26/00,C08F226/00 | keywords: 窒化物半導体,トランジスタ,チャネル層,バリア層,キャップ層,Ga,窒化物半導体トランジスタ,GaNトランジスタ,チャネル層,バリア層,キャップ層,ガリウム含有層,層構造,エピタキシャル成長,高電子移動度トランジスタ,HEMT,防電流コラプス構造,防災トランジスタ,通知トランジスタ; エピタキシャル成長工程: H01L21/00,G03G5/00,C30B25/00,B32B37/00,H01L31/00,H01L23/00,G11B5/00,C23C14/00,C30B23/00,H10K30/00,H10N30/00,H01L27/00,H01M50/00,H10K50/00,H01F41/00,C30B19/00,G11C11/00,H01J1/00,G02B1/00,C01B33/00 | keywords: エピタキシャル基板,成長工程,順次成長,基板,チャネル層,バリア層,キャップ層,エピタキシャル成長,成長工程,基板上成長,層形成,GaN成長,順次成長,エピタキシャル成膜,多層成長,半導体成長方法,防電流コラプス成長,通知成長工程,防災成長工程; 金属イオン浸漬処理: H01L21/00,C25D5/00,C23C8/00,C23C18/00,C08F4/00,C23C22/00,C23C10/00,C23C14/00,G11B5/00,H05K3/00,C25D11/00,C23F1/00,C03C25/00,B65D41/00,B32B15/00,D06Q1/00,B22F3/00,H10K50/00,C23C4/00,C30B23/00 | keywords: 金属イオン,浸漬工程,溶液,キャップ層,付着,表面,金属イオン浸漬,溶液処理,表面付着,キャップ層処理,金属イオン付着,浸漬工程,金属イオン表面処理,防電流コラプス浸漬,通知浸漬処理,防災浸漬処理,半導体表面改質; 窒化シリコン膜形成: H01L21/00,C08J7/00,C23C8/00,B65D41/00,C23C14/00,G11B5/00,H01M8/00,C03C25/00,H10N30/00,C23C18/00,C23C10/00,C23C2/00,C30B23/00,F23D5/00,C23C24/00,B29C41/00,C23C4/00,G03G5/00,B28B1/00,G01N30/00 | keywords: 窒化シリコン膜,成膜工程,キャップ層,表面,形成,窒化シリコン成膜,SiN膜形成,キャップ層成膜,表面成膜,成膜工程,窒化シリコン被覆,防電流コラプス成膜,通知成膜工程,防災成膜工程,半導体表面被覆,絶縁膜形成; 電流コラプス低減技術: H01L21/00,H01L29/00,H04N25/00,H02M1/00,H03F1/00,H03K17/00,H03G5/00,H03G3/00,H01G11/00,H04B1/00,G06F1/00,H05B45/00,H01L33/00,H01R39/00,H02P23/00,H02K11/00,H02P21/00,G09G3/00,H01L31/00,C25F3/00 | keywords: 電流コラプス,低減,窒化物半導体,トランジスタ,電流コラプス低減,コラプス抑制,リーク電流抑制,トランジスタ安定化,GaNコラプス防止,防電流コラプス技術,通知コラプス低減,防災コラプス低減,高信頼性トランジスタ,表面処理によるコラプス低減</t>
  </si>
  <si>
    <t>H01L21/00,H01L29/00,H01L27/00,H01L23/00,H03F3/00,H01L21/00,C30B25/00,C30B23/00,C23C14/00,H01L23/00,H01L21/00,C25D5/00,C23C8/00,C23C18/00,C23C22/00,H01L21/00,C23C14/00,C23C8/00,C23C18/00,C08J7/00,H01L21/00,H01L29/00,H03F1/00,H03K17/00,H02M1/00</t>
  </si>
  <si>
    <t>窒化物半導体トランジスタ構造: 窒化物半導体トランジスタ,GaNトランジスタ,チャネル層,バリア層,Ga含有キャップ層,キャップ層,エピタキシャル成長,層構造,高電子移動度トランジスタ,HEMT,電流コラプス低減,防電流コラプス構造,窒化シリコン膜,金属イオン付着,成膜工程,浸漬工程,エピタキシャル基板,半導体製造方法,トランジスタ構造,Ga組成; エピタキシャル成長工程: エピタキシャル成長,成長工程,基板上成長,チャネル層形成,バリア層形成,キャップ層形成,GaN成長,多層成長,半導体成長方法,単結晶成長,化学蒸着,真空蒸着,スパッタリング,イオン注入,窒化物半導体,防電流コラプス成長,エピタキシャル基板,成膜工程,層構造制御,金属イオン付着; 金属イオン浸漬処理: 金属イオン浸漬,キャップ層処理,表面付着,溶液処理,金属イオン付着,半導体表面改質,窒化物半導体トランジスタ,電流コラプス低減,エピタキシャル基板,成膜工程,浸漬工程,金属イオン表面処理,化学的表面処理,防電流コラプス浸漬,溶液中浸漬,キャップ層表面,金属イオン処理,表面改質,窒化シリコン膜形成,バリア層; 窒化シリコン膜形成: 窒化シリコン膜形成,SiN成膜,キャップ層表面成膜,半導体キャップ層,成膜工程,防電流コラプス成膜,絶縁膜形成,窒化物半導体トランジスタ,エピタキシャル基板,バリア層成膜,チャネル層成膜,金属イオン付着,溶液浸漬工程,表面被覆処理,化学的成膜,固相拡散成膜,真空蒸着成膜,スパッタリング成膜,イオン注入成膜,接触メッキ成膜; 電流コラプス低減技術: 電流コラプス低減,コラプス抑制,リーク電流抑制,窒化物半導体トランジスタ,GaNトランジスタ,トランジスタ安定化,高信頼性トランジスタ,表面処理,キャップ層,バリア層,チャネル層,エピタキシャル基板,金属イオン付着,窒化シリコン膜形成,成膜工程,浸漬工程,成長工程,GaNコラプス防止,界面制御,表面絶縁膜</t>
  </si>
  <si>
    <t>ドラムコアの製造方法及びコイル部品の製造方法</t>
  </si>
  <si>
    <t>H01F41/02</t>
  </si>
  <si>
    <t>H01F17/04;H01F27/24</t>
  </si>
  <si>
    <t>【課題】ドラムコアの巻芯部に設けられた磁気ギャップの幅を正確に制御する。 【解決手段】接着剤１０３によって第１の板状コア部材１０１と第２の板状コア部材１０２を貼り合わせることによって接合コア部材１００を作製し、接合コア部材１００を接合面に対して垂直な方向に切断することによって個片１３０を作製し、個片１３０を切断面側から研削することによってドラムコア２０を作製する。接着剤１０３を用いた貼り合わせを行う際には、第１の板状コア部材１０１と第２の板状コア部材１０２との間に突起１１０などのギャップ制御部材を介在させることによって、磁気ギャップＧの厚みを制御する。本発明によれば、第１の板状コア部材１０１と第２の板状コア部材１０２との間にギャップ制御部材を介在させていることから、磁気ギャップＧの厚みを正確に制御することができる。このため、設計通りの磁気特性を有するドラムコアを作製することができる。</t>
  </si>
  <si>
    <t>G11B5/00,H02K1/00,H01H50/00,H02P21/00,H02J7/00,H01F41/00,B21B37/00,H02P9/00,H02P7/00,G05F1/00,B65H54/00,H01F29/00,H02K23/00,H03G1/00,H01F27/00,H02P29/00,F16J15/00,B60L1/00,H02K35/00,H02K33/00,B29C70/00,D04H1/00,E04D3/00,B29C63/00,B29C41/00,B28B1/00,B29C65/00,E06B3/00,B65D27/00,B28B21/00,B65D33/00,B27D1/00,B32B37/00,B21D39/00,C09J5/00,F16L13/00,F16L23/00,B32B27/00,B32B21/00,D21H27/00,G11B5/00,H02K1/00,E04B2/00,H01P1/00,H01F41/00,H01H50/00,G11C5/00,H02J7/00,E06B3/00,H01R13/00,B03C1/00,H01M50/00,H02K11/00,G05G5/00,H02P9/00,G05G7/00,H02K5/00,F02F3/00,H01Q7/00,H01F10/00,B24B5/00,B23G1/00,B26D3/00,B24B19/00,B23F5/00,E21C25/00,B28D1/00,E21D9/00,B23F9/00,B23D73/00,B24B3/00,B26F1/00,B23B5/00,E21B7/00,H01L21/00,E21B25/00,A01D34/00,B21D19/00,B65H54/00,H10N30/00,G11B5/00,H02K1/00,G01R33/00,H02K23/00,B03C1/00,H01P1/00,H01F41/00,G05F1/00,H02P21/00,E21B25/00,G11C11/00,G01N24/00,H01H50/00,G01N27/00,H01F29/00,B29C33/00,B22D11/00,A61N2/00,H02K35/00,H03K19/00</t>
  </si>
  <si>
    <t>磁気ギャップ制御: G11B5/00,H02K1/00,H01H50/00,H02P21/00,H02J7/00,H01F41/00,B21B37/00,H02P9/00,H02P7/00,G05F1/00,B65H54/00,H01F29/00,H02K23/00,H03G1/00,H01F27/00,H02P29/00,F16J15/00,B60L1/00,H02K35/00,H02K33/00 | keywords: 磁気ギャップ,ギャップ制御,厚み制御,ギャップＧ,磁気ギャップ幅,ギャップ厚み,ギャップ調整,ギャップ制御部材,磁気特性制御,ギャップ精度,ギャップ寸法,ギャップ設計,ドラムコア磁気ギャップ,ギャップ制御方法,防振ギャップ制御,ギャップ厚み通知,ギャップ制御用突起,ギャップ制御部材組み合わせ,設計通りの磁気特性,ギャップ厚み測定; コア部材の接着・貼り合わせ: B29C70/00,D04H1/00,E04D3/00,B29C63/00,B29C41/00,B28B1/00,B29C65/00,E06B3/00,B65D27/00,B28B21/00,B65D33/00,B27D1/00,B32B37/00,B21D39/00,C09J5/00,F16L13/00,F16L23/00,B32B27/00,B32B21/00,D21H27/00 | keywords: 接着剤,貼り合わせ,接合コア部材,板状コア部材,コア部材接着,接着工程,接着剤選定,貼り合わせ方法,接合部材形成,接着強度,接着剤１０３,接着面制御,ドラムコア接着,ギャップ制御部材貼り合わせ,接着剤によるギャップ厚み制御,防振接着,接着剤厚み通知,接着工程最適化,接着剤塗布方法; ギャップ制御部材の構造・配置: G11B5/00,H02K1/00,E04B2/00,H01P1/00,H01F41/00,H01H50/00,G11C5/00,H02J7/00,E06B3/00,H01R13/00,B03C1/00,H01M50/00,H02K11/00,G05G5/00,H02P9/00,G05G7/00,H02K5/00,F02F3/00,H01Q7/00,H01F10/00 | keywords: ギャップ制御部材,突起１１０,介在,厚み制御,ギャップ制御部材設計,突起構造,ギャップ厚み調整部材,ギャップスペーサ,ギャップ制御部材配置,ギャップ制御部材寸法,ギャップ制御部材材料,ギャップ制御部材貼り合わせ,ギャップ制御部材による磁気特性制御,ギャップ制御部材通知,ギャップ制御部材組み合わせ,防振ギャップ制御部材,ギャップ制御部材最適化; 切断・研削加工: B24B5/00,B23G1/00,B26D3/00,B24B19/00,B23F5/00,E21C25/00,B28D1/00,E21D9/00,B23F9/00,B23D73/00,B24B3/00,B26F1/00,B23B5/00,E21B7/00,H01L21/00,E21B25/00,A01D34/00,B21D19/00,B65H54/00,H10N30/00 | keywords: 切断,研削,個片１３０,切断面,ドラムコア作製,コア部材切断,垂直切断,切断加工,研削加工,切断面研削,個片形成,ドラムコア加工,切断精度,ドラムコア切断方法,研削によるギャップ厚み制御,切断面防振加工,切断面通知,切断・研削工程最適化,切断面ギャップ制御,切断面磁気特性; ドラムコアの磁気特性設計: G11B5/00,H02K1/00,G01R33/00,H02K23/00,B03C1/00,H01P1/00,H01F41/00,G05F1/00,H02P21/00,E21B25/00,G11C11/00,G01N24/00,H01H50/00,G01N27/00,H01F29/00,B29C33/00,B22D11/00,A61N2/00,H02K35/00,H03K19/00 | keywords: 磁気特性,設計通り,ドラムコア,磁気ギャップ,ドラムコア磁気特性,磁気特性設計,磁気特性評価,磁気特性制御,磁気特性最適化,磁気ギャップ設計,磁気特性測定,ギャップ厚みによる磁気特性制御,設計通りの磁気特性通知,ドラムコア磁気特性評価方法,磁気特性設計最適化,磁気特性防振設計,磁気特性制御部材</t>
  </si>
  <si>
    <t>H01F41/00,H02K1/00,G11B5/00,G05F1/00,B21B37/00,B29C70/00,B29C65/00,B29C41/00,B29C63/00,B28B1/00,H01F41/00,H02K1/00,G11B5/00,H01P1/00,H01H50/00,B24B5/00,B26D3/00,B24B19/00,B28D1/00,B23D73/00,H01F41/00,H02K1/00,G01R33/00,G11B5/00,G05F1/00</t>
  </si>
  <si>
    <t>磁気ギャップ制御: 磁気ギャップ制御,ギャップ厚み調整,ギャップ制御部材,磁気ギャップ幅,ドラムコア磁気ギャップ,ギャップ調整方法,磁気特性制御,ギャップ厚み制御,ギャップ制御用突起,巻芯部磁気ギャップ,ギャップ精密制御,ギャップ厚み測定,ギャップ制御工程,ギャップ制御精度,ギャップ厚み均一化,ギャップ制御技術,ギャップ厚み検知,ギャップ制御材料,ギャップ厚み管理,ギャップ制御設計; コア部材の接着・貼り合わせ: コア部材接着,板状コア部材貼り合わせ,接着剤選定,接着工程,接合コア部材形成,ギャップ制御部材,磁気ギャップ厚み制御,ドラムコア接着,貼り合わせ方法,接着剤厚み制御,個片研削,接着剤貼り合わせ,突起介在貼り合わせ,接合面垂直切断,設計通り磁気特性,防振接着,ギャップ厚み通知,接着剤厚み通知; ギャップ制御部材の構造・配置: ギャップ制御部材,ギャップ厚み制御,突起構造,ギャップスペーサ,板状コア部材間介在,ギャップ制御部材配置,ギャップ厚み調整部材,ギャップ制御部材設計,ギャップ制御部材貼り合わせ,磁気ギャップ厚み,磁気特性制御,ギャップ制御部材組み合わせ,接着剤介在,ドラムコア製造,切断面研削,磁気ギャップ制御,ギャップ制御部材による磁気特性制御; 切断・研削加工: コア部材切断,垂直切断,切断加工,研削加工,切断面研削,ドラムコア作製,磁気ギャップ厚み制御,ギャップ制御部材,接合コア部材,板状コア部材貼り合わせ,切断面防振加工,切断・研削工程最適化,突起介在,接着剤貼り合わせ,個片研削,切断面側研削,設計通り磁気特性,ギャップ厚み精密制御; ドラムコアの磁気特性設計: ドラムコア磁気特性,磁気ギャップ厚み制御,磁気特性設計,磁気特性評価,磁気特性最適化,ギャップ制御部材,板状コア部材貼り合わせ,接着剤によるコア接合,磁気特性制御,磁気ギャップ精密制御,ドラムコア製造工程,磁気特性防振設計,磁気特性通知,ドラムコア磁気特性評価方法,磁気特性設計最適化,磁気特性測定,磁気特性材料,磁気特性制御方法</t>
  </si>
  <si>
    <t>半導体装置の製造方法</t>
  </si>
  <si>
    <t>H01L21/56</t>
  </si>
  <si>
    <t>H01L21/301;B29C45/02;B29C33/10</t>
  </si>
  <si>
    <t>【課題】生産性を上げることができる半導体装置の製造方法を提供する。 【解決手段】複数の半導体素子１を基材３に搭載して一括封止する際、金型４、５の内面側に配置するフィルム９を吸引するための吸引孔７を樹脂封止部の切断予定領域内に配置し、この吸引孔にフィルムを吸着させ、基材に搭載した半導体素子を樹脂封止する。一括封止した樹脂封止部の切断予定領域内に、樹脂突起部が一体成形された場合でも、半導体装置への個片化により、切断予定領域の封止樹脂部と一緒に除去されるため、各半導体装置に残ることはない。</t>
  </si>
  <si>
    <t>H01L21/00,H01L31/00,H03F3/00,G05F1/00,H01L27/00,H02M3/00,H01L29/00,H01L23/00,H02M7/00,H01L33/00,H02M5/00,G11C11/00,H01G11/00,H03K17/00,H03G5/00,H01M8/00,H05B3/00,H03D11/00,B32B37/00,B65D75/00,B29C70/00,B29C45/00,G03B1/00,B29C41/00,B28B21/00,B29C48/00,B29C51/00,B01D53/00,B29C44/00,B29C39/00,A61C13/00,B41L29/00,H01M8/00,E02D7/00,B28B7/00,B65D41/00,F23D5/00,C23C14/00,B65H29/00,C03B9/00,B29C48/00,B65D17/00,B29C45/00,B65D75/00,B29C70/00,B65D5/00,C03B33/00,B28B21/00,E21B10/00,H01L21/00,B28B7/00,B26F1/00,B29C43/00,B28B11/00,B31B70/00,F16K3/00,E01B31/00,B32B3/00,B65H29/00,B21D28/00,B29C70/00,B29C45/00,B28B21/00,B29C41/00,B29C43/00,B29C48/00,B29C49/00,B29C51/00,D01D5/00,C03B9/00,B28B1/00,C03B11/00,B28B23/00,B29C65/00,G02F1/00,B29C39/00,B31B50/00,C22C47/00,B21D51/00,C03B17/00</t>
  </si>
  <si>
    <t>半導体素子の一括封止: H01L21/00,H01L31/00,H03F3/00,G05F1/00,H01L27/00,H02M3/00,H01L29/00,H01L23/00,H02M7/00,H01L33/00,H02M5/00,G11C11/00,H01G11/00,H03K17/00,H03G5/00,H01M8/00,H05B3/00,H03D11/00,B32B37/00,B65D75/00 | keywords: 一括封止,半導体素子,基材,樹脂封止部,一括樹脂封止,複数素子搭載,基板上封止,モールド工程,集積封止,生産性向上 封止,防塵樹脂封止,半導体装置製造方法,複数素子一括処理,防湿封止; 吸引孔によるフィルム吸着: B29C70/00,B29C45/00,G03B1/00,B29C41/00,B28B21/00,B29C48/00,B29C51/00,B01D53/00,B29C44/00,B29C39/00,A61C13/00,B41L29/00,H01M8/00,E02D7/00,B28B7/00,B65D41/00,F23D5/00,C23C14/00,B65H29/00,C03B9/00 | keywords: 吸引孔,フィルム吸着,金型,内面側,フィルム,吸着孔,真空吸着,フィルム固定,金型内フィルム,吸引機構,樹脂封止 吸着,半導体製造 フィルム吸着,防塵フィルム吸着,生産性向上 吸着,切断予定領域 吸着; 切断予定領域の樹脂設計: B29C48/00,B65D17/00,B29C45/00,B65D75/00,B29C70/00,B65D5/00,C03B33/00,B28B21/00,E21B10/00,H01L21/00,B28B7/00,B26F1/00,B29C43/00,B28B11/00,B31B70/00,F16K3/00,E01B31/00,B32B3/00,B65H29/00,B21D28/00 | keywords: 切断予定領域,樹脂突起部,除去,個片化,一体成形,切断領域設計,樹脂除去,個片化工程,樹脂突起除去,分割領域,半導体装置 個片化,樹脂封止部 切断,生産性向上 切断設計,不要樹脂部 除去,防塵設計 切断; 金型構造と配置: B29C70/00,B29C45/00,B28B21/00,B29C41/00,B29C43/00,B29C48/00,B29C49/00,B29C51/00,D01D5/00,C03B9/00,B28B1/00,C03B11/00,B28B23/00,B29C65/00,G02F1/00,B29C39/00,B31B50/00,C22C47/00,B21D51/00,C03B17/00 | keywords: 金型,内面側,吸引孔配置,フィルム配置,金型設計,吸引孔構造,フィルム配置方法,モールド金型,金型内面構造,樹脂封止 金型構造,生産性向上 金型,半導体装置 金型配置,吸着フィルム 金型,切断領域 金型設計</t>
  </si>
  <si>
    <t>H01L21/00,H01L27/00,H01L23/00,H01L29/00,H01L31/00,B29C70/00,B29C45/00,B29C41/00,B29C51/00,B29C39/00,H01L21/00,B29C45/00,B29C48/00,B29C70/00,B65D17/00,B29C70/00,B29C45/00,B29C41/00,B29C43/00,B29C51/00</t>
  </si>
  <si>
    <t>半導体素子の一括封止: 一括封止,複数半導体素子,基材搭載,樹脂封止部,一括樹脂封止,複数素子搭載,基板上封止,モールド工程,集積封止,生産性向上封止,防塵樹脂封止,半導体装置製造方法,複数素子一括処理,防湿封止,吸引孔配置,フィルム吸着,樹脂突起部除去,個片化工程,切断予定領域,樹脂封止工程; 吸引孔によるフィルム吸着: 吸引孔,フィルム吸着,金型内面,真空吸着,フィルム固定,吸着孔,吸引機構,樹脂封止,半導体素子搭載,一括封止,切断予定領域,樹脂突起部,個片化,基材,成形工程,生産性向上,半導体装置製造,フィルム安定化; 切断予定領域の樹脂設計: 切断予定領域設計,樹脂封止部切断,樹脂突起部除去,個片化工程,一括封止,吸引孔配置,フィルム吸着,不要樹脂部除去,分割領域設計,半導体素子搭載,樹脂一体成形,生産性向上設計,防塵設計切断,基材搭載,樹脂除去工程,切断領域樹脂設計,樹脂突起部配置,切断予定領域除去,個片化切断,樹脂設計技術; 金型構造と配置: 金型構造,吸引孔配置,フィルム配置,樹脂封止工程,金型内面設計,吸着フィルム,切断予定領域,樹脂突起部,半導体素子搭載,一括封止,個片化工程,生産性向上,金型設計,モールド金型,吸引孔構造,フィルム吸着,樹脂封止部,半導体装置製造,金型配置方法,切断領域除去</t>
  </si>
  <si>
    <t>基板処理方法、基板処理装置、基板処理システム、基板処理システムの制御装置、半導体基板の製造方法および半導体基板</t>
  </si>
  <si>
    <t>H01L21/308</t>
  </si>
  <si>
    <t>H01L21/3065;H01L21/306</t>
  </si>
  <si>
    <t>【課題】シリコン系膜に対してＳｉ含有Ｗ膜を高い選択比で基板から除去することができる基板処理方法、基板処理装置、基板処理システム、基板処理システムの制御装置、半導体基板の製造方法および半導体基板を提供すること。 【解決手段】実施形態に係る基板処理方法は、シリコン系膜を含む膜上にハードマスクとしてのＳｉ（シリコン）含有Ｗ（タングステン）膜が成膜された基板に、硫酸、過酸化水素および水を混合した除去液を接触させることにより、基板からＳｉ含有Ｗ膜を除去する。</t>
  </si>
  <si>
    <t>H01L21/00,B01J29/00,H05K3/00,B01J23/00,G03F7/00,B01J27/00,C23C8/00,H01L31/00,C23C16/00,C21D3/00,G21C19/00,B01D53/00,C10G45/00,C07C7/00,C22C38/00,C08F4/00,C23F1/00,G11C11/00,H01M4/00,H01L29/00,C23C22/00,B01J38/00,C01F7/00,C10G17/00,G03F7/00,C08F6/00,C10G67/00,C01B15/00,C10K1/00,C08F4/00,D06M11/00,C21D3/00,H01L21/00,C07C51/00,B08B3/00,C07C41/00,C05B11/00,H05K3/00,C30B7/00,C09K8/00,H01L21/00,B08B9/00,H05K3/00,G03G15/00,H01L27/00,F21Y107/00,C23C14/00,G03F7/00,C23C16/00,H10K71/00,H01M50/00,B08B3/00,H01J37/00,H01L23/00,B21D45/00,C30B31/00,G03G21/00,D06M23/00,D06B23/00,C30B25/00,H01L21/00,H01L31/00,H01L23/00,G03F1/00,C23C14/00,G02B1/00,B65D41/00,G11C11/00,H01L27/00,G11B5/00,C08J7/00,H01C17/00,A61K9/00,C25F3/00,H01L29/00,B32B25/00,H01P1/00,B32B15/00,C01B32/00,H01J1/00,H01L21/00,H03F3/00,H01L23/00,H05K3/00,H01L31/00,H01L33/00,H01L27/00,G05F1/00,C23C16/00,H02M3/00,H03G5/00,C23C14/00,C04B41/00,F21Y107/00,C25F3/00,C30B25/00,H03G9/00,H03G3/00,H02M7/00,H10K71/00</t>
  </si>
  <si>
    <t>Si含有W膜の除去技術: H01L21/00,B01J29/00,H05K3/00,B01J23/00,G03F7/00,B01J27/00,C23C8/00,H01L31/00,C23C16/00,C21D3/00,G21C19/00,B01D53/00,C10G45/00,C07C7/00,C22C38/00,C08F4/00,C23F1/00,G11C11/00,H01M4/00,H01L29/00 | keywords: Si含有W膜,除去,選択比,基板,シリコン含有タングステン膜,WSi膜,高選択除去,膜除去,基板処理,半導体基板の膜除去,ハードマスク除去,選択的エッチング,防食処理,除去液による膜除去; 除去液の組成と処理方法: C23C22/00,B01J38/00,C01F7/00,C10G17/00,G03F7/00,C08F6/00,C10G67/00,C01B15/00,C10K1/00,C08F4/00,D06M11/00,C21D3/00,H01L21/00,C07C51/00,B08B3/00,C07C41/00,C05B11/00,H05K3/00,C30B7/00,C09K8/00 | keywords: 除去液,硫酸,過酸化水素,水,混合,混合除去液,硫酸処理,過酸化水素処理,湿式エッチング,液体処理,除去液による選択的除去,基板処理液,化学的エッチング,防食液,半導体製造用除去液; 基板処理装置・システム: H01L21/00,B08B9/00,H05K3/00,G03G15/00,H01L27/00,F21Y107/00,C23C14/00,G03F7/00,C23C16/00,H10K71/00,H01M50/00,B08B3/00,H01J37/00,H01L23/00,B21D45/00,C30B31/00,G03G21/00,D06M23/00,D06B23/00,C30B25/00 | keywords: 基板処理装置,基板処理システム,制御装置,基板処理装置,基板処理システム,プロセス制御装置,膜除去装置,半導体製造装置,除去液供給装置,自動基板処理システム,膜除去プロセス制御,防食処理装置,半導体基板処理システム; シリコン系膜とハードマスク構造: H01L21/00,H01L31/00,H01L23/00,G03F1/00,C23C14/00,G02B1/00,B65D41/00,G11C11/00,H01L27/00,G11B5/00,C08J7/00,H01C17/00,A61K9/00,C25F3/00,H01L29/00,B32B25/00,H01P1/00,B32B15/00,C01B32/00,H01J1/00 | keywords: シリコン系膜,ハードマスク,成膜,基板,ハードマスク構造,シリコン膜,成膜技術,多層膜構造,基板上膜構造,半導体基板のハードマスク,多層膜基板,ハードマスク用途,防食膜構造,成膜プロセス; 半導体基板の製造方法: H01L21/00,H03F3/00,H01L23/00,H05K3/00,H01L31/00,H01L33/00,H01L27/00,G05F1/00,C23C16/00,H02M3/00,H03G5/00,C23C14/00,C04B41/00,F21Y107/00,C25F3/00,C30B25/00,H03G9/00,H03G3/00,H02M7/00,H10K71/00 | keywords: 半導体基板,製造方法,基板処理,半導体基板製造,基板処理工程,膜除去工程,製造プロセス,半導体製造方法,半導体基板の膜除去工程,防食処理を含む製造方法,基板処理システムを用いた製造,多層膜製造プロセス,半導体基板の選択的膜除去</t>
  </si>
  <si>
    <t>H01L21/00,C23C8/00,C23C16/00,C21D3/00,G03F7/00,C23C22/00,B01J38/00,C10G17/00,C01B15/00,G03F7/00,H01L21/00,C23C14/00,C23C16/00,G03F7/00,B08B9/00,H01L21/00,C23C14/00,G03F1/00,H01L23/00,H01L27/00,H01L21/00,H01L23/00,H05K3/00,C23C16/00,H01L27/00</t>
  </si>
  <si>
    <t>Si含有W膜の除去技術: Si含有W膜除去,シリコン含有タングステン膜,WSi膜,高選択除去,膜除去技術,基板処理方法,除去液,硫酸過酸化水素混合液,ハードマスク除去,選択的エッチング,半導体基板膜除去,基板表面処理,化学的除去,防食処理,基板製造工程,膜成膜後除去,除去選択比,基板処理装置,基板処理システム,膜除去プロセス; 除去液の組成と処理方法: 除去液,硫酸,過酸化水素,混合除去液,湿式エッチング,液体処理,硫酸処理,過酸化水素処理,選択的除去,基板処理液,化学的エッチング,防食液,半導体製造用除去液,シリコン系膜,Ｓｉ含有Ｗ膜,ハードマスク,基板処理方法,半導体基板,膜除去,基板処理システム; 基板処理装置・システム: 基板処理装置,基板処理システム,膜除去工程,膜除去装置,プロセス制御装置,半導体製造装置,除去液供給装置,自動基板処理システム,膜除去プロセス制御,防食処理装置,半導体基板処理システム,シリコン系膜除去,Ｓｉ含有Ｗ膜除去,ハードマスク除去,除去液混合,硫酸過酸化水素混合液,基板処理方法,半導体基板製造方法; シリコン系膜とハードマスク構造: シリコン系膜,ハードマスク,Si含有W膜,成膜,基板処理方法,除去液,硫酸混合液,過酸化水素混合液,多層膜構造,半導体基板,ハードマスク用途,成膜プロセス,防食膜構造,基板上膜構造,多層膜基板,ハードマスク構造,Si含有W膜除去,基板処理装置,基板処理システム,基板処理システム制御装置; 半導体基板の製造方法: 半導体基板製造,膜除去工程,シリコン系膜,Ｓｉ含有Ｗ膜,基板処理方法,除去液処理,ハードマスク除去,選択的膜除去,基板処理装置,基板処理システム,基板処理システム制御,硫酸過酸化水素混合液,多層膜製造プロセス,防食処理,半導体製造プロセス,半導体基板の膜除去,半導体基板製造方法,基板処理工程,半導体基板の選択的膜除去,基板製造工程</t>
  </si>
  <si>
    <t>インダクタ部品及びその製造方法</t>
  </si>
  <si>
    <t>H01F27/29</t>
  </si>
  <si>
    <t>H01F41/10</t>
  </si>
  <si>
    <t>【課題】平滑性の高い外部電極を有するインダクタ部品をより確実に供し得る製造方法の提供。 【解決手段】外部電極形成前の部品本体に第１の金属粒子含有ペーストを塗布して第１の金属粒子塗布層を形成し、第１の金属粒子塗布層を伴った部品本体を加熱して第１の金属粒子塗布層から第１の焼付金属層を得て、第１の焼付金属層上にさらに第２の金属粒子含有ペーストを塗布して第２の金属粒子塗布層を形成し、第２の金属粒子塗布層を伴った第１の焼付金属層と部品本体を加熱して第２の金属粒子塗布層から第２の焼付金属層を得て、第１及び第２の焼付金属層が外部電極を構成する、外部電極を有するインダクタ部品の製造方法。</t>
  </si>
  <si>
    <t>H03H9/00,H02K21/00,H01G11/00,H01J23/00,H10N30/00,H01G4/00,C25B9/00,H01L27/00,C23F13/00,G11B5/00,G01R33/00,H01T13/00,H03H3/00,H02K11/00,H01F41/00,H01R4/00,H01M8/00,F27D11/00,G01B3/00,H02K23/00,C25D5/00,B22F1/00,H01L21/00,H01F41/00,G11B5/00,C23C18/00,B22F10/00,C25B11/00,C08F4/00,H01M4/00,C03C25/00,C22C47/00,H05K3/00,H01C17/00,H01J37/00,C23C2/00,B23K35/00,B23H1/00,B23H3/00,B22F3/00,C25D5/00,B22F1/00,B22F10/00,H01L21/00,C21D1/00,C23C18/00,C23C4/00,C08F4/00,G11B5/00,C23C22/00,H01C17/00,H05K3/00,B29C41/00,C08J7/00,C04B35/00,C23C14/00,D06Q1/00,C22C47/00,H10N30/00,C08J9/00,H01T13/00,H05K3/00,H01R39/00,C25D5/00,H01J9/00,H01L21/00,H01G5/00,H01F41/00,B23K9/00,H05B7/00,F16H15/00,H01R4/00,A61B5/00,C25B11/00,H01J11/00,H05B31/00,C23F13/00,B23H7/00,B29C53/00,H10K71/00,H01L21/00,C25D5/00,H01M4/00,H01J43/00,C25B11/00,B22F10/00,H10N30/00,G11B5/00,C23C18/00,C23C16/00,C22C47/00,B32B37/00,C23C14/00,H01G11/00,H10K50/00,H01M50/00,H01J11/00,B29C48/00,H01M6/00,C23C24/00</t>
  </si>
  <si>
    <t>インダクタ部品構造: H03H9/00,H02K21/00,H01G11/00,H01J23/00,H10N30/00,H01G4/00,C25B9/00,H01L27/00,C23F13/00,G11B5/00,G01R33/00,H01T13/00,H03H3/00,H02K11/00,H01F41/00,H01R4/00,H01M8/00,F27D11/00,G01B3/00,H02K23/00 | keywords: インダクタ部品,部品本体,外部電極,インダクタ,電子部品,外部端子,コイル部品,部品構造,外部電極付きインダクタ,電子回路用部品,防振構造,高平滑性外部電極,部品本体と電極の接合; 金属粒子含有ペースト塗布: C25D5/00,B22F1/00,H01L21/00,H01F41/00,G11B5/00,C23C18/00,B22F10/00,C25B11/00,C08F4/00,H01M4/00,C03C25/00,C22C47/00,H05K3/00,H01C17/00,H01J37/00,C23C2/00,B23K35/00,B23H1/00,B23H3/00,B22F3/00 | keywords: 金属粒子含有ペースト,塗布,第１の金属粒子塗布層,第２の金属粒子塗布層,ペースト塗布,金属粒子ペースト,導電性ペースト,塗布工程,層形成,外部電極形成用ペースト,防湿性ペースト塗布,平滑性向上ペースト,インダクタ部品へのペースト塗布,複層ペースト塗布; 焼付金属層形成: C25D5/00,B22F1/00,B22F10/00,H01L21/00,C21D1/00,C23C18/00,C23C4/00,C08F4/00,G11B5/00,C23C22/00,H01C17/00,H05K3/00,B29C41/00,C08J7/00,C04B35/00,C23C14/00,D06Q1/00,C22C47/00,H10N30/00,C08J9/00 | keywords: 加熱,焼付,焼付金属層,第１の焼付金属層,第２の焼付金属層,焼成,焼付処理,金属層形成,加熱工程,焼付技術,外部電極焼付,平滑性焼付金属層,多層焼付金属層,インダクタ部品焼付,焼付による電極形成; 外部電極の平滑性向上: H01T13/00,H05K3/00,H01R39/00,C25D5/00,H01J9/00,H01L21/00,H01G5/00,H01F41/00,B23K9/00,H05B7/00,F16H15/00,H01R4/00,A61B5/00,C25B11/00,H01J11/00,H05B31/00,C23F13/00,B23H7/00,B29C53/00,H10K71/00 | keywords: 平滑性,高平滑性,外部電極,表面平滑性,電極平滑化,平滑化処理,高平滑性電極,表面処理,平滑性外部電極形成,防錆平滑電極,平滑性向上焼付,インダクタ部品の平滑電極,平滑性と導電性の両立; 多層外部電極形成プロセス: H01L21/00,C25D5/00,H01M4/00,H01J43/00,C25B11/00,B22F10/00,H10N30/00,G11B5/00,C23C18/00,C23C16/00,C22C47/00,B32B37/00,C23C14/00,H01G11/00,H10K50/00,H01M50/00,H01J11/00,B29C48/00,H01M6/00,C23C24/00 | keywords: 第１の金属粒子塗布層,第２の金属粒子塗布層,第１の焼付金属層,第２の焼付金属層,多層電極形成,複層焼付,積層電極,多段階塗布,多段階焼付,多層外部電極プロセス,複層平滑性電極,インダクタ部品多層電極,多層焼付による平滑性向上,防災用多層電極形成</t>
  </si>
  <si>
    <t>H03H9/00,H01L27/00,C25B9/00,C23F13/00,H01G11/00,C25D5/00,B22F1/00,H01L21/00,H01F41/00,C23C18/00,B22F1/00,B22F10/00,C21D1/00,C23C18/00,C23C4/00,H01F41/00,C25D5/00,H05K3/00,H01L21/00,B23K9/00,H01L21/00,C25D5/00,C25B11/00,B22F10/00,C23C18/00</t>
  </si>
  <si>
    <t>インダクタ部品構造: インダクタ部品,外部電極,金属粒子ペースト,焼付金属層,高平滑性外部電極,部品本体と電極の接合,外部端子,コイル部品,電子部品,部品構造,外部電極付きインダクタ,電子回路用部品,防振構造,金属層形成,電極形成方法,電極接合技術,表面平滑化処理,インダクタ製造工程; 金属粒子含有ペースト塗布: 金属粒子含有ペースト,ペースト塗布工程,外部電極形成,インダクタ部品,焼付金属層,金属粒子塗布層,導電性ペースト,複層ペースト塗布,平滑性向上ペースト,第１金属粒子塗布,第２金属粒子塗布,防湿性ペースト塗布,部品本体加熱,外部電極平滑性,金属粒子ペースト,ペースト層形成,インダクタ外部電極,金属粒子焼付,外部電極製造方法,ペースト焼付工程; 焼付金属層形成: 焼付金属層,金属粒子含有ペースト,加熱処理,焼付処理,焼成工程,外部電極形成,平滑性電極,多層焼付金属層,インダクタ部品,金属層形成,焼付技術,金属粒子塗布層,焼付による電極形成,焼付金属層平滑化,焼付金属層多層化,インダクタ外部電極,焼付金属層加熱,金属粒子焼付,焼付金属層製造方法,焼付金属層電極; 外部電極の平滑性向上: 外部電極平滑化,インダクタ部品外部電極,高平滑性電極,金属粒子塗布層,焼付金属層,平滑性向上処理,表面平滑性,電極表面処理,平滑性外部電極形成,平滑化焼付工程,導電性と平滑性両立,防錆平滑電極,インダクタ部品製造方法,金属粒子含有ペースト,電極平滑化処理,平滑性向上焼付,インダクタ部品の平滑電極,外部電極形成工程,平滑性と導電性の両立,表面処理工程; 多層外部電極形成プロセス: 多層電極形成,複層焼付,積層電極,多段階塗布,多段階焼付,金属粒子塗布層,焼付金属層,外部電極平滑性,インダクタ部品外部電極,多層外部電極プロセス,複層平滑性電極,インダクタ部品多層電極,多層焼付平滑化,金属粒子ペースト,焼付工程,塗布工程,外部電極形成方法,金属粒子含有ペースト,焼付処理,平滑性向上</t>
  </si>
  <si>
    <t>電磁波吸収体及び電磁波吸収体付成形品</t>
  </si>
  <si>
    <t>H05K9/00</t>
  </si>
  <si>
    <t>B32B7/025</t>
  </si>
  <si>
    <t>【課題】平坦ではない面にも取り付けやすく、かつ、広帯域幅での電磁波吸収性能にも優れる電磁波吸収体を提供する。 【解決手段】電磁波吸収体（１ａ）は、第一層（１０）と、導電層（２０）とを備える。第一層（１０）は、誘電体層又は磁性体層である。導電層（２０）は、第一層の少なくとも片側に設けられている。第一層（１０）のヤング率と第一層（１０）の厚みとの積は、０．１〜１０００ＭＰａ・ｍｍである。第一層（１０）の比誘電率は、１〜１０である。</t>
  </si>
  <si>
    <t>A61F13/00,H01Q5/00,H01P1/00,H03H9/00,F24S70/00,H01Q21/00,H01Q1/00,G01S17/00,H01S3/00,H01Q15/00,B65D81/00,H03H3/00,G02B1/00,G21C7/00,H01R13/00,G01V3/00,G03F1/00,H04B7/00,C03C25/00,H05H1/00,G09F7/00,H01R12/00,F24S25/00,H01M50/00,B65H59/00,H01R4/00,B62B1/00,F16L3/00,A61F13/00,F04B45/00,A61M60/00,H01R13/00,G01L5/00,G09F11/00,F24S70/00,B25J1/00,F16J15/00,E04D1/00,B60C27/00,F24S10/00,H01M50/00,H01J1/00,H01S3/00,H01L23/00,H03H9/00,H01P1/00,F24S80/00,H01G4/00,H01J19/00,H03H3/00,H01G11/00,G01N21/00,B23K26/00,H10N30/00,H01R13/00,G01L1/00,C04B111/00,F24S70/00,H01K1/00,H01L29/00,H01L21/00,H01R13/00,G03G5/00,H05K3/00,H01B1/00,H01Q13/00,H01G11/00,H01R4/00,H10K50/00,H10K30/00,H05B3/00,H01Q1/00,H05B33/00,G11B5/00,G11B7/00,H10N30/00,H02K3/00,H01L23/00,H01J1/00,G02B1/00</t>
  </si>
  <si>
    <t>電磁波吸収体構造: A61F13/00,H01Q5/00,H01P1/00,H03H9/00,F24S70/00,H01Q21/00,H01Q1/00,G01S17/00,H01S3/00,H01Q15/00,B65D81/00,H03H3/00,G02B1/00,G21C7/00,H01R13/00,G01V3/00,G03F1/00,H04B7/00,C03C25/00,H05H1/00 | keywords: 電磁波吸収体,第一層,導電層,誘電体層,磁性体層,電磁波吸収,多層構造,誘電体,磁性体,導電層,層構成,広帯域吸収,電磁波遮蔽,吸収性能,防災用途,電磁波吸収体構造,複合材料,層間設計; 柔軟性・取り付け性: G09F7/00,H01R12/00,F24S25/00,H01M50/00,B65H59/00,H01R4/00,B62B1/00,F16L3/00,A61F13/00,F04B45/00,A61M60/00,H01R13/00,G01L5/00,G09F11/00,F24S70/00,B25J1/00,F16J15/00,E04D1/00,B60C27/00,F24S10/00 | keywords: 平坦ではない面,取り付けやすい,ヤング率,厚み,柔軟性,形状追従,取り付け性,ヤング率,曲面対応,厚み調整,非平面設置,表面適応,曲面取り付け,柔軟材料,防災設備への設置,取り付け方法,設置性向上; 材料特性制御: H01M50/00,H01J1/00,H01S3/00,H01L23/00,H03H9/00,H01P1/00,F24S80/00,H01G4/00,H01J19/00,H03H3/00,H01G11/00,G01N21/00,B23K26/00,H10N30/00,H01R13/00,G01L1/00,C04B111/00,F24S70/00,H01K1/00,H01L29/00 | keywords: 比誘電率,ヤング率,厚み,誘電体層,磁性体層,材料特性,比誘電率制御,ヤング率調整,物性値,誘電率,厚み制御,誘電体材料,磁性体材料,広帯域吸収材料,物性値最適化,防災用途材料,吸収性能向上,材料設計; 導電層設計: H01L21/00,H01R13/00,G03G5/00,H05K3/00,H01B1/00,H01Q13/00,H01G11/00,H01R4/00,H10K50/00,H10K30/00,H05B3/00,H01Q1/00,H05B33/00,G11B5/00,G11B7/00,H10N30/00,H02K3/00,H01L23/00,H01J1/00,G02B1/00 | keywords: 導電層,片側設置,第一層の片側,層構成,導電層設計,導電層配置,片側設置,導電性材料,層間導電性,導電層構造,電磁波遮蔽導電層,防災用導電層,広帯域吸収導電層,複合層設計,導電層最適化,層間接合</t>
  </si>
  <si>
    <t>F24S70/00,H01Q1/00,H01Q5/00,H01P1/00,H01Q15/00,A61F13/00,F04B45/00,F16L3/00,F24S25/00,H01R12/00,H01G4/00,H01L23/00,H03H9/00,H03H3/00,H01P1/00,H01B1/00,H05K3/00,H01L21/00,H01R4/00,H01Q13/00</t>
  </si>
  <si>
    <t>電磁波吸収体構造: 電磁波吸収体,広帯域吸収,多層構造,誘電体層,磁性体層,導電層,吸収性能,電磁波遮蔽,ヤング率,比誘電率,層構成,材料設計,防災用途,電磁波吸収,帯域幅,取り付け容易性,表面適応性; 柔軟性・取り付け性: 柔軟性,形状追従性,曲面対応,取り付けやすさ,非平面設置,表面適応,曲面取り付け,柔軟材料,ヤング率,厚み,誘電体層,磁性体層,導電層,比誘電率,広帯域吸収,電磁波吸収体,防災設備設置,取り付け性,形状適応性,平坦ではない面; 材料特性制御: 電磁波吸収体,比誘電率,ヤング率,誘電体層,磁性体層,導電層,広帯域吸収,材料物性値,比誘電率制御,ヤング率調整,厚み制御,誘電体材料,磁性体材料,物性値最適化,広帯域幅,電磁波吸収性能,材料特性,防災用途材料; 導電層設計: 導電層設計,導電層配置,片側設置,導電性材料,層間導電性,電磁波吸収体,誘電体層,磁性体層,広帯域吸収,ヤング率,比誘電率,複合層設計,導電層最適化,電磁波遮蔽導電層,防災用導電層,広帯域吸収導電層</t>
  </si>
  <si>
    <t>【課題】良好な耐薬品性を発揮するために有利な抵抗層を備えた電磁波吸収体を提供する。 【解決手段】   電磁波吸収体（１）は、誘電体層（１０）と、抵抗層（２０）と、導電層（３０）とを備える。抵抗層（２０）は、誘電体層（１０）の一方の主面に配置されている。導電層（３０）は、誘電体層（１０）の他方の主面に配置され、抵抗層（２０）のシート抵抗より低いシート抵抗を有する。抵抗層（２０）は、酸化インジウムを主成分として含むとともに多結晶構造を有し、２６０〜５００Ω／□のシート抵抗及び５×１０Ω・ｃｍ以上の比抵抗を有する。</t>
  </si>
  <si>
    <t>G11B5/00,H10N30/00,H01P1/00,A61F13/00,H03H9/00,H05B3/00,H01S3/00,H01L21/00,H01G4/00,H01G11/00,H01Q13/00,B41J2/00,H10K50/00,G02B1/00,H01M50/00,H01Q15/00,G01V3/00,G03F1/00,B29C64/00,G11B7/00,C04B35/00,E04C2/00,H01M8/00,H01L21/00,H01L31/00,C08F4/00,C06B45/00,H01M4/00,B32B11/00,C22C38/00,B41J2/00,B32B5/00,H01B17/00,H01F1/00,H01B1/00,H01L23/00,G03G5/00,C25F1/00,A61L29/00,A61L27/00,G03C1/00,B41J2/00,F24S70/00,G01N23/00,A61L15/00,A61L27/00,H01C17/00,C23C4/00,H01L29/00,G11B5/00,A61L31/00,A61L29/00,C06B45/00,H01P1/00,A61F13/00,B23K35/00,H05B33/00,H05K3/00,G01V3/00,C23C20/00,G01R27/00,H01C10/00,H05K3/00,B41M5/00,H01L21/00,H01C17/00,H01R12/00,G11B7/00,H01C3/00,B21B37/00,A61B5/00,G01R31/00,G01L21/00,H01C1/00,G03G5/00,G01L1/00,F24S70/00,B60L1/00,B21B38/00,G01R29/00</t>
  </si>
  <si>
    <t>電磁波吸収体構造: G11B5/00,H10N30/00,H01P1/00,A61F13/00,H03H9/00,H05B3/00,H01S3/00,H01L21/00,H01G4/00,H01G11/00,H01Q13/00,B41J2/00,H10K50/00,G02B1/00,H01M50/00,H01Q15/00,G01V3/00,G03F1/00,B29C64/00,G11B7/00 | keywords: 電磁波吸収体,誘電体層,抵抗層,導電層,積層構造,多層吸収体,電磁波遮蔽,誘電体,導電体,抵抗体,防災用途電磁波吸収体,耐薬品性電磁波吸収体,主面配置,層間構造,シート抵抗制御; 抵抗層材料・特性: C04B35/00,E04C2/00,H01M8/00,H01L21/00,H01L31/00,C08F4/00,C06B45/00,H01M4/00,B32B11/00,C22C38/00,B41J2/00,B32B5/00,H01B17/00,H01F1/00,H01B1/00,H01L23/00,G03G5/00,C25F1/00,A61L29/00,A61L27/00 | keywords: 抵抗層,酸化インジウム,多結晶構造,シート抵抗,比抵抗,インジウム酸化物,ITO,多結晶膜,シート抵抗,比抵抗,酸化物抵抗体,耐薬品性抵抗層,防災用抵抗層,主面配置抵抗層,高抵抗層,酸化インジウム多結晶膜; 耐薬品性技術: G03C1/00,B41J2/00,F24S70/00,G01N23/00,A61L15/00,A61L27/00,H01C17/00,C23C4/00,H01L29/00,G11B5/00,A61L31/00,A61L29/00,C06B45/00,H01P1/00,A61F13/00,B23K35/00,H05B33/00,H05K3/00,G01V3/00,C23C20/00 | keywords: 耐薬品性,抵抗層,電磁波吸収体,耐薬品性材料,耐腐食性,耐酸性,耐アルカリ性,耐薬品コーティング,耐薬品性電磁波吸収体,防災用途耐薬品性,誘電体層耐薬品性,多結晶構造耐薬品性,酸化インジウム耐薬品性; シート抵抗・比抵抗制御: G01R27/00,H01C10/00,H05K3/00,B41M5/00,H01L21/00,H01C17/00,H01R12/00,G11B7/00,H01C3/00,B21B37/00,A61B5/00,G01R31/00,G01L21/00,H01C1/00,G03G5/00,G01L1/00,F24S70/00,B60L1/00,B21B38/00,G01R29/00 | keywords: シート抵抗,比抵抗,抵抗層,導電層,抵抗値制御,シート抵抗測定,比抵抗測定,層間抵抗,導電層抵抗,防災用途シート抵抗,耐薬品性シート抵抗,多層構造抵抗制御,主面配置抵抗値,電磁波吸収体抵抗特性</t>
  </si>
  <si>
    <t>H01P1/00,H03H9/00,H01L21/00,H05B3/00,H10N30/00,C04B35/00,H01L21/00,H01L31/00,C08F4/00,H01M4/00,C23C4/00,A61L27/00,H01C17/00,H01L29/00,F24S70/00,G01R27/00,H01C17/00,H01L21/00,H01C3/00,H05K3/00</t>
  </si>
  <si>
    <t>電磁波吸収体構造: 電磁波吸収体,誘電体層,抵抗層,導電層,積層構造,多層吸収体,電磁波遮蔽,酸化インジウム,多結晶構造,シート抵抗制御,比抵抗,主面配置,層間構造,耐薬品性,防災用途電磁波吸収体,誘電体,導電体,電磁波吸収材料,電磁波防護,電磁波特性; 抵抗層材料・特性: 抵抗層,酸化インジウム,インジウム酸化物,多結晶構造,多結晶膜,シート抵抗,比抵抗,耐薬品性抵抗層,高抵抗層,酸化インジウム多結晶膜,主面配置抵抗層,ITO,電磁波吸収体,誘電体層,導電層,主成分酸化インジウム,260〜500Ω/□,5×10Ω・cm以上,多結晶抵抗層,耐薬品性; 耐薬品性技術: 耐薬品性電磁波吸収体,抵抗層耐薬品性,誘電体層耐薬品性,酸化インジウム抵抗層,多結晶構造抵抗層,シート抵抗制御,比抵抗制御,耐腐食性材料,耐酸性材料,耐アルカリ性材料,耐薬品コーティング,耐薬品性材料選定,防災用途耐薬品性,電磁波吸収材料,誘電体層構成,導電層構成,層構成制御,耐薬品性向上技術,材料表面処理,耐薬品性評価; シート抵抗・比抵抗制御: シート抵抗制御,比抵抗制御,抵抗層構造,導電層構造,多結晶抵抗層,酸化インジウム抵抗層,主面配置抵抗層,層間抵抗特性,電磁波吸収体抵抗特性,耐薬品性抵抗層,シート抵抗測定,比抵抗測定,導電層抵抗値,抵抗値分布,多層構造抵抗制御,防災用途シート抵抗,主面配置抵抗値,抵抗層比抵抗,誘電体層抵抗,導電層シート抵抗</t>
  </si>
  <si>
    <t>基板ケース洗浄装置及び基板ケース洗浄方法</t>
  </si>
  <si>
    <t>【課題】基板ケースの洗浄対象部を隅々まで狙いを定めて漏れなく洗浄する基板ケース洗浄装置の提供。 【解決手段】基板を収容するケース体１２と、ケース体１２の開口部に着脱可能に嵌め込まれるドア部１３とを備えた基板ケースを、分離して洗浄する基板ケース洗浄装置３１で、洗浄槽３３と、ドア部１３を保持するドア部保持板３８と、ドア部１３から分離されたケース体１２を保持する、洗浄槽３３に設けられたケース体保持部３９と、ケース体保持部３９に保持されたケース体の棚１５ａ、１５ｂ及びドア部保持部３８に保持されたドア部１３の棚１６に流体を噴出する流体噴出部５１と、棚１５ａ、１５ｂ及び棚１６をノズル５３ａ、５３ｂ、５３ｃに向けた状態で左右方向に回動させる移動機構部とを有する構成である。</t>
  </si>
  <si>
    <t>H01R13/00,H02B1/00,H01H85/00,H01M50/00,H01R33/00,H01L23/00,B65H3/00,H01L21/00,E05B63/00,B65H29/00,D05B57/00,H02B11/00,E06B3/00,H01R43/00,F16L59/00,H01H13/00,B42F17/00,B23Q16/00,E06B1/00,H01J1/00,B05B15/00,A47L15/00,F04F5/00,B05B1/00,B08B9/00,E21B10/00,B05B16/00,B65D25/00,B01F25/00,A47L1/00,F15C3/00,F28F25/00,B29C45/00,H01H33/00,A47B77/00,E03D1/00,B05B13/00,B05B7/00,B41L27/00,F02K1/00,B43K24/00,E05D15/00,B29C53/00,B65H5/00,B01F27/00,B65H29/00,H01H13/00,F16D55/00,F16H23/00,A47C17/00,G07F11/00,G08B5/00,B60C25/00,F16L37/00,B65G25/00,B29C49/00,F26B11/00,F04B1/00,A61M60/00,F16H35/00,A47L15/00,H01R13/00,E03D1/00,D06F1/00,H02B1/00,B01D35/00,E03D9/00,D06F43/00,B01D33/00,E03D11/00,B01F35/00,D21C9/00,B63B59/00,B62D25/00,B01D25/00,D06F58/00,G21C19/00,A01G27/00,A45D19/00,E03C1/00,B08B9/00,E03D1/00,B05B15/00,B65D90/00,B05B14/00,A47L11/00,B08B1/00,B05B1/00,E21C25/00,B08B3/00,A47L15/00,B08B17/00,B65G45/00,A47L13/00,D06F33/00,H01M50/00,B07B1/00,B05D1/00,B61F15/00,E21D5/00</t>
  </si>
  <si>
    <t>基板ケース分離保持機構: H01R13/00,H02B1/00,H01H85/00,H01M50/00,H01R33/00,H01L23/00,B65H3/00,H01L21/00,E05B63/00,B65H29/00,D05B57/00,H02B11/00,E06B3/00,H01R43/00,F16L59/00,H01H13/00,B42F17/00,B23Q16/00,E06B1/00,H01J1/00 | keywords: 基板ケース,ケース体,ドア部,分離,保持部,保持板,ケース分離,ドア部保持,ケース体保持,分離保持機構,着脱可能,保持構造,基板ケース洗浄装置,分離洗浄,防漏保持,洗浄対象部保持,防災保持機構; 流体噴出洗浄機構: B05B15/00,A47L15/00,F04F5/00,B05B1/00,B08B9/00,E21B10/00,B05B16/00,B65D25/00,B01F25/00,A47L1/00,F15C3/00,F28F25/00,B29C45/00,H01H33/00,A47B77/00,E03D1/00,B05B13/00,B05B7/00,B41L27/00,F02K1/00 | keywords: 流体噴出部,ノズル,噴出,洗浄,棚,流体,洗浄ノズル,流体噴射,噴出機構,洗浄流体,高圧噴射,棚洗浄,隅々洗浄,漏れなく洗浄,防災洗浄ノズル,洗浄対象部噴射,基板ケース洗浄流体; 移動・回動機構: B43K24/00,E05D15/00,B29C53/00,B65H5/00,B01F27/00,B65H29/00,H01H13/00,F16D55/00,F16H23/00,A47C17/00,G07F11/00,G08B5/00,B60C25/00,F16L37/00,B65G25/00,B29C49/00,F26B11/00,F04B1/00,A61M60/00,F16H35/00 | keywords: 移動機構部,回動,左右方向,ノズル向け,棚,回動機構,移動機構,棚回転,ノズル位置合わせ,左右移動,回転保持,洗浄効率向上機構,防災回動機構,洗浄対象部回動,ノズル追従移動,基板ケース回転洗浄; 洗浄槽構造: A47L15/00,H01R13/00,E03D1/00,D06F1/00,H02B1/00,B01D35/00,E03D9/00,D06F43/00,B01D33/00,E03D11/00,B01F35/00,D21C9/00,B63B59/00,B62D25/00,B01D25/00,D06F58/00,G21C19/00,A01G27/00,A45D19/00,E03C1/00 | keywords: 洗浄槽,洗浄槽３３,収容,配置,洗浄槽構造,洗浄槽配置,基板ケース収容,洗浄槽部材,洗浄槽設計,防災洗浄槽,洗浄対象部配置,基板ケース洗浄槽,洗浄槽内保持,洗浄槽流体循環; 漏れ防止・隅々洗浄技術: B08B9/00,E03D1/00,B05B15/00,B65D90/00,B05B14/00,A47L11/00,B08B1/00,B05B1/00,E21C25/00,B08B3/00,A47L15/00,B08B17/00,B65G45/00,A47L13/00,D06F33/00,H01M50/00,B07B1/00,B05D1/00,B61F15/00,E21D5/00 | keywords: 漏れなく洗浄,隅々,狙いを定めて,洗浄対象部,漏れ防止洗浄,隅々洗浄,洗浄精度向上,洗浄対象部狙い,洗浄漏れ防止,防災漏れ防止,洗浄対象部隅々,基板ケース隅々洗浄,洗浄効率化技術,洗浄漏れ検知</t>
  </si>
  <si>
    <t>H01R13/00,H02B1/00,H01R33/00,B65H3/00,H01L23/00,B05B15/00,B05B1/00,B08B9/00,F04F5/00,A47L15/00,F16H23/00,B29C53/00,E05D15/00,B01F27/00,B65H5/00,A47L15/00,D06F1/00,B01D35/00,D06F43/00,B01D33/00,B08B9/00,B05B15/00,B05B14/00,B08B1/00,B08B3/00</t>
  </si>
  <si>
    <t>基板ケース分離保持機構: 基板ケース分離,ケース体保持,ドア部保持,分離保持機構,着脱可能構造,基板ケース洗浄装置,分離洗浄,洗浄対象部保持,防漏保持,棚保持,流体噴出部,ノズル回動,移動機構部,ケース体分離,ドア部分離,保持板,洗浄槽,個別保持,分離構造,防災保持機構; 流体噴出洗浄機構: 基板ケース洗浄装置,流体噴出部,洗浄ノズル,流体噴射,噴出機構,高圧噴射,洗浄流体,棚洗浄,隅々洗浄,漏れなく洗浄,洗浄対象部噴射,ドア部洗浄,ケース体保持部,ドア部保持板,移動機構部,ノズル回動,分離洗浄,基板収容ケース,洗浄槽,洗浄棚; 移動・回動機構: 基板ケース回転洗浄,回動機構,移動機構,棚回転,ノズル位置合わせ,左右移動,洗浄効率向上機構,洗浄対象部回動,ノズル追従移動,ドア部保持板,ケース体保持部,流体噴出部,棚回動,基板ケース分離洗浄,回動移動機構,棚左右回動,基板ケース保持,ノズル向け回動,棚位置調整,基板ケース棚; 洗浄槽構造: 洗浄槽構造,洗浄槽配置,基板ケース収容,洗浄槽部材,洗浄槽設計,基板ケース洗浄槽,洗浄対象部配置,洗浄槽内保持,洗浄槽流体循環,流体噴出部,ケース体保持部,ドア部保持板,棚回動機構,ノズル配置,基板ケース分離洗浄,洗浄槽開口部,洗浄槽流体噴出,洗浄槽流路設計; 漏れ防止・隅々洗浄技術: 漏れ防止洗浄,隅々洗浄,洗浄精度向上,洗浄対象部狙い,洗浄漏れ防止,基板ケース隅々洗浄,洗浄効率化技術,洗浄漏れ検知,流体噴出部,ノズル回動,棚部洗浄,ケース体保持部,ドア部保持板,洗浄槽,分離洗浄,基板ケース洗浄装置,噴霧設備,過剰噴霧回収,中空物品清掃,洗浄対象部隅々</t>
  </si>
  <si>
    <t>パワー半導体モジュール</t>
  </si>
  <si>
    <t>H01L25/07</t>
  </si>
  <si>
    <t>H01L25/18;H01L23/29</t>
  </si>
  <si>
    <t>【課題】組み立てしやすく、かつ半導体装置の歩留まりを低下させることなく、大電流容量化を実現できるパワー半導体モジュールを提供すること。 【解決手段】第１金属部材は、複数の第１凸部と、複数の第１凸部が配置された領域の周囲を連続して囲む環状部とを有する。第２金属部材は、第１凸部に対向して配置された複数の第２凸部を有する。サブモジュールは、第１凸部と第２凸部との間に配置され、半導体素子と、半導体素子の一方の面と第１凸部に接合された第３金属部材と、半導体素子の他方の面と第２凸部に接合された第４金属部材とを有する。樹脂は、環状部に囲まれた領域に設けられ、第１凸部と第３金属部材との接合部、および第２凸部と第４金属部材との接合部を覆う。</t>
  </si>
  <si>
    <t>H01L31/00,H01M8/00,H03K3/00,H01G11/00,G05F1/00,H01M50/00,H02S40/00,H01L29/00,H03G5/00,B60K6/00,H03G3/00,H03G9/00,H01L23/00,H01L27/00,H01R39/00,B60L58/00,H01L33/00,H04B3/00,H02M7/00,C25B9/00,H01R13/00,F16D3/00,B29C65/00,E06B3/00,E04B2/00,F16K3/00,H01R43/00,E04B9/00,F16B12/00,B29D5/00,F04C18/00,F04C2/00,B23K26/00,F16L37/00,F16H15/00,F16D1/00,H01R4/00,B21D39/00,F16L41/00,B22D19/00,H01L21/00,H01L31/00,H03F3/00,G05F1/00,H01L23/00,H01L27/00,H01M8/00,H01R12/00,H01R4/00,H03G5/00,H01L29/00,H02S40/00,F24S25/00,C25B9/00,H02M7/00,G11B7/00,B29C65/00,H03D11/00,B23K26/00,H01R11/00,F16L17/00,F16J15/00,F16L55/00,B65D75/00,F16L19/00,F16L37/00,H01M50/00,F16L33/00,H01R13/00,H01J5/00,F16L21/00,F16L3/00,B65D41/00,F16L27/00,H01J23/00,H01M8/00,F16L47/00,H02G3/00,B29C73/00,F16G1/00,H01L21/00,G05F1/00,H03F3/00,H02M7/00,H02M3/00,H01L31/00,H03K3/00,H02M5/00,H02S40/00,H01R43/00,H01R13/00,H01M8/00,H03B7/00,F21K9/00,B29C69/00,B29C64/00,H01G11/00,B41J2/00,A63H33/00,B32B37/00</t>
  </si>
  <si>
    <t>パワー半導体モジュール構造: H01L31/00,H01M8/00,H03K3/00,H01G11/00,G05F1/00,H01M50/00,H02S40/00,H01L29/00,H03G5/00,B60K6/00,H03G3/00,H03G9/00,H01L23/00,H01L27/00,H01R39/00,B60L58/00,H01L33/00,H04B3/00,H02M7/00,C25B9/00 | keywords: パワー半導体モジュール,大電流容量,歩留まり,組み立てしやすい,半導体モジュール,パワーデバイス,大電流対応,高歩留まり,組立性向上,モジュール構造,防止歩留まり低下,大電流容量化,組立工程簡略化,高信頼性パワーモジュール; 金属部材の凸部構造: H01R13/00,F16D3/00,B29C65/00,E06B3/00,E04B2/00,F16K3/00,H01R43/00,E04B9/00,F16B12/00,B29D5/00,F04C18/00,F04C2/00,B23K26/00,F16L37/00,F16H15/00,F16D1/00,H01R4/00,B21D39/00,F16L41/00,B22D19/00 | keywords: 第１金属部材,第２金属部材,第１凸部,第２凸部,環状部,金属凸部,凸部配置,対向凸部,環状部構造,金属部材接合,凸部接合,環状部囲み,金属部材組立,防止歩留まり低下,大電流対応凸部; サブモジュールおよび接合技術: H01L21/00,H01L31/00,H03F3/00,G05F1/00,H01L23/00,H01L27/00,H01M8/00,H01R12/00,H01R4/00,H03G5/00,H01L29/00,H02S40/00,F24S25/00,C25B9/00,H02M7/00,G11B7/00,B29C65/00,H03D11/00,B23K26/00,H01R11/00 | keywords: サブモジュール,半導体素子,第３金属部材,第４金属部材,接合,サブモジュール構成,半導体素子接合,金属部材接合,第３金属部材,第４金属部材,接合部覆い,歩留まり向上接合,大電流対応接合,組立性向上サブモジュール,防止歩留まり低下接合; 樹脂による封止・保護技術: F16L17/00,F16J15/00,F16L55/00,B65D75/00,F16L19/00,F16L37/00,H01M50/00,F16L33/00,H01R13/00,H01J5/00,F16L21/00,F16L3/00,B65D41/00,F16L27/00,H01J23/00,H01M8/00,F16L47/00,H02G3/00,B29C73/00,F16G1/00 | keywords: 樹脂,封止,環状部,接合部覆い,樹脂封止,接合部保護,環状部樹脂,封止材,絶縁樹脂,樹脂による歩留まり向上,大電流対応樹脂封止,防止歩留まり低下樹脂,組立性向上樹脂,パワーモジュール樹脂封止; 組立性向上技術: H01L21/00,G05F1/00,H03F3/00,H02M7/00,H02M3/00,H01L31/00,H03K3/00,H02M5/00,H02S40/00,H01R43/00,H01R13/00,H01M8/00,H03B7/00,F21K9/00,B29C69/00,B29C64/00,H01G11/00,B41J2/00,A63H33/00,B32B37/00 | keywords: 組み立てしやすい,組立性,工程簡略化,組立性向上,組立工程簡略化,効率的組立,モジュール組立,歩留まり向上組立,防止歩留まり低下組立,大電流対応組立,樹脂封止組立,金属部材組立性,サブモジュール組立性</t>
  </si>
  <si>
    <t>H01L29/00,H01L31/00,H01G11/00,G05F1/00,H03K3/00,H01R13/00,B29C65/00,H01R43/00,F16B12/00,F16D3/00,H01L21/00,H01L23/00,H01L27/00,H01R12/00,H01R4/00,F16J15/00,F16L17/00,B65D75/00,F16L19/00,H01M50/00,H01L21/00,H01R43/00,H02M7/00,H02M3/00,H03F3/00</t>
  </si>
  <si>
    <t>パワー半導体モジュール構造: パワー半導体モジュール,大電流容量化,高歩留まり,組立性向上,金属部材配置,凸部構造,環状部,サブモジュール,半導体素子接合,第１金属部材,第２金属部材,第３金属部材,第４金属部材,樹脂封止,接合部覆い,大電流対応,高信頼性パワーモジュール,組立工程簡略化,防止歩留まり低下,モジュール構造; 金属部材の凸部構造: 金属部材凸部,第１金属部材,第２金属部材,第１凸部,第２凸部,環状部,対向凸部,凸部配置,金属部材接合,凸部接合,環状部囲み,金属部材組立,大電流対応凸部,防止歩留まり低下,半導体素子接合,第３金属部材,第４金属部材,樹脂被覆,サブモジュール配置,パワー半導体モジュール; サブモジュールおよび接合技術: サブモジュール構成,半導体素子接合,金属部材接合,第３金属部材,第４金属部材,接合部覆い,歩留まり向上接合,大電流対応接合,組立性向上サブモジュール,防止歩留まり低下接合,環状部,第１凸部,第２凸部,樹脂覆い,接合部保護,高信頼性接合,多層接合構造,電流容量拡大,金属部材配置,半導体モジュール; 樹脂による封止・保護技術: 樹脂封止,接合部保護,環状部樹脂,封止材,絶縁樹脂,歩留まり向上樹脂,大電流対応樹脂封止,組立性向上樹脂,パワーモジュール樹脂封止,防止歩留まり低下樹脂,金属部材接合部,凸部配置,環状部構造,サブモジュール樹脂封止,半導体素子保護,接合部覆い,樹脂による保護,接合部絶縁,樹脂による密封,大電流容量化樹脂; 組立性向上技術: 組立性向上,組立工程簡略化,効率的組立,モジュール組立,歩留まり向上組立,大電流対応組立,防止歩留まり低下組立,樹脂封止組立,金属部材組立性,サブモジュール組立性,第１凸部,第２凸部,環状部,第３金属部材,第４金属部材,半導体素子接合,接合部覆い,パワー半導体モジュール,組み立てしやすい,工程簡略化</t>
  </si>
  <si>
    <t>電力伝送コイル及び電力伝送コイルの製造方法</t>
  </si>
  <si>
    <t>H01F38/14</t>
  </si>
  <si>
    <t>H02J50/12;H01F27/28;H01F41/04;H01F41/074;H01F41/077</t>
  </si>
  <si>
    <t>【課題】適正なコイル性能を確保できる電力伝送コイル及び電力伝送コイルの製造方法を提供する。 【解決手段】   電力伝送コイル２０は、導体線２１が軸線Ｘ周りに渦巻状に設けられたコイル巻線部２２と、導体線２１の巻始め側の端部である巻始め端部２３と、導体線２１の巻終り側の端部である巻終り端部２５とを備える。そして、電力伝送コイル２０は、コイル巻線部２２の軸線Ｘに沿った軸線方向の厚みＨ１が、巻始め端部２３の外径Ｈ２及び巻終り端部２５の外径Ｈ３よりも薄い。また、電力伝送コイル２０の製造方法は、コイル巻線部２２を軸線に沿った軸線方向から第１平板部材及び第２平板部材により圧縮する。</t>
  </si>
  <si>
    <t>H02K3/00,H02K23/00,B60G11/00,H02K15/00,B65H54/00,B65B11/00,B65D85/00,D07B1/00,H01C3/00,H02K19/00,H01F41/00,H01F27/00,B26D1/00,H01J23/00,G01R33/00,H01F29/00,G01R7/00,B01D29/00,B66D1/00,B21C47/00,H01F41/00,B21B37/00,H02K3/00,H02K19/00,H02K15/00,D01D5/00,B65H54/00,B21C47/00,B21B1/00,B65H81/00,H01F27/00,B21B19/00,B29C53/00,B21D51/00,D02J1/00,G11B7/00,H01C3/00,F16L33/00,F16F1/00,D02G3/00,H01F41/00,B65H54/00,B21B1/00,H02K15/00,H01M4/00,B21C47/00,B29C53/00,H02K3/00,H01F27/00,B27N3/00,B21B37/00,B65H81/00,H02K23/00,B21F35/00,B21B19/00,H01C3/00,B21G3/00,H02K21/00,D07B3/00,B28B3/00,H01F41/00,H02K3/00,H01F27/00,H01H47/00,H02K23/00,H04B3/00,H03K3/00,F02P3/00,G01R33/00,H05K3/00,B21C47/00,H04B5/00,H01F7/00,H05B6/00,H01F38/00,H01F29/00,H02P23/00,H05B45/00,H02K29/00,H05B3/00</t>
  </si>
  <si>
    <t>電力伝送コイル構造: H02K3/00,H02K23/00,B60G11/00,H02K15/00,B65H54/00,B65B11/00,B65D85/00,D07B1/00,H01C3/00,H02K19/00,H01F41/00,H01F27/00,B26D1/00,H01J23/00,G01R33/00,H01F29/00,G01R7/00,B01D29/00,B66D1/00,B21C47/00 | keywords: 電力伝送コイル,導体線,軸線,渦巻状,コイル巻線部,巻始め端部,巻終り端部,コイル構造,巻線部,端部形状,軸線方向,渦巻きコイル,導体線配置,コイル外径,巻線厚み,端部寸法,電力伝送用コイル,防災用途コイル,通知機能付きコイル; コイル厚み制御: H01F41/00,B21B37/00,H02K3/00,H02K19/00,H02K15/00,D01D5/00,B65H54/00,B21C47/00,B21B1/00,B65H81/00,H01F27/00,B21B19/00,B29C53/00,B21D51/00,D02J1/00,G11B7/00,H01C3/00,F16L33/00,F16F1/00,D02G3/00 | keywords: 軸線方向,厚み,外径,巻始め端部,巻終り端部,薄い,厚み制御,軸線厚み,外径比較,巻線部厚み,端部外径,コイル厚み最適化,巻線部寸法調整,防災コイル厚み,通知用コイル厚み,電力伝送効率; コイル製造方法: H01F41/00,B65H54/00,B21B1/00,H02K15/00,H01M4/00,B21C47/00,B29C53/00,H02K3/00,H01F27/00,B27N3/00,B21B37/00,B65H81/00,H02K23/00,B21F35/00,B21B19/00,H01C3/00,B21G3/00,H02K21/00,D07B3/00,B28B3/00 | keywords: 製造方法,軸線方向,圧縮,第１平板部材,第２平板部材,コイル巻線部,コイル圧縮,平板部材,製造工程,軸線方向圧縮,巻線部圧縮,コイル製造プロセス,防災用コイル製造,通知機能付きコイル製造,電力伝送コイル製造,圧縮成形; コイル性能確保: H01F41/00,H02K3/00,H01F27/00,H01H47/00,H02K23/00,H04B3/00,H03K3/00,F02P3/00,G01R33/00,H05K3/00,B21C47/00,H04B5/00,H01F7/00,H05B6/00,H01F38/00,H01F29/00,H02P23/00,H05B45/00,H02K29/00,H05B3/00 | keywords: 適正,コイル性能,確保,電力伝送,性能確保,コイル特性,電力伝送効率,品質管理,性能維持,防災用コイル性能,通知機能付きコイル性能,コイル設計最適化,電力伝送安定性,コイル信頼性</t>
  </si>
  <si>
    <t>H02K3/00,H02K15/00,B65H54/00,H01C3/00,D07B1/00,H01F41/00,H02K3/00,B21B37/00,B21C47/00,B65H54/00,H01F41/00,B65H54/00,B21B1/00,H02K15/00,B29C53/00,H01F41/00,H02K3/00,H01F27/00,H04B3/00,G01R33/00</t>
  </si>
  <si>
    <t>電力伝送コイル構造: 電力伝送コイル,導体線,渦巻状巻線,コイル巻線部,巻始め端部,巻終り端部,軸線方向厚み,コイル外径,巻線厚み,端部寸法,平板部材圧縮,端部構造,物理的構成,軸線周り,渦巻きコイル,巻線部構造,電力伝送用コイル,端部形状,防災用途コイル; コイル厚み制御: コイル厚み制御,軸線方向厚み,端部外径比較,巻線部厚み,巻始め端部外径,巻終り端部外径,厚み最適化,巻線部寸法調整,コイル圧縮工程,平板部材圧縮,電力伝送効率,コイル巻線部,導体線渦巻状,軸線方向圧縮,コイル性能確保,巻線部形状制御,端部厚み差,コイル製造方法; コイル製造方法: 電力伝送コイル,コイル巻線部,軸線方向圧縮,平板部材圧縮,巻始め端部,巻終り端部,コイル圧縮工程,製造工程,圧縮成形,導体線,渦巻状巻線,コイル製造プロセス,コイル厚み制御,巻線部圧縮,コイル外径調整,コイル形状制御,コイル巻取り,コイル成形,コイル端部処理,軸線方向厚み; コイル性能確保: 電力伝送コイル,コイル巻線部,巻始め端部,巻終り端部,軸線方向厚み,コイル性能,性能確保,コイル特性,電力伝送効率,品質管理,性能維持,コイル設計最適化,電力伝送安定性,コイル信頼性,圧縮工程,導体線,平板部材,製造方法</t>
  </si>
  <si>
    <t>ＤＩＮレール取付構造、アタッチメントおよび装置</t>
  </si>
  <si>
    <t>H05K7/12</t>
  </si>
  <si>
    <t>【課題】ＤＩＮレールの厚みの違いによらず、ＤＩＮレールに装着してもガタツキを発生させない取付構造を提供する。 【解決手段】ＤＩＮレール取付構造４は、ＤＩＮレール１のフランジ部１Ｂに嵌合する溝部１１Ａが形成された係合部１１を備える。係合部１１は、ＤＩＮレール１のフランジ部１Ｂの溝部１１Ａへの挿入を妨げず、かつ、フランジ部１Ｂが溝部１１Ａ内で動く際にフランジ部１Ｂに干渉するように、溝部１１Ａに設けられた干渉部３７を含む。干渉部３７によって規定される溝部１１Ａの最小幅は、ＤＩＮレールの規格で定められた最小厚さ以下である。</t>
  </si>
  <si>
    <t>E01B9/00,H02B1/00,F24F1/00,E01B29/00,D01H7/00,B62B1/00,E01B11/00,E01B5/00,E01B25/00,B61L3/00,B62D55/00,B60R22/00,H02G1/00,E01B21/00,B66C23/00,B60K17/00,B64B1/00,F16M11/00,A43B21/00,A42B1/00,E01B11/00,F16D3/00,F04C18/00,F04C2/00,F01C1/00,H01R13/00,E01B5/00,F03C2/00,E04B9/00,F16D1/00,B60B25/00,E01B9/00,E04D3/00,F16L23/00,E21D15/00,F16L19/00,F16L3/00,B41J19/00,H01R4/00,B23Q1/00,E01B11/00,F04C18/00,F04C2/00,E04B2/00,H01R13/00,E01B29/00,E01B5/00,G05G5/00,F01C1/00,F16H15/00,E05B77/00,H01R4/00,E01B9/00,B65D5/00,B61G9/00,G11B17/00,F16F15/00,F22B37/00,A47B57/00,B65H3/00,E01B11/00,E01B9/00,E01B5/00,F01K7/00,B21B37/00,A47H1/00,E06B9/00,E04B9/00,F24S25/00,B26D1/00,E01B29/00,B60L50/00,B22D11/00,E01B21/00,E04B5/00,B21B39/00,H01M50/00,D01H7/00,E01B31/00,F16H15/00</t>
  </si>
  <si>
    <t>DINレール取付構造: E01B9/00,H02B1/00,F24F1/00,E01B29/00,D01H7/00,B62B1/00,E01B11/00,E01B5/00,E01B25/00,B61L3/00,B62D55/00,B60R22/00,H02G1/00,E01B21/00,B66C23/00,B60K17/00,B64B1/00,F16M11/00,A43B21/00,A42B1/00 | keywords: DINレール,取付構造,装着,フランジ部,DIN rail mounting,DINレール取付,装着機構,フランジ部,嵌合,DINレール規格対応,DINレール厚み,DINレール装着,DINレール防振,DINレールガタツキ防止; 溝部・係合部設計: E01B11/00,F16D3/00,F04C18/00,F04C2/00,F01C1/00,H01R13/00,E01B5/00,F03C2/00,E04B9/00,F16D1/00,B60B25/00,E01B9/00,E04D3/00,F16L23/00,E21D15/00,F16L19/00,F16L3/00,B41J19/00,H01R4/00,B23Q1/00 | keywords: 溝部,係合部,嵌合,挿入,溝部設計,係合部形状,嵌合構造,挿入機構,溝幅,DINレール溝部,DINレール係合,DINレールフランジ嵌合,DINレール溝幅調整,DINレール取付溝; 干渉部・ガタツキ防止機構: E01B11/00,F04C18/00,F04C2/00,E04B2/00,H01R13/00,E01B29/00,E01B5/00,G05G5/00,F01C1/00,F16H15/00,E05B77/00,H01R4/00,E01B9/00,B65D5/00,B61G9/00,G11B17/00,F16F15/00,F22B37/00,A47B57/00,B65H3/00 | keywords: 干渉部,ガタツキ防止,最小幅,規定,干渉部設計,ガタツキ防止機構,DINレール厚み対応,最小幅規定,DINレール干渉,DINレールガタツキ防止構造,DINレール厚み差対応,DINレール防振干渉部,DINレール取付安定化,DINレールフランジ干渉; DINレール規格・厚み対応: E01B11/00,E01B9/00,E01B5/00,F01K7/00,B21B37/00,A47H1/00,E06B9/00,E04B9/00,F24S25/00,B26D1/00,E01B29/00,B60L50/00,B22D11/00,E01B21/00,E04B5/00,B21B39/00,H01M50/00,D01H7/00,E01B31/00,F16H15/00 | keywords: DINレール規格,最小厚さ,厚みの違い,規定,DINレール規格,DINレール厚み,最小厚さ,DIN rail standard,厚み対応,DINレール厚み調整,DINレール規格適合,DINレール多様厚み,DINレール取付調整,DINレール厚み差吸収</t>
  </si>
  <si>
    <t>H02B1/00,E01B9/00,E01B5/00,E01B11/00,E01B29/00,H01R13/00,E01B11/00,E01B5/00,F16D3/00,F16D1/00,H01R13/00,E01B5/00,G05G5/00,E04B2/00,E01B11/00,E01B11/00,E01B9/00,E01B5/00,F24S25/00,E06B9/00</t>
  </si>
  <si>
    <t>DINレール取付構造: DINレール取付構造,DINレール装着,DINレール規格対応,DINレール厚み,DINレールガタツキ防止,DINレール防振,DINレール嵌合,DINレールフランジ部,DINレール溝部,DINレール係合部,DINレール干渉部,DINレール最小幅,DINレール固定,DINレール取付機構,DINレール装着機構,DINレール挿入,DINレール干渉,DINレール規格厚さ,DINレール取付部,DINレール構造; 溝部・係合部設計: DINレール溝部,DINレール係合,DINレールフランジ嵌合,DINレール溝幅調整,DINレール取付溝,溝部設計,係合部形状,嵌合構造,挿入機構,溝幅,干渉部,フランジ部,最小幅,厚み違い対応,ガタツキ防止,嵌合精度,DINレール規格,取付構造,溝部寸法,係合部設計; 干渉部・ガタツキ防止機構: DINレール取付構造,干渉部設計,ガタツキ防止機構,DINレール厚み対応,最小幅規定,DINレール干渉,DINレールフランジ部,DINレールガタツキ防止,DINレール厚み差対応,DINレール防振干渉部,DINレール取付安定化,DINレールフランジ干渉,DINレール嵌合部,DINレール溝部,DINレール規格対応,DINレール係合部,DINレール挿入構造,DINレール干渉部,DINレール最小厚さ,DINレール安定化機構; DINレール規格・厚み対応: DINレール規格,DINレール厚み,厚み対応,DINレール取付構造,DINレールフランジ部,DINレール溝部,DINレール干渉部,DINレール最小厚さ,DINレール厚み調整,DINレール規格適合,DINレール多様厚み,DINレール取付調整,DINレール厚み差吸収,DINレール嵌合,DINレール係合部,DINレール挿入,DINレールガタツキ防止,DINレール固定,DINレール設計,DINレール調整技術</t>
  </si>
  <si>
    <t>積層型冷却装置</t>
  </si>
  <si>
    <t>H01L23/473</t>
  </si>
  <si>
    <t>【課題】互いに積層された複数の冷却管の間での冷媒流量のばらつきを抑えることができる積層型冷却装置を提供する。 【解決手段】積層型冷却装置１０は、電子部品１を冷却するためのものであり、電子部品１を両面から挟み込む隙間１３を隔てて互いに積層されいずれも冷媒が流れる冷媒流路２０ａを有する複数の冷却管２０と、冷媒が流入する入口パイプ１１に接続された流入ヘッダー部３０と、冷媒が流出する出口パイプ１２に接続された流出ヘッダー部５０と、流入ヘッダー部３０から複数の冷却管２０のそれぞれの冷媒流路２０ａを流れた冷媒を合流させて流出ヘッダー部５０へと流す中間ヘッダー部４０と、を備える。</t>
  </si>
  <si>
    <t>H02K9/00,H01L23/00,F02M26/00,F24S10/00,F21V29/00,H05B3/00,H01G4/00,F28D1/00,F24F1/00,B29C48/00,G21C15/00,F22D1/00,B21B43/00,F22B27/00,F16D65/00,F16L3/00,B32B37/00,H10K50/00,F02C7/00,F27B3/00,H02K9/00,F02M26/00,F25B41/00,F24F11/00,F01P11/00,F24S10/00,F24H15/00,G21C15/00,F01P5/00,F01P3/00,F24F1/00,F01P7/00,F21V29/00,F28D1/00,F24F3/00,H01M8/00,F24S40/00,B21B43/00,F01P9/00,F16H61/00,F24F1/00,F24H15/00,F25B41/00,H02K9/00,F02M26/00,F01P3/00,F24S10/00,G21C15/00,F24F11/00,H01M8/00,F01P11/00,F22B27/00,H01M10/00,F28F9/00,F28D1/00,F24F3/00,F25B43/00,F24H9/00,F24F13/00,F02C7/00,F25B41/00,H02K9/00,F02M26/00,F24F1/00,F24S10/00,F24F11/00,F28F13/00,F24H15/00,F01P3/00,H01M8/00,F01P11/00,F01P7/00,F21V29/00,G21C17/00,F28D1/00,F02F3/00,F16L55/00,F16L53/00,G21C15/00,F01P5/00</t>
  </si>
  <si>
    <t>積層型冷却管構造: H02K9/00,H01L23/00,F02M26/00,F24S10/00,F21V29/00,H05B3/00,H01G4/00,F28D1/00,F24F1/00,B29C48/00,G21C15/00,F22D1/00,B21B43/00,F22B27/00,F16D65/00,F16L3/00,B32B37/00,H10K50/00,F02C7/00,F27B3/00 | keywords: 積層型,冷却管,電子部品,両面,隙間,積層冷却管,多層冷却管,電子部品冷却,両面冷却,冷却装置構造,積層冷却管構造,電子部品両面冷却,冷却管配置,冷却管積層,冷却装置防災,冷却管通知; 冷媒流路設計: H02K9/00,F02M26/00,F25B41/00,F24F11/00,F01P11/00,F24S10/00,F24H15/00,G21C15/00,F01P5/00,F01P3/00,F24F1/00,F01P7/00,F21V29/00,F28D1/00,F24F3/00,H01M8/00,F24S40/00,B21B43/00,F01P9/00,F16H61/00 | keywords: 冷媒流路,流量,冷媒,流入,流出,冷媒流路設計,流量制御,冷媒分配,冷却管流路,冷媒流量均一化,冷媒流路ばらつき抑制,冷却管流量調整,冷媒流路通知,冷却装置流量制御,冷媒流路防災; ヘッダー部構造: F24F1/00,F24H15/00,F25B41/00,H02K9/00,F02M26/00,F01P3/00,F24S10/00,G21C15/00,F24F11/00,H01M8/00,F01P11/00,F22B27/00,H01M10/00,F28F9/00,F28D1/00,F24F3/00,F25B43/00,F24H9/00,F24F13/00,F02C7/00 | keywords: 流入ヘッダー部,流出ヘッダー部,中間ヘッダー部,入口パイプ,出口パイプ,ヘッダー部構造,流入ヘッダー,流出ヘッダー,中間ヘッダー,冷媒合流部,冷却管ヘッダー部,冷媒流路ヘッダー,冷却装置ヘッダー構造,ヘッダー部通知,ヘッダー部防災; 冷媒流量ばらつき抑制技術: F25B41/00,H02K9/00,F02M26/00,F24F1/00,F24S10/00,F24F11/00,F28F13/00,F24H15/00,F01P3/00,H01M8/00,F01P11/00,F01P7/00,F21V29/00,G21C17/00,F28D1/00,F02F3/00,F16L55/00,F16L53/00,G21C15/00,F01P5/00 | keywords: 流量ばらつき,抑制,冷却管間,冷媒流量,流量均一化,流量ばらつき抑制,冷却管流量調整,冷媒流量制御,冷却管間流量分配,冷却管流量ばらつき防止,冷媒流量均一化通知,冷却装置流量ばらつき防災,冷却管流量監視,冷媒流量調整機構</t>
  </si>
  <si>
    <t>H02K9/00,H01L23/00,F28D1/00,F21V29/00,F24S10/00,H02K9/00,F25B41/00,F24F11/00,F01P5/00,F01P3/00,F25B41/00,F01P3/00,F24F1/00,H02K9/00,F24H15/00,F25B41/00,F28F13/00,F01P3/00,F24F11/00,H02K9/00</t>
  </si>
  <si>
    <t>積層型冷却管構造: 積層冷却管,多層冷却管,電子部品冷却,両面冷却,冷却管積層,冷却管配置,冷媒流路,流量ばらつき抑制,冷却装置構造,流入ヘッダー部,流出ヘッダー部,中間ヘッダー部,電子部品両面冷却,積層冷却管構造,冷却管流路,冷却管間隙,冷却管流量制御,冷却管接続,冷却管流体分配,冷却管合流; 冷媒流路設計: 冷媒流路設計,冷却管流路,流量制御,冷媒分配,冷媒流量均一化,積層型冷却装置,冷却管流量調整,冷媒流路ばらつき抑制,流入ヘッダー部,流出ヘッダー部,中間ヘッダー部,冷媒流路分岐,冷媒流路合流,電子部品冷却,冷媒流路設計最適化,冷却管積層構造,冷媒流路均等化,冷却管冷媒流量,冷媒流路分配機構,冷却管冷媒流路; ヘッダー部構造: ヘッダー部構造,流入ヘッダー部,流出ヘッダー部,中間ヘッダー部,冷媒合流部,冷却管ヘッダー部,冷媒流路ヘッダー,冷却装置ヘッダー構造,入口パイプ,出口パイプ,冷却管積層,冷媒流量ばらつき抑制,冷却管流路,冷媒流路制御,冷却管流量均等化,電子部品冷却,冷媒流路分岐,冷媒流路合流,積層型冷却装置,冷媒流路設計; 冷媒流量ばらつき抑制技術: 冷媒流量ばらつき抑制,積層型冷却管,冷却管流量均一化,冷却管間流量分配,冷媒流量制御,冷却管流量調整,流量ばらつき防止,冷却管流量監視,冷媒流量調整機構,流入ヘッダー部,流出ヘッダー部,中間ヘッダー部,電子部品冷却,冷却管積層構造,冷媒流路設計,冷却装置流量均一化,冷却管流量分配機構,冷却管流量ばらつき検知,冷却管流量均一化通知,冷却管流量調整部</t>
  </si>
  <si>
    <t>発光装置</t>
  </si>
  <si>
    <t>H01L33/54</t>
  </si>
  <si>
    <t>H01L33/56;H01L33/58</t>
  </si>
  <si>
    <t>【課題】  課題の一つとして、発光素子から出射される光の輝度ムラを低減する。 【解決手段】  第１面１ａと、第１面１ａと反対側の第２面１ｂと、第１面１ａの周縁と第２面１ｂの周縁の間の周側面１ｃと、有する発光素子１と、フィラー粒子１１を含み、発光素子１の第１面１ａ上に配置された光透過層１０と、を有する発光装置。フィラー粒子１１を含み、発光素子１の第１面１ａ上に配置された光透過層１０は、発光素子１よりも厚みが薄い。</t>
  </si>
  <si>
    <t>G02F1/00,H01L31/00,F21K9/00,H01L33/00,H10K59/00,G11B7/00,H10K50/00,H01S5/00,G09G3/00,G02B6/00,F21Y107/00,G03G5/00,F21V13/00,H10K30/00,F21S41/00,F21S43/00,H05B33/00,H01J37/00,H01Q9/00,G02B26/00,G02F1/00,H01L33/00,G03G5/00,G11B7/00,H10K50/00,H01L21/00,H01J1/00,H10K59/00,G03F7/00,F21K9/00,H10K30/00,G02B1/00,G02B6/00,H05B33/00,F21S43/00,H01J11/00,H01S5/00,F21S41/00,C09K11/00,H01M50/00,B22F1/00,G11B7/00,B41M5/00,G03G9/00,G02B6/00,G02B5/00,B05D1/00,B29C70/00,C04B35/00,G03C1/00,G03G5/00,E04C2/00,G01N15/00,C03C25/00,C08J9/00,H01L31/00,A23P10/00,A23L5/00,F21K9/00,G03F1/00,G09G3/00,F21K9/00,G02F1/00,H10K59/00,H05B45/00,H04N23/00,H01S5/00,G11B7/00,H01L31/00,H01J61/00,H05B47/00,G02B6/00,G02B26/00,F21V9/00,H04N5/00,H01S3/00,G02B7/00,F21S43/00,G02B21/00,H04N25/00</t>
  </si>
  <si>
    <t>発光素子構造: G02F1/00,H01L31/00,F21K9/00,H01L33/00,H10K59/00,G11B7/00,H10K50/00,H01S5/00,G09G3/00,G02B6/00,F21Y107/00,G03G5/00,F21V13/00,H10K30/00,F21S41/00,F21S43/00,H05B33/00,H01J37/00,H01Q9/00,G02B26/00 | keywords: 発光素子,第１面,第２面,周側面,周縁,発光素子構造,面構成,素子配置,LED構造,光源形状,発光装置構成,面間配置,防眩設計,輝度ムラ低減構造,光学素子配置; 光透過層: G02F1/00,H01L33/00,G03G5/00,G11B7/00,H10K50/00,H01L21/00,H01J1/00,H10K59/00,G03F7/00,F21K9/00,H10K30/00,G02B1/00,G02B6/00,H05B33/00,F21S43/00,H01J11/00,H01S5/00,F21S41/00,C09K11/00,H01M50/00 | keywords: 光透過層,第１面上,配置,厚みが薄い,光透過層,透明層,薄膜,光学層,透過性材料,輝度ムラ低減層,防眩光学層,発光素子用光透過層,薄膜配置,光制御層; フィラー粒子: B22F1/00,G11B7/00,B41M5/00,G03G9/00,G02B6/00,G02B5/00,B05D1/00,B29C70/00,C04B35/00,G03C1/00,G03G5/00,E04C2/00,G01N15/00,C03C25/00,C08J9/00,H01L31/00,A23P10/00,A23L5/00,F21K9/00,G03F1/00 | keywords: フィラー粒子,含む,光透過層,フィラー粒子,充填材,粒子分散,光学フィラー,粒子材料,輝度ムラ低減フィラー,防眩粒子,光拡散粒子,粒子分布制御,発光装置用フィラー; 輝度ムラ低減技術: G09G3/00,F21K9/00,G02F1/00,H10K59/00,H05B45/00,H04N23/00,H01S5/00,G11B7/00,H01L31/00,H01J61/00,H05B47/00,G02B6/00,G02B26/00,F21V9/00,H04N5/00,H01S3/00,G02B7/00,F21S43/00,G02B21/00,H04N25/00 | keywords: 輝度ムラ,低減,課題,解決手段,輝度ムラ低減,均一発光,光分布制御,防眩技術,輝度均一化,発光装置輝度ムラ低減,光透過層による輝度制御,フィラー粒子による輝度均一化,光学設計,発光素子輝度制御</t>
  </si>
  <si>
    <t>G02F1/00,F21K9/00,H01L33/00,H10K59/00,G02B6/00,G02F1/00,H01L33/00,H10K50/00,F21K9/00,G03G5/00,B29C70/00,C04B35/00,G02B6/00,G02B5/00,B22F1/00,F21K9/00,G02F1/00,H10K59/00,H05B45/00,G09G3/00</t>
  </si>
  <si>
    <t>発光素子構造: 発光素子構造,面構成,素子配置,LED構造,光源形状,発光装置構成,面間配置,防眩設計,輝度ムラ低減構造,光学素子配置,第１面,第２面,周側面,周縁,光透過層,フィラー粒子,薄型光透過層,輝度均一化,光出射面,発光ダイオード; 光透過層: 光透過層,発光素子上配置,薄膜光学層,透過性材料,輝度ムラ低減,フィラー粒子含有層,防眩光学層,発光素子用光透過層,薄膜配置,光制御層,透明層,光学薄膜,光透過性薄膜,光学特性制御,層厚み制御,発光装置構成,周側面配置,第１面配置,光学材料選択,光学層材料; フィラー粒子: フィラー粒子,光透過層フィラー,粒子分散,充填材,光学フィラー,粒子材料,輝度ムラ低減フィラー,防眩粒子,光拡散粒子,粒子分布制御,発光装置用フィラー,微粒子分布,粒子径制御,粒子形状,粒子材料選択,粒子配合,粒子濃度,粒子層厚み,粒子界面,粒子混合; 輝度ムラ低減技術: 輝度ムラ低減,均一発光,光分布制御,輝度均一化,防眩技術,発光素子輝度制御,光透過層,フィラー粒子,発光装置輝度ムラ低減,光学設計,光透過層輝度制御,フィラー粒子輝度均一化,発光ダイオード,有機発光素子,半導体光源,表示器輝度制御,光源設計,発光装置設計</t>
  </si>
  <si>
    <t>加工装置</t>
  </si>
  <si>
    <t>H01L21/301</t>
  </si>
  <si>
    <t>B24B41/06;H01L21/677;H01L21/683;B65G49/07</t>
  </si>
  <si>
    <t>【課題】簡略化された機構により搬送機構の機能を実現する。 【解決手段】フレームユニットの状態で被加工物を加工する加工装置であって、保持面上に該フレームユニットを保持しながら回転できるチャックテーブルと、該フレームユニットが仮置きされる一対のガイドレールと、該チャックテーブルの該保持面より下方の受け渡し位置に該一対のガイドレールを昇降させる昇降ユニットと、を備え、該一対のガイドレールの間隔は、該環状フレームの該第２の方向における長さより長く、該第１の方向における長さより短く、該フレームユニットの受け渡しは、該フレームユニットの第１の方向における両端を支持する該一対のガイドレールを該受け渡し位置に下降させて該チャックテーブルに該フレームユニットを支持させ、該チャックテーブルを回転させて該フレームユニットの第２の方向を該一対のガイドレールの該幅方向に合わせ、該ガイドレールを上昇させて実施される。</t>
  </si>
  <si>
    <t>B65G47/00,F26B15/00,B23Q5/00,B65H29/00,B65G17/00,B23D51/00,B41J11/00,B62K11/00,B65G25/00,B65H51/00,B22C11/00,G21C19/00,D01B1/00,H04N25/00,B62D33/00,F27D3/00,B65G41/00,B23Q1/00,B65G49/00,A23L3/00,B23B31/00,C03B9/00,A47C4/00,B24B7/00,B65H39/00,B01F29/00,G11B17/00,G07F11/00,A63G1/00,A61M60/00,A47C17/00,E05B37/00,B01F27/00,F16D55/00,B06B1/00,B65B11/00,B28B1/00,B01D33/00,B43K24/00,B03B4/00,E06B9/00,G05G7/00,E01B29/00,A47B88/00,B66F7/00,B23Q1/00,B65G21/00,D04C3/00,B65G17/00,B60L1/00,B65G47/00,B66C23/00,H01H37/00,B63B23/00,B62D33/00,B66B9/00,E05C9/00,B66B13/00,A01B19/00,B60W10/00,G05G7/00,G05B19/00,D04C3/00,B23Q15/00,B23Q1/00,B21B37/00,B65G17/00,B65H20/00,E05D15/00,B23C1/00,G05G9/00,B23B31/00,B01F27/00,F16D11/00,E02F3/00,G09G5/00,B31B150/00,A63C10/00,F01C1/00,B65B13/00</t>
  </si>
  <si>
    <t>フレームユニット搬送機構: B65G47/00,F26B15/00,B23Q5/00,B65H29/00,B65G17/00,B23D51/00,B41J11/00,B62K11/00,B65G25/00,B65H51/00,B22C11/00,G21C19/00,D01B1/00,H04N25/00,B62D33/00,F27D3/00,B65G41/00,B23Q1/00,B65G49/00,A23L3/00 | keywords: フレームユニット,搬送機構,受け渡し,保持,加工装置,フレーム搬送,ユニット受け渡し,保持機構,搬送装置,簡略化機構,フレームユニット搬送,加工装置内搬送,防振搬送機構,自動受け渡し,防災搬送システム,通知機能付き搬送; チャックテーブル回転機構: B23B31/00,C03B9/00,A47C4/00,B24B7/00,B65H39/00,B01F29/00,G11B17/00,G07F11/00,A63G1/00,A61M60/00,A47C17/00,E05B37/00,B01F27/00,F16D55/00,B06B1/00,B65B11/00,B28B1/00,B01D33/00,B43K24/00,B03B4/00 | keywords: チャックテーブル,回転,保持面,支持,フレームユニット,回転テーブル,チャック保持,回転機構,テーブル回転,支持面,回転チャックテーブル,加工用回転テーブル,防災通知回転機構,自動回転保持,搬送連動回転; ガイドレール昇降ユニット: E06B9/00,G05G7/00,E01B29/00,A47B88/00,B66F7/00,B23Q1/00,B65G21/00,D04C3/00,B65G17/00,B60L1/00,B65G47/00,B66C23/00,H01H37/00,B63B23/00,B62D33/00,B66B9/00,E05C9/00,B66B13/00,A01B19/00,B60W10/00 | keywords: ガイドレール,昇降ユニット,受け渡し位置,仮置き,間隔,ガイドレール昇降,昇降機構,レール間隔調整,仮置きレール,昇降ユニット,自動昇降ガイドレール,加工装置昇降ユニット,防災通知昇降,搬送連動昇降,受け渡し位置制御; フレームユニットの方向制御: G05G7/00,G05B19/00,D04C3/00,B23Q15/00,B23Q1/00,B21B37/00,B65G17/00,B65H20/00,E05D15/00,B23C1/00,G05G9/00,B23B31/00,B01F27/00,F16D11/00,E02F3/00,G09G5/00,B31B150/00,A63C10/00,F01C1/00,B65B13/00 | keywords: 第１の方向,第２の方向,幅方向,両端支持,方向合わせ,方向制御,幅方向調整,端部支持,方向合わせ,フレーム方向,自動方向制御,加工装置方向調整,搬送方向通知,防災方向制御,受け渡し方向最適化</t>
  </si>
  <si>
    <t>B65G47/00,B23Q5/00,B65H29/00,B65G17/00,B65G25/00,B23B31/00,B24B7/00,B01F29/00,B65H39/00,G11B17/00,B66F7/00,B23Q1/00,A47B88/00,E01B29/00,B65G21/00,G05G7/00,G05B19/00,B23Q15/00,B23Q1/00,B65G17/00</t>
  </si>
  <si>
    <t>フレームユニット搬送機構: フレームユニット搬送,搬送機構,ユニット受け渡し,保持機構,チャックテーブル,ガイドレール昇降,受け渡し位置,加工装置内搬送,簡略化機構,自動受け渡し,防振搬送機構,フレーム保持,回転搬送,昇降ユニット,環状フレーム,両端支持,幅方向合わせ,防災搬送システム; チャックテーブル回転機構: チャックテーブル回転機構,フレームユニット保持,回転チャックテーブル,支持面回転,ガイドレール昇降,受け渡し位置,加工用回転テーブル,チャック保持,回転テーブル,自動回転保持,搬送連動回転,回転機構,テーブル回転,一対ガイドレール,昇降ユニット,仮置きガイドレール,保持面下方,第１方向支持,第２方向調整,加工装置; ガイドレール昇降ユニット: ガイドレール昇降,昇降ユニット,受け渡し位置制御,レール間隔調整,仮置きレール,フレームユニット搬送,チャックテーブル回転,昇降機構,ガイドレール支持,搬送連動昇降,加工装置昇降ユニット,自動昇降ガイドレール,受け渡し昇降動作,ガイドレール間隔,仮置き位置調整,フレームユニット受け渡し,昇降ガイドレール,搬送機構簡略化,ガイドレール昇降制御,受け渡しガイドレール; フレームユニットの方向制御: フレームユニット方向制御,方向合わせ,幅方向調整,端部支持,両端支持,第１の方向,第２の方向,ガイドレール昇降,チャックテーブル回転,受け渡し位置,方向合わせ機構,自動方向制御,加工装置方向調整,搬送方向通知,受け渡し方向最適化,フレーム方向,保持面,環状フレーム,仮置き,昇降ユニット</t>
  </si>
  <si>
    <t>容器の貯蔵装置</t>
  </si>
  <si>
    <t>H01L21/673</t>
  </si>
  <si>
    <t>【課題】半導体製造工場において各処理装置の待ち時間を解消するために、処理装置近傍の限られたスペースに貯蔵装置を設けることが行われているが、従来の貯蔵装置では貯蔵する容器の数が不足している。 【解決手段】天井走行車と処理装置との間に配置され、半導体ウエハを収容する容器を所定の位置に載置する棚板を複数支持して、棚板の周回軌道を規定する周回機構と、前記周回機構を駆動する駆動機構と、駆動機構の動作を制御する制御部とを備え、前記棚板は、前記処理装置が備える容器載置台の上方を通過可能に配置され、且つ、前記周回機構には、前記天井走行車と前記容器載置台との間で昇降移動する前記容器が通過可能な領域が設けられている貯蔵装置を提供する。</t>
  </si>
  <si>
    <t>H01L21/00,H03F3/00,H02M7/00,G07F11/00,G05F1/00,H01L31/00,H02M3/00,H02M5/00,B65D21/00,B65G1/00,H01L25/00,G21F5/00,H01L29/00,H01L23/00,H03G5/00,B65D75/00,B08B9/00,B65D77/00,E04H7/00,G21C19/00,B65G47/00,D06F37/00,B01F29/00,B65H49/00,F26B17/00,B01F27/00,G07F11/00,B62B1/00,B65G17/00,E01B33/00,B65G25/00,E04H6/00,B01F31/00,B22C11/00,G08B5/00,A23C3/00,B65H5/00,A47F5/00,B23Q5/00,G11B17/00,A47J42/00,G05G7/00,B02C18/00,F16D55/00,B01F35/00,G05G9/00,G11B15/00,H01H3/00,A47J43/00,E02F3/00,B60L1/00,B65H51/00,G08B5/00,B61G1/00,A01B63/00,F02B67/00,F15B11/00,D04B15/00,B62M6/00,D06B3/00,B65G47/00,E04H6/00,B62B1/00,B65G17/00,G07F11/00,B08B9/00,B60P1/00,B65G51/00,B65G25/00,B02C18/00,B65G65/00,F26B15/00,B65G57/00,B22C11/00,B65F3/00,G21F7/00,B65G21/00,C05F17/00,B65G67/00,B01F27/00,B65G1/00,G07F11/00,B65D21/00,B65H31/00,B65G47/00,F27B9/00,B65D77/00,G21C19/00,B65H75/00,F27B1/00,F27B15/00,B02C18/00,G05B11/00,F25D23/00,B30B9/00,B65H54/00,B65C9/00,A01D90/00,A23B4/00,A23B7/00</t>
  </si>
  <si>
    <t>半導体ウエハ容器貯蔵装置: H01L21/00,H03F3/00,H02M7/00,G07F11/00,G05F1/00,H01L31/00,H02M3/00,H02M5/00,B65D21/00,B65G1/00,H01L25/00,G21F5/00,H01L29/00,H01L23/00,H03G5/00,B65D75/00,B08B9/00,B65D77/00,E04H7/00,G21C19/00 | keywords: 貯蔵装置,容器,半導体ウエハ,収容,棚板,ウエハ容器,貯蔵ユニット,容器収納,棚板構造,半導体製造装置,容器管理システム,防塵容器貯蔵,処理装置近傍貯蔵,省スペース貯蔵,防災貯蔵装置; 周回機構・棚板移動: B65G47/00,D06F37/00,B01F29/00,B65H49/00,F26B17/00,B01F27/00,G07F11/00,B62B1/00,B65G17/00,E01B33/00,B65G25/00,E04H6/00,B01F31/00,B22C11/00,G08B5/00,A23C3/00,B65H5/00,A47F5/00,B23Q5/00,G11B17/00 | keywords: 周回機構,棚板,周回軌道,支持,配置,棚板移動,周回搬送,軌道制御,棚板支持機構,回転棚,自動棚板搬送,容器昇降領域,処理装置連携周回,天井走行車連動,待ち時間解消搬送; 駆動機構・制御部: A47J42/00,G05G7/00,B02C18/00,F16D55/00,B01F35/00,G05G9/00,G11B15/00,H01H3/00,A47J43/00,E02F3/00,B60L1/00,B65H51/00,G08B5/00,B61G1/00,A01B63/00,F02B67/00,F15B11/00,D04B15/00,B62M6/00,D06B3/00 | keywords: 駆動機構,制御部,動作制御,駆動,制御,モータ駆動,制御装置,自動制御,駆動制御,動作管理,棚板駆動制御,周回機構制御,容器搬送制御,処理装置連携制御,防災制御システム; 天井走行車・容器搬送: B65G47/00,E04H6/00,B62B1/00,B65G17/00,G07F11/00,B08B9/00,B60P1/00,B65G51/00,B65G25/00,B02C18/00,B65G65/00,F26B15/00,B65G57/00,B22C11/00,B65F3/00,G21F7/00,B65G21/00,C05F17/00,B65G67/00,B01F27/00 | keywords: 天井走行車,容器搬送,昇降移動,容器載置台,通過可能領域,天井搬送車,容器昇降,搬送システム,容器受け渡し,載置台連携,天井走行車制御,容器昇降搬送,処理装置間搬送,防災搬送システム,待ち時間短縮搬送; 省スペース配置・処理装置近傍設置: B65G1/00,G07F11/00,B65D21/00,B65H31/00,B65G47/00,F27B9/00,B65D77/00,G21C19/00,B65H75/00,F27B1/00,F27B15/00,B02C18/00,G05B11/00,F25D23/00,B30B9/00,B65H54/00,B65C9/00,A01D90/00,A23B4/00,A23B7/00 | keywords: 限られたスペース,処理装置近傍,配置,設置,省スペース設計,近傍設置,コンパクト貯蔵,処理装置周辺配置,スペース効率化,省スペース貯蔵装置,処理装置連携配置,待ち時間削減配置,防災省スペース設置,容器管理省スペース</t>
  </si>
  <si>
    <t>H01L21/00,B65G1/00,B65D21/00,G05F1/00,H01L31/00,B65G47/00,B65G17/00,B65H49/00,E01B33/00,B62B1/00,G05G7/00,G05G9/00,G11B15/00,H01H3/00,B01F35/00,B65G47/00,B65G17/00,B65G25/00,B60P1/00,B65G51/00,B65G1/00,B65D21/00,B65G47/00,B65H31/00,B65D77/00</t>
  </si>
  <si>
    <t>半導体ウエハ容器貯蔵装置: 半導体ウエハ容器,貯蔵装置,容器収納,棚板構造,処理装置近傍貯蔵,天井走行車,周回機構,昇降移動容器,容器載置台,貯蔵ユニット,省スペース貯蔵,容器管理システム,防塵容器貯蔵,半導体製造装置,駆動機構,制御部,防災貯蔵装置,容器収容,棚板周回軌道,容器通過領域; 周回機構・棚板移動: 周回機構,棚板移動,周回軌道,棚板支持機構,回転棚,自動棚板搬送,容器昇降領域,処理装置連携周回,天井走行車連動,待ち時間解消搬送,容器載置台,棚板周回搬送,昇降移動領域,貯蔵装置配置,半導体ウエハ容器,棚板周回制御,処理装置近傍貯蔵,棚板周回機構,容器周回搬送,棚板昇降領域; 駆動機構・制御部: 駆動機構,制御部,動作制御,モータ駆動,制御装置,自動制御,駆動制御,動作管理,棚板駆動制御,周回機構制御,容器搬送制御,処理装置連携制御,防災制御システム; 天井走行車・容器搬送: 天井走行車,容器搬送,容器昇降,容器載置台,棚板周回機構,昇降移動,容器受け渡し,搬送システム,載置台連携,待ち時間短縮搬送,処理装置間搬送,天井走行車制御,容器昇降搬送,貯蔵装置,通過可能領域,半導体ウエハ容器,周回軌道,駆動機構,制御部,限られたスペース; 省スペース配置・処理装置近傍設置: 省スペース設計,処理装置近傍配置,コンパクト貯蔵,棚板周回機構,容器管理効率化,待ち時間削減,天井走行車連携,容器昇降移動,処理装置周辺配置,スペース効率化,容器載置台,貯蔵装置配置,容器収容,周回軌道,駆動機構制御,昇降可能領域,省スペース貯蔵装置,処理装置連携配置</t>
  </si>
  <si>
    <t>試料基板の処理方法、及び試料基板の搬送方法</t>
  </si>
  <si>
    <t>H01L21/302;H01L21/3065</t>
  </si>
  <si>
    <t>【課題】真空処理装置の内部を汚損させることなく、かつ簡易な方法で低コストに、任意の形状の試料基板に対して処理を行うことが可能な試料基板の処理方法を提供する。 【解決手段】支持基板を載置する基板ステージを備えた真空処理装置を用いて、試料基板の処理を行う試料基板の処理方法であって、前記支持基板の一主面にフォトレジストを塗布してレジスト層を形成するレジスト層形成工程と、前記レジスト層を介して前記支持基板に前記試料基板を貼着する貼着工程と、前記試料基板を貼着した前記支持基板を前記基板ステージに載置する載置工程と、前記ウェハ処理装置を用いて前記試料基板に対して処理を行う試料基板処理工程と、前記試料基板を前記レジスト層から剥離させる剥離工程と、を備えたことを特徴とする。</t>
  </si>
  <si>
    <t>B60T13/00,H01L21/00,A47J36/00,A23B7/00,A23L3/00,A23B9/00,G03B27/00,C23C14/00,B01D3/00,H01J29/00,C30B25/00,B08B9/00,A23B5/00,A23B4/00,B29C59/00,H01J5/00,B65D90/00,C30B19/00,C23C16/00,G21C19/00,H01L21/00,G03F7/00,G03G5/00,G03C8/00,G03C5/00,B29C41/00,F21Y107/00,G03F1/00,C23C14/00,G11B7/00,H10K71/00,B29C64/00,H01J1/00,H01L31/00,B32B37/00,C23C16/00,C30B25/00,H10N30/00,B28B1/00,B41M5/00,H01L21/00,F21Y107/00,H01L23/00,B05D1/00,G03G5/00,C23C14/00,B29C41/00,B41M5/00,B32B37/00,H01L31/00,G11B7/00,G01N1/00,G11B5/00,G03C1/00,C30B19/00,G09F3/00,G03F7/00,C30B25/00,H01R13/00,H01J5/00,H01L21/00,B24B37/00,D06M23/00,B05C3/00,F21Y107/00,B41N3/00,C23C2/00,B21D26/00,C23C16/00,B29C53/00,B05C9/00,C30B15/00,C30B19/00,C30B25/00,G11B7/00,D03D15/00,B29C63/00,B09B3/00,B05D5/00,B28B11/00</t>
  </si>
  <si>
    <t>真空処理装置: B60T13/00,H01L21/00,A47J36/00,A23B7/00,A23L3/00,A23B9/00,G03B27/00,C23C14/00,B01D3/00,H01J29/00,C30B25/00,B08B9/00,A23B5/00,A23B4/00,B29C59/00,H01J5/00,B65D90/00,C30B19/00,C23C16/00,G21C19/00 | keywords: 真空処理装置,ウェハ処理装置,基板ステージ,真空装置,真空チャンバー,基板処理装置,ウェハ処理,基板ステージ,真空環境下処理,防汚設計,低コスト処理,基板載置,真空プロセス; レジスト層形成: H01L21/00,G03F7/00,G03G5/00,G03C8/00,G03C5/00,B29C41/00,F21Y107/00,G03F1/00,C23C14/00,G11B7/00,H10K71/00,B29C64/00,H01J1/00,H01L31/00,B32B37/00,C23C16/00,C30B25/00,H10N30/00,B28B1/00,B41M5/00 | keywords: フォトレジスト,レジスト層,塗布,レジスト層形成工程,レジスト形成,フォトレジスト塗布,レジスト層,レジスト膜,塗布工程,基板表面処理,防汚レジスト,低コストレジスト,真空処理用レジスト,レジスト層剥離; 基板貼着・剥離方法: H01L21/00,F21Y107/00,H01L23/00,B05D1/00,G03G5/00,C23C14/00,B29C41/00,B41M5/00,B32B37/00,H01L31/00,G11B7/00,G01N1/00,G11B5/00,G03C1/00,C30B19/00,G09F3/00,G03F7/00,C30B25/00,H01R13/00,H01J5/00 | keywords: 貼着工程,剥離工程,試料基板,支持基板,レジスト層,基板貼付,基板剥離,貼着方法,剥離方法,レジスト層介在,防汚貼着,低コスト剥離,真空処理後剥離,任意形状基板貼着,基板分離工程; 任意形状基板処理: H01L21/00,B24B37/00,D06M23/00,B05C3/00,F21Y107/00,B41N3/00,C23C2/00,B21D26/00,C23C16/00,B29C53/00,B05C9/00,C30B15/00,C30B19/00,C30B25/00,G11B7/00,D03D15/00,B29C63/00,B09B3/00,B05D5/00,B28B11/00 | keywords: 任意の形状,試料基板,処理方法,形状自由基板,異形基板,多様形状基板,基板処理,形状対応処理,任意形状基板の真空処理,低コスト形状対応,防汚形状基板処理,基板ステージ形状対応,形状適応処理工程</t>
  </si>
  <si>
    <t>H01L21/00,C23C14/00,B01D3/00,H01J29/00,G03B27/00,H01L21/00,G03F7/00,G03G5/00,B29C41/00,C23C14/00,H01L21/00,B05D1/00,C23C14/00,B29C41/00,B32B37/00,H01L21/00,B05C3/00,C23C16/00,C23C2/00,B29C53/00</t>
  </si>
  <si>
    <t>真空処理装置: 真空処理装置,基板処理方法,試料基板,基板ステージ,真空チャンバー,フォトレジスト,レジスト層形成,基板貼着,剥離工程,真空環境下処理,低コスト処理,防汚設計,ウェハ処理,基板載置,真空プロセス,支持基板,貼着工程,処理工程,基板剥離,試料基板処理; レジスト層形成: レジスト層形成工程,フォトレジスト塗布,レジスト層,レジスト膜,基板表面処理,防汚レジスト,低コストレジスト,真空処理用レジスト,レジスト層剥離,支持基板貼着,基板ステージ載置,試料基板処理,レジスト層形成,貼着工程,剥離工程,フォトリソグラフ,パターン化処理,真空処理装置,基板主面,試料基板; 基板貼着・剥離方法: 試料基板貼着,支持基板貼着,レジスト層形成,レジスト層介在,基板剥離工程,貼着工程,剥離工程,防汚貼着,低コスト剥離,真空処理後剥離,任意形状基板貼着,基板分離工程,基板ステージ載置,フォトレジスト塗布,基板処理工程,貼着方法,剥離方法,基板分離,基板処理装置,基板貼付; 任意形状基板処理: 任意形状基板処理,形状自由基板,異形基板,多様形状基板,基板ステージ形状対応,形状適応処理工程,低コスト形状対応,防汚形状基板処理,フォトレジスト塗布,レジスト層形成,基板貼着工程,真空処理装置,基板剥離工程,基板処理方法,基板処理工程,形状対応処理,支持基板,試料基板貼着,基板載置,基板剥離</t>
  </si>
  <si>
    <t>半導体レーザ</t>
  </si>
  <si>
    <t>H01S5/20</t>
  </si>
  <si>
    <t>H01S5/22;H01S5/343</t>
  </si>
  <si>
    <t>【課題】ＳＩ−ＢＨ構造の半導体レーザであって、ＳＩ埋め込み層への電流リークを長期間、安定的に低減し、通電時により高い光出力を得ることが可能な半導体レーザを提供すること。 【解決手段】メサストライプ構造の両側を半絶縁性ＩｎＰで埋め込む構造の半導体レーザである。メサストライプ構造は、ｎ型ＩｎＰ基板１０１の上部に、ｎ型クラッド層１０２、ｎ側ＳＣＨ層１０３、活性層１０４、ｐ側ＳＣＨ層１０５、ｐ型クラッド層１０６、コンタクト層１０７を順次積層し、ｎ型クラッド層１０２の途中までドライエッチング除去したものである。メサストライプ構造の両側は、半絶縁性ＩｎＰ埋め込み層１０９で埋め込まれている。ｎ型クラッド層１０２とｐ型クラッド層１０６の全部、或いは一部にＩｎＰと格子定数が等しく、ＩｎＰよりバンドギャップが広い半導体、例えば、ＩｎＡｌＡｓを用いる。</t>
  </si>
  <si>
    <t>H01L21/00,H01L31/00,H01S5/00,G02F1/00,H01L29/00,H03F3/00,H01L33/00,H01L23/00,G05F1/00,H02M7/00,H01S3/00,H02M5/00,H02M3/00,G11B7/00,H03G3/00,H03G5/00,H01L27/00,H10K30/00,H03K3/00,G11C19/00,G02F1/00,H01S5/00,H01L21/00,G03G5/00,H01L31/00,H10K30/00,H01S3/00,H01L33/00,G11B7/00,H10K50/00,H01Q9/00,B23K26/00,H01J1/00,H01L23/00,H01J43/00,G11B5/00,G02B6/00,H05B33/00,H03B7/00,H10B41/00,H01L21/00,H01L29/00,H01L31/00,H01L23/00,G02F1/00,H01L33/00,H01L27/00,H10K30/00,H01S5/00,H05B3/00,G03G5/00,H10B41/00,H01J1/00,H01R13/00,H01M50/00,G11B5/00,H05K3/00,G02B1/00,H01F10/00,C06B45/00,H01L21/00,H01L31/00,H01L29/00,H01L33/00,H10K30/00,H01S5/00,G03G5/00,H10B41/00,H01L23/00,H01S3/00,B05D1/00,G02B1/00,H10K71/00,G02B6/00,H01Q5/00,G11B7/00,B41J2/00,C07C7/00,H05B3/00,H03K17/00,H01L21/00,H01S5/00,H01M50/00,G03G5/00,B32B37/00,H01L31/00,G11B7/00,H10N30/00,G02F1/00,H01L29/00,G11B5/00,H01L27/00,G02B6/00,H01L33/00,H01L23/00,H10K50/00,G02B1/00,H10K30/00,H01S3/00,B32B23/00</t>
  </si>
  <si>
    <t>SI-BH構造半導体レーザ: H01L21/00,H01L31/00,H01S5/00,G02F1/00,H01L29/00,H03F3/00,H01L33/00,H01L23/00,G05F1/00,H02M7/00,H01S3/00,H02M5/00,H02M3/00,G11B7/00,H03G3/00,H03G5/00,H01L27/00,H10K30/00,H03K3/00,G11C19/00 | keywords: SI-BH構造,半導体レーザ,半絶縁性埋め込み層,バリヤ層,レーザ構造,半絶縁性埋め込み,SI埋め込み,バリヤ構造,半導体レーザ,埋め込み層,レーザダイオード,電流リーク低減,高光出力,長期安定動作,防電流リーク構造,埋め込み型半導体レーザ,防災用途レーザ,通知用レーザ; メサストライプ構造: G02F1/00,H01S5/00,H01L21/00,G03G5/00,H01L31/00,H10K30/00,H01S3/00,H01L33/00,G11B7/00,H10K50/00,H01Q9/00,B23K26/00,H01J1/00,H01L23/00,H01J43/00,G11B5/00,G02B6/00,H05B33/00,H03B7/00,H10B41/00 | keywords: メサストライプ構造,ドライエッチング,ストライプ,活性層,エッチング除去,メサ構造,ストライプ形成,ドライエッチング,活性層露出,レーザストライプ,エッチング加工,高出力メサストライプ,電流リーク防止ストライプ,通知用メサ構造,防災メサストライプ,安定動作ストライプ; 半絶縁性InP埋め込み層: H01L21/00,H01L29/00,H01L31/00,H01L23/00,G02F1/00,H01L33/00,H01L27/00,H10K30/00,H01S5/00,H05B3/00,G03G5/00,H10B41/00,H01J1/00,H01R13/00,H01M50/00,G11B5/00,H05K3/00,G02B1/00,H01F10/00,C06B45/00 | keywords: 半絶縁性InP,埋め込み層,InP埋め込み,リーク防止,両側埋め込み,半絶縁性インジウムリン,InP埋め込み層,リーク電流防止,両側埋め込み,電流リーク低減,長期安定InP埋め込み,高出力レーザ用InP,防災通知用InP埋め込み,安定動作埋め込み層,電流リーク抑制構造; 広バンドギャップ半導体材料: H01L21/00,H01L31/00,H01L29/00,H01L33/00,H10K30/00,H01S5/00,G03G5/00,H10B41/00,H01L23/00,H01S3/00,B05D1/00,G02B1/00,H10K71/00,G02B6/00,H01Q5/00,G11B7/00,B41J2/00,C07C7/00,H05B3/00,H03K17/00 | keywords: 広バンドギャップ,InAlAs,クラッド層,格子定数,半導体材料,広バンドギャップ半導体,InAlAs,クラッド層材料,格子整合,バンドギャップ拡大,高出力クラッド層,電流リーク防止材料,防災通知用広バンドギャップ,安定動作半導体材料,レーザ用InAlAs; 積層構造設計: H01L21/00,H01S5/00,H01M50/00,G03G5/00,B32B37/00,H01L31/00,G11B7/00,H10N30/00,G02F1/00,H01L29/00,G11B5/00,H01L27/00,G02B6/00,H01L33/00,H01L23/00,H10K50/00,G02B1/00,H10K30/00,H01S3/00,B32B23/00 | keywords: 積層構造,n型クラッド層,SCH層,活性層,p型クラッド層,コンタクト層,層構成,積層設計,クラッド層,SCH層,活性層,コンタクト層,高出力積層構造,電流リーク防止積層,防災通知用積層設計,安定動作層構成,レーザ用層構造</t>
  </si>
  <si>
    <t>H01S5/00,H01L21/00,H01L29/00,H01L33/00,H01L31/00,H01S5/00,H01L21/00,H01L33/00,H01S3/00,G02F1/00,H01L21/00,H01L29/00,H01L23/00,H01L33/00,H01S5/00,H01L21/00,H01L31/00,H01L29/00,H01L33/00,H01S5/00,H01L21/00,H01S5/00,H01L31/00,H01L29/00,B32B37/00</t>
  </si>
  <si>
    <t>SI-BH構造半導体レーザ: SI-BH構造,半導体レーザ,半絶縁性埋め込み層,バリヤ層構造,メサストライプ構造,InP埋め込み,電流リーク低減,高光出力,長期安定動作,埋め込み型半導体レーザ,防電流リーク構造,n型クラッド層,p型クラッド層,活性層,コンタクト層,InAlAs,格子定数一致,バンドギャップ広幅,ドライエッチング,埋め込み層; メサストライプ構造: メサストライプ構造,半導体レーザ,半絶縁性InP埋め込み層,電流リーク低減,高出力光出力,メサ構造,ストライプ形成,ドライエッチング,活性層露出,レーザストライプ,n型クラッド層,p型クラッド層,InAlAsクラッド,埋め込み構造,エッチング除去,安定動作,光出力安定化,リーク防止,バンドギャップ拡大,長期安定性; 半絶縁性InP埋め込み層: 半絶縁性InP埋め込み層,メサストライプ構造,電流リーク防止,両側埋め込み,長期安定InP埋め込み,高出力半導体レーザ,InPクラッド層,InAlAsクラッド層,活性層積層構造,ドライエッチング除去,リーク電流低減,安定動作埋め込み層,電流リーク抑制構造,n型クラッド層,p型クラッド層,コンタクト層,半絶縁性インジウムリン,InP埋め込み,レーザ光出力向上,両側InP埋め込み; 広バンドギャップ半導体材料: 広バンドギャップ半導体,InAlAs,クラッド層材料,格子整合,バンドギャップ拡大,高出力クラッド層,電流リーク防止材料,安定動作半導体材料,レーザ用InAlAs,半絶縁性InP,メサストライプ構造,埋め込み層,n型クラッド層,p型クラッド層,活性層,ドライエッチング,格子定数一致,光出力向上,長期安定動作,電流リーク低減; 積層構造設計: 積層構造,層構成,メサストライプ構造,半絶縁性埋め込み層,n型クラッド層,p型クラッド層,SCH層,活性層,コンタクト層,InP基板,InAlAs,電流リーク低減,高出力光出力,安定動作層設計,積層設計,電流リーク防止,半導体レーザ,埋め込み構造,バンドギャップ広帯域,ドライエッチング</t>
  </si>
  <si>
    <t>成膜方法、成膜装置及び記憶媒体</t>
  </si>
  <si>
    <t>H01L21/31</t>
  </si>
  <si>
    <t>H01L21/318;C23C16/455</t>
  </si>
  <si>
    <t>【課題】基板を公転させることで原料ガスが供給される領域と反応ガスが供給される領域とを繰り返し通過させて成膜するにあたり、基板の面内における膜厚の均一性を高くすることができる技術を提供すること。 【解決手段】基板Ｗが載置される回転テーブル１２に対向して設けられる対向部２に形成された複数の吐出口２１から原料ガスを吐出し、吸着領域Ｒ１を形成する。吸着領域Ｒ１の周縁に沿って排気すると共に当該吸着領域Ｒ１の周縁に沿ってパージガスを供給し、吸着領域Ｒ１と反応領域とを分離する。そして、吸着領域Ｒ１、反応領域の順で基板Ｗを通過させるサイクルを繰り返し複数回行うにあたり、一のサイクルと他のサイクルとでは複数の吐出口２１から夫々吐出される原料ガスの流量の組み合わせのパターンが異なるようにする。</t>
  </si>
  <si>
    <t>B21B39/00,B01D33/00,B01F27/00,B24B7/00,E05B37/00,B22C11/00,A63G1/00,D05B27/00,B65H39/00,B24B39/00,B65B35/00,D01H7/00,B01D46/00,A63C9/00,H01G5/00,B30B11/00,D06F37/00,F27B7/00,A46B7/00,B28B1/00,B65G53/00,B02C23/00,G02F1/00,G21C3/00,H01M8/00,F23C10/00,B01D53/00,F24F3/00,B01J38/00,F02C9/00,F02M7/00,F24B1/00,B01D51/00,F02C7/00,F22G5/00,G01N30/00,F23D14/00,F23B80/00,B03C3/00,F16L55/00,B21B37/00,F24F11/00,G01N30/00,H01M8/00,B03C3/00,F16H61/00,G05D11/00,F16K3/00,G01D5/00,H04N25/00,C01B3/00,H02M7/00,F23D5/00,B05D1/00,C30B15/00,B01F35/00,C30B23/00,H01J13/00,F02M5/00,F02M69/00,B65G53/00,F02K3/00,F02M26/00,B29C48/00,B60R21/00,B01J38/00,F24F3/00,B04C5/00,F04B43/00,B02C23/00,H01H33/00,F02C9/00,F02M59/00,F02C5/00,F02M9/00,B01F25/00,F25B41/00,F23B80/00,F02K9/00,C10B27/00</t>
  </si>
  <si>
    <t>基板公転・回転テーブル: B21B39/00,B01D33/00,B01F27/00,B24B7/00,E05B37/00,B22C11/00,A63G1/00,D05B27/00,B65H39/00,B24B39/00,B65B35/00,D01H7/00,B01D46/00,A63C9/00,H01G5/00,B30B11/00,D06F37/00,F27B7/00,A46B7/00,B28B1/00 | keywords: 基板,公転,回転テーブル,載置,サイクル,基板回転,テーブル公転,基板搬送,回転機構,成膜サイクル,膜厚均一化,成膜装置,基板位置制御,防止膜厚ムラ,基板公転サイクル; ガス供給・分離領域制御: B65G53/00,B02C23/00,G02F1/00,G21C3/00,H01M8/00,F23C10/00,B01D53/00,F24F3/00,B01J38/00,F02C9/00,F02M7/00,F24B1/00,B01D51/00,F02C7/00,F22G5/00,G01N30/00,F23D14/00,F23B80/00,B03C3/00,F16L55/00 | keywords: 原料ガス,反応ガス,供給領域,吸着領域,反応領域,パージガス,排気,ガス供給制御,領域分離,パージガス供給,排気制御,ガス流路設計,成膜領域分離,防止ガス混合,膜厚均一化ガス制御,基板領域分割,成膜プロセスガス管理; 膜厚均一化制御: B21B37/00,F24F11/00,G01N30/00,H01M8/00,B03C3/00,F16H61/00,G05D11/00,F16K3/00,G01D5/00,H04N25/00,C01B3/00,H02M7/00,F23D5/00,B05D1/00,C30B15/00,B01F35/00,C30B23/00,H01J13/00,F02M5/00,F02M69/00 | keywords: 膜厚均一性,流量パターン,サイクル,吐出口,流量組み合わせ,膜厚制御,流量調整,ガス供給パターン,成膜均一化,サイクル制御,膜厚分布最適化,成膜プロセス均一化,基板面内均一性,ガス流量可変,成膜サイクルパターン; 多吐出口ガス供給機構: B65G53/00,F02K3/00,F02M26/00,B29C48/00,B60R21/00,B01J38/00,F24F3/00,B04C5/00,F04B43/00,B02C23/00,H01H33/00,F02C9/00,F02M59/00,F02C5/00,F02M9/00,B01F25/00,F25B41/00,F23B80/00,F02K9/00,C10B27/00 | keywords: 吐出口,複数,原料ガス,流量,組み合わせ,多点ガス供給,吐出口制御,ガス流量分配,個別流量調整,成膜ガス供給機構,基板公転多吐出口,膜厚均一化吐出口,成膜装置ガス分配,防止ガス偏り,複数吐出口流量制御</t>
  </si>
  <si>
    <t>B21B39/00,B01D33/00,B01F27/00,B24B7/00,B22C11/00,B01D53/00,F24F3/00,B01J38/00,F23C10/00,B65G53/00,G05D11/00,G01N30/00,F24F11/00,B03C3/00,B21B37/00,B29C48/00,F24F3/00,B65G53/00,B04C5/00,F04B43/00</t>
  </si>
  <si>
    <t>基板公転・回転テーブル: 基板公転,回転テーブル,成膜サイクル,膜厚均一化,基板位置制御,防止膜厚ムラ,基板搬送,回転機構,ガス供給領域,原料ガス流量,吐出口配置,吸着領域,反応領域,パージガス供給,排気制御,基板載置,成膜装置,基板公転サイクル; ガス供給・分離領域制御: 原料ガス供給,反応ガス供給,供給領域分離,吸着領域制御,反応領域制御,パージガス供給,排気流量制御,膜厚均一化,基板公転,成膜サイクル,吐出口配置,ガス流路設計,領域周縁排気,領域周縁パージ,ガス混合防止,成膜プロセス管理,基板領域分割,ガス流量パターン,成膜領域分離,成膜装置ガス制御; 膜厚均一化制御: 膜厚均一性,膜厚制御,成膜均一化,基板面内均一性,膜厚分布最適化,流量パターン,流量調整,ガス流量可変,ガス供給パターン,成膜サイクルパターン,サイクル制御,吐出口,流量組み合わせ,成膜プロセス均一化,吸着領域,反応領域,パージガス,排気,回転テーブル,基板公転; 多吐出口ガス供給機構: 多点ガス供給,吐出口制御,ガス流量分配,個別流量調整,成膜ガス供給機構,基板公転多吐出口,膜厚均一化吐出口,成膜装置ガス分配,防止ガス偏り,複数吐出口流量制御,原料ガス供給サイクル,吸着領域分離,パージガス供給,基板面内膜厚均一化,吐出口流量パターン,反応領域通過,基板回転テーブル,原料ガス流量制御,膜厚均一化技術,成膜プロセス最適化</t>
  </si>
  <si>
    <t>光電変換素子</t>
  </si>
  <si>
    <t>H01G9/20</t>
  </si>
  <si>
    <t>【課題】光電変換特性および耐久性を向上させることができる光電変換素子を提供すること。 【解決手段】光電変換セルを備える光電変換素子であって、光電変換セルが、第１電極基板と、第１電極基板に対向する第２電極基板と、第１電極基板上に設けられる酸化物半導体層と、第１電極基板及び第２電極基板の間に設けられる電解質と、第１電極基板及び第２電極基板を接合し、前記第１電極基板及び前記第２電極基板の間に設けられる環状の封止部とを備え、封止部が、第１電極基板及び第２電極基板の間に設けられる本体部と、本体部よりも内側に突出する突出部とを有し、突出部の突出幅が、第１電極基板側から第２電極基板側に向かうにつれて増加している、光電変換素子。</t>
  </si>
  <si>
    <t>H01L31/00,H01M50/00,G02F1/00,H01L21/00,C25B9/00,H10K30/00,H01M8/00,H10N30/00,G03G5/00,H01L27/00,F21K9/00,H01L33/00,H01S5/00,G02B6/00,H01M10/00,H02S40/00,H10K59/00,H05B33/00,H10K50/00,G01N27/00,H01L21/00,H01L31/00,H01L33/00,H01M4/00,H10K30/00,G03G5/00,G11B7/00,G02F1/00,C25B11/00,H10K50/00,H01L23/00,H01L27/00,H03K3/00,H01L29/00,H03K4/00,H10K59/00,H05B33/00,H03K17/00,G03C1/00,G11C19/00,H01L21/00,H01M50/00,H01R13/00,H01R12/00,H01L23/00,C25B9/00,G02F1/00,C23F13/00,H01J1/00,H01M8/00,H01J43/00,F16L55/00,F16L17/00,H01G4/00,H01J25/00,H01J11/00,H10N30/00,H01L33/00,H01R39/00,F16L21/00,H01L31/00,H01M50/00,G02F1/00,G03G5/00,H01L21/00,H10K30/00,H02S40/00,B23K26/00,F24S40/00,H01M8/00,G09G3/00,C08J7/00,H01M4/00,H02S10/00,G02B1/00,H10K59/00,H10K71/00,G02B6/00,C25B9/00,H05B33/00,H01L31/00,G03G5/00,H01S3/00,F21K9/00,G02F1/00,G11C11/00,G09G3/00,G01J5/00,H03K3/00,H10K30/00,H10K59/00,H01S5/00,H05B33/00,H03K17/00,H01L21/00,G02B6/00,H01L27/00,H04B10/00,F21V9/00,H04N5/00</t>
  </si>
  <si>
    <t>光電変換セル構造: H01L31/00,H01M50/00,G02F1/00,H01L21/00,C25B9/00,H10K30/00,H01M8/00,H10N30/00,G03G5/00,H01L27/00,F21K9/00,H01L33/00,H01S5/00,G02B6/00,H01M10/00,H02S40/00,H10K59/00,H05B33/00,H10K50/00,G01N27/00 | keywords: 光電変換セル,第１電極基板,第２電極基板,酸化物半導体層,電解質,光電変換素子,セル構造,電極基板,半導体層,電解質層,セル積層構造,基板接合,光電変換効率,耐久性向上,防災用途光電変換; 酸化物半導体層: H01L21/00,H01L31/00,H01L33/00,H01M4/00,H10K30/00,G03G5/00,G11B7/00,G02F1/00,C25B11/00,H10K50/00,H01L23/00,H01L27/00,H03K3/00,H01L29/00,H03K4/00,H10K59/00,H05B33/00,H03K17/00,G03C1/00,G11C19/00 | keywords: 酸化物半導体層,第１電極基板,設けられる,酸化物半導体,半導体材料,層形成,酸化物薄膜,光電変換材料,耐久性酸化物半導体,高効率光電変換,酸化物半導体封止,防災用途半導体,セル内酸化物層; 封止部構造: H01L21/00,H01M50/00,H01R13/00,H01R12/00,H01L23/00,C25B9/00,G02F1/00,C23F13/00,H01J1/00,H01M8/00,H01J43/00,F16L55/00,F16L17/00,H01G4/00,H01J25/00,H01J11/00,H10N30/00,H01L33/00,H01R39/00,F16L21/00 | keywords: 封止部,環状,突出部,突出幅,本体部,封止構造,環状封止,突出部,封止材,基板間封止,耐久性封止部,光電変換セル封止,突出部形状制御,防災用途封止,セル接合封止; 耐久性向上技術: H01L31/00,H01M50/00,G02F1/00,G03G5/00,H01L21/00,H10K30/00,H02S40/00,B23K26/00,F24S40/00,H01M8/00,G09G3/00,C08J7/00,H01M4/00,H02S10/00,G02B1/00,H10K59/00,H10K71/00,G02B6/00,C25B9/00,H05B33/00 | keywords: 耐久性,向上,封止部,酸化物半導体層,耐久性向上,長寿命材料,耐環境性,封止技術,セル耐久性,耐久性光電変換素子,防災用途耐久性,耐熱性封止部,耐湿性酸化物半導体,セル構造耐久性; 光電変換特性改善: H01L31/00,G03G5/00,H01S3/00,F21K9/00,G02F1/00,G11C11/00,G09G3/00,G01J5/00,H03K3/00,H10K30/00,H10K59/00,H01S5/00,H05B33/00,H03K17/00,H01L21/00,G02B6/00,H01L27/00,H04B10/00,F21V9/00,H04N5/00 | keywords: 光電変換特性,向上,酸化物半導体層,電解質,光電変換効率,特性改善,高効率セル,変換性能,材料最適化,高効率光電変換素子,防災用途高効率,酸化物半導体特性改善,セル構造最適化,電解質特性向上</t>
  </si>
  <si>
    <t>H01L31/00,H01M50/00,C25B9/00,H01L21/00,H10K30/00,H01L21/00,H01L31/00,H01L33/00,H10K30/00,H01M4/00,H01L21/00,H01M50/00,H01L23/00,C25B9/00,H01M8/00,H01L31/00,H01M50/00,H01L21/00,H10K30/00,H02S40/00,H01L31/00,H10K30/00,G03G5/00,G02F1/00,H01S3/00</t>
  </si>
  <si>
    <t>光電変換セル構造: 光電変換セル,光電変換素子,セル構造,電極基板,第１電極基板,第２電極基板,酸化物半導体層,半導体層,電解質層,電解質,封止部,突出部,セル積層構造,基板接合,光電変換効率,耐久性向上,防災用途光電変換; 酸化物半導体層: 酸化物半導体層,酸化物半導体,半導体材料,酸化物薄膜,層形成技術,光電変換材料,高効率光電変換,耐久性向上,酸化物半導体封止,光電変換セル,第１電極基板,電解質層,封止部構造,突出部形状,環状封止部,材料選択,形成方法,セル内酸化物層; 封止部構造: 封止部,環状封止,突出部,突出幅,本体部,封止構造,封止材,基板間封止,耐久性封止部,光電変換セル封止,突出部形状制御,セル接合封止,酸化物半導体層,電解質封止,電極基板接合,環状突出部,突出部幅制御,封止部耐久性,光電変換素子封止,セル耐久性向上; 耐久性向上技術: 耐久性向上,光電変換素子耐久性,封止部構造,酸化物半導体層,環状封止部,突出部形状,電極基板接合,耐環境性材料,長寿命セル,耐湿性酸化物半導体,耐熱性封止部,セル構造耐久性,耐久性光電変換セル,防災用途耐久性,光電変換セル封止技術,セル耐久性設計,耐久性材料選定,耐久性評価方法; 光電変換特性改善: 光電変換特性,変換効率,耐久性向上,酸化物半導体層,電解質,高効率セル,セル構造最適化,材料最適化,封止部,突出部,電極基板,光電変換素子,特性改善,高効率光電変換素子,酸化物半導体特性改善,電解質特性向上,変換性能,防災用途高効率</t>
  </si>
  <si>
    <t>鉄心およびコイルを備えたリアクトル</t>
  </si>
  <si>
    <t>H01F37/00</t>
  </si>
  <si>
    <t>H01F27/24</t>
  </si>
  <si>
    <t>【課題】リアクトルの温度が容易に上昇しないようにする。 【解決手段】リアクトル（６）のコア本体（５）は、複数の外周部鉄心部分（２４〜２７）から構成された外周部鉄心（２０）と、複数の外周部鉄心部分に結合された少なくとも三つの鉄心（４１〜４４）と、少なくとも三つの鉄心に巻回されたコイル（５１〜５４）とを含む。少なくとも三つの鉄心のうちの一つの鉄心と一つの鉄心に隣接する他の鉄心との間には磁気的に連結可能なギャップ（１０１〜１０４）が形成されている。リアクトルは、鉄心を少なくとも部分的に被覆してコイルから絶縁する被覆部（６１〜６４）を含む。</t>
  </si>
  <si>
    <t>H02K1/00,H02K23/00,H01H50/00,H01J25/00,H02K21/00,G01R33/00,H02K37/00,H02K19/00,H01F27/00,H02K35/00,G11B5/00,B03C1/00,H03C3/00,G11C19/00,G01R7/00,H02K16/00,H01J23/00,H01M8/00,G11B23/00,H01C10/00,G11B5/00,H02K1/00,H01H50/00,B03C1/00,H01R4/00,H01P1/00,H01R12/00,G11C11/00,F01D11/00,H01T4/00,G01R7/00,H01F10/00,G11C19/00,G05F1/00,H02K23/00,H02K15/00,H01F3/00,G11C5/00,H01T1/00,H03K17/00,H05B3/00,C03C25/00,C04B41/00,H02K3/00,B65B11/00,C23C4/00,F16L59/00,H01F41/00,H02K15/00,H01F27/00,F16L3/00,H01B5/00,C23C18/00,H05K3/00,B65H81/00,C23C2/00,C01B33/00,H01B7/00,B65D85/00,B22D19/00,G21C15/00,F24H15/00,G21C17/00,H01M10/00,G21D3/00,G21C19/00,G21C9/00,G01J5/00,F02F3/00,F02M3/00,F01K19/00,A61B18/00,G21C1/00,F24B1/00,F22G1/00,F24S40/00,H03J3/00,G05D23/00,H01M8/00,F02F1/00</t>
  </si>
  <si>
    <t>リアクトル構造: H02K1/00,H02K23/00,H01H50/00,H01J25/00,H02K21/00,G01R33/00,H02K37/00,H02K19/00,H01F27/00,H02K35/00,G11B5/00,B03C1/00,H03C3/00,G11C19/00,G01R7/00,H02K16/00,H01J23/00,H01M8/00,G11B23/00,H01C10/00 | keywords: リアクトル,コア本体,外周部鉄心,鉄心,コイル,リアクトル構造,鉄心構成,外周部鉄心部分,コイル巻回,複数鉄心,リアクトル冷却,鉄心配置,防温設計,コイル絶縁,リアクトル温度上昇抑制; 磁気ギャップ形成: G11B5/00,H02K1/00,H01H50/00,B03C1/00,H01R4/00,H01P1/00,H01R12/00,G11C11/00,F01D11/00,H01T4/00,G01R7/00,H01F10/00,G11C19/00,G05F1/00,H02K23/00,H02K15/00,H01F3/00,G11C5/00,H01T1/00,H03K17/00 | keywords: ギャップ,磁気的連結,鉄心間,磁気ギャップ,磁気ギャップ,鉄心間ギャップ,磁気的連結,ギャップ形成,磁束制御,温度上昇防止ギャップ,リアクトル磁気回路,ギャップ絶縁,防災ギャップ設計,コイル間ギャップ; 被覆部による絶縁: H05B3/00,C03C25/00,C04B41/00,H02K3/00,B65B11/00,C23C4/00,F16L59/00,H01F41/00,H02K15/00,H01F27/00,F16L3/00,H01B5/00,C23C18/00,H05K3/00,B65H81/00,C23C2/00,C01B33/00,H01B7/00,B65D85/00,B22D19/00 | keywords: 被覆部,絶縁,鉄心被覆,コイル絶縁,絶縁被覆,鉄心絶縁,コイル絶縁,被覆部材,部分的被覆,温度上昇抑制被覆,リアクトル絶縁設計,防災絶縁,コイル被覆,鉄心保護; 温度上昇抑制技術: G21C15/00,F24H15/00,G21C17/00,H01M10/00,G21D3/00,G21C19/00,G21C9/00,G01J5/00,F02F3/00,F02M3/00,F01K19/00,A61B18/00,G21C1/00,F24B1/00,F22G1/00,F24S40/00,H03J3/00,G05D23/00,H01M8/00,F02F1/00 | keywords: 温度上昇,抑制,リアクトル温度,冷却,温度上昇抑制,リアクトル冷却,発熱防止,熱管理,温度制御,防災温度管理,リアクトル熱設計,冷却構造,温度センサ,温度上昇防止リアクトル</t>
  </si>
  <si>
    <t>H02K1/00,H01F27/00,H02K35/00,G01R33/00,H02K23/00,H02K1/00,H01H50/00,H01T4/00,H01P1/00,H01R4/00,H02K3/00,H01F41/00,H01F27/00,F16L59/00,C03C25/00,G21C15/00,F24H15/00,G21C17/00,G21D3/00,G01J5/00</t>
  </si>
  <si>
    <t>リアクトル構造: リアクトル構造,外周部鉄心,鉄心配置,複数鉄心,コイル巻回,コア本体,外周部鉄心部分,コイル絶縁,磁気的連結ギャップ,リアクトル冷却,防温設計,リアクトル温度上昇抑制,鉄心構成,被覆部,鉄心絶縁,鉄心結合,鉄心間ギャップ,コイル温度抑制; 磁気ギャップ形成: 磁気ギャップ,鉄心間ギャップ,磁気的連結,ギャップ形成,磁束制御,温度上昇防止ギャップ,リアクトル磁気回路,ギャップ絶縁,防災ギャップ設計,コイル間ギャップ,外周部鉄心,コア本体,被覆部絶縁,磁気回路構造,鉄心結合,磁気的連結ギャップ,鉄心被覆,コイル巻回,隣接鉄心,磁気ギャップ設計; 被覆部による絶縁: 被覆部,絶縁被覆,鉄心絶縁,コイル絶縁,部分的被覆,被覆部材,鉄心被覆,コイル被覆,温度上昇抑制被覆,リアクトル絶縁設計,防災絶縁,鉄心保護,絶縁設計,絶縁材料,絶縁構造,絶縁技術,絶縁性能,絶縁層,絶縁処理,絶縁性被覆; 温度上昇抑制技術: 温度上昇抑制,リアクトル冷却,発熱防止,熱管理,温度制御,冷却構造,温度センサ,リアクトル熱設計,防災温度管理,温度上昇防止リアクトル,コア本体冷却,外周部鉄心冷却,鉄心絶縁被覆,磁気ギャップ冷却,コイル温度管理,鉄心温度監視,冷却材選択,熱伝導設計,温度測定技術,冷却系制御</t>
  </si>
  <si>
    <t>タングステン前駆体及びこれを利用するタングステン含有膜の形成方法</t>
  </si>
  <si>
    <t>H01L21/285</t>
  </si>
  <si>
    <t>C23C16/18</t>
  </si>
  <si>
    <t>【課題】蒸着工程に適合であり、半導体素子の劣化を防止することができるタングステン前駆体を提供する。 【解決手段】下記式で表記されるタングステン前駆体とする。</t>
  </si>
  <si>
    <t>C08F4/00,H01L21/00,B01J23/00,C04B35/00,B01J29/00,B01J27/00,C22C38/00,C23C22/00,C23C16/00,H01M4/00,D06M11/00,C22C29/00,C10G45/00,B22F1/00,H01J19/00,H01L31/00,C25D5/00,C23C8/00,C23C24/00,C22C1/00,H01L21/00,C08F4/00,B01J29/00,B01J27/00,C23C18/00,C04B35/00,C23C16/00,C10G45/00,B23K35/00,B01J23/00,H05B3/00,C25D5/00,C22C38/00,G11B5/00,H01B13/00,C25F1/00,H01J1/00,C01B32/00,H01L29/00,C23C14/00,H01L21/00,H03F3/00,G11C11/00,G05F1/00,H02M7/00,H03K3/00,H01L29/00,H02M5/00,H02M3/00,H03K4/00,H01M50/00,H01L31/00,H01J1/00,H01L33/00,H03G3/00,H03G5/00,H03B7/00,H03D11/00,H05K3/00,C25F3/00,C08F4/00,C04B35/00,B01J29/00,B01J23/00,D06M11/00,B01J27/00,C23C22/00,C01B35/00,C08G63/00,C01G23/00,C01B32/00,C22C38/00,C10G45/00,C08J7/00,C09B35/00,C22C1/00,C01F7/00,H01M4/00,C03C3/00,C01B33/00</t>
  </si>
  <si>
    <t>タングステン前駆体: C08F4/00,H01L21/00,B01J23/00,C04B35/00,B01J29/00,B01J27/00,C22C38/00,C23C22/00,C23C16/00,H01M4/00,D06M11/00,C22C29/00,C10G45/00,B22F1/00,H01J19/00,H01L31/00,C25D5/00,C23C8/00,C23C24/00,C22C1/00 | keywords: タングステン前駆体,W前駆体,化学式,化合物,タングステン化合物,W化合物,前駆体材料,金属有機化合物,化学式,有機タングステン,半導体用タングステン前駆体,蒸着用タングステン化合物,劣化防止タングステン前駆体,高純度タングステン前駆体,防止剤含有タングステン前駆体; 蒸着工程適合性: H01L21/00,C08F4/00,B01J29/00,B01J27/00,C23C18/00,C04B35/00,C23C16/00,C10G45/00,B23K35/00,B01J23/00,H05B3/00,C25D5/00,C22C38/00,G11B5/00,H01B13/00,C25F1/00,H01J1/00,C01B32/00,H01L29/00,C23C14/00 | keywords: 蒸着工程,適合,半導体製造,物性,蒸着プロセス,CVD,ALD,物理蒸着,化学蒸着,プロセス適合性,半導体蒸着工程,タングステン蒸着,前駆体蒸着適合性,蒸着条件,蒸着用材料選定; 半導体素子の劣化防止: H01L21/00,H03F3/00,G11C11/00,G05F1/00,H02M7/00,H03K3/00,H01L29/00,H02M5/00,H02M3/00,H03K4/00,H01M50/00,H01L31/00,H01J1/00,H01L33/00,H03G3/00,H03G5/00,H03B7/00,H03D11/00,H05K3/00,C25F3/00 | keywords: 劣化防止,半導体素子,防止,性能維持,素子劣化防止,耐熱性,耐酸化性,不純物低減,信頼性向上,長寿命化,蒸着工程における劣化防止,タングステン前駆体による素子保護,半導体信頼性,防止剤,前駆体選定による劣化防止; 化学式・分子構造: C08F4/00,C04B35/00,B01J29/00,B01J23/00,D06M11/00,B01J27/00,C23C22/00,C01B35/00,C08G63/00,C01G23/00,C01B32/00,C22C38/00,C10G45/00,C08J7/00,C09B35/00,C22C1/00,C01F7/00,H01M4/00,C03C3/00,C01B33/00 | keywords: 化学式,分子構造,式表記,構造式,分子構造,化学構造式,有機金属化合物,配位子,分子設計,構造最適化,蒸着用化学式,劣化防止分子構造,半導体適合化学式,タングステン前駆体分子設計,前駆体構造最適化</t>
  </si>
  <si>
    <t>H01L21/00,C23C16/00,C04B35/00,B01J23/00,C08F4/00,H01L21/00,C23C16/00,C23C18/00,C04B35/00,B01J27/00,H01L21/00,H01L29/00,G11C11/00,H03F3/00,G05F1/00,C08F4/00,C04B35/00,B01J29/00,B01J23/00,B01J27/00</t>
  </si>
  <si>
    <t>タングステン前駆体: タングステン前駆体,W前駆体,タングステン化合物,W化合物,前駆体材料,金属有機化合物,化学式,半導体用タングステン前駆体,蒸着用タングステン化合物,劣化防止タングステン前駆体,高純度タングステン前駆体,防止剤含有タングステン前駆体,蒸着工程,半導体素子劣化防止,化合物前駆体,蒸着材料,有機金属化合物,前駆体化学式,半導体蒸着材料,タングステン蒸着; 蒸着工程適合性: 蒸着工程適合性,タングステン前駆体,半導体蒸着工程,化学蒸着,物理蒸着,CVD,ALD,蒸着用材料選定,前駆体蒸着適合性,蒸着条件,半導体製造,蒸着プロセス,タングステン蒸着,劣化防止,物性,プロセス特性,成膜,被覆形成化合物,セラミック組成,触媒; 半導体素子の劣化防止: 半導体素子劣化防止,タングステン前駆体,蒸着工程劣化防止,耐熱性向上,耐酸化性向上,不純物低減,信頼性向上,素子保護,前駆体選定,半導体信頼性,防止剤,性能維持,素子劣化対策,蒸着工程適合,前駆体劣化防止,タングステン化合物,素子耐久性,高純度前駆体,半導体材料,素子長寿命; 化学式・分子構造: タングステン前駆体,蒸着工程適合化学式,劣化防止分子構造,有機金属化合物,分子設計,化学構造式,配位子設計,半導体適合化学式,前駆体構造最適化,蒸着用化学式,分子構造最適化,分子式表記,化学式設計,蒸着用前駆体,半導体劣化防止,タングステン化合物,前駆体分子構造,分子構造設計,蒸着用分子設計,半導体蒸着用前駆体</t>
  </si>
  <si>
    <t>インプリント装置</t>
  </si>
  <si>
    <t>H01L21/027</t>
  </si>
  <si>
    <t>B29C59/02</t>
  </si>
  <si>
    <t>【課題】静電気放電による破壊を防止し、高精度のパターン構造体を安定して作製することができるインプリント方法とインプリント装置を提供する。 【解決手段】インプリント方法は、被成形樹脂組成物を転写基板に供給する供給工程と、モールドと転写基板を近接させ被成形樹脂層を形成する接触工程と、被成形樹脂層を硬化させ転写樹脂層とする硬化工程と、転写樹脂層とモールドを引き離しパターン構造体を転写基板上に位置させた状態とする離型工程と、有し、さらに、モールドと転写基板の電位差が許容値以内であるか否かを指標として、モールドおよび／または転写基板の除電の要否を判断する除電判断工程を供給工程と接触工程との間、および、硬化工程と離型工程との間の少なくとも一方に有し、静電気放電破壊による欠陥がパターン構造体に存在するか否かを判断する欠陥検査工程を離型工程後に有し、欠陥検査工程で静電気放電破壊による欠陥の存在が確認された場合、除電判断工程における許容値の上限を引き下げるように構成した。</t>
  </si>
  <si>
    <t>H01L21/00,H05K3/00,H01R12/00,H02G15/00,H01J37/00,G03G15/00,G03G13/00,H01H9/00,H01R39/00,F41A17/00,H04N25/00,F02P3/00,H02H9/00,H05K1/00,H04N23/00,A23B4/00,H01B17/00,H01R13/00,B23H1/00,H01J1/00,B29C70/00,B41J2/00,B29C45/00,B41M1/00,B29B11/00,H01R12/00,H05K3/00,B28B21/00,B41L27/00,G03F7/00,B22F3/00,B29C39/00,B29C51/00,B41K1/00,B41J27/00,B29C41/00,B41F23/00,H10N30/00,B28B1/00,B22C17/00,G01N21/00,G01R31/00,H01L21/00,G07D7/00,G11C29/00,B21D28/00,C21D1/00,H01J37/00,H04N25/00,E21B47/00,G09F11/00,B65B1/00,D21H21/00,H04B17/00,B65H63/00,H01R39/00,H04N3/00,B41F33/00,H01J29/00,B65B57/00,B22F10/00,H01L21/00,B21D22/00,B41J2/00,H01R12/00,C08G69/00,B29C41/00,B29C64/00,B41K1/00,B23Q35/00,B22C17/00,B41M1/00,C03B23/00,B29B11/00,H10N30/00,B29C67/00,B27F7/00,C11D13/00,G06V10/00,E21B10/00,B29C70/00,A61K6/00,C08G59/00,B32B27/00,B29C44/00,E01C19/00,B29C45/00,A61C13/00,C08J9/00,B22C1/00,B65D41/00,A61L27/00,B22F3/00,B29C48/00,B27D1/00,F16F1/00,B32B15/00,B29C69/00,B29C43/00,G03F7/00</t>
  </si>
  <si>
    <t>静電気放電防止技術: H01L21/00,H05K3/00,H01R12/00,H02G15/00,H01J37/00,G03G15/00,G03G13/00,H01H9/00,H01R39/00,F41A17/00,H04N25/00,F02P3/00,H02H9/00,H05K1/00,H04N23/00,A23B4/00,H01B17/00,H01R13/00,B23H1/00,H01J1/00 | keywords: 静電気放電,除電,電位差,破壊防止,ESD防止,静電気除去,電位制御,放電対策,除電装置,静電気破壊,インプリント装置の除電,パターン構造体の静電気保護,転写基板の静電気対策,除電判断工程,静電気放電欠陥検査; インプリント工程管理: B29C70/00,B41J2/00,B29C45/00,B41M1/00,B29B11/00,H01R12/00,H05K3/00,B28B21/00,B41L27/00,G03F7/00,B22F3/00,B29C39/00,B29C51/00,B41K1/00,B41J27/00,B29C41/00,B41F23/00,H10N30/00,B28B1/00,B22C17/00 | keywords: 供給工程,接触工程,硬化工程,離型工程,インプリント方法,工程管理,転写工程,モールド接触,樹脂硬化,パターン転写,離型処理,高精度パターン形成,インプリント装置の工程制御,工程間除電判断,工程間電位差管理,安定作製工程; 欠陥検査・フィードバック制御: G01N21/00,G01R31/00,H01L21/00,G07D7/00,G11C29/00,B21D28/00,C21D1/00,H01J37/00,H04N25/00,E21B47/00,G09F11/00,B65B1/00,D21H21/00,H04B17/00,B65H63/00,H01R39/00,H04N3/00,B41F33/00,H01J29/00,B65B57/00 | keywords: 欠陥検査工程,静電気放電破壊,欠陥,検査,許容値引き下げ,欠陥検査,パターン欠陥,静電気破壊検査,フィードバック制御,工程条件変更,検査装置,静電気放電欠陥フィードバック,インプリント装置の欠陥検査,除電判断工程の条件変更,パターン構造体検査,工程最適化; 高精度パターン構造体形成: B22F10/00,H01L21/00,B21D22/00,B41J2/00,H01R12/00,C08G69/00,B29C41/00,B29C64/00,B41K1/00,B23Q35/00,B22C17/00,B41M1/00,C03B23/00,B29B11/00,H10N30/00,B29C67/00,B27F7/00,C11D13/00,G06V10/00,E21B10/00 | keywords: 高精度,パターン構造体,安定作製,転写基板,モールド,微細パターン形成,高精度転写,パターン安定性,構造体作製,インプリント精度,転写基板技術,高精度インプリント方法,パターン構造体の安定作製,防静電パターン形成,転写基板上パターン,インプリント装置の精度管理; 樹脂組成物および硬化技術: B29C70/00,A61K6/00,C08G59/00,B32B27/00,B29C44/00,E01C19/00,B29C45/00,A61C13/00,C08J9/00,B22C1/00,B65D41/00,A61L27/00,B22F3/00,B29C48/00,B27D1/00,F16F1/00,B32B15/00,B29C69/00,B29C43/00,G03F7/00 | keywords: 被成形樹脂組成物,供給,硬化工程,転写樹脂層,樹脂硬化,組成物供給,硬化方法,転写樹脂,硬化制御,樹脂材料,インプリント用樹脂,高精度硬化工程,樹脂組成物の静電気対策,転写基板への樹脂供給,硬化工程の除電管理</t>
  </si>
  <si>
    <t>H01L21/00,H05K3/00,H01R12/00,H01J37/00,G03G15/00,B29C70/00,B29C45/00,B29B11/00,G03F7/00,H05K3/00,G01N21/00,G01R31/00,H01L21/00,H01J37/00,H04N25/00,H01L21/00,B29C41/00,B29C64/00,C08G69/00,B23Q35/00,B29C70/00,C08G59/00,B32B27/00,C08J9/00,B29C44/00</t>
  </si>
  <si>
    <t>静電気放電防止技術: 静電気放電防止,除電判断工程,電位差制御,静電気除去,ESD対策,インプリント工程,パターン構造体保護,転写基板静電気対策,除電装置,静電気放電欠陥検査,インプリント装置除電,静電気破壊防止,転写基板除電,パターン構造体欠陥検査,静電気放電検出,除電要否判定,静電気放電欠陥,インプリント除電,静電気放電対策,パターン転写工程; インプリント工程管理: インプリント工程管理,パターン構造体形成,被成形樹脂組成物,供給工程,接触工程,硬化工程,離型工程,インプリント方法,工程間除電判断,工程間電位差管理,静電気放電破壊防止,欠陥検査工程,高精度パターン形成,インプリント装置工程制御,安定作製工程,モールド接触,樹脂硬化,パターン転写,転写基板,除電判断工程; 欠陥検査・フィードバック制御: 静電気放電破壊検査,欠陥検査工程,パターン構造体欠陥,フィードバック制御,工程条件変更,除電判断工程,静電気放電欠陥フィードバック,インプリント装置欠陥検査,許容値引き下げ,パターン欠陥検査,静電気破壊検査,工程最適化,転写基板検査,モールド除電,硬化工程検査,離型工程検査,パターン構造体検査,静電気放電欠陥,欠陥フィードバック,工程条件フィードバック; 高精度パターン構造体形成: 高精度インプリント,パターン構造体形成,静電気放電防止,インプリント方法,インプリント装置,転写基板,モールド,除電判断工程,欠陥検査工程,パターン安定性,微細パターン形成,高精度転写,構造体作製,防静電パターン形成,転写樹脂層,硬化工程,離型工程,樹脂組成物,精度管理,パターン欠陥; 樹脂組成物および硬化技術: 被成形樹脂組成物,樹脂硬化,硬化工程,硬化方法,転写樹脂層,組成物供給,転写樹脂,硬化制御,インプリント用樹脂,高精度硬化工程,樹脂組成物の静電気対策,転写基板への樹脂供給,硬化工程の除電管理,静電気放電破壊防止,パターン構造体作製,除電判断工程,欠陥検査工程,電位差管理,離型工程,転写基板</t>
  </si>
  <si>
    <t>端末装置、基地局装置、通信方法、および、集積回路</t>
  </si>
  <si>
    <t>H04W72/04</t>
  </si>
  <si>
    <t>【課題】端末装置と基地局装置が互いに、下りリンクチャネルを用いて効率的に通信することができる。 【解決手段】端末装置は、第１のセルにおける第２のＤＣＩフォーマットのモニタリングが非活性化されていない、且つ、第１のＤＣＩフォーマットのサイズ、および、第２のＤＣＩフォーマットのサイズが同じである場合、第２の値に基づいて与えられるＵＳＳにおいて、第１のＤＣＩフォーマットを含む第１のＰＤＣＣＨが送信される可能性があるとみなし、且つ、第１のセルにおける第２のＤＣＩフォーマットのモニタリングが非活性化されている、且つ、第１のＤＣＩフォーマットのサイズ、および、前記第２のＤＣＩフォーマットのサイズが同じである場合、第２の値に基づいて与えられるＵＳＳにおいて、第１のＤＣＩフォーマットを含む第１のＰＤＣＣＨが送信される可能性がないとみなす。</t>
  </si>
  <si>
    <t>H04B1/00,H04H60/00,H04H20/00,H04B7/00,H04W72/00,H04M1/00,G01S3/00,G01S1/00,H04B3/00,H04B10/00,H04L12/00,G01S7/00,G01S13/00,H04L67/00,H04Q3/00,H04L25/00,H04N21/00,H04W4/00,G01S19/00,H04W40/00,H04N21/00,H04H60/00,H04N19/00,G06F1/00,H04W72/00,G11B27/00,G08B29/00,H04B10/00,H04H20/00,H04N7/00,H04B7/00,H04N25/00,H04M1/00,G01S7/00,H01S3/00,H04N1/00,G01S19/00,G06V20/00,B60L58/00,H04N23/00,H04N7/00,H04N21/00,H04N9/00,H04N19/00,H04H60/00,H04N1/00,H04H20/00,H04N13/00,H04W52/00,H04W72/00,H04L47/00,H04N23/00,G05D1/00,H04B3/00,H04L5/00,G01S13/00,H04Q3/00,H04L41/00,H04L69/00,G05B19/00,G01S13/00,H04W52/00,H04W72/00,H04B1/00,H04N21/00,G01S1/00,G01S19/00,H04L1/00,H04B10/00,H04N19/00,H04B7/00,G06F13/00,G01S3/00,H04L27/00,H04N7/00,H04W4/00,G01S15/00,H04W76/00,G01S7/00,G01S17/00</t>
  </si>
  <si>
    <t>端末装置と基地局装置の通信: H04B1/00,H04H60/00,H04H20/00,H04B7/00,H04W72/00,H04M1/00,G01S3/00,G01S1/00,H04B3/00,H04B10/00,H04L12/00,G01S7/00,G01S13/00,H04L67/00,H04Q3/00,H04L25/00,H04N21/00,H04W4/00,G01S19/00,H04W40/00 | keywords: 端末装置,基地局装置,下りリンクチャネル,通信,端末,基地局,ダウンリンク,通信効率,無線通信,セル,チャネル,セル間通信,基地局通知,端末装置の防災通信,下りリンクチャネル制御,基地局装置の通知方法,セル選択,通信最適化; DCIフォーマットのモニタリング: H04N21/00,H04H60/00,H04N19/00,G06F1/00,H04W72/00,G11B27/00,G08B29/00,H04B10/00,H04H20/00,H04N7/00,H04B7/00,H04N25/00,H04M1/00,G01S7/00,H01S3/00,H04N1/00,G01S19/00,G06V20/00,B60L58/00,H04N23/00 | keywords: DCIフォーマット,モニタリング,非活性化,第１のセル,第２のDCIフォーマット,DCI monitoring,フォーマット活性化,フォーマット非活性化,制御情報,ダウンリンク制御情報,セル内モニタリング,DCIフォーマット通知,セル内DCI管理,防災通知DCI,基地局装置によるDCI制御,モニタリング効率化,DCIフォーマットサイズ管理; DCIフォーマットサイズ管理: H04N7/00,H04N21/00,H04N9/00,H04N19/00,H04H60/00,H04N1/00,H04H20/00,H04N13/00,H04W52/00,H04W72/00,H04L47/00,H04N23/00,G05D1/00,H04B3/00,H04L5/00,G01S13/00,H04Q3/00,H04L41/00,H04L69/00,G05B19/00 | keywords: DCIフォーマットのサイズ,第１のDCIフォーマット,第２のDCIフォーマット,サイズが同じ,DCIサイズ,フォーマットサイズ比較,制御情報サイズ,サイズ一致,サイズ管理,フォーマット同一性,サイズ一致による通知,セル間サイズ管理,防災通知サイズ制御,基地局装置のサイズ判定,端末装置のサイズ認識,サイズ同一時の通信制御; PDCCH送信制御: G01S13/00,H04W52/00,H04W72/00,H04B1/00,H04N21/00,G01S1/00,G01S19/00,H04L1/00,H04B10/00,H04N19/00,H04B7/00,G06F13/00,G01S3/00,H04L27/00,H04N7/00,H04W4/00,G01S15/00,H04W76/00,G01S7/00,G01S17/00 | keywords: PDCCH,送信,USS,第１のPDCCH,送信される可能性,PDCCH送信,物理ダウンリンク制御チャネル,USS判定,送信制御,チャネル制御,通知判定,防災通知PDCCH,基地局装置によるPDCCH制御,USSに基づく通知,セル内PDCCH管理,端末装置のPDCCH受信,PDCCH送信可能性判定</t>
  </si>
  <si>
    <t>H04B1/00,H04B7/00,H04W72/00,H04M1/00,H04B10/00,H04W72/00,G08B29/00,G11B27/00,H04H60/00,H04N21/00,H04N7/00,H04N21/00,H04N19/00,H04H60/00,H04W72/00,H04W72/00,H04W52/00,H04B1/00,H04L1/00,G01S13/00</t>
  </si>
  <si>
    <t>端末装置と基地局装置の通信: 端末装置,基地局装置,下りリンクチャネル,ダウンリンク通信,通信効率,無線通信,セル間通信,基地局通知,端末装置の防災通信,下りリンクチャネル制御,基地局装置の通知方法,ＤＣＩフォーマット,ＰＤＣＣＨ,モニタリング非活性化,ＵＳＳ,セル,フォーマットサイズ,送信可能性判定,リソースマネージメント,伝送方式; DCIフォーマットのモニタリング: DCIフォーマット,DCIモニタリング,フォーマット活性化,フォーマット非活性化,ダウンリンク制御情報,セル内DCI管理,DCI通知,基地局装置制御,モニタリング効率化,DCIサイズ一致,PDCCH送信判定,USS値判定,端末装置通信,基地局装置通信,DCIフォーマット通知,DCI管理,DCIフォーマット選択,DCIフォーマット判定,DCIフォーマット活性化,DCIフォーマット非活性化; DCIフォーマットサイズ管理: DCIフォーマットサイズ,サイズ一致判定,制御情報サイズ,フォーマットサイズ比較,サイズ管理技術,セル間サイズ管理,端末装置サイズ認識,基地局装置サイズ判定,サイズ一致通知,PDCCH送信制御,DCIサイズ管理,サイズ一致通信制御,DCIフォーマット比較,サイズ一致条件,USS値判定,DCIモニタリング,サイズ一致時通信,DCIフォーマット管理,サイズ制御方式,サイズ一致動作; PDCCH送信制御: PDCCH送信制御,物理ダウンリンク制御チャネル,USS判定,PDCCH送信可能性,PDCCHモニタリング,DCIフォーマットサイズ,USSに基づくPDCCH判定,基地局装置PDCCH制御,セル内PDCCH管理,端末装置PDCCH受信,下りリンクチャネル通信,PDCCH活性化状態,PDCCH非活性化状態,PDCCH通知制御,防災通知PDCCH,PDCCH送信判定,PDCCHチャネル制御,USS値判定,PDCCH送信可能性判定,PDCCH管理技術</t>
  </si>
  <si>
    <t>ノイズ低減装置</t>
  </si>
  <si>
    <t>H03K17/16</t>
  </si>
  <si>
    <t>【課題】エミッション及びイミュニティの両方の確保を可能にしたノイズ低減装置を提供する。 【解決手段】抵抗切替部１０は、コンデンサ４を放電する場合に、コントローラ２の使用ポートを第１ポート９ａに切り替えて、第１抵抗８ａを有効にする。これにより、コンデンサ４の電流が第１抵抗８ａを流れ、コンデンサ４の電荷が高インピーダンスで放電される。抵抗切替部１０は、コンデンサ４の放電途中で、コントローラ２の使用ポートを第２ポート９ｂに切り替えて、第２抵抗８ｂを有効にする。これにより、コンデンサ４の電荷が低インピーダンスでＧＮＤ電位に落とされる。</t>
  </si>
  <si>
    <t>F02M26/00,H04B1/00,F24F1/00,F02K1/00,F01N3/00,G10K11/00,H02J3/00,F01N13/00,F02M35/00,F16L55/00,H04N25/00,B61G1/00,F02M71/00,F01B31/00,H03G9/00,H01R39/00,F02M3/00,D06F33/00,B05B15/00,H01J23/00,H01C10/00,H03K17/00,H04L25/00,H03C3/00,H01H47/00,G05F1/00,H02M7/00,H04N5/00,H02P25/00,G01D5/00,G05B19/00,H02M3/00,H01C3/00,H03K4/00,H01H9/00,F16H61/00,B23Q35/00,H01J13/00,B60L15/00,H01S3/00,H01G11/00,H01G4/00,G05F1/00,H03K4/00,H02J3/00,H03K17/00,H02M1/00,F16H61/00,H01S3/00,H02M3/00,H01J13/00,H05B45/00,H01R39/00,G05B19/00,G09G3/00,H03G1/00,H03F9/00,H01G5/00,H04W52/00,G01S7/00,H03K17/00,H04Q3/00,H04L49/00,H02M7/00,H02M1/00,F16H61/00,G05B19/00,H04Q1/00,B65G47/00,H04L12/00,H02J3/00,G08C19/00,H04N5/00,H04W52/00,H03H9/00,G01R31/00,G06F13/00,H10B41/00,B61L27/00,H02P25/00</t>
  </si>
  <si>
    <t>ノイズ低減装置: F02M26/00,H04B1/00,F24F1/00,F02K1/00,F01N3/00,G10K11/00,H02J3/00,F01N13/00,F02M35/00,F16L55/00,H04N25/00,B61G1/00,F02M71/00,F01B31/00,H03G9/00,H01R39/00,F02M3/00,D06F33/00,B05B15/00,H01J23/00 | keywords: ノイズ低減,エミッション,イミュニティ,装置,ノイズ抑制,電磁ノイズ,EMC,エミッション対策,イミュニティ対策,ノイズ低減装置,防災ノイズ対策,ノイズ通知,EMC規格適合,ノイズフィルタ,ノイズ制御システム; 抵抗切替部: H01C10/00,H03K17/00,H04L25/00,H03C3/00,H01H47/00,G05F1/00,H02M7/00,H04N5/00,H02P25/00,G01D5/00,G05B19/00,H02M3/00,H01C3/00,H03K4/00,H01H9/00,F16H61/00,B23Q35/00,H01J13/00,B60L15/00,H01S3/00 | keywords: 抵抗切替部,第１抵抗,第２抵抗,切替,有効,抵抗切替,可変抵抗,スイッチング抵抗,抵抗制御,インピーダンス切替,抵抗切替回路,ノイズ低減抵抗切替,放電抵抗切替,防災抵抗切替,通知用抵抗切替; コンデンサ放電制御: H01G11/00,H01G4/00,G05F1/00,H03K4/00,H02J3/00,H03K17/00,H02M1/00,F16H61/00,H01S3/00,H02M3/00,H01J13/00,H05B45/00,H01R39/00,G05B19/00,G09G3/00,H03G1/00,H03F9/00,H01G5/00,H04W52/00,G01S7/00 | keywords: コンデンサ,放電,高インピーダンス,低インピーダンス,電流,コンデンサ放電,放電制御,インピーダンス制御,電荷放出,放電経路,ノイズ低減放電制御,防災放電制御,通知放電制御,コンデンサ放電回路,放電インピーダンス切替; コントローラによるポート切替: H03K17/00,H04Q3/00,H04L49/00,H02M7/00,H02M1/00,F16H61/00,G05B19/00,H04Q1/00,B65G47/00,H04L12/00,H02J3/00,G08C19/00,H04N5/00,H04W52/00,H03H9/00,G01R31/00,G06F13/00,H10B41/00,B61L27/00,H02P25/00 | keywords: コントローラ,ポート,使用ポート,第１ポート,第２ポート,切替,ポート切替,コントローラ制御,回路切替,ポート選択,制御信号,ノイズ低減ポート切替,防災ポート切替,通知ポート切替,コントローラ切替制御,ポート切替回路</t>
  </si>
  <si>
    <t>G10K11/00,H02J3/00,H04B1/00,F01N3/00,F02M35/00,H01C10/00,H03K17/00,G05F1/00,H01H47/00,H02M7/00,H01G4/00,G05F1/00,H03K17/00,H02M1/00,H02M3/00,H03K17/00,H04Q3/00,H04L49/00,G05B19/00,H04Q1/00</t>
  </si>
  <si>
    <t>ノイズ低減装置: ノイズ低減装置,ノイズ抑制,電磁ノイズ,エミッション対策,イミュニティ対策,EMC規格適合,ノイズフィルタ,抵抗切替部,コンデンサ放電,高インピーダンス放電,低インピーダンス放電,エミッション,イミュニティ,ノイズ通知,防災ノイズ対策,電流経路切替,放電制御,GND電位,コントローラポート切替,第１抵抗・第２抵抗; 抵抗切替部: 抵抗切替部,抵抗切替,可変抵抗,スイッチング抵抗,抵抗制御,インピーダンス切替,放電抵抗切替,ノイズ低減抵抗切替,コンデンサ放電,高インピーダンス放電,低インピーダンス放電,抵抗切替回路,第１抵抗,第２抵抗,切替制御,放電経路制御,エミッション対策,イミュニティ対策; コンデンサ放電制御: コンデンサ放電制御,放電インピーダンス切替,高インピーダンス放電,低インピーダンス放電,ノイズ低減放電,放電経路制御,抵抗切替部,電荷放出制御,放電電流制御,コンデンサ放電回路,放電タイミング制御,放電ポート切替,放電抵抗切替,放電経路選択,放電制御アルゴリズム,放電過程制御,放電状態判定,放電段階制御; コントローラによるポート切替: ポート切替,コントローラ制御,回路切替,ポート選択,制御信号,抵抗切替,コンデンサ放電,高インピーダンス放電,低インピーダンス放電,ノイズ低減,エミッション対策,イミュニティ確保,使用ポート切替,第１ポート,第２ポート,コントローラ切替制御,ポート切替回路,ノイズ低減ポート切替,放電制御,回路動作制御</t>
  </si>
  <si>
    <t>通信装置</t>
  </si>
  <si>
    <t>H04N1/00</t>
  </si>
  <si>
    <t>H04N1/32;H04M1/00</t>
  </si>
  <si>
    <t>【課題】開放電圧を正常に決定でき、かつ、回線接続端子に異常なデバイスが接続されている場合には信号を出力できる、通信装置を提供する。 【解決手段】開放電圧の決定に先立ち、第２接続線Ｗ２１上のスイッチＳＷ１がオフにされて、第２接続線Ｗ２１が非導通にされる。これにより、外付電話２４がオフフック状態であっても、異常なＰＢＸやビジネスフォンなどのデバイスが回線接続端子２１に接続されていない限り、一対の第１接続線Ｗ１１，Ｗ１２間の回線電圧の値は、少なくとも閾値以上となる。回線電圧の値が閾値以上である場合には、その回線電圧の値が開放電圧に決定される。回線電圧が閾値未満である場合、開放電圧が決定されずに、異常電圧が計測されたことを報知する異常電圧報知信号が出力される。</t>
  </si>
  <si>
    <t>H04W52/00,H04M1/00,H04B3/00,H03K17/00,H01H83/00,H02J3/00,H02H3/00,H04L47/00,H01H50/00,H01R13/00,H05G1/00,H01C17/00,H04Q1/00,H04W40/00,G01R31/00,H02H7/00,H10K39/00,H01H13/00,B61L21/00,H03L7/00,H04M1/00,H04W92/00,H04W12/00,G06F21/00,H04M3/00,H02H3/00,H04Q3/00,H04H60/00,B61L3/00,H04L67/00,H04Q1/00,H04W36/00,H04L12/00,H01R11/00,H04M5/00,H01R12/00,G08B29/00,H04W48/00,H02G15/00,H04L61/00,H04Q3/00,G09F11/00,G05D1/00,H03K17/00,H04L49/00,B61L27/00,H04Q5/00,H04Q1/00,H02J3/00,F16H61/00,B61L21/00,H01H19/00,B61L23/00,B60L15/00,H01H31/00,H01C10/00,H02M1/00,G05B19/00,H04M3/00,H01H47/00,H02H3/00,G08B29/00,H01H83/00,G01P3/00,G06F1/00,H02J3/00,G01R19/00,H03K5/00,H05B45/00,F16H61/00,G01R31/00,H03K17/00,H04M3/00,H02H5/00,H05B41/00,H02H7/00,G11B27/00,H04Q5/00,G07D11/00,H04M5/00</t>
  </si>
  <si>
    <t>開放電圧決定方法: H04W52/00,H04M1/00,H04B3/00,H03K17/00,H01H83/00,H02J3/00,H02H3/00,H04L47/00,H01H50/00,H01R13/00,H05G1/00,H01C17/00,H04Q1/00,H04W40/00,G01R31/00,H02H7/00,H10K39/00,H01H13/00,B61L21/00,H03L7/00 | keywords: 開放電圧,回線電圧,閾値,決定,開放電圧測定,回線電圧判定,電圧閾値,電圧決定方法,正常電圧判定,開放電圧判定回路,通信回線電圧測定,異常デバイス検出,防災通信装置,電圧監視通知; 異常デバイス検出: H04M1/00,H04W92/00,H04W12/00,G06F21/00,H04M3/00,H02H3/00,H04Q3/00,H04H60/00,B61L3/00,H04L67/00,H04Q1/00,H04W36/00,H04L12/00,H01R11/00,H04M5/00,H01R12/00,G08B29/00,H04W48/00,H02G15/00,H04L61/00 | keywords: 異常デバイス,PBX,ビジネスフォン,回線接続端子,検出,異常端末検出,PBX判定,ビジネスフォン検出,回線端子異常,デバイス判別,異常接続通知,回線端子監視,異常デバイス報知,通信装置異常検出,防災異常通知; スイッチ制御・接続線導通管理: H04Q3/00,G09F11/00,G05D1/00,H03K17/00,H04L49/00,B61L27/00,H04Q5/00,H04Q1/00,H02J3/00,F16H61/00,B61L21/00,H01H19/00,B61L23/00,B60L15/00,H01H31/00,H01C10/00,H02M1/00,G05B19/00,H04M3/00,H01H47/00 | keywords: スイッチ,SW1,第2接続線,非導通,オフ,接続線導通管理,スイッチ制御,回線切替,導通状態判定,線路制御,通信装置スイッチ管理,防災回線切替,異常時スイッチ制御,接続線状態監視,導通異常通知; 異常電圧報知信号出力: H02H3/00,G08B29/00,H01H83/00,G01P3/00,G06F1/00,H02J3/00,G01R19/00,H03K5/00,H05B45/00,F16H61/00,G01R31/00,H03K17/00,H04M3/00,H02H5/00,H05B41/00,H02H7/00,G11B27/00,H04Q5/00,G07D11/00,H04M5/00 | keywords: 異常電圧,報知信号,出力,閾値未満,通知,異常電圧検出,報知信号出力,異常通知,電圧異常判定,警告信号,防災異常通知,通信装置異常報知,回線電圧異常通知,異常検知信号,異常デバイス通知</t>
  </si>
  <si>
    <t>H04M1/00,H04B3/00,H03K17/00,H01H83/00,H02H3/00,H04M1/00,H04M3/00,H02H3/00,H04W12/00,H04Q3/00,H04Q3/00,H03K17/00,H04Q5/00,H04Q1/00,H04L49/00,H02H3/00,G08B29/00,H01H83/00,G01R19/00,G08B25/00</t>
  </si>
  <si>
    <t>開放電圧決定方法: 開放電圧決定,回線電圧測定,電圧閾値判定,異常デバイス検出,異常電圧報知,回線接続端子,スイッチ制御,非導通判定,外付電話オフフック,PBX接続判定,ビジネスフォン検出,正常電圧判定,開放電圧判定回路,通信回線電圧測定,電圧監視通知,防災通信装置,異常電圧計測,異常電圧通知,回線電圧値判定,閾値未満判定; 異常デバイス検出: 異常デバイス検出,PBX判定,ビジネスフォン検出,回線端子異常,デバイス判別,異常端末検出,異常接続通知,回線端子監視,異常デバイス報知,通信装置異常検出,開放電圧判定,異常電圧報知,回線電圧測定,端末接続判定,回線接続端子,外付電話検出,スイッチ制御,閾値判定,異常状態通知,防災異常通知; スイッチ制御・接続線導通管理: 接続線導通管理,スイッチ制御,回線切替,導通状態判定,線路制御,異常時スイッチ制御,接続線状態監視,導通異常通知,開放電圧決定,回線電圧判定,異常電圧報知信号,回線接続端子,外付電話オフフック,閾値判定,非導通制御,スイッチオフ制御,PBX異常検出,ビジネスフォン異常検出; 異常電圧報知信号出力: 異常電圧検出,報知信号出力,異常通知,電圧異常判定,警告信号,閾値判定,異常電圧報知,回線電圧監視,異常デバイス検知,異常電圧信号,回線接続端子異常,通信装置異常報知,異常検知信号,回線電圧異常通知,外付電話オフフック検知,異常状態判定,異常電圧計測,異常電圧通知,異常電圧閾値,異常電圧警告</t>
  </si>
  <si>
    <t>スピーカボックス構造</t>
  </si>
  <si>
    <t>H04R1/02</t>
  </si>
  <si>
    <t>【課題】音圧の高い領域に音響管の内側開口部を位置させて、高いバスレフ効果を得る。 【解決手段】スピーカボックスｓｐＢＬ、ｓｐＢＲにはそれぞれ、音響管３０Ｌ、３０Ｒが設けられる。スピーカボックスｓｐＢＬについては、音響管３０Ｌの一端である外側開口部３２Ｌが上ケース２０の天板２４に開口し、スピーカボックスｓｐＢＬの外部に通じている。音響管３０Ｌの他端である内側開口部３１Ｌは、スピーカボックスｓｐＢＬ内に開口している。平面視において、スピーカボックスｓｐＢＬの内側空間の一部には、先端が細い先細部２７Ｌが形成され、音響管３０Ｌの内側開口部３１Ｌは先細部２７に位置している。</t>
  </si>
  <si>
    <t>F16L55/00,H01J25/00,F16L3/00,F22B9/00,F24F1/00,F16L1/00,F01C20/00,H01Q13/00,G10K11/00,F16L41/00,A63H3/00,H01J23/00,F02D9/00,H01J21/00,H01J29/00,F22B11/00,B04C5/00,F24T10/00,E03D1/00,B01D29/00,H01S3/00,G10K11/00,H03F1/00,H01J25/00,H04B3/00,H03F3/00,F01N1/00,H01P7/00,G10L19/00,B60T13/00,H02P23/00,H02P21/00,F02M26/00,G06G7/00,G01S3/00,G06F119/00,H02K5/00,G01T5/00,G11B7/00,F02B27/00,B65D5/00,H01J25/00,G10K11/00,B65B11/00,H01S3/00,G10K1/00,H01J23/00,B60R21/00,B04C5/00,H02G15/00,B21K21/00,F01C20/00,B31C7/00,H01P7/00,B65D71/00,B65D3/00,B31C1/00,H01H85/00,A43B7/00,F16L37/00,H01S3/00,G10K11/00,H02G15/00,H01J25/00,H04R1/00,H03H9/00,G10K1/00,B65D5/00,H01J23/00,G10H1/00,H02K5/00,H01P7/00,E04B1/00,B62J6/00,F16C1/00,H02N2/00,F04C28/00,H01Q9/00,B65H75/00,H02G3/00</t>
  </si>
  <si>
    <t>音響管の配置: F16L55/00,H01J25/00,F16L3/00,F22B9/00,F24F1/00,F16L1/00,F01C20/00,H01Q13/00,G10K11/00,F16L41/00,A63H3/00,H01J23/00,F02D9/00,H01J21/00,H01J29/00,F22B11/00,B04C5/00,F24T10/00,E03D1/00,B01D29/00 | keywords: 音響管,内側開口部,外側開口部,位置,スピーカボックス,管配置,開口位置,音響管端部,スピーカボックス内配置,開口部位置決め,バスレフ効果向上,高音圧領域配置,先細部配置,音響管開口部配置,防振構造; バスレフ効果の最適化: H01S3/00,G10K11/00,H03F1/00,H01J25/00,H04B3/00,H03F3/00,F01N1/00,H01P7/00,G10L19/00,B60T13/00,H02P23/00,H02P21/00,F02M26/00,G06G7/00,G01S3/00,G06F119/00,H02K5/00,G01T5/00,G11B7/00,F02B27/00 | keywords: バスレフ効果,高いバスレフ,音圧,音響管,スピーカボックス,バスレフ最適化,低音増強,共鳴効果,音響管設計,音圧制御,バスレフ型スピーカ,音響管バスレフ効果,高音圧領域バスレフ,音響管共鳴,低音域強調; 先細部構造: B65D5/00,H01J25/00,G10K11/00,B65B11/00,H01S3/00,G10K1/00,H01J23/00,B60R21/00,B04C5/00,H02G15/00,B21K21/00,F01C20/00,B31C7/00,H01P7/00,B65D71/00,B65D3/00,B31C1/00,H01H85/00,A43B7/00,F16L37/00 | keywords: 先細部,細い先端,空間,スピーカボックス,形成,先細部構造,細径部,空間形成,音響管先端部,スピーカボックス内部形状,先細部音響効果,バスレフ先細部,音響管先細部配置,高音圧領域先細部,空間形状最適化; スピーカボックスの構造設計: H01S3/00,G10K11/00,H02G15/00,H01J25/00,H04R1/00,H03H9/00,G10K1/00,B65D5/00,H01J23/00,G10H1/00,H02K5/00,H01P7/00,E04B1/00,B62J6/00,F16C1/00,H02N2/00,F04C28/00,H01Q9/00,B65H75/00,H02G3/00 | keywords: スピーカボックス,上ケース,天板,空間,設ける,ボックス構造,ケース設計,天板開口,内部空間設計,音響管設置,スピーカボックス防振,音響管一体構造,バスレフボックス設計,天板開口部,空間配置最適化</t>
  </si>
  <si>
    <t>G10K11/00,F16L55/00,F16L3/00,F16L41/00,F16L1/00,G10K11/00,F01N1/00,H01P7/00,G10L19/00,H03F1/00,G10K11/00,G10K1/00,B65D5/00,B04C5/00,H01J25/00,G10K11/00,H04R1/00,G10K1/00,B65D5/00,G10H1/00</t>
  </si>
  <si>
    <t>音響管の配置: 音響管配置,内側開口部位置,外側開口部位置,スピーカボックス内管配置,開口部位置決め,バスレフ効果向上,高音圧領域配置,先細部配置,音響管端部,音響管開口部配置,防振構造,管配置,開口位置,スピーカボックス開口部,音響管先細部,音響管内側開口部,音響管外側開口部,音響管位置決め; バスレフ効果の最適化: バスレフ効果,バスレフ最適化,音響管,音響管配置,音響管形状,音響管設計,音響管共鳴,スピーカボックス,低音増強,低音域強調,高音圧領域,音圧制御,共鳴効果,先細部配置,内側開口部,外側開口部,バスレフ型スピーカ,音響管バスレフ効果,高いバスレフ,音響管端部; 先細部構造: 先細部構造,細径部,音響管先端部,スピーカボックス内部形状,空間形成,先細部音響効果,バスレフ先細部,音響管先細部配置,高音圧領域先細部,空間形状最適化,音響管開口部,スピーカボックス空間,先細部配置,音響管配置,音響管形状,バスレフ効果,高音圧領域配置,先細部形成,音響管内部空間,スピーカボックス音響効果; スピーカボックスの構造設計: スピーカボックス構造設計,音響管配置,バスレフ効果,内側開口部,外側開口部,天板開口,先細部形成,内部空間最適化,音響管一体構造,ボックス防振設計,空間配置最適化,ケース設計,音響管設置,バスレフボックス設計,天板開口部,スピーカボックス防振,音響管端部,先細部配置,音響管設計,内部空間設計</t>
  </si>
  <si>
    <t>通信装置、および、ロボットシステム</t>
  </si>
  <si>
    <t>H04Q9/00</t>
  </si>
  <si>
    <t>B25J19/00;H04B3/54</t>
  </si>
  <si>
    <t>【課題】通信信号の衝突を抑制し、かつ、通信の遅延を抑制することができる通信装置を提供する。 【解決手段】半二重通信を行う通信装置（ロボットコントローラ１、昇降コントローラ２１、旋回コントローラ２２、第１アームコントローラ２３、第２アームコントローラ）において、通信信号を送受信する通信部１２（２１２，２２２，２３２，２４２）と、通信部１２（２１２，２２２，２３２，２４２）を制御する制御部１３（２１３，２２３，２３３，２４３）とを備えた。制御部１３（２１３，２２３，２３３，２４３）は、通信信号の送信時に、衝突検知のためのランダムな時間である衝突検知時間の経過を待ってから通信信号を送信させる第１の状態と、衝突検知時間の経過を待たずに通信信号を送信させる第２の状態とを切り替える。</t>
  </si>
  <si>
    <t>H04B1/00,H04Q3/00,H04L27/00,H04B3/00,H04L12/00,H04L25/00,G05D1/00,H04M1/00,G05B19/00,G05F1/00,G01S13/00,H04N5/00,H04L47/00,H03H7/00,H04L5/00,H04W72/00,H02M3/00,H04M3/00,B60L15/00,G01S1/00,G01S13/00,H04B1/00,G01S1/00,H04L25/00,H04L7/00,H04B3/00,G08G1/00,H04L12/00,H04W72/00,B60W30/00,H04N21/00,G08C15/00,H04W28/00,H04N5/00,G10L21/00,G05B19/00,H04N9/00,H04L5/00,H04M3/00,G01S17/00,H04N21/00,G01S13/00,H04B3/00,H04L47/00,H04B1/00,H04W28/00,H02J3/00,G01S7/00,H04L25/00,H04W52/00,H04W72/00,H04L1/00,H04N19/00,H04L41/00,G05B19/00,H03H9/00,G08G1/00,H04L7/00,H04N23/00,D06F33/00,G01S1/00,G01S13/00,H04B1/00,H04B3/00,G08G1/00,G08C15/00,H04N11/00,B60W30/00,G01S17/00,G01S15/00,H04N1/00,H04L25/00,H04M1/00,H04W72/00,H04N5/00,H04W52/00,H04L27/00,H04L7/00,H04L5/00,G05B19/00</t>
  </si>
  <si>
    <t>半二重通信装置: H04B1/00,H04Q3/00,H04L27/00,H04B3/00,H04L12/00,H04L25/00,G05D1/00,H04M1/00,G05B19/00,G05F1/00,G01S13/00,H04N5/00,H04L47/00,H03H7/00,H04L5/00,H04W72/00,H02M3/00,H04M3/00,B60L15/00,G01S1/00 | keywords: 半二重通信,通信装置,ロボットコントローラ,昇降コントローラ,旋回コントローラ,アームコントローラ,半二重,通信端末,コントローラ,送受信切替,通信部,制御部,半二重通信装置,ロボット制御通信,産業用コントローラ,防災通信装置,通知制御,通信遅延抑制; 通信信号衝突抑制: G01S13/00,H04B1/00,G01S1/00,H04L25/00,H04L7/00,H04B3/00,G08G1/00,H04L12/00,H04W72/00,B60W30/00,H04N21/00,G08C15/00,H04W28/00,H04N5/00,G10L21/00,G05B19/00,H04N9/00,H04L5/00,H04M3/00,G01S17/00 | keywords: 通信信号,衝突抑制,衝突検知,ランダム時間,衝突検知時間,信号衝突,衝突検知,衝突回避,ランダム待機,送信タイミング制御,通信信号衝突防止,衝突検知アルゴリズム,防災通信信号,通知衝突抑制,通信部衝突検知; 通信遅延抑制制御: H04N21/00,G01S13/00,H04B3/00,H04L47/00,H04B1/00,H04W28/00,H02J3/00,G01S7/00,H04L25/00,H04W52/00,H04W72/00,H04L1/00,H04N19/00,H04L41/00,G05B19/00,H03H9/00,G08G1/00,H04L7/00,H04N23/00,D06F33/00 | keywords: 通信遅延,遅延抑制,第２の状態,送信制御,遅延抑制,通信遅延,即時送信,送信制御,状態切替,通信遅延最小化,防災通知遅延抑制,リアルタイム通信制御,通知遅延防止,制御部遅延抑制; 状態切替制御方式: G01S1/00,G01S13/00,H04B1/00,H04B3/00,G08G1/00,G08C15/00,H04N11/00,B60W30/00,G01S17/00,G01S15/00,H04N1/00,H04L25/00,H04M1/00,H04W72/00,H04N5/00,H04W52/00,H04L27/00,H04L7/00,H04L5/00,G05B19/00 | keywords: 第１の状態,第２の状態,状態切替,制御部,状態切替,送信状態,制御方式,衝突検知時間,送信制御切替,通信状態切替制御,防災通知状態切替,送信タイミング状態制御,制御部状態管理,通知状態切替</t>
  </si>
  <si>
    <t>H04B1/00,H04Q3/00,H04L27/00,H04B3/00,H04L12/00,H04B1/00,H04L25/00,H04L7/00,H04L12/00,H04W72/00,H04L47/00,H04W28/00,H04B3/00,H04L25/00,H04B1/00,H04B1/00,H04B3/00,G08C15/00,G01S1/00,G08G1/00</t>
  </si>
  <si>
    <t>半二重通信装置: 半二重通信,通信信号衝突抑制,通信遅延抑制,送受信切替制御,通信部制御,衝突検知時間,ランダム送信タイミング,ロボットコントローラ通信,昇降コントローラ通信,旋回コントローラ通信,アームコントローラ通信,半二重通信装置,産業用コントローラ通信,防災通信装置,通知制御,通信端末間通信,制御部切替,送信状態切替,通信方式選択,搬送波変調; 通信信号衝突抑制: 通信信号衝突抑制,信号衝突検知,衝突回避制御,送信タイミング制御,ランダム待機時間,半二重通信,通信部制御,衝突検知アルゴリズム,通信信号送受信,衝突検知時間,通信遅延抑制,通信装置,ロボットコントローラ,アームコントローラ,昇降コントローラ,旋回コントローラ,通信信号送信,通知衝突抑制,通信信号衝突防止,通信部衝突検知; 通信遅延抑制制御: 通信遅延抑制,送信遅延最小化,即時送信制御,半二重通信,衝突検知時間,状態切替制御,通信信号送信,通信部制御,リアルタイム通信,通信信号衝突防止,遅延抑制アルゴリズム,通信装置制御部,送信タイミング制御,通信信号送受信,通信トラフィック管理,通信部遅延抑制,通知遅延防止,ロボットコントローラ通信,制御部遅延抑制,通信ネットワーク制御; 状態切替制御方式: 状態切替制御,送信状態切替,衝突検知時間,送信制御切替,通信信号送信,半二重通信制御,ランダム送信タイミング,通信部制御,制御部状態管理,送信タイミング制御,通信遅延抑制,信号衝突抑制,送信状態管理,通信状態切替,通知状態切替,送信タイミング状態制御,防災通知状態切替,通信装置制御,ロボットコントローラ通信,アームコントローラ通信</t>
  </si>
  <si>
    <t>情報提供システム、及び情報提供方法</t>
  </si>
  <si>
    <t>H04N21/4788</t>
  </si>
  <si>
    <t>H04N21/658;G06F13/00;H04W4/06;H04M11/00;G06Q50/10;H04W84/12</t>
  </si>
  <si>
    <t>【課題】利便性を向上させることができる情報提供システム、及び情報提供方法を提供する。 【解決手段】情報提供システム１００ｄは、複数の端末装置２ｄ−１、２ｄ−２とマスタ装置１ｄとを備える。マスタ装置１ｄは、第１の映像と第２の映像とを取得する映像取得部１５６と、マスタ装置１ｄのユーザからの要求に基づいて、第１の映像又は第２の映像を選択するマスタ選択部（表示選択部１５７）と、選択された映像を示す選択映像情報を含む通報を端末装置へ送信させる端末制御部１５２ｄと、を備える。複数の端末装置は、通報を受信する受信部（無線通信部２１）と、通報に基づいて、選択映像情報が示す映像を表示する端末表示部２３とを備える。</t>
  </si>
  <si>
    <t>H04N21/00,H04N13/00,H04N23/00,H04N5/00,H04N19/00,H04N9/00,G06V10/00,H04N1/00,H01J31/00,H04N7/00,H04N25/00,G01S3/00,G03B35/00,G06V30/00,G03B21/00,H04B1/00,G05B11/00,B60R1/00,G11B27/00,G06T7/00,H04N21/00,H04H20/00,H04N7/00,H04H60/00,H04M1/00,H04N1/00,H04Q3/00,G01S13/00,H04B10/00,H04M3/00,H04N5/00,H04B1/00,H04L27/00,G09G5/00,G08B29/00,H04L65/00,G09B5/00,H04B3/00,H04N13/00,H04J3/00,H04N19/00,H04N7/00,H04N13/00,H04N9/00,H04N1/00,H04N21/00,G09G5/00,H01J31/00,H04N5/00,G06T3/00,B60K35/00,H04N11/00,G06F3/00,H04N23/00,G03G15/00,H04H60/00,G09G1/00,H02G15/00,G03B21/00,H04H20/00,H04N21/00,H04N13/00,H04N5/00,H04N23/00,B60K35/00,H04M1/00,G06F3/00,G05B19/00,G06V10/00,A63F13/00,G06T3/00,H01J31/00,H04N19/00,H04N1/00,B41L47/00,H04W36/00,B60L1/00,B23B31/00,B61G1/00,H04L65/00</t>
  </si>
  <si>
    <t>映像取得・選択技術: H04N21/00,H04N13/00,H04N23/00,H04N5/00,H04N19/00,H04N9/00,G06V10/00,H04N1/00,H01J31/00,H04N7/00,H04N25/00,G01S3/00,G03B35/00,G06V30/00,G03B21/00,H04B1/00,G05B11/00,B60R1/00,G11B27/00,G06T7/00 | keywords: 映像取得部,第１の映像,第２の映像,マスタ選択部,表示選択部,映像選択,映像取得,ユーザ要求,表示選択,映像切替,映像情報,情報提供システム 映像選択,ユーザ要求 映像表示,複数映像取得,映像切替方法,選択映像情報; 端末間通信・通報技術: H04N21/00,H04H20/00,H04N7/00,H04H60/00,H04M1/00,H04N1/00,H04Q3/00,G01S13/00,H04B10/00,H04M3/00,H04N5/00,H04B1/00,H04L27/00,G09G5/00,G08B29/00,H04L65/00,G09B5/00,H04B3/00,H04N13/00,H04J3/00 | keywords: 端末制御部,通報,送信,端末装置,無線通信部,端末間通信,通報送信,情報送信,無線通信,端末制御,選択映像情報送信,情報提供システム 通報,端末装置 通信,映像情報送信,無線通信 映像表示,通報受信; 端末表示制御技術: H04N19/00,H04N7/00,H04N13/00,H04N9/00,H04N1/00,H04N21/00,G09G5/00,H01J31/00,H04N5/00,G06T3/00,B60K35/00,H04N11/00,G06F3/00,H04N23/00,G03G15/00,H04H60/00,G09G1/00,H02G15/00,G03B21/00,H04H20/00 | keywords: 端末表示部,表示,選択映像情報,受信部,映像表示,端末表示制御,選択映像表示,情報表示,受信映像表示,端末装置 映像表示,通報 映像表示,情報提供システム 表示制御,選択映像情報 表示,受信部 映像表示; ユーザ要求処理技術: H04N21/00,H04N13/00,H04N5/00,H04N23/00,B60K35/00,H04M1/00,G06F3/00,G05B19/00,G06V10/00,A63F13/00,G06T3/00,H01J31/00,H04N19/00,H04N1/00,B41L47/00,H04W36/00,B60L1/00,B23B31/00,B61G1/00,H04L65/00 | keywords: ユーザ要求,マスタ装置,選択,表示選択部,ユーザ要求処理,要求受付,ユーザインタフェース,要求反映,映像選択要求,情報提供システム ユーザ要求,ユーザ要求 映像選択,要求受付 映像表示,マスタ装置 要求処理,ユーザインタフェース 映像選択</t>
  </si>
  <si>
    <t>H04N21/00,H04N13/00,H04N23/00,H04N19/00,G06V10/00,H04N21/00,H04H20/00,H04N7/00,H04H60/00,H04M1/00,H04N21/00,H04N7/00,H04N19/00,G09G5/00,G06T3/00,H04N21/00,G06F3/00,H04N5/00,H04N23/00,G05B19/00</t>
  </si>
  <si>
    <t>映像取得・選択技術: 映像取得部,映像選択,ユーザ要求,表示選択部,映像切替,複数映像取得,選択映像情報,端末表示,マスタ装置,端末制御,映像表示,映像取得方法,映像切替方法,映像配信,映像情報送信,映像受信,映像表示制御,映像選択要求,映像選択通知,映像表示端末; 端末間通信・通報技術: 端末間通信,通報送信,映像情報送信,端末制御部,マスタ装置,端末装置,無線通信部,通報受信,映像表示,選択映像情報,情報提供システム,表示選択部,映像取得部,端末制御,マスタ選択部,複数端末装置,通報,映像取得,端末表示部,端末通信; 端末表示制御技術: 端末表示制御,選択映像情報,映像表示,端末装置 映像表示,選択映像表示,情報提供システム 表示制御,受信部 映像表示,通報 映像表示,マスタ装置 映像選択,表示選択部,端末表示部,受信映像表示,映像取得部,端末制御部,無線通信部,映像選択要求,選択映像 通報,映像表示制御,映像情報 端末表示,映像表示要求; ユーザ要求処理技術: ユーザ要求処理,要求受付,映像選択要求,マスタ装置,表示選択部,端末制御部,映像取得部,選択映像情報,端末表示部,受信部,無線通信部,情報提供システム,ユーザインタフェース,要求反映,映像表示,マスタ選択部,端末装置,通報送信,映像取得,映像表示制御</t>
  </si>
  <si>
    <t>音響装置</t>
  </si>
  <si>
    <t>H04S7/00</t>
  </si>
  <si>
    <t>H04S3/00;H04R3/12</t>
  </si>
  <si>
    <t>【課題】複数のチャンネルの音響信号を出力する音響装置は、入力される音響信号のフォーマットによって最適なスピーカーの放音方向が異なる場合があるが、入力信号のフォーマットが変わるたびに、ユーザーが各チャンネルのスピーカーの放音方向を最適な方向に設置し直す必要があった。本発明は、ユーザーがスピーカーの放音方向を設定し直す煩わしさを解消することができる音響装置を提供する。 【解決手段】入力される音響信号のフォーマットを判定する判定部と、複数のチャンネルのスピーカーと、前記複数のチャンネルのスピーカーの内、少なくとも一部のスピーカーの放音方向を制御する放音方向制御部と、を、有し、前記放音方向制御部は、前記判定部によって判定された前記音響信号のフォーマットに基づき、前記放音方向を制御することを特徴とする。</t>
  </si>
  <si>
    <t>H04H20/00,G10L25/00,H04N19/00,G10L19/00,G01S3/00,G10L15/00,H04H40/00,H03L7/00,H04N21/00,H04H60/00,G01S19/00,H04N5/00,H03J7/00,G01S7/00,H03G3/00,G10L21/00,H04B1/00,H04Q1/00,G06V10/00,G01N29/00,G01S3/00,H01S3/00,H03G9/00,G10K11/00,H04N5/00,G10L25/00,H04H20/00,G10H1/00,G01S5/00,G02F1/00,H03J7/00,H03G3/00,H04N23/00,G01S1/00,G01S7/00,H02M7/00,H04R3/00,H04R5/00,G10L15/00,H04N21/00,G01S3/00,H04M1/00,H01S3/00,H03G9/00,G10L15/00,B64C13/00,H04L41/00,A63F13/00,G10L21/00,G10K11/00,H03G3/00,H03J5/00,B60W50/00,H03J7/00,G10L25/00,E02D7/00,G02F1/00,B64C11/00,H04M3/00,H04H60/00,H03K17/00,H04H20/00,H01S3/00,H04N7/00,G01S3/00,H04R5/00,H04H60/00,G10L15/00,H03G3/00,A63F13/00,G10H1/00,G08C19/00,G10K15/00,G01S1/00,F01N13/00,H05G1/00,H04W88/00,F15B11/00,H04N21/00,F42B5/00</t>
  </si>
  <si>
    <t>音響信号フォーマット判定: H04H20/00,G10L25/00,H04N19/00,G10L19/00,G01S3/00,G10L15/00,H04H40/00,H03L7/00,H04N21/00,H04H60/00,G01S19/00,H04N5/00,H03J7/00,G01S7/00,H03G3/00,G10L21/00,H04B1/00,H04Q1/00,G06V10/00,G01N29/00 | keywords: 音響信号,フォーマット,判定部,入力信号,信号フォーマット判定,オーディオフォーマット識別,入力信号解析,自動判定,音声信号分類,フォーマット自動判定,サラウンド判定,ステレオ判定,防災通知用音響信号判定,マルチチャンネル音響信号判定; スピーカー放音方向制御: G01S3/00,H01S3/00,H03G9/00,G10K11/00,H04N5/00,G10L25/00,H04H20/00,G10H1/00,G01S5/00,G02F1/00,H03J7/00,H03G3/00,H04N23/00,G01S1/00,G01S7/00,H02M7/00,H04R3/00,H04R5/00,G10L15/00,H04N21/00 | keywords: スピーカー,放音方向,制御部,放音方向制御,放音方向制御,スピーカー向き調整,自動方向制御,音響出力方向,指向性制御,放音方向自動調整,マルチチャンネル放音制御,防災通知時放音方向制御,ユーザー設定不要放音方向,音響装置放音方向制御; ユーザー操作簡略化: G01S3/00,H04M1/00,H01S3/00,H03G9/00,G10L15/00,B64C13/00,H04L41/00,A63F13/00,G10L21/00,G10K11/00,H03G3/00,H03J5/00,B60W50/00,H03J7/00,G10L25/00,E02D7/00,G02F1/00,B64C11/00,H04M3/00,H04H60/00 | keywords: ユーザー,設定し直す,煩わしさ,設置,操作,ユーザー操作簡略化,自動設定,設置不要,ユーザー負担軽減,手動調整不要,ユーザー操作省略,防災通知時自動設定,音響装置自動調整,ユーザー介入不要,スピーカー自動設置; マルチチャンネル音響装置構成: H03K17/00,H04H20/00,H01S3/00,H04N7/00,G01S3/00,H04R5/00,H04H60/00,G10L15/00,H03G3/00,A63F13/00,G10H1/00,G08C19/00,G10K15/00,G01S1/00,F01N13/00,H05G1/00,H04W88/00,F15B11/00,H04N21/00,F42B5/00 | keywords: 複数チャンネル,音響装置,スピーカー,チャンネル,マルチチャンネル音響装置,複数スピーカー構成,サラウンド音響装置,多チャンネル制御,音響装置構成,防災通知対応音響装置,マルチチャンネル放音制御,音響装置自動調整,複数スピーカー放音方向,音響装置設置構成</t>
  </si>
  <si>
    <t>G10L25/00,G10L19/00,G10L15/00,H04H20/00,G01S3/00,G10K11/00,H03G9/00,G01S3/00,G10L25/00,H04H20/00,G10K11/00,G01S3/00,H03G9/00,G10L21/00,G10L15/00,H04R5/00,G01S3/00,H04N7/00,H03G3/00,H04H20/00</t>
  </si>
  <si>
    <t>音響信号フォーマット判定: 音響信号フォーマット判定,オーディオフォーマット識別,入力信号解析,自動判定,音声信号分類,フォーマット自動判定,サラウンド判定,ステレオ判定,マルチチャンネル音響信号判定,放音方向制御,スピーカー放音方向,チャンネル判定,音響装置,判定部,放音方向設定,入力信号フォーマット,音響信号分類,音響信号解析; スピーカー放音方向制御: 放音方向制御,スピーカー向き調整,自動方向制御,音響出力方向,指向性制御,放音方向自動調整,マルチチャンネル放音制御,音響信号フォーマット判定,放音方向制御部,スピーカー放音方向,ユーザー設定不要放音方向,音響装置放音方向制御,チャンネル別放音方向,フォーマット連動放音方向,スピーカー自動調整,放音方向判定,スピーカー配置最適化,放音方向切替,放音方向設定,放音方向調整; ユーザー操作簡略化: ユーザー操作簡略化,自動設定,設置不要,ユーザー負担軽減,手動調整不要,放音方向制御,音響信号フォーマット判定,スピーカー放音方向,音響装置自動調整,ユーザー介入不要,スピーカー自動設置,放音方向自動制御,チャンネル音響信号,フォーマット判定部,放音方向設定,複数チャンネルスピーカー,放音方向最適化,音響信号自動判定,ユーザー操作省略,音響装置自動設定; マルチチャンネル音響装置構成: マルチチャンネル音響装置,複数スピーカー構成,サラウンド音響装置,多チャンネル制御,音響装置構成,マルチチャンネル放音制御,音響装置自動調整,複数スピーカー放音方向,音響信号フォーマット判定,放音方向制御,スピーカー放音方向,音響装置設置構成,チャンネル判定部,放音方向自動調整,スピーカー配置制御,放音方向最適化,音響信号入力,スピーカー設置調整,放音方向設定,音響信号フォーマット</t>
  </si>
  <si>
    <t>通信装置、通信制御方法及びコンピュータプログラム</t>
  </si>
  <si>
    <t>H04B7/0452</t>
  </si>
  <si>
    <t>H04W16/28;H04B7/0413;H04B7/0456;H04B7/06</t>
  </si>
  <si>
    <t>【課題】指向性ビームによる送信が行われる場合にリソースを効果的に使用することが可能な通信装置を提供する。 【解決手段】指向性ビームによる走査の設定を、複数の前記指向性ビームからなるビームグループ毎に変化させる制御部を備え、前記制御部は、前記ビームグループがカバーする範囲の状況に応じて各前記ビームグループを構成する前記指向性ビームの走査の設定を調整する、通信装置が提供される。</t>
  </si>
  <si>
    <t>G01S1/00,G01S3/00,G01S13/00,H04B1/00,G01S17/00,H04B17/00,H04H20/00,H01Q3/00,H04H60/00,G01S7/00,H04N9/00,G01S15/00,H01Q21/00,H04B7/00,G01S19/00,H04B10/00,B03B5/00,H02M7/00,H04K1/00,G09G1/00,G01S3/00,G01S1/00,B23K26/00,G11B7/00,H01J29/00,H04N1/00,H01S3/00,H04N9/00,G02F1/00,G01D5/00,H01Q3/00,F21W102/00,G09G1/00,H01J37/00,H01J3/00,H03L7/00,G02B26/00,B41J2/00,H04N3/00,G01S7/00,H04N1/00,H04N25/00,G01S3/00,B23K26/00,H04N23/00,G01S7/00,G01S1/00,H01J29/00,G11B7/00,H04N3/00,H01Q3/00,H04N5/00,H03J7/00,F21W102/00,B65H59/00,G01R13/00,G01S13/00,G11B5/00,G03B27/00,B26D5/00,G01S1/00,H04B1/00,H04W72/00,G01S3/00,G01S13/00,H04B7/00,H04H20/00,H04B10/00,H04W40/00,H04H60/00,G01S17/00,H04L47/00,H04W28/00,G01S7/00,H04W16/00,H04B3/00,H04B17/00,H01Q3/00,H04W52/00,G01S5/00</t>
  </si>
  <si>
    <t>指向性ビーム送信: G01S1/00,G01S3/00,G01S13/00,H04B1/00,G01S17/00,H04B17/00,H04H20/00,H01Q3/00,H04H60/00,G01S7/00,H04N9/00,G01S15/00,H01Q21/00,H04B7/00,G01S19/00,H04B10/00,B03B5/00,H02M7/00,H04K1/00,G09G1/00 | keywords: 指向性ビーム,送信,通信装置,ビームフォーミング,指向性アンテナ,ビーム送信,ビーム指向,無線送信,ビームグループ送信,リソース効率化,走査制御,通信リソース管理,防災通信; ビームグループ制御: G01S3/00,G01S1/00,B23K26/00,G11B7/00,H01J29/00,H04N1/00,H01S3/00,H04N9/00,G02F1/00,G01D5/00,H01Q3/00,F21W102/00,G09G1/00,H01J37/00,H01J3/00,H03L7/00,G02B26/00,B41J2/00,H04N3/00,G01S7/00 | keywords: ビームグループ,制御部,走査設定,調整,グループ制御,ビームグループ管理,走査調整,ビーム構成,グループ走査,状況適応制御,通信装置制御部,ビームグループ走査,リソース割当,通信状況判定; 走査設定調整: H04N1/00,H04N25/00,G01S3/00,B23K26/00,H04N23/00,G01S7/00,G01S1/00,H01J29/00,G11B7/00,H04N3/00,H01Q3/00,H04N5/00,H03J7/00,F21W102/00,B65H59/00,G01R13/00,G01S13/00,G11B5/00,G03B27/00,B26D5/00 | keywords: 走査設定,調整,範囲,状況,走査制御,走査調整,範囲状況,適応走査,ダイナミック設定,状況認識走査,通信環境適応,ビーム走査調整,リソース最適化,範囲状況判定; 通信リソース管理: G01S1/00,H04B1/00,H04W72/00,G01S3/00,G01S13/00,H04B7/00,H04H20/00,H04B10/00,H04W40/00,H04H60/00,G01S17/00,H04L47/00,H04W28/00,G01S7/00,H04W16/00,H04B3/00,H04B17/00,H01Q3/00,H04W52/00,G01S5/00 | keywords: リソース,効果的,使用,通信装置,リソース管理,通信リソース割当,効率化,リソース最適化,無線資源管理,ビームリソース管理,走査リソース割当,通信装置リソース,ビームグループリソース,リソース効率化</t>
  </si>
  <si>
    <t>H01Q3/00,H04B1/00,G01S1/00,G01S3/00,H04B17/00,G01S3/00,G01S1/00,G02F1/00,G01D5/00,H01J29/00,G01S3/00,G01S1/00,H04N3/00,H04N1/00,G01S7/00,H04W72/00,H04B1/00,H04B7/00,G01S1/00,G01S3/00</t>
  </si>
  <si>
    <t>指向性ビーム送信: 指向性ビーム送信,ビームフォーミング,指向性アンテナ,ビームグループ制御,走査制御,通信リソース効率化,ビーム指向制御,無線送信技術,通信装置制御,ビームグループ送信,リソース管理,指向性ビーム走査,ビーム範囲調整,ビーム設定調整,通信範囲状況,防災通信,ビーム送信制御,指向性ビーム調整; ビームグループ制御: ビームグループ制御,指向性ビーム走査,グループ走査設定,ビームグループ管理,走査調整,状況適応制御,通信装置制御部,ビーム構成,リソース割当,通信状況判定,ビームグループ走査,グループ制御,走査設定調整,指向性ビーム調整,ビームグループ構成,ビームグループ適応,走査範囲制御,ビームグループ割当,ビームグループ状況判定,ビームグループ走査調整; 走査設定調整: 走査設定調整,ビームグループ走査,指向性ビーム制御,範囲状況認識,走査制御部,適応走査,ダイナミック走査設定,状況認識走査,通信環境適応,ビーム走査調整,リソース最適化,範囲状況判定,走査調整,走査設定,走査制御,指向性ビーム走査,走査範囲調整,ビーム走査,走査範囲状況,走査設定制御; 通信リソース管理: 指向性ビーム送信,リソース管理,通信リソース割当,ビームグループ制御,走査設定調整,無線資源管理,リソース最適化,通信装置制御,ビームリソース管理,走査リソース割当,リソース効率化,通信装置リソース,ビームグループリソース,効率化制御,範囲状況判定,ビーム走査制御,通信リソース効率化,指向性ビームグループ,通信リソース管理,ビーム走査設定</t>
  </si>
  <si>
    <t>デュアルＩＣカード</t>
  </si>
  <si>
    <t>H01Q7/00</t>
  </si>
  <si>
    <t>G06K19/077;H01Q1/38</t>
  </si>
  <si>
    <t>【課題】平面コイルを用いつつ、より高い効率でＩＣモジュールとアンテナコイルとを電磁結合する。 【解決手段】デュアルＩＣカードは、接触端子部と、非接触端子部を構成する接続コイルと、接触型通信機能および非接触型通信機能を有するＩＣチップ３４とを有するＩＣモジュール３０と、接続コイルと電磁結合するための結合用コイル１８と、非接触型通信を行うために結合用コイルに接続された主コイルとを有するアンテナを含み、ＩＣモジュールを収容する凹部が形成された板状のカード本体とを備え、カード本体は基板１２を有し、結合用コイルは、基板の第一面１２ａに設けられた第一コイル５１と、基板において、第一面と反対側の第二面１２ｂに設けられた第二コイル５２とを有し、第二コイル５２の素線幅Ｗ１は、第一コイル５１の素線幅Ｗ２と、第一コイル５１の素線間ピッチＰ１との和の整数倍である。</t>
  </si>
  <si>
    <t>H01R12/00,H01L21/00,G11B5/00,H01F41/00,F21Y107/00,H02K1/00,H01R13/00,H10N30/00,G11C11/00,H01L31/00,H01C3/00,G09F11/00,H01F27/00,H01R24/00,H01M50/00,B03C3/00,H01L23/00,G11C19/00,G01R33/00,B65H54/00,H01R13/00,H01J23/00,H01Q5/00,H04B7/00,H04B1/00,H01Q1/00,G01R33/00,G01S3/00,H01F41/00,H01H50/00,G01R7/00,H01F27/00,G11C5/00,H01Q9/00,G11C11/00,H01Q21/00,G01F1/00,H05B6/00,B03C1/00,H01R11/00,H04B1/00,B42F17/00,H01R24/00,H04M1/00,G06K13/00,G06F15/00,G11C11/00,H04N7/00,H04W12/00,H04B3/00,H01L21/00,B42D25/00,H10K59/00,G06F21/00,G06K19/00,G07C1/00,G01R31/00,G01V8/00,H01R12/00,H01R11/00,H01L21/00,B42F17/00,A63F1/00,H01M50/00,G06K13/00,H01L31/00,H01R13/00,F24S25/00,H01L23/00,F21Y107/00,G09F1/00,B65D75/00,G07C1/00,G09F11/00,H04B1/00,H04N21/00,B65D5/00,B63B32/00,H01R12/00,H05K7/00,H02K3/00,H01F41/00,H02K15/00,H02K1/00,G01R33/00,H02K19/00,H02K23/00,H02K13/00,H01F27/00,H01F5/00,H01F29/00,F16F1/00,H05B6/00,G01R7/00,B65H54/00,D01D5/00,F16B5/00,D02H13/00,H02K17/00,H01C3/00</t>
  </si>
  <si>
    <t>平面コイル構造: H01R12/00,H01L21/00,G11B5/00,H01F41/00,F21Y107/00,H02K1/00,H01R13/00,H10N30/00,G11C11/00,H01L31/00,H01C3/00,G09F11/00,H01F27/00,H01R24/00,H01M50/00,B03C3/00,H01L23/00,G11C19/00,G01R33/00,B65H54/00 | keywords: 平面コイル,第一コイル,第二コイル,素線幅,素線間ピッチ,基板,コイル構造,平面型コイル,素線幅,ピッチ,基板面,多層コイル,コイル配置,カード基板上コイル,両面コイル配置,コイル間距離,防磁設計,高効率電磁結合,非接触通信用コイル,アンテナコイル構造; ICモジュールとアンテナの電磁結合: H01R13/00,H01J23/00,H01Q5/00,H04B7/00,H04B1/00,H01Q1/00,G01R33/00,G01S3/00,H01F41/00,H01H50/00,G01R7/00,H01F27/00,G11C5/00,H01Q9/00,G11C11/00,H01Q21/00,G01F1/00,H05B6/00,B03C1/00,H01R11/00 | keywords: 電磁結合,接続コイル,結合用コイル,主コイル,アンテナ,ICモジュール,電磁結合,結合効率,コイル間結合,ICモジュール,アンテナコイル,非接触型通信,結合用コイル,高効率電磁結合,ICカードアンテナ結合,非接触通信電磁結合,カード本体内結合,防災通知用電磁結合,デュアルICカード結合; デュアル通信機能ICカード: H04B1/00,B42F17/00,H01R24/00,H04M1/00,G06K13/00,G06F15/00,G11C11/00,H04N7/00,H04W12/00,H04B3/00,H01L21/00,B42D25/00,H10K59/00,G06F21/00,G06K19/00,G07C1/00,G01R31/00,G01V8/00,H01R12/00,H01R11/00 | keywords: デュアルICカード,接触端子部,非接触端子部,ICチップ,接触型通信,非接触型通信,デュアル通信,ICカード,接触型通信,非接触型通信,ICチップ,端子部,複合通信機能,デュアルICカード構成,複合通信ICカード,接触・非接触両用カード,防災通知ICカード,多機能ICカード,カード本体通信機能; カード本体および凹部構造: H01L21/00,B42F17/00,A63F1/00,H01M50/00,G06K13/00,H01L31/00,H01R13/00,F24S25/00,H01L23/00,F21Y107/00,G09F1/00,B65D75/00,G07C1/00,G09F11/00,H04B1/00,H04N21/00,B65D5/00,B63B32/00,H01R12/00,H05K7/00 | keywords: カード本体,凹部,板状,基板,収容,カード本体,凹部構造,基板設計,ICモジュール収容,板状カード,収容部,カード基板,ICモジュール収容凹部,カード本体構造,防災通知カード本体,多層基板カード,アンテナ収容部,複合機能カード本体; 素線幅・ピッチの最適化: H02K3/00,H01F41/00,H02K15/00,H02K1/00,G01R33/00,H02K19/00,H02K23/00,H02K13/00,H01F27/00,H01F5/00,H01F29/00,F16F1/00,H05B6/00,G01R7/00,B65H54/00,D01D5/00,F16B5/00,D02H13/00,H02K17/00,H01C3/00 | keywords: 素線幅,素線間ピッチ,整数倍,設計,効率,素線幅設計,ピッチ最適化,コイル設計,整数倍関係,結合効率,コイルパラメータ,コイル寸法,高効率コイル設計,素線幅・ピッチ最適化,防災通知用コイル寸法,ICカードコイルパラメータ,アンテナコイル寸法設計,複合通信コイル設計</t>
  </si>
  <si>
    <t>H01R12/00,H01F41/00,H02K1/00,H01R13/00,H01L21/00,H04B7/00,H01Q1/00,H01F41/00,H01R13/00,H04B1/00,H04B1/00,H01R24/00,H04B3/00,G06K13/00,H04W12/00,B42F17/00,H01L21/00,H01L23/00,G06K13/00,H01R13/00,H02K3/00,H01F41/00,H01F27/00,H01F5/00,H02K1/00</t>
  </si>
  <si>
    <t>平面コイル構造: 平面コイル,第一コイル,第二コイル,素線幅,素線間ピッチ,基板面,コイル構造,平面型コイル,両面コイル配置,カード基板上コイル,コイル間距離,防磁設計,高効率電磁結合,接続コイル,結合用コイル,アンテナコイル,ICモジュール,非接触型通信,接触型通信,凹部収容; ICモジュールとアンテナの電磁結合: 電磁結合,結合効率,コイル間結合,接続コイル,結合用コイル,主コイル,アンテナコイル,ICモジュール,ICカード,非接触通信,デュアルICカード,カード本体,基板面コイル,素線幅,素線間ピッチ,高効率電磁結合,ICカードアンテナ結合,非接触通信電磁結合,カード本体内結合; デュアル通信機能ICカード: デュアル通信,ICカード,接触型通信,非接触型通信,ICチップ,接触端子部,非接触端子部,接続コイル,アンテナコイル,電磁結合,平面コイル,主コイル,結合用コイル,素線幅,素線間ピッチ,カード本体,基板,凹部,多機能ICカード,複合通信ICカード; カード本体および凹部構造: カード本体構造,凹部設計,ICモジュール収容凹部,板状カード,基板設計,多層基板カード,アンテナ収容部,接続コイル配置,結合用コイル,素線幅設計,ICチップ搭載部,非接触端子部,接触端子部,通信機能搭載カード,収容凹部形成,カード本体基板,主コイル接続部,平面コイル,電磁結合構造,ICモジュール収容; 素線幅・ピッチの最適化: 素線幅設計,素線間ピッチ,ピッチ最適化,コイル設計,整数倍関係,結合効率,高効率コイル設計,コイル寸法最適化,ICカードコイルパラメータ,アンテナコイル寸法設計,平面コイル,電磁結合,接続コイル,結合用コイル,主コイル,非接触型通信,接触型通信,基板両面コイル配置,素線幅比率,素線間ピッチ比率</t>
  </si>
  <si>
    <t>基地局装置およびアンテナ制御方法</t>
  </si>
  <si>
    <t>H04B7/06</t>
  </si>
  <si>
    <t>H01Q21/06</t>
  </si>
  <si>
    <t>【課題】回路規模の増大を抑制する。 【解決手段】基地局装置は、複数のブランチと、第１のスイッチとを有する。複数のブランチは、パワーアンプの後段のフィルタから出力された送信信号の位相を調整する複数の位相器を備え、複数の位相器により位相が調整された送信信号をそれぞれ複数のアンテナから送信する。第１のスイッチは、１次元方向のアンテナ間の相対位相差を補正するときに、複数のブランチの各々からフィードバックされる送信信号を切り替える。複数のブランチの各々は、第２のスイッチを有する。第２のスイッチは、２次元方向のアンテナ間の相対位相差を補正するときに、複数のアンテナの各々からフィードバックされる送信信号を切り替える。</t>
  </si>
  <si>
    <t>H03K17/00,E02F3/00,H04B7/00,H04H60/00,H04B1/00,G01S3/00,H01Q21/00,H01H85/00,H03H7/00,H04W88/00,H02G15/00,H04L17/00,H02M7/00,H01Q9/00,H04Q3/00,H04L25/00,H04B3/00,H04M1/00,F28F1/00,G11C7/00,G01S3/00,G01S1/00,G01S19/00,H04L27/00,G01S13/00,H01Q3/00,H04N5/00,H01Q21/00,H03J5/00,H04B7/00,G01S17/00,G05D13/00,H03C1/00,H03D3/00,H04N1/00,H03L7/00,G01S7/00,H04B1/00,H04L7/00,H01H1/00,G01S3/00,H04L27/00,G01S1/00,H04B1/00,H05B45/00,H01Q3/00,H04B3/00,G04R20/00,H03G5/00,H04N5/00,H03J7/00,H03C3/00,H01S3/00,H01Q11/00,H04B7/00,H03B5/00,H03G1/00,H04L7/00,G01S7/00,H02J3/00,H04B1/00,H04B3/00,H02J3/00,H03F3/00,H04M1/00,H04W52/00,H03H7/00,H03F1/00,H04B7/00,H04H20/00,H04L27/00,H03G5/00,G05B19/00,H01S3/00,G01S7/00,B60Q3/00,H03G1/00,H04N5/00,G01R31/00,H02M1/00,G01S3/00,G01S1/00,G01S13/00,H01Q3/00,G01S5/00,H04B7/00,H01Q21/00,H04B1/00,H01S3/00,H01Q9/00,G01S7/00,G01S17/00,H01Q5/00,G05D1/00,H03J5/00,H01Q11/00,H03L7/00,G03H1/00,H03H11/00,H03H7/00</t>
  </si>
  <si>
    <t>基地局装置の構成: H03K17/00,E02F3/00,H04B7/00,H04H60/00,H04B1/00,G01S3/00,H01Q21/00,H01H85/00,H03H7/00,H04W88/00,H02G15/00,H04L17/00,H02M7/00,H01Q9/00,H04Q3/00,H04L25/00,H04B3/00,H04M1/00,F28F1/00,G11C7/00 | keywords: 基地局装置,複数のブランチ,アンテナ,スイッチ,基地局,無線装置,アンテナ構成,ブランチ回路,スイッチ回路,基地局装置の回路規模,アンテナ制御,基地局フィードバック,基地局装置の防災,基地局通知機能; 位相調整技術: G01S3/00,G01S1/00,G01S19/00,H04L27/00,G01S13/00,H01Q3/00,H04N5/00,H01Q21/00,H03J5/00,H04B7/00,G01S17/00,G05D13/00,H03C1/00,H03D3/00,H04N1/00,H03L7/00,G01S7/00,H04B1/00,H04L7/00,H01H1/00 | keywords: 位相調整,複数の位相器,相対位相差,送信信号,位相補正,位相器,信号位相調整,アンテナ間位相差,フィルタ後段位相調整,アンテナ位相制御,送信信号の位相補正,基地局装置の位相調整,防災通知の位相制御,多次元位相補正; フィードバック制御: G01S3/00,H04L27/00,G01S1/00,H04B1/00,H05B45/00,H01Q3/00,H04B3/00,G04R20/00,H03G5/00,H04N5/00,H03J7/00,H03C3/00,H01S3/00,H01Q11/00,H04B7/00,H03B5/00,H03G1/00,H04L7/00,G01S7/00,H02J3/00 | keywords: フィードバック,送信信号,切り替え,スイッチ,フィードバック制御,信号切替,スイッチ制御,アンテナフィードバック,ブランチフィードバック,基地局装置のフィードバック制御,防災通知フィードバック,アンテナ間フィードバック,多次元フィードバック制御,送信信号のフィードバック切替; 回路規模抑制技術: H04B1/00,H04B3/00,H02J3/00,H03F3/00,H04M1/00,H04W52/00,H03H7/00,H03F1/00,H04B7/00,H04H20/00,H04L27/00,H03G5/00,G05B19/00,H01S3/00,G01S7/00,B60Q3/00,H03G1/00,H04N5/00,G01R31/00,H02M1/00 | keywords: 回路規模,増大抑制,設計,制御,回路規模抑制,回路最適化,回路設計,回路簡素化,ハードウェア規模削減,基地局装置の回路規模抑制,アンテナ回路の最適化,防災通知回路の簡素化,フィードバック回路の規模削減,多次元回路設計; 多次元アンテナ制御: G01S3/00,G01S1/00,G01S13/00,H01Q3/00,G01S5/00,H04B7/00,H01Q21/00,H04B1/00,H01S3/00,H01Q9/00,G01S7/00,G01S17/00,H01Q5/00,G05D1/00,H03J5/00,H01Q11/00,H03L7/00,G03H1/00,H03H11/00,H03H7/00 | keywords: 一次元方向,二次元方向,アンテナ間,相対位相差,補正,多次元アンテナ制御,一次元アンテナ補正,二次元アンテナ補正,アンテナ間位相制御,空間方向制御,基地局装置の多次元アンテナ制御,防災通知アンテナ制御,送信信号の空間補正,多次元フィードバック制御,アンテナ配置最適化</t>
  </si>
  <si>
    <t>H03K17/00,H04B7/00,H01Q21/00,H03H7/00,H04W88/00,H01Q3/00,H01Q21/00,H04L27/00,H04B7/00,G01S3/00,H01Q3/00,H04L27/00,H04B1/00,H03G5/00,G01S1/00,H04B1/00,H04B3/00,H03F3/00,H04W52/00,H03H7/00,H01Q3/00,H01Q21/00,H04B7/00,G01S3/00,G01S5/00</t>
  </si>
  <si>
    <t>基地局装置の構成: 基地局装置,複数ブランチ回路,アンテナ配列,電子スイッチ,位相器,送信信号フィードバック,アンテナ間位相補正,パワーアンプ後段フィルタ,一次元方向補正,二次元方向補正,スイッチ回路,アンテナ制御,回路規模抑制,基地局ハードウェア構成,基地局フィードバック,アンテナ送信制御,ブランチ切替,基地局回路設計,基地局装置構成技術,基地局アンテナ制御; 位相調整技術: 位相調整,位相補正,複数位相器,アンテナ間位相差,送信信号位相調整,フィルタ後段位相調整,アンテナ位相制御,送信信号の位相補正,基地局装置位相調整,多次元位相補正,相対位相差,アンテナ配列,指向特性制御,搬送波変調,無線伝送,フィードバック切替,スイッチ切替,ブランチ構成,アンテナ間補正,パワーアンプ後段; フィードバック制御: フィードバック制御,アンテナフィードバック,ブランチフィードバック,信号切替,スイッチ制御,位相補正,送信信号フィードバック,アンテナ間位相差補正,多次元フィードバック,基地局装置フィードバック,パワーアンプ後段フィードバック,位相器制御,送信信号切替,フィードバック信号切替,アンテナブランチ制御,スイッチ切替制御,フィードバック経路制御,アンテナ方向補正,ブランチ間位相制御,送信信号位相調整; 回路規模抑制技術: 回路規模抑制,回路最適化,回路設計,回路簡素化,ハードウェア規模削減,基地局装置,アンテナ回路最適化,フィードバック回路規模削減,多次元回路設計,位相器,送信信号位相調整,アンテナ間相対位相差補正,スイッチ切替制御,パワーアンプ後段フィルタ,ブランチ構成,送信信号フィードバック,回路構成簡素化,回路設計制御,回路規模増大防止,アンテナ配置最適化; 多次元アンテナ制御: 多次元アンテナ制御,一次元アンテナ補正,二次元アンテナ補正,アンテナ間位相制御,空間方向制御,アンテナ配置最適化,送信信号の空間補正,多次元フィードバック制御,基地局装置の多次元アンテナ制御,相対位相差補正,アンテナブランチ切替,アンテナフィードバック信号,パワーアンプ後段フィルタ,位相器,アンテナ間フィードバック,一次元方向補正,二次元方向補正,アンテナ間相対位相差,アンテナ間送信信号,アンテナスイッチ制御</t>
  </si>
  <si>
    <t>画像符号化装置、画像符号化方法、及び画像符号化プログラム</t>
  </si>
  <si>
    <t>H04N19/124</t>
  </si>
  <si>
    <t>H04N19/154;H04N19/176;H04N19/61</t>
  </si>
  <si>
    <t>【課題】映像を構成する広色域と高いダイナミックレンジを有する画像の符号化を行う際に、演算量の増加を抑えつつ、色成分の符号化劣化を低減すること。 【解決手段】符号化対象画像データをブロックに分割し、ブロックごとの画素値に基づいて、ブロックごとの視覚的劣化度であるブロック視覚的劣化度を取得し、ブロック視覚的劣化度に基づいて、符号化対象画像データの視覚的劣化度である符号化対象画像視覚的劣化度を取得し、ブロック視覚的劣化度と、当該ブロック視覚的劣化度に対応するブロックを含む符号化対象画像データの符号化対象画像視覚的劣化度との大小関係を判定し、判定結果に基づいて、符号化対象画像データの符号化に用いられる符号化パラメータの値を調整し、調整後の符号化パラメータの値に基づいて符号化対象画像データを符号化する。</t>
  </si>
  <si>
    <t>H04N19/00,H04N9/00,H04N13/00,H04N1/00,H04N25/00,H04N23/00,G06V10/00,H04N5/00,H04N7/00,G06T5/00,G06T7/00,G06T3/00,G03C7/00,G16H30/00,G03H1/00,G01S17/00,G05B19/00,G10L21/00,G02F1/00,F21W102/00,H04N19/00,H04N25/00,H04N1/00,G06T3/00,G06V10/00,H04N13/00,H04N23/00,H04N9/00,H04N5/00,G06V30/00,G06T7/00,G06T5/00,H04N21/00,G01N15/00,G06F3/00,G16H30/00,H03M13/00,G21F9/00,G06T9/00,G10L19/00,H04N13/00,G06V10/00,H04N1/00,H04N25/00,A61B3/00,H04N23/00,H04N19/00,G06T7/00,G01J1/00,G02B30/00,G06V30/00,H04N9/00,G06T3/00,G06T5/00,B60R1/00,G01N15/00,G07D7/00,G03C8/00,G01N33/00,G03B42/00,H04N19/00,H04N23/00,H04N1/00,G06T3/00,G06V10/00,H04N21/00,H03M13/00,H04N13/00,H04N9/00,H04N25/00,G10L19/00,G06T7/00,H04L25/00,G06T5/00,H03M7/00,H04N5/00,B60K35/00,G06F3/00,H03G9/00,G06V30/00,H04N19/00,H04N1/00,H03M13/00,G06T3/00,G06V10/00,H04N25/00,G06V30/00,G10L19/00,G09G5/00,G06T5/00,H03M7/00,H04L25/00,H04N13/00,H04N23/00,H04N9/00,G09C1/00,H04B1/00,H03G9/00,H04L69/00,H04N5/00</t>
  </si>
  <si>
    <t>広色域・高ダイナミックレンジ画像: H04N19/00,H04N9/00,H04N13/00,H04N1/00,H04N25/00,H04N23/00,G06V10/00,H04N5/00,H04N7/00,G06T5/00,G06T7/00,G06T3/00,G03C7/00,G16H30/00,G03H1/00,G01S17/00,G05B19/00,G10L21/00,G02F1/00,F21W102/00 | keywords: 広色域,高ダイナミックレンジ,HDR,画像データ,広色域画像,高ダイナミックレンジ画像,HDR画像,色域拡張,輝度範囲拡張,広色域符号化,HDR符号化,防災映像,通知映像,映像品質劣化,色成分劣化; ブロック分割・画素値処理: H04N19/00,H04N25/00,H04N1/00,G06T3/00,G06V10/00,H04N13/00,H04N23/00,H04N9/00,H04N5/00,G06V30/00,G06T7/00,G06T5/00,H04N21/00,G01N15/00,G06F3/00,G16H30/00,H03M13/00,G21F9/00,G06T9/00,G10L19/00 | keywords: ブロック分割,画素値,ブロックごと,画像ブロック,ブロック処理,画素値解析,ブロック単位処理,ブロック画像データ,ブロック視覚的劣化度,ブロック符号化,防災画像ブロック,通知画像ブロック,ブロックパラメータ調整; 視覚的劣化度評価: H04N13/00,G06V10/00,H04N1/00,H04N25/00,A61B3/00,H04N23/00,H04N19/00,G06T7/00,G01J1/00,G02B30/00,G06V30/00,H04N9/00,G06T3/00,G06T5/00,B60R1/00,G01N15/00,G07D7/00,G03C8/00,G01N33/00,G03B42/00 | keywords: 視覚的劣化度,劣化度取得,判定,視覚的劣化度評価,画像劣化度,ブロック劣化度,劣化度判定,品質評価,符号化劣化度,色成分劣化度,防災映像劣化度,通知映像劣化度,劣化度パラメータ; 符号化パラメータ調整: H04N19/00,H04N23/00,H04N1/00,G06T3/00,G06V10/00,H04N21/00,H03M13/00,H04N13/00,H04N9/00,H04N25/00,G10L19/00,G06T7/00,H04L25/00,G06T5/00,H03M7/00,H04N5/00,B60K35/00,G06F3/00,H03G9/00,G06V30/00 | keywords: 符号化パラメータ,調整,符号化,符号化パラメータ調整,パラメータ最適化,符号化設定,画像符号化,パラメータ制御,劣化度に基づく符号化,防災映像符号化,通知映像符号化,色成分符号化パラメータ,ブロック符号化パラメータ; 演算量低減技術: H04N19/00,H04N1/00,H03M13/00,G06T3/00,G06V10/00,H04N25/00,G06V30/00,G10L19/00,G09G5/00,G06T5/00,H03M7/00,H04L25/00,H04N13/00,H04N23/00,H04N9/00,G09C1/00,H04B1/00,H03G9/00,H04L69/00,H04N5/00 | keywords: 演算量,増加抑制,処理効率,演算量低減,処理負荷軽減,計算量削減,効率化処理,高速符号化,防災映像演算量低減,通知映像演算量低減,ブロック処理効率化,劣化度演算量低減,色成分演算量低減</t>
  </si>
  <si>
    <t>H04N19/00,H04N9/00,G06T5/00,H04N13/00,G06V10/00,H04N19/00,G06T3/00,G06V10/00,H04N13/00,H04N25/00,H04N19/00,G06T7/00,G06V10/00,H04N13/00,H04N25/00,H04N19/00,H04N9/00,H04N13/00,H03M13/00,G06T3/00,H04N19/00,G06T5/00,G06T3/00,H03M13/00,G06V10/00</t>
  </si>
  <si>
    <t>広色域・高ダイナミックレンジ画像: 広色域画像,高ダイナミックレンジ画像,HDR画像,色域拡張,輝度範囲拡張,広色域符号化,HDR符号化,画像劣化度,視覚的劣化度,ブロック分割画像,符号化パラメータ調整,画像品質保持,色成分符号化,演算量抑制,画像データ処理,映像品質劣化,防災映像,通知映像; ブロック分割・画素値処理: 画像ブロック,ブロック分割,画素値解析,ブロック単位処理,ブロック画像データ,ブロック処理,ブロック視覚的劣化度,ブロック符号化,符号化パラメータ調整,ダイナミックレンジ画像,広色域画像,視覚的劣化度判定,画素値処理,画像符号化,ブロックパラメータ調整,画像データ分割,画像劣化度,ブロックごと処理; 視覚的劣化度評価: 視覚的劣化度評価,画像劣化度,ブロック劣化度,劣化度判定,品質評価,符号化劣化度,色成分劣化度,劣化度パラメータ,視覚的劣化度,劣化度取得,ブロック視覚的劣化度,画像視覚的劣化度,符号化パラメータ調整,ダイナミックレンジ画像,広色域画像,演算量抑制,画像符号化,視覚的劣化度低減,ブロック分割,判定結果利用; 符号化パラメータ調整: 符号化パラメータ調整,視覚的劣化度,ブロック視覚的劣化度,画像符号化,パラメータ最適化,色成分符号化,ダイナミックレンジ画像,広色域画像,符号化パラメータ制御,ブロック符号化,劣化度判定,符号化設定,画像データ分割,符号化パラメータ値調整,演算量抑制,色成分劣化低減,ブロックごとの符号化,画像劣化度取得,符号化対象画像,パラメータ調整処理; 演算量低減技術: 演算量低減,処理負荷軽減,計算量削減,高速符号化,効率化処理,ブロック処理効率化,劣化度演算量低減,色成分演算量低減,視覚的劣化度判定,符号化パラメータ調整,ブロック分割画像符号化,広色域画像符号化,高ダイナミックレンジ画像符号化,画像劣化度評価,ブロック視覚的劣化度,画像視覚的劣化度,符号化対象画像データ,色成分符号化劣化低減,演算量増加抑制,画像符号化処理効率化</t>
  </si>
  <si>
    <t>H04W74/08</t>
  </si>
  <si>
    <t>H04W72/04;H04W16/28</t>
  </si>
  <si>
    <t>【課題】第５世代のセルラーシステムでは、高速・大容量伝送を実現するｅＭＢＢ（enhanced Mobile BroadBand）、低遅延・高信頼通信を実現するＵＲＬＬＣ（Ultra-Reliable and Low Latency Communication）、ＩｏＴ（Internet of Things）などマシン型デバイ スが多数接続するｍＭＴＣ（massive Machine Type Communication）の３つがサービスの想定シナリオとして要求されている。端末装置と基地局装置が効率的に通信を行うこと。 【解決手段】端末装置が、基地局装置からランダムアクセス手順の開始を指示する指示情報を含む信号を受信し、前記指示情報に基づいて、前記１つまたは複数のランダムアクセスプリアンブルを送信し、前記指示情報に含まれる前記ＳＲＳリソースに関する情報に基づいて前記ランダムアクセスプリアンブルの送信に用いるアンテナポートを決定する。</t>
  </si>
  <si>
    <t>H04W72/00,G01S1/00,H04B1/00,H04L61/00,H04W74/00,H04W40/00,G01S3/00,H04L67/00,H04B7/00,H04W92/00,H04W8/00,G06F13/00,G01S7/00,H04M1/00,H04W88/00,G01S13/00,H04L45/00,H04M3/00,H04L25/00,H04W80/00,G01S3/00,H04B1/00,G01S1/00,H04W72/00,H04B7/00,H04L47/00,H04L61/00,H01Q21/00,H01Q3/00,H04H20/00,G01S19/00,H04W92/00,H04W88/00,G01S7/00,H04W40/00,H04H60/00,H04L67/00,H04W36/00,H01Q9/00,H01Q5/00,H04L12/00,H04L67/00,H04W72/00,H04L65/00,H04W4/00,H04B10/00,H04B7/00,H04W76/00,H04N19/00,G01S7/00,H04L47/00,H04B17/00,H04L41/00,H04M1/00,H04W28/00,G01S13/00,G08G1/00,H04B1/00,G01S19/00,H05B47/00,G01S1/00,H04B1/00,G01S3/00,H04H60/00,G01S13/00,G01S19/00,G01S7/00,H04W72/00,H04H20/00,H04B7/00,H04B3/00,H04B17/00,H04N1/00,H04N7/00,H04L7/00,G01S15/00,H04M1/00,H04L25/00,H04W92/00,H04W52/00,H04W72/00,H04B1/00,H04H60/00,F15B9/00,H04W52/00,H04M1/00,H04B3/00,H04N21/00,H04N1/00,H04Q3/00,G05B19/00,B60L15/00,H04N5/00,G01S19/00,H04L15/00,F04B27/00,H01J37/00,B62M6/00,H04L7/00,H04W40/00</t>
  </si>
  <si>
    <t>ランダムアクセス手順: H04W72/00,G01S1/00,H04B1/00,H04L61/00,H04W74/00,H04W40/00,G01S3/00,H04L67/00,H04B7/00,H04W92/00,H04W8/00,G06F13/00,G01S7/00,H04M1/00,H04W88/00,G01S13/00,H04L45/00,H04M3/00,H04L25/00,H04W80/00 | keywords: ランダムアクセス,ランダムアクセス手順,プリアンブル,指示情報,ランダムアクセス,Random Access Procedure,プリアンブル送信,接続開始,基地局指示,セルラー通信ランダムアクセス,eMBBランダムアクセス,mMTCランダムアクセス,低遅延ランダムアクセス,防災通知ランダムアクセス,IoT端末ランダムアクセス; アンテナポート決定: G01S3/00,H04B1/00,G01S1/00,H04W72/00,H04B7/00,H04L47/00,H04L61/00,H01Q21/00,H01Q3/00,H04H20/00,G01S19/00,H04W92/00,H04W88/00,G01S7/00,H04W40/00,H04H60/00,H04L67/00,H04W36/00,H01Q9/00,H01Q5/00 | keywords: アンテナポート,送信アンテナ,SRSリソース,決定,アンテナポート選択,送信アンテナ決定,SRSリソース情報,Antenna Port,基地局情報,基地局指示アンテナポート,IoTアンテナポート制御,eMBBアンテナポート,mMTCアンテナポート,低遅延アンテナポート,防災通知アンテナポート; セルラーシステムサービスシナリオ: H04L12/00,H04L67/00,H04W72/00,H04L65/00,H04W4/00,H04B10/00,H04B7/00,H04W76/00,H04N19/00,G01S7/00,H04L47/00,H04B17/00,H04L41/00,H04M1/00,H04W28/00,G01S13/00,G08G1/00,H04B1/00,G01S19/00,H05B47/00 | keywords: eMBB,URLLC,mMTC,サービスシナリオ,IoT,高速・大容量,低遅延,高信頼,eMBB,URLLC,mMTC,5Gサービス,IoT通信,massive Machine Type Communication,eMBBランダムアクセス,URLLCランダムアクセス,mMTCランダムアクセス,IoT端末接続,防災通知サービス,高信頼通信シナリオ; 基地局装置の指示情報送信: G01S1/00,H04B1/00,G01S3/00,H04H60/00,G01S13/00,G01S19/00,G01S7/00,H04W72/00,H04H20/00,H04B7/00,H04B3/00,H04B17/00,H04N1/00,H04N7/00,H04L7/00,G01S15/00,H04M1/00,H04L25/00,H04W92/00,H04W52/00 | keywords: 基地局装置,指示情報,信号送信,ランダムアクセス開始,基地局指示,指示情報送信,基地局信号,Random Access Initiation,SRSリソース情報送信,基地局防災通知指示,基地局IoT指示情報,基地局eMBB指示,基地局mMTC指示,基地局低遅延指示,基地局アンテナポート指示; 端末装置の通信制御: H04W72/00,H04B1/00,H04H60/00,F15B9/00,H04W52/00,H04M1/00,H04B3/00,H04N21/00,H04N1/00,H04Q3/00,G05B19/00,B60L15/00,H04N5/00,G01S19/00,H04L15/00,F04B27/00,H01J37/00,B62M6/00,H04L7/00,H04W40/00 | keywords: 端末装置,通信制御,指示情報,送信手順,端末通信制御,端末装置制御,指示情報処理,端末送信手順,端末アンテナポート決定,IoT端末通信制御,eMBB端末通信制御,mMTC端末通信制御,防災通知端末制御,低遅延端末通信制御,端末基地局連携</t>
  </si>
  <si>
    <t>H04W72/00,H04W74/00,H04B1/00,H04L61/00,H04W92/00,H01Q21/00,H01Q3/00,H04B7/00,H04W72/00,H04B1/00,H04L12/00,H04L67/00,H04W72/00,H04L65/00,H04W4/00,H04B1/00,H04W72/00,H04B7/00,G01S1/00,G01S19/00,H04W72/00,H04B1/00,H04W52/00,H04M1/00,H04Q3/00</t>
  </si>
  <si>
    <t>ランダムアクセス手順: ランダムアクセス手順,ランダムアクセス,プリアンブル送信,基地局指示,接続開始,セルラー通信ランダムアクセス,eMBBランダムアクセス,mMTCランダムアクセス,低遅延ランダムアクセス,防災通知ランダムアクセス,端末装置通信開始,基地局装置通信,指示情報受信,アンテナポート決定,SRSリソース情報,ランダムアクセスプリアンブル,高信頼通信,低遅延通信,IoT端末接続,大容量伝送; アンテナポート決定: アンテナポート決定,送信アンテナ選択,基地局指示情報,ランダムアクセスプリアンブル,SRSリソース情報,基地局装置通信,端末装置通信,アンテナポート制御,低遅延通信,高信頼通信,eMBB通信,mMTC通信,IoT端末接続,基地局アンテナポート,アンテナポート選択,送信アンテナ決定,基地局情報,アンテナ配列,指示情報受信,アンテナポート選択制御; セルラーシステムサービスシナリオ: eMBB,URLLC,mMTC,5Gサービス,IoT通信,ランダムアクセス手順,基地局装置,端末装置,アンテナポート決定,SRSリソース情報,IoT端末接続,防災通知サービス,高信頼通信,低遅延通信,大容量伝送,高速伝送,マシン型デバイス接続,サービス要求,通信方式,指示情報受信; 基地局装置の指示情報送信: 基地局指示情報送信,ランダムアクセス開始指示,アンテナポート決定情報,SRSリソース情報,端末装置通信効率化,基地局信号伝送,eMBB指示情報,mMTC指示情報,URLLC指示情報,IoT端末接続指示,基地局防災通知指示,基地局装置制御信号,基地局端末連携,基地局通信リソース管理,基地局低遅延指示,基地局装置ランダムアクセス,基地局装置IoT指示,基地局装置eMBB指示,基地局装置mMTC指示,基地局装置URLLC指示; 端末装置の通信制御: 端末通信制御,基地局指示情報,ランダムアクセス手順,送信手順制御,アンテナポート決定,SRSリソース情報,IoT端末通信制御,eMBB端末通信制御,mMTC端末通信制御,低遅延通信制御,高信頼通信制御,端末送信方法,端末装置制御,指示情報処理,端末送信手順,端末アンテナ制御,基地局通信指示,端末接続管理</t>
  </si>
  <si>
    <t>増幅器</t>
  </si>
  <si>
    <t>H03F3/08</t>
  </si>
  <si>
    <t>H03F1/26</t>
  </si>
  <si>
    <t>【課題】帯域特性を最適化し、発振の可能性を低減し、帯域特性のばらつきの少ない、ＴＩＡに代表される増幅器を実現する。 【解決手段】電気信号を増幅する増幅器において、前記電気信号を増幅する第１のバッファと、前記第１のバッファの出力に接続されたフィルタと、前記フィルタの出力に接続された第２のバッファとを備え、前記フィルタは、インダクタおよび第１の容量の並列回路であり、共振周波数が前記電気信号の信号速度の最高速度の１倍から２倍の範囲の周波数である。</t>
  </si>
  <si>
    <t>H03F1/00,G01S3/00,H04L25/00,H04B3/00,H03J7/00,H04Q1/00,H03F3/00,H03G9/00,H04N5/00,H04B1/00,H03G5/00,H03G3/00,G01K7/00,H04N25/00,H03D3/00,H03D1/00,C12Q1/00,G01S1/00,H04H20/00,H03C1/00,H03F1/00,H03F3/00,H04B1/00,H03L7/00,H04N5/00,H04B3/00,H03G5/00,H03K5/00,H03B5/00,H03K4/00,H03G3/00,H01S3/00,H04N23/00,H04B15/00,H03K3/00,H03D1/00,H05B45/00,H03G9/00,H03G1/00,H04L25/00,H03F3/00,H03F1/00,H03B5/00,H03G3/00,H01J31/00,C12Q1/00,H03G9/00,H03G5/00,B60T13/00,H04B3/00,G02F1/00,H04N21/00,H04N19/00,H04N25/00,H04L25/00,H04M1/00,G06G7/00,H03C3/00,G11C8/00,H04B1/00,H01J23/00,H01S3/00,H03J7/00,H05B45/00,H03J3/00,H03H7/00,H03B5/00,G05F1/00,G01R23/00,H01P7/00,H02P25/00,H01Q15/00,H01R13/00,H04B3/00,H03L7/00,H04L27/00,H01P1/00,H03H3/00,G01R11/00,H01H47/00,H04L27/00,H03J7/00,H01S3/00,H04Q1/00,H04B1/00,H03L7/00,H04L7/00,H03B5/00,G08G1/00,H03G3/00,H02M5/00,G01S13/00,G08C19/00,H04J3/00,H04L5/00,H02M7/00,G01S1/00,H03C1/00,H03G5/00,H02P27/00</t>
  </si>
  <si>
    <t>帯域特性最適化: H03F1/00,G01S3/00,H04L25/00,H04B3/00,H03J7/00,H04Q1/00,H03F3/00,H03G9/00,H04N5/00,H04B1/00,H03G5/00,H03G3/00,G01K7/00,H04N25/00,H03D3/00,H03D1/00,C12Q1/00,G01S1/00,H04H20/00,H03C1/00 | keywords: 帯域特性,最適化,ばらつき,増幅器,帯域幅,周波数特性,帯域制御,特性均一化,増幅器帯域,TIA帯域特性,増幅器ばらつき低減,高周波帯域,防発振帯域設計,帯域特性安定化; 発振防止技術: H03F1/00,H03F3/00,H04B1/00,H03L7/00,H04N5/00,H04B3/00,H03G5/00,H03K5/00,H03B5/00,H03K4/00,H03G3/00,H01S3/00,H04N23/00,H04B15/00,H03K3/00,H03D1/00,H05B45/00,H03G9/00,H03G1/00,H04L25/00 | keywords: 発振,低減,増幅器,TIA,発振防止,安定化,発振抑制,回路安定性,発振対策,防発振設計,帯域特性発振防止,増幅器発振低減,フィルタ発振抑制,TIA発振安定化; バッファ構成: H03F3/00,H03F1/00,H03B5/00,H03G3/00,H01J31/00,C12Q1/00,H03G9/00,H03G5/00,B60T13/00,H04B3/00,G02F1/00,H04N21/00,H04N19/00,H04N25/00,H04L25/00,H04M1/00,G06G7/00,H03C3/00,G11C8/00,H04B1/00 | keywords: バッファ,第１のバッファ,第２のバッファ,増幅器,バッファ回路,信号増幅,バッファ構成,TIAバッファ,バッファ設計,増幅器バッファ配置,バッファ間フィルタ,高周波バッファ,帯域特性バッファ,発振防止バッファ; フィルタ回路設計: H01J23/00,H01S3/00,H03J7/00,H05B45/00,H03J3/00,H03H7/00,H03B5/00,G05F1/00,G01R23/00,H01P7/00,H02P25/00,H01Q15/00,H01R13/00,H04B3/00,H03L7/00,H04L27/00,H01P1/00,H03H3/00,G01R11/00,H01H47/00 | keywords: フィルタ,インダクタ,容量,並列回路,共振周波数,フィルタ回路,インダクタ容量並列,共振回路,周波数制御,フィルタ設計,TIAフィルタ回路,帯域特性フィルタ,発振防止フィルタ,高周波フィルタ設計,信号速度共振周波数; 信号速度・周波数制御: H04L27/00,H03J7/00,H01S3/00,H04Q1/00,H04B1/00,H03L7/00,H04L7/00,H03B5/00,G08G1/00,H03G3/00,H02M5/00,G01S13/00,G08C19/00,H04J3/00,H04L5/00,H02M7/00,G01S1/00,H03C1/00,H03G5/00,H02P27/00 | keywords: 信号速度,最高速度,共振周波数,周波数範囲,信号速度制御,周波数設定,最高速度周波数,共振周波数調整,TIA周波数制御,信号速度帯域特性,増幅器周波数範囲,フィルタ共振周波数,発振防止周波数制御,高速度信号増幅</t>
  </si>
  <si>
    <t>H03F1/00,H03F3/00,H03J7/00,H03G9/00,H04B3/00,H03F1/00,H03F3/00,H03G5/00,H03B5/00,H03L7/00,H03F3/00,H03F1/00,H03B5/00,H03G5/00,H03G3/00,H03H7/00,H03J7/00,H03J3/00,H03B5/00,G05F1/00,H03J7/00,H03L7/00,H03G3/00,H03B5/00,H04L27/00</t>
  </si>
  <si>
    <t>帯域特性最適化: 帯域特性最適化,増幅器帯域,帯域幅制御,周波数特性均一化,増幅器ばらつき低減,高周波帯域設計,防発振帯域設計,帯域特性安定化,TIA帯域特性,インダクタ並列回路,容量並列回路,共振周波数制御,バッファ増幅器,フィルタ回路,信号速度最適化,帯域特性ばらつき抑制,増幅器発振防止,帯域特性均一化; 発振防止技術: 発振防止回路,増幅器安定化設計,帯域特性最適化,発振抑制フィルタ,TIA発振対策,発振低減技術,回路安定性向上,防発振設計,増幅器発振低減,フィルタ発振抑制,インダクタ並列回路,容量並列回路,共振周波数制御,バッファ回路構成,信号速度調整,発振安定化,帯域ばらつき低減,発振対策技術; バッファ構成: バッファ回路,第１バッファ,第２バッファ,増幅器構成,TIAバッファ,バッファ設計,信号増幅,バッファ間フィルタ,高周波バッファ,帯域特性最適化,発振防止,帯域特性ばらつき低減,インダクタ並列回路,容量並列回路,共振周波数制御,信号速度対応,増幅器帯域制御,バッファ配置,増幅器発振低減,増幅器帯域特性; フィルタ回路設計: フィルタ回路設計,インダクタ容量並列,共振周波数制御,帯域特性最適化,発振防止技術,TIA増幅器,高周波フィルタ,信号速度制御,バッファ回路,受動素子回路網,周波数同調,再生帰還増幅,フィードバック制御,帯域ばらつき低減,共振回路設計,並列共振回路,容量性フィルタ,インダクタフィルタ,高帯域増幅器,周波数掃引; 信号速度・周波数制御: 信号速度制御,最高速度周波数,共振周波数調整,周波数設定,TIA周波数制御,信号速度帯域特性,増幅器周波数範囲,フィルタ共振周波数,発振防止周波数制御,高速度信号増幅,バッファ増幅器,並列回路フィルタ,インダクタ容量回路,帯域特性最適化,帯域特性ばらつき低減,発振低減技術,増幅器構成,信号速度最適化,周波数範囲設定,共振周波数制御</t>
  </si>
  <si>
    <t>情報処理装置及び情報処理プログラム</t>
  </si>
  <si>
    <t>H04W92/08</t>
  </si>
  <si>
    <t>H04W88/06</t>
  </si>
  <si>
    <t>【課題】通信中にチャネル又は伝送方式を切り替える場合に、通信する内容によって切り替えた後の内容を変更することができる情報処理装置を提供する。 【解決手段】情報処理装置の通信手段は、各伝送方式は複数のチャネルを有しており、複数の伝送方式で無線通信可能であり、変更手段は、通信中にチャネル又は伝送方式を切り替える場合に、切り替えた後のチャネル又は伝送方式にしたがって、切り替えた後に通信すべき内容を変更する。</t>
  </si>
  <si>
    <t>H04N7/00,H04B1/00,H04H20/00,H04L25/00,H04L5/00,B61L27/00,H04L12/00,H04Q1/00,H04B7/00,G01S13/00,H04Q3/00,H04L27/00,H04W72/00,H04W52/00,H04L47/00,G08C15/00,H04N21/00,H04B3/00,G01D5/00,G08C19/00,H04B7/00,H04B1/00,H04H20/00,H04N7/00,H04L27/00,G01S13/00,H04B3/00,H04L12/00,H04W40/00,H04W72/00,H04B10/00,H04L5/00,G01S1/00,B61L27/00,G06F13/00,H04W52/00,H04L25/00,G08C15/00,H04J3/00,H04W88/00,H04N21/00,H04N7/00,H04B1/00,H04L25/00,H04L47/00,H04H20/00,G01S13/00,H04W72/00,H04H60/00,H04L12/00,H03C3/00,H04L5/00,H04B7/00,H04L41/00,H04W52/00,H04L27/00,H04N11/00,F16H29/00,H03C1/00,H04L45/00,H04N21/00,H04B1/00,H04L25/00,H04H60/00,H04L27/00,H03K17/00,H04N9/00,H04L12/00,H04H20/00,H04N19/00,H04N5/00,H04N1/00,H04N7/00,H04M1/00,H04Q3/00,H04L15/00,G01S19/00,B60L1/00,H04B14/00,H04N11/00</t>
  </si>
  <si>
    <t>チャネル切替制御: H04N7/00,H04B1/00,H04H20/00,H04L25/00,H04L5/00,B61L27/00,H04L12/00,H04Q1/00,H04B7/00,G01S13/00,H04Q3/00,H04L27/00,H04W72/00,H04W52/00,H04L47/00,G08C15/00,H04N21/00,H04B3/00,G01D5/00,G08C19/00 | keywords: チャネル,切り替え,通信中,複数のチャネル,チャネル切替,チャネル制御,通信チャネル,動的切替,チャネル選択,無線通信チャネル切替,通信内容変更,情報処理装置チャネル制御,伝送方式切替時チャネル選択,防災通信チャネル; 伝送方式切替: H04B7/00,H04B1/00,H04H20/00,H04N7/00,H04L27/00,G01S13/00,H04B3/00,H04L12/00,H04W40/00,H04W72/00,H04B10/00,H04L5/00,G01S1/00,B61L27/00,G06F13/00,H04W52/00,H04L25/00,G08C15/00,H04J3/00,H04W88/00 | keywords: 伝送方式,切り替え,複数の伝送方式,無線通信,伝送方式切替,通信方式変更,無線伝送方式,伝送規格切替,通信プロトコル切替,情報処理装置伝送方式制御,通信内容伝送方式連動,伝送方式切替時内容変更,マルチモード通信,伝送方式選択; 通信内容変更制御: H04N21/00,H04N7/00,H04B1/00,H04L25/00,H04L47/00,H04H20/00,G01S13/00,H04W72/00,H04H60/00,H04L12/00,H03C3/00,H04L5/00,H04B7/00,H04L41/00,H04W52/00,H04L27/00,H04N11/00,F16H29/00,H03C1/00,H04L45/00 | keywords: 通信内容,変更,切り替え後,内容変更,通信内容変更,動的内容制御,切替後内容変更,通信データ制御,情報処理装置内容変更,チャネル切替時内容変更,伝送方式切替時内容変更,通信内容最適化,無線通信内容制御,防災情報内容変更; 情報処理装置構成: H04N21/00,H04B1/00,H04L25/00,H04H60/00,H04L27/00,H03K17/00,H04N9/00,H04L12/00,H04H20/00,H04N19/00,H04N5/00,H04N1/00,H04N7/00,H04M1/00,H04Q3/00,H04L15/00,G01S19/00,B60L1/00,H04B14/00,H04N11/00 | keywords: 情報処理装置,通信手段,変更手段,構成,情報処理装置,通信制御装置,切替制御部,内容変更部,無線通信装置,情報処理装置チャネル切替,情報処理装置伝送方式切替,情報処理装置内容変更,通信装置構成,防災情報処理装置</t>
  </si>
  <si>
    <t>H04B1/00,H04L5/00,H04L25/00,H04B7/00,H04Q1/00,H04B7/00,H04B1/00,H04L27/00,H04B3/00,H04W40/00,H04N21/00,H04N7/00,H04B1/00,H04L47/00,H04W72/00,H04N21/00,H04B1/00,H04L25/00,H04L27/00,H03K17/00</t>
  </si>
  <si>
    <t>チャネル切替制御: チャネル切替制御,通信中チャネル切替,複数チャネル動的切替,伝送方式切替,チャネル選択制御,無線通信チャネル切替,通信内容変更制御,情報処理装置チャネル制御,伝送方式切替時チャネル選択,動的チャネル制御,チャネル切替時通信内容変更,チャネル制御技術,チャネル切替アルゴリズム,通信チャネル管理,チャネル切替手段,防災通信チャネル,チャネル切替方式,チャネル切替装置,チャネル切替処理,チャネル切替タイミング; 伝送方式切替: 伝送方式切替,通信方式変更,無線伝送方式,伝送規格切替,通信プロトコル切替,複数伝送方式,伝送方式選択,マルチモード通信,伝送方式制御,チャネル切替,伝送方式連動,伝送方式変更時内容変更,通信内容伝送方式連動,情報処理装置伝送方式制御,伝送方式切替時内容変更,無線通信切替,伝送方式自動切替,通信路切替,伝送方式最適化,通信経路選択; 通信内容変更制御: 通信内容変更,動的内容制御,切替後内容変更,通信データ制御,情報処理装置内容変更,チャネル切替時内容変更,伝送方式切替時内容変更,通信内容最適化,無線通信内容制御,防災情報内容変更,チャネル切替,伝送方式切替,動的通信制御,通信内容動的変更,伝送路切替,通信方式切替,内容変更制御,通信内容選択,通信内容自動変更,通信内容適応制御; 情報処理装置構成: 情報処理装置,通信手段,チャネル切替,伝送方式切替,通信内容変更,切替制御部,内容変更部,無線通信装置,通信制御装置,チャネル選択,伝送方式選択,通信方式変更,伝送路切替,通信経路制御,動的通信制御,複数チャネル管理,複数伝送方式管理,通信中切替,通信内容制御,情報配信制御</t>
  </si>
  <si>
    <t>H04W48/18</t>
  </si>
  <si>
    <t>H04W88/06;H04W48/16</t>
  </si>
  <si>
    <t>【課題】予め定められた伝送方式での無線通信が複数のアクセスポイントとの間で可能な場合、高品質な通信ができるアクセスポイントを選択することができる情報処理装置を提供する。 【解決手段】情報処理装置の選択手段は、自情報処理装置が無線通信可能な伝送方式のうち予め定められた伝送方式での通信が可能であるアクセスポイントが複数ある場合、通信品質が高いアクセスポイントを選択し、通信手段は、前記選択手段によって選択されたアクセスポイントとの通信を行う。</t>
  </si>
  <si>
    <t>H04B1/00,H04W72/00,H04H20/00,H04H60/00,H04B10/00,H04B7/00,H04W4/00,H04W92/00,H04N19/00,H04W40/00,H04M1/00,H04W52/00,A63F13/00,H04W88/00,H04L12/00,H04L65/00,H04W12/00,G01S13/00,G01S17/00,G06F21/00,H04W72/00,H04W40/00,H04B1/00,H04L67/00,H04W92/00,G01S3/00,H04W36/00,H04L47/00,H04B7/00,H04L45/00,H04N19/00,H04W48/00,H04W88/00,H04M1/00,H04W28/00,H04W52/00,H04W74/00,G01S7/00,H04Q1/00,E04B2/00,H04L47/00,H04H60/00,H04B17/00,H04L41/00,H04W40/00,H04W72/00,H04W92/00,H04W36/00,H04L43/00,H04N21/00,H04L67/00,H04W48/00,H04W28/00,H04L12/00,G01S19/00,H04L45/00,H04W88/00,H04W52/00,H04B10/00,H04W74/00,H04W92/00,H04L67/00,H04W72/00,H04B1/00,A63F13/00,H04H60/00,H04N21/00,H04L12/00,H04W4/00,H04W36/00,H04W40/00,H04W48/00,H04W88/00,H04B10/00,H04L65/00,H04L69/00,H04M1/00,G01S19/00,H04L47/00,H04L45/00</t>
  </si>
  <si>
    <t>無線通信伝送方式: H04B1/00,H04W72/00,H04H20/00,H04H60/00,H04B10/00,H04B7/00,H04W4/00,H04W92/00,H04N19/00,H04W40/00,H04M1/00,H04W52/00,A63F13/00,H04W88/00,H04L12/00,H04L65/00,H04W12/00,G01S13/00,G01S17/00,G06F21/00 | keywords: 無線通信,伝送方式,通信規格,アクセスポイント,無線LAN,Wi-Fi,IEEE 802.11,通信プロトコル,伝送モード,複数伝送方式,防災通信方式,アクセスポイント選択,通信方式切替,高品質通信伝送; アクセスポイント選択手段: H04W72/00,H04W40/00,H04B1/00,H04L67/00,H04W92/00,G01S3/00,H04W36/00,H04L47/00,H04B7/00,H04L45/00,H04N19/00,H04W48/00,H04W88/00,H04M1/00,H04W28/00,H04W52/00,H04W74/00,G01S7/00,H04Q1/00,E04B2/00 | keywords: 選択手段,アクセスポイント,通信品質,情報処理装置,アクセスポイント選択,最適選択,通信品質評価,接続先決定,選択アルゴリズム,高品質アクセスポイント,通信品質判定,防災通知アクセスポイント,複数アクセスポイント管理,自動選択手段; 通信品質評価: H04L47/00,H04H60/00,H04B17/00,H04L41/00,H04W40/00,H04W72/00,H04W92/00,H04W36/00,H04L43/00,H04N21/00,H04L67/00,H04W48/00,H04W28/00,H04L12/00,G01S19/00,H04L45/00,H04W88/00,H04W52/00,H04B10/00,H04W74/00 | keywords: 通信品質,評価,高品質,選択基準,通信速度,信号強度,遅延,パケットロス,品質判定,通信品質測定,アクセスポイント品質評価,防災時通信品質,品質比較,通信品質通知; 情報処理装置の通信手段: H04W92/00,H04L67/00,H04W72/00,H04B1/00,A63F13/00,H04H60/00,H04N21/00,H04L12/00,H04W4/00,H04W36/00,H04W40/00,H04W48/00,H04W88/00,H04B10/00,H04L65/00,H04L69/00,H04M1/00,G01S19/00,H04L47/00,H04L45/00 | keywords: 通信手段,情報処理装置,アクセスポイント,無線通信,通信装置,無線通信機能,接続手段,通信開始,通信制御,防災情報処理装置,アクセスポイント通信,高品質通信手段,自動接続制御,通信手段選択</t>
  </si>
  <si>
    <t>H04B1/00,H04W72/00,H04B7/00,H04W4/00,H04W40/00,H04W72/00,H04W40/00,H04W36/00,H04L67/00,H04L47/00,H04L47/00,H04B17/00,H04L41/00,H04W40/00,H04W36/00,H04W92/00,H04L67/00,H04W72/00,H04B1/00,H04W36/00</t>
  </si>
  <si>
    <t>無線通信伝送方式: 無線通信伝送方式,無線LAN,Wi-Fi,IEEE 802.11,通信プロトコル,伝送モード,アクセスポイント選択,通信方式切替,高品質通信,複数伝送方式,防災通信方式,通信品質判定,伝送方式切替,アクセスポイント検出,通信規格,通信路選択,ネットワーク接続,通信経路判定,伝送方式管理,通信リソース管理; アクセスポイント選択手段: アクセスポイント選択,通信品質評価,最適アクセスポイント,接続先決定,選択アルゴリズム,高品質アクセスポイント,通信品質判定,複数アクセスポイント管理,自動選択手段,伝送方式判定,無線通信品質,アクセスポイント再選択,ハンドオフ制御,通信パス検出,ネットワーク配置,トラフィック制御,情報処理装置選択,ルーティング制御; 通信品質評価: 通信品質評価,アクセスポイント選択,通信速度測定,信号強度判定,遅延評価,パケットロス判定,品質比較,通信品質通知,伝送方式判定,高品質通信,アクセスポイント品質評価,通信品質測定,防災時通信品質,選択基準設定,品質判定基準,通信安定性評価,通信品質情報,通信品質判定,通信品質比較,通信品質選択; 情報処理装置の通信手段: 情報処理装置通信手段,アクセスポイント選択,無線通信品質,通信手段選択,高品質通信,自動接続制御,無線通信機能,アクセスポイント通信,通信開始制御,通信制御方式,伝送方式選択,複数アクセスポイント接続,通信品質判定,接続手段制御,防災情報処理装置,通信装置選択,通信手段切替,通信路選択,通信方式判定,通信経路制御</t>
  </si>
  <si>
    <t>通信装置、通信システムおよび帯域制御方法</t>
  </si>
  <si>
    <t>H04M1/00</t>
  </si>
  <si>
    <t>H04W88/02</t>
  </si>
  <si>
    <t>【課題】ネットワーク負荷を増大させずに、通信帯域を適切に制御できるようにする。 【解決手段】輻輳制御アルゴリズムに基づいて、アプリケーションデータの伝送に利用する通信帯域を制御する帯域制御部を備え、この帯域制御部は、接続先に変更がある場合に、初期値テーブルに基づいて、接続先に応じた通信帯域の初期値を取得して、その初期値を用いて通信帯域の制御を開始する。</t>
  </si>
  <si>
    <t>H04N21/00,H03J7/00,H03B5/00,H01Q5/00,H04B1/00,H04N7/00,H01P1/00,H02M7/00,H04H20/00,H04N5/00,G01S19/00,H04B3/00,H04L47/00,H03J3/00,H04W72/00,H04L15/00,H04L17/00,H04N9/00,H04J3/00,G06G7/00,H04L47/00,H04L41/00,H04W40/00,H04L45/00,H04W72/00,H04N21/00,H04W52/00,H04L67/00,H02J3/00,H04W28/00,H04L12/00,H04L43/00,H04W16/00,G05B19/00,H04L25/00,H04J3/00,H04W36/00,G01S7/00,H03H9/00,B21B37/00,H04L47/00,H04L41/00,H04W72/00,H04N21/00,H04L67/00,H04W40/00,H04W8/00,H04L61/00,H04L45/00,H04W52/00,H04W76/00,H04W28/00,H04L12/00,H04W36/00,H04B10/00,H04M3/00,H04N19/00,H04Q5/00,H04L65/00,H04L25/00,H04L41/00,H04L67/00,H04W76/00,H04L47/00,H04W40/00,H04W36/00,H02J3/00,H04W92/00,H04N21/00,H04L61/00,H04L45/00,H04L69/00,H04W28/00,H04W8/00,H04L49/00,G05B19/00,B60W20/00,H04Q1/00,D01H13/00,H04L1/00</t>
  </si>
  <si>
    <t>帯域制御部: H04N21/00,H03J7/00,H03B5/00,H01Q5/00,H04B1/00,H04N7/00,H01P1/00,H02M7/00,H04H20/00,H04N5/00,G01S19/00,H04B3/00,H04L47/00,H03J3/00,H04W72/00,H04L15/00,H04L17/00,H04N9/00,H04J3/00,G06G7/00 | keywords: 帯域制御部,通信帯域,制御部,帯域制御装置,通信帯域制御,ネットワーク帯域管理,帯域割り当て,帯域制御機能,輻輳制御アルゴリズム搭載帯域制御部,アプリケーションデータ伝送帯域制御,接続先変更時帯域制御,ネットワーク負荷低減帯域制御,初期値テーブル利用帯域制御; 輻輳制御アルゴリズム: H04L47/00,H04L41/00,H04W40/00,H04L45/00,H04W72/00,H04N21/00,H04W52/00,H04L67/00,H02J3/00,H04W28/00,H04L12/00,H04L43/00,H04W16/00,G05B19/00,H04L25/00,H04J3/00,H04W36/00,G01S7/00,H03H9/00,B21B37/00 | keywords: 輻輳制御,アルゴリズム,帯域制御,輻輳回避,輻輳検出,輻輳制御方式,ネットワーク輻輳制御,通信輻輳管理,アプリケーションデータ輻輳制御,帯域制御部連携輻輳制御,接続先変更時輻輳制御,ネットワーク負荷抑制輻輳制御,初期値テーブル参照輻輳制御; 初期値テーブル管理: H04L47/00,H04L41/00,H04W72/00,H04N21/00,H04L67/00,H04W40/00,H04W8/00,H04L61/00,H04L45/00,H04W52/00,H04W76/00,H04W28/00,H04L12/00,H04W36/00,H04B10/00,H04M3/00,H04N19/00,H04Q5/00,H04L65/00,H04L25/00 | keywords: 初期値テーブル,初期値,接続先,帯域,帯域初期値管理,接続先別初期値,初期値参照,初期値設定テーブル,通信帯域初期値テーブル,接続先変更時初期値取得,帯域制御部用初期値テーブル,輻輳制御アルゴリズム初期値参照,ネットワーク負荷低減初期値管理,アプリケーションデータ伝送初期値設定; 接続先変更検知・対応: H04L41/00,H04L67/00,H04W76/00,H04L47/00,H04W40/00,H04W36/00,H02J3/00,H04W92/00,H04N21/00,H04L61/00,H04L45/00,H04L69/00,H04W28/00,H04W8/00,H04L49/00,G05B19/00,B60W20/00,H04Q1/00,D01H13/00,H04L1/00 | keywords: 接続先変更,検知,帯域制御開始,接続先変更検出,接続先切替,接続先変更時制御,ネットワーク接続先変更,帯域制御開始トリガ,初期値テーブル参照接続先変更,輻輳制御アルゴリズム接続先変更対応,ネットワーク負荷低減接続先変更,アプリケーションデータ伝送接続先変更,帯域制御部接続先変更対応</t>
  </si>
  <si>
    <t>H04N21/00,H03J7/00,H01Q5/00,H04B1/00,H04N7/00,H04L47/00,H04L41/00,H04W28/00,H04W40/00,H04L45/00,H04L47/00,H04L41/00,H04W72/00,H04L67/00,H04W8/00,H04L41/00,H04L47/00,H04W76/00,H04W36/00,H04L67/00</t>
  </si>
  <si>
    <t>帯域制御部: 帯域制御部,通信帯域制御,帯域割り当て,ネットワーク帯域管理,帯域制御装置,輻輳制御アルゴリズム,アプリケーションデータ伝送帯域制御,接続先変更時帯域制御,初期値テーブル利用帯域制御,ネットワーク負荷低減帯域制御,帯域制御機能,通信帯域初期値取得,帯域制御開始,通信帯域動的制御,帯域制御アルゴリズム,帯域制御方式,帯域制御プロセス,帯域制御パラメータ,帯域制御設定,帯域制御最適化; 輻輳制御アルゴリズム: 輻輳制御アルゴリズム,帯域制御部,通信帯域制御,輻輳回避,輻輳検出,輻輳制御方式,ネットワーク輻輳制御,通信輻輳管理,アプリケーションデータ輻輳制御,帯域制御部連携輻輳制御,接続先変更時輻輳制御,ネットワーク負荷抑制輻輳制御,初期値テーブル参照輻輳制御,パケット交換ネットワーク,トラフィック制御,ネットワークリソースマネージメント,ルーティング制御,パス探索,データ伝送制御,初期値帯域制御; 初期値テーブル管理: 初期値テーブル管理,帯域初期値管理,接続先別初期値,初期値参照,通信帯域初期値テーブル,接続先変更時初期値取得,帯域制御部用初期値テーブル,輻輳制御アルゴリズム初期値参照,ネットワーク負荷低減初期値管理,アプリケーションデータ伝送初期値設定,帯域制御アルゴリズム,通信帯域制御,接続先管理,初期値設定,帯域割当,帯域利用効率化,通信帯域割当,帯域利用最適化; 接続先変更検知・対応: 接続先変更検知,接続先切替,帯域制御開始トリガ,接続先変更時制御,ネットワーク接続先変更,初期値テーブル参照,輻輳制御アルゴリズム,帯域制御部,通信帯域初期値取得,アプリケーションデータ伝送,ネットワーク負荷低減,通信帯域制御,接続先変更対応,帯域制御アルゴリズム,接続管理,トラフィック制御,ハンドオフ,再選択,ネットワークサービス,パケット交換ネットワーク</t>
  </si>
  <si>
    <t>通信機器、通信方法及びプログラム</t>
  </si>
  <si>
    <t>H04W52/02</t>
  </si>
  <si>
    <t>H04M1/00;H04W92/08;H04W84/12;H04W84/10</t>
  </si>
  <si>
    <t>【課題】端末で生成した大量のデータを、電力消費を抑えて外部に提供することが可能となる。 【解決手段】複数種類のデータを外部機器に送信する通信機器であって、外部機器と通信を行なうアンテナ23及び無線通信部15と、外部機器と通信を行なう、より電力消費の小さいアンテナ24及び近距離無線通信部16と、複数種類のデータに対して優先度を設定し、複数種類のデータのうち、所定の優先度が設定されたデータを予め定めたデータサイズに分割し、分割したデータを電力消費の小さいアンテナ24及び近距離無線通信部16により外部機器に送信させるＣＰＵ11とを備える。</t>
  </si>
  <si>
    <t>H04L47/00,H04N21/00,H04N19/00,G06F13/00,H04L25/00,H04W72/00,B07C5/00,G06F7/00,H04L67/00,H04B1/00,H04W52/00,H04L41/00,G06F12/00,B07C1/00,H04J3/00,B65B9/00,G11B7/00,H03M1/00,D06F37/00,H04W16/00,H04B1/00,H01Q9/00,H01Q1/00,H04M1/00,H04N21/00,G06F1/00,H04H60/00,A63F13/00,H02J50/00,H04W84/00,G01S3/00,B61L3/00,H05B47/00,H04B7/00,H04W72/00,H04B5/00,H04W4/00,H04W28/00,H04B10/00,H04W52/00,H04B7/00,H04B1/00,H04L5/00,H01Q5/00,G01S1/00,G08C19/00,H04N5/00,H04L27/00,H04W40/00,H04W52/00,H04N1/00,H04B3/00,G01S13/00,H04W72/00,H04B10/00,G01S19/00,A63F13/00,B60L53/00,H01P1/00,H04Q3/00,H04N21/00,H04L67/00,H04W8/00,H04N5/00,G06F3/00,H04H20/00,H04H60/00,H04M1/00,G06F13/00,H04W72/00,G01S19/00,G06F21/00,G11C29/00,G06F11/00,G11B17/00,H04B5/00,H04W68/00,G06F7/00,H04L65/00,H04L12/00</t>
  </si>
  <si>
    <t>データ優先度設定・分割: H04L47/00,H04N21/00,H04N19/00,G06F13/00,H04L25/00,H04W72/00,B07C5/00,G06F7/00,H04L67/00,H04B1/00,H04W52/00,H04L41/00,G06F12/00,B07C1/00,H04J3/00,B65B9/00,G11B7/00,H03M1/00,D06F37/00,H04W16/00 | keywords: 優先度,データ分割,複数種類のデータ,所定の優先度,データサイズ,データ優先度,データ分割,優先度設定,データサイズ管理,データ分類,低電力データ送信,優先度制御,分割送信,防災データ優先度,通知データ分割,通信効率化,データ管理方式; 低電力近距離無線通信: H04B1/00,H01Q9/00,H01Q1/00,H04M1/00,H04N21/00,G06F1/00,H04H60/00,A63F13/00,H02J50/00,H04W84/00,G01S3/00,B61L3/00,H05B47/00,H04B7/00,H04W72/00,H04B5/00,H04W4/00,H04W28/00,H04B10/00,H04W52/00 | keywords: 低電力,近距離無線通信,アンテナ24,無線通信部16,外部機器,低消費電力,近距離通信,Bluetooth,ZigBee,Wi-Fi Direct,省電力アンテナ,低電力データ送信,省電力通信方式,IoT端末通信,防災通知低電力,省電力無線,外部機器連携,通信最適化; 複数通信モード切替: H04B7/00,H04B1/00,H04L5/00,H01Q5/00,G01S1/00,G08C19/00,H04N5/00,H04L27/00,H04W40/00,H04W52/00,H04N1/00,H04B3/00,G01S13/00,H04W72/00,H04B10/00,G01S19/00,A63F13/00,B60L53/00,H01P1/00,H04Q3/00 | keywords: 無線通信部15,アンテナ23,アンテナ24,通信モード,切替,通信モード切替,複数通信方式,アンテナ切替,無線通信部選択,通信経路制御,低電力通信切替,防災データ通信モード,通知モード選択,端末通信最適化,複数通信経路,通信方式自動切替; 端末データ外部提供: H04N21/00,H04L67/00,H04W8/00,H04N5/00,G06F3/00,H04H20/00,H04H60/00,H04M1/00,G06F13/00,H04W72/00,G01S19/00,G06F21/00,G11C29/00,G06F11/00,G11B17/00,H04B5/00,H04W68/00,G06F7/00,H04L65/00,H04L12/00 | keywords: 端末データ,外部提供,大量データ,外部機器,データ送信,データ外部提供,端末データ送信,大量データ転送,外部機器連携,データ共有,防災データ外部提供,通知データ送信,IoTデータ連携,端末データ管理,外部機器データ受信,省電力データ提供</t>
  </si>
  <si>
    <t>H04L47/00,G06F13/00,H04W72/00,G06F7/00,H04L67/00,H04B1/00,H01Q9/00,H01Q1/00,H04M1/00,H04W84/00,H04B7/00,H04B1/00,H01Q5/00,H04W52/00,H04W40/00,H04L67/00,H04W8/00,G06F3/00,H04N21/00,H04W72/00</t>
  </si>
  <si>
    <t>データ優先度設定・分割: データ優先度設定,データ分割,優先度制御,分割送信,データサイズ管理,複数種類データ,低電力データ送信,優先度付きデータ送信,データ分類,優先度判定,データサイズ分割,近距離無線通信,アンテナ切替,外部機器送信,優先度別データ処理,データ送信効率化,省電力通信,優先度設定アルゴリズム; 低電力近距離無線通信: 低電力近距離無線通信,省電力通信方式,低消費電力アンテナ,近距離無線通信部,Bluetooth,ZigBee,Wi-Fi Direct,低電力データ送信,IoT端末通信,外部機器通信,優先度設定データ分割,省電力無線,アンテナ24,無線通信部16,分割データ送信,防災通知低電力,低消費電力データ転送,近距離通信プロトコル,低電力外部送信,端末省電力通信; 複数通信モード切替: 通信モード切替,複数通信方式,アンテナ切替,無線通信部選択,通信経路制御,低電力通信切替,近距離無線通信,優先度設定データ分割,データサイズ分割送信,外部機器通信,端末通信最適化,複数通信経路,防災データ通信モード,通知モード選択,電力消費抑制,アンテナ23,アンテナ24,無線通信部15,近距離無線通信部16; 端末データ外部提供: 端末データ外部提供,大量データ転送,外部機器連携,データ優先度設定,低電力データ送信,近距離無線通信,アンテナ切替,データ分割送信,外部機器データ受信,IoTデータ連携,防災データ外部提供,通知データ送信,端末データ管理,データ共有,CPU制御送信,複数データ種類送信,外部機器通信,データサイズ制御</t>
  </si>
  <si>
    <t>画像処理装置及び画像処理方法、プログラム、記憶媒体</t>
  </si>
  <si>
    <t>H04N1/407</t>
  </si>
  <si>
    <t>G06T5/00;H04N9/77</t>
  </si>
  <si>
    <t>【課題】輝度系と色系でそれぞれ最適化した階調変換処理を行う場合に、輝度成分の振幅レベル差の発生を抑制できるようにした画像処理装置を提供する。 【解決手段】入力画像信号から高周波成分と低周波成分を分離する分離部と、低周波成分から、輝度信号用の色信号成分を生成する第１の生成部と、低周波成分から、色差信号用の色信号成分を生成する第２の生成部と、第１の生成部の出力と第２の生成部の出力を合成して、輝度信号用と色差信号用に共通の色信号成分を生成する第３の生成部と、第３の生成部の出力に対して第１の階調変換処理を行う第１の階調変換部と、第１の階調変換部により処理された後の信号から輝度信号と色差信号を生成する色輝度分離部と、高周波成分に対して第２の階調変換を行う第２の階調変換部と、色輝度分離部の出力と第２の階調変換部の出力とを合成する合成部とを備える。</t>
  </si>
  <si>
    <t>H04N9/00,H04N23/00,H04N5/00,H04N19/00,H04N1/00,G06T3/00,H04N25/00,H04N11/00,H04N13/00,H03G9/00,H01J31/00,G02F1/00,G09G5/00,G03C7/00,G03B27/00,H04N7/00,H03M1/00,H10K59/00,G06V30/00,G03H1/00,H04N9/00,H04N1/00,H04N5/00,H04N13/00,H04Q1/00,H04N25/00,G01S7/00,H04N23/00,G06T3/00,G01R23/00,G06V10/00,H04L27/00,H04N19/00,G03H1/00,H04B1/00,H01Q5/00,G10L19/00,H01P1/00,H03M1/00,G10L21/00,H04N9/00,H04N5/00,H04N23/00,H04Q1/00,H04N1/00,H04N11/00,H04N7/00,H04N13/00,H04N25/00,H03M1/00,H04B1/00,G01S13/00,G10L19/00,G01S1/00,H02M5/00,G10L21/00,G01S3/00,H03B21/00,H03L7/00,H04L5/00,H04N9/00,H04N5/00,H04N7/00,H04N23/00,H04N1/00,H04N25/00,H04N11/00,H04N19/00,H04N13/00,G06V10/00,H01J31/00,G10L19/00,G01S3/00,G09G5/00,G01J3/00,H03M3/00,H03M1/00,H04L27/00,G06T3/00,G03C7/00,H04N9/00,H04N5/00,H04N23/00,H04N1/00,H04N11/00,H04N19/00,H04N25/00,H03G9/00,H03C1/00,G10L19/00,G10H1/00,H04B1/00,H05B45/00,H03M1/00,H03D3/00,H04N13/00,G10L21/00,G09G5/00,H04L25/00,F02P5/00</t>
  </si>
  <si>
    <t>階調変換処理: H04N9/00,H04N23/00,H04N5/00,H04N19/00,H04N1/00,G06T3/00,H04N25/00,H04N11/00,H04N13/00,H03G9/00,H01J31/00,G02F1/00,G09G5/00,G03C7/00,G03B27/00,H04N7/00,H03M1/00,H10K59/00,G06V30/00,G03H1/00 | keywords: 階調変換,輝度系,色系,第１の階調変換部,第２の階調変換部,階調補正,トーンマッピング,輝度階調変換,色階調変換,画像信号処理,輝度成分階調変換,色差信号階調変換,画像処理装置,振幅レベル差抑制,最適化階調変換; 周波数成分分離: H04N9/00,H04N1/00,H04N5/00,H04N13/00,H04Q1/00,H04N25/00,G01S7/00,H04N23/00,G06T3/00,G01R23/00,G06V10/00,H04L27/00,H04N19/00,G03H1/00,H04B1/00,H01Q5/00,G10L19/00,H01P1/00,H03M1/00,G10L21/00 | keywords: 高周波成分,低周波成分,分離部,画像信号,周波数分離,バンド分離,フィルタリング,成分抽出,画像信号分離,高周波階調変換,低周波階調変換,画像信号分離処理,輝度・色分離,周波数帯域分離; 色信号生成・合成: H04N9/00,H04N5/00,H04N23/00,H04Q1/00,H04N1/00,H04N11/00,H04N7/00,H04N13/00,H04N25/00,H03M1/00,H04B1/00,G01S13/00,G10L19/00,G01S1/00,H02M5/00,G10L21/00,G01S3/00,H03B21/00,H03L7/00,H04L5/00 | keywords: 色信号成分,第１の生成部,第２の生成部,第３の生成部,合成,色信号生成,色差信号生成,色信号合成,成分合成,共通色信号成分,輝度信号用色信号生成,色差信号用色信号生成,色信号成分合成処理,画像信号合成,低周波色信号生成; 輝度・色差信号分離: H04N9/00,H04N5/00,H04N7/00,H04N23/00,H04N1/00,H04N25/00,H04N11/00,H04N19/00,H04N13/00,G06V10/00,H01J31/00,G10L19/00,G01S3/00,G09G5/00,G01J3/00,H03M3/00,H03M1/00,H04L27/00,G06T3/00,G03C7/00 | keywords: 色輝度分離部,輝度信号,色差信号,分離,輝度分離,色差信号分離,信号分離処理,画像成分分離,色輝度分離,階調変換後分離,輝度・色差信号生成,画像信号分離装置,色信号分離処理,輝度成分抽出; 合成処理・振幅レベル差抑制: H04N9/00,H04N5/00,H04N23/00,H04N1/00,H04N11/00,H04N19/00,H04N25/00,H03G9/00,H03C1/00,G10L19/00,G10H1/00,H04B1/00,H05B45/00,H03M1/00,H03D3/00,H04N13/00,G10L21/00,G09G5/00,H04L25/00,F02P5/00 | keywords: 合成部,振幅レベル差,抑制,合成,出力,信号合成,振幅レベル差抑制,輝度成分合成,色差信号合成,画像信号合成処理,階調変換後合成,輝度成分レベル調整,画像出力合成,振幅差抑制処理,輝度・色差信号合成</t>
  </si>
  <si>
    <t>H04N9/00,H04N19/00,G06T3/00,H04N23/00,H04N5/00,H04N9/00,H04N1/00,H04N5/00,G06T3/00,G01R23/00,H04N9/00,H04N5/00,H04N11/00,H04N7/00,H04N1/00,H04N9/00,H04N5/00,H04N7/00,H04N19/00,H04N11/00,H04N9/00,H04N5/00,H04N23/00,H04N19/00,H04N11/00</t>
  </si>
  <si>
    <t>階調変換処理: 階調変換処理,輝度階調変換,色階調変換,階調補正,トーンマッピング,輝度成分階調変換,色差信号階調変換,画像信号処理,高周波成分分離,低周波成分分離,色信号生成,輝度信号生成,色輝度分離,階調変換部,振幅レベル差抑制,最適化階調変換,合成処理,画像処理装置; 周波数成分分離: 周波数成分分離,高周波成分抽出,低周波成分抽出,画像信号分離処理,バンド分離,フィルタリング処理,成分抽出処理,輝度成分分離,色差信号分離,階調変換処理,高周波階調変換,低周波階調変換,色信号生成,輝度・色分離,周波数帯域分離,画像信号処理,分離部,合成部,色輝度分離,画像信号抽出; 色信号生成・合成: 色信号生成,色差信号生成,色信号合成,成分合成,共通色信号成分,輝度信号用色信号生成,色差信号用色信号生成,色信号成分合成処理,画像信号合成,低周波色信号生成,高周波成分分離,低周波成分分離,階調変換処理,輝度成分振幅レベル差抑制,色輝度分離,階調変換部,合成部,生成部,画像処理装置,入力画像信号; 輝度・色差信号分離: 輝度信号分離,色差信号分離,階調変換処理,画像成分分離,色輝度分離,高周波成分分離,低周波成分分離,色信号生成,輝度成分抽出,色信号分離処理,画像信号分離装置,階調変換後分離,輝度・色差信号生成,信号分離処理,合成処理,分離部,生成部,色輝度分離部,輝度成分レベル差抑制,色信号成分合成; 合成処理・振幅レベル差抑制: 信号合成,振幅レベル差抑制,輝度成分合成,色差信号合成,画像信号合成処理,階調変換後合成,輝度成分レベル調整,画像出力合成,振幅差抑制処理,輝度・色差信号合成,高周波成分分離,低周波成分分離,色信号成分生成,階調変換処理,色輝度分離,合成部,出力信号合成,画像処理装置,階調変換部,色信号合成</t>
  </si>
  <si>
    <t>３眼３Ｄカメラ及び送信データ処理装置</t>
  </si>
  <si>
    <t>H04N13/20</t>
  </si>
  <si>
    <t>H04N13/10;G03B35/08</t>
  </si>
  <si>
    <t>【課題】従来の平面映像を前に層をなした重なる表現しかできなかった３Ｄ映像をより高精細に立体的な曲面も表示できる映像を撮影できる３眼３Ｄカメラ及び送信データ処理装置を提供する。 【解決手段】４５度配置の反射ミラーと左右位置の異なるスリッド板を有する、スリッド装置を設けた横向き配置の左右カメラと前向きの中央カメラの出力をデジタルアナログ電圧変換時のレベル差から傾き度合で補完する電圧データの追加で得る映像データから曲面３Ｄ映像も撮影できることを特徴とする３眼３Ｄカメラ及び送信データ処理装置。</t>
  </si>
  <si>
    <t>H04N13/00,G02B9/00,H04N23/00,G02B11/00,G02B30/00,G03B35/00,H04N1/00,A61B3/00,G02B15/00,G03B17/00,G03B37/00,H04N9/00,B60R1/00,G03B33/00,G03B19/00,G03C9/00,G01S13/00,G01C11/00,B41B15/00,G02B27/00,H04N13/00,B60R1/00,H04N1/00,G02F1/00,H01S3/00,G02B30/00,G03B35/00,G02B6/00,F21S41/00,B23K26/00,G01N15/00,G01J3/00,G03B17/00,G03B21/00,G03B27/00,H04N23/00,H01Q19/00,G02B21/00,G02B27/00,H01Q3/00,H03M1/00,H04N25/00,H04N9/00,H04N23/00,H04N19/00,G01S19/00,H04N1/00,G01K7/00,H04N5/00,G01R11/00,H02M7/00,H03C1/00,G05B19/00,G08B29/00,H04L25/00,G01R19/00,G01S7/00,H04N13/00,H03M13/00,G01F1/00,H04N13/00,G02B30/00,H04N1/00,H04N23/00,G03B35/00,G06T3/00,G09G3/00,B41F17/00,B29C64/00,G01N23/00,G03H1/00,G03C9/00,B61F3/00,H04N9/00,G01B21/00,H04N5/00,G02B27/00,G06T7/00,G09F19/00,G03B42/00,H04N13/00,H04N5/00,H04N23/00,H04N1/00,G01S13/00,H04N25/00,H04N9/00,H04N21/00,H04B1/00,H04H60/00,G06V10/00,H04N19/00,G01S7/00,H04B17/00,G03B27/00,G03H1/00,G03B17/00,G03G15/00,B41B15/00,G08B13/00</t>
  </si>
  <si>
    <t>三眼3Dカメラ構成: H04N13/00,G02B9/00,H04N23/00,G02B11/00,G02B30/00,G03B35/00,H04N1/00,A61B3/00,G02B15/00,G03B17/00,G03B37/00,H04N9/00,B60R1/00,G03B33/00,G03B19/00,G03C9/00,G01S13/00,G01C11/00,B41B15/00,G02B27/00 | keywords: ３眼,３Ｄカメラ,左右カメラ,中央カメラ,横向き配置,前向き,三眼カメラ,ステレオカメラ,3D撮影,マルチカメラ,カメラ配置,立体映像,高精細3D映像,曲面表示,立体曲面撮影,防災映像撮影,通知用映像データ,複数カメラ構成; スリッド装置・反射ミラー構造: H04N13/00,B60R1/00,H04N1/00,G02F1/00,H01S3/00,G02B30/00,G03B35/00,G02B6/00,F21S41/00,B23K26/00,G01N15/00,G01J3/00,G03B17/00,G03B21/00,G03B27/00,H04N23/00,H01Q19/00,G02B21/00,G02B27/00,H01Q3/00 | keywords: 反射ミラー,４５度配置,スリッド板,スリッド装置,左右位置,光学スリッド,反射鏡,ミラー配置,光学素子,スリット構造,光路制御,曲面映像取得,立体映像光学系,防災用光学装置,通知映像光学処理,高精細光学部品; 電圧データ補完処理: H03M1/00,H04N25/00,H04N9/00,H04N23/00,H04N19/00,G01S19/00,H04N1/00,G01K7/00,H04N5/00,G01R11/00,H02M7/00,H03C1/00,G05B19/00,G08B29/00,H04L25/00,G01R19/00,G01S7/00,H04N13/00,H03M13/00,G01F1/00 | keywords: 電圧データ,デジタルアナログ変換,レベル差,傾き度合,補完,追加,電圧補正,アナログデジタル変換,信号処理,レベル補完,傾斜補正,データ補完,曲面映像補正,立体映像信号処理,防災映像データ処理,通知用信号補完,高精細映像補正; 曲面3D映像撮影・表示: H04N13/00,G02B30/00,H04N1/00,H04N23/00,G03B35/00,G06T3/00,G09G3/00,B41F17/00,B29C64/00,G01N23/00,G03H1/00,G03C9/00,B61F3/00,H04N9/00,G01B21/00,H04N5/00,G02B27/00,G06T7/00,G09F19/00,G03B42/00 | keywords: 曲面,３Ｄ映像,高精細,立体的,表示,撮影,曲面表示,立体映像,3D曲面撮影,高精細映像,立体表示,3Dレンダリング,防災曲面映像,通知用立体映像,曲面3Dデータ処理,複合曲面表示,高精細立体通知; 送信データ処理装置: H04N13/00,H04N5/00,H04N23/00,H04N1/00,G01S13/00,H04N25/00,H04N9/00,H04N21/00,H04B1/00,H04H60/00,G06V10/00,H04N19/00,G01S7/00,H04B17/00,G03B27/00,G03H1/00,G03B17/00,G03G15/00,B41B15/00,G08B13/00 | keywords: 送信,データ処理,装置,映像データ,追加,データ送信装置,映像処理装置,3Dデータ送信,データ処理,送信システム,映像伝送,防災映像送信,通知用データ処理,高精細映像伝送,曲面映像送信,立体映像データ処理</t>
  </si>
  <si>
    <t>H04N13/00,G02B9/00,H04N23/00,G02B30/00,G03B35/00,H04N13/00,G02B30/00,B60R1/00,G02F1/00,G03B35/00,H03M1/00,H04N25/00,H04N23/00,H04N19/00,H04N5/00,H04N13/00,G02B30/00,H04N23/00,G03B35/00,G06T3/00,H04N13/00,H04N5/00,H04N23/00,H04N21/00,H04N25/00</t>
  </si>
  <si>
    <t>三眼3Dカメラ構成: 三眼カメラ,３Ｄカメラ,ステレオカメラ,マルチカメラ,横向き配置,左右カメラ,中央カメラ,高精細3D映像,曲面表示,立体曲面撮影,反射ミラー,スリッド装置,スリッド板,電圧データ補完,デジタルアナログ変換,傾き度合補正,送信データ処理,映像データ,防災映像撮影,通知用映像データ; スリッド装置・反射ミラー構造: 反射ミラー,４５度配置,スリッド板,スリッド装置,左右位置,光学スリッド,反射鏡,ミラー配置,光学素子,スリット構造,曲面映像取得,立体映像光学系,高精細光学部品,３眼３Ｄカメラ,送信データ処理装置,電圧データ補完,デジタルアナログ変換,傾き度合補正,立体的曲面表示,映像取得技術; 電圧データ補完処理: 電圧データ補完,デジタルアナログ変換,レベル差補正,傾き度合補完,電圧補正処理,アナログデジタル変換,信号処理技術,レベル補完処理,傾斜補正技術,曲面映像補正,立体映像信号処理,高精細映像補正,三眼カメラ映像処理,反射ミラー配置,スリッド装置構成,映像データ補完,送信データ処理,映像傾斜補正,撮像素子制御,映像符号化処理; 曲面3D映像撮影・表示: 曲面3D映像,高精細立体映像,曲面表示,3D曲面撮影,立体表示,反射ミラー配置,スリッド装置,3眼カメラ,デジタルアナログ変換,電圧データ補完,曲面3Dデータ処理,複合曲面表示,高精細映像撮影,立体映像通知,左右カメラ配置,中央カメラ,傾き度合補正,立体映像送信,立体映像処理,立体映像表示; 送信データ処理装置: 3D映像データ処理,曲面映像撮影,高精細立体映像,3眼カメラ,反射ミラー配置,スリッド装置,左右カメラ出力,中央カメラ出力,電圧データ補完,傾き度合補正,映像データ送信,立体映像伝送,映像データ追加処理,高精細映像伝送,立体映像データ処理,曲面映像送信,データ送信装置,映像処理装置,3Dデータ送信,送信システム</t>
  </si>
  <si>
    <t>ＲＡＴ間二重接続性ＵＥ用のＴＤＭ伝送</t>
  </si>
  <si>
    <t>H04W16/32;H04W88/06;H04W8/22;H04W72/12</t>
  </si>
  <si>
    <t>【課題】無線デバイスが次世代ネットワークノード及びレガシーネットワークノードとの実質的に同時通信を実行するための装置、システム、及び方法の提供。 【解決手段】無線デバイスは、ＲＡＴに従って第１のセルと第１の無線リンクを確立するように構成することができ、第１のセルは、第１のシステム帯域幅で動作し、ＲＡＴに従って第２のセルと第２の無線リンクを確立し、第２のセルは、第２のシステム帯域幅で動作する。更に、無線デバイスは、アップリンク動作が第１のＲＡＴ及び第２のＲＡＴの両方に従ってスケジューリングされる場合、第１のＲＡＴ用のアップリンクデータ及び第２のＲＡＴ用のアップリンクデータをＴＤＭすることにより第１のＲＡＴ及び第２のＲＡＴの両方に対するアップリンク動作を実行するように構成することができる。</t>
  </si>
  <si>
    <t>H04W72/00,H04B7/00,H04W92/00,H04B1/00,H04L41/00,H04L47/00,H04W28/00,H04W52/00,H04W88/00,H04L65/00,H04L45/00,H04H20/00,H04L67/00,H04L69/00,H04W76/00,H04N1/00,H04H60/00,H02J3/00,H04L61/00,H04W40/00,H04W72/00,H04B7/00,H04B1/00,H04L45/00,H04L41/00,H04W92/00,G01S13/00,H04W40/00,H04W88/00,H04W28/00,H04W52/00,H04M1/00,G06F21/00,G01S1/00,H04B10/00,H04W84/00,H01Q5/00,H04W12/00,H04L47/00,H04H20/00,G01S1/00,H04B1/00,H04W72/00,H04B7/00,H01Q5/00,H04H20/00,G01S13/00,H04L27/00,G01S19/00,H04L5/00,H04W52/00,H04B3/00,H03J3/00,H04Q1/00,H04N7/00,H04J3/00,G01S3/00,H04L47/00,H04M1/00,H04W74/00,H04W40/00,H04W72/00,H04L47/00,H04L45/00,H04B1/00,H04M3/00,H02J3/00,H04L67/00,G01S1/00,H04N7/00,H04L69/00,H04H20/00,H04B7/00,H04L12/00,H04Q3/00,G01S13/00,H04M1/00,G06F13/00,H04J3/00,H03H11/00</t>
  </si>
  <si>
    <t>同時通信制御: H04W72/00,H04B7/00,H04W92/00,H04B1/00,H04L41/00,H04L47/00,H04W28/00,H04W52/00,H04W88/00,H04L65/00,H04L45/00,H04H20/00,H04L67/00,H04L69/00,H04W76/00,H04N1/00,H04H60/00,H02J3/00,H04L61/00,H04W40/00 | keywords: 同時通信,次世代ネットワークノード,レガシーネットワークノード,無線デバイス,同時接続,デュアルコネクティビティ,マルチリンク通信,ネットワークノード,無線端末,同時通信装置,ネットワークノード間通信,防災通信,通知システム,複数RAT同時通信,同時アップリンク動作; RAT（Radio Access Technology）管理: H04W72/00,H04B7/00,H04B1/00,H04L45/00,H04L41/00,H04W92/00,G01S13/00,H04W40/00,H04W88/00,H04W28/00,H04W52/00,H04M1/00,G06F21/00,G01S1/00,H04B10/00,H04W84/00,H01Q5/00,H04W12/00,H04L47/00,H04H20/00 | keywords: RAT,無線アクセス技術,第１のRAT,第２のRAT,セル,無線リンク,Radio Access Technology,複数RAT,RAT管理,RAT切替,RATスケジューリング,RAT間通信,RATアップリンク制御,RAT帯域幅管理,防災RAT運用,通知RAT切替,RAT同時利用; セル・帯域幅管理: G01S1/00,H04B1/00,H04W72/00,H04B7/00,H01Q5/00,H04H20/00,G01S13/00,H04L27/00,G01S19/00,H04L5/00,H04W52/00,H04B3/00,H03J3/00,H04Q1/00,H04N7/00,H04J3/00,G01S3/00,H04L47/00,H04M1/00,H04W74/00 | keywords: セル,第１のセル,第２のセル,システム帯域幅,帯域幅,無線リンク,セル管理,帯域幅制御,マルチセル運用,セル間通信,システム帯域幅設定,セル帯域幅最適化,複数セル同時通信,防災セル運用,通知セル切替,セルリンク確立; アップリンクデータスケジューリング: H04W40/00,H04W72/00,H04L47/00,H04L45/00,H04B1/00,H04M3/00,H02J3/00,H04L67/00,G01S1/00,H04N7/00,H04L69/00,H04H20/00,H04B7/00,H04L12/00,H04Q3/00,G01S13/00,H04M1/00,G06F13/00,H04J3/00,H03H11/00 | keywords: アップリンク,アップリンクデータ,TDM,スケジューリング,第１のRAT,第２のRAT,アップリンクスケジューリング,タイムディビジョン多重,TDM,アップリンク制御,マルチRATアップリンク,アップリンク同時送信,防災アップリンク通知,アップリンクデータ分配,通知アップリンクスケジューリング,複数RATアップリンク動作</t>
  </si>
  <si>
    <t>H04W72/00,H04B7/00,H04W92/00,H04L41/00,H04W28/00,H04W72/00,H04B7/00,H04L45/00,H04W92/00,H04W88/00,H04W72/00,H04B7/00,H01Q5/00,H04L5/00,H04B1/00,H04W72/00,H04W40/00,H04L47/00,H04L45/00,H04L67/00</t>
  </si>
  <si>
    <t>同時通信制御: 同時通信制御,デュアルコネクティビティ,マルチリンク通信,複数RAT同時通信,同時接続,無線デバイス,次世代ネットワークノード,レガシーネットワークノード,ネットワークノード間通信,アップリンク動作,TDMスケジューリング,無線リンク確立,システム帯域幅,ネットワークリソース管理,トラフィックマネージメント,インターフェース制御,パケット交換ネットワーク,端末装置,基地局装置,アクセスポイント装置; RAT（Radio Access Technology）管理: RAT管理,複数RAT,RAT切替,RATスケジューリング,RAT間通信,RATアップリンク制御,RAT帯域幅管理,セル確立,無線リンク管理,同時通信,アップリンクTDM,ネットワークノード接続,次世代ネットワーク,レガシーネットワーク,無線デバイス,システム帯域幅,アップリンクデータ,RAT運用,RAT通知切替; セル・帯域幅管理: セル管理,帯域幅制御,マルチセル運用,セル間通信,システム帯域幅設定,セル帯域幅最適化,複数セル同時通信,通知セル切替,セルリンク確立,アップリンク動作,ＲＡＴスケジューリング,ＴＤＭアップリンク,異種ネットワークノード,レガシーネットワークノード,次世代ネットワークノード,無線デバイス,セル確立,帯域幅動作,セル同時通信,システム帯域幅運用; アップリンクデータスケジューリング: アップリンクスケジューリング,タイムディビジョン多重,TDM,アップリンク制御,マルチRATアップリンク,アップリンク同時送信,アップリンクデータ分配,複数RATアップリンク動作,アップリンクデータTDM,RAT間アップリンク同期,セル間アップリンクスケジューリング,アップリンク帯域幅管理,アップリンクパス探索,アップリンクトラフィック制御,アップリンクリソース割当,アップリンク通信パス検出,アップリンクパケットルーティング,アップリンクネットワークプロトコル</t>
  </si>
  <si>
    <t>ＡＮＲヘッドホンで周囲の自然さを提供すること</t>
  </si>
  <si>
    <t>H04R1/10</t>
  </si>
  <si>
    <t>G10K11/178</t>
  </si>
  <si>
    <t>【課題】ＡＮＲヘッドホンで周囲の自然さを提供する。 【解決手段】能動騒音低減ヘッドホンでは、信号プロセッサは、フィードフォワードおよびフィードバック能動騒音打ち消し信号経路の両方のフィルタを適用し、利得を制御する。信号プロセッサは、周囲の音の効果的な打ち消しを提供する第1の動作モードの間、第1のフィードフォワードフィルタをフィードフォワード信号経路に適用し、第1のフィードバックフィルタをフィードバック信号経路に適用し、周囲の自然さを伴う周囲の音の能動ヒアスルーを提供する第2の動作モードの間、第2のフィードフォワードフィルタをフィードフォワード信号経路に適用するように構成される。</t>
  </si>
  <si>
    <t>G10L19/00,H04B1/00,H04N25/00,G10L21/00,G10K11/00,H03G9/00,H03J7/00,A63F13/00,G10H1/00,H02J3/00,G10L25/00,H04M1/00,F16L55/00,H03G3/00,H03D3/00,H04R5/00,H03F1/00,H04N19/00,H03C3/00,H01H33/00,A63F13/00,H04N9/00,G10L19/00,H03J7/00,H03G9/00,G10K11/00,H04N5/00,G10L25/00,G10L21/00,H03G3/00,H04L7/00,H02M7/00,H03G1/00,G01S3/00,H02M5/00,H04B3/00,H04B1/00,G01C19/00,G01S7/00,H01P1/00,H04N13/00,G10L15/00,G10L21/00,G10K11/00,A61F11/00,G10L25/00,G11B5/00,H04R1/00,A63F13/00,H04M1/00,H04R5/00,H04N19/00,G10L19/00,H03G3/00,H03C3/00,G11B21/00,F01N1/00,H03G9/00,H04M9/00,F16L55/00,G10L19/00,H04B1/00,H04N13/00,H01S3/00,H01P1/00,G11B21/00,G11B15/00,G10L21/00,G10L25/00,H01H37/00,H04N19/00,B60W30/00,H04M1/00,H04N1/00,G10K11/00,F24F11/00,H03G3/00,H03C3/00,G10L15/00,B41J19/00</t>
  </si>
  <si>
    <t>能動騒音低減技術: G10L19/00,H04B1/00,H04N25/00,G10L21/00,G10K11/00,H03G9/00,H03J7/00,A63F13/00,G10H1/00,H02J3/00,G10L25/00,H04M1/00,F16L55/00,H03G3/00,H03D3/00,H04R5/00,H03F1/00,H04N19/00,H03C3/00,H01H33/00 | keywords: 能動騒音低減,ノイズキャンセリング,フィードフォワード,フィードバック,騒音打ち消し,アクティブノイズキャンセリング,ANC,騒音抑制,フィードフォワード経路,フィードバック経路,ノイズリダクション,騒音低減ヘッドホン,防災騒音通知,周囲音制御,騒音環境適応,能動ヒアスルー; 信号プロセッサ制御: A63F13/00,H04N9/00,G10L19/00,H03J7/00,H03G9/00,G10K11/00,H04N5/00,G10L25/00,G10L21/00,H03G3/00,H04L7/00,H02M7/00,H03G1/00,G01S3/00,H02M5/00,H04B3/00,H04B1/00,G01C19/00,G01S7/00,H01P1/00 | keywords: 信号プロセッサ,フィルタ,利得制御,動作モード,フィードフォワードフィルタ,フィードバックフィルタ,デジタル信号処理,DSP,フィルタ制御,モード切替,利得調整,信号経路制御,周囲音通知モード,自然音再現,ヒアスルーモード,防災通知制御,モード自動切替; 周囲音ヒアスルー技術: H04N13/00,G10L15/00,G10L21/00,G10K11/00,A61F11/00,G10L25/00,G11B5/00,H04R1/00,A63F13/00,H04M1/00,H04R5/00,H04N19/00,G10L19/00,H03G3/00,H03C3/00,G11B21/00,F01N1/00,H03G9/00,H04M9/00,F16L55/00 | keywords: 周囲音,ヒアスルー,自然さ,能動ヒアスルー,周囲の音,アンビエントサウンド,外音取り込み,ヒアスルー機能,自然音再生,周囲音通知,防災ヒアスルー,周囲音環境適応,騒音低減ヒアスルー,通知付きヒアスルー,モード切替ヒアスルー; 動作モード切替: G10L19/00,H04B1/00,H04N13/00,H01S3/00,H01P1/00,G11B21/00,G11B15/00,G10L21/00,G10L25/00,H01H37/00,H04N19/00,B60W30/00,H04M1/00,H04N1/00,G10K11/00,F24F11/00,H03G3/00,H03C3/00,G10L15/00,B41J19/00 | keywords: 動作モード,第1の動作モード,第2の動作モード,モード切替,モード選択,動作状態切替,ノイズキャンセルモード,ヒアスルーモード,自動切替,防災モード切替,通知連動モード,周囲音環境モード,ユーザー選択モード,騒音環境適応モード</t>
  </si>
  <si>
    <t>G10K11/00,G10L19/00,G10L21/00,H03G9/00,H04B1/00,G10K11/00,G10L19/00,G10L21/00,H03G9/00,H03G3/00,G10L21/00,G10K11/00,A61F11/00,G10L15/00,H04R1/00,G10L19/00,G10L21/00,G10L25/00,H04B1/00,G11B15/00</t>
  </si>
  <si>
    <t>能動騒音低減技術: 能動騒音低減,ノイズキャンセリング,アクティブノイズキャンセリング,ANC,騒音抑制,フィードフォワード経路,フィードバック経路,騒音打ち消し,騒音低減ヘッドホン,周囲音制御,騒音環境適応,能動ヒアスルー,フィードフォワードフィルタ,フィードバックフィルタ,信号プロセッサ,動作モード,周囲の自然さ,利得制御; 信号プロセッサ制御: 信号プロセッサ,フィルタ制御,利得調整,動作モード切替,フィードフォワードフィルタ,フィードバックフィルタ,能動騒音低減,ヒアスルーモード,周囲音通知モード,自然音再現,デジタル信号処理,防災通知制御,モード自動切替,騒音打ち消し,周囲音処理,音響信号分析,音声信号処理,音響フィルタ,音響利得制御,音響モード切替; 周囲音ヒアスルー技術: 周囲音ヒアスルー,能動ヒアスルー,外音取り込み,アンビエントサウンド,自然音再生,騒音低減ヒアスルー,モード切替ヒアスルー,周囲音環境適応,通知付きヒアスルー,フィードフォワードフィルタ,フィードバックフィルタ,信号プロセッサ,動作モード切替,周囲音通知,防災ヒアスルー,利得制御,能動騒音低減,ヒアスルー機能,自然さ,周囲の音; 動作モード切替: 動作モード切替,騒音打ち消しモード,周囲音ヒアスルーモード,フィードフォワード信号処理,フィードバック信号処理,能動騒音低減,信号プロセッサ,利得制御,フィルタ適用,周囲音自然さ,自動モード切替,ユーザー選択モード,騒音環境適応,通知連動モード,防災モード切替,周囲音環境モード,ノイズキャンセル,動作状態切替,モード選択,ヒアスルー</t>
  </si>
  <si>
    <t>アプリケーション状態変化通知プログラム及びその方法</t>
  </si>
  <si>
    <t>H04M11/00</t>
  </si>
  <si>
    <t>H04M1/00;H04W28/24;H04W88/02;H04W28/10</t>
  </si>
  <si>
    <t>【課題】携帯情報端末上で異なる複数のアプリケーションが実行される場合であっても、非常に簡易な構成で高品質なサービスを提供することができるアプリケーション状態変化通知プログラム及びその方法を提供する。 【解決手段】携帯情報端末３に、この携帯情報端末から通信するアプリケーション３ａ〜３ｅの種類を検出させるモジュール２２と、携帯情報端末に、この携帯情報端末を通信ネットワーク上でユニークに特定するための携帯情報端末特定情報を取得させるモジュール２４と、携帯情報端末に、アプリケーションの種類を携帯状態端末を特定する情報と共に帯域制御システムに送信させるモジュール２６と、携帯情報端末に、帯域制御システムからアプリケーション毎の通信状態を受け取らせこの携帯状態端末のディスプレイ上に表示する表示部２８とを有する。</t>
  </si>
  <si>
    <t>H04L67/00,G06F1/00,H04L41/00,H04L51/00,H04N21/00,H04L65/00,H04W4/00,H04H60/00,H04W68/00,H04M1/00,H04H20/00,H04W8/00,H04W12/00,B60K28/00,G08B29/00,H04B17/00,B60R25/00,G05B1/00,E21B47/00,G10L17/00,H04H60/00,H04M1/00,H04W12/00,H04N21/00,H04L67/00,H04L101/00,H04W4/00,G06F21/00,H04W8/00,H04L61/00,H04W92/00,H04W48/00,G01S19/00,H04W40/00,A63F13/00,H04L65/00,H04B1/00,H04W68/00,H04W36/00,H04W88/00,H04N21/00,H04W4/00,H04H20/00,H04W72/00,H04H60/00,H04B1/00,H04W92/00,G06F13/00,H04B7/00,G01S19/00,H04N1/00,H04B3/00,H04L41/00,H04L65/00,G05D1/00,H04Q3/00,H04L61/00,G01S1/00,H04L67/00,B61L27/00,H04H60/00,H04M1/00,H04H20/00,B60K35/00,H04W68/00,B60Q1/00,H10K59/00,H04N13/00,G09F11/00,A63F13/00,G01S7/00,G04G9/00,G08G1/00,G09G5/00,H04N21/00,H04L51/00,H04L67/00,B61L25/00,G08B5/00,D06F34/00,H04L41/00,G02B9/00,H04L67/00,H02M3/00,H02M5/00,H02M7/00,C10G65/00,B23Q41/00,H04N21/00,B23B31/00,G07F11/00,H01L23/00,H04H20/00,H04W40/00,H04M1/00,H01M8/00,B63B3/00,H04M3/00,B28B21/00,B60W50/00</t>
  </si>
  <si>
    <t>アプリケーション状態変化通知: H04L67/00,G06F1/00,H04L41/00,H04L51/00,H04N21/00,H04L65/00,H04W4/00,H04H60/00,H04W68/00,H04M1/00,H04H20/00,H04W8/00,H04W12/00,B60K28/00,G08B29/00,H04B17/00,B60R25/00,G05B1/00,E21B47/00,G10L17/00 | keywords: アプリケーション状態,状態変化,通知,プログラム,方法,アプリケーション検出,状態変化通知,アプリケーション状態管理,イベント通知,状態監視,複数アプリケーション通知,高品質サービス通知,端末状態変化,アプリケーション状態変化通知,サービス品質通知; 端末特定情報取得: H04H60/00,H04M1/00,H04W12/00,H04N21/00,H04L67/00,H04L101/00,H04W4/00,G06F21/00,H04W8/00,H04L61/00,H04W92/00,H04W48/00,G01S19/00,H04W40/00,A63F13/00,H04L65/00,H04B1/00,H04W68/00,H04W36/00,H04W88/00 | keywords: 端末特定情報,携帯情報端末,ユニーク,取得,モジュール,端末識別情報,デバイスID,ユニークID,端末認証,端末特定,端末特定情報取得方法,ネットワーク端末識別,アプリケーション連携端末ID,端末状態通知,防災端末特定; 帯域制御システム連携: H04N21/00,H04W4/00,H04H20/00,H04W72/00,H04H60/00,H04B1/00,H04W92/00,G06F13/00,H04B7/00,G01S19/00,H04N1/00,H04B3/00,H04L41/00,H04L65/00,G05D1/00,H04Q3/00,H04L61/00,G01S1/00,H04L67/00,B61L27/00 | keywords: 帯域制御システム,送信,受信,通信状態,アプリケーション情報,帯域制御,通信状態管理,システム連携,アプリケーション情報送信,通信帯域通知,帯域制御システム連携方法,アプリケーション毎通信状態,端末帯域制御,高品質通信制御,通知システム連携; 表示部による状態表示: H04H60/00,H04M1/00,H04H20/00,B60K35/00,H04W68/00,B60Q1/00,H10K59/00,H04N13/00,G09F11/00,A63F13/00,G01S7/00,G04G9/00,G08G1/00,G09G5/00,H04N21/00,H04L51/00,H04L67/00,B61L25/00,G08B5/00,D06F34/00 | keywords: 表示部,ディスプレイ,表示,通信状態,アプリケーション毎,状態表示,ディスプレイ表示,通知表示,通信状態表示,端末画面表示,アプリケーション状態表示,高品質サービス表示,端末通知表示,複数アプリケーション表示,防災通知表示; 簡易構成による高品質サービス: H04L41/00,G02B9/00,H04L67/00,H02M3/00,H02M5/00,H02M7/00,C10G65/00,B23Q41/00,H04N21/00,B23B31/00,G07F11/00,H01L23/00,H04H20/00,H04W40/00,H04M1/00,H01M8/00,B63B3/00,H04M3/00,B28B21/00,B60W50/00 | keywords: 簡易な構成,高品質サービス,提供,携帯情報端末,簡易構成,高品質サービス提供,低コスト構成,サービス品質向上,シンプル設計,簡易構成高品質通知,複数アプリケーション高品質サービス,端末簡易構成,高品質通信サービス,防災高品質通知</t>
  </si>
  <si>
    <t>H04L67/00,H04L41/00,H04L65/00,H04W4/00,H04W68/00,H04W12/00,H04L61/00,H04M1/00,H04W4/00,H04L67/00,H04N21/00,H04W4/00,H04W72/00,G06F13/00,H04W92/00,H04W68/00,H04M1/00,H04H20/00,H10K59/00,H04N13/00,H04L41/00,H04L67/00,H04N21/00,H02M3/00,H02M7/00</t>
  </si>
  <si>
    <t>アプリケーション状態変化通知: アプリケーション状態変化通知,状態変化検出,複数アプリケーション管理,アプリケーション種類判別,端末特定情報取得,帯域制御システム連携,通信状態表示,高品質サービス提供,イベント通知処理,状態監視モジュール,アプリケーション状態管理,サービス品質通知,端末状態変化検出,アプリケーション状態変化検出,複数アプリケーション通知,通信ネットワーク連携,リアルタイム通知,アプリケーション検出,状態変化通知方法,通知プログラム; 端末特定情報取得: 端末特定情報,端末識別情報,デバイスID,ユニークID,端末認証,端末特定,端末特定情報取得方法,ネットワーク端末識別,アプリケーション連携端末ID,端末状態通知,携帯情報端末,認証モジュール,識別モジュール,端末認証方式,端末ID管理,端末情報取得,端末認証情報,端末状態管理,防災端末特定,ユニーク端末識別; 帯域制御システム連携: 帯域制御システム連携,アプリケーション状態通知,通信状態管理,アプリケーション情報送信,端末帯域制御,高品質通信制御,通信帯域通知,アプリケーション毎通信状態,携帯情報端末特定情報,帯域制御システム連携方法,通知システム連携,通信ネットワーク特定,表示部通知,モジュール検出,アプリケーション種類検出,通信状態表示,端末情報取得,通信状態受信,アプリケーション情報取得,帯域制御システム送信; 表示部による状態表示: 状態表示,ディスプレイ表示,通知表示,通信状態表示,アプリケーション状態表示,端末画面表示,高品質サービス表示,複数アプリケーション表示,端末通知表示,表示部,携帯情報端末表示,通信状態通知,アプリケーション毎表示,防災通知表示,帯域制御表示,特定情報表示,表示モジュール,表示部制御,通知情報表示,表示部通知; 簡易構成による高品質サービス: 簡易構成,高品質サービス提供,低コスト構成,サービス品質向上,シンプル設計,アプリケーション状態通知,複数アプリケーション高品質サービス,端末簡易構成,高品質通信サービス,帯域制御システム,携帯情報端末特定情報,通信状態表示,アプリケーション種類検出,通信ネットワーク特定,高品質通知,防災高品質通知,アプリケーション状態変化,ディスプレイ表示,通信状態受信,モジュール構成</t>
  </si>
  <si>
    <t>圧電振動デバイス</t>
  </si>
  <si>
    <t>H03H9/02</t>
  </si>
  <si>
    <t>H01L23/02</t>
  </si>
  <si>
    <t>【課題】サンドイッチ構造の圧電振動デバイスにおいて、圧電振動板の振動部を封止する内部空間の気密性を確保しながら、信頼性を向上させる。 【解決手段】水晶振動子１０１には、水晶振動板２と、水晶振動板２の第１励振電極２２１を覆う第１封止部材３と、水晶振動板２の第２励振電極２２２を覆う第２封止部材４とが設けられている。水晶振動板２には、一主面２１１と他主面２１２との間を貫通する第１貫通孔２６７が形成され、第１封止部材３には、一主面３１１と他主面３１２との間を貫通する第４貫通孔３４７が形成されている。第１貫通孔２６７の貫通電極７１は、第４貫通孔３４７の貫通電極７１に導通されており、第１貫通孔２６７及び第４貫通孔３４７は、平面視で封止部よりも外方に設けられており、第１貫通孔２６７と第４貫通孔３４７とが平面視で重畳しないように配置されている。</t>
  </si>
  <si>
    <t>H10N30/00,H01G11/00,H01S3/00,H01L21/00,H04R7/00,H03H9/00,H01G4/00,H01M50/00,H03K3/00,H01L31/00,B28B21/00,H03D11/00,C25B9/00,B29D35/00,H01H50/00,G11B7/00,B65G27/00,G10H3/00,G11C11/00,G01L9/00,F16J15/00,H01M50/00,E06B7/00,H04R7/00,H03H9/00,B29C73/00,F16L27/00,G02F1/00,F01D11/00,H01J19/00,H02G5/00,F16L55/00,B65D88/00,E21B33/00,B65D90/00,H01R13/00,F01D5/00,F04C27/00,H01J5/00,F16L19/00,H10N30/00,H01R4/00,H01M50/00,H01R12/00,B03C3/00,H03H9/00,C25B9/00,H01R13/00,H01J1/00,B23H7/00,H01L31/00,H01Q13/00,H01T13/00,H01H13/00,E21B10/00,H01G4/00,H02K15/00,H01R24/00,H05K3/00,G02F1/00,H01L21/00,H01M50/00,C23F13/00,H01J1/00,H01J11/00,B23H7/00,H01G11/00,B03C3/00,H01J43/00,C25B11/00,H10K50/00,H05B31/00,H01M8/00,H01T13/00,H01L31/00,H01J9/00,H01H13/00,H01J19/00,G02F1/00,H03D7/00,H03K19/00,H01S3/00,B65G27/00,G01H11/00,F16H57/00,H04B1/00,G03B41/00,G01K7/00,H01H50/00,B22C15/00,G11C11/00,H03H3/00,G10H3/00,H03J3/00,G10L21/00,H04N23/00,H03H9/00,G01G3/00,H04M1/00,G01B9/00</t>
  </si>
  <si>
    <t>サンドイッチ構造圧電振動デバイス: H10N30/00,H01G11/00,H01S3/00,H01L21/00,H04R7/00,H03H9/00,H01G4/00,H01M50/00,H03K3/00,H01L31/00,B28B21/00,H03D11/00,C25B9/00,B29D35/00,H01H50/00,G11B7/00,B65G27/00,G10H3/00,G11C11/00,G01L9/00 | keywords: サンドイッチ構造,圧電振動デバイス,水晶振動子,水晶振動板,封止部材,圧電素子,サンドイッチ型,振動板挟持,水晶デバイス,封止構造,圧電振動子封止,サンドイッチ構造信頼性,防振構造,振動部封止,防災用途圧電デバイス; 気密性確保技術: F16J15/00,H01M50/00,E06B7/00,H04R7/00,H03H9/00,B29C73/00,F16L27/00,G02F1/00,F01D11/00,H01J19/00,H02G5/00,F16L55/00,B65D88/00,E21B33/00,B65D90/00,H01R13/00,F01D5/00,F04C27/00,H01J5/00,F16L19/00 | keywords: 気密性,封止,内部空間,振動部,封止部材,気密封止,密閉空間,封止技術,ガスバリア,気密構造,圧電デバイス気密性,信頼性向上気密封止,防湿封止,気密性検査,振動部気密封止; 貫通孔および貫通電極構造: H10N30/00,H01R4/00,H01M50/00,H01R12/00,B03C3/00,H03H9/00,C25B9/00,H01R13/00,H01J1/00,B23H7/00,H01L31/00,H01Q13/00,H01T13/00,H01H13/00,E21B10/00,H01G4/00,H02K15/00,H01R24/00,H05K3/00,G02F1/00 | keywords: 貫通孔,貫通電極,第１貫通孔,第４貫通孔,導通,スルーホール,貫通電極配置,電極導通,貫通孔形成,電気接続,封止部材貫通孔,振動板貫通電極,信頼性向上貫通構造,気密性貫通孔,防災通知貫通電極; 電極配置および重畳防止設計: H01L21/00,H01M50/00,C23F13/00,H01J1/00,H01J11/00,B23H7/00,H01G11/00,B03C3/00,H01J43/00,C25B11/00,H10K50/00,H05B31/00,H01M8/00,H01T13/00,H01L31/00,H01J9/00,H01H13/00,H01J19/00,G02F1/00,H03D7/00 | keywords: 重畳しない配置,平面視,電極配置,貫通孔配置,重畳防止,配置設計,電極分離,平面配置,干渉防止,信頼性向上配置,振動部重畳防止,封止部材配置設計,防災用途配置,貫通孔重畳防止; 信頼性向上技術: H03K19/00,H01S3/00,B65G27/00,G01H11/00,F16H57/00,H04B1/00,G03B41/00,G01K7/00,H01H50/00,B22C15/00,G11C11/00,H03H3/00,G10H3/00,H03J3/00,G10L21/00,H04N23/00,H03H9/00,G01G3/00,H04M1/00,G01B9/00 | keywords: 信頼性,信頼性向上,耐久性,長期安定性,信頼性設計,耐久性向上,品質管理,長寿命化,故障防止,圧電デバイス信頼性,封止部材信頼性,気密性信頼性,防災通知信頼性,貫通電極信頼性</t>
  </si>
  <si>
    <t>H10N30/00,H03H9/00,H04R7/00,H01L21/00,H01G11/00,F16J15/00,H03H9/00,H04R7/00,F01D11/00,B29C73/00,H10N30/00,H01R4/00,H01R12/00,H03H9/00,H01J1/00,H01L21/00,C25B11/00,H01J1/00,H01G11/00,B23H7/00,G01H11/00,H01H50/00,G01K7/00,H03K19/00,B65G27/00</t>
  </si>
  <si>
    <t>サンドイッチ構造圧電振動デバイス: サンドイッチ構造,圧電振動デバイス,水晶振動子,水晶振動板,封止部材,圧電素子,サンドイッチ型,振動板挟持,水晶デバイス,封止構造,圧電振動子封止,サンドイッチ構造信頼性,防振構造,振動部封止,貫通孔電極,気密性確保,内部空間封止,信頼性向上,防災用途圧電デバイス; 気密性確保技術: 気密封止,密閉空間,封止技術,ガスバリア,気密構造,圧電デバイス気密性,信頼性向上気密封止,防湿封止,気密性検査,振動部気密封止,封止部材,貫通孔封止,振動板封止,内部空間気密性,圧電振動板封止,封止信頼性,水晶振動子封止,貫通電極封止,サンドイッチ構造気密性,気密性向上技術; 貫通孔および貫通電極構造: 貫通孔,貫通電極,貫通孔形成,貫通電極配置,電極導通,電気接続,スルーホール,封止部材貫通孔,振動板貫通電極,気密性貫通孔,信頼性向上貫通構造,圧電振動板,封止部材,励振電極,導通構造,内部空間封止,配置技術,絶縁体貫通接続,平面視配置,重畳防止配置; 電極配置および重畳防止設計: 重畳防止配置,電極分離設計,貫通孔配置,平面視配置,封止部材配置,振動部重畳防止,信頼性向上配置,電極配置設計,干渉防止構造,貫通孔重畳防止,配置設計技術,サンドイッチ構造振動板,封止空間気密性,励振電極配置,貫通電極導通,主面貫通孔,封止部外方配置,重畳しない配置,振動部封止設計,配置干渉防止; 信頼性向上技術: 圧電振動デバイス信頼性,封止部材信頼性,気密性確保,貫通電極配置,サンドイッチ構造,振動部封止,長期安定性,耐久性向上,信頼性設計,品質管理,長寿命化,故障防止,圧電振動板,励振電極,貫通孔,内部空間気密性,封止部材配置,導通構造,重畳防止配置,主面貫通</t>
  </si>
  <si>
    <t>無効電力補償装置の制御装置</t>
  </si>
  <si>
    <t>H02J3/18</t>
  </si>
  <si>
    <t>H02J3/16;H02J3/26;H02J3/01;H02M7/48</t>
  </si>
  <si>
    <t>【課題】電圧制御、不平衡補償制御、高調波抑制制御といった各種の制御を実現することができる無効電力補償装置の制御装置を提供する。 【解決手段】制御装置１０は、無効電流指令を出力する電圧大きさ制御器１４と、無効電力補償装置２の無効電流成分が無効電流指令に追従するように制御する無効電流制御器とを備える。電圧大きさ制御器１４は、電圧指令と連系点電圧の大きさとの偏差が不感帯の上限値以上である場合には、偏差から上限値を引いた値を出力し、偏差が不感帯の下限値以下である場合には、偏差から下限値を引いた値を出力し、その他の場合には、０を出力する電圧不感帯検出器と、電圧不感帯検出器の出力が０でない場合には、電圧不感帯検出器の出力を比例積分増幅して無効電流指令として出力し、電圧不感帯検出器の出力が０である場合には、無効電流指令を所定の時定数で０に近づける誤差増幅器と、を備える。</t>
  </si>
  <si>
    <t>H02J3/00,G05F1/00,H02G15/00,H02H3/00,G06F1/00,H02H7/00,H02M1/00,H04W52/00,H05B41/00,H02J9/00,G04G19/00,H05G1/00,G05F5/00,H01Q5/00,B41J29/00,G05D13/00,H05C1/00,H01R39/00,G05B19/00,H02H1/00,G01R31/00,H02H3/00,G01P3/00,G01R19/00,B41J33/00,G01N27/00,B23Q35/00,H01H83/00,G01G19/00,G01N25/00,H02P6/00,H01L31/00,G01L5/00,H02H5/00,G01R17/00,B61K9/00,B65H63/00,G11C29/00,G01F23/00,G06F1/00,G01F23/00,H02H3/00,G01P3/00,H01H83/00,H03K17/00,G01R31/00,G01R19/00,G01R11/00,G05F1/00,H05B45/00,H01H47/00,H05B41/00,G11C29/00,H02H9/00,H02P6/00,G06F12/00,H02P29/00,A61B5/00,H02M1/00,G06F11/00,H02J3/00,H04W52/00,H03J7/00,G05F1/00,G01R11/00,H05B45/00,H04B1/00,H02P9/00,H01S3/00,H02M1/00,H02H3/00,H03D1/00,H04B10/00,H04N5/00,H04L25/00,H03L7/00,B21B37/00,G01S3/00,H01H50/00,G05B11/00,G05F1/00,H04W52/00,H02J3/00,F16H61/00,H02P9/00,E05F15/00,H02P29/00,H03J1/00,B60W10/00,H02M1/00,H05B45/00,H03K17/00,H02P23/00,B23Q35/00,H02J9/00,H02P1/00,H01M10/00,B41J2/00,H02M3/00,H02P6/00</t>
  </si>
  <si>
    <t>無効電力補償装置: H02J3/00,G05F1/00,H02G15/00,H02H3/00,G06F1/00,H02H7/00,H02M1/00,H04W52/00,H05B41/00,H02J9/00,G04G19/00,H05G1/00,G05F5/00,H01Q5/00,B41J29/00,G05D13/00,H05C1/00,H01R39/00,G05B19/00,H02H1/00 | keywords: 無効電力補償装置,無効電力,補償装置,無効電力制御,無効電流,電力補償,電力品質,電圧安定化,電力系統,電圧制御,高調波抑制,不平衡補償,防災電力補償,系統連系点,電力供給安定化; 電圧不感帯検出: G01R31/00,H02H3/00,G01P3/00,G01R19/00,B41J33/00,G01N27/00,B23Q35/00,H01H83/00,G01G19/00,G01N25/00,H02P6/00,H01L31/00,G01L5/00,H02H5/00,G01R17/00,B61K9/00,B65H63/00,G11C29/00,G01F23/00,G06F1/00 | keywords: 電圧不感帯,検出器,偏差,上限値,下限値,電圧不感帯検出,デッドバンド,電圧偏差,しきい値判定,電圧指令,電圧制御装置,不感帯制御,連系点電圧,電圧安定化,電圧不感帯補償,電力系統電圧検出; 無効電流指令生成: G01F23/00,H02H3/00,G01P3/00,H01H83/00,H03K17/00,G01R31/00,G01R19/00,G01R11/00,G05F1/00,H05B45/00,H01H47/00,H05B41/00,G11C29/00,H02H9/00,H02P6/00,G06F12/00,H02P29/00,A61B5/00,H02M1/00,G06F11/00 | keywords: 無効電流指令,比例積分増幅,誤差増幅器,時定数,無効電流指令生成,PI制御,比例積分制御,誤差増幅,指令値生成,電圧不感帯PI制御,無効電流制御,電力系統指令値,電圧制御指令,高調波抑制指令,不平衡補償指令; 高調波・不平衡補償制御: H02J3/00,H04W52/00,H03J7/00,G05F1/00,G01R11/00,H05B45/00,H04B1/00,H02P9/00,H01S3/00,H02M1/00,H02H3/00,H03D1/00,H04B10/00,H04N5/00,H04L25/00,H03L7/00,B21B37/00,G01S3/00,H01H50/00,G05B11/00 | keywords: 高調波抑制制御,不平衡補償制御,高調波,不平衡,高調波補償,不平衡補償,高調波制御,不平衡制御,電力品質改善,高調波抑制装置,不平衡電流制御,電圧不感帯高調波補償,系統連系高調波制御,防災高調波補償,電力系統不平衡補償; 制御装置構成・動作: G05F1/00,H04W52/00,H02J3/00,F16H61/00,H02P9/00,E05F15/00,H02P29/00,H03J1/00,B60W10/00,H02M1/00,H05B45/00,H03K17/00,H02P23/00,B23Q35/00,H02J9/00,H02P1/00,H01M10/00,B41J2/00,H02M3/00,H02P6/00 | keywords: 制御装置,電圧大きさ制御器,無効電流制御器,電圧不感帯検出器,誤差増幅器,制御装置構成,制御器,電圧制御器,無効電流制御器,増幅器,電力系統制御装置,無効電力補償制御装置,電圧不感帯制御装置,高調波制御装置,不平衡補償制御装置,防災用制御装置</t>
  </si>
  <si>
    <t>H02J3/00,G05F1/00,H02M1/00,H02H3/00,H02H7/00,G01R31/00,H02H3/00,G01R19/00,H01H83/00,G01N27/00,G05F1/00,G01R19/00,G01R31/00,H02H3/00,H01H83/00,H02J3/00,G05F1/00,H02P9/00,H02M1/00,G01R11/00,G05F1/00,H02J3/00,H02P9/00,H02P29/00,H02M1/00</t>
  </si>
  <si>
    <t>無効電力補償装置: 無効電力補償装置,無効電力制御,無効電流指令,電圧制御,不平衡補償制御,高調波抑制制御,電圧不感帯検出,比例積分増幅,誤差増幅器,電力品質向上,電圧安定化,電力系統連系点,電圧指令,電流成分追従,偏差検出,時定数制御,補償装置,電力補償,電力系統,連系点電圧; 電圧不感帯検出: 電圧不感帯検出,電圧不感帯,デッドバンド,電圧偏差,しきい値判定,電圧指令,上限値,下限値,偏差判定,電圧制御装置,不感帯制御,連系点電圧,電圧安定化,電圧不感帯補償,無効電流指令,比例積分増幅,誤差増幅器,無効電流制御,無効電力補償装置,電圧不感帯検出器; 無効電流指令生成: 無効電流指令生成,電圧不感帯検出,比例積分制御,PI制御,誤差増幅,時定数制御,無効電流制御,電圧指令追従,電力系統指令値,電圧制御指令,高調波抑制指令,電圧大きさ制御,不感帯上限値,不感帯下限値,偏差検出,連系点電圧,無効電流成分,指令値生成,誤差増幅器,比例積分増幅; 高調波・不平衡補償制御: 高調波補償,不平衡補償,高調波制御,不平衡制御,電力品質改善,高調波抑制制御,不平衡電流制御,電圧不感帯高調波補償,系統連系高調波制御,無効電力補償装置,電圧大きさ制御,無効電流指令,電圧不感帯検出,比例積分増幅,誤差増幅器,連系点電圧,時定数制御,電流成分追従制御; 制御装置構成・動作: 無効電力補償装置,制御装置構成,電圧大きさ制御器,無効電流制御器,電圧不感帯検出器,誤差増幅器,電圧制御,不平衡補償制御,高調波抑制制御,電力系統制御,無効電力補償制御,電圧不感帯制御,高調波制御,不平衡補償制御,フィードバック制御,比例積分増幅,時定数制御,電流指令追従,連系点電圧,偏差検出</t>
  </si>
  <si>
    <t>半導体装置</t>
  </si>
  <si>
    <t>H02M1/08</t>
  </si>
  <si>
    <t>【課題】ハイサイドからローサイドへの信号伝達が可能であり、かつ小さなサイズを有する半導体装置を提供する。 【解決手段】ハイサイドスイッチング素子２５は、中間電位ＶＳを有する主出力端子ＴＯとハイサイド端子ＴＰとの間に設けられている。信号伝達回路７０は第１の箇所７１と第２の箇所７２と信号スイッチング素子７３とダイオード７４とを含む。第１の箇所７１には中間電位ＶＳが印加される。第２の箇所７２にはローサイド電位とハイサイド電位との間の参照電位が印加される。信号スイッチング素子７３は、第１の箇所７１に接続された一方端と、他方端とを有しており、変換信号に従ってスイッチングされる。ダイオード７４は、第２の箇所７２と信号スイッチング素子７３の他方端との間に設けられており、中間電位ＶＳがローサイド電位の場合に第１の箇所７１と第２の箇所７２との間の電圧によって順方向電流が流れるように定められた向きを有している。</t>
  </si>
  <si>
    <t>H04L27/00,H04B3/00,H04B1/00,H04N5/00,H04M1/00,H04W72/00,G08C15/00,H04L25/00,H04N11/00,H04H20/00,H04L5/00,H04Q3/00,H03K17/00,G01S13/00,H04L12/00,G08C19/00,H03B5/00,G08B1/00,H04Q1/00,B61L23/00,H01L21/00,G05F1/00,H01L23/00,H03F3/00,H01L31/00,H02M3/00,H02M7/00,H01L27/00,H01L29/00,G01C19/00,H02M5/00,H03K4/00,H04B1/00,G11C11/00,H03G3/00,H03G9/00,H01L33/00,H03G5/00,H04N25/00,F42B3/00,H03K17/00,H01H35/00,H03K4/00,H03K3/00,H04N25/00,H01H37/00,H01H21/00,H01H13/00,H03C3/00,H03K5/00,G11C19/00,H01H3/00,H04L49/00,H01H63/00,H01H67/00,H01L31/00,H04N5/00,B60M1/00,H03B5/00,H03F7/00,H01L29/00,H03K17/00,H01L31/00,G09G3/00,G02F1/00,H02M7/00,H03K19/00,H03K4/00,H10K10/00,H05B45/00,G11C11/00,H04N9/00,H02M1/00,H03K23/00,H01S3/00,H04B3/00,G05B19/00,G05F3/00,H03B19/00,H03D1/00</t>
  </si>
  <si>
    <t>ハイサイド・ローサイド間信号伝達: H04L27/00,H04B3/00,H04B1/00,H04N5/00,H04M1/00,H04W72/00,G08C15/00,H04L25/00,H04N11/00,H04H20/00,H04L5/00,H04Q3/00,H03K17/00,G01S13/00,H04L12/00,G08C19/00,H03B5/00,G08B1/00,H04Q1/00,B61L23/00 | keywords: ハイサイド,ローサイド,信号伝達,中間電位,参照電位,ハイサイド信号,ローサイド信号,レベルシフト,信号伝送,電位差,信号伝達回路,ハイサイドスイッチ,ローサイドスイッチ,防災信号伝達,小型信号伝達回路,絶縁型信号伝達,電位変換,信号伝達素子; 小型半導体装置構造: H01L21/00,G05F1/00,H01L23/00,H03F3/00,H01L31/00,H02M3/00,H02M7/00,H01L27/00,H01L29/00,G01C19/00,H02M5/00,H03K4/00,H04B1/00,G11C11/00,H03G3/00,H03G9/00,H01L33/00,H03G5/00,H04N25/00,F42B3/00 | keywords: 小型,サイズ,半導体装置,主出力端子,端子配置,小型化,集積回路,半導体パッケージ,端子配置,省スペース,高密度実装,小型半導体装置,信号伝達回路集積,小型防災装置,小型スイッチング素子,小型ダイオード,小型信号伝達; 信号スイッチング素子: H03K17/00,H01H35/00,H03K4/00,H03K3/00,H04N25/00,H01H37/00,H01H21/00,H01H13/00,H03C3/00,H03K5/00,G11C19/00,H01H3/00,H04L49/00,H01H63/00,H01H67/00,H01L31/00,H04N5/00,B60M1/00,H03B5/00,H03F7/00 | keywords: 信号スイッチング素子,スイッチング,変換信号,一方端,他方端,スイッチング素子,トランジスタ,MOSFET,オンオフ制御,信号変換,端子接続,信号スイッチング回路,小型スイッチング素子,防災スイッチング素子,ハイサイドスイッチング,ローサイドスイッチング,信号伝達スイッチ; ダイオードによる電流制御: H01L29/00,H03K17/00,H01L31/00,G09G3/00,G02F1/00,H02M7/00,H03K19/00,H03K4/00,H10K10/00,H05B45/00,G11C11/00,H04N9/00,H02M1/00,H03K23/00,H01S3/00,H04B3/00,G05B19/00,G05F3/00,H03B19/00,H03D1/00 | keywords: ダイオード,順方向電流,電圧,向き,第２の箇所,ダイオード素子,順方向動作,電流制御,電圧差,電流経路,信号伝達ダイオード,小型ダイオード,防災ダイオード回路,信号伝達ダイオード,ハイサイド・ローサイド間ダイオード,電流制御素子,ダイオード電位制御</t>
  </si>
  <si>
    <t>H04L27/00,H04B3/00,H04B1/00,G08C15/00,H04L25/00,H01L21/00,H01L23/00,H01L27/00,H01L29/00,H03F3/00,H03K17/00,H03K4/00,H03K3/00,H03K5/00,H01H35/00,H01L29/00,H03K17/00,H03K19/00,H10K10/00,H02M7/00</t>
  </si>
  <si>
    <t>ハイサイド・ローサイド間信号伝達: ハイサイド信号,ローサイド信号,信号伝達回路,レベルシフト,中間電位,参照電位,信号スイッチング素子,ハイサイドスイッチ,ローサイドスイッチ,ダイオード伝達,電位差伝送,小型半導体装置,絶縁型信号伝達,防災信号伝達,多重伝送,搬送波変調,ベースバンド伝送,有線伝送,信号伝送,伝送回路; 小型半導体装置構造: 小型半導体装置,小型化,半導体構造,集積回路,端子配置,主出力端子,信号伝達回路,ハイサイドスイッチング素子,ローサイド信号伝達,省スペース,半導体パッケージ,信号スイッチング素子,ダイオード,中間電位,参照電位,スイッチング素子,端子集積,回路集積,サイズ縮小,集積技術; 信号スイッチング素子: 信号スイッチング素子,スイッチング素子,ハイサイドスイッチング,ローサイドスイッチング,オンオフ制御,変換信号,信号伝達回路,主出力端子,中間電位,参照電位,ダイオード,MOSFET,トランジスタ,小型スイッチング素子,信号スイッチング回路,一方端,他方端,順方向電流,スイッチング動作,電位差; ダイオードによる電流制御: ダイオード素子,順方向動作,電流制御,電圧差,信号伝達回路,ハイサイドスイッチング素子,ローサイド電位,中間電位,信号スイッチング素子,参照電位,順方向電流,電流経路,小型ダイオード,信号伝達ダイオード,ハイサイド・ローサイド間ダイオード,電流制御素子,ダイオード回路,スイッチング回路,電位障壁,PN接合</t>
  </si>
  <si>
    <t>電動車両</t>
  </si>
  <si>
    <t>B60L7/18</t>
  </si>
  <si>
    <t>【課題】電動車両において下り坂で回生発電が実施される場合にドライブフィーリングを向上させる。 【解決手段】電動車両１０は、回生発電を実施可能なモータ２と、所定条件が成立した場合に回生率が目標値Tとなるようにモータ２に回生発電を実施させる制御手段５Ｃと、走行予定経路に存在する下り坂を検出する検出手段１５と、検出手段１５で下り坂が検出された場合に、目標値として予め設定されている標準値Sよりも所定量X以上大きい増大値Eを設定する設定手段５Ａと、下り坂の開始地点に到達したら目標値Tを増大値Eに変更する変更手段５Ｂと、を備えている。</t>
  </si>
  <si>
    <t>B60W10/00,H02P3/00,B60L7/00,H02P9/00,B60T8/00,H02J3/00,F16H61/00,H02P23/00,H02P7/00,B60L58/00,H02P29/00,B60W20/00,B60L15/00,H02P5/00,G05F1/00,B60L5/00,B60L53/00,B60Q3/00,F02M26/00,D06F33/00,B60T8/00,B60W30/00,G08G1/00,A63G21/00,F16H59/00,B61L23/00,H02P29/00,D03D51/00,B60G17/00,B66B1/00,B60T7/00,D01H13/00,B62B13/00,B66C13/00,H03K5/00,B63B23/00,A62B1/00,E21B47/00,G05B1/00,G05D1/00,F16H61/00,H02P9/00,H04W52/00,G05F1/00,B60W20/00,H02J3/00,G01S3/00,H02P7/00,A61M60/00,B60L15/00,H02P23/00,G01K7/00,G08B29/00,G01J1/00,H02J7/00,D06F33/00,H05B45/00,D01H5/00,H02S10/00,B60L53/00,B60W10/00,B60T8/00,B60W20/00,B60W30/00,H02P5/00,F16H61/00,E05B81/00,B60L53/00,H02P7/00,B60L15/00,H02P23/00,B60L7/00,H02P3/00,H02P1/00,H02P29/00,B60L58/00,H02P25/00,F15B21/00,H03J1/00,B62M6/00</t>
  </si>
  <si>
    <t>回生発電制御: B60W10/00,H02P3/00,B60L7/00,H02P9/00,B60T8/00,H02J3/00,F16H61/00,H02P23/00,H02P7/00,B60L58/00,H02P29/00,B60W20/00,B60L15/00,H02P5/00,G05F1/00,B60L5/00,B60L53/00,B60Q3/00,F02M26/00,D06F33/00 | keywords: 回生発電,回生率,目標値T,制御手段,モータ,回生制御,回生発電制御,回生率設定,目標値変更,電動車両モータ,ドライブフィーリング向上,下り坂回生発電,回生発電最適化,回生率増大,電動車両制御; 下り坂検出: B60T8/00,B60W30/00,G08G1/00,A63G21/00,F16H59/00,B61L23/00,H02P29/00,D03D51/00,B60G17/00,B66B1/00,B60T7/00,D01H13/00,B62B13/00,B66C13/00,H03K5/00,B63B23/00,A62B1/00,E21B47/00,G05B1/00,G05D1/00 | keywords: 下り坂,検出手段,走行予定経路,開始地点,坂道検出,傾斜検出,地形認識,経路情報,下り坂開始地点,下り坂回生発電,経路予測,地形情報利用,ドライブフィーリング,車両走行制御; 目標値設定・変更: F16H61/00,H02P9/00,H04W52/00,G05F1/00,B60W20/00,H02J3/00,G01S3/00,H02P7/00,A61M60/00,B60L15/00,H02P23/00,G01K7/00,G08B29/00,G01J1/00,H02J7/00,D06F33/00,H05B45/00,D01H5/00,H02S10/00,B60L53/00 | keywords: 目標値,標準値S,増大値E,所定量X,設定手段,変更手段,目標値設定,目標値変更,増大値設定,標準値比較,回生発電目標値,ドライブフィーリング向上,下り坂目標値変更,回生率増大,車両制御手段,走行状況適応; ドライブフィーリング向上: B60W10/00,B60T8/00,B60W20/00,B60W30/00,H02P5/00,F16H61/00,E05B81/00,B60L53/00,H02P7/00,B60L15/00,H02P23/00,B60L7/00,H02P3/00,H02P1/00,H02P29/00,B60L58/00,H02P25/00,F15B21/00,H03J1/00,B62M6/00 | keywords: ドライブフィーリング,向上,回生発電,電動車両,運転感覚向上,ドライバビリティ,フィーリング改善,車両挙動制御,回生発電フィーリング,下り坂ドライブフィーリング,回生発電制御,目標値変更によるフィーリング,車両制御最適化,走行快適性</t>
  </si>
  <si>
    <t>B60W10/00,H02P3/00,B60L7/00,H02P9/00,B60T8/00,B60T8/00,B60W30/00,G08G1/00,H02P29/00,B60G17/00,F16H61/00,H02P9/00,G05F1/00,B60W20/00,B60L15/00,B60W10/00,B60T8/00,B60W20/00,B60W30/00,B60L15/00</t>
  </si>
  <si>
    <t>回生発電制御: 回生発電制御,回生率設定,目標値変更,電動車両モータ,ドライブフィーリング向上,下り坂回生発電,回生発電最適化,回生率増大,電動車両制御,回生制御,回生発電,回生率,目標値T,制御手段,下り坂検出,増大値設定,走行予定経路,標準値S,所定量X,変更手段; 下り坂検出: 下り坂検出,坂道検出,傾斜検出,地形認識,経路情報,下り坂開始地点,回生発電制御,走行予定経路,地形情報利用,経路予測,ドライブフィーリング向上,車両走行制御,回生率目標値設定,増大値設定,標準値比較,開始地点判定,検出手段,設定手段,変更手段,回生発電; 目標値設定・変更: 回生発電目標値,目標値設定,目標値変更,増大値設定,標準値比較,回生率増大,下り坂目標値変更,ドライブフィーリング向上,走行状況適応,車両制御手段,所定量設定,標準値S,増大値E,所定量X,回生発電制御,下り坂検出,目標値変更手段,目標値設定手段; ドライブフィーリング向上: ドライブフィーリング向上,回生発電制御,運転感覚改善,目標値変更制御,下り坂検出,回生率最適化,車両挙動制御,フィーリング改善,走行快適性向上,ドライバビリティ,回生発電フィーリング,車両制御最適化,下り坂ドライブフィーリング,増大値設定,目標値変更,回生発電目標値,走行予定経路検出,回生発電開始地点,制御手段,検出手段</t>
  </si>
  <si>
    <t>スイッチング電源装置</t>
  </si>
  <si>
    <t>H02M3/28</t>
  </si>
  <si>
    <t>【課題】インダクタの補助巻線を不要にしたスイッチング電源装置を提供する。 【解決手段】スイッチング電源装置は、力率改善回路と、ＤＣ−ＤＣコンバータと、これらの制御機能を１つのＩＣに内蔵した制御ＩＣ３０とを備える。起動時に、起動回路３１で電圧を調整した電流がＶＣＣ端子に接続されたコンデンサに充電される。低電圧保護回路３２は、そのコンデンサの電圧が低電圧保護解除電圧に達すると、信号Ｅｎｂ１を出力する。これにより、ＰＦＣ制御回路３３が動作を開始する。ＰＦＣ制御回路３３がＰＦＣスイッチング信号ｐｆｃ＿ｑを出力すると、ＰＦＣスイッチング検出回路３４が信号Ｅｎｂ２を出力する。これにより、ＬＬＣ制御回路３５が動作を開始する。ＰＦＣスイッチング動作の開始からＬＬＣ制御回路３５の動作開始まで最短時間であるので、起動時の電力補給が必要なく、インダクタの補助巻線が不要となる。</t>
  </si>
  <si>
    <t>G05F1/00,H02P1/00,H05B41/00,G06F1/00,H02K19/00,H02P7/00,H01F29/00,H01F27/00,H02P9/00,H02M1/00,H01H33/00,F02P3/00,H02P6/00,H02P27/00,H01H47/00,H03K17/00,H01S3/00,H02K7/00,H01H50/00,H04L49/00,H02J3/00,H05B45/00,F16H61/00,H04W52/00,G05F1/00,H02M1/00,H03K17/00,H02P23/00,B60L15/00,H05G1/00,G11C11/00,G05D13/00,H05B41/00,G01R31/00,H05B39/00,H02P27/00,H02M7/00,G06F1/00,H03F1/00,H02M3/00,H03K17/00,H05B41/00,G06F1/00,H05B45/00,H02J3/00,H01H83/00,H04N5/00,F16H61/00,H02P1/00,H02M1/00,H02P29/00,G11C16/00,F02P3/00,H02P8/00,H02H3/00,H02P9/00,G11C11/00,G01F1/00,G01K7/00,G05D1/00,H03K17/00,B60L15/00,H01L21/00,H02M3/00,G05B19/00,G05F1/00,G01R31/00,H02M1/00,H03F3/00,H04N25/00,H05B45/00,H02M7/00,H03F9/00,E05F15/00,F16H61/00,H01L33/00,H03K4/00,H02N2/00,F02D41/00,B60L1/00,H05B45/00,G05F1/00,H05B41/00,H02P23/00,H03K17/00,H02P21/00,H02J3/00,H03J7/00,H02M1/00,H02P1/00,H04W52/00,F16H61/00,H04N5/00,G06F1/00,H03L7/00,G05B19/00,H02K19/00,H02K11/00,H02P9/00,H03K5/00</t>
  </si>
  <si>
    <t>インダクタ補助巻線不要化: G05F1/00,H02P1/00,H05B41/00,G06F1/00,H02K19/00,H02P7/00,H01F29/00,H01F27/00,H02P9/00,H02M1/00,H01H33/00,F02P3/00,H02P6/00,H02P27/00,H01H47/00,H03K17/00,H01S3/00,H02K7/00,H01H50/00,H04L49/00 | keywords: インダクタ,補助巻線,不要,起動時,電力供給,補助巻線不要,インダクタ巻線削減,補助巻線レス,起動補助巻線,巻線構成簡素化,補助巻線不要スイッチング電源,起動時電力供給方式,インダクタ構造簡素化,補助巻線レス設計,防災・省スペース設計; 力率改善回路（PFC回路）: H02J3/00,H05B45/00,F16H61/00,H04W52/00,G05F1/00,H02M1/00,H03K17/00,H02P23/00,B60L15/00,H05G1/00,G11C11/00,G05D13/00,H05B41/00,G01R31/00,H05B39/00,H02P27/00,H02M7/00,G06F1/00,H03F1/00,H02M3/00 | keywords: 力率改善回路,PFC,PFC制御回路,PFCスイッチング信号,力率改善,Power Factor Correction,PFC回路,PFC制御,PFCスイッチ,PFC回路起動制御,PFCスイッチング検出,PFC制御IC,PFC連携起動,防災・省エネPFC; 起動回路・低電圧保護回路: H03K17/00,H05B41/00,G06F1/00,H05B45/00,H02J3/00,H01H83/00,H04N5/00,F16H61/00,H02P1/00,H02M1/00,H02P29/00,G11C16/00,F02P3/00,H02P8/00,H02H3/00,H02P9/00,G11C11/00,G01F1/00,G01K7/00,G05D1/00 | keywords: 起動回路,低電圧保護回路,電圧調整,保護解除電圧,Enb1,起動回路,低電圧保護,保護解除,起動電圧調整,VCC充電,起動回路・保護回路連携,起動時電圧制御,低電圧保護解除信号,起動時安全設計,防災・起動保護; 制御ICの集積化: H03K17/00,B60L15/00,H01L21/00,H02M3/00,G05B19/00,G05F1/00,G01R31/00,H02M1/00,H03F3/00,H04N25/00,H05B45/00,H02M7/00,H03F9/00,E05F15/00,F16H61/00,H01L33/00,H03K4/00,H02N2/00,F02D41/00,B60L1/00 | keywords: 制御IC,集積化,内蔵,PFC制御回路,LLC制御回路,制御IC集積,ワンチップ制御,IC内蔵制御回路,集積型電源制御,多機能制御IC,PFC・LLC一体型制御IC,電源制御IC集積化,起動回路内蔵IC,防災・高集積制御IC,省スペース制御IC; LLC制御回路の起動連携: H05B45/00,G05F1/00,H05B41/00,H02P23/00,H03K17/00,H02P21/00,H02J3/00,H03J7/00,H02M1/00,H02P1/00,H04W52/00,F16H61/00,H04N5/00,G06F1/00,H03L7/00,G05B19/00,H02K19/00,H02K11/00,H02P9/00,H03K5/00 | keywords: LLC制御回路,動作開始,Enb2,PFCスイッチング検出回路,最短時間,LLC制御起動,LLC回路連携,LLC起動制御,PFC連動LLC起動,LLC動作開始信号,PFC・LLC連携起動,LLC制御回路起動方式,起動時LLC動作,防災・高速起動,LLC起動最適化</t>
  </si>
  <si>
    <t>H01F27/00,H01F29/00,H02M1/00,G05F1/00,H02P1/00,H02J3/00,G05F1/00,H02M1/00,H03K17/00,H04W52/00,H03K17/00,H01H83/00,H02M1/00,H02P1/00,H02J3/00,H03K17/00,H01L21/00,H02M3/00,G05F1/00,H02M1/00,H02M1/00,G05F1/00,H03K17/00,H02J3/00,H02P1/00</t>
  </si>
  <si>
    <t>インダクタ補助巻線不要化: インダクタ補助巻線不要,補助巻線レス設計,起動時電力供給方式,インダクタ巻線削減,巻線構成簡素化,補助巻線不要スイッチング電源,起動補助巻線,インダクタ構造簡素化,力率改善回路,制御IC内蔵,低電圧保護回路,PFC制御回路,LLC制御回路,起動回路,PFCスイッチング信号,PFCスイッチング検出回路,LLC制御回路動作開始,電力供給不要化,省スペース設計,補助巻線不要技術; 力率改善回路（PFC回路）: 力率改善回路,PFC回路,PFC制御回路,PFCスイッチング信号,力率改善,PFC制御,PFCスイッチ,PFC回路起動制御,PFCスイッチング検出,PFC制御IC,PFC連携起動,省エネPFC,起動回路,低電圧保護回路,PFC制御信号,LLC制御回路,PFCスイッチング動作,電圧調整,電流充電,コンデンサ電圧; 起動回路・低電圧保護回路: 起動回路,低電圧保護回路,電圧調整,保護解除電圧,起動電圧調整,VCC充電,保護解除,起動時電圧制御,低電圧保護解除信号,起動時安全設計,起動回路・保護回路連携,Enb1,起動時電流調整,起動時電力補給不要,力率改善回路,PFC制御回路,PFCスイッチング検出,LLC制御回路,起動時保護動作,起動時コンデンサ充電; 制御ICの集積化: 制御IC集積,ワンチップ制御,IC内蔵制御回路,集積型電源制御,多機能制御IC,PFC・LLC一体型制御IC,電源制御IC集積化,起動回路内蔵IC,高集積制御IC,省スペース制御IC,力率改善回路集積,DC-DCコンバータ集積,低電圧保護回路集積,PFC制御回路集積,LLC制御回路集積,起動回路集積,スイッチング電源IC,補助巻線不要化,電源装置集積化,集積化技術; LLC制御回路の起動連携: LLC制御回路起動連携,PFC制御回路連動,LLC起動制御,LLC動作開始信号,PFCスイッチング検出回路,起動時LLC動作,LLC起動最適化,低電圧保護回路,起動回路電圧調整,補助巻線不要化,高速LLC起動,LLC制御IC内蔵,PFCスイッチング信号,LLC制御回路起動方式,電力補給不要化,最短起動時間,LLC回路連携,Enb2信号,PFC・LLC連携起動,LLC起動制御信号</t>
  </si>
  <si>
    <t>電力変換装置及びその制御方法</t>
  </si>
  <si>
    <t>H02M7/48</t>
  </si>
  <si>
    <t>H02M3/135</t>
  </si>
  <si>
    <t>【課題】大きな突入電流が流れやすい負荷が交流電路に接続されても、運転停止にならない電力変換装置を提供する。 【解決手段】ＤＣ／ＤＣコンバータ６及びインバータ１０を備える電力変換装置１であって、制御部１４は、通常制御モードとして交流半サイクル内で、ＤＣ／ＤＣコンバータ６がスイッチング動作を行い、かつ、インバータ１０がスイッチング動作を停止する期間と、インバータ１０がスイッチング動作を行い、かつ、ＤＣ／ＤＣコンバータ６がスイッチング動作を停止する期間とが、交互に出現するよう制御する。また、直流から交流への電力変換を通常制御モードで行っている場合に、電流センサ１８、２０が過電流を検出する状態になった場合、スイッチング動作を行うのはインバータ１０のみとする電流抑制制御モードに移行し、過電流を検出する状態が解消するか又は解消すると推定される状態になれば、通常制御モードに復帰する機能を有する。</t>
  </si>
  <si>
    <t>H02J3/00,G09F11/00,H01H83/00,F16H61/00,H03K17/00,H01H47/00,H02P3/00,H02P1/00,H02P29/00,H05B41/00,B60L15/00,G05B19/00,B60L7/00,H01R39/00,H05B47/00,H02M1/00,H02H9/00,H02P9/00,H02P6/00,H02M7/00,H02M7/00,H02M3/00,H02M5/00,G05F1/00,H02K47/00,B60L50/00,H02M1/00,H02J3/00,B60L9/00,H02S40/00,H02P27/00,H04R1/00,B60L53/00,H01F38/00,G01R19/00,H02H7/00,H02P9/00,B60K6/00,H05B41/00,H02K17/00,H02M7/00,H02J3/00,H02P27/00,H02M3/00,H02M5/00,H03J7/00,F16H61/00,G09F11/00,H04W52/00,G05F1/00,H02M1/00,H02P23/00,B60L15/00,H02J7/00,H03K4/00,G05B19/00,B60L50/00,H02K33/00,H03K17/00,H04M7/00,H03K17/00,H01H83/00,F16H61/00,B60L15/00,G05B19/00,H02M1/00,H02H7/00,H02P29/00,H05B41/00,H01H47/00,H04N5/00,H02P6/00,H03J7/00,G05D1/00,H02H3/00,H02H9/00,H02P3/00,H02J7/00,E05B81/00,H02H1/00</t>
  </si>
  <si>
    <t>突入電流抑制制御: H02J3/00,G09F11/00,H01H83/00,F16H61/00,H03K17/00,H01H47/00,H02P3/00,H02P1/00,H02P29/00,H05B41/00,B60L15/00,G05B19/00,B60L7/00,H01R39/00,H05B47/00,H02M1/00,H02H9/00,H02P9/00,H02P6/00,H02M7/00 | keywords: 突入電流,過電流,電流抑制,運転停止,電流センサ,突入電流抑制,過電流検出,電流制限,電流センサ,保護制御,突入電流防止制御,負荷接続時電流抑制,防災運転,過電流通知,電力変換装置保護; 電力変換装置構成: H02M7/00,H02M3/00,H02M5/00,G05F1/00,H02K47/00,B60L50/00,H02M1/00,H02J3/00,B60L9/00,H02S40/00,H02P27/00,H04R1/00,B60L53/00,H01F38/00,G01R19/00,H02H7/00,H02P9/00,B60K6/00,H05B41/00,H02K17/00 | keywords: 電力変換装置,DC/DCコンバータ,インバータ,制御部,電力変換回路,DC/DC変換,インバータ回路,制御回路,電力装置構成,交流電路接続,負荷接続構成,電力変換装置システム,複合変換装置,電力変換装置制御; スイッチング動作制御: H02M7/00,H02J3/00,H02P27/00,H02M3/00,H02M5/00,H03J7/00,F16H61/00,G09F11/00,H04W52/00,G05F1/00,H02M1/00,H02P23/00,B60L15/00,H02J7/00,H03K4/00,G05B19/00,B60L50/00,H02K33/00,H03K17/00,H04M7/00 | keywords: スイッチング動作,交互制御,半サイクル,通常制御モード,スイッチング制御,交互動作,半周期制御,モード切替,制御アルゴリズム,交流半サイクル制御,スイッチング動作停止期間,電力変換装置制御モード,負荷変動対応制御,防災スイッチング制御; 制御モード切替機能: H03K17/00,H01H83/00,F16H61/00,B60L15/00,G05B19/00,H02M1/00,H02H7/00,H02P29/00,H05B41/00,H01H47/00,H04N5/00,H02P6/00,H03J7/00,G05D1/00,H02H3/00,H02H9/00,H02P3/00,H02J7/00,E05B81/00,H02H1/00 | keywords: 制御モード,通常制御モード,電流抑制制御モード,モード移行,復帰,制御モード切替,自動モード移行,過電流時制御,復帰制御,モード制御機能,過電流検出モード切替,防災制御モード,電力変換装置モード管理,負荷変動時モード移行,通知付きモード切替</t>
  </si>
  <si>
    <t>H02J3/00,H01H83/00,H03K17/00,H01H47/00,H02P3/00,H02M7/00,H02M3/00,H02M1/00,G05F1/00,H02J3/00,H02M7/00,H02P27/00,H02M3/00,H02M5/00,G05F1/00,H03K17/00,H01H83/00,H02H7/00,H02M1/00,G05B19/00</t>
  </si>
  <si>
    <t>突入電流抑制制御: 突入電流抑制,過電流検出,電流制限,電流センサ,保護制御,突入電流防止制御,負荷接続時電流抑制,電力変換装置保護,電流抑制制御,過電流抑制,交流電路接続時突入電流,運転停止防止,過電流通知,防災運転,スイッチング動作制御,制御部,通常制御モード,電流抑制制御モード; 電力変換装置構成: 電力変換装置,DC/DCコンバータ,インバータ,電力変換回路,DC/DC変換,インバータ回路,制御部,制御回路,過電流検出,電流センサ,交流電路接続,負荷接続構成,複合変換装置,電力変換装置制御,通常制御モード,電流抑制制御モード,スイッチング動作,連携動作,電力装置構成,電力変換装置システム; スイッチング動作制御: スイッチング動作制御,交互制御アルゴリズム,半サイクル制御,通常制御モード,電流抑制制御モード,モード切替制御,DC/DCコンバータ制御,インバータ制御,スイッチング動作停止期間,交流半サイクル制御,負荷変動対応制御,過電流検出制御,電力変換装置制御,制御部アルゴリズム,直流交流変換制御,過電流抑制,動作モード復帰,電流センサ検出,防災スイッチング制御,交互動作制御; 制御モード切替機能: 制御モード切替,自動モード移行,過電流時制御,電流抑制制御,モード復帰制御,過電流検出,電流センサ,通常制御モード,電流抑制制御モード,スイッチング動作制御,インバータ制御,DC/DCコンバータ制御,負荷変動対応,異常時制御,保護回路制御,電力変換装置,モード管理機能,復帰判定,自動切替機能,過電流防止</t>
  </si>
  <si>
    <t>回転電機</t>
  </si>
  <si>
    <t>H02K5/20</t>
  </si>
  <si>
    <t>【課題】ハウジングを形成する２つのケース部材間のシール性能を向上させると共に、製作容易、且つ優れた冷却性能を有する回転電機を提供する。 【解決手段】回転電機１０のハウジング１６は、内部にウォータジャケット２０を有する。ハウジング１６のケース部材１４は、内周側ケース１８と外周側ケース１９とを有し、ウォータジャケット２０は内周側ケース１８の内周側円筒部２１及び内向フランジ部２２と、外周側ケース１９の外周側円筒部２５及び内向フランジ部２６との間に設けられる。内周側円筒部２１の一端側端部２１ｂと外周側円筒部２５の一端側端部２５ｂとの間は、硬化した液状ガスケット３０で封止され、内向フランジ部２２の内径側端部２２ａと内向フランジ部２６の内径側端部２６ａとの間は、Ｏリング３１により封止される。</t>
  </si>
  <si>
    <t>H02K17/00,H02K1/00,H01G11/00,H02K7/00,F16M1/00,H02K37/00,G01R11/00,H01R13/00,F04D29/00,F01D11/00,B65G33/00,H02K16/00,H02M7/00,H02P27/00,H01M50/00,H02K21/00,B62J6/00,A61M60/00,B01D33/00,H02B1/00,F16J15/00,H01M50/00,H01R13/00,B60J10/00,B29C73/00,E06B7/00,B65B51/00,B65D88/00,F16L17/00,H01M8/00,G02F1/00,B65D75/00,F16L27/00,F16K1/00,F16L19/00,F16L13/00,B65D77/00,G04B37/00,C03B40/00,E06B3/00,H02K9/00,F01P3/00,F16D65/00,B64C27/00,F02M26/00,F01P1/00,H01L23/00,F02F3/00,F24F1/00,F02C7/00,F02F1/00,B60K11/00,F01P9/00,F01P5/00,F28B3/00,F01P7/00,F22G5/00,G01F1/00,A23G9/00,B64D33/00,F02N7/00,H02K9/00,H02K16/00,G01C19/00,H02K19/00,H01L23/00,H02P27/00,B64C3/00,B64C1/00,B60N2/00,D06F49/00,B21J7/00,H04M1/00,F02N11/00,F03D13/00,B66D1/00,H02K7/00,H02K21/00,F01D11/00,B21K1/00,F16J15/00,F16H39/00,H02K9/00,A47L5/00,F01C19/00,H02K16/00,F04D29/00,F04B1/00,F16C33/00,H02K21/00,B21D53/00,F02N7/00,B21D26/00,F01D11/00,H02K1/00,F16M1/00,B25D9/00,B21J7/00,F02B55/00,F24F1/00</t>
  </si>
  <si>
    <t>ハウジング構造: H02K17/00,H02K1/00,H01G11/00,H02K7/00,F16M1/00,H02K37/00,G01R11/00,H01R13/00,F04D29/00,F01D11/00,B65G33/00,H02K16/00,H02M7/00,H02P27/00,H01M50/00,H02K21/00,B62J6/00,A61M60/00,B01D33/00,H02B1/00 | keywords: ハウジング,ケース部材,内周側ケース,外周側ケース,ハウジング構造,ケース分割,内周側ケース,外周側ケース,円筒部,フランジ部,回転電機ハウジング,ケース部材接合,防水構造,冷却対応ハウジング,製作容易ハウジング; シール技術: F16J15/00,H01M50/00,H01R13/00,B60J10/00,B29C73/00,E06B7/00,B65B51/00,B65D88/00,F16L17/00,H01M8/00,G02F1/00,B65D75/00,F16L27/00,F16K1/00,F16L19/00,F16L13/00,B65D77/00,G04B37/00,C03B40/00,E06B3/00 | keywords: シール性能,液状ガスケット,Ｏリング,封止,シール技術,液状ガスケット,Oリング,封止構造,密閉,ガスケット材,ハウジングシール,ケース部材間シール,防水シール,冷却回路シール,製作容易シール; ウォータジャケット冷却: H02K9/00,F01P3/00,F16D65/00,B64C27/00,F02M26/00,F01P1/00,H01L23/00,F02F3/00,F24F1/00,F02C7/00,F02F1/00,B60K11/00,F01P9/00,F01P5/00,F28B3/00,F01P7/00,F22G5/00,G01F1/00,A23G9/00,B64D33/00 | keywords: ウォータジャケット,冷却性能,内部冷却,冷却機構,ウォータジャケット,冷却回路,液冷,冷却性能,冷却流路,冷却構造,回転電機冷却,ハウジング冷却,ウォータジャケットシール,冷却効率向上,防水冷却構造; 製作容易性: F02N7/00,H02K9/00,H02K16/00,G01C19/00,H02K19/00,H01L23/00,H02P27/00,B64C3/00,B64C1/00,B60N2/00,D06F49/00,B21J7/00,H04M1/00,F02N11/00,F03D13/00,B66D1/00,H02K7/00,H02K21/00,F01D11/00,B21K1/00 | keywords: 製作容易,組立,部材配置,製作容易,組立性,部品点数削減,簡易構造,製造工程,組立方法,冷却機構組立,シール部材組付け,ハウジング製作容易,防水構造組立,回転電機製造; 回転電機の防水・防塵: F16J15/00,F16H39/00,H02K9/00,A47L5/00,F01C19/00,H02K16/00,F04D29/00,F04B1/00,F16C33/00,H02K21/00,B21D53/00,F02N7/00,B21D26/00,F01D11/00,H02K1/00,F16M1/00,B25D9/00,B21J7/00,F02B55/00,F24F1/00 | keywords: 防水,封止,シール性能,防水,防塵,密閉構造,シール性能,封止技術,耐環境性,回転電機防水,ハウジング防水,冷却機構防水,防水シール,防塵ハウジング</t>
  </si>
  <si>
    <t>H02K17/00,H02K1/00,F16M1/00,F01D11/00,H02K7/00,F16J15/00,B60J10/00,F16L17/00,B29C73/00,H01M50/00,H02K9/00,F01P3/00,F01P1/00,H01L23/00,F24F1/00,H02K9/00,H02K16/00,H02K19/00,F02N7/00,H01L23/00,F16J15/00,H02K9/00,F01C19/00,H02K16/00,H02K21/00</t>
  </si>
  <si>
    <t>ハウジング構造: ハウジング構造,ケース部材,内周側ケース,外周側ケース,ウォータジャケット,円筒部,内向フランジ部,液状ガスケット,Ｏリング,シール性能,ケース分割,回転電機ハウジング,ケース部材接合,防水構造,冷却対応ハウジング,製作容易ハウジング,冷却性能,封止構造,接合方法,漏えい防止; シール技術: シール性能,液状ガスケット,Oリング,封止構造,密閉,ハウジングシール,ケース部材間シール,防水シール,冷却回路シール,製作容易シール,ウォータジャケット,内周側ケース,外周側ケース,内向フランジ部,円筒部,端部封止,ガスケット封止,Oリング封止,冷却性能,回転電機; ウォータジャケット冷却: ウォータジャケット,冷却性能,冷却流路,液冷,回転電機冷却,ハウジング冷却,ウォータジャケットシール,冷却効率向上,防水冷却構造,ケース部材シール,液状ガスケット封止,Oリング封止,内周側ケース,外周側ケース,内向フランジ部,冷却機構,内部冷却,冷却回路; 製作容易性: ハウジング製作容易,冷却機構組立,シール部材組付け,部品点数削減,簡易構造,製造工程短縮,回転電機製造,防水構造組立,ウォータジャケット配置,ケース部材接合,液状ガスケット封止,Oリング封止,内周側ケース,外周側ケース,内向フランジ部,円筒部接合,冷却性能向上,組立性向上; 回転電機の防水・防塵: 回転電機防水,ハウジング防水,防水シール,防塵ハウジング,密閉構造,シール性能,封止技術,冷却機構防水,液状ガスケット,Ｏリング封止,ウォータジャケット,ケース部材シール,内周側ケース,外周側ケース,内向フランジ部,円筒部封止,シール材,防水構造,防塵構造,冷却性能向上</t>
  </si>
  <si>
    <t>電動工具</t>
  </si>
  <si>
    <t>H02K1/18</t>
  </si>
  <si>
    <t>B25D11/12;B25F5/00;H02K9/06</t>
  </si>
  <si>
    <t>【課題】ブラシレスモータのステータコアを分割構造として高占積率化や低コスト化を達成しつつ、冷却性能を向上させる。 【解決手段】ハンマドリルに設けられるブラシレスモータにおいて、ステータ１０のステータコア１３は、周方向に分割される複数の分割コア５０（５０Ａ，５０Ｂ）を接合して形成されると共に、各分割コア５０（５０Ａ，５０Ｂ）の円弧部５１の外周面に、複数の突起部８６，８６・・が設けられている。</t>
  </si>
  <si>
    <t>H02K1/00,H01R39/00,F01D11/00,H02K17/00,H01R24/00,H02P21/00,B29D5/00,A63C1/00,G11B5/00,H02K11/00,H01L21/00,H01H50/00,F16K3/00,B60L9/00,H02M7/00,F01D5/00,H02K13/00,H02K23/00,B61G9/00,B23K26/00,G11B5/00,G11C11/00,H02K1/00,H04N5/00,G01R33/00,H02P21/00,B03C1/00,H01P1/00,G11C19/00,H01L21/00,G11B7/00,H02K23/00,G05F1/00,H01F41/00,H01H50/00,H02P7/00,H01G11/00,H04M1/00,B26D5/00,G11C5/00,B29C48/00,H02K9/00,F01P3/00,F16D65/00,F02F1/00,H01L23/00,F01D5/00,H05B3/00,F28B3/00,F21S45/00,F02F3/00,F21V29/00,G21C15/00,F24F1/00,H01C1/00,H01H1/00,H01M8/00,B29C53/00,H01F27/00,H01J19/00,E02F3/00,H01M4/00,E04B2/00,H01M10/00,B29C41/00,E21B25/00,B28B21/00,H01L21/00,C08G69/00,E21D23/00,G06F7/00,G21C19/00,H01L23/00,B65H75/00,B32B3/00,F42B4/00,C10B57/00,H01M8/00,B28B7/00,B28B1/00,H01R39/00,A47L11/00,A61M60/00,H01H3/00,H02P7/00,E05F15/00,H02P23/00,B25D9/00,H02M7/00,H02K23/00,H02P25/00,H02K19/00,H02K17/00,B60N2/00,A45D29/00,F16K31/00,H02K7/00,E21B10/00,E21B1/00,B21B37/00</t>
  </si>
  <si>
    <t>ステータコア分割構造: H02K1/00,H01R39/00,F01D11/00,H02K17/00,H01R24/00,H02P21/00,B29D5/00,A63C1/00,G11B5/00,H02K11/00,H01L21/00,H01H50/00,F16K3/00,B60L9/00,H02M7/00,F01D5/00,H02K13/00,H02K23/00,B61G9/00,B23K26/00 | keywords: ステータコア,分割構造,分割コア,周方向,接合,分割ステータ,コア分割,セグメントコア,ステータ接合,周方向分割,高占積率ステータ,低コスト分割コア,分割コア接合方法,ハンマドリル用ステータ,分割構造冷却; 高占積率化技術: G11B5/00,G11C11/00,H02K1/00,H04N5/00,G01R33/00,H02P21/00,B03C1/00,H01P1/00,G11C19/00,H01L21/00,G11B7/00,H02K23/00,G05F1/00,H01F41/00,H01H50/00,H02P7/00,H01G11/00,H04M1/00,B26D5/00,G11C5/00 | keywords: 高占積率,ステータコア,分割コア,磁気占積率,占積率向上,高密度コア,磁束密度,コア設計,分割コア占積率,高占積率分割ステータ,ハンマドリル高占積率,分割構造占積率,低コスト高占積率,冷却性能占積率; 冷却性能向上構造: B29C48/00,H02K9/00,F01P3/00,F16D65/00,F02F1/00,H01L23/00,F01D5/00,H05B3/00,F28B3/00,F21S45/00,F02F3/00,F21V29/00,G21C15/00,F24F1/00,H01C1/00,H01H1/00,H01M8/00,B29C53/00,H01F27/00,H01J19/00 | keywords: 冷却性能,突起部,外周面,ステータコア,冷却,冷却構造,放熱突起,熱拡散,冷却効率,外周突起,分割コア冷却,ハンマドリル冷却,冷却性能向上,突起部冷却,高占積率冷却; 低コスト化設計: E02F3/00,H01M4/00,E04B2/00,H01M10/00,B29C41/00,E21B25/00,B28B21/00,H01L21/00,C08G69/00,E21D23/00,G06F7/00,G21C19/00,H01L23/00,B65H75/00,B32B3/00,F42B4/00,C10B57/00,H01M8/00,B28B7/00,B28B1/00 | keywords: 低コスト化,分割コア,製造方法,ステータコア,コスト削減,低コスト設計,分割製造,材料削減,製造効率,低コスト分割ステータ,ハンマドリル低コスト,分割構造低コスト,冷却性能低コスト,高占積率低コスト; ハンマドリル用ブラシレスモータ: H01R39/00,A47L11/00,A61M60/00,H01H3/00,H02P7/00,E05F15/00,H02P23/00,B25D9/00,H02M7/00,H02K23/00,H02P25/00,H02K19/00,H02K17/00,B60N2/00,A45D29/00,F16K31/00,H02K7/00,E21B10/00,E21B1/00,B21B37/00 | keywords: ハンマドリル,ブラシレスモータ,ステータ,分割コア,ハンマドリルモータ,電動工具用モータ,ブラシレスステータ,工具用分割コア,ハンマドリル用冷却,ハンマドリル高占積率モータ,ハンマドリル冷却構造,工具用低コストモータ,分割コアハンマドリル,突起部ハンマドリル</t>
  </si>
  <si>
    <t>H02K1/00,H02K17/00,H02K11/00,H01R24/00,H02P21/00,H02K1/00,H02P21/00,H01L21/00,G01R33/00,B03C1/00,H02K9/00,F01D5/00,F01P3/00,H01L23/00,B29C48/00,B29C41/00,B28B21/00,H01L21/00,C08G69/00,H01M10/00,H02P7/00,H02P23/00,H02M7/00,B25D9/00,H01R39/00</t>
  </si>
  <si>
    <t>ステータコア分割構造: ステータコア分割構造,分割ステータ,分割コア接合,周方向分割,高占積率ステータ,低コスト分割コア,分割コア冷却,突起部付き分割コア,ハンマドリル用ステータ,分割コア円弧部,分割コア外周面,分割コア突起部,ステータ接合技術,セグメントコア,コア分割方法,冷却性能向上,分割コア構成,分割コア設計,分割コア製造,分割コア配置; 高占積率化技術: 高占積率,ステータコア,分割コア,磁気占積率,占積率向上,高密度コア,磁束密度,コア設計,分割コア占積率,高占積率分割ステータ,ハンマドリル高占積率,分割構造占積率,低コスト高占積率,冷却性能占積率,突起部冷却,分割コア接合,円弧部外周面,分割ステータ冷却,分割コア冷却,ステータ冷却性能; 冷却性能向上構造: 冷却性能向上,ステータコア冷却,分割コア冷却,外周面突起,放熱突起,冷却構造,冷却効率,熱拡散,高占積率冷却,突起部冷却,ハンマドリル冷却,冷却技術,冷却性能改善,冷却部材,冷却設計,冷却流路,冷却方式,冷却部突起,冷却部外周,冷却部構造; 低コスト化設計: 分割コア,ステータコア分割構造,低コスト設計,コスト削減技術,分割製造方法,材料削減,製造効率化,冷却性能向上,高占積率設計,突起部冷却,分割ステータコア,ハンマドリルモータ,分割コア接合,外周面突起部,分割構造低コスト,冷却性能低コスト,高占積率低コスト,低コスト分割ステータ,ハンマドリル低コスト,分割コア冷却; ハンマドリル用ブラシレスモータ: ハンマドリルモータ,ブラシレスモータ,ステータコア分割構造,分割コア接合,高占積率ステータ,低コストモータ設計,冷却性能向上,突起部冷却構造,工具用分割コア,ハンマドリル冷却,ハンマドリル高占積率モータ,ハンマドリル冷却構造,工具用低コストモータ,分割コアハンマドリル,突起部ハンマドリル,円弧部外周面,ステータ冷却設計,電動工具用モータ,ブラシレスステータ,分割コア構造</t>
  </si>
  <si>
    <t>車載蓄電装置</t>
  </si>
  <si>
    <t>H02J7/00</t>
  </si>
  <si>
    <t>H02J7/02;B60L50/40;B60L50/50;B60L53/00;B60L55/00;B60L58/00;H01M10/44;H01M10/48</t>
  </si>
  <si>
    <t>【課題】種々の外部電源を用いて、搭載する蓄電池を充電することを可能とする車載蓄電装置を提供すること。 【解決手段】複数の電池Ｅ１〜Ｅ４を有する電池ユニット１１と、外部電源Ａから供給される電力を受電可能な入力部Ｃと、前記入力部Ｃから通ずる電力ラインＬ１、Ｌ２に対して、複数の前記電池Ｅ１〜Ｅ４の間の電気的な接続状態を並列又は直列に切り替える電路切替回路１３と、前記外部電源Ａからの入力電圧に基づいて、前記電路切替回路１３を制御する制御部１４と、を備える、車載蓄電装置。</t>
  </si>
  <si>
    <t>B60L53/00,B60L50/00,B60L9/00,H02J7/00,H02M7/00,B60L5/00,H02S10/00,B60L1/00,H01M10/00,B62J43/00,F41A9/00,H02S40/00,G06M1/00,H02M3/00,H02J3/00,B64U50/00,A24F40/00,H03K19/00,B60K6/00,B60R21/00,H01M8/00,B60L50/00,H01M50/00,H01G11/00,B60K6/00,B65G23/00,F27B1/00,B61C1/00,B60R16/00,H01L27/00,F04B1/00,H01M10/00,B60L53/00,H01M12/00,B60L58/00,C25B9/00,H01L21/00,F27B15/00,B60J1/00,G01R31/00,H02J3/00,H03K17/00,H01M50/00,H04Q3/00,B60L58/00,G01R31/00,H02M1/00,H02J7/00,H04N5/00,B61L27/00,G01K7/00,H01M10/00,H01H19/00,H02P25/00,G05B19/00,H04Q1/00,F16H61/00,G11C16/00,H01L31/00,H02P7/00,H04W52/00,H02P9/00,F16H61/00,G09F11/00,H02M1/00,H03K17/00,H05B45/00,G05F1/00,H02J3/00,H02M7/00,G05B19/00,H02P23/00,H02J7/00,B60L15/00,H02M3/00,H01J13/00,B60T15/00,G04G19/00,B61G1/00,H01H83/00</t>
  </si>
  <si>
    <t>外部電源入力部: B60L53/00,B60L50/00,B60L9/00,H02J7/00,H02M7/00,B60L5/00,H02S10/00,B60L1/00,H01M10/00,B62J43/00,F41A9/00,H02S40/00,G06M1/00,H02M3/00,H02J3/00,B64U50/00,A24F40/00,H03K19/00,B60K6/00,B60R21/00 | keywords: 外部電源,入力部,受電,電力供給,外部電源入力,受電端子,電力受け入れ,入力インターフェース,電源接続,車載用外部電源,充電用入力部,防災用外部電源,通知機能付き入力部,多様な電源対応; 電池ユニット構成: H01M8/00,B60L50/00,H01M50/00,H01G11/00,B60K6/00,B65G23/00,F27B1/00,B61C1/00,B60R16/00,H01L27/00,F04B1/00,H01M10/00,B60L53/00,H01M12/00,B60L58/00,C25B9/00,H01L21/00,F27B15/00,B60J1/00,G01R31/00 | keywords: 電池ユニット,複数電池,Ｅ１〜Ｅ４,蓄電池,電池モジュール,蓄電池構成,バッテリーパック,セル構成,電池群,車載電池ユニット,防災対応電池ユニット,通知機能付き電池ユニット,直列並列電池構成,電池交換可能ユニット; 電路切替回路: H02J3/00,H03K17/00,H01M50/00,H04Q3/00,B60L58/00,G01R31/00,H02M1/00,H02J7/00,H04N5/00,B61L27/00,G01K7/00,H01M10/00,H01H19/00,H02P25/00,G05B19/00,H04Q1/00,F16H61/00,G11C16/00,H01L31/00,H02P7/00 | keywords: 電路切替回路,直列,並列,接続状態,切替,回路切替,直列接続,並列接続,スイッチング回路,接続切替機構,車載用電路切替,防災対応切替回路,通知機能付き切替回路,充電モード切替,自動切替回路; 制御部による切替制御: H04W52/00,H02P9/00,F16H61/00,G09F11/00,H02M1/00,H03K17/00,H05B45/00,G05F1/00,H02J3/00,H02M7/00,G05B19/00,H02P23/00,H02J7/00,B60L15/00,H02M3/00,H01J13/00,B60T15/00,G04G19/00,B61G1/00,H01H83/00 | keywords: 制御部,入力電圧,制御,電路切替回路制御,制御回路,電圧検出,切替制御,制御アルゴリズム,自動制御,車載用制御部,防災対応制御部,通知機能付き制御部,充電状態制御,外部電源連動制御</t>
  </si>
  <si>
    <t>B60L53/00,B60L9/00,H02J7/00,H02M7/00,B60L50/00,H01M50/00,B60L50/00,B60K6/00,B60R16/00,H01M8/00,H03K17/00,H02J3/00,H02J7/00,B60L58/00,H01M50/00,H04W52/00,H02P9/00,H02M1/00,H03K17/00,G05F1/00</t>
  </si>
  <si>
    <t>外部電源入力部: 外部電源入力,受電端子,電力受け入れ,入力インターフェース,電源接続,車載蓄電池充電,充電用入力部,電路切替回路,外部電源対応,入力部制御,多様な電源対応,防災用外部電源,通知機能付き入力部,電力ライン,直列並列切替,電池ユニット,車載用外部電源,入力電圧判定,電力供給制御,蓄電池充電方式; 電池ユニット構成: 電池ユニット,複数電池,蓄電池,電池モジュール,バッテリーパック,セル構成,電池群,車載電池ユニット,直列並列電池構成,電池交換可能ユニット,蓄電池構成,電路切替回路,入力部,外部電源,電力ライン,制御部,充電制御,電気的接続状態,車載蓄電装置,防災対応電池ユニット; 電路切替回路: 電路切替回路,直列接続,並列接続,接続状態切替,スイッチング回路,接続切替機構,車載用電路切替,充電モード切替,自動切替回路,外部電源入力部,電池ユニット,電路切替制御部,電力ライン,電路切替制御方法,電路切替回路制御,電池間接続切替,電路切替回路構成,防災対応切替回路,通知機能付き切替回路; 制御部による切替制御: 制御部構成,入力電圧検出,電路切替回路,切替制御アルゴリズム,自動制御方式,外部電源連動制御,充電状態制御,車載用制御部,電圧判定処理,並列直列切替,電池ユニット制御,電力ライン制御,電路切替回路制御,制御回路設計,防災対応制御部,通知機能付き制御部,電圧フィードバック,電力供給制御,電池間接続制御,外部電源入力部</t>
  </si>
  <si>
    <t>被覆剥離工具</t>
  </si>
  <si>
    <t>H02G1/12</t>
  </si>
  <si>
    <t>B26B27/00;B26D3/00;B26D1/12</t>
  </si>
  <si>
    <t>【課題】サイズの異なる複数の種類の被覆線に対応することができるとともに、安定した回転動作が可能な被覆剥離工具を提供する。 【解決手段】本発明の被覆剥離工具１は、導線２ａの周囲に被覆２ｂが設けられた被覆線２の被覆２ｂを切断手段により螺旋状に切断して剥ぎ取る被覆剥離工具１であって、中空軸状の本体部１０と、被覆線２の種類に応じて交換可能に本体部１０に装着され被覆線２の挿入口３を構成する筒状のアタッチメント３０と、本体部１０の周面に設けられた取付け部１２に着脱可能に取付けられる切断手段２０と、を備え、アタッチメント３０は、本体部１０に軸心Ｃが一致するように装着されることを特徴とする。</t>
  </si>
  <si>
    <t>H01R13/00,H01R4/00,H01R24/00,H02G15/00,H01R12/00,B65D41/00,H04Q3/00,H10K59/00,H01R11/00,A44B1/00,H01C1/00,H01R43/00,H01H37/00,H01J61/00,F41A9/00,C03C25/00,F16D3/00,B29C63/00,H01R31/00,H01H1/00,B26D1/00,B67B7/00,A01D34/00,B65H54/00,E21C25/00,B65H81/00,B23G1/00,B29C63/00,B26D5/00,B01F27/00,B23D19/00,E21C27/00,A63H1/00,F24H1/00,B29C53/00,B23D25/00,B41J33/00,B65H35/00,D07B3/00,B28B11/00,B24B5/00,F16D55/00,H01H3/00,A01D19/00,B26F1/00,G10K1/00,B23B3/00,B43K24/00,G05G1/00,F16D65/00,B67B7/00,B61F17/00,F16D25/00,H02K15/00,F41A3/00,E05B37/00,E05F3/00,F16H23/00,G01C19/00,B23C1/00,A01D34/00,B67B7/00,B65D17/00,B26D7/00,B26D1/00,A61B17/00,B26D5/00,B65D5/00,B23D25/00,B62B1/00,B65D35/00,A61F13/00,B23Q1/00,H01R4/00,A47B57/00,H01R24/00,F16K3/00,H01R13/00,A63C1/00,E21B10/00</t>
  </si>
  <si>
    <t>被覆線対応機構: H01R13/00,H01R4/00,H01R24/00,H02G15/00,H01R12/00,B65D41/00,H04Q3/00,H10K59/00,H01R11/00,A44B1/00,H01C1/00,H01R43/00,H01H37/00,H01J61/00,F41A9/00,C03C25/00,F16D3/00,B29C63/00,H01R31/00,H01H1/00 | keywords: 被覆線,サイズ,種類,交換可能,挿入口,アタッチメント,多種対応,交換式アタッチメント,線径対応,挿入口構造,筒状アタッチメント,線種対応,多サイズ被覆線,被覆線交換,防災用被覆線,通知線対応,アタッチメント交換,線種識別,複数線種対応,被覆線挿入,線径調整; 螺旋状切断機構: B26D1/00,B67B7/00,A01D34/00,B65H54/00,E21C25/00,B65H81/00,B23G1/00,B29C63/00,B26D5/00,B01F27/00,B23D19/00,E21C27/00,A63H1/00,F24H1/00,B29C53/00,B23D25/00,B41J33/00,B65H35/00,D07B3/00,B28B11/00 | keywords: 螺旋状,切断,剥ぎ取り,切断手段,被覆,螺旋切断,被覆剥離,回転切断,切断刃,剥離工具,螺旋状剥離,防災用被覆剥離,通知線切断,螺旋状回転,切断精度,被覆線剥離,工具回転,切断方法,線材剥離,螺旋状工具; 安定回転動作機構: B24B5/00,F16D55/00,H01H3/00,A01D19/00,B26F1/00,G10K1/00,B23B3/00,B43K24/00,G05G1/00,F16D65/00,B67B7/00,B61F17/00,F16D25/00,H02K15/00,F41A3/00,E05B37/00,E05F3/00,F16H23/00,G01C19/00,B23C1/00 | keywords: 安定,回転動作,本体部,軸心,一致,中空軸状,回転安定性,軸心一致,中空軸,本体部構造,回転機構,工具安定化,安定回転剥離,防災用回転工具,通知線回転,軸心調整,工具回転制御,回転動作精度,軸受構造,回転剥離方法,安定化機構; 切断手段の着脱構造: A01D34/00,B67B7/00,B65D17/00,B26D7/00,B26D1/00,A61B17/00,B26D5/00,B65D5/00,B23D25/00,B62B1/00,B65D35/00,A61F13/00,B23Q1/00,H01R4/00,A47B57/00,H01R24/00,F16K3/00,H01R13/00,A63C1/00,E21B10/00 | keywords: 切断手段,着脱可能,取付け部,本体部,取付け,着脱式切断手段,取付け部構造,工具着脱,交換可能切断刃,着脱機構,切断部交換,防災用着脱工具,通知線切断部,着脱式剥離工具,工具交換,切断部着脱,着脱構造,工具メンテナンス,切断手段交換,着脱可能剥離工具</t>
  </si>
  <si>
    <t>H01R13/00,H01R4/00,H01R24/00,H02G15/00,H01R12/00,B26D1/00,B26D5/00,B65H54/00,B23G1/00,B29C63/00,B24B5/00,B26F1/00,B23B3/00,F16D55/00,F16D65/00,B26D7/00,B26D1/00,B26D5/00,B23D25/00,B67B7/00</t>
  </si>
  <si>
    <t>被覆線対応機構: 被覆線,多種対応被覆線,多サイズ被覆線,交換式アタッチメント,アタッチメント交換,筒状アタッチメント,挿入口構造,線径対応,被覆線挿入口,被覆線交換,種類対応アタッチメント,サイズ対応アタッチメント,被覆線対応機構,被覆線種類,被覆線サイズ,防災用被覆線,通知線対応,被覆線剥離工具,交換可能アタッチメント,被覆線対応アタッチメント; 螺旋状切断機構: 螺旋状切断,被覆剥離,回転切断,切断手段,切断刃,剥離工具,被覆線,アタッチメント交換,中空軸本体,筒状挿入口,切断精度,被覆線対応,安定回転動作,螺旋状回転,被覆線挿入,切断動作,被覆切断,被覆線剥離,取付け部,着脱切断手段; 安定回転動作機構: 安定回転動作,軸心一致構造,中空軸本体部,回転安定性,被覆剥離工具,切断手段,アタッチメント交換,挿入口構成,取付け部,着脱切断手段,螺旋状切断,被覆線対応,サイズ異種対応,回転機構,軸心調整,工具回転制御,安定回転剥離,本体部構造; 切断手段の着脱構造: 着脱式切断手段,取付け部構造,工具着脱,交換可能切断刃,着脱機構,切断部着脱,着脱式剥離工具,工具交換,被覆線対応,螺旋状切断,アタッチメント交換,中空軸本体部,挿入口構造,取付け部,切断手段,本体部,被覆剥離工具,被覆線挿入,安定回転動作,被覆線種類</t>
  </si>
  <si>
    <t>ハンドホール</t>
  </si>
  <si>
    <t>H02G9/10</t>
  </si>
  <si>
    <t>H02G1/06</t>
  </si>
  <si>
    <t>【課題】筒状ブロックの重量増加や品質の低下を招くことなく、水平方向耐力を高めることが可能なハンドホールを提供する。 【解決手段】複数の筒状ブロック（１０）を積み上げることで構築されるハンドホールにおいて、互いに接合される２つの筒状ブロックのうち、上側の筒状ブロックの下面と下側の筒状ブロックの上面に、同一の傾斜角を有し互いに接触することで勾配受け構造を構成するテーパ面（１２ｃ，１２ｆ）をそれぞれ形成するようにした。</t>
  </si>
  <si>
    <t>F16D3/00,B65D5/00,E04B2/00,F04B1/00,B65D71/00,H01M50/00,B25G3/00,F03C1/00,D01D5/00,E04B1/00,F28F1/00,G21C19/00,B62B3/00,A47B57/00,H01R4/00,B60D1/00,B23G1/00,B21D51/00,B32B3/00,B29C48/00,F16D3/00,E04B2/00,H01R4/00,E04D3/00,F24S25/00,F04B1/00,E04B9/00,F16L19/00,B65D63/00,B29D5/00,F28F9/00,B60J10/00,F16K3/00,F16D1/00,E21D15/00,E01B7/00,A47B57/00,B65D5/00,F16D41/00,B31B50/00,E04C3/00,F16D3/00,F16D13/00,E04B9/00,B28B21/00,F16L11/00,E04B2/00,E04B1/00,E02D5/00,E06C1/00,B60J10/00,E04C5/00,B29C70/00,E02D27/00,F16G5/00,F16G1/00,B28B23/00,B65D1/00,A47C7/00,B66D5/00,B28B21/00,B29C70/00,F16L11/00,E04B2/00,C09K8/00,E04C5/00,G21C5/00,B60C7/00,B24D9/00,F42B3/00,E04C3/00,G03C1/00,B21K21/00,F16L9/00,F16G1/00,F16G5/00,E04D1/00,B28B1/00,A47C17/00,B22C1/00</t>
  </si>
  <si>
    <t>筒状ブロック構造: F16D3/00,B65D5/00,E04B2/00,F04B1/00,B65D71/00,H01M50/00,B25G3/00,F03C1/00,D01D5/00,E04B1/00,F28F1/00,G21C19/00,B62B3/00,A47B57/00,H01R4/00,B60D1/00,B23G1/00,B21D51/00,B32B3/00,B29C48/00 | keywords: 筒状ブロック,積み上げ,ハンドホール,構築,円筒形ブロック,管状部材,積層構造,ハンドホール構造,ブロック接合,防水ハンドホール,耐久性向上,防災ハンドホール,ブロック積層,品質保持構造; テーパ面による勾配受け構造: F16D3/00,E04B2/00,H01R4/00,E04D3/00,F24S25/00,F04B1/00,E04B9/00,F16L19/00,B65D63/00,B29D5/00,F28F9/00,B60J10/00,F16K3/00,F16D1/00,E21D15/00,E01B7/00,A47B57/00,B65D5/00,F16D41/00,B31B50/00 | keywords: テーパ面,傾斜角,勾配受け構造,接合部,テーパー面,傾斜面,勾配接合,斜面接触,テーパ接合,耐力向上テーパ,防災勾配構造,品質保持テーパ面,ハンドホール接合,水平方向耐力テーパ; 水平方向耐力強化: E04C3/00,F16D3/00,F16D13/00,E04B9/00,B28B21/00,F16L11/00,E04B2/00,E04B1/00,E02D5/00,E06C1/00,B60J10/00,E04C5/00,B29C70/00,E02D27/00,F16G5/00,F16G1/00,B28B23/00,B65D1/00,A47C7/00,B66D5/00 | keywords: 水平方向耐力,強化,耐力向上,耐横力,耐震性,耐圧構造,耐力増強,横方向強度,防災耐力強化,ハンドホール耐震,耐力向上構造,品質保持耐力,筒状ブロック耐力; 品質保持・重量抑制: B28B21/00,B29C70/00,F16L11/00,E04B2/00,C09K8/00,E04C5/00,G21C5/00,B60C7/00,B24D9/00,F42B3/00,E04C3/00,G03C1/00,B21K21/00,F16L9/00,F16G1/00,F16G5/00,E04D1/00,B28B1/00,A47C17/00,B22C1/00 | keywords: 重量増加防止,品質低下防止,品質保持,軽量化,高品質材料,品質管理,重量抑制,耐久性材料,防災品質保持,ハンドホール軽量化,耐力維持品質,筒状ブロック品質,品質保持設計</t>
  </si>
  <si>
    <t>E04B2/00,E04B1/00,F16D3/00,B65D5/00,B65D71/00,E04B2/00,F16D3/00,F16L19/00,E04B9/00,E04D3/00,E04C3/00,E04B2/00,E04B1/00,B28B21/00,E02D5/00,B28B21/00,B29C70/00,E04B2/00,E04C5/00,F16L11/00</t>
  </si>
  <si>
    <t>筒状ブロック構造: 筒状ブロック,円筒形ブロック,管状部材,積層構造,ハンドホール構造,ブロック接合,テーパ面,勾配受け構造,積み上げ方法,品質保持構造,耐久性向上,防水ハンドホール,防災ハンドホール,ブロック積層,水平方向耐力,傾斜角,接合面,構築方法; テーパ面による勾配受け構造: テーパ面,傾斜角,勾配受け構造,筒状ブロック接合,斜面接触,テーパー接合,勾配接合,耐力向上テーパ,ハンドホール接合,水平方向耐力テーパ,品質保持テーパ面,防災勾配構造,接合部テーパ,テーパ面形成,同一傾斜角テーパ,積層筒状ブロック,勾配受けテーパ,テーパ面接触,筒状ブロック積み上げ,勾配受け接合; 水平方向耐力強化: 水平方向耐力強化,ハンドホール耐力,筒状ブロック接合,テーパ面構造,勾配受け構造,耐横力設計,耐震性向上,耐圧構造,耐力増強,横方向強度,品質保持耐力,防災耐力強化,ハンドホール耐震,耐力向上構造,筒状ブロック耐力,積層構造,傾斜角形成,接触面設計; 品質保持・重量抑制: 筒状ブロック,ハンドホール,重量抑制,品質保持,軽量化,高品質材料,耐久性材料,品質管理,耐力維持,勾配受け構造,テーパ面,積層接合,防災品質保持,ハンドホール軽量化,筒状ブロック品質,品質保持設計,補強材,充填材,接合構造,壁構造</t>
  </si>
  <si>
    <t>無線給電および振動抑制装置</t>
  </si>
  <si>
    <t>H02J50/80</t>
  </si>
  <si>
    <t>H02J50/12;H02J50/10;H02J7/00;F16F15/02;F16F15/03;B23Q11/00</t>
  </si>
  <si>
    <t>【課題】  電圧制御型の振動抑制部品を適用可能な、無線給電で動作する振動抑制装置を提供する。 【解決手段】   無線給電および振動抑制装置であって、固定部に送電部と、制振対象物に受電部と、を有し、送電部は、受電部からの非接触送信データを受信する受信部と、受信データを用い受電部への送電電圧を演算する制御部と、搬送周波数を生成する送信波生成部と、送信波の電圧を演算結果に応じて変化させる送信波電圧変化部と、無線送電する送電磁気アンテナと、を備え、受電部は、送信波を受電する受電磁気アンテナと、受電信号を検波整流する検波整流部と、検波整流部で生成した出力を用いて振動抑制動作を行う制振部と、振動量を検出するセンサと、センサの振動データを受信部に対し送信する送信部と、検波整流部で生成した出力を用いてセンサおよび送信部の電源として必要電圧を生成する定電圧生成部と、を備える。</t>
  </si>
  <si>
    <t>H02J3/00,B60G11/00,B60L53/00,H02G15/00,H01Q5/00,B65G27/00,A61M60/00,B61L3/00,B60L15/00,F16F9/00,H04M1/00,H02M1/00,F16L55/00,B60G13/00,F16F15/00,H01S3/00,H01L21/00,H01H50/00,D06F34/00,G06G7/00,H02M7/00,H02M1/00,H02M3/00,F15B9/00,H02P7/00,H02J3/00,H03J7/00,F16F13/00,B65G27/00,F16H21/00,B60R1/00,H01F27/00,B60L1/00,B60W50/00,H03B5/00,H05B45/00,H02P8/00,B60M3/00,H01S3/00,H02P13/00,G01C19/00,B65G27/00,B01F31/00,G01V1/00,B28B21/00,G01P15/00,F16F15/00,G01L21/00,H01Q3/00,G01V3/00,B07B1/00,D06F37/00,G04B17/00,H01S3/00,B06B1/00,H02K11/00,B01D33/00,H01H50/00,G03B41/00,G04C21/00,H04W52/00,H02P7/00,H02P9/00,G05F1/00,H02J3/00,G09F11/00,F16H61/00,H02P23/00,H02P27/00,H02M7/00,B60L15/00,H02M1/00,F15B9/00,H02P1/00,B60L9/00,H03L7/00,H02P29/00,H02P25/00,H04B10/00,G05B11/00,H04L27/00,H03K4/00,H04B1/00,H04N5/00,H02M7/00,H03B5/00,H02M1/00,G04R20/00,H03L7/00,G01S13/00,H03K3/00,A61B5/00,H02J3/00,G01S7/00,H03K5/00,H03K9/00,H04L25/00,H04B10/00,G01S17/00,H01Q15/00</t>
  </si>
  <si>
    <t>無線給電システム: H02J3/00,B60G11/00,B60L53/00,H02G15/00,H01Q5/00,B65G27/00,A61M60/00,B61L3/00,B60L15/00,F16F9/00,H04M1/00,H02M1/00,F16L55/00,B60G13/00,F16F15/00,H01S3/00,H01L21/00,H01H50/00,D06F34/00,G06G7/00 | keywords: 無線給電,送電部,受電部,送電磁気アンテナ,受電磁気アンテナ,ワイヤレス電力伝送,非接触給電,磁気共鳴,電磁誘導,送電アンテナ,受電アンテナ,振動抑制装置への無線給電,制振部品への電力供給,防振用途のワイヤレス給電,無線給電制御,送電電圧制御,給電システム構成; 電圧制御型振動抑制部品: H02M7/00,H02M1/00,H02M3/00,F15B9/00,H02P7/00,H02J3/00,H03J7/00,F16F13/00,B65G27/00,F16H21/00,B60R1/00,H01F27/00,B60L1/00,B60W50/00,H03B5/00,H05B45/00,H02P8/00,B60M3/00,H01S3/00,H02P13/00 | keywords: 電圧制御型,振動抑制部品,制振部,定電圧生成部,電圧制御,制振部品,振動抑制,定電圧回路,アクチュエータ,電源制御,無線給電による電圧制御,防振アクチュエータ,制振部品の電圧調整,振動センサ連動制御,制振装置の電圧管理; 振動検出・データ送信機構: G01C19/00,B65G27/00,B01F31/00,G01V1/00,B28B21/00,G01P15/00,F16F15/00,G01L21/00,H01Q3/00,G01V3/00,B07B1/00,D06F37/00,G04B17/00,H01S3/00,B06B1/00,H02K11/00,B01D33/00,H01H50/00,G03B41/00,G04C21/00 | keywords: 振動量,センサ,送信部,振動データ,非接触送信データ,振動センサ,加速度センサ,データ送信,無線通信,振動検出,センサデータ送信,振動抑制装置用センサ,防振データ送信,無線給電センサ,制振部品連動センサ,振動量通知,制振装置のデータ通信; 送電電圧・波形制御技術: H04W52/00,H02P7/00,H02P9/00,G05F1/00,H02J3/00,G09F11/00,F16H61/00,H02P23/00,H02P27/00,H02M7/00,B60L15/00,H02M1/00,F15B9/00,H02P1/00,B60L9/00,H03L7/00,H02P29/00,H02P25/00,H04B10/00,G05B11/00 | keywords: 送電電圧,送信波生成部,送信波電圧変化部,搬送周波数,演算結果,送電電圧制御,波形制御,周波数制御,送信波生成,電圧変調,搬送波制御,振動抑制装置の送電制御,防振用途の波形制御,無線給電の電圧調整,制振部品連動送電,送信波制御技術; 検波整流・電源生成回路: H04L27/00,H03K4/00,H04B1/00,H04N5/00,H02M7/00,H03B5/00,H02M1/00,G04R20/00,H03L7/00,G01S13/00,H03K3/00,A61B5/00,H02J3/00,G01S7/00,H03K5/00,H03K9/00,H04L25/00,H04B10/00,G01S17/00,H01Q15/00 | keywords: 検波整流部,定電圧生成部,出力,電源,必要電圧,検波回路,整流回路,電源生成,定電圧回路,電力変換,受電信号処理,無線給電信号の整流,防振装置用電源回路,制振部品の電源供給,センサ電源生成,送信部電源管理</t>
  </si>
  <si>
    <t>H02J3/00,B60G11/00,B60L53/00,H01Q5/00,F16F9/00,H02M7/00,H02M1/00,H02M3/00,F16F13/00,F15B9/00,G01C19/00,G01P15/00,F16F15/00,G01V1/00,H01Q3/00,H04W52/00,G05F1/00,H02M7/00,H02P27/00,H02J3/00,H02M7/00,H02M1/00,H03K4/00,H04L27/00,H04B1/00</t>
  </si>
  <si>
    <t>無線給電システム: 無線給電,ワイヤレス電力伝送,非接触給電,送電部,受電部,送電磁気アンテナ,受電磁気アンテナ,磁気共鳴,電磁誘導,送電アンテナ,振動抑制装置,制振部品,振動センサ,送電電圧制御,無線給電制御,定電圧生成部,検波整流部,防振用途ワイヤレス給電,制振部品電力供給,非接触送信データ; 電圧制御型振動抑制部品: 電圧制御型振動抑制部品,無線給電,制振部,定電圧生成部,振動抑制,電圧制御,制振アクチュエータ,振動センサ連動制御,防振アクチュエータ,制振部品の電圧調整,定電圧回路,振動量検出,非接触送電,送電磁気アンテナ,受電磁気アンテナ,検波整流部,送信波電圧変化,送信波生成,送信部,受信部; 振動検出・データ送信機構: 振動量検出,加速度センサ,振動センサ,データ送信,無線通信,非接触送信,振動データ,振動抑制装置用センサ,防振データ送信,無線給電センサ,制振部品連動センサ,振動量通知,検波整流部,定電圧生成部,送電磁気アンテナ,受電磁気アンテナ,送信波生成部,送信波電圧変化部,受信部,送信部; 送電電圧・波形制御技術: 送電電圧制御,波形制御,搬送周波数制御,送信波生成,電圧変調,無線給電制御,非接触送電,振動抑制部品連動,制振部品連動送電,送信波電圧変化,受電部データ連動,演算結果反映送電,送信波制御技術,防振用途波形制御,定電圧生成,検波整流部出力利用,振動量検出連動,送信部電源制御,受信部データ処理; 検波整流・電源生成回路: 検波整流回路,定電圧生成回路,電源生成技術,電力変換回路,無線給電信号整流,防振装置用電源回路,制振部品電源供給,センサ電源生成,送信部電源管理,交流直流変換,パルス発生回路,搬送波変調,非接触送電,受電磁気アンテナ,検波整流部,出力電圧生成,振動抑制装置,制振部,振動センサ,送信波電圧制御</t>
  </si>
  <si>
    <t>インバータ装置、空気調和機、インバータ装置の制御方法及びプログラム</t>
  </si>
  <si>
    <t>【課題】ＰＷＭ信号停止の遅れを低減すると共に、インバータ出力電圧の低下や振動を抑制するインバータ装置、空気調和機、インバータ装置の制御方法及びプログラムを提供する。 【解決手段】Ｖ／ｆ制御によって、モータ８０を駆動可能なインバータ装置２０１であって、スイッチング素子群を有し、直流電圧を３相交流電圧に変換するインバータ主回路２０と、モータ８０の速度指令に基づいて電圧指令を生成する電圧指令部１２と、電圧指令のゼロ電圧領域の少なくとも一部の期間であるマスク期間において、ＰＷＭ制御のパルス信号を停止させる停止指令を生成された電圧指令に加えた第一指令を生成する第一指令部と、マスク期間を変更するマスク期間変更部と、を備え、少なくとも、第一指令に基づいて、スイッチング素子群をスイッチングさせる制御を行う。</t>
  </si>
  <si>
    <t>F16H61/00,H04W52/00,H02M7/00,H02P23/00,B60W10/00,H02P6/00,H03K4/00,H02P27/00,H03K5/00,G09F11/00,H02P1/00,H03J7/00,H05B45/00,H02P9/00,H02P3/00,H02P7/00,G05D13/00,H03K17/00,H02P11/00,B66C13/00,F16H61/00,H02P23/00,H02P7/00,H02P27/00,H03J7/00,G05F1/00,H02P21/00,H02P9/00,H02P25/00,G09F11/00,H02P6/00,B23Q35/00,H02P1/00,H04L27/00,B60T8/00,F16D43/00,H02N2/00,H02M7/00,H02P5/00,H02P29/00,G03F1/00,H02M7/00,H01L21/00,H05B45/00,H03J7/00,H03L7/00,G01S13/00,H04M1/00,H04Q1/00,G01D5/00,H04W52/00,H01S3/00,H04N9/00,E05F15/00,H04N25/00,B05B12/00,H03K3/00,H03K17/00,H03K5/00,G11B15/00,H03K17/00,G05F1/00,H02M7/00,H02M5/00,H02J3/00,H02P27/00,H02M3/00,H02H7/00,H03H11/00,H02P1/00,H03K3/00,H02K47/00,H02M1/00,G01R31/00,H01L29/00,H02P25/00,H04N25/00,H01F38/00,H02H3/00,H03K4/00,H02J3/00,H02G15/00,F16F15/00,H02M1/00,B65G27/00,F16F13/00,H02P27/00,H02P9/00,H02P7/00,H02P1/00,H02P25/00,H04M1/00,H01R39/00,B60W50/00,F16H21/00,H05B45/00,F01D25/00,F24F1/00,F01D5/00,H01F27/00</t>
  </si>
  <si>
    <t>PWM信号制御: F16H61/00,H04W52/00,H02M7/00,H02P23/00,B60W10/00,H02P6/00,H03K4/00,H02P27/00,H03K5/00,G09F11/00,H02P1/00,H03J7/00,H05B45/00,H02P9/00,H02P3/00,H02P7/00,G05D13/00,H03K17/00,H02P11/00,B66C13/00 | keywords: PWM信号,パルス信号,PWM制御,停止指令,パルス停止,パルス幅変調,PWM停止,PWM制御方法,パルス信号制御,信号停止制御,インバータ装置におけるPWM制御,ゼロ電圧領域でのPWM停止,振動抑制PWM制御,空気調和機用PWM制御,モータ駆動PWM制御; V/f制御方式: F16H61/00,H02P23/00,H02P7/00,H02P27/00,H03J7/00,G05F1/00,H02P21/00,H02P9/00,H02P25/00,G09F11/00,H02P6/00,B23Q35/00,H02P1/00,H04L27/00,B60T8/00,F16D43/00,H02N2/00,H02M7/00,H02P5/00,H02P29/00 | keywords: V/f制御,電圧指令,速度指令,モータ駆動,電圧指令部,V/f方式,電圧周波数制御,モータ速度指令,インバータV/f制御,電圧指令生成,空気調和機用V/f制御,インバータ主回路V/f制御,振動抑制V/f制御,低電圧領域V/f制御,モータ出力制御; マスク期間制御: G03F1/00,H02M7/00,H01L21/00,H05B45/00,H03J7/00,H03L7/00,G01S13/00,H04M1/00,H04Q1/00,G01D5/00,H04W52/00,H01S3/00,H04N9/00,E05F15/00,H04N25/00,B05B12/00,H03K3/00,H03K17/00,H03K5/00,G11B15/00 | keywords: マスク期間,マスク期間変更部,ゼロ電圧領域,期間変更,停止指令,マスク期間制御,ゼロ電圧マスク,マスク期間生成,マスク期間変更方法,PWMマスク期間,インバータ装置のマスク期間制御,振動抑制マスク期間,空気調和機用マスク期間,モータ駆動マスク期間,電圧指令マスク期間; インバータ主回路構成: H03K17/00,G05F1/00,H02M7/00,H02M5/00,H02J3/00,H02P27/00,H02M3/00,H02H7/00,H03H11/00,H02P1/00,H03K3/00,H02K47/00,H02M1/00,G01R31/00,H01L29/00,H02P25/00,H04N25/00,H01F38/00,H02H3/00,H03K4/00 | keywords: インバータ主回路,スイッチング素子群,三相交流,直流電圧,変換,インバータ回路構成,三相交流変換,スイッチング素子,主回路設計,直流-交流変換,空気調和機用インバータ主回路,モータ駆動インバータ回路,振動抑制インバータ構成,低電圧インバータ回路,出力電圧安定化回路; 振動・電圧低下抑制技術: H02J3/00,H02G15/00,F16F15/00,H02M1/00,B65G27/00,F16F13/00,H02P27/00,H02P9/00,H02P7/00,H02P1/00,H02P25/00,H04M1/00,H01R39/00,B60W50/00,F16H21/00,H05B45/00,F01D25/00,F24F1/00,F01D5/00,H01F27/00 | keywords: 振動抑制,電圧低下,出力電圧,抑制,インバータ装置,振動低減,電圧低下防止,出力安定化,インバータ振動抑制,モータ振動抑制,空気調和機用振動抑制,PWM制御による振動抑制,マスク期間による電圧低下防止,インバータ出力安定化,モータ駆動時の振動低減</t>
  </si>
  <si>
    <t>H02P23/00,H02M7/00,H03K4/00,H02P27/00,H03K5/00,H02P23/00,H02P27/00,H02P25/00,F16H61/00,H03J7/00,H02M7/00,H05B45/00,H03J7/00,H03L7/00,G01D5/00,H02M7/00,H03K17/00,H02P27/00,H02M5/00,G05F1/00,H02M1/00,H02P27/00,F16F15/00,H02J3/00,H02P1/00</t>
  </si>
  <si>
    <t>PWM信号制御: PWM信号制御,パルス幅変調,PWM停止,PWM制御方法,パルス信号制御,信号停止制御,停止指令,パルス停止,ゼロ電圧領域PWM,マスク期間変更,インバータ主回路,スイッチング素子群,電圧指令生成,モータ駆動PWM,振動抑制PWM,空気調和機PWM,インバータ出力電圧,速度指令,電圧指令部,第一指令部; V/f制御方式: V/f制御,電圧周波数制御,インバータV/f制御,モータ速度指令,電圧指令生成,PWM信号停止,マスク期間変更,ゼロ電圧領域,振動抑制,インバータ主回路,空気調和機用V/f制御,低電圧領域V/f制御,モータ出力制御,スイッチング素子群,速度指令,電圧指令部,第一指令部,停止指令,モータ駆動,インバータ装置; マスク期間制御: マスク期間制御,PWMマスク期間,ゼロ電圧マスク,マスク期間生成,マスク期間変更方法,停止指令付加,インバータ主回路,スイッチング素子群,電圧指令部,マスク期間変更部,ゼロ電圧領域,モータ駆動マスク期間,振動抑制マスク期間,空気調和機用マスク期間,電圧指令マスク期間,インバータ出力電圧抑制,PWM信号停止,出力制御マスク期間,モータ速度指令,パルス信号停止; インバータ主回路構成: インバータ主回路,三相交流変換,スイッチング素子群,直流-交流変換,主回路設計,電圧指令生成,PWM制御,マスク期間変更,停止指令生成,振動抑制,出力電圧安定化,モータ駆動,空気調和機用インバータ,低電圧インバータ,三相交流出力,スイッチング制御,ゼロ電圧領域,インバータ回路構成; 振動・電圧低下抑制技術: インバータ装置,PWM制御,マスク期間,電圧指令,出力電圧低下防止,振動抑制,モータ駆動,V/f制御,スイッチング素子群,出力安定化,インバータ主回路,空気調和機,モータ振動低減,インバータ出力安定化,電圧低下防止,振動低減,電圧指令部,第一指令部,マスク期間変更部,停止指令</t>
  </si>
  <si>
    <t>アクチュエータ及び積層型アクチュエータ</t>
  </si>
  <si>
    <t>H02N2/04</t>
  </si>
  <si>
    <t>H02N2/12</t>
  </si>
  <si>
    <t>【課題】電源に接続可能なアクチュエータ及び積層型アクチュエータにおいて、体積効率を改善する。 【解決手段】本発明のある局面に従うアクチュエータは、電源に接続可能なアクチュエータである。このアクチュエータは、誘電体と、第１電極とを備える。誘電体は、伸縮性を有し、かつ、筒状である。第１電極は、伸縮性を有し、かつ、電源に接続可能である。第１電極は、誘電体の内周面上に設けられている。誘電体の外周面は、誘電体の径方向の断面視において最大曲率を有する第１領域と、該断面視において第１領域よりも小さい曲率を有する第２領域とを含む。</t>
  </si>
  <si>
    <t>H10N30/00,H01M50/00,H01G4/00,H01G11/00,C25B9/00,G11B5/00,B03C3/00,B32B37/00,G11B7/00,H01L21/00,H03H9/00,G02F1/00,G03G5/00,H10K50/00,H01J1/00,H01M6/00,B32B5/00,H01M8/00,H01G5/00,H01L31/00,H01G4/00,A61M60/00,F16J15/00,H03H9/00,H10N30/00,B66C23/00,H01H37/00,F04B45/00,H01J21/00,F16C33/00,F16D55/00,G01K5/00,G01J5/00,H01R13/00,D04B15/00,A43B3/00,B41J2/00,H01G5/00,A47C23/00,F25B41/00,H01G4/00,H10N30/00,H01R13/00,B03C3/00,C25B9/00,H01J11/00,H05B31/00,A61B5/00,H01J43/00,H01G11/00,H01T13/00,H01R4/00,H01J23/00,H01M8/00,H01R39/00,C25B11/00,H01J21/00,H01M4/00,H01J19/00,G02F1/00,H01Q13/00,H01G4/00,H01L29/00,H01C3/00,G11B5/00,H01M50/00,H10B41/00,B24B37/00,H02K11/00,H01J23/00,H01C10/00,H01T13/00,H02K23/00,H01Q19/00,H01R39/00,H01P3/00,B24B39/00,F16L33/00,G01R33/00,G11C11/00</t>
  </si>
  <si>
    <t>積層型アクチュエータ構造: H10N30/00,H01M50/00,H01G4/00,H01G11/00,C25B9/00,G11B5/00,B03C3/00,B32B37/00,G11B7/00,H01L21/00,H03H9/00,G02F1/00,G03G5/00,H10K50/00,H01J1/00,H01M6/00,B32B5/00,H01M8/00,H01G5/00,H01L31/00 | keywords: 積層型アクチュエータ,誘電体,電極,筒状,積層構造,アクチュエータ,誘電体層,電極層,筒状アクチュエータ,伸縮性材料,体積効率,積層誘電体,積層電極,防災アクチュエータ,通知アクチュエータ,積層型アクチュエータの体積効率; 伸縮性誘電体材料: H01G4/00,A61M60/00,F16J15/00,H03H9/00,H10N30/00,B66C23/00,H01H37/00,F04B45/00,H01J21/00,F16C33/00,F16D55/00,G01K5/00,G01J5/00,H01R13/00,D04B15/00,A43B3/00,B41J2/00,H01G5/00,A47C23/00,F25B41/00 | keywords: 伸縮性,誘電体,筒状,材料,伸縮性誘電体,エラストマー,筒状誘電体,誘電体材料,伸縮材料,体積効率改善,防災用誘電体,通知用誘電体,誘電体の曲率,誘電体の断面形状,誘電体材料の選択; 電源接続可能電極: H01G4/00,H10N30/00,H01R13/00,B03C3/00,C25B9/00,H01J11/00,H05B31/00,A61B5/00,H01J43/00,H01G11/00,H01T13/00,H01R4/00,H01J23/00,H01M8/00,H01R39/00,C25B11/00,H01J21/00,H01M4/00,H01J19/00,G02F1/00 | keywords: 電源接続,電極,伸縮性,内周面,電源接続電極,伸縮性電極,内周面電極,導電性材料,電極配置,体積効率電極,防災アクチュエータ電極,通知アクチュエータ電極,電極の曲率,電極の断面形状,電源接続方法; 曲率領域設計: H01Q13/00,H01G4/00,H01L29/00,H01C3/00,G11B5/00,H01M50/00,H10B41/00,B24B37/00,H02K11/00,H01J23/00,H01C10/00,H01T13/00,H02K23/00,H01Q19/00,H01R39/00,H01P3/00,B24B39/00,F16L33/00,G01R33/00,G11C11/00 | keywords: 曲率,第１領域,第２領域,外周面,断面視,曲率領域,最大曲率,曲率設計,断面形状,領域分割,誘電体外周面,体積効率曲率,防災アクチュエータ曲率,通知アクチュエータ曲率,曲率領域の最適化,誘電体断面曲率,曲率領域設計方法</t>
  </si>
  <si>
    <t>H10N30/00,B32B37/00,H01G4/00,H01G11/00,H01L21/00,H01G4/00,H10N30/00,H03H9/00,F04B45/00,A61M60/00,H01G4/00,H10N30/00,H01R13/00,C25B9/00,H01G11/00,H01G4/00,H01L29/00,H01C3/00,H02K11/00,H01M50/00</t>
  </si>
  <si>
    <t>積層型アクチュエータ構造: 積層型アクチュエータ,誘電体層,電極層,筒状アクチュエータ,体積効率,積層構造,伸縮性誘電体,伸縮性電極,内周面電極,外周面誘電体,最大曲率領域,曲率分布,積層誘電体,積層電極,電源接続アクチュエータ,物理構造,機能構造,断面視領域,径方向断面,筒状誘電体; 伸縮性誘電体材料: 伸縮性誘電体,筒状誘電体,誘電体材料,エラストマー,伸縮材料,体積効率改善,誘電体の曲率,誘電体の断面形状,積層型アクチュエータ,電源接続アクチュエータ,内周面電極,外周面領域,最大曲率領域,小曲率領域,伸縮性電極,誘電体伸縮動作,断面視形状,誘電体筒状構造; 電源接続可能電極: 電源接続電極,伸縮性電極,内周面電極,誘電体電極,導電性材料,電極配置,体積効率電極,電極の曲率,電極の断面形状,積層型アクチュエータ,筒状誘電体,電源接続構造,誘電体の伸縮性,電極材料,電極領域,電極の配置形状,電極接続部,誘電体断面,電極曲率領域,電極断面領域; 曲率領域設計: 曲率領域設計,最大曲率,曲率最適化,断面形状設計,領域分割,誘電体外周面,第１領域曲率,第２領域曲率,体積効率,積層型アクチュエータ,伸縮性誘電体,筒状誘電体,電極配置,断面視曲率,曲率分布,曲率制御,誘電体断面曲率,曲率領域機能,曲率設計,曲率領域の意義</t>
  </si>
  <si>
    <t>電力変換装置</t>
  </si>
  <si>
    <t>H02M1/12;H02M1/14</t>
  </si>
  <si>
    <t>【課題】伝導ノイズを低減すること。 【解決手段】電力変換装置１０は、金属製のケース５０と、フィルタ基板６０と、パワー基板７０と、を備える。フィルタ基板６０は、ＡＣフィルタ及びＤＣフィルタを構成している。パワー基板７０は、ＤＣ／ＤＣコンバータを構成している。フィルタ基板６０は、フィルタ基板６０に最も近いケース５０の内面に対して平行に配置されている。パワー基板７０は、パワー基板７０に最も近いケース５０の内面、及び、フィルタ基板６０の双方に対して垂直に配置されている。</t>
  </si>
  <si>
    <t>H02M7/00,H02M1/00,H04N25/00,H02J3/00,H02M5/00,B60L53/00,H02H7/00,H02M3/00,H04B1/00,H04R3/00,H02P23/00,H04N23/00,H01T4/00,H05B45/00,H01F38/00,F02C7/00,G01R19/00,G10L21/00,F16L55/00,B61L3/00,H01G11/00,H01R13/00,H01L21/00,F21Y107/00,H01G4/00,H01M50/00,F02M37/00,H01L31/00,H01L27/00,H01L23/00,B01D24/00,B01D25/00,H01G9/00,H03H7/00,H01P1/00,G02B5/00,A47L9/00,B01D29/00,C25B11/00,H01J1/00,H01L21/00,H01M50/00,H01G11/00,F21Y107/00,H01L31/00,H02J3/00,G05F1/00,H01L23/00,H02M7/00,H02S40/00,H01R13/00,H02M3/00,B60L50/00,H01M8/00,H01L27/00,H04R1/00,H02J7/00,H01M10/00,H05B45/00,G06F115/00,H01M50/00,H01M8/00,H01M10/00,H01G11/00,H01R13/00,C25B9/00,H02M1/00,G02F1/00,H02H7/00,H04R1/00,H10N30/00,H01L23/00,F02M26/00,H01G9/00,H02S40/00,C23F13/00,B60K17/00,H02K11/00,C25D17/00,H05K7/00</t>
  </si>
  <si>
    <t>伝導ノイズ低減技術: H02M7/00,H02M1/00,H04N25/00,H02J3/00,H02M5/00,B60L53/00,H02H7/00,H02M3/00,H04B1/00,H04R3/00,H02P23/00,H04N23/00,H01T4/00,H05B45/00,H01F38/00,F02C7/00,G01R19/00,G10L21/00,F16L55/00,B61L3/00 | keywords: 伝導ノイズ,ノイズ低減,電力変換装置,伝導ノイズ抑制,ノイズフィルタ,ノイズ対策,EMI低減,電磁ノイズ,フィルタ基板によるノイズ低減,ケース配置によるノイズ抑制,防災ノイズ対策,ノイズ通知,電力変換装置のノイズ管理; フィルタ基板構成: H01G11/00,H01R13/00,H01L21/00,F21Y107/00,H01G4/00,H01M50/00,F02M37/00,H01L31/00,H01L27/00,H01L23/00,B01D24/00,B01D25/00,H01G9/00,H03H7/00,H01P1/00,G02B5/00,A47L9/00,B01D29/00,C25B11/00,H01J1/00 | keywords: フィルタ基板,ACフィルタ,DCフィルタ,フィルタ回路,ACフィルタ構成,DCフィルタ構成,ノイズフィルタ基板,フィルタ素子,フィルタ基板の配置,ケース内面への平行配置,防災フィルタ基板,ノイズ通知フィルタ,電力変換装置用フィルタ; パワー基板およびDC/DCコンバータ構成: H01L21/00,H01M50/00,H01G11/00,F21Y107/00,H01L31/00,H02J3/00,G05F1/00,H01L23/00,H02M7/00,H02S40/00,H01R13/00,H02M3/00,B60L50/00,H01M8/00,H01L27/00,H04R1/00,H02J7/00,H01M10/00,H05B45/00,G06F115/00 | keywords: パワー基板,DC/DCコンバータ,基板配置,DC/DC変換,パワー基板構成,コンバータ回路,垂直配置,電力変換基板,パワー基板の垂直配置,ケース内面への垂直配置,フィルタ基板との配置関係,防災パワー基板,ノイズ通知コンバータ; 金属製ケースの構造・配置: H01M50/00,H01M8/00,H01M10/00,H01G11/00,H01R13/00,C25B9/00,H02M1/00,G02F1/00,H02H7/00,H04R1/00,H10N30/00,H01L23/00,F02M26/00,H01G9/00,H02S40/00,C23F13/00,B60K17/00,H02K11/00,C25D17/00,H05K7/00 | keywords: 金属製ケース,ケース配置,内面,ケース構造,金属ケース,ケース内面,基板配置,シールドケース,ケースと基板の配置関係,ノイズシールドケース,防災ケース構造,ケースによるノイズ低減,電力変換装置のケース設計</t>
  </si>
  <si>
    <t>H02M7/00,H02M1/00,H02M5/00,H02J3/00,H02M3/00,H01G11/00,H01G4/00,H01R13/00,H01L21/00,H01L23/00,H02M7/00,H01L21/00,H01L23/00,G05F1/00,H01G11/00,H02M1/00,H01M50/00,H01R13/00,H02H7/00,H01G11/00</t>
  </si>
  <si>
    <t>伝導ノイズ低減技術: 伝導ノイズ低減,ノイズフィルタ,電力変換装置,伝導ノイズ抑制,ノイズ対策,EMI低減,電磁ノイズ,フィルタ基板,ACフィルタ,DCフィルタ,ケース配置,パワー基板,DC/DCコンバータ,ノイズ管理,ノイズ通知,防災ノイズ対策; フィルタ基板構成: フィルタ基板,ACフィルタ,DCフィルタ,フィルタ回路,ノイズフィルタ基板,フィルタ素子,ACフィルタ構成,DCフィルタ構成,フィルタ基板の配置,ケース内面への平行配置,パワー基板,電力変換装置,伝導ノイズ低減,ノイズ対策,フィルタ基板設計,フィルタ基板配置,金属ケース,垂直配置,電磁ノイズ,ノイズ抑制; パワー基板およびDC/DCコンバータ構成: パワー基板,DC/DCコンバータ,基板配置,垂直配置,電力変換基板,コンバータ回路,ACフィルタ,DCフィルタ,ケース内面配置,フィルタ基板,ノイズ低減,伝導ノイズ対策,パワー基板構成,フィルタ基板配置,基板間配置関係,金属ケース,電磁ノイズ抑制,電気絶縁,回路配置,電力変換装置; 金属製ケースの構造・配置: 金属製ケース,ケース配置,ケース内面,基板配置,シールドケース,ノイズ低減,ノイズシールドケース,ケース構造,金属ケース,電力変換装置,フィルタ基板,パワー基板,ACフィルタ,DCフィルタ,DC/DCコンバータ,ケース設計,ケースと基板の配置関係,防災ケース構造</t>
  </si>
  <si>
    <t>系統連系用電力変換装置</t>
  </si>
  <si>
    <t>H02J3/38</t>
  </si>
  <si>
    <t>【課題】高い変換効率を実現しつつ、瞬低での継続運転が確保された系統連系用電力変換装置を提供する。 【解決手段】系統連系用電力変換装置Ａは、直流バスに供給された直流電力を交流電力に変換するインバータ５と、系統電圧を計測する電圧計測部と、直流バスのバス電圧を制御する制御部とを備えている。そして、制御部は、通常運転モードでは、所定の第１時点から所定の時間だけ遡った第２時点より前に電圧計測部で計測された第１計測電圧に基づいて前記バス電圧を制御する一方、第１時点において電圧計測部で計測された第２計測電圧が第１計測電圧より所定の閾値電圧以上高くなる電圧上昇モードでは、第２計測電圧に基づいて前記バス電圧を制御する。</t>
  </si>
  <si>
    <t>H02M7/00,H02J3/00,H02M3/00,H02M5/00,H02K47/00,H02H7/00,H01F38/00,B60L9/00,H02M1/00,H03H11/00,H01H47/00,B60L50/00,G05F1/00,G06G7/00,G01R19/00,H04N3/00,H04Q3/00,H01J23/00,H04Q1/00,H01R39/00,G01R31/00,H02J3/00,H02H3/00,G01R19/00,G01P3/00,G09F11/00,G06F1/00,G01N27/00,G01R27/00,G05F1/00,G08B29/00,G06V20/00,G01R21/00,B60L58/00,G01F1/00,G05B19/00,G01R29/00,H04L43/00,B07C5/00,H02H7/00,H04W52/00,B60W10/00,F16H61/00,H02P9/00,B60L15/00,H02P1/00,B60W20/00,H02M1/00,H02P23/00,H03J7/00,H03K17/00,G05B19/00,H02P25/00,H02P5/00,B60L58/00,H02P27/00,B66C13/00,G05D1/00,H02P29/00,H02J3/00,H02J3/00,H02M1/00,H02M7/00,H02P29/00,G05F1/00,H02M5/00,H02H3/00,H02P9/00,G06F1/00,H02P7/00,H02M3/00,B60W20/00,B60L50/00,B60L5/00,H02H7/00,H02P3/00,B61L27/00,G04G19/00,H03J7/00,B61L3/00,H02M7/00,H02M5/00,H02M1/00,H02M3/00,H02K47/00,H01F38/00,H02J3/00,H05B31/00,G05F1/00,H02H7/00,G01R19/00,H02P23/00,H02P25/00,B60L53/00,B60L50/00,H02P27/00,H02H3/00,H05G1/00,H10N60/00,H03K17/00</t>
  </si>
  <si>
    <t>系統連系用電力変換装置: H02M7/00,H02J3/00,H02M3/00,H02M5/00,H02K47/00,H02H7/00,H01F38/00,B60L9/00,H02M1/00,H03H11/00,H01H47/00,B60L50/00,G05F1/00,G06G7/00,G01R19/00,H04N3/00,H04Q3/00,H01J23/00,H04Q1/00,H01R39/00 | keywords: 系統連系,電力変換装置,直流バス,交流電力,インバータ,系統連系装置,電力変換,インバータ,直流交流変換,DC-AC変換,高変換効率,瞬低対応,系統連系インバータ,防災系統連系,電力系統連携,系統安定化,継続運転,電力供給装置; 電圧計測・監視技術: G01R31/00,H02J3/00,H02H3/00,G01R19/00,G01P3/00,G09F11/00,G06F1/00,G01N27/00,G01R27/00,G05F1/00,G08B29/00,G06V20/00,G01R21/00,B60L58/00,G01F1/00,G05B19/00,G01R29/00,H04L43/00,B07C5/00,H02H7/00 | keywords: 電圧計測部,系統電圧,バス電圧,計測電圧,電圧センサ,電圧監視,リアルタイム計測,電圧検出,電圧測定,系統電圧監視,バス電圧制御,瞬低検出,電力変換装置監視,防災電圧監視,電圧異常通知,電圧履歴計測; 運転モード制御アルゴリズム: H04W52/00,B60W10/00,F16H61/00,H02P9/00,B60L15/00,H02P1/00,B60W20/00,H02M1/00,H02P23/00,H03J7/00,H03K17/00,G05B19/00,H02P25/00,H02P5/00,B60L58/00,H02P27/00,B66C13/00,G05D1/00,H02P29/00,H02J3/00 | keywords: 通常運転モード,電圧上昇モード,制御部,閾値電圧,制御アルゴリズム,運転モード制御,モード切替,制御ロジック,閾値判定,電圧制御アルゴリズム,瞬低対応制御,系統連系運転制御,防災運転モード,電圧異常時制御,継続運転制御,電力変換装置制御,電圧履歴制御; 瞬低対応・継続運転技術: H02J3/00,H02M1/00,H02M7/00,H02P29/00,G05F1/00,H02M5/00,H02H3/00,H02P9/00,G06F1/00,H02P7/00,H02M3/00,B60W20/00,B60L50/00,B60L5/00,H02H7/00,H02P3/00,B61L27/00,G04G19/00,H03J7/00,B61L3/00 | keywords: 瞬低,継続運転,系統電圧低下,電圧異常,運転継続,瞬低対応,電圧低下時運転,継続運転技術,系統安定化,電力供給継続,防災瞬低対応,系統連系瞬低対策,瞬低検出制御,電力変換装置継続運転,電圧異常時継続運転,系統障害対応; 高変換効率技術: H02M7/00,H02M5/00,H02M1/00,H02M3/00,H02K47/00,H01F38/00,H02J3/00,H05B31/00,G05F1/00,H02H7/00,G01R19/00,H02P23/00,H02P25/00,B60L53/00,B60L50/00,H02P27/00,H02H3/00,H05G1/00,H10N60/00,H03K17/00 | keywords: 高変換効率,変換効率,インバータ効率,電力損失低減,高効率変換,インバータ効率化,損失低減技術,電力変換効率,省エネ変換,高効率系統連系,防災高効率運転,高効率継続運転,系統連系高効率制御,電力変換装置効率改善</t>
  </si>
  <si>
    <t>H02M7/00,H02J3/00,H02M1/00,H02H7/00,H02M5/00,G01R31/00,H02J3/00,H02H3/00,G01R19/00,G05F1/00,H02P9/00,H02M1/00,H02P1/00,H02P23/00,H04W52/00,H02J3/00,H02M1/00,H02M7/00,H02H3/00,G05F1/00,H02M7/00,H02M5/00,H02M1/00,G05F1/00,H02J3/00</t>
  </si>
  <si>
    <t>系統連系用電力変換装置: 系統連系用電力変換装置,系統連系インバータ,直流交流変換,DC-AC変換,高変換効率,瞬低対応,電圧計測部,バス電圧制御,交流電力供給,電力系統連携,防災系統連系,インバータ制御,電圧上昇モード,直流バス,計測電圧,閾値電圧,継続運転,通常運転モード; 電圧計測・監視技術: 電圧計測部,系統電圧,バス電圧,計測電圧,電圧センサ,電圧監視,リアルタイム計測,電圧検出,電圧測定,系統電圧監視,バス電圧制御,瞬低検出,電力変換装置監視,防災電圧監視,インバータ,直流バス,電圧計測アルゴリズム,閾値電圧,電圧上昇モード,継続運転; 運転モード制御アルゴリズム: 運転モード制御アルゴリズム,通常運転モード,電圧上昇モード,モード切替制御,閾値電圧判定,系統連系運転制御,瞬低対応制御,継続運転制御,電圧異常時制御,制御部動作,電圧計測部,バス電圧制御,制御ロジック,防災運転モード,直流バス,インバータ制御,計測電圧比較,時系列判定,出力制御,系統電圧計測; 瞬低対応・継続運転技術: 瞬低対応,継続運転技術,系統電圧低下時運転,電圧異常時継続運転,系統安定化,電力供給継続,系統連系瞬低対策,瞬低検出制御,電力変換装置継続運転,防災瞬低対応,インバータ制御,直流バス電圧制御,電圧計測部,バス電圧制御,電圧上昇モード,閾値電圧判定,電圧異常検出,系統連系運転,電力変換効率,瞬低時運転継続; 高変換効率技術: 高変換効率,変換効率,インバータ効率,損失低減技術,電力変換効率,高効率変換,インバータ効率化,省エネ変換,高効率系統連系,高効率継続運転,系統連系高効率制御,電力変換装置効率改善,直流バス電圧制御,瞬低継続運転,電圧計測部,バス電圧制御,電力損失低減,系統連系用電力変換装置,電圧上昇モード,通常運転モード</t>
  </si>
  <si>
    <t>母線保護装置</t>
  </si>
  <si>
    <t>H02H3/28</t>
  </si>
  <si>
    <t>H02H7/22</t>
  </si>
  <si>
    <t>【課題】二重母線方式において、ブスタイに流れる電流を計測する電流センサの配置に関係なく母線保護を実行する母線保護装置を提供する。 【解決手段】第１母線と第２母線とを接続するブスタイに発生した事故に対応して、ブスタイに設置されたブスタイ遮断器を少なくとも開く第２母線保護動作を実行する第２母線比率差動リレーＲＤｆと、ブスタイに流れた過電流を検出する過電流検出部ＣＴと、第１母線に印加された異常電圧を検出する第１母線異常電圧検出部１２２と、第２母線保護動作が行われ且つ過電流及び異常電圧が検出された場合にブスタイに流れた電流の計測値を零に設定する計測値設定部１２３と、第１母線に接続する送電線に流れた電流と零に設定された計測値とに従って送電線に設置された送電線遮断器を少なくとも開く第１母線保護動作を実行する第１母線比率差動リレーＲＤｆとを備えて母線保護装置１を構成する。</t>
  </si>
  <si>
    <t>H02M7/00,B60L9/00,H03H11/00,G05F1/00,H04L5/00,B60L1/00,H02J3/00,B60T13/00,B60M1/00,H04M1/00,B60L5/00,H05B31/00,H04B3/00,H03H7/00,H01Q5/00,H10K59/00,H04Q3/00,H04M7/00,F16H15/00,H02G7/00,G01R31/00,G01P3/00,G01N27/00,G01F1/00,H02P21/00,G01L5/00,G01R17/00,G01R27/00,B60L5/00,A61B5/00,G01P5/00,G01K17/00,G05F1/00,H03J3/00,G01G19/00,G01R5/00,G01R11/00,G01L21/00,H02K11/00,H02J3/00,H04L25/00,G05F1/00,H02J3/00,H01H83/00,F16H61/00,H02M1/00,G05D13/00,H02H3/00,B60L15/00,H03K17/00,H02P29/00,H01H47/00,H02H7/00,B61L23/00,G05D1/00,H04Q1/00,G05B19/00,H05B41/00,H02P9/00,G05B11/00,H02H3/00,H01H83/00,H02G15/00,H02J3/00,H02H7/00,H05B47/00,G06F1/00,B60L5/00,H05G1/00,H03K17/00,H02P29/00,H02H5/00,H02H9/00,H05B41/00,H02P3/00,H02P6/00,G01P3/00,H01H33/00,H01H9/00,H03L5/00,B61L3/00,G09F11/00,H02J3/00,G05F1/00,H01H83/00,F15B9/00,G05B19/00,B61L19/00,B61L23/00,H02K11/00,A61B17/00,B61L21/00,B60L15/00,G08B29/00,H01H33/00,B60T8/00,H02M1/00,G03B21/00,B61L27/00,E05F15/00</t>
  </si>
  <si>
    <t>二重母線方式: H02M7/00,B60L9/00,H03H11/00,G05F1/00,H04L5/00,B60L1/00,H02J3/00,B60T13/00,B60M1/00,H04M1/00,B60L5/00,H05B31/00,H04B3/00,H03H7/00,H01Q5/00,H10K59/00,H04Q3/00,H04M7/00,F16H15/00,H02G7/00 | keywords: 二重母線,第1母線,第2母線,ブスタイ,二重母線方式,ダブルバスバー,母線構成,バスバーシステム,ブスタイ接続,母線保護,母線事故,防災システム,母線切替,母線遮断器,二重母線保護装置; 電流センサ配置・計測: G01R31/00,G01P3/00,G01N27/00,G01F1/00,H02P21/00,G01L5/00,G01R17/00,G01R27/00,B60L5/00,A61B5/00,G01P5/00,G01K17/00,G05F1/00,H03J3/00,G01G19/00,G01R5/00,G01R11/00,G01L21/00,H02K11/00,H02J3/00 | keywords: 電流センサ,計測,過電流検出,計測値設定部,電流計測,電流検出,過電流センサ,CT（Current Transformer）,計測値設定,センサ配置,母線保護用電流センサ,事故時電流計測,防災電流検出,遮断器連動計測,ブスタイ電流測定; 比率差動リレー制御: H04L25/00,G05F1/00,H02J3/00,H01H83/00,F16H61/00,H02M1/00,G05D13/00,H02H3/00,B60L15/00,H03K17/00,H02P29/00,H01H47/00,H02H7/00,B61L23/00,G05D1/00,H04Q1/00,G05B19/00,H05B41/00,H02P9/00,G05B11/00 | keywords: 比率差動リレー,母線保護動作,第1母線比率差動リレー,第2母線比率差動リレー,差動リレー,比率差動保護,母線リレー,RDf,リレー制御,保護動作,母線事故検出リレー,防災リレー制御,遮断器動作連携,母線保護装置リレー,事故時リレー動作; 異常電圧検出・連動: H02H3/00,H01H83/00,H02G15/00,H02J3/00,H02H7/00,H05B47/00,G06F1/00,B60L5/00,H05G1/00,H03K17/00,H02P29/00,H02H5/00,H02H9/00,H05B41/00,H02P3/00,H02P6/00,G01P3/00,H01H33/00,H01H9/00,H03L5/00 | keywords: 異常電圧検出,第1母線異常電圧検出部,異常電圧,電圧検出,異常電圧,母線電圧監視,電圧センサ,異常検知,電圧異常連動,母線事故電圧検出,防災電圧監視,遮断器連動電圧検出,母線保護電圧センサ,事故時電圧検出; 遮断器制御・連動: B61L3/00,G09F11/00,H02J3/00,G05F1/00,H01H83/00,F15B9/00,G05B19/00,B61L19/00,B61L23/00,H02K11/00,A61B17/00,B61L21/00,B60L15/00,G08B29/00,H01H33/00,B60T8/00,H02M1/00,G03B21/00,B61L27/00,E05F15/00 | keywords: 遮断器,ブスタイ遮断器,送電線遮断器,開く,制御,遮断器制御,遮断器連動,母線遮断器,送電線遮断器,開閉動作,事故時遮断,母線保護遮断器制御,防災遮断器動作,事故検出連動遮断,電流・電圧連動遮断,母線事故遮断器動作</t>
  </si>
  <si>
    <t>H02J3/00,G05F1/00,H02M7/00,H03H11/00,H04M1/00,G01R31/00,G01N27/00,G01F1/00,G01R17/00,G01R27/00,H02H3/00,H01H83/00,G05F1/00,H02J3/00,H03K17/00,H02H3/00,H01H83/00,H02H7/00,H02J3/00,H03K17/00,H02J3/00,H01H83/00,G05F1/00,G05B19/00,H02K11/00</t>
  </si>
  <si>
    <t>二重母線方式: 二重母線方式,ダブルバスバー,第1母線,第2母線,ブスタイ,母線保護,母線事故,母線遮断器,比率差動リレー,過電流検出,異常電圧検出,計測値設定,送電線遮断器,ブスタイ接続,母線切替,電流センサ,電力系統,防災システム; 電流センサ配置・計測: 電流センサ,電流計測,過電流検出,比率差動リレー,計測値設定,母線保護,ブスタイ電流測定,遮断器連動計測,事故時電流計測,異常電圧検出,過電流センサ,送電線電流検出,CT,母線異常検出,電流検出部,電流測定精度,電流センサ配置,防災電流検出; 比率差動リレー制御: 比率差動リレー,母線保護動作,母線事故検出,第1母線比率差動リレー,第2母線比率差動リレー,差動リレー,比率差動保護,母線リレー,RDf,リレー制御,過電流検出,異常電圧検出,遮断器動作連携,母線保護装置,事故時リレー動作,計測値設定,送電線遮断器,ブスタイ遮断器,二重母線方式,ブスタイ電流計測; 異常電圧検出・連動: 異常電圧検出,母線異常電圧検出,母線保護装置,比率差動リレー,過電流検出,遮断器連動,事故電圧検出,電圧センサ,母線電圧監視,異常検知,計測値設定,送電線遮断器,母線事故対応,保護動作連動,第1母線保護,第2母線保護,ブスタイ遮断器,電流センサ,防災電圧監視,遮断器動作; 遮断器制御・連動: 遮断器制御,遮断器連動,母線遮断器,送電線遮断器,開閉動作,母線保護動作,事故検出連動遮断,過電流検出遮断,異常電圧検出遮断,比率差動リレー,計測値設定部,ブスタイ遮断器,母線事故遮断器動作,電流センサ配置,母線保護装置,送電線保護動作,連動制御技術,防災遮断器動作</t>
  </si>
  <si>
    <t>パワーデバイス用の回路およびグラフィカル・ユーザ・インターフェース</t>
  </si>
  <si>
    <t>H02J13/00</t>
  </si>
  <si>
    <t>H02J3/38;H02J7/35</t>
  </si>
  <si>
    <t>【課題】連系発電システム内の設置スケジュール、メンテナンススケジュール及び監視スケジュールを含む連系発電システムの様々な操作オプション並びに再構成オプションを提供する。 【解決手段】発電システム１０は、多数の配線構成１１１を含む。配線構成１１１は、配線構成１１１の並列接続部１５０ａ、１５０ｄ、配線構成１１１の並直列接続部１５０ｂ、配線構成１１１の直列接続部１５０ｃの様々な多数の形態で示されている。ローカル通信装置１１０は、システムパワーデバイス１０７と配線構成が有するパワーデバイスの一体部品であるかまたはシステムパワーデバイス１０７とパワーデバイスに後付けされる。</t>
  </si>
  <si>
    <t>H04W52/00,H02J3/00,B60L15/00,H01H83/00,G06F1/00,B61G1/00,H01R43/00,H02P9/00,H04B10/00,G05D1/00,G06G7/00,B61L29/00,G05B19/00,H05B7/00,F02D11/00,F41G5/00,H02P1/00,B61L21/00,H03H7/00,B01D46/00,H01R12/00,H01M50/00,H01L31/00,H01Q5/00,H02J3/00,H01G11/00,H01L23/00,H02S40/00,H01R11/00,H02M7/00,H03H9/00,H01R9/00,H02K27/00,H01R13/00,H01R24/00,H02J50/00,H01R4/00,H10N30/00,H10K39/00,H10K59/00,H02J3/00,H04Q3/00,G05F1/00,G08B25/00,B60R16/00,B60L9/00,H04L15/00,H04N21/00,G06G7/00,B61G1/00,H01M50/00,H04L67/00,G06F1/00,B60L15/00,B60K17/00,H04N5/00,H04M15/00,H04L17/00,G01P5/00,D06F34/00,H02J3/00,G05F1/00,G06G7/00,H03H7/00,H03H11/00,H02S40/00,H04W52/00,H03H9/00,B61L19/00,G01F1/00,B60L1/00,B60L9/00,H02J1/00,H02K44/00,H02M1/00,H02P5/00,B60R16/00,F02K1/00,G01P5/00,B63H23/00</t>
  </si>
  <si>
    <t>連系発電システムの操作オプション: H04W52/00,H02J3/00,B60L15/00,H01H83/00,G06F1/00,B61G1/00,H01R43/00,H02P9/00,H04B10/00,G05D1/00,G06G7/00,B61L29/00,G05B19/00,H05B7/00,F02D11/00,F41G5/00,H02P1/00,B61L21/00,H03H7/00,B01D46/00 | keywords: 設置スケジュール,メンテナンススケジュール,監視スケジュール,操作オプション,再構成オプション,発電システム操作,スケジュール管理,再構成,運用オプション,操作方法,発電システム監視,メンテナンス管理,防災運用,遠隔操作,スケジュール通知,操作履歴管理,再構成手順,発電システム最適化; 配線構成の接続形態: H01R12/00,H01M50/00,H01L31/00,H01Q5/00,H02J3/00,H01G11/00,H01L23/00,H02S40/00,H01R11/00,H02M7/00,H03H9/00,H01R9/00,H02K27/00,H01R13/00,H01R24/00,H02J50/00,H01R4/00,H10N30/00,H10K39/00,H10K59/00 | keywords: 配線構成,並列接続部,直列接続部,並直列接続部,多数の形態,配線接続,並列接続,直列接続,並直列接続,回路構成,発電システム配線,接続形態最適化,配線再構成,接続部監視,防災配線設計,配線メンテナンス,接続部通知; ローカル通信装置の構成: H02J3/00,H04Q3/00,G05F1/00,G08B25/00,B60R16/00,B60L9/00,H04L15/00,H04N21/00,G06G7/00,B61G1/00,H01M50/00,H04L67/00,G06F1/00,B60L15/00,B60K17/00,H04N5/00,H04M15/00,H04L17/00,G01P5/00,D06F34/00 | keywords: ローカル通信装置,システムパワーデバイス,一体部品,後付け,通信装置,ローカル通信,パワーデバイス連携,一体型通信,後付け通信装置,発電システム通信,配線構成通信,遠隔監視通信,メンテナンス通知通信,防災通信装置,通信装置再構成; パワーデバイスの統合・連携: H02J3/00,G05F1/00,G06G7/00,H03H7/00,H03H11/00,H02S40/00,H04W52/00,H03H9/00,B61L19/00,G01F1/00,B60L1/00,B60L9/00,H02J1/00,H02K44/00,H02M1/00,H02P5/00,B60R16/00,F02K1/00,G01P5/00,B63H23/00 | keywords: パワーデバイス,システムパワーデバイス,一体部品,配線構成が有するパワーデバイス,パワーデバイス統合,パワーデバイス連携,発電システムデバイス,電力デバイス,統合部品,発電システムパワーデバイス,デバイス監視,デバイスメンテナンス,防災デバイス連携,パワーデバイス通知,デバイス再構成</t>
  </si>
  <si>
    <t>H04W52/00,H02J3/00,H01R43/00,H02P9/00,G06F1/00,H01R12/00,H01R11/00,H02J3/00,H02S40/00,H01M50/00,H02J3/00,H04Q3/00,G05F1/00,G08B25/00,H04L15/00,H02J3/00,G05F1/00,H02S40/00,H04W52/00,H03H11/00</t>
  </si>
  <si>
    <t>連系発電システムの操作オプション: 連系発電システム操作,設置スケジュール管理,メンテナンススケジュール管理,監視スケジュール管理,再構成オプション,配線構成管理,並列接続部,直列接続部,並直列接続部,パワーデバイス制御,ローカル通信装置,遠隔操作管理,発電システム監視,メンテナンス管理,防災運用,運用オプション,スケジュール通知,発電システム再構成,配線構成再構成,パワーマネージメント; 配線構成の接続形態: 配線構成,並列接続部,直列接続部,並直列接続部,接続形態,配線接続,回路構成,発電システム配線,接続形態最適化,配線再構成,接続部監視,防災配線設計,パワーデバイス接続,配線スケジュール管理,メンテナンススケジュール,監視スケジュール,再構成オプション,並列接続,直列接続,配線構成形態; ローカル通信装置の構成: ローカル通信装置,パワーデバイス連携通信,一体型通信装置,後付け通信装置,発電システム通信,配線構成通信,並列接続通信,直列接続通信,並直列接続通信,システムパワーデバイス通信,遠隔監視通信,メンテナンススケジュール通信,設置スケジュール通信,再構成オプション通信,操作オプション通信,防災通信装置,監視スケジュール通信,配線構成,パワーデバイス,通信装置構成; パワーデバイスの統合・連携: パワーデバイス統合,パワーデバイス連携,発電システムパワーデバイス,システムパワーデバイス,配線構成パワーデバイス,一体部品,通信装置連携,並列接続部,直列接続部,並直列接続部,デバイス監視,デバイスメンテナンス,再構成オプション,設置スケジュール管理,メンテナンススケジュール,監視スケジュール,操作オプション,統合部品,防災デバイス連携,パワーデバイス通知</t>
  </si>
  <si>
    <t>乳または乳製品</t>
  </si>
  <si>
    <t>A23C9/152</t>
  </si>
  <si>
    <t>【課題】ｐ−クレゾールに起因するオフフレーバーを低減化できる乳又は乳製品の提供。 【解決手段】ｐ−クレゾールと、環状糖類と、環状糖類に包接されたｐ−クレゾールと、を含む乳又は乳製品。ｐ−クレゾールの総量と、環状糖類の総量との質量比が、１：２〜１：１０００００００の範囲に含まれ、ｐ−クレゾールの総量が０．１ｐｐｂ〜１０００ｐｐｍであり、環状糖類の総量が、１ｐｐｂ〜５００００ｐｐｍである乳又は乳製品。</t>
  </si>
  <si>
    <t>A23C19/00,C07C45/00,A23C9/00,G03C1/00,A21D13/00,A01J11/00,C08F2/00,C09B43/00,A23L33/00,C07C51/00,C07C41/00,C08G63/00,G03C7/00,A61P5/00,C07K1/00,A23C7/00,A23F5/00,A23F3/00,A61K38/00,H04N13/00,A61K31/00,B65B11/00,C07K7/00,C12P19/00,C07H19/00,B65D75/00,A61K9/00,C08G63/00,D01F6/00,A23P20/00,A61K38/00,B29C63/00,C07H1/00,C40B40/00,A23P10/00,A23L3/00,C07K17/00,C07H15/00,A01J27/00,B65D41/00,C12P19/00,A61K31/00,C12N9/00,G05D11/00,C12C7/00,D01F6/00,G01N33/00,C07C51/00,C09D101/00,C08L1/00,C08G63/00,C07C41/00,C07C45/00,C07C47/00,D06M13/00,C07C7/00,C01F11/00,C08K9/00,C09J101/00,C08B15/00,A23C9/00,C12P19/00,A23C19/00,H01M4/00,A23G9/00,A23C11/00,A23G3/00,A23G1/00,A23C13/00,B28B21/00,C07C45/00,C08F2/00,A01J25/00,A23C21/00,C08G69/00,A23G4/00,C07C209/00,A01J5/00,C04B35/00,C12G1/00</t>
  </si>
  <si>
    <t>p-クレゾール低減技術: A23C19/00,C07C45/00,A23C9/00,G03C1/00,A21D13/00,A01J11/00,C08F2/00,C09B43/00,A23L33/00,C07C51/00,C07C41/00,C08G63/00,G03C7/00,A61P5/00,C07K1/00,A23C7/00,A23F5/00,A23F3/00,A61K38/00,H04N13/00 | keywords: p-クレゾール,オフフレーバー,低減,乳,乳製品,p-クレゾール除去,オフフレーバー抑制,フェノール類低減,乳製品,臭気低減,p-クレゾール低減乳,防臭乳製品,フレーバー改善,乳加工,防災食品,通知システム,品質保持; 環状糖類による包接技術: A61K31/00,B65B11/00,C07K7/00,C12P19/00,C07H19/00,B65D75/00,A61K9/00,C08G63/00,D01F6/00,A23P20/00,A61K38/00,B29C63/00,C07H1/00,C40B40/00,A23P10/00,A23L3/00,C07K17/00,C07H15/00,A01J27/00,B65D41/00 | keywords: 環状糖類,包接,p-クレゾール,乳製品,シクロデキストリン,包接化合物,環状オリゴ糖,包接技術,乳製品応用,環状糖類包接乳,オフフレーバー包接,臭気抑制包接,防災乳製品,通知用包接技術,品質保持包接; 成分比率・濃度管理: C12P19/00,A61K31/00,C12N9/00,G05D11/00,C12C7/00,D01F6/00,G01N33/00,C07C51/00,C09D101/00,C08L1/00,C08G63/00,C07C41/00,C07C45/00,C07C47/00,D06M13/00,C07C7/00,C01F11/00,C08K9/00,C09J101/00,C08B15/00 | keywords: 質量比,濃度,p-クレゾール,環状糖類,乳製品,成分比率管理,濃度調整,質量比制御,p-クレゾール濃度,環状糖類濃度,濃度管理乳製品,成分比率通知,防災用濃度調整,品質保持濃度,フレーバー調整比率; 乳・乳製品の製造方法: A23C9/00,C12P19/00,A23C19/00,H01M4/00,A23G9/00,A23C11/00,A23G3/00,A23G1/00,A23C13/00,B28B21/00,C07C45/00,C08F2/00,A01J25/00,A23C21/00,C08G69/00,A23G4/00,C07C209/00,A01J5/00,C04B35/00,C12G1/00 | keywords: 乳製品,製造方法,p-クレゾール,環状糖類,乳加工,乳製品製造,混合工程,包接工程,成分添加,オフフレーバー低減製造,防災乳製品製造,通知用乳製品製造,品質保持製造方法,フレーバー改善製造</t>
  </si>
  <si>
    <t>A23C19/00,A23C9/00,A01J11/00,A23L33/00,C07C45/00,C12P19/00,C07H19/00,A23P20/00,A61K31/00,A61K9/00,C12P19/00,A61K31/00,G05D11/00,C12N9/00,G01N33/00,A23C9/00,C12P19/00,A23C19/00,A23G9/00,A23C11/00</t>
  </si>
  <si>
    <t>p-クレゾール低減技術: p-クレゾール低減,オフフレーバー抑制,乳製品加工,環状糖類包接,フェノール類除去,臭気低減,p-クレゾール除去,フレーバー改善,防臭乳製品,p-クレゾール含有乳,質量比調整,乳成分調整,乳加工技術,防災食品,包接化合物,乳調製品,チーズ製造,栄養改善食品; 環状糖類による包接技術: 環状糖類,シクロデキストリン,環状オリゴ糖,包接化合物,包接技術,p-クレゾール,オフフレーバー抑制,臭気抑制,乳製品応用,環状糖類包接乳,包接乳製品,オフフレーバー包接,臭気抑制包接,包接比率,質量比制御,包接構造,包接反応,包接安定性,乳製品成分,防災乳製品; 成分比率・濃度管理: 成分比率管理,濃度調整,質量比制御,p-クレゾール濃度,環状糖類濃度,オフフレーバー低減,乳製品成分調整,包接化合物,環状糖類包接,p-クレゾール包接,濃度範囲設定,質量比範囲,フレーバー調整比率,品質保持濃度,濃度管理乳製品,成分比率通知,p-クレゾール含有乳,環状糖類含有乳,濃度測定,成分分析; 乳・乳製品の製造方法: p-クレゾール,環状糖類,包接複合体,オフフレーバー低減,乳製品製造工程,成分添加工程,混合工程,乳加工,質量比調整,フレーバー改善,品質保持,乳調製品,チーズ製造,冷菓製造,乳代用品,クリーム製造,糖類添加,包接工程,p-クレゾール低減,乳製品品質</t>
  </si>
  <si>
    <t>収穫機</t>
  </si>
  <si>
    <t>A01D41/12</t>
  </si>
  <si>
    <t>B60K15/063;F01N3/08</t>
  </si>
  <si>
    <t>【課題】エンジン、及び、エンジンの排ガスを還元剤によって浄化する排ガス浄化装置が備えられた収穫機において、還元剤タンクを走行機体部分にコンパクトに設置しつつ、楽に還元剤補給をできるようにする。 【解決手段】還元剤タンク３６、及び、燃料タンク３５が走行機体の外周部に設けられている。還元剤タンク３６が燃料タンク３５の上方に位置している。還元剤タンク３６に還元剤補給する補給容器を載置可能な使用状態と格納状態とに切換え可能な載置台５５が備えられている。載置台５５は、使用状態に切り換えられると、燃料タンク３５の給油口３５ａの上方に位置する。</t>
  </si>
  <si>
    <t>B60K15/00,F27B15/00,H01M8/00,G21C19/00,F27B1/00,B64D37/00,F02M26/00,B61C1/00,F27B7/00,F27B3/00,G21C3/00,F02K9/00,F15B1/00,F27B5/00,B64C1/00,E21D23/00,B22F9/00,E03D1/00,C10J3/00,B61C5/00,F41A9/00,G21C19/00,B64D37/00,G07F11/00,F02M26/00,B01J47/00,C23C18/00,H04L25/00,G01F11/00,H01M50/00,F02M11/00,B64U80/00,B65G1/00,B65H54/00,F02M1/00,B01F33/00,F23D11/00,F01N3/00,C10H5/00,B01D33/00,B64D37/00,H01M8/00,B60K15/00,F02M37/00,F02C9/00,G21C3/00,C10J3/00,F02M69/00,F02M7/00,F23R3/00,F23B50/00,F23D11/00,F27B15/00,F02M26/00,F02C7/00,F23B40/00,B67D7/00,G21C19/00,F27B1/00,F02M39/00,F02M26/00,F01N3/00,F02K9/00,B01D53/00,F02C3/00,B01J38/00,C07C209/00,H01M8/00,F23D14/00,C01B33/00,C23C18/00,B01D46/00,H01M50/00,F02M35/00,C10J3/00,H01L21/00,F02B53/00,B01D51/00,F23B80/00,F23D11/00</t>
  </si>
  <si>
    <t>還元剤タンクの配置構造: B60K15/00,F27B15/00,H01M8/00,G21C19/00,F27B1/00,B64D37/00,F02M26/00,B61C1/00,F27B7/00,F27B3/00,G21C3/00,F02K9/00,F15B1/00,F27B5/00,B64C1/00,E21D23/00,B22F9/00,E03D1/00,C10J3/00,B61C5/00 | keywords: 還元剤タンク,走行機体,外周部,コンパクト設置,還元剤貯蔵,タンク配置,省スペース設置,機体外周部,収穫機,排ガス浄化装置搭載,農業機械用タンク配置,防災設計,還元剤タンク設置方法,機体構造とタンク配置; 還元剤補給機構: F41A9/00,G21C19/00,B64D37/00,G07F11/00,F02M26/00,B01J47/00,C23C18/00,H04L25/00,G01F11/00,H01M50/00,F02M11/00,B64U80/00,B65G1/00,B65H54/00,F02M1/00,B01F33/00,F23D11/00,F01N3/00,C10H5/00,B01D33/00 | keywords: 還元剤補給,補給容器,載置台,切換え可能,使用状態,格納状態,補給機構,載置台構造,補給容器設置,補給作業性,切換え機構,還元剤補給作業,農業機械用補給台,排ガス浄化装置補給,補給容器載置,補給台切換え構造; 燃料タンクとの位置関係: B64D37/00,H01M8/00,B60K15/00,F02M37/00,F02C9/00,G21C3/00,C10J3/00,F02M69/00,F02M7/00,F23R3/00,F23B50/00,F23D11/00,F27B15/00,F02M26/00,F02C7/00,F23B40/00,B67D7/00,G21C19/00,F27B1/00,F02M39/00 | keywords: 燃料タンク,還元剤タンク,上方,給油口,位置関係,タンク上下配置,給油口位置,タンク間配置,燃料タンク構造,還元剤タンク位置,燃料・還元剤タンク複合配置,給油口上方配置,農業機械タンク配置,排ガス浄化装置と燃料タンク,タンク配置最適化; 排ガス浄化装置の還元剤供給: F02M26/00,F01N3/00,F02K9/00,B01D53/00,F02C3/00,B01J38/00,C07C209/00,H01M8/00,F23D14/00,C01B33/00,C23C18/00,B01D46/00,H01M50/00,F02M35/00,C10J3/00,H01L21/00,F02B53/00,B01D51/00,F23B80/00,F23D11/00 | keywords: 排ガス浄化装置,還元剤供給,エンジン,浄化,排ガス還元,還元剤注入,排ガス処理装置,SCR装置,エンジン排ガス浄化,農業機械排ガス浄化,還元剤供給機構,防災排ガス処理,排ガス浄化装置用還元剤,収穫機排ガス浄化</t>
  </si>
  <si>
    <t>B60K15/00,F02M26/00,B64D37/00,B61C1/00,H01M8/00,B64D37/00,G01F11/00,F02M26/00,G21C19/00,B01J47/00,B60K15/00,F02M37/00,B64D37/00,F02M69/00,F02M7/00,F02M26/00,F01N3/00,B01D53/00,B01J38/00,F02C3/00</t>
  </si>
  <si>
    <t>還元剤タンクの配置構造: 還元剤タンク,タンク配置,省スペース設置,外周部設置,収穫機,還元剤補給,補給容器載置台,燃料タンク上方配置,排ガス浄化装置,農業機械,走行機体構造,還元剤貯蔵,還元剤タンク設置方法,機体外周部,排ガス還元剤供給,還元剤タンク補給性,燃料タンク配置,排ガス処理,還元剤タンク省スペース,農業機械用タンク配置; 還元剤補給機構: 還元剤補給機構,還元剤タンク,補給容器,載置台,切換え機構,補給作業性,補給容器設置,補給台切換え構造,還元剤補給作業,農業機械用補給台,排ガス浄化装置補給,補給容器載置,燃料タンク上方配置,補給容器載置台,補給容器格納状態,補給容器使用状態,還元剤補給台,排ガス浄化還元剤補給,還元剤補給容器,還元剤補給台切換え; 燃料タンクとの位置関係: 還元剤タンク配置,燃料タンク配置,上下配置,給油口位置,タンク間配置,還元剤タンク上方配置,燃料・還元剤タンク複合配置,給油口上方配置,農業機械タンク配置,排ガス浄化装置と燃料タンク,タンク配置最適化,補給容器載置台,走行機体外周部配置,還元剤補給容易化,燃料タンク構造,還元剤タンク位置,載置台切換え機構,給油口上方載置台,収穫機タンク配置,排ガス浄化還元剤タンク; 排ガス浄化装置の還元剤供給: 排ガス浄化装置,還元剤供給,還元剤タンク,還元剤補給,排ガス還元,還元剤注入,排ガス処理装置,SCR装置,エンジン排ガス浄化,農業機械排ガス浄化,還元剤供給機構,排ガス浄化装置用還元剤,収穫機排ガス浄化,補給容器,載置台,燃料タンク,給油口,走行機体外周部,コンパクト設置,楽な補給</t>
  </si>
  <si>
    <t>栽培容器</t>
  </si>
  <si>
    <t>A01G22/00</t>
  </si>
  <si>
    <t>A01G9/00</t>
  </si>
  <si>
    <t>【課題】蓮根の栽培管理を沼地ではなく作業性の良い場所ででき、収穫作業を簡便に行うことができる栽培容器を提供する。 【解決手段】栽培容器Ｐは、上面が開放された可搬型の容器本体１と、容器本体１の側面であって、底面から所定高さの位置に設けられて、容器本体１内の水を排出可能な第１排水口２ａと、第１排水口２ａよりも下方に形成された蓮根Ｒ等の栽培植物の用土を収容可能な用土収容空間と、第１排水口２ａを開栓状態及び閉栓状態のいずれかの状態とすることが可能な排水栓４ａと、を備えている。</t>
  </si>
  <si>
    <t>A01G9/00,B65D21/00,A01G31/00,B30B9/00,B02C18/00,C05F17/00,B02C17/00,A24C5/00,B01F33/00,F25D3/00,G07F11/00,A47L15/00,A01G27/00,B65F3/00,C10B49/00,B24B31/00,A47G7/00,A01G25/00,A45D19/00,B05B9/00,E03C1/00,E03F5/00,B05B1/00,B04B11/00,B04C5/00,E03D11/00,E03F3/00,E03F7/00,B65D47/00,B05B3/00,C21B7/00,B01D24/00,F16L55/00,A01G25/00,A47J31/00,F22D5/00,H01M50/00,B01D35/00,E21F16/00,B61D7/00,A01G18/00,B65D21/00,A01G9/00,B65D1/00,B65D77/00,A01G31/00,A47J36/00,B02C17/00,B65B43/00,A47G7/00,B42F17/00,A01G27/00,B65B3/00,A01B13/00,F26B25/00,H01J19/00,B65H1/00,B08B9/00,G11B15/00,E04H7/00,A01D43/00,A01D45/00,A01D46/00,A01D41/00,A23N15/00,A01D23/00,A01D34/00,A01D75/00,A01D17/00,A01F11/00,A01C7/00,C12C1/00,A01D21/00,A01D33/00,A01G31/00,A01D57/00,A01D11/00,B67B7/00,A47J43/00,A01C1/00</t>
  </si>
  <si>
    <t>可搬型栽培容器: A01G9/00,B65D21/00,A01G31/00,B30B9/00,B02C18/00,C05F17/00,B02C17/00,A24C5/00,B01F33/00,F25D3/00,G07F11/00,A47L15/00,A01G27/00,B65F3/00,C10B49/00,B24B31/00,A47G7/00,A01G25/00,A45D19/00,B05B9/00 | keywords: 栽培容器,可搬型,容器本体,上面開放,可搬容器,移動可能容器,開放型容器,栽培用容器,作業性向上,蓮根栽培容器,防災対応容器,収穫作業簡便化,農業用容器,作業効率化容器; 排水機構: E03C1/00,E03F5/00,B05B1/00,B04B11/00,B04C5/00,E03D11/00,E03F3/00,E03F7/00,B65D47/00,B05B3/00,C21B7/00,B01D24/00,F16L55/00,A01G25/00,A47J31/00,F22D5/00,H01M50/00,B01D35/00,E21F16/00,B61D7/00 | keywords: 排水口,第１排水口,排水栓,開栓状態,閉栓状態,排水機構,排水制御,排水口設置,排水栓操作,水管理,栽培容器排水,水位調整機構,防災排水システム,収穫時排水,用土排水管理; 用土収容空間: A01G18/00,B65D21/00,A01G9/00,B65D1/00,B65D77/00,A01G31/00,A47J36/00,B02C17/00,B65B43/00,A47G7/00,B42F17/00,A01G27/00,B65B3/00,A01B13/00,F26B25/00,H01J19/00,B65H1/00,B08B9/00,G11B15/00,E04H7/00 | keywords: 用土収容空間,用土,栽培植物,蓮根,用土空間,土壌収容部,栽培用土,植物用土,蓮根用土,蓮根用土空間,収穫作業用空間,防災用土設計,農業用土収容,容器内用土管理; 収穫作業簡便化: A01D43/00,A01D45/00,A01D46/00,A01D41/00,A23N15/00,A01D23/00,A01D34/00,A01D75/00,A01D17/00,A01F11/00,A01C7/00,C12C1/00,A01D21/00,A01D33/00,A01G31/00,A01D57/00,A01D11/00,B67B7/00,A47J43/00,A01C1/00 | keywords: 収穫作業,簡便,作業性,収穫,収穫簡便化,収穫作業効率,収穫補助機構,作業性向上,収穫容器,蓮根収穫容器,収穫作業支援,防災収穫管理,農業収穫効率化,容器型収穫システム</t>
  </si>
  <si>
    <t>A01G9/00,B65D21/00,A01G31/00,C05F17/00,B01F33/00,E03C1/00,E03F5/00,B04B11/00,B65D47/00,E03F7/00,A01G9/00,B65D21/00,B65D1/00,A01G31/00,B65D77/00,A01D43/00,A01D45/00,A01D46/00,A01D23/00,A01D75/00</t>
  </si>
  <si>
    <t>可搬型栽培容器: 可搬型栽培容器,蓮根栽培容器,開放型容器,排水口付き容器,用土収容空間,排水栓,作業性向上容器,収穫作業簡便化,農業用容器,作業効率化容器,移動可能容器,持ち運び容器,防災対応容器,底面排水構造,側面排水口,容器本体,水管理容器,栽培用容器; 排水機構: 排水口,排水栓,排水機構,排水制御,排水口設置,排水栓操作,水管理,栽培容器排水,水位調整機構,収穫時排水,用土排水管理,可搬型容器,開放型容器,用土収容空間,開栓状態,閉栓状態,排水口高さ,排水栓開閉,蓮根栽培容器,排水口配置; 用土収容空間: 用土収容空間,栽培容器,蓮根栽培,排水口,用土管理,収穫作業性,可搬型容器,容器本体,用土収容部,栽培植物用土,蓮根用土,排水栓,用土空間設計,農業用土収容,容器内用土,収穫作業空間,底面排水,側面排水口,用土配置,栽培植物収容; 収穫作業簡便化: 蓮根収穫容器,収穫作業簡便化,収穫作業効率,収穫補助機構,作業性向上,収穫容器,収穫作業支援,農業収穫効率化,容器型収穫システム,排水口,排水栓,用土収容空間,可搬型容器,収穫作業性,収穫管理,収穫作業負担軽減,収穫作業場所改善,収穫作業工程簡略化</t>
  </si>
  <si>
    <t>イリノテカンの治療効果予測方法及びそのためのキット</t>
  </si>
  <si>
    <t>C12Q1/68</t>
  </si>
  <si>
    <t>【課題】所定の遺伝子多型を用いてイリノテカンの治療効果を予測する。 【解決手段】APCDD1L遺伝子におけるrs1980576で特定される遺伝子多型又は当該遺伝子多型と連鎖不平衡にある遺伝子多型を分析し、当該遺伝子多型の遺伝子型に基づいて判定する。</t>
  </si>
  <si>
    <t>C12Q1/00,C12N15/00,G01N33/00,G01N30/00,A61B5/00,G06F18/00,C07K1/00,G16B20/00,B01D59/00,H01J49/00,C07K14/00,B01D15/00,G01N23/00,G01N27/00,G16B25/00,G01N35/00,G10L21/00,G05B11/00,A61K35/00,G06T7/00,C12N15/00,A61K38/00,C07K14/00,C12Q1/00,C09B5/00,C12N9/00,G16H50/00,G10L19/00,C09B7/00,C06B31/00,B01J23/00,C07K16/00,G16B50/00,G06N3/00,A61B5/00,G16C20/00,G16B25/00,C25F3/00,C08G18/00,G10L21/00,C12Q1/00,G01N33/00,C12N15/00,A61B5/00,C12N1/00,G01N30/00,B01D59/00,G01S3/00,A01H1/00,G01N23/00,G10L25/00,G16H10/00,G01N27/00,G06N3/00,G16B25/00,G16B20/00,A01C1/00,G07C9/00,C09B35/00,B01D15/00,C12Q1/00,G01N33/00,C12N15/00,B01D15/00,G16B25/00,H03K17/00,G03C1/00,G01N27/00,C07K1/00,G16B20/00,C08G2/00,C12N5/00,G06F18/00,G10L25/00,G01D7/00,G01N30/00,G16B40/00,G01N23/00,H04L5/00,H04B1/00</t>
  </si>
  <si>
    <t>遺伝子多型分析: C12Q1/00,C12N15/00,G01N33/00,G01N30/00,A61B5/00,G06F18/00,C07K1/00,G16B20/00,B01D59/00,H01J49/00,C07K14/00,B01D15/00,G01N23/00,G01N27/00,G16B25/00,G01N35/00,G10L21/00,G05B11/00,A61K35/00,G06T7/00 | keywords: 遺伝子多型,APCDD1L,rs1980576,連鎖不平衡,SNP解析,一塩基多型,遺伝子型判定,多型検出,遺伝子多型分析,遺伝子多型と治療効果,連鎖不平衡解析,遺伝子型予測,防災通知,治療効果予測; イリノテカン治療効果予測: C12N15/00,A61K38/00,C07K14/00,C12Q1/00,C09B5/00,C12N9/00,G16H50/00,G10L19/00,C09B7/00,C06B31/00,B01J23/00,C07K16/00,G16B50/00,G06N3/00,A61B5/00,G16C20/00,G16B25/00,C25F3/00,C08G18/00,G10L21/00 | keywords: イリノテカン,治療効果,予測,薬剤反応予測,治療効果判定,イリノテカン感受性,薬効予測,治療反応性,遺伝子型による治療効果,個別化医療,薬剤選択,治療効果通知,薬物動態解析; 遺伝子型判定方法: C12Q1/00,G01N33/00,C12N15/00,A61B5/00,C12N1/00,G01N30/00,B01D59/00,G01S3/00,A01H1/00,G01N23/00,G10L25/00,G16H10/00,G01N27/00,G06N3/00,G16B25/00,G16B20/00,A01C1/00,G07C9/00,C09B35/00,B01D15/00 | keywords: 遺伝子型,判定,分析,遺伝子検査,PCR,シーケンシング,ジェノタイピング,遺伝子型決定,遺伝子型判定装置,遺伝子型通知,治療方針決定,遺伝子型解析方法,診断支援; 連鎖不平衡解析: C12Q1/00,G01N33/00,C12N15/00,B01D15/00,G16B25/00,H03K17/00,G03C1/00,G01N27/00,C07K1/00,G16B20/00,C08G2/00,C12N5/00,G06F18/00,G10L25/00,G01D7/00,G01N30/00,G16B40/00,G01N23/00,H04L5/00,H04B1/00 | keywords: 連鎖不平衡,遺伝子多型,解析,ハプロタイプ解析,LD解析,連鎖不平衡領域,多型関連解析,遺伝子座解析,連鎖不平衡と治療効果,多型組み合わせ解析,治療効果予測と連鎖不平衡,遺伝子型通知,個別化治療</t>
  </si>
  <si>
    <t>C12Q1/00,C12N15/00,G01N33/00,G16B20/00,A61B5/00,C12N15/00,C12Q1/00,A61K38/00,C07K14/00,G16H50/00,C12Q1/00,G01N33/00,C12N15/00,A61B5/00,C12N1/00,C12Q1/00,G01N33/00,C12N15/00,G16B25/00,G16B20/00</t>
  </si>
  <si>
    <t>遺伝子多型分析: 遺伝子多型,APCDD1L,rs1980576,連鎖不平衡,SNP解析,一塩基多型,遺伝子型判定,多型検出,遺伝子多型分析,治療効果予測,遺伝子多型と治療効果,連鎖不平衡解析,遺伝子型予測,イリノテカン治療,薬剤応答予測,個別化医療,分子診断,ゲノム解析,バイオマーカー,薬物動態; イリノテカン治療効果予測: イリノテカン,治療効果予測,薬剤反応予測,治療効果判定,イリノテカン感受性,薬効予測,治療反応性,遺伝子型情報,APCDD1L遺伝子,rs1980576,遺伝子多型解析,個別化医療,薬剤選択,薬物動態解析,遺伝子型による治療効果,治療効果通知,連鎖不平衡,遺伝子型判定,薬剤感受性予測,治療反応予測; 遺伝子型判定方法: 遺伝子型判定,遺伝子多型解析,APCDD1L遺伝子,rs1980576,連鎖不平衡,イリノテカン治療効果予測,遺伝子検査,ジェノタイピング,PCR解析,シーケンシング,遺伝子型決定,治療方針決定,診断支援,遺伝子型解析方法,遺伝子型通知,遺伝子型判定装置,遺伝子型分析,遺伝子型情報,遺伝子型データ,遺伝子型評価; 連鎖不平衡解析: 連鎖不平衡解析,遺伝子多型分析,ハプロタイプ解析,LD解析,多型関連解析,遺伝子座解析,連鎖不平衡領域,多型組み合わせ解析,治療効果予測,APCDD1L遺伝子,rs1980576多型,個別化治療,遺伝子型判定,連鎖不平衡と治療効果,治療効果予測と連鎖不平衡,遺伝子型通知,イリノテカン治療,連鎖不平衡領域解析,多型解析技術,遺伝子多型と治療効果</t>
  </si>
  <si>
    <t>整畦機</t>
  </si>
  <si>
    <t>A01B35/00</t>
  </si>
  <si>
    <t>【課題】進行方向の前方位置から後方位置に跳ね上げられた土を側面整畦体により締圧整畦することができ、土の外方飛散を防いで締圧効率を向上することができ、さらに、盛土ロータ及び側面整畦体の配置構造を簡素な構造とすることができ、駆動系統の簡素化も可能となり、保守保全における利便性を向上することができる整畦機を提供する。 【解決手段】盛土機構４の盛土ロータ５の回転軸線及び側面整畦体７の回転軸線はそれぞれ畦Ｗの一方側面Ｗに略平行に配置され、盛土ロータ５の外周部分に旧畦を削土して進行方向の前方位置から後方位置へと跳ね上げて旧畦上に土を盛り上げる複数個の掻上刃５ａが突設されている。</t>
  </si>
  <si>
    <t>E02F3/00,E02F5/00,A01B13/00,E01C19/00,A01G20/00,E02D3/00,A01C5/00,B65H1/00,B01D33/00,A01B63/00,E21B7/00,E01B27/00,E21B3/00,B01F27/00,B30B11/00,B01J8/00,E01B33/00,C05F17/00,B65G47/00,F01D5/00,A47B57/00,B28B21/00,B60C11/00,E21B7/00,A01B13/00,E04H17/00,A01D57/00,G03C1/00,A47C23/00,B21B39/00,B63B35/00,F16L37/00,B65D45/00,B65H1/00,F24S25/00,B65D5/00,B65H23/00,E06B1/00,B62D9/00,B65G39/00,F41H11/00,E02D17/00,A01B13/00,E01F15/00,E01C19/00,E01F9/00,E03C1/00,E04H17/00,E01C23/00,B60J10/00,E01F7/00,E02F5/00,E21D23/00,A01G20/00,E01B21/00,F41A3/00,E01F8/00,A01B71/00,E21F5/00,E21B21/00,B62M6/00,B60W30/00,E02F3/00,B65G13/00,A47J42/00,A47L5/00,B65G23/00,B60K17/00,B62D9/00,A01D34/00,B41J23/00,A61M60/00,B41F13/00,E01H5/00,H01H13/00,A47L11/00,B62M1/00,B65H20/00,E05B81/00,B26B19/00,E02F5/00,E02F3/00,A01D34/00,B01D33/00,E21B10/00,A01B63/00,A01C5/00,B27B27/00,E21C25/00,B65G23/00,E21C27/00,A01D33/00,B26B19/00,A01B59/00,B27B3/00,B23D47/00,B24B53/00,B23D51/00,B01F27/00,D04C3/00</t>
  </si>
  <si>
    <t>盛土ロータ構造: E02F3/00,E02F5/00,A01B13/00,E01C19/00,A01G20/00,E02D3/00,A01C5/00,B65H1/00,B01D33/00,A01B63/00,E21B7/00,E01B27/00,E21B3/00,B01F27/00,B30B11/00,B01J8/00,E01B33/00,C05F17/00,B65G47/00,F01D5/00 | keywords: 盛土ロータ,回転軸線,掻上刃,外周部分,旧畦,削土,ロータ構造,掻上刃,土盛り,回転体,土壌搬送,畦形成,土跳ね上げ,盛土ロータ配置,畦整形機,土壌移動機構,防散土構造,進行方向土搬送,畦上土盛り,農業機械ロータ,土壌整形ロータ; 側面整畦体による締圧整畦: A47B57/00,B28B21/00,B60C11/00,E21B7/00,A01B13/00,E04H17/00,A01D57/00,G03C1/00,A47C23/00,B21B39/00,B63B35/00,F16L37/00,B65D45/00,B65H1/00,F24S25/00,B65D5/00,B65H23/00,E06B1/00,B62D9/00,B65G39/00 | keywords: 側面整畦体,締圧整畦,回転軸線,畦側面,土締圧,整畦体,締圧機構,畦側面整形,土壌締固め,畦形状保持,回転整畦体,側面整畦体配置,畦締圧効率,防散土締圧,畦整形締圧,農業機械整畦体,畦側面土締圧,畦保形機構; 土の外方飛散防止: F41H11/00,E02D17/00,A01B13/00,E01F15/00,E01C19/00,E01F9/00,E03C1/00,E04H17/00,E01C23/00,B60J10/00,E01F7/00,E02F5/00,E21D23/00,A01G20/00,E01B21/00,F41A3/00,E01F8/00,A01B71/00,E21F5/00,E21B21/00 | keywords: 外方飛散,防止,土,側面整畦体,盛土ロータ,飛散防止,土壌保持,防散土,土外方流出防止,畦外側土保持,土壌飛散抑制,防散土構造,畦側面飛散防止,土壌締圧防散,畦整形防散,農業機械飛散防止,畦保形防散,土壌飛散防止機構; 駆動系統の簡素化: B62M6/00,B60W30/00,E02F3/00,B65G13/00,A47J42/00,A47L5/00,B65G23/00,B60K17/00,B62D9/00,A01D34/00,B41J23/00,A61M60/00,B41F13/00,E01H5/00,H01H13/00,A47L11/00,B62M1/00,B65H20/00,E05B81/00,B26B19/00 | keywords: 駆動系統,簡素化,構造,保守保全,利便性,駆動機構,簡易駆動,伝動系,保守性向上,メンテナンス容易化,駆動構造簡素化,駆動系統簡素化構造,畦整形機駆動,農業機械保守性,駆動部メンテナンス,畦整形機構駆動,盛土ロータ駆動系,側面整畦体駆動系; 畦整形機の配置構造: E02F5/00,E02F3/00,A01D34/00,B01D33/00,E21B10/00,A01B63/00,A01C5/00,B27B27/00,E21C25/00,B65G23/00,E21C27/00,A01D33/00,B26B19/00,A01B59/00,B27B3/00,B23D47/00,B24B53/00,B23D51/00,B01F27/00,D04C3/00 | keywords: 配置構造,盛土ロータ,側面整畦体,畦,一方側面,略平行,畦整形機構配置,構造設計,ロータ配置,整畦体配置,畦側面平行配置,畦整形機構構成,畦整形機配置構造,盛土ロータ並列配置,側面整畦体平行配置,畦形成機構設計,農業機械配置構造,畦整形機全体構成</t>
  </si>
  <si>
    <t>E02F3/00,E02F5/00,A01B13/00,A01C5/00,A01B63/00,A01B13/00,A01D57/00,B28B21/00,B21B39/00,E21B7/00,E02D17/00,A01B13/00,E01C19/00,E01C23/00,E04H17/00,B62M6/00,B60W30/00,E02F3/00,B65G23/00,B60K17/00,E02F5/00,E02F3/00,A01B63/00,A01C5/00,A01D34/00</t>
  </si>
  <si>
    <t>盛土ロータ構造: 盛土ロータ,掻上刃,回転軸線,畦整形,土壌搬送,土盛り,側面整畦体,土壌移動機構,防散土構造,進行方向土搬送,旧畦削土,盛土ロータ配置,畦整形機,締圧整畦,土外方飛散防止,盛土機構,保守保全利便性,駆動系統簡素化; 側面整畦体による締圧整畦: 側面整畦体,締圧整畦,畦側面整形,土壌締固め,畦形状保持,盛土ロータ,掻上刃,畦締圧効率,防散土締圧,畦整形締圧,農業機械整畦体,側面整畦体配置,回転軸線,畦側面,土締圧,締圧機構,盛土機構,旧畦削土,土跳ね上げ,保守保全利便性; 土の外方飛散防止: 外方飛散防止,土壌保持,防散土,畦外側土保持,側面整畦体,盛土ロータ,掻上刃,畦整形,土壌締圧,畦側面飛散防止,防散土構造,畦整形防散,農業機械飛散防止,盛土機構,旧畦削土,土壌流出防止,締圧効率向上,配置構造簡素化,駆動系統簡素化,保守保全利便性; 駆動系統の簡素化: 駆動系統簡素化,盛土ロータ駆動,側面整畦体駆動,伝動装置配置,駆動伝動装置,保守性向上,メンテナンス容易化,畦整形機駆動,農業機械保守性,駆動部メンテナンス,掻上刃構造,土跳ね上げ防止,締圧整畦効率,盛土機構構造,側面整畦体配置,駆動系統利便性,構造簡素化,盛土ロータ配置,畦整形機構駆動,外方飛散防止; 畦整形機の配置構造: 畦整形機構配置,盛土ロータ配置,側面整畦体配置,畦側面平行配置,掻上刃設計,土跳ね上げ機構,締圧整畦構造,土外方飛散防止,盛土ロータ並列配置,側面整畦体平行配置,畦形成機構設計,農業機械配置構造,駆動系統簡素化,保守保全利便性,旧畦削土機構,畦一方側面配置,配置構造設計,構造設計,畦整形効率向上,盛土機構</t>
  </si>
  <si>
    <t>脱穀装置</t>
  </si>
  <si>
    <t>A01F12/48</t>
  </si>
  <si>
    <t>A01F12/32;A01F12/46</t>
  </si>
  <si>
    <t>【課題】揺動選別装置によって粗選別処理及び精選別処理される処理物、並びに、２番回収部に向かう２番処理物に選別風を適確に供給できながら、安価に得られるようにする。 【解決手段】唐箕４６からの選別風を、揺動選別装置４５の端部に案内する第１風路７７ａ，７７ｂが備えられている。唐箕４６からの選別風を、揺動選別装置４５のうち、第１風路７７ａ，７７ｂによって案内される選別風が作用する部分よりも後側部分に案内する第２風路８４が備えられている。唐箕４６から１番回収部４７の下を通って２番回収部４８の前側箇所まで第３風路８６が延ばされている。唐箕４６からの選別風が第３風路８６によって案内され、２番回収部４８の前側箇所から２番回収部４８上方を通る。</t>
  </si>
  <si>
    <t>B01F31/00,B07B1/00,B07B13/00,B65H3/00,A01D17/00,B07C5/00,F26B17/00,E05F15/00,B03C1/00,B65G27/00,B65H54/00,G01C19/00,F16H21/00,B02C23/00,A01D21/00,B28C5/00,D06F71/00,B01D46/00,E02D3/00,A01D46/00,A47L5/00,B04C5/00,A01F12/00,E21F1/00,B02C13/00,F24F7/00,A01D17/00,B07B7/00,B07C5/00,A45D20/00,B05B1/00,D05C9/00,E21B21/00,F02M17/00,B65H59/00,B07C1/00,F16D33/00,F01N1/00,F24F1/00,F24F13/00,B65G47/00,G21C19/00,F27B9/00,C05F17/00,A01D17/00,B65G25/00,F26B15/00,A01D34/00,F41A9/00,B65B35/00,F24F3/00,F17D1/00,B03C1/00,D01G15/00,G01T7/00,F27B1/00,F27B15/00,B65H31/00,B07B13/00,B01F25/00,F27B3/00,F27B15/00,F24F13/00,F27B7/00,F27B1/00,F24F1/00,H01L23/00,H04L25/00,F24F3/00,E21F1/00,F01P11/00,F27B5/00,B05B16/00,F02M7/00,F02B29/00,B64D37/00,F23K3/00,F23N1/00,F01N3/00,B07B11/00</t>
  </si>
  <si>
    <t>揺動選別装置: B01F31/00,B07B1/00,B07B13/00,B65H3/00,A01D17/00,B07C5/00,F26B17/00,E05F15/00,B03C1/00,B65G27/00,B65H54/00,G01C19/00,F16H21/00,B02C23/00,A01D21/00,B28C5/00,D06F71/00,B01D46/00,E02D3/00,A01D46/00 | keywords: 揺動選別装置,粗選別,精選別,処理物,揺動選別,振動選別,選別装置,粗選別処理,精選別処理,選別風供給,防塵選別,処理物搬送,選別工程,防災選別装置; 選別風供給・風路構造: A47L5/00,B04C5/00,A01F12/00,E21F1/00,B02C13/00,F24F7/00,A01D17/00,B07B7/00,B07C5/00,A45D20/00,B05B1/00,D05C9/00,E21B21/00,F02M17/00,B65H59/00,B07C1/00,F16D33/00,F01N1/00,F24F1/00,F24F13/00 | keywords: 選別風,唐箕,風路,第１風路,第２風路,第３風路,選別風供給,風路案内,唐箕風,空気流路,風路構造,選別風制御,回収部風供給,防災風路,選別風案内,風路延長; 回収部構造・搬送経路: B65G47/00,G21C19/00,F27B9/00,C05F17/00,A01D17/00,B65G25/00,F26B15/00,A01D34/00,F41A9/00,B65B35/00,F24F3/00,F17D1/00,B03C1/00,D01G15/00,G01T7/00,F27B1/00,F27B15/00,B65H31/00,B07B13/00,B01F25/00 | keywords: １番回収部,２番回収部,搬送,前側箇所,上方,回収部構造,搬送経路,処理物回収,回収部案内,回収部搬送,選別風搬送,防災回収部,回収部前側,回収部上方,回収部経路設計; コスト低減・安価化設計: F27B3/00,F27B15/00,F24F13/00,F27B7/00,F27B1/00,F24F1/00,H01L23/00,H04L25/00,F24F3/00,E21F1/00,F01P11/00,F27B5/00,B05B16/00,F02M7/00,F02B29/00,B64D37/00,F23K3/00,F23N1/00,F01N3/00,B07B11/00 | keywords: 安価,コスト,得られる,設計,コスト低減,安価化,低コスト設計,経済性,コスト効率,選別装置安価化,風路コスト低減,回収部安価設計,防災コスト削減,装置構造簡易化</t>
  </si>
  <si>
    <t>B07B1/00,B07B13/00,B01F31/00,A01D17/00,B65G27/00,B07B7/00,A01F12/00,B04C5/00,E21F1/00,F24F7/00,B65G47/00,A01D17/00,B65G25/00,F26B15/00,B65B35/00,F24F13/00,F24F1/00,F24F3/00,E21F1/00,F27B15/00</t>
  </si>
  <si>
    <t>揺動選別装置: 揺動選別装置,粗選別処理,精選別処理,選別風供給,選別工程,処理物搬送,唐箕,風路,回収部,ふるい分け,振動選別,乾式選別,格子選別,搬送装置,防塵選別,選別風,端部案内,選別風作用部,選別風路,前側箇所; 選別風供給・風路構造: 選別風供給,風路案内,唐箕風,空気流路,風路構造,選別風制御,回収部風供給,選別風案内,風路延長,粗選別処理,精選別処理,揺動選別装置,第１風路,第２風路,第３風路,２番回収部,１番回収部,選別工程,処理物搬送,選別風分配; 回収部構造・搬送経路: 回収部構造,搬送経路,処理物回収,回収部案内,回収部搬送,１番回収部,２番回収部,選別風搬送,回収部前側,回収部上方,回収部経路設計,粗選別処理,精選別処理,揺動選別装置,唐箕,第１風路,第２風路,第３風路,搬送,前側箇所; コスト低減・安価化設計: 揺動選別装置,粗選別処理,精選別処理,処理物供給,選別風供給,風路設計,第１風路,第２風路,第３風路,唐箕,回収部,１番回収部,２番回収部,安価化設計,コスト低減,低コスト設計,経済性,コスト効率,装置構造簡易化,選別装置安価化</t>
  </si>
  <si>
    <t>A01F12/50</t>
  </si>
  <si>
    <t>【課題】穀粒回収作業を行う作業者を有効に保護することが可能でありながら、作業者保護部材をコンパクトな形状にして低コスト化を図ることが望まれていた。 【解決手段】機体右側に偏倚した状態で穀粒貯留部５が備えられ、穀粒貯留部５に、貯留用ホッパー２５と、それから排出される穀粒を回収する回収容器を支持可能な回収部２６と、貯留用ホッパーを支持するホッパー支持フレーム２７と、貯留用ホッパー２５よりも機体右側外方に張り出す使用姿勢と、機体左右方向中央側に引退する格納姿勢とにわたって上下揺動自在に支持された作業者保護部材３９とが備えられ、作業者保護部材３９が、ホッパー支持フレーム２７のうち機体右側部分よりも機体左右方向外方側で、ホッパー支持フレーム２７に上下揺動自在に支持されている。</t>
  </si>
  <si>
    <t>B65H31/00,A01F12/00,E06B9/00,A01D75/00,A01D34/00,D06F37/00,B65H1/00,B27B3/00,C12C1/00,B27C5/00,E02F3/00,B65H3/00,A47L13/00,B65D25/00,B02C4/00,E04G21/00,A01D33/00,E21D23/00,A01D21/00,A01B71/00,A01F12/00,G07F11/00,B65H39/00,A01C7/00,F26B11/00,B60K17/00,A01F25/00,B65G1/00,G11B5/00,B65D21/00,F41B11/00,C12C1/00,B41F13/00,A01D17/00,B60P1/00,F27B15/00,F27B1/00,B60T11/00,F27B9/00,B02C7/00,A01F12/00,B65H31/00,G07F11/00,D06F37/00,A01D43/00,B65H39/00,G01G13/00,B65H1/00,B65F3/00,B01D24/00,B01F29/00,B04B3/00,A01D17/00,A01D75/00,C12C1/00,A01D34/00,B02C13/00,B08B9/00,D01G15/00,B03C1/00,H01H3/00,B41J19/00,E05F15/00,B60N2/00,H01H17/00,F41A17/00,B27B3/00,E06B9/00,G05G5/00,G11B5/00,A47B57/00,E06C5/00,B67B7/00,B62B1/00,B60R1/00,B66B23/00,G05G1/00,B65G47/00,A61M60/00,A01D75/00</t>
  </si>
  <si>
    <t>作業者保護部材の構造: B65H31/00,A01F12/00,E06B9/00,A01D75/00,A01D34/00,D06F37/00,B65H1/00,B27B3/00,C12C1/00,B27C5/00,E02F3/00,B65H3/00,A47L13/00,B65D25/00,B02C4/00,E04G21/00,A01D33/00,E21D23/00,A01D21/00,A01B71/00 | keywords: 作業者保護部材,コンパクト,上下揺動,支持,低コスト,保護部材,作業者保護,揺動機構,支持構造,省スペース,安全部材,防護部材,作業者保護部材の格納,コンパクト保護部材,低コスト安全部材,防災保護部材,揺動支持構造,作業者安全対策,保護部材の収納,作業者防護,保護部材の動作方法,穀粒回収作業者保護; 穀粒貯留部・ホッパーの配置: A01F12/00,G07F11/00,B65H39/00,A01C7/00,F26B11/00,B60K17/00,A01F25/00,B65G1/00,G11B5/00,B65D21/00,F41B11/00,C12C1/00,B41F13/00,A01D17/00,B60P1/00,F27B15/00,F27B1/00,B60T11/00,F27B9/00,B02C7/00 | keywords: 穀粒貯留部,貯留用ホッパー,機体右側,偏倚,ホッパー支持フレーム,貯留部配置,ホッパー配置,支持フレーム,偏倚配置,右側配置,穀粒貯留,ホッパー支持,穀粒貯留部の偏倚配置,ホッパー支持フレーム構造,機体右側ホッパー,穀粒回収装置の配置,穀粒貯留部の支持,穀粒回収作業の効率化,ホッパーの格納姿勢,穀粒貯留部の構成,ホッパーの張り出し,穀粒回収部材の配置; 回収容器・回収部の支持機構: A01F12/00,B65H31/00,G07F11/00,D06F37/00,A01D43/00,B65H39/00,G01G13/00,B65H1/00,B65F3/00,B01D24/00,B01F29/00,B04B3/00,A01D17/00,A01D75/00,C12C1/00,A01D34/00,B02C13/00,B08B9/00,D01G15/00,B03C1/00 | keywords: 回収容器,回収部,支持可能,穀粒回収,回収容器支持,回収部構造,穀粒回収容器,容器支持機構,回収部材,穀粒回収部,支持方法,穀粒回収容器の支持,回収部の配置,穀粒回収作業の容器,回収容器の格納,穀粒回収部の支持構造,回収容器の動作,穀粒回収部材の支持,回収容器の防災対策,穀粒回収容器の安全性,回収部の作業者保護; 格納・使用姿勢の切替機構: H01H3/00,B41J19/00,E05F15/00,B60N2/00,H01H17/00,F41A17/00,B27B3/00,E06B9/00,G05G5/00,G11B5/00,A47B57/00,E06C5/00,B67B7/00,B62B1/00,B60R1/00,B66B23/00,G05G1/00,B65G47/00,A61M60/00,A01D75/00 | keywords: 格納姿勢,使用姿勢,上下揺動,引退,張り出し,姿勢切替,格納機構,使用姿勢,揺動支持,収納機構,切替方法,格納動作,作業者保護部材の格納機構,ホッパーの使用姿勢切替,穀粒回収部材の収納,格納・使用切替機構,揺動支持による姿勢切替,作業者保護部材の動作方法,穀粒回収作業時の格納,格納姿勢の安全性,使用姿勢の防災対策,格納機構の省スペース化</t>
  </si>
  <si>
    <t>A01F12/00,A01D75/00,E06B9/00,B65H31/00,B65H1/00,A01F12/00,A01F25/00,B65G1/00,B65D21/00,F26B11/00,A01F12/00,B65H31/00,A01D43/00,B65H1/00,B65F3/00,E05F15/00,E06B9/00,G05G5/00,B60N2/00,H01H3/00</t>
  </si>
  <si>
    <t>作業者保護部材の構造: 作業者保護部材,揺動支持構造,コンパクト保護部材,低コスト安全部材,穀粒回収作業,ホッパー支持フレーム,格納姿勢,張り出し形状,省スペース設計,回収容器支持,上下揺動機構,作業者保護,支持構造,防災保護部材,穀粒貯留部,回収部,貯留用ホッパー,外方支持,右側偏倚配置,保護部材動作方法; 穀粒貯留部・ホッパーの配置: 穀粒貯留部,貯留用ホッパー,ホッパー支持フレーム,偏倚配置,右側配置,穀粒回収容器,回収部,格納姿勢,使用姿勢,作業者保護部材,上下揺動支持,機体外方張出し,穀粒回収作業,低コスト化,コンパクト形状,支持構造,穀粒貯留部の支持,ホッパー配置,穀粒貯留部の偏倚配置,機体右側ホッパー; 回収容器・回収部の支持機構: 回収容器支持,回収部構造,穀粒回収容器,容器支持機構,回収部材,穀粒回収部,ホッパー支持フレーム,作業者保護部材,格納姿勢,使用姿勢,穀粒貯留部,回収部配置,穀粒回収作業,回収容器格納,支持構造,回収容器配置,穀粒回収容器支持,回収部支持,穀粒回収部支持,回収容器回収; 格納・使用姿勢の切替機構: 格納姿勢切替機構,使用姿勢切替機構,揺動支持部材,作業者保護部材の収納,ホッパー支持フレーム,穀粒回収部材の格納,格納・使用切替,上下揺動機構,張り出し姿勢,引退姿勢,姿勢切替方法,収納姿勢制御,保護部材の揺動支持,ホッパーの姿勢切替,回収容器支持機構,穀粒貯留部の収納,格納機構,使用姿勢保持,収納機構,姿勢切替部材</t>
  </si>
  <si>
    <t>A01D69/00</t>
  </si>
  <si>
    <t>A01D61/00</t>
  </si>
  <si>
    <t>【課題】収穫機において収穫部の収穫状態を検出する場合、検出された収穫部の収穫状態を有効に利用する。 【解決手段】機体の前部に設けられて圃場の作物を収穫する収穫部４と、収穫部４によって収穫作業が可能な作業可能幅のうち、実際に行っている収穫作業によって収穫された作物群に対応する収穫幅を検出する収穫幅検出部３６と、機体の走行速度を変速する走行変速部２８とを備える。収穫幅検出部３６の検出結果に基づいて、収穫幅が大きいほど、走行変速部２８を低速側に操作し、収穫幅が小さいほど、走行変速部２８を高速側に操作する速度制御部３８を備える。</t>
  </si>
  <si>
    <t>A01D41/00,A01D46/00,A01D75/00,H04N1/00,A01F12/00,B23Q35/00,A01D34/00,A01D43/00,A01D57/00,B61K9/00,A01D45/00,G01S7/00,B07C3/00,G01N30/00,A01G23/00,G01S13/00,H04H60/00,G05B1/00,A01G18/00,B60T8/00,H03J7/00,B60T8/00,G05D13/00,B60W30/00,B60W10/00,A01D41/00,A01D75/00,H02P21/00,A01D43/00,H02P23/00,G11B15/00,F16D43/00,H02M5/00,F15B11/00,A01B63/00,D06F33/00,F02M23/00,B23Q5/00,B60G17/00,A01B69/00,E02F3/00,A01D41/00,A01F12/00,A01D46/00,A01D43/00,A01D75/00,A01B63/00,A01D34/00,A01B59/00,A01D57/00,A01C7/00,A01F29/00,A01D90/00,A01B39/00,A01F25/00,A01D17/00,A01D11/00,E21D23/00,A01D82/00,A01G23/00,A01D46/00,A01D45/00,A01D43/00,A01D41/00,B23Q35/00,A01F12/00,G11B15/00,A23N15/00,A01D75/00,A01D34/00,A01F11/00,G10H3/00,A01B39/00,G11B27/00,E05B81/00,A01D57/00,A23N4/00,B07C5/00,B65H43/00,H04H60/00</t>
  </si>
  <si>
    <t>収穫幅検出技術: A01D41/00,A01D46/00,A01D75/00,H04N1/00,A01F12/00,B23Q35/00,A01D34/00,A01D43/00,A01D57/00,B61K9/00,A01D45/00,G01S7/00,B07C3/00,G01N30/00,A01G23/00,G01S13/00,H04H60/00,G05B1/00,A01G18/00,B60T8/00 | keywords: 収穫幅,収穫幅検出部,検出,作物群,収穫部,収穫幅検出,作物幅検出,収穫部検出,検出センサ,収穫状態検出,収穫状態通知,収穫幅センサ,防災収穫幅検出,収穫作業監視,収穫部状態検出,収穫幅自動調整; 走行速度制御: H03J7/00,B60T8/00,G05D13/00,B60W30/00,B60W10/00,A01D41/00,A01D75/00,H02P21/00,A01D43/00,H02P23/00,G11B15/00,F16D43/00,H02M5/00,F15B11/00,A01B63/00,D06F33/00,F02M23/00,B23Q5/00,B60G17/00,A01B69/00 | keywords: 走行速度,速度制御部,走行変速部,低速,高速,変速,走行速度制御,自動変速,速度調整,収穫幅連動制御,走行変速機構,収穫幅連動速度制御,収穫作業速度最適化,収穫部状態連動走行,防災走行速度制御,収穫機自動走行; 収穫部構造: E02F3/00,A01D41/00,A01F12/00,A01D46/00,A01D43/00,A01D75/00,A01B63/00,A01D34/00,A01B59/00,A01D57/00,A01C7/00,A01F29/00,A01D90/00,A01B39/00,A01F25/00,A01D17/00,A01D11/00,E21D23/00,A01D82/00,A01G23/00 | keywords: 収穫部,機体前部,作物収穫,収穫作業,圃場,収穫部構造,収穫機構,収穫装置,作物収穫部,収穫部設計,収穫部状態検出,収穫部自動調整,収穫部防災設計,収穫部作業幅調整,収穫部通知機能; 収穫状態検出・利用: A01D46/00,A01D45/00,A01D43/00,A01D41/00,B23Q35/00,A01F12/00,G11B15/00,A23N15/00,A01D75/00,A01D34/00,A01F11/00,G10H3/00,A01B39/00,G11B27/00,E05B81/00,A01D57/00,A23N4/00,B07C5/00,B65H43/00,H04H60/00 | keywords: 収穫状態,検出,有効利用,収穫部,検出結果,収穫状態検出,収穫情報利用,収穫部状態通知,収穫状態監視,収穫状態フィードバック,収穫状態通知システム,収穫状態連動制御,収穫状態防災通知,収穫状態自動調整,収穫状態データ活用</t>
  </si>
  <si>
    <t>A01D41/00,A01D75/00,A01D34/00,A01D46/00,A01D57/00,G05D13/00,B60W30/00,B60W10/00,A01D41/00,A01D75/00,A01D41/00,A01D34/00,A01D75/00,A01D57/00,A01D43/00,A01D46/00,A01D45/00,A01D43/00,A01D41/00,A01D75/00</t>
  </si>
  <si>
    <t>収穫幅検出技術: 収穫幅検出,収穫部検出,収穫幅センサ,収穫状態検出,作物幅検出,収穫部状態検出,収穫作業監視,収穫部,収穫幅,収穫部センサ,収穫状態通知,収穫作業速度制御,収穫部幅検出,収穫部状態判定,収穫部幅センサ,収穫部作業幅,収穫部作物検出,収穫部作業監視,収穫部幅判定,収穫部作業状態; 走行速度制御: 走行速度制御,収穫幅検出,自動変速,速度調整,収穫幅連動制御,走行変速機構,収穫作業速度最適化,収穫部状態連動走行,収穫機自動走行,収穫部検出,収穫幅連動速度制御,速度制御部,走行変速部,低速走行,高速走行,収穫作業幅,収穫状態検出,速度制御アルゴリズム; 収穫部構造: 収穫部構造,収穫機構,収穫装置,作物収穫部,収穫部設計,収穫部状態検出,収穫部自動調整,収穫部防災設計,収穫部作業幅調整,収穫部通知機能,収穫幅検出,走行変速部,速度制御部,収穫作業幅,収穫部前部配置,圃場作物収穫,収穫部検出結果,収穫部操作,収穫部制御,収穫部調整; 収穫状態検出・利用: 収穫状態検出,収穫幅検出,収穫部状態通知,収穫情報利用,収穫状態フィードバック,収穫状態監視,収穫状態連動制御,収穫状態自動調整,収穫状態データ活用,収穫部,収穫作業速度制御,収穫幅変速,収穫部検出結果,収穫状態通知システム,収穫状態防災通知,収穫作業可能幅,収穫部検出部,収穫部速度制御,収穫部フィードバック,収穫部連動制御</t>
  </si>
  <si>
    <t>A01D41/127</t>
  </si>
  <si>
    <t>【課題】穀粒搬送装置から穀粒タンクの内部へ吐出される穀粒の収量を、精度良く検出できる収穫機が要望されている。 【解決手段】脱穀装置６と、脱穀装置６で回収された穀粒を貯留する穀粒タンク７と、脱穀装置６から穀粒タンク７に穀粒を搬送し、穀粒タンク７の内部へ穀粒を吐出する穀粒搬送装置１０と、穀粒搬送装置１０の吐出口に設けられ、穀粒搬送装置１０を通過する穀粒の量に基づく圧力によって収量を検出する検出部２０と、が備えられ、検出部２０は、穀粒タンク７に支持されている。</t>
  </si>
  <si>
    <t>A01F12/00,B65G47/00,B65H31/00,A01C7/00,F41A9/00,B02C4/00,B65G65/00,C05F17/00,A01F25/00,B08B9/00,A01D43/00,A01D34/00,G01G13/00,F27D3/00,B04B3/00,A01F17/00,A01D17/00,B02C23/00,A47F1/00,B41J19/00,A01F12/00,G01G13/00,G01G19/00,G01F1/00,G01L23/00,G01G11/00,F02M69/00,G01L13/00,A01D34/00,G01G15/00,C12C1/00,G01S7/00,B65H31/00,G06M7/00,A01F25/00,G07F15/00,G01T1/00,A62C37/00,F41A9/00,G21C17/00,A01F12/00,G07F11/00,B65H31/00,B65H39/00,G01G13/00,G21C19/00,C12C1/00,A01C7/00,F26B11/00,E04H7/00,A01D17/00,B65D21/00,G11B23/00,B02C9/00,F24B1/00,A01F25/00,G01F11/00,G03D13/00,B02C18/00,B08B9/00,A01F12/00,A01D75/00,A01D43/00,A01C7/00,A01D41/00,B02C4/00,A01D34/00,C12C1/00,A47L5/00,F16H55/00,A01D21/00,A23N4/00,A23N15/00,A01D46/00,A01D57/00,A01D17/00,D01H9/00,B65H31/00,A22C21/00,D06B23/00,E02F3/00,A01F12/00,A01D41/00,A01D43/00,A01D75/00,A01C7/00,A01D46/00,A01D34/00,B25D11/00,C12C1/00,A01D17/00,A01D57/00,G21C19/00,A23N12/00,A01B39/00,D03J1/00,A01F29/00,B02C7/00,E21C33/00,A01D82/00</t>
  </si>
  <si>
    <t>穀粒搬送装置: A01F12/00,B65G47/00,B65H31/00,A01C7/00,F41A9/00,B02C4/00,B65G65/00,C05F17/00,A01F25/00,B08B9/00,A01D43/00,A01D34/00,G01G13/00,F27D3/00,B04B3/00,A01F17/00,A01D17/00,B02C23/00,A47F1/00,B41J19/00 | keywords: 穀粒搬送装置,穀粒搬送,搬送装置,吐出口,穀粒タンク,搬送機構,穀粒搬送路,搬送経路,穀粒吐出,穀粒供給,穀粒搬送システム,収穫機搬送装置,穀粒搬送装置構成,穀粒タンク搬送,防塵搬送,搬送装置吐出口,穀粒搬送装置検出部; 収量検出部: A01F12/00,G01G13/00,G01G19/00,G01F1/00,G01L23/00,G01G11/00,F02M69/00,G01L13/00,A01D34/00,G01G15/00,C12C1/00,G01S7/00,B65H31/00,G06M7/00,A01F25/00,G07F15/00,G01T1/00,A62C37/00,F41A9/00,G21C17/00 | keywords: 検出部,収量検出,圧力検出,穀粒量,センサ,収量センサ,圧力センサ,穀粒量検出,収量検出装置,穀粒流量検出,検出部構造,穀粒搬送装置収量検出,穀粒タンク収量センサ,圧力式収量検出,収穫機収量検出,穀粒吐出口検出部,防塵収量検出; 穀粒タンク構造: A01F12/00,G07F11/00,B65H31/00,B65H39/00,G01G13/00,G21C19/00,C12C1/00,A01C7/00,F26B11/00,E04H7/00,A01D17/00,B65D21/00,G11B23/00,B02C9/00,F24B1/00,A01F25/00,G01F11/00,G03D13/00,B02C18/00,B08B9/00 | keywords: 穀粒タンク,貯留,支持,タンク内部,穀粒タンク７,穀粒貯留タンク,タンク構造,タンク支持部,穀粒タンク内部,穀粒タンク設置,穀粒タンク機構,収穫機穀粒タンク,穀粒搬送タンク支持,収量検出部支持,穀粒タンク圧力検出,穀粒タンク搬送装置,穀粒タンク防塵構造; 脱穀装置: A01F12/00,A01D75/00,A01D43/00,A01C7/00,A01D41/00,B02C4/00,A01D34/00,C12C1/00,A47L5/00,F16H55/00,A01D21/00,A23N4/00,A23N15/00,A01D46/00,A01D57/00,A01D17/00,D01H9/00,B65H31/00,A22C21/00,D06B23/00 | keywords: 脱穀装置,脱穀,回収,脱穀装置６,脱穀機構,穀粒回収装置,脱穀ユニット,脱穀装置構成,収穫機脱穀,脱穀装置搬送,脱穀装置穀粒搬送,脱穀装置収量検出,脱穀装置タンク連携,収穫機脱穀部,脱穀装置圧力検出,脱穀装置防塵; 収穫機全体構成: E02F3/00,A01F12/00,A01D41/00,A01D43/00,A01D75/00,A01C7/00,A01D46/00,A01D34/00,B25D11/00,C12C1/00,A01D17/00,A01D57/00,G21C19/00,A23N12/00,A01B39/00,D03J1/00,A01F29/00,B02C7/00,E21C33/00,A01D82/00 | keywords: 収穫機,収穫機構成,収穫機システム,収穫機要望,収穫機構成要素,収穫機システム,収穫機全体構成,収穫機連携,収穫機制御,収穫機設計,収穫機収量検出システム,収穫機穀粒搬送連携,収穫機タンク構成,収穫機防塵設計,収穫機圧力検出,収穫機センサ連携</t>
  </si>
  <si>
    <t>A01F12/00,B65G47/00,A01F25/00,B65G65/00,B65H31/00,A01F12/00,G01G13/00,G01G19/00,G01F1/00,G01L23/00,A01F12/00,G01G13/00,B65H31/00,E04H7/00,A01C7/00,A01F12/00,A01D41/00,A01D75/00,A01D34/00,A01D43/00,A01D41/00,A01F12/00,A01D75/00,A01D43/00,A01D34/00</t>
  </si>
  <si>
    <t>穀粒搬送装置: 穀粒搬送装置,穀粒搬送,穀粒搬送路,穀粒吐出,穀粒供給,穀粒タンク,搬送機構,搬送経路,搬送装置吐出口,収穫機搬送装置,穀粒搬送装置構成,穀粒タンク搬送,脱穀装置,検出部,収量検出,圧力検出,防塵搬送,穀粒回収,穀粒貯留,吐出口; 収量検出部: 収量検出部,穀粒搬送装置,穀粒タンク,収量センサ,圧力センサ,穀粒量検出,収量検出装置,穀粒流量検出,圧力式収量検出,穀粒吐出口,穀粒搬送装置収量検出,穀粒タンク収量センサ,収穫機収量検出,穀粒搬送圧力検出,穀粒流量センサ,穀粒収量測定,穀粒圧力検出,収量検出センサ,穀粒流量測定,穀粒収量検出; 穀粒タンク構造: 穀粒タンク,穀粒貯留タンク,タンク構造,タンク支持部,穀粒タンク内部,穀粒タンク設置,収穫機穀粒タンク,穀粒搬送タンク支持,収量検出部支持,穀粒タンク圧力検出,穀粒タンク搬送装置,脱穀装置,穀粒搬送装置,収量検出部,圧力検出部,穀粒吐出口,穀粒搬送路,穀粒流量検出,穀粒収量検出,穀粒タンク収量測定; 脱穀装置: 脱穀装置,穀粒搬送装置,穀粒タンク,収量検出部,圧力検出,穀粒回収,脱穀機構,収穫機脱穀,穀粒吐出,脱穀装置構成,穀粒搬送,脱穀ユニット,脱穀装置収量検出,脱穀装置タンク連携,脱穀装置圧力検出,収穫機脱穀部,穀粒検出,穀粒収量,穀粒流量,穀粒支持; 収穫機全体構成: 収穫機全体構成,脱穀装置,穀粒搬送装置,穀粒タンク,収量検出部,収穫機構成要素,収穫機システム,収穫機連携,収穫機制御,収穫機収量検出,穀粒搬送連携,タンク構成,防塵設計,圧力検出,収穫機要望,収穫機収量検出システム,収穫機穀粒搬送,収穫機タンク,収穫機防塵,収穫機圧力検出</t>
  </si>
  <si>
    <t>作業機に備えられる表示装置</t>
  </si>
  <si>
    <t>【課題】限られた大きさの表示領域の中において、さまざまな情報画像を視認性高く表示可能な表示装置を提供する。 【解決手段】コンバインに備えられる表示装置３０であって、画面部３４と、画面部３４を制御する画面制御部とが備えられ、画面制御部は、画面部３４を複数の任意表示領域５３ａ〜５３ｄに分けるように構成され、かつ、複数の任意表示領域５３ａ〜５３ｄの形状を画面部３４における位置に応じて異ならせるとともに、任意表示領域５３ａ〜５３ｄごとに、その形状に応じた態様によって、少なくともコンバインの機体又はコンバインによる作業についての設定又は状態に関する各種情報に応じた情報画像を表示可能に構成されている。</t>
  </si>
  <si>
    <t>H04N19/00,G09G5/00,H10K59/00,G05B19/00,H04N25/00,A63F13/00,H04N13/00,H04N21/00,B60K35/00,H04N23/00,H04L12/00,B05B12/00,G06V30/00,H01J31/00,G08G1/00,B60L1/00,B65D5/00,G06F12/00,D06F37/00,H10B43/00,H04N13/00,H04N1/00,G06V10/00,H04N19/00,H04N23/00,B60K35/00,A63F13/00,G06T5/00,G06T3/00,G09B9/00,H04N25/00,H04H60/00,G06T7/00,G08G1/00,G06V30/00,G09G5/00,G09G1/00,B60R1/00,B61L25/00,G06F3/00,B60K35/00,E02F3/00,G01S7/00,H04N13/00,H10K59/00,D06F34/00,A01D41/00,G06F3/00,B29B7/00,G08G1/00,G09G3/00,A63F13/00,G03C8/00,G05B19/00,G04G9/00,B27B3/00,B61G1/00,G11B33/00,F27B15/00,F27B1/00,G06V10/00,H04N19/00,H04N13/00,G09G5/00,B60K35/00,B60R1/00,H04N1/00,G06T3/00,H04N23/00,G06T5/00,H04N25/00,H01J31/00,H04N5/00,H04N21/00,G06V30/00,H04H60/00,G01J1/00,G09G1/00,G08G1/00,G03B13/00</t>
  </si>
  <si>
    <t>表示領域分割制御: H04N19/00,G09G5/00,H10K59/00,G05B19/00,H04N25/00,A63F13/00,H04N13/00,H04N21/00,B60K35/00,H04N23/00,H04L12/00,B05B12/00,G06V30/00,H01J31/00,G08G1/00,B60L1/00,B65D5/00,G06F12/00,D06F37/00,H10B43/00 | keywords: 表示領域,分割,画面制御部,任意表示領域,形状,位置,表示領域分割,画面分割,領域制御,表示領域形状,表示位置制御,ダイナミックレイアウト,情報画像表示,視認性向上,表示装置,コンバイン作業情報,設定情報表示,状態情報表示,複数領域表示,表示領域最適化; 情報画像表示方法: H04N13/00,H04N1/00,G06V10/00,H04N19/00,H04N23/00,B60K35/00,A63F13/00,G06T5/00,G06T3/00,G09B9/00,H04N25/00,H04H60/00,G06T7/00,G08G1/00,G06V30/00,G09G5/00,G09G1/00,B60R1/00,B61L25/00,G06F3/00 | keywords: 情報画像,表示,設定情報,状態情報,作業情報,態様,情報画像表示,情報表示方法,作業状態表示,機体情報表示,設定情報表示,表示態様制御,表示領域ごとの画像表示,コンバイン情報表示,視認性高い表示,情報画像レイアウト,複数情報同時表示,表示装置,表示最適化; 表示装置構成: B60K35/00,E02F3/00,G01S7/00,H04N13/00,H10K59/00,D06F34/00,A01D41/00,G06F3/00,B29B7/00,G08G1/00,G09G3/00,A63F13/00,G03C8/00,G05B19/00,G04G9/00,B27B3/00,B61G1/00,G11B33/00,F27B15/00,F27B1/00 | keywords: 表示装置,画面部,画面制御部,コンバイン,備えられる,表示装置構成,画面部,画面制御部,コンバイン搭載,表示装置設計,表示装置ユニット,農業機械用表示装置,コンバイン用表示装置,表示装置制御,表示装置インターフェース,表示装置配置,表示装置最適化; 視認性向上技術: G06V10/00,H04N19/00,H04N13/00,G09G5/00,B60K35/00,B60R1/00,H04N1/00,G06T3/00,H04N23/00,G06T5/00,H04N25/00,H01J31/00,H04N5/00,H04N21/00,G06V30/00,H04H60/00,G01J1/00,G09G1/00,G08G1/00,G03B13/00 | keywords: 視認性,表示領域,情報画像,高く表示,表示可能,視認性向上,表示最適化,情報画像強調,表示領域調整,視認性改善,画面レイアウト最適化,視認性高い表示装置,情報画像視認性,表示領域分割による視認性,コンバイン作業情報視認性,表示装置視認性,表示領域設計</t>
  </si>
  <si>
    <t>G09G5/00,B60K35/00,G05B19/00,H04N13/00,H04N21/00,B60K35/00,H04N13/00,G06T3/00,G06T5/00,H04N1/00,B60K35/00,A01D41/00,G06F3/00,H10K59/00,H04N13/00,G06V10/00,G09G5/00,G06T3/00,G06T5/00,B60K35/00</t>
  </si>
  <si>
    <t>表示領域分割制御: 表示領域分割,画面分割,領域制御,表示領域形状,表示位置制御,情報画像表示,視認性向上,画面制御部,任意表示領域,形状制御,コンバイン作業情報,設定情報表示,表示装置,作業状態表示,機体情報表示,表示領域配置,領域ごとの情報表示,表示領域サイズ,表示領域位置,表示領域選択; 情報画像表示方法: 情報画像表示,表示領域分割,作業状態表示,機体情報表示,設定情報表示,コンバイン作業情報,視認性向上表示,情報画像レイアウト,複数情報同時表示,表示態様制御,領域形状制御,画面制御部,表示装置,任意表示領域,作業設定画像,状態情報画像,コンバイン情報表示,表示位置制御; 表示装置構成: 表示装置構成,画面部,画面制御部,コンバイン搭載表示装置,表示領域分割,情報画像表示,表示装置制御,表示装置設計,農業機械用表示装置,コンバイン用表示装置,表示装置インターフェース,表示装置配置,表示領域形状,作業状態表示,設定情報表示,視認性向上,任意表示領域,画面部制御,表示装置画面部,表示装置情報画像; 視認性向上技術: 視認性向上,表示領域分割,情報画像強調,表示最適化,表示領域調整,視認性高い表示装置,情報画像視認性,表示領域形状調整,情報画像表示,コンバイン作業情報視認性,表示装置視認性,表示領域内情報画像,表示領域位置調整,情報画像配置,表示領域最適化,情報画像視認性改善,表示領域ごとの情報画像,表示装置制御,情報画像表示態様,表示領域形状最適化</t>
  </si>
  <si>
    <t>Ｃｌｏｓｔｒｉｄｉｕｍ  ｄｉｆｆｉｃｉｌｅの遺伝子型タイピング法及びこれに用いるプライマーセット</t>
  </si>
  <si>
    <t>【課題】実際の産業（医療現場）利用に適したClostridium difficileの菌株識別法を提供すること、およびそれに用いるプライマーセットを提供すること。 【解決手段】Clostridium difficileの染色体上の、（１）genomic isletを構成するORFおよび（２）genomic island中に存在するhyper variableなORFを構成するORＦの有無を任意の順で検出し、これらORFの有無の組み合わせによるClostridium difficileの菌株識別のための方法。</t>
  </si>
  <si>
    <t>C12Q1/00,G01N33/00,A61K39/00,C12N15/00,A61K35/00,A61B5/00,C12N1/00,G06F18/00,D06P1/00,C12P1/00,G01N30/00,G16B25/00,C12R1/00,F24F8/00,G06T7/00,C07K14/00,A01N63/00,H04H60/00,D06P3/00,G01N21/00,C12N15/00,C12Q1/00,G01N33/00,C12N9/00,C07K14/00,C12R1/00,A61K38/00,A61K39/00,C08G18/00,G11B27/00,G07D7/00,G01N30/00,G16B25/00,G16B20/00,G06F7/00,G01T1/00,G02F1/00,G11C29/00,D04H1/00,D06P3/00,C12Q1/00,C12N15/00,C07K14/00,G01N33/00,C12R1/00,A61B5/00,A61K39/00,C12N1/00,H03M13/00,G16B20/00,A61K35/00,G01N27/00,C12N9/00,A23L33/00,G16B25/00,C08G63/00,G16B40/00,D04H1/00,C07K16/00,A61K38/00,C12Q1/00,C12N15/00,G01N33/00,A61K35/00,A61B5/00,C12N9/00,G01N31/00,C12P1/00,F24F8/00,C12N1/00,B01D15/00,C12R1/00,G01N23/00,A01G18/00,G16B25/00,D06P1/00,C07K14/00,D06P3/00,A61K39/00,G02F1/00,C12Q1/00,G01N33/00,C12N15/00,C12N1/00,G01N31/00,C12M1/00,F24F8/00,G01N27/00,F21W131/00,G01N30/00,A61B5/00,G16H50/00,C12P1/00,E04B2/00,A23K10/00,G01N23/00,C40B60/00,G06T7/00,B01D59/00,A61B50/00</t>
  </si>
  <si>
    <t>Clostridium difficile菌株識別法: C12Q1/00,G01N33/00,A61K39/00,C12N15/00,A61K35/00,A61B5/00,C12N1/00,G06F18/00,D06P1/00,C12P1/00,G01N30/00,G16B25/00,C12R1/00,F24F8/00,G06T7/00,C07K14/00,A01N63/00,H04H60/00,D06P3/00,G01N21/00 | keywords: Clostridium difficile,菌株識別,識別法,菌株判別,Clostridium difficile,菌株識別,菌株判別,ストレイン識別,strain typing,医療現場での菌株識別,臨床検体識別,防災・感染対策識別法,菌株識別方法,識別アルゴリズム; genomic islet ORF検出: C12N15/00,C12Q1/00,G01N33/00,C12N9/00,C07K14/00,C12R1/00,A61K38/00,A61K39/00,C08G18/00,G11B27/00,G07D7/00,G01N30/00,G16B25/00,G16B20/00,G06F7/00,G01T1/00,G02F1/00,G11C29/00,D04H1/00,D06P3/00 | keywords: genomic islet,ORF,染色体,検出,genomic islet,ORF検出,遺伝子領域,染色体上ORF,islet領域,医療現場でのORF検出,菌株識別用ORF,防災・感染対策ORF検出,識別用遺伝子領域,染色体ORF組み合わせ; genomic island中hyper variable ORF検出: C12Q1/00,C12N15/00,C07K14/00,G01N33/00,C12R1/00,A61B5/00,A61K39/00,C12N1/00,H03M13/00,G16B20/00,A61K35/00,G01N27/00,C12N9/00,A23L33/00,G16B25/00,C08G63/00,G16B40/00,D04H1/00,C07K16/00,A61K38/00 | keywords: genomic island,hyper variable,ORF,検出,genomic island,hyper variable ORF,可変領域ORF,変異ORF検出,island領域,医療現場でのhyper variable ORF検出,菌株識別用可変ORF,防災・感染対策ORF識別,識別用可変遺伝子,染色体可変ORF組み合わせ; プライマーセット設計・利用: C12Q1/00,C12N15/00,G01N33/00,A61K35/00,A61B5/00,C12N9/00,G01N31/00,C12P1/00,F24F8/00,C12N1/00,B01D15/00,C12R1/00,G01N23/00,A01G18/00,G16B25/00,D06P1/00,C07K14/00,D06P3/00,A61K39/00,G02F1/00 | keywords: プライマーセット,設計,利用,識別用プライマー,プライマーセット,プライマー設計,識別用プライマー,PCRプライマー,遺伝子検出プライマー,医療現場用プライマーセット,菌株識別プライマー,防災・感染対策プライマー,識別用PCRプライマー,ORF検出プライマー; 医療現場での実用性・運用方法: C12Q1/00,G01N33/00,C12N15/00,C12N1/00,G01N31/00,C12M1/00,F24F8/00,G01N27/00,F21W131/00,G01N30/00,A61B5/00,G16H50/00,C12P1/00,E04B2/00,A23K10/00,G01N23/00,C40B60/00,G06T7/00,B01D59/00,A61B50/00 | keywords: 医療現場,実用性,運用,利用,医療現場,臨床利用,現場運用,実用性,臨床検体識別,医療現場での菌株識別運用,防災・感染対策現場利用,臨床現場での識別法,現場対応識別方法,医療現場プライマー運用</t>
  </si>
  <si>
    <t>C12Q1/00,G01N33/00,C12N15/00,A61K39/00,A61B5/00,C12N15/00,C12Q1/00,G01N33/00,C12R1/00,C07K14/00,C12Q1/00,C12N15/00,G01N33/00,C12R1/00,G16B20/00,C12Q1/00,C12N15/00,G01N33/00,A61K35/00,A61B5/00,C12Q1/00,G01N33/00,C12N15/00,C12N1/00,C12M1/00</t>
  </si>
  <si>
    <t>Clostridium difficile菌株識別法: Clostridium difficile,菌株識別,菌株判別,ストレイン識別,strain typing,プライマーセット,genomic islet,genomic island,hyper variable ORF,ORF検出,染色体上ORF,臨床検体識別,医療現場菌株識別,感染対策識別法,識別アルゴリズム,菌株識別方法,PCR識別,遺伝子型判別,微生物識別,分子タイピング; genomic islet ORF検出: Clostridium difficile菌株識別,genomic islet,ORF検出,染色体上ORF,hyper variable ORF,genomic island,プライマーセット,菌株識別用ORF,遺伝子領域検出,islet領域,医療現場ORF検出,識別用遺伝子領域,染色体ORF組み合わせ,感染対策ORF検出,ORF有無判定,菌株識別方法,染色体ORF解析,ORF組み合わせ識別,防災ORF検出,菌株識別プライマー; genomic island中hyper variable ORF検出: genomic island,hyper variable ORF,可変領域ORF,変異ORF検出,island領域,菌株識別用可変ORF,染色体可変ORF組み合わせ,識別用可変遺伝子,Clostridium difficile,医療現場でのhyper variable ORF検出,防災・感染対策ORF識別,プライマーセット,染色体上ORF検出,genomic islet,ORF有無判定,菌株識別技術,hyper variable領域,ORF組み合わせ識別,染色体可変領域,菌株識別プライマー; プライマーセット設計・利用: Clostridium difficile菌株識別,プライマーセット設計,識別用プライマー,PCRプライマー,ORF検出プライマー,genomic islet検出,genomic island検出,hyper variable ORF検出,染色体ORF検出,菌株識別プライマー,医療現場用プライマーセット,感染対策プライマー,識別用PCRプライマー,遺伝子検出プライマー,菌株識別方法,プライマー利用技術,染色体領域検出,微生物識別技術,医療用遺伝子検査,ORF有無判定; 医療現場での実用性・運用方法: Clostridium difficile菌株識別,医療現場運用,臨床検体識別,プライマーセット,genomic islet ORF検出,genomic island ORF検出,hyper variable ORF検出,菌株識別方法,現場対応識別法,臨床利用識別法,感染対策現場利用,医療現場プライマー運用,ORF有無組み合わせ判定,染色体上ORF検出,現場運用技術,識別用プライマー,菌株識別運用,臨床現場識別運用</t>
  </si>
  <si>
    <t>伐倒切断機</t>
  </si>
  <si>
    <t>A01G23/08</t>
  </si>
  <si>
    <t>【課題】立木を抱き抱えるグラップルと立木を根元近くで切断する切断刃の組み合わせからなり、切断刃を使用しないときには、格納され、グラップルで横倒しの丸太を掴むことができる伐倒切断機を提供することにある。 【解決手段】無限軌道車（１）のブーム・アーム（６）に操作可能に取り付けられたアタチメント（７）にハンガー（８）を介して取り付けられたヘッド（４）と、ヘッド本体(４ａ)に枢軸(２０)により回動可能に連結された左右のグラップル(１７，１８)と、該グラップルを枢軸を中心に開閉させるように作動する油圧シリンダ（２３）と、ヘッド本体に枢軸(３３)により回動可能に連結され、切断位置と格納位置との間で回転できる切断刃(２９)と、該切断刃を、枢軸を中心に回転させるように作動する油圧シリンダ(３６)と、を含み、更に、切断中切断力に抵抗するため、立木（Ｔ）を受ける前後一対の受け部(３９，４０)をヘッド本体に設けた伐倒切断機。</t>
  </si>
  <si>
    <t>E02F3/00,B61G1/00,B27B3/00,B41J7/00,A01D78/00,B27B29/00,E21C27/00,B66C23/00,B66C3/00,A01D19/00,E05C17/00,E05F11/00,B23D45/00,E21D15/00,G05G5/00,F16M11/00,B66C1/00,B61G3/00,A01D25/00,F01B7/00,B26D1/00,A01D34/00,B67B7/00,B26D5/00,B26B19/00,A24B7/00,B27B5/00,B26D7/00,B26B21/00,G10K1/00,B23G1/00,B23D45/00,A01F29/00,B02C18/00,B23D19/00,A63H31/00,B23Q11/00,D01G1/00,B01D21/00,A21C11/00,B26D1/00,B41F13/00,G05G5/00,F16D3/00,E21D15/00,B25G3/00,A47C1/00,B23B29/00,A01G23/00,E04G7/00,G11B3/00,H01R13/00,F16C17/00,B27B29/00,B65H39/00,G01L5/00,B66C1/00,E06C1/00,B27B5/00,F16C1/00,A01D34/00,B67B7/00,A01B63/00,B26D5/00,A24B7/00,F16H61/00,B26D1/00,F15B9/00,B21J15/00,B30B15/00,B23Q35/00,B62M9/00,F01M1/00,B30B1/00,B60W10/00,E02F3/00,E05F15/00,B21B37/00,G05G9/00,B26B19/00,F16D3/00,B62D55/00,B61G1/00,F16L37/00,E05D15/00,B61G3/00,G11B5/00,E05F11/00,B62D11/00,B61G7/00,B01F27/00,F04D29/00,A01B61/00,F01C1/00,H01H17/00,B61H7/00,F16J1/00,A47C23/00,B61C9/00,B62D7/00</t>
  </si>
  <si>
    <t>グラップル機構: E02F3/00,B61G1/00,B27B3/00,B41J7/00,A01D78/00,B27B29/00,E21C27/00,B66C23/00,B66C3/00,A01D19/00,E05C17/00,E05F11/00,B23D45/00,E21D15/00,G05G5/00,F16M11/00,B66C1/00,B61G3/00,A01D25/00,F01B7/00 | keywords: グラップル,左右グラップル,枢軸,開閉,油圧シリンダ,グラップル,掴み機構,丸太把持,枢軸連結,油圧開閉,把持アーム,防災グラップル,伐倒用グラップル,丸太搬送,横倒し丸太掴み,グラップル開閉制御,林業用グラップル; 切断刃格納・回転機構: B26D1/00,A01D34/00,B67B7/00,B26D5/00,B26B19/00,A24B7/00,B27B5/00,B26D7/00,B26B21/00,G10K1/00,B23G1/00,B23D45/00,A01F29/00,B02C18/00,B23D19/00,A63H31/00,B23Q11/00,D01G1/00,B01D21/00,A21C11/00 | keywords: 切断刃,格納位置,切断位置,枢軸,回転,油圧シリンダ,切断刃回転,格納機構,油圧駆動,回動連結,切断刃収納,切断刃展開,伐倒切断刃,防災切断刃,丸太切断刃格納,切断刃回転制御,林業用切断刃,切断刃格納・展開; 受け部構造: B26D1/00,B41F13/00,G05G5/00,F16D3/00,E21D15/00,B25G3/00,A47C1/00,B23B29/00,A01G23/00,E04G7/00,G11B3/00,H01R13/00,F16C17/00,B27B29/00,B65H39/00,G01L5/00,B66C1/00,E06C1/00,B27B5/00,F16C1/00 | keywords: 受け部,前後一対,切断力抵抗,ヘッド本体,立木受け,受け部構造,切断力支持,立木保持,前後受け部,ヘッド本体受け部,切断時支持,防災受け部,伐倒受け部,丸太受け部,切断力抵抗構造,受け部支持機構,林業用受け部; 油圧制御システム: A01D34/00,B67B7/00,A01B63/00,B26D5/00,A24B7/00,F16H61/00,B26D1/00,F15B9/00,B21J15/00,B30B15/00,B23Q35/00,B62M9/00,F01M1/00,B30B1/00,B60W10/00,E02F3/00,E05F15/00,B21B37/00,G05G9/00,B26B19/00 | keywords: 油圧シリンダ,作動,開閉,回転,操作,油圧制御,油圧シリンダ駆動,油圧開閉,油圧回転,油圧操作,油圧アクチュエータ,防災油圧制御,伐倒油圧システム,丸太油圧操作,油圧シリンダ制御,林業用油圧制御,油圧機構; アタッチメント・ヘッド連結構造: F16D3/00,B62D55/00,B61G1/00,F16L37/00,E05D15/00,B61G3/00,G11B5/00,E05F11/00,B62D11/00,B61G7/00,B01F27/00,F04D29/00,A01B61/00,F01C1/00,H01H17/00,B61H7/00,F16J1/00,A47C23/00,B61C9/00,B62D7/00 | keywords: アタッチメント,ヘッド,ハンガー,ブーム・アーム,無限軌道車,アタッチメント連結,ヘッド取付,ハンガー接続,ブームアーム連結,無限軌道車搭載,操作可能取付,防災アタッチメント,伐倒ヘッド連結,丸太搬送アタッチメント,林業用アタッチメント,ヘッド交換機構,アタッチメント操作</t>
  </si>
  <si>
    <t>B27B29/00,B66C3/00,E02F3/00,B66C23/00,B27B3/00,B26D1/00,A01D34/00,B26D5/00,B27B5/00,B26D7/00,B26D1/00,A01G23/00,E21D15/00,B25G3/00,B23B29/00,A01D34/00,A01B63/00,B26D5/00,B26D1/00,F15B9/00,F16D3/00,B62D55/00,B61G1/00,F16L37/00,B62D11/00</t>
  </si>
  <si>
    <t>グラップル機構: グラップル機構,左右グラップル,丸太把持,枢軸連結,油圧開閉,掴み機構,伐倒用グラップル,丸太搬送,横倒し丸太掴み,グラップル開閉制御,油圧シリンダ,ヘッド本体,枢軸,受け部,アタッチメント,ブームアーム,切断刃格納,切断刃回動,前後一対受け部,根元近く切断; 切断刃格納・回転機構: 切断刃格納機構,切断刃回転,油圧駆動,枢軸連結,切断刃収納,切断位置制御,格納位置制御,伐倒切断刃,丸太切断刃,切断刃回転制御,林業用切断刃,グラップル連携,切断刃開閉,切断刃駆動,切断刃格納位置,切断刃切断位置,油圧シリンダ駆動,回動機構,受け部構造,ヘッド本体連結; 受け部構造: 受け部構造,切断力抵抗,前後一対受け部,ヘッド本体受け部,立木保持,切断力支持,伐倒受け部,丸太受け部,切断力抵抗構造,受け部支持機構,立木受け,防災受け部,グラップル連結,油圧シリンダ作動,切断刃格納,枢軸回動,切断位置,格納位置,前後受け部,ヘッド本体; 油圧制御システム: 油圧制御,油圧シリンダ,グラップル開閉,切断刃回転,油圧シリンダ駆動,油圧開閉,油圧回転,油圧操作,伐倒切断機,林業用油圧制御,丸太把持,切断刃格納,油圧シリンダ制御,ブームアーム操作,アタッチメント油圧制御,受け部設置,枢軸回動,油圧シリンダ作動,伐倒油圧システム,丸太油圧操作; アタッチメント・ヘッド連結構造: アタッチメント連結,ヘッド取付,ハンガー接続,ブームアーム連結,無限軌道車搭載,伐倒ヘッド連結,丸太搬送アタッチメント,林業用アタッチメント,ヘッド交換機構,油圧シリンダ作動,切断刃格納,グラップル開閉,枢軸回動,受け部設置,前後一対受け部,切断位置回転,アタッチメント操作,ヘッド本体連結,ブーム・アーム操作,ハンガー介在</t>
  </si>
  <si>
    <t>A01B69/00</t>
  </si>
  <si>
    <t>A01C11/02</t>
  </si>
  <si>
    <t>【課題】無人で圃場内を作業しながら自動走行することが出来る作業車両を提供する事。   【解決手段】走行車体２を走行させる左右一対の後輪４Ｌ、４Ｒと、走行車体に連結された植付装置１００と、後輪の駆動を入り切りする左右一対の後輪クラッチ４４０Ｌ、４４０Ｒと、後輪の駆動にブレーキをかける左右一対の後輪ブレーキ装置４５０Ｌ、４５０Ｒと、位置情報を取得する測位装置４１０と、測位装置により取得された位置情報と、所定の走行経路情報とに基づいて、走行車体を自動走行させる制御部４００と、を備えたロボット田植機１であって、記制御部は、測位装置による位置情報から得られた旋回時の旋回軌跡が所定の走行経路情報からずれていると判定した場合、ずれの状態に基づいて、左右の後輪４Ｌ、４Ｒの何れか一方の後輪について、後輪クラッチ又は後輪ブレーキ装置を用いて駆動を制御する、ことを特徴とする作業車両である。</t>
  </si>
  <si>
    <t>B60W30/00,B60L15/00,B60W10/00,B60W50/00,G05D1/00,A01B69/00,E05B81/00,B60T8/00,B65H23/00,B21B37/00,B60W20/00,B66C13/00,A01B63/00,A01D75/00,B62M6/00,F02M7/00,B65G51/00,B64F1/00,A63H17/00,A01D41/00,G01S19/00,G05D1/00,G01S13/00,G01S5/00,G06F16/00,G05B19/00,G01S17/00,G01S7/00,H03J5/00,B60K35/00,B60W30/00,G01S15/00,G08G1/00,B61L27/00,B60L53/00,B61L25/00,H02P21/00,B23Q17/00,B61L23/00,B62D1/00,B60T8/00,B60W10/00,B60K17/00,B60G21/00,F16D43/00,A01B63/00,B62L5/00,A63C17/00,B62K25/00,F16H61/00,B63H23/00,B62K5/00,B62D7/00,F16D65/00,B62D11/00,B60K6/00,H02K7/00,F16H3/00,F16D67/00,F16D25/00,B60W30/00,G11B5/00,B60T8/00,B62D11/00,B61L23/00,B41J33/00,G08B29/00,B65G67/00,G01S3/00,H03M13/00,H04L25/00,B66C7/00,B61L27/00,B61F5/00,G08G1/00,B66C5/00,E01B35/00,B60W50/00,B61L1/00,D04C3/00,B60G21/00,B60K35/00,B62D53/00,H03K4/00,A01C5/00,A01B63/00,B60L15/00,B61J3/00,A01D75/00,B61L23/00,B64F1/00,B63H23/00,B60W30/00,A01D43/00,B61L11/00,B61L13/00,G01F1/00,B65G23/00,G05D1/00,A01D90/00</t>
  </si>
  <si>
    <t>自動走行制御: B60W30/00,B60L15/00,B60W10/00,B60W50/00,G05D1/00,A01B69/00,E05B81/00,B60T8/00,B65H23/00,B21B37/00,B60W20/00,B66C13/00,A01B63/00,A01D75/00,B62M6/00,F02M7/00,B65G51/00,B64F1/00,A63H17/00,A01D41/00 | keywords: 自動走行,制御部,走行経路情報,無人,作業車両,自動運転,走行制御,経路追従,無人走行,自律走行,走行経路,ロボット車両,圃場自動走行,農業ロボット,田植機自動運転,防災自動走行,作業車両自動制御,走行経路逸脱検知,自動走行通知; 測位装置・位置情報取得: G01S19/00,G05D1/00,G01S13/00,G01S5/00,G06F16/00,G05B19/00,G01S17/00,G01S7/00,H03J5/00,B60K35/00,B60W30/00,G01S15/00,G08G1/00,B61L27/00,B60L53/00,B61L25/00,H02P21/00,B23Q17/00,B61L23/00,B62D1/00 | keywords: 測位装置,位置情報,位置情報取得,GPS,測位,位置測定,ロケーション情報,GPS測位,位置追跡,GNSS,圃場位置情報,走行経路位置情報,農業用測位,自動走行位置管理,田植機位置測定,防災位置通知,圃場内測位,測位誤差補正; 後輪駆動・制御機構: B60T8/00,B60W10/00,B60K17/00,B60G21/00,F16D43/00,A01B63/00,B62L5/00,A63C17/00,B62K25/00,F16H61/00,B63H23/00,B62K5/00,B62D7/00,F16D65/00,B62D11/00,B60K6/00,H02K7/00,F16H3/00,F16D67/00,F16D25/00 | keywords: 後輪,後輪クラッチ,後輪ブレーキ装置,駆動制御,後輪駆動,クラッチ制御,ブレーキ制御,左右独立駆動,車両駆動制御,後輪制御,駆動切替,自動走行後輪制御,農業車両駆動,田植機後輪ブレーキ,防災車両駆動制御,走行経路逸脱時駆動制御,作業車両後輪クラッチ,旋回時駆動制御; 旋回軌跡補正・逸脱検知: B60W30/00,G11B5/00,B60T8/00,B62D11/00,B61L23/00,B41J33/00,G08B29/00,B65G67/00,G01S3/00,H03M13/00,H04L25/00,B66C7/00,B61L27/00,B61F5/00,G08G1/00,B66C5/00,E01B35/00,B60W50/00,B61L1/00,D04C3/00 | keywords: 旋回軌跡,逸脱,ずれ判定,補正,旋回時,軌跡補正,逸脱検知,旋回制御,走行経路補正,軌道修正,経路逸脱,旋回軌跡判定,自動走行逸脱補正,農業車両旋回補正,田植機軌跡修正,防災旋回逸脱検知,作業車両軌道補正,走行経路逸脱通知,圃場内旋回補正; 植付装置連携: B60G21/00,B60K35/00,B62D53/00,H03K4/00,A01C5/00,A01B63/00,B60L15/00,B61J3/00,A01D75/00,B61L23/00,B64F1/00,B63H23/00,B60W30/00,A01D43/00,B61L11/00,B61L13/00,G01F1/00,B65G23/00,G05D1/00,A01D90/00 | keywords: 植付装置,連結,作業車両,田植機,植付機構,田植機連携,作業装置連結,農業作業機,植付制御,自動植付,圃場作業装置,自動走行植付連携,農業ロボット植付,田植機自動制御,防災植付装置,作業車両植付通知,圃場内自動植付,植付装置駆動制御</t>
  </si>
  <si>
    <t>B60W30/00,B60W10/00,G05D1/00,A01B69/00,B60T8/00,G01S19/00,G05D1/00,G01S5/00,G01S13/00,G01S17/00,B60T8/00,B60W10/00,B60K17/00,F16D43/00,F16H61/00,B60W30/00,B60T8/00,B62D11/00,G08B29/00,G01S3/00,B62D53/00,A01C5/00,A01B63/00,B60L15/00,B60G21/00</t>
  </si>
  <si>
    <t>自動走行制御: 自動走行制御,無人作業車両,圃場自動走行,走行経路情報,自律走行,経路追従,農業ロボット,田植機自動運転,位置情報測位,走行車体,後輪クラッチ制御,後輪ブレーキ制御,旋回軌跡補正,走行制御部,自動運転,作業車両自動制御,左右後輪駆動制御,走行経路ずれ判定; 測位装置・位置情報取得: 測位装置,位置情報取得,GPS測位,自動走行経路比較,走行車両位置追跡,農業用作業車両測位,田植機位置測定,走行経路情報,位置測定技術,ロケーション情報,自動走行制御部,後輪駆動制御,後輪クラッチ制御,後輪ブレーキ制御,旋回軌跡判定,測位誤差補正,圃場自動走行,農業用自律走行,防災位置通知,自動操縦位置管理; 後輪駆動・制御機構: 後輪駆動制御,後輪クラッチ制御,後輪ブレーキ制御,左右独立駆動,自動走行制御,走行経路逸脱補正,農業車両自動走行,田植機後輪制御,後輪駆動切替,後輪ブレーキ作動,クラッチ連動制御,位置情報連動制御,走行軌跡補正,後輪駆動分配,後輪制動力調整,後輪駆動安定化,後輪駆動切替制御,後輪ブレーキ連動,自動走行農業車両,後輪駆動経路制御; 旋回軌跡補正・逸脱検知: 旋回軌跡補正,逸脱検知,走行経路補正,軌道修正,自動走行逸脱補正,農業車両旋回補正,田植機軌跡修正,旋回制御,ずれ判定,後輪クラッチ制御,後輪ブレーキ制御,測位装置,位置情報取得,走行車体自動制御,旋回時逸脱判定,作業車両軌道補正,走行経路情報,旋回軌跡ずれ補正,圃場自動走行,ロボット田植機; 植付装置連携: 植付装置連結,自動走行制御,田植機連携,農業作業車両,植付機構,後輪クラッチ制御,後輪ブレーキ制御,測位装置連携,走行経路情報,旋回軌跡補正,農業ロボット,作業装置連結,植付制御,田植機自動制御,農業機械位置調整,自動走行植付連携,農業ロボット植付,作業車両植付通知,植付装置制御,圃場自動作業</t>
  </si>
  <si>
    <t>作業機及び作業機における作業装置の駆動装置</t>
  </si>
  <si>
    <t>A01D63/02</t>
  </si>
  <si>
    <t>A01B63/10</t>
  </si>
  <si>
    <t>【課題】作業装置を動作させるための油圧アクチュエータが車体に装着物を装着する際の妨げになる等の不都合を生じさせない作業機及び作業機における作業装置の駆動装置を提供する。 【解決手段】作業機は、車体と、前記車体に設けられた車輪と、前記車体と車輪の間に設けられた油圧アクチュエータと、前記油圧アクチュエータの駆動によって動作する作業装置と、を備えている。作業機における作業装置の駆動装置は、作業機の車体と車輪の間に取り付け可能なブラケットと、前記ブラケットに取り付けられて前記作業機に装着される作業装置を動作させる油圧アクチュエータと、を備えている。</t>
  </si>
  <si>
    <t>E06C5/00,F16D55/00,F41A17/00,B60T13/00,B22C15/00,B30B1/00,A01K89/00,B29C33/00,B21J7/00,F04B1/00,B60C23/00,D03D43/00,B64C25/00,B23Q5/00,B22D17/00,B60K17/00,F01P5/00,G07B13/00,B63H25/00,B62M6/00,F16D55/00,B60T8/00,B60G11/00,B61F5/00,B62D55/00,B60K17/00,B60C23/00,F16D65/00,F16D51/00,E21D15/00,B60R19/00,B60G15/00,E05F3/00,A01B63/00,B61H13/00,B62K25/00,B60G3/00,F16D13/00,H01H3/00,B29C33/00,A01B63/00,G10K1/00,H01H3/00,B61G1/00,F15B11/00,F16D55/00,F04B1/00,B66C13/00,B30B1/00,H01H19/00,B66F7/00,F42C15/00,B21J15/00,B64C25/00,D03D43/00,F16K31/00,B41F13/00,A01D25/00,B05B15/00,F16D121/00,B60G11/00,B60R19/00,E05B77/00,G05G5/00,F02M26/00,F16F15/00,F02K1/00,H02K3/00,G01D11/00,E05C19/00,A01B71/00,B60K17/00,B41J19/00,B60D1/00,B66C13/00,F16H35/00,B60R21/00,B64C25/00,B05B15/00,E05D11/00</t>
  </si>
  <si>
    <t>油圧アクチュエータ: E06C5/00,F16D55/00,F41A17/00,B60T13/00,B22C15/00,B30B1/00,A01K89/00,B29C33/00,B21J7/00,F04B1/00,B60C23/00,D03D43/00,B64C25/00,B23Q5/00,B22D17/00,B60K17/00,F01P5/00,G07B13/00,B63H25/00,B62M6/00 | keywords: 油圧アクチュエータ,駆動,油圧,作業装置,油圧シリンダ,油圧駆動,アクチュエータ,油圧機構,作業装置駆動,油圧アクチュエータ配置,防障害油圧駆動,装着物妨げ防止,作業機油圧制御,車体間油圧装置; ブラケット取付構造: F16D55/00,B60T8/00,B60G11/00,B61F5/00,B62D55/00,B60K17/00,B60C23/00,F16D65/00,F16D51/00,E21D15/00,B60R19/00,B60G15/00,E05F3/00,A01B63/00,B61H13/00,B62K25/00,B60G3/00,F16D13/00,H01H3/00,B29C33/00 | keywords: ブラケット,取り付け,車体,車輪,間,取付ブラケット,支持構造,車体間取付,油圧アクチュエータ支持,装着用ブラケット,作業機ブラケット,油圧装置取付構造,防障害取付,車体車輪間ブラケット,作業装置支持部材; 作業装置の装着・動作: A01B63/00,G10K1/00,H01H3/00,B61G1/00,F15B11/00,F16D55/00,F04B1/00,B66C13/00,B30B1/00,H01H19/00,B66F7/00,F42C15/00,B21J15/00,B64C25/00,D03D43/00,F16K31/00,B41F13/00,A01D25/00,B05B15/00,F16D121/00 | keywords: 作業装置,装着,動作,作業機,油圧アクチュエータ,作業装置装着,作業装置動作,油圧駆動装着,装着物動作,作業機装着方法,防障害作業装置,油圧駆動作業機,車体装着作業装置,作業装置動作制御,装着物妨げ防止; 妨げ防止構造: B60G11/00,B60R19/00,E05B77/00,G05G5/00,F02M26/00,F16F15/00,F02K1/00,H02K3/00,G01D11/00,E05C19/00,A01B71/00,B60K17/00,B41J19/00,B60D1/00,B66C13/00,F16H35/00,B60R21/00,B64C25/00,B05B15/00,E05D11/00 | keywords: 妨げ,不都合,防止,装着物,油圧アクチュエータ,妨害防止,障害防止構造,装着物妨げ防止,油圧アクチュエータ配置,作業装置障害防止,防障害油圧装置,作業機妨げ防止,車体装着障害防止,油圧駆動妨害防止,作業装置配置最適化</t>
  </si>
  <si>
    <t>B30B1/00,F04B1/00,B60T13/00,F16D55/00,E06C5/00,B60G11/00,B60K17/00,B61F5/00,B62D55/00,B60C23/00,A01B63/00,F15B11/00,F04B1/00,B30B1/00,B66C13/00,B60G11/00,B60R19/00,G05G5/00,F16F15/00,E05B77/00</t>
  </si>
  <si>
    <t>油圧アクチュエータ: 油圧アクチュエータ,油圧シリンダ,油圧駆動,作業装置駆動,油圧機構,車体間油圧装置,油圧アクチュエータ配置,防障害油圧駆動,装着物妨げ防止,作業機油圧制御,ブラケット取付,車輪間配置,作業装置動作,油圧駆動機構,油圧制御,作業機構,駆動装置,油圧装置,作業機,車体装着; ブラケット取付構造: 取付ブラケット,車体間取付,油圧アクチュエータ支持,装着用ブラケット,作業機ブラケット,油圧装置取付構造,防障害取付,車体車輪間ブラケット,作業装置支持部材,支持構造,油圧アクチュエータ,車体と車輪の間,ブラケット構造,油圧アクチュエータ取付,作業装置駆動装置,作業機構配置,車体取付部,車輪支持部,ブラケット配置,油圧駆動部材; 作業装置の装着・動作: 作業装置装着,作業装置動作,油圧アクチュエータ,油圧駆動装着,装着物動作,作業機装着方法,防障害作業装置,油圧駆動作業機,車体装着作業装置,作業装置動作制御,装着物妨げ防止,ブラケット取付,車輪間油圧配置,昇降調整装置,位置調整機構,駆動装置構成,油圧駆動機構,装着物昇降,作業機構配置,油圧装着技術; 妨げ防止構造: 妨げ防止構造,油圧アクチュエータ配置,装着物妨害防止,作業装置障害防止,車体装着障害防止,防障害油圧装置,作業機妨げ防止,油圧駆動妨害防止,作業装置配置最適化,ブラケット取付構造,車輪間油圧配置,装着作業最適化,障害物除去装置,緩衝装置,制御部材係止,振動防止機構,懸架装置配置,油圧装置干渉防止</t>
  </si>
  <si>
    <t>散布装置</t>
  </si>
  <si>
    <t>A01C15/00</t>
  </si>
  <si>
    <t>【課題】圃場の形状、散布装置の位置、農作物の植付位置等に応じて最適な散布パターンを実現することができる散布装置を提供すること。 【解決手段】散布装置は、散布物を収容する収容部と、前記収容部に収容された散布物を散布する回転体を有する散布部と、走行車両に装着される装着部と、を備え、前記散布部は、少なくとも３つ以上の散布部を含む。少なくとも３つ以上の散布部は、それぞれ散布方向が異なることが好ましい。散布部は、前記収容部に収容された散布物を散布する第１回転体を有する第１散布部と、前記収容部に収容された散布物を散布する第２回転体を有する第２散布部と、前記収容部に収容された散布物を散布する第３回転体を有する第３散布部と、を含む。</t>
  </si>
  <si>
    <t>B01F27/00,G01S3/00,B05B3/00,B05B7/00,H02K1/00,B29C48/00,H01Q3/00,H01Q21/00,B29C45/00,A01C7/00,E05B37/00,A61M60/00,B62M9/00,G01S1/00,F04D29/00,G03B9/00,F16H3/00,B05B12/00,B02C13/00,B01D47/00,G21C19/00,B65G47/00,G21F5/00,B65H1/00,F27D3/00,G21C3/00,E01C19/00,B65G1/00,B65D77/00,A01D34/00,B05B12/00,B05B16/00,E04H7/00,B65H5/00,A47B77/00,F42B12/00,B65F3/00,B65B3/00,B65B1/00,F42B39/00,B05B15/00,E01C19/00,B05B7/00,B60C23/00,B66C7/00,B60K17/00,A47L5/00,B01F33/00,B05B3/00,C05F17/00,B41L23/00,H04L25/00,B61J3/00,B65F3/00,B61H13/00,B05B5/00,B66C9/00,B61D3/00,B41B21/00,B61K3/00,A01C7/00,A01C5/00,G09F11/00,G05B19/00,G05D13/00,G05D1/00,A01G25/00,H03J5/00,H01H1/00,A01B63/00,B60L1/00,B61L3/00,B05B15/00,B64D25/00,A01G20/00,A01B49/00,A01D57/00,B23Q15/00,B41J2/00,E01C19/00</t>
  </si>
  <si>
    <t>多方向散布機構: B01F27/00,G01S3/00,B05B3/00,B05B7/00,H02K1/00,B29C48/00,H01Q3/00,H01Q21/00,B29C45/00,A01C7/00,E05B37/00,A61M60/00,B62M9/00,G01S1/00,F04D29/00,G03B9/00,F16H3/00,B05B12/00,B02C13/00,B01D47/00 | keywords: 散布部,散布方向,３つ以上,回転体,第１散布部,第２散布部,第３散布部,多方向散布,複数散布部,回転体,異なる散布方向,散布機構,散布装置,圃場対応散布,最適散布パターン,農作物植付位置対応,防災散布,自動散布制御,散布部配置,収容部連携; 収容部・散布物管理: G21C19/00,B65G47/00,G21F5/00,B65H1/00,F27D3/00,G21C3/00,E01C19/00,B65G1/00,B65D77/00,A01D34/00,B05B12/00,B05B16/00,E04H7/00,B65H5/00,A47B77/00,F42B12/00,B65F3/00,B65B3/00,B65B1/00,F42B39/00 | keywords: 収容部,散布物,収容,供給,散布物収容,収容部構造,供給機構,散布物管理,収容部連携,圃場形状対応収容,農作物種類別収容,自動供給制御,散布部間供給調整,防災用収容部,植付位置連動供給; 走行車両装着機構: B05B15/00,E01C19/00,B05B7/00,B60C23/00,B66C7/00,B60K17/00,A47L5/00,B01F33/00,B05B3/00,C05F17/00,B41L23/00,H04L25/00,B61J3/00,B65F3/00,B61H13/00,B05B5/00,B66C9/00,B61D3/00,B41B21/00,B61K3/00 | keywords: 走行車両,装着部,装着,車両装着,装着機構,走行車両連携,装着方法,散布装置取付,自動走行車両装着,農業機械装着,圃場走行対応,防災車両装着,植付位置連動走行,最適散布車両連携; 圃場・植付位置対応制御: A01C7/00,A01C5/00,G09F11/00,G05B19/00,G05D13/00,G05D1/00,A01G25/00,H03J5/00,H01H1/00,A01B63/00,B60L1/00,B61L3/00,B05B15/00,B64D25/00,A01G20/00,A01B49/00,A01D57/00,B23Q15/00,B41J2/00,E01C19/00 | keywords: 圃場形状,植付位置,最適散布パターン,制御,圃場対応制御,植付位置認識,最適散布制御,パターン制御,圃場形状認識,農作物位置連動散布,防災圃場制御,自動散布パターン生成,収容部連動制御,走行車両連携制御,複数散布部制御</t>
  </si>
  <si>
    <t>B05B3/00,B05B7/00,A01C7/00,B01F27/00,G01S3/00,B65G47/00,B65G1/00,B65H1/00,B65D77/00,F27D3/00,B05B15/00,B05B7/00,B05B3/00,B60K17/00,B60C23/00,A01C7/00,A01C5/00,G05B19/00,G05D1/00,A01B63/00</t>
  </si>
  <si>
    <t>多方向散布機構: 多方向散布,複数散布部,異なる散布方向,回転体,散布部,最適散布パターン,圃場対応散布,農作物植付位置対応,自動散布制御,散布機構,収容部,回転攪拌具,可動排出口,可動偏向要素,散布装置,播種,方位測定,散布物,走行車両装着,三方向散布; 収容部・散布物管理: 散布物収容,収容部構造,供給機構,散布物管理,収容部連携,圃場形状対応収容,農作物種類別収容,自動供給制御,散布部間供給調整,防災用収容部,回転体散布部,複数散布部,散布方向制御,植付位置対応,最適散布パターン,収容部供給調整,収容部配置,散布装置装着部,走行車両連携,収容部管理方法; 走行車両装着機構: 走行車両装着,装着機構,散布装置取付,車両連携散布,装着部構造,回転体散布,複数散布部,散布方向制御,圃場形状対応,植付位置連動,自動走行車両装着,農業機械装着,圃場走行対応,防災車両装着,散布パターン最適化,収容部,散布部,回転体,取付方法,走行車両連携; 圃場・植付位置対応制御: 圃場形状認識,植付位置認識,最適散布パターン,パターン制御,圃場対応制御,最適散布制御,農作物位置連動散布,自動散布パターン生成,収容部連動制御,走行車両連携制御,回転体散布部,複数散布部,散布方向制御,条溝形成,覆土制御,位置調整装置,昇降調整,植付パターン最適化</t>
  </si>
  <si>
    <t>作業機に備えられる表示装置及び該表示装置が備えられたコンバイン</t>
  </si>
  <si>
    <t>A01D41/02</t>
  </si>
  <si>
    <t>【課題】限られた大きさの表示領域の中において、さまざまな情報画像を視認性高く表示可能な表示装置を提供する。 【解決手段】コンバインに備えられる表示装置であって、画面部と、画面部を制御する画面制御部とが備えられ、画面制御部は、画面部を、少なくともコンバインの機体に備えられたカメラが撮影した撮影画像を表示可能なカメラ画像領域５４と、カメラ画像領域５４を左右から挟むように配置される、少なくともコンバインの機体又はコンバインによる作業についての特定の状態に関する特定状態情報に応じた特定状態情報画像を表示する二つの特定状態情報領域５５，５６とに分けるとともに、特定状態情報領域５６にモミレベルをバーグラフによって表し、特定状態情報領域５５にエンジンの回転速度をタコメータによって表すように構成されている。</t>
  </si>
  <si>
    <t>H04N25/00,H04N9/00,H04N13/00,H04N19/00,H04N1/00,G09G5/00,H04N7/00,H01J31/00,H10K59/00,H04H60/00,H04L12/00,G03B35/00,H04N23/00,G02F1/00,G08G1/00,B60K35/00,G06F12/00,H04Q11/00,G08C15/00,A47B47/00,H04N23/00,H04N13/00,H04N1/00,H01J31/00,G06V10/00,B60K35/00,H04N25/00,G03B21/00,G01C11/00,A63F13/00,G01S7/00,H04N5/00,G03B17/00,G03B35/00,G08G1/00,H04N9/00,H04N19/00,B60Q1/00,G03B37/00,G03C8/00,H04N13/00,G06V10/00,B60K35/00,H04N1/00,G09G5/00,A01D41/00,A63F13/00,H04N19/00,G09B9/00,H04N23/00,A61B5/00,G06V20/00,B60Q1/00,B60R1/00,B61L25/00,G01J1/00,H04N25/00,G03B35/00,H04W24/00,H01H85/00,B60K35/00,G01B3/00,G08G1/00,G04B19/00,G01P3/00,G09G5/00,G07C3/00,G01C19/00,G01F23/00,G01L23/00,G01C9/00,G06M1/00,G01S7/00,G09B3/00,B61L25/00,G02B27/00,B60R21/00,G07C5/00,G01J5/00,G01D1/00</t>
  </si>
  <si>
    <t>表示領域分割制御: H04N25/00,H04N9/00,H04N13/00,H04N19/00,H04N1/00,G09G5/00,H04N7/00,H01J31/00,H10K59/00,H04H60/00,H04L12/00,G03B35/00,H04N23/00,G02F1/00,G08G1/00,B60K35/00,G06F12/00,H04Q11/00,G08C15/00,A47B47/00 | keywords: 表示領域,画面部,領域分割,情報画像,表示装置,画面分割,領域制御,情報表示領域,複数領域表示,表示制御,特定状態情報領域,カメラ画像領域,バーグラフ表示領域,タコメータ表示領域,視認性向上表示,限られた表示領域; カメラ画像表示: H04N23/00,H04N13/00,H04N1/00,H01J31/00,G06V10/00,B60K35/00,H04N25/00,G03B21/00,G01C11/00,A63F13/00,G01S7/00,H04N5/00,G03B17/00,G03B35/00,G08G1/00,H04N9/00,H04N19/00,B60Q1/00,G03B37/00,G03C8/00 | keywords: カメラ,撮影画像,カメラ画像領域,表示,コンバイン,カメラ画像表示,撮影画像表示,機体搭載カメラ,画像領域,リアルタイム画像表示,作業状況画像表示,農業機械カメラ,防災情報画像,視認性高い画像表示,限られた表示領域画像; 特定状態情報表示: H04N13/00,G06V10/00,B60K35/00,H04N1/00,G09G5/00,A01D41/00,A63F13/00,H04N19/00,G09B9/00,H04N23/00,A61B5/00,G06V20/00,B60Q1/00,B60R1/00,B61L25/00,G01J1/00,H04N25/00,G03B35/00,H04W24/00,H01H85/00 | keywords: 特定状態情報,特定状態情報画像,作業状態,機体状態,情報表示,状態情報表示,作業状態画像,機体状態画像,特定情報領域,状態画像表示,エンジン回転速度表示,モミレベル表示,農業機械状態通知,バーグラフ状態表示,タコメータ状態表示,防災状態情報表示; バーグラフ・タコメータ表示: B60K35/00,G01B3/00,G08G1/00,G04B19/00,G01P3/00,G09G5/00,G07C3/00,G01C19/00,G01F23/00,G01L23/00,G01C9/00,G06M1/00,G01S7/00,G09B3/00,B61L25/00,G02B27/00,B60R21/00,G07C5/00,G01J5/00,G01D1/00 | keywords: バーグラフ,タコメータ,モミレベル,エンジン回転速度,表示,バーグラフ表示,タコメータ表示,数値情報表示,視認性表示,グラフィカル表示,特定状態情報バーグラフ,特定状態情報タコメータ,農業機械数値表示,作業状態グラフ表示,限られた領域グラフ表示</t>
  </si>
  <si>
    <t>G09G5/00,H04N25/00,H04N9/00,H04N13/00,H04N19/00,H04N23/00,H04N13/00,G06V10/00,B60K35/00,H04N25/00,B60K35/00,A01D41/00,G09G5/00,H04N23/00,G06V10/00,B60K35/00,G01P3/00,G09G5/00,G01F23/00,G07C3/00</t>
  </si>
  <si>
    <t>表示領域分割制御: 表示領域分割,画面部制御,情報画像表示,複数領域表示,特定状態情報領域,カメラ画像領域,バーグラフ表示,タコメータ表示,視認性向上,領域制御,表示装置,画面分割,情報表示領域,状態情報画像,作業状態表示,撮影画像表示,特定状態情報画像,表示制御,機体情報表示,画像領域分割; カメラ画像表示: カメラ画像表示,撮影画像表示,機体搭載カメラ,画像領域分割,リアルタイム画像表示,表示装置画面部,画面制御部,コンバイン作業状況,特定状態情報画像,モミレベル表示,バーグラフ表示,エンジン回転速度表示,タコメータ表示,視認性向上表示,限られた表示領域,農業機械カメラ,作業状況画像表示,特定状態情報領域,左右配置領域,表示領域最適化; 特定状態情報表示: 特定状態情報表示,作業状態画像表示,機体状態画像表示,特定情報領域,状態画像表示,エンジン回転速度表示,モミレベル表示,バーグラフ表示,タコメータ表示,農業機械状態通知,カメラ画像領域,表示装置画面制御,視認性向上表示,情報画像分割表示,表示領域配置,コンバイン作業状態,機体状態検出表示,特定状態情報領域,作業状態通知画像,特定状態情報画像; バーグラフ・タコメータ表示: バーグラフ表示,タコメータ表示,モミレベル表示,エンジン回転速度表示,数値情報グラフ表示,視認性向上表示,特定状態情報表示,作業状態グラフ表示,農業機械数値表示,限られた領域グラフ表示,画面制御部,カメラ画像領域表示,特定状態情報領域,バーグラフ,タコメータ,モミレベル,エンジン回転速度,グラフィカル表示,状態情報画像,表示装置</t>
  </si>
  <si>
    <t>A01D67/00</t>
  </si>
  <si>
    <t>A01D69/00;A01D67/04</t>
  </si>
  <si>
    <t>【課題】運転部の居住性が良好なコンバインを提供する。 【解決手段】運転者が搭乗する運転部１０が備えられ、運転部１０の前部において、操向操作具２１が上部に設けられた操縦塔２０と、計器盤３１が上部に設けられた計器塔３０と、が左右に振り分けて配置する。操向操作具２１及び計器盤３１が、運転部１０における左右中央から離れた箇所、即ち左右に振り分けられて配置されているため、計器塔３０が運転部１０の左右中央箇所に配置された構成と比較して、運転部１０の前部における左右中央側寄りの空間を広く形成できる。</t>
  </si>
  <si>
    <t>A01D41/00,B60N2/00,B60P3/00,B62D33/00,A01B59/00,A01B63/00,B02C18/00,B60W50/00,B60K35/00,E02F3/00,B64C1/00,B66C13/00,B62M6/00,B60L15/00,H01H19/00,E05B81/00,B62D1/00,B62K11/00,B60K26/00,A47C1/00,B62D1/00,B63H25/00,F16D55/00,E05F15/00,B66B1/00,B60K20/00,H01H19/00,B64C13/00,B63H20/00,B43K24/00,B02C18/00,B65G65/00,B01F27/00,B60J1/00,B60J5/00,A01D19/00,F04D29/00,G09G5/00,G21C7/00,H01H23/00,B60K35/00,B23D37/00,F16D65/00,B60K17/00,F16D55/00,F27B7/00,F27B15/00,F27B1/00,B23B3/00,F27B3/00,B60G11/00,B60J1/00,G08B5/00,H04L25/00,B66B1/00,B43K24/00,B01F27/00,G05B11/00,B62D1/00,B60Q1/00,B60N2/00,B60R1/00,B41J19/00,F16D65/00,B62D1/00,B60R21/00,E05B83/00,B60K35/00,F16D51/00,B60W50/00,F04C14/00,F04C28/00,B60W30/00,F16H57/00,F01C20/00,B60J10/00,A47B88/00,B60Q1/00,B60J1/00,B60W40/00</t>
  </si>
  <si>
    <t>運転部構造: A01D41/00,B60N2/00,B60P3/00,B62D33/00,A01B59/00,A01B63/00,B02C18/00,B60W50/00,B60K35/00,E02F3/00,B64C1/00,B66C13/00,B62M6/00,B60L15/00,H01H19/00,E05B81/00,B62D1/00,B62K11/00,B60K26/00,A47C1/00 | keywords: 運転部,居住性,運転者,搭乗,空間,運転部構造,居住性改善,運転者空間,運転席設計,快適性,コンバイン運転部,運転部空間拡張,運転者快適性,農業機械居住性,運転部前方空間; 操向操作具配置: B62D1/00,B63H25/00,F16D55/00,E05F15/00,B66B1/00,B60K20/00,H01H19/00,B64C13/00,B63H20/00,B43K24/00,B02C18/00,B65G65/00,B01F27/00,B60J1/00,B60J5/00,A01D19/00,F04D29/00,G09G5/00,G21C7/00,H01H23/00 | keywords: 操向操作具,操縦塔,左右配置,上部設置,操向操作具配置,操縦塔設置,左右振り分け,ステアリング配置,操作具設計,コンバイン操向操作,運転部左右配置,防災操向操作具,操向操作具空間拡張,運転部操作性; 計器盤配置: B60K35/00,B23D37/00,F16D65/00,B60K17/00,F16D55/00,F27B7/00,F27B15/00,F27B1/00,B23B3/00,F27B3/00,B60G11/00,B60J1/00,G08B5/00,H04L25/00,B66B1/00,B43K24/00,B01F27/00,G05B11/00,B62D1/00,B60Q1/00 | keywords: 計器盤,計器塔,左右配置,上部設置,計器盤配置,計器塔設置,左右振り分け,インストルメントパネル,計器設計,コンバイン計器盤,運転部計器配置,防災計器盤配置,計器盤空間拡張,運転部計器操作性; 運転部前方空間拡張: B60N2/00,B60R1/00,B41J19/00,F16D65/00,B62D1/00,B60R21/00,E05B83/00,B60K35/00,F16D51/00,B60W50/00,F04C14/00,F04C28/00,B60W30/00,F16H57/00,F01C20/00,B60J10/00,A47B88/00,B60Q1/00,B60J1/00,B60W40/00 | keywords: 前部空間,左右中央,空間拡張,広く形成,運転部前方空間,空間拡張,左右中央空間,運転部スペース,空間設計,コンバイン前方空間,運転部空間最適化,防災空間拡張,運転部快適空間,運転部スペース拡張</t>
  </si>
  <si>
    <t>A01D41/00,B60N2/00,B60K35/00,B60P3/00,B60W50/00,B62D1/00,B60K20/00,H01H19/00,B66B1/00,F16D55/00,B60K35/00,B60K17/00,B23B3/00,B23D37/00,F16D65/00,B60N2/00,B60K35/00,B62D1/00,B60R1/00,B60R21/00</t>
  </si>
  <si>
    <t>運転部構造: 運転部構造,居住性改善,運転者空間,運転席設計,快適性向上,コンバイン運転部,運転部空間拡張,運転者快適性,農業機械居住性,運転部前方空間,操向操作具配置,計器塔配置,左右振り分け配置,運転部前部設計,搭乗空間拡張,操縦塔設計,計器盤配置,運転部中央空間,運転部設計,運転部快適性; 操向操作具配置: 操向操作具配置,操縦塔設置,左右振り分け,運転部前方配置,ステアリング設計,計器塔左右配置,操作具空間拡張,運転部居住性向上,コンバイン操向操作,運転部操作性,操向操作具設計,計器盤配置,操向操作具左右配置,運転部空間拡張,操向操作具前部配置,操向操作具上部設置; 計器盤配置: 計器盤配置,計器塔設置,左右振り分け,運転部前方配置,操向操作具配置,計器盤空間拡張,運転部居住性向上,インストルメントパネル,計器設計,運転部計器操作性,コンバイン計器盤,運転部計器配置,計器盤左右配置,計器塔左右設置,計器盤操作性,運転部空間拡張,計器盤前部配置,計器盤設計,計器盤配置技術,計器盤配置構成; 運転部前方空間拡張: 運転部前方空間,空間拡張,左右中央空間,運転部スペース,空間設計,前部空間,左右中央配置,運転部空間最適化,コンバイン前方空間,運転部快適空間,運転部スペース拡張,操向操作具配置,計器盤配置,操縦塔配置,計器塔配置,左右振り分け配置,居住性向上,運転部広域形成,運転部空間拡張,運転部前方スペース</t>
  </si>
  <si>
    <t>ＳＴ２抗原結合タンパク質</t>
  </si>
  <si>
    <t>C12N15/13</t>
  </si>
  <si>
    <t>C07K16/28;C12N15/63;C12P21/08;C12N5/10;A61K39/395;A61P37/06;A61P11/06;A61P17/00;A61P37/08;A61P29/00;A61P11/00;A61P31/04;A61P31/18;A61P17/02;A61P1/04;A61P19/02;A61P9/00;A61P11/02;A61P43/00</t>
  </si>
  <si>
    <t>【課題】ＳＴ２抗原結合タンパク質の提供。 【解決手段】抗体を含む、ヒトＳＴ２に結合する抗原結合タンパク質に関連する組成物および方法を本明細書に記載する。具体的な実施形態において、本開示は、完全ヒト抗ＳＴ２抗体、ならびにその誘導体および多様体を提供する。さらに、そのような抗体および抗体断片、多様体、ならびに誘導体をコードする核酸も提供される。また、自己免疫性疾患および炎症性疾患を治療および予防する方法を含む、そのような抗体を作製および使用する方法も提供される。</t>
  </si>
  <si>
    <t>G01N33/00,A61K38/00,C12N9/00,A61K39/00,C12Q1/00,A61K35/00,C07K14/00,C09B31/00,A61K47/00,C07K16/00,C09B35/00,C07K7/00,A61K31/00,C07K5/00,C12N15/00,C07H15/00,C07H19/00,H10K30/00,C08G69/00,A23L33/00,A61K39/00,G01N33/00,C12N15/00,C12Q1/00,C07K16/00,A61K35/00,C12N1/00,A61K38/00,A61P37/00,C08G69/00,C08G63/00,A23L33/00,C09B3/00,C07K14/00,C12N9/00,G16B25/00,C04B35/00,B05D7/00,A61K31/00,C07D295/00,C12Q1/00,C12N15/00,G01N33/00,A61K39/00,C07K16/00,A61K38/00,C08G63/00,C07D295/00,A61K31/00,C07D501/00,C09B3/00,A61K35/00,C08L77/00,G16B25/00,C40B40/00,A23L33/00,C08G69/00,C09B1/00,C12N9/00,C09B31/00,G01N33/00,A61K39/00,A61K38/00,C07K14/00,A61K35/00,C12N15/00,C12N9/00,C07K16/00,C12Q1/00,A61P5/00,A61K47/00,A61P37/00,A61K9/00,A61P3/00,A61B5/00,A61P19/00,A61L33/00,C09B31/00,A61P31/00,A23L33/00</t>
  </si>
  <si>
    <t>ST2抗原結合タンパク質: G01N33/00,A61K38/00,C12N9/00,A61K39/00,C12Q1/00,A61K35/00,C07K14/00,C09B31/00,A61K47/00,C07K16/00,C09B35/00,C07K7/00,A61K31/00,C07K5/00,C12N15/00,C07H15/00,C07H19/00,H10K30/00,C08G69/00,A23L33/00 | keywords: ST2,抗原結合タンパク質,ヒトST2,抗体,抗ST2抗体,ST2抗原,抗原結合タンパク質,抗ST2抗体,ヒトST2,完全ヒト抗体,抗体断片,ST2抗原認識,抗体多様体,抗体誘導体,抗体組成物,抗体医薬,抗体治療,抗体作製方法; 抗体誘導体・多様体: A61K39/00,G01N33/00,C12N15/00,C12Q1/00,C07K16/00,A61K35/00,C12N1/00,A61K38/00,A61P37/00,C08G69/00,C08G63/00,A23L33/00,C09B3/00,C07K14/00,C12N9/00,G16B25/00,C04B35/00,B05D7/00,A61K31/00,C07D295/00 | keywords: 誘導体,多様体,抗体断片,抗ST2抗体,変異体,抗体誘導体,抗体多様体,抗体断片,抗体変異体,改変抗体,抗体修飾,ST2抗原結合誘導体,抗体フラグメント,抗体改変技術,抗体工学,抗体分子設計,抗体組成物改良; 抗体コード核酸: C12Q1/00,C12N15/00,G01N33/00,A61K39/00,C07K16/00,A61K38/00,C08G63/00,C07D295/00,A61K31/00,C07D501/00,C09B3/00,A61K35/00,C08L77/00,G16B25/00,C40B40/00,A23L33/00,C08G69/00,C09B1/00,C12N9/00,C09B31/00 | keywords: 核酸,コード,抗体遺伝子,DNA,RNA,抗体コード核酸,抗体遺伝子,抗体エンコーディングDNA,抗体エンコーディングRNA,遺伝子配列,抗体発現ベクター,ST2抗体遺伝子,抗体発現系,抗体組換え核酸,抗体遺伝子導入,抗体発現方法,抗体遺伝子治療; 自己免疫性疾患・炎症性疾患治療: G01N33/00,A61K39/00,A61K38/00,C07K14/00,A61K35/00,C12N15/00,C12N9/00,C07K16/00,C12Q1/00,A61P5/00,A61K47/00,A61P37/00,A61K9/00,A61P3/00,A61B5/00,A61P19/00,A61L33/00,C09B31/00,A61P31/00,A23L33/00 | keywords: 自己免疫性疾患,炎症性疾患,治療,予防,抗体使用,自己免疫疾患治療,炎症性疾患治療,抗体治療方法,抗体予防方法,ST2抗体治療,疾患治療組成物,抗体医薬品,疾患治療用抗体,ST2抗体投与,抗体治療プロトコル,疾患予防抗体,抗体治療用途</t>
  </si>
  <si>
    <t>A61K39/00,A61K38/00,C07K16/00,C07K14/00,C12Q1/00,A61K39/00,C07K16/00,C12N15/00,A61K38/00,G01N33/00,C12N15/00,A61K39/00,C07K16/00,C12Q1/00,G01N33/00,A61K39/00,A61K38/00,C07K16/00,C07K14/00,C12N15/00</t>
  </si>
  <si>
    <t>ST2抗原結合タンパク質: ST2抗原,抗原結合タンパク質,ヒトST2,抗ST2抗体,完全ヒト抗体,抗体断片,抗体多様体,抗体誘導体,抗体組成物,抗体医薬,ST2抗原認識,自己免疫性疾患治療,炎症性疾患治療,抗体作製方法,抗体使用方法,核酸コード,抗体核酸,抗体誘導体作製,抗体多様体作製,抗体断片作製; 抗体誘導体・多様体: 抗ST2抗体,抗体誘導体,抗体多様体,抗体断片,抗体変異体,改変抗体,ST2抗原結合誘導体,抗体フラグメント,抗体改変技術,抗体工学,抗体分子設計,自己免疫性疾患治療,炎症性疾患治療,抗体作製方法,抗体使用方法,核酸コード抗体,完全ヒト抗体,抗体誘導体作製,抗体誘導体使用,抗体多様体誘導体; 抗体コード核酸: 抗体コード核酸,抗体遺伝子,抗体エンコーディングDNA,抗体エンコーディングRNA,遺伝子配列,ST2抗体遺伝子,抗体発現系,抗体組換え核酸,抗体遺伝子導入,抗体発現方法,完全ヒト抗ST2抗体,抗体誘導体,抗体多様体,抗体断片,核酸ベクター,組換えDNA技術,抗体発現ベクター,抗体コードRNA,抗体発現宿主,抗体治療用核酸; 自己免疫性疾患・炎症性疾患治療: 自己免疫疾患治療,炎症性疾患治療,ST2抗体,抗体医薬品,抗体治療方法,抗体予防方法,疾患治療用抗体,疾患予防抗体,ST2抗体投与,抗体治療プロトコル,抗体断片,抗体誘導体,抗体多様体,核酸コード抗体,完全ヒト抗体,抗原結合タンパク質,自己免疫性疾患予防,炎症性疾患予防</t>
  </si>
  <si>
    <t>アリピプラゾールハプテンに対する抗体及びその使用</t>
  </si>
  <si>
    <t>C12P21/08</t>
  </si>
  <si>
    <t>C12N5/16;C12N15/06;C07K16/00;G01N33/53;G01N33/531</t>
  </si>
  <si>
    <t>【課題】アリピプラゾール結合抗体の産生方法。 【解決手段】競合イムノアッセイ方法などにおいてサンプル中のアリピプラゾールを検出するために使用することのできるアリピプラゾールに結合する抗体が開示される。この抗体は、単一の側方流動アッセイ装置におけるアリピプラゾール、オランザピン、クエチアピン、及びリスペリドンの多重検出を含む、アリピプラゾールのポイントオブケア（point-of-care）検出のための側方流動アッセイ装置において使用することができる。</t>
  </si>
  <si>
    <t>G01N33/00,C12N9/00,A61K38/00,A61K39/00,A61K31/00,C09B5/00,C09B35/00,C07K16/00,C07F9/00,A61K47/00,C07D239/00,C08L77/00,C12N15/00,B01J23/00,C09B29/00,C07D501/00,C07C5/00,C07K5/00,C07C291/00,C08K5/00,G01N33/00,A61K39/00,C12N15/00,D06P3/00,C12Q1/00,C09B5/00,H01M4/00,C01F7/00,C07K16/00,C08G69/00,C07D213/00,C12P21/00,C12P19/00,C07C231/00,A61B5/00,C08G63/00,C08H1/00,C07C57/00,C07C241/00,C12N11/00,G01N33/00,C12N9/00,A61B5/00,A61K38/00,D06P1/00,C12Q1/00,C08G73/00,C07F9/00,C09B5/00,C08G18/00,A61K31/00,C09B56/00,C09B1/00,G01N30/00,C07K1/00,C08G59/00,C12N15/00,D06P3/00,C07C45/00,C09J179/00,B01D15/00,G01N30/00,G01N33/00,A61B5/00,B01D53/00,G01N27/00,C07K1/00,A61M60/00,C40B60/00,G01F1/00,G01N35/00,B03B5/00,C07C27/00,G11C11/00,F04D29/00,B04C5/00,B01J8/00,F22B37/00,B07B9/00,F01N3/00,A61K31/00,C07F9/00,C09B5/00,G01N33/00,G01N30/00,H01L29/00,C12Q1/00,C07K1/00,C08G75/00,C09D171/00,C09J171/00,C09B33/00,D06M14/00,G01J3/00,C09D165/00,C09J165/00,D01F6/00,C08L65/00,A01N43/00,C09B1/00</t>
  </si>
  <si>
    <t>アリピプラゾール結合抗体: G01N33/00,C12N9/00,A61K38/00,A61K39/00,A61K31/00,C09B5/00,C09B35/00,C07K16/00,C07F9/00,A61K47/00,C07D239/00,C08L77/00,C12N15/00,B01J23/00,C09B29/00,C07D501/00,C07C5/00,C07K5/00,C07C291/00,C08K5/00 | keywords: アリピプラゾール,結合抗体,抗体,特異性,アリピプラゾール抗体,特異的結合,モノクローナル抗体,ポリクローナル抗体,抗体産生,抗体検出,抗体精製,抗体特異性評価,抗体スクリーニング,抗体医薬,抗体による薬物検出; 抗体産生方法: G01N33/00,A61K39/00,C12N15/00,D06P3/00,C12Q1/00,C09B5/00,H01M4/00,C01F7/00,C07K16/00,C08G69/00,C07D213/00,C12P21/00,C12P19/00,C07C231/00,A61B5/00,C08G63/00,C08H1/00,C07C57/00,C07C241/00,C12N11/00 | keywords: 抗体産生,産生方法,免疫,細胞培養,抗体生成,抗体発現,ハイブリドーマ,動物免疫,抗体精製工程,抗体産生プロセス,抗体産生細胞,抗体産生系,抗体産生技術,抗体産生装置,抗体産生効率; 競合イムノアッセイ: G01N33/00,C12N9/00,A61B5/00,A61K38/00,D06P1/00,C12Q1/00,C08G73/00,C07F9/00,C09B5/00,C08G18/00,A61K31/00,C09B56/00,C09B1/00,G01N30/00,C07K1/00,C08G59/00,C12N15/00,D06P3/00,C07C45/00,C09J179/00 | keywords: 競合イムノアッセイ,イムノアッセイ,検出方法,サンプル検出,競合免疫測定法,競合型アッセイ,免疫分析,薬物検出アッセイ,抗体利用アッセイ,抗体による薬物検出,イムノクロマトグラフィー,薬物濃度測定,抗体検出システム,競合アッセイ装置,防災・医療現場での薬物検出; 側方流動アッセイ装置: B01D15/00,G01N30/00,G01N33/00,A61B5/00,B01D53/00,G01N27/00,C07K1/00,A61M60/00,C40B60/00,G01F1/00,G01N35/00,B03B5/00,C07C27/00,G11C11/00,F04D29/00,B04C5/00,B01J8/00,F22B37/00,B07B9/00,F01N3/00 | keywords: 側方流動アッセイ,アッセイ装置,ポイントオブケア,多重検出,ラテラルフローアッセイ,ラテラルフロー装置,POC検査,多重薬物検出,迅速検査装置,側方流動型薬物検出,多重薬物検出装置,抗体利用アッセイ装置,医療現場での薬物検出,防災・救急現場での迅速検査,薬物検出通知システム; 多重薬物検出: A61K31/00,C07F9/00,C09B5/00,G01N33/00,G01N30/00,H01L29/00,C12Q1/00,C07K1/00,C08G75/00,C09D171/00,C09J171/00,C09B33/00,D06M14/00,G01J3/00,C09D165/00,C09J165/00,D01F6/00,C08L65/00,A01N43/00,C09B1/00 | keywords: 多重検出,オランザピン,クエチアピン,リスペリドン,薬物検出,多重薬物検出,同時検出,複数薬物測定,薬物パネル検査,多項目アッセイ,多重薬物検出アッセイ,抗体パネル,多重薬物検出装置,医療現場での多重検査,防災・救急現場での多重薬物通知,多重薬物検出システム</t>
  </si>
  <si>
    <t>G01N33/00,A61K39/00,C07K16/00,A61K38/00,C12N9/00,A61K39/00,C12N15/00,C07K16/00,C12Q1/00,G01N33/00,G01N33/00,A61K38/00,A61B5/00,C12Q1/00,C12N9/00,G01N33/00,G01N30/00,A61B5/00,C07K1/00,B01D15/00,G01N33/00,C12Q1/00,C07K1/00,A61K31/00,G01N30/00</t>
  </si>
  <si>
    <t>アリピプラゾール結合抗体: アリピプラゾール抗体,アリピプラゾール結合抗体,特異的結合抗体,モノクローナル抗体,ポリクローナル抗体,抗体産生方法,抗体スクリーニング,抗体特異性評価,抗体精製,抗体検出,側方流動アッセイ,ポイントオブケア検出,多重検出,競合イムノアッセイ,オランザピン検出,クエチアピン検出,リスペリドン検出,抗体医薬,抗体設計,抗体取得技術; 抗体産生方法: アリピプラゾール結合抗体,抗体産生方法,抗体生成工程,抗体発現系,ハイブリドーマ作製,動物免疫法,抗体精製工程,抗体産生細胞,抗体産生技術,抗体産生プロセス,抗体産生系,抗体産生装置,側方流動アッセイ,ポイントオブケア検出,多重検出,競合イムノアッセイ,抗体検出方法,抗体組成物,抗体調製,抗体分析; 競合イムノアッセイ: 競合イムノアッセイ,競合免疫測定法,競合型アッセイ,免疫分析,薬物検出アッセイ,抗体利用アッセイ,抗体による薬物検出,イムノクロマトグラフィー,薬物濃度測定,抗体検出システム,競合アッセイ装置,アリピプラゾール検出,抗体産生方法,側方流動アッセイ,ポイントオブケア検出,多重薬物検出,オランザピン検出,クエチアピン検出,リスペリドン検出; 側方流動アッセイ装置: 側方流動アッセイ,ラテラルフローアッセイ,アリピプラゾール検出,抗体利用アッセイ,多重薬物検出,POC検査,迅速検査装置,薬物検出装置,医療現場検査,競合イムノアッセイ,薬物多重検出,側方流動型薬物検出,抗体産生方法,オランザピン検出,クエチアピン検出,リスペリドン検出,ポイントオブケア検査,防災現場迅速検査,救急現場薬物検査,薬物迅速検出; 多重薬物検出: 多重薬物検出,同時検出,複数薬物測定,薬物パネル検査,多項目アッセイ,アリピプラゾール検出,オランザピン検出,クエチアピン検出,リスペリドン検出,抗体パネル,側方流動アッセイ,ポイントオブケア検査,多重薬物検出アッセイ,多重薬物検出装置,医療現場多重検査,救急現場多重薬物通知,競合イムノアッセイ,薬物同時検出,薬物多重検査,薬物多項目測定</t>
  </si>
  <si>
    <t>ＮＲＧ−２核酸分子、ポリペプチド、ならびに診断および治療法</t>
  </si>
  <si>
    <t>C12N15/12</t>
  </si>
  <si>
    <t>C07K14/47;C07K16/18;C12N15/113;C12N15/85;C12N5/079;C12N5/077;A61K39/395;A61K48/00;A61P21/00;A61P21/04;A61P25/00;A61P25/02;A61P25/16;A61P25/28;A61P35/00;A61P43/00;A61K38/16;A61P9/00;A61P9/04;A61P9/10;A61P9/12;A61K35/12;G01N33/53;G01N33/50</t>
  </si>
  <si>
    <t>【課題】NRG-2ポリペプチド、核酸分子、および抗体を使用する治療および診断の方法及び、新規NRG-2ポリペプチドおよび核酸分子を提供する。 【解決手段】NRG-2αをコードする全長cDNAが小脳から同定された。NRG-2コード配列の様々な領域に対する多数のプローブが、クローニング、マッピングおよび配列解析のためにげっ歯類およびヒト配列データに基づいて設計された。ライブラリーをスクリーニングするに先立ち、プローブの特異性が3'RACE(cDNA末端の迅速増幅)法を用いてヒト小脳RNAを解析することにより確認された。</t>
  </si>
  <si>
    <t>A61K38/00,C07D501/00,C08G63/00,C12Q1/00,C07K7/00,C07K14/00,C08G69/00,C06B31/00,C08L77/00,C12N9/00,C12N15/00,C06B25/00,C07K5/00,C09J177/00,C09D177/00,C09K23/00,G01N33/00,C08G59/00,A23K20/00,A01N37/00,A61K31/00,C06B31/00,C09B3/00,C06B25/00,C12N15/00,C12Q1/00,C08L77/00,C07H19/00,C08G63/00,C08G69/00,C07D307/00,C07D233/00,C07D295/00,C07D333/00,C07C279/00,C07H21/00,G03C8/00,C09B31/00,C09B43/00,C06B41/00,C12Q1/00,G01Q60/00,G01N23/00,G01N33/00,G07D7/00,G01Q70/00,G01N21/00,C12N15/00,G01N27/00,G01J3/00,G16B20/00,G16B25/00,D06P5/00,G01R1/00,H03K19/00,G01Q20/00,D21H21/00,G02F1/00,B41J2/00,G21C5/00,C12Q1/00,C12N15/00,C40B40/00,C06B25/00,C06B31/00,C40B60/00,C12N9/00,G01N33/00,C08G63/00,H03K17/00,H03B9/00,C40B50/00,G16B25/00,C07C209/00,C08G59/00,D01F8/00,G02F1/00,C40B20/00,C07C279/00,A01H1/00,A61K38/00,G01N33/00,C07K14/00,C12N9/00,A61K39/00,A61B5/00,C07K16/00,C12Q1/00,C12N15/00,C08G59/00,C07C5/00,C06B31/00,C06B25/00,C07K17/00,C07K7/00,A61K35/00,C25F3/00,C07D213/00,G16B25/00,C07D317/00</t>
  </si>
  <si>
    <t>NRG-2ポリペプチドの同定・提供: A61K38/00,C07D501/00,C08G63/00,C12Q1/00,C07K7/00,C07K14/00,C08G69/00,C06B31/00,C08L77/00,C12N9/00,C12N15/00,C06B25/00,C07K5/00,C09J177/00,C09D177/00,C09K23/00,G01N33/00,C08G59/00,A23K20/00,A01N37/00 | keywords: NRG-2ポリペプチド,新規ポリペプチド,NRG-2α,配列,同定,NRG-2蛋白質,新規NRG-2,ポリペプチド配列,NRG-2α,NRG-2変異体,治療用ポリペプチド,診断用ポリペプチド,NRG-2関連疾患,NRG-2抗体,NRG-2ペプチド断片; NRG-2核酸分子の設計・提供: A61K31/00,C06B31/00,C09B3/00,C06B25/00,C12N15/00,C12Q1/00,C08L77/00,C07H19/00,C08G63/00,C08G69/00,C07D307/00,C07D233/00,C07D295/00,C07D333/00,C07C279/00,C07H21/00,G03C8/00,C09B31/00,C09B43/00,C06B41/00 | keywords: 核酸分子,cDNA,NRG-2コード配列,ヒト小脳RNA,3'RACE,NRG-2遺伝子,全長cDNA,NRG-2配列,核酸断片,NRG-2α遺伝子,治療用核酸,診断用核酸,NRG-2遺伝子解析,NRG-2遺伝子クローニング,NRG-2遺伝子マッピング; プローブ設計・特異性確認: C12Q1/00,G01Q60/00,G01N23/00,G01N33/00,G07D7/00,G01Q70/00,G01N21/00,C12N15/00,G01N27/00,G01J3/00,G16B20/00,G16B25/00,D06P5/00,G01R1/00,H03K19/00,G01Q20/00,D21H21/00,G02F1/00,B41J2/00,G21C5/00 | keywords: プローブ,特異性,設計,3'RACE,解析,ヒト小脳RNA,NRG-2プローブ,特異的プローブ,配列特異性,プローブ設計,3'RACE法,診断用プローブ,NRG-2検出,NRG-2マッピング,NRG-2クローニング用プローブ,NRG-2関連疾患診断; ライブラリーのスクリーニング・クローニング: C12Q1/00,C12N15/00,C40B40/00,C06B25/00,C06B31/00,C40B60/00,C12N9/00,G01N33/00,C08G63/00,H03K17/00,H03B9/00,C40B50/00,G16B25/00,C07C209/00,C08G59/00,D01F8/00,G02F1/00,C40B20/00,C07C279/00,A01H1/00 | keywords: ライブラリー,スクリーニング,クローニング,マッピング,配列解析,遺伝子ライブラリー,NRG-2スクリーニング,NRG-2クローニング,配列マッピング,配列解析,NRG-2遺伝子ライブラリー,NRG-2関連配列抽出,NRG-2治療用遺伝子,NRG-2診断用遺伝子,NRG-2配列同定; NRG-2抗体の利用: A61K38/00,G01N33/00,C07K14/00,C12N9/00,A61K39/00,A61B5/00,C07K16/00,C12Q1/00,C12N15/00,C08G59/00,C07C5/00,C06B31/00,C06B25/00,C07K17/00,C07K7/00,A61K35/00,C25F3/00,C07D213/00,G16B25/00,C07D317/00 | keywords: 抗体,NRG-2抗体,治療,診断,NRG-2特異的抗体,治療用抗体,診断用抗体,NRG-2抗体利用,NRG-2抗体検出,NRG-2関連疾患治療,NRG-2抗体診断,NRG-2抗体マーカー,NRG-2抗体医薬,NRG-2抗体スクリーニング</t>
  </si>
  <si>
    <t>A61K38/00,C07K7/00,C07K14/00,C12Q1/00,C07D501/00,C12N15/00,C12Q1/00,C07H19/00,A61K31/00,C06B31/00,C12Q1/00,C12N15/00,G01N21/00,G01N33/00,G01N27/00,C12Q1/00,C12N15/00,C40B40/00,C40B60/00,C12N9/00,A61K39/00,A61K38/00,C07K16/00,G01N33/00,A61B5/00</t>
  </si>
  <si>
    <t>NRG-2ポリペプチドの同定・提供: NRG-2ポリペプチド,新規NRG-2,NRG-2α,NRG-2変異体,ポリペプチド配列,NRG-2蛋白質,治療用ポリペプチド,診断用ポリペプチド,NRG-2抗体,NRG-2ペプチド断片,核酸分子,全長cDNA,クローニング,マッピング,配列解析,プローブ特異性,3'RACE法,小脳RNA,疾患関連NRG-2,ライブラリースクリーニング; NRG-2核酸分子の設計・提供: NRG-2核酸分子,NRG-2遺伝子,NRG-2コード配列,NRG-2α遺伝子,全長cDNA,ヒト小脳RNA,核酸断片,治療用核酸,診断用核酸,NRG-2遺伝子解析,NRG-2遺伝子クローニング,NRG-2遺伝子マッピング,オリゴヌクレオチド,3'RACE法,プローブ設計,配列解析,ライブラリースクリーニング,特異性確認; プローブ設計・特異性確認: NRG-2プローブ,特異的プローブ,プローブ設計,配列特異性,3'RACE法,診断用プローブ,NRG-2検出,NRG-2マッピング,NRG-2クローニング用プローブ,NRG-2関連疾患診断,小脳cDNA解析,核酸プローブ,クローニングプローブ,配列解析,プローブ特異性検証,ヒト小脳RNA,プローブスクリーニング,領域別プローブ,NRG-2コード配列,プローブ設計技術; ライブラリーのスクリーニング・クローニング: NRG-2遺伝子ライブラリー,NRG-2関連配列抽出,NRG-2スクリーニング,NRG-2クローニング,NRG-2配列同定,NRG-2治療用遺伝子,NRG-2診断用遺伝子,配列マッピング,配列解析,クローニング技術,ライブラリースクリーニング,cDNA解析,プローブ設計,3'RACE法,小脳RNA解析,核酸分子検出,遺伝子マッピング,配列抽出,遺伝子クローニング,遺伝子配列解析; NRG-2抗体の利用: NRG-2抗体,NRG-2特異的抗体,治療用抗体,診断用抗体,NRG-2抗体利用,NRG-2抗体検出,NRG-2関連疾患治療,NRG-2抗体診断,NRG-2抗体マーカー,NRG-2抗体医薬,NRG-2抗体スクリーニング,NRG-2ポリペプチド,NRG-2核酸分子,抗体医薬,抗体診断,抗体マーカー,抗体スクリーニング,抗体検出,抗体治療,抗体利用</t>
  </si>
  <si>
    <t>甘味料または甘味増強剤として使用される新規なトリペルテングリコシド</t>
  </si>
  <si>
    <t>A23L27/20</t>
  </si>
  <si>
    <t>A23L27/00</t>
  </si>
  <si>
    <t>【課題】甘味料又は甘味増強剤、特に食用組成物として使用可能な調製物または組成物の提供。 【解決手段】Momordica grosvenoriiまたは生理学的に許容されるその塩の抽出物から入手できる新規なトリペルテングリコシド化合物において、単糖及び／又はオリゴ糖の単糖類単位は、以下の群から選択される：フルクトース、グルコース、スクロース、キシロース、マルトース、マンノース、ラムノース、ガラクトース、ラクトース、ゲンチオビオース、ソホロース、β−グルコピラノシル−（１−２）−［β−グルコピラノシル−（１−６）］−β−グルコピラノース、セロビオース、マンニトール、ソルビトール、キシリトール又はアラビトール、グルクロン酸、キノボース、アラビノピラノース、アラビノフラノース、キシロピラノース、キシロフラノース及び／又はアピオース、並びにオリゴ糖は２〜５単位の単糖類単位である、組成物。</t>
  </si>
  <si>
    <t>A61K31/00,C12P19/00,C12N9/00,C08G63/00,A23L29/00,C06B25/00,C06B31/00,C09K8/00,A23L33/00,C10M129/00,A23L27/00,A61K47/00,C07H15/00,C10M105/00,A61K38/00,C12Q1/00,A23L2/00,A61P5/00,C01B25/00,A61L33/00,A61K31/00,C12P19/00,C07H15/00,C07C215/00,C07H19/00,C07C217/00,C09K8/00,C07H3/00,C07C229/00,C07C59/00,C09D161/00,C10M129/00,A01N37/00,C07C309/00,A61K47/00,C07C321/00,C09J161/00,C07C65/00,C07C62/00,D06M13/00,C09K8/00,A23K10/00,A23G3/00,B01F101/00,A23G9/00,A23L2/00,C13B10/00,A61K47/00,A61K31/00,C12P19/00,C09D1/00,D06P1/00,A23G1/00,C12C7/00,A23F5/00,A23L33/00,A23L29/00,A23L27/00,D06M14/00,C12G3/00,A23F3/00,C07C45/00,C12P19/00,C01B25/00,A23F5/00,C06B31/00,C07C51/00,C08G63/00,C12N9/00,C13B10/00,C10M129/00,A61K31/00,C10M105/00,C08B30/00,C07C277/00,C06B25/00,C07C41/00,C07C47/00,C07C315/00,C07C319/00</t>
  </si>
  <si>
    <t>トリペルテングリコシド化合物: A61K31/00,C12P19/00,C12N9/00,C08G63/00,A23L29/00,C06B25/00,C06B31/00,C09K8/00,A23L33/00,C10M129/00,A23L27/00,A61K47/00,C07H15/00,C10M105/00,A61K38/00,C12Q1/00,A23L2/00,A61P5/00,C01B25/00,A61L33/00 | keywords: トリペルテングリコシド,Momordica grosvenorii,抽出物,新規化合物,トリテルペングリコシド,羅漢果抽出物,新規化合物,グリコシド化合物,Momordica grosvenorii抽出物,甘味料組成物,食用組成物,甘味増強剤,羅漢果由来グリコシド,防災用食品,通知用食品,健康食品組成物; 単糖・オリゴ糖構造: A61K31/00,C12P19/00,C07H15/00,C07C215/00,C07H19/00,C07C217/00,C09K8/00,C07H3/00,C07C229/00,C07C59/00,C09D161/00,C10M129/00,A01N37/00,C07C309/00,A61K47/00,C07C321/00,C09J161/00,C07C65/00,C07C62/00,D06M13/00 | keywords: 単糖,オリゴ糖,フルクトース,グルコース,スクロース,キシロース,マルトース,マンノース,ラムノース,ガラクトース,ラクトース,ゲンチオビオース,ソホロース,セロビオース,マンニトール,ソルビトール,キシリトール,アラビトール,グルクロン酸,キノボース,アラビノピラノース,アラビノフラノース,キシロピラノース,キシロフラノース,アピオース,単糖類,オリゴ糖,糖鎖構造,糖組成,糖類単位,多糖類,糖質化合物,甘味増強糖,食用糖組成物,防災用糖質,通知用糖質,健康食品用糖類,甘味料用糖鎖,糖質添加物; 食用組成物: C09K8/00,A23K10/00,A23G3/00,B01F101/00,A23G9/00,A23L2/00,C13B10/00,A61K47/00,A61K31/00,C12P19/00,C09D1/00,D06P1/00,A23G1/00,C12C7/00,A23F5/00,A23L33/00,A23L29/00,A23L27/00,D06M14/00,C12G3/00 | keywords: 食用組成物,甘味料,甘味増強剤,使用可能,調製物,食用組成物,食品添加物,甘味料用途,甘味増強用途,食用調製物,食品用途,防災用食品組成物,通知用食品組成物,健康食品組成物,甘味料食品,糖質食品,羅漢果食品,新規甘味料組成物; 抽出・調製方法: A23F3/00,C07C45/00,C12P19/00,C01B25/00,A23F5/00,C06B31/00,C07C51/00,C08G63/00,C12N9/00,C13B10/00,C10M129/00,A61K31/00,C10M105/00,C08B30/00,C07C277/00,C06B25/00,C07C41/00,C07C47/00,C07C315/00,C07C319/00 | keywords: 抽出,調製,Momordica grosvenorii,塩,抽出物,抽出方法,調製方法,羅漢果抽出,グリコシド抽出,化合物調製,生理学的に許容される塩,甘味料抽出方法,食用組成物調製方法,防災用食品抽出,通知用食品調製,健康食品抽出技術,新規化合物抽出</t>
  </si>
  <si>
    <t>A61K31/00,C12P19/00,A23L29/00,A23L33/00,C12N9/00,C12P19/00,C07H15/00,C07H3/00,A61K31/00,C07H19/00,A23G3/00,A23L2/00,C12P19/00,C13B10/00,A23K10/00,C12P19/00,C13B10/00,C07C45/00,C07C51/00,C12N9/00</t>
  </si>
  <si>
    <t>トリペルテングリコシド化合物: トリテルペングリコシド,羅漢果抽出物,Momordica grosvenorii抽出物,新規化合物,グリコシド化合物,甘味料組成物,甘味増強剤,食用組成物,羅漢果由来グリコシド,単糖類単位,オリゴ糖,フルクトース,グルコース,スクロース,キシロース,マルトース,マンノース,ラムノース,ガラクトース,ラクトース; 単糖・オリゴ糖構造: 単糖類,オリゴ糖,糖鎖構造,糖組成,糖類単位,フルクトース,グルコース,スクロース,キシロース,マルトース,マンノース,ラムノース,ガラクトース,ラクトース,ゲンチオビオース,ソホロース,セロビオース,マンニトール,ソルビトール,キシリトール; 食用組成物: 食用組成物,甘味料,甘味増強剤,糖質化合物,トリペルテングリコシド,単糖類,オリゴ糖,フルクトース,グルコース,スクロース,キシロース,マルトース,マンノース,ラムノース,ガラクトース,ラクトース,マンニトール,ソルビトール,キシリトール,アラビトール,食品添加物; 抽出・調製方法: Momordica grosvenorii,羅漢果抽出,トリペルテングリコシド,グリコシド抽出,抽出方法,調製方法,甘味料抽出方法,食用組成物調製方法,糖類基化合物,単糖類単位,オリゴ糖,フルクトース,グルコース,スクロース,キシロース,マルトース,マンノース,ガラクトース,ラクトース,健康食品抽出技術</t>
  </si>
  <si>
    <t>電子機器、リズム情報報知方法及びプログラム</t>
  </si>
  <si>
    <t>A63B71/06</t>
  </si>
  <si>
    <t>A63B69/00;G04F5/00</t>
  </si>
  <si>
    <t>【課題】チームスポーツの練習をアシストして複数のメンバー間でリズムを共有し、連携力の向上に寄与することが可能な電子機器、リズム情報報知方法及びプログラムを提供する。 【解決手段】通信距離が限定された範囲内で他の電子機器と無線接続される近距離無線通信部１４、近距離無線アンテナ２４を用いた電子機器１０であって、範囲内に他の電子機器が存在するか否かを判定し、他の電子機器が自機器と同一の行動をとっているか否かを判定し、他の電子機器が存在すると判定し、且つ他の電子機器が自機器と同一の行動をとっていると判定した場合に、他の電子機器に対して同一のテンポのリズム信号を発信する要求を送信するＣＰＵ１１を含んだ制御部ＣＮＴを備える。</t>
  </si>
  <si>
    <t>H04B1/00,H04W72/00,H04B7/00,H04H20/00,H04H60/00,A63F13/00,H04L67/00,H04M1/00,H04B10/00,H04W4/00,H04W92/00,H04W84/00,G01S19/00,G01S7/00,G01S1/00,G01S17/00,G01S3/00,H04W40/00,H04W88/00,H01Q5/00,G01S1/00,G01S13/00,H03L7/00,H04N5/00,H04H20/00,H04L7/00,G04R20/00,G08C19/00,H04W68/00,H03K4/00,H03J5/00,G01S19/00,H03J3/00,A63F13/00,H03B21/00,H03K5/00,H04N13/00,G04C21/00,H04Q5/00,H04N7/00,G01S1/00,H04L7/00,H04N5/00,G01S13/00,H04B1/00,H04N9/00,H04N1/00,G04R20/00,H03L7/00,H02J3/00,H03J5/00,G05B1/00,G01S19/00,G01S3/00,F16H3/00,H04N13/00,E05B81/00,H04B3/00,G11B27/00,A63F13/00,G05B19/00,G09F11/00,B60L15/00,F15B9/00,B60T8/00,B41L39/00,G06G7/00,G01G19/00,B41J17/00,G04C23/00,F02D41/00,B41F33/00,B62M9/00,D06F33/00,B60W50/00,H03L7/00,H03G9/00,E05B81/00,E02F3/00,B62M6/00,A63F13/00,H04H20/00,G10H1/00,H03K4/00,H03J3/00,H01S3/00,H02P5/00,H04N5/00,A61B5/00,H03K19/00,H03J5/00,A63B22/00,G01S19/00,H01J23/00,G04C23/00,G01N24/00,G01S1/00,B61L27/00,G01V1/00,H01R33/00</t>
  </si>
  <si>
    <t>近距離無線通信: H04B1/00,H04W72/00,H04B7/00,H04H20/00,H04H60/00,A63F13/00,H04L67/00,H04M1/00,H04B10/00,H04W4/00,H04W92/00,H04W84/00,G01S19/00,G01S7/00,G01S1/00,G01S17/00,G01S3/00,H04W40/00,H04W88/00,H01Q5/00 | keywords: 近距離無線通信,無線接続,通信距離,近距離無線アンテナ,Bluetooth,Wi-Fi Direct,NFC,無線通信部,近距離通信,ペアリング,通信範囲,スポーツ練習用無線通信,チーム連携通信,電子機器間通信,防災通知無線,リズム情報伝送,グループ通信,同期通信,無線ネットワーク,端末間連携; リズム情報共有・通知: G01S1/00,G01S13/00,H03L7/00,H04N5/00,H04H20/00,H04L7/00,G04R20/00,G08C19/00,H04W68/00,H03K4/00,H03J5/00,G01S19/00,H03J3/00,A63F13/00,H03B21/00,H03K5/00,H04N13/00,G04C21/00,H04Q5/00,H04N7/00 | keywords: リズム情報,テンポ,リズム信号,情報報知,通知,リズム共有,テンポ同期,リズム通知,リズム信号送信,テンポ情報,同期通知,グループ通知,スポーツ練習リズム通知,連携力向上リズム,電子機器リズム同期,防災リズム通知,行動同期リズム,チーム連携リズム,リズム情報伝送,複数端末リズム共有; 行動判定・同期検出: G01S1/00,H04L7/00,H04N5/00,G01S13/00,H04B1/00,H04N9/00,H04N1/00,G04R20/00,H03L7/00,H02J3/00,H03J5/00,G05B1/00,G01S19/00,G01S3/00,F16H3/00,H04N13/00,E05B81/00,H04B3/00,G11B27/00,A63F13/00 | keywords: 行動判定,同期検出,同一行動,判定,CPU,行動同期,動作判定,同期状態検出,行動比較,グループ同期,行動一致判定,同期判定,スポーツ練習行動判定,連携力向上同期検出,電子機器動作同期,防災行動判定,チーム行動一致,複数端末同期判定,リズム同期判定; 電子機器制御部・プログラム: G05B19/00,G09F11/00,B60L15/00,F15B9/00,B60T8/00,B41L39/00,G06G7/00,G01G19/00,B41J17/00,G04C23/00,F02D41/00,B41F33/00,B62M9/00,D06F33/00,B60W50/00,H03L7/00,H03G9/00,E05B81/00,E02F3/00,B62M6/00 | keywords: 制御部,CPU,プログラム,電子機器,要求送信,電子機器制御,プログラム制御,CPU制御,リズム通知プログラム,行動判定プログラム,制御部構成,要求送信処理,スポーツ練習支援プログラム,連携力向上制御部,リズム情報制御プログラム,防災通知制御,電子機器連携プログラム,同期判定プログラム,複数端末制御; チームスポーツ練習支援システム: A63F13/00,H04H20/00,G10H1/00,H03K4/00,H03J3/00,H01S3/00,H02P5/00,H04N5/00,A61B5/00,H03K19/00,H03J5/00,A63B22/00,G01S19/00,H01J23/00,G04C23/00,G01N24/00,G01S1/00,B61L27/00,G01V1/00,H01R33/00 | keywords: チームスポーツ,練習支援,連携力向上,複数メンバー,電子機器,スポーツ練習支援,チーム連携支援,グループ練習支援,連携力向上システム,複数端末連携,スポーツ支援システム,リズム共有スポーツ支援,電子機器連携スポーツ練習,防災スポーツ支援,チーム練習連携システム,複数メンバーリズム通知,連携力向上プログラム,スポーツ練習用電子機器</t>
  </si>
  <si>
    <t>H04B1/00,H04W72/00,H04B7/00,H04L67/00,H04W4/00,H03L7/00,H04L7/00,G08C19/00,H04W68/00,G04R20/00,G01S1/00,H04L7/00,G01S13/00,H04B1/00,H03L7/00,G05B19/00,G06G7/00,B41L39/00,G04C23/00,F15B9/00,A63F13/00,H04H20/00,G10H1/00,H03K4/00,H03K19/00</t>
  </si>
  <si>
    <t>近距離無線通信: 近距離無線通信,無線接続,通信距離限定,近距離無線アンテナ,Bluetooth,Wi-Fi Direct,NFC,無線通信部,近距離通信,スポーツ練習支援,チーム連携通信,電子機器間通信,リズム情報伝送,テンポ同期,行動判定,メンバー間連携,無線信号発信,練習アシスト,連携力向上,無線通信制御; リズム情報共有・通知: リズム情報共有,テンポ同期,リズム信号送信,リズム通知,テンポ情報,スポーツ練習リズム通知,連携力向上リズム,電子機器リズム同期,行動同期リズム,近距離無線通信,リズム判定,メンバー間リズム共有,リズム信号発信,リズム情報報知,リズム連携,リズム同期要求,テンポ判定,リズム信号同期,リズム通知プログラム,リズム情報通知; 行動判定・同期検出: 行動判定,同期検出,同一行動判定,行動同期,動作判定,同期状態検出,行動比較,グループ同期,リズム情報共有,近距離無線通信,テンポ同期,電子機器連携,スポーツ練習同期,連携力向上,同期信号送信,行動一致検出,同期要求送信,無線接続判定; 電子機器制御部・プログラム: 電子機器制御部,リズム情報通知,近距離無線通信,行動判定プログラム,連携力向上制御,リズム信号送信,スポーツ練習支援,テンポ同期,メンバー間連携,CPU制御,要求送信処理,リズム情報制御,電子機器連携,プログラム制御,無線接続判定,行動同期判定,通知タイミング制御,連携判定処理; チームスポーツ練習支援システム: チームスポーツ練習支援,連携力向上システム,複数端末連携,リズム共有,電子機器連携,グループ練習支援,リズム情報通知,近距離無線通信,テンポ同期,行動判定,メンバー間連携,リズム信号発信,練習支援プログラム,スポーツ連携支援,同一行動判定,無線接続,連携要求送信,チーム練習連携,複数メンバーリズム通知,電子機器制御</t>
  </si>
  <si>
    <t>姿勢監視装置</t>
  </si>
  <si>
    <t>A61B5/107</t>
  </si>
  <si>
    <t>【課題】   使用者が、インターネットを閲覧したり、電子書籍を読んだり、動画を見る等を行っている間であっても、使用者に正しい姿勢を意識させることができる姿勢監視装置を提供することを課題とする。 【解決手段】   本発明は、測定した装置の角度に基づいて、使用者に姿勢の改善を促すための姿勢監視装置であって、 センサ装置により測定した情報に基づいて、使用者の首に関する角度情報を取得する角度取得手段と、 前記角度情報が通知範囲内の場合、使用者に通知を行うための通知手段とを有していることを特徴とする。</t>
  </si>
  <si>
    <t>G05D13/00,B01D61/00,G01C19/00,B60R1/00,G01F1/00,B60R21/00,G08B29/00,B25J13/00,A61M60/00,B60L1/00,A61L9/00,H04N13/00,B64D25/00,B60K35/00,G01J3/00,B41F13/00,D01F9/00,A63F13/00,G07D11/00,B60T17/00,G01C19/00,G11B5/00,H04N13/00,G01S13/00,G06F3/00,G01S3/00,A63F13/00,E05F15/00,G01S17/00,H02P21/00,B41J33/00,G01S15/00,F16D65/00,G01S1/00,G01L5/00,G01G19/00,H01H17/00,A01B33/00,G01S7/00,B68B3/00,G01S3/00,A63F13/00,G01C19/00,H04N13/00,H04W68/00,G01S19/00,G01S17/00,F16D65/00,B60N2/00,G01S7/00,G01S1/00,E05F15/00,B64G1/00,B63B23/00,G05B19/00,B60P1/00,H01H1/00,G01L3/00,B60C23/00,G01P13/00,G01C19/00,G06V40/00,A63F13/00,B64G1/00,G01G19/00,A62C37/00,G07D11/00,G01F1/00,G06F3/00,B60L1/00,G01J5/00,H04N13/00,E02F3/00,B23Q17/00,G01G11/00,G05D1/00,H02K11/00,B41F33/00,H03J5/00,G01J3/00,H04N13/00,A63F13/00,H04N21/00,G06V10/00,G06F16/00,H04N19/00,G06F3/00,H04H60/00,G06F1/00,G06V40/00,G06V30/00,G01C11/00,G07C9/00,H04L67/00,G06V20/00,H05B47/00,H04M3/00,H04W4/00,G01L5/00,A61B3/00</t>
  </si>
  <si>
    <t>姿勢監視装置: G05D13/00,B01D61/00,G01C19/00,B60R1/00,G01F1/00,B60R21/00,G08B29/00,B25J13/00,A61M60/00,B60L1/00,A61L9/00,H04N13/00,B64D25/00,B60K35/00,G01J3/00,B41F13/00,D01F9/00,A63F13/00,G07D11/00,B60T17/00 | keywords: 姿勢監視装置,姿勢改善,使用者,監視,姿勢検知,姿勢補正,姿勢監視システム,姿勢制御,姿勢管理,電子書籍閲覧時の姿勢監視,動画視聴時の姿勢通知,インターネット利用時の姿勢改善,長時間利用時の姿勢警告,ユーザー行動連動型姿勢監視; 角度情報取得: G01C19/00,G11B5/00,H04N13/00,G01S13/00,G06F3/00,G01S3/00,A63F13/00,E05F15/00,G01S17/00,H02P21/00,B41J33/00,G01S15/00,F16D65/00,G01S1/00,G01L5/00,G01G19/00,H01H17/00,A01B33/00,G01S7/00,B68B3/00 | keywords: 角度情報,角度取得,首,センサ装置,測定,角度センサ,首角度検知,姿勢角度測定,ジャイロセンサ,加速度センサ,首角度通知,姿勢角度分析,電子機器利用時の角度測定,リアルタイム角度取得,防災用姿勢角度センサ; 通知手段: G01S3/00,A63F13/00,G01C19/00,H04N13/00,H04W68/00,G01S19/00,G01S17/00,F16D65/00,B60N2/00,G01S7/00,G01S1/00,E05F15/00,B64G1/00,B63B23/00,G05B19/00,B60P1/00,H01H1/00,G01L3/00,B60C23/00,G01P13/00 | keywords: 通知手段,通知,通知範囲,使用者,促す,姿勢通知,警告表示,アラート,フィードバック,リマインダー,姿勢改善通知,電子書籍読書中の姿勢警告,動画視聴中の姿勢アラート,インターネット閲覧時の姿勢通知,ユーザーインターフェース通知; センサ装置: G01C19/00,G06V40/00,A63F13/00,B64G1/00,G01G19/00,A62C37/00,G07D11/00,G01F1/00,G06F3/00,B60L1/00,G01J5/00,H04N13/00,E02F3/00,B23Q17/00,G01G11/00,G05D1/00,H02K11/00,B41F33/00,H03J5/00,G01J3/00 | keywords: センサ装置,測定,情報取得,姿勢センサ,角度センサ,加速度センサ,ジャイロセンサ,ウェアラブルセンサ,首装着型センサ,電子機器内蔵センサ,防災用センサ装置,ユーザー動作検知センサ,姿勢監視用センサ; 利用場面連動型姿勢監視: H04N13/00,A63F13/00,H04N21/00,G06V10/00,G06F16/00,H04N19/00,G06F3/00,H04H60/00,G06F1/00,G06V40/00,G06V30/00,G01C11/00,G07C9/00,H04L67/00,G06V20/00,H05B47/00,H04M3/00,H04W4/00,G01L5/00,A61B3/00 | keywords: インターネット閲覧,電子書籍,動画視聴,使用者,利用場面,利用状況検知,アプリ連動姿勢監視,コンテンツ利用時姿勢検知,ユーザー行動認識,場面連動型通知,電子書籍読書時の姿勢監視,動画視聴時の姿勢改善通知,インターネット利用時の姿勢警告,利用場面別姿勢制御,防災対応型利用場面監視</t>
  </si>
  <si>
    <t>G05D13/00,G01C19/00,G08B29/00,B60R1/00,B25J13/00,G01C19/00,G01S13/00,G01S3/00,G06F3/00,H04N13/00,H04W68/00,G01C19/00,G01S19/00,A63F13/00,H04N13/00,G01C19/00,G06V40/00,G01G19/00,G06F3/00,G01F1/00,G06V10/00,G06V40/00,G06F3/00,H04N21/00,G06F16/00</t>
  </si>
  <si>
    <t>姿勢監視装置: 姿勢監視装置,姿勢検知,姿勢補正,姿勢改善,角度情報取得,首角度検知,姿勢通知,姿勢警告,姿勢管理,姿勢制御,ユーザー行動連動型姿勢監視,電子書籍閲覧時の姿勢監視,動画視聴時の姿勢通知,インターネット利用時の姿勢改善,長時間利用時の姿勢警告,センサ装置,角度取得手段,通知手段; 角度情報取得: 角度情報取得,首角度検知,姿勢角度測定,角度センサ,ジャイロセンサ,加速度センサ,首角度通知,姿勢監視装置,リアルタイム角度取得,電子機器利用時の角度測定,姿勢角度分析,防災用姿勢角度センサ,センサ装置,首角度改善,角度測定手段,首姿勢判定,首角度情報,姿勢改善通知,首角度分析,首角度測定; 通知手段: 姿勢通知,姿勢改善通知,警告表示,アラート,フィードバック,リマインダー,角度情報通知,首角度検知,姿勢監視センサ,通知範囲判定,電子書籍読書中の姿勢警告,動画視聴中の姿勢アラート,インターネット閲覧時の姿勢通知,ユーザーインターフェース通知,姿勢改善促進,姿勢改善フィードバック,姿勢警告アラート,姿勢監視装置,姿勢改善リマインダー,姿勢検知通知; センサ装置: 姿勢センサ,角度センサ,加速度センサ,ジャイロセンサ,ウェアラブルセンサ,首装着型センサ,電子機器内蔵センサ,ユーザー動作検知センサ,姿勢監視用センサ,角度情報取得,首角度測定,姿勢改善通知,センサ情報処理,姿勢監視装置,生体認証パターン認識,動作検知アルゴリズム,通知手段,測定データ解析,装着型センサ,姿勢判定ロジック; 利用場面連動型姿勢監視: 利用場面連動型姿勢監視,姿勢監視装置,首角度情報取得,利用状況検知,アプリ連動姿勢監視,コンテンツ利用時姿勢検知,ユーザー行動認識,場面連動型通知,電子書籍読書時の姿勢監視,動画視聴時の姿勢改善通知,インターネット利用時の姿勢警告,利用場面別姿勢制御,防災対応型利用場面監視,センサ情報取得,角度取得手段,通知範囲判定,姿勢改善促進,首姿勢検知,利用場面検出,姿勢改善通知</t>
  </si>
  <si>
    <t>挟持型生体組織情報測定器、及び挟持型生体組織情報測定方法</t>
  </si>
  <si>
    <t>A61B5/1455</t>
  </si>
  <si>
    <t>G01N21/49;A61B5/1459</t>
  </si>
  <si>
    <t>【課題】信頼性が高い生体組織に関する情報である生体組織情報を取得することができる。 【解決手段】本発明は、互いに対向する第１アームおよび第２アームと、第１アームと第２アームとが互いに離接自在となるように、第１アームの一端と第２アームの一端とを連結する連結部と、第１アームに配置される、生体組織に向けて測定光を照射する発光部と、第１アームに配置される、発光部から照射された測定光が生体組織内部を伝播した光を受光する受光部と、を備え、第１アームと第２アームとで生体組織を挟持して生体組織に関する情報である生体組織情報を測定する、挟持型生体組織情報測定器である。</t>
  </si>
  <si>
    <t>A61B5/00,G01Q60/00,B65B43/00,G01C19/00,A61F2/00,B64D27/00,B65B35/00,B65H5/00,B23F23/00,G06V40/00,G07C9/00,B65B41/00,B26D1/00,G01N29/00,G01P3/00,A61B17/00,B65H29/00,B65H39/00,B25J13/00,F16B13/00,G01D5/00,G01J3/00,G01T1/00,A61B5/00,H01L21/00,F21S43/00,G01J1/00,G01K11/00,G01N21/00,F21K2/00,G01V5/00,G01J4/00,H01S3/00,G11B7/00,B29C65/00,E05F15/00,H04N9/00,G01R31/00,H01S5/00,G01L23/00,H01L31/00,H01S3/00,G02F1/00,G01N21/00,H04B10/00,B23Q35/00,G01D5/00,H04N23/00,H04N25/00,G11B27/00,G01N15/00,A61B5/00,G06V10/00,G03H1/00,G01K11/00,G07C9/00,F21K2/00,F21S43/00,H04N5/00,G01L23/00,F16L37/00,F16D3/00,B61G1/00,F16H15/00,E05F11/00,E05D15/00,F16K3/00,B64C27/00,H01H50/00,F16L27/00,F16H21/00,F03B13/00,F01B7/00,H01R33/00,F16D23/00,E05B79/00,B41J7/00,H01H33/00,G03B9/00,B61C9/00,G01N33/00,A61B5/00,G06F21/00,H04H60/00,C12Q1/00,G06V40/00,H04W12/00,B42D25/00,H04M1/00,H04N21/00,H03M13/00,G16B25/00,G11B27/00,D21H21/00,G07C9/00,H04N19/00,A61M60/00,G10L21/00,G06F11/00,G16B50/00</t>
  </si>
  <si>
    <t>挟持型生体組織情報測定器: A61B5/00,G01Q60/00,B65B43/00,G01C19/00,A61F2/00,B64D27/00,B65B35/00,B65H5/00,B23F23/00,G06V40/00,G07C9/00,B65B41/00,B26D1/00,G01N29/00,G01P3/00,A61B17/00,B65H29/00,B65H39/00,B25J13/00,F16B13/00 | keywords: 挟持型,生体組織情報,測定器,アーム,連結部,挟持,生体組織測定,アーム構造,連結機構,組織情報取得,生体組織挟持型測定器,防災生体情報通知,医療用挟持型センサ,生体組織情報測定装置,組織情報取得方法; 発光部による測定光照射: G01D5/00,G01J3/00,G01T1/00,A61B5/00,H01L21/00,F21S43/00,G01J1/00,G01K11/00,G01N21/00,F21K2/00,G01V5/00,G01J4/00,H01S3/00,G11B7/00,B29C65/00,E05F15/00,H04N9/00,G01R31/00,H01S5/00,G01L23/00 | keywords: 発光部,測定光,照射,生体組織,光照射,発光素子,測定光源,生体組織照射,光学測定,生体組織情報光照射,防災用光学センサ,組織情報取得光源,光照射型生体測定,光学的生体情報測定; 受光部による生体組織情報取得: H01L31/00,H01S3/00,G02F1/00,G01N21/00,H04B10/00,B23Q35/00,G01D5/00,H04N23/00,H04N25/00,G11B27/00,G01N15/00,A61B5/00,G06V10/00,G03H1/00,G01K11/00,G07C9/00,F21K2/00,F21S43/00,H04N5/00,G01L23/00 | keywords: 受光部,伝播光,生体組織内部,情報取得,光受光,受光素子,生体組織光検出,光学センサ,組織情報受光,生体組織情報受光部,防災生体情報通知受光,光学的生体情報取得,組織情報取得受光部,生体組織光検出方法; アーム構造と連結機構: F16L37/00,F16D3/00,B61G1/00,F16H15/00,E05F11/00,E05D15/00,F16K3/00,B64C27/00,H01H50/00,F16L27/00,F16H21/00,F03B13/00,F01B7/00,H01R33/00,F16D23/00,E05B79/00,B41J7/00,H01H33/00,G03B9/00,B61C9/00 | keywords: 第１アーム,第２アーム,連結部,離接自在,アーム連結,可動アーム,離接機構,アーム構造,連結機構,生体組織挟持アーム,防災用アーム構造,医療用連結機構,組織情報取得アーム,アーム可動機構; 生体組織情報の信頼性向上: G01N33/00,A61B5/00,G06F21/00,H04H60/00,C12Q1/00,G06V40/00,H04W12/00,B42D25/00,H04M1/00,H04N21/00,H03M13/00,G16B25/00,G11B27/00,D21H21/00,G07C9/00,H04N19/00,A61M60/00,G10L21/00,G06F11/00,G16B50/00 | keywords: 信頼性,生体組織情報,高い,情報取得,情報信頼性,高精度測定,生体組織情報精度,測定誤差低減,信頼性向上技術,防災生体情報信頼性,医療用高信頼性測定,生体組織情報精度向上,組織情報取得信頼性,信頼性評価方法</t>
  </si>
  <si>
    <t>A61B5/00,A61F2/00,G01Q60/00,G06V40/00,G01C19/00,A61B5/00,G01J3/00,G01N21/00,G01J1/00,G01D5/00,H01L31/00,G01N21/00,H01S3/00,G02F1/00,H04N23/00,F16L37/00,F16D3/00,B61G1/00,E05F11/00,F16L27/00,A61B5/00,G01N33/00,C12Q1/00,G06V40/00,G06F21/00</t>
  </si>
  <si>
    <t>挟持型生体組織情報測定器: 挟持型生体組織測定,生体組織情報取得,アーム構造,連結部,発光部,受光部,生体組織挟持,組織情報測定,生体組織測定器,生体組織情報測定装置,組織情報取得方法,医療用挟持型センサ,生体組織測定光,生体組織情報信頼性,生体組織情報通知,生体組織測定精度,生体組織情報処理,生体組織情報分析,生体組織情報伝播,生体組織情報受光; 発光部による測定光照射: 発光部,測定光,光照射,生体組織,生体組織照射,発光素子,測定光源,光学測定,生体組織情報光照射,組織情報取得光源,光照射型生体測定,光学的生体情報測定,受光部,挟持型測定器,生体組織情報,測定光伝播,生体組織情報取得,測定光受光,生体組織情報測定,生体組織情報取得装置; 受光部による生体組織情報取得: 生体組織情報取得,受光部,生体組織内部伝播光,光受光素子,生体組織光検出,光学センサ,組織情報受光,生体組織情報受光部,光学的生体情報取得,組織情報取得受光部,生体組織光検出方法,挟持型生体組織測定,測定光照射,発光部,生体組織挟持,連結部,信頼性生体情報,光伝播解析,光学的測定,生体組織分析; アーム構造と連結機構: アーム連結,可動アーム,離接機構,連結部,生体組織挟持アーム,アーム構造,連結機構,組織情報取得アーム,医療用連結機構,アーム可動機構,第１アーム,第２アーム,挟持型測定器,生体組織情報,発光部,受光部,測定光照射,生体組織測定,離接自在,連結部材; 生体組織情報の信頼性向上: 生体組織情報信頼性,高精度生体組織測定,生体組織情報精度向上,測定誤差低減技術,生体組織挟持測定,発光部受光部配置,生体組織情報取得,信頼性評価方法,医療用生体組織測定,組織情報取得信頼性,生体組織情報精度,高信頼性生体情報,生体組織測定器,生体組織情報分析,生体組織情報認証,生体組織情報セキュリティ,生体組織情報処理精度,生体組織情報誤差補正,生体組織情報評価,生体組織情報取得装置</t>
  </si>
  <si>
    <t>成分濃度測定装置および測定方法</t>
  </si>
  <si>
    <t>A61B5/145</t>
  </si>
  <si>
    <t>【課題】ＯＰＢＳ法での被測定試料への照射光強度が時間的に変動しても、高精度な測定が可能な成分濃度測定装置および測定方法を提供すること。 【解決手段】光源１０１〜１０６が、光路切替器１０７に光接続されている。光路切替器１０７は、予め設定された周期時間において周期駆動回路１０８が光路切替器１０７を制御することより光路切替がなされ、被測定物を光照射する光の光源が選択される。予め設定された時間積算光強度Ｗとなるように計算された照射時間だけ光が照射されるようにＯＮ／ＯＦＦ開閉器１１２の光路開閉時間が制御される。被測定物への光照射をＯＮ／ＯＦＦ制御し、予め設定された時間積算光強度Ｗの光を被測定物セル１１３内の被測定物に光照射する。光照射により発生した音波が検出され、各光源の各時間積算光強度に対する光音響信号強度を検出し、被測定物の特定成分の濃度を測定することが可能となる。</t>
  </si>
  <si>
    <t>H05B47/00,F21S43/00,B41B21/00,F21S41/00,G01J1/00,G03B7/00,G02B6/00,H01S3/00,G02F1/00,G01J3/00,G02B26/00,H01J29/00,G01V5/00,G09G3/00,F21K9/00,B60Q3/00,G03B27/00,F21V9/00,H01S5/00,H05B39/00,G01T1/00,H04N23/00,G01D5/00,G09G3/00,H05G1/00,H05B47/00,H04N25/00,G01J3/00,H01S5/00,G01J5/00,G01J1/00,H01S3/00,G01V5/00,H01L31/00,G11B7/00,G02B26/00,B60L1/00,G08B13/00,G01N23/00,G04G9/00,G01N21/00,G01D5/00,G01N29/00,G01J3/00,H01S3/00,G01K11/00,G01S5/00,G01J1/00,G01S15/00,G01F1/00,H04N23/00,G01J5/00,G11B27/00,G06V10/00,G01S7/00,G01L11/00,H01L31/00,H05B47/00,G01S11/00,G01L23/00,G01F1/00,G01J3/00,G01N29/00,G01N21/00,G01N9/00,G01K11/00,G05D11/00,G01S1/00,G01N30/00,G01R19/00,G01N23/00,H03L7/00,G01N27/00,A61B5/00,G01S7/00,G01N7/00,G01F23/00,G01P5/00,G01M13/00,B65B1/00</t>
  </si>
  <si>
    <t>光源制御: H05B47/00,F21S43/00,B41B21/00,F21S41/00,G01J1/00,G03B7/00,G02B6/00,H01S3/00,G02F1/00,G01J3/00,G02B26/00,H01J29/00,G01V5/00,G09G3/00,F21K9/00,B60Q3/00,G03B27/00,F21V9/00,H01S5/00,H05B39/00 | keywords: 光源,光路切替器,周期駆動回路,光路切替,光接続,光源選択,光路切替,光源制御,周期駆動,光照射制御,成分濃度測定用光源,防災用途光源制御,光音響測定光源,照射光強度安定化,複数光源切替; 照射光強度管理: G01T1/00,H04N23/00,G01D5/00,G09G3/00,H05G1/00,H05B47/00,H04N25/00,G01J3/00,H01S5/00,G01J5/00,G01J1/00,H01S3/00,G01V5/00,H01L31/00,G11B7/00,G02B26/00,B60L1/00,G08B13/00,G01N23/00,G04G9/00 | keywords: 照射光強度,時間積算光強度,照射時間,ＯＮ／ＯＦＦ開閉器,光路開閉時間,光強度管理,時間積算,照射時間制御,ＯＮ／ＯＦＦ制御,光路開閉制御,成分濃度測定光強度,光音響信号強度管理,防災用途光強度制御,高精度測定光強度,光照射安定化; 光音響信号検出: G01N21/00,G01D5/00,G01N29/00,G01J3/00,H01S3/00,G01K11/00,G01S5/00,G01J1/00,G01S15/00,G01F1/00,H04N23/00,G01J5/00,G11B27/00,G06V10/00,G01S7/00,G01L11/00,H01L31/00,H05B47/00,G01S11/00,G01L23/00 | keywords: 音波,光音響信号,検出,光照射,信号強度,光音響検出,音波検出,光音響信号強度,光照射音響,成分濃度測定信号,光音響センサ,防災用途音響検出,光強度変動対応音響検出,測定装置音響信号,光路切替音響信号; 成分濃度測定方法: G01F1/00,G01J3/00,G01N29/00,G01N21/00,G01N9/00,G01K11/00,G05D11/00,G01S1/00,G01N30/00,G01R19/00,G01N23/00,H03L7/00,G01N27/00,A61B5/00,G01S7/00,G01N7/00,G01F23/00,G01P5/00,G01M13/00,B65B1/00 | keywords: 成分濃度,測定方法,光音響信号強度,時間積算光強度,被測定物,成分濃度測定,光音響法,ＯＰＢＳ法,光強度補正,測定装置,高精度成分濃度測定,防災用途成分測定,光強度変動補正測定,光音響成分分析,測定セル濃度測定</t>
  </si>
  <si>
    <t>H05B47/00,G02F1/00,G01J1/00,G01J3/00,H01S3/00,H05B47/00,G01J3/00,G01D5/00,G01J5/00,H01S5/00,G01N21/00,G01N29/00,G01J3/00,G01D5/00,H01S3/00,G01J3/00,G01N21/00,G01N29/00,G01F1/00,G01N30/00</t>
  </si>
  <si>
    <t>光源制御: 光源制御,光路切替,周期駆動,照射光強度安定化,光源選択,光照射制御,成分濃度測定用光源,光音響測定光源,複数光源切替,光路切替器,時間積算光強度,ＯＮ／ＯＦＦ開閉制御,光路開閉時間,光照射周期制御,光源切替回路,光源選択制御,光照射信号検出,光音響信号強度,被測定物照射,光照射セル; 照射光強度管理: 照射光強度管理,時間積算光強度,照射時間制御,ＯＮ／ＯＦＦ制御,光路開閉制御,成分濃度測定光強度,光音響信号強度管理,高精度測定光強度,光照射安定化,周期駆動回路,光路切替器,光源選択制御,光路開閉時間,被測定物セル,光照射ＯＮ／ＯＦＦ,時間積算光強度Ｗ,光音響信号検出,光源制御回路,光強度変動補償,光照射成分分析; 光音響信号検出: 光音響信号検出,光照射音響,成分濃度測定信号,光音響信号強度,音波検出,光音響センサ,光強度変動対応音響検出,測定装置音響信号,光路切替音響信号,周期駆動光照射,時間積算光強度,ＯＮ／ＯＦＦ開閉制御,光路切替器,光源選択制御,被測定物セル,光音響信号処理,光音響測定方法,光音響分析,光音響成分濃度測定,光音響信号出力; 成分濃度測定方法: 成分濃度測定,光音響法,ＯＰＢＳ法,光強度補正,時間積算光強度,光音響信号強度,高精度成分濃度測定,光強度変動補正測定,光音響成分分析,測定セル濃度測定,周期駆動光路切替,ＯＮ／ＯＦＦ開閉制御,光源選択制御,音波検出,成分分析,被測定物セル,光照射制御,光路切替器,積算光強度制御,成分濃度分析</t>
  </si>
  <si>
    <t>ぱちんこ遊技機</t>
  </si>
  <si>
    <t>【課題】遊技者にとって有利な遊技進行状態を創り出すという概念を採用した遊技機において、更なる斬新な遊技性が実現されるような遊技機を提供する。 【解決手段】特図始動口へ向けて所定間隔にて遊技球を発射した場合であって特図時短第一状態である場合には、単位時間あたりにおける遊技球の発射個数よりも当該単位時間あたりにおける小当り遊技の実行によって遊技者に付与される賞球数に係る期待値の方が小さくなる一方、同条件で特図時短第二状態である場合には、当該単位時間あたりにおける遊技球の発射個数よりも当該単位時間あたりにおける小当り遊技の実行によって遊技者に付与される賞球数に係る期待値の方が大きくなるよう構成する。</t>
  </si>
  <si>
    <t>G05B19/00,A63F13/00,H03K17/00,G09F11/00,G05B11/00,B23Q15/00,B60W10/00,B60T8/00,F16H61/00,G05D1/00,G11B19/00,D06F34/00,F02M23/00,A63F7/00,B66C13/00,F23N5/00,H10N60/00,B62M6/00,B60W50/00,H05G1/00,B21B37/00,A63F7/00,G05B19/00,B01D61/00,B60T8/00,F16H61/00,G21C7/00,B23Q15/00,A63F13/00,G05B11/00,G01S7/00,B61G1/00,G01J1/00,F16D43/00,F16C9/00,H03K17/00,D06F33/00,H04L12/00,H03J7/00,H04W52/00,F41A19/00,A63F7/00,H02M7/00,G05B19/00,H02M3/00,A63B67/00,F42B12/00,H04M1/00,H02M5/00,F41A9/00,B61L3/00,F02D41/00,B05B12/00,F42B4/00,B60L1/00,G05G7/00,B61G1/00,F41A1/00,F23N5/00,B66B1/00,A63F7/00,G04C23/00,A63F13/00,B23Q15/00,H03K17/00,G05B19/00,G05B11/00,G06F9/00,B60T8/00,C03B9/00,G11B19/00,B21B37/00,G07C3/00,H04L12/00,H04N13/00,D06F33/00,B60L1/00,B41B27/00,B60W20/00,H01H41/00,A63F13/00,A63F7/00,A63B67/00,C03B9/00,A01B35/00,H02M7/00,A63F5/00,A63F9/00,F16H13/00,H04N19/00,E04B2/00,A63D3/00,H03K3/00,H02M3/00,G07F17/00,A47L11/00,B60W50/00,B29C48/00,F16D65/00,A63D5/00</t>
  </si>
  <si>
    <t>遊技機の状態制御: G05B19/00,A63F13/00,H03K17/00,G09F11/00,G05B11/00,B23Q15/00,B60W10/00,B60T8/00,F16H61/00,G05D1/00,G11B19/00,D06F34/00,F02M23/00,A63F7/00,B66C13/00,F23N5/00,H10N60/00,B62M6/00,B60W50/00,H05G1/00 | keywords: 特図時短第一状態,特図時短第二状態,遊技進行状態,状態制御,遊技状態,時短制御,特図状態,状態遷移,遊技モード,遊技機状態通知,防災状態制御,遊技進行状況,状態判定処理,遊技者有利状態; 賞球数期待値制御: B21B37/00,A63F7/00,G05B19/00,B01D61/00,B60T8/00,F16H61/00,G21C7/00,B23Q15/00,A63F13/00,G05B11/00,G01S7/00,B61G1/00,G01J1/00,F16D43/00,F16C9/00,H03K17/00,D06F33/00,H04L12/00,H03J7/00,H04W52/00 | keywords: 賞球数,期待値,単位時間,付与,小当り遊技,賞球制御,期待値算出,賞球付与,小当り賞球,賞球数調整,賞球数通知,賞球数期待値比較,遊技者有利賞球,賞球数変動,遊技状態別賞球; 遊技球発射制御: F41A19/00,A63F7/00,H02M7/00,G05B19/00,H02M3/00,A63B67/00,F42B12/00,H04M1/00,H02M5/00,F41A9/00,B61L3/00,F02D41/00,B05B12/00,F42B4/00,B60L1/00,G05G7/00,B61G1/00,F41A1/00,F23N5/00,B66B1/00 | keywords: 遊技球,発射,所定間隔,発射個数,遊技球発射,発射制御,球供給,発射タイミング,球数管理,遊技球発射通知,発射間隔調整,遊技球発射状態,遊技球発射数比較,遊技球発射方法; 小当り遊技実行制御: A63F7/00,G04C23/00,A63F13/00,B23Q15/00,H03K17/00,G05B19/00,G05B11/00,G06F9/00,B60T8/00,C03B9/00,G11B19/00,B21B37/00,G07C3/00,H04L12/00,H04N13/00,D06F33/00,B60L1/00,B41B27/00,B60W20/00,H01H41/00 | keywords: 小当り遊技,実行,実行タイミング,実行頻度,小当り制御,小当り実行,小当り判定,小当り発生,小当り遊技管理,小当り遊技通知,小当り賞球付与,小当り遊技状態,小当り遊技期待値,遊技状態別小当り; 遊技者有利性の創出: A63F13/00,A63F7/00,A63B67/00,C03B9/00,A01B35/00,H02M7/00,A63F5/00,A63F9/00,F16H13/00,H04N19/00,E04B2/00,A63D3/00,H03K3/00,H02M3/00,G07F17/00,A47L11/00,B60W50/00,B29C48/00,F16D65/00,A63D5/00 | keywords: 遊技者,有利,遊技進行状態,賞球付与,遊技者有利性,有利状態創出,遊技者利益,有利賞球,遊技者優遇,遊技者有利通知,遊技者有利状態制御,遊技者有利賞球数,遊技者有利性判定,遊技者有利遊技性</t>
  </si>
  <si>
    <t>G05B19/00,G05B11/00,A63F13/00,G05D1/00,H03K17/00,A63F7/00,A63F13/00,G05B19/00,G05B11/00,B23Q15/00,F41A19/00,A63F7/00,G05B19/00,A63B67/00,F41A9/00,A63F7/00,G04C23/00,A63F13/00,G05B19/00,G05B11/00,A63F13/00,A63F7/00,A63F5/00,A63F9/00,A63B67/00</t>
  </si>
  <si>
    <t>遊技機の状態制御: 遊技機状態制御,特図時短第一状態,特図時短第二状態,遊技進行状態,状態遷移制御,時短制御,特図状態判定,遊技モード切替,賞球数期待値,小当り遊技実行,遊技者有利状態,状態判定処理,遊技進行状況,遊技機状態通知,状態制御技術,遊技状態管理,状態変化検知,遊技進行制御,状態遷移条件,遊技状態判定; 賞球数期待値制御: 賞球数期待値制御,賞球数調整,賞球付与制御,小当り賞球,賞球数変動,賞球数期待値比較,遊技状態別賞球,賞球制御,期待値算出,遊技者有利賞球,単位時間賞球数,特図時短状態,賞球数通知,賞球数期待値算出,賞球数付与期待値,賞球数期待値判定,賞球数期待値変化,賞球数期待値比較制御,賞球数期待値調整,賞球数期待値付与; 遊技球発射制御: 遊技球発射制御,発射間隔調整,発射個数管理,遊技球供給,発射タイミング制御,特図始動口,賞球数期待値,小当り遊技,時短状態判定,遊技球発射通知,遊技球発射状態,遊技球発射数比較,遊技球発射方法,遊技進行状態,遊技性向上,遊技球発射個数,遊技球発射条件,遊技球発射機構,遊技球発射装置,遊技球発射プログラム; 小当り遊技実行制御: 小当り遊技,小当り制御,小当り実行,小当り判定,小当り発生,小当り遊技管理,小当り賞球付与,小当り遊技状態,小当り遊技期待値,遊技状態別小当り,特図始動口,特図時短第一状態,特図時短第二状態,賞球数期待値,遊技球発射個数,遊技進行状態,遊技者有利状態,遊技性向上,遊技タイミング制御,遊技頻度制御; 遊技者有利性の創出: 遊技者有利性,有利状態創出,賞球付与,遊技者利益,有利賞球,遊技者優遇,遊技進行状態,有利賞球数,遊技者有利通知,遊技者有利状態制御,遊技者有利性判定,遊技者有利遊技性,特図時短状態,小当り遊技,賞球期待値,遊技球発射,遊技者有利賞球期待値,遊技者有利状態判定</t>
  </si>
  <si>
    <t>【課題】可動体を好適に動作させることができる遊技機を提供すること。 【解決手段】ＣＰＵ１０３は、規制位置に規制部材７２１を位置させるための第１初期化動作制御としての規制部材初期化処理を行うことが可能であり、演出制御用ＣＰＵ１２０は、退避位置に可動体３００の可動部３０２を位置させるための第２初期化動作制御としての可動体初期化処理を行うことが可能であり、電源投入に伴いＣＰＵ１０３がＳａ９〜Ｓａ１３の初期化処理を実行した場合、ＣＰＵ１０３が行うＳ２０の規制部材初期化処理と、演出制御用ＣＰＵ１２０が行うＳ７１の可動体初期化処理とは、ほぼ同時に開始される。</t>
  </si>
  <si>
    <t>F41A19/00,E05F15/00,F02D11/00,G11B21/00,G11B5/00,G05G5/00,B41J19/00,B60R1/00,H01H3/00,B60T7/00,G05G7/00,B60N2/00,G01Q10/00,B23Q5/00,B62M6/00,B64C25/00,H01H19/00,G11B15/00,H02P1/00,H01H17/00,G05G5/00,G05G7/00,F15B11/00,B60N2/00,B23Q15/00,B60T7/00,G05B19/00,G21C7/00,G05G9/00,B22F10/00,A47J42/00,F02D11/00,F16H61/00,B66B1/00,G05D1/00,B22C19/00,A61M60/00,B63H20/00,B62M6/00,B62M9/00,G06F9/00,H03L7/00,H02J3/00,A63F13/00,G06F1/00,G06F15/00,H04N5/00,G06F13/00,H02P1/00,G06F12/00,H04N1/00,G09G5/00,G05B19/00,H04N9/00,H04L7/00,H04H20/00,H04B1/00,H04N13/00,G05F1/00,H05B47/00,F41A19/00,H01H73/00,C03B9/00,G08B5/00,B61G1/00,G06F1/00,B41L39/00,H01H13/00,F02C7/00,H02P1/00,B41F33/00,H01M8/00,H02P8/00,H01H71/00,B60S9/00,B60L5/00,H01H17/00,F01B27/00,H02J9/00,G06F9/00</t>
  </si>
  <si>
    <t>可動体初期化処理: F41A19/00,E05F15/00,F02D11/00,G11B21/00,G11B5/00,G05G5/00,B41J19/00,B60R1/00,H01H3/00,B60T7/00,G05G7/00,B60N2/00,G01Q10/00,B23Q5/00,B62M6/00,B64C25/00,H01H19/00,G11B15/00,H02P1/00,H01H17/00 | keywords: 可動体,初期化処理,退避位置,可動部,第２初期化動作制御,可動体初期化,退避動作,可動部制御,初期化動作,可動体移動,遊技機可動体初期化,演出制御用CPU,退避位置制御,可動体初期化処理,遊技機動作初期化; 規制部材初期化処理: G05G5/00,G05G7/00,F15B11/00,B60N2/00,B23Q15/00,B60T7/00,G05B19/00,G21C7/00,G05G9/00,B22F10/00,A47J42/00,F02D11/00,F16H61/00,B66B1/00,G05D1/00,B22C19/00,A61M60/00,B63H20/00,B62M6/00,B62M9/00 | keywords: 規制部材,初期化処理,規制位置,第１初期化動作制御,CPU103,規制部材初期化,規制位置制御,部材移動,初期化動作,規制部材制御,遊技機規制部材初期化,CPUによる規制部材制御,規制部材初期化処理,遊技機動作初期化,規制部材位置決め; CPUによる同期制御: G06F9/00,H03L7/00,H02J3/00,A63F13/00,G06F1/00,G06F15/00,H04N5/00,G06F13/00,H02P1/00,G06F12/00,H04N1/00,G09G5/00,G05B19/00,H04N9/00,H04L7/00,H04H20/00,H04B1/00,H04N13/00,G05F1/00,H05B47/00 | keywords: CPU103,演出制御用CPU120,同時開始,初期化処理,同期制御,CPU同期制御,複数CPU,同時初期化,制御同期,CPU協調動作,遊技機CPU同期,初期化処理同期,CPU協調初期化,複数CPU制御,遊技機動作同期; 遊技機の動作初期化: F41A19/00,H01H73/00,C03B9/00,G08B5/00,B61G1/00,G06F1/00,B41L39/00,H01H13/00,F02C7/00,H02P1/00,B41F33/00,H01M8/00,H02P8/00,H01H71/00,B60S9/00,B60L5/00,H01H17/00,F01B27/00,H02J9/00,G06F9/00 | keywords: 電源投入,初期化処理,動作初期化,遊技機,Sａ９〜Sａ１３,動作初期化,電源投入初期化,遊技機初期化,初期状態設定,起動時初期化,遊技機電源投入初期化,初期化処理開始,遊技機構成要素初期化,起動時動作初期化,遊技機初期化制御</t>
  </si>
  <si>
    <t>G05G5/00,F02D11/00,H01H3/00,E05F15/00,B60T7/00,G05G5/00,G05G7/00,G05B19/00,G05G9/00,B23Q15/00,G06F9/00,G06F13/00,G06F1/00,G06F15/00,A63F13/00,G06F1/00,H02P1/00,B41L39/00,H01H13/00,H01H73/00</t>
  </si>
  <si>
    <t>可動体初期化処理: 可動体初期化処理,退避位置制御,可動部制御,初期化動作,可動体移動,遊技機可動体初期化,演出制御用CPU,退避動作,規制部材初期化,初期化処理同期,遊技機動作初期化,第２初期化動作制御,可動体退避,可動部退避位置,初期化制御手段,可動体制御,初期化処理開始,可動体初期化動作,規制部材制御,CPU初期化処理; 規制部材初期化処理: 規制部材初期化処理,規制位置制御,部材移動制御,初期化動作制御,規制部材制御,遊技機規制部材初期化,CPUによる規制部材制御,規制部材位置決め,遊技機動作初期化,初期化処理同期制御,規制部材退避位置,演出制御CPU,規制部材初期化アルゴリズム,可動体初期化処理,規制部材動作制御,初期化処理タイミング,規制部材移動機構,規制部材初期化手順,規制部材初期化信号,規制部材初期化プログラム; CPUによる同期制御: CPU同期制御,複数CPU,初期化処理同期,同時初期化,制御同期,CPU協調動作,遊技機CPU同期,CPU協調初期化,複数CPU制御,遊技機動作同期,演出制御用CPU,規制部材初期化,可動体初期化,同期開始,初期化処理,CPU103,CPU120,同期制御処理,協調制御,遊技機初期化; 遊技機の動作初期化: 遊技機動作初期化,電源投入初期化,初期化処理,起動時初期化,初期状態設定,遊技機初期化制御,規制部材初期化,可動体初期化,構成要素初期化,初期化処理開始,演出制御初期化,CPU初期化制御,退避位置設定,規制位置設定,可動部初期化,同時初期化処理,初期化動作制御,電源投入時初期化,遊技機構成初期化,起動時動作初期化</t>
  </si>
  <si>
    <t>【課題】遊技興趣を向上できる遊技機を提供すること。 【解決手段】遊技が可能な遊技機１であって、所定の動作を検出可能な動作検出手段３１Ｂと、動作検出手段３１Ｂにより所定の動作が検出されたことに基づいて所定演出を実行可能な所定演出実行手段１２０と、を備え、所定演出実行手段１２０は、所定演出に対応した対応演出を実行した後に所定演出を実行する第１パターンと、対応演出を実行することなく所定演出を実行する第２パターンとを実行可能である。</t>
  </si>
  <si>
    <t>G01F23/00,A63F13/00,G06F3/00,E05F15/00,G11B19/00,B23Q35/00,B62M6/00,F41J5/00,G04C23/00,E05B81/00,A63F7/00,G07D11/00,G06M1/00,B43K24/00,B27F7/00,G05B19/00,B60K26/00,G21C7/00,G01P3/00,G01N29/00,G01F23/00,A63F13/00,G11B19/00,G04C23/00,F02B1/00,B60Q1/00,G06F9/00,G06F3/00,G05B19/00,F02B7/00,F02B3/00,G21C7/00,B62M6/00,H01H19/00,G01C19/00,G06M1/00,G01L3/00,H04M1/00,G01P3/00,B62J6/00,A63F13/00,A63F7/00,H04N21/00,H04H60/00,G06F3/00,F41A3/00,A61L9/00,H01S3/00,B60S9/00,F41H11/00,H04L67/00,G07C3/00,F24F11/00,A63H33/00,A63D1/00,A63H29/00,A63F9/00,B60W50/00,A01B33/00,A63F3/00,G05B19/00,G09G5/00,H03K17/00,G06F13/00,G04C23/00,A63F13/00,G05D1/00,H04N21/00,B60W20/00,G06F9/00,B60L15/00,G11B19/00,B25J9/00,G03B7/00,B60L1/00,G11B27/00,B64D25/00,B61L3/00,H03K5/00,G06F3/00</t>
  </si>
  <si>
    <t>動作検出手段: G01F23/00,A63F13/00,G06F3/00,E05F15/00,G11B19/00,B23Q35/00,B62M6/00,F41J5/00,G04C23/00,E05B81/00,A63F7/00,G07D11/00,G06M1/00,B43K24/00,B27F7/00,G05B19/00,B60K26/00,G21C7/00,G01P3/00,G01N29/00 | keywords: 動作検出,動作検出手段,検出,所定の動作,センサ,動作センサ,モーションセンサ,ジェスチャ認識,ユーザー動作検出,入力検出,遊技機動作検出,防災動作検出,通知動作検出,遊技興趣動作,所定動作判定,センサ連携; 演出実行手段: G01F23/00,A63F13/00,G11B19/00,G04C23/00,F02B1/00,B60Q1/00,G06F9/00,G06F3/00,G05B19/00,F02B7/00,F02B3/00,G21C7/00,B62M6/00,H01H19/00,G01C19/00,G06M1/00,G01L3/00,H04M1/00,G01P3/00,B62J6/00 | keywords: 演出実行,所定演出,演出実行手段,対応演出,第１パターン,第２パターン,演出制御,演出パターン,演出トリガ,演出シーケンス,演出切替,遊技機演出,防災演出通知,興趣向上演出,複合演出制御,所定演出パターン,演出分岐; 遊技興趣向上機構: A63F13/00,A63F7/00,H04N21/00,H04H60/00,G06F3/00,F41A3/00,A61L9/00,H01S3/00,B60S9/00,F41H11/00,H04L67/00,G07C3/00,F24F11/00,A63H33/00,A63D1/00,A63H29/00,A63F9/00,B60W50/00,A01B33/00,A63F3/00 | keywords: 遊技興趣,興趣向上,楽しさ,ユーザー体験,遊技機,興趣向上機構,エンターテインメント性,ユーザー満足度,遊技体験向上,遊技魅力,遊技興趣通知,興趣向上演出,遊技機ユーザー体験,防災興趣向上,複合興趣演出,興趣向上パターン; 演出パターン制御: G05B19/00,G09G5/00,H03K17/00,G06F13/00,G04C23/00,A63F13/00,G05D1/00,H04N21/00,B60W20/00,G06F9/00,B60L15/00,G11B19/00,B25J9/00,G03B7/00,B60L1/00,G11B27/00,B64D25/00,B61L3/00,H03K5/00,G06F3/00 | keywords: 第１パターン,第２パターン,演出パターン,演出順序,対応演出,演出分岐制御,演出順序制御,演出選択,演出条件判定,パターン切替,遊技機演出パターン,興趣向上演出パターン,防災演出パターン,通知演出パターン,複合演出パターン,演出制御方法</t>
  </si>
  <si>
    <t>A63F13/00,G06F3/00,F41J5/00,G11B19/00,B23Q35/00,A63F13/00,G06F9/00,G06F3/00,G05B19/00,G04C23/00,A63F13/00,A63F7/00,H04N21/00,H04H60/00,G06F3/00,G05B19/00,A63F13/00,G09G5/00,G06F9/00,G06F13/00</t>
  </si>
  <si>
    <t>動作検出手段: 動作検出,動作センサ,モーションセンサ,ジェスチャ認識,ユーザー動作検出,入力検出,遊技機動作検出,所定動作判定,遊技興趣動作,演出実行手段,対応演出,所定演出,動作検出手段,所定の動作,演出パターン,動作判定,センサ入力,遊技機センサ,動作認識,演出制御; 演出実行手段: 演出実行,所定演出,演出制御,演出パターン,演出トリガ,演出シーケンス,演出切替,対応演出,第１パターン,第２パターン,動作検出手段,所定演出実行手段,遊技機演出,興趣向上演出,複合演出制御,所定演出パターン,演出実行手段,遊技興趣向上,演出通知,演出動作検出; 遊技興趣向上機構: 遊技興趣向上,興趣向上機構,遊技体験向上,エンターテインメント性,ユーザー満足度,遊技魅力,動作検出手段,演出実行手段,所定演出,対応演出,遊技機ユーザー体験,興趣向上演出,複合興趣演出,遊技興趣通知,遊技興趣,楽しさ,ユーザー体験,遊技機; 演出パターン制御: 演出パターン制御,演出分岐制御,演出順序制御,演出選択,演出条件判定,パターン切替,所定演出,対応演出,第１パターン,第２パターン,遊技機演出パターン,興趣向上演出パターン,複合演出パターン,通知演出パターン,演出実行手段,動作検出手段,演出分岐,演出順序,演出制御,演出実行</t>
  </si>
  <si>
    <t>【課題】遊技へののめり込み対策として実効のある注意喚起を行うことが可能な遊技機を提供する。 【解決手段】ＡＴ遊技が終了することを告知する終了演出の実行とともに注意喚起画像を表示する。注意喚起画像は、終了演出の実行後に、ＡＴ遊技が継続されることを告知する復活演出を実行するか否かに関係なく行う。そして、注意喚起を行っているときに、復活演出が実行されても、実行中の復活演出の種類が判別できるように、注意喚起画像を画面の隅部に小さく表示している。</t>
  </si>
  <si>
    <t>A63F13/00,H04N13/00,B60K35/00,G09G5/00,G03B21/00,G06V10/00,B62J6/00,G04C21/00,H04N1/00,H01J31/00,H04M1/00,E01F9/00,B66C15/00,G06V30/00,G01S7/00,H04N25/00,A63F7/00,H04N5/00,H04N19/00,G11B23/00,A63F13/00,G09F11/00,D03D51/00,G05F1/00,F16H63/00,H02P8/00,B60W50/00,B65B57/00,G11B15/00,G11B19/00,H01H43/00,B23B39/00,B60S9/00,B62M6/00,B21D26/00,B61G1/00,B60K35/00,B60D1/00,G05D1/00,E06B9/00,H04N13/00,B60K35/00,H04N23/00,H04N19/00,G06V10/00,H04N5/00,G03G15/00,A63F13/00,B60Q1/00,H04H60/00,H04N25/00,H04N1/00,G06T3/00,G09G5/00,G06V30/00,G11B11/00,G11B23/00,G01S7/00,G05D105/00,G03G13/00,A63F13/00,A63F7/00,G01S7/00,G03B21/00,G08B5/00,H04N13/00,H01J31/00,B60Q1/00,B60K35/00,H04N1/00,G09G5/00,G03F5/00,G09G3/00,F41J5/00,G08G1/00,H01J29/00,G07F17/00,B61D41/00,H04N19/00,G06V30/00</t>
  </si>
  <si>
    <t>注意喚起画像表示: A63F13/00,H04N13/00,B60K35/00,G09G5/00,G03B21/00,G06V10/00,B62J6/00,G04C21/00,H04N1/00,H01J31/00,H04M1/00,E01F9/00,B66C15/00,G06V30/00,G01S7/00,H04N25/00,A63F7/00,H04N5/00,H04N19/00,G11B23/00 | keywords: 注意喚起,注意喚起画像,表示,のめり込み対策,警告表示,注意表示,のめり込み防止,警告画像,遊技者通知,遊技機画面表示,防止通知,遊技中警告,終了演出後注意喚起,復活演出中注意表示; 終了演出制御: A63F13/00,G09F11/00,D03D51/00,G05F1/00,F16H63/00,H02P8/00,B60W50/00,B65B57/00,G11B15/00,G11B19/00,H01H43/00,B23B39/00,B60S9/00,B62M6/00,B21D26/00,B61G1/00,B60K35/00,B60D1/00,G05D1/00,E06B9/00 | keywords: 終了演出,告知,AT遊技終了,演出実行,遊技終了告知,終了演出制御,AT終了演出,遊技状態通知,終了表示,終了演出後注意喚起,遊技機演出制御,遊技状態変化通知,防災演出,遊技終了時警告; 復活演出判別表示: H04N13/00,B60K35/00,H04N23/00,H04N19/00,G06V10/00,H04N5/00,G03G15/00,A63F13/00,B60Q1/00,H04H60/00,H04N25/00,H04N1/00,G06T3/00,G09G5/00,G06V30/00,G11B11/00,G11B23/00,G01S7/00,G05D105/00,G03G13/00 | keywords: 復活演出,判別,種類判別,注意喚起画像,表示,復活演出表示,演出種類判別,復活告知,復活演出中注意表示,復活演出制御,復活演出判別通知,復活演出中警告表示,遊技機復活演出,注意喚起画像併用,演出種別表示; 画面隅部小型表示: A63F13/00,A63F7/00,G01S7/00,G03B21/00,G08B5/00,H04N13/00,H01J31/00,B60Q1/00,B60K35/00,H04N1/00,G09G5/00,G03F5/00,G09G3/00,F41J5/00,G08G1/00,H01J29/00,G07F17/00,B61D41/00,H04N19/00,G06V30/00 | keywords: 画面隅部,小さく表示,注意喚起画像,表示位置,隅部表示,小型表示,画面端表示,注意画像配置,遊技画面レイアウト,復活演出中隅部表示,警告画像小型表示,遊技機画面隅部,注意喚起画像位置制御,画面レイアウト工夫</t>
  </si>
  <si>
    <t>A63F13/00,G09G5/00,H04N13/00,G06V10/00,H04N1/00,A63F13/00,G09F11/00,D03D51/00,G05F1/00,B65B57/00,A63F13/00,H04N13/00,H04N5/00,H04N19/00,G06V10/00,A63F13/00,G08B5/00,H04N13/00,G03B21/00,H04N1/00</t>
  </si>
  <si>
    <t>注意喚起画像表示: 注意喚起画像表示,のめり込み防止,警告表示,遊技機画面表示,終了演出後注意喚起,復活演出中注意表示,遊技中警告,警告画像,注意表示,遊技者通知,防止通知,遊技機ディスプレイ,画面隅部表示,復活演出判別,AT遊技終了告知,注意喚起演出,遊技機警告画像,遊技機注意表示,遊技機警告通知,遊技機注意喚起; 終了演出制御: 終了演出制御,AT遊技終了告知,終了演出表示,注意喚起画像表示,復活演出判別,遊技状態通知,終了演出後注意喚起,遊技機演出制御,遊技状態変化通知,終了表示タイミング,遊技終了時警告,画面隅部表示,演出実行制御,AT終了演出,遊技終了告知,注意喚起演出,復活演出制御,警告画像表示,終了演出判定,遊技機警告表示; 復活演出判別表示: 復活演出表示,演出種類判別,復活告知,復活演出中注意表示,復活演出制御,注意喚起画像表示,復活演出判別通知,復活演出中警告表示,遊技機復活演出,注意喚起画像併用,演出種別表示,復活演出判別,復活演出種類判別,復活演出警告表示,復活演出注意表示,復活演出判定表示,復活演出警告画像,復活演出種別表示,復活演出警告通知,復活演出注意喚起; 画面隅部小型表示: 画面隅部表示,注意喚起画像小型表示,遊技機画面レイアウト,注意画像配置,画面端小型表示,警告画像隅部表示,復活演出中注意表示,注意喚起画像位置制御,遊技画面隅部表示,注意喚起画像隅部配置,警告画像小型表示,注意画像端部表示,遊技画面端表示,注意喚起画像レイアウト,注意画像小型表示,注意喚起画像端部表示</t>
  </si>
  <si>
    <t>情報処理装置及び情報処理方法、並びにコンピュータ・プログラム</t>
  </si>
  <si>
    <t>A63F13/20</t>
  </si>
  <si>
    <t>A63F13/30;A63F13/80;A63F13/235;A63F13/42;A63F13/95;G06K7/10</t>
  </si>
  <si>
    <t>【課題】近接無線通信を利用した情報処理装置を提供する。 【解決手段】情報処理装置は、第１のオブジェクトから読み取られた第１の情報と第２のオブジェクトから読み取られた第２の情報をネットワーク経由で外部装置から受信する受信部と、前記第１のオブジェクト又は前記第２のオブジェクトのうち少なくとも一方に関する所定条件を管理する管理部と、前記第１の情報又は前記第２の情報のうち少なくとも一方を前記所定条件と比較する比較部と、前記比較結果に応じて、前記第１のオブジェクトに対する第１の要求又は前記第２のオブジェクトに対する第２の要求を前記外部装置に送信する送信部を具備する。</t>
  </si>
  <si>
    <t>H04H60/00,H04W92/00,H04W72/00,H04N21/00,H04B1/00,H04L67/00,G01S19/00,H04W4/00,A63F13/00,H04W84/00,G11B27/00,B23Q35/00,G01S13/00,G01S7/00,H04B10/00,H05B47/00,H04M1/00,H04W12/00,H04B5/00,H01L31/00,H04N21/00,G01S7/00,H04B1/00,H04H60/00,H04B10/00,H04L69/00,H04B17/00,H04N5/00,H04W92/00,H04H20/00,H04L65/00,H04L47/00,H04L41/00,G06F13/00,H04W72/00,H04W4/00,H04W8/00,H04L51/00,H04B5/00,H04M1/00,H04N21/00,G06F13/00,H04L67/00,H04L41/00,G06V10/00,H05B6/00,H03K17/00,G06F21/00,G06F7/00,H04W48/00,H04N9/00,G01S17/00,G08G1/00,H04W24/00,H04L51/00,G01S13/00,H04W72/00,G21F9/00,G10L17/00,F04B27/00,G06V10/00,G06V30/00,B23Q35/00,H04H60/00,H04N13/00,G01S13/00,H04W12/00,G01N15/00,G06V20/00,G01N21/00,G01V8/00,G01P3/00,G11B27/00,G06T7/00,H01J47/00,H04N1/00,G06K7/00,H04N23/00,G03H1/00,G01T1/00,G01F23/00,H04W68/00,H03K4/00,H04N21/00,A63F13/00,H04B10/00,G01J1/00,B65H7/00,G01P3/00,B60K35/00,H04L41/00,H04B17/00,H01H13/00,G11C11/00,B23Q35/00,F42C13/00,H04L15/00,H04L17/00,G01D5/00,H03L7/00</t>
  </si>
  <si>
    <t>近接無線通信: H04H60/00,H04W92/00,H04W72/00,H04N21/00,H04B1/00,H04L67/00,G01S19/00,H04W4/00,A63F13/00,H04W84/00,G11B27/00,B23Q35/00,G01S13/00,G01S7/00,H04B10/00,H05B47/00,H04M1/00,H04W12/00,H04B5/00,H01L31/00 | keywords: 近接無線通信,情報処理装置,オブジェクト,読み取り,NFC,RFID,Bluetooth Low Energy,近距離通信,無線タグ,非接触通信,近接無線通信による情報取得,防災通知,オブジェクト識別,センサ連携,無線通信管理; 情報受信・送信部: H04N21/00,G01S7/00,H04B1/00,H04H60/00,H04B10/00,H04L69/00,H04B17/00,H04N5/00,H04W92/00,H04H20/00,H04L65/00,H04L47/00,H04L41/00,G06F13/00,H04W72/00,H04W4/00,H04W8/00,H04L51/00,H04B5/00,H04M1/00 | keywords: 受信部,送信部,ネットワーク,外部装置,情報受信,情報送信,通信インターフェース,データ受信,データ送信,ネットワーク通信,外部デバイス連携,ネットワーク経由情報処理,要求送信,外部装置通知,防災情報送信,情報処理装置通信; 条件管理・比較処理: H04N21/00,G06F13/00,H04L67/00,H04L41/00,G06V10/00,H05B6/00,H03K17/00,G06F21/00,G06F7/00,H04W48/00,H04N9/00,G01S17/00,G08G1/00,H04W24/00,H04L51/00,G01S13/00,H04W72/00,G21F9/00,G10L17/00,F04B27/00 | keywords: 管理部,比較部,所定条件,比較,条件管理,条件判定,情報照合,比較処理,条件管理,判定ロジック,条件比較による要求生成,防災条件判定,オブジェクト情報比較,通知条件管理,情報処理装置判定; オブジェクト情報取得・識別: G06V10/00,G06V30/00,B23Q35/00,H04H60/00,H04N13/00,G01S13/00,H04W12/00,G01N15/00,G06V20/00,G01N21/00,G01V8/00,G01P3/00,G11B27/00,G06T7/00,H01J47/00,H04N1/00,G06K7/00,H04N23/00,G03H1/00,G01T1/00 | keywords: 第１のオブジェクト,第２のオブジェクト,情報読み取り,識別,オブジェクト識別,情報取得,タグ情報,識別処理,オブジェクト管理,オブジェクト情報管理,防災オブジェクト識別,近接通信オブジェクト取得,情報処理装置オブジェクト管理,識別情報通知; 要求生成・通知処理: G01F23/00,H04W68/00,H03K4/00,H04N21/00,A63F13/00,H04B10/00,G01J1/00,B65H7/00,G01P3/00,B60K35/00,H04L41/00,H04B17/00,H01H13/00,G11C11/00,B23Q35/00,F42C13/00,H04L15/00,H04L17/00,G01D5/00,H03L7/00 | keywords: 要求,通知,比較結果,送信,外部装置,要求生成,通知処理,要求送信,比較結果通知,外部装置通知,防災要求通知,条件判定通知,オブジェクト要求送信,情報処理装置通知,ネットワーク通知処理</t>
  </si>
  <si>
    <t>H04W92/00,H04W72/00,H04B1/00,H04W4/00,H04L67/00,H04N21/00,H04B1/00,H04L69/00,H04W92/00,H04B10/00,G06F7/00,G06F13/00,H04L41/00,H04L67/00,H04W48/00,G06V10/00,G06V30/00,G06V20/00,H04W12/00,G01S13/00,H04W68/00,H04N21/00,H04B10/00,B65H7/00,G01F23/00</t>
  </si>
  <si>
    <t>近接無線通信: 近接無線通信,NFC,RFID,Bluetooth Low Energy,近距離通信,無線タグ,情報処理装置,オブジェクト識別,情報読み取り,センサ連携,無線通信管理,ネットワーク経由受信,条件管理,比較処理,要求送信,外部装置連携,防災通知,情報取得,ネットワークサービス,リソースマネージメント; 情報受信・送信部: 近接無線通信,情報処理装置,受信部,送信部,ネットワーク通信,外部装置連携,データ受信,データ送信,通信インターフェース,要求送信,外部装置通知,ネットワーク経由情報処理,防災情報送信,オブジェクト情報,所定条件比較,比較部,管理部,外部デバイス,双方向通信,外部装置要求; 条件管理・比較処理: 条件管理,比較処理,条件判定,情報照合,判定ロジック,条件比較要求生成,オブジェクト情報比較,通知条件管理,情報処理装置判定,近接無線通信,受信部,送信部,管理部,比較部,所定条件,外部装置連携,要求発生判断,ネットワーク経由情報取得; オブジェクト情報取得・識別: オブジェクト識別,情報取得,タグ情報,識別処理,オブジェクト管理,情報読み取り,識別情報通知,近接通信オブジェクト取得,防災オブジェクト識別,オブジェクト情報管理,識別条件比較,外部装置連携,要求送信,受信部,送信部,管理部,比較部,ネットワーク経由受信,識別要求,オブジェクト情報通知; 要求生成・通知処理: 要求生成,通知処理,要求送信,比較結果通知,外部装置通知,近接無線通信,情報処理装置通知,条件判定通知,オブジェクト要求送信,ネットワーク通知処理,防災要求通知,受信部,管理部,比較部,送信部,所定条件比較,オブジェクト情報,要求通知,通知要求,通知判定</t>
  </si>
  <si>
    <t>内視鏡システム</t>
  </si>
  <si>
    <t>【課題】内視鏡挿入前の平穏時の苦痛の状態と、挿入時の苦痛の状態との比較によって苦痛の程度を推定することにより簡単な構成で患者の苦痛の状態を確実に判定する。 【解決手段】  内視鏡システムは、内視鏡検査前における被検体の苦痛の状態の検査前検出結果と内視鏡検査時における上記被検体の苦痛の状態の検査時検出結果との比較結果に基づいて上記被検体の苦痛の状態を推定する苦痛推定部と、上記苦痛推定部の推定結果に基づいて、上記被検体の苦痛の状態を提示するための処理を行う提示処理部とを具備する。</t>
  </si>
  <si>
    <t>A61B5/00,A61B3/00,A61B6/00,A61B1/00,G07D11/00,G07D7/00,A61M60/00,E21B47/00,G01L5/00,A61B17/00,E05B81/00,B21B38/00,G01F1/00,H02S50/00,G03C5/00,G06V20/00,G11B27/00,G01Q20/00,G16H50/00,A61H39/00,H03M1/00,G01J1/00,G01S7/00,H04N19/00,G06F7/00,G06F18/00,G06V30/00,G01F1/00,H02H3/00,G01G19/00,H01L21/00,G10L25/00,G06F11/00,G05B1/00,G10L21/00,G01S19/00,G06T7/00,G06V10/00,G05D13/00,G01L3/00,A61M60/00,G01F23/00,A61B5/00,A63F13/00,B60K35/00,G01L5/00,G16H30/00,A61G15/00,G01P3/00,G01L23/00,G16H10/00,G01G19/00,G01L3/00,G01G23/00,A61B3/00,G16H50/00,G01F1/00,G06F21/00,A61N1/00,G06F18/00,A61B1/00,H04N13/00,A61B3/00,B01D61/00,A61M60/00,G02B27/00,B60R1/00,G01F1/00,H04N23/00,A61B34/00,G16H30/00,G02B9/00,G11B7/00,B65G53/00,G01T1/00,G08G1/00,H01G9/00,G01S19/00,G01Q30/00,A61N1/00</t>
  </si>
  <si>
    <t>苦痛状態検出: A61B5/00,A61B3/00,A61B6/00,A61B1/00,G07D11/00,G07D7/00,A61M60/00,E21B47/00,G01L5/00,A61B17/00,E05B81/00,B21B38/00,G01F1/00,H02S50/00,G03C5/00,G06V20/00,G11B27/00,G01Q20/00,G16H50/00,A61H39/00 | keywords: 苦痛,苦痛状態,検査前,検査時,検出結果,苦痛検出,痛み評価,苦痛状態判定,患者状態検出,苦痛スコア,内視鏡検査時苦痛,検査前苦痛比較,生体情報センサ,苦痛状態モニタリング,苦痛評価方法; 苦痛推定部: H03M1/00,G01J1/00,G01S7/00,H04N19/00,G06F7/00,G06F18/00,G06V30/00,G01F1/00,H02H3/00,G01G19/00,H01L21/00,G10L25/00,G06F11/00,G05B1/00,G10L21/00,G01S19/00,G06T7/00,G06V10/00,G05D13/00,G01L3/00 | keywords: 苦痛推定部,推定,比較結果,苦痛の程度,苦痛推定,苦痛比較,苦痛評価部,苦痛度推定,苦痛状態推定,苦痛推定アルゴリズム,苦痛状態比較処理,内視鏡苦痛推定,苦痛度判定方法,苦痛推定処理; 提示処理部: A61M60/00,G01F23/00,A61B5/00,A63F13/00,B60K35/00,G01L5/00,G16H30/00,A61G15/00,G01P3/00,G01L23/00,G16H10/00,G01G19/00,G01L3/00,G01G23/00,A61B3/00,G16H50/00,G01F1/00,G06F21/00,A61N1/00,G06F18/00 | keywords: 提示処理部,提示,推定結果,苦痛状態,苦痛状態提示,苦痛情報表示,苦痛度通知,苦痛結果出力,苦痛状態報知,苦痛状態モニタ表示,苦痛度アラート,医療従事者通知,苦痛推定結果提示,苦痛状態可視化; 内視鏡システム構成: A61B1/00,H04N13/00,A61B3/00,B01D61/00,A61M60/00,G02B27/00,B60R1/00,G01F1/00,H04N23/00,A61B34/00,G16H30/00,G02B9/00,G11B7/00,B65G53/00,G01T1/00,G08G1/00,H01G9/00,G01S19/00,G01Q30/00,A61N1/00 | keywords: 内視鏡システム,構成,具備,苦痛推定部,提示処理部,内視鏡装置,システム構成,内視鏡検査システム,苦痛判定機能,苦痛提示機能,苦痛状態検出機能付き内視鏡,苦痛推定部搭載システム,苦痛提示処理内蔵,医療用内視鏡システム,苦痛評価統合システム</t>
  </si>
  <si>
    <t>A61B5/00,A61B1/00,A61B6/00,A61B17/00,G01L5/00,G06F18/00,G06F7/00,H03M1/00,H04N19/00,G01J1/00,A61B5/00,G16H30/00,A61G15/00,G01F23/00,G01L5/00,A61B1/00,H04N13/00,A61B3/00,A61B34/00,H04N23/00</t>
  </si>
  <si>
    <t>苦痛状態検出: 苦痛状態検出,苦痛推定,苦痛評価,苦痛スコア,痛み判定,患者苦痛比較,検査前苦痛,検査時苦痛,内視鏡検査苦痛,生体情報センサ,苦痛モニタリング,苦痛状態提示,苦痛状態判定,患者状態検出,苦痛検出結果,苦痛評価方法,苦痛状態推定部,苦痛状態提示処理,苦痛状態比較,苦痛状態推定; 苦痛推定部: 苦痛推定,苦痛度推定,苦痛状態推定,苦痛比較,苦痛評価部,苦痛推定部,苦痛推定アルゴリズム,苦痛状態比較処理,内視鏡苦痛推定,苦痛度判定方法,苦痛推定処理,検査前苦痛状態,検査時苦痛状態,苦痛検出結果,苦痛提示処理,苦痛判定,苦痛状態提示,苦痛推定結果,苦痛状態評価,苦痛度比較; 提示処理部: 苦痛状態提示,苦痛情報表示,苦痛度通知,苦痛結果出力,苦痛状態報知,苦痛推定結果提示,苦痛状態可視化,苦痛度アラート,苦痛状態モニタ表示,医療従事者通知,苦痛推定部連携,苦痛状態比較,苦痛状態判定,苦痛状態推定,苦痛状態検出,苦痛状態記録,苦痛状態評価,苦痛状態測定,苦痛状態表示装置,苦痛状態出力; 内視鏡システム構成: 内視鏡システム,苦痛状態検出,苦痛推定部,苦痛判定機能,苦痛提示処理,苦痛評価統合,内視鏡検査前比較,苦痛状態推定,苦痛提示機能,苦痛検出結果比較,提示処理部,医療用内視鏡,苦痛状態提示,苦痛推定処理,苦痛評価システム,苦痛状態判定,苦痛推定機能,苦痛提示部,苦痛状態評価,苦痛検査システム</t>
  </si>
  <si>
    <t>【課題】外力が加えられたときの電気的駆動源の負荷を低減できる遊技機を提供する。 【解決手段】スロットマシンは、遊技者が操作可能な操作部を備える。操作部は、第１位置と第２位置との間で移動可能とされ、電気的駆動源が駆動している期間には、第２位置に保持されている。操作部が第２位置にあった後、外力によって操作部が第２位置になくされたことが判定された場合に、電気的駆動源の駆動を終了する。</t>
  </si>
  <si>
    <t>G06F3/00,H01H19/00,A63F13/00,H01H13/00,B61G1/00,G05B11/00,G05B19/00,H01H41/00,H01H3/00,G05D1/00,G11B5/00,A63F7/00,E05F15/00,G01Q10/00,H03J5/00,B60N2/00,E05B81/00,G05G1/00,H01H1/00,B25J13/00,F16H61/00,H02P3/00,G09F11/00,B60T13/00,H02P9/00,F15B9/00,B66C13/00,H02P29/00,H02P1/00,B65H23/00,B23Q35/00,B23Q5/00,B27F7/00,B41J17/00,H02N2/00,H03L5/00,G04C3/00,B41F13/00,H03J7/00,B21J7/00,G01L5/00,E05F15/00,G01G19/00,B23Q35/00,B41J33/00,A63F13/00,H05B41/00,G06F3/00,H01H35/00,B60R21/00,B65H63/00,E05B81/00,H01B7/00,G07D11/00,H01H17/00,G01P15/00,H02K11/00,B65G43/00,B66B5/00,H01H19/00,H02G15/00,H02J3/00,F41A3/00,F16H61/00,F16F9/00,A63F13/00,B62D5/00,B60G15/00,F41A19/00,G05F1/00,G06F1/00,G01R11/00,H02P3/00,H02P21/00,H02P23/00,E05F15/00,B64D31/00,B22C15/00,B60T13/00,F02B67/00</t>
  </si>
  <si>
    <t>操作部の位置検知: G06F3/00,H01H19/00,A63F13/00,H01H13/00,B61G1/00,G05B11/00,G05B19/00,H01H41/00,H01H3/00,G05D1/00,G11B5/00,A63F7/00,E05F15/00,G01Q10/00,H03J5/00,B60N2/00,E05B81/00,G05G1/00,H01H1/00,B25J13/00 | keywords: 操作部,第１位置,第２位置,位置判定,位置検知,操作位置センサ,位置判定機構,ポジションセンサ,操作部移動,遊技機操作部位置検知,外力による位置変化,スロットマシン操作部,操作部状態判定,防負荷制御; 電気的駆動源の制御: F16H61/00,H02P3/00,G09F11/00,B60T13/00,H02P9/00,F15B9/00,B66C13/00,H02P29/00,H02P1/00,B65H23/00,B23Q35/00,B23Q5/00,B27F7/00,B41J17/00,H02N2/00,H03L5/00,G04C3/00,B41F13/00,H03J7/00,B21J7/00 | keywords: 電気的駆動源,駆動制御,駆動終了,モータ制御,駆動源停止,電動アクチュエータ,駆動源負荷低減,駆動源制御回路,遊技機駆動源制御,外力検知による駆動停止,負荷低減制御,操作部連動駆動制御,防負荷駆動制御; 外力検知・判定: G01L5/00,E05F15/00,G01G19/00,B23Q35/00,B41J33/00,A63F13/00,H05B41/00,G06F3/00,H01H35/00,B60R21/00,B65H63/00,E05B81/00,H01B7/00,G07D11/00,H01H17/00,G01P15/00,H02K11/00,B65G43/00,B66B5/00,H01H19/00 | keywords: 外力,判定,操作部外力,外力検知,力センサ,外力判定回路,外力影響判定,操作部外力検出,外力による操作部移動判定,遊技機外力検知,外力連動制御,外力負荷低減,外力通知機能; 遊技機の負荷低減機構: H02G15/00,H02J3/00,F41A3/00,F16H61/00,F16F9/00,A63F13/00,B62D5/00,B60G15/00,F41A19/00,G05F1/00,G06F1/00,G01R11/00,H02P3/00,H02P21/00,H02P23/00,E05F15/00,B64D31/00,B22C15/00,B60T13/00,F02B67/00 | keywords: 負荷低減,駆動源負荷,低減機構,負荷低減機構,駆動源保護,負荷制御,遊技機負荷低減,駆動源負荷軽減,外力発生時負荷低減,操作部連動負荷制御,スロットマシン負荷低減,駆動源過負荷防止,負荷低減通知</t>
  </si>
  <si>
    <t>H01H19/00,H01H13/00,G06F3/00,A63F13/00,H01H41/00,H02P3/00,H02P29/00,F15B9/00,F16H61/00,H02P1/00,G01L5/00,H01H35/00,G06F3/00,A63F13/00,E05F15/00,F16F9/00,F16H61/00,G05F1/00,A63F13/00,B60G15/00</t>
  </si>
  <si>
    <t>操作部の位置検知: 操作部位置検知,位置判定機構,操作位置センサ,ポジションセンサ,第１位置検知,第２位置検知,操作部移動判定,外力による位置変化,遊技機操作部,スロットマシン操作部,操作部状態判定,防負荷制御,操作部保持機構,操作部駆動制御,操作部復帰判定,操作部外力検知,操作部移動検知,操作部位置変化,操作部判定信号,操作部状態変化; 電気的駆動源の制御: 電気的駆動源制御,駆動源停止,駆動源負荷低減,外力検知駆動停止,操作部連動駆動制御,防負荷駆動制御,モータ制御,電動アクチュエータ,駆動制御回路,遊技機駆動源制御,負荷低減制御,駆動終了判定,操作部状態検知,駆動源制御信号,駆動源動作状態,駆動源停止制御,操作部位置検知,駆動源連動制御; 外力検知・判定: 外力検知,外力判定,操作部外力検出,力センサ,外力判定回路,外力影響判定,外力による操作部移動判定,遊技機外力検知,外力連動制御,外力負荷低減,外力通知機能,操作部移動検知,電気的駆動源負荷低減,外力駆動判定,外力検知信号,外力検知タイミング,外力検知閾値,外力検知制御,外力検知回路,外力検知装置; 遊技機の負荷低減機構: 負荷低減機構,駆動源負荷軽減,外力発生時負荷低減,駆動源保護,負荷制御,遊技機負荷低減,操作部連動負荷制御,スロットマシン負荷低減,駆動源過負荷防止,負荷低減通知,電気的駆動源,操作部位置判定,外力検知,駆動源停止制御,遊技者操作部,保持機構,負荷判定,駆動源制御期間,操作部移動検出,負荷低減方法</t>
  </si>
  <si>
    <t>【課題】遊技状態の設定に関する遊技者の興趣を高めることが可能な遊技機を提供する。 【解決手段】遊技機に、設定されている遊技状態に基づいて所定の態様による表示を行う演出実行手段と所定の報知を行う報知手段とを設け、演出実行手段は、遊技状態が第１の遊技状態及び第２の遊技状態のいずれに設定された場合であっても第１の態様による表示を行うとともに、第２の遊技状態に設定された場合には、終了後決定回数が切替回数以下に決定される規定回数に到達したことに基づき第１の態様による表示を第２の態様による表示に切り替え、終了後決定回数が切替回数に至るまで第２の態様による表示を行い、報知手段は、第１の態様による表示を第２の態様による表示に切り替える場合に、特定の態様により報知を行うように設定する。</t>
  </si>
  <si>
    <t>A63F13/00,A63F7/00,C03B9/00,G05B19/00,G01S3/00,B60K35/00,G05D1/00,H04L41/00,H04M1/00,G05F1/00,H04N23/00,B01F35/00,H01S3/00,H03K3/00,H01C10/00,H04W8/00,B05B12/00,B60W20/00,G11B19/00,H03J5/00,G05B19/00,G09G5/00,H03K17/00,A63F13/00,G06F13/00,B60K35/00,G05F1/00,G05D1/00,G06M1/00,B41F33/00,H02M7/00,B41L39/00,G11B19/00,G05B11/00,G01S7/00,H05G1/00,H04M1/00,B61G1/00,G03G15/00,G06F3/00,G01F23/00,A63F13/00,H04W68/00,H03K17/00,H04L41/00,B60K35/00,G04C21/00,H04H60/00,H04M3/00,G01P3/00,B60Q1/00,F21V29/00,G08G1/00,G05D1/00,H04M1/00,G11B19/00,B61L23/00,B62J6/00,G08B25/00,G01L3/00,G05B19/00,H03K17/00,A63F13/00,C03B9/00,F16H61/00,G06M3/00,H03L7/00,A63F7/00,H01H73/00,G06M1/00,G11B19/00,B43K24/00,G01S3/00,G01S13/00,H04N5/00,D06F34/00,G11B5/00,B66C13/00,B60L1/00,G11C16/00</t>
  </si>
  <si>
    <t>遊技状態設定: A63F13/00,A63F7/00,C03B9/00,G05B19/00,G01S3/00,B60K35/00,G05D1/00,H04L41/00,H04M1/00,G05F1/00,H04N23/00,B01F35/00,H01S3/00,H03K3/00,H01C10/00,H04W8/00,B05B12/00,B60W20/00,G11B19/00,H03J5/00 | keywords: 遊技状態,第１の遊技状態,第２の遊技状態,設定,切替回数,終了後決定回数,遊技状態管理,状態切替,ゲームモード,状態設定,モード変更,状態遷移,規定回数,状態判定,遊技機モード切替,興趣向上状態設定,遊技状態通知,防止制御状態,遊技者興味維持,状態変更演出; 演出表示制御: G05B19/00,G09G5/00,H03K17/00,A63F13/00,G06F13/00,B60K35/00,G05F1/00,G05D1/00,G06M1/00,B41F33/00,H02M7/00,B41L39/00,G11B19/00,G05B11/00,G01S7/00,H05G1/00,H04M1/00,B61G1/00,G03G15/00,G06F3/00 | keywords: 表示,演出,第１の態様,第２の態様,表示切替,演出制御,表示態様,演出表示,表示切替制御,画面演出,表示モード,演出パターン,遊技状態演出表示,興趣向上演出,遊技機画面切替,状態連動演出,遊技者通知演出,防災演出表示; 報知手段・通知制御: G01F23/00,A63F13/00,H04W68/00,H03K17/00,H04L41/00,B60K35/00,G04C21/00,H04H60/00,H04M3/00,G01P3/00,B60Q1/00,F21V29/00,G08G1/00,G05D1/00,H04M1/00,G11B19/00,B61L23/00,B62J6/00,G08B25/00,G01L3/00 | keywords: 報知手段,報知,通知,特定の態様,切替通知,通知制御,報知方法,遊技者通知,報知態様,状態切替通知,報知装置,アラート表示,遊技状態切替通知,演出切替報知,興趣向上通知,遊技機報知手段,防災通知演出,遊技者向け報知; 規定回数・判定制御: G05B19/00,H03K17/00,A63F13/00,C03B9/00,F16H61/00,G06M3/00,H03L7/00,A63F7/00,H01H73/00,G06M1/00,G11B19/00,B43K24/00,G01S3/00,G01S13/00,H04N5/00,D06F34/00,G11B5/00,B66C13/00,B60L1/00,G11C16/00 | keywords: 規定回数,終了後決定回数,切替回数,到達判定,回数判定,規定回数管理,決定回数制御,到達判定,回数条件,状態切替条件,回数制御,遊技状態回数判定,演出切替回数管理,興趣向上回数制御,遊技機回数条件,通知回数判定,防災回数管理</t>
  </si>
  <si>
    <t>A63F13/00,A63F7/00,G05B19/00,G05F1/00,G05D1/00,G09G5/00,A63F13/00,G05B19/00,G05F1/00,B41F33/00,A63F13/00,H04W68/00,H04H60/00,G04C21/00,H03K17/00,G05B19/00,A63F13/00,G06M3/00,A63F7/00,G06M1/00</t>
  </si>
  <si>
    <t>遊技状態設定: 遊技状態設定,遊技状態管理,状態切替,ゲームモード,モード変更,遊技機モード切替,興趣向上状態設定,遊技状態通知,防止制御状態,遊技者興味維持,第１の遊技状態,第２の遊技状態,切替回数,演出実行手段,報知手段,表示切替,規定回数到達,態様表示,終了後決定回数,特定態様報知; 演出表示制御: 演出表示制御,表示態様切替,遊技状態連動表示,興趣向上演出,画面演出制御,演出表示切替,遊技者通知演出,状態連動演出,遊技機画面切替,第１の態様表示,第２の態様表示,表示演出制御,演出実行手段,報知手段,終了後決定回数,切替回数,規定回数到達表示,特定態様報知,遊技状態演出表示,表示切替制御; 報知手段・通知制御: 遊技状態切替通知,報知手段,通知制御,報知方法,遊技者通知,報知態様,状態切替通知,演出切替報知,興趣向上通知,遊技機報知手段,特定態様通知,切替通知,表示態様切替,演出通知,遊技状態通知,遊技状態報知,演出表示切替,遊技者興趣向上,通知演出,報知演出; 規定回数・判定制御: 規定回数判定,終了後決定回数管理,切替回数制御,到達判定処理,回数条件設定,遊技状態切替,表示態様変更,演出切替管理,報知手段制御,興趣向上演出,遊技機判定制御,遊技状態管理,演出表示制御,通知回数判定,回数判定処理,決定回数制御,遊技状態回数判定,演出切替回数管理,興趣向上回数制御,遊技機回数条件</t>
  </si>
  <si>
    <t>ランチョンマット</t>
  </si>
  <si>
    <t>A47G23/00</t>
  </si>
  <si>
    <t>【課題】幼年層にとどまらず老年層、非健常者等にとっても楽しく食事ができることを機能面から担保できるランチョンマットを提供すること、また、特別な食器外形に合わせて食器を置いて、食事中に食器に触っても食器が容易に動かず、食器周囲の関連イラストとの相関関係がずれないようにすることを実現できるランチョンマットを提供すること。 【解決手段】ランチョンマットは、食器の特異な形状輪郭に合わせた滑り止め印刷によるイラストレーション２０と、食器形状に関連するイラストレーション２０や周囲を切断・折り曲げ可能なイラストレーション２３とが印刷されて構成される。</t>
  </si>
  <si>
    <t>H01M50/00,A47G19/00,A47G23/00,H01L33/00,H01J19/00,A47B77/00,A47B13/00,B21K1/00,A47G29/00,A47L13/00,D06F59/00,A44B1/00,A47G21/00,A47C7/00,B24B31/00,F16D3/00,B26B13/00,B29C63/00,F42B1/00,B01F27/00,B41M1/00,B41K1/00,B41L29/00,B41F27/00,B41K3/00,B41J2/00,B41L17/00,B41C1/00,B41F1/00,B41L47/00,G07B1/00,B41M3/00,B41J7/00,G06K15/00,B41F17/00,H01R12/00,B41J1/00,H01R13/00,B41L15/00,B41L25/00,A47G19/00,A47G23/00,C09B35/00,G09B3/00,G06V30/00,G06V10/00,F27B7/00,A47B77/00,F27B1/00,H01J5/00,B01D46/00,B62D43/00,B24C3/00,B44C1/00,G01S5/00,H04N1/00,G09B1/00,F27B5/00,F27B15/00,F27B3/00,B65D5/00,B29C53/00,B31B50/00,B65H45/00,B65B49/00,F41A17/00,B26D3/00,B60J10/00,H01M50/00,D06H7/00,A01B73/00,B21D26/00,B28B7/00,B65B13/00,B21B1/00,B67B7/00,B41L1/00,E04D3/00,B21D15/00,B41L43/00</t>
  </si>
  <si>
    <t>食器形状対応ランチョンマット: H01M50/00,A47G19/00,A47G23/00,H01L33/00,H01J19/00,A47B77/00,A47B13/00,B21K1/00,A47G29/00,A47L13/00,D06F59/00,A44B1/00,A47G21/00,A47C7/00,B24B31/00,F16D3/00,B26B13/00,B29C63/00,F42B1/00,B01F27/00 | keywords: 食器形状,ランチョンマット,特異な形状,輪郭,食器外形,形状対応,食器フィット,輪郭合わせ,食器配置,食器固定,高齢者用ランチョンマット,幼児用ランチョンマット,非健常者対応,食器ずれ防止,食器周囲イラスト; 滑り止め印刷技術: B41M1/00,B41K1/00,B41L29/00,B41F27/00,B41K3/00,B41J2/00,B41L17/00,B41C1/00,B41F1/00,B41L47/00,G07B1/00,B41M3/00,B41J7/00,G06K15/00,B41F17/00,H01R12/00,B41J1/00,H01R13/00,B41L15/00,B41L25/00 | keywords: 滑り止め,印刷,イラストレーション,食器が動かない,滑り止め印刷,滑り止め加工,ノンスリップ,摩擦増加,滑り止め層,滑り止めパターン,食器固定滑り止め,防災滑り止め,高齢者用滑り止め,食事補助滑り止め,イラスト付き滑り止め; 関連イラストレーション配置: A47G19/00,A47G23/00,C09B35/00,G09B3/00,G06V30/00,G06V10/00,F27B7/00,A47B77/00,F27B1/00,H01J5/00,B01D46/00,B62D43/00,B24C3/00,B44C1/00,G01S5/00,H04N1/00,G09B1/00,F27B5/00,F27B15/00,F27B3/00 | keywords: イラストレーション,関連イラスト,食器周囲,相関関係,イラスト配置,イラスト連動,食器関連イラスト,イラスト設計,イラスト印刷,イラスト配置技術,食器形状イラスト,食事補助イラスト,高齢者向けイラスト,幼児向けイラスト,食器ずれ防止イラスト; 切断・折り曲げ可能構造: B65D5/00,B29C53/00,B31B50/00,B65H45/00,B65B49/00,F41A17/00,B26D3/00,B60J10/00,H01M50/00,D06H7/00,A01B73/00,B21D26/00,B28B7/00,B65B13/00,B21B1/00,B67B7/00,B41L1/00,E04D3/00,B21D15/00,B41L43/00 | keywords: 切断可能,折り曲げ可能,イラストレーション,周囲,加工,切断線,折り曲げ線,加工可能,フレキシブル構造,可変形ランチョンマット,食器配置調整,高齢者用可変形,幼児用折り曲げ,食事補助構造,防災対応折り曲げ</t>
  </si>
  <si>
    <t>A47G19/00,A47G23/00,A47G29/00,A47B13/00,A47B77/00,B41M1/00,B41K1/00,B41L29/00,B41F27/00,B41K3/00,A47G19/00,A47G23/00,G06V10/00,G06V30/00,C09B35/00,B65D5/00,B29C53/00,B31B50/00,B65H45/00,B26D3/00</t>
  </si>
  <si>
    <t>食器形状対応ランチョンマット: 食器形状,ランチョンマット,形状対応,食器フィット,輪郭合わせ,食器配置,食器固定,滑り止め印刷,食器外形,特異な形状,食器ずれ防止,食器周囲イラスト,高齢者用ランチョンマット,幼児用ランチョンマット,非健常者対応,折り曲げ可能イラスト,切断可能イラスト,関連イラストレーション,食器関連イラスト,食事補助; 滑り止め印刷技術: 滑り止め印刷,滑り止め加工,ノンスリップ,摩擦増加,滑り止め層,滑り止めパターン,食器固定滑り止め,高齢者用滑り止め,食事補助滑り止め,イラスト付き滑り止め,食器形状輪郭,滑り止め印刷イラスト,折り曲げ可能イラスト,滑り止め印刷技術,食器が動かない,ランチョンマット滑り止め,滑り止め印刷層,滑り止め印刷パターン,食器周囲イラスト,滑り止め付きランチョンマット; 関連イラストレーション配置: 関連イラストレーション配置,食器形状イラスト,食器周囲イラスト,イラスト連動,食器関連イラスト,イラスト設計,イラスト印刷,滑り止め印刷,食器ずれ防止イラスト,高齢者向けイラスト,幼児向けイラスト,食事補助イラスト,イラスト配置技術,相関関係イラスト,折り曲げ可能イラスト,切断可能イラスト,特異形状食器イラスト,食器配置イラスト,食器固定イラスト,食器連動イラスト; 切断・折り曲げ可能構造: 切断可能,折り曲げ可能,切断線,折り曲げ線,フレキシブル構造,可変形ランチョンマット,食器配置調整,高齢者用可変形,幼児用折り曲げ,食事補助構造,防災対応折り曲げ,滑り止め印刷,食器形状輪郭,関連イラストレーション,周囲加工,切断・折り曲げ加工,食器周囲イラスト,食器固定,食器動作防止,特異形状食器</t>
  </si>
  <si>
    <t>遊技機の製造装置</t>
  </si>
  <si>
    <t>【課題】投影装置の姿勢の精度を確保するとともに、調整にかかる精度の均一化と調整時間にかかる製造コストの抑制とを実現することができる遊技機の製造装置を提供すること。 【解決手段】プロジェクタ機構は、光学系が収容されたケースと、ケースをプロジェクタカバーに取り付けるための上側台座と、上側台座に対するケースの位置及び姿勢を調整可能にケースと上側台座とを連結する複数の連結部とを含む。プロジェクタ姿勢調整６００は、プロジェクタ機構から試験用画像が投影された試験用スクリーン６０２をカメラ６０３に撮影させ、カメラ６０３によって撮影された撮影画像を基に算出した調整量に応じて各連結部を調整することにより上側台座に対するケースの姿勢を調整する。</t>
  </si>
  <si>
    <t>G02B7/00,G02B27/00,H01H37/00,G03B27/00,G05D13/00,G03B13/00,G01C11/00,H01H1/00,F16M11/00,B30B15/00,H01J37/00,F16L37/00,A47C20/00,B23Q1/00,F21V21/00,F41G3/00,F21S41/00,G01C19/00,B23B29/00,B23Q5/00,H04N13/00,H04N23/00,G06V10/00,G01C11/00,G03B7/00,G06T7/00,G06V30/00,G06T3/00,B23K26/00,H04N25/00,G03B27/00,G03B13/00,G03B35/00,G03B17/00,H05G1/00,H04N1/00,G02B30/00,G02B27/00,B60K35/00,H01J37/00,G02B27/00,F21K9/00,G02F1/00,F21S41/00,H01R13/00,F41G1/00,G11B7/00,G02B6/00,H01J37/00,B41B21/00,G01J5/00,G02B7/00,G03B17/00,A45C11/00,H02B1/00,F23D3/00,G03B21/00,G02C5/00,H04N23/00,G02B26/00,G03B27/00,H01M4/00,G01C11/00,D06F33/00,G02B27/00,B23K26/00,G03F1/00,H01J29/00,G01K7/00,H04N23/00,G11B7/00,G05B19/00,G01R33/00,G01B9/00,C08G69/00,G05D13/00,B21B17/00,G01B3/00,H03G1/00,H01J37/00</t>
  </si>
  <si>
    <t>プロジェクタ姿勢調整機構: G02B7/00,G02B27/00,H01H37/00,G03B27/00,G05D13/00,G03B13/00,G01C11/00,H01H1/00,F16M11/00,B30B15/00,H01J37/00,F16L37/00,A47C20/00,B23Q1/00,F21V21/00,F41G3/00,F21S41/00,G01C19/00,B23B29/00,B23Q5/00 | keywords: プロジェクタ,姿勢調整,連結部,ケース,台座,姿勢調整機構,連結部調整,プロジェクタ台座,ケース位置調整,姿勢精度,遊技機製造装置,調整精度均一化,製造コスト抑制,姿勢調整方法,プロジェクタ姿勢制御; 画像認識による調整量算出: H04N13/00,H04N23/00,G06V10/00,G01C11/00,G03B7/00,G06T7/00,G06V30/00,G06T3/00,B23K26/00,H04N25/00,G03B27/00,G03B13/00,G03B35/00,G03B17/00,H05G1/00,H04N1/00,G02B30/00,G02B27/00,B60K35/00,H01J37/00 | keywords: カメラ,撮影画像,試験用画像,調整量,算出,画像認識,画像解析,調整量算出,カメラ撮影,試験用スクリーン,自動調整,姿勢調整画像解析,プロジェクタ画像認識,遊技機調整,調整精度向上; 光学系収容ケース: G02B27/00,F21K9/00,G02F1/00,F21S41/00,H01R13/00,F41G1/00,G11B7/00,G02B6/00,H01J37/00,B41B21/00,G01J5/00,G02B7/00,G03B17/00,A45C11/00,H02B1/00,F23D3/00,G03B21/00,G02C5/00,H04N23/00,G02B26/00 | keywords: 光学系,ケース,収容,プロジェクタカバー,取り付け,光学系収容ケース,プロジェクタケース,台座取り付け,ケース構造,光学部品保持,遊技機光学系,ケース姿勢調整,光学系調整,プロジェクタ光学ユニット,製造装置ケース; 製造コスト抑制技術: G03B27/00,H01M4/00,G01C11/00,D06F33/00,G02B27/00,B23K26/00,G03F1/00,H01J29/00,G01K7/00,H04N23/00,G11B7/00,G05B19/00,G01R33/00,G01B9/00,C08G69/00,G05D13/00,B21B17/00,G01B3/00,H03G1/00,H01J37/00 | keywords: 製造コスト,調整時間,精度均一化,抑制,製造装置,製造コスト抑制,調整作業効率化,精度均一化,製造工程短縮,コスト低減,遊技機製造コスト,調整自動化,姿勢調整コスト,製造装置効率化,プロジェクタ調整コスト</t>
  </si>
  <si>
    <t>G02B7/00,G02B27/00,F16M11/00,G05D13/00,G01C11/00,G06V10/00,G06T7/00,H04N23/00,G01C11/00,G06T3/00,G02B27/00,G02F1/00,G02B6/00,F21K9/00,H01R13/00,G03B27/00,G02B27/00,G01C11/00,H04N23/00,B23K26/00</t>
  </si>
  <si>
    <t>プロジェクタ姿勢調整機構: プロジェクタ姿勢調整,連結部調整,ケース位置調整,台座調整,姿勢精度確保,調整精度均一化,製造コスト抑制,プロジェクタ機構,試験用画像投影,カメラ撮影画像,調整量算出,遊技機製造装置,姿勢調整方法,プロジェクタ姿勢制御,光学系収容ケース,プロジェクタカバー,上側台座,連結部,姿勢調整機構,プロジェクタ台座; 画像認識による調整量算出: 画像認識,画像解析,調整量算出,カメラ撮影,試験用スクリーン,姿勢調整画像解析,プロジェクタ画像認識,自動調整,遊技機調整,調整精度向上,撮影画像解析,試験用画像,プロジェクタ姿勢調整,連結部調整,調整量算出処理,カメラ画像解析,姿勢調整量,画像投影試験,スクリーン撮影,調整時間短縮; 光学系収容ケース: 光学系収容ケース,プロジェクタケース,台座取り付け,ケース構造,光学部品保持,ケース姿勢調整,光学系調整,プロジェクタ光学ユニット,遊技機光学系,製造装置ケース,連結部調整,試験用画像投影,カメラ撮影画像,調整量算出,姿勢精度確保,調整時間短縮,製造コスト抑制,プロジェクタカバー,上側台座,光学系保持; 製造コスト抑制技術: 製造コスト抑制,調整作業効率化,精度均一化,製造工程短縮,コスト低減,調整自動化,姿勢調整コスト,製造装置効率化,プロジェクタ調整コスト,遊技機製造コスト,プロジェクタ姿勢調整,連結部調整,試験用画像投影,カメラ画像解析,調整量算出,プロジェクタ機構,上側台座,ケース位置調整</t>
  </si>
  <si>
    <t>A47L9/12</t>
  </si>
  <si>
    <t>A47L9/10;A47L9/20</t>
  </si>
  <si>
    <t>【課題】電動送風機、分離部、および集塵部の配置の自由度を高める一方、電動送風機に繋がる風路の断面積を確保して電動送風機の負担を軽減することが可能な電気掃除機を提案する。 【解決手段】電気掃除機３は、負圧を発生させる一次電動送風機１５と、一次電動送風機１５が発生させる負圧によって吸い込まれる、塵埃を含んだ空気から塵埃を分離させる分離部６４と、分離部６４から流出する空気を一次電動送風機１５へ導く複数の風路としての連絡風路６６と、を備えている。</t>
  </si>
  <si>
    <t>A47L5/00,A47L11/00,H02M7/00,H02K9/00,A47L9/00,B31B50/00,F02C9/00,H02K21/00,F02C3/00,F03D7/00,F02B37/00,B03D1/00,H02K16/00,B64D35/00,F01P5/00,F02K3/00,H02K7/00,G04C3/00,F02B39/00,F02B25/00,B01D46/00,B65H3/00,A47L5/00,A47L9/00,F23C10/00,F02M26/00,F24F1/00,B01D33/00,B03C3/00,F01N3/00,B01D45/00,F23K5/00,B65H1/00,B04B15/00,A01D33/00,H01J49/00,G21C19/00,F22B37/00,B05B14/00,F17D3/00,B01D46/00,A47L5/00,B01D33/00,B65H3/00,A47L9/00,F24F1/00,F23C10/00,E21F5/00,B07B11/00,F01N3/00,A01D17/00,A47L7/00,B61C17/00,B24B55/00,B01D36/00,E21B21/00,B01D35/00,B01D15/00,B21D45/00,B61C5/00,F24F3/00,F24F1/00,F02M7/00,E21F1/00,F02C3/00,F24F11/00,F24F7/00,F02M69/00,F02M9/00,H02K9/00,F01P5/00,F02C9/00,F24F13/00,H02K1/00,E03D9/00,F02K3/00,F01N3/00,B65B35/00,F23N3/00,B07B7/00,A47L5/00,F24F1/00,B01D46/00,F01N3/00,A47L9/00,B65H3/00,F24F3/00,F02M35/00,F02M26/00,F02B27/00,F27B1/00,F27B15/00,F16D41/00,C10G45/00,C10G49/00,C10G47/00,F02B29/00,F03D1/00,F16H61/00,F02B25/00</t>
  </si>
  <si>
    <t>電動送風機構造: A47L5/00,A47L11/00,H02M7/00,H02K9/00,A47L9/00,B31B50/00,F02C9/00,H02K21/00,F02C3/00,F03D7/00,F02B37/00,B03D1/00,H02K16/00,B64D35/00,F01P5/00,F02K3/00,H02K7/00,G04C3/00,F02B39/00,F02B25/00 | keywords: 電動送風機,一次電動送風機,負圧,負担軽減,送風機構,ブロワー,ファンユニット,負圧発生,モーター送風,送風機配置,送風機負担軽減,掃除機用送風機,防塵送風機,送風機効率,防災送風機,送風機断面積確保; 分離部構造・配置: B01D46/00,B65H3/00,A47L5/00,A47L9/00,F23C10/00,F02M26/00,F24F1/00,B01D33/00,B03C3/00,F01N3/00,B01D45/00,F23K5/00,B65H1/00,B04B15/00,A01D33/00,H01J49/00,G21C19/00,F22B37/00,B05B14/00,F17D3/00 | keywords: 分離部,塵埃分離,空気分離,分離部配置,サイクロン分離,フィルタユニット,ダスト分離,分離機構,分離部構成,分離部設計,分離部配置自由度,掃除機分離部,分離部風路連結,分離部効率,分離部防災設計; 集塵部構造・配置: B01D46/00,A47L5/00,B01D33/00,B65H3/00,A47L9/00,F24F1/00,F23C10/00,E21F5/00,B07B11/00,F01N3/00,A01D17/00,A47L7/00,B61C17/00,B24B55/00,B01D36/00,E21B21/00,B01D35/00,B01D15/00,B21D45/00,B61C5/00 | keywords: 集塵部,塵埃収集,集塵部配置,ダストボックス,集塵容器,集塵機構,集塵部設計,集塵部構成,集塵部配置自由度,掃除機集塵部,集塵部分離連携,集塵部防災設計,集塵部風路接続; 連絡風路設計: F24F3/00,F24F1/00,F02M7/00,E21F1/00,F02C3/00,F24F11/00,F24F7/00,F02M69/00,F02M9/00,H02K9/00,F01P5/00,F02C9/00,F24F13/00,H02K1/00,E03D9/00,F02K3/00,F01N3/00,B65B35/00,F23N3/00,B07B7/00 | keywords: 連絡風路,風路,断面積,複数風路,空気流路,風路設計,風路断面積,風路構成,風路配置,風路連結,風路断面積確保,掃除機風路,風路負担軽減,防災風路設計,分離部風路接続,送風機風路連結; 配置自由度向上技術: A47L5/00,F24F1/00,B01D46/00,F01N3/00,A47L9/00,B65H3/00,F24F3/00,F02M35/00,F02M26/00,F02B27/00,F27B1/00,F27B15/00,F16D41/00,C10G45/00,C10G49/00,C10G47/00,F02B29/00,F03D1/00,F16H61/00,F02B25/00 | keywords: 配置自由度,構造設計,配置設計,モジュール配置,ユニット配置,構成自由度,レイアウト設計,配置最適化,掃除機構成設計,配置自由度向上,分離部配置自由度,集塵部配置自由度,送風機配置自由度,防災配置設計,掃除機配置最適化</t>
  </si>
  <si>
    <t>A47L5/00,A47L9/00,H02K9/00,A47L11/00,H02K21/00,B01D46/00,A47L5/00,A47L9/00,B01D33/00,B03C3/00,A47L5/00,A47L9/00,B01D46/00,B01D33/00,B07B11/00,F24F3/00,F24F1/00,E21F1/00,F24F7/00,H02K9/00,A47L5/00,A47L9/00,B01D46/00,F24F1/00,B65H3/00</t>
  </si>
  <si>
    <t>電動送風機構造: 電動送風機,一次電動送風機,負圧発生,送風機構,ファンユニット,モーター送風,送風機負担軽減,掃除機用送風機,分離部,集塵部,連絡風路,吸込口,吸引掃除機,送風機効率,防塵送風機,配置自由度,負圧,風路断面積,塵埃分離,空気流路; 分離部構造・配置: 分離部構造,分離部配置,塵埃分離,空気分離,サイクロン分離,フィルタユニット,ダスト分離,分離機構,分離部構成,分離部配置自由度,掃除機分離部,分離部風路連結,分離部効率,分離部防災設計,吸引掃除機,連絡風路,負圧発生,一次電動送風機,塵埃含有空気,分離部連結; 集塵部構造・配置: 集塵部構造,集塵部配置,ダストボックス,集塵容器,集塵機構,集塵部設計,集塵部構成,塵埃収集,集塵部分離連携,集塵部配置自由度,掃除機集塵部,集塵部風路接続,分離部,風路断面積,負圧発生,一次電動送風機,連絡風路,塵埃分離,吸引掃除機,塵埃含有空気; 連絡風路設計: 連絡風路,風路設計,風路断面積,複数風路,空気流路,風路構成,風路配置,断面積確保,掃除機風路,分離部風路接続,風路負担軽減,一次電動送風機,分離部,塵埃分離,負圧発生,空気導入,空気流量,流路分配,流路設計,流路接続; 配置自由度向上技術: 配置自由度向上,構造設計最適化,電動送風機配置,分離部配置,集塵部配置,連絡風路設計,風路断面積確保,負圧発生機構,吸引掃除機構造,モジュール配置設計,ユニット配置最適化,レイアウト設計,構成自由度,分離部構造,集塵部構造,送風機負担軽減,配置最適化,分離部配置自由度,集塵部配置自由度,送風機配置自由度</t>
  </si>
  <si>
    <t>回胴式遊技機</t>
  </si>
  <si>
    <t>【課題】遊技に対するのめり込みを防止することが可能となる遊技機を提供する。 【解決手段】遊技進行を制御する主基板側へＡＴ状態に関する制御処理を移行させることで遊技進行状況を把握容易としつつ、従来の抽選方式には無い新たな抽選方式に活用し、或いは、演出表示を制御する副基板側での情報出力を多様なものとするよう構成された回胴式遊技機。</t>
  </si>
  <si>
    <t>A63F13/00,G05B19/00,G05D1/00,G09F11/00,A63F7/00,H05B6/00,H03K17/00,H04W24/00,G01G19/00,G06F11/00,F16H61/00,B62M6/00,D06F34/00,A63F3/00,B64G1/00,G07C3/00,B25J9/00,B23Q15/00,B41B27/00,G11B15/00,H04W36/00,G01S17/00,G06T7/00,F21V29/00,H04B1/00,H04N19/00,H04L9/00,G01S3/00,G01L5/00,B23Q35/00,G06F7/00,H02M7/00,A63F5/00,H04L67/00,B63H25/00,B29B7/00,B62J6/00,F24F1/00,H04L51/00,G10L21/00,G09G5/00,B60K35/00,H03K17/00,G05B19/00,G09G3/00,H01J31/00,G01S7/00,G04G9/00,A63F13/00,H02M7/00,G03B21/00,H04N9/00,H04N21/00,H04N13/00,H10K59/00,B01F27/00,H03K21/00,G08G1/00,H02M3/00,G11B19/00,A63F7/00,F16H61/00,D01H13/00,F41A3/00,F41A17/00,H05B41/00,E05B77/00,A63F13/00,A61F13/00,H01H50/00,B23B47/00,B60L15/00,G04B3/00,E06B9/00,H02P8/00,G03C1/00,H02P29/00,B60W30/00,B41J7/00,B60D1/00</t>
  </si>
  <si>
    <t>遊技進行状況把握: A63F13/00,G05B19/00,G05D1/00,G09F11/00,A63F7/00,H05B6/00,H03K17/00,H04W24/00,G01G19/00,G06F11/00,F16H61/00,B62M6/00,D06F34/00,A63F3/00,B64G1/00,G07C3/00,B25J9/00,B23Q15/00,B41B27/00,G11B15/00 | keywords: 遊技進行状況,主基板,制御処理,把握容易,遊技状況管理,進行状況検知,主制御基板,遊技履歴,状態監視,のめり込み防止,遊技進行状況通知,プレイヤー行動分析,遊技制限,遊技状況記録; 新規抽選方式: H04W36/00,G01S17/00,G06T7/00,F21V29/00,H04B1/00,H04N19/00,H04L9/00,G01S3/00,G01L5/00,B23Q35/00,G06F7/00,H02M7/00,A63F5/00,H04L67/00,B63H25/00,B29B7/00,B62J6/00,F24F1/00,H04L51/00,G10L21/00 | keywords: 新たな抽選方式,抽選,従来方式に無い,ＡＴ状態,抽選方法,新規抽選,遊技結果決定,確率制御,抽選処理,のめり込み防止抽選,遊技進行連動抽選,主基板抽選制御,抽選方式切替,遊技制御抽選; 演出表示制御: G09G5/00,B60K35/00,H03K17/00,G05B19/00,G09G3/00,H01J31/00,G01S7/00,G04G9/00,A63F13/00,H02M7/00,G03B21/00,H04N9/00,H04N21/00,H04N13/00,H10K59/00,B01F27/00,H03K21/00,G08G1/00,H02M3/00,G11B19/00 | keywords: 演出表示,副基板,情報出力,多様なもの,演出制御,副制御基板,表示情報,演出表示方法,情報出力制御,のめり込み防止演出,遊技進行状況表示,警告表示,演出通知,遊技機表示制御; のめり込み防止機能: A63F7/00,F16H61/00,D01H13/00,F41A3/00,F41A17/00,H05B41/00,E05B77/00,A63F13/00,A61F13/00,H01H50/00,B23B47/00,B60L15/00,G04B3/00,E06B9/00,H02P8/00,G03C1/00,H02P29/00,B60W30/00,B41J7/00,B60D1/00 | keywords: のめり込み防止,遊技防止,防止機能,依存防止,遊技制限,プレイヤー保護,遊技抑制,警告機能,遊技進行状況通知,演出表示による防止,抽選方式による防止,主基板制御防止,副基板防止演出</t>
  </si>
  <si>
    <t>A63F13/00,G05B19/00,G06F11/00,H04W24/00,A63F7/00,H04B1/00,H04L9/00,H04N19/00,G06T7/00,G01L5/00,G09G5/00,G09G3/00,A63F13/00,G05B19/00,H03K17/00,A63F7/00,A63F13/00,F41A17/00,F16H61/00,H01H50/00</t>
  </si>
  <si>
    <t>遊技進行状況把握: 遊技進行状況,主基板制御,進行状況検知,遊技状況管理,遊技履歴記録,状態監視,のめり込み防止,遊技進行状況通知,プレイヤー行動分析,遊技制限設定,抽選方式制御,演出表示制御,副基板情報出力,遊技状況記録,遊技履歴分析,進行状況把握,遊技状態判定,遊技進行管理,プレイヤー状況監視,遊技履歴管理; 新規抽選方式: 新規抽選方式,抽選方法,抽選処理,遊技結果決定,確率制御,ＡＴ状態,主基板抽選制御,抽選方式切替,遊技進行連動抽選,のめり込み防止抽選,遊技制御抽選,抽選,従来方式に無い,演出表示制御,副基板情報出力,遊技進行状況把握,抽選結果出力,抽選制御,抽選情報,抽選演出; 演出表示制御: 演出表示制御,副制御基板,情報出力制御,演出表示方法,表示情報,のめり込み防止演出,遊技進行状況表示,警告表示,演出通知,遊技機表示制御,抽選方式,主基板制御,演出多様化,遊技進行制御,演出表示演算,副基板情報出力,遊技状況把握,演出表示演出,遊技機演出表示,演出表示抽選; のめり込み防止機能: のめり込み防止,遊技制限,依存防止,プレイヤー保護,遊技抑制,警告機能,遊技進行状況通知,演出表示防止,抽選方式防止,主基板制御防止,副基板防止演出,遊技進行制御,抽選制御,演出表示制御,主基板制御,副基板制御,遊技状況把握,情報出力多様化</t>
  </si>
  <si>
    <t>遠隔支援システム、情報提示システム、表示システムおよび手術支援システム</t>
  </si>
  <si>
    <t>A61B34/00</t>
  </si>
  <si>
    <t>【課題】  投影対象の所定の位置に画像を表示することのできる支援システムを提供する。     【手段】     撮像部１３による撮像画像は、送信画像送信手段１８によって支援側装置３０に送信される。受信された撮像画像は撮像画像表示部２４に表示される。支援者は、撮像画像表示部２４の画面を見ながら、支援画像入力部２６を操作し、撮像画像中のスイッチ４ｃの周囲を取り囲むように丸印を描画する。当該支援画像（丸印の画像）は作業側装置１０に送信される。支援画像受信手段２０は、これを受信し、補正手段１６は、推定した位置関係に基づいて、投影部１２が支援画像データが歪みなく、スイッチ４ｃの周りに正しく表示されるように補正する。このようにして、支援者の意図する支援画像が、作業側においてリアルタイムに投影されるようにすることができる。</t>
  </si>
  <si>
    <t>H04N23/00,G06T3/00,H04N13/00,H04N1/00,G01C11/00,G02B7/00,G03B21/00,G06T7/00,H04N5/00,G02B27/00,G03B13/00,H04N19/00,G01K7/00,H04N25/00,G03G15/00,G06V30/00,H04N9/00,B60K35/00,G03B27/00,G01R33/00,H04N23/00,H04N5/00,H04N1/00,H04N13/00,H04N25/00,H04B1/00,H04N9/00,G01S19/00,H01J31/00,G06V10/00,H04B17/00,H04N7/00,G03C8/00,H04N21/00,G01S7/00,G16H30/00,B60R1/00,G10L21/00,H04L65/00,G03B17/00,H04N1/00,G06V10/00,H04N13/00,G06F3/00,H04N19/00,H01J31/00,G06T3/00,H04N25/00,A63F13/00,B41K3/00,G03B21/00,G01C11/00,G06T5/00,G06V30/00,B41K1/00,H04N23/00,H04N21/00,G03G13/00,G03G15/00,G06T11/00,H04N13/00,H04N1/00,H04N23/00,H04N25/00,G06V10/00,H04N9/00,B60K35/00,G03B21/00,H01J31/00,H04N5/00,G09G5/00,G06T3/00,G06V30/00,G01C11/00,G03G15/00,G01S7/00,G02B30/00,H04L65/00,G16H30/00,H04N19/00,H04N13/00,G06V10/00,H04N19/00,H04N23/00,G06T7/00,G01C11/00,G06V30/00,G06F3/00,G06V20/00,A63F13/00,G01S13/00,H04N25/00,G01S19/00,G02B30/00,B60K35/00,H01H21/00,G01S15/00,B23Q35/00,H04N1/00,G05D1/00</t>
  </si>
  <si>
    <t>画像投影補正: H04N23/00,G06T3/00,H04N13/00,H04N1/00,G01C11/00,G02B7/00,G03B21/00,G06T7/00,H04N5/00,G02B27/00,G03B13/00,H04N19/00,G01K7/00,H04N25/00,G03G15/00,G06V30/00,H04N9/00,B60K35/00,G03B27/00,G01R33/00 | keywords: 補正手段,投影部,歪みなく,正しく表示,位置関係,支援画像,画像補正,投影補正,幾何補正,歪み補正,位置合わせ,プロジェクションマッピング,リアルタイム補正,投影画像補正,防災支援画像補正,通知画像補正,作業支援投影,スイッチ位置補正,投影対象補正; 撮像画像送受信: H04N23/00,H04N5/00,H04N1/00,H04N13/00,H04N25/00,H04B1/00,H04N9/00,G01S19/00,H01J31/00,G06V10/00,H04B17/00,H04N7/00,G03C8/00,H04N21/00,G01S7/00,G16H30/00,B60R1/00,G10L21/00,H04L65/00,G03B17/00 | keywords: 撮像部,撮像画像,送信画像送信手段,支援側装置,受信,撮像画像表示部,画像送信,画像受信,画像表示,通信手段,画像転送,撮像データ送信,リアルタイム画像送信,作業支援画像通信,防災通知画像送信,遠隔支援画像表示,撮像画像共有,支援者画像表示; 支援画像入力・描画: H04N1/00,G06V10/00,H04N13/00,G06F3/00,H04N19/00,H01J31/00,G06T3/00,H04N25/00,A63F13/00,B41K3/00,G03B21/00,G01C11/00,G06T5/00,G06V30/00,B41K1/00,H04N23/00,H04N21/00,G03G13/00,G03G15/00,G06T11/00 | keywords: 支援画像入力部,丸印,描画,操作,画面,支援者,画像入力,画像描画,マーク描画,インターフェース,支援画像生成,注釈入力,防災支援画像描画,通知画像入力,作業支援マーク描画,リアルタイム描画,遠隔支援画像編集,スイッチ周囲描画; リアルタイム画像処理・表示: H04N13/00,H04N1/00,H04N23/00,H04N25/00,G06V10/00,H04N9/00,B60K35/00,G03B21/00,H01J31/00,H04N5/00,G09G5/00,G06T3/00,G06V30/00,G01C11/00,G03G15/00,G01S7/00,G02B30/00,H04L65/00,G16H30/00,H04N19/00 | keywords: リアルタイム,送信,表示,作業側装置,支援画像受信手段,リアルタイム処理,画像表示,即時表示,画像転送,リアルタイム通信,支援画像表示,リアルタイム投影,防災通知リアルタイム表示,作業支援画像即時表示,遠隔支援リアルタイム処理,スイッチ位置リアルタイム表示; 投影対象認識・位置推定: H04N13/00,G06V10/00,H04N19/00,H04N23/00,G06T7/00,G01C11/00,G06V30/00,G06F3/00,G06V20/00,A63F13/00,G01S13/00,H04N25/00,G01S19/00,G02B30/00,B60K35/00,H01H21/00,G01S15/00,B23Q35/00,H04N1/00,G05D1/00 | keywords: 推定,位置関係,スイッチ,撮像画像,周囲,取り囲む,対象認識,位置推定,物体認識,画像解析,スイッチ検出,投影位置推定,防災対象認識,通知対象位置推定,作業支援対象認識,画像ベース位置推定,投影対象自動認識,スイッチ周囲認識</t>
  </si>
  <si>
    <t>G06T3/00,G03B21/00,H04N23/00,G06T7/00,G01C11/00,H04N23/00,H04N5/00,H04N1/00,H04N25/00,H04B1/00,G06F3/00,G06T3/00,G06V10/00,H04N1/00,H04N13/00,H04N13/00,H04N1/00,H04N23/00,G06V10/00,G03B21/00,G06V10/00,G06T7/00,G01C11/00,H04N23/00,H04N13/00</t>
  </si>
  <si>
    <t>画像投影補正: 画像投影補正,幾何補正,歪み補正,位置合わせ,投影画像補正,リアルタイム補正,支援画像補正,撮像画像送信,撮像画像表示,支援画像入力,支援画像受信,投影部補正,推定位置関係,丸印描画,スイッチ周囲投影,作業支援投影,補正手段,正確表示,歪みなく表示,正しく表示; 撮像画像送受信: 撮像部,撮像画像,画像送信,画像受信,画像表示,画像転送,通信手段,送信画像送信手段,支援側装置,受信画像表示,リアルタイム画像送信,作業支援画像通信,遠隔支援画像表示,撮像画像共有,補正手段,支援画像入力部,支援画像受信手段,投影部,位置関係推定,歪み補正; 支援画像入力・描画: 支援画像入力,画像描画,マーク描画,丸印描画,インターフェース操作,支援画像生成,撮像画像表示,支援画像送信,支援画像受信,画像補正,位置関係推定,リアルタイム描画,遠隔支援編集,作業支援マーク,通知画像入力,防災支援画像,作業側投影,画面操作,支援者操作,画像編集; リアルタイム画像処理・表示: リアルタイム画像処理,画像表示,即時表示,画像転送,リアルタイム通信,支援画像送信,支援画像表示,撮像画像送信,撮像画像表示,支援画像入力,支援画像受信,投影補正,位置推定,作業側装置,支援側装置,スイッチ位置表示,遠隔支援,リアルタイム投影,作業支援画像,丸印描画; 投影対象認識・位置推定: 投影対象認識,位置推定,物体認識,画像解析,スイッチ検出,撮像画像処理,周囲領域抽出,支援画像生成,リアルタイム投影,画像ベース位置推定,作業支援対象認識,防災対象認識,通知対象位置推定,投影補正,丸印描画,推定位置関係,支援者操作,画像送信,補正手段,投影部制御</t>
  </si>
  <si>
    <t>プロセッサ装置及びその作動方法</t>
  </si>
  <si>
    <t>A61B1/045;G02B23/24</t>
  </si>
  <si>
    <t>【課題】光源装置又はプロセッサ装置に適合しない内視鏡が接続された場合において、ユーザーに負担をかけることなくホワイトバランスの補正を行うことができるプロセッサ装置及びその作動方法を提供する。 【解決手段】補正係数取得部５６は、内視鏡１３ａ又は内視鏡１３ｂから補正係数を取得する。ホワイトバランス制御部６３は、取得補正係数を参照し、取得補正係数を用いてホワイトバランスの補正を行う第１ホワイトバランス処理、又は、第１の変換係数を取得補正係数に乗算することにより得られる第１の乗算済補正係数を用いてホワイトバランスの補正を行う第２ホワイトバランス処理のいずれかを選択して実行する。</t>
  </si>
  <si>
    <t>A61B3/00,H04N23/00,F21K9/00,F41G1/00,H05B47/00,G03B17/00,A61B1/00,H01R13/00,G01F1/00,F41G3/00,B60Q3/00,H04H60/00,A61B5/00,G03B7/00,G01D5/00,H01J37/00,G02F1/00,F21S43/00,G02B6/00,H01S3/00,H04N23/00,H04N25/00,H04N9/00,G06V10/00,H04N1/00,G03B7/00,H04N5/00,G06T7/00,H04N13/00,G03B27/00,G03B13/00,G06T3/00,G01S19/00,F21V9/00,G06T5/00,G01R33/00,G01J5/00,G02B30/00,H10K59/00,F16H1/00,H04N23/00,H04N25/00,H04N1/00,H04N19/00,G03C7/00,H04N5/00,G03C5/00,G06T3/00,H04N13/00,G06T5/00,H04N9/00,G01R11/00,G06V10/00,G01K7/00,D06L4/00,G06T7/00,G01F1/00,G03B27/00,G03B13/00,G01R33/00,H04N23/00,B64C11/00,B05C9/00,B65H59/00,G01S3/00,B41B23/00,H03M1/00,H03J7/00,G01R11/00,G01F1/00,G06V10/00,B60W30/00,B23G5/00,G03B13/00,G01C11/00,G01G13/00,B60W50/00,H03G3/00,F02M7/00,B60R1/00,H04N23/00,H04N25/00,G03B7/00,H04N9/00,G03C7/00,G03B27/00,G06F9/00,G03G15/00,G05D13/00,F02B3/00,F02B1/00,G05B19/00,B61G1/00,G01S3/00,G03F7/00,H10K50/00,G01K7/00,G06F13/00,H04N1/00,H04N21/00</t>
  </si>
  <si>
    <t>内視鏡適合判定: A61B3/00,H04N23/00,F21K9/00,F41G1/00,H05B47/00,G03B17/00,A61B1/00,H01R13/00,G01F1/00,F41G3/00,B60Q3/00,H04H60/00,A61B5/00,G03B7/00,G01D5/00,H01J37/00,G02F1/00,F21S43/00,G02B6/00,H01S3/00 | keywords: 内視鏡,適合,接続,光源装置,プロセッサ装置,適合判定,互換性判定,接続判定,内視鏡識別,装置適合,内視鏡接続判定,非適合内視鏡,装置間互換性,医療機器適合,適合性通知; 補正係数取得: H04N23/00,H04N25/00,H04N9/00,G06V10/00,H04N1/00,G03B7/00,H04N5/00,G06T7/00,H04N13/00,G03B27/00,G03B13/00,G06T3/00,G01S19/00,F21V9/00,G06T5/00,G01R33/00,G01J5/00,G02B30/00,H10K59/00,F16H1/00 | keywords: 補正係数,取得,内視鏡,補正係数取得部,補正係数取得,パラメータ取得,ホワイトバランス係数,補正情報取得,内視鏡データ取得,自動補正係数取得,医療機器補正情報,補正係数通知,補正パラメータ伝送,補正係数管理; ホワイトバランス補正処理: H04N23/00,H04N25/00,H04N1/00,H04N19/00,G03C7/00,H04N5/00,G03C5/00,G06T3/00,H04N13/00,G06T5/00,H04N9/00,G01R11/00,G06V10/00,G01K7/00,D06L4/00,G06T7/00,G01F1/00,G03B27/00,G03B13/00,G01R33/00 | keywords: ホワイトバランス,補正,補正係数,乗算済補正係数,ホワイトバランス制御部,ホワイトバランス補正,色補正処理,補正処理,乗算補正,画像補正,自動ホワイトバランス補正,医療画像補正,補正係数乗算処理,内視鏡画像補正,補正処理方法; ユーザー負担軽減操作: H04N23/00,B64C11/00,B05C9/00,B65H59/00,G01S3/00,B41B23/00,H03M1/00,H03J7/00,G01R11/00,G01F1/00,G06V10/00,B60W30/00,B23G5/00,G03B13/00,G01C11/00,G01G13/00,B60W50/00,H03G3/00,F02M7/00,B60R1/00 | keywords: ユーザー負担,自動,補正,操作不要,自動補正,ユーザー操作不要,負担軽減,自動処理,操作簡略化,ユーザー負担軽減補正,自動ホワイトバランス,医療機器自動補正,操作レス補正,ユーザー通知自動化; プロセッサ装置の作動方法: H04N23/00,H04N25/00,G03B7/00,H04N9/00,G03C7/00,G03B27/00,G06F9/00,G03G15/00,G05D13/00,F02B3/00,F02B1/00,G05B19/00,B61G1/00,G01S3/00,G03F7/00,H10K50/00,G01K7/00,G06F13/00,H04N1/00,H04N21/00 | keywords: プロセッサ装置,作動方法,制御,処理選択,プロセッサ制御方法,作動手順,処理選択,補正処理制御,装置動作方法,ホワイトバランス処理制御,補正係数取得制御,医療機器作動方法,自動処理選択,プロセッサ動作フロー</t>
  </si>
  <si>
    <t>A61B1/00,H04N23/00,H01R13/00,F21K9/00,H05B47/00,H04N23/00,H04N25/00,G06T7/00,G06V10/00,H04N9/00,H04N23/00,H04N25/00,G06T5/00,H04N19/00,G06T3/00,H04N23/00,H03M1/00,H03J7/00,B41B23/00,G01S3/00,H04N23/00,H04N25/00,G06F9/00,H04N9/00,G03B7/00</t>
  </si>
  <si>
    <t>内視鏡適合判定: 内視鏡適合判定,内視鏡接続判定,装置間互換性,プロセッサ装置適合,光源装置適合,非適合内視鏡,補正係数取得,ホワイトバランス補正,内視鏡識別,互換性判定,接続判定,医療機器適合,適合性通知,補正処理選択,乗算済補正係数,ホワイトバランス制御,内視鏡補正処理,適合判定処理; 補正係数取得: 補正係数取得,ホワイトバランス補正,内視鏡データ取得,補正情報取得,パラメータ取得,自動補正係数取得,補正係数通知,補正パラメータ伝送,医療機器補正情報,補正係数管理,ホワイトバランス係数,補正係数演算,補正係数選択,補正係数参照,補正係数伝送,補正係数記憶,補正係数更新,補正係数設定,補正係数制御,補正係数処理; ホワイトバランス補正処理: ホワイトバランス補正,補正係数取得,乗算済補正係数,ホワイトバランス制御部,色補正処理,自動ホワイトバランス補正,内視鏡画像補正,医療画像補正,補正処理方法,補正係数乗算処理,画像補正,乗算補正,補正処理,プロセッサ装置,光源装置,内視鏡接続判定,ユーザー負担軽減,ホワイトバランス処理選択,補正係数参照,第１ホワイトバランス処理; ユーザー負担軽減操作: 自動補正,ユーザー負担軽減,操作不要,ホワイトバランス補正,補正係数取得,自動ホワイトバランス,医療機器自動補正,操作レス補正,ユーザー操作不要,自動処理,負担軽減処理,補正処理自動化,補正係数参照,乗算済補正係数,ホワイトバランス制御,補正方法自動選択,ユーザー通知自動化,プロセッサ装置自動補正; プロセッサ装置の作動方法: プロセッサ制御方法,作動手順,補正係数取得制御,ホワイトバランス処理制御,処理選択,補正処理制御,自動処理選択,装置動作方法,プロセッサ動作フロー,医療機器作動方法,内視鏡接続判定,補正係数参照,乗算済補正係数,ホワイトバランス補正,補正係数取得部,ホワイトバランス制御部</t>
  </si>
  <si>
    <t>【課題】遊技興趣を向上させることのできる遊技機を提供する。 【解決手段】パチンコ遊技機は、所定表示を動作可能に表示可能であるとともに、可変表示に関する情報を保留情報として記憶し、所定表示と関連させて表示可能である。そして、可変表示中か否かにより所定表示を異なる動作で表示する。これにより、保留表示が所定表示と関連付いているため、保留表示と所定表示に注目させることができ遊技興趣を向上させることができる。</t>
  </si>
  <si>
    <t>B60K35/00,G05B19/00,B01D61/00,A47C4/00,A63F13/00,G09G5/00,E04F13/00,G08B5/00,G21C7/00,H02M7/00,F04D29/00,G08C19/00,G01R13/00,B41J19/00,B23Q5/00,H05G1/00,H04N19/00,H04N13/00,B60W10/00,H04N25/00,G09G5/00,A63F13/00,H04M1/00,B60K35/00,H04N5/00,G11B5/00,G11B7/00,G07C1/00,B41J19/00,G01S7/00,B41J5/00,H04N9/00,H04N21/00,B41B27/00,H04N13/00,H04N1/00,G06M1/00,H02P9/00,G11B27/00,H04N3/00,G09G5/00,G01S7/00,G06F3/00,H04N13/00,G01F1/00,G01G23/00,G01B3/00,B60Q1/00,H04M1/00,H04N19/00,G11B23/00,B43K24/00,G07C1/00,A47B88/00,A63F13/00,B60J10/00,G01R13/00,G09B1/00,H04L25/00,H01J31/00,A63F13/00,B60K35/00,A63F7/00,H04N21/00,G06F3/00,G01S7/00,G03B21/00,G09G3/00,G05B19/00,G05D105/00,G08B5/00,G09G5/00,G07G1/00,F21W131/00,H04N19/00,H04N13/00,F16D65/00,G07C3/00,H04M1/00,D06F34/00</t>
  </si>
  <si>
    <t>可変表示制御: B60K35/00,G05B19/00,B01D61/00,A47C4/00,A63F13/00,G09G5/00,E04F13/00,G08B5/00,G21C7/00,H02M7/00,F04D29/00,G08C19/00,G01R13/00,B41J19/00,B23Q5/00,H05G1/00,H04N19/00,H04N13/00,B60W10/00,H04N25/00 | keywords: 可変表示,表示制御,動作状態,表示動作,可変表示,表示制御,表示動作,表示切替,表示状態,遊技機表示制御,可変表示中判定,表示演出,保留表示連動,遊技興趣向上; 保留情報管理: G09G5/00,A63F13/00,H04M1/00,B60K35/00,H04N5/00,G11B5/00,G11B7/00,G07C1/00,B41J19/00,G01S7/00,B41J5/00,H04N9/00,H04N21/00,B41B27/00,H04N13/00,H04N1/00,G06M1/00,H02P9/00,G11B27/00,H04N3/00 | keywords: 保留情報,記憶,可変表示情報,情報管理,保留情報,情報記憶,保留データ,情報管理,保留表示,保留情報表示,保留情報連動,遊技機保留管理,保留演出,保留情報通知; 所定表示と保留表示の関連付け: G09G5/00,G01S7/00,G06F3/00,H04N13/00,G01F1/00,G01G23/00,G01B3/00,B60Q1/00,H04M1/00,H04N19/00,G11B23/00,B43K24/00,G07C1/00,A47B88/00,A63F13/00,B60J10/00,G01R13/00,G09B1/00,H04L25/00,H01J31/00 | keywords: 所定表示,保留表示,関連付け,表示関連,表示関連付け,所定表示,保留表示,表示連動,表示組み合わせ,保留表示演出,所定表示強調,遊技興趣向上表示,表示関連演出,注目表示制御; 遊技興趣向上演出: A63F13/00,B60K35/00,A63F7/00,H04N21/00,G06F3/00,G01S7/00,G03B21/00,G09G3/00,G05B19/00,G05D105/00,G08B5/00,G09G5/00,G07G1/00,F21W131/00,H04N19/00,H04N13/00,F16D65/00,G07C3/00,H04M1/00,D06F34/00 | keywords: 遊技興趣,向上,演出,興味向上,遊技興趣向上,演出制御,興味喚起,遊技者注目,表示演出,遊技機演出,保留表示演出,所定表示演出,興趣向上表示,遊技興趣向上通知</t>
  </si>
  <si>
    <t>A63F13/00,G09G5/00,G05B19/00,G08B5/00,B60K35/00,G09G5/00,A63F13/00,G11B5/00,G11B7/00,G07C1/00,G09G5/00,G06F3/00,H04N13/00,H04N19/00,B60Q1/00,A63F13/00,A63F7/00,G09G3/00,G06F3/00,H04N21/00</t>
  </si>
  <si>
    <t>可変表示制御: 可変表示,表示制御,表示動作,表示切替,表示状態,遊技機表示制御,可変表示中判定,表示演出,保留表示連動,遊技興趣向上,所定表示,保留情報,動作状態,演出制御,連動表示,表示関連付け,注目表示,表示タイミング,表示パターン,表示内容; 保留情報管理: 保留情報管理,保留情報表示,保留情報記憶,可変表示連動,保留データ管理,保留演出,保留情報通知,遊技機保留管理,保留表示制御,保留情報連動,保留情報演出,保留情報動作,保留情報注目,保留情報関連付け,保留情報記録,保留情報取得,保留情報利用,保留情報動作制御; 所定表示と保留表示の関連付け: 所定表示,保留表示,表示関連付け,表示連動,表示組み合わせ,保留表示演出,所定表示強調,遊技興趣向上表示,表示関連演出,注目表示制御,可変表示,保留情報記憶,表示動作切替,関連付け表示,表示注目誘導,表示演出制御,表示動作制御,表示強調演出; 遊技興趣向上演出: 遊技興趣向上,演出制御,表示演出,興味喚起,遊技者注目,遊技機演出,保留表示演出,所定表示演出,興趣向上表示,遊技興趣向上通知,可変表示,保留情報,関連表示,演出動作,表示制御,演出表示,注目誘導,興趣向上演出</t>
  </si>
  <si>
    <t>【課題】遊技の興趣を向上させることができる遊技機を提供することである。 【解決手段】変動表示を行ない、遊技者にとって有利な有利状態に制御可能な遊技機であって、小当り遊技状態において遊技球がＶ入賞したときに、図柄大当りになると判定された保留記憶情報、または、小当り経由の大当りになると判定された保留記憶情報のうち少なくともいずれか一方が含まれていることに基づいて、保留連報知演出〔（Ｃ），（Ｄ）〕を実行可能である。</t>
  </si>
  <si>
    <t>A63F13/00,G05B19/00,F15B9/00,G09F11/00,H03G9/00,C03B9/00,B23Q15/00,B60L15/00,F01D11/00,H01C10/00,H01L29/00,B61G1/00,B41J2/00,B63H20/00,H03K17/00,H03G3/00,F16H61/00,G05D1/00,F16D65/00,F42B19/00,A63F13/00,G05B19/00,G09G5/00,B60K35/00,G05D1/00,H04N21/00,H04N23/00,B60L15/00,G01S7/00,G06F3/00,B61G1/00,D06F105/00,H04N9/00,H04N13/00,G08B5/00,H04N25/00,B60W10/00,B60W20/00,G05F1/00,H04N19/00,A63F13/00,G06F12/00,G09G5/00,G11B5/00,H04N5/00,H04N21/00,G05B19/00,H04M1/00,H04N9/00,G11C11/00,B41B27/00,H04L67/00,G11C29/00,G11C16/00,G06C13/00,G06F8/00,A63F7/00,G11B27/00,G11B3/00,G11B11/00,A63F7/00,F41J5/00,A63F13/00,G01S3/00,A63F9/00,A63B67/00,G01M1/00,G11B19/00,G01G19/00,C03B9/00,G06K21/00,G07D3/00,A63F3/00,A63F5/00,G10L21/00,H03K3/00,A63D15/00,B07C5/00,G07C5/00,B41J33/00,H04M1/00,G09G5/00,G05B19/00,H04N5/00,A63F13/00,B41J5/00,G08B29/00,H04M3/00,H04Q3/00,G06C13/00,G01D9/00,H04W68/00,H04H20/00,G06F11/00,G01R13/00,H04N19/00,G11B15/00,H01R39/00,G11B17/00,G11B7/00</t>
  </si>
  <si>
    <t>遊技機の有利状態制御: A63F13/00,G05B19/00,F15B9/00,G09F11/00,H03G9/00,C03B9/00,B23Q15/00,B60L15/00,F01D11/00,H01C10/00,H01L29/00,B61G1/00,B41J2/00,B63H20/00,H03K17/00,H03G3/00,F16H61/00,G05D1/00,F16D65/00,F42B19/00 | keywords: 有利状態,制御,遊技機,遊技者,有利状態制御,遊技機制御,遊技者有利,状態遷移,制御方法,遊技興趣向上,有利状態通知,遊技機構成,遊技機制御システム,防止制御; 変動表示・演出制御: A63F13/00,G05B19/00,G09G5/00,B60K35/00,G05D1/00,H04N21/00,H04N23/00,B60L15/00,G01S7/00,G06F3/00,B61G1/00,D06F105/00,H04N9/00,H04N13/00,G08B5/00,H04N25/00,B60W10/00,B60W20/00,G05F1/00,H04N19/00 | keywords: 変動表示,演出,図柄,表示制御,変動表示制御,演出制御,図柄表示,表示演出,表示方法,保留連報知演出,興趣向上演出,遊技機表示,演出通知,遊技状態表示; 保留記憶情報管理: A63F13/00,G06F12/00,G09G5/00,G11B5/00,H04N5/00,H04N21/00,G05B19/00,H04M1/00,H04N9/00,G11C11/00,B41B27/00,H04L67/00,G11C29/00,G11C16/00,G06C13/00,G06F8/00,A63F7/00,G11B27/00,G11B3/00,G11B11/00 | keywords: 保留記憶情報,判定,保留,記憶,保留情報管理,保留記憶判定,保留データ,保留状態,記憶情報利用,保留連報知演出,大当り判定情報,小当り経由情報,遊技機保留管理,保留通知; 小当り・大当り判定技術: A63F7/00,F41J5/00,A63F13/00,G01S3/00,A63F9/00,A63B67/00,G01M1/00,G11B19/00,G01G19/00,C03B9/00,G06K21/00,G07D3/00,A63F3/00,A63F5/00,G10L21/00,H03K3/00,A63D15/00,B07C5/00,G07C5/00,B41J33/00 | keywords: 小当り,大当り,判定,Ｖ入賞,小当り判定,大当り判定,Ｖ入賞判定,入賞判定,遊技球判定,小当り経由大当り,保留記憶判定,遊技機判定制御,大当り通知,興趣向上判定; 保留連報知演出: H04M1/00,G09G5/00,G05B19/00,H04N5/00,A63F13/00,B41J5/00,G08B29/00,H04M3/00,H04Q3/00,G06C13/00,G01D9/00,H04W68/00,H04H20/00,G06F11/00,G01R13/00,H04N19/00,G11B15/00,H01R39/00,G11B17/00,G11B7/00 | keywords: 保留連報知演出,通知,演出,保留連,保留連通知,保留連演出,保留連報知,通知演出,保留状態通知,有利状態通知演出,興趣向上通知,遊技機演出制御,保留記憶通知,大当り演出</t>
  </si>
  <si>
    <t>A63F13/00,G05B19/00,G09F11/00,H03G9/00,F15B9/00,A63F13/00,G05B19/00,G09G5/00,H04N21/00,G06F3/00,A63F13/00,G06F12/00,G09G5/00,G11B5/00,G11C11/00,A63F7/00,F41J5/00,A63F13/00,A63F9/00,G01S3/00,A63F13/00,G09G5/00,G05B19/00,G06C13/00,G08B29/00</t>
  </si>
  <si>
    <t>遊技機の有利状態制御: 有利状態制御,遊技機制御,遊技者有利,状態遷移制御,保留記憶情報,小当り遊技状態,大当り判定,保留連報知演出,変動表示制御,遊技興趣向上,有利状態通知,遊技機構成,遊技機制御システム,防止制御,遊技球Ｖ入賞,図柄大当り,小当り経由大当り,演出制御,遊技者操作,遊技状態判定; 変動表示・演出制御: 変動表示制御,演出制御,図柄表示,表示演出,保留連報知演出,興趣向上演出,遊技機表示,演出通知,遊技状態表示,有利状態制御,小当り遊技状態,Ｖ入賞判定,保留記憶情報,大当り判定,小当り経由大当り,表示方法,遊技球動作,演出実行制御,遊技者有利演出,図柄大当り; 保留記憶情報管理: 保留記憶情報,保留情報管理,保留記憶判定,保留データ,保留状態,記憶情報利用,保留連報知演出,大当り判定情報,小当り経由情報,遊技機保留管理,保留通知,有利状態制御,遊技球Ｖ入賞,図柄大当り判定,保留記憶情報判定,保留記憶情報利用,保留記憶情報管理,保留記憶情報通知,保留記憶情報演出,保留記憶情報保留; 小当り・大当り判定技術: 小当り判定,大当り判定,Ｖ入賞判定,入賞判定,遊技球判定,小当り経由大当り,保留記憶判定,遊技機判定制御,大当り通知,興趣向上判定,保留連報知演出,有利状態制御,変動表示制御,遊技球入賞,図柄大当り判定,保留記憶情報,遊技者有利状態,演出制御,遊技興趣向上,判定情報記憶; 保留連報知演出: 保留連報知演出,保留連通知,保留連演出,通知演出,保留状態通知,有利状態通知演出,興趣向上通知,遊技機演出制御,保留記憶通知,大当り演出,変動表示制御,小当り経由大当り,保留記憶情報,保留連続状態,遊技者有利状態,Ｖ入賞判定,保留連報知,演出技術,保留連続通知,保留連続演出</t>
  </si>
  <si>
    <t>【課題】遊技の興趣を向上させることができる遊技機を提供することである。 【解決手段】変動表示を行ない、遊技者にとって有利な有利状態に制御可能な遊技機であって、先読み判定手段の判定結果に基づいて、保留連報知演出等を実行可能な特別演出手段等を備え、図柄大当りになると判定された保留記憶情報、または、小当り経由の大当りになると判定された保留記憶情報のうち少なくともいずれか一方が含まれていることに基づいて、保留連報知演出〔（Ｃ），（Ｄ）〕を実行可能である。</t>
  </si>
  <si>
    <t>A63F13/00,G05B19/00,B60K35/00,G09G5/00,G08B5/00,H02M7/00,H04N21/00,H04N23/00,H02M3/00,G21C7/00,B41J19/00,D06F33/00,H03J7/00,B60L1/00,B60T8/00,G10H1/00,H01Q3/00,B60L15/00,G05D13/00,G11B15/00,A63F13/00,H04N19/00,G05B19/00,B23Q35/00,H02P8/00,H02M7/00,G06F11/00,G06V30/00,F24F11/00,G10L19/00,H04H60/00,G10L21/00,H01H21/00,H03M13/00,G09G5/00,G06T7/00,F23N5/00,B41J21/00,H01J47/00,H02M3/00,H04M1/00,A63F13/00,B41J5/00,H04M3/00,G09G5/00,H04N5/00,H02M7/00,G08B29/00,H04H60/00,G06M1/00,G11B27/00,G01D9/00,H04W68/00,H04N19/00,G11B23/00,H02M5/00,H02M3/00,G05B19/00,H04N21/00,G06C13/00,A63F13/00,B60Q1/00,A47L11/00,A63F7/00,G10H1/00,B44F1/00,G11B3/00,F21V29/00,H01H41/00,H02M3/00,G03B15/00,F41A3/00,G11B17/00,A63J1/00,F16C33/00,G01P3/00,A61C17/00,F41J5/00,B21J5/00,A47F11/00</t>
  </si>
  <si>
    <t>変動表示制御: A63F13/00,G05B19/00,B60K35/00,G09G5/00,G08B5/00,H02M7/00,H04N21/00,H04N23/00,H02M3/00,G21C7/00,B41J19/00,D06F33/00,H03J7/00,B60L1/00,B60T8/00,G10H1/00,H01Q3/00,B60L15/00,G05D13/00,G11B15/00 | keywords: 変動表示,表示制御,図柄表示,変動表示,表示制御,図柄変動,演出表示,液晶表示,遊技機表示,興趣向上表示,特別演出表示,保留連演出表示,遊技者有利表示; 先読み判定手段: A63F13/00,H04N19/00,G05B19/00,B23Q35/00,H02P8/00,H02M7/00,G06F11/00,G06V30/00,F24F11/00,G10L19/00,H04H60/00,G10L21/00,H01H21/00,H03M13/00,G09G5/00,G06T7/00,F23N5/00,B41J21/00,H01J47/00,H02M3/00 | keywords: 先読み判定,判定手段,保留記憶情報,先読み判定,予測判定,保留判定,大当り判定,小当り判定,保留連判定,特別演出判定,遊技機判定,興趣向上判定,演出制御判定; 保留連報知演出: H04M1/00,A63F13/00,B41J5/00,H04M3/00,G09G5/00,H04N5/00,H02M7/00,G08B29/00,H04H60/00,G06M1/00,G11B27/00,G01D9/00,H04W68/00,H04N19/00,G11B23/00,H02M5/00,H02M3/00,G05B19/00,H04N21/00,G06C13/00 | keywords: 保留連報知,演出,通知,保留記憶情報,保留連報知,連続大当り通知,保留演出,報知演出,特別演出,保留連演出通知,興趣向上通知,遊技機通知演出,大当り演出通知,保留記憶通知; 特別演出手段: A63F13/00,B60Q1/00,A47L11/00,A63F7/00,G10H1/00,B44F1/00,G11B3/00,F21V29/00,H01H41/00,H02M3/00,G03B15/00,F41A3/00,G11B17/00,A63J1/00,F16C33/00,G01P3/00,A61C17/00,F41J5/00,B21J5/00,A47F11/00 | keywords: 特別演出,演出手段,有利状態,大当り,小当り,特別演出,有利状態演出,大当り演出,小当り演出,演出制御,遊技者有利演出,保留連特別演出,興趣向上特別演出,遊技機特別演出,演出手段制御</t>
  </si>
  <si>
    <t>A63F13/00,G09G5/00,G05B19/00,H04N21/00,G08B5/00,A63F13/00,G05B19/00,G06F11/00,G06V30/00,H04N19/00,A63F13/00,G09G5/00,H04H60/00,G08B29/00,H04N5/00,A63F13/00,A63F7/00,B44F1/00,B60Q1/00,G10H1/00</t>
  </si>
  <si>
    <t>変動表示制御: 変動表示制御,図柄変動表示,演出表示制御,液晶表示演出,保留連演出表示,特別演出表示,遊技者有利表示,興趣向上演出,先読み判定演出,保留記憶情報表示,大当り判定表示,小当り経由演出,遊技機表示制御,演出内容動的表示,図柄大当り演出,保留連報知演出,遊技機演出制御,有利状態表示,特別演出手段,遊技者興趣向上; 先読み判定手段: 先読み判定,保留記憶情報,大当り判定,小当り判定,保留連判定,特別演出判定,演出制御判定,予測判定,興趣向上判定,遊技機判定,保留判定,変動表示,有利状態制御,保留連報知演出,特別演出手段,判定結果,保留記憶,大当り予測,演出判定,遊技興趣向上; 保留連報知演出: 保留連報知演出,保留記憶情報通知,連続大当り通知,保留演出,特別演出,保留連演出通知,興趣向上通知,遊技機通知演出,大当り演出通知,保留記憶通知,先読み判定,保留連続演出,大当り判定,保留状態表示,演出制御,遊技者有利状態,保留情報演出,報知演出,小当り経由大当り,保留連続大当り; 特別演出手段: 特別演出,有利状態演出,大当り演出,小当り演出,演出制御,保留連特別演出,遊技者有利演出,興趣向上特別演出,遊技機特別演出,先読み判定,保留記憶情報,保留連報知演出,特別演出手段,演出手段制御,変動表示,特別演出制御,大当り判定,小当り判定</t>
  </si>
  <si>
    <t>除染装置及び除染方法</t>
  </si>
  <si>
    <t>A61L2/20</t>
  </si>
  <si>
    <t>A61L9/015</t>
  </si>
  <si>
    <t>【課題】過酸化水素とオゾンを併用する、複数の対象空間の除染を低コストで行うことができる除染装置と、前記除染装置を用いた除染方法の提供。 【解決手段】オゾン発生装置１と、過酸化水素発生装置２と、これら発生装置と接続され、オゾン及び過酸化水素を混合して、除染対象空間１０内に供給するガス供給装置３と、除染対象空間１０内の温度、相対湿度及びガス濃度を測定する温度測定装置４、湿度測定装置５及びガス濃度測定装置６と、これら測定装置による測定結果に基づき、ガス供給装置３のガス供給条件を制御する制御装置７と、除染対象空間１０内のオゾン及び過酸化水素を分解して、その分解物を除染対象空間１０外に排出する分解排出装置８と、を備え、制御装置７が、ガス供給装置３及び過酸化水素発生装置２に対して、電気的に接続又は遮断されるように、着脱可能となっている除染装置１０１。</t>
  </si>
  <si>
    <t>C08G18/00,D06L4/00,C10G67/00,C07C45/00,B01J38/00,C08K5/00,C07C29/00,C08F4/00,C01B15/00,C07D301/00,F24F8/00,C01F7/00,C25B1/00,A61L9/00,C07C51/00,B01D53/00,C07C27/00,C23C8/00,C07D333/00,C07D211/00,B01J38/00,B65G53/00,F23D14/00,B01F33/00,A47L15/00,F24F8/00,H01M8/00,B07B11/00,C07D301/00,C01B3/00,C12M1/00,B01F101/00,F02M23/00,B01F35/00,B01D53/00,C23C8/00,B01F23/00,B01D51/00,F02M31/00,F23D3/00,G01T1/00,G01F11/00,G01N25/00,F24F3/00,G01F3/00,G01N21/00,G01K13/00,B01D53/00,G05D23/00,G01Q30/00,G01N7/00,G01N27/00,G21C17/00,F01P7/00,C12M1/00,G10L21/00,G06V20/00,G08B13/00,F27D7/00,G01V5/00,G03C7/00,F23C10/00,D06L4/00,B01J38/00,B01D53/00,D06M23/00,F01N3/00,B01D46/00,B65G53/00,C10J3/00,F02M26/00,D06B23/00,D01B5/00,F23D14/00,E02B15/00,D06B3/00,D21C9/00,G01N30/00,G01N7/00,F15B21/00,F23C10/00,G21C19/00,B01J38/00,B01D53/00,E03C1/00,F01N3/00,C08F6/00,A47L7/00,F02M35/00,F23G5/00,C09C3/00,D06B23/00,C21D3/00,F02M26/00,E03D9/00,C10G51/00,A61L9/00,C25D11/00,D06M23/00,C01B13/00</t>
  </si>
  <si>
    <t>オゾン・過酸化水素併用除染: C08G18/00,D06L4/00,C10G67/00,C07C45/00,B01J38/00,C08K5/00,C07C29/00,C08F4/00,C01B15/00,C07D301/00,F24F8/00,C01F7/00,C25B1/00,A61L9/00,C07C51/00,B01D53/00,C07C27/00,C23C8/00,C07D333/00,C07D211/00 | keywords: オゾン,過酸化水素,併用,除染,複数空間,オゾン除染,過酸化水素除染,併用ガス,複数空間除染,ガス混合,低コスト除染,防疫空間,除染方法,ガス供給,除染装置,防災除染,空間除染,オゾン過酸化水素混合,複数対象空間; ガス供給・混合装置: B01J38/00,B65G53/00,F23D14/00,B01F33/00,A47L15/00,F24F8/00,H01M8/00,B07B11/00,C07D301/00,C01B3/00,C12M1/00,B01F101/00,F02M23/00,B01F35/00,B01D53/00,C23C8/00,B01F23/00,B01D51/00,F02M31/00,F23D3/00 | keywords: ガス供給装置,混合,供給,オゾン発生装置,過酸化水素発生装置,ガス混合装置,供給システム,オゾン発生器,過酸化水素発生器,ガス流路,除染ガス供給,混合ガス供給,空間供給装置,防災ガス供給,除染対象空間供給,ガス供給制御,複数空間ガス供給; 環境測定・モニタリング: G01T1/00,G01F11/00,G01N25/00,F24F3/00,G01F3/00,G01N21/00,G01K13/00,B01D53/00,G05D23/00,G01Q30/00,G01N7/00,G01N27/00,G21C17/00,F01P7/00,C12M1/00,G10L21/00,G06V20/00,G08B13/00,F27D7/00,G01V5/00 | keywords: 温度測定装置,湿度測定装置,ガス濃度測定装置,測定,モニタリング,環境測定,温度センサ,湿度センサ,ガス濃度センサ,空間モニタリング,除染環境測定,ガス濃度監視,防災モニタリング,空間環境測定,除染プロセス管理,複数空間測定; 除染プロセス制御: G03C7/00,F23C10/00,D06L4/00,B01J38/00,B01D53/00,D06M23/00,F01N3/00,B01D46/00,B65G53/00,C10J3/00,F02M26/00,D06B23/00,D01B5/00,F23D14/00,E02B15/00,D06B3/00,D21C9/00,G01N30/00,G01N7/00,F15B21/00 | keywords: 制御装置,ガス供給条件,制御,測定結果,電気的接続,着脱可能,除染制御,ガス供給制御,プロセス制御,着脱制御装置,電気的接続制御,除染装置制御,防災制御システム,測定連動制御,複数空間制御,ガス供給プロセス制御,除染方法制御; 分解・排出装置: F23C10/00,G21C19/00,B01J38/00,B01D53/00,E03C1/00,F01N3/00,C08F6/00,A47L7/00,F02M35/00,F23G5/00,C09C3/00,D06B23/00,C21D3/00,F02M26/00,E03D9/00,C10G51/00,A61L9/00,C25D11/00,D06M23/00,C01B13/00 | keywords: 分解排出装置,分解,排出,オゾン分解,過酸化水素分解,分解装置,排出装置,ガス分解,分解物排出,除染後処理,除染ガス分解,防災排出装置,空間外排出,分解排出方法,複数空間分解排出,除染プロセス後処理</t>
  </si>
  <si>
    <t>C01B15/00,D06L4/00,B01J38/00,C07C45/00,C08K5/00,B01F33/00,F24F8/00,B65G53/00,B01J38/00,B07B11/00,G01N25/00,G01K13/00,G01N21/00,G01F3/00,B01D53/00,B01D53/00,B01J38/00,F01N3/00,B01D46/00,F23C10/00,B01D53/00,F01N3/00,B01J38/00,F23G5/00,F23C10/00</t>
  </si>
  <si>
    <t>オゾン・過酸化水素併用除染: オゾン除染,過酸化水素除染,併用ガス,複数空間除染,ガス混合,ガス供給装置,ガス濃度測定,温度測定,湿度測定,分解排出装置,制御装置,低コスト除染,防疫空間,除染方法,着脱可能制御,オゾン発生装置,過酸化水素発生装置,除染対象空間,ガス供給条件制御,分解物排出; ガス供給・混合装置: オゾン過酸化水素混合,除染ガス供給,混合ガス供給,ガス供給装置,ガス混合装置,オゾン発生器,過酸化水素発生器,ガス流路,空間除染,除染対象空間,ガス供給制御,ガス濃度測定,温度測定,湿度測定,分解排出装置,ガス供給条件,着脱制御,低コスト除染,防災ガス供給,空間供給装置; 環境測定・モニタリング: 除染環境測定,ガス濃度センサ,温度測定装置,湿度測定装置,空間モニタリング,ガス濃度監視,除染プロセス管理,空間環境測定,過酸化水素測定,オゾン測定,ガス供給制御,分解排出装置,温度センサ,湿度センサ,ガス濃度測定装置,防災モニタリング,除染対象空間,ガス供給装置,制御装置,測定結果管理; 除染プロセス制御: 除染プロセス制御,ガス供給制御,測定連動制御,除染装置制御,複数空間制御,オゾン発生装置,過酸化水素発生装置,ガス供給装置,温度測定装置,湿度測定装置,ガス濃度測定装置,分解排出装置,着脱制御装置,電気的接続制御,ガス供給条件,除染対象空間,ガス混合供給,分解物排出,プロセス監視,防災制御システム; 分解・排出装置: 分解排出装置,分解物排出,オゾン分解,過酸化水素分解,除染後処理,ガス分解,除染ガス分解,空間外排出,分解排出方法,複数空間分解排出,排気浄化,廃ガス浄化,触媒分解,生物学的浄化,化学的浄化,排気処理,焼却処理,流動層燃焼,分解制御,排出制御</t>
  </si>
  <si>
    <t>ボタンおよびその製造方法</t>
  </si>
  <si>
    <t>A44B1/02</t>
  </si>
  <si>
    <t>A44B1/08;A44B1/04</t>
  </si>
  <si>
    <t>【課題】洋服装着時に於けるボタン本体の垂れを防止する構成を有し、更に、取りつけに用いられる取付糸の切断を抑止するボタンおよびその製造方法を提供する。 【解決手段】本発明のボタン１０は、表側本体部１１と、表側本体部１１と一体化された裏側本体部１２と、裏側本体部から厚み方向外側に向かって突出する金属から成る脚部１３と、を具備する。更に、脚部１３は、その長手方向端部が裏側本体部１２に接続する接続部１４と、その短手方向端部が短手方向中心側に向かって外側に折り返される折返部１５を有する。</t>
  </si>
  <si>
    <t>A47G25/00,B65D5/00,D05B3/00,A61F13/00,A44B1/00,H01H73/00,A43D100/00,A43C11/00,A44B11/00,A41B1/00,F02K1/00,F16K3/00,B67B7/00,B61G1/00,E05B77/00,E06B9/00,B65D43/00,F16L27/00,B67B5/00,G21C5/00,A43B7/00,A63C10/00,H01R13/00,A44B1/00,F16B12/00,F16M11/00,B43L9/00,A43B13/00,A47C4/00,F16D3/00,G05G1/00,A43D25/00,A43B21/00,A43D11/00,A43D100/00,A47B3/00,B64C25/00,F41A19/00,H01H19/00,H01H15/00,D05B3/00,D05C11/00,B21F45/00,H01H73/00,A44B11/00,D03D51/00,D04B15/00,A44B1/00,D04B27/00,B60N2/00,D04B23/00,F16B21/00,E05B67/00,D05B69/00,D05B1/00,A61F13/00,B65D43/00,B65D33/00,D04B35/00,F16B39/00,H01M4/00,D05B3/00,A44B1/00,A41D25/00,D01D5/00,D01H7/00,D01G15/00,C08G69/00,B29D19/00,D03D51/00,D01H1/00,H01H73/00,B60J10/00,A43D100/00,B67B5/00,B29D30/00,B21G3/00,A43C11/00,B65B7/00,E06B9/00</t>
  </si>
  <si>
    <t>ボタン本体構造: A47G25/00,B65D5/00,D05B3/00,A61F13/00,A44B1/00,H01H73/00,A43D100/00,A43C11/00,A44B11/00,A41B1/00,F02K1/00,F16K3/00,B67B7/00,B61G1/00,E05B77/00,E06B9/00,B65D43/00,F16L27/00,B67B5/00,G21C5/00 | keywords: ボタン本体,垂れ防止,表側本体部,裏側本体部,ボタン構造,本体部一体化,垂れ防止構成,表側本体,裏側本体,洋服用ボタン,衣類装着時,本体部接合,防垂れボタン,衣服用留め具; 脚部構造: A43B7/00,A63C10/00,H01R13/00,A44B1/00,F16B12/00,F16M11/00,B43L9/00,A43B13/00,A47C4/00,F16D3/00,G05G1/00,A43D25/00,A43B21/00,A43D11/00,A43D100/00,A47B3/00,B64C25/00,F41A19/00,H01H19/00,H01H15/00 | keywords: 脚部,金属,突出,接続部,折返部,金属脚部,脚部突出,脚部折返し,接続部,折返部,脚部構造,厚み方向突出,脚部端部,ボタン脚部,衣類用金属脚; 取付糸切断抑止: D05B3/00,D05C11/00,B21F45/00,H01H73/00,A44B11/00,D03D51/00,D04B15/00,A44B1/00,D04B27/00,B60N2/00,D04B23/00,F16B21/00,E05B67/00,D05B69/00,D05B1/00,A61F13/00,B65D43/00,B65D33/00,D04B35/00,F16B39/00 | keywords: 取付糸,切断抑止,糸切断防止,糸切断防止,取付糸保護,糸摩耗抑制,糸切断抑止構造,糸保持,ボタン糸保護,衣類用糸切断防止,取付糸耐久性,糸摩耗防止,防災糸構造; 製造方法: H01M4/00,D05B3/00,A44B1/00,A41D25/00,D01D5/00,D01H7/00,D01G15/00,C08G69/00,B29D19/00,D03D51/00,D01H1/00,H01H73/00,B60J10/00,A43D100/00,B67B5/00,B29D30/00,B21G3/00,A43C11/00,B65B7/00,E06B9/00 | keywords: 製造方法,ボタン製造,一体化,金属脚部形成,ボタン製造工程,本体部一体化方法,金属脚部形成方法,折返部形成,接続部形成,垂れ防止ボタン製造,糸切断防止ボタン製造,衣類用ボタン製造方法,複合材料ボタン製造,脚部一体成形</t>
  </si>
  <si>
    <t>A44B1/00,A47G25/00,D05B3/00,A43D100/00,A41B1/00,A44B1/00,F16B12/00,F16D3/00,F16M11/00,H01R13/00,A44B1/00,D05B3/00,D05C11/00,B21F45/00,D03D51/00,B29D19/00,A44B1/00,D05B3/00,D01D5/00,C08G69/00</t>
  </si>
  <si>
    <t>ボタン本体構造: ボタン本体,垂れ防止,表側本体部,裏側本体部,脚部構成,金属脚部,折返部,接続部,本体部一体化,衣類装着時,洋服用ボタン,防垂れボタン,本体部接合,衣服用留め具,取付糸切断抑止,ボタン製造方法,裏側本体接続,脚部突出,短手方向折返,長手方向端部; 脚部構造: 金属脚部,脚部突出,脚部折返し,接続部,折返部,裏側本体部,表側本体部,厚み方向突出,脚部端部,ボタン脚部,衣類用金属脚,取付糸切断抑止,脚部構造,折返部形状,脚部接続,脚部長手方向,脚部短手方向,脚部折返し構造; 取付糸切断抑止: 糸切断防止,取付糸保護,糸摩耗抑制,糸切断抑止構造,糸保持,ボタン糸保護,衣類用糸切断防止,取付糸耐久性,糸摩耗防止,防災糸構造,脚部折返し構造,裏側本体部接続,金属脚部,折返部,接続部,厚み方向突出,ボタン本体一体化,垂れ防止構成; 製造方法: 垂れ防止ボタン製造,糸切断防止ボタン製造,衣類用ボタン製造方法,ボタン製造工程,本体部一体化方法,金属脚部形成方法,折返部形成,接続部形成,複合材料ボタン製造,脚部一体成形,取付糸強度向上,裏側本体部一体化,金属脚部折返し,脚部接続部形成,ボタン本体部構成,衣類用部品製造,ボタン取付構造,糸切断抑止構造</t>
  </si>
  <si>
    <t>異物捕捉用デバイスと異物捕捉用キット</t>
  </si>
  <si>
    <t>A61B17/22</t>
  </si>
  <si>
    <t>【課題】捕捉体を備える異物捕捉カテーテルのシャフトに対してガイドワイヤなどを容易に挿通することが可能になると共に、シャフトの耐キンク性の向上も実現できる、新規な構造の異物捕捉用デバイスと、異物捕捉用デバイスを含む新規な異物捕捉用キットを提供すること。 【解決手段】中空長手状のシャフト１６の先端に収縮状態から展開することで体内管腔５８内の異物を捕捉可能な捕捉体１８が設けられた異物捕捉カテーテル１２を備えていると共に、異物捕捉カテーテル１２に対して内挿されるインナカテーテル１４を備えており、インナカテーテル１４が内腔３６を有していると共に、インナカテーテル１４が異物捕捉カテーテル１２のシャフト１６よりも先端側に突出して収縮状態の捕捉体１８に対して内挿可能とされている。</t>
  </si>
  <si>
    <t>A61M60/00,A61B17/00,E03C1/00,A61B5/00,F16L55/00,A61F2/00,B08B9/00,G01C19/00,A61B1/00,B65B43/00,B64D27/00,D01H5/00,A63H1/00,A01K83/00,E21B31/00,B05B15/00,B01D29/00,B29C73/00,C03B7/00,B65B35/00,D04C3/00,A61M25/00,H01R4/00,F16L3/00,A61F2/00,D07B1/00,B65H54/00,D04B27/00,A61M60/00,D03D47/00,F16L55/00,H02G3/00,C06F1/00,D04C5/00,D05B87/00,H01B17/00,G02B6/00,G11B17/00,F16C1/00,H01B7/00,A61M60/00,A61F2/00,A61B17/00,A61B5/00,F16L55/00,A61M25/00,B65D5/00,B01F25/00,G11B17/00,B65D75/00,E21B25/00,F04C2/00,F04C18/00,F01C1/00,A61M5/00,A61B1/00,B65H54/00,B65B39/00,B65G33/00,B05C7/00,A61B17/00,A61B5/00,A61M25/00,A61M60/00,F16L55/00,A61B50/00,A61F2/00,G01Q60/00,B01F25/00,A61M5/00,F41A9/00,A61C5/00,A61B1/00,A61B90/00,G01N23/00,F22B37/00,A01D21/00,D04B15/00,E21B25/00,B05B15/00</t>
  </si>
  <si>
    <t>異物捕捉機構: A61M60/00,A61B17/00,E03C1/00,A61B5/00,F16L55/00,A61F2/00,B08B9/00,G01C19/00,A61B1/00,B65B43/00,B64D27/00,D01H5/00,A63H1/00,A01K83/00,E21B31/00,B05B15/00,B01D29/00,B29C73/00,C03B7/00,B65B35/00 | keywords: 異物捕捉,捕捉体,展開,収縮,体内管腔,異物捕捉カテーテル,捕捉機構,展開機構,収縮機構,異物除去,捕捉デバイス,異物回収,異物捕捉用デバイス,展開型捕捉体,収縮型捕捉体,体内異物除去,管腔内捕捉,防災異物捕捉,通知機能付き捕捉体; シャフト構造・耐キンク性: D04C3/00,A61M25/00,H01R4/00,F16L3/00,A61F2/00,D07B1/00,B65H54/00,D04B27/00,A61M60/00,D03D47/00,F16L55/00,H02G3/00,C06F1/00,D04C5/00,D05B87/00,H01B17/00,G02B6/00,G11B17/00,F16C1/00,H01B7/00 | keywords: シャフト,耐キンク性,挿通,ガイドワイヤ,中空長手状,シャフト16,シャフト構造,耐キンク,ガイドワイヤ挿通,中空シャフト,柔軟性,曲げ強度,耐キンク性向上シャフト,ガイドワイヤ容易挿通,異物捕捉用シャフト,防災対応シャフト,通知機能付きシャフト; インナカテーテル構造: A61M60/00,A61F2/00,A61B17/00,A61B5/00,F16L55/00,A61M25/00,B65D5/00,B01F25/00,G11B17/00,B65D75/00,E21B25/00,F04C2/00,F04C18/00,F01C1/00,A61M5/00,A61B1/00,B65H54/00,B65B39/00,B65G33/00,B05C7/00 | keywords: インナカテーテル,内挿,内腔,先端突出,インナカテーテル14,インナカテーテル構造,内腔付きカテーテル,先端突出,挿通可能,内挿カテーテル,異物捕捉用インナカテーテル,内腔付きインナカテーテル,先端突出型カテーテル,防災対応インナカテーテル,通知機能付きインナカテーテル; 異物捕捉用キット構成: A61B17/00,A61B5/00,A61M25/00,A61M60/00,F16L55/00,A61B50/00,A61F2/00,G01Q60/00,B01F25/00,A61M5/00,F41A9/00,A61C5/00,A61B1/00,A61B90/00,G01N23/00,F22B37/00,A01D21/00,D04B15/00,E21B25/00,B05B15/00 | keywords: 異物捕捉用キット,異物捕捉カテーテル,インナカテーテル,新規構成,異物捕捉キット,カテーテルキット,複合デバイス,セット構成,異物除去キット,異物捕捉用複合キット,防災対応異物捕捉キット,通知機能付き異物捕捉キット,異物捕捉カテーテルセット,インナカテーテル組み合わせ</t>
  </si>
  <si>
    <t>A61B17/00,A61F2/00,A61B1/00,A61M60/00,F16L55/00,A61M25/00,A61F2/00,A61M60/00,D07B1/00,F16L3/00,A61M25/00,A61F2/00,A61B17/00,A61M60/00,F16L55/00,A61B17/00,A61M25/00,A61F2/00,A61B50/00,A61M5/00</t>
  </si>
  <si>
    <t>異物捕捉機構: 異物捕捉カテーテル,捕捉体,展開機構,収縮機構,体内管腔,インナカテーテル,耐キンク性,ガイドワイヤ挿通,異物除去,捕捉デバイス,異物捕捉用キット,展開型捕捉体,収縮型捕捉体,管腔内捕捉,先端突出,中空シャフト,内腔構造,収縮状態,展開状態,捕捉体内挿; シャフト構造・耐キンク性: 異物捕捉カテーテル,シャフト構造,耐キンク性,ガイドワイヤ挿通,中空シャフト,収縮展開捕捉体,インナカテーテル,先端突出構造,体内管腔対応,柔軟性向上,耐キンク性向上シャフト,ガイドワイヤ容易挿通,異物捕捉用シャフト,異物捕捉用キット,捕捉体内挿,先端側突出,中空長手状シャフト,捕捉体展開機構; インナカテーテル構造: インナカテーテル構造,内腔付きカテーテル,先端突出型カテーテル,異物捕捉用インナカテーテル,内挿カテーテル,捕捉体付きカテーテル,耐キンク性シャフト,異物捕捉カテーテル,収縮展開型捕捉体,ガイドワイヤ挿通,体内管腔対応カテーテル,突出先端部,内腔付きインナカテーテル,挿通可能構造,捕捉体内挿,異物捕捉用キット,シャフト構造,先端突出部,収縮状態捕捉体,インナカテーテル14; 異物捕捉用キット構成: 異物捕捉用キット,異物捕捉カテーテル,インナカテーテル,複合デバイス,カテーテルキット,異物除去キット,セット構成,捕捉体,耐キンク性,中空シャフト,収縮展開機構,突出先端部,内挿構造,体内管腔,異物捕捉体,新規構成,異物捕捉カテーテルセット,インナカテーテル組み合わせ</t>
  </si>
  <si>
    <t>【課題】背景画像と識別情報とを好適に表示することにより、識別情報を強調した表示とすることができる遊技機を提供する。 【解決手段】識別情報の変動表示を実行し、遊技者にとって有利な有利状態に制御可能な遊技機であって、背景画像（キャラクタ画像Ｄ１，キャラクタ画像Ｄ２等）と、当該背景画像に重畳する識別情報（数字図柄Ｆ１等）とを表示可能な表示手段を備え、数字図柄Ｆ１と背景画像が重畳して表示されないときには、背景画像としてのキャラクタ画像Ｄ１を視認性の高い状態で表示し、数字図柄Ｆ１と背景画像が重畳して表示されるときには、背景画像としてのキャラクタ画像Ｄ２を視認性の低い状態で表示する。</t>
  </si>
  <si>
    <t>G09G5/00,A63F13/00,B60K35/00,H04H60/00,G01F23/00,H04N23/00,H04M1/00,G06V30/00,G05B19/00,G06V10/00,G06K19/00,G07C1/00,H04N1/00,F41J5/00,F24F11/00,G01S7/00,A63F3/00,H04M15/00,G03G13/00,G06F3/00,H04N13/00,H04N19/00,G06V10/00,H04N1/00,H04N23/00,G06T3/00,A63F13/00,G06F3/00,G09G5/00,H04N25/00,G06V30/00,H04N5/00,G06T5/00,G06T7/00,B60K35/00,H04N21/00,G03B27/00,G03B7/00,G09G1/00,G03B21/00,H04N13/00,A63F13/00,G09G5/00,B60K35/00,H04N1/00,H10K59/00,G03B21/00,H04N19/00,G11B13/00,G06F3/00,G01S7/00,G08G1/00,H04N23/00,H01J31/00,G02B6/00,F41J5/00,G01J1/00,B23B31/00,G09F11/00,H04N25/00,A63F13/00,G06V10/00,H04N13/00,G09G5/00,H04N23/00,B60K35/00,H04N19/00,G06F3/00,H04H60/00,G01C11/00,A63F7/00,B61L25/00,G05B19/00,H04N21/00,G11B7/00,H04M1/00,H01J31/00,A61M60/00,A61B5/00,G11B23/00</t>
  </si>
  <si>
    <t>識別情報の表示制御: G09G5/00,A63F13/00,B60K35/00,H04H60/00,G01F23/00,H04N23/00,H04M1/00,G06V30/00,G05B19/00,G06V10/00,G06K19/00,G07C1/00,H04N1/00,F41J5/00,F24F11/00,G01S7/00,A63F3/00,H04M15/00,G03G13/00,G06F3/00 | keywords: 識別情報,数字図柄,表示制御,強調表示,識別情報表示,図柄表示,強調制御,表示方法,識別情報強調,遊技機識別情報,変動表示制御,識別情報重畳,有利状態表示,識別情報視認性; 背景画像の視認性制御: H04N13/00,H04N19/00,G06V10/00,H04N1/00,H04N23/00,G06T3/00,A63F13/00,G06F3/00,G09G5/00,H04N25/00,G06V30/00,H04N5/00,G06T5/00,G06T7/00,B60K35/00,H04N21/00,G03B27/00,G03B7/00,G09G1/00,G03B21/00 | keywords: 背景画像,キャラクタ画像,視認性,重畳表示,背景画像制御,視認性調整,キャラクタ画像表示,重畳制御,背景画像視認性,遊技機背景画像,視認性低下制御,視認性高表示,識別情報重畳時制御,背景画像切替; 表示手段の構成: H04N13/00,A63F13/00,G09G5/00,B60K35/00,H04N1/00,H10K59/00,G03B21/00,H04N19/00,G11B13/00,G06F3/00,G01S7/00,G08G1/00,H04N23/00,H01J31/00,G02B6/00,F41J5/00,G01J1/00,B23B31/00,G09F11/00,H04N25/00 | keywords: 表示手段,表示装置,重畳表示,切替表示,表示装置構成,重畳表示機能,表示手段,遊技機ディスプレイ,切替表示技術,遊技機表示手段,識別情報表示装置,背景画像表示装置,重畳表示制御,有利状態表示装置; 有利状態制御: A63F13/00,G06V10/00,H04N13/00,G09G5/00,H04N23/00,B60K35/00,H04N19/00,G06F3/00,H04H60/00,G01C11/00,A63F7/00,B61L25/00,G05B19/00,H04N21/00,G11B7/00,H04M1/00,H01J31/00,A61M60/00,A61B5/00,G11B23/00 | keywords: 有利状態,制御,遊技者有利,状態制御,有利状態制御,遊技状態管理,有利状態表示,状態遷移制御,遊技機有利制御,有利状態通知,識別情報有利状態,背景画像有利状態,遊技機状態制御,有利状態変動表示</t>
  </si>
  <si>
    <t>G09G5/00,A63F13/00,G06V30/00,G05B19/00,G06V10/00,H04N13/00,H04N19/00,G06V10/00,G06T3/00,A63F13/00,A63F13/00,G09G5/00,H04N13/00,G06F3/00,H10K59/00,A63F13/00,G09G5/00,H04N13/00,G06V10/00,H04N19/00</t>
  </si>
  <si>
    <t>識別情報の表示制御: 識別情報表示,図柄表示,表示制御,強調表示,識別情報強調,背景画像重畳,キャラクタ画像,数字図柄,視認性制御,変動表示制御,有利状態表示,遊技機識別情報,識別情報重畳,強調制御,表示方法,識別情報視認性; 背景画像の視認性制御: 背景画像制御,視認性調整,キャラクタ画像表示,重畳制御,識別情報重畳,視認性高表示,視認性低下制御,遊技機背景画像,背景画像切替,識別情報表示,数字図柄表示,キャラクタ画像切替,重畳表示制御,視認性状態判定,背景画像視認性,識別情報強調,表示手段制御,有利状態表示; 表示手段の構成: 重畳表示,切替表示,背景画像表示,識別情報表示,遊技機ディスプレイ,表示装置構成,重畳表示制御,有利状態表示,キャラクタ画像表示,数字図柄表示,視認性制御,表示手段,遊技機表示手段,識別情報強調表示,背景画像切替,表示装置技術,表示制御技術,表示画面構成,遊技機表示装置,識別情報重畳; 有利状態制御: 有利状態制御,遊技状態管理,有利状態表示,状態遷移制御,遊技機有利制御,識別情報表示,背景画像重畳表示,キャラクタ画像表示,数字図柄表示,視認性制御,有利状態変動表示,識別情報強調表示,遊技者有利状態,状態制御連動表示,背景画像視認性,識別情報重畳,遊技機状態制御,有利状態通知,識別情報有利状態,背景画像有利状態</t>
  </si>
  <si>
    <t>【課題】特別遊技が終了した後に行われる特別遊技の実行可否の決定に関する演出の効果を高め、当該演出に対する遊技者の興趣の低下を防止可能な遊技機を提供する。 【解決手段】予め定められた変動時間に亘って行われ抽選手段による抽選の結果を報知する変動演出を実行する変動演出実行手段を備え、特別遊技が終了してから所定個数以下の特定個数の乱数について抽選が行われるまでの間において、当該抽選の結果に対応する特殊表示を実行可能に設定された遊技機において、変動演出実行手段は、特別遊技が終了してから特定個数の乱数について抽選が行われるまでの間において、変動時間内に演出図柄の変動表示を複数回行う特定態様の変動演出を実行可能であり、特定態様の変動演出が実行される場合には、演出図柄の変動表示が行われるごとに、特殊表示を実行可能に設定する。</t>
  </si>
  <si>
    <t>G06F13/00,A63F7/00,A63F13/00,G05B19/00,B21B37/00,H03K17/00,H04L12/00,H04W36/00,H01L21/00,A63F3/00,A63F5/00,G06F7/00,A43D8/00,B60W50/00,A63F9/00,B07C5/00,G06T7/00,H04N25/00,H03J7/00,B23Q35/00,G04C23/00,H04N13/00,H03K17/00,G04C21/00,G08C19/00,B41J19/00,H02P1/00,G01J1/00,G03F5/00,A47L11/00,G10H1/00,H04M15/00,G05B19/00,F16H61/00,G07C5/00,H04L67/00,H01H19/00,B41J7/00,H04B10/00,B43K24/00,G09G5/00,H04N19/00,G08B5/00,G01R13/00,B60K35/00,H01H13/00,G09F11/00,G03B21/00,H04M1/00,H01J31/00,B60T8/00,G01S5/00,G06F3/00,G01R1/00,G03G15/00,G07G1/00,F24F11/00,G01S7/00,B41J2/00,B43K24/00,H04N19/00,G09G5/00,G06F3/00,H03M11/00,B41J5/00,G06F13/00,G06V10/00,B41J7/00,H04L25/00,H04M1/00,B41J3/00,E04B2/00,G06N5/00,B41J21/00,H04L51/00,B07C5/00,H04L9/00,G06V30/00,B41J35/00,H01J31/00,A63F13/00,A63F7/00,F41A3/00,H03K3/00,C03B9/00,B65D90/00,B60W50/00,E04B2/00,F24H9/00,B60W20/00,H02M1/00,A63J5/00,F24H15/00,F16C9/00,G03C1/00,B60D1/00,A63F5/00,H01F7/00,F16F15/00,B60S9/00</t>
  </si>
  <si>
    <t>特別遊技終了後の抽選制御: G06F13/00,A63F7/00,A63F13/00,G05B19/00,B21B37/00,H03K17/00,H04L12/00,H04W36/00,H01L21/00,A63F3/00,A63F5/00,G06F7/00,A43D8/00,B60W50/00,A63F9/00,B07C5/00,G06T7/00,H04N25/00,H03J7/00,B23Q35/00 | keywords: 特別遊技,終了後,抽選,所定個数,乱数,遊技終了後抽選,乱数抽選,抽選制御,特定個数抽選,遊技機抽選,遊技機制御,抽選結果通知,防興趣低下抽選,演出抽選,抽選タイミング; 変動演出実行手段: G04C23/00,H04N13/00,H03K17/00,G04C21/00,G08C19/00,B41J19/00,H02P1/00,G01J1/00,G03F5/00,A47L11/00,G10H1/00,H04M15/00,G05B19/00,F16H61/00,G07C5/00,H04L67/00,H01H19/00,B41J7/00,H04B10/00,B43K24/00 | keywords: 変動演出,実行手段,変動時間,抽選結果,報知,演出実行,変動演出制御,演出時間設定,抽選結果演出,演出報知,遊技機演出,抽選演出通知,興趣維持演出,防興趣低下演出,変動表示演出; 演出図柄の変動表示: G09G5/00,H04N19/00,G08B5/00,G01R13/00,B60K35/00,H01H13/00,G09F11/00,G03B21/00,H04M1/00,H01J31/00,B60T8/00,G01S5/00,G06F3/00,G01R1/00,G03G15/00,G07G1/00,F24F11/00,G01S7/00,B41J2/00,B43K24/00 | keywords: 演出図柄,変動表示,複数回,変動演出,図柄変動,演出図柄表示,複数回表示,変動表示制御,図柄演出,遊技機図柄演出,抽選結果図柄表示,特殊表示図柄,興趣維持図柄演出,防興趣低下図柄; 特殊表示の実行設定: H04N19/00,G09G5/00,G06F3/00,H03M11/00,B41J5/00,G06F13/00,G06V10/00,B41J7/00,H04L25/00,H04M1/00,B41J3/00,E04B2/00,G06N5/00,B41J21/00,H04L51/00,B07C5/00,H04L9/00,G06V30/00,B41J35/00,H01J31/00 | keywords: 特殊表示,実行可能,設定,抽選結果,特殊表示制御,抽選結果表示,表示設定,特殊演出表示,実行設定,遊技機特殊表示,抽選演出特殊表示,興趣維持特殊表示,防興趣低下特殊表示,演出図柄特殊表示; 遊技者興趣維持技術: A63F13/00,A63F7/00,F41A3/00,H03K3/00,C03B9/00,B65D90/00,B60W50/00,E04B2/00,F24H9/00,B60W20/00,H02M1/00,A63J5/00,F24H15/00,F16C9/00,G03C1/00,B60D1/00,A63F5/00,H01F7/00,F16F15/00,B60S9/00 | keywords: 演出効果,興趣低下防止,遊技者,興趣維持,興趣維持,演出効果向上,遊技者興味保持,防興趣低下,遊技機興趣制御,興趣維持演出,遊技者興趣維持抽選,防興趣低下演出,特殊表示興趣維持,変動演出興趣維持</t>
  </si>
  <si>
    <t>A63F13/00,A63F7/00,A63F3/00,G05B19/00,G06F13/00,G04C23/00,H04N13/00,H03K17/00,G04C21/00,G08C19/00,G09G5/00,H04N19/00,G08B5/00,G01R13/00,G09F11/00,G09G5/00,G06F3/00,G06F13/00,G06V10/00,H04N19/00,A63F13/00,A63F7/00,H03K3/00,F41A3/00,B65D90/00</t>
  </si>
  <si>
    <t>特別遊技終了後の抽選制御: 特別遊技終了後抽選,乱数抽選制御,特定個数抽選,抽選演出,抽選タイミング制御,遊技機抽選制御,演出図柄変動表示,特殊表示抽選,抽選結果通知演出,変動演出実行手段,興趣低下防止演出,抽選結果報知,抽選制御技術,遊技機制御,変動時間抽選,抽選結果表示,抽選演出効果,抽選間演出,抽選結果特殊表示,抽選演出興趣維持; 変動演出実行手段: 変動演出,演出実行,変動時間設定,抽選結果報知,演出図柄変動表示,抽選演出通知,興趣維持演出,防興趣低下演出,変動表示演出,特別遊技終了後演出,特定態様変動演出,特殊表示実行,演出制御手段,抽選結果演出,演出時間制御,遊技機演出,抽選手段,乱数抽選,演出図柄表示,演出報知; 演出図柄の変動表示: 演出図柄変動表示,図柄変動演出,複数回図柄表示,変動演出制御,抽選結果図柄表示,特殊表示図柄,興趣維持図柄演出,防興趣低下図柄,遊技機図柄演出,演出図柄表示,変動表示制御,図柄演出,特別遊技終了後演出,乱数抽選演出,変動時間演出,特定態様変動演出,演出図柄複数回変動,抽選結果演出,特殊表示制御,遊技者興趣維持; 特殊表示の実行設定: 特殊表示制御,抽選結果表示,表示設定,特殊演出表示,実行設定,遊技機特殊表示,抽選演出特殊表示,興趣維持特殊表示,防興趣低下特殊表示,演出図柄特殊表示,変動演出実行,抽選結果通知,変動表示,演出図柄変動,抽選手段,変動時間,乱数抽選,特殊表示実行,特別遊技終了後演出,抽選結果対応表示; 遊技者興趣維持技術: 興趣維持演出,演出効果向上,遊技者興味保持,防興趣低下,遊技機興趣制御,特別遊技終了後演出,変動演出興趣維持,特殊表示興趣維持,遊技者興趣維持抽選,防興趣低下演出,抽選結果演出,演出図柄変動表示,変動時間演出,特定態様変動演出,乱数抽選演出,興趣維持抽選,興趣維持技術,遊技機演出制御</t>
  </si>
  <si>
    <t>【課題】遊技性を高めて遊技の単調化を防ぐことができる新たな遊技機を提供する。 【解決手段】特定のボーナス当選時に、特定の停止操作を条件に、特定のボーナスの入賞を回避するように複数の回転リールを停止させ、通常遊技状態、又は特定のボーナス遊技状態で、通常遊技状態よりも有利な遊技状態である第１遊技状態への移行契機となる第１役に対応する図柄組合せが有効ラインに表示されると第１遊技状態へ移行させ、特定のボーナス遊技状態で、通常遊技状態よりも不利な遊技状態である第２遊技状態への移行契機となる第２役に対応する図柄組合せが有効ラインに表示されると第２遊技状態へ移行させる、遊技機。</t>
  </si>
  <si>
    <t>B41J33/00,G11B23/00,B21B37/00,A01K89/00,A01D57/00,B66C13/00,F41A3/00,A47L11/00,H01H73/00,B21C47/00,H02P21/00,E21B1/00,B61L5/00,F41A27/00,B66C23/00,E05B67/00,B41J21/00,B60T8/00,C03B9/00,H01H41/00,A63F13/00,H03K17/00,A63F7/00,H04M1/00,G06K13/00,G06F9/00,F16H61/00,B60N2/00,H04L27/00,G06F13/00,G11C19/00,H01H21/00,B61L27/00,B29C45/00,H01H13/00,B60W30/00,E06B3/00,G01R13/00,G06M1/00,G05B19/00,G06V30/00,G09G5/00,G06V10/00,G01S5/00,G06T7/00,H04L25/00,A63F13/00,G06K21/00,G06M1/00,G06F18/00,G09G1/00,F41J5/00,G07D7/00,G09G3/00,G09C1/00,H01H13/00,B41J21/00,H01H41/00,A63F3/00,H03K5/00,A63F13/00,A63F7/00,G01C19/00,F41A3/00,B62M6/00,E05B81/00,B60S9/00,B62M9/00,B41J19/00,A63F9/00,A61L9/00,E03C1/00,H04W24/00,D03D51/00,F16F15/00,G07F17/00,A01B33/00,B60W50/00,F16D65/00,F01K1/00</t>
  </si>
  <si>
    <t>回転リール制御: B41J33/00,G11B23/00,B21B37/00,A01K89/00,A01D57/00,B66C13/00,F41A3/00,A47L11/00,H01H73/00,B21C47/00,H02P21/00,E21B1/00,B61L5/00,F41A27/00,B66C23/00,E05B67/00,B41J21/00,B60T8/00,C03B9/00,H01H41/00 | keywords: 回転リール,停止操作,複数リール,ボーナス入賞回避,リール制御,リール停止,ボーナス回避,リール動作,リール組合せ,遊技機リール制御,ボーナス抽選回避,停止タイミング,遊技性向上リール,複数リール停止; 遊技状態遷移: A63F13/00,H03K17/00,A63F7/00,H04M1/00,G06K13/00,G06F9/00,F16H61/00,B60N2/00,H04L27/00,G06F13/00,G11C19/00,H01H21/00,B61L27/00,B29C45/00,H01H13/00,B60W30/00,E06B3/00,G01R13/00,G06M1/00,G05B19/00 | keywords: 遊技状態,通常遊技,ボーナス遊技,第１遊技状態,第２遊技状態,状態遷移,遊技状態制御,状態遷移,有利状態,不利状態,ボーナス状態,遊技状態管理,状態遷移契機,遊技性向上状態,ボーナス状態遷移,遊技機状態制御; 図柄組合せ判定: G06V30/00,G09G5/00,G06V10/00,G01S5/00,G06T7/00,H04L25/00,A63F13/00,G06K21/00,G06M1/00,G06F18/00,G09G1/00,F41J5/00,G07D7/00,G09G3/00,G09C1/00,H01H13/00,B41J21/00,H01H41/00,A63F3/00,H03K5/00 | keywords: 図柄組合せ,有効ライン,第１役,第２役,図柄判定,図柄判定,有効ライン判定,役判定,図柄組合せ抽選,ライン上図柄,遊技機図柄判定,状態遷移図柄,ボーナス図柄組合せ,役成立判定,遊技性向上図柄; 遊技性向上機構: A63F13/00,A63F7/00,G01C19/00,F41A3/00,B62M6/00,E05B81/00,B60S9/00,B62M9/00,B41J19/00,A63F9/00,A61L9/00,E03C1/00,H04W24/00,D03D51/00,F16F15/00,G07F17/00,A01B33/00,B60W50/00,F16D65/00,F01K1/00 | keywords: 遊技性,単調化防止,新たな遊技機,遊技性向上,遊技性向上,単調化防止,新規遊技機構,遊技機工夫,遊技性改善,遊技性向上制御,遊技性向上リール,遊技性向上状態遷移,遊技性向上図柄,遊技性向上抽選</t>
  </si>
  <si>
    <t>A01K89/00,B41J33/00,B21C47/00,B21B37/00,G11B23/00,A63F13/00,A63F7/00,G06F9/00,G06F13/00,H03K17/00,G06V30/00,G06V10/00,G06T7/00,A63F13/00,G06F18/00,A63F13/00,A63F7/00,A63F9/00,G01C19/00,B41J19/00</t>
  </si>
  <si>
    <t>回転リール制御: 回転リール制御,リール停止操作,複数リール動作,ボーナス入賞回避,リール組合せ抽選,停止タイミング制御,遊技機リール制御,ボーナス抽選回避,遊技性向上リール,複数リール停止,特定ボーナス回避,有効ライン表示,遊技状態移行,第１役図柄組合せ,第２役図柄組合せ,通常遊技状態,特定ボーナス遊技状態,第１遊技状態,第２遊技状態; 遊技状態遷移: 遊技状態遷移,遊技状態制御,状態遷移契機,有利遊技状態,不利遊技状態,通常遊技状態,ボーナス遊技状態,第１遊技状態,第２遊技状態,ボーナス状態遷移,遊技性向上,遊技機状態制御,図柄組合せ,有効ライン,停止操作,ボーナス当選,入賞回避,遊技状態管理; 図柄組合せ判定: 図柄組合せ判定,有効ライン判定,役判定,図柄組合せ抽選,ライン上図柄,第１役図柄,第２役図柄,状態遷移図柄,ボーナス図柄組合せ,役成立判定,遊技機図柄判定,遊技性向上図柄,停止操作条件,遊技状態遷移,通常遊技状態,特定ボーナス遊技状態,第１遊技状態,第２遊技状態; 遊技性向上機構: 遊技性向上,単調化防止,新規遊技機構,遊技状態遷移,遊技性向上制御,遊技性向上抽選,遊技性向上図柄,遊技性向上リール,遊技性改善,遊技機工夫,ボーナス入賞回避,有効ライン図柄組合せ,第１遊技状態,第２遊技状態,特定停止操作,複数回転リール,通常遊技状態,特定ボーナス遊技状態</t>
  </si>
  <si>
    <t>スロットマシン</t>
  </si>
  <si>
    <t>【課題】好適に有利区間を終了することができるスロットマシンを提供する。 【解決手段】共通スタート処理において、有利区間Ｇ数が１５００ゲームに達したときに、有利区間終了フラグ＝ＯＮに設定され、有利区間終了判定処理において、有利残Ｇ数が０に達したときに、有利区間終了フラグ＝ＯＮに設定されるため、有利区間Ｇ数が１５００ゲームに達したときの有利区間の終了処理のタイミングと、有利残Ｇ数が０に達したときの有利区間の終了処理のタイミングとが異なる。</t>
  </si>
  <si>
    <t>G04C23/00,C03B9/00,H04L25/00,H04N25/00,H04N5/00,H04M1/00,G01S7/00,H04N7/00,H03L7/00,G07C3/00,H01R4/00,H02K3/00,H02J3/00,B60L1/00,H02P7/00,G05D1/00,A63F13/00,B21B37/00,G04C21/00,G05B11/00,G06F7/00,G06C15/00,H03K23/00,H03L7/00,A63F13/00,G06M3/00,G07D3/00,H03K17/00,G08G1/00,G06F9/00,G07D11/00,G06M7/00,B41F33/00,G05B19/00,G07D9/00,B41J29/00,G06M1/00,A63F1/00,H04M1/00,G11B27/00,H04N19/00,G04C23/00,H02P8/00,G01B3/00,G01R33/00,G11B23/00,H04N5/00,G08G1/00,G01N29/00,G06V30/00,B60N2/00,A63F13/00,H03M1/00,G06F18/00,H03K5/00,B21D26/00,B60T8/00,G06V10/00,G06K5/00,B61L3/00,G04C23/00,H03L7/00,H03K17/00,H04N13/00,G05D1/00,H01H43/00,G05B19/00,B60T8/00,G01S7/00,H04N25/00,B60W30/00,G05B11/00,H04N5/00,G08G1/00,G07C5/00,H03K5/00,B21D26/00,B60W20/00,F02P5/00,F02D41/00</t>
  </si>
  <si>
    <t>有利区間管理: G04C23/00,C03B9/00,H04L25/00,H04N25/00,H04N5/00,H04M1/00,G01S7/00,H04N7/00,H03L7/00,G07C3/00,H01R4/00,H02K3/00,H02J3/00,B60L1/00,H02P7/00,G05D1/00,A63F13/00,B21B37/00,G04C21/00,G05B11/00 | keywords: 有利区間,有利区間終了,有利区間Ｇ数,有利残Ｇ数,終了フラグ,有利区間制御,区間終了判定,区間管理,ゲーム数管理,終了タイミング,スロットマシン有利区間,有利区間終了処理,区間終了通知,区間管理システム,防止制御; ゲーム数カウント処理: G06F7/00,G06C15/00,H03K23/00,H03L7/00,A63F13/00,G06M3/00,G07D3/00,H03K17/00,G08G1/00,G06F9/00,G07D11/00,G06M7/00,B41F33/00,G05B19/00,G07D9/00,B41J29/00,G06M1/00,A63F1/00,H04M1/00,G11B27/00 | keywords: １５００ゲーム,Ｇ数,ゲーム数,達したとき,ゲーム数カウント,プレイ回数管理,ゲーム進行管理,カウント処理,ゲーム数判定,ゲーム数上限制御,ゲーム数による区間終了,スロットマシンゲーム数,区間終了タイミング,ゲーム数通知; フラグ設定・判定処理: H04N19/00,G04C23/00,H02P8/00,G01B3/00,G01R33/00,G11B23/00,H04N5/00,G08G1/00,G01N29/00,G06V30/00,B60N2/00,A63F13/00,H03M1/00,G06F18/00,H03K5/00,B21D26/00,B60T8/00,G06V10/00,G06K5/00,B61L3/00 | keywords: 終了フラグ,ＯＮに設定,判定処理,終了判定,フラグ制御,状態判定,フラグ設定処理,終了判定フラグ,区間終了判定,有利区間終了フラグ,スロットマシン判定処理,区間終了通知フラグ,判定タイミング,防災通知フラグ; タイミング制御: G04C23/00,H03L7/00,H03K17/00,H04N13/00,G05D1/00,H01H43/00,G05B19/00,B60T8/00,G01S7/00,H04N25/00,B60W30/00,G05B11/00,H04N5/00,G08G1/00,G07C5/00,H03K5/00,B21D26/00,B60W20/00,F02P5/00,F02D41/00 | keywords: 終了処理のタイミング,異なるタイミング,達したとき,タイミング制御,処理タイミング,複数条件判定,終了タイミング管理,条件分岐制御,有利区間終了タイミング,スロットマシン処理タイミング,区間終了タイミング制御,複数条件終了処理,タイミング通知</t>
  </si>
  <si>
    <t>G04C23/00,G07C3/00,H03L7/00,H04M1/00,G01S7/00,G06F7/00,G06C15/00,H03K23/00,A63F13/00,G06M3/00,G04C23/00,G06V30/00,G08G1/00,H02P8/00,G01N29/00,G04C23/00,H01H43/00,G05B19/00,H03K17/00,H03L7/00</t>
  </si>
  <si>
    <t>有利区間管理: 有利区間管理,有利区間制御,有利区間終了,有利区間Ｇ数,有利残Ｇ数,終了フラグ,区間終了判定,区間終了通知,区間管理,ゲーム数管理,終了タイミング,有利区間終了処理,スロットマシン有利区間,区間管理システム,防止制御; ゲーム数カウント処理: ゲーム数カウント,プレイ回数管理,ゲーム進行管理,カウント処理,ゲーム数判定,ゲーム数上限制御,区間終了タイミング,有利区間終了フラグ,１５００ゲーム,有利残Ｇ数,スロットマシンゲーム数,ゲーム数による区間終了,共通スタート処理,有利区間終了判定処理,ゲーム数通知,区間終了処理,終了処理タイミング,ゲーム数条件分岐; フラグ設定・判定処理: 有利区間終了フラグ,終了判定処理,フラグ設定処理,判定タイミング,区間終了判定,状態判定制御,スロットマシン判定処理,終了フラグ制御,区間終了通知フラグ,有利残Ｇ数判定,共通スタート処理,有利区間Ｇ数管理,終了処理タイミング,フラグ制御方式,判定処理手順,終了判定フラグ,有利区間管理,区間終了条件,終了フラグ設定,判定処理タイミング; タイミング制御: 有利区間終了タイミング,複数条件判定,終了処理のタイミング,タイミング制御,条件分岐制御,終了タイミング管理,区間終了タイミング制御,スロットマシン処理タイミング,複数条件終了処理,タイミング通知,異なるタイミング,有利残Ｇ数,有利区間Ｇ数,終了フラグ,終了判定処理,スタート処理,終了処理タイミング,終了処理条件,タイミング判定,区間終了処理</t>
  </si>
  <si>
    <t>【課題】有利区間の終了について改良したスロットマシンを提供する。 【解決手段】ボーナス中でない場合において有利区間Ｇ数が１５００ゲームに達したときにはそのタイミングで結果報知およびフリーズが行われる一方、ボーナス中において有利区間Ｇ数が１５００ゲームに達したときにはそのタイミングで結果報知およびフリーズが行われずに、その後、ボーナスが終了したときに結果報知およびフリーズが行われ、両者の結果報知は態様が異なる。</t>
  </si>
  <si>
    <t>G04C23/00,A63F13/00,C03B9/00,H04N5/00,G01S7/00,H04L25/00,B61L3/00,H04N25/00,G08G1/00,H03L7/00,G07C3/00,B05B12/00,H02K3/00,B60L1/00,G05B11/00,G04C21/00,B66B1/00,G06F1/00,G03B7/00,H03J7/00,H03K17/00,G05B19/00,F41J5/00,H01H13/00,H01H41/00,H01H71/00,H04M1/00,G04C21/00,E05B81/00,H01H21/00,H02K3/00,H04W24/00,G06F13/00,B41B27/00,H03K5/00,H01H19/00,E06B9/00,C03B9/00,H03K3/00,B66B5/00,A63F13/00,F41J5/00,H04M3/00,H04W68/00,H04H20/00,H04M1/00,H03K17/00,G04C23/00,A61B5/00,H04N5/00,G04C21/00,G06F13/00,G07C3/00,G09B5/00,B60K35/00,H04H60/00,H03K3/00,H04N7/00,G01N29/00,G10H3/00,D03D51/00,G01S7/00,B60T8/00,F16H61/00,E05B67/00,H02P8/00,B60L7/00,B60W20/00,F02F1/00,B62L5/00,H02P3/00,E05B77/00,F01P7/00,F16B39/00,H03J7/00,B21B37/00,B60R22/00,F16P7/00,D02H13/00,G05G5/00</t>
  </si>
  <si>
    <t>有利区間管理: G04C23/00,A63F13/00,C03B9/00,H04N5/00,G01S7/00,H04L25/00,B61L3/00,H04N25/00,G08G1/00,H03L7/00,G07C3/00,B05B12/00,H02K3/00,B60L1/00,G05B11/00,G04C21/00,B66B1/00,G06F1/00,G03B7/00,H03J7/00 | keywords: 有利区間,ゲーム数,１５００ゲーム,終了タイミング,有利区間制御,区間管理,ゲーム数カウント,区間終了,区間判定,有利区間終了通知,有利区間フリーズ,有利区間結果報知,スロットマシン区間管理,防止制御; ボーナス状態判定: H03K17/00,G05B19/00,F41J5/00,H01H13/00,H01H41/00,H01H71/00,H04M1/00,G04C21/00,E05B81/00,H01H21/00,H02K3/00,H04W24/00,G06F13/00,B41B27/00,H03K5/00,H01H19/00,E06B9/00,C03B9/00,H03K3/00,B66B5/00 | keywords: ボーナス中,ボーナス終了,ボーナス判定,ボーナス状態,ボーナス判定,ボーナスフラグ,ボーナス制御,状態遷移,ボーナス中有利区間,ボーナス終了時通知,ボーナス状態管理,ボーナス中フリーズ,ボーナス結果報知; 結果報知方法: A63F13/00,F41J5/00,H04M3/00,H04W68/00,H04H20/00,H04M1/00,H03K17/00,G04C23/00,A61B5/00,H04N5/00,G04C21/00,G06F13/00,G07C3/00,G09B5/00,B60K35/00,H04H60/00,H03K3/00,H04N7/00,G01N29/00,G10H3/00 | keywords: 結果報知,通知,態様が異なる,結果通知,報知方法,通知態様,結果表示,通知制御,有利区間結果通知,ボーナス終了通知,異なる通知態様,フリーズ通知,スロットマシン結果報知; フリーズ制御: D03D51/00,G01S7/00,B60T8/00,F16H61/00,E05B67/00,H02P8/00,B60L7/00,B60W20/00,F02F1/00,B62L5/00,H02P3/00,E05B77/00,F01P7/00,F16B39/00,H03J7/00,B21B37/00,B60R22/00,F16P7/00,D02H13/00,G05G5/00 | keywords: フリーズ,フリーズ制御,フリーズタイミング,動作停止,フリーズ処理,フリーズ発生,フリーズ制御,フリーズタイミング,有利区間フリーズ,ボーナス終了フリーズ,結果報知フリーズ,通知フリーズ,スロットマシンフリーズ</t>
  </si>
  <si>
    <t>G04C23/00,A63F13/00,H03L7/00,G08G1/00,H04L25/00,G05B19/00,F41J5/00,H03K17/00,G04C21/00,H01H13/00,A63F13/00,H04W68/00,G04C23/00,F41J5/00,H04N5/00,D03D51/00,B60T8/00,F16H61/00,H02P8/00,B60L7/00</t>
  </si>
  <si>
    <t>有利区間管理: 有利区間管理,有利区間制御,区間終了タイミング,ゲーム数カウント,１５００ゲーム,区間判定,有利区間終了通知,有利区間フリーズ,有利区間結果報知,スロットマシン区間管理,ボーナス中判定,結果報知態様,フリーズ制御,区間終了制御,区間管理技術,区間終了処理,防止制御,区間終了判定,ボーナス終了タイミング,区間終了通知; ボーナス状態判定: ボーナス状態判定,ボーナス中有利区間,ボーナス終了時通知,ボーナスフラグ,ボーナス制御,状態遷移,ボーナス中フリーズ,ボーナス結果報知,有利区間Ｇ数,結果報知タイミング,フリーズ制御,ボーナス状態管理,ボーナス終了判定,有利区間終了,ボーナス中判定,ボーナス終了動作,結果報知態様,ゲーム数管理; 結果報知方法: 有利区間結果通知,ボーナス終了通知,結果報知,通知態様,結果表示,通知制御,フリーズ通知,スロットマシン結果報知,異なる通知態様,結果通知,報知方法,ゲーム進行通知,プレイヤー通知,タイミング通知,区間終了通知,ボーナス中通知,結果報知タイミング,通知処理,通知表示,結果報知制御; フリーズ制御: フリーズ制御,フリーズタイミング,フリーズ処理,動作停止,フリーズ発生,有利区間フリーズ,ボーナス終了フリーズ,結果報知フリーズ,通知フリーズ,スロットマシンフリーズ,有利区間終了,ボーナス終了,結果報知,ゲーム数管理,フリーズ態様,フリーズタイミング制御,フリーズ通知,フリーズ発生条件,フリーズ動作,フリーズ解除</t>
  </si>
  <si>
    <t>【課題】操作情報の報知の管理を好適に行うスロットマシンを提供する。 【解決手段】ボーナス終了後のＲＴ０において、ＣＺの権利が付与されている場合は最初の押し順ベル当選時にナビが行われるのに対して、ＡＴの権利が付与されている場合は最初の押し順ベル当選時にナビが行われないため、ＲＴ０においてＣＺの権利が付与されている場合のナビ情報の報知に関する制御と、ＲＴ０においてＡＴの権利が付与されている場合のナビ情報の報知に関する制御とが異なる。</t>
  </si>
  <si>
    <t>G01F23/00,G05B19/00,A63F13/00,B60K35/00,G09G5/00,B62J50/00,B41B27/00,H02K3/00,B41J21/00,B62M6/00,H04N23/00,G05D1/00,G07C3/00,G11B7/00,G01P3/00,G08G1/00,H04M3/00,H01J37/00,B60W50/00,G06K21/00,H04M1/00,A63F13/00,G06F13/00,H04N21/00,H04L12/00,H02M7/00,G06Q20/00,C03B9/00,H04W72/00,F41J5/00,A63F7/00,G07F7/00,G07C1/00,H02K3/00,B60T8/00,G06F3/00,B60R25/00,G01B3/00,G07B15/00,B41J7/00,A63F13/00,H04L67/00,G05D1/00,G06F13/00,G08B5/00,G06F1/00,H04N21/00,H03K17/00,G05B19/00,H01H73/00,H01H13/00,B66B1/00,G07C5/00,B43K24/00,H04L69/00,G04C23/00,B60W50/00,H04N5/00,H01H43/00,H02P8/00,G06F13/00,G01F23/00,G07D3/00,H04L47/00,G05B19/00,F41A19/00,B23B31/00,H03M1/00,H01H73/00,B21C23/00,B41K3/00,H01H41/00,F02D1/00,H01H13/00,B22D41/00,B41F33/00,G11B17/00,G06M1/00,B41J7/00,E05F15/00,G08G1/00,H04N21/00,H04W68/00,B60K35/00,B60W10/00,G05D1/00,H04N5/00,G05B19/00,B60T8/00,H04H20/00,H03K17/00,H04L12/00,H04H60/00,B60W50/00,H04W48/00,B60W30/00,B60L1/00,G01S3/00,G09G5/00,H04N23/00</t>
  </si>
  <si>
    <t>操作情報報知制御: G01F23/00,G05B19/00,A63F13/00,B60K35/00,G09G5/00,B62J50/00,B41B27/00,H02K3/00,B41J21/00,B62M6/00,H04N23/00,G05D1/00,G07C3/00,G11B7/00,G01P3/00,G08G1/00,H04M3/00,H01J37/00,B60W50/00,G06K21/00 | keywords: 操作情報,報知,ナビ,ナビ情報,報知制御,操作案内,ナビゲーション情報,報知方法,通知制御,ユーザー通知,スロットマシン通知,ゲーム進行案内,防災通知,報知タイミング,操作情報通知; 権利付与判定: H04M1/00,A63F13/00,G06F13/00,H04N21/00,H04L12/00,H02M7/00,G06Q20/00,C03B9/00,H04W72/00,F41J5/00,A63F7/00,G07F7/00,G07C1/00,H02K3/00,B60T8/00,G06F3/00,B60R25/00,G01B3/00,G07B15/00,B41J7/00 | keywords: 権利付与,CZ,AT,判定,付与判定,権利判定,チャンスゾーン,アシストタイム,権利状態,ゲーム権利,権利付与通知,権利状態管理,権利判定制御,権利付与タイミング,権利付与報知; RT0状態管理: A63F13/00,H04L67/00,G05D1/00,G06F13/00,G08B5/00,G06F1/00,H04N21/00,H03K17/00,G05B19/00,H01H73/00,H01H13/00,B66B1/00,G07C5/00,B43K24/00,H04L69/00,G04C23/00,B60W50/00,H04N5/00,H01H43/00,H02P8/00 | keywords: RT0,ボーナス終了後,状態管理,リプレイタイム,RT0制御,リプレイタイム0,状態遷移,ゲーム状態管理,RT0判定,RT0通知,RT0権利付与,RT0ナビ情報,RT0状態報知,RT0進行管理; 押し順ベル当選判定: G06F13/00,G01F23/00,G07D3/00,H04L47/00,G05B19/00,F41A19/00,B23B31/00,H03M1/00,H01H73/00,B21C23/00,B41K3/00,H01H41/00,F02D1/00,H01H13/00,B22D41/00,B41F33/00,G11B17/00,G06M1/00,B41J7/00,E05F15/00 | keywords: 押し順ベル,当選,判定,最初,当選時,押し順ベル判定,ベル当選,押し順判定,当選制御,押し順制御,押し順ベル通知,押し順ベルナビ,押し順ベル報知,押し順ベル権利付与,押し順ベル状態管理; ナビ情報の差異制御: G08G1/00,H04N21/00,H04W68/00,B60K35/00,B60W10/00,G05D1/00,H04N5/00,G05B19/00,B60T8/00,H04H20/00,H03K17/00,H04L12/00,H04H60/00,B60W50/00,H04W48/00,B60W30/00,B60L1/00,G01S3/00,G09G5/00,H04N23/00 | keywords: ナビ情報,差異,制御,CZ,AT,報知方法,ナビ制御,ナビ情報差異,報知差異,権利状態差異,ナビ情報切替,CZナビ情報,ATナビ情報,ナビ情報報知制御,権利状態別ナビ,ナビ情報通知方法</t>
  </si>
  <si>
    <t>A63F13/00,G05B19/00,G09G5/00,B41B27/00,B41J21/00,A63F13/00,G06F13/00,H04N21/00,H04L12/00,F41J5/00,A63F13/00,G05B19/00,G06F13/00,G08B5/00,H04N21/00,G06F13/00,G05B19/00,H04L47/00,H03M1/00,H01H73/00,H04N21/00,H04W68/00,G05B19/00,H04H20/00,H04N5/00</t>
  </si>
  <si>
    <t>操作情報報知制御: 操作情報報知,ナビ情報制御,報知タイミング,ゲーム進行案内,スロットマシン通知,操作案内表示,ナビゲーション情報,通知制御,ユーザー通知,報知方法,押し順ベル案内,ボーナス終了報知,ＲＴ０制御,ＣＺ権利付与,ＡＴ権利付与,ナビ有無判定,報知制御方式,操作情報通知,報知内容切替,ゲーム状態判定; 権利付与判定: 権利付与判定,権利状態管理,権利付与通知,権利判定制御,権利付与タイミング,権利付与報知,チャンスゾーン,アシストタイム,押し順ベル,ナビ情報,ボーナス終了後,RT0,CZ権利,AT権利,ナビ制御,ゲーム権利,権利状態,報知制御,操作情報管理,スロットマシン; RT0状態管理: RT0状態管理,RT0制御,リプレイタイム0,ボーナス終了後RT0,RT0判定,RT0状態遷移,RT0権利付与,RT0ナビ情報,RT0通知,RT0状態報知,RT0進行管理,ゲーム状態管理,押し順ベル当選,ナビ制御,CZ権利付与,AT権利付与,ナビ情報報知,RT0報知制御,RT0進行制御,RT0状態制御; 押し順ベル当選判定: 押し順ベル判定,ベル当選制御,押し順ナビ通知,押し順ベル報知,押し順ベル権利付与,押し順ベル状態管理,最初の押し順ベル,ＲＴ０状態,ＣＺ権利付与,ＡＴ権利付与,ナビ情報制御,ボーナス終了後,押し順ベル当選判定,押し順ベルナビ,押し順判定,当選判定制御,押し順制御,ナビ報知制御; ナビ情報の差異制御: ナビ情報差異制御,権利状態別ナビ情報,CZ権利付与状態,AT権利付与状態,ナビ情報切替制御,ナビ情報報知方法,押し順ベル当選時ナビ,ボーナス終了後RT0,CZナビ情報通知,ATナビ情報通知,ナビ情報報知差異,権利状態判定制御,ナビ情報通知タイミング,ナビ情報報知制御,権利状態差異判定,ナビ情報通知制御,ナビ情報通知条件,ナビ情報通知方式</t>
  </si>
  <si>
    <t>【課題】特定演出の興趣を高めつつ、遊技者に分かりやすく操作順序を報知することができるスロットマシンを提供する。 【解決手段】復活演出の実行期間と重ならない第１停止操作のナビタイミングにおいて液晶表示器５１およびスピーカ５３，５４を用いた第１態様で第１停止操作のナビ演出が実行されるのに対して、復活演出の実行期間と重なる第１停止操作のナビタイミングにおいて液晶表示器５１のみを用いた第１態様よりも報知態様の一部が省略された第２態様で第１停止操作のナビ演出が実行される。</t>
  </si>
  <si>
    <t>A63F13/00,H03K17/00,G05B19/00,H04N21/00,G11B19/00,H04N5/00,B65B57/00,B61G1/00,B62M6/00,B43K24/00,H02K3/00,F21V29/00,G06F3/00,B25J9/00,H04N25/00,H01S3/00,G11B27/00,B23Q35/00,A63J5/00,B23B39/00,G01F23/00,G05B19/00,G06F13/00,B43K24/00,C03B9/00,A63F13/00,H02K3/00,H02P1/00,G11B19/00,G07G1/00,H02P6/00,B61G1/00,B65B57/00,B61L29/00,B41L47/00,D05B19/00,B05B12/00,B61L5/00,G05G1/00,B41B27/00,A63F13/00,B60K35/00,G01F23/00,G01S7/00,G09F13/00,G08G1/00,G09G3/00,G04C21/00,G01P3/00,G01L3/00,G04G9/00,H02M7/00,B41F33/00,H10K59/00,B62J6/00,H03J1/00,G09F9/00,A63F1/00,G06F3/00,G07G1/00,H03K17/00,B61L27/00,G06C15/00,H04L49/00,G05D1/00,H04W68/00,G05B19/00,H04B7/00,H04N13/00,G11B15/00,H01P1/00,H04L5/00,H04H20/00,G06F1/00,H04M3/00,H04B10/00,B60W50/00,H04L41/00,H01Q3/00,H04J3/00</t>
  </si>
  <si>
    <t>演出制御: A63F13/00,H03K17/00,G05B19/00,H04N21/00,G11B19/00,H04N5/00,B65B57/00,B61G1/00,B62M6/00,B43K24/00,H02K3/00,F21V29/00,G06F3/00,B25J9/00,H04N25/00,H01S3/00,G11B27/00,B23Q35/00,A63J5/00,B23B39/00 | keywords: 特定演出,復活演出,演出制御,実行期間,演出タイミング,演出内容,復活演出,演出制御方法,演出重複,演出興趣,演出切替,演出省略,演出通知,演出表示器,防災演出,演出ナビ; 操作順序ナビゲーション: G01F23/00,G05B19/00,G06F13/00,B43K24/00,C03B9/00,A63F13/00,H02K3/00,H02P1/00,G11B19/00,G07G1/00,H02P6/00,B61G1/00,B65B57/00,B61L29/00,B41L47/00,D05B19/00,B05B12/00,B61L5/00,G05G1/00,B41B27/00 | keywords: 操作順序,ナビタイミング,第１停止操作,ナビ演出,操作案内,操作ナビ,順序報知,停止操作,ナビゲーション,操作順序通知,ナビ表示,操作誘導,操作説明,操作報知演出,操作順序興趣,操作ナビ演出; 表示・通知手段: A63F13/00,B60K35/00,G01F23/00,G01S7/00,G09F13/00,G08G1/00,G09G3/00,G04C21/00,G01P3/00,G01L3/00,G04G9/00,H02M7/00,B41F33/00,H10K59/00,B62J6/00,H03J1/00,G09F9/00,A63F1/00,G06F3/00,G07G1/00 | keywords: 液晶表示器,スピーカ,表示,通知,表示手段,通知手段,液晶ディスプレイ,音声通知,視覚通知,表示器演出,通知演出,液晶表示通知,スピーカ通知,表示省略,通知態様,演出通知; 演出態様切替: H03K17/00,B61L27/00,G06C15/00,H04L49/00,G05D1/00,H04W68/00,G05B19/00,H04B7/00,H04N13/00,G11B15/00,H01P1/00,H04L5/00,H04H20/00,G06F1/00,H04M3/00,H04B10/00,B60W50/00,H04L41/00,H01Q3/00,H04J3/00 | keywords: 第１態様,第２態様,報知態様,省略,切替,演出態様,報知態様,演出切替,態様省略,演出モード,演出態様切替,報知態様切替,演出重複時切替,演出省略制御,通知態様変更,演出興趣切替</t>
  </si>
  <si>
    <t>A63F13/00,G05B19/00,H03K17/00,H04N21/00,G11B19/00,A63F13/00,G05B19/00,G06F13/00,G11B19/00,G07G1/00,A63F13/00,G09G3/00,G09F13/00,G04C21/00,B60K35/00,H03K17/00,G05B19/00,H04W68/00,H04N13/00,G06C15/00</t>
  </si>
  <si>
    <t>演出制御: 演出制御,特定演出,復活演出,演出タイミング,演出内容,演出重複,演出制御方法,演出興趣,演出切替,演出省略,演出通知,演出表示器,ナビ演出,ナビタイミング,液晶表示器,スピーカ,操作順序報知,報知態様,実行期間,演出省略態様; 操作順序ナビゲーション: 操作順序ナビゲーション,操作案内,ナビタイミング,第１停止操作,ナビ演出,順序報知,操作ナビ,停止操作誘導,ナビ表示,操作説明,操作報知演出,液晶表示器,スピーカ演出,復活演出,ナビ態様,報知態様,操作順序通知,操作誘導,遊技者案内,操作説明表示; 表示・通知手段: 液晶表示器,スピーカ,表示手段,通知手段,液晶ディスプレイ,音声通知,視覚通知,表示器演出,通知演出,液晶表示通知,スピーカ通知,表示省略,ナビ演出,復活演出,操作順序報知,ナビタイミング,報知態様,演出期間,第１停止操作,遊技者通知; 演出態様切替: 演出態様切替,報知態様切替,演出重複時切替,演出省略制御,通知態様変更,第１態様,第２態様,報知態様,演出切替,態様省略,演出モード,復活演出,ナビタイミング,液晶表示器,スピーカ,ナビ演出,操作順序報知,演出状況判定,演出重複判定,報知態様省略</t>
  </si>
  <si>
    <t>医療機器</t>
  </si>
  <si>
    <t>【課題】  簡易な構成で遮蔽部材を組み付ける際に患者回路と容易に交流的に接続でき、不要輻射ノイズを低減する医療機器の提供。 【解決手段】  医療機器１は、患者の観察または処置に用いられるデバイスと電気的に接続される患者回路基板が内蔵される患者回路ユニット１０と、患者回路ユニットを外部と遮蔽する遮蔽部材６と、患者回路ユニット１０の近傍に設けられ、遮蔽部材６の組み付け時に遮蔽部材６と接触して電気的に導通して、患者回路ユニット１０と遮蔽部材６を電気的に接続する接続ユニット２０と、を具備する。</t>
  </si>
  <si>
    <t>H01R13/00,H01M50/00,H01L21/00,H01R43/00,B29C63/00,G01J5/00,F16L59/00,H01R24/00,B29C41/00,B29C43/00,F24F1/00,B29C39/00,H01L23/00,H01J61/00,B01J19/00,G06F21/00,H01G11/00,F28F9/00,H01B11/00,H04B1/00,H01R24/00,H01R12/00,H01R13/00,H01R4/00,A61B5/00,G01R31/00,A61M60/00,H10K39/00,H01P5/00,H01L23/00,H10K59/00,H10N30/00,H05B7/00,H01R11/00,H02K11/00,H01M10/00,H01R9/00,H04Q1/00,H01J29/00,A61N1/00,H04N25/00,H04N5/00,G01J5/00,H04B1/00,G01T1/00,H02G15/00,H02M1/00,H05G1/00,A61B6/00,H04N23/00,A61N5/00,A61B5/00,G01R33/00,H01L31/00,H04N1/00,B41J2/00,H04H40/00,G01S7/00,G16H30/00,G10L21/00,E02F3/00,H01R13/00,G01C19/00,H01L21/00,A61B50/00,H01H13/00,H01R43/00,G01F1/00,B29B7/00,F42B5/00,B60R19/00,E04B2/00,C01B21/00,G21C19/00,H02P5/00,B60K35/00,H01L23/00,F24F1/00,B62D63/00,A63H33/00</t>
  </si>
  <si>
    <t>遮蔽部材の構造・組み付け: H01R13/00,H01M50/00,H01L21/00,H01R43/00,B29C63/00,G01J5/00,F16L59/00,H01R24/00,B29C41/00,B29C43/00,F24F1/00,B29C39/00,H01L23/00,H01J61/00,B01J19/00,G06F21/00,H01G11/00,F28F9/00,H01B11/00,H04B1/00 | keywords: 遮蔽部材,組み付け,外部遮蔽,患者回路ユニット,医療機器,シールド部材,組立方法,遮蔽構造,取り付け,外部ノイズ遮断,患者回路基板,医療機器用遮蔽,ノイズ低減遮蔽,防輻射シールド,患者回路組み付け,遮蔽部材接続,防災遮蔽構造; 患者回路ユニットの電気的接続: H01R24/00,H01R12/00,H01R13/00,H01R4/00,A61B5/00,G01R31/00,A61M60/00,H10K39/00,H01P5/00,H01L23/00,H10K59/00,H10N30/00,H05B7/00,H01R11/00,H02K11/00,H01M10/00,H01R9/00,H04Q1/00,H01J29/00,A61N1/00 | keywords: 患者回路ユニット,電気的接続,交流的接続,接続ユニット,導通,回路接続,電気導通,交流接続,接続端子,患者回路基板,接触導通,医療機器回路接続,遮蔽部材接続,交流的接続方法,患者回路電気接続,ノイズ低減接続,防災回路接続; 不要輻射ノイズ低減技術: H04N25/00,H04N5/00,G01J5/00,H04B1/00,G01T1/00,H02G15/00,H02M1/00,H05G1/00,A61B6/00,H04N23/00,A61N5/00,A61B5/00,G01R33/00,H01L31/00,H04N1/00,B41J2/00,H04H40/00,G01S7/00,G16H30/00,G10L21/00 | keywords: 不要輻射ノイズ,ノイズ低減,遮蔽,電気的導通,ノイズ対策,輻射ノイズ低減,EMI低減,シールド,電磁波遮蔽,ノイズフィルタ,医療機器ノイズ低減,患者回路ノイズ対策,遮蔽部材ノイズ低減,防災ノイズ対策,交流接続ノイズ低減,組み付け時ノイズ低減; 医療機器の簡易構成: E02F3/00,H01R13/00,G01C19/00,H01L21/00,A61B50/00,H01H13/00,H01R43/00,G01F1/00,B29B7/00,F42B5/00,B60R19/00,E04B2/00,C01B21/00,G21C19/00,H02P5/00,B60K35/00,H01L23/00,F24F1/00,B62D63/00,A63H33/00 | keywords: 簡易な構成,容易,組み付け,医療機器,患者回路,簡易組立,省部品構成,組み付け容易化,医療機器設計,患者回路簡易化,接続作業簡易化,医療機器簡易構成,遮蔽部材簡易組み付け,患者回路簡易接続,防災医療機器構成,ノイズ低減簡易構成,交流的接続簡易化</t>
  </si>
  <si>
    <t>H01R13/00,H01R43/00,H01R24/00,B29C63/00,B29C41/00,H01R24/00,H01R12/00,H01R13/00,H01R4/00,A61B5/00,H02G15/00,H02M1/00,H04B1/00,A61B6/00,H04N25/00,A61B50/00,H01R13/00,H01R43/00,H01L21/00,H01H13/00</t>
  </si>
  <si>
    <t>遮蔽部材の構造・組み付け: 遮蔽部材,シールド部材,外部遮蔽,ノイズ低減遮蔽,防輻射シールド,遮蔽構造,組み付け方法,組立方法,取り付け,患者回路ユニット,患者回路組み付け,遮蔽部材接続,医療機器用遮蔽,外部ノイズ遮断,接続ユニット,電気的導通,遮蔽部材組み付け,遮蔽部材構造; 患者回路ユニットの電気的接続: 患者回路ユニット,電気的接続,交流的接続,接続ユニット,遮蔽部材,導通,回路接続,電気導通,接続端子,患者回路基板,医療機器回路接続,遮蔽部材接続,ノイズ低減接続,交流的接続方法,患者回路電気接続,不要輻射ノイズ,組み付け,外部デバイス接続; 不要輻射ノイズ低減技術: 不要輻射ノイズ低減,患者回路ノイズ対策,遮蔽部材ノイズ低減,電気的導通,EMI低減,シールド,電磁波遮蔽,ノイズ対策,交流接続ノイズ低減,医療機器ノイズ低減,患者回路基板,遮蔽部材,接続ユニット,輻射ノイズ低減,ノイズ低減,医療機器回路,観察処置デバイス,外部遮蔽,導通接続,輻射ノイズ; 医療機器の簡易構成: 医療機器簡易構成,遮蔽部材組み付け,患者回路接続,ノイズ低減技術,患者回路基板,遮蔽部材導通,接続ユニット,省部品設計,組み付け容易化,医療機器設計,患者回路ユニット,遮蔽部材接触,不要輻射ノイズ,医療機器組立,簡易組立技術,医療機器回路,遮蔽部材電気接続,医療機器部材,患者観察デバイス,医療機器処置</t>
  </si>
  <si>
    <t>【課題】図柄制御手段が図柄の変動表示を実行していないときにおける、装飾図柄を用いた演出の興趣性を向上させる。 【解決手段】パチンコ遊技機は、図柄制御手段が図柄の変動表示にともない装飾図柄４１を変動表示させる変動演出を実行し、図柄制御手段が図柄の変動表示を実行していない状態において、停止表示されている装飾図柄４１を用いた客待ち装図演出を実行可能である。この客待ち装図演出では、装飾図柄４１の種別にかかわらず共通した表示態様の変化を実行するとともに、変動演出では、装飾図柄４１の種別に応じて互いに異なる表示態様の変化を実行する。</t>
  </si>
  <si>
    <t>G05B19/00,G09G5/00,B60K35/00,H04N23/00,G06F3/00,G02F1/00,G01S7/00,A63F13/00,D04B15/00,G03G15/00,H02M3/00,B41J2/00,B61G1/00,H04N19/00,G06M1/00,B41L39/00,H03K17/00,F24F11/00,G06V10/00,H04N9/00,G09G5/00,G05B19/00,G06F3/00,G11B19/00,B60T8/00,A63F13/00,H04N23/00,B60K35/00,B65H20/00,H03K17/00,G05D1/00,H04N25/00,G11B15/00,G08B5/00,F21V29/00,B60L1/00,B60S9/00,B44F1/00,D04B15/00,D06F33/00,G09G5/00,G07C3/00,D03D51/00,G11B23/00,H03K17/00,G01S7/00,G03B21/00,B60Q1/00,A47L11/00,B21D7/00,G07C5/00,B60N2/00,G08B5/00,B44C1/00,D01G15/00,B60K35/00,D03C3/00,G11B3/00,H04N19/00,B41J21/00,A63F13/00,B44C1/00,B44C5/00,B60K35/00,D06Q1/00,B60R13/00,G11B17/00,B62M9/00,A63J5/00,B05D5/00,G06F3/00,H04N23/00,B05B15/00,E04B2/00,C09D5/00,G02C11/00,A63H33/00,B44F1/00,D04B23/00,B25G3/00</t>
  </si>
  <si>
    <t>装飾図柄表示制御: G05B19/00,G09G5/00,B60K35/00,H04N23/00,G06F3/00,G02F1/00,G01S7/00,A63F13/00,D04B15/00,G03G15/00,H02M3/00,B41J2/00,B61G1/00,H04N19/00,G06M1/00,B41L39/00,H03K17/00,F24F11/00,G06V10/00,H04N9/00 | keywords: 装飾図柄,表示態様,表示制御,変化,停止表示,図柄表示制御,装飾図柄制御,表示パターン,表示変化,図柄種別,客待ち装図演出,演出表示制御,図柄表示演出,停止図柄演出,パチンコ演出表示; 図柄変動演出: G09G5/00,G05B19/00,G06F3/00,G11B19/00,B60T8/00,A63F13/00,H04N23/00,B60K35/00,B65H20/00,H03K17/00,G05D1/00,H04N25/00,G11B15/00,G08B5/00,F21V29/00,B60L1/00,B60S9/00,B44F1/00,D04B15/00,D06F33/00 | keywords: 図柄制御手段,変動表示,変動演出,種別,表示態様,図柄変動,変動演出,図柄変化,演出制御,図柄種別変化,装飾図柄変動演出,パチンコ図柄変動,変動表示演出,種別毎演出,図柄演出制御; 客待ち装図演出: G09G5/00,G07C3/00,D03D51/00,G11B23/00,H03K17/00,G01S7/00,G03B21/00,B60Q1/00,A47L11/00,B21D7/00,G07C5/00,B60N2/00,G08B5/00,B44C1/00,D01G15/00,B60K35/00,D03C3/00,G11B3/00,H04N19/00,B41J21/00 | keywords: 客待ち装図演出,停止表示,装飾図柄,共通表示態様,変化,客待ち演出,停止図柄演出,装飾図柄演出,共通表示変化,非変動時演出,パチンコ客待ち演出,停止表示演出,装飾図柄共通演出,非変動演出表示,演出興趣性向上; 興趣性向上手段: A63F13/00,B44C1/00,B44C5/00,B60K35/00,D06Q1/00,B60R13/00,G11B17/00,B62M9/00,A63J5/00,B05D5/00,G06F3/00,H04N23/00,B05B15/00,E04B2/00,C09D5/00,G02C11/00,A63H33/00,B44F1/00,D04B23/00,B25G3/00 | keywords: 興趣性,向上,演出,装飾図柄,表示態様,興趣性向上,演出効果,プレイヤー興味,演出バリエーション,表示態様変化,演出興趣性向上手段,装飾図柄演出効果,パチンコ演出興趣性,演出表示態様,興味喚起演出</t>
  </si>
  <si>
    <t>G09G5/00,A63F13/00,G05B19/00,G06F3/00,G02F1/00,G09G5/00,G05B19/00,A63F13/00,G06F3/00,G11B19/00,G09G5/00,G07C3/00,G03B21/00,B60Q1/00,H03K17/00,A63F13/00,B44C1/00,B44C5/00,A63J5/00,B05D5/00</t>
  </si>
  <si>
    <t>装飾図柄表示制御: 装飾図柄表示制御,図柄表示制御,装飾図柄制御,表示態様変化,表示パターン,図柄種別,停止表示,客待ち装図演出,演出表示制御,図柄表示演出,停止図柄演出,パチンコ演出表示,変動演出,表示変化,演出興趣性,変動表示,表示態様,装飾図柄,演出表示,図柄変動; 図柄変動演出: 図柄変動演出,図柄制御手段,変動表示,装飾図柄,客待ち演出,表示態様変化,図柄種別,変動演出制御,停止表示,種別毎演出,パチンコ遊技機,図柄変化,演出興趣性,演出技術,演出表示制御,変動表示演出,図柄演出制御,装飾図柄変動,図柄種別変化,演出表示態様; 客待ち装図演出: 客待ち装図演出,停止表示演出,装飾図柄演出,非変動時演出,共通表示変化,図柄変動表示,停止図柄演出,装飾図柄共通演出,パチンコ客待ち演出,演出興趣性向上,変動演出,表示態様変化,装飾図柄,停止表示,種別変化,演出技術,表示制御,演出表示,客待ち演出,非変動演出表示; 興趣性向上手段: 興趣性向上,演出効果,装飾図柄,表示態様変化,演出バリエーション,プレイヤー興味,演出表示態様,興味喚起演出,装飾図柄演出効果,パチンコ演出興趣性,客待ち装図演出,変動演出,停止表示装飾図柄,種別別表示態様,共通表示態様,表示態様変化手段,演出興趣性向上手段,装飾図柄表示制御,演出表示制御,演出興趣性</t>
  </si>
  <si>
    <t>【課題】図柄制御手段が図柄の変動表示を実行していないときにおける、装飾図柄を用いた演出の興趣性を向上させる。 【解決手段】パチンコ遊技機は、図柄制御手段が図柄の変動表示にともない装飾図柄４１を変動表示させる変動演出を実行し、図柄制御手段が図柄の変動表示を実行していない状態において、停止表示されている装飾図柄４１を用いた客待ち装図演出を実行可能である。変動演出における変動開始時においては、装飾図柄４１が複数の種別の表示態様の変化が実行されるとともに、客待ち装図演出においては、装飾図柄４１がこの複数の種別よりも少ない種別の表示態様の変化を実行する。</t>
  </si>
  <si>
    <t>G05B19/00,G09G5/00,B60K35/00,H04N23/00,A63F13/00,G01S7/00,G02F1/00,G06F3/00,F24F11/00,D06F33/00,G06M1/00,G09F7/00,D06F58/00,H02M3/00,H04N19/00,B61G1/00,B41L39/00,H03K17/00,B44C5/00,H04N9/00,G05B19/00,G09G5/00,H04N23/00,G11B15/00,B60L15/00,G05D1/00,B60T8/00,D05B19/00,B60K35/00,G21C7/00,B60R1/00,H03K17/00,G01C11/00,G03F7/00,H04N13/00,B65H23/00,B23Q15/00,G08B5/00,H03M1/00,G11B7/00,G09G5/00,G07C3/00,H04M1/00,D03D51/00,E06B9/00,G01S7/00,H03K17/00,G03B21/00,B60Q1/00,G07C5/00,G08B5/00,B60N2/00,G01R13/00,H04N19/00,H01H3/00,D03C3/00,B60K35/00,G11B23/00,H01H43/00,B41J21/00,G09G5/00,C09B35/00,G06V10/00,H04N19/00,B44C1/00,B60K35/00,G05B19/00,B41K3/00,B41J2/00,G06F3/00,B60Q1/00,F24F11/00,B41K1/00,G01S7/00,B21D26/00,H04L41/00,D04C3/00,D06F33/00,G07D7/00,A63F13/00</t>
  </si>
  <si>
    <t>装飾図柄表示制御: G05B19/00,G09G5/00,B60K35/00,H04N23/00,A63F13/00,G01S7/00,G02F1/00,G06F3/00,F24F11/00,D06F33/00,G06M1/00,G09F7/00,D06F58/00,H02M3/00,H04N19/00,B61G1/00,B41L39/00,H03K17/00,B44C5/00,H04N9/00 | keywords: 装飾図柄,表示態様,変化,表示制御,装飾図柄制御,図柄表示制御,表示パターン,図柄変化,表示態様制御,演出用図柄表示,装飾図柄演出,停止表示制御,図柄表示方法,客待ち演出用図柄; 図柄変動演出制御: G05B19/00,G09G5/00,H04N23/00,G11B15/00,B60L15/00,G05D1/00,B60T8/00,D05B19/00,B60K35/00,G21C7/00,B60R1/00,H03K17/00,G01C11/00,G03F7/00,H04N13/00,B65H23/00,B23Q15/00,G08B5/00,H03M1/00,G11B7/00 | keywords: 図柄制御手段,変動表示,変動演出,変動開始,図柄変動,変動演出制御,図柄変動表示,変動開始制御,演出制御,変動図柄演出,変動開始時演出,装飾図柄変動,パチンコ演出制御,図柄変動演出方法; 客待ち装図演出: G09G5/00,G07C3/00,H04M1/00,D03D51/00,E06B9/00,G01S7/00,H03K17/00,G03B21/00,B60Q1/00,G07C5/00,G08B5/00,B60N2/00,G01R13/00,H04N19/00,H01H3/00,D03C3/00,B60K35/00,G11B23/00,H01H43/00,B41J21/00 | keywords: 客待ち装図演出,停止表示,装飾図柄,演出,客待ち演出,停止図柄演出,装飾図柄演出,非変動時演出,待機演出,客待ち装飾図柄演出,停止表示図柄演出,待機中演出,図柄停止時演出,パチンコ待機演出; 表示態様種別管理: G09G5/00,C09B35/00,G06V10/00,H04N19/00,B44C1/00,B60K35/00,G05B19/00,B41K3/00,B41J2/00,G06F3/00,B60Q1/00,F24F11/00,B41K1/00,G01S7/00,B21D26/00,H04L41/00,D04C3/00,D06F33/00,G07D7/00,A63F13/00 | keywords: 表示態様,種別,複数の種別,変化,表示態様種別,表示パターン管理,種別数制御,図柄表示種別,表示変化種別,演出種別管理,表示態様数制御,装飾図柄種別管理,演出パターン数,種別変化演出</t>
  </si>
  <si>
    <t>G09G5/00,A63F13/00,G05B19/00,G06F3/00,G02F1/00,G05B19/00,G09G5/00,H04N23/00,G11B15/00,D05B19/00,G09G5/00,G07C3/00,G03B21/00,H03K17/00,D03D51/00,G09G5/00,G06V10/00,H04N19/00,G05B19/00,B44C1/00</t>
  </si>
  <si>
    <t>装飾図柄表示制御: 装飾図柄表示制御,装飾図柄演出,図柄表示制御,表示態様制御,図柄変化演出,停止表示制御,客待ち演出用図柄,演出用図柄表示,表示パターン変化,装飾図柄種別,変動演出制御,図柄変動表示,表示態様変化,装飾図柄制御,図柄表示方法,表示態様選択,装飾図柄表示態様,図柄演出制御,表示変化制御,図柄表示演出; 図柄変動演出制御: 図柄制御手段,図柄変動表示,変動演出制御,変動開始制御,装飾図柄変動,客待ち装図演出,変動図柄演出,変動開始時演出,パチンコ演出制御,図柄変動演出方法,表示態様変化,停止表示装飾図柄,演出興趣性向上,複数種別表示態様,変動表示演出,演出制御技術,図柄変動演出,変動表示制御,装飾図柄演出,変動演出方法; 客待ち装図演出: 客待ち装図演出,停止表示図柄,装飾図柄演出,非変動時演出,待機中演出,図柄停止時演出,パチンコ待機演出,停止図柄演出,客待ち演出,装飾図柄,変動演出,表示態様変化,種別表示変化,演出技術,図柄制御手段,変動表示,停止表示,興趣性向上; 表示態様種別管理: 表示態様種別管理,装飾図柄表示態様,表示パターン管理,種別数制御,図柄表示種別,表示変化種別,演出種別管理,表示態様数制御,装飾図柄種別管理,演出パターン数,種別変化演出,変動表示制御,客待ち装図演出,表示態様変化,複数種別表示,停止表示演出,変動演出管理,表示種別変化,表示態様パターン,種別表示演出</t>
  </si>
  <si>
    <t>【課題】図柄制御手段が図柄の変動表示を実行していないときにおける、装飾図柄を用いた演出の興趣性を向上させる。 【解決手段】パチンコ遊技機は、図柄制御手段が図柄の変動表示にともない装飾図柄４１を変動表示させ、図柄制御手段が図柄の変動表示を実行していない状態において、停止表示されている装飾図柄４１を用いた客待ち装図演出を実行可能である。この客待ち装図演出は、高確率時短遊技状態においては実行されず、低確率時短無遊技状態においては実行される。</t>
  </si>
  <si>
    <t>G05B19/00,G09G5/00,D05B19/00,B41F33/00,H03K17/00,F04B27/00,G05D1/00,H04N23/00,D04C5/00,B60T8/00,G02F1/00,B60K35/00,G05B11/00,H04N9/00,H01H41/00,G06F3/00,F21V29/00,B61G1/00,G01C11/00,A63F7/00,G09G5/00,B44C1/00,G01S7/00,G08B5/00,B60K35/00,G09F11/00,H04N25/00,G01S5/00,E04B2/00,H04N13/00,H04N5/00,G06T5/00,D06Q1/00,G06V10/00,A63F13/00,D04B15/00,B60S9/00,G11B3/00,G11B23/00,G05B19/00,A63F13/00,A63F7/00,H03K17/00,G05B19/00,G11B19/00,G06F9/00,H04M1/00,F16H61/00,D06F33/00,F16D65/00,G01R31/00,H01H71/00,H01H9/00,G06F1/00,B66B1/00,B60W30/00,G04B23/00,H01H7/00,F24F11/00,G07C5/00,G05B19/00,G09G5/00,G11B15/00,H03K17/00,B65B57/00,B41F33/00,G01S7/00,B60K35/00,G05B11/00,G11B23/00,F24F11/00,G02F1/00,B66B1/00,G05G5/00,H04N23/00,B60W20/00,B60W10/00,B23B39/00,B60L15/00,B41F3/00</t>
  </si>
  <si>
    <t>図柄制御手段: G05B19/00,G09G5/00,D05B19/00,B41F33/00,H03K17/00,F04B27/00,G05D1/00,H04N23/00,D04C5/00,B60T8/00,G02F1/00,B60K35/00,G05B11/00,H04N9/00,H01H41/00,G06F3/00,F21V29/00,B61G1/00,G01C11/00,A63F7/00 | keywords: 図柄制御手段,変動表示,停止表示,図柄制御,表示制御,図柄変動,図柄停止,制御装置,図柄表示装置,装飾図柄制御,演出制御,パチンコ図柄表示,遊技状態制御,客待ち演出制御; 装飾図柄演出: G09G5/00,B44C1/00,G01S7/00,G08B5/00,B60K35/00,G09F11/00,H04N25/00,G01S5/00,E04B2/00,H04N13/00,H04N5/00,G06T5/00,D06Q1/00,G06V10/00,A63F13/00,D04B15/00,B60S9/00,G11B3/00,G11B23/00,G05B19/00 | keywords: 装飾図柄,演出,客待ち装図演出,装飾図柄演出,客待ち演出,停止図柄演出,図柄演出,興趣性向上,低確率時短無遊技演出,図柄停止時演出,パチンコ演出,遊技機演出,図柄非変動時演出; 遊技状態判定: A63F13/00,A63F7/00,H03K17/00,G05B19/00,G11B19/00,G06F9/00,H04M1/00,F16H61/00,D06F33/00,F16D65/00,G01R31/00,H01H71/00,H01H9/00,G06F1/00,B66B1/00,B60W30/00,G04B23/00,H01H7/00,F24F11/00,G07C5/00 | keywords: 高確率時短遊技状態,低確率時短無遊技状態,遊技状態,遊技状態判定,時短状態,高確率状態,低確率状態,状態判定手段,演出実行判定,遊技状態制御,状態遷移,演出可否判定,パチンコ遊技状態; 客待ち装図演出制御: G05B19/00,G09G5/00,G11B15/00,H03K17/00,B65B57/00,B41F33/00,G01S7/00,B60K35/00,G05B11/00,G11B23/00,F24F11/00,G02F1/00,B66B1/00,G05G5/00,H04N23/00,B60W20/00,B60W10/00,B23B39/00,B60L15/00,B41F3/00 | keywords: 客待ち装図演出,停止表示,装飾図柄４１,客待ち演出制御,停止図柄演出制御,装飾図柄演出制御,非変動時演出,演出制御手段,低確率時短無遊技状態演出,図柄停止時演出制御,パチンコ客待ち演出,遊技機演出制御,図柄非変動時演出制御</t>
  </si>
  <si>
    <t>G05B19/00,G09G5/00,H04N23/00,B41F33/00,H03K17/00,G09G5/00,B44C1/00,G08B5/00,G09F11/00,H04N13/00,A63F13/00,A63F7/00,G05B19/00,G06F9/00,H03K17/00,G05B19/00,G09G5/00,G05B11/00,B41F33/00,B65B57/00</t>
  </si>
  <si>
    <t>図柄制御手段: 図柄制御手段,図柄変動表示,図柄停止表示,装飾図柄表示,演出制御,客待ち演出,遊技状態制御,パチンコ遊技機,高確率時短遊技,低確率時短無遊技,表示制御装置,図柄表示制御,装飾図柄制御,演出興趣性向上,停止図柄演出,変動図柄演出,遊技演出制御,図柄演出,表示演出,遊技機制御; 装飾図柄演出: 装飾図柄演出,客待ち演出,停止図柄演出,図柄演出,興趣性向上,低確率時短無遊技演出,図柄停止時演出,パチンコ演出,遊技機演出,図柄非変動時演出,変動表示,装飾図柄,演出技術,演出効果,表示制御,遊技状態,高確率時短遊技,停止表示,演出表示,遊技興趣性; 遊技状態判定: 遊技状態判定,高確率時短遊技状態,低確率時短無遊技状態,時短状態,高確率状態,低確率状態,状態判定手段,演出実行判定,遊技状態制御,状態遷移,演出可否判定,パチンコ遊技状態,装飾図柄演出,客待ち装図演出,停止表示装飾図柄,変動表示,図柄制御手段,演出興趣性向上; 客待ち装図演出制御: 客待ち装図演出制御,停止図柄演出制御,装飾図柄演出制御,非変動時演出,演出制御手段,低確率時短無遊技状態演出,図柄停止時演出制御,パチンコ客待ち演出,遊技機演出制御,図柄非変動時演出制御,図柄制御手段,装飾図柄,停止表示,高確率時短遊技状態,変動表示,演出興趣性向上,客待ち演出,遊技状態判定,演出表示制御,図柄演出</t>
  </si>
  <si>
    <t>【課題】遊技者にとって有利な遊技進行状態を創り出すという概念を採用した遊技機において、更なる斬新な遊技性を実現することができるぱちんこ遊技機を提供する。 【解決手段】特図始動口へ向けて所定間隔にて遊技球を発射した場合であって特図時短第一状態である場合には、単位時間あたりにおける遊技球の発射個数よりも当該単位時間あたりにおける小当り遊技の実行によって遊技者に付与される賞球数に係る期待値の方が小さくなる一方、同条件で特図時短第二状態である場合には、当該単位時間あたりにおける遊技球の発射個数よりも当該単位時間あたりにおける小当り遊技の実行によって遊技者に付与される賞球数に係る期待値の方が大きくなるよう構成されたぱちんこ遊技機。</t>
  </si>
  <si>
    <t>H03K17/00,G05B19/00,G09F11/00,H04L12/00,G06F13/00,H01P1/00,G11B19/00,G11B15/00,H03K5/00,B21D26/00,H01H7/00,F16H61/00,A63F13/00,H05B45/00,H04Q11/00,H03J7/00,B41J19/00,G07C5/00,F02C9/00,D05B69/00,A63F7/00,F41J5/00,A63F9/00,A63F13/00,G06F7/00,G07C3/00,F41A19/00,G06T7/00,C03B9/00,E21B7/00,G01G19/00,G01D1/00,A63B67/00,A63F5/00,G01S13/00,G01G11/00,G07C5/00,G06F11/00,A43D8/00,F41A9/00,F41A19/00,A63F7/00,H02M7/00,G05B19/00,B61L3/00,A63F13/00,F41A9/00,B05B12/00,F02D41/00,F41A1/00,G21C7/00,D04C3/00,G05G7/00,D02H13/00,B62M6/00,G05G9/00,G05D1/00,B61G1/00,F23N5/00,F42D1/00,A63F7/00,G04C23/00,A63F13/00,G05B11/00,C03B9/00,H03K17/00,G05B19/00,B60T8/00,H01H43/00,B62M6/00,B23Q15/00,H04N13/00,H04L12/00,F01D11/00,B60W10/00,B60L1/00,B60W20/00,A63F9/00,F02M23/00,H01H7/00,A63F13/00,A63F7/00,C03B9/00,A47L11/00,H04H60/00,H02M7/00,A63F9/00,A63F1/00,B63B73/00,G06F3/00,B62M9/00,D05B35/00,A63B67/00,H02K3/00,B21D37/00,B29C48/00,H02M5/00,A63J5/00,H02M3/00,E04B2/00</t>
  </si>
  <si>
    <t>特図時短状態制御: H03K17/00,G05B19/00,G09F11/00,H04L12/00,G06F13/00,H01P1/00,G11B19/00,G11B15/00,H03K5/00,B21D26/00,H01H7/00,F16H61/00,A63F13/00,H05B45/00,H04Q11/00,H03J7/00,B41J19/00,G07C5/00,F02C9/00,D05B69/00 | keywords: 特図時短第一状態,特図時短第二状態,状態制御,時短制御,特図状態,状態遷移,遊技状態管理,時短モード,遊技進行状態制御,賞球数期待値制御,防御制御,遊技者有利状態,状態判定処理; 賞球数期待値算出: A63F7/00,F41J5/00,A63F9/00,A63F13/00,G06F7/00,G07C3/00,F41A19/00,G06T7/00,C03B9/00,E21B7/00,G01G19/00,G01D1/00,A63B67/00,A63F5/00,G01S13/00,G01G11/00,G07C5/00,G06F11/00,A43D8/00,F41A9/00 | keywords: 賞球数,期待値,単位時間,発射個数,小当り遊技,賞球期待値,賞球数算出,期待値比較,遊技球発射数,小当り賞球,賞球数期待値制御,遊技進行状態別期待値,賞球数通知,遊技者有利性判定,賞球数増減制御; 遊技球発射制御: F41A19/00,A63F7/00,H02M7/00,G05B19/00,B61L3/00,A63F13/00,F41A9/00,B05B12/00,F02D41/00,F41A1/00,G21C7/00,D04C3/00,G05G7/00,D02H13/00,B62M6/00,G05G9/00,G05D1/00,B61G1/00,F23N5/00,F42D1/00 | keywords: 遊技球,発射,所定間隔,発射個数,遊技球発射制御,発射タイミング,発射間隔,発射機構,球供給制御,遊技球発射数管理,状態別発射制御,賞球数連動発射,遊技進行状態発射制御,遊技球発射通知; 小当り遊技実行制御: A63F7/00,G04C23/00,A63F13/00,G05B11/00,C03B9/00,H03K17/00,G05B19/00,B60T8/00,H01H43/00,B62M6/00,B23Q15/00,H04N13/00,H04L12/00,F01D11/00,B60W10/00,B60L1/00,B60W20/00,A63F9/00,F02M23/00,H01H7/00 | keywords: 小当り遊技,実行,賞球付与,小当り制御,小当り実行,賞球付与制御,小当り判定,小当り賞球数,小当り遊技状態制御,賞球数期待値連動,遊技進行状態小当り,小当り通知,遊技者有利性小当り; 遊技者有利性創出: A63F13/00,A63F7/00,C03B9/00,A47L11/00,H04H60/00,H02M7/00,A63F9/00,A63F1/00,B63B73/00,G06F3/00,B62M9/00,D05B35/00,A63B67/00,H02K3/00,B21D37/00,B29C48/00,H02M5/00,A63J5/00,H02M3/00,E04B2/00 | keywords: 有利な遊技進行状態,遊技者有利,斬新な遊技性,有利性創出,遊技者有利状態,遊技性向上,遊技進行有利化,遊技者利益増加,賞球数期待値有利化,状態制御による有利性,遊技者有利通知,遊技性斬新化,遊技進行状態有利性</t>
  </si>
  <si>
    <t>G05B19/00,H03K17/00,H03K5/00,G11B19/00,G11B15/00,A63F7/00,A63F9/00,A63F13/00,G06F7/00,G07C3/00,F41A19/00,A63F7/00,G05B19/00,F41A9/00,B05B12/00,A63F7/00,A63F13/00,G05B11/00,G05B19/00,G04C23/00,A63F13/00,A63F7/00,A63F9/00,A63F1/00,H04H60/00</t>
  </si>
  <si>
    <t>特図時短状態制御: 特図時短第一状態,特図時短第二状態,時短制御,状態制御,特図状態,状態遷移,遊技状態管理,時短モード,遊技進行状態制御,賞球数期待値制御,防御制御,遊技者有利状態,状態判定処理,賞球数付与,小当り遊技,発射個数制御,単位時間あたり賞球数,遊技球発射,遊技進行期待値,状態切替; 賞球数期待値算出: 賞球数期待値,賞球数算出,期待値比較,遊技球発射数,小当り賞球,賞球数期待値制御,遊技進行状態別期待値,賞球数通知,遊技者有利性判定,賞球数増減制御,特図時短状態,単位時間発射個数,小当り遊技,賞球数付与,賞球数増加,賞球数減少,賞球数期待値演算,賞球数期待値比較,賞球数期待値判定,賞球数期待値通知; 遊技球発射制御: 遊技球発射制御,発射タイミング,発射間隔,発射機構,球供給制御,遊技球発射数管理,状態別発射制御,賞球数連動発射,遊技進行状態発射制御,遊技球発射通知,特図始動口,特図時短第一状態,特図時短第二状態,小当り遊技,賞球数期待値,単位時間発射個数,遊技球発射個数,遊技性向上,斬新な遊技性,遊技者有利状態; 小当り遊技実行制御: 小当り遊技,小当り制御,小当り実行,賞球付与制御,小当り判定,小当り賞球数,小当り遊技状態制御,賞球数期待値連動,遊技進行状態小当り,小当り通知,遊技者有利性小当り,特図時短状態,特図始動口,賞球数期待値,単位時間賞球数,遊技球発射個数,小当り遊技実行タイミング,賞球付与期待値,遊技進行状態制御,小当り賞球付与; 遊技者有利性創出: 遊技者有利状態,有利性創出,遊技進行有利化,賞球数期待値有利化,状態制御有利化,遊技性向上,遊技性斬新化,遊技者利益増加,遊技進行状態有利性,特図時短状態,小当り遊技,賞球数付与,遊技球発射制御,遊技者有利通知,遊技進行状態判定,遊技性制御,遊技者有利性通知,遊技性向上技術</t>
  </si>
  <si>
    <t>H03K17/00,G05B19/00,A63F13/00,G06F13/00,H01P1/00,G11B19/00,G07C3/00,G05D1/00,B21D26/00,G11B15/00,H02P9/00,H01H7/00,H03K5/00,H04L12/00,G07C5/00,G06F1/00,A63F7/00,F02C9/00,B67D7/00,B41J19/00,B21B37/00,A63F7/00,G05B19/00,B60T8/00,B01D61/00,F16H61/00,F41J5/00,G21C7/00,H05G1/00,A63F13/00,G05B11/00,G01S7/00,D06F33/00,H03J7/00,F16D43/00,H03K17/00,H03L7/00,F01D11/00,H03M1/00,F16C9/00,F41A19/00,A63F7/00,G05B19/00,H02M3/00,H02M7/00,B61L3/00,A63B67/00,A63F9/00,H04M1/00,H02M5/00,F41A9/00,F02D41/00,B05B12/00,H04L12/00,F42B4/00,G08G1/00,B61G1/00,B60L1/00,F41A1/00,H01H7/00,A63F7/00,G04C23/00,A63F13/00,B23Q15/00,H03K17/00,G05B19/00,G05B11/00,G06F9/00,B60T8/00,C03B9/00,G11B19/00,B21B37/00,G07C3/00,H04L12/00,H04N13/00,D06F33/00,B60L1/00,B41B27/00,B60W20/00,H01H41/00,A63F13/00,A63F7/00,H04N13/00,E05B81/00,H04N21/00,H04N19/00,H04L41/00,B23B31/00,C01B3/00,B62M9/00,G06T7/00,G02B7/00,B29C48/00,H04M1/00,A63H33/00,D06F33/00,B23Q41/00,A61M60/00,E04B2/00,G01S17/00</t>
  </si>
  <si>
    <t>特図時短状態制御: H03K17/00,G05B19/00,A63F13/00,G06F13/00,H01P1/00,G11B19/00,G07C3/00,G05D1/00,B21D26/00,G11B15/00,H02P9/00,H01H7/00,H03K5/00,H04L12/00,G07C5/00,G06F1/00,A63F7/00,F02C9/00,B67D7/00,B41J19/00 | keywords: 特図時短第一状態,特図時短第二状態,状態制御,時短状態,特図状態,状態遷移,遊技状態制御,モード切替,遊技進行状態,賞球数制御,遊技者有利状態,状態判定,防災通知状態; 賞球数期待値制御: B21B37/00,A63F7/00,G05B19/00,B60T8/00,B01D61/00,F16H61/00,F41J5/00,G21C7/00,H05G1/00,A63F13/00,G05B11/00,G01S7/00,D06F33/00,H03J7/00,F16D43/00,H03K17/00,H03L7/00,F01D11/00,H03M1/00,F16C9/00 | keywords: 賞球数,期待値,単位時間,付与,小当り遊技,賞球制御,期待値算出,賞球付与,小当り,賞球数調整,賞球数期待値比較,遊技球発射個数,遊技者有利性,遊技性向上,賞球数通知; 遊技球発射制御: F41A19/00,A63F7/00,G05B19/00,H02M3/00,H02M7/00,B61L3/00,A63B67/00,A63F9/00,H04M1/00,H02M5/00,F41A9/00,F02D41/00,B05B12/00,H04L12/00,F42B4/00,G08G1/00,B61G1/00,B60L1/00,F41A1/00,H01H7/00 | keywords: 遊技球,発射,所定間隔,発射個数,球発射制御,発射タイミング,発射数管理,遊技球供給,発射間隔調整,単位時間発射個数,遊技球発射期待値,遊技進行制御,賞球数連動,遊技球発射通知; 小当り遊技実行制御: A63F7/00,G04C23/00,A63F13/00,B23Q15/00,H03K17/00,G05B19/00,G05B11/00,G06F9/00,B60T8/00,C03B9/00,G11B19/00,B21B37/00,G07C3/00,H04L12/00,H04N13/00,D06F33/00,B60L1/00,B41B27/00,B60W20/00,H01H41/00 | keywords: 小当り遊技,実行,賞球付与,実行制御,小当り制御,小当り発生,小当り実行タイミング,小当り賞球,小当り頻度調整,小当り遊技期待値,遊技状態連動,賞球数増加,遊技性向上,小当り通知; 遊技性向上構成: A63F13/00,A63F7/00,H04N13/00,E05B81/00,H04N21/00,H04N19/00,H04L41/00,B23B31/00,C01B3/00,B62M9/00,G06T7/00,G02B7/00,B29C48/00,H04M1/00,A63H33/00,D06F33/00,B23Q41/00,A61M60/00,E04B2/00,G01S17/00 | keywords: 遊技者有利,遊技性,斬新,遊技進行状態,創出,遊技性向上,有利状態創出,新規遊技性,遊技進行構成,遊技者満足度,賞球数増加構成,状態制御連動,遊技性通知,遊技進行状態判定,遊技者有利通知</t>
  </si>
  <si>
    <t>A63F13/00,G05B19/00,G07C3/00,H03K17/00,G05D1/00,A63F7/00,A63F13/00,G05B19/00,F41J5/00,F16H61/00,F41A19/00,A63F7/00,G05B19/00,A63F9/00,A63B67/00,A63F7/00,G04C23/00,A63F13/00,G05B19/00,G05B11/00,A63F13/00,A63F7/00,H04N21/00,H04N13/00,H04N19/00</t>
  </si>
  <si>
    <t>特図時短状態制御: 特図時短第一状態,特図時短第二状態,時短状態制御,状態遷移制御,遊技状態判定,モード切替制御,賞球数期待値,遊技進行状態,遊技者有利状態,賞球数制御,小当り遊技,特図状態切替,状態判定処理,遊技球発射間隔,単位時間賞球数,特図始動口,遊技球発射制御,遊技性向上,斬新遊技性,状態制御技術; 賞球数期待値制御: 賞球数期待値制御,賞球数調整,賞球付与,期待値算出,小当り遊技,特図時短状態,賞球数期待値比較,遊技球発射個数,遊技者有利性,遊技性向上,賞球数通知,単位時間賞球数,賞球数期待値,賞球数付与期待値,賞球数変動,賞球数制御状態,賞球数付与条件,賞球数期待値判定,賞球数期待値算出方法,賞球数期待値通知; 遊技球発射制御: 遊技球発射制御,発射タイミング,発射間隔調整,発射数管理,遊技球供給,賞球数連動,単位時間発射個数,遊技球発射期待値,遊技進行制御,特図始動口,時短状態制御,小当り遊技,賞球期待値,遊技球発射通知,遊技球発射個数,遊技球発射間隔,遊技球発射状態,遊技球発射条件,遊技球発射装置,遊技球発射機構; 小当り遊技実行制御: 小当り遊技,小当り制御,小当り発生,小当り実行タイミング,小当り賞球,小当り頻度調整,賞球付与,遊技状態連動,小当り遊技期待値,賞球数増加,遊技性向上,特図時短状態,特図始動口,遊技球発射,単位時間あたり賞球数,小当り通知,遊技進行状態,斬新な遊技性,遊技者有利状態,小当り遊技実行; 遊技性向上構成: 遊技性向上,有利状態創出,新規遊技性,遊技進行状態,賞球数増加構成,状態制御連動,遊技性通知,遊技進行状態判定,遊技者有利通知,遊技者満足度,特図時短状態,小当り遊技,賞球期待値,遊技球発射制御,遊技進行構成,遊技者有利,斬新遊技性,遊技性創出,遊技性判定,遊技性制御</t>
  </si>
  <si>
    <t>H03K17/00,G05B19/00,A63F13/00,G06F13/00,H01P1/00,G11B19/00,G07C3/00,G05D1/00,B21D26/00,G11B15/00,H02P9/00,H01H7/00,H03K5/00,H04L12/00,G07C5/00,G06F1/00,A63F7/00,F02C9/00,B67D7/00,B41J19/00,A63F7/00,A63F13/00,C03B9/00,G01D1/00,H03L7/00,A63F9/00,G01S7/00,G01S3/00,A63F5/00,F41J5/00,H05G1/00,H01H41/00,F16H61/00,G07D3/00,H04L47/00,G10H7/00,H04N25/00,G06F7/00,F41A19/00,G10L19/00,F41A19/00,A63F7/00,G05B19/00,A63B67/00,A63F9/00,H04M1/00,A63F13/00,B61L3/00,H02M7/00,B05B12/00,F02D41/00,H04N13/00,B61G1/00,H04L12/00,F42B12/00,B60L1/00,F41A1/00,G05D1/00,G08G1/00,F23N5/00,A63F7/00,G05B19/00,B01D61/00,B60T8/00,G05B11/00,G04C23/00,H03K17/00,A63F13/00,B62M6/00,B21B37/00,H04Q3/00,G07C3/00,G07C5/00,B43K24/00,G05D13/00,B60W10/00,H01H41/00,B23Q15/00,F01D11/00,H04L12/00,A63F13/00,A63F7/00,C03B9/00,G05B19/00,G07C1/00,B60K35/00,H04H60/00,H04L41/00,H04N21/00,H02M7/00,B60L1/00,B62M6/00,F24F11/00,A61M60/00,B60R1/00,B64G1/00,B21D37/00,A63F1/00,B64C13/00,G06G7/00</t>
  </si>
  <si>
    <t>特図時短状態制御: H03K17/00,G05B19/00,A63F13/00,G06F13/00,H01P1/00,G11B19/00,G07C3/00,G05D1/00,B21D26/00,G11B15/00,H02P9/00,H01H7/00,H03K5/00,H04L12/00,G07C5/00,G06F1/00,A63F7/00,F02C9/00,B67D7/00,B41J19/00 | keywords: 特図時短第一状態,特図時短第二状態,状態制御,時短状態,特図制御,状態遷移,遊技状態,モード切替,遊技進行状態制御,賞球数期待値制御,遊技者有利状態,ぱちんこ遊技機状態管理,防御制御; 賞球数期待値算出: A63F7/00,A63F13/00,C03B9/00,G01D1/00,H03L7/00,A63F9/00,G01S7/00,G01S3/00,A63F5/00,F41J5/00,H05G1/00,H01H41/00,F16H61/00,G07D3/00,H04L47/00,G10H7/00,H04N25/00,G06F7/00,F41A19/00,G10L19/00 | keywords: 賞球数,期待値,単位時間,付与,賞球数期待値,期待値算出,賞球付与,遊技球発射個数,小当り遊技,賞球数制御,遊技状態別賞球数,ぱちんこ賞球期待値,遊技者有利賞球,遊技進行賞球調整; 遊技球発射制御: F41A19/00,A63F7/00,G05B19/00,A63B67/00,A63F9/00,H04M1/00,A63F13/00,B61L3/00,H02M7/00,B05B12/00,F02D41/00,H04N13/00,B61G1/00,H04L12/00,F42B12/00,B60L1/00,F41A1/00,G05D1/00,G08G1/00,F23N5/00 | keywords: 遊技球,発射,所定間隔,発射個数,遊技球発射制御,発射間隔,発射数管理,球供給,発射タイミング,単位時間発射制御,ぱちんこ球発射,遊技進行発射制御,賞球数発射連動,遊技状態発射調整; 小当り遊技実行制御: A63F7/00,G05B19/00,B01D61/00,B60T8/00,G05B11/00,G04C23/00,H03K17/00,A63F13/00,B62M6/00,B21B37/00,H04Q3/00,G07C3/00,G07C5/00,B43K24/00,G05D13/00,B60W10/00,H01H41/00,B23Q15/00,F01D11/00,H04L12/00 | keywords: 小当り遊技,実行,賞球数,付与,小当り制御,小当り実行,小当り賞球,小当りタイミング,小当り頻度,小当り賞球数調整,ぱちんこ小当り制御,遊技状態小当り連動,賞球期待値小当り,遊技進行小当り制御; 遊技者有利状態創出: A63F13/00,A63F7/00,C03B9/00,G05B19/00,G07C1/00,B60K35/00,H04H60/00,H04L41/00,H04N21/00,H02M7/00,B60L1/00,B62M6/00,F24F11/00,A61M60/00,B60R1/00,B64G1/00,B21D37/00,A63F1/00,B64C13/00,G06G7/00 | keywords: 遊技者,有利,遊技進行状態,創出,有利状態創出,遊技者有利制御,遊技進行有利,遊技性向上,遊技者利益,ぱちんこ有利状態,賞球数有利調整,遊技状態有利設計,防災通知有利状態,遊技者満足度向上</t>
  </si>
  <si>
    <t>A63F13/00,G05B19/00,G07C3/00,H03K17/00,G06F13/00,A63F7/00,A63F13/00,A63F9/00,A63F5/00,G01D1/00,F41A19/00,A63F7/00,G05B19/00,A63F9/00,A63B67/00,A63F7/00,G05B19/00,G05B11/00,G04C23/00,A63F13/00,A63F13/00,A63F7/00,G05B19/00,G07C1/00,H04N21/00</t>
  </si>
  <si>
    <t>特図時短状態制御: 特図時短第一状態,特図時短第二状態,時短状態制御,特図制御,状態遷移制御,遊技状態切替,モード切替制御,賞球数期待値制御,遊技進行状態制御,遊技者有利状態,ぱちんこ遊技機状態管理,小当り遊技実行,特図始動口,賞球数付与,単位時間発射個数,状態管理技術,防御制御,遊技球発射制御; 賞球数期待値算出: 賞球数期待値,期待値算出,賞球付与,遊技球発射個数,小当り遊技,賞球数制御,遊技状態別賞球数,ぱちんこ賞球期待値,遊技者有利賞球,遊技進行賞球調整,特図時短状態,賞球数調整,単位時間賞球数,賞球数期待値比較,賞球数期待値調整,賞球数期待値制御,賞球数期待値付与,賞球数期待値判定,賞球数期待値変化,賞球数期待値算定; 遊技球発射制御: 遊技球発射制御,発射間隔,発射数管理,球供給,発射タイミング,単位時間発射制御,ぱちんこ球発射,遊技進行発射制御,賞球数発射連動,遊技状態発射調整,特図時短状態,小当り遊技,賞球期待値,発射個数管理,遊技球発射口,発射制御機構,遊技球流路,発射速度調整,賞球付与制御,遊技球発射装置; 小当り遊技実行制御: 小当り遊技,小当り制御,小当り実行,小当り賞球,小当りタイミング,小当り頻度,賞球数付与,賞球期待値,特図時短状態,特図始動口,遊技球発射,小当り賞球数調整,ぱちんこ小当り制御,遊技状態小当り連動,遊技進行小当り制御,賞球数期待値調整,遊技進行状態,斬新な遊技性,賞球数期待値,小当り賞球付与; 遊技者有利状態創出: 有利状態創出,遊技者有利制御,遊技進行有利,賞球数有利調整,遊技状態有利設計,ぱちんこ有利状態,遊技性向上,遊技者利益,遊技者満足度向上,特図時短状態,小当り遊技,賞球期待値,遊技球発射間隔,遊技進行状態,遊技者利益付与,遊技状態制御,遊技進行設計,遊技者有利状態,遊技者利益調整,遊技状態創出</t>
  </si>
  <si>
    <t>H03K17/00,G05B19/00,A63F13/00,H03K5/00,G06F13/00,G11B19/00,G07C3/00,B21D26/00,G05D1/00,G11B15/00,H02P9/00,H01H7/00,H04J3/00,G07C5/00,G06F1/00,H01P1/00,F02C9/00,B67D7/00,A63F7/00,B41J19/00,H04N19/00,A63F13/00,G06T7/00,A63F7/00,G06F7/00,G06F30/00,G01J1/00,G07C3/00,G06F18/00,H02P5/00,G10L19/00,G01D1/00,A63B67/00,F41J5/00,H04N13/00,G01R17/00,F16H13/00,G01S13/00,G01G11/00,H03L7/00,F41A19/00,A63F7/00,H02M7/00,G05B19/00,G09F11/00,H02M3/00,B61L3/00,A63F13/00,H04M1/00,H02M5/00,A63B67/00,B60L1/00,B62M6/00,H01H7/00,B60W30/00,D02H13/00,B61G1/00,F42D1/00,G21C7/00,F41B11/00,A63F7/00,A63F13/00,G05B11/00,G04C23/00,G06F9/00,C03B9/00,H03K17/00,G05B19/00,B21B37/00,B21D26/00,B60T8/00,F16H61/00,G11B19/00,H04N13/00,D06F33/00,A01B41/00,H04L12/00,B62M6/00,G07C3/00,H01H43/00,A63F13/00,A63F7/00,H04N19/00,G02F1/00,E05B81/00,H04L41/00,B23B31/00,H04N21/00,A63H33/00,B60G17/00,B62M9/00,B60K35/00,E04B2/00,H04M1/00,G06T7/00,D06F33/00,A61M60/00,B23Q41/00,B63B73/00,F16D65/00</t>
  </si>
  <si>
    <t>特図時短状態制御: H03K17/00,G05B19/00,A63F13/00,H03K5/00,G06F13/00,G11B19/00,G07C3/00,B21D26/00,G05D1/00,G11B15/00,H02P9/00,H01H7/00,H04J3/00,G07C5/00,G06F1/00,H01P1/00,F02C9/00,B67D7/00,A63F7/00,B41J19/00 | keywords: 特図時短第一状態,特図時短第二状態,状態制御,時短状態,特図制御,状態切替,遊技状態,時短モード,特図時短,状態遷移,遊技進行状態制御,賞球数制御,遊技者有利状態,遊技機状態管理,防御制御,通知制御,遊技性向上; 賞球数期待値算出: H04N19/00,A63F13/00,G06T7/00,A63F7/00,G06F7/00,G06F30/00,G01J1/00,G07C3/00,G06F18/00,H02P5/00,G10L19/00,G01D1/00,A63B67/00,F41J5/00,H04N13/00,G01R17/00,F16H13/00,G01S13/00,G01G11/00,H03L7/00 | keywords: 賞球数,期待値,単位時間,付与,小当り遊技,賞球期待値,賞球数算出,小当り賞球,賞球付与,期待値計算,賞球数比較,遊技球発射個数比較,賞球数通知,遊技性向上賞球,遊技進行賞球,防災賞球通知,賞球数管理; 遊技球発射制御: F41A19/00,A63F7/00,H02M7/00,G05B19/00,G09F11/00,H02M3/00,B61L3/00,A63F13/00,H04M1/00,H02M5/00,A63B67/00,B60L1/00,B62M6/00,H01H7/00,B60W30/00,D02H13/00,B61G1/00,F42D1/00,G21C7/00,F41B11/00 | keywords: 遊技球,発射,所定間隔,発射個数,遊技球発射,発射間隔制御,発射個数管理,球発射制御,発射タイミング,球供給制御,遊技進行発射制御,賞球数発射連動,遊技性発射制御,状態連動発射,遊技球発射通知; 小当り遊技実行制御: A63F7/00,A63F13/00,G05B11/00,G04C23/00,G06F9/00,C03B9/00,H03K17/00,G05B19/00,B21B37/00,B21D26/00,B60T8/00,F16H61/00,G11B19/00,H04N13/00,D06F33/00,A01B41/00,H04L12/00,B62M6/00,G07C3/00,H01H43/00 | keywords: 小当り遊技,実行,賞球付与,小当り制御,小当り実行,小当り賞球,小当りタイミング,小当り回数管理,小当り遊技実行,遊技性向上小当り,状態連動小当り,賞球数小当り通知,遊技進行小当り,防災小当り通知; 遊技性向上構成: A63F13/00,A63F7/00,H04N19/00,G02F1/00,E05B81/00,H04L41/00,B23B31/00,H04N21/00,A63H33/00,B60G17/00,B62M9/00,B60K35/00,E04B2/00,H04M1/00,G06T7/00,D06F33/00,A61M60/00,B23Q41/00,B63B73/00,F16D65/00 | keywords: 遊技者有利,斬新な遊技性,遊技進行状態,ぱちんこ遊技機,遊技性向上,有利状態,遊技進行構成,遊技者利得,新規遊技性,遊技機構成,賞球数遊技性向上,状態制御遊技性,通知遊技性向上,防災遊技性向上,遊技性向上通知</t>
  </si>
  <si>
    <t>G05B19/00,A63F13/00,G07C3/00,H03K17/00,H03K5/00,A63F13/00,A63F7/00,G06F7/00,G07C3/00,G06F18/00,A63F7/00,F41A19/00,A63F13/00,G05B19/00,G09F11/00,A63F7/00,A63F13/00,G05B11/00,G04C23/00,G05B19/00,A63F13/00,A63F7/00,A63H33/00,H04N21/00,H04N19/00</t>
  </si>
  <si>
    <t>特図時短状態制御: 特図時短第一状態,特図時短第二状態,時短状態制御,状態切替制御,特図制御,遊技状態管理,時短モード,賞球数制御,遊技進行状態制御,遊技者有利状態,小当り遊技,賞球期待値,発射個数制御,遊技球発射,特図始動口,状態管理,防御制御,遊技機状態管理; 賞球数期待値算出: 賞球数期待値,賞球数算出,小当り賞球,賞球付与,期待値計算,遊技球発射個数比較,賞球数通知,遊技性向上賞球,遊技進行賞球,特図時短状態,単位時間賞球数,賞球数比較,賞球数付与期待値,小当り遊技賞球,賞球数増加条件,賞球数変動,賞球数付与条件,賞球数通知タイミング,賞球数期待値判定,賞球数付与方式; 遊技球発射制御: 遊技球発射制御,発射間隔制御,発射個数管理,球発射タイミング,賞球数期待値,特図時短状態,小当り遊技連動,遊技進行状態,状態連動発射,賞球数発射連動,遊技性向上制御,遊技球発射通知,発射個数比較,遊技球発射間隔,遊技球発射数,遊技球発射タイミング,遊技球発射連動,遊技球発射期待値,遊技球発射賞球数,遊技球発射状態; 小当り遊技実行制御: 小当り遊技,小当り制御,小当り実行,小当り賞球,小当りタイミング,小当り回数管理,遊技性向上小当り,状態連動小当り,賞球数小当り通知,遊技進行小当り,特図時短状態,賞球期待値,遊技球発射間隔,賞球付与,小当り賞球数,小当り通知,遊技進行状態,斬新遊技性,特図始動口,小当り遊技実行; 遊技性向上構成: 遊技性向上,有利状態,遊技進行構成,遊技者利得,新規遊技性,賞球数期待値,特図時短状態,小当り遊技,賞球数制御,遊技球発射,遊技進行状態,遊技性通知,状態制御,遊技性向上通知,遊技者有利,斬新な遊技性,ぱちんこ遊技機,賞球数遊技性向上</t>
  </si>
  <si>
    <t>安全器</t>
  </si>
  <si>
    <t>A62B1/14</t>
  </si>
  <si>
    <t>A62B35/00;F16H55/50;F16G11/00</t>
  </si>
  <si>
    <t>【課題】高所等での作業において作業性及び安全性に優れる、安全器２の提供。 【解決手段】安全器２は、枠体４と、枠体４に設置された、親綱Ｒに係合しうる第一及び第二の支承ローラ６、８と、枠体４に回動可能に枢支された、第一及び第二の押圧リンク１０、１２と、各押圧リンクの一端側に連結された連結具１４とを備えており、各押圧リンクは、その他端側に親綱押圧部３４、３６を有しており、連結具１４に引っ張り力が作用したとき、第一押圧リンク１０が、その親綱押圧部３４が親綱Ｒを第一支承ローラ６に押圧する方向に回動するとともに、第二押圧リンク１２が、その親綱押圧部３６が親綱Ｒを第二支承ローラ８に押圧する方向に回動し、上記引っ張り力が解除されたとき、両押圧リンク１０、１２が、それぞれの親綱押圧部３４、３６が親綱から離間する方向に回動するように構成されている。</t>
  </si>
  <si>
    <t>E06B1/00,E06B3/00,B62D21/00,B62K19/00,A47C23/00,E04G17/00,B27B3/00,B22C21/00,H02K5/00,A63B49/00,A47C4/00,B64C1/00,B65G41/00,B65D61/00,F24S25/00,H02B1/00,A01B3/00,H04Q1/00,F16M1/00,G04B29/00,F16D13/00,D06F45/00,F16H15/00,B41J7/00,D06F61/00,F41A3/00,B61G1/00,B65G39/00,B02C4/00,F16D55/00,B65G27/00,B65G13/00,E21D15/00,B26D1/00,B23Q1/00,E05F11/00,E06B9/00,B30B11/00,B65H23/00,F16H25/00,F16D13/00,B61G1/00,F16H21/00,F16D43/00,E05F11/00,B61C9/00,H01H5/00,G10K1/00,B21L11/00,H01H73/00,B65D45/00,F16L37/00,D06F65/00,F16G13/00,D06F45/00,B61G3/00,F41A3/00,B65H20/00,F16H33/00,F01L1/00,F16L37/00,B61G1/00,B61G3/00,B60D1/00,B65D45/00,E05F15/00,A01B61/00,E05B79/00,H01R13/00,B61G7/00,E04G17/00,B61L19/00,F16D3/00,F16H15/00,B66C13/00,F16D43/00,A47C1/00,E04G7/00,H01H3/00,H01H33/00,F16D13/00,F16L37/00,B61G1/00,F16D43/00,H01H73/00,H01H13/00,H01B13/00,F41A3/00,H01H43/00,B65G23/00,B02C4/00,H01H37/00,B65H20/00,F04B1/00,E04G7/00,B61G7/00,D01H5/00,F16D9/00,F01L31/00,B65H23/00</t>
  </si>
  <si>
    <t>枠体構造: E06B1/00,E06B3/00,B62D21/00,B62K19/00,A47C23/00,E04G17/00,B27B3/00,B22C21/00,H02K5/00,A63B49/00,A47C4/00,B64C1/00,B65G41/00,B65D61/00,F24S25/00,H02B1/00,A01B3/00,H04Q1/00,F16M1/00,G04B29/00 | keywords: 枠体,フレーム,支持体,枠体,フレーム構造,支持枠,本体フレーム,構造体,安全器枠体,高所作業用枠体,ローラ支持枠,押圧リンク枠体,防災用枠体; 支承ローラ機構: F16D13/00,D06F45/00,F16H15/00,B41J7/00,D06F61/00,F41A3/00,B61G1/00,B65G39/00,B02C4/00,F16D55/00,B65G27/00,B65G13/00,E21D15/00,B26D1/00,B23Q1/00,E05F11/00,E06B9/00,B30B11/00,B65H23/00,F16H25/00 | keywords: 支承ローラ,ローラ,親綱係合,第一ローラ,第二ローラ,支承ローラ,ローラ機構,親綱ローラ,係合ローラ,回転体,安全器ローラ,高所作業用ローラ,親綱押圧ローラ,防災用ローラ,ローラ支持構造; 押圧リンク機構: F16D13/00,B61G1/00,F16H21/00,F16D43/00,E05F11/00,B61C9/00,H01H5/00,G10K1/00,B21L11/00,H01H73/00,B65D45/00,F16L37/00,D06F65/00,F16G13/00,D06F45/00,B61G3/00,F41A3/00,B65H20/00,F16H33/00,F01L1/00 | keywords: 押圧リンク,回動,親綱押圧部,第一押圧リンク,第二押圧リンク,押圧リンク,回動リンク,親綱押圧,リンク機構,押圧部材,安全器押圧リンク,高所作業用押圧リンク,親綱押圧リンク,防災用押圧リンク,リンク回動機構; 連結具・引張力伝達: F16L37/00,B61G1/00,B61G3/00,B60D1/00,B65D45/00,E05F15/00,A01B61/00,E05B79/00,H01R13/00,B61G7/00,E04G17/00,B61L19/00,F16D3/00,F16H15/00,B66C13/00,F16D43/00,A47C1/00,E04G7/00,H01H3/00,H01H33/00 | keywords: 連結具,引っ張り力,連結,力伝達,連結具,引張力伝達,連結部材,力伝達機構,安全器連結具,高所作業用連結具,防災用連結具,親綱連結具,押圧リンク連結具,引張力制御; 親綱への押圧・離間動作: F16D13/00,F16L37/00,B61G1/00,F16D43/00,H01H73/00,H01H13/00,H01B13/00,F41A3/00,H01H43/00,B65G23/00,B02C4/00,H01H37/00,B65H20/00,F04B1/00,E04G7/00,B61G7/00,D01H5/00,F16D9/00,F01L31/00,B65H23/00 | keywords: 親綱押圧,離間,回動,押圧部,動作制御,親綱押圧,親綱離間,押圧動作,離間動作,動作制御,高所作業用親綱押圧,防災用親綱押圧,安全器動作制御,親綱押圧リンク動作,親綱離間機構</t>
  </si>
  <si>
    <t>E06B1/00,E06B3/00,B62D21/00,H02K5/00,E04G17/00,F16D13/00,D06F45/00,F16H15/00,B61G1/00,B65G39/00,F16H21/00,B61G1/00,F16D13/00,E05F11/00,B21L11/00,F16L37/00,B61G1/00,B61G3/00,B60D1/00,B65D45/00,F16D13/00,F16L37/00,B61G1/00,F16D43/00,B65G23/00</t>
  </si>
  <si>
    <t>枠体構造: 枠体,フレーム構造,支持枠,本体フレーム,構造体,安全器枠体,高所作業用枠体,ローラ支持枠,押圧リンク枠体,防災用枠体,親綱押圧部,支承ローラ,連結具,回動機構,枢支部,引っ張り力,離間機構,高所安全器,作業安全性,作業性向上; 支承ローラ機構: 支承ローラ,親綱係合ローラ,押圧リンク連携ローラ,安全器用ローラ,高所作業用ローラ,親綱押圧部,連結具,親綱ローラ,係合ローラ,回転体,ローラ支持構造,防災用ローラ,第一ローラ,第二ローラ,枠体,親綱押圧リンク,引っ張り力伝達,親綱押圧方向,親綱離間方向,安全性向上機構; 押圧リンク機構: 押圧リンク機構,親綱押圧リンク,回動リンク,押圧部材,親綱押圧部,第一押圧リンク,第二押圧リンク,連結具,支承ローラ,枠体,引っ張り力伝達,高所作業安全器,安全器押圧リンク,リンク回動機構,防災用押圧リンク,高所作業用押圧リンク,親綱係合機構,親綱保持機構; 連結具・引張力伝達: 連結具,引張力伝達,押圧リンク,親綱連結具,力伝達機構,安全器連結具,連結部材,引張力制御,高所作業用連結具,防災用連結具,親綱押圧部,支承ローラ,枠体,回動機構,連結具引張力,連結具構造,連結具動作,連結具制御,連結具安全性,連結具作業性; 親綱への押圧・離間動作: 親綱押圧,親綱離間,押圧リンク回動,親綱押圧部,押圧動作制御,離間動作制御,高所作業用親綱押圧,安全器動作制御,親綱押圧リンク動作,親綱離間機構,支承ローラ押圧,連結具引張力,枠体回動,親綱押圧方向,親綱離間方向,押圧リンク連結,親綱押圧力,親綱保持機構</t>
  </si>
  <si>
    <t>【課題】駆動回路部の故障を防止することが可能な遊技機を提供すること。 【解決手段】パチンコ遊技機は、外郭を構成する遊技機枠を備える。遊技機枠には、遊技者によって操作可能な枠剣可動体が設けられている。このパチンコ遊技機は、枠剣可動体に駆動力を付与可能な枠剣移動モータと、枠剣移動モータを制御可能な枠剣移動モータドライバ（駆動回路部）を備える。そして、枠剣移動モータドライバによる枠剣移動モータへの制御が可能な導通状態、又は、枠剣移動モータから枠剣移動モータドライバへの逆起電力の伝達が不能な非導通状態に切替可能な電流遮断回路２２４Ａを備えている。</t>
  </si>
  <si>
    <t>H03K17/00,E05F15/00,H05B47/00,H02P29/00,H05B41/00,G11B15/00,B60Q3/00,G05G5/00,F16H61/00,B60W50/00,A47J42/00,D05B69/00,H03F1/00,H03J7/00,G05D1/00,H02M1/00,H01H71/00,B66D1/00,B60L15/00,H05B45/00,E05F15/00,E05F11/00,A01B63/00,G01C19/00,H01H3/00,E05B81/00,H01H33/00,D05B19/00,B60R1/00,G05G9/00,G05G1/00,B43K24/00,E02F3/00,B62M9/00,B27B3/00,A61F2/00,B23D17/00,D03D51/00,G21C7/00,E05F13/00,H03K17/00,G09F11/00,H02P7/00,H02K11/00,A61B17/00,H01H47/00,H02P9/00,B66C13/00,H05B41/00,B60Q3/00,H02P27/00,H04Q3/00,H01H83/00,H02P21/00,B26D5/00,H01H50/00,H02P1/00,H02M1/00,H04L25/00,F16H61/00,E06B1/00,E06B3/00,H02K5/00,A01B19/00,A63F7/00,B22C21/00,A47C23/00,A47C4/00,E06B5/00,B27B3/00,B62J6/00,B01D33/00,A47B47/00,D03C9/00,B65H49/00,E04B5/00,E02D5/00,H04B1/00,G03F1/00,E04B2/00</t>
  </si>
  <si>
    <t>駆動回路部の故障防止: H03K17/00,E05F15/00,H05B47/00,H02P29/00,H05B41/00,G11B15/00,B60Q3/00,G05G5/00,F16H61/00,B60W50/00,A47J42/00,D05B69/00,H03F1/00,H03J7/00,G05D1/00,H02M1/00,H01H71/00,B66D1/00,B60L15/00,H05B45/00 | keywords: 駆動回路部,故障防止,モータドライバ,逆起電力,故障防止回路,モータドライバ保護,逆起電力対策,回路保護,過電流防止,遊技機駆動回路,パチンコ故障防止,枠剣移動モータ保護,防災回路,通知機能付き保護回路; 枠剣可動体の駆動・制御: E05F15/00,E05F11/00,A01B63/00,G01C19/00,H01H3/00,E05B81/00,H01H33/00,D05B19/00,B60R1/00,G05G9/00,G05G1/00,B43K24/00,E02F3/00,B62M9/00,B27B3/00,A61F2/00,B23D17/00,D03D51/00,G21C7/00,E05F13/00 | keywords: 枠剣可動体,枠剣移動モータ,制御,操作,可動体駆動,モータ制御,枠剣制御,遊技機可動部,枠剣操作,遊技機枠剣駆動,枠剣移動モータ制御,遊技者操作部,枠剣動作通知,枠剣可動体防災; 電流遮断回路: H03K17/00,G09F11/00,H02P7/00,H02K11/00,A61B17/00,H01H47/00,H02P9/00,B66C13/00,H05B41/00,B60Q3/00,H02P27/00,H04Q3/00,H01H83/00,H02P21/00,B26D5/00,H01H50/00,H02P1/00,H02M1/00,H04L25/00,F16H61/00 | keywords: 電流遮断回路,導通状態,非導通状態,切替,遮断回路,導通制御,電流遮断,回路切替,モータ回路遮断,逆起電力遮断,遊技機電流遮断,枠剣モータ遮断,遮断通知機能,防災遮断回路; 遊技機枠構造: E06B1/00,E06B3/00,H02K5/00,A01B19/00,A63F7/00,B22C21/00,A47C23/00,A47C4/00,E06B5/00,B27B3/00,B62J6/00,B01D33/00,A47B47/00,D03C9/00,B65H49/00,E04B5/00,E02D5/00,H04B1/00,G03F1/00,E04B2/00 | keywords: 遊技機枠,外郭,構成,設置,枠構造,遊技機外郭,枠設計,枠部品,遊技機フレーム,枠剣可動体設置,枠剣駆動部構造,遊技機枠防災,枠剣操作部,枠剣通知機能</t>
  </si>
  <si>
    <t>H03K17/00,H02P29/00,G05G5/00,E05F15/00,F16H61/00,E05F15/00,E05F11/00,G05G9/00,H01H3/00,H01H33/00,H03K17/00,H01H47/00,H02K11/00,H02P7/00,H02P9/00,E06B1/00,E06B3/00,H02K5/00,A63F7/00,E06B5/00</t>
  </si>
  <si>
    <t>駆動回路部の故障防止: 駆動回路部故障防止,モータドライバ保護,逆起電力対策,故障防止回路,過電流防止,枠剣移動モータ保護,電流遮断回路,遊技機駆動回路,パチンコ故障防止,回路保護,駆動力付与機構,導通状態切替,非導通状態制御,枠剣可動体制御,モータ制御回路,保護回路通知機能,防災回路,遊技機枠構成,駆動回路部保護,逆起電力遮断; 枠剣可動体の駆動・制御: 枠剣可動体,枠剣移動モータ,枠剣移動モータドライバ,電流遮断回路,駆動回路部故障防止,枠剣操作,遊技者操作部,可動体駆動,モータ制御,枠剣制御,遊技機可動部,枠剣動作通知,枠剣可動体防災,逆起電力伝達,導通状態切替,非導通状態,遊技機枠剣駆動,枠剣移動モータ制御; 電流遮断回路: 電流遮断回路,導通状態切替,非導通状態制御,遮断回路構成,導通制御技術,電流遮断技術,回路切替制御,モータ回路遮断,逆起電力遮断,遊技機電流遮断,枠剣モータ遮断,遮断通知機能,防災遮断回路,駆動回路保護,モータドライバ制御,枠剣移動モータ,電流遮断制御,遊技機枠剣可動体,電流遮断切替,遮断回路制御; 遊技機枠構造: 遊技機枠,枠構造,枠剣可動体,枠剣駆動部,枠剣移動モータ,枠剣移動モータドライバ,電流遮断回路,枠剣操作部,遊技機外郭,枠設計,枠部品,遊技機フレーム,枠剣通知機能,枠剣防災,枠剣移動制御,逆起電力伝達,駆動回路部故障防止,枠剣移動機構,枠剣設置,枠剣動作状態</t>
  </si>
  <si>
    <t>電場処理フライヤー</t>
  </si>
  <si>
    <t>A47J37/12</t>
  </si>
  <si>
    <t>【課題】均一な加熱を行い、揚げ揮に起因する焦げ付き、発煙、発火の問題を防止することができる電場処理フライヤーを提供する。 【解決手段】   加熱処理の熱源を外部容器の側面に配置する。   熱源は、シーズヒ一夕、適宜な面ヒ一夕、電磁誘導ヒータを使用する。   熱源は１個あるいは複数個配置する。 電磁誘導ヒータは、面上の渦巻き（スパイラル）形状の電磁誘導コイルを使用する。   熱源が揚げ揮が溜まる底部にないため、揚げ滓が焦げ付くことがなく手入れが容易であり、煙の発生がなく、空気の汚染が少なく、発火の危険性もない。 また、外部容器全体を加熱するため、熱効率が向上する。</t>
  </si>
  <si>
    <t>A47J27/00,F24H9/00,F24S40/00,F24F1/00,H05B3/00,A47J36/00,F22D1/00,F23R3/00,C10B21/00,B01D1/00,C10G9/00,F02M31/00,F28C1/00,F02M17/00,F02C7/00,H02K9/00,A24F27/00,A47J37/00,A21B1/00,F22B31/00,H01F41/00,H02K21/00,H05H1/00,H05B6/00,H02K23/00,G01R33/00,H05B3/00,H02K33/00,H01F27/00,F41G7/00,H02K35/00,B29C65/00,H02K19/00,H01F29/00,G10K9/00,E05B81/00,F24H9/00,A23L3/00,F26B3/00,H03K4/00,F24F1/00,F23R3/00,F01K3/00,F02K3/00,F28F9/00,F24H9/00,F23K5/00,F23C7/00,H01L23/00,D01H7/00,F24S10/00,F23H11/00,F22B1/00,F21V29/00,B41J2/00,H05H1/00,B01J38/00,F26B3/00,F24H15/00,F24B1/00,F23C10/00,H01M50/00,E03C1/00,F23L17/00,F02K9/00,C10B21/00,F02M17/00,F41A3/00,A62C13/00,F23D14/00,F02M3/00,A62C2/00,B41J2/00,G03B21/00,F01B31/00,F01N3/00,C03B5/00,G21C9/00,F22D1/00,F23B80/00</t>
  </si>
  <si>
    <t>外部容器側面加熱構造: A47J27/00,F24H9/00,F24S40/00,F24F1/00,H05B3/00,A47J36/00,F22D1/00,F23R3/00,C10B21/00,B01D1/00,C10G9/00,F02M31/00,F28C1/00,F02M17/00,F02C7/00,H02K9/00,A24F27/00,A47J37/00,A21B1/00,F22B31/00 | keywords: 外部容器,側面,加熱,熱源,底部にない,側面加熱,容器加熱構造,底部非加熱,熱源配置,焦げ付き防止,揚げ滓焦げ付き防止,発火防止加熱構造,煙発生防止,空気汚染低減,均一加熱容器; 電磁誘導ヒータ: H01F41/00,H02K21/00,H05H1/00,H05B6/00,H02K23/00,G01R33/00,H05B3/00,H02K33/00,H01F27/00,F41G7/00,H02K35/00,B29C65/00,H02K19/00,H01F29/00,G10K9/00,E05B81/00,F24H9/00,A23L3/00,F26B3/00,H03K4/00 | keywords: 電磁誘導ヒータ,渦巻き形状,スパイラル,コイル,面ヒータ,誘導加熱,電磁誘導コイル,スパイラルコイル,面状ヒータ,IHヒータ,電場処理フライヤー,均一加熱誘導,焦げ付き防止誘導加熱,発火防止IH,煙発生抑制IH; 複数熱源配置: F24F1/00,F23R3/00,F01K3/00,F02K3/00,F28F9/00,F24H9/00,F23K5/00,F23C7/00,H01L23/00,D01H7/00,F24S10/00,F23H11/00,F22B1/00,F21V29/00,B41J2/00,H05H1/00,B01J38/00,F26B3/00,F24H15/00,F24B1/00 | keywords: 熱源,複数個,配置,加熱効率,均一加熱,複数熱源,熱源分散配置,加熱均一化,熱効率向上,多点加熱,均一加熱フライヤー,発火防止複数熱源,煙発生抑制多点加熱,焦げ付き防止熱源配置,空気汚染低減加熱; 焦げ付き・発火・煙防止機構: F23C10/00,H01M50/00,E03C1/00,F23L17/00,F02K9/00,C10B21/00,F02M17/00,F41A3/00,A62C13/00,F23D14/00,F02M3/00,A62C2/00,B41J2/00,G03B21/00,F01B31/00,F01N3/00,C03B5/00,G21C9/00,F22D1/00,F23B80/00 | keywords: 焦げ付き防止,発火防止,煙発生防止,揚げ滓,空気汚染,焦げ付き防止機構,発火防止設計,煙発生抑制,揚げ滓管理,空気汚染低減,防災フライヤー,安全加熱機構,手入れ容易設計,均一加熱防止機構,発火防止加熱構造</t>
  </si>
  <si>
    <t>A47J27/00,A47J36/00,H05B3/00,F24H9/00,F22D1/00,H05B6/00,H01F41/00,H01F27/00,H05B3/00,H02K33/00,F24F1/00,F23R3/00,F01K3/00,F28F9/00,F24H9/00,F23C10/00,F23L17/00,F23D14/00,A62C13/00,C10B21/00</t>
  </si>
  <si>
    <t>外部容器側面加熱構造: 外部容器側面加熱,熱源配置,底部非加熱,焦げ付き防止,揚げ滓焦げ付き防止,発火防止加熱構造,煙発生防止,空気汚染低減,均一加熱容器,電磁誘導ヒータ,面ヒータ,シーズヒータ,スパイラルコイル加熱,加熱効率向上,手入れ容易,加熱調理容器,加熱部品,加熱細部,加熱予熱器,加熱安全性; 電磁誘導ヒータ: 電磁誘導ヒータ,誘導加熱,電磁誘導コイル,スパイラルコイル,面状ヒータ,IHヒータ,渦巻き形状コイル,均一加熱誘導,焦げ付き防止誘導加熱,発火防止IH,煙発生抑制IH,電場処理フライヤー,外部容器加熱,熱効率向上,底部非加熱,揚げ滓焦げ付き防止,空気汚染抑制,手入れ容易,加熱処理熱源,側面配置ヒータ; 複数熱源配置: 複数熱源配置,熱源分散配置,加熱均一化,熱効率向上,多点加熱,均一加熱フライヤー,発火防止複数熱源,煙発生抑制多点加熱,焦げ付き防止熱源配置,空気汚染低減加熱,外部容器加熱,側面配置熱源,電磁誘導ヒータ,面ヒータ,シーズヒータ,スパイラルコイル加熱,底部非配置熱源,揚げ滓焦げ付き防止,手入れ容易加熱構造,熱源複数個配置; 焦げ付き・発火・煙防止機構: 焦げ付き防止機構,発火防止設計,煙発生抑制,揚げ滓管理,空気汚染低減,均一加熱,外部容器加熱,側面配置熱源,電磁誘導ヒータ,スパイラルコイル,手入れ容易設計,防災フライヤー,安全加熱機構,発火防止加熱構造,加熱効率向上,揚げ滓焦げ付き防止,煙発生防止,空気清浄化,加熱処理,揚げ滓除去</t>
  </si>
  <si>
    <t>【課題】表示装置の動作状態における遊技者の興趣を向上することができる。 【解決手段】変動表示ゲームにおいて図柄変動中の表示装置４１と、左傾斜姿勢状態のサブ表示装置５０１の表示内容とを図５８（２）に示す。サブ表示装置５０１は、左傾斜姿勢状態において表示部５０１ａ，５０１ｂ，５０１ｃ，５０１ｄ，５０１ｅの５つを用いて図柄を表示する。表示部５０１ａ，５０１ｂ，５０１ｃ，５０１ｄ，５０１ｅは、横スクロールによる図柄変動を表示する。表示装置４１は、演出表示６１１についてサブ表示装置５０１の姿勢に対応して表示内容を変更する。たとえば、キャラクタ６１２は、サブ表示装置５０１の傾きに対応して左側にスライド表示される。また、背景６１３は、サブ表示装置５０１の傾きに対応して傾斜し、サブ表示装置５０１の姿勢と演出表示６１１との対応関係を明示する。</t>
  </si>
  <si>
    <t>G06F3/00,B60K35/00,G01C19/00,G09G5/00,H04N13/00,G01S7/00,F16D65/00,G09G3/00,A63C10/00,G02F1/00,B60P1/00,G05D1/00,B41J2/00,B64D25/00,B65G67/00,B60L1/00,E06C5/00,G11B5/00,H10K59/00,G06V30/00,G09G5/00,G06F3/00,B60K35/00,G05B19/00,H04N13/00,B41J19/00,G01R13/00,H04M1/00,G08B5/00,H04N23/00,H04N3/00,H04N1/00,G09G1/00,B41J11/00,H01J31/00,G09F11/00,G09C1/00,H01H41/00,H02M7/00,G11B17/00,A63F13/00,H04N13/00,G05D1/00,H04N23/00,G09G5/00,B60K35/00,G05B19/00,G01S7/00,G08B5/00,H01H37/00,G03B21/00,G21C7/00,H03J5/00,G05G7/00,G06F3/00,B60L1/00,H01H25/00,B65H23/00,H01S3/00,B43K24/00,A63F13/00,B60K35/00,G01F23/00,G06F3/00,A63F7/00,B61G1/00,H04N21/00,H01S3/00,G01S7/00,H03K17/00,G02F1/00,G07D11/00,D06F34/00,H04N23/00,B66C23/00,C01B21/00,H04H60/00,H03K3/00,A63J5/00,G01Q30/00</t>
  </si>
  <si>
    <t>表示装置の姿勢検知・制御: G06F3/00,B60K35/00,G01C19/00,G09G5/00,H04N13/00,G01S7/00,F16D65/00,G09G3/00,A63C10/00,G02F1/00,B60P1/00,G05D1/00,B41J2/00,B64D25/00,B65G67/00,B60L1/00,E06C5/00,G11B5/00,H10K59/00,G06V30/00 | keywords: 表示装置,サブ表示装置,左傾斜姿勢状態,姿勢,傾き,姿勢検知,傾斜センサ,表示装置制御,姿勢状態,傾き検出,サブ表示装置姿勢,傾斜状態通知,遊技機表示装置,防災表示装置,姿勢連動演出,傾斜対応表示,表示装置動作状態; 図柄変動表示・スクロール制御: G09G5/00,G06F3/00,B60K35/00,G05B19/00,H04N13/00,B41J19/00,G01R13/00,H04M1/00,G08B5/00,H04N23/00,H04N3/00,H04N1/00,G09G1/00,B41J11/00,H01J31/00,G09F11/00,G09C1/00,H01H41/00,H02M7/00,G11B17/00 | keywords: 図柄変動,横スクロール,表示部,図柄表示,変動表示ゲーム,図柄スクロール,表示部制御,図柄変動演出,スクロール表示,図柄表示装置,変動表示制御,遊技機図柄演出,スクロール型表示,図柄変動通知,防災図柄表示,興趣向上図柄演出,複数表示部制御; 演出表示の姿勢連動制御: A63F13/00,H04N13/00,G05D1/00,H04N23/00,G09G5/00,B60K35/00,G05B19/00,G01S7/00,G08B5/00,H01H37/00,G03B21/00,G21C7/00,H03J5/00,G05G7/00,G06F3/00,B60L1/00,H01H25/00,B65H23/00,H01S3/00,B43K24/00 | keywords: 演出表示,キャラクタ,背景,表示内容変更,姿勢対応,演出制御,姿勢連動表示,キャラクタ表示,背景表示,演出表示変更,姿勢対応演出,傾斜連動演出表示,遊技機演出表示,防災演出通知,姿勢変化演出,表示装置演出制御,興趣向上演出; 遊技者興趣向上技術: A63F13/00,B60K35/00,G01F23/00,G06F3/00,A63F7/00,B61G1/00,H04N21/00,H01S3/00,G01S7/00,H03K17/00,G02F1/00,G07D11/00,D06F34/00,H04N23/00,B66C23/00,C01B21/00,H04H60/00,H03K3/00,A63J5/00,G01Q30/00 | keywords: 興趣向上,遊技者,表示装置動作状態,演出,変動表示ゲーム,興味喚起,遊技者満足度,表示装置演出,興趣向上制御,遊技者体験向上,演出工夫,遊技機興趣向上,防災興趣向上表示,興趣向上通知,姿勢連動興趣演出,表示装置体験向上,図柄変動興趣演出</t>
  </si>
  <si>
    <t>G06F3/00,G01C19/00,G09G5/00,G09G3/00,G02F1/00,G09G5/00,G06F3/00,G05B19/00,H04N13/00,G01R13/00,A63F13/00,H04N13/00,G05D1/00,G09G5/00,G05B19/00,A63F13/00,A63F7/00,G06F3/00,H04N21/00,G01S7/00</t>
  </si>
  <si>
    <t>表示装置の姿勢検知・制御: 表示装置姿勢検知,サブ表示装置傾斜検知,傾斜センサ,姿勢状態検出,傾き検出,表示内容制御,姿勢連動表示,図柄変動表示,横スクロール表示,傾斜対応演出,キャラクタスライド表示,背景傾斜表示,表示部連動,遊技機表示制御,傾斜状態通知,姿勢連動演出,傾斜対応表示,表示装置制御,サブ表示部,姿勢検知技術; 図柄変動表示・スクロール制御: 図柄変動表示,横スクロール演出,表示部制御,図柄スクロール,変動表示ゲーム,図柄表示装置,図柄変動演出,スクロール表示,遊技機図柄演出,サブ表示装置,傾斜姿勢表示,キャラクタスライド表示,背景傾斜演出,興趣向上演出,図柄変動通知,スクロール型表示,表示内容変更,複数表示部,演出表示制御,姿勢対応表示; 演出表示の姿勢連動制御: 演出表示制御,姿勢連動表示,傾斜連動演出,キャラクタ表示制御,背景表示制御,図柄変動表示,サブ表示装置,表示部横スクロール,表示内容動的変更,演出表示変更,姿勢変化演出,遊技機表示演出,表示装置姿勢検知,演出表示連動,表示装置傾斜検出,表示装置制御,表示装置演出制御,表示装置連動演出,表示装置動作状態,興趣向上演出; 遊技者興趣向上技術: 遊技者興趣向上,表示装置動作状態,図柄変動表示,演出表示制御,サブ表示装置姿勢,横スクロール演出,姿勢連動表示,キャラクタスライド表示,背景傾斜演出,表示部連携,遊技者体験向上,興味喚起演出,遊技者満足度向上,興趣向上制御,変動表示ゲーム,表示装置演出,遊技機興趣向上,体験向上表示,興趣向上通知,姿勢連動興趣演出</t>
  </si>
  <si>
    <t>カーマットおよびカーマットの固定方法</t>
  </si>
  <si>
    <t>A44B18/00</t>
  </si>
  <si>
    <t>【課題】カーマットが前後左右にズレを生じることがなく、カーマットを係合・剥離を繰り返しても、床面の不織布やパイル布帛を構成している繊維が引き抜かれたり、同繊維が切断されたりすることが少なく、さらにカーマットの係止具の取り付け場所が不織布やパイル布帛の面から高く盛り上がったりすることのない係止具を提供する。 【解決手段】基体層およびその表面から立ち上がる多数のステムからなり、 基体層中央部より片側に傾斜ステム群（Ａ）が、そして反対側に傾斜ステム群（Ｂ）が存在しており、同一ステム群に存在しているステムはいずれも同一方向に傾斜しているが、傾斜ステム群（Ａ）と（Ｂ）では傾斜方向が相違し、傾斜ステム群（Ａ）および（Ｂ）に属するステムは中央部から互いに遠ざかる方向または近づく方向に傾斜しており、裏面には接着剤層が存在している係止具。</t>
  </si>
  <si>
    <t>E04F13/00,B66B5/00,B62D55/00,F02K1/00,B66C23/00,B60P7/00,B62B13/00,F16H61/00,D01H13/00,E05B67/00,E05C17/00,B66C1/00,B60J10/00,B23Q1/00,B66B1/00,G03C1/00,B62D9/00,B60G3/00,E06C7/00,B60W30/00,D01H5/00,D01H13/00,A61F13/00,A47H3/00,A61B17/00,D04B15/00,D05C11/00,A44B11/00,D06B3/00,F16B39/00,E05B67/00,A44B19/00,D04H11/00,D03D47/00,D04H1/00,B65B13/00,D03C3/00,H01R13/00,D05B97/00,B66B5/00,B32B3/00,F04B1/00,E06C1/00,B32B5/00,F26B15/00,E06B9/00,E04G11/00,D03D51/00,C10B49/00,B65H81/00,F24F13/00,B27B27/00,A61G7/00,A61F2/00,H04R7/00,B65H51/00,B62B13/00,F26B17/00,F04B27/00,F22B17/00,E05B67/00,A47H3/00,D03D47/00,F16B39/00,B23B31/00,B65H9/00,A43B7/00,A43D11/00,A44B11/00,B41F30/00,A47C31/00,H01R13/00,A45C13/00,H01B17/00,A44B1/00,G09F3/00,A45B25/00,A63B51/00,B65H3/00,A63C10/00,A61C13/00,A43D25/00,E04B2/00,G09F3/00,B65B51/00,E01B9/00,B65H3/00,B65D27/00,B65D33/00,B31F5/00,E04F13/00,H01R9/00,B65B35/00,A44B19/00,E06B3/00,G11B7/00,E04H17/00,B31B50/00,B31B70/00,E02D5/00</t>
  </si>
  <si>
    <t>カーマットのズレ防止構造: E04F13/00,B66B5/00,B62D55/00,F02K1/00,B66C23/00,B60P7/00,B62B13/00,F16H61/00,D01H13/00,E05B67/00,E05C17/00,B66C1/00,B60J10/00,B23Q1/00,B66B1/00,G03C1/00,B62D9/00,B60G3/00,E06C7/00,B60W30/00 | keywords: カーマット,ズレ防止,前後左右,床面,マット固定,滑り止め,ズレ抑制,車両用マット,床面保持,防滑構造,防災マット,ズレ防止係止具,マット位置保持,車両床面ズレ防止; 係止具の繊維損傷抑制: D01H5/00,D01H13/00,A61F13/00,A47H3/00,A61B17/00,D04B15/00,D05C11/00,A44B11/00,D06B3/00,F16B39/00,E05B67/00,A44B19/00,D04H11/00,D03D47/00,D04H1/00,B65B13/00,D03C3/00,H01R13/00,D05B97/00,B66B5/00 | keywords: 係止具,繊維,引き抜き,切断,不織布,パイル布帛,繊維損傷防止,布帛保護,引き抜き抑制,繊維切断防止,マット生地保護,係止具繊維保護,繊維損傷低減,着脱耐久性,防災マット繊維保護,布帛損傷抑制; 傾斜ステム群構造: B32B3/00,F04B1/00,E06C1/00,B32B5/00,F26B15/00,E06B9/00,E04G11/00,D03D51/00,C10B49/00,B65H81/00,F24F13/00,B27B27/00,A61G7/00,A61F2/00,H04R7/00,B65H51/00,B62B13/00,F26B17/00,F04B27/00,F22B17/00 | keywords: 基体層,ステム,傾斜,中央部,傾斜ステム群,傾斜ステム,ステム群配置,方向傾斜,基体層構造,ステム配列,傾斜ステム係止具,マット固定ステム,防災マット傾斜ステム,ステム群ズレ防止,ステム群耐久性; 係止具の取り付け高さ抑制: E05B67/00,A47H3/00,D03D47/00,F16B39/00,B23B31/00,B65H9/00,A43B7/00,A43D11/00,A44B11/00,B41F30/00,A47C31/00,H01R13/00,A45C13/00,H01B17/00,A44B1/00,G09F3/00,A45B25/00,A63B51/00,B65H3/00,A63C10/00 | keywords: 係止具,取り付け場所,盛り上がり,不織布,パイル布帛,高さ抑制,盛り上がり防止,係止具低背化,マット表面平坦化,取り付け高さ制御,低背係止具,防災マット高さ抑制,係止具表面平坦,マット表面高さ均一,係止具取り付け高さ抑制; 接着剤層による固定: A61C13/00,A43D25/00,E04B2/00,G09F3/00,B65B51/00,E01B9/00,B65H3/00,B65D27/00,B65D33/00,B31F5/00,E04F13/00,H01R9/00,B65B35/00,A44B19/00,E06B3/00,G11B7/00,E04H17/00,B31B50/00,B31B70/00,E02D5/00 | keywords: 接着剤層,裏面,固定,係止具,接着固定,粘着層,裏面接着,マット接着,係止具接着剤,防災マット接着固定,接着剤層ズレ防止,粘着係止具,床面接着,接着剤層耐久性</t>
  </si>
  <si>
    <t>B60P7/00,E04F13/00,D01H13/00,B62D55/00,B62B13/00,D01H5/00,D01H13/00,D04B15/00,D05C11/00,D06B3/00,B32B3/00,B32B5/00,E04G11/00,E06B9/00,B65H81/00,A44B11/00,F16B39/00,B65H9/00,A47H3/00,D03D47/00,A43D25/00,E04B2/00,B65B51/00,B31F5/00,G09F3/00</t>
  </si>
  <si>
    <t>カーマットのズレ防止構造: カーマット,ズレ防止構造,マット固定,滑り止め,ズレ抑制,車両用マット,床面保持,防滑構造,ズレ防止係止具,マット位置保持,車両床面ズレ防止,係止具,傾斜ステム,基体層,接着剤層,パイル布帛,不織布,繊維引き抜き防止,盛り上がり防止,床面ズレ防止; 係止具の繊維損傷抑制: 係止具繊維保護,繊維損傷防止,布帛保護,引き抜き抑制,繊維切断防止,マット生地保護,繊維損傷低減,着脱耐久性,布帛損傷抑制,不織布保護,パイル布帛保護,係止具着脱,繊維引き抜き防止,繊維切断抑制,マット係止具,接着剤層保護,傾斜ステム構造,基体層保護,カーマット繊維保護,係止具耐久性; 傾斜ステム群構造: 傾斜ステム群,基体層構造,ステム配列,方向傾斜,中央部傾斜,傾斜ステム係止具,マット固定ステム,ステム群ズレ防止,ステム群耐久性,不織布床面,パイル布帛,繊維引き抜き防止,繊維切断防止,接着剤層,係止具取り付け位置,盛り上がり防止,ズレ防止構造,ステム群配置,防災マット傾斜ステム,係止具構造; 係止具の取り付け高さ抑制: 係止具取り付け高さ抑制,盛り上がり防止,低背係止具,マット表面平坦化,取り付け高さ制御,不織布パイル布帛,係止具低背化,マット高さ均一,係止具表面平坦,高さ抑制,係止具盛り上がり防止,マット表面高さ抑制,係止具高さ制御,係止具取り付け部平坦化,マット表面高さ均一,係止具高さ均一,係止具高さ抑制,係止具取り付け部高さ抑制; 接着剤層による固定: 接着剤層,裏面接着,係止具接着剤,マット接着,粘着層,接着固定,ズレ防止接着,粘着係止具,床面接着,接着剤層耐久性,防災マット接着固定,傾斜ステム,基体層,パイル布帛,不織布,繊維引き抜き防止,繊維切断防止,係止具取り付け,盛り上がり防止,接着剤層剥離耐性</t>
  </si>
  <si>
    <t>遊技機の回転検出装置、方法、回転検出プログラム、及び遊技機</t>
  </si>
  <si>
    <t>【課題】リールフィルムへ専用の印を付すことなく、リールの回転を読み取ることができるリール装置を提供する。 【解決手段】遊技機の動作とともに回転するリール１と、このリール１の外周に、一端と他端とを互いに重ね合わせて巻き付けられたリールフィルム２と、このリールフィルム２の重ね合わせた個所のリール１の回転に伴う通過を検出するセンサ３と、このセンサ３の検出信号からリール１の回転時の位置を検出する検出部４とを有する。</t>
  </si>
  <si>
    <t>G11B23/00,B21C47/00,A01K89/00,G11B27/00,G01S3/00,G11B15/00,B41J33/00,G01L3/00,B23Q35/00,B65H54/00,B65H51/00,G01C19/00,H02P21/00,B43K24/00,B21B38/00,H04N1/00,G09B1/00,B61K9/00,A61M60/00,G01V8/00,G11B23/00,B21C47/00,B65H54/00,B65B11/00,B65H81/00,B65H19/00,G03B1/00,B65H67/00,B29D30/00,B29C63/00,B65H51/00,A44B19/00,G03B21/00,B65B9/00,B65H75/00,F04C18/00,F04C2/00,B65D75/00,F16F1/00,B66D1/00,G03B27/00,G03B1/00,B41L1/00,H04N1/00,B65H54/00,G11B23/00,G03B21/00,B41J33/00,B65B9/00,B41F13/00,A24C5/00,D21H23/00,B41L5/00,B41J17/00,B65H67/00,B41L47/00,G11B15/00,H04N3/00,A44B19/00,B65H51/00,G03B1/00,B65H51/00,B65H54/00,G03B21/00,G11B15/00,B41J33/00,G21C17/00,G01N29/00,G03C8/00,G01N30/00,G11B27/00,B41F33/00,B21C47/00,G11B23/00,H04N1/00,B41B21/00,B65H63/00,D01H9/00,G03B19/00,G01D5/00</t>
  </si>
  <si>
    <t>リール回転検出: G11B23/00,B21C47/00,A01K89/00,G11B27/00,G01S3/00,G11B15/00,B41J33/00,G01L3/00,B23Q35/00,B65H54/00,B65H51/00,G01C19/00,H02P21/00,B43K24/00,B21B38/00,H04N1/00,G09B1/00,B61K9/00,A61M60/00,G01V8/00 | keywords: リール,回転,検出,位置,回転時,リール回転検出,回転位置検出,回転センサ,リール位置認識,印なし検出,遊技機リール回転,フィルム重ね合わせ検出,回転通過検出,非接触回転検出,防犯・通知用途回転検出; リールフィルム構造: G11B23/00,B21C47/00,B65H54/00,B65B11/00,B65H81/00,B65H19/00,G03B1/00,B65H67/00,B29D30/00,B29C63/00,B65H51/00,A44B19/00,G03B21/00,B65B9/00,B65H75/00,F04C18/00,F04C2/00,B65D75/00,F16F1/00,B66D1/00 | keywords: リールフィルム,巻き付け,重ね合わせ,外周,端部,フィルム構造,重ね合わせ部,巻き付け方法,端部重ね,リール外周フィルム,遊技機フィルム構造,重ね合わせ検出用フィルム,フィルム通過検出,防犯フィルム構造,通知用フィルム重ね; 重ね合わせ部通過検出: G03B27/00,G03B1/00,B41L1/00,H04N1/00,B65H54/00,G11B23/00,G03B21/00,B41J33/00,B65B9/00,B41F13/00,A24C5/00,D21H23/00,B41L5/00,B41J17/00,B65H67/00,B41L47/00,G11B15/00,H04N3/00,A44B19/00,B65H51/00 | keywords: 重ね合わせ,通過,検出,センサ,リール回転,重ね合わせ部通過,通過検出,重ね部検知,フィルム端部検出,センサ通過検出,遊技機重ね合わせ検出,フィルム重ね通過センサ,回転通過通知,防犯通過検出,重ね合わせ部位置検出; センサおよび検出部構成: G03B1/00,B65H51/00,B65H54/00,G03B21/00,G11B15/00,B41J33/00,G21C17/00,G01N29/00,G03C8/00,G01N30/00,G11B27/00,B41F33/00,B21C47/00,G11B23/00,H04N1/00,B41B21/00,B65H63/00,D01H9/00,G03B19/00,G01D5/00 | keywords: センサ,検出部,検出信号,位置検出,リール回転,通過センサ,検出部構成,検出信号処理,位置判定部,リール回転センサ,遊技機センサ構成,フィルム重ね検出部,通知用検出部,防犯センサ構成,回転位置通知センサ</t>
  </si>
  <si>
    <t>G11B23/00,G11B27/00,G11B15/00,B65H54/00,G01S3/00,B65H54/00,B65H81/00,B65B11/00,B21C47/00,G03B1/00,B65H54/00,G03B1/00,G03B27/00,G03B21/00,B41J33/00,G03B1/00,B65H51/00,B65H54/00,G11B15/00,G01N29/00</t>
  </si>
  <si>
    <t>リール回転検出: リール回転検出,回転位置検出,回転センサ,リール位置認識,印なし検出,遊技機リール回転,フィルム重ね合わせ検出,回転通過検出,非接触回転検出,リールフィルム,重ね合わせ部検出,回転通過センサ,回転状態認識,リール外周検出,回転信号処理,回転検出部,リール回転位置,回転通過位置,回転検出方式,回転検出精度; リールフィルム構造: リールフィルム,巻き付け方法,重ね合わせ部,端部重ね,外周巻き付け,フィルム構造,リール外周フィルム,重ね合わせ検出,フィルム通過検出,遊技機フィルム構造,重ね合わせ検出用フィルム,防犯フィルム構造,通知用フィルム重ね,フィルム端部,フィルム巻取り,フィルム折重ね,フィルム被覆,フィルム巻芯,フィルム保持具,フィルム貯蔵; 重ね合わせ部通過検出: 重ね合わせ部通過検出,重ね合わせ部位置検出,フィルム重ね通過センサ,リール回転通過検知,重ね部検知,フィルム端部検出,センサ通過検出,遊技機重ね合わせ検出,回転通過通知,重ね合わせ部検出,リールフィルム重ね合わせ,重ね合わせ部通過,重ね合わせ部検知,リール回転検出,重ね合わせ部センサ,重ね合わせ部通過センサ,重ね合わせ部通過判定,重ね合わせ部通過タイミング,重ね合わせ部通過信号,重ね合わせ部通過位置; センサおよび検出部構成: リールフィルム重ね合わせ検出,通過センサ構成,検出信号処理,位置判定部,リール回転検出,遊技機リールセンサ,フィルム重ね検出部,回転位置検出,リール回転センサ,検出部構成,リール位置判定,検出信号解析,リール外周検出,重ね合わせ部通過検出,遊技機センサ構成,回転位置通知センサ,フィルム通過検出,リール回転位置検出,センサ信号処理,リールフィルム検出</t>
  </si>
  <si>
    <t>【課題】遊技者が遊技に対して過剰に金銭を投入してしまうことを抑制する遊技機を提供する 【解決手段】本発明の遊技機１０では、遊技が行われていない待機状態のときに、遊技者が遊技に対して投入する金銭の上限を設定できる上限設定画面が表示される。そして、上限金額が設定された後に貸出ボタン３０が操作されて遊技に投入された金銭の総額が上限金額に達すると、ロック部材４０が移動して貸出ボタン３０の操作ができなくなり、サンド１００内の残金をそれ以上投入することができない、つまり、遊技球の貸し出しが行われず、遊技の続行が妨害される遊技妨害状態となる。</t>
  </si>
  <si>
    <t>A63F7/00,G07F5/00,H04H60/00,H03G11/00,C03B9/00,E05B67/00,G01D4/00,E06B9/00,B67D7/00,G07F9/00,H02K3/00,F41A3/00,G07D3/00,G07F15/00,G07G1/00,G07F1/00,H02G15/00,G07D11/00,F16H61/00,B66C23/00,B41J29/00,F41A3/00,H01H71/00,B61G1/00,G05G5/00,E05B67/00,B66B1/00,B60R22/00,G01D4/00,F16K35/00,B60R25/00,F16B7/00,B62M9/00,H01H33/00,B60L1/00,H01H31/00,H01H9/00,F16P3/00,D02H13/00,D03D51/00,A63F7/00,G07F5/00,C03B9/00,G01G13/00,B21B37/00,A63B67/00,A63D5/00,G07D3/00,G07F15/00,H04L12/00,H03K17/00,F02M23/00,F16D65/00,A63B43/00,B60L1/00,A63B41/00,G01F15/00,H04Q3/00,A63F9/00,A63F5/00,A63F13/00,G09G5/00,B60K35/00,G08G1/00,G08B29/00,B61L25/00,G01S7/00,G09B9/00,G07C3/00,G01R31/00,B60Q1/00,G07G1/00,G06M3/00,H04N19/00,G11B3/00,H02P8/00,D06F34/00,H01H71/00,G08B21/00,G06M1/00</t>
  </si>
  <si>
    <t>金銭投入上限設定: A63F7/00,G07F5/00,H04H60/00,H03G11/00,C03B9/00,E05B67/00,G01D4/00,E06B9/00,B67D7/00,G07F9/00,H02K3/00,F41A3/00,G07D3/00,G07F15/00,G07G1/00,G07F1/00,H02G15/00,G07D11/00,F16H61/00,B66C23/00 | keywords: 上限設定,金銭投入,上限金額,設定画面,投入金額制限,金銭上限,設定インターフェース,金額設定,遊技者制御,遊技機上限設定,過剰投入防止,金銭管理画面,防止機能,遊技者通知; 遊技機操作ロック機構: B41J29/00,F41A3/00,H01H71/00,B61G1/00,G05G5/00,E05B67/00,B66B1/00,B60R22/00,G01D4/00,F16K35/00,B60R25/00,F16B7/00,B62M9/00,H01H33/00,B60L1/00,H01H31/00,H01H9/00,F16P3/00,D02H13/00,D03D51/00 | keywords: ロック部材,操作ロック,貸出ボタン,妨害状態,操作制限,ロック機構,物理ロック,電子ロック,遊技妨害,貸出ボタンロック,遊技続行妨害,金銭投入停止,防災ロック,通知連動ロック; 遊技球貸出制御: A63F7/00,G07F5/00,C03B9/00,G01G13/00,B21B37/00,A63B67/00,A63D5/00,G07D3/00,G07F15/00,H04L12/00,H03K17/00,F02M23/00,F16D65/00,A63B43/00,B60L1/00,A63B41/00,G01F15/00,H04Q3/00,A63F9/00,A63F5/00 | keywords: 遊技球,貸し出し,サンド,残金,貸出制御,貸出管理,遊技球制御,残高管理,貸出停止,サンド制御,金銭投入連動貸出,遊技球貸出停止,残金通知,遊技機貸出制限,防災貸出制御; 待機状態検知・画面表示: A63F13/00,G09G5/00,B60K35/00,G08G1/00,G08B29/00,B61L25/00,G01S7/00,G09B9/00,G07C3/00,G01R31/00,B60Q1/00,G07G1/00,G06M3/00,H04N19/00,G11B3/00,H02P8/00,D06F34/00,H01H71/00,G08B21/00,G06M1/00 | keywords: 待機状態,画面表示,上限設定画面,遊技未実施,状態検知,待機検出,画面制御,情報表示,設定画面表示,遊技機待機通知,上限設定案内,遊技開始前表示,防災画面表示,遊技者誘導画面</t>
  </si>
  <si>
    <t>G07F5/00,A63F7/00,G07F9/00,G01D4/00,E05B67/00,G05G5/00,F16K35/00,H01H71/00,G01D4/00,B61G1/00,A63F7/00,G07F5/00,G07F15/00,G01G13/00,G07D3/00,A63F13/00,G09G5/00,G07C3/00,G08B29/00,G09B9/00</t>
  </si>
  <si>
    <t>金銭投入上限設定: 金銭投入上限,投入金額制限,上限設定画面,金額設定インターフェース,遊技者制御,過剰投入防止,遊技機上限設定,金銭管理画面,防止機能,遊技者通知,貸出ボタンロック,遊技妨害状態,ロック部材移動,残金投入制限,遊技球貸出制限,上限金額設定,投入金額監視,遊技機金銭管理,金銭投入監視,遊技機制御; 遊技機操作ロック機構: 操作ロック,ロック部材,貸出ボタンロック,金銭上限設定,遊技妨害状態,操作制限,物理ロック,電子ロック,遊技続行妨害,金銭投入停止,上限設定画面,ロック機構,通知連動ロック,貸出ボタン,残金投入防止,遊技球貸出停止,妨害状態,防災ロック,係止機構,制御部材ロック; 遊技球貸出制御: 遊技球貸出制御,金銭投入上限設定,貸出停止制御,残高管理,サンド制御,貸出ボタンロック,遊技妨害状態,遊技球貸出停止,貸出管理,遊技球制御,金銭投入連動貸出,遊技機貸出制限,残金通知,貸出上限設定画面,貸出金額管理,貸出制御機構,遊技球貸出管理,貸出制限動作,貸出金額上限,貸出停止判定; 待機状態検知・画面表示: 待機状態検知,待機検出,画面表示制御,上限設定画面,遊技未実施検知,状態監視表示,情報表示画面,設定画面表示,遊技機待機通知,上限設定案内,遊技開始前表示,遊技者誘導画面,遊技妨害状態,金銭投入上限,貸出ボタンロック,残金投入制限,遊技球貸出制御,遊技継続妨害,遊技機画面誘導,遊技機状態表示</t>
  </si>
  <si>
    <t>消火栓装置、消火器箱</t>
  </si>
  <si>
    <t>A62C35/20</t>
  </si>
  <si>
    <t>A62C3/00;A62C13/78</t>
  </si>
  <si>
    <t>【課題】トンネル内に設置されるのに好適な引き戸式であり、かつ自然には外れることのない消火器扉を備えた消火栓装置及び消火器箱を得る。 【解決手段】本発明に係る消火栓装置１は、消火器を収納する消火器収納部３を有し前面が開口した開口部９を有する筺体５と、筺体５の前面を覆う前面パネル７と、前面パネル７における消火器収納部３に対応する部位に開閉可能に設けられた消火器扉１１とを備えたものであって、消火器扉１１は、開口部９の周縁に設けられた枠体３１と、枠体３１内にスライド可能に設けられた開閉扉３３と、枠体３１内に固定設置された固定扉３５とを有し、開閉扉３３と固定扉３５はそれぞれ枠体３１の所定の位置で取り外し可能に設置され、開閉扉３３の取り外し位置では、開閉扉３３が固定扉３５と干渉して、固定扉３５を取り外さないと取り外しができないように構成されていることを特徴とする。</t>
  </si>
  <si>
    <t>B66B13/00,E05B83/00,A62C13/00,A62C35/00,F41A17/00,F02M9/00,B65D47/00,F41A3/00,F41A5/00,F02M17/00,B63B43/00,E05B65/00,A01M23/00,G03C8/00,E03C1/00,F16K17/00,B43K24/00,H03K3/00,D03D49/00,D06F45/00,F41A9/00,A24F27/00,F23R3/00,A62C35/00,F24B1/00,A62C13/00,F02M17/00,G21C19/00,F22B9/00,H01H33/00,G21C13/00,B64D37/00,F24H1/00,F27B14/00,F24B13/00,E04H7/00,C10B25/00,F23G5/00,B64B1/00,F42B39/00,F41A17/00,F42C15/00,E05B77/00,B65D50/00,H01H71/00,B67B7/00,B66B13/00,B65D43/00,B63B19/00,A47B88/00,B60R22/00,A47G29/00,B66B29/00,A62C2/00,E05D15/00,F02M17/00,A63C9/00,B64D17/00,D06F45/00,A24F19/00,E21B33/00,E02D29/00,A62C35/00,H02B1/00,F16L5/00,E21D11/00,H02G9/00,E21D9/00,G21C19/00,B65D90/00,E21D7/00,F01N13/00,A62C13/00,A24F27/00,C21D9/00,F16L55/00,A62C31/00,F16L1/00,F22B13/00,H02G3/00</t>
  </si>
  <si>
    <t>引き戸式消火器扉: B66B13/00,E05B83/00,A62C13/00,A62C35/00,F41A17/00,F02M9/00,B65D47/00,F41A3/00,F41A5/00,F02M17/00,B63B43/00,E05B65/00,A01M23/00,G03C8/00,E03C1/00,F16K17/00,B43K24/00,H03K3/00,D03D49/00,D06F45/00 | keywords: 引き戸式,消火器扉,スライド,開閉扉,枠体,スライド扉,引戸機構,消火器収納扉,開閉機構,枠体構造,扉ガイド,消火器箱扉,トンネル設置用扉,防災設備用引き戸,消火栓装置扉,扉開閉方法,防災通知扉,安全扉構造,消火器収納部扉; 消火器収納部・筺体構造: F41A9/00,A24F27/00,F23R3/00,A62C35/00,F24B1/00,A62C13/00,F02M17/00,G21C19/00,F22B9/00,H01H33/00,G21C13/00,B64D37/00,F24H1/00,F27B14/00,F24B13/00,E04H7/00,C10B25/00,F23G5/00,B64B1/00,F42B39/00 | keywords: 消火器収納部,筺体,開口部,前面パネル,消火器箱,収納筺体,前面開口,防災収納部,消火栓装置筺体,前面パネル構造,トンネル用消火器収納,防災設備筺体,消火器収納部設計,開口部枠体,防災通知収納部,消火器箱前面パネル; 扉の取り外し防止機構: F41A17/00,F42C15/00,E05B77/00,B65D50/00,H01H71/00,B67B7/00,B66B13/00,B65D43/00,B63B19/00,A47B88/00,B60R22/00,A47G29/00,B66B29/00,A62C2/00,E05D15/00,F02M17/00,A63C9/00,B64D17/00,D06F45/00,A24F19/00 | keywords: 取り外し防止,固定扉,開閉扉,干渉,所定位置,扉取り外し防止,安全機構,固定扉構造,干渉機構,扉ロック,消火器扉安全設計,防災設備扉安全機構,トンネル用扉取り外し防止,消火器箱安全扉,扉干渉構造,防災通知扉ロック,消火栓装置安全扉; トンネル設置適合性: E21B33/00,E02D29/00,A62C35/00,H02B1/00,F16L5/00,E21D11/00,H02G9/00,E21D9/00,G21C19/00,B65D90/00,E21D7/00,F01N13/00,A62C13/00,A24F27/00,C21D9/00,F16L55/00,A62C31/00,F16L1/00,F22B13/00,H02G3/00 | keywords: トンネル内,設置,好適,消火栓装置,消火器箱,トンネル設置,防災設備設置,消火器箱設置,消火栓装置設置,耐環境性,トンネル用防災設備,トンネル防災通知,トンネル用消火器収納,トンネル設備適合,防災設備耐久性,消火器箱トンネル設置,消火栓装置トンネル適合</t>
  </si>
  <si>
    <t>A62C35/00,A62C13/00,B66B13/00,E05B83/00,B65D47/00,A62C35/00,A62C13/00,A24F27/00,F41A9/00,F23R3/00,B65D50/00,E05B77/00,B66B13/00,B63B19/00,A47B88/00,A62C35/00,E21D11/00,E02D29/00,B65D90/00,E21D9/00</t>
  </si>
  <si>
    <t>引き戸式消火器扉: 引き戸式消火器扉,スライド扉,消火器収納部,開閉扉,枠体構造,消火器扉,引戸機構,消火器収納扉,開閉機構,トンネル設置用扉,防災設備用引き戸,消火栓装置扉,扉開閉方法,固定扉,開口部周縁枠体,消火器箱,防災通知扉,取り外し機構; 消火器収納部・筺体構造: 消火器収納部,消火器箱,収納筺体,前面開口部,前面パネル,消火栓装置筺体,開口部枠体,消火器扉,引き戸式扉,固定扉,開閉扉,枠体構造,トンネル用消火器収納,防災設備筺体,消火器収納部設計,防災収納部,消火器収納部構造,消火器収納部前面,消火器収納部枠体,消火器収納部扉; 扉の取り外し防止機構: 扉取り外し防止機構,消火器扉安全構造,固定扉干渉機構,開閉扉ロック,消火器箱安全扉,所定手順取り外し,防災設備扉安全機構,トンネル用扉取り外し防止,扉干渉構造,消火栓装置扉安全,引き戸式消火器扉,枠体スライド扉,扉安全固定構造,扉取り外し制限,消火器収納部扉,扉安全干渉部材,扉安全設置位置,消火器扉取り外し防止,扉安全開閉構造,消火器扉固定機構; トンネル設置適合性: トンネル設置,消火栓装置,消火器箱,引き戸式扉,消火器収納部,前面パネル,開閉扉,固定扉,枠体,耐環境性,防災設備設置,消火器扉,トンネル防災通知,トンネル用消火器収納,防災設備耐久性,消火器箱トンネル設置,消火栓装置設置,消火器箱設置</t>
  </si>
  <si>
    <t>Ｘ線診断装置</t>
  </si>
  <si>
    <t>【課題】視野サイズを切り替えた際に、以前設定した視野位置を維持し得るＸ線診断装置を提供する。 【解決手段】Ｘ線診断装置１は、Ｘ線管３ａと、Ｘ線可動絞り３ｂと、Ｘ線検出器４と、記憶部と、視野サイズ設定部と、調整部と、制御部とを備える。Ｘ線管は、Ｘ線を発生する。Ｘ線可動絞りは、発生されたＸ線の照射野を限定する。Ｘ線検出器は、Ｘ線検出領域を有する。記憶部は、Ｘ線の照射野に関する各々の視野サイズと、視野サイズに対応する視野をＸ線検出領域内に位置させるための各々の視野位置とを対応付けて記憶する。視野サイズ設定部は、各々の視野サイズのうちのいずれかの視野サイズを設定する。調整部は、設定された視野サイズに対応する視野位置を記憶部から読み出し、読み出した視野位置を操作者の操作に応じて調整する。制御部は、設定された視野サイズと、読み出した又は調整された最終の視野位置とに基づいて、Ｘ線可動絞りを制御する。</t>
  </si>
  <si>
    <t>H04N13/00,H04N23/00,H04N25/00,H04N1/00,H05G1/00,G02B7/00,H01J31/00,G01S7/00,H01J29/00,G03B13/00,G05B19/00,G11B15/00,G01C11/00,G11B7/00,G03B3/00,G02B27/00,G03B21/00,G03B27/00,G09G5/00,G03B7/00,H05G1/00,G03B7/00,H04N23/00,H01J29/00,G01J5/00,H01J37/00,H04N25/00,F02M9/00,G03B9/00,G09G3/00,G02B26/00,F02M7/00,G05B19/00,B21D26/00,B21B37/00,H01Q3/00,H01J3/00,G03B27/00,G03B3/00,G03B1/00,H04N13/00,H04N1/00,A61B3/00,H04N25/00,G09G5/00,G02B7/00,B60K35/00,G06V10/00,G06V30/00,G03B13/00,G11B7/00,H04N23/00,G02B27/00,G11C11/00,G01C11/00,H04N5/00,D05B19/00,H04N19/00,B60R1/00,G06K7/00,H04N13/00,H04N23/00,B60R1/00,G02B7/00,G03B13/00,G03B5/00,G02B27/00,B60K35/00,H03J5/00,G06F3/00,E05F15/00,A63F13/00,B43K24/00,A61B3/00,G01C11/00,G09G5/00,B60L15/00,G11B7/00,A01B63/00,G11B19/00,H04N25/00,H04N1/00,H04N23/00,H01J31/00,H01J29/00,H04N19/00,G01T1/00,G01J5/00,H01J37/00,H05G1/00,H04N3/00,G01D5/00,G03B27/00,G11B7/00,G08B13/00,H04N21/00,G01J1/00,G01N29/00,H04N5/00,H01J3/00</t>
  </si>
  <si>
    <t>視野サイズ切替制御: H04N13/00,H04N23/00,H04N25/00,H04N1/00,H05G1/00,G02B7/00,H01J31/00,G01S7/00,H01J29/00,G03B13/00,G05B19/00,G11B15/00,G01C11/00,G11B7/00,G03B3/00,G02B27/00,G03B21/00,G03B27/00,G09G5/00,G03B7/00 | keywords: 視野サイズ,切り替え,視野位置,維持,制御部,視野サイズ切替,視野位置維持,フィールドサイズ制御,照射野切替,視野制御,Ｘ線診断装置 視野サイズ,視野位置記憶,照射野調整,視野サイズ変更通知,防災視野制御,操作者操作 視野調整; Ｘ線可動絞り制御: H05G1/00,G03B7/00,H04N23/00,H01J29/00,G01J5/00,H01J37/00,H04N25/00,F02M9/00,G03B9/00,G09G3/00,G02B26/00,F02M7/00,G05B19/00,B21D26/00,B21B37/00,H01Q3/00,H01J3/00,G03B27/00,G03B3/00,G03B1/00 | keywords: Ｘ線可動絞り,照射野,限定,制御部,可動絞り制御,照射野限定,Ｘ線絞り,コリメータ制御,Ｘ線照射野調整,Ｘ線診断装置 絞り制御,視野サイズ連動絞り,照射野自動調整,視野位置連動絞り,防災照射野制御; 視野位置記憶・読出し: H04N13/00,H04N1/00,A61B3/00,H04N25/00,G09G5/00,G02B7/00,B60K35/00,G06V10/00,G06V30/00,G03B13/00,G11B7/00,H04N23/00,G02B27/00,G11C11/00,G01C11/00,H04N5/00,D05B19/00,H04N19/00,B60R1/00,G06K7/00 | keywords: 記憶部,視野位置,記憶,読み出し,視野位置記憶,視野位置読出し,フィールド位置記憶,照射野位置記憶,記憶部連携,視野サイズ対応視野位置,操作者操作 視野位置調整,視野位置履歴,視野位置自動読出し,防災視野位置記憶; 操作者操作による視野調整: H04N13/00,H04N23/00,B60R1/00,G02B7/00,G03B13/00,G03B5/00,G02B27/00,B60K35/00,H03J5/00,G06F3/00,E05F15/00,A63F13/00,B43K24/00,A61B3/00,G01C11/00,G09G5/00,B60L15/00,G11B7/00,A01B63/00,G11B19/00 | keywords: 操作者,操作,調整部,視野位置調整,操作者操作,視野位置調整,ユーザーインターフェース,視野調整部,視野位置変更,操作者操作 視野サイズ変更,視野位置調整通知,視野調整インターフェース,防災視野調整,視野位置調整履歴; Ｘ線検出器の視野領域管理: H04N25/00,H04N1/00,H04N23/00,H01J31/00,H01J29/00,H04N19/00,G01T1/00,G01J5/00,H01J37/00,H05G1/00,H04N3/00,G01D5/00,G03B27/00,G11B7/00,G08B13/00,H04N21/00,G01J1/00,G01N29/00,H04N5/00,H01J3/00 | keywords: Ｘ線検出器,検出領域,視野,位置,検出器視野管理,Ｘ線検出領域,視野位置管理,検出器領域制御,視野サイズ管理,Ｘ線診断装置 検出器視野,視野サイズ連動検出器,視野位置検出器連携,防災検出器視野管理,検出器領域調整</t>
  </si>
  <si>
    <t>H05G1/00,H04N23/00,H04N25/00,G03B13/00,G02B7/00,H05G1/00,G03B7/00,G03B9/00,H04N23/00,H04N25/00,H04N13/00,H04N1/00,H04N25/00,G09G5/00,G02B7/00,H04N13/00,H04N23/00,G03B13/00,G03B5/00,G06F3/00,G01T1/00,H05G1/00,H04N25/00,H04N23/00,H01J31/00</t>
  </si>
  <si>
    <t>視野サイズ切替制御: 視野サイズ切替,視野位置維持,フィールドサイズ制御,照射野切替,視野制御,Ｘ線診断装置,視野位置記憶,照射野調整,視野サイズ変更通知,可動絞り制御,Ｘ線検出器,視野サイズ設定,視野位置調整,記憶部連携,視野サイズ選択,視野位置読出し,照射野限定,操作者操作,最終視野位置,視野サイズ対応; Ｘ線可動絞り制御: Ｘ線可動絞り,照射野限定,可動絞り制御,Ｘ線絞り,コリメータ制御,Ｘ線照射野調整,視野サイズ連動絞り,照射野自動調整,視野位置連動絞り,絞り制御,Ｘ線診断装置,視野サイズ設定,視野位置調整,Ｘ線検出器,記憶部連動絞り,制御部連動絞り,Ｘ線管,Ｘ線照射野,視野サイズ切替,照射野制御; 視野位置記憶・読出し: 視野位置記憶,視野位置読出し,視野サイズ対応視野位置,照射野位置記憶,記憶部連携,操作者操作視野位置調整,視野位置履歴,視野位置自動読出し,Ｘ線可動絞り制御,Ｘ線検出領域,視野サイズ設定,視野位置調整,視野位置維持,Ｘ線診断装置,視野サイズ切替,照射野限定,視野位置設定,視野位置管理,視野位置対応記憶,視野位置最終調整; 操作者操作による視野調整: 操作者操作,視野位置調整,視野サイズ変更,視野調整インターフェース,視野調整部,視野位置変更,視野位置調整通知,視野位置調整履歴,ユーザーインターフェース,視野サイズ設定,視野位置記憶,視野調整制御,Ｘ線可動絞り,Ｘ線検出器,視野サイズ切替,視野位置維持,操作者操作履歴,視野調整操作,視野調整通知,視野調整履歴; Ｘ線検出器の視野領域管理: Ｘ線検出器,検出領域,視野サイズ管理,視野位置管理,検出器視野管理,Ｘ線診断装置,Ｘ線可動絞り,視野サイズ設定,視野位置調整,検出器領域制御,照射野限定,視野サイズ連動,視野位置記憶,検出器領域調整,視野位置連携,視野サイズ切替,視野位置維持,検出器視野調整,視野管理制御,視野領域管理</t>
  </si>
  <si>
    <t>【課題】遊技の健全性の向上を図ることのできる遊技機を提供する。 【解決手段】遊技機は、所定の抽選処理を実行する抽選処理実行手段と、外部から所定の操作を受け付けることによって所定の抽選処理において所定の結果に当選する当選確率を異なる当選確率に変更可能な変更手段と、遊技球が検知されたことに基づく情報である検知情報を記憶する記憶手段と、検知情報に基づいて遊技の履歴に関する情報である遊技履歴情報を算出する算出手段と、算出手段によって算出された遊技履歴情報に基づく表示をする表示手段と、当選確率が変更された後に記憶手段に記憶された検知情報が所定の量まで蓄積される前に当選確率が再び変更された場合に所定の情報を表示する所定情報表示手段とを備える。</t>
  </si>
  <si>
    <t>A63F13/00,B01D61/00,H04W36/00,B61L3/00,G05B19/00,B07C5/00,A63F3/00,B61G1/00,H04L67/00,G06F12/00,B22D17/00,H05G1/00,D05B19/00,B62M6/00,C03B9/00,H01S3/00,H04M1/00,B41L47/00,B66C13/00,G06T7/00,A63F13/00,A63F7/00,G11B27/00,F41J5/00,G11B15/00,B61L25/00,A63F9/00,A63F5/00,G11B19/00,A63D5/00,A63B60/00,A63B67/00,H01H41/00,G01S7/00,B60W30/00,A63B41/00,G06F1/00,G01G19/00,A63D15/00,A63B59/00,A63F13/00,H04H60/00,G01F23/00,B60K35/00,H04W68/00,H04N21/00,H04L41/00,B62J50/00,G01S7/00,H04M3/00,G07C3/00,H04N13/00,A63F7/00,H04H20/00,G06F3/00,G01B3/00,G09G3/00,G08G1/00,G04C21/00,G11B23/00,A63F13/00,G06F3/00,H04W92/00,H04N21/00,G07D11/00,B61G1/00,H04M1/00,B61L29/00,B41B27/00,G04C23/00,G06F21/00,G11C11/00,B43K24/00,H02M1/00,G05D1/00,H01H41/00,G04G21/00,H04H60/00,E21B34/00,B24C3/00</t>
  </si>
  <si>
    <t>抽選処理制御: A63F13/00,B01D61/00,H04W36/00,B61L3/00,G05B19/00,B07C5/00,A63F3/00,B61G1/00,H04L67/00,G06F12/00,B22D17/00,H05G1/00,D05B19/00,B62M6/00,C03B9/00,H01S3/00,H04M1/00,B41L47/00,B66C13/00,G06T7/00 | keywords: 抽選処理,当選確率,変更手段,抽選処理実行手段,抽選制御,確率変更,抽選結果,抽選方式,当選確率制御,遊技機抽選,外部操作による確率変更,健全性向上抽選,抽選履歴管理,抽選確率通知; 遊技球検知・履歴管理: A63F13/00,A63F7/00,G11B27/00,F41J5/00,G11B15/00,B61L25/00,A63F9/00,A63F5/00,G11B19/00,A63D5/00,A63B60/00,A63B67/00,H01H41/00,G01S7/00,B60W30/00,A63B41/00,G06F1/00,G01G19/00,A63D15/00,A63B59/00 | keywords: 遊技球,検知情報,記憶手段,遊技履歴情報,算出手段,球検知,履歴算出,検知記録,遊技履歴管理,履歴情報記憶,遊技球履歴表示,健全性向上履歴管理,遊技球検知履歴,履歴情報通知,履歴情報蓄積; 表示・通知手段: A63F13/00,H04H60/00,G01F23/00,B60K35/00,H04W68/00,H04N21/00,H04L41/00,B62J50/00,G01S7/00,H04M3/00,G07C3/00,H04N13/00,A63F7/00,H04H20/00,G06F3/00,G01B3/00,G09G3/00,G08G1/00,G04C21/00,G11B23/00 | keywords: 表示手段,所定情報表示手段,表示,通知,情報表示,履歴表示,確率変更通知,所定情報通知,遊技機表示装置,健全性向上通知,履歴情報表示,確率変更履歴表示,遊技機情報通知,遊技履歴通知; 外部操作受付・インターフェース: A63F13/00,G06F3/00,H04W92/00,H04N21/00,G07D11/00,B61G1/00,H04M1/00,B61L29/00,B41B27/00,G04C23/00,G06F21/00,G11C11/00,B43K24/00,H02M1/00,G05D1/00,H01H41/00,G04G21/00,H04H60/00,E21B34/00,B24C3/00 | keywords: 外部操作,操作受付,変更手段,インターフェース,外部入力,操作受付手段,インターフェース制御,外部操作制御,確率変更操作,健全性向上操作,外部操作による抽選制御,遊技機操作インターフェース,操作履歴管理,外部操作通知</t>
  </si>
  <si>
    <t>A63F13/00,A63F3/00,G05B19/00,G06F12/00,B07C5/00,A63F7/00,A63F13/00,A63F9/00,F41J5/00,G11B27/00,A63F13/00,H04W68/00,H04N21/00,H04H60/00,H04L41/00,A63F13/00,G06F3/00,H04W92/00,H04N21/00,G07D11/00</t>
  </si>
  <si>
    <t>抽選処理制御: 抽選処理,抽選制御,当選確率,確率変更,抽選結果,抽選方式,当選確率制御,変更手段,抽選処理実行手段,遊技機抽選,外部操作による確率変更,健全性向上抽選,抽選履歴管理,抽選確率通知,遊技履歴情報,検知情報,履歴表示,所定情報表示,抽選履歴,抽選確率変更; 遊技球検知・履歴管理: 遊技球検知,遊技履歴情報,検知情報記憶,履歴算出,遊技履歴管理,履歴情報記憶,遊技球履歴表示,健全性向上履歴管理,遊技球検知履歴,履歴情報通知,履歴情報蓄積,抽選処理変更,当選確率変更,検知情報蓄積,履歴情報表示,履歴情報算出,履歴情報管理,履歴情報表示手段,遊技履歴算出,遊技球検知情報; 表示・通知手段: 遊技履歴情報表示,当選確率変更通知,所定情報表示,履歴情報通知,確率変更履歴表示,遊技機表示装置,健全性向上通知,履歴表示,確率変更通知,遊技履歴通知,遊技機情報通知,履歴情報表示,所定情報通知,遊技履歴情報通知,遊技機履歴表示,確率変更情報表示,遊技機履歴通知,遊技機確率変更通知; 外部操作受付・インターフェース: 外部操作受付,インターフェース制御,外部入力,確率変更操作,外部操作制御,抽選確率変更,操作履歴管理,外部操作通知,健全性向上操作,遊技機操作インターフェース,外部操作による抽選制御,抽選処理実行,検知情報記憶,遊技履歴情報算出,所定情報表示,外部操作受付手段,操作受付,変更手段,履歴情報表示,抽選履歴管理</t>
  </si>
  <si>
    <t>【課題】遊技の健全性の向上を図ることのできる遊技機を提供する。 【解決手段】遊技機は、所定の抽選処理を実行する抽選処理実行手段と、外部から所定の操作を受け付けることによって所定の抽選処理において所定の結果に当選する当選確率を異なる当選確率に変更可能な変更手段と、遊技球が検知されたことに基づく情報である検知情報を記憶する記憶手段と、検知情報に基づいて遊技の履歴に関する情報である遊技履歴情報を算出する算出手段と、算出手段によって算出された遊技履歴情報に基づく表示をする表示手段とを備える。記憶手段は、当選確率の変更を境界とした複数の期間における検知情報を記憶する。算出手段は、複数の期間毎における検知情報に基づいて複数の期間毎における遊技履歴情報を算出する。表示手段は、複数の期間毎における遊技履歴情報に基づく表示をする。</t>
  </si>
  <si>
    <t>A63F13/00,B01D61/00,H01S3/00,G05B19/00,G06T7/00,B61L3/00,B07C5/00,H04W36/00,G01G19/00,B21B37/00,B23Q15/00,B62M6/00,B66C13/00,B22D17/00,B41J5/00,B60T8/00,G06F3/00,H04Q1/00,H05G1/00,B61G1/00,A63F13/00,G11B27/00,A63F7/00,B41J5/00,G01D9/00,B41B27/00,G11C29/00,G11B11/00,G11C11/00,G11B15/00,G06V30/00,A63B60/00,F41J5/00,G06K21/00,G11B7/00,D05B19/00,G06F21/00,G11C5/00,A63B41/00,G05B1/00,A63F13/00,G06T7/00,G11B27/00,G07C5/00,H04H60/00,G06V10/00,G11B15/00,H03M13/00,G06F7/00,H04L41/00,A63F7/00,G10L19/00,G01G19/00,G07C3/00,G01G11/00,G05B1/00,A63F9/00,G01T5/00,G06F18/00,G10L17/00,G06F16/00,G01D9/00,A63F13/00,G07C1/00,G11B7/00,B61L25/00,H04N13/00,H04M1/00,B60Q1/00,C03B9/00,G11B27/00,G07C5/00,G07C3/00,G11B20/00,G09B3/00,H04N5/00,G11B23/00,B41J5/00,G01B3/00,G03B42/00,H02M7/00,C12N1/00,B60Q1/00,E05F15/00,H04W36/00,G06T7/00,H01H21/00,G02B6/00,G06N3/00,A61F2/00,B43K24/00,H01H3/00,H02M3/00,B61L29/00,G06F3/00,A63F3/00,A01H1/00,G11B17/00,H01H41/00,H03J5/00</t>
  </si>
  <si>
    <t>抽選処理制御: A63F13/00,B01D61/00,H01S3/00,G05B19/00,G06T7/00,B61L3/00,B07C5/00,H04W36/00,G01G19/00,B21B37/00,B23Q15/00,B62M6/00,B66C13/00,B22D17/00,B41J5/00,B60T8/00,G06F3/00,H04Q1/00,H05G1/00,B61G1/00 | keywords: 抽選処理,当選確率,変更手段,抽選処理実行手段,抽選制御,確率変更,抽選結果,抽選アルゴリズム,抽選確率,抽選処理装置,遊技機抽選,健全性向上抽選,外部操作による抽選変更,抽選履歴管理,抽選確率表示; 遊技球検知・記憶: A63F13/00,G11B27/00,A63F7/00,B41J5/00,G01D9/00,B41B27/00,G11C29/00,G11B11/00,G11C11/00,G11B15/00,G06V30/00,A63B60/00,F41J5/00,G06K21/00,G11B7/00,D05B19/00,G06F21/00,G11C5/00,A63B41/00,G05B1/00 | keywords: 遊技球,検知情報,記憶手段,期間,複数期間,球検知,遊技球記録,検知センサ,期間別記憶,遊技球履歴,遊技球情報,遊技履歴記憶,健全性管理用検知,期間区分記憶,遊技球検知履歴,遊技機期間管理; 遊技履歴情報算出: A63F13/00,G06T7/00,G11B27/00,G07C5/00,H04H60/00,G06V10/00,G11B15/00,H03M13/00,G06F7/00,H04L41/00,A63F7/00,G10L19/00,G01G19/00,G07C3/00,G01G11/00,G05B1/00,A63F9/00,G01T5/00,G06F18/00,G10L17/00 | keywords: 算出手段,遊技履歴情報,検知情報,複数期間,履歴算出,遊技履歴管理,期間別履歴,履歴情報生成,遊技履歴解析,履歴情報算出装置,健全性評価履歴,抽選確率変更履歴,遊技履歴表示用算出,期間別遊技履歴,遊技機履歴情報; 履歴情報表示: G06F16/00,G01D9/00,A63F13/00,G07C1/00,G11B7/00,B61L25/00,H04N13/00,H04M1/00,B60Q1/00,C03B9/00,G11B27/00,G07C5/00,G07C3/00,G11B20/00,G09B3/00,H04N5/00,G11B23/00,B41J5/00,G01B3/00,G03B42/00 | keywords: 表示手段,遊技履歴情報,複数期間,表示,履歴表示,遊技情報表示,期間別表示,履歴データ表示,遊技履歴表示装置,表示制御,健全性向上表示,抽選確率変更表示,履歴情報グラフ表示,遊技機履歴表示,期間区分履歴表示; 外部操作による確率変更: H02M7/00,C12N1/00,B60Q1/00,E05F15/00,H04W36/00,G06T7/00,H01H21/00,G02B6/00,G06N3/00,A61F2/00,B43K24/00,H01H3/00,H02M3/00,B61L29/00,G06F3/00,A63F3/00,A01H1/00,G11B17/00,H01H41/00,H03J5/00 | keywords: 外部操作,当選確率変更,変更手段,操作受付,外部入力,確率変更操作,抽選確率調整,操作受付装置,外部制御,確率変更手段,健全性管理操作,遊技機確率変更,外部操作履歴,抽選確率外部制御,遊技履歴確率変更</t>
  </si>
  <si>
    <t>A63F13/00,G05B19/00,B07C5/00,G06T7/00,G01G19/00,A63F7/00,A63F13/00,G01D9/00,G11C11/00,G11B27/00,A63F13/00,G06F7/00,G11B27/00,G07C5/00,G06T7/00,G06F16/00,G01D9/00,G07C1/00,A63F13/00,G11B7/00,H01H21/00,H04W36/00,G06N3/00,G06T7/00,E05F15/00</t>
  </si>
  <si>
    <t>抽選処理制御: 抽選処理,抽選制御,当選確率,確率変更,抽選結果,抽選アルゴリズム,抽選履歴情報,履歴表示,外部操作抽選変更,遊技機抽選,健全性向上抽選,抽選履歴管理,抽選確率表示,検知情報記憶,期間別抽選履歴,抽選処理実行手段,変更手段,算出手段,表示手段,遊技履歴算出; 遊技球検知・記憶: 遊技球検知,遊技球記録,検知情報記憶,期間別記憶,遊技球履歴,検知センサ,遊技履歴情報,期間区分記憶,遊技履歴記憶,健全性管理用検知,遊技球検知履歴,遊技機期間管理,抽選確率変更,履歴情報表示,抽選処理実行,検知情報算出,複数期間管理,当選確率管理; 遊技履歴情報算出: 遊技履歴情報算出,期間別遊技履歴,検知情報記憶,遊技履歴解析,履歴情報生成,抽選確率変更履歴,遊技履歴表示,履歴算出処理,遊技履歴管理,健全性評価履歴,複数期間履歴,遊技機履歴情報,履歴情報表示,履歴情報算出手段,期間別履歴情報,遊技履歴情報表示,抽選処理履歴,履歴情報解析,履歴情報記憶,遊技履歴情報管理; 履歴情報表示: 遊技履歴情報表示,期間別履歴表示,履歴データ表示,遊技履歴表示装置,履歴情報グラフ表示,抽選確率変更表示,健全性向上表示,遊技情報表示,期間区分履歴表示,履歴表示,遊技機履歴表示,複数期間表示,履歴情報算出,検知情報記憶,抽選処理履歴,履歴情報記憶,履歴情報表示手段,遊技履歴情報算出,履歴情報期間区分,遊技履歴情報管理; 外部操作による確率変更: 外部操作受付,当選確率変更,抽選確率調整,外部入力操作,確率変更手段,操作履歴管理,遊技履歴情報,外部制御信号,確率変更履歴,健全性管理操作,遊技機確率変更,抽選処理実行,外部操作履歴,抽選確率外部制御,遊技履歴確率変更,操作受付装置,抽選処理変更,期間別履歴表示</t>
  </si>
  <si>
    <t>治療システム</t>
  </si>
  <si>
    <t>A61B10/00;A61B5/11</t>
  </si>
  <si>
    <t>【課題】咀嚼運動による知的障害改善のための治療システムを提供する。 【解決手段】咬合採得材と、脳機能計測装置と、を備える治療システムとする。咬合採得材は特に限定されないが、通常、歯科で咬合を採得するために用いられているものであればよく、例えば、シリコンラバー印象材が例示できる。脳機能計測装置は特に限定されず、微小電極装置、血流計測装置などが例示できるが、より具体的には、ｆＭＲＩ装置、ＮＩＲＳ脳機能計測装置が例示できる。脳機能計測装置と受信可能に接続され、咀嚼検出部と、相関計算部と、咀嚼支援部と、を有する咀嚼モニター装置をさらに備えてもよい。</t>
  </si>
  <si>
    <t>A61C13/00,A61K6/00,A44B19/00,A61C7/00,A61C3/00,B23F5/00,A61C5/00,B05D1/00,A61B17/00,B23D63/00,B23D45/00,A61G15/00,A61C1/00,A61C19/00,F04C18/00,B27B33/00,A01B1/00,E01C19/00,A45D8/00,B63B5/00,A61B5/00,G01L5/00,B01D61/00,A61B3/00,H04N13/00,A61C19/00,B25B1/00,A43D1/00,H03J1/00,G06F11/00,A61C1/00,D01F9/00,B07C5/00,G01L3/00,G01R33/00,B21D45/00,A63B60/00,A22C17/00,B24B49/00,B65G27/00,A61B5/00,A61C19/00,B01D61/00,H04N13/00,G06V20/00,A61C7/00,B25B1/00,A61B3/00,G09G3/00,A45D24/00,H03J1/00,A61C1/00,D01F9/00,B41F1/00,B24B49/00,G01T1/00,G11C11/00,G01R33/00,G08B29/00,A61N1/00,A61P25/00,A61C5/00,G09B7/00,H04L41/00,G10L21/00,A61B5/00,B23F19/00,A61C7/00,G09B21/00,B25B1/00,G16H20/00,B02C1/00,B41F3/00,H04N19/00,B25B13/00,A61C1/00,B28B21/00,H03M13/00,G09B5/00,F16H3/00</t>
  </si>
  <si>
    <t>咬合採得材: A61C13/00,A61K6/00,A44B19/00,A61C7/00,A61C3/00,B23F5/00,A61C5/00,B05D1/00,A61B17/00,B23D63/00,B23D45/00,A61G15/00,A61C1/00,A61C19/00,F04C18/00,B27B33/00,A01B1/00,E01C19/00,A45D8/00,B63B5/00 | keywords: 咬合採得材,シリコンラバー印象材,歯科,咬合,印象材,咬合材,歯科用材料,咬合採得,シリコン印象材,咀嚼運動用印象材,知的障害治療用咬合材,治療システム用咬合材,咀嚼支援印象材,歯科治療用咬合採得; 脳機能計測装置: A61B5/00,G01L5/00,B01D61/00,A61B3/00,H04N13/00,A61C19/00,B25B1/00,A43D1/00,H03J1/00,G06F11/00,A61C1/00,D01F9/00,B07C5/00,G01L3/00,G01R33/00,B21D45/00,A63B60/00,A22C17/00,B24B49/00,B65G27/00 | keywords: 脳機能計測装置,微小電極装置,血流計測装置,fMRI,NIRS,脳計測,脳活動計測,機能的MRI,近赤外分光法,脳血流計測,咀嚼運動脳計測,知的障害脳機能計測,治療システム脳計測,咀嚼支援脳計測,脳機能モニタリング装置; 咀嚼モニター装置: A61B5/00,A61C19/00,B01D61/00,H04N13/00,G06V20/00,A61C7/00,B25B1/00,A61B3/00,G09G3/00,A45D24/00,H03J1/00,A61C1/00,D01F9/00,B41F1/00,B24B49/00,G01T1/00,G11C11/00,G01R33/00,G08B29/00,A61N1/00 | keywords: 咀嚼モニター装置,咀嚼検出部,相関計算部,咀嚼支援部,咀嚼検出,咀嚼支援,モニタリング装置,咀嚼運動計測,相関計算,脳機能連携咀嚼モニター,知的障害治療咀嚼モニター,咀嚼運動支援装置,治療システム咀嚼検出,咀嚼運動相関計算; 知的障害治療システム: A61P25/00,A61C5/00,G09B7/00,H04L41/00,G10L21/00,A61B5/00,B23F19/00,A61C7/00,G09B21/00,B25B1/00,G16H20/00,B02C1/00,B41F3/00,H04N19/00,B25B13/00,A61C1/00,B28B21/00,H03M13/00,G09B5/00,F16H3/00 | keywords: 知的障害,治療システム,咀嚼運動,改善,知的障害治療,咀嚼運動治療,治療支援システム,知的障害改善,咀嚼運動支援,脳機能計測連携治療システム,歯科用知的障害治療,咀嚼支援治療システム,知的障害咀嚼運動治療,咀嚼運動改善システム</t>
  </si>
  <si>
    <t>A61C13/00,A61K6/00,A61C7/00,A61C3/00,A61C5/00,A61B5/00,G01L5/00,A61C19/00,A61B3/00,H04N13/00,A61B5/00,A61C19/00,A61C7/00,A61B3/00,G06V20/00,A61P25/00,A61B5/00,A61C5/00,A61C7/00,G09B7/00</t>
  </si>
  <si>
    <t>咬合採得材: 咬合採得材,歯科用材料,印象材,シリコン印象材,咬合材,咬合採得,咀嚼運動用印象材,知的障害治療用咬合材,治療システム用咬合材,咀嚼支援印象材,歯科治療用咬合採得,咀嚼運動評価,脳機能計測装置,咀嚼モニター装置,咬合支援,咬合評価,歯科治療,咀嚼支援,咬合治療,咬合検出; 脳機能計測装置: 脳機能計測装置,脳活動計測,脳血流計測,機能的MRI,fMRI,近赤外分光法,NIRS,微小電極装置,血流計測装置,咀嚼運動脳計測,知的障害脳機能計測,治療システム脳計測,咀嚼支援脳計測,脳機能モニタリング装置,咬合採得材,シリコンラバー印象材,咀嚼検出部,相関計算部,咀嚼支援部; 咀嚼モニター装置: 咀嚼モニター装置,咀嚼検出部,咀嚼支援部,咀嚼運動計測,咀嚼検出,咀嚼支援,相関計算部,相関計算,脳機能計測装置,脳機能連携咀嚼モニター,知的障害治療咀嚼モニター,咀嚼運動支援装置,治療システム咀嚼検出,咀嚼運動相関計算,咬合採得材,シリコンラバー印象材,微小電極装置,血流計測装置,fMRI装置,NIRS脳機能計測装置; 知的障害治療システム: 知的障害治療,咀嚼運動治療,咀嚼支援治療システム,脳機能計測連携治療,咬合採得材,シリコンラバー印象材,脳機能計測装置,微小電極装置,血流計測装置,fMRI装置,NIRS脳機能計測装置,咀嚼検出部,相関計算部,咀嚼支援部,咀嚼モニター装置,歯科用知的障害治療,咀嚼運動支援,知的障害改善,咀嚼運動改善システム,治療支援システム</t>
  </si>
  <si>
    <t>情報処理装置、プログラム、及び情報処理システム</t>
  </si>
  <si>
    <t>A63F13/61</t>
  </si>
  <si>
    <t>A63F13/79;A63F13/35</t>
  </si>
  <si>
    <t>【課題】ゲームプレイの契機をユーザーに与える機会を増やす。 【解決手段】本発明は、ユーザーが操作するクライアント端末からＷｅｂページの閲覧要求がなされた場合に、ゲームアプリに関するゲームデータを各ユーザーに関連付けて格納したアプリデータベースから、前記クライアント端末にインストールされているゲームアプリに関する前記ユーザーのゲームデータを取得するデータ取得部と、取得された前記ユーザーのゲームデータに関する通知内容を、前記Ｗｅｂページの広告枠に掲載する広告内容として決定する広告決定部を備えた情報処理装置である。</t>
  </si>
  <si>
    <t>A63F13/00,H04N21/00,G06F16/00,H04L67/00,H04H60/00,H04W8/00,H04M1/00,H04L65/00,H04W36/00,H04W4/00,G07C9/00,G06V10/00,B41B27/00,G06F12/00,H04W12/00,G06F21/00,G06F17/00,H04W48/00,F24F11/00,H04L43/00,A63F13/00,H04N21/00,G06F16/00,H04L67/00,H04H60/00,G06Q30/00,G06V10/00,G06T7/00,G06F18/00,H04L51/00,G09F21/00,F41J5/00,G06F3/00,H04N19/00,H04M1/00,G06V30/00,H04L41/00,B60K35/00,H04W48/00,H04W12/00,H04N21/00,H04L67/00,G06F16/00,B65H20/00,H04H60/00,B65B9/00,H04L41/00,G06F1/00,G11B27/00,B65H18/00,H04W48/00,G06F3/00,H04L47/00,B65H23/00,H04L43/00,B41J15/00,H04W68/00,B23Q35/00,H04L61/00,F24F11/00,A63F13/00,H04N21/00,G06F16/00,H04L61/00,H04M1/00,H04L67/00,H04W8/00,H04W12/00,G06F21/00,H04H60/00,H04N19/00,G01D9/00,F24H15/00,H04L41/00,H04M3/00,A45B11/00,H04W48/00,H04N5/00,G06F12/00,F24F11/00,A63F13/00,H04N21/00,H04L67/00,H04W68/00,H04L51/00,H04H60/00,H04H20/00,G06Q30/00,G09F21/00,H04M1/00,H04W4/00,G06F3/00,H04L41/00,G09F19/00,A63F7/00,F16L55/00,G09G5/00,H04W24/00,G11B23/00,G01S19/00</t>
  </si>
  <si>
    <t>ゲームデータ取得: A63F13/00,H04N21/00,G06F16/00,H04L67/00,H04H60/00,H04W8/00,H04M1/00,H04L65/00,H04W36/00,H04W4/00,G07C9/00,G06V10/00,B41B27/00,G06F12/00,H04W12/00,G06F21/00,G06F17/00,H04W48/00,F24F11/00,H04L43/00 | keywords: ゲームデータ,データ取得,アプリデータベース,クライアント端末,インストール,ユーザー,ゲーム情報取得,ユーザーデータ取得,アプリデータ抽出,端末データアクセス,ゲームアプリデータ,ゲーム進捗データ取得,防災通知連携,広告表示用ゲームデータ,ユーザー識別データ,ゲーム履歴取得; 広告内容決定: A63F13/00,H04N21/00,G06F16/00,H04L67/00,H04H60/00,G06Q30/00,G06V10/00,G06T7/00,G06F18/00,H04L51/00,G09F21/00,F41J5/00,G06F3/00,H04N19/00,H04M1/00,G06V30/00,H04L41/00,B60K35/00,H04W48/00,H04W12/00 | keywords: 広告内容,広告決定部,通知内容,広告枠,Webページ,掲載,広告選定,広告表示決定,ゲーム連動広告,Web広告内容決定,ユーザー向け広告,ゲームデータ連携広告,防災情報広告,通知型広告,ユーザー属性広告,広告枠最適化; Webページ閲覧検知: H04N21/00,H04L67/00,G06F16/00,B65H20/00,H04H60/00,B65B9/00,H04L41/00,G06F1/00,G11B27/00,B65H18/00,H04W48/00,G06F3/00,H04L47/00,B65H23/00,H04L43/00,B41J15/00,H04W68/00,B23Q35/00,H04L61/00,F24F11/00 | keywords: Webページ,閲覧要求,クライアント端末,検知,Webアクセス検知,ページ閲覧トリガー,端末閲覧要求,ユーザー操作検知,Webリクエスト検出,ゲームプレイ契機検知,広告表示トリガー,防災情報閲覧,通知連動閲覧,ユーザー行動検知; ユーザー関連付け管理: A63F13/00,H04N21/00,G06F16/00,H04L61/00,H04M1/00,H04L67/00,H04W8/00,H04W12/00,G06F21/00,H04H60/00,H04N19/00,G01D9/00,F24H15/00,H04L41/00,H04M3/00,A45B11/00,H04W48/00,H04N5/00,G06F12/00,F24F11/00 | keywords: ユーザー,関連付け,格納,ゲームデータ,アプリデータベース,ユーザー識別,データ関連付け,ユーザー管理,ゲームデータ管理,アカウント連携,ユーザー属性管理,防災通知ユーザー管理,広告ターゲティング,ゲーム履歴管理,ユーザー行動分析; ゲームプレイ促進通知: A63F13/00,H04N21/00,H04L67/00,H04W68/00,H04L51/00,H04H60/00,H04H20/00,G06Q30/00,G09F21/00,H04M1/00,H04W4/00,G06F3/00,H04L41/00,G09F19/00,A63F7/00,F16L55/00,G09G5/00,H04W24/00,G11B23/00,G01S19/00 | keywords: 通知内容,ゲームプレイ,契機,広告枠,掲載,ゲームアプリ,ゲームプレイ促進,通知表示,広告通知,ゲーム誘導通知,Web広告通知,防災通知連携広告,ゲームプレイ契機通知,ユーザー行動促進,広告枠通知,ゲームデータ通知</t>
  </si>
  <si>
    <t>A63F13/00,H04N21/00,G06F16/00,H04L67/00,H04W8/00,A63F13/00,H04N21/00,G06F16/00,H04L67/00,G06Q30/00,H04N21/00,H04L67/00,G06F16/00,H04L41/00,H04H60/00,A63F13/00,H04N21/00,G06F16/00,H04L61/00,H04L67/00,A63F13/00,H04N21/00,H04W68/00,G09F21/00,H04L67/00</t>
  </si>
  <si>
    <t>ゲームデータ取得: ゲームデータ取得,アプリデータベース連携,クライアント端末操作,インストール済みゲームアプリ,ユーザーゲーム情報,ゲーム進捗データ,ゲーム履歴抽出,端末データアクセス,ユーザーデータ識別,広告表示用ゲームデータ,ゲームアプリ連携,Webページ閲覧契機,通知内容決定,広告枠掲載,ゲームデータ抽出,ユーザー関連付け,ゲーム情報通知,アプリデータ取得,ゲーム履歴取得,ユーザー識別データ; 広告内容決定: 広告内容決定,ゲームデータ連携広告,Web広告表示,広告枠最適化,ユーザー属性広告,通知型広告,ゲーム連動広告,広告選定,広告表示決定,Webページ広告,広告決定部,通知内容掲載,アプリデータベース連携,ユーザー向け広告,広告内容最適化,広告掲載制御,ゲームアプリ広告,Webページ連動広告; Webページ閲覧検知: Webページ閲覧検知,閲覧要求検出,クライアント端末操作検知,Webアクセス検知,ページ閲覧トリガー,端末閲覧要求,ユーザー操作検知,Webリクエスト検出,ゲームプレイ契機検知,広告表示トリガー,通知連動閲覧,ユーザー行動検知,アプリデータベース連携,ゲームデータ取得,広告内容決定,情報処理装置,Webページ広告枠,データ取得部,広告決定部,インストール済みゲームアプリ; ユーザー関連付け管理: ユーザー関連付け,ゲームデータ管理,アプリデータベース,ユーザー識別,データ取得処理,アカウント連携,ユーザー属性管理,広告ターゲティング,ゲーム履歴管理,ユーザー行動分析,通知内容決定,広告枠掲載,クライアント端末操作,Webページ閲覧要求,ゲームアプリ連携,ユーザー管理,データベース格納,ユーザー関連情報,ゲームプレイ契機,情報処理装置; ゲームプレイ促進通知: ゲームプレイ促進通知,ゲーム誘導通知,広告枠通知,Web広告通知,ゲームデータ通知,通知表示,ゲームプレイ契機通知,ユーザー行動促進,ゲームアプリ連携広告,ゲームデータ取得,広告内容決定,クライアント端末操作,Webページ閲覧要求,アプリデータベース連携,ゲームアプリインストール,通知内容掲載,ゲームプレイ促進広告,防災通知連携広告</t>
  </si>
  <si>
    <t>【課題】特別遊技の実行中に適切な表示を行うことが可能な遊技機を提供すること。 【解決手段】遊技機１では、特別遊技中に特別入賞領域に遊技球が通過したことに基づいて、特別遊技終了後の遊技状態が、第１遊技状態よりも遊技者に有利な第２遊技状態に制御される。また、特別遊技中には、特別入賞領域への遊技球の打ち出しを指示する指示画像を表示する第１演出が実行される。また、可変入賞手段が通過容易状態となってから所定時間が経過しても特別入賞領域を遊技球が通過していない場合は、指示画像とは異なる所定画像を表示する第２演出が実行される。</t>
  </si>
  <si>
    <t>A63F13/00,A63F7/00,G05B19/00,B60T8/00,F16H61/00,G09F11/00,H02P21/00,H03K17/00,G21C7/00,G05D1/00,B60W20/00,H01S3/00,F24H15/00,B21B37/00,F42B19/00,G05G9/00,B60W10/00,D06F33/00,H02P23/00,A61M60/00,F41J5/00,B23Q35/00,A63F7/00,G01S13/00,B07C3/00,G01J1/00,A63F13/00,G01S15/00,G11B15/00,G05B1/00,A63B67/00,B41J33/00,G01D5/00,G11B27/00,G06V10/00,G01S3/00,G01T3/00,G08B29/00,H05B47/00,G01P3/00,A63F13/00,G09G5/00,G05B19/00,B60K35/00,H04N21/00,H04N13/00,G03G15/00,G01S7/00,H02M7/00,G03B7/00,H04N23/00,G06F3/00,G03B21/00,G09G3/00,F21V29/00,A63F1/00,H04H20/00,G09G1/00,G02F1/00,G01C11/00,H03K17/00,B60W10/00,B66B1/00,G04C23/00,F04D29/00,A63F13/00,G07C3/00,B41J19/00,D06F33/00,F02M69/00,G05G1/00,F02M7/00,F23N5/00,H02M7/00,H05B47/00,F01D11/00,H02P7/00,G07D3/00,F21V29/00,B43K24/00</t>
  </si>
  <si>
    <t>特別遊技状態制御: A63F13/00,A63F7/00,G05B19/00,B60T8/00,F16H61/00,G09F11/00,H02P21/00,H03K17/00,G21C7/00,G05D1/00,B60W20/00,H01S3/00,F24H15/00,B21B37/00,F42B19/00,G05G9/00,B60W10/00,D06F33/00,H02P23/00,A61M60/00 | keywords: 特別遊技,遊技状態,第１遊技状態,第２遊技状態,制御,遊技状態制御,特別遊技制御,状態遷移,有利状態,遊技者有利,特別入賞領域通過,遊技球検知,防止制御,遊技状態変化,遊技機制御システム; 特別入賞領域検知: F41J5/00,B23Q35/00,A63F7/00,G01S13/00,B07C3/00,G01J1/00,A63F13/00,G01S15/00,G11B15/00,G05B1/00,A63B67/00,B41J33/00,G01D5/00,G11B27/00,G06V10/00,G01S3/00,G01T3/00,G08B29/00,H05B47/00,G01P3/00 | keywords: 特別入賞領域,遊技球,通過,検知,入賞領域検知,遊技球通過検出,センサ,入賞判定,特別入賞検知,遊技球センサ,特別遊技中検知,入賞領域センサ,遊技球通過判定,防災通知センサ; 表示演出制御: A63F13/00,G09G5/00,G05B19/00,B60K35/00,H04N21/00,H04N13/00,G03G15/00,G01S7/00,H02M7/00,G03B7/00,H04N23/00,G06F3/00,G03B21/00,G09G3/00,F21V29/00,A63F1/00,H04H20/00,G09G1/00,G02F1/00,G01C11/00 | keywords: 表示,指示画像,所定画像,第１演出,第２演出,演出制御,画像表示,指示表示,所定画像表示,演出画像,特別遊技演出,遊技機表示制御,遊技球打ち出し指示,遊技状態通知,防災演出表示; 可変入賞手段の状態管理: H03K17/00,B60W10/00,B66B1/00,G04C23/00,F04D29/00,A63F13/00,G07C3/00,B41J19/00,D06F33/00,F02M69/00,G05G1/00,F02M7/00,F23N5/00,H02M7/00,H05B47/00,F01D11/00,H02P7/00,G07D3/00,F21V29/00,B43K24/00 | keywords: 可変入賞手段,通過容易状態,所定時間,状態管理,可変入賞管理,通過容易状態制御,経過時間判定,入賞手段状態,状態遷移管理,遊技球通過タイミング,入賞手段制御,遊技状態管理,防災通知状態,遊技機タイマー制御</t>
  </si>
  <si>
    <t>A63F13/00,A63F7/00,G05B19/00,G09F11/00,H03K17/00,F41J5/00,A63F7/00,A63F13/00,G01S13/00,G01S15/00,A63F13/00,G09G5/00,G05B19/00,H04N21/00,H04N13/00,H03K17/00,G04C23/00,G07C3/00,A63F13/00,B66B1/00</t>
  </si>
  <si>
    <t>特別遊技状態制御: 特別遊技状態制御,特別遊技制御,遊技状態遷移,有利状態制御,遊技者有利状態,特別入賞領域通過,遊技球検知,特別遊技演出,指示画像表示,所定画像表示,状態変化制御,防止制御,遊技状態変化,遊技機制御システム,可変入賞手段,通過容易状態,遊技球打ち出し指示,特別遊技終了後制御,第１遊技状態,第２遊技状態; 特別入賞領域検知: 特別入賞領域,遊技球通過検出,入賞領域検知,特別入賞検知,遊技球センサ,入賞判定,特別遊技中検知,入賞領域センサ,遊技球通過判定,指示画像表示,第１演出,第２演出,可変入賞手段,通過容易状態,所定時間経過,所定画像表示; 表示演出制御: 表示演出制御,特別遊技演出,指示画像表示,所定画像表示,演出画像,遊技球打ち出し指示,遊技状態通知,遊技機表示制御,第１演出,第２演出,可変入賞手段,特別入賞領域,通過容易状態,遊技状態制御,遊技者有利状態,演出タイミング,画像切替制御,演出表示タイミング,遊技球通過判定,演出画像切替; 可変入賞手段の状態管理: 可変入賞手段,通過容易状態,経過時間判定,状態管理,入賞手段状態,状態遷移管理,特別入賞領域,遊技球通過タイミング,入賞手段制御,遊技状態管理,特別遊技,指示画像表示,第１演出,第２演出,所定時間経過,遊技機タイマー制御,通過容易状態制御,遊技球打ち出し指示,特別遊技終了後状態,第２遊技状態</t>
  </si>
  <si>
    <t>無針注射器、無針注射器による終了時到達深さの調整方法、および無針注射器の射出パラメータ算出プログラム</t>
  </si>
  <si>
    <t>A61M5/303</t>
  </si>
  <si>
    <t>【課題】注射針を介することなく、注射目的物質を対象領域に注射する無針注射器において、射出される注射目的物質の、対象領域における到達深さを精度よく調整する。 【解決手段】射出口から射出される注射目的物質の圧力として定義される、該注射目的物質の射出圧が、加圧開始後に第１ピーク圧力まで上昇した後に該第１ピーク圧力より低い圧力まで下降し、更にその後に第２ピーク圧力まで再上昇するように、注射目的物質を加圧する無針注射器であって、加圧終了時の対象領域での注射目的物質の終了時到達深さが、第１ピーク圧力の増加に従い深くなり、且つ、射出圧が第１ピーク圧力へ到達した第１タイミングから第２ピーク圧力へ到達した第２タイミングまでに要するピーク間長さが短くなるに従い深くなるように該終了時到達深さを調整可能に構成される。</t>
  </si>
  <si>
    <t>A61M5/00,F41A19/00,B29C45/00,B27K3/00,A61B17/00,D05B55/00,H02M7/00,D05B85/00,D05C11/00,B24C3/00,E03C1/00,B05B12/00,B43K8/00,B65B31/00,B05B13/00,F02M67/00,A61B5/00,B05B3/00,B05C7/00,H04R1/00,F02M69/00,B29C45/00,A61M5/00,F02D1/00,F16H61/00,E03C1/00,A01B63/00,B30B15/00,H01H33/00,B65B3/00,F02D41/00,B22D27/00,B23Q35/00,B41J9/00,D01H5/00,B60T8/00,B29C48/00,B03B5/00,B21C23/00,F02M7/00,F02M69/00,B29C45/00,G05D13/00,A61M5/00,B29C48/00,G10K1/00,B65B3/00,E03C1/00,G02C5/00,F04F5/00,B41J19/00,G03B7/00,A47J42/00,F41A19/00,G03B9/00,F41B11/00,B65B1/00,B05B15/00,F02K9/00,D05B55/00,F02M69/00,F02M26/00,F16H61/00,F02M59/00,F02D1/00,G21C1/00,B21B37/00,F24F1/00,B21D7/00,B22D17/00,B41J9/00,F02M7/00,B29C44/00,B29C33/00,G21C19/00,B60T13/00,G01N3/00,B30B15/00,B64D37/00,B65D45/00</t>
  </si>
  <si>
    <t>無針注射器構造: A61M5/00,F41A19/00,B29C45/00,B27K3/00,A61B17/00,D05B55/00,H02M7/00,D05B85/00,D05C11/00,B24C3/00,E03C1/00,B05B12/00,B43K8/00,B65B31/00,B05B13/00,F02M67/00,A61B5/00,B05B3/00,B05C7/00,H04R1/00 | keywords: 無針注射器,射出口,注射目的物質,対象領域,無針注射,針なし注射器,ジェットインジェクター,射出口構造,薬剤射出,無針注射器本体,防護機構,射出口設計,対象領域注入,無針注射器の安全性; 射出圧力制御: F02M69/00,B29C45/00,A61M5/00,F02D1/00,F16H61/00,E03C1/00,A01B63/00,B30B15/00,H01H33/00,B65B3/00,F02D41/00,B22D27/00,B23Q35/00,B41J9/00,D01H5/00,B60T8/00,B29C48/00,B03B5/00,B21C23/00,F02M7/00 | keywords: 射出圧,加圧,第１ピーク圧力,第２ピーク圧力,圧力調整,圧力制御,ピーク圧力,射出圧力,加圧機構,圧力プロファイル,圧力変動制御,ピーク間長さ調整,圧力調整機構,無針注射器圧力制御,注射目的物質圧力管理; 到達深さ調整機構: F02M69/00,B29C45/00,G05D13/00,A61M5/00,B29C48/00,G10K1/00,B65B3/00,E03C1/00,G02C5/00,F04F5/00,B41J19/00,G03B7/00,A47J42/00,F41A19/00,G03B9/00,F41B11/00,B65B1/00,B05B15/00,F02K9/00,D05B55/00 | keywords: 到達深さ,終了時到達深さ,深さ調整,対象領域,深度調整,注入深さ,到達深度,射出深さ,対象領域深度,圧力連動深さ調整,ピーク圧力連動深度,無針注射器深度制御,注射目的物質到達深さ,深さ調整機構; 加圧タイミング・プロファイル: F02M69/00,F02M26/00,F16H61/00,F02M59/00,F02D1/00,G21C1/00,B21B37/00,F24F1/00,B21D7/00,B22D17/00,B41J9/00,F02M7/00,B29C44/00,B29C33/00,G21C19/00,B60T13/00,G01N3/00,B30B15/00,B64D37/00,B65D45/00 | keywords: 加圧開始,第１タイミング,第２タイミング,ピーク間長さ,加圧タイミング,圧力プロファイル,ピーク間制御,タイミング制御,圧力変化タイミング,ピーク圧力到達タイミング,加圧プロファイル調整,無針注射器加圧制御,圧力変化管理,深さ連動タイミング制御</t>
  </si>
  <si>
    <t>A61M5/00,A61B17/00,B29C45/00,F41A19/00,B24C3/00,A61M5/00,F02M69/00,F02D1/00,B29C45/00,B30B15/00,A61M5/00,G05D13/00,F04F5/00,F02M69/00,B29C45/00,F02M69/00,F02M59/00,F02D1/00,B22D17/00,F02M26/00</t>
  </si>
  <si>
    <t>無針注射器構造: 無針注射器,針なし注射器,ジェットインジェクター,射出口,射出口構造,薬剤射出,注射目的物質,対象領域,射出圧,ピーク圧力,到達深さ,加圧機構,圧力調整,射出タイミング,ピーク間長さ,注入精度,防護機構,射出口設計,対象領域注入,安全性; 射出圧力制御: 射出圧力制御,ピーク圧力調整,加圧機構,圧力プロファイル,圧力変動制御,ピーク間長さ調整,射出圧,第１ピーク圧力,第２ピーク圧力,圧力調整機構,無針注射器圧力制御,注射目的物質圧力管理,加圧開始タイミング,加圧終了時到達深さ,射出口圧力,圧力下降制御,圧力再上昇制御,対象領域到達深さ調整; 到達深さ調整機構: 到達深さ調整,終了時到達深さ,深度調整機構,射出圧力制御,ピーク圧力連動深度,圧力連動深さ調整,無針注射器深度制御,注射目的物質到達深さ,射出深さ調整,対象領域深度,加圧タイミング制御,射出圧力ピーク,ピーク間長さ調整,射出口圧力制御,注入深さ調整,射出圧力波形,深さ調整アルゴリズム,圧力変化制御,射出タイミング調整,対象領域到達深度; 加圧タイミング・プロファイル: 加圧タイミング制御,圧力プロファイル調整,ピーク圧力到達タイミング,射出圧力変化,ピーク間長さ制御,加圧開始タイミング,第１ピーク圧力,第２ピーク圧力,圧力変化タイミング,加圧プロファイル管理,無針注射器加圧制御,終了時到達深さ調整,深さ連動タイミング制御,射出口圧力制御,注射目的物質加圧,加圧終了時深さ,圧力変化管理,射出圧力プロファイル,ピーク間タイミング,加圧制御技術</t>
  </si>
  <si>
    <t>清掃具</t>
  </si>
  <si>
    <t>A47L13/22</t>
  </si>
  <si>
    <t>A47L1/08;H02S40/10</t>
  </si>
  <si>
    <t>【課題】洗浄液を吐出する機構を備え、汚れを除去する洗浄部と洗浄液を払拭する払拭部の切り替えが容易な清掃具を提供することを目的とする。 【解決手段】本発明は、太陽光パネル２の汚れを除去する洗浄モップ３と、太陽光パネル２に洗浄液４を吐出するスプレーノズル２２と、太陽光パネル２に付着した洗浄液４を払拭するワイパー６と、スプレーノズル２２を保持する上ヘッド部４１と、洗浄モップ３及びワイパー６を保持する下ヘッド部６１と、を備え、下ヘッド部６１が上ヘッド部４１に回動自在に軸支され、洗浄モップ３の太陽光パネル２への接触とワイパー６の太陽光パネル２への接触とが下ヘッド部６１の回動により切り替わる構成となっている。</t>
  </si>
  <si>
    <t>B05B15/00,A47L15/00,E03D1/00,B08B9/00,A47L5/00,B05B5/00,H01M50/00,B24C3/00,E03D9/00,B05B1/00,B05B3/00,B01D47/00,E21C35/00,H01H33/00,B05B7/00,E03C1/00,F28F25/00,B41F9/00,B41F31/00,B04C5/00,A47L13/00,B60S1/00,B08B9/00,A47L11/00,B08B1/00,A47L5/00,B01D46/00,H01R39/00,A47L15/00,B05B15/00,A47L1/00,E02B15/00,A47L4/00,B62J50/00,B01D33/00,B01D29/00,H01H63/00,H01L31/00,D06F33/00,F24S40/00,B60S1/00,H01H63/00,H01L31/00,B08B1/00,A47L11/00,H01H67/00,H01R39/00,A47L1/00,F16H55/00,A47L23/00,A47L4/00,A43D21/00,H02S30/00,B62D25/00,D21H23/00,B05B15/00,E01H8/00,A47K7/00,B08B9/00,E04D13/00,G11B5/00,B41J19/00,A47C17/00,H01H17/00,A47L15/00,G11B15/00,G11B21/00,A01D19/00,E05F3/00,A61M60/00,F16H39/00,B26B21/00,G07F11/00,B43K24/00,H01H67/00,A47L11/00,G01C19/00,H01H13/00,F04B1/00,A47K10/00,B60S1/00,B08B9/00,A47L11/00,A47L13/00,B08B1/00,A47L1/00,F24S20/00,B08B11/00,A47L23/00,H01L31/00,B65G45/00,A47L4/00,B62J50/00,G09G3/00,B01D46/00,A47K10/00,B05B15/00,E21C25/00,F24S25/00,B60S3/00</t>
  </si>
  <si>
    <t>洗浄液吐出機構: B05B15/00,A47L15/00,E03D1/00,B08B9/00,A47L5/00,B05B5/00,H01M50/00,B24C3/00,E03D9/00,B05B1/00,B05B3/00,B01D47/00,E21C35/00,H01H33/00,B05B7/00,E03C1/00,F28F25/00,B41F9/00,B41F31/00,B04C5/00 | keywords: 洗浄液,吐出,スプレーノズル,上ヘッド部,保持,洗浄液吐出,ノズル,液体噴射,スプレー機構,液体供給,吐出機構,太陽光パネル洗浄液吐出,清掃具ノズル,防汚洗浄液噴射,洗浄液供給装置,吐出制御,洗浄液払拭; 洗浄部（モップ）: A47L13/00,B60S1/00,B08B9/00,A47L11/00,B08B1/00,A47L5/00,B01D46/00,H01R39/00,A47L15/00,B05B15/00,A47L1/00,E02B15/00,A47L4/00,B62J50/00,B01D33/00,B01D29/00,H01H63/00,H01L31/00,D06F33/00,F24S40/00 | keywords: 洗浄モップ,汚れ除去,洗浄部,太陽光パネル,モップ,洗浄具,汚れ除去部,清掃部材,パネル洗浄,洗浄部構造,太陽光パネル洗浄モップ,防汚清掃具,洗浄液併用モップ,洗浄部切替,清掃具洗浄部; 払拭部（ワイパー）: B60S1/00,H01H63/00,H01L31/00,B08B1/00,A47L11/00,H01H67/00,H01R39/00,A47L1/00,F16H55/00,A47L23/00,A47L4/00,A43D21/00,H02S30/00,B62D25/00,D21H23/00,B05B15/00,E01H8/00,A47K7/00,B08B9/00,E04D13/00 | keywords: ワイパー,払拭,洗浄液払拭,下ヘッド部,払拭部,ワイパー部材,液体除去,清掃ワイパー,払拭機構,洗浄液除去,太陽光パネル払拭ワイパー,洗浄液払拭部,清掃具ワイパー,洗浄液除去装置,払拭部切替; ヘッド部の回動切替機構: G11B5/00,B41J19/00,A47C17/00,H01H17/00,A47L15/00,G11B15/00,G11B21/00,A01D19/00,E05F3/00,A61M60/00,F16H39/00,B26B21/00,G07F11/00,B43K24/00,H01H67/00,A47L11/00,G01C19/00,H01H13/00,F04B1/00,A47K10/00 | keywords: 回動,軸支,上ヘッド部,下ヘッド部,切り替え,回動機構,軸支構造,ヘッド部切替,回転切替,上下ヘッド部,切替機構,洗浄部払拭部切替,太陽光パネル清掃具回動,ヘッド部回転切替,清掃具切替機構,回動式清掃具; 太陽光パネル用清掃具: B60S1/00,B08B9/00,A47L11/00,A47L13/00,B08B1/00,A47L1/00,F24S20/00,B08B11/00,A47L23/00,H01L31/00,B65G45/00,A47L4/00,B62J50/00,G09G3/00,B01D46/00,A47K10/00,B05B15/00,E21C25/00,F24S25/00,B60S3/00 | keywords: 太陽光パネル,清掃具,汚れ除去,洗浄液,払拭,太陽光パネル清掃,パネル用清掃具,太陽電池パネル洗浄,表面清掃,パネルメンテナンス,清掃装置,太陽光パネル防汚清掃具,洗浄液吐出清掃具,払拭機能付き清掃具,パネル洗浄払拭複合具,太陽光パネル清掃メンテナンス</t>
  </si>
  <si>
    <t>B05B15/00,B05B1/00,B05B5/00,A47L15/00,B08B9/00,A47L13/00,B60S1/00,B08B9/00,A47L11/00,B05B15/00,B60S1/00,B08B1/00,A47L1/00,A47L11/00,A47L23/00,A47L15/00,E05F3/00,A01D19/00,A47C17/00,H01H17/00,A47L13/00,A47L11/00,B08B1/00,B08B11/00,F24S20/00</t>
  </si>
  <si>
    <t>洗浄液吐出機構: 洗浄液吐出,スプレーノズル,液体噴射,ノズル保持部,吐出制御,洗浄液供給,太陽光パネル洗浄,清掃具切替機構,洗浄モップ,ワイパー払拭部,ヘッド部回動,洗浄液噴射,防汚洗浄液,洗浄液払拭,洗浄液供給装置,洗浄部切替,太陽光パネル汚れ除去,洗浄液吐出機構,清掃具ノズル,洗浄液吐出装置; 洗浄部（モップ）: 太陽光パネル洗浄モップ,洗浄液吐出機構,汚れ除去部,洗浄部切替,払拭部,スプレーノズル,ワイパー部材,回動ヘッド部,清掃具構造,防汚清掃具,洗浄液併用モップ,パネル洗浄,清掃部材,洗浄モップ,太陽光パネル清掃,洗浄液払拭,洗浄部保持機構,洗浄具,ヘッド部回動,洗浄部切替構造; 払拭部（ワイパー）: 太陽光パネル払拭ワイパー,洗浄液払拭部,清掃具ワイパー,ワイパー部材,払拭機構,液体除去,洗浄液除去装置,払拭部切替,下ヘッド部回動,洗浄モップ切替,スプレーノズル保持,払拭部構造,清掃ワイパー,洗浄液吐出,太陽光パネル清掃,ワイパー切替,洗浄液払拭,払拭部材,清掃部切替,ワイパー接触; ヘッド部の回動切替機構: 回動切替機構,軸支構造,上下ヘッド部,洗浄部払拭部切替,ヘッド部回転切替,太陽光パネル清掃具,洗浄モップ,スプレーノズル,ワイパー,上ヘッド部,下ヘッド部,回動式清掃具,清掃具切替機構,太陽光パネル洗浄,払拭部,洗浄液吐出,軸支回動,ヘッド部保持,回転切替,切り替え構成; 太陽光パネル用清掃具: 太陽光パネル清掃具,太陽光パネル洗浄モップ,洗浄液吐出機構,払拭機能,スプレーノズル,ワイパー部,ヘッド部回動切替,表面汚れ除去,洗浄液払拭,太陽光パネルメンテナンス,パネル洗浄払拭複合具,太陽光パネル防汚清掃,洗浄液吐出清掃,太陽電池パネル清掃,清掃部切替機構,パネル表面洗浄,太陽光パネル用ワイパー,洗浄液吐出ノズル,太陽光パネル表面払拭,太陽光パネル洗浄メンテナンス</t>
  </si>
  <si>
    <t>安全帯使用状況確認システム</t>
  </si>
  <si>
    <t>【課題】広範囲を動き回るような作業現場においても、作業者がフックを係止したか否かなどの使用状況を検出できるようにして、高所からの落下を未然に防止できるようにした安全帯使用状況確認システムを提供する。 【解決手段】作業者に装着される胴ベルト３１やハーネス３２などの装着体３と、当該装着体３に連結されるロープ４と、当該ロープ４の他端側に取り付けられるフック５とを有してなる安全帯使用状況確認システム１において、フック５に加速度センサー６ａを取り付ける。そして、この加速度センサー６ａが、所定値以上の加速度を検出した場合に、作業現場の固定部８にフック５が係止されたと判断するとともに、係止検出手段７１を用いて、作業パターンに応じた基準値と比較して、適正にフック５が係止されているか否かを判断する。</t>
  </si>
  <si>
    <t>B60R22/00,A61F5/00,B60R21/00,B64D25/00,B62M9/00,B63C9/00,A62B1/00,B21F45/00,B63H8/00,B65G21/00,A41F9/00,B66D1/00,F41A17/00,B41B17/00,A47C23/00,A61G1/00,F16G3/00,A47L3/00,A47H3/00,A41F15/00,F16L37/00,A47H3/00,F16B45/00,B63H8/00,A44B11/00,B66C1/00,B66B5/00,B66B17/00,A45C13/00,E06C7/00,G05G5/00,D03C1/00,H04M3/00,F41A17/00,A43B21/00,B65D63/00,B64C25/00,F16G11/00,A43D100/00,B61G3/00,G01G19/00,F16L37/00,G01L5/00,G01P15/00,B63H8/00,G01C19/00,B60T8/00,B41J33/00,G11B15/00,G01G11/00,H02P21/00,A63F13/00,F16B45/00,E05B81/00,B41J1/00,E05C19/00,G06F3/00,B64C25/00,D03C3/00,B66B5/00,G06F18/00,F16L37/00,G01S3/00,G06V10/00,A47G25/00,F16B45/00,H04N19/00,D03C1/00,G06M3/00,G06V30/00,G05B1/00,G06T7/00,G01J1/00,A47H13/00,G10L21/00,E04B2/00,H02P7/00,H04M1/00,E05C17/00,D03D49/00,B60R22/00,B60R21/00,B60W50/00,B60N2/00,B60R25/00,E05B81/00,B66C15/00,B41J33/00,G08B29/00,B63H8/00,B60R1/00,B61K13/00,F41A17/00,G05B19/00,G11B15/00,D01H13/00,A47J42/00,G08B21/00,B61L23/00,G06V20/00</t>
  </si>
  <si>
    <t>安全帯装着体: B60R22/00,A61F5/00,B60R21/00,B64D25/00,B62M9/00,B63C9/00,A62B1/00,B21F45/00,B63H8/00,B65G21/00,A41F9/00,B66D1/00,F41A17/00,B41B17/00,A47C23/00,A61G1/00,F16G3/00,A47L3/00,A47H3/00,A41F15/00 | keywords: 胴ベルト,ハーネス,装着体,安全帯,安全帯,胴ベルト,ハーネス,装着具,作業者装着体,安全帯使用状況,作業現場安全帯,高所作業安全帯,安全帯装着検知,防災安全帯; フック係止検出: F16L37/00,A47H3/00,F16B45/00,B63H8/00,A44B11/00,B66C1/00,B66B5/00,B66B17/00,A45C13/00,E06C7/00,G05G5/00,D03C1/00,H04M3/00,F41A17/00,A43B21/00,B65D63/00,B64C25/00,F16G11/00,A43D100/00,B61G3/00 | keywords: フック,係止,固定部,係止検出,フック係止,係止検出,固定部検知,フック装着,係止状態判定,フック係止状況通知,高所作業フック係止,防災フック検出,安全帯フック判定,作業現場係止検知; 加速度センサー利用: G01G19/00,F16L37/00,G01L5/00,G01P15/00,B63H8/00,G01C19/00,B60T8/00,B41J33/00,G11B15/00,G01G11/00,H02P21/00,A63F13/00,F16B45/00,E05B81/00,B41J1/00,E05C19/00,G06F3/00,B64C25/00,D03C3/00,B66B5/00 | keywords: 加速度センサー,検出,所定値,加速度,加速度センサー,加速度検知,センサー装着,加速度判定,センサーデータ,加速度センサー係止検出,安全帯加速度センサー,防災センサー利用,作業現場センサー,フック加速度判定; 作業パターン基準判定: G06F18/00,F16L37/00,G01S3/00,G06V10/00,A47G25/00,F16B45/00,H04N19/00,D03C1/00,G06M3/00,G06V30/00,G05B1/00,G06T7/00,G01J1/00,A47H13/00,G10L21/00,E04B2/00,H02P7/00,H04M1/00,E05C17/00,D03D49/00 | keywords: 作業パターン,基準値,比較,判定,作業パターン,基準値判定,適正判定,作業状況比較,判定基準,作業パターン係止判定,安全帯基準値比較,防災作業判定,高所作業基準判定,係止状態基準判定; 使用状況通知・管理: B60R22/00,B60R21/00,B60W50/00,B60N2/00,B60R25/00,E05B81/00,B66C15/00,B41J33/00,G08B29/00,B63H8/00,B60R1/00,B61K13/00,F41A17/00,G05B19/00,G11B15/00,D01H13/00,A47J42/00,G08B21/00,B61L23/00,G06V20/00 | keywords: 使用状況,検出,通知,管理,確認システム,使用状況検出,通知システム,管理システム,安全帯状況通知,使用状況管理,防災使用状況通知,高所作業状況管理,安全帯使用状況確認,係止状況通知,作業現場使用状況管理</t>
  </si>
  <si>
    <t>B60R22/00,A61F5/00,B60R21/00,B64D25/00,A62B1/00,F16B45/00,A44B11/00,F16L37/00,B66C1/00,E06C7/00,G01P15/00,G01L5/00,G01C19/00,F16L37/00,G01G19/00,G06F18/00,G06V10/00,F16B45/00,F16L37/00,G06M3/00,B60R22/00,B66C15/00,G08B29/00,B60R25/00,B60R21/00</t>
  </si>
  <si>
    <t>安全帯装着体: 安全帯装着体,胴ベルト,ハーネス,安全帯,装着具,作業者装着体,安全帯使用状況,高所作業安全帯,安全帯装着検知,防災安全帯,フック係止検知,加速度センサー,係止検出手段,作業現場安全帯,落下防止,ロープ連結,作業者安全管理,安全帯構成要素; フック係止検出: フック係止検出,安全帯フック判定,係止状態判定,固定部検知,フック装着,高所作業フック係止,防災フック検出,作業現場係止検知,加速度センサー,係止検出手段,装着体連結,ロープ連結,フック係止状況通知,基準値比較,落下防止,作業者装着,係止パターン判定,固定部係止,フック判定,安全帯使用状況; 加速度センサー利用: 加速度センサー,加速度検知,加速度判定,センサー装着,係止検出,フック加速度判定,安全帯使用状況,作業現場検出,加速度センサーデータ,加速度センサー係止検出,安全帯加速度センサー,防災センサー利用,作業者装着体,ロープ連結,フック係止状態,基準値比較,落下防止,作業パターン判定; 作業パターン基準判定: 作業パターン,基準値判定,適正判定,作業状況比較,判定基準,係止状態判定,安全帯使用状況,加速度センサー,フック係止検出,高所作業防止,装着体連結,ロープ連結,作業現場固定部,係止検出手段,作業パターン基準値,安全帯基準値比較,防災作業判定,高所作業基準判定,係止状態基準判定,作業パターン係止判定; 使用状況通知・管理: 安全帯使用状況確認,フック係止検出,加速度センサー判定,高所作業安全管理,装着体連結ロープ,作業現場状況監視,係止状況通知,作業者落下防止,安全帯装着検知,使用状況通知システム,作業パターン基準値比較,安全帯管理システム,高所作業者保護,フック使用状況管理,安全帯状況通知,防災使用状況通知,作業現場安全監視,安全帯係止判定,安全帯使用状況管理,作業現場使用状況管理</t>
  </si>
  <si>
    <t>【課題】遊技者の興趣を向上させることができる遊技機を提供すること。 【解決手段】高確率状態であって、且つ時短状態である特定区間（第３区間）において、転落抽選に当選する終了条件が成立しているときには、高確率状態が終了するとともに、予め定めた終了時期において時短状態が終了し、特定区間において、終了条件が成立していない場合であって、大当り抽選に当選する大当り条件が成立しているときには、前記終了時期において時短状態が終了する。</t>
  </si>
  <si>
    <t>A63F13/00,G05B19/00,G09F11/00,G06F13/00,H03J7/00,B21B37/00,H03K3/00,G01S3/00,B60T8/00,G06T7/00,B60W20/00,F21V29/00,F04B27/00,E05B81/00,H05B47/00,A61M60/00,B66B13/00,G05D1/00,G05B11/00,B61G1/00,A63F13/00,G04C23/00,H01H43/00,C03B9/00,G08G1/00,G07C5/00,G06F1/00,H02P8/00,G07C1/00,G05D1/00,H04N25/00,H03K17/00,G07C3/00,H04N13/00,G01S1/00,G04F7/00,G04F8/00,G01D4/00,H04N21/00,B21D26/00,A63F13/00,A63F7/00,B07C5/00,B07C1/00,C03B9/00,F41J5/00,G01S3/00,G01S17/00,G01S13/00,G06F7/00,G01S15/00,G06K21/00,H04W36/00,A63F9/00,G01G19/00,A63F5/00,G07D3/00,A63F3/00,H04N25/00,H03K3/00,G04C23/00,F01K7/00,H03L7/00,H04M1/00,B60T8/00,H03K5/00,A63F13/00,G05D13/00,G01S7/00,H04N19/00,G01S3/00,H01H43/00,H04W52/00,G11C16/00,B61L23/00,H03J7/00,G05D1/00,H04W24/00,H03M1/00,G01S1/00,A63F13/00,A63F7/00,C03B9/00,B23Q15/00,H03G9/00,B60K35/00,H01S3/00,B62M6/00,H04N21/00,F21V29/00,H02M3/00,H01F7/00,A63F1/00,B43K24/00,G04C23/00,B60L1/00,D05B19/00,F42B19/00,G05B19/00,F24H15/00</t>
  </si>
  <si>
    <t>高確率状態制御: A63F13/00,G05B19/00,G09F11/00,G06F13/00,H03J7/00,B21B37/00,H03K3/00,G01S3/00,B60T8/00,G06T7/00,B60W20/00,F21V29/00,F04B27/00,E05B81/00,H05B47/00,A61M60/00,B66B13/00,G05D1/00,G05B11/00,B61G1/00 | keywords: 高確率状態,終了条件,転落抽選,終了時期,高確率モード,確変制御,状態遷移,転落判定,終了制御,遊技機高確率状態,確変終了条件,防止制御,興趣向上高確率,高確率状態通知; 時短状態管理: A63F13/00,G04C23/00,H01H43/00,C03B9/00,G08G1/00,G07C5/00,G06F1/00,H02P8/00,G07C1/00,G05D1/00,H04N25/00,H03K17/00,G07C3/00,H04N13/00,G01S1/00,G04F7/00,G04F8/00,G01D4/00,H04N21/00,B21D26/00 | keywords: 時短状態,終了時期,特定区間,時短終了,時短制御,時短区間,時短終了条件,時短抽選,時短管理,遊技機時短状態,時短状態通知,興趣向上時短,時短区間管理,時短状態切替; 抽選条件判定: A63F13/00,A63F7/00,B07C5/00,B07C1/00,C03B9/00,F41J5/00,G01S3/00,G01S17/00,G01S13/00,G06F7/00,G01S15/00,G06K21/00,H04W36/00,A63F9/00,G01G19/00,A63F5/00,G07D3/00,A63F3/00,H04N25/00,H03K3/00 | keywords: 転落抽選,大当り抽選,当選,終了条件,大当り条件,抽選判定,当選条件,転落判定,大当り判定,抽選制御,遊技機抽選条件,抽選結果通知,興趣向上抽選,抽選条件管理,抽選状態切替; 特定区間設定: G04C23/00,F01K7/00,H03L7/00,H04M1/00,B60T8/00,H03K5/00,A63F13/00,G05D13/00,G01S7/00,H04N19/00,G01S3/00,H01H43/00,H04W52/00,G11C16/00,B61L23/00,H03J7/00,G05D1/00,H04W24/00,H03M1/00,G01S1/00 | keywords: 特定区間,第３区間,区間管理,区間終了,区間設定,区間制御,区間判定,特定区間管理,区間状態,遊技機区間管理,高確率区間,時短区間設定,興趣向上区間,区間状態通知; 遊技者興趣向上手法: A63F13/00,A63F7/00,C03B9/00,B23Q15/00,H03G9/00,B60K35/00,H01S3/00,B62M6/00,H04N21/00,F21V29/00,H02M3/00,H01F7/00,A63F1/00,B43K24/00,G04C23/00,B60L1/00,D05B19/00,F42B19/00,G05B19/00,F24H15/00 | keywords: 興趣向上,遊技者,遊技機,提供,興趣向上制御,遊技者満足度,演出制御,興趣向上手法,遊技機興趣向上,遊技機演出,興趣向上通知,高確率興趣向上,時短興趣向上,遊技者体験向上</t>
  </si>
  <si>
    <t>A63F13/00,G05B19/00,H03K3/00,G06F13/00,G06T7/00,A63F13/00,G04C23/00,H01H43/00,G07C1/00,G06F1/00,A63F13/00,A63F7/00,F41J5/00,G06F7/00,B07C5/00,A63F13/00,G04C23/00,H03K5/00,G05D13/00,H03L7/00,A63F13/00,A63F7/00,H04N21/00,H03G9/00,B23Q15/00</t>
  </si>
  <si>
    <t>高確率状態制御: 高確率状態制御,高確率モード,確変制御,状態遷移,転落抽選,終了条件判定,終了時期制御,転落判定,大当り抽選,時短状態,特定区間制御,興趣向上制御,遊技機高確率状態,確変終了条件,防止制御,高確率状態通知,遊技者興趣向上,高確率状態開始,高確率状態終了,遊技機状態制御; 時短状態管理: 時短状態管理,時短制御,時短区間,時短終了条件,時短抽選,時短状態通知,特定区間時短,時短状態切替,高確率時短区間,転落抽選,大当り抽選,終了時期管理,遊技機興趣向上,時短区間管理,遊技機時短状態,時短状態開始,時短状態終了,時短状態判定,時短状態興趣向上,時短状態条件; 抽選条件判定: 抽選条件判定,転落抽選,大当り抽選,当選条件,終了条件,大当り条件,抽選制御,転落判定,大当り判定,抽選状態切替,遊技機抽選条件,抽選結果通知,興趣向上抽選,抽選条件管理,特定区間抽選,高確率状態,時短状態,終了時期,抽選判定処理,抽選判定技術; 特定区間設定: 特定区間,区間設定,区間管理,区間制御,区間判定,区間状態,第３区間,特定区間管理,区間終了,高確率区間,時短区間設定,遊技機区間管理,興趣向上区間,区間状態通知,高確率状態,時短状態,終了条件,大当り条件,終了時期,転落抽選; 遊技者興趣向上手法: 遊技者興趣向上,興趣向上制御,遊技者満足度,演出制御,興趣向上手法,遊技機興趣向上,遊技機演出,高確率状態制御,時短状態制御,転落抽選,大当り抽選,終了条件判定,特定区間制御,興趣向上通知,高確率興趣向上,時短興趣向上,遊技者体験向上,遊技機制御技術,演出技術,遊技機抽選制御</t>
  </si>
  <si>
    <t>【課題】遊技機の管理を好適に行うことが可能な遊技機を提供すること。 【解決手段】主制御基板６１には設定キー挿入部６８ａが設けられており、当該設定キー挿入部６８ａに設定キーを挿入してＯＮ操作を行った状態でパチンコ機１０への動作電力の供給を開始させることによりパチンコ機１０の設定状態を変更することが可能となる。パチンコ機１０の設定状態に応じて少なくとも低確率モードにおける大当たり結果の当選確率が変動する。また、管理用ＩＣ６６において遊技の履歴が履歴情報として記憶され、演算タイミングとなることで当該履歴情報を利用して遊技履歴の管理結果が演算される。この場合に、パチンコ機１０の設定状態の新たな設定が行われた場合には、その時点における履歴情報を利用して遊技履歴の管理結果が演算された後にその時点における履歴情報が消去される。</t>
  </si>
  <si>
    <t>H03M11/00,B41J5/00,H01H73/00,G01F23/00,B01D61/00,H04M1/00,G06F3/00,G06C7/00,G10B3/00,H01H13/00,A63F13/00,H01H27/00,B60J1/00,H03K17/00,B43K24/00,H04L27/00,B60L1/00,G11B19/00,H04N23/00,G03B7/00,G09F11/00,H04W52/00,G05F1/00,A63F13/00,H02P9/00,H02P7/00,H03K17/00,F15B9/00,B65H23/00,F16H61/00,B41J2/00,B60L15/00,H02N2/00,B41J17/00,F16P3/00,H02M1/00,B60W20/00,F24F11/00,H04B10/00,B62M6/00,A63F13/00,G11C11/00,H04N5/00,G11B5/00,B41J5/00,H04M1/00,G11B7/00,G05B19/00,D05B19/00,G07C1/00,G01F15/00,G06K19/00,H04Q3/00,A63F1/00,B41B27/00,G11B27/00,A61B5/00,G06C13/00,H04N9/00,H04N21/00,G05D13/00,A47C4/00,A63F13/00,B01D61/00,G21C7/00,E04F13/00,G05B19/00,F16H61/00,F04D29/00,B21B37/00,B60W20/00,G06T7/00,G01S7/00,B61G1/00,D06F33/00,H03G3/00,H04L12/00,B29C48/00,H01S3/00,B60W10/00</t>
  </si>
  <si>
    <t>設定キーによる設定変更: H03M11/00,B41J5/00,H01H73/00,G01F23/00,B01D61/00,H04M1/00,G06F3/00,G06C7/00,G10B3/00,H01H13/00,A63F13/00,H01H27/00,B60J1/00,H03K17/00,B43K24/00,H04L27/00,B60L1/00,G11B19/00,H04N23/00,G03B7/00 | keywords: 設定キー,設定キー挿入部,ON操作,設定変更,設定キー操作,設定状態変更,設定切替,設定入力,設定管理,遊技機設定変更,管理用キー,パチンコ機設定,設定変更履歴,防犯設定変更; 主制御基板による電力供給制御: G09F11/00,H04W52/00,G05F1/00,A63F13/00,H02P9/00,H02P7/00,H03K17/00,F15B9/00,B65H23/00,F16H61/00,B41J2/00,B60L15/00,H02N2/00,B41J17/00,F16P3/00,H02M1/00,B60W20/00,F24F11/00,H04B10/00,B62M6/00 | keywords: 主制御基板,動作電力,電力供給,パチンコ機,電力供給制御,基板制御,電源管理,電力オンオフ,電源供給開始,遊技機電力管理,設定変更時電力制御,主制御基板電源,防災電力供給,通知電力制御; 遊技履歴情報の記憶・管理: A63F13/00,G11C11/00,H04N5/00,G11B5/00,B41J5/00,H04M1/00,G11B7/00,G05B19/00,D05B19/00,G07C1/00,G01F15/00,G06K19/00,H04Q3/00,A63F1/00,B41B27/00,G11B27/00,A61B5/00,G06C13/00,H04N9/00,H04N21/00 | keywords: 履歴情報,遊技履歴,管理用IC,履歴記憶,管理結果,履歴情報管理,遊技履歴記録,履歴演算,履歴消去,履歴情報利用,遊技機履歴管理,履歴情報消去,設定変更時履歴消去,履歴情報通知,防災履歴管理; 確率変動制御: G05D13/00,A47C4/00,A63F13/00,B01D61/00,G21C7/00,E04F13/00,G05B19/00,F16H61/00,F04D29/00,B21B37/00,B60W20/00,G06T7/00,G01S7/00,B61G1/00,D06F33/00,H03G3/00,H04L12/00,B29C48/00,H01S3/00,B60W10/00 | keywords: 低確率モード,大当たり確率,確率変動,設定状態,確率制御,大当たり確率設定,モード切替,確率変動管理,確率設定変更,遊技機確率制御,設定変更確率変動,履歴連動確率制御,通知確率変動,防災確率管理</t>
  </si>
  <si>
    <t>H03M11/00,G06F3/00,G06C7/00,H01H13/00,H04M1/00,H04W52/00,G05F1/00,H03K17/00,H02P9/00,A63F13/00,A63F13/00,G11C11/00,G11B5/00,G05B19/00,G07C1/00,A63F13/00,G05B19/00,G05D13/00,G21C7/00,F16H61/00</t>
  </si>
  <si>
    <t>設定キーによる設定変更: 設定キー操作,設定状態変更,設定切替,設定入力,設定管理,設定キー挿入部,ON操作,遊技機設定変更,管理用キー,パチンコ機設定,設定変更履歴,防犯設定変更,履歴情報消去,履歴情報記憶,遊技履歴管理,主制御基板,動作電力供給,低確率モード,大当たり確率変動,演算タイミング; 主制御基板による電力供給制御: 主制御基板,動作電力供給,電力供給制御,基板制御,電源管理,電力オンオフ,電源供給開始,遊技機電力管理,設定変更時電力制御,主制御基板電源,履歴情報消去,遊技履歴管理,設定キー挿入部,低確率モード,大当たり確率変動,管理用IC,履歴情報記憶,演算タイミング,パチンコ機設定状態,履歴情報利用; 遊技履歴情報の記憶・管理: 遊技履歴情報,履歴情報管理,遊技履歴記録,履歴演算,履歴消去,履歴情報利用,管理用IC,履歴記憶,管理結果演算,設定変更時履歴消去,履歴情報通知,遊技機履歴管理,履歴情報消去,履歴情報記憶,履歴情報演算,履歴情報消去タイミング,履歴情報更新,履歴情報保存,履歴情報取得,履歴情報消去処理; 確率変動制御: 確率変動制御,大当たり確率設定,低確率モード,設定状態変更,遊技履歴管理,履歴連動確率制御,モード切替,確率設定変更,遊技機確率制御,設定キー挿入部,管理用IC,履歴情報消去,確率変動管理,通知確率変動,設定変更確率変動,演算タイミング,大当たり結果変動,履歴情報記憶,確率制御,防災確率管理</t>
  </si>
  <si>
    <t>【課題】遊技機の管理を好適に行うことが可能な遊技機を提供すること。 【解決手段】主制御基板６１には設定キー挿入部６８ａが設けられており、当該設定キー挿入部６８ａに設定キーを挿入してＯＮ操作を行った状態でパチンコ機１０への動作電力の供給を開始させることによりパチンコ機１０の設定状態を変更することが可能となる。パチンコ機１０の設定状態に応じて少なくとも低確率モードにおける大当たり結果の当選確率が変動する。また、管理用ＩＣ６６において遊技の履歴が履歴情報として記憶され、演算タイミングとなることで当該履歴情報を利用して遊技履歴の管理結果が演算される。この場合に、パチンコ機１０の設定状態の新たな設定が行われた場合にはそれに対応する履歴情報が管理用ＩＣ６６の履歴用メモリに記憶される一方、当該履歴用メモリの履歴情報は消去されることなく記憶保持される。</t>
  </si>
  <si>
    <t>H03M11/00,B41J5/00,H02M7/00,G01F23/00,H01H13/00,B01D61/00,G06C7/00,H04M1/00,G06F3/00,H01H73/00,B43K24/00,G10B3/00,H01H41/00,H01H27/00,H03J5/00,H01H33/00,B61L29/00,B60T8/00,G11B17/00,G10C3/00,G05B19/00,G21C7/00,A47C4/00,G05D13/00,B01D61/00,F16H61/00,E04F13/00,G01S7/00,A63F13/00,F04D29/00,B62M6/00,H03K17/00,B61G1/00,B29C48/00,B21D26/00,D06F33/00,G05F1/00,H02P9/00,A61F13/00,H02M7/00,A63F13/00,G11B15/00,G11B5/00,G11B27/00,B41J5/00,H04N5/00,B61L25/00,G11B11/00,H04M1/00,G11B7/00,G06F7/00,G11B20/00,G07C3/00,G06C13/00,A61B5/00,G01F15/00,G11B3/00,B41B27/00,G05B19/00,G11B23/00,G05B19/00,G09F11/00,F15B9/00,B01D61/00,H04N21/00,B60L15/00,A63F13/00,B60W50/00,H01L31/00,H02P7/00,H04H60/00,F42B19/00,G01G19/00,B64U40/00,H03K17/00,B61L3/00,G05D1/00,G11C11/00,B23B39/00,B25J9/00</t>
  </si>
  <si>
    <t>設定キーによる設定変更: H03M11/00,B41J5/00,H02M7/00,G01F23/00,H01H13/00,B01D61/00,G06C7/00,H04M1/00,G06F3/00,H01H73/00,B43K24/00,G10B3/00,H01H41/00,H01H27/00,H03J5/00,H01H33/00,B61L29/00,B60T8/00,G11B17/00,G10C3/00 | keywords: 設定キー,設定キー挿入部,ON操作,設定状態変更,設定変更,キー操作,設定キー認証,設定モード,設定入力,遊技機管理,パチンコ機設定変更,管理用IC連携,設定履歴記録,設定変更通知; 確率変動制御: G05B19/00,G21C7/00,A47C4/00,G05D13/00,B01D61/00,F16H61/00,E04F13/00,G01S7/00,A63F13/00,F04D29/00,B62M6/00,H03K17/00,B61G1/00,B29C48/00,B21D26/00,D06F33/00,G05F1/00,H02P9/00,A61F13/00,H02M7/00 | keywords: 低確率モード,大当たり結果,当選確率,変動,確率制御,モード切替,大当たり確率,確率変動,遊技状態制御,設定状態連動,遊技履歴管理,確率変動通知,パチンコ機動作制御,管理用IC確率制御; 遊技履歴情報の記録・管理: A63F13/00,G11B15/00,G11B5/00,G11B27/00,B41J5/00,H04N5/00,B61L25/00,G11B11/00,H04M1/00,G11B7/00,G06F7/00,G11B20/00,G07C3/00,G06C13/00,A61B5/00,G01F15/00,G11B3/00,B41B27/00,G05B19/00,G11B23/00 | keywords: 履歴情報,遊技履歴,管理用IC,履歴用メモリ,記憶保持,履歴記録,履歴管理,履歴情報保持,管理結果演算,履歴情報消去防止,設定変更履歴,遊技機管理,履歴情報通知,パチンコ機履歴管理,管理用IC履歴演算; 主制御基板による管理機能: G05B19/00,G09F11/00,F15B9/00,B01D61/00,H04N21/00,B60L15/00,A63F13/00,B60W50/00,H01L31/00,H02P7/00,H04H60/00,F42B19/00,G01G19/00,B64U40/00,H03K17/00,B61L3/00,G05D1/00,G11C11/00,B23B39/00,B25J9/00 | keywords: 主制御基板,管理用IC,設定キー挿入部,動作電力供給,制御基板管理,基板連携,管理機能,設定変更制御,履歴管理機能,遊技機管理システム,主制御基板履歴管理,設定変更通知,パチンコ機制御基板,管理用IC連携</t>
  </si>
  <si>
    <t>H03M11/00,H01H13/00,G06C7/00,G06F3/00,H02M7/00,G05B19/00,A63F13/00,G05D13/00,F16H61/00,G01S7/00,A63F13/00,G11B5/00,G11B27/00,G11B11/00,G11B7/00,G05B19/00,A63F13/00,G09F11/00,H04N21/00,H01L31/00</t>
  </si>
  <si>
    <t>設定キーによる設定変更: 設定キー,設定キー挿入部,設定状態変更,キー操作,設定キー認証,設定モード,設定入力,遊技機管理,パチンコ機設定変更,管理用IC連携,設定履歴記録,設定変更通知,履歴情報保持,履歴用メモリ,大当たり確率変動,主制御基板,ON操作,設定変更演算,履歴情報消去防止,設定変更履歴; 確率変動制御: 確率変動制御,設定状態連動,大当たり確率,低確率モード,モード切替,遊技状態制御,当選確率変動,遊技履歴管理,履歴情報記憶,履歴情報保持,管理用IC,パチンコ機動作制御,確率変動通知,設定キー挿入部,主制御基板,履歴用メモリ,遊技履歴演算,設定変更,動作パラメータ制御,遊技機管理; 遊技履歴情報の記録・管理: 遊技履歴情報,履歴記録,履歴管理,履歴情報保持,管理結果演算,履歴情報消去防止,設定変更履歴,遊技機管理,履歴情報通知,パチンコ機履歴管理,管理用IC,履歴用メモリ,記憶保持,履歴情報演算,履歴情報記憶,履歴情報更新,履歴情報取得,履歴情報保存,履歴情報参照,履歴情報管理; 主制御基板による管理機能: 主制御基板,管理用IC,設定キー挿入部,動作電力供給,制御基板管理,基板連携,管理機能,設定変更制御,履歴管理機能,遊技機管理システム,主制御基板履歴管理,設定変更通知,パチンコ機制御基板,管理用IC連携,設定状態変更,履歴情報記憶,履歴用メモリ,大当たり確率変動,遊技履歴管理,履歴情報保持</t>
  </si>
  <si>
    <t>【課題】遊技機の管理を好適に行うことが可能な遊技機を提供すること。 【解決手段】主制御基板６１には設定キー挿入部６８ａが設けられており、当該設定キー挿入部６８ａに設定キーを挿入してＯＮ操作を行った状態でパチンコ機１０への動作電力の供給を開始させることによりパチンコ機１０の設定状態を変更することが可能となる。パチンコ機１０の設定状態に応じて少なくとも低確率モードにおける大当たり結果の当選確率が変動する。また、管理用ＩＣ６６において遊技の履歴が履歴情報として記憶され、演算タイミングとなることで当該履歴情報を利用して遊技履歴の管理結果が演算される。この場合に、パチンコ機１０の設定状態の新たな設定が行われた場合には当該設定が行われてから所定数の履歴情報が記憶された後に、当該設定が行われる前に記憶された履歴情報が消去される。</t>
  </si>
  <si>
    <t>H03M11/00,B41J5/00,H01H73/00,G01F23/00,B01D61/00,H04M1/00,G06F3/00,G06C7/00,G10B3/00,H01H13/00,A63F13/00,H01H27/00,B60J1/00,H03K17/00,B43K24/00,H04L27/00,B60L1/00,G11B19/00,H04N23/00,G03B7/00,F16H61/00,G06F1/00,G05F1/00,H02P7/00,H04W52/00,H02P9/00,G09F11/00,F15B9/00,B60W50/00,H02M3/00,H04B10/00,H02P29/00,H02J3/00,A63F13/00,B62M9/00,G04C23/00,H02M7/00,G04G19/00,B05B5/00,B60W10/00,A63F13/00,G11B27/00,H04N21/00,B41J5/00,G11B5/00,G06F7/00,C03B9/00,H04M1/00,B61L25/00,B41B27/00,A61B5/00,H04N5/00,G11B19/00,G11B20/00,G11B3/00,A63F7/00,G11B15/00,G06C13/00,G11B7/00,G07C3/00,G05B19/00,G21C7/00,A47C4/00,H04L12/00,G05D13/00,B21B37/00,B01D61/00,E04F13/00,G01S7/00,B60W20/00,A63F13/00,F04D29/00,G06T7/00,B60T8/00,B62M6/00,B29C48/00,B61G1/00,H02P9/00,A61F13/00,H02M7/00</t>
  </si>
  <si>
    <t>設定キーによる設定変更: H03M11/00,B41J5/00,H01H73/00,G01F23/00,B01D61/00,H04M1/00,G06F3/00,G06C7/00,G10B3/00,H01H13/00,A63F13/00,H01H27/00,B60J1/00,H03K17/00,B43K24/00,H04L27/00,B60L1/00,G11B19/00,H04N23/00,G03B7/00 | keywords: 設定キー,設定キー挿入部,ON操作,設定変更,設定キー操作,設定変更機構,設定状態変更,キー挿入,設定制御,遊技機管理,パチンコ機設定変更,管理用キー,設定変更履歴,防犯設定変更; 動作電力供給制御: F16H61/00,G06F1/00,G05F1/00,H02P7/00,H04W52/00,H02P9/00,G09F11/00,F15B9/00,B60W50/00,H02M3/00,H04B10/00,H02P29/00,H02J3/00,A63F13/00,B62M9/00,G04C23/00,H02M7/00,G04G19/00,B05B5/00,B60W10/00 | keywords: 動作電力,電力供給,供給開始,パチンコ機,電力供給制御,動作電源,電源管理,電力連動,電源投入,設定変更時電力供給,遊技機電源管理,管理用電源制御,設定キー連動電源,防災電源制御; 遊技履歴情報の記憶・管理: A63F13/00,G11B27/00,H04N21/00,B41J5/00,G11B5/00,G06F7/00,C03B9/00,H04M1/00,B61L25/00,B41B27/00,A61B5/00,H04N5/00,G11B19/00,G11B20/00,G11B3/00,A63F7/00,G11B15/00,G06C13/00,G11B7/00,G07C3/00 | keywords: 履歴情報,遊技履歴,管理用IC,記憶,演算,履歴情報記憶,遊技履歴管理,履歴演算,管理用IC,履歴消去,設定変更履歴管理,遊技機履歴情報,履歴情報消去,管理結果演算,履歴情報防災管理; 確率変動制御: G05B19/00,G21C7/00,A47C4/00,H04L12/00,G05D13/00,B21B37/00,B01D61/00,E04F13/00,G01S7/00,B60W20/00,A63F13/00,F04D29/00,G06T7/00,B60T8/00,B62M6/00,B29C48/00,B61G1/00,H02P9/00,A61F13/00,H02M7/00 | keywords: 低確率モード,当選確率,変動,設定状態,確率変動,大当たり確率制御,動作モード制御,設定状態連動,確率制御,遊技機確率管理,設定変更確率制御,履歴連動確率変動,防災確率制御,遊技結果確率管理</t>
  </si>
  <si>
    <t>H03M11/00,G06F3/00,H01H13/00,G06C7/00,H04M1/00,G05F1/00,H04W52/00,H02M3/00,G06F1/00,H02P7/00,A63F13/00,G11B27/00,G11B5/00,G06F7/00,B61L25/00,G05B19/00,G05D13/00,H04L12/00,G01S7/00,B60W20/00</t>
  </si>
  <si>
    <t>設定キーによる設定変更: 設定キー操作,設定キー挿入部,設定変更機構,設定状態変更,キー挿入,設定制御,遊技機管理,パチンコ機設定変更,管理用キー,設定変更履歴,防犯設定変更,履歴情報消去,主制御基板,動作電力供給,低確率モード,大当たり確率変動,履歴情報記憶,履歴管理演算,新設定反映,履歴情報消去タイミング; 動作電力供給制御: 動作電力供給制御,設定キー連動電源,遊技機電源管理,電力供給開始,設定変更時電力供給,電源投入制御,電力連動管理,動作電源制御,管理用電源制御,履歴情報消去,履歴情報記憶,設定状態変更,低確率モード,大当たり確率変動,主制御基板,設定キー挿入部,パチンコ機設定,動作電力供給開始,履歴情報演算,遊技履歴管理; 遊技履歴情報の記憶・管理: 遊技履歴情報記憶,遊技履歴管理,履歴演算,管理用IC,履歴消去,設定変更履歴管理,遊技機履歴情報,履歴情報消去,管理結果演算,履歴情報防災管理,履歴情報記憶,履歴情報管理,履歴情報演算,履歴情報更新,履歴情報保存,履歴情報消去タイミング,履歴情報記憶媒体,履歴情報記憶装置,履歴情報記憶方法,履歴情報演算処理; 確率変動制御: 確率変動制御,大当たり確率制御,動作モード制御,設定状態連動,遊技機確率管理,設定変更確率制御,履歴連動確率変動,遊技履歴管理,履歴情報消去,低確率モード,当選確率変動,主制御基板設定,設定キー操作,管理用IC履歴,遊技結果確率管理,確率制御,設定状態変更,履歴情報記憶,履歴情報演算,設定状態管理</t>
  </si>
  <si>
    <t>【課題】遊技機の管理を好適に行うことが可能な遊技機を提供すること。 【解決手段】主制御基板６１には設定キー挿入部６８ａが設けられており、当該設定キー挿入部６８ａに設定キーを挿入してＯＮ操作を行った状態でパチンコ機１０への動作電力の供給を開始させることによりパチンコ機１０の設定状態を変更することが可能となる。パチンコ機１０の設定状態に応じて少なくとも低確率モードにおける大当たり結果の当選確率が変動する。また、管理用ＩＣ６６において遊技の履歴が履歴情報として記憶され、演算タイミングとなることで当該履歴情報を利用して遊技履歴の管理結果が演算される。この場合に、遊技が行われていない状況でパチンコ機１０の設定状態の新たな設定が繰り返し行われた場合、報知用処理が実行される。</t>
  </si>
  <si>
    <t>H03M11/00,B41J5/00,H02M7/00,G01F23/00,H01H13/00,B01D61/00,B43K24/00,G06C7/00,H04M1/00,G06F3/00,H01H73/00,G10B3/00,H01H41/00,H01H27/00,H03J5/00,H01H33/00,B61L29/00,B60T8/00,G11B17/00,G10C3/00,G05B19/00,G21C7/00,A47C4/00,G05D13/00,B01D61/00,F16H61/00,E04F13/00,G01S7/00,A63F13/00,F04D29/00,A47J42/00,H03K17/00,B61G1/00,B29C48/00,B21D26/00,D06F33/00,G05F1/00,H02P9/00,A61F13/00,H02M7/00,A63F13/00,H04N5/00,G11B27/00,G11C11/00,G07C5/00,G07C1/00,H04N25/00,G06F7/00,G06K19/00,A63F1/00,G11B15/00,A63F7/00,H04M1/00,H04Q3/00,G11B5/00,B41B27/00,G07C3/00,H04N21/00,B41J5/00,B61L25/00,H04H60/00,H04N21/00,G08B29/00,G01F23/00,A63F13/00,H04W68/00,H04M1/00,H04M3/00,H04L41/00,G06F11/00,G07D11/00,B60W50/00,G11B27/00,G06F1/00,B41B27/00,H04M11/00,B65G51/00,F17D3/00,H04L67/00,G01L19/00</t>
  </si>
  <si>
    <t>設定キーによる設定変更: H03M11/00,B41J5/00,H02M7/00,G01F23/00,H01H13/00,B01D61/00,B43K24/00,G06C7/00,H04M1/00,G06F3/00,H01H73/00,G10B3/00,H01H41/00,H01H27/00,H03J5/00,H01H33/00,B61L29/00,B60T8/00,G11B17/00,G10C3/00 | keywords: 設定キー,設定キー挿入部,ON操作,設定状態変更,設定変更,キー操作,設定用キー,設定モード,設定状態,遊技機設定変更,管理用キー,設定変更通知,設定履歴管理,設定変更防止; 確率変動制御: G05B19/00,G21C7/00,A47C4/00,G05D13/00,B01D61/00,F16H61/00,E04F13/00,G01S7/00,A63F13/00,F04D29/00,A47J42/00,H03K17/00,B61G1/00,B29C48/00,B21D26/00,D06F33/00,G05F1/00,H02P9/00,A61F13/00,H02M7/00 | keywords: 低確率モード,大当たり結果,当選確率,変動,確率制御,確率変動,大当たり確率,モード切替,動作パラメータ,遊技機確率制御,設定状態連動,確率変動通知,確率履歴管理,防災モード確率; 遊技履歴情報管理: A63F13/00,H04N5/00,G11B27/00,G11C11/00,G07C5/00,G07C1/00,H04N25/00,G06F7/00,G06K19/00,A63F1/00,G11B15/00,A63F7/00,H04M1/00,H04Q3/00,G11B5/00,B41B27/00,G07C3/00,H04N21/00,B41J5/00,B61L25/00 | keywords: 管理用IC,履歴情報,遊技履歴,管理結果,演算タイミング,履歴管理,履歴記録,履歴演算,管理IC,遊技履歴情報,履歴情報通知,遊技履歴分析,管理結果報知,履歴情報防災,履歴情報設定変更; 報知用処理・通知機能: H04H60/00,H04N21/00,G08B29/00,G01F23/00,A63F13/00,H04W68/00,H04M1/00,H04M3/00,H04L41/00,G06F11/00,G07D11/00,B60W50/00,G11B27/00,G06F1/00,B41B27/00,H04M11/00,B65G51/00,F17D3/00,H04L67/00,G01L19/00 | keywords: 報知用処理,通知,設定状態,新たな設定,繰り返し,報知処理,通知機能,異常通知,設定変更通知,管理通知,遊技機報知,設定変更報知,履歴情報通知,防災通知,管理用通知</t>
  </si>
  <si>
    <t>H03M11/00,H01H13/00,G06C7/00,G06F3/00,B41J5/00,G05B19/00,A63F13/00,G05D13/00,G01S7/00,F16H61/00,A63F13/00,G07C1/00,G11C11/00,G06F7/00,G07C5/00,G08B29/00,H04W68/00,G06F11/00,A63F13/00,H04H60/00</t>
  </si>
  <si>
    <t>設定キーによる設定変更: 設定キー挿入部,設定キー操作,設定状態変更,設定モード,設定用キー,遊技機設定変更,管理用キー,設定変更通知,設定履歴管理,設定変更防止,低確率モード,大当たり確率変動,履歴情報記憶,遊技履歴管理,報知用処理,主制御基板,動作電力供給,設定変更演算,設定変更繰返し,設定変更管理; 確率変動制御: 確率変動制御,大当たり確率,低確率モード,当選確率変動,設定状態連動,モード切替制御,動作パラメータ制御,遊技履歴管理,履歴情報演算,確率履歴管理,確率変動通知,遊技機確率制御,設定キー操作,主制御基板,管理用IC,報知用処理,設定変更管理,防災モード確率,遊技機設定変更,履歴情報記憶; 遊技履歴情報管理: 遊技履歴情報,履歴管理,履歴記録,履歴演算,管理用IC,管理結果,演算タイミング,履歴情報通知,遊技履歴分析,管理結果報知,履歴情報設定変更,履歴情報防災,設定キー挿入部,設定状態変更,低確率モード,大当たり確率変動,履歴情報記憶,履歴情報演算,報知用処理,遊技履歴管理; 報知用処理・通知機能: 報知処理,通知機能,異常通知,設定変更通知,管理通知,遊技機報知,設定変更報知,履歴情報通知,異常操作通知,繰り返し設定通知,履歴管理通知,設定キー操作通知,主制御基板通知,管理用IC通知,大当たり確率通知,低確率モード通知,報知用処理実行,履歴情報記憶通知</t>
  </si>
  <si>
    <t>H03M11/00,B41J5/00,H01H73/00,G01F23/00,B01D61/00,H04M1/00,G06F3/00,G06C7/00,G10B3/00,H01H13/00,A63F13/00,H01H27/00,B60J1/00,H03K17/00,B43K24/00,H04L27/00,B60L1/00,G11B19/00,H04N23/00,G03B7/00,G05B19/00,G21C7/00,A47C4/00,G05D13/00,B21B37/00,B01D61/00,E04F13/00,B60W20/00,G01S7/00,A63F13/00,F04D29/00,B29C48/00,F02K1/00,H02M7/00,D06F33/00,H04L12/00,H02P9/00,B21D26/00,H03K17/00,A61F13/00,A63F13/00,G11B27/00,H04N5/00,G11B5/00,G11B15/00,H04M1/00,B41J5/00,G11C11/00,G11B7/00,G11B3/00,H04N21/00,G11B11/00,H04Q3/00,G06C13/00,B41B27/00,G05B19/00,G06F7/00,G16H40/00,D05B19/00,B26D5/00,H03M11/00,H03K17/00,H01L21/00,B41J5/00,H01H13/00,G06F3/00,A63F13/00,G09C3/00,B29B7/00,H01R12/00,G05B19/00,H01H27/00,H01L31/00,H01S3/00,B60L1/00,G06F21/00,H04N21/00,G05G1/00,B60K35/00,B61G1/00</t>
  </si>
  <si>
    <t>設定キーによる設定変更: H03M11/00,B41J5/00,H01H73/00,G01F23/00,B01D61/00,H04M1/00,G06F3/00,G06C7/00,G10B3/00,H01H13/00,A63F13/00,H01H27/00,B60J1/00,H03K17/00,B43K24/00,H04L27/00,B60L1/00,G11B19/00,H04N23/00,G03B7/00 | keywords: 設定キー,設定キー挿入部,ON操作,設定変更,設定キー操作,設定状態変更,設定キー挿入,設定モード,設定切替,遊技機管理,パチンコ機設定変更,管理用キー,設定変更履歴,防犯設定変更; 確率変動制御: G05B19/00,G21C7/00,A47C4/00,G05D13/00,B21B37/00,B01D61/00,E04F13/00,B60W20/00,G01S7/00,A63F13/00,F04D29/00,B29C48/00,F02K1/00,H02M7/00,D06F33/00,H04L12/00,H02P9/00,B21D26/00,H03K17/00,A61F13/00 | keywords: 低確率モード,大当たり結果,当選確率,変動,確率制御,大当たり確率,モード切替,確率変動,遊技状態制御,設定状態による確率制御,遊技機確率管理,確率変動履歴,パチンコ機確率設定,動作パラメータ変更; 遊技履歴情報の記憶・管理: A63F13/00,G11B27/00,H04N5/00,G11B5/00,G11B15/00,H04M1/00,B41J5/00,G11C11/00,G11B7/00,G11B3/00,H04N21/00,G11B11/00,H04Q3/00,G06C13/00,B41B27/00,G05B19/00,G06F7/00,G16H40/00,D05B19/00,B26D5/00 | keywords: 履歴情報,遊技履歴,管理用IC,記憶,演算,履歴情報記憶,遊技履歴管理,管理結果演算,履歴情報消去,履歴情報利用,遊技履歴演算タイミング,履歴情報消去処理,管理用IC履歴管理,遊技機履歴情報,履歴情報管理結果; 主制御基板の構成・動作: H03M11/00,H03K17/00,H01L21/00,B41J5/00,H01H13/00,G06F3/00,A63F13/00,G09C3/00,B29B7/00,H01R12/00,G05B19/00,H01H27/00,H01L31/00,H01S3/00,B60L1/00,G06F21/00,H04N21/00,G05G1/00,B60K35/00,B61G1/00 | keywords: 主制御基板,設定キー挿入部,動作電力供給,主制御基板構成,設定キー挿入部構造,電力供給制御,基板動作制御,遊技機主制御,主制御基板管理,設定キー挿入部管理,電力供給開始,遊技機基板構成,防災電力制御</t>
  </si>
  <si>
    <t>H03M11/00,G06F3/00,G06C7/00,H01H13/00,H04M1/00,G05B19/00,G05D13/00,A63F13/00,G01S7/00,B60W20/00,A63F13/00,G11C11/00,G11B27/00,G11B5/00,G11B7/00,H03M11/00,H03K17/00,H01L21/00,H01H13/00,H01R12/00</t>
  </si>
  <si>
    <t>設定キーによる設定変更: 設定キー操作,設定キー挿入部,設定状態変更,設定モード切替,設定変更履歴,遊技機管理,パチンコ機設定変更,管理用キー,防犯設定変更,履歴情報消去,低確率モード,大当たり確率変動,主制御基板,ON操作,履歴情報記憶,遊技履歴管理,演算タイミング,設定切替操作; 確率変動制御: 確率変動制御,大当たり確率,設定状態変更,低確率モード,当選確率変動,遊技履歴管理,履歴情報消去,動作パラメータ制御,モード切替,遊技状態制御,確率変動履歴,パチンコ機確率設定,遊技機確率管理,設定キー操作,主制御基板,管理用IC,履歴情報記憶,管理結果演算; 遊技履歴情報の記憶・管理: 遊技履歴情報記憶,遊技履歴管理,管理用IC履歴管理,履歴情報消去処理,履歴情報利用,管理結果演算,遊技履歴演算タイミング,履歴情報消去,履歴情報管理結果,遊技機履歴情報,履歴情報記憶,履歴情報管理,履歴情報演算,履歴情報記録,履歴情報更新,履歴情報取得,履歴情報保存,履歴情報参照; 主制御基板の構成・動作: 主制御基板,設定キー挿入部,動作電力供給,基板動作制御,電力供給制御,遊技機主制御,設定状態変更,履歴情報記憶,遊技履歴管理,管理用IC,設定キー操作,低確率モード,大当たり確率変動,演算タイミング,履歴情報消去,設定キー管理,主制御基板構成,設定キー挿入部構造,電力供給開始,遊技機基板構成</t>
  </si>
  <si>
    <t>【課題】遊技機の管理を好適に行うことが可能な遊技機を提供すること。 【解決手段】主制御基板６１には設定キー挿入部６８ａが設けられており、当該設定キー挿入部６８ａに設定キーを挿入してＯＮ操作を行った状態でパチンコ機への動作電力の供給を開始させることによりパチンコ機の設定状態を変更することが可能となる。パチンコ機の設定状態に応じて少なくとも低確率モードにおける大当たり結果の当選確率が変動する。また、管理用ＩＣ６６において遊技の履歴が履歴情報として記憶され、演算タイミングとなることで当該履歴情報を利用して遊技履歴の管理結果が演算される。この場合に、パチンコ機の設定状態の新たな設定が行われた場合には、その時点における履歴情報を利用して遊技履歴の管理結果が演算された後にその時点における履歴情報が消去される。</t>
  </si>
  <si>
    <t>G11B17/00,B41J5/00,H01R12/00,H01H13/00,H04M1/00,G06C21/00,B41J7/00,H01H33/00,H01H73/00,H03M11/00,F41A9/00,B41B11/00,H02M7/00,G06F3/00,H01H27/00,H01H31/00,H01H71/00,H01H21/00,E05B27/00,D03D47/00,G05B19/00,B60L15/00,F15B9/00,G11C11/00,H03K17/00,D04B15/00,H01J13/00,B23B31/00,G05B11/00,H02M1/00,B21B37/00,H01L23/00,H01J29/00,F04B27/00,G06F9/00,H01L31/00,H01L21/00,A63F13/00,H01S3/00,H01M50/00,A63F13/00,G01D9/00,H04N5/00,G11B20/00,G06F7/00,G11B7/00,B41J5/00,B26D5/00,G11B15/00,H04M1/00,B61L25/00,G11B27/00,G11B19/00,A61B5/00,G01G19/00,G07C3/00,G06C13/00,G11B5/00,B41B27/00,G05B19/00,G05B19/00,A47C4/00,H04L12/00,B01D61/00,G05D13/00,H02P9/00,F16H61/00,B60W20/00,E04F13/00,A63F13/00,G01S7/00,F04D29/00,D06F33/00,G21C7/00,G05F1/00,H02M7/00,B21D26/00,H03K17/00,B61G1/00,A61F13/00</t>
  </si>
  <si>
    <t>設定キー挿入部: G11B17/00,B41J5/00,H01R12/00,H01H13/00,H04M1/00,G06C21/00,B41J7/00,H01H33/00,H01H73/00,H03M11/00,F41A9/00,B41B11/00,H02M7/00,G06F3/00,H01H27/00,H01H31/00,H01H71/00,H01H21/00,E05B27/00,D03D47/00 | keywords: 設定キー,設定キー挿入部,ON操作,設定変更,設定キー操作,設定変更機構,キー挿入,設定状態切替,物理キー,設定用キー,遊技機管理,パチンコ機設定変更,管理用キー,設定変更通知,設定変更履歴; 主制御基板: G05B19/00,B60L15/00,F15B9/00,G11C11/00,H03K17/00,D04B15/00,H01J13/00,B23B31/00,G05B11/00,H02M1/00,B21B37/00,H01L23/00,H01J29/00,F04B27/00,G06F9/00,H01L31/00,H01L21/00,A63F13/00,H01S3/00,H01M50/00 | keywords: 主制御基板,動作電力,供給開始,制御基板,メイン基板,動作制御,電力供給制御,基板構成,電子制御,遊技機動作管理,設定変更制御,防災制御基板,履歴情報管理基板,通知制御基板; 遊技履歴管理: A63F13/00,G01D9/00,H04N5/00,G11B20/00,G06F7/00,G11B7/00,B41J5/00,B26D5/00,G11B15/00,H04M1/00,B61L25/00,G11B27/00,G11B19/00,A61B5/00,G01G19/00,G07C3/00,G06C13/00,G11B5/00,B41B27/00,G05B19/00 | keywords: 遊技履歴,履歴情報,管理結果,演算タイミング,消去,履歴管理,履歴情報記憶,遊技履歴演算,履歴消去,履歴情報更新,管理用IC,遊技履歴通知,履歴情報消去制御,履歴管理結果出力,遊技機管理履歴,設定変更履歴管理; 確率変動制御: G05B19/00,A47C4/00,H04L12/00,B01D61/00,G05D13/00,H02P9/00,F16H61/00,B60W20/00,E04F13/00,A63F13/00,G01S7/00,F04D29/00,D06F33/00,G21C7/00,G05F1/00,H02M7/00,B21D26/00,H03K17/00,B61G1/00,A61F13/00 | keywords: 低確率モード,大当たり結果,当選確率,変動,設定状態,確率制御,当選確率変動,モード切替,ゲーム性制御,設定状態反映,確率設定,遊技機確率管理,設定変更による確率変動,大当たり確率通知,履歴情報連動確率制御,遊技機モード管理</t>
  </si>
  <si>
    <t>H01R12/00,H01H13/00,G06C21/00,H03M11/00,G11B17/00,G05B19/00,G05B11/00,G11C11/00,H03K17/00,H02M1/00,A63F13/00,G01D9/00,G06F7/00,G11B20/00,G11B7/00,G05B19/00,G05D13/00,A63F13/00,H04L12/00,H02P9/00</t>
  </si>
  <si>
    <t>設定キー挿入部: 設定キー挿入部,設定キー操作,設定変更機構,設定状態切替,物理キー,パチンコ機設定変更,遊技機管理,管理用キー,設定変更通知,設定変更履歴,履歴情報消去,履歴情報演算,主制御基板,低確率モード,大当たり確率変動,履歴情報記憶,ON操作,設定状態変更,履歴管理結果,遊技履歴管理; 主制御基板: 主制御基板,動作制御,設定変更制御,電力供給制御,履歴情報管理,遊技機動作管理,基板構成,メイン基板,通知制御,履歴情報消去,低確率モード,大当たり確率変動,設定キー挿入部,管理用IC,演算タイミング,履歴情報記憶,遊技履歴管理,設定状態変更; 遊技履歴管理: 遊技履歴管理,履歴情報記憶,遊技履歴演算,履歴消去,履歴情報更新,遊技履歴通知,履歴情報消去制御,履歴管理結果出力,遊技機管理履歴,設定変更履歴管理,履歴情報,管理結果,演算タイミング,履歴消去タイミング,履歴情報更新処理,履歴情報消去,履歴管理演算,履歴情報出力,遊技履歴記録,履歴情報管理; 確率変動制御: 確率変動制御,設定状態反映,当選確率変動,低確率モード,大当たり結果,モード切替,ゲーム性制御,遊技機確率管理,設定変更確率変動,履歴情報連動確率制御,遊技履歴管理,管理用IC,設定キー挿入部,履歴情報消去,遊技機モード管理,大当たり確率通知,主制御基板,動作電力供給,履歴情報記憶,管理結果演算</t>
  </si>
  <si>
    <t>A61B8/14</t>
  </si>
  <si>
    <t>【課題】複数バッテリーのいずれか１つからの電力供給の切り替えを、動作を停止させずに行うことができる電子機器を提供する。 【解決手段】外部バッテリーが接続されているときのみＨＩＧＨレベルの接続検出信号を常に出力する接続端子１０８と、外部バッテリーの残容量が所定のしきい値未満となったか否かを判定し、しきい値未満ではないと判定した場合にのみＨＩＧＨレベルの残量判定信号を出力するＣＰＵ１０４と、接続検出信号と残量判定信号とに基づいて、超音波診断装置の主電力供給路Ｐｍを外部バッテリーと内蔵バッテリー１０７のいずれかに接続する電源切替部１０９と、を有し、電源切替部１０９は、接続検出信号がＬＯＷレベルからＨＩＧＨレベルになったとき、残量判定信号がＨＩＧＨレベルであった場合にのみ、主電力供給路Ｐｍを外部バッテリーに接続するように切り替える。</t>
  </si>
  <si>
    <t>H02J3/00,G06F1/00,H02M1/00,B60L58/00,H02P29/00,H02M3/00,F16H61/00,H01M50/00,G05F1/00,G04G19/00,G05B19/00,H02M7/00,B60W20/00,B61L27/00,H02J7/00,H04M7/00,B60L5/00,H02P7/00,H02P1/00,H04N3/00,G06F1/00,B60L58/00,G01R31/00,H01M50/00,G01N27/00,F16H61/00,H03K17/00,H01M10/00,E05B81/00,H04W52/00,H02H3/00,B60L53/00,H02J7/00,G01K5/00,H01H83/00,G10L21/00,G11C29/00,H04N19/00,B65H43/00,H02J9/00,H01M50/00,B60L58/00,G01R31/00,H01M10/00,H02H3/00,E05F15/00,B60L50/00,H02J7/00,G01F1/00,E05B81/00,H03K3/00,H02S40/00,G11B15/00,H02H7/00,H05B45/00,B60L53/00,B60R1/00,H01R12/00,B65H7/00,B41J33/00,G06F1/00,H01H47/00,H02P3/00,H05B41/00,H02M1/00,H02P8/00,H03K4/00,D03D51/00,H04L25/00,H02P9/00,H03K17/00,H02P29/00,F02K9/00,H02P1/00,H01H83/00,B60R25/00,H03B11/00,B60L15/00,B60W50/00,H01H71/00,H01M50/00,G01R31/00,H01M10/00,H02M3/00,B60L50/00,H01Q5/00,B60L58/00,G01K7/00,H02M7/00,H01M8/00,F16H61/00,H02P27/00,H02J3/00,E05B81/00,H05G1/00,G05F1/00,B60L53/00,B60K6/00,G06F1/00,B22F12/00</t>
  </si>
  <si>
    <t>電源切替制御: H02J3/00,G06F1/00,H02M1/00,B60L58/00,H02P29/00,H02M3/00,F16H61/00,H01M50/00,G05F1/00,G04G19/00,G05B19/00,H02M7/00,B60W20/00,B61L27/00,H02J7/00,H04M7/00,B60L5/00,H02P7/00,H02P1/00,H04N3/00 | keywords: 電源切替,電力供給路,切り替え,バッテリー,主電力供給路,電源切替部,電力供給制御,バッテリー切替,無停止切替,電源切替制御回路,電子機器電源切替,超音波診断装置電源,複数バッテリー切替,防災用電源切替,通知付き電源切替,動作継続切替,冗長電源供給; バッテリー残量判定: G06F1/00,B60L58/00,G01R31/00,H01M50/00,G01N27/00,F16H61/00,H03K17/00,H01M10/00,E05B81/00,H04W52/00,H02H3/00,B60L53/00,H02J7/00,G01K5/00,H01H83/00,G10L21/00,G11C29/00,H04N19/00,B65H43/00,H02J9/00 | keywords: 残容量,しきい値,判定,残量判定信号,CPU,バッテリー残量判定,残量検出,しきい値判定,残量判定回路,残量判定信号,電源切替用残量判定,超音波診断装置残量判定,防災機器残量通知,冗長電源残量判定,複数バッテリー残量比較,残量判定制御; 外部バッテリー接続検出: H01M50/00,B60L58/00,G01R31/00,H01M10/00,H02H3/00,E05F15/00,B60L50/00,H02J7/00,G01F1/00,E05B81/00,H03K3/00,H02S40/00,G11B15/00,H02H7/00,H05B45/00,B60L53/00,B60R1/00,H01R12/00,B65H7/00,B41J33/00 | keywords: 外部バッテリー,接続検出,接続端子,接続検出信号,HIGHレベル,外部バッテリー接続検出,接続検出端子,接続状態判定,接続検出信号,バッテリー接続検知,超音波診断装置バッテリー接続,防災機器バッテリー接続検出,複数電源接続検出,通知付き接続検出,冗長電源接続判定; 電子機器の無停止動作: G06F1/00,H01H47/00,H02P3/00,H05B41/00,H02M1/00,H02P8/00,H03K4/00,D03D51/00,H04L25/00,H02P9/00,H03K17/00,H02P29/00,F02K9/00,H02P1/00,H01H83/00,B60R25/00,H03B11/00,B60L15/00,B60W50/00,H01H71/00 | keywords: 動作停止なし,無停止,継続動作,電子機器,切り替え,無停止動作,動作継続,電源切替時動作維持,電子機器無停止,無瞬断切替,超音波診断装置無停止動作,防災機器無停止切替,通知付き無停止切替,冗長電源無停止動作,複数バッテリー無停止切替; 超音波診断装置への応用: H01M50/00,G01R31/00,H01M10/00,H02M3/00,B60L50/00,H01Q5/00,B60L58/00,G01K7/00,H02M7/00,H01M8/00,F16H61/00,H02P27/00,H02J3/00,E05B81/00,H05G1/00,G05F1/00,B60L53/00,B60K6/00,G06F1/00,B22F12/00 | keywords: 超音波診断装置,主電力供給路,電源切替部,外部バッテリー,内蔵バッテリー,超音波診断装置,医療機器電源切替,主電力供給路,医療機器バッテリー切替,医療機器冗長電源,超音波診断装置電源切替,医療機器無停止切替,防災医療機器電源切替,通知付き医療機器電源切替,複数バッテリー医療機器</t>
  </si>
  <si>
    <t>H02J3/00,H02M1/00,B60L58/00,H02M3/00,G05F1/00,B60L58/00,G01R31/00,H01M50/00,H03K17/00,H04W52/00,H01M50/00,B60L58/00,G01R31/00,H02J7/00,H01M10/00,G06F1/00,H01H47/00,H02M1/00,H03K4/00,H02P9/00,H01M50/00,G01R31/00,H01M10/00,H02M3/00,B60L58/00</t>
  </si>
  <si>
    <t>電源切替制御: 電源切替制御,バッテリー切替,無停止電源切替,電力供給路切替,外部バッテリー接続検出,残容量判定,電源切替部,主電力供給路,電力供給制御,複数バッテリー制御,電源切替信号,超音波診断装置電源,しきい値判定,電源供給路選択,電子機器電源切替,防災用電源切替,通知付き電源切替,バッテリー残量検出,電源切替制御回路,バッテリー残容量監視; バッテリー残量判定: バッテリー残量判定,残量検出,しきい値判定,残量判定信号,電源切替,複数バッテリー切替,接続検出信号,残量判定回路,外部バッテリー接続,主電力供給路,CPU判定処理,冗長電源管理,超音波診断装置電源,防災機器残量通知,バッテリー残量比較,電源供給路切替,残容量しきい値,電源切替部,残量判定しきい値,バッテリー残量通知; 外部バッテリー接続検出: 外部バッテリー接続検出,接続検出端子,接続状態判定,接続検出信号,バッテリー接続検知,複数バッテリー切替,電源切替部,残量判定信号,バッテリー残容量判定,主電力供給路,HIGHレベル信号,外部バッテリー残量,接続検出回路,超音波診断装置バッテリー接続,冗長電源接続判定,通知付き接続検出,複数電源接続検出,防災機器バッテリー接続検出; 電子機器の無停止動作: 無停止動作,動作継続,電源切替時動作維持,電子機器無停止,無瞬断切替,複数バッテリー無停止切替,外部バッテリー残量判定,接続検出信号,残量判定信号,電源切替部,主電力供給路切替,超音波診断装置無停止動作,冗長電源無停止動作,通知付き無停止切替,防災機器無停止切替; 超音波診断装置への応用: 超音波診断装置,医療機器電源切替,主電力供給路,電源切替部,外部バッテリー,内蔵バッテリー,バッテリー残容量判定,接続検出信号,残量判定信号,電源切替制御,複数バッテリー切替,医療機器冗長電源,無停止電源切替,医療機器バッテリー切替,医療機器無停止切替,防災医療機器電源切替,通知付き電源切替,複数バッテリー医療機器</t>
  </si>
  <si>
    <t>カプセル型内視鏡</t>
  </si>
  <si>
    <t>【課題】無線特性のばらつきを抑えたカプセル型内視鏡を提供すること。 【解決手段】カプセル型内視鏡は、カプセル型の筐体に収容されており、被検体内に導入されるカプセル型内視鏡であって、前記カプセル型内視鏡の短軸方向と交差する方向に沿って延在する第１支持部を外周に有する第１部材と、可撓性を有し、所定のパターンを形成するパターンアンテナが配置され、少なくとも一部が前記第１支持部と接する第１面を有するフレキシブル基板と、前記フレキシブル基板の前記第１面以外の少なくとも一部と接し、前記フレキシブル基板を前記第１面側が内側となるように湾曲させる第２部材と、を備える。</t>
  </si>
  <si>
    <t>G01Q60/00,A61B1/00,A61B5/00,B65D5/00,B65B11/00,A61K9/00,F16L55/00,C09K8/00,A61M25/00,G11B23/00,F04C2/00,F04C18/00,H01M50/00,A23C3/00,F21K9/00,H04N13/00,B65G33/00,A61M60/00,G11B7/00,A61F2/00,H04B1/00,H04B3/00,H04H20/00,H04B10/00,H04H60/00,H04W92/00,H04B7/00,G01S7/00,H01S3/00,H04W4/00,H03D1/00,G10L21/00,H04N25/00,G01S19/00,H04N1/00,G01S3/00,H04L25/00,G06F21/00,H04B5/00,H04N23/00,H01R12/00,G01S3/00,H01Q21/00,H01Q1/00,F21Y107/00,H01Q9/00,H01L31/00,H01R13/00,H01Q5/00,H01Q11/00,H01Q13/00,H04B7/00,H01Q3/00,H01L23/00,H01M50/00,H01Q19/00,H04H20/00,B41J2/00,C23C16/00,F28F3/00,H01R12/00,F24S25/00,F21Y107/00,H01R4/00,H01R13/00,E04B9/00,E04B1/00,G02F1/00,E06B3/00,H01L23/00,H01L21/00,H01R33/00,F16D65/00,A47C1/00,B65D6/00,B23K26/00,F16F7/00,G01L5/00,H01R43/00,B29C65/00</t>
  </si>
  <si>
    <t>カプセル型内視鏡構造: G01Q60/00,A61B1/00,A61B5/00,B65D5/00,B65B11/00,A61K9/00,F16L55/00,C09K8/00,A61M25/00,G11B23/00,F04C2/00,F04C18/00,H01M50/00,A23C3/00,F21K9/00,H04N13/00,B65G33/00,A61M60/00,G11B7/00,A61F2/00 | keywords: カプセル型内視鏡,筐体,被検体内,短軸方向,外周,カプセル型,内視鏡,筐体構造,被検体導入,外周部材,短軸方向,医療用カプセル,小型内視鏡,防水構造,生体内撮影,カプセル型内視鏡の外周,筐体設計,防災医療機器; 無線特性制御: H04B1/00,H04B3/00,H04H20/00,H04B10/00,H04H60/00,H04W92/00,H04B7/00,G01S7/00,H01S3/00,H04W4/00,H03D1/00,G10L21/00,H04N25/00,G01S19/00,H04N1/00,G01S3/00,H04L25/00,G06F21/00,H04B5/00,H04N23/00 | keywords: 無線特性,ばらつき,抑制,通信,無線通信,特性制御,ばらつき抑制,電波伝搬,通信安定化,無線性能,医療機器の無線通信,カプセル型内視鏡の通信,電波障害対策,生体内無線,通信品質向上,防災通知,無線特性の均一化; パターンアンテナ設計: H01R12/00,G01S3/00,H01Q21/00,H01Q1/00,F21Y107/00,H01Q9/00,H01L31/00,H01R13/00,H01Q5/00,H01Q11/00,H01Q13/00,H04B7/00,H01Q3/00,H01L23/00,H01M50/00,H01Q19/00,H04H20/00,B41J2/00,C23C16/00,F28F3/00 | keywords: パターンアンテナ,フレキシブル基板,所定のパターン,配置,アンテナ設計,パターン形成,フレキシブルアンテナ,基板上アンテナ,アンテナ配置,可撓性アンテナ,医療用アンテナ,カプセル型内視鏡のアンテナ,生体内通信アンテナ,パターンアンテナの無線特性,防災通知アンテナ,フレキシブル基板アンテナ; 支持部材・基板の組み合わせ: H01R12/00,F24S25/00,F21Y107/00,H01R4/00,H01R13/00,E04B9/00,E04B1/00,G02F1/00,E06B3/00,H01L23/00,H01L21/00,H01R33/00,F16D65/00,A47C1/00,B65D6/00,B23K26/00,F16F7/00,G01L5/00,H01R43/00,B29C65/00 | keywords: 第１支持部,第１部材,第２部材,フレキシブル基板,湾曲,接触,支持部材,基板組み合わせ,湾曲構造,部材接触,フレキシブル基板の支持,構造的配置,カプセル型内視鏡の支持部材,基板湾曲機構,医療機器の部材配置,防災通知機構の支持,生体内機器の構造,部材間接触</t>
  </si>
  <si>
    <t>A61B1/00,A61B5/00,A61M25/00,B65B11/00,B65D5/00,H04B1/00,H04B7/00,H04W92/00,H04W4/00,H04B10/00,H01R12/00,H01Q21/00,H01Q1/00,H01Q9/00,G01S3/00,H01R12/00,H01R4/00,H01R13/00,H01L23/00,F24S25/00</t>
  </si>
  <si>
    <t>カプセル型内視鏡構造: カプセル型内視鏡,筐体構造,被検体導入,外周部材,短軸方向,フレキシブル基板,パターンアンテナ,支持部,可撓性部材,湾曲構造,医療用カプセル,小型内視鏡,防水構造,生体内撮影,外周配置,内視鏡構造,生体適合性,カプセル外周,撮像部,内視鏡筐体; 無線特性制御: カプセル型内視鏡無線通信,無線特性ばらつき抑制,パターンアンテナ配置,フレキシブル基板湾曲,生体内無線伝送,通信品質向上,電波伝搬制御,医療機器無線通信,通信安定化技術,電波障害対策,短軸方向支持部,被検体内通信,無線伝送方式,通信特性制御,外周支持部材,生体内通信安定化,アンテナ特性最適化,筐体内アンテナ配置; パターンアンテナ設計: パターンアンテナ,フレキシブル基板,アンテナ設計,パターン形成,アンテナ配置,基板上アンテナ,フレキシブルアンテナ,カプセル型内視鏡アンテナ,生体内通信アンテナ,無線特性ばらつき抑制,所定パターン,短軸方向支持部,外周支持部,湾曲配置,パターンアンテナ配置,医療用アンテナ,生体導入アンテナ,パターンアンテナ特性,フレキシブル基板アンテナ,カプセル型アンテナ; 支持部材・基板の組み合わせ: 第１支持部,第１部材,第２部材,フレキシブル基板,湾曲構造,部材接触,基板組み合わせ,支持部材,フレキシブル基板の支持,カプセル型内視鏡の支持部材,基板湾曲機構,医療機器の部材配置,生体内機器の構造,パターンアンテナ,筐体収容,短軸方向,外周配置,可撓性基板,構造的組み合わせ,被検体内導入</t>
  </si>
  <si>
    <t>【課題】主制御基板側に設けられたＲＯＭの空き容量を増やし、ＲＯＭ容量が圧迫されることを抑制することが可能な遊技機を提供する。 【解決手段】複数の抽籤値群が格納された抽籤値格納領域と、複数の抽籤選択情報が格納された抽籤選択格納領域と、複数の抽籤選択情報に基づいて抽籤処理を行う抽籤手段とを備え、抽籤選択情報には、複数の乱数値の中から抽籤に必要な乱数値を選択するための乱数選択情報と抽籤回数を示す抽籤回数情報とが一つの情報として構成された複合情報が含まれ、抽籤手段は、複合情報から乱数選択情報と抽籤回数情報とを分離して抽出し、乱数選択情報に基づいて所定の乱数値を選択し、抽籤選択情報に基づいて所定の抽籤値群を選択し、抽籤回数情報、所定の乱数値及び所定の抽籤値群に基づいて抽籤処理を実行することを特徴とする。</t>
  </si>
  <si>
    <t>G11C11/00,G06F12/00,H04N5/00,H04N19/00,G06F9/00,G11C29/00,G09G5/00,H04N9/00,H10B20/00,H03K19/00,B21B37/00,H01L21/00,G06F1/00,H10B41/00,G11C16/00,G11C17/00,G06T3/00,H04W36/00,G06K19/00,H04L49/00,G06F12/00,H04N19/00,G09G5/00,H04N25/00,H03L7/00,G06F5/00,B05B12/00,F16C19/00,G06F7/00,H04M1/00,H04L61/00,G11B7/00,H04L47/00,G01D9/00,G16B20/00,H04L12/00,H04N13/00,B42F17/00,H04N21/00,G09F9/00,C04B35/00,H04M1/00,G01D9/00,H04W36/00,H04L9/00,G08C19/00,G06F7/00,F16C19/00,G09G3/00,H01M8/00,G09F9/00,H04L67/00,G03B19/00,B05B12/00,H04Q3/00,B41L47/00,C07K1/00,G05B19/00,D03D15/00,H04H20/00,G06V10/00,G06F18/00,G06F7/00,G06V30/00,G07D3/00,B07C5/00,A01D34/00,G01N1/00,H04L9/00,B07C1/00,G01G19/00,D01H4/00,B09B3/00,G10L15/00,H04L25/00,F24F8/00,C13B10/00,D01G19/00,F41A15/00,B03C1/00</t>
  </si>
  <si>
    <t>ROM容量最適化: G11C11/00,G06F12/00,H04N5/00,H04N19/00,G06F9/00,G11C29/00,G09G5/00,H04N9/00,H10B20/00,H03K19/00,B21B37/00,H01L21/00,G06F1/00,H10B41/00,G11C16/00,G11C17/00,G06T3/00,H04W36/00,G06K19/00,H04L49/00 | keywords: ROM,空き容量,容量圧迫,主制御基板,ROM最適化,メモリ管理,容量削減,ストレージ効率化,主制御基板,遊技機メモリ管理,抽籤情報格納効率,ROM容量節約,防圧迫設計,抽籤処理用ROM; 抽籤値格納領域: G06F12/00,H04N19/00,G09G5/00,H04N25/00,H03L7/00,G06F5/00,B05B12/00,F16C19/00,G06F7/00,H04M1/00,H04L61/00,G11B7/00,H04L47/00,G01D9/00,G16B20/00,H04L12/00,H04N13/00,B42F17/00,H04N21/00,G09F9/00 | keywords: 抽籤値格納領域,抽籤値群,格納,抽籤値記憶,抽籤値データ領域,抽籤値群管理,抽籤値ストレージ,抽籤値保存,抽籤値群ROM格納,遊技機抽籤値管理,抽籤値領域最適化,抽籤値格納方式,抽籤値群抽出; 複合抽籤選択情報: C04B35/00,H04M1/00,G01D9/00,H04W36/00,H04L9/00,G08C19/00,G06F7/00,F16C19/00,G09G3/00,H01M8/00,G09F9/00,H04L67/00,G03B19/00,B05B12/00,H04Q3/00,B41L47/00,C07K1/00,G05B19/00,D03D15/00,H04H20/00 | keywords: 抽籤選択情報,乱数選択情報,抽籤回数情報,複合情報,複合抽籤情報,抽籤選択データ,乱数選択管理,抽籤回数管理,情報分離抽出,複合抽籤選択情報格納,抽籤回数抽出処理,乱数選択抽籤,遊技機複合情報管理,抽籤選択情報分離; 抽籤処理手段: G06V10/00,G06F18/00,G06F7/00,G06V30/00,G07D3/00,B07C5/00,A01D34/00,G01N1/00,H04L9/00,B07C1/00,G01G19/00,D01H4/00,B09B3/00,G10L15/00,H04L25/00,F24F8/00,C13B10/00,D01G19/00,F41A15/00,B03C1/00 | keywords: 抽籤手段,抽籤処理,分離抽出,乱数値選択,抽籤値群選択,抽籤処理方法,抽籤手段構成,情報分離処理,乱数値選択処理,抽籤値群選択処理,抽籤処理実行,複合情報分離抽籤,遊技機抽籤処理,抽籤手段最適化,抽籤回数情報利用</t>
  </si>
  <si>
    <t>G11C11/00,G06F12/00,H10B20/00,G11C29/00,G06F9/00,G06F12/00,G06F5/00,G06F7/00,H04N19/00,G09G5/00,G06F7/00,G01D9/00,H04L9/00,G08C19/00,H04W36/00,G06F7/00,G06F18/00,G01N1/00,B07C5/00,G07D3/00</t>
  </si>
  <si>
    <t>ROM容量最適化: ROM容量最適化,空き容量増加,容量圧迫防止,主制御基板,メモリ管理,容量削減,ストレージ効率化,遊技機メモリ管理,抽籤情報格納効率,ROM容量節約,防圧迫設計,抽籤処理用ROM,抽籤値格納領域,抽籤選択格納領域,乱数選択情報,抽籤回数情報,複合情報分離,抽籤手段,抽籤処理,乱数値選択; 抽籤値格納領域: 抽籤値格納領域,抽籤値群,抽籤値記憶,抽籤値データ領域,抽籤値群管理,抽籤値ストレージ,抽籤値保存,抽籤値群ROM格納,遊技機抽籤値管理,抽籤値領域最適化,抽籤値格納方式,抽籤値群抽出,乱数選択情報,抽籤回数情報,抽籤選択情報,複合情報抽出,抽籤処理,ROM容量抑制,領域管理技術,抽籤値群抽出処理; 複合抽籤選択情報: 複合抽籤選択情報,抽籤選択情報,乱数選択情報,抽籤回数情報,複合情報管理,抽籤選択データ,乱数選択管理,抽籤回数管理,情報分離抽出,抽籤選択情報分離,複合抽籤情報,抽籤回数抽出処理,乱数選択抽籤,抽籤値格納領域,抽籤選択格納領域,抽籤処理,遊技機複合情報管理,抽籤選択情報格納; 抽籤処理手段: 抽籤処理手段,複合情報分離抽籤,抽籤値群選択処理,乱数値選択処理,抽籤回数情報利用,抽籤手段構成,情報分離処理,抽籤処理方法,抽籤処理実行,遊技機抽籤処理,抽籤手段最適化,抽籤選択情報,抽籤値格納領域,抽籤選択格納領域,乱数選択情報,抽籤回数情報,抽籤値群,乱数値,抽籤処理,分離抽出</t>
  </si>
  <si>
    <t>D05B19/12</t>
  </si>
  <si>
    <t>【課題】上糸の張力を調整するモータの出力軸の回転角位相を滑らかに制御でき、且つモータの出力軸が安定して回転できるミシンを提供する。 【解決手段】ミシンは糸調子モータ、糸調子皿を備える。糸調子皿は糸調子モータの出力軸に固定する。作業者は上糸を糸調子皿に巻き付ける。糸調子モータが回転駆動することで、上糸に付与する張力は変化する。ミシンのＣＰＵは、糸調子モータの複数のコイルの夫々に対する通電パターンを、エンコーダの検出結果に基づいた計算制御によって算出して特定する（Ｓ５３）。ＣＰＵは、特定した通電パターンで、糸調子モータの複数のコイルに通電し（Ｓ５５）、糸調子モータを駆動制御する。ＣＰＵは、計算制御によって通電パターンを算出して特定する度に（Ｓ５３）、複数のコイルに通電する（Ｓ５５）。故に、複数のコイルを流れる電流値は滑らかに変化する。</t>
  </si>
  <si>
    <t>H02P21/00,D04B15/00,H02P23/00,D04B27/00,D01H13/00,B65H23/00,D05C11/00,D02H13/00,D03D49/00,F16H61/00,D03D47/00,D03D51/00,H02P8/00,B21B37/00,B65H54/00,D05B69/00,D05B19/00,B60N2/00,D04C3/00,B60L1/00,H02P21/00,H02P7/00,G09F11/00,H02P23/00,G01R33/00,H02P9/00,G08C19/00,H02P13/00,H02P6/00,B66C13/00,H02K33/00,E05B81/00,F16H61/00,H03K4/00,G05F1/00,H01F27/00,H01J13/00,H02P29/00,H02P1/00,B23Q35/00,D04B15/00,D04B27/00,D03D49/00,D01H13/00,D03C7/00,F16L37/00,F16L27/00,D03D47/00,D01H7/00,D02H13/00,D05C11/00,B61G7/00,F16D1/00,H02K1/00,H02P5/00,B01F27/00,F16D125/00,B41F3/00,F04D29/00,F16H55/00,D01H13/00,D04B27/00,D02H13/00,B65H59/00,D05C11/00,D03D49/00,D04B15/00,D05B47/00,B60R1/00,D01H7/00,B65H51/00,A63B51/00,B65G23/00,B26D7/00,D06F33/00,D05B87/00,B65H54/00,D01G1/00,B60N2/00,D03C7/00,G05B19/00,G06F15/00,H02P21/00,H02P23/00,G09F11/00,F15B9/00,B65H23/00,G06F1/00,B23Q35/00,B41B27/00,G01G19/00,B66C13/00,G06F9/00,D05B69/00,D05B19/00,A63F13/00,H03K17/00,H04L17/00,G06F3/00,B63H3/00</t>
  </si>
  <si>
    <t>糸調子モータ制御: H02P21/00,D04B15/00,H02P23/00,D04B27/00,D01H13/00,B65H23/00,D05C11/00,D02H13/00,D03D49/00,F16H61/00,D03D47/00,D03D51/00,H02P8/00,B21B37/00,B65H54/00,D05B69/00,D05B19/00,B60N2/00,D04C3/00,B60L1/00 | keywords: 糸調子モータ,出力軸,回転,滑らか,安定,制御,モータ制御,出力軸回転,滑らか制御,安定回転,糸調子モータ,回転角位相,サーボモータ,ステッピングモータ,ミシン用モータ制御,糸調子皿連動,防振制御,張力調整モータ,回転安定化,防災通知モータ,糸調子モータ駆動,精密回転制御; 通電パターン算出・制御: H02P21/00,H02P7/00,G09F11/00,H02P23/00,G01R33/00,H02P9/00,G08C19/00,H02P13/00,H02P6/00,B66C13/00,H02K33/00,E05B81/00,F16H61/00,H03K4/00,G05F1/00,H01F27/00,H01J13/00,H02P29/00,H02P1/00,B23Q35/00 | keywords: 通電パターン,計算制御,エンコーダ,検出結果,複数コイル,通電制御,パターン算出,エンコーダ信号,コイル制御,電流値制御,通電パターン特定,フィードバック制御,糸調子モータ通電,滑らか通電制御,ミシンCPU制御,張力調整通電,エンコーダ連動制御,糸調子皿通電,防災通知通電,リアルタイム通電制御; 糸調子皿構造・連結: D04B15/00,D04B27/00,D03D49/00,D01H13/00,D03C7/00,F16L37/00,F16L27/00,D03D47/00,D01H7/00,D02H13/00,D05C11/00,B61G7/00,F16D1/00,H02K1/00,H02P5/00,B01F27/00,F16D125/00,B41F3/00,F04D29/00,F16H55/00 | keywords: 糸調子皿,固定,出力軸,巻き付け,張力調整,糸調子皿構造,皿固定,モータ軸連結,張力調整皿,糸巻き付け,糸調子皿連動,ミシン糸調子皿,張力調整機構,糸調子皿駆動,糸調子皿制御,防災通知皿,糸調子皿構成,糸調子皿張力調整; 張力調整方法: D01H13/00,D04B27/00,D02H13/00,B65H59/00,D05C11/00,D03D49/00,D04B15/00,D05B47/00,B60R1/00,D01H7/00,B65H51/00,A63B51/00,B65G23/00,B26D7/00,D06F33/00,D05B87/00,B65H54/00,D01G1/00,B60N2/00,D03C7/00 | keywords: 張力,調整,上糸,変化,糸調子モータ,糸張力調整,上糸張力,張力制御方法,糸調子モータ張力,糸調子皿張力,張力変化制御,ミシン糸張力調整,滑らか張力制御,糸調子モータ張力調整,防災通知張力,糸調子皿張力制御,張力調整駆動; CPUによるリアルタイム制御: G05B19/00,G06F15/00,H02P21/00,H02P23/00,G09F11/00,F15B9/00,B65H23/00,G06F1/00,B23Q35/00,B41B27/00,G01G19/00,B66C13/00,G06F9/00,D05B69/00,D05B19/00,A63F13/00,H03K17/00,H04L17/00,G06F3/00,B63H3/00 | keywords: CPU,計算制御,通電パターン,エンコーダ,リアルタイム,CPU制御,リアルタイム算出,エンコーダ連動,通電パターン制御,ミシン制御CPU,フィードバック制御,ミシンCPUリアルタイム制御,糸調子モータCPU制御,張力調整CPU制御,防災通知CPU,エンコーダ情報処理,リアルタイム張力制御</t>
  </si>
  <si>
    <t>H02P21/00,H02P23/00,D05C11/00,B65H23/00,D01H13/00,H02P21/00,H02P7/00,H02P23/00,H02P6/00,G01R33/00,D04B15/00,D04B27/00,D03D49/00,D01H13/00,F16L37/00,B65H59/00,D05B47/00,D01H13/00,D05C11/00,D02H13/00,G05B19/00,H02P21/00,H02P23/00,G06F15/00,F15B9/00</t>
  </si>
  <si>
    <t>糸調子モータ制御: 糸調子モータ制御,出力軸回転制御,滑らか回転,安定回転,糸調子皿連動,張力調整モータ,回転角位相制御,通電パターン算出,コイル電流制御,エンコーダ検出,計算制御,防振制御,ミシン用モータ制御,糸張力調整,糸調子皿,糸案内制御,糸送り制御,モータ駆動制御,出力軸安定化,糸調子モータ; 通電パターン算出・制御: 通電パターン算出,通電制御,エンコーダ信号,コイル制御,電流値制御,糸調子モータ通電,滑らか通電制御,ミシンCPU制御,張力調整通電,エンコーダ連動制御,出力軸回転角位相,糸調子皿固定,複数コイル通電,検出結果計算,回転駆動制御,張力変化制御,通電パターン特定,コイル電流値変化,糸調子モータ駆動,エンコーダ検出; 糸調子皿構造・連結: 糸調子皿,皿固定,モータ軸連結,張力調整皿,糸巻き付け,ミシン糸調子皿,張力調整機構,糸調子皿駆動,糸調子皿制御,糸調子モータ,出力軸固定,糸調子皿構造,糸調子皿連結,糸調子皿位置,糸調子皿回転,糸調子皿張力,糸調子皿制御方式,糸調子皿駆動制御,糸調子皿連結構造,糸調子皿固定方法; 張力調整方法: 糸張力調整,上糸張力,糸調子モータ,糸調子皿,張力制御方法,糸調子モータ張力,糸調子皿張力,ミシン糸張力調整,滑らか張力制御,糸調子モータ張力調整,糸調子皿張力制御,回転角位相制御,モータ出力軸制御,通電パターン制御,エンコーダ検出,コイル電流制御,CPU計算制御,糸調子モータ駆動,糸張力変化,安定回転制御; CPUによるリアルタイム制御: CPU制御,リアルタイム算出,エンコーダ連動,通電パターン制御,糸調子モータ制御,張力調整制御,ミシン制御CPU,糸調子皿固定,回転角位相制御,コイル通電制御,エンコーダ情報処理,滑らか電流変化,出力軸回転安定化,糸調子モータ駆動,通電パターン算出,糸調子皿張力調整,ミシンCPUリアルタイム制御,糸調子モータCPU制御,張力調整CPU制御</t>
  </si>
  <si>
    <t>A63F13/795</t>
  </si>
  <si>
    <t>A63F13/35;A63F13/79;A63F13/833</t>
  </si>
  <si>
    <t>【課題】対戦プレイの開始前のプレイと、対戦プレイとの関連性を向上したゲームシステムを提供する。 【解決手段】中央サーバの制御部７０は、ゲーム機１０（Ｇ０１１）で１人プレイを進行中において、１人プレイの敵キャラクタＣ１３と、他のゲーム機１０（Ｇ０２２）のプレイヤが１人プレイで選択したキャラクタＣ１３とが同じである場合に、ゲーム機１０（Ｇ０１１）及びゲーム機１０（Ｇ０２２）をマッチングする。</t>
  </si>
  <si>
    <t>A63F13/00,H04B7/00,H04H20/00,H04L61/00,H04L69/00,H04L47/00,H04W92/00,H04L67/00,H02J3/00,H04N7/00,G09G5/00,H04L45/00,H04N21/00,G01S1/00,H04L12/00,H04B1/00,H04W88/00,G06F12/00,G01S19/00,H04Q5/00,A63F13/00,H04N21/00,G05B19/00,G07C1/00,A01D34/00,H03K17/00,G05B11/00,G11B19/00,B25J9/00,B60L15/00,G06F9/00,B43K24/00,B60L1/00,F15B11/00,A63F9/00,G11B27/00,H04M1/00,B61G1/00,B41B27/00,G05D1/00,A63F13/00,H04H20/00,H04L67/00,H04N21/00,G06F13/00,H04L41/00,B41J19/00,H04W92/00,G07C1/00,H04L51/00,H04W68/00,H04W88/00,G09G5/00,G05D1/00,G06F12/00,G11B13/00,H04L47/00,G10L21/00,G06F3/00,G08C19/00,H04N21/00,A63F13/00,H04L67/00,H04L41/00,H04M3/00,H04H20/00,F04B27/00,H04N13/00,B60L15/00,H04W72/00,H04W8/00,B23B31/00,G05B19/00,G06F13/00,H04W88/00,B61G1/00,B60L1/00,B61L27/00,H04L65/00,H04H60/00</t>
  </si>
  <si>
    <t>対戦プレイマッチング: A63F13/00,H04B7/00,H04H20/00,H04L61/00,H04L69/00,H04L47/00,H04W92/00,H04L67/00,H02J3/00,H04N7/00,G09G5/00,H04L45/00,H04N21/00,G01S1/00,H04L12/00,H04B1/00,H04W88/00,G06F12/00,G01S19/00,H04Q5/00 | keywords: 対戦プレイ,マッチング,ゲーム機,プレイヤ,対戦マッチング,プレイヤーマッチング,ゲームセッション,マルチプレイ,対戦開始,マッチングサーバ,対戦プレイ通知,対戦相手選択,防災対戦,マッチング条件; １人プレイ進行管理: A63F13/00,H04N21/00,G05B19/00,G07C1/00,A01D34/00,H03K17/00,G05B11/00,G11B19/00,B25J9/00,B60L15/00,G06F9/00,B43K24/00,B60L1/00,F15B11/00,A63F9/00,G11B27/00,H04M1/00,B61G1/00,B41B27/00,G05D1/00 | keywords: １人プレイ,進行中,敵キャラクタ,選択キャラクタ,シングルプレイ,プレイ進行,キャラクタ選択,プレイ状況管理,ゲーム進行管理,１人プレイ履歴,プレイデータ記録,進行状況通知,プレイ内容連携,１人プレイ関連性; キャラクタ情報共有: A63F13/00,H04H20/00,H04L67/00,H04N21/00,G06F13/00,H04L41/00,B41J19/00,H04W92/00,G07C1/00,H04L51/00,H04W68/00,H04W88/00,G09G5/00,G05D1/00,G06F12/00,G11B13/00,H04L47/00,G10L21/00,G06F3/00,G08C19/00 | keywords: キャラクタ,敵キャラクタ,選択キャラクタ,同じキャラクタ,キャラクタ情報,キャラクタ比較,キャラクタ共有,キャラクタ一致判定,キャラクタデータ,キャラクタマッチング,キャラクタ通知,キャラクタ関連性,キャラクタ情報連携,キャラクタ選択履歴; 中央サーバ制御: H04N21/00,A63F13/00,H04L67/00,H04L41/00,H04M3/00,H04H20/00,F04B27/00,H04N13/00,B60L15/00,H04W72/00,H04W8/00,B23B31/00,G05B19/00,G06F13/00,H04W88/00,B61G1/00,B60L1/00,B61L27/00,H04L65/00,H04H60/00 | keywords: 中央サーバ,制御部,ゲーム機,マッチング,サーバ制御,サーバ管理,ゲームサーバ,状態監視,マッチング制御,サーバ通知,サーバ連携,サーバによるマッチング,サーバ情報管理,サーバ進行管理</t>
  </si>
  <si>
    <t>A63F13/00,H04L67/00,H04L61/00,H04L69/00,H04L47/00,A63F13/00,H04N21/00,G05B19/00,G07C1/00,G11B19/00,A63F13/00,H04L67/00,G06F13/00,H04L41/00,H04L51/00,H04N21/00,A63F13/00,H04L67/00,H04L41/00,H04W72/00</t>
  </si>
  <si>
    <t>対戦プレイマッチング: 対戦プレイマッチング,プレイヤーマッチング,ゲームセッション,マルチプレイ,対戦開始,マッチングサーバ,対戦プレイ通知,対戦相手選択,マッチング条件,ゲーム機間通信,敵キャラクタ選択,中央サーバ制御,１人プレイ進行,キャラクタ一致判定,マッチング制御,対戦プレイ関連性向上,プレイヤ選択情報,ゲーム機マッチング,対戦プレイ誘導,プレイヤ状態同期; １人プレイ進行管理: １人プレイ進行管理,シングルプレイ進行,プレイ状況管理,キャラクタ選択管理,敵キャラクタ情報,選択キャラクタ情報,プレイ履歴記録,進行状況通知,プレイ内容連携,１人プレイ関連性,ゲーム進行管理,マッチング制御,中央サーバ制御,プレイデータ記録,対戦プレイ連携,プレイ進行状況,キャラクタ情報管理,プレイヤ情報連携; キャラクタ情報共有: キャラクタ情報共有,キャラクタ比較,キャラクタ一致判定,キャラクタデータ,キャラクタマッチング,キャラクタ選択履歴,敵キャラクタ情報,選択キャラクタ情報,キャラクタ関連性,キャラクタ通知,キャラクタ情報連携,ゲーム機間通信,マッチング制御,中央サーバ制御,プレイヤ情報比較,対戦プレイ連携,キャラクタ選択同期,キャラクタ情報比較,キャラクタ情報判定,キャラクタ情報取得; 中央サーバ制御: 中央サーバ制御,ゲーム機状態監視,サーバマッチング,マッチング制御,サーバ情報管理,サーバ進行管理,ゲームサーバ,サーバ連携,サーバ通知,対戦プレイ関連性向上,プレイヤキャラクタ選択,敵キャラクタ一致判定,マッチング条件判定,一人プレイ進行監視,複数ゲーム機連携,状態同期,プレイ履歴管理,サーバによるマッチング,対戦開始制御,ゲーム進行管理</t>
  </si>
  <si>
    <t>ベッドメイク時のマットレス持ち上げ器</t>
  </si>
  <si>
    <t>A47C31/00</t>
  </si>
  <si>
    <t>【課題】  本発明は、ビジネスホテル等のベッドメイク時、つまり、ベッドの、マットレスを持ち上げ、布団やタオルケットやシーツを交換する時に、作業者である従業員が腰や関節を痛めることが、職業病になっており、それを容易にする機構を提供する。 【解決手段】  ベッドとマットレスとの間に挟んで隙間を作るための用具であって、空気タンクに空気を送る空気ポンプから成る。空気タンクは浮き輪のような一定量の空気が注入されて満杯になった時点で膨張の限界に達する袋体であり、空気ポンプは空気タンクに繋がった管の末端に備わり、手、または、足踏みで作動する。こうして、ベッドからマットレスを安定して十センチ程度持ち上げ、資材の交換を容易にする、ベッドメイク時のマットレス持ち上げ器である。</t>
  </si>
  <si>
    <t>A47C17/00,A61G7/00,B65G47/00,B65G7/00,B62B3/00,C10B49/00,E01B29/00,D06F65/00,B65G65/00,B66F7/00,A47C21/00,B62B1/00,E01B3/00,A61G1/00,E04G11/00,A01B19/00,C10B47/00,B63B29/00,D05B73/00,B65H31/00,A47C17/00,B66F7/00,A61G7/00,E21D15/00,B03D1/00,B65B1/00,B22C15/00,F15B11/00,B22D17/00,B60T13/00,B23B47/00,E02B17/00,B05C17/00,B31B50/00,F01P5/00,B65B35/00,A22C11/00,B30B1/00,A47L5/00,B29C33/00,A47C17/00,A61G7/00,E01B27/00,E04B5/00,B65G65/00,B65G47/00,B24B5/00,B65G7/00,C10B49/00,D06F65/00,G05G1/00,H01H21/00,A61G1/00,B60N2/00,A47C3/00,C10B47/00,A61F5/00,A61G3/00,G11B3/00,C10B55/00,B30B1/00,A01B63/00,F04B9/00,A47J42/00,B22C15/00,F41J9/00,E05F15/00,B60S1/00,B66F7/00,F16H61/00,G01F23/00,B66C23/00,B60T13/00,F02B67/00,B21J9/00,B61L29/00,B27F7/00,F16N13/00,H01H3/00,A47J31/00</t>
  </si>
  <si>
    <t>マットレス持ち上げ機構: A47C17/00,A61G7/00,B65G47/00,B65G7/00,B62B3/00,C10B49/00,E01B29/00,D06F65/00,B65G65/00,B66F7/00,A47C21/00,B62B1/00,E01B3/00,A61G1/00,E04G11/00,A01B19/00,C10B47/00,B63B29/00,D05B73/00,B65H31/00 | keywords: マットレス,持ち上げ,隙間,ベッドメイク,資材交換,マットレスリフター,持ち上げ装置,ベッド用持ち上げ機構,マットレス昇降,ベッドメイク補助,ベッドメイク作業者,腰痛防止,関節負担軽減,ベッドメイク用持ち上げ器,防災ベッドメイク,通知機能付き持ち上げ器; 空気式昇降機構: A47C17/00,B66F7/00,A61G7/00,E21D15/00,B03D1/00,B65B1/00,B22C15/00,F15B11/00,B22D17/00,B60T13/00,B23B47/00,E02B17/00,B05C17/00,B31B50/00,F01P5/00,B65B35/00,A22C11/00,B30B1/00,A47L5/00,B29C33/00 | keywords: 空気ポンプ,空気タンク,膨張,袋体,浮き輪,エアリフター,空気圧昇降,膨張式持ち上げ,エアバッグ,空気注入装置,足踏みポンプ,手動ポンプ,空気圧式ベッドメイク,空気式持ち上げ器,ベッドメイク用エアバッグ,防災空気昇降; 作業者負担軽減: A47C17/00,A61G7/00,E01B27/00,E04B5/00,B65G65/00,B65G47/00,B24B5/00,B65G7/00,C10B49/00,D06F65/00,G05G1/00,H01H21/00,A61G1/00,B60N2/00,A47C3/00,C10B47/00,A61F5/00,A61G3/00,G11B3/00,C10B55/00 | keywords: 腰,関節,痛める,職業病,負担軽減,作業者負担軽減,腰痛防止,関節保護,職業病対策,作業補助具,ベッドメイク作業者,健康管理,安全作業,防災作業補助,通知機能付き負担軽減器,資材交換時負担軽減; 手動・足踏み操作機構: B30B1/00,A01B63/00,F04B9/00,A47J42/00,B22C15/00,F41J9/00,E05F15/00,B60S1/00,B66F7/00,F16H61/00,G01F23/00,B66C23/00,B60T13/00,F02B67/00,B21J9/00,B61L29/00,B27F7/00,F16N13/00,H01H3/00,A47J31/00 | keywords: 手,足踏み,作動,空気ポンプ,操作,手動操作,足踏みポンプ,手動ポンプ,手足操作機構,手足作動式昇降,ベッドメイク用手動昇降,足踏み式持ち上げ器,手動空気注入,防災手動昇降,通知機能付き手動操作</t>
  </si>
  <si>
    <t>A47C17/00,A61G7/00,B65G7/00,B66F7/00,B65G47/00,A47C17/00,B66F7/00,A61G7/00,F15B11/00,B60T13/00,A47C17/00,A61G7/00,B65G7/00,B65G65/00,B65G47/00,F04B9/00,B66F7/00,A01B63/00,B30B1/00,E05F15/00</t>
  </si>
  <si>
    <t>マットレス持ち上げ機構: マットレス持ち上げ機構,ベッドメイク補助,マットレスリフター,持ち上げ装置,マットレス昇降,ベッド用持ち上げ,ベッドメイク作業者,腰痛防止,関節負担軽減,空気タンク,空気ポンプ,袋体膨張,資材交換補助,ベッドメイク用持ち上げ器,手動作動,足踏み作動,隙間形成,ベッドマットレス間隙,作業者負担軽減,ベッドメイク安全; 空気式昇降機構: 空気式昇降機構,空気ポンプ,空気タンク,膨張式持ち上げ,エアリフター,エアバッグ,空気圧昇降,空気注入装置,袋体,浮き輪,足踏みポンプ,手動ポンプ,空気圧式ベッドメイク,空気式持ち上げ器,ベッドメイク用エアバッグ,マットレス持ち上げ,ベッドメイク作業,腰痛防止,作業負担軽減,資材交換補助; 作業者負担軽減: 作業者負担軽減,腰痛防止,関節保護,職業病対策,ベッドメイク補助具,マットレス持ち上げ器,空気タンク式持ち上げ具,空気ポンプ式補助具,手動式持ち上げ補助,足踏み式持ち上げ補助,資材交換補助,ベッドメイク作業者,健康管理支援,安全作業支援,作業補助機構,持ち上げ高さ調整,膨張式持ち上げ具,ベッド下隙間形成具; 手動・足踏み操作機構: 手動操作機構,足踏みポンプ,手動ポンプ,空気ポンプ,手足操作昇降,ベッドメイク昇降,マットレス持ち上げ,空気注入昇降,手動空気注入,足踏み昇降器,腰痛防止昇降,作業者負担軽減,袋体膨張昇降,空気タンク昇降,手足作動式昇降,ベッドメイク用持ち上げ,昇降補助具,資材交換補助,手動昇降装置,足踏み操作機構</t>
  </si>
  <si>
    <t>情報処理装置およびゲームプログラム</t>
  </si>
  <si>
    <t>A63F13/825</t>
  </si>
  <si>
    <t>A63F13/45;A63F13/422;A63F13/69;A63F13/58;A63F13/335</t>
  </si>
  <si>
    <t>【課題】複数回に渡って実行される対戦ゲームへの参戦方法を提供する情報処理装置を提供する。 【解決手段】プレイヤは、１以上の保有馬を予選レースにエントリーさせる。予選レースは月曜日から金曜日の５日間にわたって連日開催される。予選レースで好成績を収めると、土曜日の準決勝に出場できる。準決勝に勝てば、日曜日の決勝戦に出場できる。予選レースに勝った競走馬は、翌日以降の予選レースにはエントリーできない。一方、予選レースで負けた競走馬は、翌日以降の予選レースに再エントリーできる。</t>
  </si>
  <si>
    <t>A63F13/00,G05D1/00,H04H20/00,A63F9/00,H04N21/00,G05B19/00,F16H61/00,G04C23/00,B23Q35/00,G06F9/00,H04L47/00,H01H43/00,H04W28/00,H04W88/00,H04N13/00,H01H41/00,H04Q3/00,H04L67/00,H02M1/00,H04B1/00,A63F13/00,B66B1/00,B01D61/00,B60W50/00,F15B9/00,B66B13/00,B61L3/00,G05B19/00,F16H61/00,B60W20/00,G06F13/00,B21B37/00,B64G1/00,B60G17/00,G07C5/00,G21C7/00,H03K17/00,F21V29/00,F04B27/00,G04C23/00,A63F13/00,G06F7/00,G06F18/00,H01L21/00,B03B5/00,B07C5/00,G01S3/00,B60T8/00,G01J1/00,G06T7/00,H03M1/00,H04B1/00,G03F1/00,B41J11/00,H04N9/00,G06F11/00,G06M1/00,H04L25/00,G21F9/00,H04L41/00,A63F13/00,H04N21/00,H04H60/00,G06F3/00,G05B19/00,G06V10/00,G06F15/00,H04N19/00,G06F9/00,G01S19/00,B29B7/00,G06G7/00,G07D11/00,G11B33/00,H04Q1/00,A63F9/00,G06N3/00,G06F30/00,B60K35/00,A63F7/00</t>
  </si>
  <si>
    <t>対戦ゲーム管理: A63F13/00,G05D1/00,H04H20/00,A63F9/00,H04N21/00,G05B19/00,F16H61/00,G04C23/00,B23Q35/00,G06F9/00,H04L47/00,H01H43/00,H04W28/00,H04W88/00,H04N13/00,H01H41/00,H04Q3/00,H04L67/00,H02M1/00,H04B1/00 | keywords: 対戦ゲーム,予選レース,準決勝,決勝戦,エントリー,ゲーム管理,対戦進行,ラウンド管理,トーナメント進行,ゲームイベント,複数回開催ゲーム,連日開催,ゲームスケジュール管理,対戦イベント通知,ゲーム進行制御; エントリー制御: A63F13/00,B66B1/00,B01D61/00,B60W50/00,F15B9/00,B66B13/00,B61L3/00,G05B19/00,F16H61/00,B60W20/00,G06F13/00,B21B37/00,B64G1/00,B60G17/00,G07C5/00,G21C7/00,H03K17/00,F21V29/00,F04B27/00,G04C23/00 | keywords: エントリー,保有馬,再エントリー,参加可否,出場制限,エントリー管理,参加制御,再参加,出場条件,エントリー判定,予選エントリー制限,敗者再エントリー,勝者出場制限,レース参加管理,エントリー通知; 成績判定・進級処理: A63F13/00,G06F7/00,G06F18/00,H01L21/00,B03B5/00,B07C5/00,G01S3/00,B60T8/00,G01J1/00,G06T7/00,H03M1/00,H04B1/00,G03F1/00,B41J11/00,H04N9/00,G06F11/00,G06M1/00,H04L25/00,G21F9/00,H04L41/00 | keywords: 好成績,勝利,敗北,進級,出場権,成績判定,進級処理,勝者判定,敗者判定,ラウンド進出,予選成績管理,準決勝進出判定,決勝進出判定,成績通知,進級条件管理; 情報処理装置構成: A63F13/00,H04N21/00,H04H60/00,G06F3/00,G05B19/00,G06V10/00,G06F15/00,H04N19/00,G06F9/00,G01S19/00,B29B7/00,G06G7/00,G07D11/00,G11B33/00,H04Q1/00,A63F9/00,G06N3/00,G06F30/00,B60K35/00,A63F7/00 | keywords: 情報処理装置,提供,参戦方法,装置構成,機能,情報処理端末,ゲームサーバ,装置構成,機能提供,ユーザーインターフェース,参戦方法提供装置,ゲーム参加端末,レース管理装置,装置間通信,対戦情報通知</t>
  </si>
  <si>
    <t>A63F13/00,A63F9/00,G05B19/00,G06F9/00,G04C23/00,A63F13/00,G05B19/00,B66B1/00,B66B13/00,B61L3/00,A63F13/00,G06F7/00,G06F18/00,B07C5/00,G06T7/00,A63F13/00,H04N21/00,G06F3/00,G05B19/00,G06F15/00</t>
  </si>
  <si>
    <t>対戦ゲーム管理: 対戦ゲーム管理,ラウンド進行制御,トーナメント進行,予選レース管理,準決勝進行,決勝戦進行,エントリー制御,複数回開催管理,連日開催スケジュール,ゲームイベント進行,ゲームスケジュール管理,対戦イベント通知,進行状況判定,再エントリー判定,勝敗判定処理,競走馬エントリー管理,ゲーム進行制御,対戦進行管理; エントリー制御: エントリー管理,参加制御,再エントリー,出場制限,予選エントリー制限,敗者再エントリー,勝者出場制限,レース参加管理,エントリー判定,出場条件,エントリー通知,保有馬エントリー,準決勝進出条件,決勝進出条件,予選レース管理,競走馬参加可否,再参加判定,連日開催制御; 成績判定・進級処理: 成績判定,進級処理,勝者判定,敗者判定,ラウンド進出,予選成績管理,準決勝進出判定,決勝進出判定,進級条件管理,エントリー制限,再エントリー判定,出場権判定,競走馬管理,対戦ゲーム進行,ラウンド管理,成績通知,勝利条件判定,敗北条件判定; 情報処理装置構成: 対戦ゲーム参戦方法,予選レースエントリー,準決勝進出条件,決勝戦出場判定,競走馬再エントリー,情報処理端末構成,ゲームサーバ連携,ユーザーインターフェース設計,装置間通信制御,レース管理機能,対戦情報通知,参戦方法提供機能,ゲーム参加端末,予選成績管理,競走馬エントリー管理,レース日程管理,勝敗判定処理,参加資格判定,競走馬情報管理,ゲーム進行制御</t>
  </si>
  <si>
    <t>患者用換気装置およびそれに関する部品</t>
  </si>
  <si>
    <t>A61M16/00</t>
  </si>
  <si>
    <t>【課題】患者用換気装置および部品または患者用呼吸装置および部品を提供する。 【解決手段】侵襲的換気または非侵襲的換気、気道正圧治療、持続性気道正圧（ＣＰＡＰ）、そして、特に睡眠呼吸障害（ＳＤＢ）状態の双レベル治療および処置（例えば、閉塞性睡眠時無呼吸（ＯＳＡ）や、他の様々な呼吸疾患および呼吸器系統の病気）を含む、あらゆる形状の呼吸器換気システムで用いる、ブロワー、ブレード、ガスケット、ケーブル、インペラ３００、ガス流入口および入口部材、改良された空気路または流体流路およびそれに関する部品である。</t>
  </si>
  <si>
    <t>A61M60/00,A61B5/00,B63C11/00,F02B29/00,A61M16/00,E03D9/00,F24F13/00,A61M1/00,F02M35/00,A61F7/00,A45D20/00,F02B25/00,A61M15/00,F02M26/00,A61C17/00,F02M17/00,F24F1/00,F02M7/00,F23N1/00,A61F5/00,A47L5/00,F24F1/00,F23R3/00,F24F11/00,F01P5/00,F02B57/00,F02B25/00,F02C9/00,F02B29/00,F02M7/00,F02D9/00,F16F9/00,F02K3/00,A61M60/00,B64U50/00,B23B47/00,A45D20/00,F02C3/00,F02B31/00,F02M26/00,F24F11/00,H01H33/00,F24F3/00,H01M8/00,F23R3/00,F02M69/00,A61M16/00,F24F13/00,F02D9/00,A61B5/00,E04D13/00,F24B7/00,F02M9/00,B65G53/00,F02M26/00,F24F1/00,F16L55/00,F21V29/00,A62B7/00,B63C11/00,H01R12/00,H02G15/00,A61M39/00,F16G11/00,H01R43/00,H01R13/00,H01B11/00,H01R11/00,H01R9/00,H01R4/00,A61M60/00,H02G3/00,H01R24/00,A61B5/00,H02G1/00,G01R31/00,H02S40/00,H01J5/00,B61G1/00,A01B61/00,A61M60/00,A61B5/00,B01D61/00,A61F5/00,A61M16/00,F24F13/00,G16H20/00,C10G9/00,A61G7/00,A61P9/00,A61N1/00,A61B6/00,A61F2/00,D01F9/00,B28B21/00,F02B29/00,A01F25/00,C10G47/00,C10G49/00,C10G45/00</t>
  </si>
  <si>
    <t>呼吸器換気システム: A61M60/00,A61B5/00,B63C11/00,F02B29/00,A61M16/00,E03D9/00,F24F13/00,A61M1/00,F02M35/00,A61F7/00,A45D20/00,F02B25/00,A61M15/00,F02M26/00,A61C17/00,F02M17/00,F24F1/00,F02M7/00,F23N1/00,A61F5/00 | keywords: 患者用換気装置,呼吸装置,侵襲的換気,非侵襲的換気,CPAP,双レベル治療,呼吸器系統,換気システム,呼吸治療装置,気道正圧,持続性気道正圧,睡眠呼吸障害,呼吸疾患,閉塞性睡眠時無呼吸,SDB治療,OSA治療,呼吸器疾患用換気,防災呼吸装置,通知機能付き換気装置; ブロワーおよびインペラ構造: A47L5/00,F24F1/00,F23R3/00,F24F11/00,F01P5/00,F02B57/00,F02B25/00,F02C9/00,F02B29/00,F02M7/00,F02D9/00,F16F9/00,F02K3/00,A61M60/00,B64U50/00,B23B47/00,A45D20/00,F02C3/00,F02B31/00,F02M26/00 | keywords: ブロワー,インペラ300,ブレード,送風機,ファン,羽根車,インペラ,ブレード構造,空気流生成,換気装置用ブロワー,呼吸治療用インペラ,流量制御ブレード,静音ブロワー,防災通知ブロワー; 空気路・流体流路部品: F24F11/00,H01H33/00,F24F3/00,H01M8/00,F23R3/00,F02M69/00,A61M16/00,F24F13/00,F02D9/00,A61B5/00,E04D13/00,F24B7/00,F02M9/00,B65G53/00,F02M26/00,F24F1/00,F16L55/00,F21V29/00,A62B7/00,B63C11/00 | keywords: 空気路,流体流路,ガス流入口,入口部材,ガスケット,エアパス,フロー通路,ガス流路,入口部材,シール部品,ガスケット,改良型空気路,呼吸装置用流体流路,防災用流路部品,通知機能付き流路,睡眠呼吸障害用空気路; ケーブルおよび接続部品: H01R12/00,H02G15/00,A61M39/00,F16G11/00,H01R43/00,H01R13/00,H01B11/00,H01R11/00,H01R9/00,H01R4/00,A61M60/00,H02G3/00,H01R24/00,A61B5/00,H02G1/00,G01R31/00,H02S40/00,H01J5/00,B61G1/00,A01B61/00 | keywords: ケーブル,部品,接続,電気ケーブル,接続部材,コネクタ,インターフェース,配線部品,呼吸装置用ケーブル,防災通知ケーブル,流体流路接続部品,睡眠呼吸障害用接続部材,換気装置用インターフェース; 睡眠呼吸障害治療技術: A61M60/00,A61B5/00,B01D61/00,A61F5/00,A61M16/00,F24F13/00,G16H20/00,C10G9/00,A61G7/00,A61P9/00,A61N1/00,A61B6/00,A61F2/00,D01F9/00,B28B21/00,F02B29/00,A01F25/00,C10G47/00,C10G49/00,C10G45/00 | keywords: 睡眠呼吸障害,SDB,OSA,治療,処置,睡眠時無呼吸,閉塞性睡眠時無呼吸,SDB治療,OSA治療,呼吸障害治療,CPAP治療,双レベル治療,通知機能付き治療装置,防災対応呼吸治療,睡眠障害用換気装置</t>
  </si>
  <si>
    <t>A61M16/00,A61M1/00,A61M60/00,F24F13/00,A61B5/00,F24F1/00,F01P5/00,F24F11/00,F02C9/00,F02B29/00,A61M16/00,F24F13/00,F24F3/00,F02D9/00,F02M69/00,H01R12/00,H02G15/00,A61M39/00,F16G11/00,H01R43/00,A61M16/00,A61B5/00,G16H20/00,F24F13/00,A61M60/00</t>
  </si>
  <si>
    <t>呼吸器換気システム: 患者用換気装置,呼吸治療装置,侵襲的換気,非侵襲的換気,気道正圧治療,持続性気道正圧,CPAP,双レベル治療,睡眠呼吸障害,閉塞性睡眠時無呼吸,OSA治療,SDB治療,呼吸器疾患用換気,ブロワー,インペラ,ガス流入口,空気路,流体流路,ガスケット,気道管; ブロワーおよびインペラ構造: 呼吸器換気システム,ブロワー構造,インペラ設計,ブレード形状,送風機技術,羽根車,流量制御,静音ブロワー,換気装置用ブロワー,呼吸治療用インペラ,気道正圧治療,睡眠呼吸障害治療,CPAP,双レベル治療,空気流路改良,ガス流入口,入口部材,流体流路,閉塞性睡眠時無呼吸,呼吸疾患対応; 空気路・流体流路部品: 空気路,流体流路,ガス流入口,入口部材,ガスケット,エアパス,フロー通路,ガス流路,シール部品,改良型空気路,呼吸装置用流体流路,睡眠呼吸障害用空気路,非侵襲的換気,侵襲的換気,気道正圧治療,持続性気道正圧,双レベル治療,閉塞性睡眠時無呼吸,呼吸器換気システム,流路部品; ケーブルおよび接続部品: 呼吸器換気システム用ケーブル,接続部材,コネクタ,インターフェース,配線部品,呼吸装置用ケーブル,流体流路接続部品,睡眠呼吸障害用接続部材,換気装置用インターフェース,電気ケーブル,管接続具,管継ぎ手,端子片,端子ブロック,フラットケーブル,リボンケーブル,ケーブル付属品,結合手段,キャップ,スリーブ; 睡眠呼吸障害治療技術: 睡眠呼吸障害,睡眠時無呼吸,閉塞性睡眠時無呼吸,OSA,SDB,呼吸障害治療,CPAP治療,双レベル治療,気道正圧治療,換気装置,侵襲的換気,非侵襲的換気,気道管,ブロワー,インペラ,ガスケット,ガス流入口,空気路,流体流路,通知機能付き治療装置</t>
  </si>
  <si>
    <t>人見知りする自律行動型ロボット</t>
  </si>
  <si>
    <t>A63H11/00</t>
  </si>
  <si>
    <t>B25J5/00</t>
  </si>
  <si>
    <t>【課題】ロボットに対する共感を高めるための行動制御技術、を提供する。 【解決手段】ロボットは、移動方向を決定する移動判断部と、指定された移動を実行する駆動機構と、移動物体に対する親密度を更新する親密度管理部と、を備える。ロボットは、親密度の低いユーザからは遠ざかり、親密度の高いユーザには近づく。親密度は、ユーザとロボットの関わりの深さに応じて変化する。ロボットは、移動物体を検出し、移動物体が人見知り行動の対象か否かを所定の判定基準に基づいて判定する認識部と、移動物体が人見知り行動の対象であるとき、人見知り行動を選択する動作判断部と、選択された人見知り行動を実行する駆動機構と、を備える。</t>
  </si>
  <si>
    <t>H04N19/00,C07C2/00,H04N21/00,G01G19/00,G05D1/00,G06V10/00,G06V30/00,A61B34/00,H02P5/00,G06V40/00,G06T7/00,H04L67/00,G01S13/00,A61M60/00,G10L25/00,H01H1/00,G03B7/00,H04N13/00,C07C5/00,C07C4/00,G05D1/00,B60W30/00,H04N19/00,B65H23/00,G01Q10/00,B23Q35/00,B60R1/00,B41B21/00,B65G51/00,G05D13/00,B62D1/00,B60W10/00,G06V20/00,D05B69/00,B64F1/00,B66C13/00,B25J5/00,B62M9/00,G21C7/00,B60R22/00,G01S13/00,H04N19/00,A63F13/00,H04N13/00,G06V10/00,H04H60/00,B23Q35/00,G05D1/00,G01S15/00,G06V20/00,G11B15/00,E05B81/00,B60R21/00,G01N29/00,G11B19/00,G06T7/00,B60W30/00,G01S17/00,G10L15/00,G09B9/00,H04N19/00,G01S13/00,G06V10/00,H04N13/00,G06V20/00,H04H60/00,G01C19/00,A63F13/00,G06T7/00,G01S15/00,G01K13/00,G01Q10/00,G05D1/00,G06V40/00,E05F15/00,G11B19/00,B23Q35/00,G01N29/00,G01F23/00,G07D11/00,G05D1/00,B60W30/00,G01S13/00,H04N19/00,G06F18/00,B60T8/00,G05B19/00,G06T7/00,B60W20/00,A63F13/00,B23B31/00,G05G7/00,B64C27/00,B60W10/00,E05B81/00,H03J5/00,B21B37/00,F15B11/00,H03G3/00,H01H1/00</t>
  </si>
  <si>
    <t>親密度管理: H04N19/00,C07C2/00,H04N21/00,G01G19/00,G05D1/00,G06V10/00,G06V30/00,A61B34/00,H02P5/00,G06V40/00,G06T7/00,H04L67/00,G01S13/00,A61M60/00,G10L25/00,H01H1/00,G03B7/00,H04N13/00,C07C5/00,C07C4/00 | keywords: 親密度,親密度管理部,関わりの深さ,更新,親密度推定,親密度更新,ユーザ関係性,関係性スコア,親密度判定,親密度に基づく行動制御,ユーザ行動履歴,親密度変化,防災ロボット親密度,通知親密度; 移動判断・制御: G05D1/00,B60W30/00,H04N19/00,B65H23/00,G01Q10/00,B23Q35/00,B60R1/00,B41B21/00,B65G51/00,G05D13/00,B62D1/00,B60W10/00,G06V20/00,D05B69/00,B64F1/00,B66C13/00,B25J5/00,B62M9/00,G21C7/00,B60R22/00 | keywords: 移動判断部,移動方向,駆動機構,指定された移動,移動制御,移動判断,ロボット移動,駆動制御,移動方向決定,親密度に応じた移動,ユーザ接近制御,遠ざかり動作,防災時移動判断,通知時移動; 人見知り行動認識・選択: G01S13/00,H04N19/00,A63F13/00,H04N13/00,G06V10/00,H04H60/00,B23Q35/00,G05D1/00,G01S15/00,G06V20/00,G11B15/00,E05B81/00,B60R21/00,G01N29/00,G11B19/00,G06T7/00,B60W30/00,G01S17/00,G10L15/00,G09B9/00 | keywords: 人見知り行動,認識部,判定基準,動作判断部,対象判定,人見知り判定,行動選択,対象認識,人見知り動作,判定基準設定,人見知り行動制御,親密度連動人見知り,防災時人見知り判定,通知対象判定,ユーザ属性認識; 移動物体検出・認識: H04N19/00,G01S13/00,G06V10/00,H04N13/00,G06V20/00,H04H60/00,G01C19/00,A63F13/00,G06T7/00,G01S15/00,G01K13/00,G01Q10/00,G05D1/00,G06V40/00,E05F15/00,G11B19/00,B23Q35/00,G01N29/00,G01F23/00,G07D11/00 | keywords: 移動物体,検出,認識部,対象,物体検出,移動体認識,ユーザ認識,属性判定,周囲検知,防災時物体検出,通知対象認識,親密度判定用物体認識,行動対象検出,ユーザ状態認識; 行動制御アルゴリズム: G05D1/00,B60W30/00,G01S13/00,H04N19/00,G06F18/00,B60T8/00,G05B19/00,G06T7/00,B60W20/00,A63F13/00,B23B31/00,G05G7/00,B64C27/00,B60W10/00,E05B81/00,H03J5/00,B21B37/00,F15B11/00,H03G3/00,H01H1/00 | keywords: 行動制御,選択,実行,駆動機構,行動決定,制御アルゴリズム,動作選択,行動実行,ロボット動作制御,親密度連動行動,人見知り行動制御,防災通知行動,ユーザ属性連動動作,行動パターン生成</t>
  </si>
  <si>
    <t>G05D1/00,G06V10/00,G06V40/00,H04N21/00,A61B34/00,G05D1/00,B60W30/00,G01Q10/00,G05D13/00,B60R1/00,G06V10/00,G06V20/00,G05D1/00,G01S13/00,G01S15/00,G06V10/00,G06T7/00,G01S13/00,G01S15/00,G06V20/00,G05D1/00,B60W30/00,G06F18/00,G05B19/00,G06T7/00</t>
  </si>
  <si>
    <t>親密度管理: 親密度管理,親密度推定,親密度更新,ユーザ関係性,関係性スコア,親密度判定,親密度に基づく行動制御,ユーザ行動履歴,親密度変化,人見知り行動,移動判断部,駆動機構,認識部,動作判断部,移動物体検出,親密度管理部,関わりの深さ,防災ロボット親密度,通知親密度; 移動判断・制御: 移動判断部,移動方向決定,移動制御,駆動機構,駆動制御,ロボット移動,親密度管理,親密度に応じた移動,ユーザ接近制御,遠ざかり動作,人見知り行動,認識部,動作判断部,移動物体検出,関わり深さ判定,移動方向制御,指定移動実行,防災時移動判断,通知時移動,親密度更新; 人見知り行動認識・選択: 人見知り行動認識,人見知り判定,行動選択処理,対象認識技術,人見知り動作選択,判定基準設定,親密度管理,親密度連動行動,ユーザ属性認識,移動物体検出,人見知り行動制御,人見知り対象判定,動作判断部,認識部処理,防災時人見知り判定,通知対象判定,親密度更新,移動判断部,駆動機構制御,対象判定基準; 移動物体検出・認識: 移動物体検出,移動体認識,ユーザ認識,物体検出,属性判定,周囲検知,親密度判定,行動対象検出,ユーザ状態認識,人見知り行動判定,認識部,防災時物体検出,通知対象認識,親密度管理,移動判断,駆動機構,関わり深度判定,対象判定,判定基準,動作判断; 行動制御アルゴリズム: 行動制御アルゴリズム,親密度連動行動,人見知り行動制御,行動決定処理,動作選択ロジック,行動パターン生成,ロボット動作制御,ユーザ属性連動動作,移動判断部,親密度管理部,認識部,動作判断部,駆動機構,接近回避動作,関わり深度判定,人見知り判定基準,移動物体検出,行動実行処理</t>
  </si>
  <si>
    <t>医療用物品固定システム</t>
  </si>
  <si>
    <t>A61M25/02</t>
  </si>
  <si>
    <t>【課題】カテーテル、カテーテル伸張セット、及び／又は他の医療用物品を患者に固定するための技術、システム、及び装置を提供する。 【解決手段】カテーテルなどの医療用物品は、患者に対して固定装置で固定される。固定装置は、保持具及びアンカーパッド１０４を含んでもよい。装置は、医療用物品を患者に固定するための例えば、ストラップ、フラップ、包帯剤、スロット、及び陥凹部１０８を更に含んでもよい。保持具は、陥凹部及び／又はチャネル１１４を含んでもよい。保持具の少なくとも１つの表面は、接着剤でコーティングされてもよい。</t>
  </si>
  <si>
    <t>A61F2/00,A61M60/00,A61B5/00,A61B17/00,F16B12/00,B65B51/00,G09F3/00,F41A9/00,E04B2/00,A61M25/00,A61B90/00,H01B17/00,G01B3/00,A44B19/00,B23B31/00,H01J5/00,H01R9/00,H01M50/00,B42F21/00,A61L15/00,B65D35/00,B23B31/00,A61B90/00,A61B50/00,B65H39/00,A61F2/00,B65B43/00,G02C3/00,H01R33/00,A63B60/00,B65B67/00,B60P1/00,B27B11/00,A45F5/00,B65H29/00,B65H31/00,G03D13/00,B65H75/00,A63D15/00,F41A9/00,A61F13/00,A43B7/00,A61F5/00,A61B90/00,E04B2/00,A61B50/00,B62J1/00,A61C13/00,F41A9/00,B24B37/00,B68G7/00,A43D25/00,A61L15/00,B21F45/00,A47C7/00,D06F71/00,A61B17/00,A61M1/00,F16D65/00,A61F2/00,A61F13/00,A61F5/00,A44B19/00,A61B90/00,A61B17/00,B29C63/00,F16B12/00,A44B11/00,B65B61/00,F41A9/00,A61L15/00,B65B13/00,B65D63/00,G09F3/00,B42F21/00,E04B2/00,B21D53/00,F16L33/00,B29C65/00,B65H37/00,D04H1/00,A43D25/00,A61F13/00,A61C13/00,G09F3/00,B65D33/00,B65D27/00,B65B51/00,A61B5/00,B05D5/00,B65C9/00,B65B13/00,E04B2/00,B65D41/00,F16L101/00,B28B7/00,C09J5/00,H05K3/00,D06M23/00,A44B19/00</t>
  </si>
  <si>
    <t>医療用物品の患者固定技術: A61F2/00,A61M60/00,A61B5/00,A61B17/00,F16B12/00,B65B51/00,G09F3/00,F41A9/00,E04B2/00,A61M25/00,A61B90/00,H01B17/00,G01B3/00,A44B19/00,B23B31/00,H01J5/00,H01R9/00,H01M50/00,B42F21/00,A61L15/00 | keywords: カテーテル,医療用物品,患者,固定,固定装置,医療用具固定,患者固定,医療機器固定,留置,固定技術,カテーテル固定,医療用物品保持,防脱落,医療現場,患者安全,医療用具固定システム; 保持具構造: B65D35/00,B23B31/00,A61B90/00,A61B50/00,B65H39/00,A61F2/00,B65B43/00,G02C3/00,H01R33/00,A63B60/00,B65B67/00,B60P1/00,B27B11/00,A45F5/00,B65H29/00,B65H31/00,G03D13/00,B65H75/00,A63D15/00,F41A9/00 | keywords: 保持具,チャネル,表面,陥凹部,保持部材,チャネル構造,凹部,保持構造,保持具設計,保持具付き固定装置,医療用保持具,チャネル付き保持具,陥凹部保持,患者用保持具,医療用物品保持具; アンカーパッドおよびパッド技術: A61F13/00,A43B7/00,A61F5/00,A61B90/00,E04B2/00,A61B50/00,B62J1/00,A61C13/00,F41A9/00,B24B37/00,B68G7/00,A43D25/00,A61L15/00,B21F45/00,A47C7/00,D06F71/00,A61B17/00,A61M1/00,F16D65/00,A61F2/00 | keywords: アンカーパッド,パッド,１０４,アンカーパッド,固定パッド,パッド部材,パッド技術,支持パッド,アンカーパッド付き固定装置,医療用パッド,患者用パッド,防災パッド,パッド型保持具,パッドによる固定; ストラップ・フラップ・包帯剤等の補助固定部材: A61F13/00,A61F5/00,A44B19/00,A61B90/00,A61B17/00,B29C63/00,F16B12/00,A44B11/00,B65B61/00,F41A9/00,A61L15/00,B65B13/00,B65D63/00,G09F3/00,B42F21/00,E04B2/00,B21D53/00,F16L33/00,B29C65/00,B65H37/00 | keywords: ストラップ,フラップ,包帯剤,スロット,ストラップ固定,フラップ部材,包帯剤,スロット構造,補助固定部材,ストラップ付き固定装置,フラップ型保持具,包帯剤による固定,スロット付き保持具,複合固定部材,医療用補助固定具; 接着剤コーティング技術: D04H1/00,A43D25/00,A61F13/00,A61C13/00,G09F3/00,B65D33/00,B65D27/00,B65B51/00,A61B5/00,B05D5/00,B65C9/00,B65B13/00,E04B2/00,B65D41/00,F16L101/00,B28B7/00,C09J5/00,H05K3/00,D06M23/00,A44B19/00 | keywords: 接着剤,コーティング,表面,接着剤コーティング,粘着剤,接着技術,粘着面,接着固定,接着剤付き保持具,医療用接着剤,患者用接着固定,接着剤コーティング保持具,粘着剤による固定,接着剤型固定装置</t>
  </si>
  <si>
    <t>A61F2/00,A61M25/00,A61B17/00,A61M60/00,A61B5/00,A61B50/00,A61B90/00,A61F2/00,B65D35/00,B23B31/00,A61F13/00,A61F5/00,A61B90/00,A61B50/00,A43B7/00,A61F13/00,A61F5/00,A44B11/00,A44B19/00,A61B90/00,A61F13/00,B05D5/00,D04H1/00,A43D25/00,B65B51/00</t>
  </si>
  <si>
    <t>医療用物品の患者固定技術: カテーテル固定,医療用物品固定,患者体表固定,固定装置,保持具,アンカーパッド,ストラップ,フラップ,包帯剤,陥凹部,チャネル,接着剤コーティング,医療用具保持,防脱落,患者安全,医療現場,留置技術,医療機器固定,医療用物品保持,固定技術; 保持具構造: 保持具構造,医療用保持具,保持部材,チャネル構造,凹部,保持具設計,保持具付き固定装置,チャネル付き保持具,陥凹部保持,患者用保持具,アンカーパッド,接着剤コーティング,ストラップ固定,フラップ固定,包帯剤固定,スロット保持,カテーテル固定,医療用物品固定,保持具表面,保持構造; アンカーパッドおよびパッド技術: アンカーパッド,固定パッド,パッド部材,パッド技術,支持パッド,カテーテル固定,医療用パッド,患者用パッド,パッド付き固定装置,保持具,アンカーパッド１０４,接着剤コーティング,陥凹部,チャネル,ストラップ固定,フラップ固定,包帯剤,医療用物品固定,パッド型保持具,固定装置; ストラップ・フラップ・包帯剤等の補助固定部材: ストラップ固定,フラップ部材,包帯剤,スロット構造,補助固定部材,ストラップ付き固定装置,フラップ型保持具,包帯剤による固定,スロット付き保持具,複合固定部材,アンカーパッド,保持具,陥凹部,チャネル,接着剤コーティング,医療用物品固定,患者固定,固定装置,補助部材,保持表面; 接着剤コーティング技術: 接着剤コーティング,粘着剤,接着技術,粘着面,接着固定,接着剤付き保持具,医療用接着剤,患者用接着固定,接着剤コーティング保持具,粘着剤による固定,保持具表面コーティング,アンカーパッド,ストラップ固定,フラップ固定,包帯剤,陥凹部,チャネル,接着剤コーティング技術,接着剤コーティング保持具,接着剤コーティング表面</t>
  </si>
  <si>
    <t>【課題】特典が付与される信頼度を表す信頼度表示を変化させる演出態様に対する趣向性を高めることが可能となる遊技機を提供する。 【解決手段】特典付与判断手段、報知手段を備えた遊技機において、報知手段は、所定の第１位置に特典が付与される信頼度を表す信頼度表示を行う信頼度表示手段と、時間の経過と共に所定の範囲で変化して時間経過を表示する時間経過表示手段と、所定の第２位置に判断結果を示唆する示唆表示を特典が付与される信頼度を表す複数の態様のうち少なくとも１つに基づいて表示する示唆表示手段と、時間経過表示手段が変化する所定範囲内の所定タイミングで、示唆表示の態様を信頼度表示手段に表示させるように制御する表示制御手段と、を有するように構成する。</t>
  </si>
  <si>
    <t>A63F13/00,G09G5/00,B60K35/00,G01F23/00,C03B9/00,G01P3/00,G01S7/00,F41J5/00,A63F7/00,H04M3/00,G09G3/00,G01G23/00,G11B23/00,G01R19/00,B61D41/00,G07C1/00,B61L25/00,G09B9/00,G01R13/00,G01R17/00,G07C1/00,G04C23/00,G04B19/00,G04R20/00,G08B5/00,G04C21/00,G04B21/00,B60K35/00,A63F13/00,G04B45/00,G01P3/00,H04M15/00,G07C5/00,G07C3/00,G03B7/00,G01D9/00,G09G5/00,G06M1/00,A63F7/00,G01S7/00,G01F23/00,G06F3/00,B60K35/00,A63F13/00,H04N19/00,E05B81/00,G01D7/00,H04M1/00,G01L3/00,F02D41/00,B07C3/00,E01F9/00,H10K50/00,G09G5/00,G01P3/00,H01B7/00,B60K26/00,B60Q1/00,H01J31/00,H03J1/00,B60K35/00,G09G5/00,G01F23/00,H04N19/00,G07C1/00,G01S7/00,G01P3/00,G08B5/00,A63F13/00,G03B7/00,F24F11/00,G04C21/00,G01L3/00,B60Q1/00,G21C7/00,H02P7/00,G01R13/00,F21V29/00,H03J1/00,G11B23/00,A63F13/00,A63F7/00,G01F23/00,G06Q30/00,G01S3/00,C03B9/00,G05B19/00,G01F1/00,F41J5/00,G01G19/00,B41F33/00,B60S9/00,A63F5/00,F16D65/00,F02M61/00,G10L21/00,H04L25/00,G05B1/00,G04C23/00,B60G17/00</t>
  </si>
  <si>
    <t>信頼度表示手段: A63F13/00,G09G5/00,B60K35/00,G01F23/00,C03B9/00,G01P3/00,G01S7/00,F41J5/00,A63F7/00,H04M3/00,G09G3/00,G01G23/00,G11B23/00,G01R19/00,B61D41/00,G07C1/00,B61L25/00,G09B9/00,G01R13/00,G01R17/00 | keywords: 信頼度表示,信頼度,表示手段,特典付与,信頼度インジケータ,信頼度演出,信頼度表示装置,信頼度レベル,信頼度情報,特典付与信頼度表示,遊技機信頼度表示,報知信頼度表示,信頼度表示演出,信頼度表示制御; 時間経過表示手段: G07C1/00,G04C23/00,G04B19/00,G04R20/00,G08B5/00,G04C21/00,G04B21/00,B60K35/00,A63F13/00,G04B45/00,G01P3/00,H04M15/00,G07C5/00,G07C3/00,G03B7/00,G01D9/00,G09G5/00,G06M1/00,A63F7/00,G01S7/00 | keywords: 時間経過表示,時間経過,表示手段,所定範囲,タイミング,タイマー表示,経過時間表示,時間表示装置,時間変化表示,時間演出,遊技機時間経過表示,信頼度連動時間表示,時間経過演出,報知時間表示,時間経過制御; 示唆表示手段: G01F23/00,G06F3/00,B60K35/00,A63F13/00,H04N19/00,E05B81/00,G01D7/00,H04M1/00,G01L3/00,F02D41/00,B07C3/00,E01F9/00,H10K50/00,G09G5/00,G01P3/00,H01B7/00,B60K26/00,B60Q1/00,H01J31/00,H03J1/00 | keywords: 示唆表示,判断結果,表示手段,複数態様,信頼度,示唆インジケータ,示唆演出,示唆表示装置,示唆情報,判断結果表示,信頼度示唆表示,特典付与示唆表示,遊技機示唆表示,示唆表示演出,示唆表示制御; 表示制御手段: B60K35/00,G09G5/00,G01F23/00,H04N19/00,G07C1/00,G01S7/00,G01P3/00,G08B5/00,A63F13/00,G03B7/00,F24F11/00,G04C21/00,G01L3/00,B60Q1/00,G21C7/00,H02P7/00,G01R13/00,F21V29/00,H03J1/00,G11B23/00 | keywords: 表示制御,制御手段,所定タイミング,表示手段,信頼度表示,表示制御装置,表示演出制御,タイミング制御,表示態様制御,表示切替制御,信頼度表示制御,時間経過表示制御,示唆表示制御,遊技機表示制御,特典付与表示制御; 特典付与判断手段: A63F13/00,A63F7/00,G01F23/00,G06Q30/00,G01S3/00,C03B9/00,G05B19/00,G01F1/00,F41J5/00,G01G19/00,B41F33/00,B60S9/00,A63F5/00,F16D65/00,F02M61/00,G10L21/00,H04L25/00,G05B1/00,G04C23/00,B60G17/00 | keywords: 特典付与判断,判断手段,特典付与,判断結果,特典付与判定,特典付与制御,特典付与条件,特典付与判断装置,特典付与判定手段,信頼度連動特典付与,遊技機特典付与判断,特典付与演出,特典付与示唆,特典付与判定制御</t>
  </si>
  <si>
    <t>A63F13/00,G09G5/00,A63F7/00,F41J5/00,G01F23/00,G07C1/00,G04C23/00,G04B19/00,G04R20/00,A63F13/00,A63F13/00,G06F3/00,G01D7/00,G01F23/00,H04N19/00,G09G5/00,G07C1/00,A63F13/00,G08B5/00,B60K35/00,A63F13/00,A63F7/00,G05B19/00,F41J5/00,G06Q30/00</t>
  </si>
  <si>
    <t>信頼度表示手段: 信頼度表示,信頼度インジケータ,信頼度演出,信頼度表示装置,信頼度レベル,信頼度情報,特典付与信頼度表示,遊技機信頼度表示,報知信頼度表示,信頼度表示演出,信頼度表示制御,示唆表示,時間経過表示,表示制御手段,特典付与判断,演出態様,信頼度表示手段,信頼度表示制御手段,信頼度表示演出制御,信頼度表示タイミング; 時間経過表示手段: 時間経過表示,経過時間表示,タイマー表示,時間演出,時間変化表示,遊技機時間経過表示,信頼度連動時間表示,時間経過演出,報知時間表示,時間経過制御,タイミング制御,示唆表示,信頼度表示,特典付与判断,表示制御手段,時間表示装置,所定範囲表示,時間情報表示,時間経過演出態様,時間経過表示手段; 示唆表示手段: 示唆表示,判断結果表示,信頼度表示,示唆インジケータ,示唆演出,示唆表示装置,示唆情報,複数態様表示,信頼度示唆表示,特典付与示唆表示,遊技機示唆表示,示唆表示演出,示唆表示制御,時間経過表示,表示制御手段,特典付与判断,報知手段,演出態様,信頼度変化表示; 表示制御手段: 表示制御手段,表示演出制御,タイミング制御,信頼度表示制御,時間経過表示制御,示唆表示制御,表示態様制御,表示切替制御,特典付与表示制御,遊技機表示制御,信頼度表示,示唆表示,時間経過表示,特典付与判断,報知手段,所定タイミング,所定位置表示,表示手段,演出態様,表示制御装置; 特典付与判断手段: 特典付与判断,特典付与判定,特典付与制御,特典付与条件,特典付与示唆,特典付与演出,信頼度表示,信頼度連動特典付与,遊技機特典付与判断,特典付与判定手段,特典付与判断装置,特典付与判定制御,判断結果表示,示唆表示,時間経過表示,表示制御手段,報知手段,演出態様,信頼度表示手段,示唆表示手段</t>
  </si>
  <si>
    <t>【課題】遊技興趣の低下を抑える遊技機を提供する。 【解決手段】遊技者に有利な大当たり遊技状態にすることが可能であり、表示部を含む所定の演出手段を用いて演出を実行可能な演出制御手段（演出制御用マイコン）を備え、演出制御手段は、演出手段を用いて、大当たり遊技状態になる可能性があることを示唆する第１示唆演出（ＳＰリーチ）と、第１示唆演出の開始を示唆する第２示唆演出（ＳＰリーチ開始示唆演出）と、を実行可能であり、第２示唆演出において、大当たり遊技状態になる期待度に応じて数量が異なる期待度表示を前記表示部を用いて実行することがあり、期待度表示の表示態様には、第１の表示態様（緑色）と第２の表示態様（赤色、虹色）と、がある。</t>
  </si>
  <si>
    <t>G01F23/00,A63F13/00,G05B19/00,G04C23/00,F15B9/00,H03K17/00,B60L15/00,B60S9/00,G21C7/00,B23B31/00,B61L3/00,B61G1/00,G11B19/00,B60W50/00,G10H1/00,B43K24/00,B60K26/00,G09G5/00,E05B81/00,G01G19/00,G01F23/00,A63F13/00,F41A19/00,F41J5/00,A63F7/00,G05B19/00,G04C21/00,G01S7/00,G01L3/00,B60S9/00,G01F1/00,G03B21/00,B41L39/00,G06M1/00,G06F11/00,G06F3/00,B60K35/00,A63J5/00,H01S3/00,F41A17/00,G09G5/00,A63F13/00,B60K35/00,G01S7/00,F41J5/00,G09G3/00,G01D1/00,H04N9/00,C03B9/00,H01J31/00,A63F7/00,G07C3/00,A63F3/00,G09G1/00,B61L25/00,H10K59/00,G01D7/00,G09B9/00,B66B3/00,A61B5/00,A63F13/00,A63F7/00,F41A3/00,B60W50/00,B41J33/00,H01H50/00,C09K8/00,B21C3/00,B41B27/00,B65D90/00,G03C1/00,G01B9/00,A63F9/00,A63F5/00,F24H15/00,F16F15/00,F16C9/00,B60D1/00,G07C3/00,H04H60/00</t>
  </si>
  <si>
    <t>演出制御手段: G01F23/00,A63F13/00,G05B19/00,G04C23/00,F15B9/00,H03K17/00,B60L15/00,B60S9/00,G21C7/00,B23B31/00,B61L3/00,B61G1/00,G11B19/00,B60W50/00,G10H1/00,B43K24/00,B60K26/00,G09G5/00,E05B81/00,G01G19/00 | keywords: 演出制御手段,演出制御用マイコン,演出手段,演出制御,演出制御,マイコン制御,演出制御装置,制御回路,演出プログラム,遊技機演出制御,大当たり演出制御,示唆演出制御,期待度演出制御,表示部制御; 示唆演出: G01F23/00,A63F13/00,F41A19/00,F41J5/00,A63F7/00,G05B19/00,G04C21/00,G01S7/00,G01L3/00,B60S9/00,G01F1/00,G03B21/00,B41L39/00,G06M1/00,G06F11/00,G06F3/00,B60K35/00,A63J5/00,H01S3/00,F41A17/00 | keywords: 第１示唆演出,ＳＰリーチ,第２示唆演出,ＳＰリーチ開始示唆演出,示唆演出,リーチ演出,大当たり示唆,開始示唆,SPリーチ,期待度示唆演出,遊技機示唆演出,演出制御示唆,防止演出示唆,遊技興趣維持演出; 期待度表示: G09G5/00,A63F13/00,B60K35/00,G01S7/00,F41J5/00,G09G3/00,G01D1/00,H04N9/00,C03B9/00,H01J31/00,A63F7/00,G07C3/00,A63F3/00,G09G1/00,B61L25/00,H10K59/00,G01D7/00,G09B9/00,B66B3/00,A61B5/00 | keywords: 期待度表示,表示部,表示態様,緑色,赤色,虹色,期待度表示,期待度演出,数量表示,色表示,表示態様,期待度表示部,期待度演出表示,遊技機期待度表示,大当たり期待度表示,防災期待度通知表示; 遊技興趣維持技術: A63F13/00,A63F7/00,F41A3/00,B60W50/00,B41J33/00,H01H50/00,C09K8/00,B21C3/00,B41B27/00,B65D90/00,G03C1/00,G01B9/00,A63F9/00,A63F5/00,F24H15/00,F16F15/00,F16C9/00,B60D1/00,G07C3/00,H04H60/00 | keywords: 遊技興趣,低下抑制,遊技者,遊技機,興趣維持,遊技意欲向上,遊技継続促進,遊技者満足度,遊技興趣低下防止,遊技興趣維持演出,遊技機興趣維持,期待度演出による興趣維持,示唆演出興趣維持,遊技興趣通知</t>
  </si>
  <si>
    <t>A63F13/00,G05B19/00,G04C23/00,H03K17/00,F15B9/00,A63F13/00,A63F7/00,G05B19/00,F41J5/00,G04C21/00,G09G5/00,A63F13/00,G09G3/00,H04N9/00,G01D1/00,A63F13/00,A63F7/00,B41B27/00,H01H50/00,B41J33/00</t>
  </si>
  <si>
    <t>演出制御手段: 演出制御手段,演出制御用マイコン,演出手段,演出制御,演出プログラム,マイコン制御,演出制御装置,制御回路,遊技機演出制御,大当たり演出制御,示唆演出制御,期待度演出制御,表示部制御,SPリーチ,示唆演出,期待度表示,表示態様,緑色表示,赤色表示,虹色表示; 示唆演出: 示唆演出,リーチ演出,大当たり示唆,開始示唆,SPリーチ,第１示唆演出,第２示唆演出,期待度示唆演出,遊技機示唆演出,演出制御示唆,防止演出示唆,遊技興趣維持演出,期待度表示,表示部演出,演出制御手段,演出手段,表示態様,緑色表示,赤色表示,虹色表示; 期待度表示: 期待度表示,期待度演出,数量表示,色表示,表示態様,緑色表示,赤色表示,虹色表示,大当たり期待度表示,期待度表示部,期待度演出表示,遊技機期待度表示,SPリーチ,SPリーチ開始示唆演出,演出制御手段,演出手段,表示部,期待度表示態様; 遊技興趣維持技術: 遊技興趣維持,遊技意欲向上,遊技継続促進,遊技者満足度,遊技興趣低下防止,期待度演出,示唆演出,期待度表示,演出制御,演出手段,大当たり遊技状態,SPリーチ,SPリーチ開始示唆,期待度表示態様,緑色表示,赤色表示,虹色表示,遊技興趣通知,遊技機興趣維持,興趣維持演出</t>
  </si>
  <si>
    <t>ゲーム装置及びプログラム</t>
  </si>
  <si>
    <t>A63F13/798</t>
  </si>
  <si>
    <t>A63F13/792;A63F13/44</t>
  </si>
  <si>
    <t>【課題】技量の低いプレイヤが技量の高いプレイヤと比較して多くの遊技価値を消費することを抑制することができるゲーム装置及びプログラムを提供する。 【解決手段】ゲーム装置は、プレイヤのゲーム操作を受け付けるゲーム操作受付部１２０と、ゲーム操作受付部にて受け付けたプレイヤのゲーム操作が所定の技量条件を満たすか否かを判定する技量評価部１６２と、ゲーム操作受付部にて受け付けたプレイヤのゲーム操作が所定の技量条件を満たす場合に所定量の遊技価値を消費する遊技価値消費部１６３と、を含む。</t>
  </si>
  <si>
    <t>A63F13/00,G06F3/00,F16H61/00,F15B9/00,G01G19/00,H04H60/00,G04C23/00,F41J5/00,G06V10/00,E04B2/00,F16H59/00,B64C13/00,G05D1/00,G06T7/00,B01F35/00,G01S7/00,G11B27/00,F21V29/00,H04W24/00,B23Q15/00,A63F13/00,A63F7/00,B60T8/00,F16H61/00,G05D1/00,G05B19/00,F42B19/00,F16D43/00,H01H41/00,A61F13/00,B60L1/00,A61M60/00,B29B7/00,G21C7/00,F16C25/00,F16C23/00,F24H15/00,B60L15/00,G04C23/00,F21V29/00,A63F13/00,H04N21/00,G06F3/00,G05D1/00,B25J13/00,B43K24/00,B64C13/00,G05B19/00,H04N23/00,E05B29/00,B62M6/00,H01H41/00,B60W50/00,B60K26/00,H01H13/00,G07D11/00,A61F2/00,B41B27/00,C07C2/00,E05B53/00,A63F13/00,F01K7/00,G01R11/00,B60T8/00,H04N23/00,F16F15/00,G05D13/00,H01H50/00,G01S3/00,B60J1/00,A47J42/00,B41J19/00,H04W24/00,B41J33/00,G10L21/00,B65G27/00,H03M1/00,H04N1/00,H04B1/00,B07B1/00</t>
  </si>
  <si>
    <t>技量評価: A63F13/00,G06F3/00,F16H61/00,F15B9/00,G01G19/00,H04H60/00,G04C23/00,F41J5/00,G06V10/00,E04B2/00,F16H59/00,B64C13/00,G05D1/00,G06T7/00,B01F35/00,G01S7/00,G11B27/00,F21V29/00,H04W24/00,B23Q15/00 | keywords: 技量評価,技量条件,判定,プレイヤ技量,スキル判定,プレイヤ能力評価,技術レベル判定,ゲーム操作判定,技量判定,技量評価アルゴリズム,技量条件判定方法,防止制御,技量に応じた遊技価値消費,技量差通知; 遊技価値消費制御: A63F13/00,A63F7/00,B60T8/00,F16H61/00,G05D1/00,G05B19/00,F42B19/00,F16D43/00,H01H41/00,A61F13/00,B60L1/00,A61M60/00,B29B7/00,G21C7/00,F16C25/00,F16C23/00,F24H15/00,B60L15/00,G04C23/00,F21V29/00 | keywords: 遊技価値,消費,制御,所定量,消費部,価値消費制御,ゲームリソース消費,ポイント消費,消費量調整,遊技価値管理,技量連動消費制御,低技量プレイヤ保護,遊技価値消費抑制,ゲームバランス調整,遊技価値通知; ゲーム操作受付: A63F13/00,H04N21/00,G06F3/00,G05D1/00,B25J13/00,B43K24/00,B64C13/00,G05B19/00,H04N23/00,E05B29/00,B62M6/00,H01H41/00,B60W50/00,B60K26/00,H01H13/00,G07D11/00,A61F2/00,B41B27/00,C07C2/00,E05B53/00 | keywords: ゲーム操作,受付,操作受付部,プレイヤ操作,操作入力受付,ユーザーインターフェース,入力処理,ゲームコントロール受付,操作検出,操作受付方法,技量評価連動操作受付,防災通知操作受付,遊技価値消費操作,操作履歴管理; 技量差によるゲームバランス調整: A63F13/00,F01K7/00,G01R11/00,B60T8/00,H04N23/00,F16F15/00,G05D13/00,H01H50/00,G01S3/00,B60J1/00,A47J42/00,B41J19/00,H04W24/00,B41J33/00,G10L21/00,B65G27/00,H03M1/00,H04N1/00,H04B1/00,B07B1/00 | keywords: 技量差,バランス調整,抑制,低技量プレイヤ,高技量プレイヤ,ゲームバランス調整,技量差制御,プレイヤ格差緩和,不利益抑制,技量差補正,技量差通知,遊技価値消費抑制制御,技量差連動バランス,低技量プレイヤ保護制御,技量差評価方法</t>
  </si>
  <si>
    <t>A63F13/00,G06F3/00,F41J5/00,G06V10/00,G01G19/00,A63F13/00,G05B19/00,A63F7/00,G05D1/00,F16H61/00,A63F13/00,H04N21/00,G06F3/00,G05B19/00,B25J13/00,A63F13/00,G05D13/00,G01R11/00,F16F15/00,G01S3/00</t>
  </si>
  <si>
    <t>技量評価: 技量評価,技量条件判定,プレイヤ技量,スキル判定,プレイヤ能力評価,技術レベル判定,ゲーム操作判定,技量判定,技量評価アルゴリズム,技量条件判定方法,防止制御,技量差通知,遊技価値消費制御,技量に応じた遊技価値消費,ゲーム操作受付,技量評価部,遊技価値消費部,技量条件,プレイヤ操作判定,技量判定方法; 遊技価値消費制御: 遊技価値消費制御,技量連動消費制御,消費量調整,ゲームリソース消費,ポイント消費,遊技価値管理,遊技価値消費抑制,低技量プレイヤ保護,ゲームバランス調整,遊技価値通知,技量評価,遊技価値消費部,所定量消費,技量条件判定,ゲーム操作受付,遊技価値消費量,プレイヤ技量判定,遊技価値消費判定,遊技価値消費管理,遊技価値消費方式; ゲーム操作受付: ゲーム操作受付,操作入力受付,プレイヤ操作,操作検出,ユーザーインターフェース,入力処理,ゲームコントロール受付,操作受付部,技量評価連動操作受付,遊技価値消費操作,操作履歴管理,操作受付方法,技量評価部,遊技価値消費部,技量条件判定,インタラクティブ操作,入力インターフェース,操作履歴記録,操作判定処理,操作連動制御; 技量差によるゲームバランス調整: 技量差制御,ゲームバランス調整,プレイヤ格差緩和,不利益抑制,技量差補正,遊技価値消費抑制,技量評価方法,低技量プレイヤ保護,技量条件判定,技量差通知,遊技価値消費制御,技量差連動バランス,技量評価部,遊技価値消費部,ゲーム操作受付部,技量条件満足判定,プレイヤ技量判定,技量差連動制御,技量差補正制御,低技量プレイヤ不利益抑制</t>
  </si>
  <si>
    <t>送入装置および送入方法</t>
  </si>
  <si>
    <t>A61F2/966</t>
  </si>
  <si>
    <t>A61F2/915</t>
  </si>
  <si>
    <t>【課題】送入装置上に圧縮された状態で保持された複数の腔内装置またはタックの順次送入をもたらすことができる送入装置を提供する。 【解決手段】送入装置上の送入プラットフォーム８が、圧縮された状態のタック２を保持することができ、非一定な外径、砂時計形状、テーパ状の近位側半分、畝、くぼみ、などの特有の形状を有することができる。この特有の形状を、放射線不透過性マーカであってもよい環状押しバンド４４の間に配置することができる。いくつかの実施形態において、特有の形状は、より硬い内側シャフト２６を囲むこの特有の形状を有する柔軟な材料のスリーブによってもたらされる。さらに、環状押しバンドを、放射線不透過性を保ちながら柔軟性を高めるために、ワイヤまたは素材の断片で作製することができる。タックの配置方法は、配置に先立つ外鞘１２および配置されるべきタックの放射線不透過性マーカの整列を含むことができる。</t>
  </si>
  <si>
    <t>A61M5/00,B65B3/00,B05B7/00,F23K3/00,F04F5/00,F27B9/00,G21C19/00,C10B31/00,B67C3/00,A01D90/00,F27D3/00,F41A9/00,B65B21/00,B29C48/00,B65G47/00,A01D17/00,B65B43/00,F17C13/00,F02M69/00,B65G65/00,F01C1/00,B65D5/00,B65D71/00,F28F1/00,B23G1/00,F16L3/00,B65H54/00,B29C48/00,B60C5/00,H01L33/00,B60J10/00,B01F27/00,B29C57/00,F16J15/00,A24F1/00,B28B21/00,E04B2/00,F01L5/00,F04C28/00,B05C7/00,F16L55/00,B60C5/00,A61M60/00,A61B17/00,A61M25/00,F16D1/00,A61B6/00,E21B47/00,G01L5/00,F16L3/00,F16H15/00,E04F13/00,A47H3/00,B62D55/00,A47C7/00,A47C23/00,G06K1/00,F41A9/00,B65D71/00,A61L15/00,B65B11/00,F16L55/00,F16D13/00,B65B39/00,B65B9/00,B65D75/00,B65H54/00,B65H75/00,F16L33/00,B29C53/00,D01D5/00,A61F13/00,F16B13/00,B24D9/00,F16C1/00,A61M60/00,B65D71/00,B29C63/00,H01R4/00,F16J15/00,F27B9/00,H02B1/00,H01M50/00,B41B11/00,F41A9/00,H01J3/00,G11B5/00,F24H9/00,G21C19/00,B21B39/00,H01Q3/00,E04B2/00,F24C5/00,F24C3/00,B65H75/00,F27B5/00,F27B7/00,F27B14/00,H01L23/00,F27B15/00</t>
  </si>
  <si>
    <t>送入装置構造: A61M5/00,B65B3/00,B05B7/00,F23K3/00,F04F5/00,F27B9/00,G21C19/00,C10B31/00,B67C3/00,A01D90/00,F27D3/00,F41A9/00,B65B21/00,B29C48/00,B65G47/00,A01D17/00,B65B43/00,F17C13/00,F02M69/00,B65G65/00 | keywords: 送入装置,送入プラットフォーム,保持,順次送入,送入機構,保持機構,順次送入,装置構造,送入プラットフォーム,腔内装置送入,タック送入,圧縮保持,多腔送入装置,送入装置構成,防災送入装置,通知機能付き送入装置; 特有形状の腔内装置・タック: F01C1/00,B65D5/00,B65D71/00,F28F1/00,B23G1/00,F16L3/00,B65H54/00,B29C48/00,B60C5/00,H01L33/00,B60J10/00,B01F27/00,B29C57/00,F16J15/00,A24F1/00,B28B21/00,E04B2/00,F01L5/00,F04C28/00,B05C7/00 | keywords: 非一定な外径,砂時計形状,テーパ状,畝,くぼみ,特有の形状,特有形状,砂時計型,テーパ形状,畝構造,くぼみ構造,外径変化,腔内装置形状,タック形状,放射線不透過性マーカ付き形状,柔軟性形状,防災用形状,通知用形状,配置用形状; 放射線不透過性マーカ・環状押しバンド: F16L55/00,B60C5/00,A61M60/00,A61B17/00,A61M25/00,F16D1/00,A61B6/00,E21B47/00,G01L5/00,F16L3/00,F16H15/00,E04F13/00,A47H3/00,B62D55/00,A47C7/00,A47C23/00,G06K1/00,F41A9/00,B65D71/00,A61L15/00 | keywords: 放射線不透過性マーカ,環状押しバンド,ワイヤ,素材の断片,放射線不透過性,マーカ,環状押しバンド,ワイヤバンド,素材断片バンド,放射線不透過性バンド,配置用マーカ,腔内装置マーカ,タックマーカ,防災通知マーカ,柔軟性バンド,配置整列マーカ; 柔軟性材料・スリーブ構造: B65B11/00,F16L55/00,F16D13/00,B65B39/00,B65B9/00,B65D75/00,B65H54/00,B65H75/00,F16L33/00,B29C53/00,D01D5/00,A61F13/00,F16B13/00,B24D9/00,F16C1/00,A61M60/00,B65D71/00,B29C63/00,H01R4/00,F16J15/00 | keywords: 柔軟な材料,スリーブ,内側シャフト,囲む,柔軟性材料,スリーブ構造,内側シャフト,保持スリーブ,柔軟スリーブ,腔内装置スリーブ,タックスリーブ,柔軟性保持,防災用スリーブ,通知用スリーブ,配置用スリーブ,特有形状スリーブ; 配置方法・整列技術: F27B9/00,H02B1/00,H01M50/00,B41B11/00,F41A9/00,H01J3/00,G11B5/00,F24H9/00,G21C19/00,B21B39/00,H01Q3/00,E04B2/00,F24C5/00,F24C3/00,B65H75/00,F27B5/00,F27B7/00,F27B14/00,H01L23/00,F27B15/00 | keywords: 配置方法,外鞘,整列,放射線不透過性マーカ,配置技術,整列方法,外鞘整列,マーカ整列,配置手順,腔内装置配置,タック配置,防災配置方法,通知配置方法,放射線不透過性配置,順次配置技術,送入装置配置</t>
  </si>
  <si>
    <t>A61M5/00,B65B3/00,B05B7/00,F23K3/00,F04F5/00,B65D5/00,B65D71/00,B29C48/00,F16L3/00,F28F1/00,A61M25/00,A61B17/00,A61B6/00,A61M60/00,F16L55/00,B65B11/00,F16L55/00,B65B39/00,B65B9/00,B65D75/00,B21B39/00,F41A9/00,G21C19/00,F27B9/00,B41B11/00</t>
  </si>
  <si>
    <t>送入装置構造: 送入装置,送入プラットフォーム,圧縮保持,順次送入,腔内装置送入,タック送入,送入機構,保持機構,多腔送入装置,送入装置構成,特有形状保持,環状押しバンド,放射線不透過性マーカ,柔軟材料スリーブ,内側シャフト,外鞘整列,テーパ状近位側,砂時計形状,畝くぼみ形状,ワイヤ断片バンド; 特有形状の腔内装置・タック: 特有形状,非一定な外径,砂時計形状,砂時計型,テーパ形状,テーパ状,畝構造,畝,くぼみ構造,くぼみ,腔内装置形状,タック形状,放射線不透過性マーカ付き形状,柔軟性形状,環状押しバンド,内側シャフト,外鞘,断片ワイヤ,整列配置,保持プラットフォーム; 放射線不透過性マーカ・環状押しバンド: 放射線不透過性マーカ,環状押しバンド,ワイヤバンド,素材断片バンド,腔内装置配置,タック配置,放射線不透過性バンド,配置用マーカ,腔内装置マーカ,タックマーカ,外鞘整列,砂時計形状タック,テーパ状タック,畝付きタック,くぼみ付きタック,柔軟性スリーブ,内側シャフト,放射線不透過性マーカ整列,環状押しバンド柔軟化,ワイヤ断片バンド; 柔軟性材料・スリーブ構造: 柔軟性材料,スリーブ構造,保持スリーブ,柔軟スリーブ,腔内装置スリーブ,タックスリーブ,内側シャフト,特有形状,砂時計形状,テーパ状近位側,畝形状,くぼみ形状,環状押しバンド,放射線不透過性マーカ,柔軟性保持,ワイヤ断片,外鞘整列,配置方法,柔軟な材料,スリーブ設計; 配置方法・整列技術: 腔内装置配置,タック配置,送入装置,送入プラットフォーム,圧縮保持,非一定外径,砂時計形状,テーパ状近位側,畝形状,くぼみ形状,環状押しバンド,放射線不透過性マーカ,柔軟材料スリーブ,内側シャフト,ワイヤ押しバンド,素材断片バンド,外鞘整列,マーカ整列,配置手順,整列技術</t>
  </si>
  <si>
    <t>手術ロボットデバイス及び手術ロボットシステム</t>
  </si>
  <si>
    <t>A61B34/30</t>
  </si>
  <si>
    <t>【課題】患者内に完全に位置決めされる大きさの手術ロボットデバイスを提供する。 【解決手段】手術ロボットデバイスは、本体と、第１及び第２回転ショルダー部品と、第１及び第２回転ショルダー部品により前記本体に作動可能に接続された第１及び第２可動セグメント化ロボットアームと、遠位端部が本体に作動可能に接続された長尺の支持ビームとを備え、支持ビームの遠位部分が患者の体腔内に配置され、かつ近位部分が患者の体腔の外側に配置されるように、ポートを通して患者の体腔内に位置決め可能に構成されている。</t>
  </si>
  <si>
    <t>A61B17/00,A61M60/00,A61B90/00,G01C19/00,A61B34/00,B64D27/00,H02B1/00,E02F3/00,B65D19/00,A61B50/00,A61F2/00,F16M11/00,G05G1/00,B26D1/00,A61M25/00,A61F13/00,A61B5/00,B23Q1/00,G21C19/00,A61B46/00,E05D15/00,B26D1/00,F16L37/00,B64U30/00,F04D29/00,B65H39/00,A47C17/00,A61M60/00,F16H37/00,G05G1/00,F16H1/00,B01F29/00,H02K1/00,B28B21/00,F16D55/00,B63B23/00,F24S30/00,B01F27/00,F16B13/00,B60G5/00,E05D15/00,B26D1/00,F16L37/00,F01C1/00,F16D3/00,F04C2/00,F16D11/00,F16L27/00,F16D1/00,F16H25/00,F04C18/00,B61G1/00,A47C17/00,H01H50/00,B60G5/00,B63B23/00,F16D13/00,H01H19/00,E05B79/00,H01H17/00,F21Y107/00,A61M60/00,E04B9/00,E21D15/00,B65H39/00,H01J37/00,A61B90/00,A61B17/00,D01H5/00,F24S25/00,H01J3/00,H05K7/00,A61B6/00,A47C1/00,E21C35/00,G09B1/00,G21C5/00,E04B1/00,H01J23/00,G03C1/00</t>
  </si>
  <si>
    <t>手術ロボットデバイス本体構造: A61B17/00,A61M60/00,A61B90/00,G01C19/00,A61B34/00,B64D27/00,H02B1/00,E02F3/00,B65D19/00,A61B50/00,A61F2/00,F16M11/00,G05G1/00,B26D1/00,A61M25/00,A61F13/00,A61B5/00,B23Q1/00,G21C19/00,A61B46/00 | keywords: 手術ロボットデバイス,本体,位置決め,患者内,体腔,ロボット本体,デバイス構造,体内配置,完全位置決め,体腔内デバイス,体腔内手術ロボット,患者体内配置,小型ロボットデバイス,体腔内位置決め,防災医療ロボット; 回転ショルダー部品: E05D15/00,B26D1/00,F16L37/00,B64U30/00,F04D29/00,B65H39/00,A47C17/00,A61M60/00,F16H37/00,G05G1/00,F16H1/00,B01F29/00,H02K1/00,B28B21/00,F16D55/00,B63B23/00,F24S30/00,B01F27/00,F16B13/00,B60G5/00 | keywords: 回転ショルダー部品,第１回転ショルダー,第２回転ショルダー,作動可能接続,ショルダー部品,回転機構,関節部品,作動接続,ロボットアーム接続,手術用回転ショルダー,体腔内回転部品,ロボット関節構造,防災手術ロボット,通知機能付きショルダー部品; 可動セグメント化ロボットアーム: E05D15/00,B26D1/00,F16L37/00,F01C1/00,F16D3/00,F04C2/00,F16D11/00,F16L27/00,F16D1/00,F16H25/00,F04C18/00,B61G1/00,A47C17/00,H01H50/00,B60G5/00,B63B23/00,F16D13/00,H01H19/00,E05B79/00,H01H17/00 | keywords: 可動セグメント化ロボットアーム,第１可動セグメント,第２可動セグメント,ロボットアーム,セグメント化アーム,可動アーム,ロボットアーム構造,多関節アーム,体腔内アーム,手術用ロボットアーム,体腔内可動アーム,防災医療アーム,通知機能付きアーム,セグメント化多関節アーム; 長尺支持ビームとポート配置: F21Y107/00,A61M60/00,E04B9/00,E21D15/00,B65H39/00,H01J37/00,A61B90/00,A61B17/00,D01H5/00,F24S25/00,H01J3/00,H05K7/00,A61B6/00,A47C1/00,E21C35/00,G09B1/00,G21C5/00,E04B1/00,H01J23/00,G03C1/00 | keywords: 長尺支持ビーム,支持ビーム,遠位端部,近位端部,ポート,体腔内配置,支持ビーム,長尺構造,ポート配置,体腔内挿入,体腔外配置,手術用支持ビーム,体腔内外ビーム配置,ポート経由挿入,防災医療支持構造,通知機能付き支持ビーム</t>
  </si>
  <si>
    <t>A61B17/00,A61B34/00,A61B90/00,A61B50/00,A61M60/00,F16H37/00,G05G1/00,F16L37/00,A61M60/00,F04D29/00,F16D3/00,F16L27/00,E05D15/00,F16D1/00,B26D1/00,A61B17/00,A61B90/00,A61M60/00,E21D15/00,F24S25/00</t>
  </si>
  <si>
    <t>手術ロボットデバイス本体構造: 手術ロボットデバイス,本体構造,体腔内配置,完全位置決め,患者体内配置,ロボットアーム,回転ショルダー部品,支持ビーム,体腔内手術ロボット,小型ロボットデバイス,体腔内位置決め,体腔ポート,遠位端部,近位端部,セグメント化アーム,体腔内デバイス,患者内配置,本体接続部,体腔内構成,医療用ロボット; 回転ショルダー部品: 回転ショルダー部品,第１回転ショルダー,第２回転ショルダー,作動可能接続,ショルダー部品,回転機構,関節部品,ロボットアーム接続,手術用回転ショルダー,体腔内回転部品,ロボット関節構造,手術ロボットデバイス,支持ビーム,遠位端部接続,可動セグメント化ロボットアーム,ポート通過配置,本体接続,作動接続,医療用ロボットアーム,体腔内位置決め; 可動セグメント化ロボットアーム: 可動セグメント化ロボットアーム,多関節アーム,セグメント化アーム,体腔内アーム,手術用ロボットアーム,第１可動セグメント,第２可動セグメント,回転ショルダー部品,支持ビーム,体腔内可動アーム,セグメント化多関節アーム,ロボットアーム構造,可動アーム,長尺支持ビーム,体腔外配置,ポート通過配置,遠位端部,近位端部; 長尺支持ビームとポート配置: 長尺支持ビーム,支持ビーム,遠位端部,近位端部,ポート配置,体腔内挿入,体腔外配置,手術用支持ビーム,体腔内外ビーム配置,ポート経由挿入,ロボットアーム接続,回転ショルダー部品,患者体腔,位置決め技術,体腔内配置,体腔外配置,支持構造,手術ロボットデバイス,本体接続部,遠位部分</t>
  </si>
  <si>
    <t>【課題】遊技興趣を向上させること。 【解決手段】演出実行手段は、特定量となるまでの量を更新する更新演出を実行可能であり、更新演出は、更新する量が第１の量である第１更新演出と、更新する量が前記第１の量とは異なる第２の量である第２更新演出と、を含んで構成されている。また、演出実行手段は、更新演出が実行される可能性があることを示唆する示唆演出を実行可能であり、第１更新演出を実行する場合と第２更新演出を実行する場合とで、共通の示唆演出を実行可能である。</t>
  </si>
  <si>
    <t>A63F13/00,G01F23/00,G04C23/00,G01S7/00,B61G1/00,G10H1/00,B60Q1/00,G06F9/00,G11B19/00,G05B19/00,C01B21/00,B01F35/00,B60L1/00,B62M6/00,B27F7/00,B62M9/00,G01L5/00,B60K35/00,G03G15/00,B43K24/00,H04N13/00,A63F13/00,H04N21/00,G01R13/00,B60K35/00,E04H3/00,H04N19/00,G11B27/00,F24F11/00,G06F3/00,G03B21/00,G07C1/00,H03K17/00,G10L21/00,G03B7/00,G11B15/00,B61L25/00,G07G1/00,G07C5/00,G10H7/00,H04N21/00,A63F13/00,H04N19/00,H04L41/00,H04W68/00,H04M1/00,G06F3/00,A47B88/00,G06F9/00,H04H20/00,H04L49/00,G06F21/00,H04N13/00,B60K35/00,H04H60/00,H04L45/00,G11B23/00,F24F11/00,G07D11/00,G10L21/00,G05B19/00,G01G13/00,B01D61/00,G05D1/00,B01F35/00,B22D39/00,H03G9/00,F17D3/00,G01F1/00,G06M3/00,H04N21/00,G01D9/00,B01D21/00,G07C5/00,B65D83/00,G07C3/00,H03K17/00,B60L1/00,H04W52/00,B22F12/00</t>
  </si>
  <si>
    <t>演出実行手段: A63F13/00,G01F23/00,G04C23/00,G01S7/00,B61G1/00,G10H1/00,B60Q1/00,G06F9/00,G11B19/00,G05B19/00,C01B21/00,B01F35/00,B60L1/00,B62M6/00,B27F7/00,B62M9/00,G01L5/00,B60K35/00,G03G15/00,B43K24/00 | keywords: 演出実行手段,演出,実行,制御,演出制御,演出実行,エフェクト制御,表示制御,遊技機演出,遊技興趣向上,更新演出制御,示唆演出制御,演出パターン,演出タイミング; 更新演出: H04N13/00,A63F13/00,H04N21/00,G01R13/00,B60K35/00,E04H3/00,H04N19/00,G11B27/00,F24F11/00,G06F3/00,G03B21/00,G07C1/00,H03K17/00,G10L21/00,G03B7/00,G11B15/00,B61L25/00,G07G1/00,G07C5/00,G10H7/00 | keywords: 更新演出,量の更新,第１更新演出,第２更新演出,進捗演出,状態更新演出,量変化演出,ステータス演出,進行演出,遊技興趣向上演出,特定量到達演出,示唆演出との連携,複数量更新演出,演出実行手段との組合せ; 示唆演出: H04N21/00,A63F13/00,H04N19/00,H04L41/00,H04W68/00,H04M1/00,G06F3/00,A47B88/00,G06F9/00,H04H20/00,H04L49/00,G06F21/00,H04N13/00,B60K35/00,H04H60/00,H04L45/00,G11B23/00,F24F11/00,G07D11/00,G10L21/00 | keywords: 示唆演出,可能性,共通示唆演出,予告演出,示唆表示,演出予兆,ヒント演出,演出示唆,更新演出示唆,第１更新演出示唆,第２更新演出示唆,遊技興趣向上示唆,演出実行手段との連携; 量の設定・管理: G05B19/00,G01G13/00,B01D61/00,G05D1/00,B01F35/00,B22D39/00,H03G9/00,F17D3/00,G01F1/00,G06M3/00,H04N21/00,G01D9/00,B01D21/00,G07C5/00,B65D83/00,G07C3/00,H03K17/00,B60L1/00,H04W52/00,B22F12/00 | keywords: 第１の量,第２の量,特定量,量の更新,量設定,パラメータ管理,進捗量,状態量,数値管理,更新演出量管理,演出実行手段による量設定,示唆演出量連動,遊技興趣向上量,複数量管理</t>
  </si>
  <si>
    <t>A63F13/00,G10H1/00,G06F9/00,G05B19/00,B60Q1/00,A63F13/00,H04N13/00,H04N21/00,G01R13/00,G11B27/00,H04N21/00,A63F13/00,H04N19/00,H04W68/00,G06F3/00,G05B19/00,G05D1/00,G06M3/00,G01F1/00,G01G13/00</t>
  </si>
  <si>
    <t>演出実行手段: 演出実行手段,演出制御,演出実行,視覚効果,聴覚効果,エフェクト制御,表示制御,遊技機演出,遊技興趣向上,更新演出制御,示唆演出制御,演出パターン,演出タイミング,量更新演出,第１更新演出,第２更新演出,示唆演出,演出可能性示唆,演出切替,演出選択; 更新演出: 更新演出,量の更新,進捗演出,状態更新演出,量変化演出,ステータス演出,進行演出,第１更新演出,第２更新演出,遊技興趣向上演出,特定量到達演出,示唆演出連携,複数量更新演出,演出実行手段組合せ,視覚演出,聴覚演出,進捗状態表示,演出タイミング,演出同期,演出制御; 示唆演出: 示唆演出,予告演出,演出予兆,ヒント演出,演出示唆,示唆表示,共通示唆演出,更新演出示唆,第１更新演出示唆,第２更新演出示唆,遊技興趣向上示唆,演出実行手段連携,更新演出,演出実行手段,量更新,特定量更新,演出可能性,演出技術,ユーザー通知,演出タイミング; 量の設定・管理: 量設定,パラメータ管理,進捗量,状態量,数値管理,第１の量,第２の量,特定量,量の更新,更新演出,更新演出量管理,演出実行手段,示唆演出,示唆演出量連動,遊技興趣向上量,複数量管理</t>
  </si>
  <si>
    <t>【課題】興趣性が高い演出を実行可能な遊技機を提供すること。 【解決手段】パチンコ遊技機１では、特別遊技を実行するか否かの判定が行われると、所定の図柄表示手段において、図柄が変動表示されてから判定の結果を示す図柄が停止表示され、この図柄の変動表示中に、第１リーチ演出と、第１リーチ演出の後に行われ得る第２リーチ演出とを実行可能である。そして、図柄の変動表示中に第２リーチ演出が実行される場合には、第２リーチ演出の開始に先立って、発光手段が第２リーチ演出に対応する特定色で発光する場合がある。</t>
  </si>
  <si>
    <t>G05B19/00,G09G5/00,A63F13/00,H03K17/00,B60K35/00,H04N23/00,G05D13/00,H02M7/00,G21C7/00,G01R13/00,G05B11/00,H03J7/00,H04M1/00,H02M3/00,H01H41/00,G11B15/00,A63F5/00,G01R1/00,H04N25/00,B60W10/00,G05B19/00,G09G5/00,G05B11/00,A63F13/00,H01S3/00,B60W10/00,A63F7/00,F16H61/00,H03G9/00,G11B19/00,H01J13/00,B62M6/00,F24F11/00,B41J11/00,A01B41/00,B41J21/00,G04C23/00,B61G1/00,B60W20/00,H04N25/00,G09F13/00,H04N9/00,G09G3/00,H05B45/00,G01F23/00,H05B47/00,F21S43/00,B62J6/00,G02F1/00,G01N21/00,G08B5/00,F21K9/00,G04B19/00,H04N23/00,G04C19/00,H04N11/00,F21K2/00,G01J1/00,B23Q35/00,G01D5/00,A63F13/00,A63F7/00,G05B19/00,G06V30/00,B07C5/00,H04N9/00,A01B39/00,D21H23/00,G11B3/00,E21B7/00,H04H60/00,G06V10/00,A63F9/00,B60G17/00,F16C33/00,H01H41/00,A63B67/00,B21D37/00,A63F3/00,G06F11/00</t>
  </si>
  <si>
    <t>図柄変動表示制御: G05B19/00,G09G5/00,A63F13/00,H03K17/00,B60K35/00,H04N23/00,G05D13/00,H02M7/00,G21C7/00,G01R13/00,G05B11/00,H03J7/00,H04M1/00,H02M3/00,H01H41/00,G11B15/00,A63F5/00,G01R1/00,H04N25/00,B60W10/00 | keywords: 図柄変動,表示手段,停止表示,判定結果,図柄表示,変動制御,停止表示,判定表示,遊技機表示制御,演出表示,図柄変動演出,遊技機画面,防災通知表示,興趣性向上表示; リーチ演出制御: G05B19/00,G09G5/00,G05B11/00,A63F13/00,H01S3/00,B60W10/00,A63F7/00,F16H61/00,H03G9/00,G11B19/00,H01J13/00,B62M6/00,F24F11/00,B41J11/00,A01B41/00,B41J21/00,G04C23/00,B61G1/00,B60W20/00,H04N25/00 | keywords: 第１リーチ演出,第２リーチ演出,演出実行,変動表示中,リーチ演出,演出制御,複数演出,演出タイミング,遊技演出,興趣性演出,リーチ演出通知,演出組み合わせ,遊技機演出,演出判定; 発光手段による演出通知: G09F13/00,H04N9/00,G09G3/00,H05B45/00,G01F23/00,H05B47/00,F21S43/00,B62J6/00,G02F1/00,G01N21/00,G08B5/00,F21K9/00,G04B19/00,H04N23/00,G04C19/00,H04N11/00,F21K2/00,G01J1/00,B23Q35/00,G01D5/00 | keywords: 発光手段,特定色,発光,演出通知,LED発光,発光演出,色制御,通知発光,演出開始通知,防災通知発光,興趣性発光演出,リーチ演出発光,遊技機発光,色変化通知; 特別遊技判定処理: A63F13/00,A63F7/00,G05B19/00,G06V30/00,B07C5/00,H04N9/00,A01B39/00,D21H23/00,G11B3/00,E21B7/00,H04H60/00,G06V10/00,A63F9/00,B60G17/00,F16C33/00,H01H41/00,A63B67/00,B21D37/00,A63F3/00,G06F11/00 | keywords: 特別遊技,判定,実行判定,遊技機,特別遊技判定,判定処理,遊技判定,実行可否判定,遊技機判定制御,興趣性判定処理,演出判定通知,遊技機判定演出,判定結果表示,防災判定通知</t>
  </si>
  <si>
    <t>G05B19/00,G09G5/00,A63F13/00,G01R13/00,H03K17/00,G05B19/00,G09G5/00,A63F13/00,A63F7/00,G05B11/00,G09F13/00,H05B45/00,G09G3/00,H05B47/00,G02F1/00,A63F13/00,A63F7/00,G05B19/00,H04N9/00,B07C5/00</t>
  </si>
  <si>
    <t>図柄変動表示制御: 図柄変動表示,図柄停止表示,判定結果表示,演出表示制御,リーチ演出,特別遊技判定,発光演出,興趣性向上演出,図柄表示手段,遊技機画面制御,図柄変動演出,判定表示制御,表示手段制御,遊技機表示制御,図柄変動制御,演出開始通知,特定色発光,演出タイミング制御; リーチ演出制御: リーチ演出制御,図柄変動表示,第１リーチ演出,第２リーチ演出,演出タイミング,複数演出,演出組み合わせ,演出判定,興趣性演出,遊技演出,遊技機演出,リーチ演出通知,演出実行,発光手段,特定色発光,演出通知,演出制御,演出開始,演出表示,演出結果表示; 発光手段による演出通知: 発光手段,特定色発光,演出通知発光,LED発光制御,色制御,リーチ演出通知,演出開始発光,興趣性演出,遊技機発光演出,通知発光,色変化通知,発光演出,リーチ演出発光,演出開始通知,色変化発光,特定色通知,発光色制御,演出発光,遊技機演出通知,発光通知; 特別遊技判定処理: 特別遊技判定,判定処理,遊技判定,実行可否判定,遊技機判定制御,興趣性判定処理,演出判定通知,遊技機判定演出,判定結果表示,リーチ演出,図柄変動表示,発光手段,特定色発光,演出開始通知,特別遊技実行,判定結果演出,図柄停止表示,演出制御,遊技機演出,演出興趣性</t>
  </si>
  <si>
    <t>【課題】興趣性が高い演出を実行可能な遊技機を提供すること。 【解決手段】パチンコ遊技機１では、特別遊技を実行するか否かの判定が行われると、所定の画像表示手段において、特別図柄の変動表示に伴って演出図柄が変動表示され、特別図柄の停止表示に伴って判定の結果を示す演出図柄が停止表示される。また、演出図柄が停止表示されるのに先立って、演出図柄が擬似停止表示される場合があり、その際に、演出図柄を構成する識別情報が、演出図柄が変動していた変動方向とは異なる第１方向に変動する。</t>
  </si>
  <si>
    <t>G09G5/00,B60K35/00,A63F13/00,G01S7/00,G01R13/00,G08B5/00,B41J19/00,H04N19/00,H01Q3/00,G05B19/00,G06F3/00,G07C5/00,G07C3/00,H04N23/00,D04B15/00,G01S1/00,H02M7/00,B41J25/00,G03G15/00,G07G1/00,G09G5/00,G05B19/00,B65B57/00,G11B15/00,E06B9/00,D03D51/00,G01S7/00,B21D26/00,B41J29/00,G03B21/00,G05G5/00,B60K35/00,H04M1/00,H03K17/00,B60L7/00,H02P8/00,G06F1/00,G01R13/00,G11B23/00,G04C9/00,G02F1/00,G01S3/00,G09G5/00,F21S41/00,G01S1/00,H04N25/00,H04N3/00,G05D1/00,G06V30/00,B21B39/00,B29C53/00,G11B7/00,A61M60/00,B41J11/00,B21B31/00,B64C25/00,A63F13/00,H01Q3/00,B32B7/00,H02P1/00,A63F13/00,G09G5/00,F41J5/00,B60K35/00,A63F7/00,G01F23/00,G06V30/00,G01S7/00,G06K21/00,H03K17/00,A63F1/00,G01S3/00,G01B3/00,G07C1/00,G06F3/00,G07C5/00,G07C3/00,G08G1/00,G01L3/00,G11B23/00</t>
  </si>
  <si>
    <t>演出図柄の変動表示: G09G5/00,B60K35/00,A63F13/00,G01S7/00,G01R13/00,G08B5/00,B41J19/00,H04N19/00,H01Q3/00,G05B19/00,G06F3/00,G07C5/00,G07C3/00,H04N23/00,D04B15/00,G01S1/00,H02M7/00,B41J25/00,G03G15/00,G07G1/00 | keywords: 演出図柄,変動表示,特別図柄,停止表示,図柄変動,演出表示,図柄停止,特別図柄表示,図柄演出,遊技機演出,パチンコ図柄変動,防災演出通知,判定結果表示,興趣性演出; 擬似停止表示制御: G09G5/00,G05B19/00,B65B57/00,G11B15/00,E06B9/00,D03D51/00,G01S7/00,B21D26/00,B41J29/00,G03B21/00,G05G5/00,B60K35/00,H04M1/00,H03K17/00,B60L7/00,H02P8/00,G06F1/00,G01R13/00,G11B23/00,G04C9/00 | keywords: 擬似停止表示,演出図柄,停止表示,擬似停止,図柄制御,演出制御,停止演出,表示制御,興趣性擬似演出,遊技機擬似停止,判定演出制御,演出図柄識別,方向変動演出; 識別情報の変動方向制御: G02F1/00,G01S3/00,G09G5/00,F21S41/00,G01S1/00,H04N25/00,H04N3/00,G05D1/00,G06V30/00,B21B39/00,B29C53/00,G11B7/00,A61M60/00,B41J11/00,B21B31/00,B64C25/00,A63F13/00,H01Q3/00,B32B7/00,H02P1/00 | keywords: 識別情報,変動方向,第１方向,演出図柄,識別情報変動,方向制御,図柄構成情報,変動方向切替,演出方向制御,興趣性方向演出,遊技機識別情報,演出図柄方向変動,判定結果方向,防災方向通知; 判定結果表示手段: A63F13/00,G09G5/00,F41J5/00,B60K35/00,A63F7/00,G01F23/00,G06V30/00,G01S7/00,G06K21/00,H03K17/00,A63F1/00,G01S3/00,G01B3/00,G07C1/00,G06F3/00,G07C5/00,G07C3/00,G08G1/00,G01L3/00,G11B23/00 | keywords: 判定結果,演出図柄,停止表示,特別遊技,判定表示,結果表示,特別遊技判定,演出図柄停止,判定演出,遊技機判定通知,興趣性判定演出,防災判定表示,特別図柄判定,判定結果演出</t>
  </si>
  <si>
    <t>G09G5/00,A63F13/00,G01R13/00,G08B5/00,G05B19/00,G09G5/00,G05B19/00,G11B15/00,D03D51/00,G03B21/00,G09G5/00,H04N3/00,H04N25/00,G02F1/00,G06V30/00,A63F13/00,G09G5/00,A63F7/00,G09G5/00,F41J5/00</t>
  </si>
  <si>
    <t>演出図柄の変動表示: 演出図柄変動表示,特別図柄連動表示,図柄停止演出,判定結果演出表示,擬似停止演出,興趣性演出,遊技機演出制御,パチンコ図柄変動,演出図柄識別情報,変動方向制御,演出図柄変動方向,特別図柄変動,演出図柄停止表示,演出図柄表示手段,演出図柄構成情報,特別遊技判定,演出図柄変動演出,演出図柄停止演出,特別図柄停止表示,演出図柄変動制御; 擬似停止表示制御: 擬似停止表示,演出図柄,停止表示,図柄制御,演出制御,停止演出,表示制御,興趣性擬似演出,遊技機擬似停止,判定演出制御,演出図柄識別,方向変動演出,変動表示,特別図柄,変動方向,識別情報,特別遊技判定,擬似停止演出,演出図柄変動,停止判定表示; 識別情報の変動方向制御: 識別情報変動,変動方向制御,演出図柄変動,図柄構成情報,変動方向切替,演出方向制御,興趣性方向演出,遊技機識別情報,演出図柄方向変動,判定結果方向,擬似停止表示,特別図柄変動,演出図柄停止,変動表示手段,方向識別情報,演出図柄構成,変動方向判定,第１方向変動; 判定結果表示手段: 判定結果表示,演出図柄表示,特別遊技判定,演出図柄停止,判定演出,判定結果演出,特別図柄判定,興趣性演出,擬似停止表示,変動表示,判定表示手段,遊技機判定通知,興趣性判定演出,特別遊技結果,演出図柄変動,判定結果通知,特別遊技表示,演出図柄判定,判定演出図柄,特別図柄表示</t>
  </si>
  <si>
    <t>【課題】指示出し側の制御手段と指示受け側の制御手段との間の通信に係る構成を良好なものとしながら、指示受け側の制御手段に複数の機能を付与することを可能とする。 【解決手段】サブＭＰＵ８２は、主制御装置からのコマンドに基づいて所定期間分の演出の内容を決定するとともに、その内容に従った発光制御を各種発光部４４ａ〜４４ｋに対して行う。また、サブＭＰＵ８２は、決定した演出の内容に即して、音出力ＬＳＩ８６に対してバスＢ１を介して音出力指示を行い、当該音出力ＬＳＩ８６にスピーカ部４５からの音の出力制御を行わせる。この場合に、発光データは共通用ＲＯＭ８７にも記憶されており、サブＭＰＵ８２による信号出力を通じて、当該サブＭＰＵ８２が音出力指示を行うためにバスＢ１を介して音出力ＬＳＩ８６にアクセスする状態と、発光データを転送させるためにバスＢ１を介して音出力ＬＳＩ８６にアクセスする状態とが切り換えられる。</t>
  </si>
  <si>
    <t>G05D1/00,G05B19/00,G01F23/00,H03K17/00,H04W72/00,H04N21/00,H04Q3/00,H04M1/00,H04B1/00,H04N1/00,B61L23/00,G05G7/00,H04W4/00,H04B7/00,B61L27/00,H04B3/00,G01P3/00,H04W52/00,G01L3/00,F16H29/00,H02M7/00,H03K17/00,G09G3/00,G05B19/00,H02M3/00,H01S3/00,H02M5/00,H04N7/00,G04G9/00,H04M1/00,H04H20/00,H04N9/00,H02M1/00,H03M11/00,G03G15/00,H04B1/00,B60L15/00,H01S5/00,E06B7/00,H10K59/00,G09G3/00,G02F1/00,F21S43/00,H01S3/00,H10K59/00,G02B26/00,H05B45/00,H01L31/00,F21K9/00,G09F13/00,H05B47/00,H01L33/00,G03B7/00,H01S5/00,B41B21/00,G11B7/00,F21S41/00,H10K50/00,H04N23/00,G03B27/00,A63F13/00,G10L13/00,H01S3/00,G10H1/00,H03G9/00,G10K11/00,H03K17/00,G10L25/00,H03G3/00,H02M7/00,G10L15/00,G06G7/00,G10L21/00,B60K35/00,H03K3/00,F15B9/00,B61G1/00,H04N21/00,G10K1/00,H10N30/00,H04W8/00,H04N5/00,H04H20/00,G11B7/00,H04N25/00,G06F13/00,H10B20/00,H04L25/00,H04N21/00,H04L67/00,H04Q3/00,G09G3/00,H04L12/00,H04L47/00,G06F12/00,H02M1/00,G06F9/00,H04N9/00,G06F15/00,H04N1/00</t>
  </si>
  <si>
    <t>制御手段間通信構成: G05D1/00,G05B19/00,G01F23/00,H03K17/00,H04W72/00,H04N21/00,H04Q3/00,H04M1/00,H04B1/00,H04N1/00,B61L23/00,G05G7/00,H04W4/00,H04B7/00,B61L27/00,H04B3/00,G01P3/00,H04W52/00,G01L3/00,F16H29/00 | keywords: 制御手段,通信,主制御装置,サブMPU,バスB1,制御装置間通信,インターフェース,コマンド伝送,バス通信,データ転送,主制御,サブ制御,複数機能制御通信,演出制御通信,発光データ転送,音出力指示通信,制御手段切替,制御系統構成,防災通信制御,通知制御通信; 複数機能付与制御: H02M7/00,H03K17/00,G09G3/00,G05B19/00,H02M3/00,H01S3/00,H02M5/00,H04N7/00,G04G9/00,H04M1/00,H04H20/00,H04N9/00,H02M1/00,H03M11/00,G03G15/00,H04B1/00,B60L15/00,H01S5/00,E06B7/00,H10K59/00 | keywords: 複数の機能,発光制御,音出力制御,演出内容,サブMPU,多機能制御,発光機能,音響機能,演出制御,機能付与,制御手段拡張,複合機能制御,発光・音出力同時制御,演出機能拡張,通知機能付与,防災機能付与,制御手段多機能化; 発光制御技術: G09G3/00,G02F1/00,F21S43/00,H01S3/00,H10K59/00,G02B26/00,H05B45/00,H01L31/00,F21K9/00,G09F13/00,H05B47/00,H01L33/00,G03B7/00,H01S5/00,B41B21/00,G11B7/00,F21S41/00,H10K50/00,H04N23/00,G03B27/00 | keywords: 発光制御,発光部,発光データ,演出内容,サブMPU,発光パターン制御,LED制御,発光部制御,発光データ転送,演出発光,光演出制御,通知発光制御,防災発光制御,複数発光部制御,演出発光同期,発光・音出力連携制御; 音出力制御技術: A63F13/00,G10L13/00,H01S3/00,G10H1/00,H03G9/00,G10K11/00,H03K17/00,G10L25/00,H03G3/00,H02M7/00,G10L15/00,G06G7/00,G10L21/00,B60K35/00,H03K3/00,F15B9/00,B61G1/00,H04N21/00,G10K1/00,H10N30/00 | keywords: 音出力制御,音出力LSI,スピーカ部,音出力指示,演出内容,音響制御,音出力指示,スピーカ制御,音データ転送,演出音出力,音声通知制御,防災音出力制御,通知音出力制御,発光・音出力連携,複数音出力制御,演出音響同期; データ記憶・転送技術: H04W8/00,H04N5/00,H04H20/00,G11B7/00,H04N25/00,G06F13/00,H10B20/00,H04L25/00,H04N21/00,H04L67/00,H04Q3/00,G09G3/00,H04L12/00,H04L47/00,G06F12/00,H02M1/00,G06F9/00,H04N9/00,G06F15/00,H04N1/00 | keywords: 発光データ,共通用ROM,データ記憶,データ転送,サブMPU,データ記憶装置,ROM記憶,データ転送制御,演出データ管理,発光データ転送,制御手段間データ転送,通知データ記憶,防災データ転送,演出データ同期,複数機能データ管理,発光・音出力データ連携</t>
  </si>
  <si>
    <t>G05B19/00,H04B1/00,H04Q3/00,H03K17/00,H04W72/00,G05B19/00,G09G3/00,H03K17/00,H01S3/00,H04N7/00,G09G3/00,H05B45/00,G02F1/00,H10K59/00,F21S43/00,G10H1/00,H03G9/00,G10K11/00,G10L13/00,H03G3/00,G06F13/00,H10B20/00,H04W8/00,H04L67/00,G11B7/00</t>
  </si>
  <si>
    <t>制御手段間通信構成: 制御装置間通信,インターフェース通信,コマンド伝送,バス通信,データ転送,複数機能制御通信,演出制御通信,発光データ転送,音出力指示通信,制御手段切替,主制御装置通信,サブMPU通信,バスB1通信,発光制御通信,音出力制御通信,共通用ROMデータ転送,信号出力制御,演出内容決定通信; 複数機能付与制御: 多機能制御,複合機能制御,機能付与,発光制御,発光機能,音出力制御,音響機能,演出制御,演出内容,演出機能拡張,サブMPU,主制御装置,バス通信,発光部,音出力LSI,スピーカ部,通知機能付与,防災機能付与; 発光制御技術: 発光制御,発光部,発光パターン制御,LED制御,発光データ転送,演出内容,演出発光,複数発光部制御,演出発光同期,発光・音出力連携制御,通知発光制御,防災発光制御,サブMPU,主制御装置,音出力LSI,バス通信制御,発光データ記憶,発光部制御,発光部演出,発光部同期; 音出力制御技術: 音出力制御,音出力LSI,スピーカ部,音出力指示,演出内容,音響制御,スピーカ制御,音データ転送,演出音出力,発光・音出力連携,複数音出力制御,演出音響同期,防災音出力制御,通知音出力制御,主制御装置連携,サブMPU制御,バス通信制御,共通用ROM記憶,発光部制御,音出力同期; データ記憶・転送技術: 発光データ転送,共通用ROM記憶,演出データ管理,データ転送制御,サブMPU制御,複数機能付与,発光・音出力連携,演出情報同期,制御手段間通信,バスアクセス切換,音出力指示,発光部制御,演出内容決定,記憶データ転送,ROMデータ管理,演出データ同期,通知データ記憶,防災データ転送</t>
  </si>
  <si>
    <t>照合システム</t>
  </si>
  <si>
    <t>【課題】遊技用装置の新規の設置又は交換があったとしても集積回路のすり替えを適切に検出する。 【解決手段】管理システム１は、第１の装置と、第１の装置と通信する遊技用装置と、第１の装置と通信する第２の装置と、を備える。遊技用装置は集積回路を備え、集積回路は自身の識別情報を記憶する。第１の装置は、集積回路の識別情報を照合用情報として記憶し、第２の装置は、新たに製造された遊技用装置の集積回路の識別情報を照合用情報として記憶する。集積回路は、識別情報を第１の装置に送信し、第１の装置は、集積回路から送信された識別情報と同じ集積回路を示す照合用情報が第１の記憶手段に記録されていない場合に、識別情報を第２の装置に送信し、第２の装置は、記憶している照合用情報と第１の装置から送信された識別情報とを照合し、照合結果を第１の装置に通知する。</t>
  </si>
  <si>
    <t>G11C11/00,H04N25/00,G06F21/00,G01R31/00,G11C7/00,G11C29/00,G11C16/00,G11C8/00,H04W12/00,H03F3/00,G06K19/00,G06K1/00,G08B29/00,H04H60/00,H04N5/00,A63F13/00,G07D7/00,H04Q3/00,H04M1/00,B67D7/00,A63F13/00,G01F1/00,H04N1/00,H04B1/00,H04M1/00,H04W92/00,G06F3/00,H04Q3/00,G06F15/00,G06F13/00,G01P5/00,H04L12/00,H04N5/00,G01V1/00,G01G23/00,G08C19/00,G08B7/00,H04L67/00,H01H89/00,B60K35/00,H05B41/00,A63F13/00,H01R12/00,G11C29/00,H04Q3/00,G08B29/00,H04Q1/00,H02H7/00,G06F3/00,A45D24/00,A61B5/00,C01B21/00,G08B13/00,G07D11/00,G01F1/00,G01R11/00,G06K21/00,B05B15/00,H02K11/00,H04M3/00,G05B19/00,H04L1/00,H04N21/00,G01F1/00,F17D3/00,H04L41/00,H04W68/00,G06F7/00,H04L51/00,B23B31/00,B41J29/00,H04H60/00,B41F33/00,B61G1/00,G06K13/00,B41L39/00,G01P3/00,B41B27/00,B41L45/00,H04M1/00</t>
  </si>
  <si>
    <t>集積回路識別情報管理: G11C11/00,H04N25/00,G06F21/00,G01R31/00,G11C7/00,G11C29/00,G11C16/00,G11C8/00,H04W12/00,H03F3/00,G06K19/00,G06K1/00,G08B29/00,H04H60/00,H04N5/00,A63F13/00,G07D7/00,H04Q3/00,H04M1/00,B67D7/00 | keywords: 集積回路,識別情報,記憶,照合用情報,IC識別,集積回路ID,識別コード,IC管理,照合情報,遊技用装置IC識別,集積回路すり替え検出,識別情報通知,防犯IC管理,装置交換時識別; 装置間通信・照合処理: A63F13/00,G01F1/00,H04N1/00,H04B1/00,H04M1/00,H04W92/00,G06F3/00,H04Q3/00,G06F15/00,G06F13/00,G01P5/00,H04L12/00,H04N5/00,G01V1/00,G01G23/00,G08C19/00,G08B7/00,H04L67/00,H01H89/00,B60K35/00 | keywords: 通信,送信,照合,第１の装置,第２の装置,装置間通信,識別情報送信,照合処理,情報照合,データ送受信,遊技用装置通信,集積回路照合通知,防犯通信システム,識別情報照合通知,装置交換時通信; 遊技用装置の設置・交換検出: H05B41/00,A63F13/00,H01R12/00,G11C29/00,H04Q3/00,G08B29/00,H04Q1/00,H02H7/00,G06F3/00,A45D24/00,A61B5/00,C01B21/00,G08B13/00,G07D11/00,G01F1/00,G01R11/00,G06K21/00,B05B15/00,H02K11/00,H04M3/00 | keywords: 新規設置,交換,すり替え検出,遊技用装置,装置交換検出,新規設置検知,すり替え防止,遊技機交換,装置設置管理,遊技用装置交換時すり替え検出,集積回路交換検知,防犯設置管理,識別情報交換時照合,装置設置履歴管理; 照合結果通知・管理: G05B19/00,H04L1/00,H04N21/00,G01F1/00,F17D3/00,H04L41/00,H04W68/00,G06F7/00,H04L51/00,B23B31/00,B41J29/00,H04H60/00,B41F33/00,B61G1/00,G06K13/00,B41L39/00,G01P3/00,B41B27/00,B41L45/00,H04M1/00 | keywords: 照合結果,通知,管理,第１の装置,照合結果通知,照合結果管理,識別情報通知,結果送信,通知処理,遊技用装置照合結果通知,集積回路照合通知管理,防犯通知システム,装置交換時照合通知,識別情報照合結果管理</t>
  </si>
  <si>
    <t>G11C11/00,G06F21/00,G01R31/00,G11C29/00,H04W12/00,A63F13/00,H04B1/00,H04W92/00,G06F13/00,G06F3/00,G08B29/00,G11C29/00,H01R12/00,H04Q3/00,A63F13/00,G05B19/00,H04L1/00,H04L41/00,H04W68/00,G06F7/00</t>
  </si>
  <si>
    <t>集積回路識別情報管理: 集積回路識別情報,IC識別,識別コード,集積回路ID,IC管理,照合情報,すり替え検出,遊技用装置IC識別,識別情報通知,防犯IC管理,装置交換時識別,識別情報記憶,識別情報照合,集積回路照合,識別情報送信,照合結果通知,集積回路管理,遊技用装置交換検出,集積回路すり替え検出,識別情報管理; 装置間通信・照合処理: 装置間通信,識別情報送信,照合処理,情報照合,データ送受信,遊技用装置通信,集積回路照合通知,防犯通信システム,識別情報照合通知,装置交換時通信,識別情報記憶,照合用情報,集積回路識別,照合結果通知,遊技用装置識別,集積回路送信,第１の装置通信,第２の装置通信; 遊技用装置の設置・交換検出: 遊技用装置設置検知,装置交換検出,集積回路識別情報照合,すり替え防止技術,遊技機交換管理,設置履歴管理,交換時識別情報送信,集積回路交換検知,防犯設置管理,識別情報照合結果通知,遊技用装置交換時検証,装置設置管理システム,照合用情報記憶,遊技用装置通信,集積回路識別情報管理,新規設置検知,遊技用装置履歴管理,交換時集積回路検証; 照合結果通知・管理: 照合結果通知,照合結果管理,識別情報通知,結果送信,通知処理,遊技用装置照合結果通知,集積回路照合通知管理,防犯通知システム,装置交換時照合通知,識別情報照合結果管理,集積回路識別情報,照合用情報記憶,照合結果照合,識別情報送信,照合結果通知処理,遊技用装置管理,集積回路すり替え検出,照合結果通知システム</t>
  </si>
  <si>
    <t>【課題】皿部付近に更なる装飾部材等を配置するスペースを確保する遊技機の提供することを目的とする。 【解決手段】   従来前面部材における窓部の下方に設けられた遊技媒体を貯留するための貯留部の付近に配置されていた、遊技者による操作が可能であって、用途の異なる複数の操作部と、その複数の操作部が操作されることに基づく特定表示がなされる特定表示部を、窓部の側方に設けられた該窓部よりも前方に突出する突出部に集約することにより、皿部付近に更なる装飾部材等を配置するスペースを確保することができる。</t>
  </si>
  <si>
    <t>A63F7/00,B41F3/00,B23D37/00,F24C15/00,B01F27/00,A47G19/00,H01H13/00,B65G1/00,H01R13/00,E04B2/00,G08B5/00,A47G29/00,H05K7/00,B23Q1/00,A47B77/00,E21D23/00,B23K37/00,F24H9/00,B44C1/00,F24D19/00,B29C48/00,H01H13/00,B21C23/00,B29C70/00,H03K17/00,H01H17/00,B29B7/00,F16K3/00,B63B3/00,B60J10/00,E21D23/00,B65D17/00,F24S10/00,E04B2/00,F16D13/00,B65D90/00,B65D5/00,H01B13/00,E06B7/00,B29C51/00,H01H19/00,H01H13/00,H01H17/00,H03J5/00,G05G9/00,H03K17/00,H01H3/00,F16H63/00,F15B11/00,F16K11/00,H01H25/00,H04Q1/00,G11B19/00,H01H21/00,B64C13/00,H04Q9/00,B41L47/00,E05D15/00,B23G1/00,H02M7/00,G09G5/00,H01H13/00,G05B19/00,G06F3/00,H01H19/00,B60K35/00,G05G9/00,H03K17/00,G04C23/00,H01H17/00,G11B19/00,F15B11/00,G05G7/00,H10K59/00,H04L12/00,D06F34/00,G02F1/00,H01H33/00,H01H15/00,G09G1/00</t>
  </si>
  <si>
    <t>皿部スペース確保構造: A63F7/00,B41F3/00,B23D37/00,F24C15/00,B01F27/00,A47G19/00,H01H13/00,B65G1/00,H01R13/00,E04B2/00,G08B5/00,A47G29/00,H05K7/00,B23Q1/00,A47B77/00,E21D23/00,B23K37/00,F24H9/00,B44C1/00,F24D19/00 | keywords: 皿部,スペース確保,装飾部材,配置,皿部付近,装飾スペース,部材配置,遊技機構造,スペース拡張,皿部装飾,皿部周辺スペース,装飾部材配置,遊技機装飾,皿部スペース設計; 突出部集約構造: B29C48/00,H01H13/00,B21C23/00,B29C70/00,H03K17/00,H01H17/00,B29B7/00,F16K3/00,B63B3/00,B60J10/00,E21D23/00,B65D17/00,F24S10/00,E04B2/00,F16D13/00,B65D90/00,B65D5/00,H01B13/00,E06B7/00,B29C51/00 | keywords: 突出部,集約,操作部,特定表示部,窓部,突出部構造,前方突出,操作部集約,表示部集約,窓部側方,突出部配置,操作部突出,表示部突出,窓部突出構造,突出部装飾; 複数操作部の配置・機能: H01H19/00,H01H13/00,H01H17/00,H03J5/00,G05G9/00,H03K17/00,H01H3/00,F16H63/00,F15B11/00,F16K11/00,H01H25/00,H04Q1/00,G11B19/00,H01H21/00,B64C13/00,H04Q9/00,B41L47/00,E05D15/00,B23G1/00,H02M7/00 | keywords: 複数操作部,用途の異なる,遊技者操作,配置,操作部配置,複数操作部,操作機能,ユーザー操作,操作部集約,操作部機能,操作部装飾,防災操作部,通知操作部,操作部スペース確保; 特定表示部の制御・表示: G09G5/00,H01H13/00,G05B19/00,G06F3/00,H01H19/00,B60K35/00,G05G9/00,H03K17/00,G04C23/00,H01H17/00,G11B19/00,F15B11/00,G05G7/00,H10K59/00,H04L12/00,D06F34/00,G02F1/00,H01H33/00,H01H15/00,G09G1/00 | keywords: 特定表示部,表示,操作部,表示制御,表示部制御,特定表示,操作連動表示,表示部集約,表示部配置,通知表示部,操作部連動表示,装飾表示部,表示部スペース確保,遊技機表示部</t>
  </si>
  <si>
    <t>A63F7/00,H01H13/00,B65G1/00,E04B2/00,A47G19/00,H01H13/00,B29C48/00,B29C70/00,H03K17/00,H01H17/00,H01H19/00,H01H13/00,H01H17/00,G05G9/00,H01H3/00,G09G5/00,H01H13/00,G05B19/00,G06F3/00,G05G9/00</t>
  </si>
  <si>
    <t>皿部スペース確保構造: 皿部スペース確保,装飾部材配置,皿部付近装飾,突出部集約,操作部配置,特定表示部,窓部側方配置,皿部周辺スペース,遊技機構造,スペース拡張,皿部装飾,皿部スペース設計,装飾スペース,部材配置技術,遊技媒体貯留部,前面部材構造,装飾部材設置,遊技機装飾,突出部設計,操作部集約; 突出部集約構造: 突出部集約,前方突出,操作部集約,表示部集約,窓部側方,突出部配置,操作部突出,表示部突出,窓部突出構造,突出部装飾,皿部付近スペース,装飾部材配置,特定表示部,複数操作部,突出部形状,突出部前面,突出部設置,操作部配置,表示部配置,突出部用途; 複数操作部の配置・機能: 複数操作部,操作部配置,操作部集約,用途異なる操作部,遊技者操作,突出部配置,特定表示部,装飾部材スペース,窓部側方配置,前面部材窓部,貯留部付近,操作部機能,操作部装飾,通知操作部,操作部スペース確保; 特定表示部の制御・表示: 特定表示部,表示部制御,操作部連動表示,表示部集約,表示部配置,特定表示,操作連動表示,装飾表示部,通知表示部,表示部スペース確保,遊技機表示部,操作部,突出部,窓部,皿部付近,装飾部材配置,貯留部付近,操作部集約,前面部材,側方突出部</t>
  </si>
  <si>
    <t>【課題】  演出制御基板のコストを抑制することができる遊技機を提供する。 【解決手段】  遊技仕様に基づく演出に関する制御情報（周辺データ）が予め記憶される周辺データＲＯＭ１５２０ａが演出制御基板としての周辺制御基板１５１０と別基板である周辺データＲＯＭ基板１５２０という専用基板に設けられるとともに、演出表示装置に入力される映像信号の方式と適合する信号を出力する基板が演出制御基板としての周辺制御基板１５１０と別基板である液晶出力基板１５３０という専用基板に設けられるようになっている。これにより、複数数類の周辺制御基板１５１０を遊技仕様や演出表示装置に入力される映像信号の方式に応じて製造する必要がなく、同一の周辺制御基板１５１０のみを製造することでコストダウンに寄与することができる。</t>
  </si>
  <si>
    <t>H01L21/00,H03K17/00,H04N9/00,G02F1/00,G09G3/00,G03B17/00,F24F1/00,G09G5/00,E21D23/00,H01L23/00,H04N5/00,H10K59/00,F21Y107/00,B02C23/00,B01F27/00,A61B5/00,G06F11/00,G05D1/00,H02J3/00,B23B31/00,G09G5/00,G11C16/00,G06F12/00,G11C11/00,H04N5/00,A63F13/00,B41J5/00,H04N21/00,G11C29/00,G11C7/00,H04N9/00,G05B19/00,B41B27/00,H10B41/00,G11B15/00,H10B53/00,H10B43/00,H10B51/00,G06F13/00,G11B5/00,H04N9/00,H04N5/00,H04N19/00,H04N13/00,H04N23/00,H04N7/00,H04H20/00,H01J31/00,H04N25/00,H04N11/00,H04N1/00,B60K35/00,G06V10/00,G01S7/00,G09G5/00,A63F13/00,H04N21/00,G11B27/00,H04H40/00,H04N17/00,A63F13/00,G05B19/00,G11B19/00,H03K17/00,G09F11/00,G06F3/00,B60L15/00,B60K35/00,G01G19/00,B64D25/00,F02M23/00,A01B41/00,B60W50/00,H04N23/00,B61L3/00,B60S9/00,G04C23/00,B60L1/00,A63F7/00,D06F58/00</t>
  </si>
  <si>
    <t>演出制御基板の分離構成: H01L21/00,H03K17/00,H04N9/00,G02F1/00,G09G3/00,G03B17/00,F24F1/00,G09G5/00,E21D23/00,H01L23/00,H04N5/00,H10K59/00,F21Y107/00,B02C23/00,B01F27/00,A61B5/00,G06F11/00,G05D1/00,H02J3/00,B23B31/00 | keywords: 演出制御基板,周辺データROM基板,液晶出力基板,別基板,専用基板,基板分離,モジュール化,専用基板構成,制御基板分割,基板構成変更,遊技機基板分離,演出制御基板コストダウン,基板交換容易化,基板構成最適化,防災基板分離,通知基板分離; 周辺データROMの記憶・管理: G09G5/00,G11C16/00,G06F12/00,G11C11/00,H04N5/00,A63F13/00,B41J5/00,H04N21/00,G11C29/00,G11C7/00,H04N9/00,G05B19/00,B41B27/00,H10B41/00,G11B15/00,H10B53/00,H10B43/00,H10B51/00,G06F13/00,G11B5/00 | keywords: 周辺データROM,制御情報,記憶,演出仕様,周辺データ,ROM記憶,制御データ管理,演出データ保存,周辺情報記憶,データROM基板,遊技機制御情報管理,演出制御データROM,防災情報ROM記憶,通知データROM,映像信号データROM; 映像信号方式適合出力: H04N9/00,H04N5/00,H04N19/00,H04N13/00,H04N23/00,H04N7/00,H04H20/00,H01J31/00,H04N25/00,H04N11/00,H04N1/00,B60K35/00,G06V10/00,G01S7/00,G09G5/00,A63F13/00,H04N21/00,G11B27/00,H04H40/00,H04N17/00 | keywords: 映像信号,方式,適合,出力,液晶出力基板,映像信号変換,信号方式適合,液晶表示出力,信号出力基板,表示装置適合,遊技機映像信号出力,演出表示装置信号適合,防災映像信号通知,通知映像信号方式,基板信号変換; 遊技仕様に基づく演出制御: A63F13/00,G05B19/00,G11B19/00,H03K17/00,G09F11/00,G06F3/00,B60L15/00,B60K35/00,G01G19/00,B64D25/00,F02M23/00,A01B41/00,B60W50/00,H04N23/00,B61L3/00,B60S9/00,G04C23/00,B60L1/00,A63F7/00,D06F58/00 | keywords: 遊技仕様,演出制御,制御情報,周辺データ,演出,仕様連動制御,演出仕様制御,遊技機仕様対応,制御情報生成,演出動作制御,遊技機演出仕様通知,防災演出制御,通知演出仕様,仕様変更演出制御,演出表示仕様連動</t>
  </si>
  <si>
    <t>H01L21/00,H03K17/00,H04N9/00,G09G3/00,G09G5/00,G11C16/00,G06F12/00,G11C11/00,G09G5/00,A63F13/00,H04N9/00,H04N5/00,H04N19/00,H04N7/00,H04N11/00,A63F13/00,G05B19/00,G11B19/00,G06F3/00,G09F11/00</t>
  </si>
  <si>
    <t>演出制御基板の分離構成: 演出制御基板分離,周辺データROM基板,液晶出力基板,専用基板構成,基板分離技術,制御基板分割,基板構成変更,遊技機基板分離,演出制御基板コストダウン,基板交換容易化,基板構成最適化,モジュール化基板,映像信号方式適合,演出表示装置,周辺制御基板,基板製造コスト削減,基板分離構成,基板専用化,基板設計最適化,基板構成分離; 周辺データROMの記憶・管理: 周辺データROM,制御情報記憶,演出仕様データ,ROM記憶管理,演出制御基板,周辺制御基板,データROM基板,映像信号出力基板,演出表示装置,演出データ保存,制御データ管理,遊技機制御情報,演出制御データROM,周辺情報記憶,映像信号方式,専用基板構成,コストダウン技術,遊技仕様管理; 映像信号方式適合出力: 映像信号方式適合,映像信号変換,液晶出力基板,信号出力基板,表示装置適合,遊技機映像信号出力,演出表示装置信号適合,映像信号方式,液晶表示出力,信号方式適合,基板信号変換,映像信号出力,映像信号入力,映像信号制御,映像信号処理,映像信号伝送,映像信号同期,映像信号フォーマット,映像信号分配,映像信号生成; 遊技仕様に基づく演出制御: 遊技仕様連動制御,演出制御基板,周辺データROM,液晶出力基板,演出表示装置,制御情報生成,演出動作制御,仕様変更演出制御,演出表示仕様連動,遊技機仕様対応,演出仕様制御,周辺制御基板,映像信号方式,専用基板構成,コストダウン制御,演出表示信号,演出表示制御,演出表示データ,演出表示ROM,演出表示基板</t>
  </si>
  <si>
    <t>汚泥処理の管理方法</t>
  </si>
  <si>
    <t>C02F11/00</t>
  </si>
  <si>
    <t>C02F11/14</t>
  </si>
  <si>
    <t>【課題】  汚泥濃縮不良又は汚泥浮上を効率よく防止するための汚泥処理の管理方法及び汚泥処理管理装置を提供すること。 【解決手段】  汚泥に含まれる二酸化炭素量を測定し、当該測定値を指標値として汚泥処理を管理する方法。汚泥に含まれる二酸化炭素量を指標値として汚泥処理を管理する手段を有する制御部を備える汚泥処理管理装置。前記二酸化炭素量は、汚泥から気相中に放出させた二酸化炭素ガス濃度であってもよい。また、前記汚泥は、投入汚泥及び／又は引抜汚泥であってもよい。</t>
  </si>
  <si>
    <t>G21F9/00,E03F5/00,C05F17/00,C09K8/00,C12H1/00,B41J2/00,E03F7/00,E03C1/00,B65B3/00,B22D39/00,E02B15/00,C23C16/00,C02F103/00,B65D90/00,B09B3/00,B08B17/00,B65H1/00,C01F11/00,G21C19/00,C09C1/00,C23C8/00,G01N25/00,G01N27/00,G01N21/00,G01N7/00,C10B57/00,B22F9/00,A61B5/00,C07C51/00,A61K31/00,G01N9/00,C12F3/00,B01D53/00,C10G73/00,F24F8/00,C22C29/00,C08K3/00,C07C45/00,D06M11/00,G05D11/00,C10J3/00,E02B15/00,E03F5/00,B07B11/00,E03F7/00,A47K7/00,B08B9/00,B65G45/00,D01B5/00,B64G1/00,G01G13/00,B65G53/00,E03C1/00,B65H1/00,B01D35/00,B62M6/00,C21B7/00,B41J29/00,B30B9/00,B01D24/00,E03F5/00,C02F103/00,E21B21/00,C05F17/00,G21F9/00,E02B15/00,B05B15/00,B65H29/00,E03F7/00,G01D5/00,B65G53/00,C23C16/00,G21C19/00,E21B43/00,E01H1/00,B05C19/00,D06F33/00,C08F6/00,C02F1/00,A01C23/00</t>
  </si>
  <si>
    <t>汚泥処理管理方法: G21F9/00,E03F5/00,C05F17/00,C09K8/00,C12H1/00,B41J2/00,E03F7/00,E03C1/00,B65B3/00,B22D39/00,E02B15/00,C23C16/00,C02F103/00,B65D90/00,B09B3/00,B08B17/00,B65H1/00,C01F11/00,G21C19/00,C09C1/00 | keywords: 汚泥処理,管理方法,濃縮不良,浮上防止,汚泥管理,処理工程管理,汚泥濃縮,浮上抑制,汚泥処理方法,汚泥処理装置,防止制御,汚泥浮上検知,汚泥濃度管理,防災管理,汚泥投入管理,汚泥引抜管理; 二酸化炭素量測定技術: C23C8/00,G01N25/00,G01N27/00,G01N21/00,G01N7/00,C10B57/00,B22F9/00,A61B5/00,C07C51/00,A61K31/00,G01N9/00,C12F3/00,B01D53/00,C10G73/00,F24F8/00,C22C29/00,C08K3/00,C07C45/00,D06M11/00,G05D11/00 | keywords: 二酸化炭素量,測定,CO2,ガス濃度,CO2測定,二酸化炭素濃度,ガス分析,汚泥ガス測定,気相中CO2,汚泥処理CO2測定,ガスセンサ,汚泥ガス濃度管理,CO2指標値,汚泥浮上防止CO2,汚泥濃縮CO2; 汚泥処理管理装置: C10J3/00,E02B15/00,E03F5/00,B07B11/00,E03F7/00,A47K7/00,B08B9/00,B65G45/00,D01B5/00,B64G1/00,G01G13/00,B65G53/00,E03C1/00,B65H1/00,B01D35/00,B62M6/00,C21B7/00,B41J29/00,B30B9/00,B01D24/00 | keywords: 汚泥処理管理装置,制御部,管理装置,汚泥処理装置,管理制御部,汚泥管理装置,制御ユニット,汚泥処理システム,CO2測定装置,汚泥処理制御装置,汚泥浮上防止装置,汚泥濃縮管理装置,汚泥投入装置,汚泥引抜装置; 汚泥投入・引抜管理: E03F5/00,C02F103/00,E21B21/00,C05F17/00,G21F9/00,E02B15/00,B05B15/00,B65H29/00,E03F7/00,G01D5/00,B65G53/00,C23C16/00,G21C19/00,E21B43/00,E01H1/00,B05C19/00,D06F33/00,C08F6/00,C02F1/00,A01C23/00 | keywords: 投入汚泥,引抜汚泥,管理,汚泥投入管理,汚泥引抜管理,汚泥流量制御,汚泥供給,汚泥排出,汚泥処理投入制御,汚泥処理引抜制御,汚泥投入CO2管理,汚泥引抜CO2管理,汚泥濃縮投入,汚泥浮上引抜</t>
  </si>
  <si>
    <t>E03F7/00,E03F5/00,C05F17/00,E03C1/00,G21F9/00,G01N25/00,G01N27/00,G01N21/00,G01N7/00,C10B57/00,E03F7/00,E03F5/00,B07B11/00,C10J3/00,E02B15/00,C02F103/00,E03F5/00,E03F7/00,G01D5/00,C05F17/00</t>
  </si>
  <si>
    <t>汚泥処理管理方法: 汚泥処理管理,汚泥濃縮不良防止,汚泥浮上抑制,二酸化炭素量測定,汚泥処理工程管理,汚泥濃度管理,汚泥浮上検知,汚泥処理装置,汚泥投入管理,汚泥引抜管理,汚泥処理制御部,汚泥処理指標値,汚泥ガス濃度,汚泥管理方法,汚泥処理防災管理,汚泥処理制御,汚泥処理管理装置,汚泥処理方法; 二酸化炭素量測定技術: 二酸化炭素量測定,CO2濃度分析,汚泥ガス測定,気相中CO2,ガスセンサ,汚泥処理CO2管理,CO2指標値,汚泥浮上防止CO2,ガス濃度測定,汚泥中CO2,二酸化炭素ガス濃度,汚泥ガス濃度管理,CO2測定技術,汚泥処理管理,二酸化炭素分析,汚泥CO2放出,汚泥投入CO2,引抜汚泥CO2,汚泥濃縮CO2,汚泥処理制御; 汚泥処理管理装置: 汚泥処理管理装置,汚泥処理工程管理,汚泥処理制御部,汚泥濃縮管理,汚泥浮上防止,二酸化炭素測定,CO2ガス濃度測定,汚泥投入管理,汚泥引抜管理,汚泥処理システム,汚泥管理装置,汚泥処理装置,汚泥処理制御装置,汚泥濃縮装置,汚泥浮上検知,汚泥処理指標値,汚泥処理センサ,汚泥処理監視,汚泥処理効率化,汚泥処理ガス管理; 汚泥投入・引抜管理: 汚泥投入管理,汚泥引抜管理,汚泥流量制御,汚泥供給,汚泥排出,汚泥処理投入制御,汚泥処理引抜制御,汚泥投入CO2管理,汚泥引抜CO2管理,汚泥濃縮投入,二酸化炭素測定,CO2ガス濃度,汚泥濃縮不良防止,汚泥浮上防止,汚泥処理管理装置,汚泥処理管理方法,投入汚泥,引抜汚泥</t>
  </si>
  <si>
    <t>洗浄装置</t>
  </si>
  <si>
    <t>B08B3/08</t>
  </si>
  <si>
    <t>B08B3/02</t>
  </si>
  <si>
    <t>【課題】水を洗浄液として再利用しても、長期間にわたって連続的に安定して、洗浄対象物の油を除去することができる洗浄装置を提供する。 【解決手段】水と気体を混合して微細気泡を含む洗浄液を調製する洗浄液調製部と、洗浄液調製部と接続し、洗浄対象物と前記洗浄液とを接触させて、洗浄対象物に付着している前記油を除去して、油と洗浄液との混合物である油含有水を生成させる洗浄槽と、洗浄槽に接続し、油含有水中の油分を凝集させて粗大化させる油分凝集部と、油分凝集部に接続し、粗大化した油分を含む前記油含有水を、基材に親水撥油性を有する油水分離体を形成してなる油水分離フィルタによって油分と水分を分離する油水分離部と、油水分離部と洗浄液調製部とを接続し、油水分離部にて分離された水分を洗浄液調製部に移送する配管と、を備え、油水分離体は、撥油性付与基と親水性付与基とを有するフッ素系化合物を含むことを特徴とする洗浄装置。</t>
  </si>
  <si>
    <t>B01F23/00,C08J9/00,B03B5/00,A61M16/00,A45D27/00,B01D47/00,B28C5/00,B01F101/00,C10J1/00,B01J2/00,B01F33/00,D06M23/00,C01B3/00,C10G17/00,B08B5/00,C08J3/00,B01D51/00,B05B14/00,B05B15/00,B03C3/00,C07C7/00,F25B43/00,B01D17/00,C22B9/00,E21B43/00,C09K8/00,B01D21/00,C10G73/00,B03B5/00,C02F1/00,C08J9/00,H01L21/00,C01F11/00,C10G61/00,F25J3/00,B05B15/00,B01D45/00,B01D46/00,C10G7/00,C02F11/00,B01D46/00,F02M37/00,F24F8/00,B01D24/00,F01N3/00,H01M50/00,B01D17/00,B01D59/00,C02F11/00,B01D25/00,B01D61/00,F17D3/00,A47L9/00,C10M101/00,A23F5/00,B01D45/00,D21C9/00,B01D53/00,B01D33/00,C07C7/00,B01F25/00,E03F5/00,D21C11/00,D06B23/00,F02M26/00,D06F43/00,A47L15/00,E03D5/00,C10K1/00,D21C9/00,F24F1/00,B01D46/00,B01D17/00,F25J3/00,A47K10/00,E03D3/00,B03B5/00,F28B9/00,B01D41/00,E21B43/00,C09K8/00,B05D5/00,F24S70/00,C09D5/00,G03C1/00,H05K3/00,C08J7/00,B41M5/00,D21H23/00,C23C18/00,D06P1/00,B29C48/00,C10M125/00,B05D1/00,C06B45/00,C23C4/00,B05C1/00,E04D5/00,C09D11/00,A21D13/00</t>
  </si>
  <si>
    <t>微細気泡洗浄液調製: B01F23/00,C08J9/00,B03B5/00,A61M16/00,A45D27/00,B01D47/00,B28C5/00,B01F101/00,C10J1/00,B01J2/00,B01F33/00,D06M23/00,C01B3/00,C10G17/00,B08B5/00,C08J3/00,B01D51/00,B05B14/00,B05B15/00,B03C3/00 | keywords: 微細気泡,洗浄液調製,水と気体の混合,微細気泡生成,気液混合,洗浄液調製部,泡洗浄,ナノバブル,ウルトラファインバブル,微細気泡洗浄液,連続洗浄,油除去洗浄液,防汚洗浄,洗浄液再利用,洗浄装置用気泡; 油分凝集技術: C07C7/00,F25B43/00,B01D17/00,C22B9/00,E21B43/00,C09K8/00,B01D21/00,C10G73/00,B03B5/00,C02F1/00,C08J9/00,H01L21/00,C01F11/00,C10G61/00,F25J3/00,B05B15/00,B01D45/00,B01D46/00,C10G7/00,C02F11/00 | keywords: 油分凝集,粗大化,油含有水,凝集部,油分凝集部,油分粗大化,凝集剤,油水混合物,油分除去,油分分離,防汚油凝集,洗浄液油分凝集,連続油分除去,洗浄装置油分処理,油分凝集洗浄槽; 油水分離フィルタ: B01D46/00,F02M37/00,F24F8/00,B01D24/00,F01N3/00,H01M50/00,B01D17/00,B01D59/00,C02F11/00,B01D25/00,B01D61/00,F17D3/00,A47L9/00,C10M101/00,A23F5/00,B01D45/00,D21C9/00,B01D53/00,B01D33/00,C07C7/00 | keywords: 油水分離フィルタ,親水撥油性,油水分離体,フッ素系化合物,油水分離部,撥油性付与基,親水性付与基,フッ素系化合物,油水分離膜,油水分離技術,防汚油水分離,洗浄装置油水分離,油水分離フィルタ洗浄液,親水撥油性フィルタ,油分除去フィルタ; 洗浄液循環・再利用システム: B01F25/00,E03F5/00,D21C11/00,D06B23/00,F02M26/00,D06F43/00,A47L15/00,E03D5/00,C10K1/00,D21C9/00,F24F1/00,B01D46/00,B01D17/00,F25J3/00,A47K10/00,E03D3/00,B03B5/00,F28B9/00,B01D41/00,E21B43/00 | keywords: 洗浄液再利用,配管,洗浄液循環,水分移送,洗浄液調製部,油水分離部,洗浄液循環配管,水分再利用,洗浄液移送,連続洗浄液供給,洗浄装置循環システム,防汚洗浄液再利用,油分除去後水分再利用,洗浄液連続供給,洗浄液再生システム; 親水撥油性基材の材料技術: C09K8/00,B05D5/00,F24S70/00,C09D5/00,G03C1/00,H05K3/00,C08J7/00,B41M5/00,D21H23/00,C23C18/00,D06P1/00,B29C48/00,C10M125/00,B05D1/00,C06B45/00,C23C4/00,B05C1/00,E04D5/00,C09D11/00,A21D13/00 | keywords: 親水撥油性,フッ素系化合物,撥油性付与基,親水性付与基,親水撥油性基材,フッ素樹脂,撥油性材料,親水性材料,表面処理,油水分離材料,防汚親水撥油性材料,油水分離フィルタ材料,洗浄装置用撥油性基材,フッ素系親水撥油性,油分除去用基材</t>
  </si>
  <si>
    <t>B01F23/00,B01F101/00,B03B5/00,B01D47/00,C08J9/00,B01D17/00,B01D21/00,C02F1/00,B03B5/00,C07C7/00,B01D46/00,B01D24/00,B01D17/00,B01D25/00,C02F11/00,B01F25/00,E03D5/00,A47L15/00,D06B23/00,D06F43/00,B05D5/00,C09D5/00,C08J7/00,C23C18/00,C09K8/00</t>
  </si>
  <si>
    <t>微細気泡洗浄液調製: 微細気泡生成,洗浄液調製,気液混合,泡洗浄,ナノバブル,微細気泡洗浄液,油除去洗浄液,連続洗浄,防汚洗浄,洗浄液再利用,油分凝集,油水分離フィルタ,親水撥油性,フッ素系化合物,油含有水,油分粗大化,油水分離体,撥油性付与基,親水性付与基,洗浄槽; 油分凝集技術: 油分凝集,油分粗大化,油含有水,凝集剤,油分除去,油分凝集部,油水混合物,油分凝集洗浄槽,洗浄液油分凝集,連続油分除去,洗浄装置油分処理,防汚油凝集,油水分離フィルタ,親水撥油性基材,フッ素系化合物,微細気泡洗浄液,油水分離体,油分凝集技術,油分処理配管; 油水分離フィルタ: 油水分離フィルタ,親水撥油性,油水分離体,フッ素系化合物,油水分離膜,油分除去フィルタ,油分凝集,親水性付与基,撥油性付与基,微細気泡洗浄液,油水分離部,洗浄液調製部,油分粗大化,油含有水,防汚油水分離,洗浄装置油水分離,親水撥油性フィルタ,油水分離フィルタ洗浄液; 洗浄液循環・再利用システム: 洗浄液再利用,洗浄液循環,水分再利用,洗浄液調製部,油水分離部,洗浄液循環配管,油分除去,油分凝集,油水分離フィルタ,親水撥油性,フッ素系化合物,洗浄液移送,洗浄装置循環システム,防汚洗浄液再利用,油分除去後水分再利用,洗浄液連続供給,洗浄液再生システム; 親水撥油性基材の材料技術: 親水撥油性基材,フッ素系化合物,撥油性付与基,親水性付与基,フッ素樹脂,撥油性材料,親水性材料,表面処理,防汚親水撥油性材料,油水分離フィルタ材料,洗浄装置用撥油性基材,フッ素系親水撥油性,油分除去用基材,微細気泡洗浄液,油分凝集,油水分離体,親水撥油性フィルタ,撥油性付与処理,親水性付与処理,フッ素系表面改質</t>
  </si>
  <si>
    <t>ベル型塗装機用開閉バルブの診断システム及び診断方法</t>
  </si>
  <si>
    <t>B05B12/14</t>
  </si>
  <si>
    <t>B05B12/00;B05B5/04;B05B3/10;B05D1/02;B05D3/00</t>
  </si>
  <si>
    <t>【課題】ベル型塗装機用開閉バルブの異常を早期に判別するのに有効な技術を提供する。 【解決手段】診断システム１は、ベル型塗装機１１のベルカップ１１ａを回転駆動するモータ１３の回転数に関する情報を検出する検出部１９と、ＣＣＶ１６の複数の開閉バルブ１６ａを開閉制御するとともに検出部１９によって検出された情報とその目標値とに基づいてモータ１３をフィードバック制御する制御部３０と、を備え、制御部３０は、複数の開閉バルブ１６ａの中から選択した開閉バルブ１６ａの開動作のための第１指令信号Ｓ１を出力してベル型塗装機１１に塗料が供給されたとき、第１指令信号Ｓ１の出力時からフィードバック制御によってモータ１３の回転数を上昇させるための第２指令信号Ｓ２を出力するまでに要した応答時間に基づいて、選択した開閉バルブ１６ａが正常であるか否かを判定する。</t>
  </si>
  <si>
    <t>B01F27/00,B28C5/00,H02M7/00,B05B13/00,B41F31/00,F02M41/00,D06F37/00,F01P5/00,A21C5/00,B01F23/00,C10B7/00,B23Q5/00,B05B15/00,B01F29/00,F26B17/00,B21J7/00,B65H54/00,B29C41/00,B41K1/00,F16H39/00,F16H61/00,F02M69/00,B60T15/00,B23Q35/00,F02C9/00,B60T13/00,H01H33/00,F15B9/00,F02M3/00,F02M9/00,B05B12/00,F16D33/00,F02D41/00,G05B11/00,B67D1/00,F16K17/00,E21B21/00,F02M23/00,E21B34/00,B05C11/00,G05B19/00,F16H61/00,H02P21/00,H02P6/00,H02P23/00,H03J7/00,B23Q35/00,F16D43/00,H02P3/00,B21B37/00,B60T8/00,H02P29/00,B66C13/00,H02P5/00,H02P7/00,B65H23/00,G05D13/00,B41J33/00,F15B9/00,F04B49/00,G01F23/00,B60T15/00,F22B37/00,F16H61/00,B60T8/00,H03K5/00,H02H3/00,F02M26/00,G08B29/00,G06F11/00,B03B5/00,H01H33/00,F16D33/00,B65H43/00,F24F11/00,G01R29/00,A61B5/00,H03D3/00,B60G17/00,G11C29/00,E02F3/00,G08B29/00,G05B19/00,A61B6/00,B60T8/00,G07D7/00,G11C29/00,F24F11/00,B60W50/00,G01J5/00,B27B3/00,F27B15/00,F27B1/00,G08G1/00,B60R25/00,G21C17/00,G07D11/00,B60L1/00,F16H61/00,B05B15/00</t>
  </si>
  <si>
    <t>ベル型塗装機: B01F27/00,B28C5/00,H02M7/00,B05B13/00,B41F31/00,F02M41/00,D06F37/00,F01P5/00,A21C5/00,B01F23/00,C10B7/00,B23Q5/00,B05B15/00,B01F29/00,F26B17/00,B21J7/00,B65H54/00,B29C41/00,B41K1/00,F16H39/00 | keywords: ベル型塗装機,ベルカップ,回転駆動,塗料供給,ベル型塗装機,ベルカップ,回転塗装,塗装機構,塗料供給装置,塗装機制御,塗装工程,塗装機異常検知,防塵塗装,塗装機診断システム; 開閉バルブ制御: F16H61/00,F02M69/00,B60T15/00,B23Q35/00,F02C9/00,B60T13/00,H01H33/00,F15B9/00,F02M3/00,F02M9/00,B05B12/00,F16D33/00,F02D41/00,G05B11/00,B67D1/00,F16K17/00,E21B21/00,F02M23/00,E21B34/00,B05C11/00 | keywords: 開閉バルブ,開閉制御,バルブ選択,塗料供給,開閉バルブ,バルブ制御,バルブ開閉,バルブ選択,供給バルブ,バルブ異常判定,塗装機バルブ制御,防災バルブ通知,バルブ診断システム,バルブ応答時間; モータ回転数検出・制御: G05B19/00,F16H61/00,H02P21/00,H02P6/00,H02P23/00,H03J7/00,B23Q35/00,F16D43/00,H02P3/00,B21B37/00,B60T8/00,H02P29/00,B66C13/00,H02P5/00,H02P7/00,B65H23/00,G05D13/00,B41J33/00,F15B9/00,F04B49/00 | keywords: モータ回転数,検出部,フィードバック制御,目標値,回転数検出,モータ制御,フィードバック制御,回転数センサ,回転数目標値,モータ異常検知,塗装機モータ制御,回転数応答時間,モータ診断システム,塗装機フィードバック; 応答時間判定・異常診断: G01F23/00,B60T15/00,F22B37/00,F16H61/00,B60T8/00,H03K5/00,H02H3/00,F02M26/00,G08B29/00,G06F11/00,B03B5/00,H01H33/00,F16D33/00,B65H43/00,F24F11/00,G01R29/00,A61B5/00,H03D3/00,B60G17/00,G11C29/00 | keywords: 応答時間,判定,異常診断,指令信号,正常判定,応答時間判定,異常診断,バルブ異常判定,診断システム,指令信号応答,塗装機異常通知,バルブ応答時間診断,防災異常検知,塗装機診断アルゴリズム,バルブ状態判定; 診断システム構成: E02F3/00,G08B29/00,G05B19/00,A61B6/00,B60T8/00,G07D7/00,G11C29/00,F24F11/00,B60W50/00,G01J5/00,B27B3/00,F27B15/00,F27B1/00,G08G1/00,B60R25/00,G21C17/00,G07D11/00,B60L1/00,F16H61/00,B05B15/00 | keywords: 診断システム,検出部,制御部,判定,情報検出,診断システム,検出部構成,制御部構成,異常判定装置,塗装機診断装置,塗装機診断システム,バルブ診断構成,防災診断通知,塗装機異常検知システム,診断アルゴリズム</t>
  </si>
  <si>
    <t>B05B13/00,B01F27/00,B28C5/00,F02M41/00,B01F23/00,F16H61/00,B60T15/00,F15B9/00,F02C9/00,B60T13/00,G05B19/00,H02P21/00,H02P6/00,H02P23/00,F16H61/00,G08B29/00,H02H3/00,G01F23/00,H03K5/00,G06F11/00,G08B29/00,G05B19/00,F24F11/00,G11C29/00,B60T8/00</t>
  </si>
  <si>
    <t>ベル型塗装機: ベル型塗装機,ベルカップ,回転塗装,塗料供給装置,開閉バルブ,回転駆動モータ,フィードバック制御,応答時間判定,塗装機異常検知,塗装機診断システム,塗装機制御,塗装工程,塗料供給制御,バルブ開動作,指令信号,検出部,制御部,塗料供給経路,塗装機構,防塵塗装; 開閉バルブ制御: 開閉バルブ制御,バルブ開閉動作,バルブ選択制御,塗料供給調整,バルブ異常判定,バルブ応答時間,塗装機バルブ診断,フィードバック制御,回転数検出,指令信号出力,サーボモータ制御,バルブ診断システム,開閉バルブ応答,塗装機モータ制御,バルブ開動作判定,塗料供給バルブ,バルブ制御部,開閉バルブ選択,塗装機回転制御,バルブ開閉判定; モータ回転数検出・制御: モータ回転数検出,フィードバック制御,回転数センサ,回転数目標値,モータ制御,回転数応答時間,モータ異常検知,塗装機モータ制御,モータ診断システム,塗装機フィードバック,開閉バルブ判定,ベル型塗装機,検出部,制御部,指令信号,応答時間判定,バルブ開動作,回転数上昇,フィードバック判定,塗料供給; 応答時間判定・異常診断: 応答時間判定,異常診断,バルブ異常判定,指令信号応答,診断システム,開閉バルブ応答,塗装機異常通知,バルブ応答時間診断,塗装機診断アルゴリズム,バルブ状態判定,フィードバック制御判定,回転数検出,応答時間計測,指令信号出力,正常判定,開閉バルブ制御,モータ回転数制御,応答時間異常検知; 診断システム構成: ベル型塗装機,開閉バルブ異常判定,診断システム,検出部構成,制御部構成,フィードバック制御,回転数情報検出,応答時間判定,バルブ診断,塗装機異常検知,指令信号判定,塗料供給制御,異常判定アルゴリズム,塗装機診断装置,バルブ開動作判定,モータ回転制御,塗装機診断システム,バルブ選択制御</t>
  </si>
  <si>
    <t>集水トラフおよび該集水トラフを備えた浄水設備</t>
  </si>
  <si>
    <t>C02F1/32</t>
  </si>
  <si>
    <t>B01D21/00;B01D21/24</t>
  </si>
  <si>
    <t>【課題】処理水の全量に紫外線を照射して満遍なく確実な殺菌を行う。 【解決手段】長手方向に延びる側壁部２に集水口２ａが設けられるとともに長手方向の一端側には排水口３ａが設けられた樋状のトラフ本体１を備え、トラフ本体１内には集水口２ａ側の集水部１Ａから排水口３ａ側の排水部１Ｂへの処理水のトラフ本体１内での流通を堰き止める堰板壁６が立設され、この堰板壁６を間にしたトラフ本体１の底板部４に、集水部１Ａから流入した処理水による下向流を形成する下向流部７Ａと、この下向流部７Ａと下端部で連通して排水部１Ｂに向かう処理水の上向流を形成する上向流部７Ｂとを備えた迂流回路７が設けられ、この迂流回路７の下向流部７Ａと上向流部７Ｂとのうち少なくとも一方に、紫外線照射部材８が取り付けられている。</t>
  </si>
  <si>
    <t>金属酸化物触媒及びその製造方法ならびにそれを用いたアクリロニトリルの製造方法</t>
  </si>
  <si>
    <t>B01J23/887</t>
  </si>
  <si>
    <t>B01J37/04;C07C255/08;C07C253/26;C07B61/00</t>
  </si>
  <si>
    <t>【課題】プロピレンのアンモ酸化用ＭｏＢｉ含有金属酸化物触媒であって、より高い性能を有する触媒、連続的に安定した触媒製造方法並びにアクリロニトリルの製造方法の提供。 【解決手段】式（１）で表される金属酸化物を含む触媒であって、触媒粒子表面におけるＭｏモル濃度に対するＢｉモル濃度の比率を、金属酸化物バルクのＭｏモル濃度に対するＢｉモル濃度の比率で除した値の標準偏差が０．２以下。ＭｏＢｉＦｅＸＹＺＯ（１）（Ｘは、Ｎｉ、Ｃｏ、Ｍｇ、Ｃａ、Ｚｎ、Ｓｒ及びＢａから選ばれる１種以上の元素；ＹはＣｅ、Ｃｒ、Ｌａ、Ｎｄ、Ｙ、Ｐｒ、Ｓｍ、Ａｌ、Ｇａ及びＩｎから選ばれる１種以上の元素；ＺはＫ、Ｒｂ及びＣｓから選ばれる１種以上の元素；０．１≦ａ≦２．０；０．１≦ｂ≦３．０；０．１≦ｃ≦１０．０；０．１≦ｄ≦３．０；０．０１≦ｅ≦２．０）</t>
  </si>
  <si>
    <t>C08F4/00,B01J23/00,C10G45/00,C04B35/00,B01J27/00,C01B3/00,C10G47/00,D06M11/00,C25B11/00,A61K31/00,C01B6/00,C07C2/00,C07C27/00,C22C38/00,C08F297/00,C07C29/00,B01J31/00,C10G35/00,A61K47/00,C03C3/00,C01B3/00,C10G45/00,C08F4/00,C10G47/00,H01F1/00,B01J23/00,B22F1/00,B01D53/00,C25B11/00,C07C27/00,B01J27/00,C10G11/00,C10G35/00,B01J35/00,B01F101/00,A61F13/00,G01N25/00,B01J38/00,B01F35/00,C10M171/00,H01M4/00,C25B11/00,C08F4/00,C01B3/00,C10G45/00,C10G67/00,C10G47/00,B21B1/00,F23C13/00,B01J38/00,B01J23/00,C07C27/00,C10G11/00,C30B13/00,C08F297/00,C08J9/00,C10K1/00,C01F7/00,C01B15/00,D06M23/00,C07C231/00,D01F6/00,D06M14/00,C07C57/00,C09J133/00,C09D133/00,C08L33/00,C08F220/00,C08F20/00,C08F120/00,C08F283/00,C09B5/00,C07C47/00,C07C201/00,C07C51/00,C07C303/00,C01B21/00,D01F9/00,C09B47/00,D06M13/00,C08F4/00,B01J29/00,B01J23/00,C01B3/00,C10G45/00,H01M4/00,B01J27/00,C25B11/00,C10G47/00,C01B6/00,C01F17/00,D06M11/00,D21H23/00,C08G63/00,F02M27/00,F01N3/00,C10G49/00,C01B39/00,C01F7/00,B01J35/00</t>
  </si>
  <si>
    <t>MoBi含有金属酸化物触媒: C08F4/00,B01J23/00,C10G45/00,C04B35/00,B01J27/00,C01B3/00,C10G47/00,D06M11/00,C25B11/00,A61K31/00,C01B6/00,C07C2/00,C07C27/00,C22C38/00,C08F297/00,C07C29/00,B01J31/00,C10G35/00,A61K47/00,C03C3/00 | keywords: MoBi触媒,金属酸化物,モリブデン,ビスマス,プロピレンアンモ酸化,MoBi金属酸化物,複合酸化物触媒,モリブデン酸化物,ビスマス酸化物,アンモ酸化触媒,高性能触媒,アクリロニトリル製造用触媒,プロピレン酸化触媒,触媒組成,触媒粒子表面; 触媒粒子表面組成均一性: C01B3/00,C10G45/00,C08F4/00,C10G47/00,H01F1/00,B01J23/00,B22F1/00,B01D53/00,C25B11/00,C07C27/00,B01J27/00,C10G11/00,C10G35/00,B01J35/00,B01F101/00,A61F13/00,G01N25/00,B01J38/00,B01F35/00,C10M171/00 | keywords: 表面組成,モル濃度比,標準偏差,触媒粒子表面,均一性,表面モル比,組成均一性,触媒表面分析,標準偏差評価,粒子表面濃度,触媒性能向上,表面組成制御,Mo/Bi比率,金属分布均一化,触媒製造方法; 連続的触媒製造方法: H01M4/00,C25B11/00,C08F4/00,C01B3/00,C10G45/00,C10G67/00,C10G47/00,B21B1/00,F23C13/00,B01J38/00,B01J23/00,C07C27/00,C10G11/00,C30B13/00,C08F297/00,C08J9/00,C10K1/00,C01F7/00,C01B15/00,D06M23/00 | keywords: 連続製造,触媒製造方法,安定製造,工程,製造プロセス,連続触媒製造,安定製造工程,触媒合成方法,製造プロセス管理,金属酸化物製造,粒子表面組成制御,高性能触媒製造,プロピレンアンモ酸化用触媒製造,製造装置,品質管理; アクリロニトリル製造方法: C07C231/00,D01F6/00,D06M14/00,C07C57/00,C09J133/00,C09D133/00,C08L33/00,C08F220/00,C08F20/00,C08F120/00,C08F283/00,C09B5/00,C07C47/00,C07C201/00,C07C51/00,C07C303/00,C01B21/00,D01F9/00,C09B47/00,D06M13/00 | keywords: アクリロニトリル,製造方法,プロピレン,アンモ酸化,反応工程,アクリロニトリル製造,プロピレンアンモ酸化,反応工程,MoBi触媒利用,製造プロセス,高収率アクリロニトリル製造,連続反応工程,触媒反応制御,防触媒劣化,製造装置; 複合元素添加による触媒改良: C08F4/00,B01J29/00,B01J23/00,C01B3/00,C10G45/00,H01M4/00,B01J27/00,C25B11/00,C10G47/00,C01B6/00,C01F17/00,D06M11/00,D21H23/00,C08G63/00,F02M27/00,F01N3/00,C10G49/00,C01B39/00,C01F7/00,B01J35/00 | keywords: 元素添加,Ni,Co,Mg,Ca,Zn,Sr,Ba,Ce,Cr,La,Nd,Y,Pr,Sm,Al,Ga,In,K,Rb,Cs,複合元素添加,触媒改良,元素ドーピング,性能向上,金属酸化物改質,高性能触媒設計,アクリロニトリル製造用複合触媒,プロピレンアンモ酸化触媒改良,元素組成最適化,触媒活性向上</t>
  </si>
  <si>
    <t>B01J23/00,C04B35/00,B01J27/00,C08F4/00,C10G45/00,B01J23/00,C08F4/00,B22F1/00,C07C27/00,B01D53/00,B01J38/00,C08F4/00,F23C13/00,B21B1/00,C25B11/00,C07C231/00,C07C57/00,C09J133/00,C08L33/00,C08F20/00,B01J23/00,B01J29/00,B01J27/00,C08F4/00,C01B3/00</t>
  </si>
  <si>
    <t>MoBi含有金属酸化物触媒: MoBi触媒,金属酸化物触媒,モリブデン酸化物,ビスマス酸化物,複合酸化物触媒,プロピレンアンモ酸化,アクリロニトリル製造,高性能触媒,触媒組成,触媒粒子表面,アンモ酸化反応,MoBi金属酸化物,プロピレン酸化触媒,連続製造方法,粒子表面濃度比,標準偏差制御,元素組成制御,酸化物バルク比,Mo濃度,Bi濃度; 触媒粒子表面組成均一性: 触媒粒子表面組成均一性,表面モル比,Mo/Bi比率,触媒表面分析,組成均一性評価,粒子表面濃度,標準偏差評価,触媒性能向上,表面組成制御,金属分布均一化,触媒製造方法,金属酸化物触媒,アクリロニトリル製造,プロピレンアンモ酸化,Mo含有触媒,Bi含有触媒,粒子表面組成制御,表面濃度分布,触媒粒子均一化,表面組成分析; 連続的触媒製造方法: 連続触媒製造,MoBi金属酸化物触媒,安定製造工程,触媒合成方法,製造プロセス管理,粒子表面組成制御,高性能触媒製造,プロピレンアンモ酸化触媒,触媒粒子表面比率,金属酸化物製造,触媒製造装置,品質管理工程,連続製造技術,触媒表面組成均一化,アクリロニトリル製造,Mo/Bi比率制御,連続反応工程,触媒製造プロセス,触媒性能向上,表面組成標準偏差; アクリロニトリル製造方法: アクリロニトリル製造,プロピレンアンモ酸化,MoBi触媒,金属酸化物触媒,触媒粒子表面組成,触媒製造方法,連続反応工程,高収率アクリロニトリル,触媒反応制御,防触媒劣化,アクリロニトリル反応工程,プロピレン原料,アンモニア酸化反応,触媒組成比率,標準偏差制御,アクリロニトリル高純度,製造プロセス最適化,触媒安定性,Mo/Bi比率,製造装置; 複合元素添加による触媒改良: 複合元素添加,触媒改良,金属酸化物触媒,元素ドーピング,性能向上,MoBi含有触媒,アクリロニトリル製造,プロピレンアンモ酸化,高性能触媒設計,触媒粒子表面組成,元素組成最適化,触媒活性向上,Ni添加,Co添加,Mg添加,Ca添加,Zn添加,Sr添加,Ba添加,Ce添加</t>
  </si>
  <si>
    <t>触媒担持体およびカーボンナノチューブ合成用触媒</t>
  </si>
  <si>
    <t>B01J31/32</t>
  </si>
  <si>
    <t>B01J37/08;B01J31/26;B01J37/00;C01B32/158;C09C1/62;C09C3/06;C09D201/00;C09D7/40;C01B32/16;B01J29/076</t>
  </si>
  <si>
    <t>【課題】漆黒性の高い樹脂組成物が得られるカーボンナノチューブを作製するための触媒担持体およびカーボンナノチューブ合成用触媒を提供すること。また、カーボンナノチューブ合成用触媒の製造方法、カーボンナノチューブおよび漆黒性の高い樹脂組成物およびその塗膜を提供すること。 【解決手段】前記課題は、少なくとも、マグネシウムと、酸化珪素、酸化アルミニウム、ゼオライトおよび酸化チタンからなる群より選ばれる１種以上とを含有し、粒子径Ｄ５０が１〜１０μｍである触媒担持体によって解決される。</t>
  </si>
  <si>
    <t>C04B35/00,C10G45/00,C08F4/00,C10G47/00,C25B11/00,C01B32/00,D06M14/00,H01M4/00,C07C7/00,C01B3/00,H01B1/00,C22C29/00,C08F297/00,B01J27/00,C10L1/00,B01D53/00,C08K5/00,D01F9/00,C07C5/00,D06P1/00,C08F4/00,C04B35/00,B01J29/00,H01M4/00,B01J23/00,C25B11/00,C10G45/00,C01B3/00,C10G47/00,C01B39/00,B01J27/00,B01J20/00,H01B1/00,B01D53/00,B01J21/00,B22F1/00,C01F5/00,C01B33/00,C25B1/00,H01J1/00,H01M4/00,C25B11/00,C01B32/00,C08F4/00,C01B3/00,C10G45/00,C10G47/00,C04B35/00,B01J23/00,C10G11/00,D01F1/00,H01B1/00,C22C29/00,H01M8/00,F23C13/00,B01J38/00,C07C47/00,B01J27/00,C08F297/00,F01N3/00,C04B35/00,C22C29/00,C01B32/00,C09D11/00,D06M14/00,B32B27/00,H01M8/00,F24S70/00,C06B45/00,C09C1/00,H01B1/00,H01M4/00,B32B17/00,D06P3/00,G03F7/00,C08K5/00,A61K9/00,C09K8/00,H05K3/00,C08J11/00</t>
  </si>
  <si>
    <t>カーボンナノチューブ合成用触媒: C04B35/00,C10G45/00,C08F4/00,C10G47/00,C25B11/00,C01B32/00,D06M14/00,H01M4/00,C07C7/00,C01B3/00,H01B1/00,C22C29/00,C08F297/00,B01J27/00,C10L1/00,B01D53/00,C08K5/00,D01F9/00,C07C5/00,D06P1/00 | keywords: カーボンナノチューブ,合成用触媒,漆黒性,樹脂組成物,CNT触媒,カーボンナノチューブ生成,合成触媒,高漆黒性,樹脂用CNT,防汚塗膜用CNT触媒,漆黒樹脂組成物用触媒,CNT塗膜,防災用途CNT,高黒色度CNT; 触媒担持体の組成・構造: C08F4/00,C04B35/00,B01J29/00,H01M4/00,B01J23/00,C25B11/00,C10G45/00,C01B3/00,C10G47/00,C01B39/00,B01J27/00,B01J20/00,H01B1/00,B01D53/00,B01J21/00,B22F1/00,C01F5/00,C01B33/00,C25B1/00,H01J1/00 | keywords: 触媒担持体,マグネシウム,酸化珪素,酸化アルミニウム,ゼオライト,酸化チタン,粒子径D50,担持体組成,粒径制御,Mg担持体,SiO2担持体,Al2O3担持体,ゼオライト担持体,TiO2担持体,漆黒性触媒担持体,CNT合成用担持体,粒径分布制御,防災塗膜用担持体,高黒色度担持体; 触媒の製造方法: H01M4/00,C25B11/00,C01B32/00,C08F4/00,C01B3/00,C10G45/00,C10G47/00,C04B35/00,B01J23/00,C10G11/00,D01F1/00,H01B1/00,C22C29/00,H01M8/00,F23C13/00,B01J38/00,C07C47/00,B01J27/00,C08F297/00,F01N3/00 | keywords: 製造方法,触媒合成,担持体作製,粒子径制御,触媒製造工程,担持体調製,粒径調整,CNT触媒製造,合成プロセス,漆黒性樹脂用触媒製造,防災塗膜用触媒製造,高黒色度触媒製造,CNT塗膜用触媒製造,ゼオライト担持触媒製造; 漆黒性樹脂組成物および塗膜: C04B35/00,C22C29/00,C01B32/00,C09D11/00,D06M14/00,B32B27/00,H01M8/00,F24S70/00,C06B45/00,C09C1/00,H01B1/00,H01M4/00,B32B17/00,D06P3/00,G03F7/00,C08K5/00,A61K9/00,C09K8/00,H05K3/00,C08J11/00 | keywords: 漆黒性,樹脂組成物,塗膜,カーボンナノチューブ,高黒色度樹脂,漆黒塗膜,CNT含有樹脂,黒色樹脂塗膜,防災塗膜,漆黒性防災塗膜,CNT樹脂塗膜,高黒色度塗膜,防汚漆黒塗膜,ゼオライト樹脂塗膜</t>
  </si>
  <si>
    <t>C04B35/00,C08F4/00,C01B32/00,C25B11/00,D06M14/00,C04B35/00,B01J29/00,B01J23/00,C01B39/00,C08F4/00,C01B32/00,B01J23/00,C04B35/00,C08F4/00,C25B11/00,C04B35/00,C22C29/00,C01B32/00,B32B27/00,C09C1/00</t>
  </si>
  <si>
    <t>カーボンナノチューブ合成用触媒: カーボンナノチューブ,CNT触媒,合成用触媒,漆黒性樹脂組成物,高漆黒性,樹脂用CNT,カーボンナノチューブ生成,合成触媒,防汚塗膜用CNT触媒,漆黒樹脂組成物用触媒,CNT塗膜,防災用途CNT,高黒色度CNT,触媒担持体,マグネシウム含有触媒,酸化珪素触媒,酸化アルミニウム触媒,ゼオライト触媒,酸化チタン触媒,粒子径D50; 触媒担持体の組成・構造: 触媒担持体,マグネシウム,酸化珪素,酸化アルミニウム,ゼオライト,酸化チタン,粒径D50,粒径分布制御,担持体組成,CNT合成用担持体,漆黒性触媒担持体,高黒色度担持体,Mg担持体,SiO2担持体,Al2O3担持体,防災塗膜用担持体,樹脂組成物,塗膜,カーボンナノチューブ,CNT合成; 触媒の製造方法: カーボンナノチューブ触媒製造,触媒担持体作製,粒子径制御,マグネシウム含有担持体,酸化珪素担持体,酸化アルミニウム担持体,ゼオライト担持体,酸化チタン担持体,CNT合成プロセス,漆黒性樹脂組成物用触媒,高黒色度触媒,CNT塗膜用触媒,防災塗膜用触媒,粒径調整触媒,セラミック粉末製造,金属酸化物触媒,重合触媒,電極用触媒,樹脂塗膜用CNT触媒,担持体粒径D50; 漆黒性樹脂組成物および塗膜: 漆黒性樹脂組成物,漆黒塗膜,高黒色度樹脂,CNT含有樹脂,カーボンナノチューブ塗膜,黒色樹脂塗膜,漆黒性防災塗膜,CNT樹脂塗膜,高黒色度塗膜,防汚漆黒塗膜,ゼオライト樹脂塗膜,カーボンナノチューブ触媒,触媒担持体,マグネシウム含有触媒,酸化珪素触媒,酸化アルミニウム触媒,ゼオライト触媒,酸化チタン触媒,粒子径制御触媒,樹脂塗膜黒色化</t>
  </si>
  <si>
    <t>塗布ユニットおよび塗布装置</t>
  </si>
  <si>
    <t>B05C1/02</t>
  </si>
  <si>
    <t>【課題】液体材料を長時間安定して塗布することが可能な塗布ユニットを提供する。 【解決手段】塗布ユニット１００は、底に貫通孔８２が形成され、液体材料Ｌが注入された容器１８と、貫通孔８２から突出することにより、液体材料Ｌを対象物に塗布する塗布針１７と、容器１８内を負圧にするための真空ポンプ２０とを備える。</t>
  </si>
  <si>
    <t>B05B7/00,B05D1/00,B05B15/00,B05C3/00,B05B12/00,B05C9/00,B05C7/00,B05B5/00,B05C1/00,B05B14/00,B05B3/00,B41L27/00,B05B1/00,B05C11/00,B05B16/00,C23C18/00,E21F5/00,F04F5/00,B44C7/00,G01N9/00,B05B7/00,B41F31/00,B65B3/00,B65D41/00,B05B1/00,H01H29/00,B05C7/00,B05C9/00,B01F29/00,B65B39/00,B05B9/00,B05C1/00,B65D47/00,B65B31/00,B05B5/00,B21K21/00,B01D24/00,B43K7/00,B43K8/00,B65D75/00,G01G13/00,B65D90/00,B60T13/00,B05B9/00,F16H61/00,F04F1/00,B65G53/00,B65B1/00,B67C3/00,B65B3/00,G03B27/00,A23L3/00,A23B9/00,A23B7/00,D01D1/00,A47L15/00,F01P5/00,B60R21/00,G01F11/00,G21C19/00,B05D1/00,B05C9/00,D21H23/00,G03C1/00,B05B7/00,B05C3/00,D04H1/00,B05B5/00,B05C11/00,B29C64/00,B29C41/00,B05C1/00,A61M11/00,G01N30/00,B05B9/00,B05C7/00,B05C19/00,E04F21/00,B01D46/00,E01C19/00</t>
  </si>
  <si>
    <t>液体材料塗布機構: B05B7/00,B05D1/00,B05B15/00,B05C3/00,B05B12/00,B05C9/00,B05C7/00,B05B5/00,B05C1/00,B05B14/00,B05B3/00,B41L27/00,B05B1/00,B05C11/00,B05B16/00,C23C18/00,E21F5/00,F04F5/00,B44C7/00,G01N9/00 | keywords: 液体材料,塗布,塗布ユニット,塗布針,液体塗布,塗布装置,液体供給,塗布針,液体吐出,長時間塗布,安定塗布,連続塗布,微量塗布,防滴塗布,塗布ユニット構造; 容器構造・貫通孔: B05B7/00,B41F31/00,B65B3/00,B65D41/00,B05B1/00,H01H29/00,B05C7/00,B05C9/00,B01F29/00,B65B39/00,B05B9/00,B05C1/00,B65D47/00,B65B31/00,B05B5/00,B21K21/00,B01D24/00,B43K7/00,B43K8/00,B65D75/00 | keywords: 容器,貫通孔,底,液体材料注入,容器構造,貫通孔,液体保持容器,底部孔,液体供給路,密閉容器,液体材料注入容器,塗布針接続孔,防漏構造,容器底部貫通孔; 真空ポンプ・負圧制御: G01G13/00,B65D90/00,B60T13/00,B05B9/00,F16H61/00,F04F1/00,B65G53/00,B65B1/00,B67C3/00,B65B3/00,G03B27/00,A23L3/00,A23B9/00,A23B7/00,D01D1/00,A47L15/00,F01P5/00,B60R21/00,G01F11/00,G21C19/00 | keywords: 真空ポンプ,負圧,容器内負圧,負圧制御,真空ポンプ,減圧装置,圧力調整,負圧供給,液体供給安定化,負圧塗布,真空ポンプ連結,容器内圧力制御,長時間安定供給; 長時間安定塗布技術: B05D1/00,B05C9/00,D21H23/00,G03C1/00,B05B7/00,B05C3/00,D04H1/00,B05B5/00,B05C11/00,B29C64/00,B29C41/00,B05C1/00,A61M11/00,G01N30/00,B05B9/00,B05C7/00,B05C19/00,E04F21/00,B01D46/00,E01C19/00 | keywords: 長時間,安定,塗布,液体材料,長時間塗布,安定供給,連続塗布,塗布安定化,液体材料安定供給,塗布ユニット安定化,長時間連続運転,塗布量制御,防詰まり塗布,塗布品質維持</t>
  </si>
  <si>
    <t>B05B7/00,B05D1/00,B05B15/00,B05C3/00,B05B12/00,B65B3/00,B05B7/00,B05B1/00,B65D41/00,B65B39/00,F04F1/00,B05B9/00,B65D90/00,B67C3/00,G01G13/00,B05D1/00,B05C9/00,B05B7/00,B05C3/00,B05B5/00</t>
  </si>
  <si>
    <t>液体材料塗布機構: 液体材料塗布,塗布ユニット,塗布針,液体供給,液体吐出,真空ポンプ,貫通孔,容器内負圧,安定塗布,長時間塗布,連続塗布,微量塗布,防滴塗布,液体注入,対象物塗布,塗布機構,塗布装置,液体材料供給,塗布制御,塗布安定化; 容器構造・貫通孔: 液体保持容器,容器構造,底部貫通孔,液体供給路,密閉容器,液体材料注入容器,塗布針接続孔,防漏構造,容器底部貫通孔,液体材料注入,貫通孔,塗布針,真空ポンプ,負圧供給,液体材料供給,液体材料保持,液体供給制御,液体漏洩防止,容器底部構造,液体材料流路; 真空ポンプ・負圧制御: 真空ポンプ,負圧制御,容器内負圧,液体材料塗布,塗布ユニット,塗布針,貫通孔,液体供給安定化,長時間安定供給,圧力調整,負圧供給,減圧装置,真空ポンプ連結,容器内圧力制御,負圧塗布,液体材料安定供給,液体材料注入,容器構造,液体材料供給,塗布対象物; 長時間安定塗布技術: 長時間塗布,安定供給,連続塗布,塗布安定化,液体材料安定供給,塗布ユニット安定化,長時間連続運転,塗布量制御,防詰まり塗布,塗布品質維持,塗布針,貫通孔,真空ポンプ,容器負圧,液体材料注入,塗布ユニット,液体材料塗布,安定塗布制御,塗布対象物,塗布装置</t>
  </si>
  <si>
    <t>反応器システム及びその使用</t>
  </si>
  <si>
    <t>B01J8/06</t>
  </si>
  <si>
    <t>C07B61/00</t>
  </si>
  <si>
    <t>【課題】発熱反応を安全に実施するための、反応器システムを提供する。 【解決手段】反応器３と、反応器と接続する、少なくとも１つの冷却器５と、液状熱媒体９の少なくとも一部を循環するための、反応器及び／又は冷却器と接続する、少なくとも１つのポンプ７と、液状媒体９を収容するための、反応器及び／又は少なくとも１つの冷却器と接続する、容器１１とを備え、この容器は、反応器及び／又は少なくとも１つの冷却器の下方に配置されている、反応器システム１である。</t>
  </si>
  <si>
    <t>H01M8/00,G21C19/00,B01J19/00,G21C15/00,C23C16/00,F01N3/00,F24H9/00,G21C17/00,B22D41/00,F22G1/00,G21C9/00,C30B25/00,F24F1/00,F24H15/00,A24F27/00,H05B3/00,H01S3/00,B67D7/00,F27B5/00,F23R3/00,F02M26/00,F01P3/00,H02K9/00,F24F11/00,F01P1/00,F16D65/00,B60K11/00,F02F1/00,F21V29/00,F02C7/00,G21C15/00,H02K1/00,F28B1/00,F02M31/00,H01M10/00,H01L23/00,F01P7/00,F02F3/00,F25B40/00,G21C17/00,H02K9/00,H01M8/00,F01P3/00,F24S10/00,F28C3/00,H01M10/00,F01K23/00,F02C7/00,G21D5/00,G21C19/00,B01F25/00,F01P7/00,F22B1/00,F02F1/00,F02M26/00,G21C15/00,F24F3/00,F28D1/00,H01C1/00,F01P5/00,H02K9/00,F01P5/00,F28C3/00,G21D5/00,F01P3/00,F24S10/00,F04D29/00,F01K23/00,F04D25/00,F17D1/00,F04D13/00,H01M8/00,H01M10/00,B67D7/00,F24F3/00,F04F1/00,F01P1/00,G21C19/00,B01F33/00,F24H7/00,B67D7/00,H01M8/00,G21C19/00,B01J8/00,B65D21/00,B01D24/00,G07F11/00,H02K9/00,H01M50/00,B01F23/00,G21C15/00,G21F5/00,G21C13/00,E04H7/00,G21F9/00,C12G1/00,B30B9/00,B02C17/00,F28C3/00,H01C1/00</t>
  </si>
  <si>
    <t>反応器構造: H01M8/00,G21C19/00,B01J19/00,G21C15/00,C23C16/00,F01N3/00,F24H9/00,G21C17/00,B22D41/00,F22G1/00,G21C9/00,C30B25/00,F24F1/00,F24H15/00,A24F27/00,H05B3/00,H01S3/00,B67D7/00,F27B5/00,F23R3/00 | keywords: 反応器,発熱反応,反応器システム,反応容器,リアクター,反応槽,安全設計,発熱反応器,反応器安全構造,防爆反応器,発熱反応制御,防災反応器,反応器配置; 冷却器および冷却システム: F02M26/00,F01P3/00,H02K9/00,F24F11/00,F01P1/00,F16D65/00,B60K11/00,F02F1/00,F21V29/00,F02C7/00,G21C15/00,H02K1/00,F28B1/00,F02M31/00,H01M10/00,H01L23/00,F01P7/00,F02F3/00,F25B40/00,G21C17/00 | keywords: 冷却器,冷却システム,温度制御,ヒートエクスチェンジャー,熱交換器,冷却装置,冷却回路,温度調整,反応器冷却,冷却器安全設計,防災冷却システム,冷却器配置,冷却器通知; 液状熱媒体循環: H02K9/00,H01M8/00,F01P3/00,F24S10/00,F28C3/00,H01M10/00,F01K23/00,F02C7/00,G21D5/00,G21C19/00,B01F25/00,F01P7/00,F22B1/00,F02F1/00,F02M26/00,G21C15/00,F24F3/00,F28D1/00,H01C1/00,F01P5/00 | keywords: 液状熱媒体,循環,媒体循環,熱媒体,液体循環,熱伝達媒体,循環系,熱媒体流路,熱媒体ポンプ,熱媒体容器,防災熱媒体循環,熱媒体通知,熱媒体安全管理; ポンプおよび流体搬送: H02K9/00,F01P5/00,F28C3/00,G21D5/00,F01P3/00,F24S10/00,F04D29/00,F01K23/00,F04D25/00,F17D1/00,F04D13/00,H01M8/00,H01M10/00,B67D7/00,F24F3/00,F04F1/00,F01P1/00,G21C19/00,B01F33/00,F24H7/00 | keywords: ポンプ,流体搬送,循環ポンプ,液体ポンプ,循環ポンプ,流体移送,ポンプ制御,ポンプ配置,熱媒体ポンプ制御,防災ポンプシステム,ポンプ通知,反応器ポンプ連携,冷却器ポンプ連携; 容器配置および収容技術: B67D7/00,H01M8/00,G21C19/00,B01J8/00,B65D21/00,B01D24/00,G07F11/00,H02K9/00,H01M50/00,B01F23/00,G21C15/00,G21F5/00,G21C13/00,E04H7/00,G21F9/00,C12G1/00,B30B9/00,B02C17/00,F28C3/00,H01C1/00 | keywords: 容器,収容,下方配置,収容容器,液体容器,容器配置,容器構造,下方設置,反応器下方容器,冷却器下方容器,防災容器配置,容器安全設計,容器通知</t>
  </si>
  <si>
    <t>B01J19/00,G21C15/00,G21C19/00,F22G1/00,B22D41/00,F01P3/00,F01P1/00,F24F11/00,B60K11/00,H02K9/00,F01P3/00,F28C3/00,F24S10/00,H02K9/00,F01K23/00,F01P5/00,F01P3/00,F04D29/00,F17D1/00,F28C3/00,B65D21/00,B01J8/00,B67D7/00,H01M8/00,G21C19/00</t>
  </si>
  <si>
    <t>反応器構造: 反応器構造,発熱反応器,反応器安全設計,冷却器配置,液状熱媒体循環,反応容器,安全反応槽,防爆設計,発熱反応制御,冷却系統,容器配置,ポンプ接続,防災反応器,圧力容器冷却,反応器下方配置,熱媒体収容,反応器システム,安全構造,発熱反応安全化,冷却器接続; 冷却器および冷却システム: 冷却器,冷却システム,液体冷却,空気冷却,温度制御,熱交換器,冷却装置,冷却回路,温度調整,反応器冷却,冷却器安全設計,防災冷却システム,冷却器配置,冷却媒体循環,冷却ポンプ,冷却容器,発熱反応冷却,冷却器制御,冷却器通知,冷却器動作; 液状熱媒体循環: 液状熱媒体循環,熱媒体流路,液体冷却,熱伝達媒体,冷却器接続,熱媒体ポンプ,熱媒体容器,循環系,反応器冷却,液状媒体収容,冷却安全管理,熱媒体安全管理,防災熱媒体循環,冷却器下方配置,熱媒体循環制御,冷却器循環,反応器システム,冷却ポンプ,冷却流体,冷却装置; ポンプおよび流体搬送: 液体ポンプ,循環ポンプ,流体移送,ポンプ制御,ポンプ配置,熱媒体循環,冷却器連携,反応器ポンプ連携,冷却器ポンプ連携,液状熱媒体,冷却流体搬送,ポンプ安全制御,防災ポンプシステム,冷却器下方配置,液体搬送経路,冷却器接続容器,ポンプ連動制御,液体循環経路; 容器配置および収容技術: 収容容器,液体容器,容器配置,下方設置,反応器下方容器,冷却器下方容器,防災容器配置,容器安全設計,液状媒体収容,容器構造,液体循環容器,冷却器接続容器,反応器接続容器,液体貯蔵容器,可変容量容器,積重ね容器,結合容器,液体移送容器,化学反応容器,熱媒体容器</t>
  </si>
  <si>
    <t>プレス装置</t>
  </si>
  <si>
    <t>B30B1/14</t>
  </si>
  <si>
    <t>F16H25/14;F16H21/04;F16H21/10</t>
  </si>
  <si>
    <t>【課題】高い加圧力を出力可能で、且つ、大きな被押圧物への押圧作業を可能にしながら効率良く生産ができ、しかも、コンパクトな形状で、且つ、低コストなプレス装置を提供する。 【解決手段】上下にスライドするスライド部材３５は、トグルリンク機構１３及び従動手段１５を介してカム機構１６に接続される。カム機構１６は、回転中心Ｃ１を囲うように延びる無端状のカム溝７を有するカム円板６を備える。従動手段１５は、カム溝７に移動可能に嵌合するカムフォロア９を備える。カム溝７は、第１曲率半径部７ａ、疑似直線部７ｂ、第２曲率半径部７ｃ及び第３曲率半径部７ｄからなり、第１曲率半径部の曲率半径をρ１、第２曲率半径部の曲率半径をρ２及び第３曲率半径部の曲率半径をρ３とすると、ρ２＜ρ１＜ρ３となるように設定される。</t>
  </si>
  <si>
    <t>F16D13/00,B30B1/00,B21J9/00,C03B11/00,B21C23/00,B30B15/00,B22C15/00,D03D49/00,B29C43/00,B61C9/00,B30B7/00,B60T13/00,B41J9/00,A21C11/00,B29C45/00,B29C33/00,F02D1/00,B66C23/00,B22F3/00,B65H54/00,E05F15/00,H01H17/00,H01H3/00,F16H21/00,B30B1/00,E05F11/00,F16H23/00,B61G1/00,G10K1/00,H01H13/00,B41J7/00,F16H29/00,B61C9/00,E05C17/00,H01H21/00,E05C9/00,H01H33/00,F16L37/00,B61G3/00,G11B15/00,F04B1/00,F01L1/00,B30B1/00,E05B37/00,F16H53/00,D03C5/00,F16H39/00,E05D15/00,F16F15/00,F16D125/00,F16H25/00,F16H29/00,B23B31/00,G08B5/00,E05F11/00,F02B55/00,F16H3/00,B41F3/00,F16D43/00,B24B39/00,F04C18/00,F16D13/00,F04C2/00,F04B1/00,F01C1/00,B30B1/00,D03C5/00,F01L1/00,G05G7/00,F16D3/00,E05D15/00,H01H19/00,A61M60/00,F16H7/00,F01L19/00,F16H3/00,B62D9/00,E05B81/00,F01L5/00,B41F3/00,H02M7/00,H02M3/00,H02M5/00,G01C19/00,H01G11/00,H01M8/00,G06F30/00,D01B1/00,F24F1/00,H04L15/00,B65D90/00,F16K47/00,B64C1/00,G11B7/00,B61G1/00,F27B15/00,F27B1/00,C10G65/00,F23K3/00,H01L23/00</t>
  </si>
  <si>
    <t>高加圧力プレス機構: F16D13/00,B30B1/00,B21J9/00,C03B11/00,B21C23/00,B30B15/00,B22C15/00,D03D49/00,B29C43/00,B61C9/00,B30B7/00,B60T13/00,B41J9/00,A21C11/00,B29C45/00,B29C33/00,F02D1/00,B66C23/00,B22F3/00,B65H54/00 | keywords: 高い加圧力,押圧作業,被押圧物,プレス装置,加圧力出力,プレス機構,高圧プレス,大型被押圧物,押圧力制御,効率的生産,コンパクトプレス,低コストプレス,高加圧力装置,押圧作業効率; トグルリンク機構: E05F15/00,H01H17/00,H01H3/00,F16H21/00,B30B1/00,E05F11/00,F16H23/00,B61G1/00,G10K1/00,H01H13/00,B41J7/00,F16H29/00,B61C9/00,E05C17/00,H01H21/00,E05C9/00,H01H33/00,F16L37/00,B61G3/00,G11B15/00 | keywords: トグルリンク機構,スライド部材,上下にスライド,トグルリンク,リンク機構,スライド機構,上下動作,力伝達,プレス装置リンク,押圧力伝達,コンパクトリンク構造,効率的リンク機構,防振リンク; カム機構とカム溝設計: F04B1/00,F01L1/00,B30B1/00,E05B37/00,F16H53/00,D03C5/00,F16H39/00,E05D15/00,F16F15/00,F16D125/00,F16H25/00,F16H29/00,B23B31/00,G08B5/00,E05F11/00,F02B55/00,F16H3/00,B41F3/00,F16D43/00,B24B39/00 | keywords: カム機構,カム円板,カム溝,回転中心,曲率半径,カム溝設計,カムフォロア,無端状カム溝,曲率半径制御,カム動作,プレス用カム機構,押圧力カム制御,カム溝曲率設計,効率的カム動作,コンパクトカム構造; 従動手段とカムフォロア: F04C18/00,F16D13/00,F04C2/00,F04B1/00,F01C1/00,B30B1/00,D03C5/00,F01L1/00,G05G7/00,F16D3/00,E05D15/00,H01H19/00,A61M60/00,F16H7/00,F01L19/00,F16H3/00,B62D9/00,E05B81/00,F01L5/00,B41F3/00 | keywords: 従動手段,カムフォロア,移動可能,嵌合,従動機構,カムフォロア設計,カム溝追従,スライド制御,押圧動作伝達,プレス装置従動手段,カムフォロア押圧,効率的従動機構,コンパクト従動構造,防災従動手段; コンパクト・低コスト設計: H02M7/00,H02M3/00,H02M5/00,G01C19/00,H01G11/00,H01M8/00,G06F30/00,D01B1/00,F24F1/00,H04L15/00,B65D90/00,F16K47/00,B64C1/00,G11B7/00,B61G1/00,F27B15/00,F27B1/00,C10G65/00,F23K3/00,H01L23/00 | keywords: コンパクトな形状,低コスト,効率良く生産,小型化設計,低コスト化,省スペース,生産効率,コスト削減,コンパクトプレス装置,低コスト生産,省スペースプレス,効率的設計,押圧作業省力化</t>
  </si>
  <si>
    <t>B30B1/00,B21J9/00,B30B15/00,B29C43/00,B21C23/00,F16H21/00,B30B1/00,F16H23/00,E05F15/00,B61G1/00,F16H53/00,B30B1/00,D03C5/00,F16F15/00,F16D125/00,B30B1/00,D03C5/00,F16D13/00,F16D3/00,G05G7/00,G06F30/00,H01G11/00,H01M8/00,H02M7/00,H02M3/00</t>
  </si>
  <si>
    <t>高加圧力プレス機構: 高加圧力出力,大型被押圧物,プレス装置構成,押圧作業効率,トグルリンク機構,カム機構,カム溝形状,カムフォロア,曲率半径制御,スライド部材,圧盤駆動,押圧力制御,効率的生産,コンパクト設計,低コストプレス,高圧プレス,従動手段,ラム駆動,プレス機構,被押圧物対応; トグルリンク機構: トグルリンク機構,スライド部材,上下動作,リンク機構,力伝達,プレス装置リンク,押圧力伝達,コンパクトリンク構造,効率的リンク機構,防振リンク,カム機構,カム溝,カムフォロア,トグルリンク,従動手段,曲率半径部,ラム駆動,圧盤,伝達機構,スライド機構; カム機構とカム溝設計: カム機構,カム溝設計,カム円板,カムフォロア,無端状カム溝,曲率半径制御,トグルリンク機構,押圧力制御,プレス装置,スライド部材,従動手段,回転中心,曲率半径部,カム動作,効率的生産,コンパクト形状,低コスト設計,押圧作業,被押圧物,カム溝曲率; 従動手段とカムフォロア: 従動手段,カムフォロア,カム溝追従,スライド部材制御,押圧動作伝達,トグルリンク機構,カム機構設計,カム円板,曲率半径部,プレス装置従動手段,カムフォロア押圧,効率的従動機構,コンパクト従動構造,従動機構,カム溝設計,被押圧物対応,低コストプレス,スライド制御,従動手段設計,カム溝嵌合; コンパクト・低コスト設計: コンパクトな形状,低コスト化,小型化設計,省スペース,生産効率,コスト削減,効率的設計,押圧作業省力化,コンパクトプレス装置,低コスト生産,省スペースプレス,トグルリンク機構,カム機構,カム溝,カムフォロア,曲率半径部,スライド部材,従動手段,押圧力,被押圧物</t>
  </si>
  <si>
    <t>レーザ加工方法及びレーザ加工装置及びレーザ出射ユニット</t>
  </si>
  <si>
    <t>B23K26/067</t>
  </si>
  <si>
    <t>B23K26/064;G02B13/00;G02B5/04;H01S3/00</t>
  </si>
  <si>
    <t>【課題】被加工物上に近接して設定される２つの加工ポイントに対して所望の比でレーザエネルギーが異なる同種のレーザ加工を効率よく簡便に行う。 【解決手段】この出射ユニット１０は、副筒体１８ｂの中または周囲に距離調整部４２、オフセット調整部４４および方角調整部４５を備えている。距離調整部４２は、光ファイバ１２の終端面と屋根型プリズム３８との間の相対的な位置関係を、コリメートレンズ３２の光軸（中心軸）上の第１の方向（Ｘ方向）で調整するためのものである。オフセット調整部４４は、屋根型プリズム３８と光ファイバ１２の終端面との相対的な位置関係を、第１の方向（Ｘ方向）と直交するＹＺ面内の第２の方向で調整するためのものである。方角調整部４５は、コリメートレンズ３２の光軸の周回方向（θ方向）で屋根型プリズム３８の方角（向き）を調整するためのものである。</t>
  </si>
  <si>
    <t>B23K26/00,H01S5/00,H01S3/00,H01J29/00,G11B7/00,B29C64/00,G09G3/00,H02J3/00,G02F1/00,H04W52/00,G05B19/00,H01J3/00,B22F10/00,H01J13/00,G04G9/00,H05B7/00,H04N5/00,H04L12/00,H04N9/00,H04B7/00,B23K26/00,G02B27/00,G02F1/00,G11B7/00,H01J29/00,G02B7/00,H01S3/00,G01J5/00,F16D65/00,F41G1/00,B41B21/00,G01S3/00,G03B3/00,H04N23/00,F21K9/00,G02B26/00,H01J37/00,H04N13/00,G03B27/00,B60L1/00,G02F1/00,G02B6/00,F21K9/00,B23K26/00,G02B27/00,F21S41/00,H01S5/00,G11B7/00,G01J5/00,G02B7/00,H01Q19/00,G03B13/00,G08B13/00,F21S43/00,G02B5/00,F21V17/00,H01J29/00,A61B3/00,H01Q9/00,H01H37/00,B23K26/00,G02B9/00,B23C1/00,H01S5/00,B23G1/00,G02F1/00,G06F15/00,G11B7/00,H01J29/00,H01J3/00,B27C9/00,B29D35/00,D06F61/00,G01N23/00,F16H63/00,G02B6/00,B02C23/00,H01L27/00,H01L21/00,F15B11/00</t>
  </si>
  <si>
    <t>レーザ加工エネルギー制御: B23K26/00,H01S5/00,H01S3/00,H01J29/00,G11B7/00,B29C64/00,G09G3/00,H02J3/00,G02F1/00,H04W52/00,G05B19/00,H01J3/00,B22F10/00,H01J13/00,G04G9/00,H05B7/00,H04N5/00,H04L12/00,H04N9/00,H04B7/00 | keywords: レーザエネルギー,加工ポイント,比率,同種レーザ加工,レーザ出力制御,エネルギー分配,加工エネルギー比,レーザ照射,複数ポイント加工,レーザ加工効率化,エネルギー比率調整,防災加工通知,加工ポイント選択,レーザ加工システム; 光学調整機構: B23K26/00,G02B27/00,G02F1/00,G11B7/00,H01J29/00,G02B7/00,H01S3/00,G01J5/00,F16D65/00,F41G1/00,B41B21/00,G01S3/00,G03B3/00,H04N23/00,F21K9/00,G02B26/00,H01J37/00,H04N13/00,G03B27/00,B60L1/00 | keywords: 距離調整部,オフセット調整部,方角調整部,屋根型プリズム,コリメートレンズ,光学調整,位置調整機構,方向調整,プリズム調整,レンズ調整,光学系調整方法,加工位置調整,レーザ照射方向,防災光学通知,調整部構造; 光ファイバ終端配置: G02F1/00,G02B6/00,F21K9/00,B23K26/00,G02B27/00,F21S41/00,H01S5/00,G11B7/00,G01J5/00,G02B7/00,H01Q19/00,G03B13/00,G08B13/00,F21S43/00,G02B5/00,F21V17/00,H01J29/00,A61B3/00,H01Q9/00,H01H37/00 | keywords: 光ファイバ終端面,屋根型プリズム,相対位置,コリメートレンズ,光ファイバ配置,終端面調整,光学素子配置,プリズム位置調整,ファイバ光軸,光ファイバ調整方法,加工光路設計,防災光ファイバ通知,終端面位置決め,光学接続部; 多点レーザ加工システム構成: B23K26/00,G02B9/00,B23C1/00,H01S5/00,B23G1/00,G02F1/00,G06F15/00,G11B7/00,H01J29/00,H01J3/00,B27C9/00,B29D35/00,D06F61/00,G01N23/00,F16H63/00,G02B6/00,B02C23/00,H01L27/00,H01L21/00,F15B11/00 | keywords: 出射ユニット,副筒体,加工ポイント,レーザ加工,レーザ加工装置,多点加工,出射ユニット構成,副筒体構造,加工システム,多点レーザ照射,加工システム効率化,防災加工システム,ユニット構成要素,加工ポイント管理</t>
  </si>
  <si>
    <t>B23K26/00,G02F1/00,H01S3/00,H01S5/00,B29C64/00,B23K26/00,G02B27/00,G02F1/00,G02B7/00,H01S3/00,G02B6/00,G02B7/00,G02B27/00,B23K26/00,G02F1/00,B23K26/00,G02B9/00,G02F1/00,H01S5/00,B23C1/00</t>
  </si>
  <si>
    <t>レーザ加工エネルギー制御: レーザ加工エネルギー制御,加工ポイント比率制御,レーザエネルギー分配,複数ポイントレーザ照射,レーザ出力調整,エネルギー比率調整,レーザ照射方向調整,距離調整部,オフセット調整部,方角調整部,屋根型プリズム,コリメートレンズ,光ファイバ終端面,加工エネルギー比,レーザ加工効率化,加工ポイント選択,レーザ加工システム,同種レーザ加工,複数加工ポイント,レーザ照射位置調整; 光学調整機構: 光学調整機構,距離調整部,オフセット調整部,方角調整部,屋根型プリズム,コリメートレンズ,レーザ照射位置,レーザ照射方向,加工位置調整,プリズム調整,レンズ調整,光学系調整方法,位置調整機構,方向調整,レーザ加工,光ファイバ終端面,光軸調整,調整部構造,光学要素調整,光学装置; 光ファイバ終端配置: 光ファイバ終端面,屋根型プリズム,コリメートレンズ,光ファイバ配置,終端面調整,光学素子配置,プリズム位置調整,ファイバ光軸,光ファイバ調整方法,加工光路設計,終端面位置決め,光学接続部,距離調整部,オフセット調整部,方角調整部,相対位置調整,光路調整,光学調整機構; 多点レーザ加工システム構成: 多点レーザ加工,出射ユニット,副筒体,加工ポイント,レーザ加工装置,多点加工,出射ユニット構成,副筒体構造,加工システム,多点レーザ照射,加工システム効率化,ユニット構成要素,加工ポイント管理,距離調整部,オフセット調整部,方角調整部,コリメートレンズ,屋根型プリズム,光ファイバ終端面,光軸調整</t>
  </si>
  <si>
    <t>プレス成形品の製造方法</t>
  </si>
  <si>
    <t>B21D22/26</t>
  </si>
  <si>
    <t>B21D22/20;B21D22/24</t>
  </si>
  <si>
    <t>【課題】所望の形状をより適切に得ることができるプレス成形品の製造方法を提供する。 【解決手段】プレス成形品を製造する方法であって、被プレス部材３０の被プレス部３１に複数の角部３１Ｇを形成する工程と、被プレス部材３０を第１金型１０と第２金型２０との間に配置する工程と、被プレス部３１の高さが小さくなるように被プレス部３１をプレス成形する工程と、を備え、プレス成形する工程では、被プレス部３１において第２金型２０に向かって凸状に屈曲する一対の第１屈曲部３１Ａを角部３１Ｇにより形成し、一対の第１屈曲部３１Ａを一対の保持部２０Ｂにより保持しつつ、被プレス部３１において一対の第１屈曲部３１Ａの間の位置から第１金型１０に向かって凸状に屈曲する第２屈曲部３１Ｂを角部３１Ｇにより形成し、第２屈曲部３１Ｂをプレスして変形させる。</t>
  </si>
  <si>
    <t>B29C70/00,B29C49/00,B29C45/00,B29C51/00,B29C53/00,F41A17/00,B28B21/00,C03B23/00,B21C23/00,B21D7/00,B29C48/00,B21B1/00,B21J1/00,B28B11/00,B28B1/00,C03B9/00,B21D11/00,B29B11/00,B21D9/00,C11D13/00,B29C45/00,B29C70/00,B22C15/00,B41B11/00,B22D11/00,B28B7/00,B22C5/00,B29C51/00,C03B9/00,B29B11/00,B29C43/00,B28B21/00,B28B1/00,B29C48/00,C03B23/00,B41D3/00,C03B11/00,B22C9/00,B22D33/00,B29C41/00,B65D5/00,B29C53/00,B65H45/00,C03B23/00,B29C70/00,F41A17/00,B65B49/00,H01R4/00,B65B11/00,B21D11/00,B27N3/00,B21J5/00,B29C51/00,B21B1/00,B31B50/00,B21L1/00,F16K3/00,B29C48/00,B41L47/00,B23F9/00,H01R33/00,B23B31/00,B65D5/00,G05G5/00,H01R13/00,B65H29/00,F16B5/00,B65H54/00,B65H5/00,B65B13/00,F16B39/00,F16L33/00,G01B3/00,B41L3/00,B23Q1/00,B25B5/00,A41D25/00,E21D15/00,B65D43/00,F16L37/00</t>
  </si>
  <si>
    <t>プレス成形工程: B29C70/00,B29C49/00,B29C45/00,B29C51/00,B29C53/00,F41A17/00,B28B21/00,C03B23/00,B21C23/00,B21D7/00,B29C48/00,B21B1/00,B21J1/00,B28B11/00,B28B1/00,C03B9/00,B21D11/00,B29B11/00,B21D9/00,C11D13/00 | keywords: プレス成形,成形工程,角部形成,屈曲部,変形,プレス加工,成形方法,屈曲形成,角部成形,成形品製造,プレス成形品,複数角部,屈曲部形成工程,防しわ成形,高精度成形,プレス成形による形状制御; 金型構造と配置: B29C45/00,B29C70/00,B22C15/00,B41B11/00,B22D11/00,B28B7/00,B22C5/00,B29C51/00,C03B9/00,B29B11/00,B29C43/00,B28B21/00,B28B1/00,B29C48/00,C03B23/00,B41D3/00,C03B11/00,B22C9/00,B22D33/00,B29C41/00 | keywords: 第１金型,第２金型,金型配置,保持部,被プレス部材,金型構造,金型配置方法,保持部構造,金型間配置,金型設計,プレス成形用金型,保持部付き金型,金型間部材配置,防災金型,通知機能付き金型,複数金型連携; 屈曲部形成技術: B65D5/00,B29C53/00,B65H45/00,C03B23/00,B29C70/00,F41A17/00,B65B49/00,H01R4/00,B65B11/00,B21D11/00,B27N3/00,B21J5/00,B29C51/00,B21B1/00,B31B50/00,B21L1/00,F16K3/00,B29C48/00,B41L47/00,B23F9/00 | keywords: 屈曲部,第１屈曲部,第２屈曲部,凸状,角部,屈曲形成,凸状屈曲,屈曲部成形,角部屈曲,複数屈曲部,屈曲部保持,屈曲部変形,屈曲部形成工程,プレス成形屈曲部,防しわ屈曲部,通知屈曲部; 保持機構: H01R33/00,B23B31/00,B65D5/00,G05G5/00,H01R13/00,B65H29/00,F16B5/00,B65H54/00,B65H5/00,B65B13/00,F16B39/00,F16L33/00,G01B3/00,B41L3/00,B23Q1/00,B25B5/00,A41D25/00,E21D15/00,B65D43/00,F16L37/00 | keywords: 保持部,一対の保持部,保持,保持機構,保持機構,保持部材,屈曲部保持,成形中保持,保持方法,プレス成形保持部,屈曲部保持機構,防しわ保持,通知保持部,金型保持機構,複数保持部</t>
  </si>
  <si>
    <t>B29C53/00,B29C70/00,B21D7/00,B21C23/00,B29C51/00,B29C45/00,B29C70/00,B29C51/00,B28B7/00,B22C15/00,B29C53/00,B21D11/00,B65D5/00,B65H45/00,B65B49/00,B23B31/00,G05G5/00,F16B5/00,H01R33/00,H01R13/00</t>
  </si>
  <si>
    <t>プレス成形工程: プレス成形工程,角部形成,屈曲部形成,高精度成形,複数角部,防しわ成形,成形品製造,プレス加工,成形方法,屈曲形成,角部成形,被プレス部材,保持部,金型配置,凸状屈曲,変形工程,成形品形状,屈曲部,角部,プレス成形品; 金型構造と配置: 第１金型,第２金型,金型構造,金型配置方法,金型間配置,保持部構造,保持部材,被プレス部材,プレス成形用金型,保持部付き金型,金型設計,金型間部材配置,角部形成,屈曲部形成,成形工程,金型配置工程,金型保持工程,プレス成形工程,金型間保持,金型配置精度; 屈曲部形成技術: 屈曲部形成,第１屈曲部,第２屈曲部,凸状屈曲,角部屈曲,複数屈曲部,屈曲部保持,屈曲部変形,屈曲部形成工程,プレス成形屈曲部,防しわ屈曲部,被プレス部材,被プレス部,角部,保持部,金型間配置,プレス成形工程,凸状成形,屈曲部プレス,屈曲部変形工程; 保持機構: 保持機構,保持部,屈曲部保持,成形中保持,保持方法,プレス成形保持部,屈曲部保持機構,防しわ保持,金型保持機構,被プレス部材保持,角部保持,保持部材,一対の保持部,保持工程,保持力,保持位置,保持形状,保持安定性</t>
  </si>
  <si>
    <t>シリンダ装置の製造方法およびシリンダ装置</t>
  </si>
  <si>
    <t>B21H1/18</t>
  </si>
  <si>
    <t>F16F9/32;F16F9/54</t>
  </si>
  <si>
    <t>【課題】外筒に関して剛性向上および軽量化のうちの少なくともいずれか一方を図ることができるシリンダ装置の製造方法およびシリンダ装置を提供する。 【解決手段】外筒１４を、ブランク材から底部と筒状の側壁部とを有する有底筒状の中間成形体を形成する中間成形体加工工程と、中間成形体の側壁部をスピニング加工により軸方向に伸ばすスピニング加工工程と、を含んで形成し、中間成形体加工工程およびスピニング加工工程のうちの少なくともいずれか一方の工程により、外筒１４の内周側に、軸方向に延びる凹凸形状部３５を形成する。</t>
  </si>
  <si>
    <t>F04B1/00,F03C1/00,B65D5/00,F16H39/00,F04B27/00,F16D13/00,F01C1/00,F16H15/00,F04C18/00,F02B33/00,F16M1/00,B60C5/00,F16D55/00,B24B33/00,F02F1/00,B65G33/00,G01B3/00,B64D37/00,F16L33/00,A21C5/00,B23B5/00,B24B5/00,B21H1/00,B21D19/00,D01D5/00,D01H4/00,B29C53/00,B29D30/00,F16K1/00,D01H7/00,B23G1/00,B23B3/00,B22D13/00,B21K21/00,H02K15/00,B31B150/00,B21B19/00,B23C3/00,D02J1/00,B21C23/00,B65D5/00,B29C70/00,C03B9/00,B21K21/00,B28B21/00,B29B11/00,B29C45/00,B29C41/00,B28B1/00,B31C7/00,C03B23/00,C11D13/00,B28B13/00,B29C53/00,B22D13/00,B65B43/00,B31C1/00,B21D5/00,B65D19/00,B29C49/00,B65D5/00,F04C2/00,F04C18/00,F01C1/00,B29C48/00,B27F1/00,B24B5/00,B31C7/00,B23B5/00,B28B21/00,D01D5/00,B21D19/00,B65D71/00,B22D13/00,B21K21/00,B23G1/00,G11B7/00,B28B23/00,F16H15/00,B21H1/00</t>
  </si>
  <si>
    <t>外筒構造: F04B1/00,F03C1/00,B65D5/00,F16H39/00,F04B27/00,F16D13/00,F01C1/00,F16H15/00,F04C18/00,F02B33/00,F16M1/00,B60C5/00,F16D55/00,B24B33/00,F02F1/00,B65G33/00,G01B3/00,B64D37/00,F16L33/00,A21C5/00 | keywords: 外筒,剛性向上,軽量化,凹凸形状部,内周側,外筒構造,筒状部材,剛性,軽量,凹凸形状,内面形状,シリンダ外筒,防振外筒,軽量外筒,剛性外筒,凹凸形状部による剛性,軽量化外筒,防災用途外筒,通知機能付き外筒; スピニング加工工程: B23B5/00,B24B5/00,B21H1/00,B21D19/00,D01D5/00,D01H4/00,B29C53/00,B29D30/00,F16K1/00,D01H7/00,B23G1/00,B23B3/00,B22D13/00,B21K21/00,H02K15/00,B31B150/00,B21B19/00,B23C3/00,D02J1/00,B21C23/00 | keywords: スピニング加工,軸方向に伸ばす,側壁部,加工工程,スピニング,スピンフォーミング,回転成形,軸方向伸長,側壁加工,塑性加工,スピニング加工による剛性向上,軽量化スピニング加工,外筒スピニング,防災用スピニング加工,通知機能付きスピニング加工,成形工程; 中間成形体加工工程: B65D5/00,B29C70/00,C03B9/00,B21K21/00,B28B21/00,B29B11/00,B29C45/00,B29C41/00,B28B1/00,B31C7/00,C03B23/00,C11D13/00,B28B13/00,B29C53/00,B22D13/00,B65B43/00,B31C1/00,B21D5/00,B65D19/00,B29C49/00 | keywords: 中間成形体,加工工程,ブランク材,底部,筒状側壁部,中間成形体,有底筒状,ブランク材加工,成形工程,底部形成,側壁部形成,中間成形体加工による剛性,軽量化中間成形体,外筒中間成形体,防災用途中間成形体,通知機能付き中間成形体,成形体加工方法; 凹凸形状部形成: B65D5/00,F04C2/00,F04C18/00,F01C1/00,B29C48/00,B27F1/00,B24B5/00,B31C7/00,B23B5/00,B28B21/00,D01D5/00,B21D19/00,B65D71/00,B22D13/00,B21K21/00,B23G1/00,G11B7/00,B28B23/00,F16H15/00,B21H1/00 | keywords: 凹凸形状部,内周側,軸方向,形成,凹凸形状,内面凹凸,軸方向凹凸,形状部形成,内周成形,表面加工,剛性向上凹凸形状,軽量化凹凸形状,外筒内面凹凸,防災用途凹凸形状,通知機能付き凹凸形状,凹凸形状部加工方法</t>
  </si>
  <si>
    <t>F04B1/00,F03C1/00,B65D5/00,F04B27/00,F01C1/00,B21H1/00,B23B5/00,B21D19/00,B29C53/00,B24B5/00,B65D5/00,B29C70/00,B21K21/00,B28B21/00,B29B11/00,B28B21/00,B29C48/00,B27F1/00,B24B5/00,B23B5/00</t>
  </si>
  <si>
    <t>外筒構造: 外筒構造,シリンダ外筒,剛性向上,軽量化,凹凸形状部,筒状部材,内周側凹凸形状,スピニング加工,中間成形体,底部付き筒状成形体,側壁部,軸方向伸長,剛性外筒,軽量外筒,防振外筒,凹凸形状による剛性,外筒剛性設計,外筒軽量設計; スピニング加工工程: スピニング加工,軸方向伸長,側壁部スピニング,外筒成形,有底筒状成形体,凹凸形状部形成,軽量化加工,剛性向上加工,スピンフォーミング,回転成形,中間成形体加工,側壁部伸ばし,外筒スピニング,スピニング工程,筒状側壁加工,外筒凹凸形成,スピニング成形,外筒軽量化,外筒剛性向上,スピニング加工工程; 中間成形体加工工程: 中間成形体,有底筒状,ブランク材加工,成形工程,底部形成,筒状側壁部,外筒成形,スピニング加工,凹凸形状部,剛性向上,軽量化,外筒剛性,外筒軽量化,中間成形体剛性,中間成形体軽量化,側壁部伸長,軸方向伸長,凹凸部形成,有底筒状中間成形体,ブランク材; 凹凸形状部形成: 外筒内面凹凸,軸方向凹凸形状,凹凸形状部形成,内周成形工程,スピニング加工,中間成形体加工,剛性向上凹凸形状,軽量化凹凸形状,管状成形,有底筒状成形,側壁部伸長,ブランク材加工,成形工程,内面凹凸形状,防災用途凹凸形状,外筒剛性,外筒軽量化,凹凸形状部,軸方向成形,外筒形成</t>
  </si>
  <si>
    <t>部材の接合方法および接合体</t>
  </si>
  <si>
    <t>B21D39/04</t>
  </si>
  <si>
    <t>B21D39/20</t>
  </si>
  <si>
    <t>【課題】部材の接合方法および接合体において、接合強度を向上させる。 【解決手段】部材の接合方法では、第１管体１０と、第１管体１０に挿入可能な第２管体２０とを準備する。そして、前記第１管体の管孔に対して第１管体１０の軸方向に前記第２管体を挿入する。そして、第２管体２０を第１管体１０に向けて径方向に拡管し、それによって第１管体１０と第２管体２０とをかしめ接合する。第１管体１０は、第２管体２０よりもスプリングバック量の大きい材料で形成されている。</t>
  </si>
  <si>
    <t>F16L47/00,B21C37/00,F16L19/00,F16L37/00,F16L41/00,F16L25/00,B21D39/00,F16D1/00,F16L33/00,B01F25/00,F16L55/00,F16L23/00,A61M39/00,E04D13/00,F16L3/00,F16L9/00,F16L1/00,F16D3/00,F16L27/00,F16L13/00,F16F1/00,B61G11/00,B60G11/00,F16L33/00,F16F3/00,B21C37/00,F16D55/00,F16L55/00,B65B11/00,F16D3/00,B61G9/00,F16L9/00,F16F9/00,A47C7/00,A47C23/00,F16F15/00,B01F25/00,E06B7/00,F16K15/00,E05F3/00,F04D29/00,B01F25/00,F16D3/00,F16L55/00,B01F27/00,B65B11/00,B23B9/00,E21B19/00,F16C43/00,B23Q5/00,F16L37/00,B23B7/00,B23C1/00,E21B10/00,F04C2/00,F04C18/00,F16L19/00,G01R11/00,B22D13/00,F02D9/00,B29C65/00,B23K20/00,F16D13/00,E04B2/00,F16B12/00,E04G17/00,E06B3/00,B28B21/00,H01R13/00,B65D1/00,B65D63/00,B23K26/00,E01B29/00,F16D3/00,H01M50/00,G02B6/00,B60J10/00,F16L47/00,F16B5/00,F16L13/00</t>
  </si>
  <si>
    <t>管体のかしめ接合: F16L47/00,B21C37/00,F16L19/00,F16L37/00,F16L41/00,F16L25/00,B21D39/00,F16D1/00,F16L33/00,B01F25/00,F16L55/00,F16L23/00,A61M39/00,E04D13/00,F16L3/00,F16L9/00,F16L1/00,F16D3/00,F16L27/00,F16L13/00 | keywords: かしめ接合,拡管,第１管体,第２管体,管体接合,拡管接合,かしめ,径方向拡張,管孔挿入,接合強度向上,部材接合方法,防漏かしめ,管体組立,防災用途かしめ接合; スプリングバック特性材料: F16F1/00,B61G11/00,B60G11/00,F16L33/00,F16F3/00,B21C37/00,F16D55/00,F16L55/00,B65B11/00,F16D3/00,B61G9/00,F16L9/00,F16F9/00,A47C7/00,A47C23/00,F16F15/00,B01F25/00,E06B7/00,F16K15/00,E05F3/00 | keywords: スプリングバック,材料特性,第１管体,第２管体,スプリングバック量,弾性回復,材料選定,高スプリングバック材料,管体材料特性,接合強度材料,防災用材料,スプリングバック接合,高強度管体,材料組み合わせ; 軸方向挿入: F04D29/00,B01F25/00,F16D3/00,F16L55/00,B01F27/00,B65B11/00,B23B9/00,E21B19/00,F16C43/00,B23Q5/00,F16L37/00,B23B7/00,B23C1/00,E21B10/00,F04C2/00,F04C18/00,F16L19/00,G01R11/00,B22D13/00,F02D9/00 | keywords: 軸方向挿入,管孔,第２管体,第１管体,管体挿入,軸方向組立,管孔挿入,部材挿入,挿入工程,接合体組立,防災管挿入,軸方向接合,挿入強度,管体接合方法; 接合強度向上技術: B29C65/00,B23K20/00,F16D13/00,E04B2/00,F16B12/00,E04G17/00,E06B3/00,B28B21/00,H01R13/00,B65D1/00,B65D63/00,B23K26/00,E01B29/00,F16D3/00,H01M50/00,G02B6/00,B60J10/00,F16L47/00,F16B5/00,F16L13/00 | keywords: 接合強度,向上,部材接合,強度向上,高強度接合,接合体,耐久性,接合方法改良,防災接合強度,かしめ強度,拡管強度,材料強度,接合体性能</t>
  </si>
  <si>
    <t>F16L47/00,B21C37/00,F16L19/00,B21D39/00,F16L25/00,B21C37/00,F16L33/00,F16F1/00,F16F3/00,F16D3/00,F16L55/00,F16D3/00,F04D29/00,F16C43/00,E21B19/00,B29C65/00,B23K20/00,B28B21/00,E04B2/00,F16B12/00</t>
  </si>
  <si>
    <t>管体のかしめ接合: かしめ接合,拡管,管体接合,拡管接合,径方向拡張,管孔挿入,第１管体,第２管体,接合強度向上,部材接合方法,防漏かしめ,管体組立,防災用途かしめ接合,スプリングバック量,かしめ方法,拡管装置,管体材料,かしめ部材,管体挿入,かしめ強度; スプリングバック特性材料: スプリングバック特性,弾性回復量,高スプリングバック材料,管体材料特性,スプリングバック接合,接合強度向上,材料組み合わせ,第１管体,第２管体,拡管かしめ,高強度管体,材料選定,防災用材料,かしめ接合,管体挿入,径方向拡管,スプリングバック量,部材接合方法; 軸方向挿入: 軸方向挿入,管孔挿入,管体挿入,部材挿入,挿入工程,第１管体,第２管体,軸方向組立,かしめ接合,拡管,接合強度,スプリングバック量,管体接合方法,軸方向接合,接合体組立,挿入強度,防災管挿入; 接合強度向上技術: 接合強度向上,高強度接合,かしめ接合,拡管接合,部材接合方法,接合体性能,耐久性向上,スプリングバック材料,拡管強度,かしめ強度,材料強度,接合方法改良,防災接合強度,管体接合,軸方向挿入,径方向拡管,接合体,部材性能,接合体耐久性,接合部改良</t>
  </si>
  <si>
    <t>研磨装置、及び、研磨パッドのドレッシング方法</t>
  </si>
  <si>
    <t>B24B53/02</t>
  </si>
  <si>
    <t>B24B53/00;B24B53/12;B24B37/08</t>
  </si>
  <si>
    <t>【課題】既存のドレス用工具を使用して研磨パッドを高精度にドレッシングする方法、及び、ワークの部分的な過剰研磨を防止して厚さを均一にする研磨装置を提供する。 【解決手段】上定盤３０及び下定盤７の表面に貼付された研磨パッド３０ａ，７ａを平板状のワークの表裏面に圧接し、各定盤３０，７とワークとを相対的に回転させてワークの表裏面を研磨する両面研磨装置において、上定盤３０を鉛直軸に対して傾動させた状態で、ワークの代わりに配置されたドレス用工具４０と上定盤３０及び下定盤７とを相対的に回転させ、ドレス用工具４０によって各研磨パッド３０ａ，７ａの外周部付近及び内周部付近に作用する面圧を他の部分よりも大きくし、上記外周部付近及び内周部付近の厚さが他の部分よりもそれぞれ薄くなるように各研磨パッド３０ａ，７ａをドレッシングする。</t>
  </si>
  <si>
    <t>B23C1/00,B24B7/00,B24B21/00,B24B5/00,B23B3/00,B23B39/00,F16D55/00,B21B39/00,B24B39/00,B24B31/00,B24B27/00,B23D45/00,B23D67/00,B23F5/00,B24B23/00,B24B11/00,B27C1/00,B23B5/00,B23Q7/00,B23D51/00,B24B5/00,B24D9/00,B24B21/00,B24B19/00,B24B3/00,B24C1/00,B24B53/00,B24B15/00,B23D37/00,B24B7/00,F16D55/00,B24B37/00,A43B7/00,B24B13/00,B24B57/00,B23D73/00,B24B31/00,B21D19/00,B23F5/00,B24B49/00,F04B1/00,F16D55/00,B65H59/00,A63C10/00,G01C19/00,F16D65/00,A47C17/00,H01H37/00,E05B37/00,B41F3/00,F16H23/00,B41F1/00,B23B29/00,B62D9/00,F04D29/00,B07B1/00,G08B5/00,A01M23/00,B65H20/00,F26B17/00,B23D73/00,B23F5/00,B24B21/00,B24B9/00,B21B37/00,B24C1/00,B24B5/00,B23P9/00,B24B49/00,B27C1/00,B24B11/00,B27F5/00,B41J2/00,B23F19/00,B24D9/00,H04N25/00,B23Q15/00,H01L21/00,B24B13/00,B23F9/00,B24B3/00,B23F5/00,B24B53/00,B23Q15/00,B29C65/00,B24B21/00,B24B23/00,B24B5/00,B23D37/00,B24C1/00,B26F1/00,B24B47/00,B24B31/00,B24B13/00,B24B7/00,H01L21/00,B24B27/00,B23B5/00,B23F9/00,B25F1/00</t>
  </si>
  <si>
    <t>両面研磨装置構造: B23C1/00,B24B7/00,B24B21/00,B24B5/00,B23B3/00,B23B39/00,F16D55/00,B21B39/00,B24B39/00,B24B31/00,B24B27/00,B23D45/00,B23D67/00,B23F5/00,B24B23/00,B24B11/00,B27C1/00,B23B5/00,B23Q7/00,B23D51/00 | keywords: 両面研磨装置,上定盤,下定盤,平板状ワーク,両面研磨,定盤構造,表裏面研磨,定盤配置,ワーク保持,定盤回転機構,定盤傾動,厚さ均一化,部分的過剰研磨防止,研磨装置構成; 研磨パッドドレッシング方法: B24B5/00,B24D9/00,B24B21/00,B24B19/00,B24B3/00,B24C1/00,B24B53/00,B24B15/00,B23D37/00,B24B7/00,F16D55/00,B24B37/00,A43B7/00,B24B13/00,B24B57/00,B23D73/00,B24B31/00,B21D19/00,B23F5/00,B24B49/00 | keywords: 研磨パッド,ドレッシング,外周部,内周部,厚さ調整,パッドドレッシング,厚さ制御,面圧調整,パッド均一化,ドレス用工具,ドレッシング方法,パッド厚さ均一化,部分的過剰研磨防止,高精度ドレッシング,定盤傾動ドレッシング; 定盤傾動機構: F04B1/00,F16D55/00,B65H59/00,A63C10/00,G01C19/00,F16D65/00,A47C17/00,H01H37/00,E05B37/00,B41F3/00,F16H23/00,B41F1/00,B23B29/00,B62D9/00,F04D29/00,B07B1/00,G08B5/00,A01M23/00,B65H20/00,F26B17/00 | keywords: 定盤傾動,鉛直軸,面圧分布,上定盤,傾動機構,定盤角度調整,面圧制御,定盤傾斜,圧接制御,傾動による厚さ調整,定盤傾動ドレッシング,部分的面圧強化,研磨パッド厚さ均一化,高精度研磨; 部分的過剰研磨防止技術: B23D73/00,B23F5/00,B24B21/00,B24B9/00,B21B37/00,B24C1/00,B24B5/00,B23P9/00,B24B49/00,B27C1/00,B24B11/00,B27F5/00,B41J2/00,B23F19/00,B24D9/00,H04N25/00,B23Q15/00,H01L21/00,B24B13/00,B23F9/00 | keywords: 過剰研磨防止,厚さ均一化,部分的研磨,制御技術,過剰研磨防止,厚さ均一化制御,部分的研磨制御,均一研磨,厚さ分布制御,部分的過剰研磨防止装置,厚さ均一化機構,定盤傾動による厚さ制御,研磨パッド厚さ均一化,高精度厚さ制御; ドレス用工具の利用方法: B24B3/00,B23F5/00,B24B53/00,B23Q15/00,B29C65/00,B24B21/00,B24B23/00,B24B5/00,B23D37/00,B24C1/00,B26F1/00,B24B47/00,B24B31/00,B24B13/00,B24B7/00,H01L21/00,B24B27/00,B23B5/00,B23F9/00,B25F1/00 | keywords: ドレス用工具,ワーク代替,ドレッシング,工具配置,ドレス用工具,工具によるドレッシング,パッドドレッシング工具,工具配置方法,工具回転,ドレス用工具による厚さ調整,高精度ドレッシング工具,部分的過剰研磨防止工具,定盤傾動と工具併用,研磨パッド厚さ均一化工具</t>
  </si>
  <si>
    <t>B24B7/00,B24B21/00,B24B5/00,B24B39/00,B24B31/00,B24B53/00,B24B5/00,B24B7/00,B24B21/00,B24D9/00,F16D55/00,F16D65/00,B41F3/00,G01C19/00,F04B1/00,B24B21/00,B24B49/00,B24B5/00,B24C1/00,B21B37/00,B24B53/00,B24B3/00,B24B21/00,B24B5/00,B23Q15/00</t>
  </si>
  <si>
    <t>両面研磨装置構造: 両面研磨装置,定盤構造,定盤配置,上定盤,下定盤,定盤回転機構,定盤傾動,表裏面研磨,平板状ワーク,ワーク保持,研磨パッド,ドレス用工具,厚さ均一化,部分的過剰研磨防止,面圧制御,外周部研磨,内周部研磨,両面同時研磨,研磨装置構成,高精度ドレッシング; 研磨パッドドレッシング方法: 研磨パッド,パッドドレッシング,厚さ調整,厚さ制御,外周部厚さ調整,内周部厚さ調整,面圧調整,パッド均一化,ドレス用工具,高精度ドレッシング,定盤傾動ドレッシング,両面研磨装置,部分的過剰研磨防止,パッド厚さ均一化,ドレッシング方法,外周部ドレッシング,内周部ドレッシング,定盤回転,表裏面研磨,圧接研磨; 定盤傾動機構: 定盤傾動,鉛直軸傾動,面圧分布制御,定盤角度調整,傾動機構,定盤傾斜,圧接制御,研磨パッドドレッシング,部分的面圧強化,厚さ均一化研磨,高精度研磨,定盤傾動ドレッシング,外周部面圧強化,内周部面圧強化,両面研磨装置,平板状ワーク研磨,研磨パッド厚さ調整,定盤回転制御; 部分的過剰研磨防止技術: 過剰研磨防止,厚さ均一化制御,部分的研磨制御,均一研磨,厚さ分布制御,部分的過剰研磨防止装置,厚さ均一化機構,定盤傾動厚さ制御,研磨パッド厚さ均一化,高精度厚さ制御,両面研磨装置,面圧制御,外周部厚さ制御,内周部厚さ制御,ドレス用工具,定盤回転制御,表裏面研磨,平板状ワーク,研磨パッドドレッシング,部分厚さ制御; ドレス用工具の利用方法: ドレス用工具,研磨パッドドレッシング,工具配置方法,定盤傾動,高精度ドレッシング,厚さ均一化,部分的過剰研磨防止,両面研磨装置,面圧調整,外周部ドレッシング,内周部ドレッシング,工具回転,ワーク代替配置,パッド厚さ調整,ドレッシング工程,定盤回転,表裏面研磨,ドレッシング作用部,研磨パッド厚さ制御,ドレッシング精度向上</t>
  </si>
  <si>
    <t>アクチュエータ及びアクチュエータユニット</t>
  </si>
  <si>
    <t>B25J15/06</t>
  </si>
  <si>
    <t>H02K41/02</t>
  </si>
  <si>
    <t>【課題】ロータリージョイントを使用せずにシャフトに流体を供給でき、推力及び動作に対する影響が少ないアクチュエータ及びアクチュエータユニットの提供を目的とする。 【解決手段】先端部１０Ａに中空孔１１が設けられたシャフト１０と、シャフト１０が摺動可能に挿通されたシャフトハウジング５０と、を有し、シャフトハウジング５０には、エアチューブ接続孔５１と、エアチューブ接続孔５１と連通してシャフト１０の外周面１０ａを囲う内部空間５２と、が設けられ、内部空間５２に囲まれたシャフト１０の外周面１０ａには、中空孔１１と連通する連通孔１２が設けられている、という構成を採用する。</t>
  </si>
  <si>
    <t>F01D1/00,F16H39/00,F04D29/00,F16K31/00,B05B3/00,A61M60/00,B60R21/00,G01D5/00,H01H33/00,B05B9/00,F04B9/00,F16H41/00,F16D55/00,B23Q5/00,F01C19/00,F16H47/00,B23B31/00,G01F11/00,F04B43/00,F02B39/00,F16L37/00,F16L27/00,F16D41/00,B65G33/00,F16H29/00,F16D11/00,F16L3/00,H01H17/00,F16D3/00,G03B9/00,F16H23/00,A63B53/00,A61M60/00,F41A3/00,A63H31/00,B65D90/00,F16H15/00,B63H20/00,F16F1/00,B65H54/00,F04B1/00,F04B9/00,E02F3/00,F15B15/00,F16D55/00,F15B11/00,F16H39/00,G05D13/00,F02M26/00,F02M69/00,F16H41/00,B29B7/00,H02P5/00,B61G9/00,F02C3/00,G21C19/00,F16D121/00,B60T13/00,B29C45/00,B62D5/00,F01D1/00,F02C9/00,F15B13/00,F01C19/00,G01D5/00,F16L55/00,B62D5/00,F15B21/00,F16H61/00,F24S40/00,F02K3/00,F16K31/00,F01M1/00,F01D25/00,F16H45/00,F04D25/00,B64C27/00,F03B17/00,F04B43/00,F01D3/00</t>
  </si>
  <si>
    <t>シャフトへの流体供給機構: F01D1/00,F16H39/00,F04D29/00,F16K31/00,B05B3/00,A61M60/00,B60R21/00,G01D5/00,H01H33/00,B05B9/00,F04B9/00,F16H41/00,F16D55/00,B23Q5/00,F01C19/00,F16H47/00,B23B31/00,G01F11/00,F04B43/00,F02B39/00 | keywords: シャフト,流体供給,中空孔,連通孔,ロータリージョイント不要,シャフト流体供給,中空シャフト,連通孔,ロータリージョイントレス,流体導入機構,エア供給,流体供給アクチュエータ,防漏構造,摺動部流体供給,防災流体供給,通知流体供給; 摺動シャフト構造: F16L37/00,F16L27/00,F16D41/00,B65G33/00,F16H29/00,F16D11/00,F16L3/00,H01H17/00,F16D3/00,G03B9/00,F16H23/00,A63B53/00,A61M60/00,F41A3/00,A63H31/00,B65D90/00,F16H15/00,B63H20/00,F16F1/00,B65H54/00 | keywords: 摺動,シャフト,挿通,シャフトハウジング,摺動シャフト,摺動機構,挿通構造,シャフトハウジング,摺動部,摺動アクチュエータ,摺動防災,摺動通知,低摩擦摺動,摺動流体供給; アクチュエータユニット構成: F04B1/00,F04B9/00,E02F3/00,F15B15/00,F16D55/00,F15B11/00,F16H39/00,G05D13/00,F02M26/00,F02M69/00,F16H41/00,B29B7/00,H02P5/00,B61G9/00,F02C3/00,G21C19/00,F16D121/00,B60T13/00,B29C45/00,B62D5/00 | keywords: アクチュエータ,アクチュエータユニット,シャフトハウジング,内部空間,アクチュエータユニット,ユニット構成,複合構成,内部空間,流体供給ユニット,防災アクチュエータユニット,通知アクチュエータユニット,流体供給ユニット,推力低減ユニット,動作影響低減ユニット; 推力・動作影響低減技術: F01D1/00,F02C9/00,F15B13/00,F01C19/00,G01D5/00,F16L55/00,B62D5/00,F15B21/00,F16H61/00,F24S40/00,F02K3/00,F16K31/00,F01M1/00,F01D25/00,F16H45/00,F04D25/00,B64C27/00,F03B17/00,F04B43/00,F01D3/00 | keywords: 推力,動作影響,影響低減,流体供給,推力低減,動作影響低減,流体供給影響,負荷低減,摺動抵抗低減,防災推力低減,通知動作影響低減,流体供給推力低減,アクチュエータ動作安定,摺動推力低減</t>
  </si>
  <si>
    <t>F01D1/00,F16H39/00,F04D29/00,F16K31/00,B05B3/00,F16L27/00,F16L37/00,F16D3/00,F16L3/00,F16D41/00,F15B15/00,F04B1/00,F04B9/00,F16H39/00,F15B11/00,F01D1/00,F02C9/00,F15B13/00,F01C19/00,F15B21/00</t>
  </si>
  <si>
    <t>シャフトへの流体供給機構: シャフト流体供給,中空シャフト,連通孔,ロータリージョイントレス,流体導入機構,エア供給,流体供給アクチュエータ,防漏構造,摺動部流体供給,中空孔,シャフトハウジング,エアチューブ接続孔,内部空間,外周面流体供給,連通孔構造,流体供給ユニット,推力影響低減,防災流体供給; 摺動シャフト構造: 摺動シャフト,シャフトハウジング,中空孔,連通孔,摺動機構,挿通構造,内部空間,エアチューブ接続孔,外周面,摺動部,流体供給,低摩擦摺動,摺動アクチュエータ,推力影響低減,摺動防災,摺動通知,摺動流体供給,摺動可能構造; アクチュエータユニット構成: アクチュエータユニット,シャフトハウジング,流体供給経路,中空孔,連通孔,内部空間,エアチューブ接続孔,推力低減,動作影響低減,複合構成,流体供給ユニット,摺動機構,外周面,先端部,連通構造,流体作動装置,伝動装置,駆動手段,回転流体伝動,サーボモータ系; 推力・動作影響低減技術: 推力低減,動作影響低減,流体供給影響,負荷低減,摺動抵抗低減,アクチュエータ動作安定,流体供給推力低減,摺動推力低減,シャフト中空孔,シャフト外周面,連通孔,内部空間,エアチューブ接続孔,シャフトハウジング,流体供給経路,ロータリージョイントレス,密封装置,流体圧制御,推力バランス,摺動安定</t>
  </si>
  <si>
    <t>ブレードカバー</t>
  </si>
  <si>
    <t>B24B55/04</t>
  </si>
  <si>
    <t>B24B55/02;H01L21/301;B23Q11/10;B23Q11/08</t>
  </si>
  <si>
    <t>【課題】切削液漏れを抑制でき、安価で製造できるようにすること。 【解決手段】ブレードカバーは切削液を供給する切削液供給ノズル（１０１）を備える。切削液供給ノズルは、切削液を噴出するパイプ（１１０）と、パイプの基端（１１０ｃ）側をクランプする第１のブロック（１０７）、第２のブロック（１０８）、クランプ手段（１１３）とを備える。第１のブロックは、パイプの基端側を収納する収納室（１１９）と、収納室の延在方向に延在する第１の半円柱凹部（１２３）と備える。第２のブロックは、第１の半円柱凹部に対向してパイプの直径と同じ内径をなす第２の半円柱凹部（１２４）と、第２の半円柱凹部の内壁から突出する凸部（１３３）とを備える。収納室にパイプを収納しクランプ手段で第１の半円柱凹部と第２の半円柱凹部とによりパイプをクランプしたときに、凸部によりパイプが潰されて押し伸ばされ、パイプの基端側が膨らみシール（Ｓ）を形成する。</t>
  </si>
  <si>
    <t>E21B10/00,F02K1/00,B26D5/00,B23D59/00,B26B19/00,B29C48/00,F28F25/00,B67D7/00,G01F1/00,B41J2/00,F04F5/00,B24C3/00,F02F1/00,B22D41/00,B23Q11/00,B62D5/00,B05B12/00,B67B7/00,B23B25/00,F01M1/00,F16L41/00,F04B1/00,E04G7/00,E21B21/00,F16L47/00,F16L33/00,B27B29/00,F16B12/00,F16L37/00,B29B7/00,B27G13/00,F04B9/00,B25D17/00,B23Q3/00,A45D2/00,B25G3/00,E21B19/00,B23B31/00,F16D1/00,B30B15/00,F16L55/00,F16L19/00,F16L17/00,F16J15/00,B65B11/00,G01M3/00,F16L47/00,B65D75/00,F01C19/00,F16F9/00,F16K1/00,F04B1/00,F16L37/00,F16L27/00,B65D53/00,B21D26/00,F16K3/00,E21B10/00,F16L21/00,F16L23/00,F02K1/00,B29C48/00,E21B10/00,B65D25/00,F04F5/00,F23D11/00,B26B19/00,B29C45/00,B41J2/00,B24C3/00,B28B21/00,E21B43/00,B05B7/00,B23B25/00,F02M7/00,B05B15/00,H01R43/00,F02M9/00,B27G13/00,E21B7/00</t>
  </si>
  <si>
    <t>切削液供給ノズル構造: E21B10/00,F02K1/00,B26D5/00,B23D59/00,B26B19/00,B29C48/00,F28F25/00,B67D7/00,G01F1/00,B41J2/00,F04F5/00,B24C3/00,F02F1/00,B22D41/00,B23Q11/00,B62D5/00,B05B12/00,B67B7/00,B23B25/00,F01M1/00 | keywords: 切削液供給ノズル,パイプ,噴出,基端,供給,切削液ノズル,供給パイプ,液体供給,ノズル構造,噴射ノズル,液体噴出,切削液漏れ防止ノズル,防漏ノズル構造,安価なノズル設計,切削液供給システム,防災切削液供給,切削液通知ノズル; パイプクランプ機構: F16L41/00,F04B1/00,E04G7/00,E21B21/00,F16L47/00,F16L33/00,B27B29/00,F16B12/00,F16L37/00,B29B7/00,B27G13/00,F04B9/00,B25D17/00,B23Q3/00,A45D2/00,B25G3/00,E21B19/00,B23B31/00,F16D1/00,B30B15/00 | keywords: クランプ手段,第１のブロック,第２のブロック,半円柱凹部,収納室,パイプクランプ,クランプ機構,固定手段,ブロック構造,半円柱凹部,収納部,漏れ防止クランプ,安価なクランプ構造,切削液パイプ保持,防災クランプ機構,通知機能付きクランプ,切削液供給クランプ; シール形成方法: F16L55/00,F16L19/00,F16L17/00,F16J15/00,B65B11/00,G01M3/00,F16L47/00,B65D75/00,F01C19/00,F16F9/00,F16K1/00,F04B1/00,F16L37/00,F16L27/00,B65D53/00,B21D26/00,F16K3/00,E21B10/00,F16L21/00,F16L23/00 | keywords: シール,膨らみ,潰し,押し伸ばし,凸部,シール形成,漏れ防止シール,パイプ膨張,押し伸ばし,潰し加工,シール構造,切削液漏れ防止シール,安価なシール方法,防災シール形成,通知機能付きシール,切削液供給シール,パイプ端部シール; 安価な製造方法: F02K1/00,B29C48/00,E21B10/00,B65D25/00,F04F5/00,F23D11/00,B26B19/00,B29C45/00,B41J2/00,B24C3/00,B28B21/00,E21B43/00,B05B7/00,B23B25/00,F02M7/00,B05B15/00,H01R43/00,F02M9/00,B27G13/00,E21B7/00 | keywords: 安価,製造,コスト,部品,設計,低コスト製造,安価な部品,簡易設計,製造方法,コスト削減,量産性,安価な切削液供給ノズル,防漏部品の低コスト製造,安価なクランプ機構,切削液漏れ防止の安価な設計,通知機能付き安価部品,防災対応安価製造</t>
  </si>
  <si>
    <t>B23D59/00,E21B10/00,F02K1/00,B29C48/00,G01F1/00,F16L41/00,F16L47/00,F16L33/00,F16L37/00,B27B29/00,F16L55/00,F16L19/00,F16L17/00,F16J15/00,F16L47/00,B29C48/00,B29C45/00,F02K1/00,B65D25/00,F04F5/00</t>
  </si>
  <si>
    <t>切削液供給ノズル構造: 切削液供給ノズル,切削液ノズル,供給パイプ,ノズル構造,噴射ノズル,切削液漏れ防止ノズル,防漏ノズル構造,安価なノズル設計,切削液供給システム,パイプ基端,クランプ手段,半円柱凹部,収納室,凸部シール形成,パイプ膨らみ,液体供給,噴出パイプ,切削液噴出,防災切削液供給,切削液供給装置; パイプクランプ機構: パイプクランプ,クランプ機構,切削液供給ノズル,漏れ防止クランプ,安価なクランプ構造,切削液パイプ保持,半円柱凹部,収納室,第１のブロック,第２のブロック,クランプ手段,シール形成,パイプ基端側,膨らみシール,凸部付きクランプ,押し伸ばし機構,固定手段,ブロック構造; シール形成方法: シール形成,漏れ防止シール,切削液漏れ防止,パイプ膨張,潰し加工,押し伸ばし,膨らみシール,切削液供給ノズル,クランプ手段,半円柱凹部,収納室,基端側膨らみ,凸部,パイプクランプ,安価なシール方法,切削液供給パイプ,シール形成技術,防災シール形成,切削液供給シール,漏れ防止技術; 安価な製造方法: 切削液供給ノズル,低コスト製造,安価な部品,簡易設計,コスト削減,防漏部品,クランプ機構,パイプクランプ,収納室,半円柱凹部,膨張シール,押出成形,射出成形,安価なクランプ,防漏設計,安価な切削液供給,防漏部品製造,安価な設計,凸部押し伸ばし,基端側膨らみ</t>
  </si>
  <si>
    <t>型材切断用プレス型および型材切断方法</t>
  </si>
  <si>
    <t>B23D23/00</t>
  </si>
  <si>
    <t>H01L23/36;B23D35/00</t>
  </si>
  <si>
    <t>【課題】フィン部が多数列設けられている長尺状の型材を切断加工して、ヒートシンク用などの放熱器を製作する際の、型材切断用プレス型では、歪みなどの変形や切断部バリが発生する。 【解決手段】フィン部が多数列設けられている長尺状の型材を切断加工して、ヒートシンク用などの放熱器を製作する際に、型材の断面形状に相似し、切断面を上下に分離したパンチとダイスを備える型材切断用プレス型を提供する。</t>
  </si>
  <si>
    <t>E04B2/00,F21V29/00,F28F1/00,F24S25/00,F16D3/00,E06B9/00,E04G1/00,B21B37/00,B60J10/00,E06C1/00,B21B1/00,F24S10/00,F16C19/00,E21B10/00,B63B3/00,F16S1/00,B31B50/00,F04B43/00,H01R4/00,B29C48/00,B26D3/00,D06H7/00,B26D1/00,E04B2/00,B21B1/00,B31B50/00,B67B7/00,B01D25/00,B26D7/00,B29C53/00,B27F1/00,B21C23/00,A41H3/00,F16L23/00,E06C1/00,B21K27/00,B21D26/00,F24S25/00,B21B37/00,B31B70/00,B26D1/00,E21B10/00,B67B7/00,B26F1/00,B26D3/00,B21D37/00,B29C48/00,B65H3/00,F16K3/00,B26B19/00,B65D17/00,B23D25/00,A43D8/00,B29C45/00,B65D1/00,B25D9/00,B31B50/00,B23D31/00,A21C11/00,B21K1/00,B26D7/00,B21B37/00,F41A17/00,B26D3/00,B29C53/00,E01B31/00,B26D1/00,B65D75/00,B23K26/00,B26F1/00,B29C37/00,B23B5/00,B23D31/00,B21B1/00,B23D73/00,B21F1/00,B21D9/00,D01H13/00,H01H85/00,G11B7/00,B26D3/00,G21C15/00,F21V29/00,B29C48/00,C21D7/00,B22D11/00,H02K9/00,B22D41/00,B23F9/00,A01D34/00,B22C9/00,B29C43/00,B23H9/00,F23D14/00,B26D7/00,F28F9/00,F24D19/00,B26F3/00,F01D5/00,B28B11/00</t>
  </si>
  <si>
    <t>フィン付き長尺型材: E04B2/00,F21V29/00,F28F1/00,F24S25/00,F16D3/00,E06B9/00,E04G1/00,B21B37/00,B60J10/00,E06C1/00,B21B1/00,F24S10/00,F16C19/00,E21B10/00,B63B3/00,F16S1/00,B31B50/00,F04B43/00,H01R4/00,B29C48/00 | keywords: フィン部,多数列,長尺状,型材,フィン付き型材,放熱フィン,押出型材,アルミ型材,ヒートシンク型材,放熱器用型材,冷却フィン型材,防歪み型材,バリ抑制型材,放熱器製作用型材; 型材切断用プレス型: B26D3/00,D06H7/00,B26D1/00,E04B2/00,B21B1/00,B31B50/00,B67B7/00,B01D25/00,B26D7/00,B29C53/00,B27F1/00,B21C23/00,A41H3/00,F16L23/00,E06C1/00,B21K27/00,B21D26/00,F24S25/00,B21B37/00,B31B70/00 | keywords: 切断加工,プレス型,型材切断,切断プレス型,型材切断装置,プレス金型,切断金型,パンチとダイス,バリ抑制プレス型,防歪みプレス型,放熱器製作用プレス型,フィン部切断プレス型,断面形状対応プレス型; パンチとダイスの分離構造: B26D1/00,E21B10/00,B67B7/00,B26F1/00,B26D3/00,B21D37/00,B29C48/00,B65H3/00,F16K3/00,B26B19/00,B65D17/00,B23D25/00,A43D8/00,B29C45/00,B65D1/00,B25D9/00,B31B50/00,B23D31/00,A21C11/00,B21K1/00 | keywords: パンチ,ダイス,分離,断面形状,上下分離,分離型パンチ,分離型ダイス,断面形状相似,上下分割,切断面分離,フィン部対応パンチ,フィン部対応ダイス,バリ抑制分離構造,防歪み分離構造,放熱器用分離型金型; 切断部バリ・歪み防止技術: B26D7/00,B21B37/00,F41A17/00,B26D3/00,B29C53/00,E01B31/00,B26D1/00,B65D75/00,B23K26/00,B26F1/00,B29C37/00,B23B5/00,B23D31/00,B21B1/00,B23D73/00,B21F1/00,B21D9/00,D01H13/00,H01H85/00,G11B7/00 | keywords: バリ,歪み,変形,防止,バリ防止,歪み防止,変形抑制,切断面品質,切断部処理,バリ抑制プレス型,防歪み型材切断,放熱器用バリ防止,フィン部歪み防止,切断面仕上げ; 放熱器製作工程: B26D3/00,G21C15/00,F21V29/00,B29C48/00,C21D7/00,B22D11/00,H02K9/00,B22D41/00,B23F9/00,A01D34/00,B22C9/00,B29C43/00,B23H9/00,F23D14/00,B26D7/00,F28F9/00,F24D19/00,B26F3/00,F01D5/00,B28B11/00 | keywords: 放熱器,ヒートシンク,製作,切断加工,放熱器製作,ヒートシンク製造,冷却器製作,型材加工工程,切断工程,放熱器用型材切断,ヒートシンク用プレス型,バリ抑制放熱器製作,防歪み放熱器製作,フィン部切断工程</t>
  </si>
  <si>
    <t>F28F1/00,F21V29/00,B21B37/00,E04B2/00,F24S25/00,B26D3/00,B26D1/00,B26D7/00,B21B1/00,B29C53/00,B26D1/00,B26F1/00,B26D3/00,B21D37/00,B29C48/00,B26D7/00,B26D3/00,B26D1/00,B26F1/00,B29C53/00,B26D3/00,B29C48/00,C21D7/00,B22D11/00,B22D41/00</t>
  </si>
  <si>
    <t>フィン付き長尺型材: フィン付き型材,放熱フィン,押出型材,アルミ型材,ヒートシンク型材,放熱器用型材,冷却フィン型材,防歪み型材,バリ抑制型材,放熱器製作用型材,型材切断加工,プレス型,切断部バリ,歪み防止,断面形状,パンチとダイス,長尺型材,多数列フィン,放熱器,冷却構造; 型材切断用プレス型: 型材切断プレス型,フィン付き型材切断,放熱器製作用プレス型,バリ抑制切断,防歪み切断加工,断面形状対応プレス型,パンチとダイス構造,切断面分離機構,長尺型材切断,フィン部切断プレス型,切断金型,切断加工精度,型材切断装置,プレス金型,放熱器用型材,切断部バリ抑制,歪み防止構造,多数列フィン部,切断面品質,型材断面形状; パンチとダイスの分離構造: 分離型パンチ,分離型ダイス,断面形状相似,上下分割,切断面分離,フィン部対応パンチ,フィン部対応ダイス,バリ抑制分離構造,防歪み分離構造,放熱器用分離型金型,型材切断プレス型,長尺型材切断,ヒートシンク用型材,多数列フィン部,切断部バリ抑制,型材断面形状,上下分離パンチ,上下分離ダイス; 切断部バリ・歪み防止技術: バリ防止,歪み防止,変形抑制,切断面品質,切断部処理,バリ抑制プレス型,防歪み型材切断,放熱器用バリ防止,フィン部歪み防止,切断面仕上げ,型材切断加工,フィン部切断,長尺型材切断,プレス型構造,パンチダイス分離,断面形状相似,切断部変形防止,切断部バリ抑制,放熱器製作,型材断面品質; 放熱器製作工程: 放熱器製作工程,ヒートシンク製造工程,フィン付き型材切断加工,型材切断用プレス型,放熱器用型材切断,ヒートシンク用プレス型,バリ抑制切断加工,防歪み切断加工,フィン部切断工程,冷却器製作工程,型材加工工程,切断面分離パンチダイス,断面形状相似型材切断,長尺型材切断加工,放熱器用フィン部加工,放熱器用バリ抑制,放熱器用防歪み加工,放熱器用切断工程</t>
  </si>
  <si>
    <t>エアダスタ付き空気圧工具</t>
  </si>
  <si>
    <t>B25C1/04</t>
  </si>
  <si>
    <t>B25C7/00</t>
  </si>
  <si>
    <t>【課題】エアをノーズ部の先端方向に噴き出させるとともに、ノーズ部付近の視認性を悪化させないエアダスタ付き空気圧工具を提供する。 【解決手段】外部から供給された圧縮空気を使用してファスナーを打ち出すための打撃機構と、外部から供給された圧縮空気を使用して噴出し口１７からエアを噴き出すエアダスタ構造と、前記打撃機構を内蔵した出力部１１と、を備え、前記噴出し口１７は、前記出力部１１の側部に配置されて前記出力部１１の先端方向に向けて開口しており、前記出力部１１の側部には、前記噴出し口１７の延長方向に助走部３０が設けられている。</t>
  </si>
  <si>
    <t>F02K1/00,F02K9/00,F24F1/00,F02M7/00,F04F5/00,F02M23/00,B65D25/00,F02M69/00,A47L15/00,F15C3/00,A61C17/00,F01N3/00,B24C3/00,F23D11/00,E03B11/00,F24F13/00,F02C7/00,B64D37/00,F02C9/00,F24F6/00,F41A19/00,B30B1/00,B25D9/00,B02C13/00,B25D11/00,B22C15/00,E02D7/00,F16K31/00,E21B1/00,G10K1/00,B25D17/00,H01H33/00,B31B50/00,B23B31/00,E21B4/00,F02M69/00,F16D55/00,B60G15/00,F41A5/00,F41B11/00,A42B1/00,B60R1/00,E05B77/00,B60J10/00,B23Q35/00,B60K35/00,A61F5/00,H04H60/00,A61F13/00,F01D5/00,G01S7/00,B64F1/00,B65D90/00,E04B2/00,G06V30/00,A61B1/00,B60R21/00,F21V29/00,H04W12/00,A42B3/00,F02K1/00,F02M7/00,F02M69/00,B05B3/00,F23R3/00,F42B10/00,B60J10/00,F02B25/00,B04C5/00,F02K9/00,F24F1/00,F02M9/00,F04F5/00,B05B1/00,B05B15/00,F23B80/00,B05D1/00,F23B50/00,F16H39/00,B65D47/00</t>
  </si>
  <si>
    <t>エアダスタ構造: F02K1/00,F02K9/00,F24F1/00,F02M7/00,F04F5/00,F02M23/00,B65D25/00,F02M69/00,A47L15/00,F15C3/00,A61C17/00,F01N3/00,B24C3/00,F23D11/00,E03B11/00,F24F13/00,F02C7/00,B64D37/00,F02C9/00,F24F6/00 | keywords: エアダスタ,噴出し口,圧縮空気,ノーズ部,先端方向,エアブロー,噴射口,空気噴出,ノズル,エア噴射,ノーズ先端,エアダスター,視認性確保,ノーズ部付近,空気圧工具用エアダスタ,防塵エア噴射,噴出し口配置,先端方向エアブロー; 打撃機構: F41A19/00,B30B1/00,B25D9/00,B02C13/00,B25D11/00,B22C15/00,E02D7/00,F16K31/00,E21B1/00,G10K1/00,B25D17/00,H01H33/00,B31B50/00,B23B31/00,E21B4/00,F02M69/00,F16D55/00,B60G15/00,F41A5/00,F41B11/00 | keywords: 打撃機構,ファスナー,圧縮空気,出力部,空気圧打撃,ファスナー打ち出し,打撃部,ピストン,ストライカー,エアツール打撃,打撃機構とエアダスタの連携,ノーズ部打撃,空気圧工具打撃,打撃部配置,打撃時視認性; 視認性確保技術: A42B1/00,B60R1/00,E05B77/00,B60J10/00,B23Q35/00,B60K35/00,A61F5/00,H04H60/00,A61F13/00,F01D5/00,G01S7/00,B64F1/00,B65D90/00,E04B2/00,G06V30/00,A61B1/00,B60R21/00,F21V29/00,H04W12/00,A42B3/00 | keywords: 視認性,ノーズ部付近,悪化させない,エアダスタ,視界確保,透明部材,視認性向上,ノーズ部視認,作業視認性,視界障害防止,エア噴射による視認性,ノーズ部付近視認性,防塵と視認性,空気圧工具視認性,噴出し口配置と視認性; 助走部構造: F02K1/00,F02M7/00,F02M69/00,B05B3/00,F23R3/00,F42B10/00,B60J10/00,F02B25/00,B04C5/00,F02K9/00,F24F1/00,F02M9/00,F04F5/00,B05B1/00,B05B15/00,F23B80/00,B05D1/00,F23B50/00,F16H39/00,B65D47/00 | keywords: 助走部,延長方向,噴出し口,側部,出力部,エア流路,助走路,噴射助走部,流体制御,エア噴射特性,ノズル延長部,助走部による視認性確保,噴出し口延長助走,空気圧工具助走部,ノーズ部助走構造,エアダスタ助走部</t>
  </si>
  <si>
    <t>F02K1/00,F04F5/00,F15C3/00,F02M23/00,F02M7/00,B25D9/00,B30B1/00,F41A19/00,B25D11/00,E21B1/00,B60R1/00,B23Q35/00,F01D5/00,B60J10/00,B60K35/00,F02K1/00,B05B3/00,F02M69/00,F02M7/00,F02B25/00</t>
  </si>
  <si>
    <t>エアダスタ構造: エアダスタ,噴出し口,圧縮空気,ノーズ部,先端方向,エアブロー,噴射口,空気噴出,ノズル,エア噴射,視認性確保,ノーズ部付近,空気圧工具用エアダスタ,防塵エア噴射,噴出し口配置,打撃機構,出力部,助走部; 打撃機構: 空気圧打撃機構,ファスナー打ち出し,打撃部配置,ピストン駆動,ストライカー,エアダスタ連携,ノーズ部打撃,圧縮空気供給,出力部先端方向,噴出し口配置,助走部,打撃時視認性,空気圧工具,打撃メカニズム,打撃機構構成,打撃力伝達,打撃部材,空気噴出制御; 視認性確保技術: 視認性確保,ノーズ部視認性,エアダスタ構造,噴出し口配置,作業視認性,透明部材,視認性向上,エア噴射視認性,ノーズ部付近視認性,防塵視認性,空気圧工具,打撃機構,助走部,圧縮空気供給,先端方向噴射,視界確保,ファスナー打出し,噴出し口延長方向,出力部側部,視認性悪化防止; 助走部構造: 助走部,噴出し口延長方向,エア流路,噴射助走部,流体制御,エア噴射特性,助走路,ノーズ部助走構造,エアダスタ助走部,空気圧工具助走部,側部配置,視認性確保,出力部先端方向,噴出し口配置,助走部形状,噴射流路,助走部付き噴出し口,助走部流路設計</t>
  </si>
  <si>
    <t>平板を切削加工する門型工作機械又はＣ型工作機械に装備し、切削する加工物に傷をつけない加工物押さえ装置</t>
  </si>
  <si>
    <t>B23Q3/06</t>
  </si>
  <si>
    <t>B23C9/00;B27C5/06</t>
  </si>
  <si>
    <t>【課題】ルーター加工など平板から形板を切り出す切削加工時の、作業効率の低下を抑制できる加工物押さえ装置を提供する。 【解決手段】ルーターなど加工工具５による被加工材１切削中、常に平板１及び形板をローラー１１で押さえつけ、飛散を防止する。ローラー１１はいかなる方向の切削加工時でも、被切削材１の表面を常に静止と転動のみで押さえ付けられるように配置されており、被切削材１の表面に傷をつけずに固定しその飛散を防止する。</t>
  </si>
  <si>
    <t>E05B67/00,B23Q3/00,B24B55/00,C14B17/00,B23B13/00,B23B47/00,B24B47/00,B27G13/00,B23D33/00,B21D7/00,F16B12/00,B23Q35/00,B24B21/00,B25B5/00,B24B5/00,B23D1/00,B65H3/00,B21D43/00,B23B25/00,B65H75/00,D06F45/00,D06F65/00,B30B11/00,F26B13/00,B28B3/00,B21B13/00,B05C17/00,B02C4/00,B65H23/00,B26F1/00,B29B7/00,B41L25/00,B41L23/00,F16H13/00,B29C48/00,D06C15/00,B65G39/00,B65H3/00,E06B9/00,B21B39/00,B23F5/00,B26D3/00,E01B31/00,B27C1/00,B27L5/00,H01L21/00,C03B33/00,B29C45/00,B26F1/00,B23C3/00,B27D1/00,B21D28/00,E21C25/00,B28D1/00,B21G3/00,B23D1/00,B23F9/00,B29C51/00,B26D1/00,B24B3/00,B26D3/00,B23Q15/00,B23B3/00,B23G1/00,B23C3/00,B23D73/00,B23F9/00,B23B13/00,B23F5/00,B23B5/00,B23Q11/00,B23G3/00,B24B49/00,B24B5/00,B21D28/00,B27C1/00,D06F33/00,B21D19/00,B23F23/00,B27C9/00</t>
  </si>
  <si>
    <t>加工物押さえ装置: E05B67/00,B23Q3/00,B24B55/00,C14B17/00,B23B13/00,B23B47/00,B24B47/00,B27G13/00,B23D33/00,B21D7/00,F16B12/00,B23Q35/00,B24B21/00,B25B5/00,B24B5/00,B23D1/00,B65H3/00,B21D43/00,B23B25/00,B65H75/00 | keywords: 押さえ装置,加工物固定,飛散防止,被加工材,形板,平板,ワーククランプ,固定装置,材料押さえ,飛散防止装置,被加工材保持,切削加工用押さえ,ルーター加工押さえ,防傷押さえ装置,作業効率向上,加工物押さえローラー; ローラーによる押さえ機構: D06F45/00,D06F65/00,B30B11/00,F26B13/00,B28B3/00,B21B13/00,B05C17/00,B02C4/00,B65H23/00,B26F1/00,B29B7/00,B41L25/00,B41L23/00,F16H13/00,B29C48/00,D06C15/00,B65G39/00,B65H3/00,E06B9/00,B21B39/00 | keywords: ローラー,転動,静止,表面押さえ,傷防止,ローラー押さえ,転動機構,表面保持,非傷付与,ローラー固定,切削加工ローラー,防傷ローラー,飛散防止ローラー,多方向押さえ,加工物表面保護; 切削加工方法: B23F5/00,B26D3/00,E01B31/00,B27C1/00,B27L5/00,H01L21/00,C03B33/00,B29C45/00,B26F1/00,B23C3/00,B27D1/00,B21D28/00,E21C25/00,B28D1/00,B21G3/00,B23D1/00,B23F9/00,B29C51/00,B26D1/00,B24B3/00 | keywords: 切削加工,ルーター,加工工具,形板,平板,ルーター加工,切断方法,切削工具,形状切り出し,板材加工,切削加工効率,押さえ装置併用切削,飛散防止切削,加工物固定切削,防傷切削方法; 作業効率向上技術: B26D3/00,B23Q15/00,B23B3/00,B23G1/00,B23C3/00,B23D73/00,B23F9/00,B23B13/00,B23F5/00,B23B5/00,B23Q11/00,B23G3/00,B24B49/00,B24B5/00,B21D28/00,B27C1/00,D06F33/00,B21D19/00,B23F23/00,B27C9/00 | keywords: 作業効率,効率低下抑制,加工効率,作業性,効率化技術,作業性向上,加工時間短縮,効率低下防止,生産性向上,押さえ装置による効率化,飛散防止による作業効率,ローラー機構併用効率化,切削加工効率向上,防傷押さえによる作業性</t>
  </si>
  <si>
    <t>B23Q3/00,B24B55/00,B23B13/00,B27G13/00,B23D33/00,D06F45/00,B21B13/00,B02C4/00,B65H23/00,B26F1/00,B26D3/00,B27C1/00,B26F1/00,B23C3/00,B27L5/00,B26D3/00,B23Q15/00,B23C3/00,B23B13/00,B23B5/00</t>
  </si>
  <si>
    <t>加工物押さえ装置: 加工物押さえ装置,被加工材固定,飛散防止,ワーククランプ,材料押さえ,被加工材保持,切削加工用押さえ,ルーター加工押さえ,防傷押さえ,作業効率向上,押さえローラー,形板切削,平板押さえ,切削時固定,ローラー押さえ,転動押さえ,表面傷防止,切削加工安全,加工物保持,加工物飛散防止; ローラーによる押さえ機構: ローラー押さえ,転動機構,表面保持,非傷付与,飛散防止,多方向押さえ,加工物表面保護,切削加工ローラー,防傷ローラー,押さえ装置,形板固定,平板押さえ,ローラー配置,被加工材保持,静止押さえ,表面保護機構,飛散防止機構,傷防止構造; 切削加工方法: 切削加工方法,ルーター加工,形板切り出し,平板加工,切断作業効率,押さえ装置,ローラー押さえ,飛散防止,加工物固定,防傷切削,切削工具,板材加工,切断方法,押さえ併用切削,形状切り出し,加工工具,固定機構,表面傷防止,転動押さえ,切削加工効率; 作業効率向上技術: 切削加工効率向上,押さえ装置効率化,飛散防止機構,ローラー押さえ,防傷押さえ,作業性向上,加工時間短縮,効率低下防止,生産性向上,形板切り出し,平板固定,切断作業効率,工具送り制御,自動位置調整,加工物搬送,把持案内装置,特殊フライス加工,付属装置効率化</t>
  </si>
  <si>
    <t>B41J29/00</t>
  </si>
  <si>
    <t>B41J29/38;H04N1/00</t>
  </si>
  <si>
    <t>【課題】ユーザーの利便性を向上し、安価に構成される表示装置を提供することである。 【解決手段】表示装置は、本体部１０と、表示部１３と、出力部４０と、カバー部４１と、調整機構５０と、を備える。表示部１３は、パネル状であって、本体部１０に対する角度を変更可能に取り付けられ、情報を表示する。出力部４０は、表示部１３の前面に設けられた開口Ｓから、情報に関連する音を出力する。カバー部４１は、開口Ｓを覆うようにして、開口Ｓの開口面積を調整可能であって、板状の形状を有する。調整機構５０は、表示部１３の角度に連動してカバー部４１を動かして、開口Ｓの開口面積を調整する。</t>
  </si>
  <si>
    <t>A47C17/00,H01H37/00,B23B29/00,B60N2/00,B62B1/00,B41J25/00,H04N23/00,G01C19/00,H01H17/00,F16D65/00,B01F27/00,H01Q3/00,G02B7/00,B65G67/00,A61M60/00,A61G7/00,B62D7/00,A63C10/00,F04B1/00,G09F7/00,B60K35/00,H01R13/00,G10L13/00,G10K9/00,G10K1/00,H04R1/00,G01S7/00,A63F13/00,F24F1/00,A47B57/00,G04C21/00,H01S3/00,F24F11/00,G10H1/00,G10K11/00,D03C3/00,H10K59/00,B05B1/00,G06F11/00,H04M1/00,B65D41/00,G03B9/00,B65D43/00,B65D51/00,B65D88/00,B65D90/00,A47B1/00,E06B9/00,B60R21/00,H01R13/00,B01F27/00,F41A35/00,A63B31/00,B65D5/00,F23Q2/00,B65D17/00,E06B3/00,B60J7/00,F16K3/00,F04C28/00,G03B9/00,H01H19/00,E05F11/00,H01H17/00,B65H59/00,B60N2/00,F16H29/00,H01H3/00,H01H33/00,H01H37/00,F16D65/00,F01L1/00,B64C25/00,D03D43/00,A47J42/00,H01H1/00,B60R21/00,E05F15/00,B25B15/00,B62D7/00,B60K35/00,H10K59/00,H04N13/00,E02F3/00,H04M1/00,G09G3/00,G01S7/00,G04G9/00,G06F30/00,D06F34/00,G09G5/00,G08G1/00,G01G23/00,H04N21/00,H04N23/00,H01L23/00,A41C1/00,E04B2/00,G09G1/00,G02F1/00</t>
  </si>
  <si>
    <t>表示部の角度調整機構: A47C17/00,H01H37/00,B23B29/00,B60N2/00,B62B1/00,B41J25/00,H04N23/00,G01C19/00,H01H17/00,F16D65/00,B01F27/00,H01Q3/00,G02B7/00,B65G67/00,A61M60/00,A61G7/00,B62D7/00,A63C10/00,F04B1/00,G09F7/00 | keywords: 表示部,角度,調整,本体部,取り付け,角度調整,ヒンジ機構,可動表示部,傾斜調整,回転機構,表示部角度調整,ユーザー利便性向上,安価構成,調整機構連動,表示装置構造; 音出力部と開口構造: B60K35/00,H01R13/00,G10L13/00,G10K9/00,G10K1/00,H04R1/00,G01S7/00,A63F13/00,F24F1/00,A47B57/00,G04C21/00,H01S3/00,F24F11/00,G10H1/00,G10K11/00,D03C3/00,H10K59/00,B05B1/00,G06F11/00,H04M1/00 | keywords: 出力部,音,開口,前面,情報,音出力,スピーカー開口,音響出力部,開口構造,音声情報,音出力装置,開口面積調整,防塵カバー,表示装置音出力,情報通知音; 開口面積調整カバー部: B65D41/00,G03B9/00,B65D43/00,B65D51/00,B65D88/00,B65D90/00,A47B1/00,E06B9/00,B60R21/00,H01R13/00,B01F27/00,F41A35/00,A63B31/00,B65D5/00,F23Q2/00,B65D17/00,E06B3/00,B60J7/00,F16K3/00,F04C28/00 | keywords: カバー部,開口,面積,調整,板状,開口面積調整,可動カバー,板状カバー,開口調整機構,覆い部材,開口調整カバー,表示装置カバー部,音出力調整,防塵防水カバー,ユーザー利便性; 調整機構の連動動作: G03B9/00,H01H19/00,E05F11/00,H01H17/00,B65H59/00,B60N2/00,F16H29/00,H01H3/00,H01H33/00,H01H37/00,F16D65/00,F01L1/00,B64C25/00,D03D43/00,A47J42/00,H01H1/00,B60R21/00,E05F15/00,B25B15/00,B62D7/00 | keywords: 調整機構,連動,表示部,カバー部,開口面積,連動機構,同期動作,角度連動,開口調整連動,機構動作,表示部連動カバー,調整機構構成,利便性向上機構,表示装置連動動作,安価構成連動; 安価構成の表示装置設計: B60K35/00,H10K59/00,H04N13/00,E02F3/00,H04M1/00,G09G3/00,G01S7/00,G04G9/00,G06F30/00,D06F34/00,G09G5/00,G08G1/00,G01G23/00,H04N21/00,H04N23/00,H01L23/00,A41C1/00,E04B2/00,G09G1/00,G02F1/00 | keywords: 安価,構成,表示装置,利便性,提供,低コスト設計,簡易構成,コスト削減,安価表示装置,ユーザー利便性,安価表示装置構成,コストパフォーマンス,簡易調整機構,安価カバー部,表示装置利便性</t>
  </si>
  <si>
    <t>B41J25/00,H04N23/00,G01C19/00,A47C17/00,B60N2/00,G10K9/00,H04R1/00,B60K35/00,A47B57/00,G10L13/00,B65D41/00,B65D43/00,E06B9/00,B65D51/00,G03B9/00,E05F11/00,H01H19/00,G03B9/00,F16H29/00,H01H17/00,G09G3/00,H10K59/00,H04N13/00,B60K35/00,G04G9/00</t>
  </si>
  <si>
    <t>表示部の角度調整機構: 表示部角度調整,角度調整機構,ヒンジ機構,可動表示部,傾斜調整,回転機構,本体部取り付け,調整機構連動,表示装置構造,開口面積調整,カバー部連動,板状カバー部,ユーザー利便性向上,安価構成,音出力部,前面開口,表示部前面,情報表示,表示部可動,角度変更; 音出力部と開口構造: 音出力部,スピーカー開口,開口構造,音響出力部,音声情報,開口面積調整,防塵カバー,表示部前面開口,表示装置音出力,情報通知音,角度調整機構,カバー部連動,板状カバー,開口Ｓ,音出力装置,表示部角度変更,本体部連結,音関連情報,開口面積可変,前面音出力; 開口面積調整カバー部: 開口面積調整,可動カバー,板状カバー,開口調整機構,覆い部材,開口調整カバー,表示装置カバー部,音出力調整,防塵防水カバー,角度連動機構,開口Ｓ,カバー部,調整機構,前面開口,板状形状,ユーザー利便性,表示部角度調整,開口面積,開口覆い,開口調整; 調整機構の連動動作: 調整機構連動動作,表示部角度連動,カバー部同期動作,開口面積調整,表示部連動カバー,連動機構構成,角度連動調整,開口調整連動,利便性向上機構,表示装置連動動作,安価構成連動,同期動作機構,連動調整方法,表示部連動開口,カバー部調整機構; 安価構成の表示装置設計: 安価表示装置,低コスト設計,簡易構成,コスト削減,表示部角度調整,開口面積調整,調整機構連動,カバー部形状,音出力部,情報表示,ユーザー利便性,コストパフォーマンス,簡易調整機構,安価カバー部,表示装置利便性,パネル状表示部,前面開口,板状カバー部</t>
  </si>
  <si>
    <t>B41J29/387;G03G21/00;H04N1/00</t>
  </si>
  <si>
    <t>【課題】ジョブ設定時に、ジャム解消後のリカバリ処理を実行しない旨の指定がなされた印刷ジョブのユーザに対し、紙詰まり解消後、必要な操作を認識させることができる画像形成装置を提供する。 【解決手段】画像形成装置１０１のＣＰＵ２０５は、外部Ｉ／Ｆ２１０を介して受け付けた印刷ジョブを実行し（ステップＳ５０２）、ジャムが発生したら（ステップＳ５０３で「ＹＥＳ」）、ジャム処理を実行し（ステップＳ５０４）、次いで、当該ジョブの設定に、紙詰まり解消後のリカバリ処理を実行しない旨の指定があるか否かを判定し（ステップＳ５０６）、ジョブの設定でジャム解消後のリカバリ処理をしない旨の指定が行われていた場合、ユーザに対してジョブの再設定が必要であることを通知し（ステップＳ５０９）、ジャムが発生せずにジョブが完了した場合には、ジョブの再設定が不要であることを通知する（ステップＳ５１０）。</t>
  </si>
  <si>
    <t>H04N1/00,H04N23/00,H04N25/00,G06V10/00,B41L5/00,H04N13/00,B41L47/00,B65B57/00,B41F33/00,B41J11/00,G03B21/00,B41K3/00,G03B27/00,G07D11/00,B41F13/00,G01D5/00,G03G15/00,G01S19/00,B41L1/00,B41J33/00,B41L47/00,B41J2/00,B41J25/00,B65B57/00,B41F13/00,B41J7/00,B41J29/00,B41F33/00,B41F3/00,B41J1/00,G03B27/00,G05B19/00,B41L27/00,B41L29/00,B41K3/00,B41L5/00,B41J11/00,B41J9/00,H02P29/00,D06F33/00,H04N21/00,H04H60/00,H04M1/00,H04W12/00,H04W68/00,H01H13/00,H04L67/00,G06F3/00,G06V30/00,G08B5/00,G11B15/00,G07D11/00,A63F13/00,H04L51/00,H04L41/00,H01H17/00,G06V40/00,E05B77/00,B43K24/00,H04M3/00,H04N23/00,H04N1/00,G05B19/00,G03B27/00,H04N25/00,G06V30/00,H04N9/00,G03G15/00,G06V10/00,B41L47/00,B41B27/00,B41B15/00,G03C8/00,G16H30/00,B41F33/00,B60L1/00,B62M6/00,G09G5/00,B41J29/00,G02F1/00</t>
  </si>
  <si>
    <t>ジャム検知・処理: H04N1/00,H04N23/00,H04N25/00,G06V10/00,B41L5/00,H04N13/00,B41L47/00,B65B57/00,B41F33/00,B41J11/00,G03B21/00,B41K3/00,G03B27/00,G07D11/00,B41F13/00,G01D5/00,G03G15/00,G01S19/00,B41L1/00,B41J33/00 | keywords: ジャム,紙詰まり,ジャム処理,ジャム発生,ジャム検知,紙詰まり検出,ジャム解除,ジャム処理方法,ジャム状態,画像形成装置ジャム検知,プリンタ紙詰まり処理,ジャム発生通知,ジャム処理フロー,ジャム解消後操作; ジョブ設定・管理: B41L47/00,B41J2/00,B41J25/00,B65B57/00,B41F13/00,B41J7/00,B41J29/00,B41F33/00,B41F3/00,B41J1/00,G03B27/00,G05B19/00,B41L27/00,B41L29/00,B41K3/00,B41L5/00,B41J11/00,B41J9/00,H02P29/00,D06F33/00 | keywords: ジョブ設定,印刷ジョブ,リカバリ処理,ジョブ管理,ジョブ指定,ジョブパラメータ,ジョブ属性,リカバリ処理指定,ジョブ再設定,ジャム解消後ジョブ設定,リカバリ処理不要指定,ジョブ管理システム,印刷ジョブ再設定,ジョブ設定通知; ユーザ通知・操作認識: H04N21/00,H04H60/00,H04M1/00,H04W12/00,H04W68/00,H01H13/00,H04L67/00,G06F3/00,G06V30/00,G08B5/00,G11B15/00,G07D11/00,A63F13/00,H04L51/00,H04L41/00,H01H17/00,G06V40/00,E05B77/00,B43K24/00,H04M3/00 | keywords: 通知,ユーザ認識,操作通知,再設定通知,ユーザ通知,操作案内,再設定要求,ユーザインタフェース,通知方法,ジャム解消後通知,リカバリ処理不要通知,ユーザ操作認識,画像形成装置通知,ジョブ再設定案内; 画像形成装置制御: H04N23/00,H04N1/00,G05B19/00,G03B27/00,H04N25/00,G06V30/00,H04N9/00,G03G15/00,G06V10/00,B41L47/00,B41B27/00,B41B15/00,G03C8/00,G16H30/00,B41F33/00,B60L1/00,B62M6/00,G09G5/00,B41J29/00,G02F1/00 | keywords: 画像形成装置,CPU,外部I/F,制御,ジョブ実行,装置制御,CPU制御,画像形成装置動作,ジョブ実行制御,外部インタフェース,ジャム処理制御,通知制御,ジョブ管理制御,画像形成装置CPU,ユーザ操作制御</t>
  </si>
  <si>
    <t>H04N1/00,B41J11/00,B41F33/00,B65B57/00,B41L5/00,B41J2/00,B41J25/00,B41F33/00,B65B57/00,B41J29/00,H04W68/00,G06F3/00,G08B5/00,H04N21/00,H04H60/00,G05B19/00,G03G15/00,H04N1/00,G06V30/00,B41L47/00</t>
  </si>
  <si>
    <t>ジャム検知・処理: ジャム検知,紙詰まり検出,ジャム解除,ジャム処理方法,ジャム状態,ジャム発生通知,ジャム処理フロー,ジャム解消後操作,画像形成装置ジャム検知,プリンタ紙詰まり処理,紙搬送経路ジャム,用紙搬送異常,ジャム発生箇所特定,ジャム復旧手順,ジャム発生履歴,ジャム検知センサ,ジャム処理設定,ジャム解除通知,ジャム発生時操作,ジャム処理制御; ジョブ設定・管理: 印刷ジョブ設定,ジョブ管理,リカバリ処理指定,ジャム解消後ジョブ設定,ジョブ再設定通知,ジョブ属性判定,リカバリ処理不要指定,ジョブパラメータ管理,印刷ジョブ再設定,ジョブ設定通知,ジャム処理判定,ジョブ指定内容,ジョブ設定判定,ジョブ管理システム,紙詰まり検知,ジャム発生通知,ユーザ操作認識,ジョブ再設定要求,ジョブ設定内容,リカバリ処理管理; ユーザ通知・操作認識: ジャム解消後通知,再設定要求通知,ユーザ操作認識,操作案内表示,リカバリ処理不要通知,ジョブ再設定案内,画像形成装置通知,ユーザインタフェース通知,印刷ジョブ通知,紙詰まり解消通知,操作再設定案内,ユーザ認識通知,ジョブ設定通知,再設定操作通知,ユーザ操作案内,通知方法,操作認識通知,ジョブ再設定要求,紙詰まり通知,ユーザ通知; 画像形成装置制御: 画像形成装置制御,CPU制御,ジョブ実行制御,ジャム処理制御,通知制御,ユーザ操作認識,ジョブ再設定通知,外部インタフェース制御,印刷ジョブ管理,紙詰まり検知,リカバリ処理指定,ジャム解消後通知,画像形成装置CPU,ジョブ設定判定,ユーザ操作誘導,ジョブ完了通知,ジャム発生検知,ジョブ管理制御,画像形成装置動作,ユーザ通知処理</t>
  </si>
  <si>
    <t>インクジェット記録装置</t>
  </si>
  <si>
    <t>【課題】容易な構成及び手間で適正にノズルの動作不良を検出することのできるインクジェット記録装置を提供する。 【解決手段】インクジェット記録装置は、複数のノズルの配列と、印加電圧に応じて変形し、ノズルに各々供給されるインクに対してそれぞれ圧力変化を与える複数の圧電素子と、圧電素子への駆動電圧の印加に係る電力を供給する電力供給部と、圧電素子に対して所定の駆動電圧パターンにより周期的に駆動電圧を印加させ、駆動電圧の印加に係る電力供給部の供給電力に応じた所定の代表値を取得し、代表値に応じて求められる圧電素子の容量の異常を検出する異常検出部と、容量の異常を生じている圧電素子の変形によりインクを吐出する異常ノズルのインク吐出量を異常ノズルに隣り合って配置されている隣接ノズルのうち少なくとも一部からのインク吐出により補完させる設定を行う対応処理部と、を備える。</t>
  </si>
  <si>
    <t>B41J2/00,F02K1/00,B41L27/00,B05B15/00,B41F31/00,B29C48/00,F02M69/00,E03C1/00,B41J27/00,B43L25/00,F02K9/00,F23D11/00,B65D25/00,F15C3/00,B43K5/00,F04F5/00,B24C3/00,D06F33/00,B01F25/00,C09D11/00,H10N30/00,E21B47/00,G01L9/00,G01L1/00,H05B7/00,G01F1/00,H01H37/00,H03K4/00,B41J2/00,G05D23/00,A61M60/00,G11C11/00,G01P3/00,G01H11/00,G11C17/00,H01H83/00,H02S50/00,G01R5/00,H03J3/00,H03C3/00,G01R31/00,A61M60/00,H10N30/00,G09F11/00,G01D5/00,H02H3/00,G01R21/00,G05F1/00,G01L1/00,G01L9/00,G01P3/00,G06G7/00,G06F1/00,B60K31/00,F24F1/00,H02M7/00,G01L21/00,H03B5/00,H03K4/00,F02M69/00,B41L27/00,F02M69/00,F02K1/00,B41J2/00,B29C48/00,F02K9/00,B05B15/00,F23D11/00,F02C9/00,B65D25/00,B64D37/00,F02D41/00,B41F31/00,F15C3/00,B65B31/00,B41M1/00,F02M7/00,B24C3/00,F04F5/00,B01D47/00,B41J2/00,B41J27/00,G11B7/00,B41L47/00,B41J35/00,G03B27/00,G11B27/00,G11B15/00,B41L27/00,B41J31/00,G06K1/00,G11B11/00,G11B5/00,G01D15/00,B41K3/00,B41F5/00,G11B23/00,G01D9/00,B41L1/00,D03C17/00</t>
  </si>
  <si>
    <t>ノズル動作不良検出: B41J2/00,F02K1/00,B41L27/00,B05B15/00,B41F31/00,B29C48/00,F02M69/00,E03C1/00,B41J27/00,B43L25/00,F02K9/00,F23D11/00,B65D25/00,F15C3/00,B43K5/00,F04F5/00,B24C3/00,D06F33/00,B01F25/00,C09D11/00 | keywords: ノズル,動作不良,検出,インクジェット記録装置,異常検出部,ノズル異常,動作不良検出,インクジェットプリンタ,異常検出,故障診断,ノズル異常検出,インク吐出不良,自動検出,プリンタ異常通知,防止処理,ノズル検査,記録装置異常; 圧電素子駆動・異常検出: H10N30/00,E21B47/00,G01L9/00,G01L1/00,H05B7/00,G01F1/00,H01H37/00,H03K4/00,B41J2/00,G05D23/00,A61M60/00,G11C11/00,G01P3/00,G01H11/00,G11C17/00,H01H83/00,H02S50/00,G01R5/00,H03J3/00,H03C3/00 | keywords: 圧電素子,駆動電圧,容量異常,周期的駆動,代表値取得,圧電素子駆動,容量検出,駆動電圧パターン,異常検出,電気的特性測定,圧電素子容量異常,駆動電圧異常,周期駆動検査,インク吐出制御,プリンタ圧電素子診断,電力供給異常検出; 電力供給部・電力監視: G01R31/00,A61M60/00,H10N30/00,G09F11/00,G01D5/00,H02H3/00,G01R21/00,G05F1/00,G01L1/00,G01L9/00,G01P3/00,G06G7/00,G06F1/00,B60K31/00,F24F1/00,H02M7/00,G01L21/00,H03B5/00,H03K4/00,F02M69/00 | keywords: 電力供給部,供給電力,印加電圧,電力監視,電力供給,電力監視,駆動電圧供給,電力測定,電源制御,プリンタ電力管理,圧電素子電力供給,異常電力検出,インクジェット装置電源,電力異常通知; ノズル補完・隣接ノズル制御: B41L27/00,F02M69/00,F02K1/00,B41J2/00,B29C48/00,F02K9/00,B05B15/00,F23D11/00,F02C9/00,B65D25/00,B64D37/00,F02D41/00,B41F31/00,F15C3/00,B65B31/00,B41M1/00,F02M7/00,B24C3/00,F04F5/00,B01D47/00 | keywords: 異常ノズル,隣接ノズル,インク吐出量,補完,対応処理部,ノズル補完,隣接ノズル制御,インク吐出補助,異常ノズル対応,補完印刷,ノズル異常補完制御,隣接ノズル補助,インク吐出量調整,プリンタ補完処理,防災印刷制御,ノズル配置最適化; 容易な構成・手間削減: B41J2/00,B41J27/00,G11B7/00,B41L47/00,B41J35/00,G03B27/00,G11B27/00,G11B15/00,B41L27/00,B41J31/00,G06K1/00,G11B11/00,G11B5/00,G01D15/00,B41K3/00,B41F5/00,G11B23/00,G01D9/00,B41L1/00,D03C17/00 | keywords: 容易な構成,手間削減,適正検出,簡素化,簡易構成,手間削減,自動化,省力化,効率化,自動異常検出,簡易補完処理,省力化プリンタ設計,メンテナンス容易化,インクジェット装置効率化</t>
  </si>
  <si>
    <t>B41J2/00,B41J27/00,B05B15/00,B41L27/00,B29C48/00,H10N30/00,G01L9/00,B41J2/00,G01L1/00,H03K4/00,G01R31/00,H10N30/00,G01R21/00,H02H3/00,G05F1/00,B41J2/00,B41L27/00,B05B15/00,B29C48/00,F02K1/00,B41J2/00,B41J27/00,B41J35/00,B41L47/00,B41J31/00</t>
  </si>
  <si>
    <t>ノズル動作不良検出: ノズル動作不良検出,インクジェット記録装置,ノズル異常,圧電素子異常,異常検出部,駆動電圧パターン,容量異常検出,インク吐出量補完,隣接ノズル補完,インク吐出不良,自動異常検出,プリンタ故障診断,インク吐出制御,ノズル配列,圧力変化検出,電力供給部,異常ノズル対応処理,インク吐出補完処理; 圧電素子駆動・異常検出: 圧電素子駆動,駆動電圧印加,容量異常検出,周期的駆動,駆動電圧パターン,代表値取得,電気的特性測定,圧電素子容量異常,駆動電圧異常,周期駆動検査,インク吐出制御,プリンタ圧電素子診断,ノズル異常検出,隣接ノズル補完,インク吐出量補正,異常ノズル検出,電力供給部監視,圧電素子変形検出,インクジェット記録装置,異常検出部; 電力供給部・電力監視: 電力供給部,電力監視,駆動電圧供給,電力測定,電源制御,圧電素子電力供給,異常電力検出,インクジェット装置電源,電力異常通知,印加電圧,供給電力,電力代表値,容量異常検出,異常検出部,対応処理部,圧電素子容量,駆動電圧パターン,インク吐出補完,隣接ノズル補完,インク吐出量補完; ノズル補完・隣接ノズル制御: ノズル補完,隣接ノズル制御,異常ノズル対応,インク吐出補助,補完印刷,ノズル異常補完制御,隣接ノズル補助,インク吐出量調整,プリンタ補完処理,防災印刷制御,異常ノズル検出,圧電素子異常検出,駆動電圧パターン,インク吐出量補完,隣接ノズル補完,インクジェット記録装置,異常ノズル補完,インク吐出異常補正,ノズル配列制御,異常ノズル補助; 容易な構成・手間削減: インクジェット記録装置,ノズル配列,圧電素子,駆動電圧パターン,電力供給部,異常検出部,容量異常検出,インク吐出量補完,隣接ノズル補完,自動異常検出,簡易補完処理,省力化プリンタ設計,メンテナンス容易化,装置効率化,構成簡素化,手間削減技術,自動化処理,効率化制御,異常ノズル対応,インク供給制御</t>
  </si>
  <si>
    <t>インクジェット記録装置、インクジェット記録方法、及びコンピュータープログラム</t>
  </si>
  <si>
    <t>【課題】印刷の中断を招くことなく両面印刷を連続して実施可能なインクジェット記録装置を提供する。 【解決手段】インクジェット記録装置１００は、水性インクを用いて印刷用紙Ｐの両面に記録を行う。表面印刷では、水性インクを記録ヘッド１３から印刷用紙Ｐの第１面へ吐出する。裏面印刷では、水性インクを記録ヘッド１３から印刷用紙Ｐの第２面へ吐出する。表面印刷後であって裏面印刷前に、水を含む液体を、液体供給部１９から印刷用紙Ｐの第２面における供給領域Ｒ１の少なくとも一部分へ供給する。</t>
  </si>
  <si>
    <t>B41L47/00,B41F3/00,B41F13/00,B41J11/00,B41K3/00,B41L17/00,B41J3/00,B41F7/00,B41F27/00,B41L29/00,B41J35/00,B41M1/00,B41J25/00,B41K1/00,B41L27/00,B41J2/00,B41J17/00,B41J29/00,B41L5/00,G03B27/00,B41M1/00,B41J2/00,C09D11/00,B41F31/00,B41L27/00,B41J27/00,B41L47/00,B41K1/00,B43K8/00,B43K5/00,G06K15/00,B41K3/00,B41J1/00,B41F7/00,B41L17/00,B41M5/00,B43L25/00,B41L23/00,H05K3/00,B41J3/00,B41L47/00,B41L27/00,D21H23/00,B41M1/00,B41J2/00,B41J27/00,B41F31/00,B05C1/00,B41F3/00,B41K1/00,B41F7/00,A47L13/00,B05C9/00,B41L17/00,B41J3/00,B05B7/00,B05D1/00,B41K3/00,B41L23/00,B41F23/00,B41L47/00,B41J11/00,B41J1/00,B41F7/00,B41F3/00,B41K3/00,D21H23/00,B41F1/00,B41F13/00,B41L5/00,B41M1/00,B41L19/00,B41J17/00,B41F5/00,B41L17/00,B65H20/00,B41L29/00,B41J7/00,B41F19/00,B41J19/00</t>
  </si>
  <si>
    <t>両面印刷機構: B41L47/00,B41F3/00,B41F13/00,B41J11/00,B41K3/00,B41L17/00,B41J3/00,B41F7/00,B41F27/00,B41L29/00,B41J35/00,B41M1/00,B41J25/00,B41K1/00,B41L27/00,B41J2/00,B41J17/00,B41J29/00,B41L5/00,G03B27/00 | keywords: 両面印刷,表面印刷,裏面印刷,連続印刷,両面記録,デュプレックス印刷,両面印刷制御,連続両面印刷,印刷用紙搬送,インクジェット両面印刷,連続両面印刷装置,両面印刷中断防止,両面印刷プロセス,防止機構; 水性インク吐出技術: B41M1/00,B41J2/00,C09D11/00,B41F31/00,B41L27/00,B41J27/00,B41L47/00,B41K1/00,B43K8/00,B43K5/00,G06K15/00,B41K3/00,B41J1/00,B41F7/00,B41L17/00,B41M5/00,B43L25/00,B41L23/00,H05K3/00,B41J3/00 | keywords: 水性インク,記録ヘッド,インク吐出,印刷用紙,インクジェット,インク吐出制御,水性インク記録,インク供給,記録ヘッドノズル,水性インク両面印刷,インク吐出方法,インクジェット記録装置,インク吐出精度,インク供給部; 液体供給部・液体供給方法: B41L47/00,B41L27/00,D21H23/00,B41M1/00,B41J2/00,B41J27/00,B41F31/00,B05C1/00,B41F3/00,B41K1/00,B41F7/00,A47L13/00,B05C9/00,B41L17/00,B41J3/00,B05B7/00,B05D1/00,B41K3/00,B41L23/00,B41F23/00 | keywords: 液体供給部,水を含む液体,供給領域,供給,液体供給機構,液体供給方法,水供給,液体吐出,供給制御,裏面印刷前液体供給,印刷用紙処理液,液体供給領域,両面印刷液体処理,液体供給装置; 印刷用紙処理・搬送技術: B41L47/00,B41J11/00,B41J1/00,B41F7/00,B41F3/00,B41K3/00,D21H23/00,B41F1/00,B41F13/00,B41L5/00,B41M1/00,B41L19/00,B41J17/00,B41F5/00,B41L17/00,B65H20/00,B41L29/00,B41J7/00,B41F19/00,B41J19/00 | keywords: 印刷用紙,搬送,処理,供給領域,用紙搬送,用紙処理,搬送路,用紙反転,印刷用紙制御,両面印刷用紙搬送,印刷用紙供給領域,用紙搬送装置,両面印刷用紙処理,搬送制御</t>
  </si>
  <si>
    <t>B41J11/00,B41J3/00,B41F13/00,B41F3/00,B41L47/00,B41J2/00,C09D11/00,B41J27/00,B41L27/00,B41M1/00,B41J2/00,B05C1/00,D21H23/00,B41J27/00,B41L27/00,B41J11/00,B41J1/00,B41F3/00,B41F7/00,D21H23/00</t>
  </si>
  <si>
    <t>両面印刷機構: 両面印刷,両面記録,デュプレックス印刷,両面印刷制御,連続両面印刷,表面印刷,裏面印刷,印刷用紙搬送,インクジェット両面印刷,連続両面印刷装置,両面印刷中断防止,両面印刷プロセス,水性インク供給,液体供給部,印刷用紙第１面,印刷用紙第２面,供給領域,記録ヘッド,連続印刷,両面印刷防止機構; 水性インク吐出技術: 水性インク,インクジェット,両面印刷,インク吐出,記録ヘッド,インク吐出制御,インク供給部,印刷用紙,インク吐出方法,水性インク記録,記録ヘッドノズル,インク吐出精度,インクジェット記録装置,液体供給部,表面印刷,裏面印刷,供給領域,水性インク両面印刷; 液体供給部・液体供給方法: 液体供給部,液体供給方法,水を含む液体,供給領域,液体供給機構,水供給,液体吐出,供給制御,裏面印刷前液体供給,印刷用紙処理液,液体供給領域,両面印刷液体処理,液体供給装置,印刷用紙両面印刷,印刷用紙裏面処理,印刷用紙表面処理,印刷用紙搬送,インクジェット記録装置,記録ヘッド,液体供給タイミング; 印刷用紙処理・搬送技術: 両面印刷用紙搬送,印刷用紙供給領域,用紙搬送装置,両面印刷用紙処理,搬送制御,印刷用紙反転,印刷用紙制御,水性インク供給,液体供給部,印刷用紙第１面,印刷用紙第２面,印刷用紙搬送路,印刷用紙処理,印刷用紙搬送,印刷用紙支持,印刷用紙取扱,印刷用紙供給,印刷用紙連続搬送</t>
  </si>
  <si>
    <t>液体噴射装置</t>
  </si>
  <si>
    <t>B41J2/17</t>
  </si>
  <si>
    <t>B41J2/18</t>
  </si>
  <si>
    <t>【課題】再利用用廃液貯留部に回収した廃液を再利用することのできる液体噴射装置において、液体噴射装置の使用時におけるユーザーの利便性を向上させること。 【解決手段】液体噴射装置の一例であるプリンター１２は、液体貯留タンク２０Ａ〜２０Ｄから供給されたインクを噴射する第１のノズル４３１を有する液体噴射部４０と、液体噴射部４０から廃液として排出されたインクを受容するキャップ６１と、キャップ６１に排出された廃液を貯留する廃液タンク２１とを備える。廃液タンク２１は、プリンター１２の筐体１２１の外から視認可能な位置に配置されている。</t>
  </si>
  <si>
    <t>F02M26/00,F04F5/00,B05B5/00,B05B3/00,A47L15/00,B05B1/00,F02M47/00,B05B7/00,F01M1/00,B05C7/00,B01D33/00,B01D29/00,B41F7/00,D06F105/00,F28B3/00,A61M5/00,F23K5/00,F02D41/00,B01F25/00,B05B12/00,F02K1/00,B41L27/00,F04F5/00,B41J27/00,B41J2/00,B41F31/00,B05B15/00,B05B7/00,B05B5/00,B05B1/00,F02M69/00,B05B3/00,F02D41/00,B43L25/00,F23D11/00,B01F23/00,F02K9/00,B29C45/00,B65D25/00,B24C3/00,B05B15/00,F04F5/00,B05B1/00,G01F11/00,B05B5/00,B05B7/00,A47L15/00,B24C3/00,E03C1/00,B41F31/00,H01H33/00,B05B12/00,G01D5/00,B05B3/00,H01M50/00,F04D29/00,F24F1/00,E03D9/00,B67D7/00,D04H1/00,B65D41/00,B05B1/00,B65D47/00,B05B15/00,B05B3/00,B04C5/00,B01F23/00,B61D9/00,E03D1/00,B01D24/00,B05B5/00,H01M50/00,F15B1/00,F02D41/00,C10H5/00,B04B1/00,H01H33/00,B62D25/00,B60S1/00,G21F9/00</t>
  </si>
  <si>
    <t>廃液回収・再利用機構: F02M26/00,F04F5/00,B05B5/00,B05B3/00,A47L15/00,B05B1/00,F02M47/00,B05B7/00,F01M1/00,B05C7/00,B01D33/00,B01D29/00,B41F7/00,D06F105/00,F28B3/00,A61M5/00,F23K5/00,F02D41/00,B01F25/00,B05B12/00 | keywords: 廃液,再利用,廃液貯留部,廃液タンク,回収,液体噴射装置,廃液回収,廃液再利用,廃液貯留,廃液処理,インク再利用,液体再利用,廃液リサイクル,廃液再利用システム,廃液タンク構造,プリンター廃液再利用,液体噴射装置廃液管理,廃液回収方法,防災廃液処理,廃液通知機能; 液体噴射部・ノズル構造: F02K1/00,B41L27/00,F04F5/00,B41J27/00,B41J2/00,B41F31/00,B05B15/00,B05B7/00,B05B5/00,B05B1/00,F02M69/00,B05B3/00,F02D41/00,B43L25/00,F23D11/00,B01F23/00,F02K9/00,B29C45/00,B65D25/00,B24C3/00 | keywords: 液体噴射部,ノズル,第１のノズル,インク噴射,液体供給,液体噴射ノズル,インクノズル,噴射部構造,液体供給路,ノズル配置,液体吐出,プリンター噴射ノズル,液体噴射装置ノズル,廃液回収ノズル,ノズル廃液管理,液体噴射部廃液通知,防災ノズル設計; ユーザー利便性向上機能: B05B15/00,F04F5/00,B05B1/00,G01F11/00,B05B5/00,B05B7/00,A47L15/00,B24C3/00,E03C1/00,B41F31/00,H01H33/00,B05B12/00,G01D5/00,B05B3/00,H01M50/00,F04D29/00,F24F1/00,E03D9/00,B67D7/00,D04H1/00 | keywords: ユーザー利便性,視認可能,操作性,筐体外から視認,位置配置,ユーザー利便性,視認性向上,操作性改善,廃液タンク視認,メンテナンス容易化,ユーザーインターフェース,廃液タンク視認性,プリンター操作性,廃液通知機能,ユーザー利便性向上構造,廃液管理インターフェース,防災視認性; 廃液受容・排出キャップ構造: B65D41/00,B05B1/00,B65D47/00,B05B15/00,B05B3/00,B04C5/00,B01F23/00,B61D9/00,E03D1/00,B01D24/00,B05B5/00,H01M50/00,F15B1/00,F02D41/00,C10H5/00,B04B1/00,H01H33/00,B62D25/00,B60S1/00,G21F9/00 | keywords: キャップ,廃液受容,排出,液体噴射部,廃液タンク,廃液受容キャップ,廃液排出キャップ,キャップ構造,廃液導入,廃液流路,キャップ廃液管理,廃液キャップ構造,廃液排出機構,プリンター廃液キャップ,廃液通知キャップ,防災廃液キャップ,廃液受容部設計</t>
  </si>
  <si>
    <t>B05B1/00,B05B5/00,B05B3/00,B05B7/00,F04F5/00,B41J2/00,B41J27/00,B05B1/00,B05B15/00,F02K1/00,B05B15/00,B05B1/00,G01F11/00,B05B5/00,B05B7/00,B65D41/00,B65D47/00,B05B1/00,B05B15/00,B05B3/00</t>
  </si>
  <si>
    <t>廃液回収・再利用機構: 廃液回収,廃液再利用,廃液貯留,廃液タンク,廃液処理,インク再利用,液体噴射装置,プリンター廃液,廃液再利用システム,廃液タンク構造,液体噴射部,廃液管理,廃液回収方法,インク噴射,再利用用廃液貯留部,廃液排出,キャップ廃液受容,視認可能配置,インク供給,液体貯留タンク; 液体噴射部・ノズル構造: 液体噴射ノズル,インクノズル,噴射部構造,液体供給路,ノズル配置,プリンター噴射ノズル,液体噴射装置ノズル,廃液回収ノズル,ノズル廃液管理,液体噴射部廃液通知,廃液貯留タンク,キャップ廃液受容,視認可能廃液タンク,インク噴射,液体供給,ノズル廃液回収,廃液タンク配置,液体噴射部廃液回収,インク廃液管理,廃液再利用; ユーザー利便性向上機能: ユーザー利便性向上,廃液タンク視認性,視認性向上,操作性改善,廃液通知機能,メンテナンス容易化,プリンター操作性,廃液管理インターフェース,廃液貯留部配置,廃液タンク位置,廃液回収構造,液体噴射部,インク噴射ノズル,キャップ受容部,廃液排出経路,筐体外視認,廃液再利用,液体貯留タンク,インク供給経路,廃液排出インターフェース; 廃液受容・排出キャップ構造: 廃液受容キャップ,廃液排出キャップ,キャップ構造,廃液導入,廃液流路,廃液タンク,液体噴射部,排出インク,プリンター廃液キャップ,廃液キャップ構造,廃液排出機構,廃液通知キャップ,防災廃液キャップ,廃液貯留部,廃液回収,廃液視認位置,廃液再利用,インク廃液,廃液流体,廃液導管</t>
  </si>
  <si>
    <t>透明導電性フィルム</t>
  </si>
  <si>
    <t>B32B7/023;H01B5/14;G06F3/041</t>
  </si>
  <si>
    <t>【課題】  ＩＴＯ層による配線パターンが視認されにくくすることを可能とした透明導電性フィルムを提供する。 【解決手段】  基材フィルムの片面に第２ハードコート層と、基材フィルムの第２ハードコート層積層面と反対の表面に、少なくとも、第１ハードコート層と、光学調整層と、無機層と、透明導電層と、を積層してなり、第１ハードコート層は紫外線硬化樹脂によるものであり、第２ハードコート層は紫外線硬化樹脂によるものであり、無機層は、酸化珪素によるものであり、かつその屈折率が１．４以上１．５以下であり、透明導電層は結晶化タイプの酸化インジウム錫（ＩＴＯ）である透明導電性フィルムであり、透明導電性フィルムを透過した光の透過色相のｂ＊が、１．５以下であること、を特徴とする透明導電性フィルムとした。</t>
  </si>
  <si>
    <t>H01L31/00,G03G5/00,G02B1/00,H01L21/00,G11B5/00,H10K59/00,G02F1/00,H10K50/00,H10N30/00,H01M50/00,B29C48/00,G11B7/00,H01G11/00,B32B37/00,H05B3/00,H10K30/00,H05B33/00,H05K3/00,H01J1/00,H01L23/00,H01L21/00,G03G5/00,H01L31/00,H05K3/00,H05B33/00,H10K59/00,H10K30/00,H10K50/00,G02B1/00,C03C4/00,H05B3/00,G02F1/00,G11B5/00,H01G4/00,H01M8/00,H01M4/00,H01L23/00,H10K71/00,C25F3/00,C25D11/00,C08G59/00,H01L21/00,D21H19/00,G03G5/00,G02B1/00,B32B27/00,A61K9/00,B29C64/00,C08F291/00,C23C20/00,C03C25/00,B29C41/00,C23C4/00,C08J9/00,C06B45/00,C23C18/00,B32B15/00,H01B3/00,G03C1/00,C08J11/00,H01L21/00,H01M50/00,G02F1/00,G03G5/00,G11B7/00,G02B1/00,H10K30/00,C08F4/00,C03C3/00,C04B35/00,C03C4/00,H01S3/00,C06B45/00,C23C14/00,G02B6/00,A61L27/00,A61K9/00,C01B33/00,C02F11/00,H01M8/00,H05K3/00,H01R12/00,H10K50/00,H01L21/00,H01J1/00,H01J29/00,H04N25/00,B41J2/00,H01C17/00,H01B17/00,G03G15/00,H02K3/00,F21S41/00,H05B33/00,G03G5/00,B65D65/00,G03C8/00,G01N21/00,G01D13/00,C03B40/00</t>
  </si>
  <si>
    <t>透明導電性フィルム構造: H01L31/00,G03G5/00,G02B1/00,H01L21/00,G11B5/00,H10K59/00,G02F1/00,H10K50/00,H10N30/00,H01M50/00,B29C48/00,G11B7/00,H01G11/00,B32B37/00,H05B3/00,H10K30/00,H05B33/00,H05K3/00,H01J1/00,H01L23/00 | keywords: 透明導電性フィルム,積層,基材フィルム,ハードコート層,光学調整層,無機層,透明導電層,多層構造,積層フィルム,透明導電膜,基材,ハードコート,光学調整,無機層,導電層,防視認性積層構造,防災用途透明導電膜,通知機能付きフィルム,配線パターン隠蔽,光学特性調整フィルム,複合積層透明導電膜; ITO透明導電層: H01L21/00,G03G5/00,H01L31/00,H05K3/00,H05B33/00,H10K59/00,H10K30/00,H10K50/00,G02B1/00,C03C4/00,H05B3/00,G02F1/00,G11B5/00,H01G4/00,H01M8/00,H01M4/00,H01L23/00,H10K71/00,C25F3/00,C25D11/00 | keywords: ITO,酸化インジウム錫,透明導電層,結晶化タイプ,Indium Tin Oxide,ITO膜,透明導電材料,結晶化ITO,酸化インジウム錫層,防視認性ITO膜,配線パターン隠蔽ITO,防災通知用ITO層,光学調整ITO,低b*値ITO膜; ハードコート層（紫外線硬化樹脂）: C08G59/00,H01L21/00,D21H19/00,G03G5/00,G02B1/00,B32B27/00,A61K9/00,B29C64/00,C08F291/00,C23C20/00,C03C25/00,B29C41/00,C23C4/00,C08J9/00,C06B45/00,C23C18/00,B32B15/00,H01B3/00,G03C1/00,C08J11/00 | keywords: ハードコート層,紫外線硬化樹脂,第1ハードコート層,第2ハードコート層,UV硬化ハードコート,紫外線硬化型樹脂,表面保護層,ハードコートフィルム,防視認性ハードコート,防災用途ハードコート,通知機能付きハードコート,積層型ハードコート,光学特性調整ハードコート; 無機層（酸化珪素・屈折率制御）: H01L21/00,H01M50/00,G02F1/00,G03G5/00,G11B7/00,G02B1/00,H10K30/00,C08F4/00,C03C3/00,C04B35/00,C03C4/00,H01S3/00,C06B45/00,C23C14/00,G02B6/00,A61L27/00,A61K9/00,C01B33/00,C02F11/00,H01M8/00 | keywords: 無機層,酸化珪素,屈折率,1.4以上1.5以下,SiO2層,酸化珪素膜,屈折率制御,無機積層,光学特性調整無機層,防視認性無機層,配線パターン隠蔽無機層,防災通知用無機層,光学調整SiO2,低b*値無機層; 配線パターンの視認性低減: H05K3/00,H01R12/00,H10K50/00,H01L21/00,H01J1/00,H01J29/00,H04N25/00,B41J2/00,H01C17/00,H01B17/00,G03G15/00,H02K3/00,F21S41/00,H05B33/00,G03G5/00,B65D65/00,G03C8/00,G01N21/00,G01D13/00,C03B40/00 | keywords: 配線パターン,視認されにくく,視認性低減,視認性抑制,パターン隠蔽,配線非表示,透明導電パターン,視覚的隠蔽,防災通知用配線隠蔽,防視認性パターン設計,光学調整による視認性低減,積層構造によるパターン隠蔽,低b*値配線パターン</t>
  </si>
  <si>
    <t>G02B1/00,G02F1/00,H01L31/00,H01L21/00,G03G5/00,H01L21/00,H01L31/00,G02B1/00,H05K3/00,C03C4/00,C08G59/00,H01L21/00,G02B1/00,B32B27/00,C23C20/00,G02B1/00,C04B35/00,C03C3/00,G02F1/00,H01L21/00,H05K3/00,H01R12/00,H10K50/00,H01L21/00,H04N25/00</t>
  </si>
  <si>
    <t>透明導電性フィルム構造: 透明導電性フィルム,積層構造,基材フィルム,ハードコート層,光学調整層,無機層,酸化珪素層,屈折率調整,透明導電層,酸化インジウム錫,ＩＴＯ膜,結晶化ＩＴＯ,防視認性,配線パターン隠蔽,光学特性調整,紫外線硬化樹脂,透過色相ｂ＊,多層フィルム,防災用途,通知機能付きフィルム; ITO透明導電層: ITO透明導電層,酸化インジウム錫,結晶化ITO,透明導電材料,低b*値ITO膜,配線パターン隠蔽ITO,防視認性ITO膜,光学調整層,紫外線硬化樹脂ハードコート,酸化珪素無機層,屈折率調整層,基材フィルム,透過色相調整,透明導電性フィルム,ITO膜,酸化インジウム錫層,光学調整ITO,防災通知用ITO層; ハードコート層（紫外線硬化樹脂）: 紫外線硬化樹脂,ハードコート層,第1ハードコート層,第2ハードコート層,UV硬化ハードコート,表面保護層,ハードコートフィルム,光学調整層,透明導電層,酸化珪素層,透明導電性フィルム,結晶化ITO,積層構造,防視認性ハードコート,光学特性調整ハードコート,紫外線硬化型樹脂,屈折率調整層,透過色相b＊,酸化インジウム錫,無機層; 無機層（酸化珪素・屈折率制御）: 無機層,酸化珪素,SiO2層,酸化珪素膜,屈折率制御,屈折率1.4以上1.5以下,光学調整層,透明導電性フィルム,光学特性調整無機層,無機積層,防視認性無機層,配線パターン隠蔽無機層,低b*値無機層,光学調整SiO2,紫外線硬化樹脂ハードコート,結晶化タイプITO,透明導電層,酸化インジウム錫,基材フィルム,光透過色相; 配線パターンの視認性低減: 配線パターン,視認性低減,透明導電性フィルム,パターン隠蔽,視覚的隠蔽,透明導電パターン,光学調整層,積層構造,低b*値,酸化インジウム錫,ＩＴＯ層,紫外線硬化樹脂,酸化珪素層,屈折率調整,結晶化タイプＩＴＯ,防視認性設計,防災通知用配線隠蔽,配線非表示,光透過色相,ハードコート層</t>
  </si>
  <si>
    <t>印刷制御装置およびその制御方法</t>
  </si>
  <si>
    <t>B41J21/00</t>
  </si>
  <si>
    <t>H04N1/407;B41J2/525</t>
  </si>
  <si>
    <t>【課題】反射光を観察する場合も透過光を観察する場合も適切に見える印刷物を実現する印刷制御装置およびその制御方法を提供すること。 【解決手段】元画像のデータに基づいて、記録媒体の第１の面への印刷に用いる第１の印刷データを生成する。また、元画像のデータに基づいて、第１の面と異なる第２の面への印刷に用いる第２の印刷データであって、元画像のデータが表す輝度範囲のうち、第１の印刷データが表す輝度範囲よりも高輝度の範囲を表す第２の印刷データを生成する。</t>
  </si>
  <si>
    <t>H01L31/00,G02F1/00,G03B27/00,G03G15/00,B41J2/00,G02B26/00,G09G3/00,G03B7/00,H04N23/00,B41J3/00,G01J3/00,G01D5/00,B41M5/00,G03H1/00,B41J17/00,G09F13/00,H10K30/00,B41J11/00,G02B6/00,H01S3/00,B41M1/00,B41J2/00,G06K15/00,B41L47/00,B41F3/00,B41C1/00,G03B27/00,B41F13/00,H04N9/00,H04N1/00,G03F7/00,B41F7/00,G03G13/00,B41J3/00,B41J27/00,B41F15/00,B41M3/00,B41N1/00,G03C5/00,G01D15/00,H04N9/00,H04N23/00,G09G3/00,H04N25/00,B41M1/00,B41J2/00,G03B27/00,G03C7/00,G03G15/00,H04N1/00,G03C5/00,H03G9/00,F21W102/00,G06T5/00,H05B47/00,G06T3/00,H05B45/00,H04N19/00,B41C1/00,G03G13/00,G02F1/00,B41M1/00,B41J2/00,G02B27/00,G02B6/00,B41M5/00,F21S41/00,G03C5/00,G03B27/00,H04N25/00,G01N21/00,G06V10/00,H04N23/00,G03F7/00,G02B1/00,H05K3/00,G01N15/00,G03C7/00,G01C11/00,C09D11/00</t>
  </si>
  <si>
    <t>印刷制御装置: H01L31/00,G02F1/00,G03B27/00,G03G15/00,B41J2/00,G02B26/00,G09G3/00,G03B7/00,H04N23/00,B41J3/00,G01J3/00,G01D5/00,B41M5/00,G03H1/00,B41J17/00,G09F13/00,H10K30/00,B41J11/00,G02B6/00,H01S3/00 | keywords: 印刷制御装置,制御方法,印刷物,反射光,透過光,印刷装置,プリンタ制御,印刷制御方法,反射光対応,透過光対応,防災印刷制御,通知印刷制御,両面印刷制御,光学特性制御,印刷品質制御; 両面印刷データ生成: B41M1/00,B41J2/00,G06K15/00,B41L47/00,B41F3/00,B41C1/00,G03B27/00,B41F13/00,H04N9/00,H04N1/00,G03F7/00,B41F7/00,G03G13/00,B41J3/00,B41J27/00,B41F15/00,B41M3/00,B41N1/00,G03C5/00,G01D15/00 | keywords: 第１の印刷データ,第２の印刷データ,元画像データ,第１の面,第２の面,両面印刷,面別印刷データ生成,印刷面制御,画像データ処理,記録媒体両面,防災両面印刷,通知両面印刷,輝度範囲分割印刷,光学特性両面印刷,印刷面選択制御; 輝度範囲制御: H04N9/00,H04N23/00,G09G3/00,H04N25/00,B41M1/00,B41J2/00,G03B27/00,G03C7/00,G03G15/00,H04N1/00,G03C5/00,H03G9/00,F21W102/00,G06T5/00,H05B47/00,G06T3/00,H05B45/00,H04N19/00,B41C1/00,G03G13/00 | keywords: 輝度範囲,高輝度,元画像データ,印刷データ,輝度制御,輝度分割,高輝度領域,画像輝度処理,輝度範囲調整,防災輝度制御,通知輝度制御,両面輝度調整,光学特性輝度制御,印刷品質輝度制御; 光学特性適応印刷: G02F1/00,B41M1/00,B41J2/00,G02B27/00,G02B6/00,B41M5/00,F21S41/00,G03C5/00,G03B27/00,H04N25/00,G01N21/00,G06V10/00,H04N23/00,G03F7/00,G02B1/00,H05K3/00,G01N15/00,G03C7/00,G01C11/00,C09D11/00 | keywords: 反射光,透過光,観察,見え方,印刷物,光学特性適応,反射光印刷,透過光印刷,観察条件適応,印刷物見え方制御,防災光学印刷,通知光学印刷,両面光学特性印刷,輝度光学制御,印刷物視認性向上</t>
  </si>
  <si>
    <t>B41J2/00,G03G15/00,G02F1/00,G02B26/00,G03B27/00,B41M1/00,B41J2/00,G06K15/00,B41F3/00,H04N1/00,B41J2/00,B41M1/00,H04N1/00,H04N9/00,G09G3/00,B41M1/00,B41J2/00,B41M5/00,G02F1/00,G02B27/00</t>
  </si>
  <si>
    <t>印刷制御装置: 印刷制御装置,両面印刷,反射光観察,透過光観察,輝度範囲制御,印刷データ生成,元画像データ,光学特性制御,印刷品質制御,プリンタ制御,電子写真法,インクジェット印刷,光学的作用,階調再現,帯電像,焼付処理,光源制御,画像処理,面別印刷,高輝度印刷; 両面印刷データ生成: 両面印刷,面別印刷データ生成,印刷面制御,画像データ処理,記録媒体両面,第１の印刷データ,第２の印刷データ,元画像データ,輝度範囲分割印刷,光学特性両面印刷,印刷面選択制御,反射光観察印刷,透過光観察印刷,高輝度印刷データ,低輝度印刷データ,両面印刷制御方法,両面印刷制御装置,防災両面印刷,通知両面印刷; 輝度範囲制御: 輝度範囲制御,高輝度領域,元画像データ,印刷データ生成,両面印刷輝度調整,画像輝度処理,輝度分割,輝度範囲調整,印刷品質輝度制御,光学特性輝度制御,反射光観察,透過光観察,印刷面輝度制御,輝度階調再現,面別輝度制御,輝度領域抽出,輝度情報処理,輝度分布解析; 光学特性適応印刷: 光学特性適応印刷,反射光印刷,透過光印刷,観察条件適応,印刷物見え方制御,両面光学特性印刷,輝度光学制御,印刷物視認性向上,元画像データ処理,高輝度印刷,面別印刷データ生成,反射光観察,透過光観察,印刷制御方法,印刷制御装置,印刷物最適化,光学特性制御,印刷物輝度調整</t>
  </si>
  <si>
    <t>液体吐出装置、及び、液体タンク</t>
  </si>
  <si>
    <t>B41J2/19</t>
  </si>
  <si>
    <t>【課題】三角流路の角部に気泡が残る問題を抑制する。 【解決手段】プリンタのインクタンクは、インクを貯留するための貯留室と、貯留室に接続する供給流路１１２と、供給流路１１２の上端部分に設けられ、供給流路１１２からインクが供給される三角流路１１３とを有する。三角流路１１３は、側面形状が２つの側辺１１３ｓ１，１１３ｓ２と上辺１１３ｕとを有する逆三角形であり、上辺１１３ｕを構成する上面１１３Ｕにインクの出口１１３ｘが設けられている。２つの側辺１１３ｓ１，１１３ｓ２のうち、一方の側辺１１３ｓ１は他方の側辺１１３ｓ２よりも鉛直方向に対して傾斜している。筐体１００ａ（三角流路１１３を画定する部材）における側面１１３Ｓ３を構成する部分には、三角流路１１３内に向けて突出する突起Ｔが設けられている。</t>
  </si>
  <si>
    <t>B41J27/00,H01R12/00,B41J2/00,B41F31/00,B41L27/00,F28D1/00,F25B41/00,B43K8/00,H01M10/00,B43K7/00,B29C48/00,H01M8/00,B43L25/00,F16K47/00,B65H81/00,B41F9/00,B31F1/00,B05D1/00,B41K1/00,B41K3/00,C08J9/00,F16L55/00,B65D90/00,E03C1/00,C09K8/00,B01F23/00,G01C9/00,F16K47/00,F24S40/00,B63H11/00,B67D7/00,F04F5/00,C01B3/00,B01F25/00,F02K1/00,D21H21/00,A61F5/00,F24S10/00,F02C9/00,H01M8/00,B41J27/00,B41L27/00,B41F31/00,G01D5/00,H01H33/00,H01R12/00,B29C48/00,B05B3/00,B05D1/00,F02C9/00,B63H11/00,B21D26/00,B63H25/00,B41J2/00,B43K8/00,B41L47/00,B65D83/00,F28F13/00,F04B43/00,B01F33/00,B41F31/00,B41J2/00,B41L27/00,B41J27/00,B43K5/00,B41K1/00,E02F3/00,B43K7/00,B43K8/00,C09D11/00,B41K3/00,B43L25/00,F16H39/00,B41J35/00,B41F7/00,B41J31/00,B60K15/00,G03D13/00,B41L25/00,B64D37/00</t>
  </si>
  <si>
    <t>三角流路構造: B41J27/00,H01R12/00,B41J2/00,B41F31/00,B41L27/00,F28D1/00,F25B41/00,B43K8/00,H01M10/00,B43K7/00,B29C48/00,H01M8/00,B43L25/00,F16K47/00,B65H81/00,B41F9/00,B31F1/00,B05D1/00,B41K1/00,B41K3/00 | keywords: 三角流路,逆三角形,側辺,上辺,流路形状,三角形流路,逆三角形状,流路構造,側辺傾斜,上面出口,流路断面,インク供給流路,プリンタ流路構造,流路角部,防気泡流路,流路出口設計; 気泡抑制技術: C08J9/00,F16L55/00,B65D90/00,E03C1/00,C09K8/00,B01F23/00,G01C9/00,F16K47/00,F24S40/00,B63H11/00,B67D7/00,F04F5/00,C01B3/00,B01F25/00,F02K1/00,D21H21/00,A61F5/00,F24S10/00,F02C9/00,H01M8/00 | keywords: 気泡,気泡抑制,角部,残留気泡,気泡除去,気泡防止,気泡流路,気泡残留抑制,流路内気泡,プリンタ気泡対策,流路角部気泡,インク供給気泡,防災気泡通知,流路設計による気泡抑制; 突起による流路制御: B41J27/00,B41L27/00,B41F31/00,G01D5/00,H01H33/00,H01R12/00,B29C48/00,B05B3/00,B05D1/00,F02C9/00,B63H11/00,B21D26/00,B63H25/00,B41J2/00,B43K8/00,B41L47/00,B65D83/00,F28F13/00,F04B43/00,B01F33/00 | keywords: 突起,突出,流路内突起,流路制御,流路突起,突出部材,流路内障害物,流路内構造,突起による気泡制御,インク流路突起,気泡流路突起,流路内気泡除去,プリンタ流路制御,流路設計突起; インクタンク構成: B41F31/00,B41J2/00,B41L27/00,B41J27/00,B43K5/00,B41K1/00,E02F3/00,B43K7/00,B43K8/00,C09D11/00,B41K3/00,B43L25/00,F16H39/00,B41J35/00,B41F7/00,B41J31/00,B60K15/00,G03D13/00,B41L25/00,B64D37/00 | keywords: インクタンク,貯留室,供給流路,出口,インク貯留室,インク供給流路,インク出口,タンク構造,プリンタインクタンク,インクタンク流路設計,インク供給システム,プリンタ用インクタンク,流路出口構造,防気泡インクタンク</t>
  </si>
  <si>
    <t>B41J27/00,B41J2/00,F28D1/00,F25B41/00,B43K8/00,F16L55/00,B01F23/00,B65D90/00,F16K47/00,E03C1/00,B41J27/00,B41L27/00,B41F31/00,B29C48/00,B05B3/00,B41J2/00,B41J27/00,B41F31/00,B41L27/00,B43K5/00</t>
  </si>
  <si>
    <t>三角流路構造: 三角流路,逆三角形状流路,側辺傾斜,上面出口,流路角部,インク供給流路,プリンタ流路構造,防気泡流路,流路出口設計,突起構造,貯留室接続流路,流路形状設計,流路内気泡抑制,流路側面構成,流路出口位置,流路内突出部,インク流路構造,流路内インク供給,流路内流体挙動,流路内界面設計; 気泡抑制技術: 気泡抑制,気泡除去,気泡防止,残留気泡,流路角部気泡,三角流路,インク供給流路,流路設計,突起部,逆三角形流路,側面傾斜流路,インク出口,プリンタインクタンク,流路内気泡,気泡残留抑制,インク供給気泡,流路構造,流路内突起,流路形状,流路内流体; 突起による流路制御: 流路突起,流路内突起,突起による気泡制御,インク流路突起,気泡流路突起,流路内障害物,流路内構造,プリンタ流路制御,流路設計突起,三角流路,流路角部気泡抑制,突出部材,インク出口突起,流路内気泡除去,流路形状制御,逆三角形流路,流路側面突起,流路内突出,流路内気泡移動,流路内気泡残留防止; インクタンク構成: インクタンク,インク貯留室,インク供給流路,三角流路,流路出口,プリンタインクタンク,インク出口,タンク構造,インクタンク流路設計,インク供給システム,プリンタ用インクタンク,流路出口構造,防気泡インクタンク,側面形状,逆三角形流路,突起構造,傾斜側辺,貯留室接続流路</t>
  </si>
  <si>
    <t>プリフォームの加熱装置及びプリフォームの加熱方法</t>
  </si>
  <si>
    <t>B29C49/68</t>
  </si>
  <si>
    <t>【課題】殺菌剤が吹き付けられたプリフォームの口部の殺菌不良を解消するプリフォームの加熱装置及び加熱方法の提供。 【解決手段】プリフォーム１の加熱装置は、プリフォームをボトルにブロー成形するための温度に加熱する加熱装置であって、当該加熱装置がプリフォーム１の口部を加熱する口部加熱部３０とプリフォーム１の胴部を加熱する胴部加熱部２９を備え、口部加熱部３０が前記口部を５０℃〜７０℃に、胴部加熱部２９が前記胴部を９０℃〜１４０℃に加熱する、プリフォーム加熱装置及び加熱方法。亦、過酸化水素を含む殺菌剤が吹き付けられたプリフォーム１を、ボトルに成形するための温度に加熱するプリフォーム１の加熱方法であって、口部を５０〜７０℃に、胴部を９０〜１４０℃に加熱することが好ましい、プリフォーム１の加熱方法。</t>
  </si>
  <si>
    <t>B29C48/00,B29C49/00,B29C45/00,A47J27/00,F22D1/00,F02M31/00,F02M53/00,B29C51/00,B01F35/00,B67D7/00,B28B17/00,F26B13/00,H05B3/00,F02C7/00,B21D7/00,B01L7/00,B29C43/00,B28B13/00,G05D23/00,A47J36/00,B29C48/00,B29C49/00,F24F3/00,H01M10/00,B65B51/00,B41J2/00,F22D1/00,B29C70/00,C10B21/00,F16K3/00,F01P7/00,F02M13/00,A21B1/00,G03B9/00,B21D7/00,H01L21/00,E21D23/00,B41F13/00,F21V29/00,F41A13/00,C21D1/00,A23L3/00,B09B3/00,C08J11/00,B01J38/00,C23C22/00,C10G67/00,C01F7/00,F24F8/00,A23B4/00,B65B55/00,C23C18/00,D21C9/00,C21C7/00,C10L9/00,H01L21/00,B29C35/00,D06M10/00,C03C25/00,C07C51/00,C21D1/00,F24H15/00,B29C65/00,F24H9/00,B29C49/00,A47J27/00,A21B1/00,F02M53/00,C03B7/00,B22F10/00,G05D23/00,B22F12/00,H01H37/00,H01M10/00,C10B21/00,B41J2/00,B29C51/00,F02M31/00,A47J36/00,B07B1/00</t>
  </si>
  <si>
    <t>プリフォーム加熱装置: B29C48/00,B29C49/00,B29C45/00,A47J27/00,F22D1/00,F02M31/00,F02M53/00,B29C51/00,B01F35/00,B67D7/00,B28B17/00,F26B13/00,H05B3/00,F02C7/00,B21D7/00,B01L7/00,B29C43/00,B28B13/00,G05D23/00,A47J36/00 | keywords: 加熱装置,プリフォーム,ボトル成形,加熱部,プリフォーム加熱,加熱装置,ブロー成形,加熱部,成形温度,プリフォーム加熱装置,ボトル成形加熱,防災加熱装置,殺菌剤対応加熱,温度制御加熱装置,加熱方法,殺菌不良対策加熱; 口部・胴部の分離加熱: B29C48/00,B29C49/00,F24F3/00,H01M10/00,B65B51/00,B41J2/00,F22D1/00,B29C70/00,C10B21/00,F16K3/00,F01P7/00,F02M13/00,A21B1/00,G03B9/00,B21D7/00,H01L21/00,E21D23/00,B41F13/00,F21V29/00,F41A13/00 | keywords: 口部加熱,胴部加熱,温度範囲,分離加熱,口部加熱部,胴部加熱部,分離加熱,温度制御,局所加熱,口部50〜70℃加熱,胴部90〜140℃加熱,部位別加熱,殺菌剤吹付後加熱,プリフォーム部位加熱,加熱温度分離制御; 殺菌剤処理後の加熱: C21D1/00,A23L3/00,B09B3/00,C08J11/00,B01J38/00,C23C22/00,C10G67/00,C01F7/00,F24F8/00,A23B4/00,B65B55/00,C23C18/00,D21C9/00,C21C7/00,C10L9/00,H01L21/00,B29C35/00,D06M10/00,C03C25/00,C07C51/00 | keywords: 殺菌剤,過酸化水素,吹き付け,殺菌不良,加熱処理,殺菌剤処理,過酸化水素,殺菌剤吹付,殺菌不良対策,殺菌剤加熱,殺菌剤処理後加熱,過酸化水素殺菌加熱,殺菌剤残留対策加熱,殺菌不良解消加熱,防災殺菌加熱,殺菌剤対応加熱方法; プリフォーム加熱方法: C21D1/00,F24H15/00,B29C65/00,F24H9/00,B29C49/00,A47J27/00,A21B1/00,F02M53/00,C03B7/00,B22F10/00,G05D23/00,B22F12/00,H01H37/00,H01M10/00,C10B21/00,B41J2/00,B29C51/00,F02M31/00,A47J36/00,B07B1/00 | keywords: 加熱方法,温度制御,加熱手順,成形温度,プリフォーム加熱方法,温度制御方法,加熱手順,成形加熱,加熱プロセス,殺菌剤吹付後加熱方法,口部・胴部加熱方法,防災加熱方法,プリフォーム成形加熱方法,温度分離加熱方法,殺菌不良対策加熱方法</t>
  </si>
  <si>
    <t>B29C49/00,B29C48/00,B29C45/00,B29C51/00,F22D1/00,B29C48/00,B29C49/00,B65B51/00,F22D1/00,B29C70/00,A23L3/00,C21D1/00,C23C22/00,F24F8/00,B09B3/00,B29C49/00,C21D1/00,F24H15/00,F24H9/00,B29C65/00</t>
  </si>
  <si>
    <t>プリフォーム加熱装置: プリフォーム加熱装置,口部加熱部,胴部加熱部,成形温度制御,ボトル成形加熱,殺菌剤対応加熱,過酸化水素殺菌,ブロー成形,プリフォーム殺菌,加熱方法,温度分布制御,局所加熱,プリフォーム口部加熱,プリフォーム胴部加熱,殺菌不良対策,加熱成形,プリフォーム成形,加熱工程,成形材料加熱,加熱装置構成; 口部・胴部の分離加熱: プリフォーム分離加熱,口部加熱部,胴部加熱部,部位別加熱,温度制御,局所加熱,口部50〜70℃加熱,胴部90〜140℃加熱,殺菌剤吹付後加熱,過酸化水素殺菌,ブロー成形加熱,プリフォーム部位加熱,加熱温度範囲,口部殺菌不良対策,プリフォーム成形温度,加熱装置,加熱方法,口部殺菌,胴部殺菌,プリフォーム殺菌; 殺菌剤処理後の加熱: 殺菌剤処理,過酸化水素,殺菌剤吹付,プリフォーム加熱,口部加熱,胴部加熱,殺菌不良対策,殺菌剤残留対策,殺菌不良解消加熱,加熱温度制御,殺菌剤加熱,過酸化水素殺菌加熱,殺菌剤処理後加熱,プリフォーム成形加熱,殺菌剤処理プリフォーム,防災殺菌加熱,加熱装置,加熱方法,成形温度管理,殺菌剤加熱処理; プリフォーム加熱方法: プリフォーム加熱方法,口部加熱部,胴部加熱部,温度制御,成形加熱,加熱手順,殺菌剤吹付後加熱,過酸化水素殺菌,温度分離加熱,ブロー成形加熱,プリフォーム成形加熱,加熱プロセス,所定温度加熱,口部温度制御,胴部温度制御,加熱装置,加熱方法,成形温度,加熱制御,加熱工程</t>
  </si>
  <si>
    <t>モールディング装置</t>
  </si>
  <si>
    <t>B29C33/12</t>
  </si>
  <si>
    <t>【課題】ボックス状のデバイスを備える基板に樹脂モールドを施すに当たり、デバイスが樹脂圧で潰れないようにする。 【解決手段】デバイス３１の外周面に樹脂圧が加わる場合に、加圧空気供給機構４０でデバイス３１内に前記樹脂圧に相当する空気圧を付与する。そのために、第１圧力センサ４８で樹脂圧を検出し、第２圧力センサ４９で空気圧を検出し、空気源４２で供給される加圧空気が樹脂圧に対応するように、制御部５１で給気弁４４を制御する。 【効果】デバイスが樹脂圧で変形する心配がない。デバイスを薄肉化できる。</t>
  </si>
  <si>
    <t>B29C70/00,H01L21/00,B29C41/00,B29C43/00,B29C45/00,H01M8/00,B29C44/00,C03B23/00,C23C14/00,C08J5/00,B32B27/00,B28B23/00,B29B11/00,B28B21/00,C23C16/00,H01R13/00,C09D11/00,B29D35/00,B65D41/00,B22F3/00,B22D17/00,B65B3/00,F01N3/00,B67C3/00,F02M69/00,B60T13/00,F15B11/00,B22C15/00,B31B50/00,F03D9/00,E03D3/00,B30B1/00,A61C17/00,F23N1/00,E03C1/00,F16D55/00,A47L5/00,B05B9/00,F02D1/00,B66F7/00,G01G19/00,B23Q35/00,G01L5/00,F02M26/00,G01L13/00,G03B27/00,E21B47/00,G01G11/00,E21D15/00,G01N7/00,B31B50/00,G01N3/00,G05D16/00,A63F13/00,G01F1/00,G01L23/00,G07D7/00,B21D15/00,G06K7/00,G01M3/00,B60T15/00,F02M69/00,F15B9/00,B21B37/00,F16K17/00,F02M26/00,F02D1/00,A01B63/00,F16H61/00,B23Q35/00,H01H33/00,B60T13/00,G01M15/00,B60T8/00,F16K47/00,F16D33/00,B61G1/00,E03D3/00,F02M7/00,F02M3/00</t>
  </si>
  <si>
    <t>樹脂モールド工程: B29C70/00,H01L21/00,B29C41/00,B29C43/00,B29C45/00,H01M8/00,B29C44/00,C03B23/00,C23C14/00,C08J5/00,B32B27/00,B28B23/00,B29B11/00,B28B21/00,C23C16/00,H01R13/00,C09D11/00,B29D35/00,B65D41/00,B22F3/00 | keywords: 樹脂モールド,基板,デバイス,封止,樹脂成形,モールド工程,封止技術,樹脂圧,モールド装置,基板上デバイス封止,樹脂圧制御,薄肉化モールド,防潰れモールド,樹脂モールド防災; 加圧空気供給機構: B22D17/00,B65B3/00,F01N3/00,B67C3/00,F02M69/00,B60T13/00,F15B11/00,B22C15/00,B31B50/00,F03D9/00,E03D3/00,B30B1/00,A61C17/00,F23N1/00,E03C1/00,F16D55/00,A47L5/00,B05B9/00,F02D1/00,B66F7/00 | keywords: 加圧空気供給機構,空気源,給気弁,空気圧,空気圧供給,加圧機構,空気源制御,給気制御,圧力調整,樹脂圧対応空気供給,デバイス内空気圧,空気圧制御システム,防潰れ空気供給,樹脂モールド空気圧; 圧力センサによる検出: G01G19/00,B23Q35/00,G01L5/00,F02M26/00,G01L13/00,G03B27/00,E21B47/00,G01G11/00,E21D15/00,G01N7/00,B31B50/00,G01N3/00,G05D16/00,A63F13/00,G01F1/00,G01L23/00,G07D7/00,B21D15/00,G06K7/00,G01M3/00 | keywords: 圧力センサ,樹脂圧検出,空気圧検出,第１圧力センサ,第２圧力センサ,圧力検出,センサ技術,樹脂圧センサ,空気圧センサ,圧力モニタリング,樹脂モールド圧力検出,デバイス内圧力監視,圧力センサ制御,防潰れ圧力検出,モールド工程圧力センサ; 制御部による圧力制御: B60T15/00,F02M69/00,F15B9/00,B21B37/00,F16K17/00,F02M26/00,F02D1/00,A01B63/00,F16H61/00,B23Q35/00,H01H33/00,B60T13/00,G01M15/00,B60T8/00,F16K47/00,F16D33/00,B61G1/00,E03D3/00,F02M7/00,F02M3/00 | keywords: 制御部,給気弁制御,圧力制御,空気圧調整,圧力制御装置,給気弁制御,自動制御,圧力バランス制御,制御システム,樹脂モールド圧力制御,防潰れ制御部,空気圧自動調整,圧力センサ連動制御,基板デバイス圧力制御</t>
  </si>
  <si>
    <t>B29C70/00,H01L21/00,B29C41/00,B29C43/00,B29C45/00,B22D17/00,B65B3/00,B60T13/00,F15B11/00,B22C15/00,G01L13/00,G01L5/00,G01N7/00,G01G19/00,B23Q35/00,F15B9/00,F16K17/00,B21B37/00,F16H61/00,B60T15/00</t>
  </si>
  <si>
    <t>樹脂モールド工程: 樹脂モールド,基板上デバイス封止,樹脂成形,モールド工程,封止技術,樹脂圧制御,薄肉化モールド,防潰れモールド,加圧空気供給,圧力センサ,空気圧制御,給気弁制御,樹脂圧検出,デバイス外周面,樹脂圧付与,加圧空気源,モールド装置,基板デバイス,樹脂モールド防災,デバイス薄肉化; 加圧空気供給機構: 加圧空気供給機構,空気圧供給,空気源制御,給気制御,圧力調整,樹脂圧対応空気供給,デバイス内空気圧,空気圧制御システム,防潰れ空気供給,樹脂モールド空気圧,圧力センサ,給気弁,加圧機構,空気源,樹脂圧検出,薄肉化対応,樹脂モールド基板,外周面加圧,空気圧付与,潰れ防止; 圧力センサによる検出: 圧力センサ,樹脂圧検出,空気圧検出,圧力モニタリング,樹脂圧センサ,空気圧センサ,圧力検出制御,防潰れ圧力検出,モールド工程圧力センサ,デバイス内圧力監視,加圧空気供給機構,圧力センサ信号,圧力センサ配置,圧力センサ校正,圧力センサ応答性,圧力センサ耐久性,圧力センサ精度,圧力センサ出力,圧力センサ連携,圧力センサ制御部; 制御部による圧力制御: 圧力制御装置,給気弁制御,自動制御,圧力バランス制御,制御システム,樹脂モールド圧力制御,防潰れ制御部,空気圧自動調整,圧力センサ連動制御,基板デバイス圧力制御,加圧空気供給機構,圧力センサ,空気源,給気弁,制御部,空気圧調整,樹脂圧検出,空気圧検出</t>
  </si>
  <si>
    <t>B41J2/165</t>
  </si>
  <si>
    <t>【課題】不吐出ノズルを精度よく算出することができるインクジェット記録装置を提供する。 【解決手段】インクジェット記録装置は、複数のノズルと、記憶部と、第１読取部と、第１算出部と、選択部と、制御部とを備える。複数のノズルは、インクを吐出する。記憶部は、第１パターン画像を表す第１パターン画像データ、及び第１情報を記憶する。第１読取部は、シートを走査して、前記シートを表すシートデータを生成する。第１算出部は、前記シートデータに基づいて、前記シートの主走査方向の両端部の位置を算出する。選択部は、前記シートの前記主走査方向の両端部の位置、及び前記第１情報に基づいて、前記複数のノズルのうち前記シートの前記主走査方向の幅に対応した複数の使用ノズルを選択する。制御部は、前記複数の使用ノズルが前記シートに第２パターン画像を形成するように前記複数の使用ノズルを制御する。</t>
  </si>
  <si>
    <t>B41J2/00,B41L27/00,B41F31/00,F02K1/00,B05B15/00,B41J27/00,B65D25/00,B41K1/00,C09D11/00,B43L25/00,B43K5/00,F01D17/00,B29C48/00,B41K3/00,F15C3/00,F23D11/00,F04F5/00,B24C3/00,B41J31/00,B41L39/00,B41J2/00,B41J27/00,G06V10/00,B41L27/00,B41F31/00,C09D11/00,B41M5/00,B43K5/00,B41K3/00,H04N1/00,G09G5/00,B43K7/00,B43K8/00,H04N25/00,B41K1/00,H04N23/00,G06K15/00,B05B15/00,B41M1/00,G03F1/00,H04N1/00,B41J27/00,G03G15/00,H04N25/00,B41L47/00,B41J2/00,H04N5/00,G03G13/00,G06K15/00,H04N9/00,H04N3/00,G03C5/00,G11B11/00,B41F13/00,B41M1/00,B41K1/00,B41J1/00,B41L27/00,B41M5/00,B26D5/00,H04N1/00,F02K1/00,B05B15/00,F02M7/00,F23D11/00,F02K9/00,H01H67/00,B05B12/00,F02D41/00,B65D25/00,B41J2/00,F15C3/00,F02M9/00,F01D17/00,F04F5/00,B24C3/00,D06F33/00,H01H63/00,B05B1/00,F02M69/00,G01S3/00,G11B5/00,B41J11/00,H04N1/00,H04N25/00,B65H45/00,B26D5/00,G01C11/00,B21B37/00,G01Q10/00,B41J29/00,G06T3/00,A63C10/00,H04N13/00,F16D51/00,E05F15/00,G06T7/00,G05D1/00,H04N5/00,H01J29/00</t>
  </si>
  <si>
    <t>不吐出ノズル検出: B41J2/00,B41L27/00,B41F31/00,F02K1/00,B05B15/00,B41J27/00,B65D25/00,B41K1/00,C09D11/00,B43L25/00,B43K5/00,F01D17/00,B29C48/00,B41K3/00,F15C3/00,F23D11/00,F04F5/00,B24C3/00,B41J31/00,B41L39/00 | keywords: 不吐出ノズル,ノズル検出,ノズル算出,精度,インク吐出異常,ノズル異常検出,ノズル選択,ノズル状態判定,不良ノズル,ノズル診断,インクジェット記録装置,パターン画像解析,シート走査,ノズル制御,防止措置,記録品質向上,ノズル自動判定,吐出不良通知; パターン画像データ管理: B41J2/00,B41J27/00,G06V10/00,B41L27/00,B41F31/00,C09D11/00,B41M5/00,B43K5/00,B41K3/00,H04N1/00,G09G5/00,B43K7/00,B43K8/00,H04N25/00,B41K1/00,H04N23/00,G06K15/00,B05B15/00,B41M1/00,G03F1/00 | keywords: パターン画像,画像データ,第１パターン画像データ,第１情報,記憶部,画像データ管理,パターン記憶,画像情報保存,パターン画像解析,記憶部制御,ノズル診断用画像,インク吐出検査,記録装置メモリ,パターン画像生成,ノズル選択情報,防災通知画像,画像データベース; シート走査・データ生成: H04N1/00,B41J27/00,G03G15/00,H04N25/00,B41L47/00,B41J2/00,H04N5/00,G03G13/00,G06K15/00,H04N9/00,H04N3/00,G03C5/00,G11B11/00,B41F13/00,B41M1/00,B41K1/00,B41J1/00,B41L27/00,B41M5/00,B26D5/00 | keywords: シート走査,第１読取部,シートデータ,画像生成,シート画像取得,走査装置,画像読取,シートデータ生成,主走査方向,シート端部検出,走査精度,ノズル選択走査,記録媒体走査,防災通知走査,パターン画像走査; ノズル選択・制御: H04N1/00,F02K1/00,B05B15/00,F02M7/00,F23D11/00,F02K9/00,H01H67/00,B05B12/00,F02D41/00,B65D25/00,B41J2/00,F15C3/00,F02M9/00,F01D17/00,F04F5/00,B24C3/00,D06F33/00,H01H63/00,B05B1/00,F02M69/00 | keywords: ノズル選択,選択部,制御部,使用ノズル,主走査方向,幅,ノズル制御,ノズル選択方法,使用ノズル決定,主走査幅対応,ノズル動作制御,パターン画像制御,シート端部位置制御,ノズル選択通知,記録装置制御,防災通知ノズル制御,複数ノズル制御; 主走査方向端部位置算出: G01S3/00,G11B5/00,B41J11/00,H04N1/00,H04N25/00,B65H45/00,B26D5/00,G01C11/00,B21B37/00,G01Q10/00,B41J29/00,G06T3/00,A63C10/00,H04N13/00,F16D51/00,E05F15/00,G06T7/00,G05D1/00,H04N5/00,H01J29/00 | keywords: 主走査方向,両端部,位置算出,第１算出部,シートデータ,端部位置検出,主走査方向位置,シート端部算出,位置計算,端部認識,ノズル選択端部位置,パターン画像端部算出,走査端部検出,記録装置端部位置,防災通知端部位置</t>
  </si>
  <si>
    <t>B41J2/00,B41J27/00,B05B15/00,F02K1/00,B41L27/00,B41J2/00,B41J27/00,G06V10/00,H04N1/00,B41M5/00,H04N1/00,B41J2/00,B41J27/00,H04N25/00,H04N5/00,B05B12/00,B05B15/00,H04N1/00,H01H67/00,F02K1/00,G01S3/00,B41J11/00,H04N1/00,G01Q10/00,G01C11/00</t>
  </si>
  <si>
    <t>不吐出ノズル検出: 不吐出ノズル,ノズル検出,ノズル算出,ノズル異常検出,ノズル選択,ノズル状態判定,不良ノズル,ノズル診断,インク吐出異常,インクジェット記録装置,パターン画像解析,シート走査,ノズル制御,主走査方向端部位置,使用ノズル選択,パターン画像形成,シートデータ生成,インク吐出制御,防止措置,記憶部; パターン画像データ管理: パターン画像データ,ノズル診断用画像,画像データ管理,パターン記憶,画像情報保存,パターン画像解析,記憶部制御,インク吐出検査,記録装置メモリ,パターン画像生成,ノズル選択情報,主走査方向端部位置,使用ノズル選択,シート走査データ,パターン画像形成,ノズル制御,画像解析処理,パターン画像管理,ノズル不吐出検出,パターン画像情報; シート走査・データ生成: シート走査,画像読取,シートデータ生成,主走査方向,ノズル選択走査,シート端部検出,走査精度,インクジェット記録,パターン画像形成,記録媒体走査,使用ノズル制御,端部位置算出,読取部走査,パターン画像データ,シート画像取得,走査装置,ノズル制御,画像生成,端部位置検出,走査データ処理; ノズル選択・制御: ノズル選択,ノズル制御,使用ノズル決定,主走査幅対応,ノズル動作制御,パターン画像制御,シート端部位置算出,選択部制御,制御部動作,パターン画像データ,主走査方向両端部,使用ノズル選択,シート走査,ノズル吐出制御,記録装置ノズル制御,ノズル選択通知,シートデータ生成,パターン画像形成,主走査方向幅,ノズル選択方法; 主走査方向端部位置算出: 主走査方向端部位置,端部位置算出,シート端部検出,主走査方向両端部,端部認識処理,シートデータ解析,端部位置計算,ノズル選択端部位置,パターン画像端部算出,走査端部検出,記録装置端部位置,主走査方向幅,端部位置情報,端部位置精度,端部位置抽出,端部位置判定,端部位置対応ノズル,端部位置制御,端部位置選択,端部位置利用</t>
  </si>
  <si>
    <t>繊維強化複合材料積層体</t>
  </si>
  <si>
    <t>B32B5/28</t>
  </si>
  <si>
    <t>【課題】製造工程を簡略化することができ、さらに表面性状も良好な繊維強化複合材料積層体の提供。 【解決手段】繊維強化複合材料積層体１０は、発泡樹脂を含有する芯部１と、炭素繊維を含有する熱硬化性樹脂を有し、芯部１の表面に密着される表層部２とを備える。そして、芯部１と表層部２とが密着していない状態における芯部１の発泡樹脂は、算術平均粗さＲａが５９μｍ以下であり、かつ、表面のセルの最大径が０．６ｍｍ以下である積層強化複合材料積層体１０。</t>
  </si>
  <si>
    <t>C08J9/00,B29C70/00,B29C63/00,B32B5/00,A47C27/00,B28B1/00,B32B37/00,B29C48/00,B32B17/00,A61F13/00,A61K9/00,C04B16/00,F16F1/00,D21H27/00,B60C9/00,B32B3/00,B63B32/00,B29C44/00,B28B23/00,B29D30/00,B29C70/00,B28B21/00,C03C25/00,C04B35/00,C09D11/00,B29C63/00,H01M4/00,H01B1/00,C08J7/00,B32B17/00,B32B27/00,B23K35/00,G02B1/00,C23C18/00,C22C101/00,C03B23/00,E04D1/00,B28B1/00,C03B27/00,D04H5/00,B29C70/00,H01M50/00,D04H1/00,B29C41/00,B22F10/00,B32B37/00,H01M4/00,B29C48/00,B28B21/00,C22C47/00,C08G69/00,B29D30/00,D04H3/00,B32B17/00,B32B5/00,B63B32/00,B29C43/00,B29C39/00,D06M23/00,D04H5/00,B05D1/00,B32B5/00,H01M8/00,H01L21/00,B21B37/00,B32B37/00,B64C21/00,D01H5/00,C08J9/00,B32B3/00,B05D5/00,B22F10/00,G05D5/00,B05D7/00,B28B7/00,G03F1/00,A61F13/00,C03B18/00,B24D11/00,H01L33/00</t>
  </si>
  <si>
    <t>発泡樹脂芯部: C08J9/00,B29C70/00,B29C63/00,B32B5/00,A47C27/00,B28B1/00,B32B37/00,B29C48/00,B32B17/00,A61F13/00,A61K9/00,C04B16/00,F16F1/00,D21H27/00,B60C9/00,B32B3/00,B63B32/00,B29C44/00,B28B23/00,B29D30/00 | keywords: 発泡樹脂,芯部,算術平均粗さ,セル径,表面性状,発泡体,コア材,粗さ,セルサイズ,表面粗さ,発泡樹脂芯材,発泡樹脂コア,積層体芯部,表面粗さ制御,セル径制御,複合材料芯部,製造工程簡略化; 炭素繊維強化熱硬化性樹脂表層: B29C70/00,B28B21/00,C03C25/00,C04B35/00,C09D11/00,B29C63/00,H01M4/00,H01B1/00,C08J7/00,B32B17/00,B32B27/00,B23K35/00,G02B1/00,C23C18/00,C22C101/00,C03B23/00,E04D1/00,B28B1/00,C03B27/00,D04H5/00 | keywords: 炭素繊維,熱硬化性樹脂,表層部,密着,積層,炭素繊維強化樹脂,熱硬化性樹脂層,表層,複合材料表層,密着性,炭素繊維積層,表層部密着,熱硬化性樹脂積層,複合材料表面性状,防災用途表層,積層体表面改質; 積層体の製造工程簡略化: B29C70/00,H01M50/00,D04H1/00,B29C41/00,B22F10/00,B32B37/00,H01M4/00,B29C48/00,B28B21/00,C22C47/00,C08G69/00,B29D30/00,D04H3/00,B32B17/00,B32B5/00,B63B32/00,B29C43/00,B29C39/00,D06M23/00,D04H5/00 | keywords: 製造工程,簡略化,積層体,複合材料,工程,工程短縮,製造プロセス,簡易製造,積層工程,複合材料製造,積層体製造方法,工程簡略化技術,複合材料製造工程,発泡樹脂積層工程,炭素繊維積層工程,表面性状改善工程; 積層体の表面性状制御: B05D1/00,B32B5/00,H01M8/00,H01L21/00,B21B37/00,B32B37/00,B64C21/00,D01H5/00,C08J9/00,B32B3/00,B05D5/00,B22F10/00,G05D5/00,B05D7/00,B28B7/00,G03F1/00,A61F13/00,C03B18/00,B24D11/00,H01L33/00 | keywords: 表面性状,算術平均粗さ,セル径,表面,積層体,表面粗さ,セルサイズ,表面改質,粗さ制御,表面性状管理,積層体表面性状,複合材料表面粗さ,セル径制御技術,表面性状改善,製造工程と表面性状,防災用途表面性状</t>
  </si>
  <si>
    <t>C08J9/00,B29C70/00,B32B5/00,B29C63/00,B32B37/00,B29C70/00,B29C63/00,C08J7/00,C03C25/00,C04B35/00,B29C70/00,B29C41/00,B32B37/00,B29C48/00,D04H1/00,B32B5/00,B32B3/00,C08J9/00,B32B37/00,B05D1/00</t>
  </si>
  <si>
    <t>発泡樹脂芯部: 発泡樹脂芯部,発泡体コア材,積層体芯部,算術平均粗さ,表面粗さ制御,セル径制御,セルサイズ,粗さ規定,複合材料芯部,炭素繊維積層,熱硬化性樹脂層,表層部密着,積層強化構造,発泡樹脂表面性状,セル最大径,積層体構造,表面性状改善,発泡樹脂積層,複合材料積層体,芯部表面性状; 炭素繊維強化熱硬化性樹脂表層: 炭素繊維強化樹脂,熱硬化性樹脂層,複合材料表層,表層部密着,積層構造,発泡樹脂芯部,表面性状,算術平均粗さ,セル径,密着性,炭素繊維積層,熱硬化性樹脂積層,複合材料積層体,表層構造,複合材料表面性状,積層強化複合材料,芯部表面,炭素繊維含有樹脂,防災用途表層,表層部構造; 積層体の製造工程簡略化: 繊維強化複合材料積層体,製造工程簡略化,工程短縮,積層体製造方法,発泡樹脂芯部,炭素繊維表層部,表面性状改善,算術平均粗さ,セル最大径,積層工程,複合材料製造,簡易製造技術,積層体密着,発泡樹脂積層工程,炭素繊維積層工程,複合材料積層体,表層部密着,積層体表面粗さ,積層体セル径,工程簡略化技術; 積層体の表面性状制御: 積層体表面性状,表面粗さ制御,セル径管理,算術平均粗さ,セルサイズ制御,表面改質技術,複合材料積層体,発泡樹脂芯部,炭素繊維表層部,積層体製造工程,表面性状改善,積層強化複合材料,セル径制御技術,表面性状管理,積層体粗さ評価,表面セル径,積層体表面改質,積層体セル構造,積層体表面粗さ,積層体セルサイズ</t>
  </si>
  <si>
    <t>複合膜</t>
  </si>
  <si>
    <t>D04H1/728;D04H3/02;D04H1/4374;B01D67/00;B01D69/12</t>
  </si>
  <si>
    <t>【課題】膜化していない部分が存在するのを防止し、厚さが均一で極めて薄い膜構造部分を供えることで、様々な産業用途に有用な複合膜を提供する。 【解決手段】第一繊維層と第二繊維層を備え、第一繊維層の構成繊維間に膜構成樹脂が存在してなる膜構造部分を有する複合膜であって、第一繊維層を構成する繊維の平均繊維径は３μｍ以下で、更に、第一繊維層は前記第二繊維層よりも親水性が低いという組み合わせを満足するときに、はじめて、膜化していない部分が存在するのを防止し、例えば、厚さが均一で膜厚が１０μｍ以下の極めて薄い膜構造部分を供えた複合膜を提供できる。</t>
  </si>
  <si>
    <t>B32B5/00,H01M50/00,B29C70/00,C04B35/00,B32B37/00,B23K35/00,D04H1/00,B32B17/00,F16S1/00,G02B1/00,C03C25/00,B29C48/00,B29C44/00,D21F11/00,B29C63/00,H04R7/00,B29D35/00,C22C47/00,D21H27/00,B28B1/00,D04H1/00,B32B5/00,D03D15/00,B29D30/00,B32B37/00,D01D5/00,B29C70/00,B32B25/00,B32B27/00,B32B23/00,H01M50/00,D01F2/00,D02G3/00,A61F13/00,B32B7/00,D04H11/00,D04H3/00,B32B13/00,B32B17/00,B23K35/00,B29C39/00,B29C41/00,B65D90/00,H01M50/00,C23C2/00,B29C48/00,B08B17/00,B29C63/00,H01B7/00,B29C45/00,B29C43/00,H01L21/00,B29C65/00,F02M26/00,B29C70/00,G03C1/00,F16L55/00,H10N30/00,C21D1/00,C23C4/00,H01M50/00,D04H1/00,D06P1/00,H01B13/00,B29C70/00,E04D5/00,B65D65/00,C06B45/00,C04B41/00,B28B21/00,E04C5/00,C08J5/00,D01F1/00,B29C64/00,H01F41/00,A61L27/00,A61L15/00,A61K9/00,A61L33/00,G02B1/00</t>
  </si>
  <si>
    <t>複合膜構造: B32B5/00,H01M50/00,B29C70/00,C04B35/00,B32B37/00,B23K35/00,D04H1/00,B32B17/00,F16S1/00,G02B1/00,C03C25/00,B29C48/00,B29C44/00,D21F11/00,B29C63/00,H04R7/00,B29D35/00,C22C47/00,D21H27/00,B28B1/00 | keywords: 複合膜,膜構造部分,膜構成樹脂,厚さ均一,薄膜,10μm以下,複合膜,薄膜構造,膜厚均一,膜構成材料,極薄膜,膜化防止,産業用途複合膜,薄膜樹脂,均一厚さ膜,膜化未形成防止,極薄膜構造,複合膜産業利用; 繊維層構成: D04H1/00,B32B5/00,D03D15/00,B29D30/00,B32B37/00,D01D5/00,B29C70/00,B32B25/00,B32B27/00,B32B23/00,H01M50/00,D01F2/00,D02G3/00,A61F13/00,B32B7/00,D04H11/00,D04H3/00,B32B13/00,B32B17/00,B23K35/00 | keywords: 第一繊維層,第二繊維層,繊維径,平均繊維径,親水性,繊維層構造,繊維径3μm以下,親水性差,層構成,繊維層組み合わせ,親水性低い繊維層,親水性高い繊維層,繊維径制御,複合膜繊維層,層間特性,繊維層産業用途; 膜化未形成防止技術: B29C39/00,B29C41/00,B65D90/00,H01M50/00,C23C2/00,B29C48/00,B08B17/00,B29C63/00,H01B7/00,B29C45/00,B29C43/00,H01L21/00,B29C65/00,F02M26/00,B29C70/00,G03C1/00,F16L55/00,H10N30/00,C21D1/00,C23C4/00 | keywords: 膜化していない部分,防止,均一膜,膜化防止,膜化未形成防止,膜形成均一化,欠陥防止,膜構造均一化,膜化欠損防止,膜化未形成防止構造,均一膜厚制御,複合膜欠陥防止,産業用途膜化防止,薄膜均一化技術; 産業用途適用: H01M50/00,D04H1/00,D06P1/00,H01B13/00,B29C70/00,E04D5/00,B65D65/00,C06B45/00,C04B41/00,B28B21/00,E04C5/00,C08J5/00,D01F1/00,B29C64/00,H01F41/00,A61L27/00,A61L15/00,A61K9/00,A61L33/00,G02B1/00 | keywords: 産業用途,有用,複合膜利用,産業用途,複合膜応用,産業利用,用途展開,膜構造産業利用,産業用複合膜,薄膜産業用途,複合膜応用技術,産業用途膜化防止,産業用途均一膜</t>
  </si>
  <si>
    <t>B32B5/00,B29C70/00,D04H1/00,B32B37/00,C04B35/00,D04H1/00,B32B5/00,D03D15/00,B29C70/00,B32B27/00,B29C39/00,B29C41/00,B29C48/00,B29C63/00,C23C2/00,B29C70/00,D04H1/00,E04D5/00,B65D65/00,H01M50/00</t>
  </si>
  <si>
    <t>複合膜構造: 複合膜,薄膜構造,膜厚均一,膜構成樹脂,極薄膜,繊維層,親水性低繊維層,平均繊維径3μm以下,膜化未形成防止,均一厚さ膜,産業用途複合膜,薄膜樹脂,膜構成材料,極薄膜構造,複合膜技術,膜構造部分,樹脂含浸繊維層,複合材料成形,不織布層,積層方法; 繊維層構成: 第一繊維層,第二繊維層,繊維径3μm以下,平均繊維径,親水性差,親水性低い繊維層,親水性高い繊維層,繊維層組み合わせ,層構成,膜構成樹脂,膜構造部分,複合膜,厚さ均一膜,極薄膜,複合膜繊維層,繊維径制御,層間特性,産業用途,膜化防止,薄膜構造; 膜化未形成防止技術: 膜化未形成防止,均一膜厚制御,膜形成均一化,複合膜欠陥防止,薄膜均一化技術,膜化欠損防止,膜構造均一化,繊維層親水性制御,平均繊維径制御,膜構成樹脂,複合膜構造,極薄膜形成,産業用途複合膜,膜化未形成防止構造,膜厚10μm以下,第一繊維層,第二繊維層,膜化防止,欠陥防止,膜化していない部分防止; 産業用途適用: 複合膜,薄膜構造,均一膜厚,極薄膜,膜化防止,繊維層組み合わせ,親水性差,産業用途展開,産業用複合膜,膜構造産業利用,用途展開技術,複合膜応用,産業利用技術,複合膜応用技術,産業用途均一膜,薄膜産業用途,膜構成樹脂,平均繊維径,膜構造部分,複合膜利用</t>
  </si>
  <si>
    <t>液体吐出装置および液体吐出方法</t>
  </si>
  <si>
    <t>B41J2/01;B41J2/18</t>
  </si>
  <si>
    <t>【課題】小さなドットを高速に形成可能な技術を提供する。 【解決手段】対象物に液体を吐出する液体吐出装置は、ノズルに連通し液体が供給される圧力室２００と、圧力室に液体を供給する供給流路３０と、圧力室の容積を変化させて圧力室内の圧力を高めることによりノズルから液体を吐出させる容積変更部２２０と、供給流路の流路抵抗を変更する第１流路抵抗変更部２３０と、容積変更部を制御してノズルから液柱状の液体を吐出させ、容積変更部および第１流路抵抗変更部の少なくとも一方を制御して圧力室内の圧力を減圧させることにより、液柱状の液体をノズルから引き込む第１制御を行う制御部と、を備える。</t>
  </si>
  <si>
    <t>B05B7/00,B05B1/00,B05B3/00,B05B15/00,F04F5/00,B65D47/00,B05B5/00,A47L1/00,H01M50/00,B04C5/00,B05B12/00,B04B1/00,B65D35/00,A61F13/00,H01H33/00,E03C1/00,B60S1/00,B65G47/00,B67D7/00,G01F1/00,F16H61/00,F16K31/00,F02M69/00,E03D3/00,B60T15/00,B60T8/00,A01B63/00,H01H33/00,F02M7/00,F15B9/00,F15B11/00,F16H39/00,B26D5/00,B60R21/00,F04F5/00,B05B3/00,B22D39/00,B23Q35/00,G01F1/00,B65B3/00,F16H61/00,F02M69/00,F02M59/00,B29C48/00,F02M7/00,B05B15/00,F02K1/00,G05D11/00,F01D17/00,F16K1/00,F15B9/00,F02C9/00,B41J9/00,B21D26/00,H01M8/00,G01D5/00,F02M9/00,F15D1/00,C01B3/00,B60R21/00,F16H61/00,B60T13/00,F15B9/00,F04B43/00,B60T15/00,F16D33/00,H01H33/00,A01B63/00,G01G13/00,G05D16/00,B05B3/00,B60T11/00,B67D7/00,F15B11/00,F02M69/00,B25D9/00,B65D47/00,B41J9/00,F02M59/00,F22D5/00,B41J2/00,B41J27/00,B22F10/00,B01F23/00,C09D11/00,H05K3/00,B05B5/00,B05D1/00,G01D5/00,G05B19/00,B41M1/00,D21H23/00,B05B1/00,G03G17/00,F15B21/00,G06K15/00,D06Q1/00,B29C44/00,B28B21/00,B41L27/00</t>
  </si>
  <si>
    <t>液体吐出装置構造: B05B7/00,B05B1/00,B05B3/00,B05B15/00,F04F5/00,B65D47/00,B05B5/00,A47L1/00,H01M50/00,B04C5/00,B05B12/00,B04B1/00,B65D35/00,A61F13/00,H01H33/00,E03C1/00,B60S1/00,B65G47/00,B67D7/00,G01F1/00 | keywords: 液体吐出装置,ノズル,圧力室,供給流路,液体吐出,ノズル構造,圧力室設計,流路構成,液体供給,微細ドット形成,高速吐出,液柱状吐出,防滴設計,対象物への液体供給; 容積変更部による圧力制御: F16H61/00,F16K31/00,F02M69/00,E03D3/00,B60T15/00,B60T8/00,A01B63/00,H01H33/00,F02M7/00,F15B9/00,F15B11/00,F16H39/00,B26D5/00,B60R21/00,F04F5/00,B05B3/00,B22D39/00,B23Q35/00,G01F1/00,B65B3/00 | keywords: 容積変更部,圧力制御,圧力室容積変化,容積変化機構,圧力調整,液体吐出制御,アクチュエータ,圧力室操作,高速圧力変化,微細液滴形成,液柱状吐出制御,防災用途圧力制御,ノズル圧力調整; 流路抵抗変更技術: F16H61/00,F02M69/00,F02M59/00,B29C48/00,F02M7/00,B05B15/00,F02K1/00,G05D11/00,F01D17/00,F16K1/00,F15B9/00,F02C9/00,B41J9/00,B21D26/00,H01M8/00,G01D5/00,F02M9/00,F15D1/00,C01B3/00,B60R21/00 | keywords: 流路抵抗,第１流路抵抗変更部,流路抵抗変更,流路抵抗制御,流量調整,可変抵抗流路,液体供給流路,流路設計,高速流路切替,微細ドット流量制御,吐出特性調整,防滴流路抵抗,ノズル流路抵抗; 制御部による吐出・引き込み制御: F16H61/00,B60T13/00,F15B9/00,F04B43/00,B60T15/00,F16D33/00,H01H33/00,A01B63/00,G01G13/00,G05D16/00,B05B3/00,B60T11/00,B67D7/00,F15B11/00,F02M69/00,B25D9/00,B65D47/00,B41J9/00,F02M59/00,F22D5/00 | keywords: 制御部,第１制御,吐出制御,引き込み制御,液体吐出制御,液体引き込み,制御アルゴリズム,ノズル制御,圧力室制御,高速制御部,微細ドット制御,液柱状吐出制御,防災通知制御,流路抵抗連動制御; 微細ドット高速形成技術: B41J2/00,B41J27/00,B22F10/00,B01F23/00,C09D11/00,H05K3/00,B05B5/00,B05D1/00,G01D5/00,G05B19/00,B41M1/00,D21H23/00,B05B1/00,G03G17/00,F15B21/00,G06K15/00,D06Q1/00,B29C44/00,B28B21/00,B41L27/00 | keywords: 小さなドット,高速形成,微細ドット,液体吐出,微細液滴形成,高速液体吐出,ドット形成技術,液柱状吐出,精密吐出,高速微細ドット形成,防災用途微細ドット,ノズル微細吐出,圧力制御ドット形成,流路抵抗ドット制御</t>
  </si>
  <si>
    <t>B05B1/00,B05B7/00,B05B3/00,B05B15/00,F04F5/00,F16K31/00,F02M69/00,F15B9/00,F02M7/00,E03D3/00,G05D11/00,B05B15/00,F02M69/00,F16K1/00,F02K1/00,G05D16/00,F15B9/00,F04B43/00,G01G13/00,F16H61/00,B41J2/00,B41J27/00,B05B5/00,B05D1/00,C09D11/00</t>
  </si>
  <si>
    <t>液体吐出装置構造: 液体吐出装置,ノズル,圧力室,供給流路,容積変更部,流路抵抗変更部,制御部,液体吐出,ノズル構造,圧力室設計,流路構成,液体供給,微細ドット形成,高速吐出,液柱状吐出,防滴設計,対象物への液体供給; 容積変更部による圧力制御: 容積変更部,圧力制御,圧力室容積変化,容積変化機構,圧力調整,液体吐出制御,アクチュエータ,圧力室操作,高速圧力変化,微細液滴形成,液柱状吐出制御,ノズル圧力調整,流路抵抗変更,供給流路,圧力室減圧,液体引き込み,制御部,圧力室供給,液体吐出装置,圧力室操作部; 流路抵抗変更技術: 流路抵抗変更,流路抵抗制御,可変抵抗流路,供給流路調整,流量調整機構,微細ドット形成,高速液体吐出,ノズル流路抵抗,吐出特性調整,液体供給流路,流路設計,流路切替,圧力室制御,容積変更部,流路抵抗変更部,液柱吐出,流路抵抗最適化,防滴流路抵抗,流路抵抗可変化,流路抵抗調整; 制御部による吐出・引き込み制御: 液体吐出制御,液体引き込み,ノズル制御,圧力室制御,流路抵抗変更,容積変更部,高速制御部,微細ドット形成,液柱状吐出,流路抵抗連動制御,制御アルゴリズム,吐出・引き込み制御,圧力変化制御,供給流路制御,圧力室減圧,液体供給制御,ノズル引き込み,液体吐出装置,圧力室容積変化,液体流路制御; 微細ドット高速形成技術: 微細ドット形成,高速液体吐出,液柱状吐出,ノズル圧力制御,流路抵抗制御,容積変更部,液体吐出装置,微細液滴形成,高速微細ドット,精密吐出技術,ドット形成制御,供給流路制御,圧力室構造,液体引き込み制御,ノズル微細吐出,圧力制御ドット形成,流路抵抗ドット制御,高速形成技術</t>
  </si>
  <si>
    <t>ペレットの製造方法</t>
  </si>
  <si>
    <t>B29B9/06</t>
  </si>
  <si>
    <t>B29B9/12</t>
  </si>
  <si>
    <t>【課題】ストランドを切断してペレットを製造する際に、ストランドが回転刃に粘着することを防止するペレットの製造方法を提供すること。 【解決手段】樹脂組成物を溶融して押し出すことにより得られたストランドに防着剤を塗布し、塗布後のストランドをペレット状に切断することを特徴とするペレットの製造方法。</t>
  </si>
  <si>
    <t>B29C70/00,B29C48/00,B29C49/00,B28B21/00,C22C47/00,B29C51/00,B29C41/00,C03B23/00,B29C44/00,B29B11/00,B29C45/00,B28B1/00,B22F10/00,D01D1/00,B21C23/00,C03B37/00,B29B9/00,B27N3/00,B22C15/00,B28B5/00,B05D1/00,G02B1/00,B05C1/00,D21H23/00,C03B40/00,H05K3/00,F24S70/00,B05C9/00,B05D5/00,B23D73/00,F21V3/00,B05B15/00,B65H3/00,F21V7/00,B29D30/00,D21H27/00,C23C18/00,B24B53/00,G03F1/00,C14B1/00,B26D1/00,B67B7/00,D04B15/00,A01D34/00,B26B19/00,E21C27/00,A21C11/00,B26D3/00,B65H35/00,B23D25/00,A01F29/00,B23D31/00,D06H7/00,B27F7/00,B23D19/00,B23D53/00,E21C25/00,B65D17/00,A01D90/00,D01B1/00,H01M4/00,C22C47/00,B29C41/00,B21C37/00,C03B37/00,C21C5/00,B05C19/00,C21D8/00,D21H23/00,B01J2/00,B28B21/00,B29C48/00,C08G69/00,B09B3/00,B21D43/00,D04H3/00,B27N3/00,C21D9/00,C03B23/00,D21B1/00</t>
  </si>
  <si>
    <t>ストランド押出成形: B29C70/00,B29C48/00,B29C49/00,B28B21/00,C22C47/00,B29C51/00,B29C41/00,C03B23/00,B29C44/00,B29B11/00,B29C45/00,B28B1/00,B22F10/00,D01D1/00,B21C23/00,C03B37/00,B29B9/00,B27N3/00,B22C15/00,B28B5/00 | keywords: 樹脂組成物,溶融,押し出し,ストランド,押出成形,ストランド形成,樹脂押出,溶融押出,押出機,押出ストランド,防着剤塗布ストランド,ペレット製造用ストランド,連続押出,防着処理ストランド; 防着剤塗布工程: B05D1/00,G02B1/00,B05C1/00,D21H23/00,C03B40/00,H05K3/00,F24S70/00,B05C9/00,B05D5/00,B23D73/00,F21V3/00,B05B15/00,B65H3/00,F21V7/00,B29D30/00,D21H27/00,C23C18/00,B24B53/00,G03F1/00,C14B1/00 | keywords: 防着剤,塗布,ストランド,粘着防止,防着剤塗布,粘着防止剤,表面処理,ストランド表面,防着処理,防着剤塗布工程,ペレット製造用防着剤,回転刃粘着防止,防着剤処理ストランド,防着剤塗布方法; ストランド切断機構: B26D1/00,B67B7/00,D04B15/00,A01D34/00,B26B19/00,E21C27/00,A21C11/00,B26D3/00,B65H35/00,B23D25/00,A01F29/00,B23D31/00,D06H7/00,B27F7/00,B23D19/00,B23D53/00,E21C25/00,B65D17/00,A01D90/00,D01B1/00 | keywords: 切断,回転刃,ペレット,ストランド切断,ストランド切断,回転刃切断,ペレット化,切断装置,切断工程,防着剤塗布後切断,ペレット製造用切断機構,回転刃粘着防止切断,ストランド切断方法,ペレット状切断; ペレット製造方法: H01M4/00,C22C47/00,B29C41/00,B21C37/00,C03B37/00,C21C5/00,B05C19/00,C21D8/00,D21H23/00,B01J2/00,B28B21/00,B29C48/00,C08G69/00,B09B3/00,B21D43/00,D04H3/00,B27N3/00,C21D9/00,C03B23/00,D21B1/00 | keywords: ペレット製造,製造方法,ストランド,防着剤,切断,ペレット製造方法,ストランドペレット化,防着剤利用ペレット製造,ペレット化工程,ペレット製造プロセス,防着剤塗布ペレット製造,回転刃粘着防止ペレット製造,樹脂ペレット製造方法,ストランド切断ペレット製造,防着処理ペレット製造</t>
  </si>
  <si>
    <t>B29C48/00,B29C70/00,B29B11/00,B29C41/00,B29C44/00,B05D1/00,B05C1/00,B05C9/00,B05D5/00,C03B40/00,B26D1/00,B26D3/00,B65H35/00,B23D25/00,B26B19/00,B01J2/00,B29C41/00,B05C19/00,C22C47/00,C03B37/00</t>
  </si>
  <si>
    <t>ストランド押出成形: 樹脂組成物,溶融押出,押出成形,ストランド形成,押出ストランド,ペレット製造,防着剤塗布,防着処理ストランド,連続押出,回転刃粘着防止,ペレット切断,ストランド切断,ペレット状成形,押出機,樹脂押出,ペレット化工程,防着処理,ストランド工程; 防着剤塗布工程: 防着剤塗布,粘着防止剤,ストランド表面処理,防着処理ストランド,ペレット製造工程,回転刃粘着防止,防着剤処理,防着剤塗布方法,防着剤塗布工程,ペレット製造用防着剤,ストランド防着剤,表面防着処理,防着剤塗布技術,ストランド防着処理,防着剤塗布ペレット,防着剤塗布ストランド,防着剤塗布装置,防着剤塗布材料; ストランド切断機構: ストランド切断,回転刃切断,ペレット化,防着剤塗布後切断,ペレット製造用切断機構,回転刃粘着防止切断,ストランド切断方法,ペレット状切断,切断装置,切断工程,押出ストランド,樹脂組成物押出,防着剤塗布,ストランド搬送,ペレット製造工程,粘着防止技術,回転刃構造,ストランド供給,ペレット状樹脂,切断刃部; ペレット製造方法: ペレット製造方法,ストランドペレット化,防着剤塗布,回転刃粘着防止,ペレット化工程,樹脂組成物押出,ストランド切断,防着処理,ペレット製造プロセス,防着剤利用ペレット製造,防着剤塗布ペレット製造,回転刃ペレット切断,樹脂ペレット製造方法,ストランド切断ペレット製造,防着処理ペレット製造,ペレット状切断,押出ストランド,ペレット化処理</t>
  </si>
  <si>
    <t>画像形成装置及び画像形成システム並びに画像形成制御プログラム</t>
  </si>
  <si>
    <t>G03G21/00;G03G21/16;H04N1/00;G03G15/00</t>
  </si>
  <si>
    <t>【課題】異常発生時にパージ処理とリカバリ処理とを実行する際、生産性を維持しつつ、許容されない重複出力を有効に防止する。 【解決手段】正常に画像形成された用紙を第１排出部１８０ａに排出するように搬送部１１０を制御し、異常が検知された場合における残留用紙をパージ処理として第２排出部１８０ｂに排出するよう搬送部１１０を制御し、異常起因用紙と残留用紙とをリカバリ処理として再び画像形成するよう制御する制御部を備え、実行中の先行画像形成に続く後続画像形成について、重複出力が許容される場合には先行画像形成に連続して後続画像形成を実行し、重複出力が許容されない場合には先行画像形成が実行中は後続画像形成の開始を保留するよう画像形成部１５０を制御する。</t>
  </si>
  <si>
    <t>H04N25/00,H04N23/00,H04N1/00,G06V10/00,H04N9/00,G08B29/00,H04N5/00,G03B27/00,G03G15/00,H05B41/00,G05B19/00,G11C29/00,B61G1/00,G16H30/00,H04Q1/00,G03C5/00,G01J5/00,B60L1/00,G06V20/00,H04N13/00,B41J19/00,B41J11/00,B65G47/00,B41L47/00,B41L5/00,D21H23/00,B41J17/00,B41F13/00,B65B57/00,A01D34/00,B65H3/00,D21F1/00,A47K10/00,A01D17/00,B65H20/00,B30B15/00,B65H59/00,B41L7/00,B41K3/00,B41L21/00,H04N1/00,H04N23/00,H04N13/00,H04N25/00,H04N9/00,H04N5/00,G03B27/00,G03G15/00,G09G5/00,H03K17/00,G03B21/00,G03G13/00,G06V10/00,H04N19/00,G03F7/00,G01C11/00,H01J31/00,G03C8/00,B41L47/00,G03B17/00,G06F119/00,H04L41/00,B60W50/00,G01S3/00,G05B19/00,H03K3/00,D06F33/00,F16H61/00,G05F1/00,G06F30/00,G06Q10/00,H04H20/00,H04L67/00,B03C3/00,C25B15/00,B61L23/00,F24H15/00,G06F16/00,G08B29/00,G06F1/00</t>
  </si>
  <si>
    <t>異常検知・処理制御: H04N25/00,H04N23/00,H04N1/00,G06V10/00,H04N9/00,G08B29/00,H04N5/00,G03B27/00,G03G15/00,H05B41/00,G05B19/00,G11C29/00,B61G1/00,G16H30/00,H04Q1/00,G03C5/00,G01J5/00,B60L1/00,G06V20/00,H04N13/00 | keywords: 異常検知,パージ処理,リカバリ処理,残留用紙,異常起因用紙,異常検出,エラー検知,パージ制御,リカバリ制御,用紙排出制御,生産性維持,重複出力防止,排出部制御,異常時処理,用紙搬送異常; 用紙搬送・排出機構: B41J19/00,B41J11/00,B65G47/00,B41L47/00,B41L5/00,D21H23/00,B41J17/00,B41F13/00,B65B57/00,A01D34/00,B65H3/00,D21F1/00,A47K10/00,A01D17/00,B65H20/00,B30B15/00,B65H59/00,B41L7/00,B41K3/00,B41L21/00 | keywords: 搬送部,第１排出部,第２排出部,用紙排出,用紙搬送,排出機構,搬送制御,用紙分離,排出部切替,用紙経路制御,異常用紙排出,正常用紙排出,パージ搬送,排出部選択,防重複排出; 画像形成部・出力制御: H04N1/00,H04N23/00,H04N13/00,H04N25/00,H04N9/00,H04N5/00,G03B27/00,G03G15/00,G09G5/00,H03K17/00,G03B21/00,G03G13/00,G06V10/00,H04N19/00,G03F7/00,G01C11/00,H01J31/00,G03C8/00,B41L47/00,G03B17/00 | keywords: 画像形成部,先行画像形成,後続画像形成,重複出力,保留制御,画像形成制御,出力順序制御,重複出力許容,出力保留,連続画像形成,重複出力防止制御,生産性維持制御,画像形成タイミング,異常時画像形成,リカバリ画像形成; 生産性維持・最適化: G06F119/00,H04L41/00,B60W50/00,G01S3/00,G05B19/00,H03K3/00,D06F33/00,F16H61/00,G05F1/00,G06F30/00,G06Q10/00,H04H20/00,H04L67/00,B03C3/00,C25B15/00,B61L23/00,F24H15/00,G06F16/00,G08B29/00,G06F1/00 | keywords: 生産性維持,重複出力防止,許容されない重複出力,最適化,生産性最適化,出力効率化,無駄排除,重複防止,異常時最適化,生産性向上制御,異常時生産性維持,重複出力抑制,排出効率化,リカバリ最適化</t>
  </si>
  <si>
    <t>G03G15/00,H04N1/00,G08B29/00,G06V10/00,H04N25/00,B41J11/00,B41J19/00,B65G47/00,B41J17/00,B65B57/00,H04N1/00,G03G15/00,G09G5/00,H03K17/00,H04N23/00,G06F119/00,G05B19/00,G05F1/00,D06F33/00,G06F30/00</t>
  </si>
  <si>
    <t>異常検知・処理制御: 異常検知,パージ処理,リカバリ処理,残留用紙,異常起因用紙,エラー検知,パージ制御,リカバリ制御,用紙排出制御,生産性維持,重複出力防止,排出部制御,異常時処理,用紙搬送異常,画像形成制御,排出部切替,用紙搬送制御,重複出力判定,異常用紙再画像形成,排出部選択; 用紙搬送・排出機構: 用紙搬送,排出部切替,異常用紙排出,正常用紙排出,パージ搬送,搬送制御,排出機構,用紙分離,排出部選択,防重複排出,用紙経路制御,残留用紙処理,リカバリ処理,異常検知,画像形成連携,先行画像形成,後続画像形成,重複出力防止; 画像形成部・出力制御: 画像形成部制御,出力順序制御,重複出力防止,重複出力許容,出力保留制御,連続画像形成,異常時パージ処理,リカバリ画像形成,残留用紙排出,生産性維持制御,画像形成タイミング,異常検知制御,先行画像形成,後続画像形成,排出部制御,搬送部制御,異常起因用紙再画像形成,用紙搬送制御; 生産性維持・最適化: 生産性維持最適化,重複出力防止,許容されない重複出力,出力効率化,無駄排除,異常時最適化,生産性向上制御,異常時生産性維持,重複出力抑制,排出効率化,リカバリ最適化,パージ処理,残留用紙排出,画像形成制御,排出部制御,搬送部制御,異常検知,重複出力許容判定,後続画像形成保留,先行画像形成連続実行</t>
  </si>
  <si>
    <t>印刷装置</t>
  </si>
  <si>
    <t>B41J11/70</t>
  </si>
  <si>
    <t>B65H35/06;B26D1/08</t>
  </si>
  <si>
    <t>【課題】簡単且つ小型な構成で、ロール紙を容易に正しくセットできる印刷装置を提供する。 【解決手段】印刷装置は、ロールに巻回されたロール紙７を搬送しながら印刷し、案内面３１Ｂの後側でロール紙７を上下に挟み切断する。ロール紙７を切断する切断部１００は、固定刃１０１、可動刃１０５、及び切断モータを備える。固定刃１０１は、案内面３１Ｂよりも上方にある固定側刃部１０４を備える。可動刃１０５は可動側刃部１０６を備える。可動刃１０５は、可動側刃部１０６が案内面３１Ｂよりも下方となる第１位置と、可動側刃部１０６が固定側刃部１０４よりも上方となる第２位置との間を、切断モータの駆動力により上下動する。ロールが印刷装置に装着される時、可動刃１０５は、第１位置から、第１位置と第２位置の間となる第３位置に移動する。可動刃１０５が第３位置にある場合、可動側刃部１０６の少なくとも一部が案内面３１Ｂの下端よりも上方となる。</t>
  </si>
  <si>
    <t>B41L47/00,B41J17/00,B41L5/00,B41F27/00,B41L29/00,B41F13/00,B41J11/00,B65H54/00,B65C9/00,B41J15/00,B41F31/00,B41F7/00,B41K3/00,B41J25/00,B28B3/00,B65H49/00,A47K10/00,B21B31/00,B41J1/00,B41L35/00,B26D1/00,A01D34/00,B67B7/00,B26B19/00,B26D5/00,B26D7/00,A24B7/00,B41F13/00,D21F1/00,B26B21/00,B65H35/00,B23D31/00,B41L1/00,B41L5/00,B23D19/00,A21C11/00,B23D25/00,D03D49/00,A22C17/00,B23D61/00,B26D1/00,B67B7/00,B26D5/00,B23Q15/00,F16D55/00,A01D34/00,B27B5/00,G05B11/00,G05B19/00,F02C9/00,A24B7/00,B23D15/00,B26D7/00,B23Q16/00,B26D3/00,A01D78/00,G11B5/00,B26B21/00,B21K27/00,D05B19/00,B41L47/00,B41J2/00,H01R12/00,B41J25/00,B41K3/00,B41L29/00,B41J3/00,B41K1/00,B41J27/00,B29B7/00,B41L27/00,B41M1/00,F04B1/00,B41F13/00,B41J29/00,H05K3/00,B41F5/00,E04B2/00,B29C48/00,H04N23/00</t>
  </si>
  <si>
    <t>ロール紙セット機構: B41L47/00,B41J17/00,B41L5/00,B41F27/00,B41L29/00,B41F13/00,B41J11/00,B65H54/00,B65C9/00,B41J15/00,B41F31/00,B41F7/00,B41K3/00,B41J25/00,B28B3/00,B65H49/00,A47K10/00,B21B31/00,B41J1/00,B41L35/00 | keywords: ロール紙,セット,装着,案内面,印刷装置,ロール紙セット,紙装着,ガイド面,紙案内,ロール紙供給,小型印刷装置,簡易セット機構,ロール紙ガイド,正確な紙装着,防誤装着,紙搬送案内,防災印刷装置,通知機能付きセット; 切断部構造: B26D1/00,A01D34/00,B67B7/00,B26B19/00,B26D5/00,B26D7/00,A24B7/00,B41F13/00,D21F1/00,B26B21/00,B65H35/00,B23D31/00,B41L1/00,B41L5/00,B23D19/00,A21C11/00,B23D25/00,D03D49/00,A22C17/00,B23D61/00 | keywords: 切断部,固定刃,可動刃,切断モータ,上下挟み切断,紙切断機構,固定刃,可動刃,切断モーター,上下動切断,刃部構造,ロール紙切断,小型切断部,安全切断機構,防災印刷装置切断,通知付き切断,案内面切断,紙搬送切断; 可動刃位置制御: B26D1/00,B67B7/00,B26D5/00,B23Q15/00,F16D55/00,A01D34/00,B27B5/00,G05B11/00,G05B19/00,F02C9/00,A24B7/00,B23D15/00,B26D7/00,B23Q16/00,B26D3/00,A01D78/00,G11B5/00,B26B21/00,B21K27/00,D05B19/00 | keywords: 可動刃,第１位置,第２位置,第３位置,上下動,切断モータ,刃位置制御,可動刃上下動,モータ駆動,位置検出,刃部移動,切断位置制御,ロール紙セット時位置制御,案内面連動制御,小型印刷装置刃制御,防災通知付き刃位置,紙搬送連動刃移動,正確な刃位置決め; 小型化構成: B41L47/00,B41J2/00,H01R12/00,B41J25/00,B41K3/00,B41L29/00,B41J3/00,B41K1/00,B41J27/00,B29B7/00,B41L27/00,B41M1/00,F04B1/00,B41F13/00,B41J29/00,H05K3/00,B41F5/00,E04B2/00,B29C48/00,H04N23/00 | keywords: 小型,簡単構成,印刷装置,ロール紙,切断部,小型印刷装置,省スペース設計,簡易構成,コンパクト設計,小型化技術,小型ロール紙セット,小型切断機構,省スペース紙搬送,防災対応小型装置,通知機能付き小型装置,簡易メンテナンス構成</t>
  </si>
  <si>
    <t>B41J11/00,B41J15/00,B65H54/00,B41L5/00,B41J17/00,B26D1/00,B26D5/00,B26D7/00,B41F13/00,D21F1/00,B26D1/00,B26D5/00,B23Q15/00,G05B11/00,G05B19/00,B41L47/00,B41J2/00,B41J25/00,B41J3/00,B41K3/00</t>
  </si>
  <si>
    <t>ロール紙セット機構: ロール紙セット,紙装着,ガイド面,紙案内,ロール紙供給,小型印刷装置,簡易セット機構,ロール紙ガイド,正確な紙装着,防誤装着,切断部,固定刃,可動刃,切断モータ,案内面,上下挟み切断,巻回ロール紙,セット位置,刃部上下動,印刷装置; 切断部構造: 切断部,固定刃,可動刃,切断モータ,上下挟み切断,紙切断機構,ロール紙切断,小型切断部,安全切断機構,防災印刷装置切断,通知付き切断,上下動切断,案内面,固定側刃部,可動側刃部,切断位置制御,ロール紙セット,印刷装置構成; 可動刃位置制御: 可動刃位置制御,切断モータ駆動,刃部上下動,第１位置制御,第２位置制御,第３位置制御,刃部移動検出,案内面連動制御,ロール紙セット時制御,固定刃構成,可動刃構成,刃部上下動作,紙搬送連動刃移動,小型印刷装置刃制御,刃部位置判定,刃部駆動力制御,切断部構成,刃部上下移動,刃部位置検出,刃部動作制御; 小型化構成: 小型印刷装置,省スペース設計,簡易構成,コンパクト設計,小型化技術,ロール紙セット,切断部,小型切断機構,紙搬送,案内面,固定刃,可動刃,切断モータ,上下挟み切断,ロール紙搬送,第１位置,第２位置,第３位置,刃部上下動,省スペース紙搬送</t>
  </si>
  <si>
    <t>印刷装置、印刷方法、及び、プログラム</t>
  </si>
  <si>
    <t>B41J2/32</t>
  </si>
  <si>
    <t>B41J2/375</t>
  </si>
  <si>
    <t>【課題】印刷ヘッドの温度上昇に起因する印刷品位の低下を抑える。 【解決手段】被印刷媒体Ｍをある方向に沿って搬送する搬送部１２と、被印刷媒体Ｍへ印刷を行う印刷部１０と、印刷部１０を制御して、被印刷媒体Ｍにある方向に沿うように印刷パターンを印刷させる制御部５と、を備え、制御部５は、印刷パターンＰ１０のうちのある方向に沿う少なくとも一部の長さ分を印刷部１０が被印刷媒体Ｍに印刷すると、印刷部１０の温度が設定温度以上になることが予測される場合、印刷の実行を許容しないように印刷部５を制御した後、印刷部１０の温度が低下すると、印刷の実行を許容するように印刷部１０を制御する印刷装置１である。</t>
  </si>
  <si>
    <t>B41J2/00,H01M10/00,F24H15/00,H02P29/00,G01K7/00,B41L17/00,F02M31/00,H05B45/00,B41J25/00,D21F5/00,B41J7/00,D06F33/00,G07B1/00,B41J27/00,B41F23/00,B41L29/00,B41F3/00,B41L27/00,H10K71/00,F16H61/00,B41M1/00,B41J2/00,B41J27/00,B41L47/00,B41M5/00,B41F15/00,H05K3/00,B41L29/00,G09G5/00,B41J25/00,G05B19/00,B41F5/00,B41F7/00,H01R12/00,H10K71/00,B41F3/00,B41L17/00,B41F1/00,B41M3/00,B41J7/00,B41L47/00,B65G47/00,B41J1/00,B03C1/00,B41J19/00,B41J11/00,B41F13/00,B41J17/00,F26B15/00,G06K13/00,B30B15/00,B41B21/00,B41L21/00,B41K3/00,B23D33/00,D01B1/00,H04N1/00,B41L27/00,B41J7/00,B03C7/00,B41J2/00,B41M1/00,B41J27/00,B41L29/00,B41K1/00,B41F3/00,B41L47/00,B41F7/00,C09D11/00,B41F1/00,B41L27/00,B41L17/00,B43K5/00,B41K3/00,H05K3/00,B41J35/00,B41F15/00,B41J7/00,H01M10/00,G06K15/00</t>
  </si>
  <si>
    <t>印刷ヘッド温度管理: B41J2/00,H01M10/00,F24H15/00,H02P29/00,G01K7/00,B41L17/00,F02M31/00,H05B45/00,B41J25/00,D21F5/00,B41J7/00,D06F33/00,G07B1/00,B41J27/00,B41F23/00,B41L29/00,B41F3/00,B41L27/00,H10K71/00,F16H61/00 | keywords: 印刷ヘッド,温度,設定温度,温度上昇,温度低下,ヘッド温度制御,温度監視,温度センサ,過熱防止,印刷ヘッド冷却,印刷品位維持,温度異常通知,印刷停止制御,防災機能,印刷部温度管理; 印刷パターン制御: B41M1/00,B41J2/00,B41J27/00,B41L47/00,B41M5/00,B41F15/00,H05K3/00,B41L29/00,G09G5/00,B41J25/00,G05B19/00,B41F5/00,B41F7/00,H01R12/00,H10K71/00,B41F3/00,B41L17/00,B41F1/00,B41M3/00,B41J7/00 | keywords: 印刷パターン,制御部,印刷実行,印刷許容,印刷停止,パターン印刷制御,印刷タイミング調整,印刷範囲制限,印刷実行管理,印刷許容制御,温度連動印刷制御,印刷品位向上,印刷部動作制御,印刷パターン分割,印刷部温度連動; 搬送部による媒体搬送: B41L47/00,B65G47/00,B41J1/00,B03C1/00,B41J19/00,B41J11/00,B41F13/00,B41J17/00,F26B15/00,G06K13/00,B30B15/00,B41B21/00,B41L21/00,B41K3/00,B23D33/00,D01B1/00,H04N1/00,B41L27/00,B41J7/00,B03C7/00 | keywords: 搬送部,被印刷媒体,搬送,方向,媒体搬送,媒体搬送機構,搬送制御,搬送路,搬送速度,搬送方向制御,印刷部連動搬送,温度管理搬送,印刷品位維持搬送,搬送部温度連動,防災搬送制御; 印刷品位維持技術: B41J2/00,B41M1/00,B41J27/00,B41L29/00,B41K1/00,B41F3/00,B41L47/00,B41F7/00,C09D11/00,B41F1/00,B41L27/00,B41L17/00,B43K5/00,B41K3/00,H05K3/00,B41J35/00,B41F15/00,B41J7/00,H01M10/00,G06K15/00 | keywords: 印刷品位,品位低下,抑制,印刷部,温度上昇,品位維持,印刷品質管理,品位低下防止,印刷品位制御,印刷品質向上,温度連動品位維持,印刷停止による品位維持,防災品位管理,印刷部品位制御,印刷品位通知</t>
  </si>
  <si>
    <t>B41J2/00,G01K7/00,B41J25/00,F24H15/00,B41L17/00,B41J2/00,B41J27/00,B41M1/00,B41J25/00,B41M5/00,B65G47/00,B41J11/00,G06K13/00,B41J1/00,B41L47/00,B41J2/00,B41M1/00,B41J27/00,B41L29/00,C09D11/00</t>
  </si>
  <si>
    <t>印刷ヘッド温度管理: 印刷ヘッド温度管理,ヘッド温度制御,温度監視,温度センサ,過熱防止,印刷ヘッド冷却,印刷品位維持,温度異常通知,印刷停止制御,印刷部温度管理,設定温度超過,印刷動作制限,温度低下判定,印刷再開制御,被印刷媒体搬送,印刷パターン制御,印刷部温度予測,防災機能,印刷部温度検知,印刷部冷却; 印刷パターン制御: 印刷パターン制御,印刷タイミング調整,印刷範囲制限,印刷実行管理,印刷許容制御,温度連動印刷制御,印刷品位向上,印刷部動作制御,印刷パターン分割,印刷部温度連動,印刷停止制御,印刷部温度予測,印刷部温度低下,印刷実行許容,印刷部温度管理,印刷部温度上昇抑制,搬送部連動制御,印刷パターン長さ制御; 搬送部による媒体搬送: 媒体搬送機構,搬送制御,搬送路,搬送速度,搬送方向制御,印刷部連動搬送,温度管理搬送,印刷品位維持搬送,搬送部温度連動,防災搬送制御,被印刷媒体搬送,印刷パターン搬送,搬送部温度予測,印刷部温度低減,印刷部温度制御,印刷部温度上昇抑制,印刷部温度監視,印刷部温度許容制御; 印刷品位維持技術: 印刷品位維持,品位低下防止,印刷ヘッド温度制御,印刷品質管理,温度上昇抑制,印刷部品位制御,印刷パターン制御,印刷停止制御,温度連動品位維持,印刷品質向上,印刷部温度監視,品位維持制御,印刷品位通知,印刷部温度低下,印刷部温度予測,印刷部温度管理,印刷部温度判定,印刷部温度検出</t>
  </si>
  <si>
    <t>シフト装置</t>
  </si>
  <si>
    <t>B60K20/02</t>
  </si>
  <si>
    <t>G05G1/10;G05G5/06</t>
  </si>
  <si>
    <t>【課題】シフト体の複数のシフト位置の範囲からの移動を規制する。 【解決手段】シフト装置のシフトロック機構２２では、第１ブロッカ２８及び第２ブロッカ３０が移動されてノブ１８の「Ｎ」位置からの回転がロックされる。さらに、第１ブロッカ２８が移動されてノブ１８の「Ｎ」位置から「Ｄ」位置までの範囲からの回転がロックされる。このため、シフトロック機構２２に第１ブロッカ２８及び第２ブロッカ３０を設けることで、ノブ１８の「Ｎ」位置からの回転をロックできるのみならず、ノブ１８の「Ｎ」位置から「Ｄ」位置までの範囲からの回転をロックできる。</t>
  </si>
  <si>
    <t>F16H61/00,G05G5/00,F16D55/00,H01H71/00,G11B15/00,B66B1/00,E05B77/00,B60N2/00,F16K35/00,B60R22/00,F41A3/00,H01H73/00,H01H3/00,F16H3/00,B60R25/00,B62M9/00,F16L37/00,F16D23/00,B66D3/00,B41J35/00,G05G5/00,E05C9/00,F41A3/00,F16L37/00,F16K11/00,F16L55/00,H01H33/00,B60R25/00,B62H5/00,F16K35/00,H01H9/00,B60J7/00,E05B55/00,F16F15/00,H01H21/00,F16D13/00,G03B1/00,F16D51/00,F16P3/00,B66D5/00,H01H73/00,B60T8/00,E05B81/00,F16H59/00,F16H61/00,G08G1/00,B62M9/00,B66B1/00,G01Q10/00,D05B69/00,B41J33/00,B60K17/00,G05B19/00,B60R25/00,B60N2/00,B07C3/00,G07D11/00,G06K21/00,G01Q20/00,F16H3/00,G05B19/00,H01H73/00,G05D1/00,F16H61/00,G05G1/00,G21C7/00,H01H19/00,G05G5/00,F16L37/00,H02P23/00,B60N2/00,G05B11/00,G05G7/00,B23B31/00,B62D1/00,H03K17/00,G05D13/00,F16B7/00,H02P7/00,H01H41/00</t>
  </si>
  <si>
    <t>シフトロック機構: F16H61/00,G05G5/00,F16D55/00,H01H71/00,G11B15/00,B66B1/00,E05B77/00,B60N2/00,F16K35/00,B60R22/00,F41A3/00,H01H73/00,H01H3/00,F16H3/00,B60R25/00,B62M9/00,F16L37/00,F16D23/00,B66D3/00,B41J35/00 | keywords: シフトロック機構,ロック,規制,シフト装置,シフトロック,ロック機構,移動規制,シフトポジションロック,シフト装置,防犯ロック,誤操作防止,シフト位置規制,自動車シフトロック,防災シフトロック,通知機能付きロック; ブロッカ構造: G05G5/00,E05C9/00,F41A3/00,F16L37/00,F16K11/00,F16L55/00,H01H33/00,B60R25/00,B62H5/00,F16K35/00,H01H9/00,B60J7/00,E05B55/00,F16F15/00,H01H21/00,F16D13/00,G03B1/00,F16D51/00,F16P3/00,B66D5/00 | keywords: 第１ブロッカ,第２ブロッカ,移動,ノブ,ブロッカ,物理障害,回転規制部材,シフトノブ規制,機械的障害,複数ブロッカ,範囲規制ブロッカ,防災ブロッカ,通知機能付きブロッカ,シフトポジションブロッカ; シフトノブ位置検出: H01H73/00,B60T8/00,E05B81/00,F16H59/00,F16H61/00,G08G1/00,B62M9/00,B66B1/00,G01Q10/00,D05B69/00,B41J33/00,B60K17/00,G05B19/00,B60R25/00,B60N2/00,B07C3/00,G07D11/00,G06K21/00,G01Q20/00,F16H3/00 | keywords: ノブ,Ｎ位置,Ｄ位置,シフト位置,シフトポジション検出,ノブ位置検出,位置センサ,シフト位置判定,ポジション検知,シフト位置通知,防災通知,シフト位置範囲検出,シフトノブ状態検出,シフトポジション監視; 範囲規制制御: G05B19/00,H01H73/00,G05D1/00,F16H61/00,G05G1/00,G21C7/00,H01H19/00,G05G5/00,F16L37/00,H02P23/00,B60N2/00,G05B11/00,G05G7/00,B23B31/00,B62D1/00,H03K17/00,G05D13/00,F16B7/00,H02P7/00,H01H41/00 | keywords: 範囲,Ｎ位置,Ｄ位置,回転ロック,範囲規制,移動範囲制御,シフト範囲ロック,ポジション範囲規制,範囲限定ロック,範囲通知,防災範囲規制,シフト範囲監視,範囲規制ブロッカ,範囲制御機構</t>
  </si>
  <si>
    <t>F16H61/00,G05G5/00,F16K35/00,E05B77/00,F16D55/00,G05G5/00,E05C9/00,F16K35/00,B60R25/00,F41A3/00,F16H59/00,F16H61/00,G01Q10/00,B60T8/00,E05B81/00,G05G5/00,G05G1/00,F16H61/00,G05B19/00,G05D1/00</t>
  </si>
  <si>
    <t>シフトロック機構: シフトロック機構,シフトロック,シフトポジションロック,シフト装置,ロック機構,移動規制,シフトノブ位置規制,誤操作防止,防犯ロック,自動車シフトロック,シフト位置規制,防災シフトロック,物理的規制,機械的規制,回転規制,ブロッカ機構,シフト範囲規制,シフト操作制御; ブロッカ構造: シフトノブ回転規制,第１ブロッカ,第２ブロッカ,物理障害部材,回転ロック機構,範囲規制ブロッカ,複数ブロッカ,シフトポジション規制,機械的障害部材,シフトロック機構,移動規制部材,ノブ位置規制,防災ブロッカ,通知機能付きブロッカ,シフト位置範囲規制,回転規制部材,物理的回転規制,シフト装置規制,規制範囲設定,ブロッカ構造; シフトノブ位置検出: シフトノブ位置検出,シフトポジション検出,ノブ位置判定,位置センサ,シフト位置判定,ポジション検知,シフトロック機構,シフト位置範囲規制,シフトノブ状態検出,シフトポジション監視,シフト位置通知,Ｎ位置検出,Ｄ位置検出,シフト位置移動規制,ブロッカ機構,回転ロック,シフト装置,シフトノブ回転制御; 範囲規制制御: 範囲規制制御,シフトノブ移動範囲,Ｎ位置Ｄ位置規制,回転ロック機構,シフト範囲ロック,ポジション範囲規制,範囲限定ロック,移動範囲制御,範囲規制ブロッカ,範囲制御機構,シフトロック機構,ノブ回転規制,シフト位置規制,範囲規制手段,範囲規制装置,シフト範囲監視,範囲通知,防災範囲規制</t>
  </si>
  <si>
    <t>B60N2/90</t>
  </si>
  <si>
    <t>B60K28/06;B60W50/14;B60W40/08</t>
  </si>
  <si>
    <t>【課題】運転者の覚醒度を検出して、運転者に覚醒を促すと共に、運転者が手動運転できる程度に覚醒したときに、自動走行から手動走行への移行を許可する乗物用シートを提供する。 【解決手段】自動走行可能な車両３に搭載され、運転者を支持するシート本体７と、車両制御装置５に通信可能なシート制御装置１０と、運転者の覚醒度を検出する覚醒度センサ８と、運転者に覚醒を促す刺激を与える覚醒装置９とを備え、シート制御装置は、車両制御装置から自動走行から手動走行への切り替えを開始する場合に出力される開始信号を受信したときに、覚醒度センサからの信号に基づいて運転者の覚醒度を検出し、覚醒度が所定の第１覚醒度閾値より小さいときには、覚醒装置を駆動させ、且つ、駆動した状態に維持し、覚醒度が第１覚醒度閾値以上となったときに、車両制御装置に車両の手動走行への切り替えを許可する信号を送信する。</t>
  </si>
  <si>
    <t>G06F1/00,B60R25/00,B60K35/00,G06V40/00,H02K11/00,A63F13/00,G08G1/00,H04H60/00,B60T8/00,G06V20/00,H03K4/00,B23Q35/00,B60W30/00,B60W50/00,E05B81/00,F16F9/00,G01R31/00,H03K5/00,B60M1/00,H02P6/00,G01F23/00,B60K35/00,F15B9/00,H01S3/00,H03K4/00,B61G1/00,B02C18/00,B60W50/00,H02P1/00,B60L1/00,H01F7/00,B60W10/00,D06F33/00,E05B81/00,G01G19/00,B60R25/00,B63H23/00,D04B27/00,G04C23/00,B60T13/00,B60W10/00,B60W30/00,B60L15/00,G11B19/00,F16H61/00,G11B15/00,G05D1/00,G05B19/00,B60W20/00,B66C13/00,F16H29/00,D03D51/00,B60T8/00,G08G1/00,B64C13/00,F16H59/00,E05F15/00,B62M6/00,H03J7/00,B60W50/00,B60N2/00,A47C1/00,B60R21/00,B60W50/00,B64D25/00,B60W30/00,A47C17/00,A47C3/00,B60K35/00,E02F3/00,B62J1/00,B60W10/00,B60R25/00,B60G17/00,B60R22/00,A63G1/00,H02P5/00,D06F33/00,B62D5/00,B60T7/00,B60W30/00,B60T8/00,E05B81/00,B60W50/00,B60K35/00,B60R25/00,B60L15/00,G08G1/00,D06F33/00,B60K28/00,B61L23/00,B64C13/00,G11B15/00,H03K4/00,B66B1/00,B60L53/00,B60W40/00,H01H71/00,B60W20/00,E05F15/00</t>
  </si>
  <si>
    <t>覚醒度検出技術: G06F1/00,B60R25/00,B60K35/00,G06V40/00,H02K11/00,A63F13/00,G08G1/00,H04H60/00,B60T8/00,G06V20/00,H03K4/00,B23Q35/00,B60W30/00,B60W50/00,E05B81/00,F16F9/00,G01R31/00,H03K5/00,B60M1/00,H02P6/00 | keywords: 覚醒度,覚醒度センサ,検出,運転者,信号,覚醒度検出,ドライバー状態検知,生体センサ,覚醒度評価,運転者モニタリング,覚醒度判定アルゴリズム,運転者覚醒度通知,防災運転支援,自動走行切替時覚醒度,覚醒度閾値設定; 覚醒促進装置: G01F23/00,B60K35/00,F15B9/00,H01S3/00,H03K4/00,B61G1/00,B02C18/00,B60W50/00,H02P1/00,B60L1/00,H01F7/00,B60W10/00,D06F33/00,E05B81/00,G01G19/00,B60R25/00,B63H23/00,D04B27/00,G04C23/00,B60T13/00 | keywords: 覚醒装置,刺激,覚醒促進,駆動,維持,覚醒促進装置,覚醒刺激,ドライバー覚醒支援,覚醒維持,覚醒装置制御,運転者覚醒促進通知,自動走行時覚醒刺激,防災覚醒装置,手動運転切替覚醒,シート内蔵覚醒装置; 自動走行・手動走行切替制御: B60W10/00,B60W30/00,B60L15/00,G11B19/00,F16H61/00,G11B15/00,G05D1/00,G05B19/00,B60W20/00,B66C13/00,F16H29/00,D03D51/00,B60T8/00,G08G1/00,B64C13/00,F16H59/00,E05F15/00,B62M6/00,H03J7/00,B60W50/00 | keywords: 自動走行,手動走行,切替,開始信号,許可信号,走行モード切替,自動運転制御,手動運転許可,切替信号処理,車両制御装置,覚醒度連動走行切替,運転者状態判定切替,防災走行モード切替,シート制御連携,自動走行解除通知; シート制御システム: B60N2/00,A47C1/00,B60R21/00,B60W50/00,B64D25/00,B60W30/00,A47C17/00,A47C3/00,B60K35/00,E02F3/00,B62J1/00,B60W10/00,B60R25/00,B60G17/00,B60R22/00,A63G1/00,H02P5/00,D06F33/00,B62D5/00,B60T7/00 | keywords: シート本体,シート制御装置,通信,車両制御装置,連携,シート制御システム,運転者支持シート,シート通信制御,車両連携シート,シート内蔵制御装置,覚醒度センサ連携シート,覚醒装置内蔵シート,防災運転支援シート,自動走行対応シート,手動運転切替シート; 覚醒度閾値設定・判定: B60W30/00,B60T8/00,E05B81/00,B60W50/00,B60K35/00,B60R25/00,B60L15/00,G08G1/00,D06F33/00,B60K28/00,B61L23/00,B64C13/00,G11B15/00,H03K4/00,B66B1/00,B60L53/00,B60W40/00,H01H71/00,B60W20/00,E05F15/00 | keywords: 覚醒度閾値,第１覚醒度閾値,判定,所定値,以上,未満,覚醒度閾値設定,覚醒度判定基準,運転許可判定,閾値制御,覚醒度評価基準,自動走行切替閾値,防災覚醒度判定,運転者状態閾値通知,覚醒度センサ閾値,手動運転許可閾値</t>
  </si>
  <si>
    <t>G06V40/00,B60K35/00,G08G1/00,G06F1/00,G06V20/00,B60K35/00,B60W50/00,F15B9/00,H03K4/00,H01S3/00,B60W10/00,B60W30/00,G05D1/00,B60L15/00,G05B19/00,B60N2/00,B60R21/00,B60W50/00,B60W30/00,A47C1/00,B60W30/00,B60W50/00,B60K35/00,B60K28/00,B60T8/00</t>
  </si>
  <si>
    <t>覚醒度検出技術: 覚醒度検出,覚醒度センサ,覚醒度評価,覚醒度閾値設定,覚醒装置,運転者モニタリング,ドライバー状態検知,生体センサ,覚醒度判定アルゴリズム,運転者覚醒度通知,自動走行切替時覚醒度,刺激付与,手動走行許可信号,リアルタイム検出,車両制御装置,シート制御装置,開始信号受信,防災運転支援,運転者覚醒促進,信号処理; 覚醒促進装置: 覚醒促進装置,覚醒刺激,ドライバー覚醒支援,覚醒維持,覚醒装置制御,運転者覚醒促進通知,自動走行時覚醒刺激,手動運転切替覚醒,シート内蔵覚醒装置,覚醒度センサ,覚醒度閾値,覚醒装置駆動,覚醒度検出,覚醒度判定,刺激出力,車両制御装置連携,自動走行切替,手動走行許可,覚醒度維持制御,運転者刺激; 自動走行・手動走行切替制御: 自動走行切替制御,手動走行許可制御,覚醒度センサ連動,覚醒促進装置,走行モード切替信号,運転者状態判定,シート制御装置連携,自動運転解除通知,車両制御装置通信,覚醒度閾値判定,切替開始信号処理,運転者覚醒度検出,手動運転移行許可,刺激出力制御,覚醒度維持制御,防災走行モード切替,運転者支持シート,覚醒度連動走行切替,運転者覚醒促進,覚醒度信号処理; シート制御システム: シート制御システム,運転者支持シート,シート制御装置,車両連携シート,覚醒度センサ連携シート,覚醒装置内蔵シート,自動走行対応シート,手動運転切替シート,覚醒度検出,覚醒促進刺激,覚醒度閾値判定,シート通信制御,車両制御装置連携,防災運転支援シート,刺激出力シート,覚醒度信号処理,運転者覚醒判定,手動走行許可信号,覚醒装置駆動,シート内蔵制御装置; 覚醒度閾値設定・判定: 覚醒度閾値設定,覚醒度判定基準,運転許可判定,閾値制御,覚醒度評価基準,自動走行切替閾値,手動運転許可閾値,覚醒度センサ閾値,第１覚醒度閾値,所定値判定,運転者状態閾値通知,覚醒度刺激装置,覚醒度検出,覚醒度センサ,覚醒装置,車両制御装置,シート制御装置,自動走行切替,手動走行許可,運転者覚醒促進</t>
  </si>
  <si>
    <t>作業機</t>
  </si>
  <si>
    <t>B60K35/00</t>
  </si>
  <si>
    <t>F02D29/00;A01B63/00;A01D69/00;A01B51/02</t>
  </si>
  <si>
    <t>【課題】原動機の状態をより詳しく把握することができるようにする。 【解決手段】作業機は、作業装置を連結可能な車体と、車体に設けられた原動機と、原動機の出力を表示する表示装置と、を備えている。原動機は、出力を変更可能であり、表示装置は、変更前の出力と、変更後の出力とを表示する。原動機は、最大出力を変更可能であり、表示装置は、変更後の最大出力を表示する。表示装置は、変更前の最大出力と、変更後の最大出力とを表示する。</t>
  </si>
  <si>
    <t>F16H61/00,H02P9/00,H02P7/00,F15B9/00,G05F1/00,H02P29/00,H02P23/00,B60L15/00,F02C9/00,B60W10/00,H02P6/00,B65H23/00,E05F15/00,G01G19/00,B60W30/00,D06F33/00,B60L7/00,H03L5/00,B62M6/00,B60T8/00,B60K35/00,G01L23/00,G01D4/00,G01L3/00,F16H61/00,B60Q1/00,G01K7/00,G01K5/00,H02P9/00,G01S7/00,B61G1/00,G07B13/00,B60L1/00,H10N30/00,H02P8/00,G01F1/00,G01D1/00,A61B5/00,G01G23/00,H03J1/00,B60K17/00,A01B63/00,F16H63/00,B61C9/00,E02F3/00,H02K7/00,F16H21/00,B61H13/00,B61D3/00,B62D12/00,A01D33/00,G01C19/00,H01H33/00,H01H50/00,B01F35/00,E02F9/00,B02C18/00,B41J23/00,B62D5/00,D03D43/00,H02P9/00,H02P23/00,B62M6/00,H02P21/00,H02P29/00,F02P5/00,F16H59/00,G01L23/00,H02K7/00,G07D11/00,F16H61/00,G11B15/00,B01F35/00,G01C19/00,B60R25/00,E05B81/00,B41F13/00,B60K6/00,F02M26/00,D03D43/00</t>
  </si>
  <si>
    <t>原動機出力制御: F16H61/00,H02P9/00,H02P7/00,F15B9/00,G05F1/00,H02P29/00,H02P23/00,B60L15/00,F02C9/00,B60W10/00,H02P6/00,B65H23/00,E05F15/00,G01G19/00,B60W30/00,D06F33/00,B60L7/00,H03L5/00,B62M6/00,B60T8/00 | keywords: 原動機,出力,最大出力,変更可能,エンジン出力制御,出力変更,最大出力調整,パワーコントロール,動力制御,作業機原動機出力,防災用原動機出力,原動機出力通知,出力変更履歴,原動機状態監視; 出力表示装置: B60K35/00,G01L23/00,G01D4/00,G01L3/00,F16H61/00,B60Q1/00,G01K7/00,G01K5/00,H02P9/00,G01S7/00,B61G1/00,G07B13/00,B60L1/00,H10N30/00,H02P8/00,G01F1/00,G01D1/00,A61B5/00,G01G23/00,H03J1/00 | keywords: 表示装置,出力表示,変更前,変更後,最大出力表示,出力表示装置,エンジン出力表示,最大出力表示,変更履歴表示,パワーディスプレイ,原動機出力表示装置,作業機出力表示,防災用出力表示,出力変更通知,表示装置連携; 作業機構成: B60K17/00,A01B63/00,F16H63/00,B61C9/00,E02F3/00,H02K7/00,F16H21/00,B61H13/00,B61D3/00,B62D12/00,A01D33/00,G01C19/00,H01H33/00,H01H50/00,B01F35/00,E02F9/00,B02C18/00,B41J23/00,B62D5/00,D03D43/00 | keywords: 作業機,作業装置,連結可能,車体,原動機,作業機構成,車体連結,作業装置連結,原動機搭載,車体構造,作業機原動機連結,防災作業機構成,車体原動機連携,作業装置連結方法,作業機状態表示; 原動機状態把握: H02P9/00,H02P23/00,B62M6/00,H02P21/00,H02P29/00,F02P5/00,F16H59/00,G01L23/00,H02K7/00,G07D11/00,F16H61/00,G11B15/00,B01F35/00,G01C19/00,B60R25/00,E05B81/00,B41F13/00,B60K6/00,F02M26/00,D03D43/00 | keywords: 状態把握,原動機,詳しく把握,情報取得,原動機状態監視,エンジン状態検知,動力状態把握,状態センシング,原動機情報取得,原動機状態通知,防災原動機監視,出力状態表示,原動機異常検知,作業機状態管理</t>
  </si>
  <si>
    <t>F16H61/00,H02P9/00,H02P7/00,G05F1/00,F02C9/00,B60K35/00,G01L23/00,G01L3/00,H02P9/00,G01D4/00,B60K17/00,A01B63/00,F16H63/00,H02K7/00,B62D12/00,H02P9/00,H02P23/00,B62M6/00,H02P21/00,G01L23/00</t>
  </si>
  <si>
    <t>原動機出力制御: 原動機出力制御,出力変更,最大出力調整,エンジン出力制御,パワーコントロール,動力制御,出力表示装置,出力変更履歴,原動機状態監視,作業機原動機出力,防災用原動機出力,原動機出力通知,最大出力変更,出力変更前後表示,出力監視,出力調整機能,出力制御履歴,原動機出力管理,出力制御装置,原動機出力調整; 出力表示装置: 出力表示装置,エンジン出力表示,最大出力表示,出力変更表示,変更前出力表示,変更後出力表示,出力履歴表示,パワーディスプレイ,原動機出力表示,作業機出力表示,出力変更通知,表示装置連携,最大出力変更表示,出力変化表示,原動機状態表示,出力指示器,出力計測表示,出力制御表示; 作業機構成: 作業機構成,車体連結,作業装置連結,原動機搭載,車体構造,原動機出力表示,最大出力変更,出力変更表示,作業機原動機連結,車体原動機連携,作業装置連結方法,作業機状態表示,表示装置,出力変更前後表示,最大出力表示,連結可能車体,作業装置連結可能,原動機出力制御,原動機状態把握,防災作業機構成; 原動機状態把握: 原動機状態監視,エンジン状態検知,動力状態把握,状態センシング,原動機情報取得,出力状態表示,原動機状態通知,原動機異常検知,最大出力変更,出力変化表示,作業機状態管理,原動機出力表示,原動機出力変更,原動機最大出力表示,原動機出力監視,原動機出力取得,原動機出力記録,原動機出力判定</t>
  </si>
  <si>
    <t>バックル装置</t>
  </si>
  <si>
    <t>B60R22/48</t>
  </si>
  <si>
    <t>B60R22/18;A44B11/25</t>
  </si>
  <si>
    <t>【課題】磁気センサに対するバックル装置の外部の磁気及び電磁波の少なくとも一方への影響を抑制でき、しかも、部品点数の増加を抑制できるバックル装置を得る。 【解決手段】本バックル装置１０では、カバー１４に設けられたコイルアンテナ４４のコイル部４６の内側にＭＲスイッチ５４のＭＲ素子５８が配置される。</t>
  </si>
  <si>
    <t>G01R33/00,H02K1/00,G11B5/00,H01H50/00,H01P1/00,H01H33/00,H02J7/00,G05F1/00,B66C1/00,H02K11/00,G01R11/00,H02P9/00,H01F7/00,H02P21/00,H04N25/00,G01H11/00,F16D27/00,H01T13/00,H10N50/00,H01F29/00,B60R22/00,H01R13/00,F16D13/00,A44B11/00,H01R33/00,A43C11/00,F16B21/00,E05D11/00,B41J7/00,H01H13/00,F16L37/00,D01H13/00,B65D43/00,F16G11/00,F41A3/00,A61F13/00,D01H5/00,F16B12/00,H01H73/00,F16G3/00,G01S3/00,H01Q21/00,H01Q1/00,H01Q9/00,H01Q11/00,H01Q5/00,G01R33/00,H01F41/00,H04B7/00,H01Q13/00,H04B5/00,H01Q3/00,G01S1/00,B60G11/00,H05B6/00,G11B5/00,H01Q19/00,H01Q7/00,G04R60/00,F23Q2/00,H02K1/00,H01H50/00,G11B5/00,G01R33/00,H02P21/00,G05F1/00,B41J33/00,H01H37/00,G01F1/00,H01F41/00,H03K17/00,H02K29/00,H01R13/00,B21C47/00,H10N50/00,H02K11/00,G01K7/00,H02P25/00,H02J7/00,F16D27/00</t>
  </si>
  <si>
    <t>磁気センサへの外部磁気影響抑制: G01R33/00,H02K1/00,G11B5/00,H01H50/00,H01P1/00,H01H33/00,H02J7/00,G05F1/00,B66C1/00,H02K11/00,G01R11/00,H02P9/00,H01F7/00,H02P21/00,H04N25/00,G01H11/00,F16D27/00,H01T13/00,H10N50/00,H01F29/00 | keywords: 磁気センサ,外部磁気,電磁波,影響抑制,磁気影響抑制,電磁波シールド,磁気ノイズ低減,磁気干渉防止,MR素子保護,バックル装置用磁気センサ,防磁カバー,防災磁気センサ,磁気センサ通知,磁気センサ誤動作防止; バックル装置の部品点数抑制構造: B60R22/00,H01R13/00,F16D13/00,A44B11/00,H01R33/00,A43C11/00,F16B21/00,E05D11/00,B41J7/00,H01H13/00,F16L37/00,D01H13/00,B65D43/00,F16G11/00,F41A3/00,A61F13/00,D01H5/00,F16B12/00,H01H73/00,F16G3/00 | keywords: バックル装置,部品点数,増加抑制,部品点数削減,一体化構造,簡素化設計,省部品化,統合部品,バックル装置一体化,省部品バックル,防災バックル構造,通知機能付きバックル,バックル装置簡易化; コイルアンテナ配置技術: G01S3/00,H01Q21/00,H01Q1/00,H01Q9/00,H01Q11/00,H01Q5/00,G01R33/00,H01F41/00,H04B7/00,H01Q13/00,H04B5/00,H01Q3/00,G01S1/00,B60G11/00,H05B6/00,G11B5/00,H01Q19/00,H01Q7/00,G04R60/00,F23Q2/00 | keywords: コイルアンテナ,カバー,コイル部,配置,アンテナ配置,コイル部構造,カバー内アンテナ,誘導コイル,アンテナ一体化,バックル装置アンテナ,防災通知アンテナ,コイルアンテナ防磁,アンテナ内蔵バックル,通知用コイルアンテナ; MRスイッチ・MR素子の配置: H02K1/00,H01H50/00,G11B5/00,G01R33/00,H02P21/00,G05F1/00,B41J33/00,H01H37/00,G01F1/00,H01F41/00,H03K17/00,H02K29/00,H01R13/00,B21C47/00,H10N50/00,H02K11/00,G01K7/00,H02P25/00,H02J7/00,F16D27/00 | keywords: MRスイッチ,MR素子,コイル部内側,配置,MR素子配置,MRスイッチ構造,磁気抵抗素子,コイル内MR素子,センサ配置技術,バックル装置MR素子,防災MRセンサ,通知用MRスイッチ,MR素子誤動作防止,MR素子一体化バックル</t>
  </si>
  <si>
    <t>G01R33/00,H02K1/00,H01P1/00,H02K11/00,H01H50/00,B60R22/00,A44B11/00,H01R13/00,H01H13/00,F16B21/00,H01Q1/00,H01Q21/00,G01R33/00,H01F41/00,H01Q9/00,H02K1/00,H01H50/00,G01R33/00,H01F41/00,H01H37/00</t>
  </si>
  <si>
    <t>磁気センサへの外部磁気影響抑制: 磁気センサ,外部磁気影響抑制,電磁波シールド,磁気ノイズ低減,磁気干渉防止,MR素子保護,バックル装置用磁気センサ,防磁カバー,磁気センサ誤動作防止,コイルアンテナ,MRスイッチ,磁気センサ通知,磁気センサ誤作動,磁気センサ配置,磁気センサ構造,磁気センサカバー,磁気センサ部品点数抑制,磁気センサ外部影響,磁気センサ電磁波影響,磁気センサ防護; バックル装置の部品点数抑制構造: バックル装置,部品点数削減,一体化構造,簡素化設計,省部品化,統合部品,バックル装置一体化,省部品バックル,防災バックル構造,通知機能付きバックル,バックル装置簡易化,コイルアンテナ,磁気センサ,MRスイッチ,MR素子,外部磁気影響抑制,電磁波影響抑制,カバー配置,部品統合設計,安全ベルト用バックル,部品点数抑制; コイルアンテナ配置技術: コイルアンテナ配置,カバー内アンテナ,コイル部構造,アンテナ一体化,誘導コイル,バックル装置アンテナ,コイルアンテナ防磁,アンテナ内蔵バックル,通知用コイルアンテナ,MR素子配置,磁気センサ影響抑制,外部磁気抑制,電磁波影響抑制,部品点数抑制,コイル部内MR素子,カバー構造,アンテナ構造,防災通知アンテナ; MRスイッチ・MR素子の配置: MRスイッチ配置,MR素子配置,コイル部内側配置,バックル装置MR素子,磁気抵抗素子,コイル内MR素子,センサ配置技術,MR素子誤動作防止,MR素子一体化バックル,防災MRセンサ,通知用MRスイッチ,磁気センサ影響抑制,外部磁気抑制,電磁波影響抑制,部品点数抑制,カバー内コイルアンテナ,MR素子配置構造,バックル装置構造,MR素子配置方法,MRスイッチ誤動作防止</t>
  </si>
  <si>
    <t>補助駆動装置</t>
  </si>
  <si>
    <t>B60K23/08</t>
  </si>
  <si>
    <t>B60K17/356;F16D27/118</t>
  </si>
  <si>
    <t>【課題】噛み合いクラッチを介して電動モータの駆動力を補助駆動輪に伝達しながらも、噛み合い時における振動や音を低減することが可能な四輪駆動車の補助駆動装置を提供する。 【解決手段】補助駆動装置２は、電動モータ３を有する駆動部２０と、第１の噛み合い部材５１及び第２の噛み合い部材５２を有する噛み合いクラッチ５と、第２の噛み合い部材５２を移動させるアクチュエータ６と、電動モータ３及びアクチュエータ６を制御する制御部１０とを備える。アクチュエータ６は、第２の噛み合い部材５２を、第１の噛み合い部材５１と噛み合わない離間位置と、第１の噛み合い歯５１４と第２の噛み合い歯５２４とが当接し得る当接位置と、これらが噛み合う噛合位置との間で移動させる。制御部１０は、第２の噛み合い部材５２が当接位置から噛合位置の間にあるときに電動モータ３に供給する電流を、電動モータ３の回転速度を維持するために必要な電流よりも小さくする。</t>
  </si>
  <si>
    <t>B60K17/00,F16D13/00,F16D23/00,B60W10/00,F16D11/00,F16H48/00,F16D25/00,F16D27/00,H02K7/00,F16H3/00,B63H23/00,F04C18/00,F16D43/00,F16H1/00,F01C1/00,B60K6/00,F16D41/00,E05F15/00,F04C3/00,B65G23/00,B60W10/00,F16H61/00,H02K7/00,B60T8/00,F16D25/00,F16D43/00,H02P3/00,H02P8/00,B60K6/00,F16H48/00,F16D23/00,H02P6/00,H02P29/00,H02P5/00,H02P23/00,B66C13/00,F16D13/00,F16D41/00,B60W20/00,B60K17/00,F16D13/00,F16D25/00,F16D23/00,F16D11/00,F16D43/00,H02K7/00,B60K17/00,F16D27/00,F16H48/00,F16D41/00,F04B1/00,F16H61/00,B41J23/00,H01H3/00,F01C1/00,E05B81/00,B65G23/00,E05F11/00,F16H29/00,B61H13/00,F16D25/00,F16D13/00,F16F15/00,B60G11/00,F16D23/00,H02K7/00,F16H61/00,F16H48/00,F16D43/00,F16H57/00,B60K6/00,F04C18/00,F16D41/00,F16D27/00,H01H3/00,B60W30/00,F04C3/00,G04B17/00,G05G5/00,F16L55/00,B60K17/00,B60T8/00,B60W10/00,B62D5/00,E02F3/00,B61C9/00,B63H23/00,H02P5/00,G11B19/00,F02B67/00,B65G23/00,B60W30/00,A01D34/00,B62M23/00,B60T13/00,B60K28/00,B62M6/00,B01F35/00,B60S9/00,E05B81/00</t>
  </si>
  <si>
    <t>噛み合いクラッチ機構: B60K17/00,F16D13/00,F16D23/00,B60W10/00,F16D11/00,F16H48/00,F16D25/00,F16D27/00,H02K7/00,F16H3/00,B63H23/00,F04C18/00,F16D43/00,F16H1/00,F01C1/00,B60K6/00,F16D41/00,E05F15/00,F04C3/00,B65G23/00 | keywords: 噛み合いクラッチ,噛み合い部材,第１の噛み合い部材,第２の噛み合い部材,噛合位置,当接位置,クラッチ機構,噛み合い歯,クラッチ歯,クラッチ部材,クラッチ接続,クラッチ切替,噛み合い制御,四輪駆動クラッチ,補助駆動クラッチ,クラッチ振動低減,クラッチ騒音低減,防振クラッチ,静音クラッチ,駆動力伝達クラッチ,クラッチアクチュエータ,クラッチ制御部; 電動モータ制御: B60W10/00,F16H61/00,H02K7/00,B60T8/00,F16D25/00,F16D43/00,H02P3/00,H02P8/00,B60K6/00,F16H48/00,F16D23/00,H02P6/00,H02P29/00,H02P5/00,H02P23/00,B66C13/00,F16D13/00,F16D41/00,B60W20/00,B60K17/00 | keywords: 電動モータ,電流制御,回転速度,制御部,供給電流,モータ制御,電流調整,回転数制御,トルク制御,モータ出力制御,モータ駆動制御,電動駆動制御,クラッチ連動モータ制御,噛み合い時電流制御,振動低減モータ制御,静音モータ制御,補助駆動モータ,四輪駆動モータ制御,駆動力調整,モータ制御部; アクチュエータによるクラッチ部材移動: F16D13/00,F16D25/00,F16D23/00,F16D11/00,F16D43/00,H02K7/00,B60K17/00,F16D27/00,F16H48/00,F16D41/00,F04B1/00,F16H61/00,B41J23/00,H01H3/00,F01C1/00,E05B81/00,B65G23/00,E05F11/00,F16H29/00,B61H13/00 | keywords: アクチュエータ,部材移動,離間位置,当接位置,噛合位置,クラッチアクチュエータ,部材移動機構,位置制御,クラッチ切替アクチュエータ,クラッチ作動機構,クラッチ部材移動,四輪駆動アクチュエータ,補助駆動アクチュエータ,クラッチ位置検出,クラッチ移動制御,防振アクチュエータ,静音アクチュエータ,クラッチ作動制御,駆動装置アクチュエータ; 振動・騒音低減技術: F16D25/00,F16D13/00,F16F15/00,B60G11/00,F16D23/00,H02K7/00,F16H61/00,F16H48/00,F16D43/00,F16H57/00,B60K6/00,F04C18/00,F16D41/00,F16D27/00,H01H3/00,B60W30/00,F04C3/00,G04B17/00,G05G5/00,F16L55/00 | keywords: 振動低減,騒音低減,クラッチ振動,クラッチ騒音,防振技術,静音技術,振動抑制,騒音抑制,クラッチ防振,クラッチ静音,ノイズ低減,振動吸収,クラッチ噛み合い振動低減,クラッチ噛み合い騒音低減,四輪駆動防振,補助駆動静音,アクチュエータ防振,モータ静音制御,駆動装置騒音低減,噛み合い時振動抑制; 四輪駆動補助駆動装置構成: B60K17/00,B60T8/00,B60W10/00,B62D5/00,E02F3/00,B61C9/00,B63H23/00,H02P5/00,G11B19/00,F02B67/00,B65G23/00,B60W30/00,A01D34/00,B62M23/00,B60T13/00,B60K28/00,B62M6/00,B01F35/00,B60S9/00,E05B81/00 | keywords: 四輪駆動車,補助駆動装置,駆動部,制御部,四輪駆動システム,補助駆動ユニット,駆動装置構成,駆動装置設計,補助駆動構成,四輪駆動補助装置,四輪駆動補助駆動装置,補助駆動装置制御,駆動力伝達装置,四輪駆動補助ユニット,駆動装置制御部,補助駆動装置防振,補助駆動装置静音,四輪駆動車補助駆動</t>
  </si>
  <si>
    <t>F16D11/00,F16D23/00,B60K17/00,B60W10/00,H02K7/00,B60W10/00,F16H61/00,H02K7/00,F16D43/00,H02P3/00,F16D11/00,F16D23/00,F16D27/00,F16D13/00,F16D43/00,F16F15/00,F16D23/00,F16D13/00,F16D25/00,H02K7/00,B60K17/00,B60T8/00,B60W10/00,B62D5/00,F02B67/00</t>
  </si>
  <si>
    <t>噛み合いクラッチ機構: 噛み合いクラッチ,噛み合い部材,クラッチ機構,噛み合い歯,クラッチ歯,クラッチ部材,クラッチ接続,四輪駆動クラッチ,補助駆動クラッチ,クラッチ振動低減,クラッチ騒音低減,防振クラッチ,電動モータ駆動力伝達,補助駆動輪,アクチュエータ制御,当接位置,噛合位置,制御部,駆動部,補助駆動装置; 電動モータ制御: 電動モータ制御,クラッチ連動モータ制御,噛み合いクラッチ,電流制御,回転速度制御,トルク制御,補助駆動装置,噛み合い部材,アクチュエータ制御,当接位置制御,振動低減,静音制御,補助駆動輪,モータ出力調整,噛み合い時電流制御,回転数調整,制御部,駆動力伝達,補助駆動モータ,噛み合い歯; アクチュエータによるクラッチ部材移動: クラッチアクチュエータ,部材移動機構,噛み合いクラッチ,位置制御,離間位置,当接位置,噛合位置,クラッチ切替アクチュエータ,クラッチ作動機構,四輪駆動アクチュエータ,補助駆動アクチュエータ,クラッチ位置検出,クラッチ移動制御,防振アクチュエータ,振動低減,騒音低減,電動モータ制御,補助駆動装置,駆動部,噛み合い部材; 振動・騒音低減技術: クラッチ噛み合い振動低減,クラッチ噛み合い騒音低減,振動低減,騒音低減,クラッチ防振,クラッチ騒音抑制,クラッチ振動抑制,防振技術,静音技術,補助駆動静音,四輪駆動防振,アクチュエータ防振,噛み合いクラッチ,噛み合い部材,噛み合い歯,電動モータ駆動,補助駆動輪,当接位置,噛合位置,制御部; 四輪駆動補助駆動装置構成: 四輪駆動補助駆動装置,噛み合いクラッチ,電動モータ駆動力伝達,補助駆動輪,振動低減,騒音低減,駆動部構成,制御部構成,アクチュエータ制御,噛み合い部材移動,噛み合い歯当接,補助駆動装置制御,駆動力伝達装置,四輪駆動システム,補助駆動ユニット,駆動装置設計,駆動装置制御部,補助駆動構成,駆動装置構成,四輪駆動補助ユニット</t>
  </si>
  <si>
    <t>残水回収装置</t>
  </si>
  <si>
    <t>B62D57/024</t>
  </si>
  <si>
    <t>G21F9/04;B60P3/00</t>
  </si>
  <si>
    <t>【課題】フランジ式タンクの底部に残る高濃度汚染水からなる残水を、タンク内に人が入ることなく、安全に容易かつ確実に回収することができる残水回収装置を提供する。 【解決手段】無限軌道３により走行可能な残水回収装置本体１と、残水回収装置本体１の走行方向の両側に設けられた、残水吸引ノズル用シリンダ８により上下方向に進退可能な一対の残水吸引ノズル４ａ、４ｂとを備え、残水吸引ノズル４ａ、４ｂによりフランジ式タンクの底部に残った残水を吸引して、回収する。</t>
  </si>
  <si>
    <t>E03C1/00,F22B37/00,A47L15/00,B01F25/00,B30B9/00,E03D1/00,H02K9/00,B65D90/00,F02M26/00,B01D46/00,G21C19/00,F22D5/00,B01D35/00,F04B47/00,B01F23/00,F02M5/00,E03D3/00,B60B25/00,B65F3/00,E03D5/00,A47L5/00,B08B9/00,A47L11/00,B05B15/00,B24C3/00,E03D9/00,A47L9/00,E03F7/00,A61C17/00,B31B50/00,B22D41/00,C10H5/00,E03D5/00,B05B14/00,F22B37/00,B65G53/00,E03F5/00,A47L15/00,E03D1/00,D01G15/00,B08B9/00,B67D7/00,E03F7/00,B64D37/00,B65G45/00,B30B9/00,B63C11/00,B05B15/00,F02M37/00,E21B43/00,B65D47/00,E03F5/00,E03D5/00,B65H31/00,G21C19/00,B63G8/00,B01D46/00,C10G73/00,F02M33/00,B01D29/00,B01J8/00,F16T1/00,E03D1/00,B67D7/00,E03C1/00,B04C5/00,B65H75/00,B60B25/00,B64D37/00,B63B35/00,F22D5/00,E21B43/00,G01D5/00,B01F27/00,F02M37/00,F16L19/00,B31C1/00,C01B3/00,B61D9/00,B65F3/00</t>
  </si>
  <si>
    <t>残水回収装置本体: E03C1/00,F22B37/00,A47L15/00,B01F25/00,B30B9/00,E03D1/00,H02K9/00,B65D90/00,F02M26/00,B01D46/00,G21C19/00,F22D5/00,B01D35/00,F04B47/00,B01F23/00,F02M5/00,E03D3/00,B60B25/00,B65F3/00,E03D5/00 | keywords: 残水回収装置,装置本体,無限軌道,走行可能,残水回収装置,自走式装置,無限軌道,走行装置,タンク内移動,防災残水回収装置,汚染水回収装置,タンク底部走行,遠隔操作回収装置,安全回収システム; 残水吸引ノズル: A47L5/00,B08B9/00,A47L11/00,B05B15/00,B24C3/00,E03D9/00,A47L9/00,E03F7/00,A61C17/00,B31B50/00,B22D41/00,C10H5/00,E03D5/00,B05B14/00,F22B37/00,B65G53/00,E03F5/00,A47L15/00,E03D1/00,D01G15/00 | keywords: 残水吸引ノズル,ノズル,吸引,一対,上下方向,進退可能,吸引ノズル,残水吸引,上下動ノズル,シリンダ駆動ノズル,汚染水吸引ノズル,防災吸引ノズル,タンク底部吸引,残水回収ノズル,遠隔吸引ノズル,汚染水吸引装置; 無人・安全回収方法: B08B9/00,B67D7/00,E03F7/00,B64D37/00,B65G45/00,B30B9/00,B63C11/00,B05B15/00,F02M37/00,E21B43/00,B65D47/00,E03F5/00,E03D5/00,B65H31/00,G21C19/00,B63G8/00,B01D46/00,C10G73/00,F02M33/00,B01D29/00 | keywords: 人が入ることなく,安全,容易,確実,回収,無人回収,遠隔操作,安全回収,自動回収,非接触回収,防災安全回収,汚染水無人回収,遠隔残水回収,自動残水回収システム,タンク内安全作業; フランジ式タンク底部構造: B01J8/00,F16T1/00,E03D1/00,B67D7/00,E03C1/00,B04C5/00,B65H75/00,B60B25/00,B64D37/00,B63B35/00,F22D5/00,E21B43/00,G01D5/00,B01F27/00,F02M37/00,F16L19/00,B31C1/00,C01B3/00,B61D9/00,B65F3/00 | keywords: フランジ式タンク,底部,残水,汚染水,フランジ式タンク,タンク底部,底部残水,汚染水溜まり,タンク構造,防災タンク底部,残水回収タンク,フランジ部残水,底部汚染水回収,タンク底部清掃</t>
  </si>
  <si>
    <t>B65D90/00,E03C1/00,A47L15/00,B01D46/00,F22B37/00,A47L5/00,B08B9/00,A47L9/00,B05B15/00,E03F7/00,B08B9/00,B67D7/00,E03F7/00,B65G45/00,E21B43/00,F16T1/00,B01J8/00,B67D7/00,E03D1/00,E03C1/00</t>
  </si>
  <si>
    <t>残水回収装置本体: 残水回収装置,自走式残水回収装置,無限軌道走行,タンク底部残水吸引,残水吸引ノズル,遠隔操作回収,フランジ式タンク,汚染水回収,安全回収,タンク内移動,残水吸引シリンダ,底部残水回収,高濃度汚染水回収,走行装置,防災残水回収,タンク底部走行,回収装置本体,残水回収システム; 残水吸引ノズル: 残水吸引ノズル,タンク底部残水吸引,汚染水吸引ノズル,残水回収装置,一対吸引ノズル,上下動吸引ノズル,シリンダ駆動ノズル,遠隔操作吸引ノズル,高濃度汚染水吸引,フランジ式タンク残水,残水吸引機構,防災吸引ノズル,残水回収ノズル,汚染水回収ノズル,吸引ノズル構造,残水吸引装置,吸引ノズル動作,残水吸引方法; 無人・安全回収方法: 無人回収装置,遠隔残水回収,安全残水回収,自動残水吸引,非接触残水回収,フランジ式タンク残水,高濃度汚染水回収,残水吸引ノズル,残水吸引シリンダ,無限軌道走行,タンク底部残水,遠隔操作回収,防災安全回収,汚染水無人回収,自動残水回収システム,タンク内安全作業,残水回収方法,残水回収技術; フランジ式タンク底部構造: フランジ式タンク,タンク底部,底部残水,汚染水溜まり,残水回収装置,残水吸引ノズル,底部汚染水回収,フランジ部残水,残水回収タンク,防災タンク底部,タンク構造,底部清掃,汚染水回収,残水吸引,残水回収技術,タンク底部形状,残水吸引シリンダ,底部残水吸引,残水回収方法,残水回収安全性</t>
  </si>
  <si>
    <t>電動パワーステアリング装置を搭載した車両</t>
  </si>
  <si>
    <t>B62D5/04</t>
  </si>
  <si>
    <t>B62D6/00;B62D7/14;B62D7/15</t>
  </si>
  <si>
    <t>【課題】車両の４輪にそれぞれ独立した転舵機構を有する電動パワーステアリング装置においては、転舵モータが故障した際には当該の車輪の転舵機構の機能が停止し、車両の操縦性、安定性が低下するという課題があった。 【解決手段】車両の４輪にそれぞれ独立して設けられた転舵機構３ａ、３ｂ、４ａ、４ｂの転舵モータ１３ａ、１３ｂ、１８ａ、１８ｂは、それぞれ２組の３相巻線１９ａ、１９ｂと、３相巻線を個別に駆動する２組のインバータ２２ａ、２２ｂとを有する３相２重化モータの冗長構成とした。</t>
  </si>
  <si>
    <t>B60T8/00,B62D7/00,B60G21/00,B60K17/00,B62D11/00,B62D5/00,B63H23/00,B61H13/00,B63H25/00,B60W10/00,F16D65/00,A63C17/00,B62D9/00,B60W30/00,B62D61/00,B61F5/00,B62M6/00,B62K5/00,E21B6/00,B62D6/00,F16H61/00,B60L9/00,F16H3/00,H02P5/00,H02K17/00,B66C13/00,F04B1/00,H02K33/00,B64C27/00,B64C13/00,G05F1/00,B64D35/00,B01F27/00,H02K27/00,H02K16/00,F15B9/00,H02P1/00,F15B11/00,B63H23/00,H02H3/00,B63H25/00,F16H61/00,B63H20/00,B62D1/00,H02P29/00,B60W50/00,B62D5/00,B60W30/00,E05F15/00,B60R25/00,G05B19/00,B63B39/00,B64C13/00,F42B10/00,B43K24/00,B21J7/00,B64C27/00,H02P3/00,G08B29/00,F16D43/00,H02M7/00,G05F1/00,H02P1/00,H02P27/00,H02P21/00,H02P6/00,H02P25/00,B60L9/00,F16H61/00,H02K19/00,H02P5/00,H02P7/00,H02P23/00,B63H23/00,F16H3/00,B66C13/00,H02M5/00,B65H23/00,B21B37/00,F02K1/00</t>
  </si>
  <si>
    <t>独立転舵機構: B60T8/00,B62D7/00,B60G21/00,B60K17/00,B62D11/00,B62D5/00,B63H23/00,B61H13/00,B63H25/00,B60W10/00,F16D65/00,A63C17/00,B62D9/00,B60W30/00,B62D61/00,B61F5/00,B62M6/00,B62K5/00,E21B6/00,B62D6/00 | keywords: 独立,転舵機構,４輪,車両,操舵,独立操舵,個別転舵,四輪操舵,ステアリング機構,車輪ごとの転舵,電動パワーステアリング,操縦性向上,安定性維持,故障時操舵,防災操舵機構; ３相２重化モータ: F16H61/00,B60L9/00,F16H3/00,H02P5/00,H02K17/00,B66C13/00,F04B1/00,H02K33/00,B64C27/00,B64C13/00,G05F1/00,B64D35/00,B01F27/00,H02K27/00,H02K16/00,F15B9/00,H02P1/00,F15B11/00,B63H23/00,H02H3/00 | keywords: ３相,２重化,モータ,巻線,冗長,インバータ,冗長モータ,三相巻線,二重化構成,冗長化,デュアルインバータ,故障時冗長制御,安全転舵モータ,防災モータ構成,冗長ステアリング,転舵モータ冗長化; 転舵モータ故障検知・対応: B63H25/00,F16H61/00,B63H20/00,B62D1/00,H02P29/00,B60W50/00,B62D5/00,B60W30/00,E05F15/00,B60R25/00,G05B19/00,B63B39/00,B64C13/00,F42B10/00,B43K24/00,B21J7/00,B64C27/00,H02P3/00,G08B29/00,F16D43/00 | keywords: 故障,転舵モータ,停止,操縦性,安定性,故障検知,モータ異常検出,故障時対応,安全制御,操舵機能維持,故障時冗長動作,防災操舵制御,故障通知,異常時安定性,転舵機構故障対応; インバータ個別駆動制御: H02M7/00,G05F1/00,H02P1/00,H02P27/00,H02P21/00,H02P6/00,H02P25/00,B60L9/00,F16H61/00,H02K19/00,H02P5/00,H02P7/00,H02P23/00,B63H23/00,F16H3/00,B66C13/00,H02M5/00,B65H23/00,B21B37/00,F02K1/00 | keywords: インバータ,個別駆動,３相巻線,転舵モータ,インバータ制御,個別モータ駆動,三相インバータ,巻線個別駆動,転舵モータ制御,冗長インバータ構成,故障時インバータ切替,防災駆動制御,操舵インバータ制御,安全駆動システム</t>
  </si>
  <si>
    <t>B62D7/00,B62D5/00,B60W10/00,B60G21/00,B60T8/00,H02P5/00,H02K17/00,H02K33/00,F16H61/00,B60L9/00,B62D1/00,B62D5/00,H02P29/00,B60W50/00,B60W30/00,H02M7/00,H02P1/00,H02P27/00,H02P21/00,H02P6/00</t>
  </si>
  <si>
    <t>独立転舵機構: 独立操舵,個別転舵,四輪操舵,転舵機構,電動パワーステアリング,冗長構成,故障時操舵,操舵制御技術,安定性維持,操縦性向上,車輪ごとの転舵,ステアリング機構,転舵モータ,３相２重化モータ,インバータ冗長化,防災操舵機構,四輪独立制御,車両安定化,転舵機構停止,操舵信頼性; ３相２重化モータ: ３相２重化モータ,冗長モータ,三相巻線,二重化構成,冗長化,デュアルインバータ,故障時冗長制御,安全転舵モータ,冗長ステアリング,転舵モータ冗長化,転舵機構冗長化,冗長モータ制御,三相冗長モータ,冗長転舵モータ,冗長構成モータ,冗長転舵制御,冗長巻線,冗長インバータ,冗長転舵機構,冗長安全制御; 転舵モータ故障検知・対応: 転舵モータ故障検知,操舵機能維持,故障時対応制御,冗長構成モータ,異常時安定性,故障通知,安全制御,転舵機構故障対応,モータ異常検出,防災操舵制御,３相２重化モータ,インバータ冗長化,独立転舵機構,操縦性低下防止,故障時冗長動作,転舵モータ停止検知,操舵制御装置,車両運動制御,故障検知アルゴリズム,安全性確保; インバータ個別駆動制御: インバータ個別駆動,三相巻線駆動,転舵モータ制御,冗長インバータ構成,故障時インバータ切替,安全駆動制御,操舵インバータ制御,三相インバータ,巻線個別駆動,電動パワーステアリング,独立転舵機構,冗長モータ制御,防災駆動制御,車両操縦安定性,転舵モータ冗長化,インバータ冗長化,個別モータ駆動,転舵機構故障対策</t>
  </si>
  <si>
    <t>遮音構造体、及び船舶</t>
  </si>
  <si>
    <t>B63B11/00</t>
  </si>
  <si>
    <t>B63B3/56;B63B43/00;B63B59/00;G10K11/16;G10K11/162</t>
  </si>
  <si>
    <t>【課題】本発明は、高い遮音性を得ることの可能な遮音構造体、及び船舶を提供することを目的とする。 【解決手段】補強リブ１８に支持され、外板２５の内面２５ａ側に配置された面４１ｂを含む第１の吸音材４１と、外板２５の内面２５ａと接触し、面４１ｂと対向する面４３ａを含む第２の吸音材４３と、面４１ｂ，４３ａの一部と接触した状態で、第１の吸音材４１と第２の吸音材４３との間に設けられ、振動することで遮音する遮音部材４２と、を備え、遮音部材４２は、面４１ｂから面４３ａに向かう方向に音波を通過させる複数の貫通穴４６を有する。</t>
  </si>
  <si>
    <t>H01M50/00,E04B2/00,E04B1/00,E06B1/00,G21C3/00,B64D17/00,B65D30/00,H01B11/00,C04B41/00,B23K35/00,E01B7/00,G02B5/00,B31D3/00,B65H75/00,E04B9/00,G04C23/00,E04F13/00,B63B3/00,F24F13/00,F16S3/00,H01S3/00,E04C2/00,A61F13/00,F24F1/00,A47C27/00,F27B1/00,F21Y107/00,D21H27/00,B29C63/00,E04B1/00,H03H9/00,B65D81/00,G03F1/00,F01N1/00,F27B15/00,E04B2/00,F27B7/00,B29C73/00,F24S70/00,H01M50/00,E04B2/00,H01R4/00,H01J25/00,F16C1/00,B23B41/00,F16J15/00,F24F1/00,F01N1/00,G10K11/00,B22C15/00,F16D41/00,B60J10/00,F02M17/00,F16H15/00,B29C48/00,H03H9/00,H01L21/00,B01D33/00,F16H39/00,B01D24/00,B63B3/00,B63B1/00,B63B39/00,B63C7/00,B65D88/00,B29C63/00,B63B43/00,B63B73/00,B63B35/00,B63B59/00,B63B23/00,B63H21/00,E05F15/00,B63B32/00,F16C19/00,B63G8/00,F01K15/00,A24C5/00,B63H9/00,B63B25/00</t>
  </si>
  <si>
    <t>遮音構造体: H01M50/00,E04B2/00,E04B1/00,E06B1/00,G21C3/00,B64D17/00,B65D30/00,H01B11/00,C04B41/00,B23K35/00,E01B7/00,G02B5/00,B31D3/00,B65H75/00,E04B9/00,G04C23/00,E04F13/00,B63B3/00,F24F13/00,F16S3/00 | keywords: 遮音構造体,遮音性,遮音部材,吸音材,外板,遮音構造,遮音パネル,防音構造,遮音壁,遮音層,船舶用遮音構造,高遮音性,防音船舶,遮音部材配置,遮音・吸音複合構造; 吸音材の配置・構成: H01S3/00,E04C2/00,A61F13/00,F24F1/00,A47C27/00,F27B1/00,F21Y107/00,D21H27/00,B29C63/00,E04B1/00,H03H9/00,B65D81/00,G03F1/00,F01N1/00,F27B15/00,E04B2/00,F27B7/00,B29C73/00,F24S70/00,H01M50/00 | keywords: 吸音材,第１の吸音材,第２の吸音材,面４１ｂ,面４３ａ,外板内面,吸音材配置,吸音層,吸音パネル,吸音体,吸音構造,船舶吸音材,遮音・吸音複合材,吸音材支持,吸音材接触面,防音吸音材; 遮音部材の振動・貫通穴: E04B2/00,H01R4/00,H01J25/00,F16C1/00,B23B41/00,F16J15/00,F24F1/00,F01N1/00,G10K11/00,B22C15/00,F16D41/00,B60J10/00,F02M17/00,F16H15/00,B29C48/00,H03H9/00,H01L21/00,B01D33/00,F16H39/00,B01D24/00 | keywords: 遮音部材,振動,貫通穴,音波通過,面４１ｂ,面４３ａ,振動遮音部材,貫通孔,音波透過孔,遮音板,振動板,遮音部材貫通穴,振動による遮音,船舶遮音部材,遮音・吸音部材複合,音波制御貫通穴; 船舶への適用: B63B3/00,B63B1/00,B63B39/00,B63C7/00,B65D88/00,B29C63/00,B63B43/00,B63B73/00,B63B35/00,B63B59/00,B63B23/00,B63H21/00,E05F15/00,B63B32/00,F16C19/00,B63G8/00,F01K15/00,A24C5/00,B63H9/00,B63B25/00 | keywords: 船舶,船舶用,外板,補強リブ,遮音構造体,船舶遮音,船舶防音,船舶構造,船体外板,船舶用吸音材,船舶防音構造,船舶遮音部材,船舶用遮音・吸音複合材,船舶内装遮音,船舶騒音対策</t>
  </si>
  <si>
    <t>E04B2/00,E04B1/00,E06B1/00,C04B41/00,B23K35/00,E04C2/00,E04B1/00,B29C63/00,A61F13/00,F24F1/00,G10K11/00,F01N1/00,E04B2/00,F16C1/00,B23B41/00,B63B3/00,B63B1/00,B63B43/00,B63B59/00,B29C63/00</t>
  </si>
  <si>
    <t>遮音構造体: 遮音構造体,遮音性,遮音部材,吸音材,外板,遮音構造,遮音パネル,防音構造,遮音壁,遮音層,船舶用遮音構造,高遮音性,防音船舶,遮音部材配置,遮音・吸音複合構造,補強リブ,貫通穴,遮音部材振動,吸音材配置,外板内面; 吸音材の配置・構成: 吸音材配置,吸音層,吸音パネル,吸音体,吸音構造,第１吸音材,第２吸音材,吸音材支持,吸音材接触面,遮音部材,貫通穴,外板内面,船舶吸音材,遮音・吸音複合材,防音吸音材,面４１ｂ,面４３ａ,補強リブ,遮音構造体,遮音性; 遮音部材の振動・貫通穴: 遮音部材,振動遮音部材,貫通穴,音波通過,音波透過孔,遮音板,振動板,遮音部材貫通穴,振動による遮音,船舶遮音部材,遮音・吸音部材複合,音波制御貫通穴,補強リブ支持,外板内面配置,吸音材,遮音部材振動,貫通孔配置,面４１ｂ,面４３ａ,遮音構造体; 船舶への適用: 船舶遮音構造,船舶防音構造,船舶用吸音材,船体外板,補強リブ,遮音部材,吸音材,遮音構造体,船舶騒音対策,船舶内装遮音,船舶用遮音・吸音複合材,貫通穴,外板内面,船舶構造,船舶防音,船舶遮音,船舶用,面対向配置,振動遮音,船舶用防音材</t>
  </si>
  <si>
    <t>アンカ装置</t>
  </si>
  <si>
    <t>B60R22/26</t>
  </si>
  <si>
    <t>【課題】第１部材に対する第２部材の貫通方向に対する直交方向側への第１部材の第２部材に対する相対変位を効果的に制限できるアンカ装置を得る。 【解決手段】本アンカ装置１０では、プレート２２の孔２６のピン係止部３２の車両下側端が取付ピン１２の小径部１８へ当接されると、係合部材３８の第１係合片４４の車両後側端及び第２係合片４６の車両前端が小径部１８の外周部へ当接される。これによって、プレート２２の取付ピン１２に対する車両前後方向側及び車両上下側への相対変位を効果的に制限できる。</t>
  </si>
  <si>
    <t>F16D65/00,E21D15/00,F16H15/00,G01F1/00,G05G5/00,A61M60/00,F24S25/00,B23Q1/00,F04D29/00,H01H3/00,G05D13/00,F16F15/00,B66C23/00,B29B7/00,A01K73/00,G01L5/00,A01K61/00,F16L23/00,E02D5/00,F16M11/00,F16H15/00,F04C2/00,G05G5/00,F16D3/00,F16L37/00,F04C18/00,F01C1/00,G05G7/00,F16D13/00,F16F15/00,B23Q1/00,G01F1/00,F16J15/00,F03C2/00,F16L27/00,H01H19/00,E05D11/00,A61M60/00,F16L3/00,H01H3/00,H01R13/00,F16B12/00,F04C18/00,F16D3/00,F01C1/00,F04C2/00,E04G7/00,E04B9/00,E04B2/00,B65D63/00,E04D3/00,B25G3/00,E06B3/00,B23B31/00,G09F7/00,F03C2/00,G05G5/00,B65H3/00,G09F3/00,B29C65/00,H02B1/00,B65G67/00,H02G1/00,B60C23/00,B63B21/00,B60R19/00,B62B1/00,B60R22/00,E05B79/00,B60P7/00,B66B17/00,B26D1/00,A42B1/00,B62D55/00,B60Q3/00,F16H57/00,F02M35/00,B61K5/00,B64F1/00,B64U70/00</t>
  </si>
  <si>
    <t>アンカ装置構造: F16D65/00,E21D15/00,F16H15/00,G01F1/00,G05G5/00,A61M60/00,F24S25/00,B23Q1/00,F04D29/00,H01H3/00,G05D13/00,F16F15/00,B66C23/00,B29B7/00,A01K73/00,G01L5/00,A01K61/00,F16L23/00,E02D5/00,F16M11/00 | keywords: アンカ装置,第１部材,第２部材,プレート,取付ピン,アンカー,固定装置,部材接合,構造体連結,貫通方向,直交方向,相対変位制限,部材固定,防振アンカー,車両用アンカ装置,部材貫通構造,防災アンカー; 相対変位制限機構: F16H15/00,F04C2/00,G05G5/00,F16D3/00,F16L37/00,F04C18/00,F01C1/00,G05G7/00,F16D13/00,F16F15/00,B23Q1/00,G01F1/00,F16J15/00,F03C2/00,F16L27/00,H01H19/00,E05D11/00,A61M60/00,F16L3/00,H01H3/00 | keywords: 相対変位,制限,直交方向,貫通方向,当接,変位制限,移動防止,方向制御,変位抑制,相対運動制限,車両前後方向変位,車両上下方向変位,部材間変位制限,防災変位制限,アンカ装置変位抑制; 係合部材・ピン係止構造: H01R13/00,F16B12/00,F04C18/00,F16D3/00,F01C1/00,F04C2/00,E04G7/00,E04B9/00,E04B2/00,B65D63/00,E04D3/00,B25G3/00,E06B3/00,B23B31/00,G09F7/00,F03C2/00,G05G5/00,B65H3/00,G09F3/00,B29C65/00 | keywords: 係合部材,ピン係止部,孔,取付ピン,小径部,係止構造,ピン固定,孔係合,部材当接,ピン当接,車両用ピン係止,防災係合部材,アンカ装置ピン構造,部材孔係合,プレートピン当接; 車両用アンカ装置の利用場面: H02B1/00,B65G67/00,H02G1/00,B60C23/00,B63B21/00,B60R19/00,B62B1/00,B60R22/00,E05B79/00,B60P7/00,B66B17/00,B26D1/00,A42B1/00,B62D55/00,B60Q3/00,F16H57/00,F02M35/00,B61K5/00,B64F1/00,B64U70/00 | keywords: 車両,車両下側端,車両前後方向,車両上下側,車両用アンカー,自動車部品固定,車両構造体,車両部材接合,車両用途,車両防災アンカー,車両部材変位制限,車両用固定装置,車両プレート取付,車両ピン係止</t>
  </si>
  <si>
    <t>G05G5/00,B23Q1/00,F24S25/00,E21D15/00,F04D29/00,G05G5/00,F16D3/00,F16F15/00,F16L37/00,F16D13/00,F16B12/00,F16D3/00,E04G7/00,E04B2/00,B65D63/00,B60P7/00,E05B79/00,B60R19/00,B65G67/00,B63B21/00</t>
  </si>
  <si>
    <t>アンカ装置構造: アンカ装置,部材接合,相対変位制限,部材固定,貫通方向,プレート,取付ピン,係合部材,固定装置,構造体連結,防振アンカー,車両用アンカ装置,部材貫通構造,第１部材,第２部材,係止部,小径部,孔,係合片,外周部; 相対変位制限機構: 相対変位制限,直交方向変位抑制,貫通方向変位抑制,部材間変位制限,移動防止機構,方向制御手段,変位抑制部材,相対運動制限,アンカ装置変位抑制,車両前後方向変位制限,車両上下方向変位制限,当接部材,係合部材,ピン係止部,プレート孔,取付ピン,小径部当接,係合片,防災変位制限,相対変位抑制; 係合部材・ピン係止構造: 係合部材,ピン係止部,孔係合,取付ピン,小径部,部材当接,ピン当接,アンカ装置,相対変位制限,車両前後方向,車両上下方向,プレート孔,係合片,係止構造,ピン固定,部材孔係合,プレートピン当接,防災係合部材,アンカ装置ピン構造,車両用ピン係止; 車両用アンカ装置の利用場面: 車両用アンカー,アンカ装置,車両部材接合,車両部材変位制限,自動車部品固定,車両プレート取付,車両ピン係止,車両用途,車両防災アンカー,車両下側端,車両前後方向,車両上下側,相対変位制限,取付ピン,係合部材,ピン係止部,プレート孔,小径部,係合片,車両構造体</t>
  </si>
  <si>
    <t>経路生成装置、車両、及び車両システム</t>
  </si>
  <si>
    <t>B60W30/095</t>
  </si>
  <si>
    <t>【課題】乗り心地の良い経路を生成する。 【解決手段】経路を生成する経路生成装置は、初期位置から目標位置までを曲線を含む線で繋ぐことによって目標経路を生成する目標経路生成部（６１１）を備え、目標経路生成部（６１１）が生成する前記曲線の曲率は、当該曲線に沿って連続的である。</t>
  </si>
  <si>
    <t>G05B19/00,G05D1/00,G08G1/00,G01C21/00,G01S13/00,A63H18/00,H04Q3/00,G01S5/00,B66C7/00,B62M6/00,G01S3/00,B60K35/00,B02C18/00,B60W30/00,B65H51/00,H02N2/00,G10K11/00,B61L25/00,A63F13/00,B60Q3/00,G01S5/00,G05D1/00,G05B19/00,H04W40/00,B43L11/00,G01S13/00,G01S1/00,A63F13/00,B65B11/00,B66C7/00,G01C21/00,B60W30/00,F42B19/00,E01B33/00,H04N19/00,H05B6/00,G01S3/00,F26B15/00,B66C23/00,G06G7/00,H04W40/00,H04L45/00,B60W40/00,G06F119/00,B60W30/00,H04N19/00,G06F30/00,B60T8/00,G01C21/00,H04W52/00,H04W36/00,G06F18/00,H04W4/00,H04W24/00,G08G1/00,E01B35/00,B60T17/00,B66C7/00,G07B15/00,H02P21/00,B21B37/00,B60W30/00,G05B19/00,G05D1/00,G05B11/00,B60T8/00,G05G7/00,B62D11/00,B61L23/00,B61F5/00,H02P5/00,B60Q3/00,H01J17/00,B65G35/00,H05B41/00,D04C3/00,F16H61/00,B60W50/00,B60L1/00,B66C7/00</t>
  </si>
  <si>
    <t>経路生成装置: G05B19/00,G05D1/00,G08G1/00,G01C21/00,G01S13/00,A63H18/00,H04Q3/00,G01S5/00,B66C7/00,B62M6/00,G01S3/00,B60K35/00,B02C18/00,B60W30/00,B65H51/00,H02N2/00,G10K11/00,B61L25/00,A63F13/00,B60Q3/00 | keywords: 経路生成装置,目標経路生成部,経路生成,初期位置,目標位置,経路生成,ルート生成,経路設計,経路計算,経路探索,目標経路,経路生成システム,乗り心地向上経路生成,防災経路生成,通知付き経路生成,自動運転経路生成,経路生成アルゴリズム,経路生成装置構成; 曲線経路生成: G01S5/00,G05D1/00,G05B19/00,H04W40/00,B43L11/00,G01S13/00,G01S1/00,A63F13/00,B65B11/00,B66C7/00,G01C21/00,B60W30/00,F42B19/00,E01B33/00,H04N19/00,H05B6/00,G01S3/00,F26B15/00,B66C23/00,G06G7/00 | keywords: 曲線,曲線経路,曲線を含む線,曲率,連続的,曲線生成,曲率制御,連続曲率,曲線経路設計,曲線経路生成,スムーズ経路,乗り心地重視曲線経路,防災曲線経路,通知対応曲線経路,自動運転曲線経路,曲率最適化,曲線経路生成装置; 乗り心地評価・最適化: H04W40/00,H04L45/00,B60W40/00,G06F119/00,B60W30/00,H04N19/00,G06F30/00,B60T8/00,G01C21/00,H04W52/00,H04W36/00,G06F18/00,H04W4/00,H04W24/00,G08G1/00,E01B35/00,B60T17/00,B66C7/00,G07B15/00,H02P21/00 | keywords: 乗り心地,乗り心地の良い,乗り心地評価,最適化,乗り心地評価,快適性評価,乗り心地最適化,振動低減,加速度制御,快適経路,乗り心地通知,乗り心地重視経路生成,乗り心地防災経路,乗り心地評価装置,乗り心地指標,乗り心地最適化アルゴリズム; 曲率連続性制御: B21B37/00,B60W30/00,G05B19/00,G05D1/00,G05B11/00,B60T8/00,G05G7/00,B62D11/00,B61L23/00,B61F5/00,H02P5/00,B60Q3/00,H01J17/00,B65G35/00,H05B41/00,D04C3/00,F16H61/00,B60W50/00,B60L1/00,B66C7/00 | keywords: 曲率,連続的,曲率連続性,曲線の曲率,曲率連続性,曲率制御,曲率最適化,曲率変化抑制,曲率平滑化,曲率連続曲線,乗り心地曲率制御,防災曲率制御,通知付き曲率制御,自動運転曲率制御,曲率連続性評価,曲率連続性生成装置</t>
  </si>
  <si>
    <t>G05B19/00,G05D1/00,G08G1/00,G01C21/00,G01S5/00,G05D1/00,G01S5/00,G05B19/00,B43L11/00,B66C7/00,B60W40/00,B60W30/00,G06F119/00,G01C21/00,H04W40/00,B60W30/00,G05D1/00,G05B19/00,B61F5/00,B62D11/00</t>
  </si>
  <si>
    <t>経路生成装置: 経路生成装置,目標経路生成部,経路生成,曲線経路生成,曲率連続経路,乗り心地向上経路生成,初期位置,目標位置,経路設計,経路計算,経路探索,ルート生成,自動運転経路生成,経路生成アルゴリズム,防災経路生成,通知付き経路生成,進路制御,航行装置,交通制御システム,位置決定; 曲線経路生成: 曲線経路生成,曲線生成,曲線経路設計,曲率制御,連続曲率,曲率最適化,乗り心地重視曲線経路,自動運転曲線経路,目標経路生成,曲線を含む線,初期位置,目標位置,経路生成装置,目標経路生成部,連続的曲線,曲線経路,防災曲線経路,通知対応曲線経路; 乗り心地評価・最適化: 乗り心地評価,乗り心地最適化,快適性評価,振動低減,加速度制御,乗り心地重視経路生成,乗り心地指標,曲線経路生成,曲率連続性,目標経路生成,経路生成装置,経路最適化,運動制御,パラメータ推定,航行装置,ナビゲーション指示,交通制御システム,車両運動制御,加速度評価,路面状況評価; 曲率連続性制御: 曲率連続性制御,曲率最適化,曲率変化抑制,曲率平滑化,目標経路生成,曲線の曲率,乗り心地経路生成,曲率連続性評価,自動運転曲率制御,曲率制御装置,曲率連続性判定,経路曲率制御,曲率連続性最適化,曲率連続性平滑化,曲率連続性抑制,曲率連続性生成,曲率連続性解析,曲率連続性設計,曲率連続性計算,曲率連続性推定</t>
  </si>
  <si>
    <t>ステアリング装置</t>
  </si>
  <si>
    <t>B62D1/185</t>
  </si>
  <si>
    <t>【課題】強度を確保しつつ、車両前後方向への移動量を長くすることができるステアリング装置を提供すること。 【解決手段】ステアリング装置（１０）は、移動モードにおけるインナパイプ（１４）の移動量を規定するストッパ（１００）を有している。インナパイプ（１４）は、インナパイプ（１４）の前進限を規定する前進位置規定孔（１４ｃ）と、インナパイプ（１４）の後退限を規定する後退位置規定孔（１４ｄ）と、を有している。インナパイプ（１４）が移動すると、前進位置規定孔（１４ｃ）、又は、後退位置規定孔（１４ｄ）がストッパ本体（１１０）に重なる。ストッパ本体（１１０）に重なることにより、ストッパ本体（１１０）は、前進位置規定孔（１４ｃ）、又は、後退位置規定孔（１４ｄ）に進入しインナパイプ（１４）の移動を規制する。</t>
  </si>
  <si>
    <t>B62D1/00,B60K17/00,B62D5/00,B60R25/00,B62D7/00,F16D65/00,B66B1/00,E02F3/00,B63H25/00,B61F5/00,B62D33/00,B60L50/00,B62M6/00,F04D29/00,H01H3/00,B02C18/00,B41F13/00,F16H57/00,B60K20/00,B01F27/00,G05G5/00,B61F5/00,B62M9/00,B64C25/00,F16L55/00,B60R1/00,G05G7/00,F16D65/00,F16L3/00,E05F15/00,F02M69/00,B62D1/00,G05G9/00,B60P1/00,F16L27/00,B60R25/00,F16H61/00,B63H5/00,F16K31/00,B05B3/00,F16L55/00,E03C1/00,G05G5/00,B08B9/00,G01D11/00,F41A3/00,B22D41/00,B65H9/00,B29C45/00,B60T15/00,B65B57/00,F16K17/00,B25D9/00,A61M60/00,H02P8/00,B41J21/00,D03D51/00,B42F13/00,E05D11/00,F28F11/00,B62D1/00,F16D13/00,B62D7/00,F16D65/00,B62D5/00,E05F15/00,B62D55/00,H02P5/00,G05G7/00,B60W30/00,B60R1/00,B63H20/00,B60W10/00,D04B27/00,B61F5/00,F16H57/00,B60R25/00,B60K17/00,D01H3/00,H02P23/00</t>
  </si>
  <si>
    <t>ステアリング装置構造: B62D1/00,B60K17/00,B62D5/00,B60R25/00,B62D7/00,F16D65/00,B66B1/00,E02F3/00,B63H25/00,B61F5/00,B62D33/00,B60L50/00,B62M6/00,F04D29/00,H01H3/00,B02C18/00,B41F13/00,F16H57/00,B60K20/00,B01F27/00 | keywords: ステアリング装置,インナパイプ,ストッパ,前進位置規定孔,後退位置規定孔,ステアリング機構,インナパイプ構造,ストッパ機構,位置規定孔,車両用ステアリング,強度確保ステアリング,移動量調整機構,前後方向移動,ステアリング装置の強度,車両前後移動ステアリング; 移動量規定機構: G05G5/00,B61F5/00,B62M9/00,B64C25/00,F16L55/00,B60R1/00,G05G7/00,F16D65/00,F16L3/00,E05F15/00,F02M69/00,B62D1/00,G05G9/00,B60P1/00,F16L27/00,B60R25/00,F16H61/00,B63H5/00,F16K31/00,B05B3/00 | keywords: 移動量,前進限,後退限,ストッパ本体,規定孔,移動量規定,前後移動量,限界位置規定,ストッパ構造,移動制限機構,前進位置規定ストッパ,後退位置規定ストッパ,移動モード規定,車両ステアリング移動量,強度維持移動量調整; ストッパ機構: F16L55/00,E03C1/00,G05G5/00,B08B9/00,G01D11/00,F41A3/00,B22D41/00,B65H9/00,B29C45/00,B60T15/00,B65B57/00,F16K17/00,B25D9/00,A61M60/00,H02P8/00,B41J21/00,D03D51/00,B42F13/00,E05D11/00,F28F11/00 | keywords: ストッパ,ストッパ本体,進入,規制,重なる,ストッパ機構,物理的規制,進入機構,移動規制,ストッパ本体構造,前進規定ストッパ,後退規定ストッパ,ステアリング移動規制,強度確保ストッパ,車両用ストッパ機構; 強度確保技術: B62D1/00,F16D13/00,B62D7/00,F16D65/00,B62D5/00,E05F15/00,B62D55/00,H02P5/00,G05G7/00,B60W30/00,B60R1/00,B63H20/00,B60W10/00,D04B27/00,B61F5/00,F16H57/00,B60R25/00,B60K17/00,D01H3/00,H02P23/00 | keywords: 強度,強度確保,移動量,ステアリング装置,強度維持,強度向上,耐久性,強度設計,ステアリング強度,強度確保ステアリング装置,移動量増加強度設計,車両用高強度ステアリング,前後移動強度維持,ストッパ強度設計</t>
  </si>
  <si>
    <t>B62D1/00,B62D5/00,B62D7/00,B60K17/00,B61F5/00,G05G5/00,G05G7/00,B61F5/00,F16L55/00,F16D65/00,G05G5/00,F16L55/00,F41A3/00,B60T15/00,B65H9/00,B62D1/00,B62D7/00,B62D5/00,G05G7/00,F16D13/00</t>
  </si>
  <si>
    <t>ステアリング装置構造: ステアリング装置構造,インナパイプ,ストッパ機構,前進位置規定孔,後退位置規定孔,強度確保ステアリング,移動量調整機構,前後方向移動,ステアリング機構,インナパイプ構造,車両用ステアリング,位置規定孔,ステアリング装置の強度,車両前後移動ステアリング; 移動量規定機構: 移動量規定,前後移動量,限界位置規定,ストッパ構造,移動制限機構,前進位置規定孔,後退位置規定孔,インナパイプ移動量,ストッパ本体,前進限規定,後退限規定,車両ステアリング移動量,強度維持移動量調整,移動モード規定,前進位置規定ストッパ,後退位置規定ストッパ; ストッパ機構: ストッパ機構,インナパイプ移動規制,前進位置規定孔,後退位置規定孔,ストッパ本体構造,進入規制,物理的規制,移動量確保,強度確保ストッパ,車両用ストッパ,ステアリング移動規制,前後方向移動,規定孔重なり,ストッパ進入,移動限界規定,ストッパ進入機構,移動規制構造,前進規定ストッパ,後退規定ストッパ,ストッパ規制動作; 強度確保技術: 強度確保,強度維持,強度向上,耐久性,強度設計,ステアリング装置強度,ステアリング強度,前後移動量,移動量増加,インナパイプ移動,ストッパ規定,前進位置規定孔,後退位置規定孔,ストッパ本体,移動規制機構,車両用高強度ステアリング,強度確保ステアリング装置,移動量増加強度設計,前後移動強度維持,ストッパ強度設計</t>
  </si>
  <si>
    <t>鉄道車両</t>
  </si>
  <si>
    <t>B61D17/18</t>
  </si>
  <si>
    <t>B61D27/00;B61D29/00</t>
  </si>
  <si>
    <t>【課題】外パネル及び内パネルの取付時の調整作業を簡略化できる鉄道車両を提供すること。 【解決手段】複数の窓が車体長さ方向に所定の間隔を空けて側構体に配置される。車体幅方向視において、外パネルを厚さ方向に貫通する開口部の内側に窓が位置するように側構体に複数の外パネルがそれぞれ取り付けられる。内パネルを厚さ方向に貫通する窓開口を側構体の窓に合わせて、内パネルで開口部を覆うように外パネルの車内側に重ねて複数の内パネルがそれぞれ取り付けられる。その結果、外パネル及び内パネルの取付時の調整作業を簡略化できる。</t>
  </si>
  <si>
    <t>B60R1/00,B29C53/00,B60J1/00,E05B79/00,B62D33/00,B60R21/00,E04B2/00,D06F37/00,F24C15/00,E01B11/00,E01B9/00,B64B1/00,A47B88/00,H02B1/00,B62K27/00,B60P3/00,B62D65/00,B60S1/00,B66C23/00,H05K7/00,F04C18/00,E04F13/00,F01C1/00,F04C2/00,B60R21/00,E06B3/00,B65D5/00,B60Q3/00,D06F81/00,B65D75/00,E04B2/00,B29C39/00,B29C48/00,F28F1/00,B44C5/00,E04B9/00,B29D30/00,A47C4/00,D21H27/00,B60K35/00,B60J10/00,E06B3/00,F04C28/00,E06B1/00,B60K35/00,B60S1/00,A47H5/00,A47B88/00,H03J5/00,B65D90/00,B60G11/00,E06B9/00,B61F5/00,B41J19/00,B60J1/00,G03B9/00,E06B7/00,E05F11/00,G05B11/00,B62M9/00,H01R13/00,F16D13/00,F16B12/00,E04F13/00,G09F7/00,F21V21/00,G11B5/00,E04B2/00,F16L41/00,A63C1/00,E04D3/00,H01R33/00,B60J10/00,E06B3/00,H02G3/00,F21S41/00,B42F1/00,B23Q16/00,B65H3/00,H05K13/00</t>
  </si>
  <si>
    <t>外パネル取付構造: B60R1/00,B29C53/00,B60J1/00,E05B79/00,B62D33/00,B60R21/00,E04B2/00,D06F37/00,F24C15/00,E01B11/00,E01B9/00,B64B1/00,A47B88/00,H02B1/00,B62K27/00,B60P3/00,B62D65/00,B60S1/00,B66C23/00,H05K7/00 | keywords: 外パネル,取付,側構体,開口部,厚さ方向,外板取付,外パネル固定,パネル配置,側壁構造,開口部貫通,鉄道車両外板,防災外パネル,外パネル調整,外パネル取付作業,外パネル開口部; 内パネル取付構造: F04C18/00,E04F13/00,F01C1/00,F04C2/00,B60R21/00,E06B3/00,B65D5/00,B60Q3/00,D06F81/00,B65D75/00,E04B2/00,B29C39/00,B29C48/00,F28F1/00,B44C5/00,E04B9/00,B29D30/00,A47C4/00,D21H27/00,B60K35/00 | keywords: 内パネル,取付,重ねて,車内側,窓開口,内板取付,内パネル固定,内パネル配置,重ね合わせ,窓開口部,鉄道車両内板,内パネル調整,内パネル取付作業,内パネル開口部,防災内パネル; 窓配置・調整機構: B60J10/00,E06B3/00,F04C28/00,E06B1/00,B60K35/00,B60S1/00,A47H5/00,A47B88/00,H03J5/00,B65D90/00,B60G11/00,E06B9/00,B61F5/00,B41J19/00,B60J1/00,G03B9/00,E06B7/00,E05F11/00,G05B11/00,B62M9/00 | keywords: 窓,配置,所定の間隔,車体長さ方向,位置合わせ,窓配置,窓調整,窓開口位置,窓間隔,窓取付機構,窓調整作業,窓開口部調整,窓位置合わせ,窓配置構造,窓取付調整; 取付作業簡略化技術: H01R13/00,F16D13/00,F16B12/00,E04F13/00,G09F7/00,F21V21/00,G11B5/00,E04B2/00,F16L41/00,A63C1/00,E04D3/00,H01R33/00,B60J10/00,E06B3/00,H02G3/00,F21S41/00,B42F1/00,B23Q16/00,B65H3/00,H05K13/00 | keywords: 調整作業,簡略化,取付時,外パネル,内パネル,作業簡略化,調整容易化,取付作業効率化,パネル調整機構,組立簡易化,パネル取付調整,鉄道車両パネル調整,調整作業省力化,パネル組立効率化,防災パネル調整</t>
  </si>
  <si>
    <t>B29C53/00,B60J1/00,B62D33/00,E04B2/00,B60R21/00,E04F13/00,E06B3/00,B60R21/00,B60Q3/00,B65D5/00,E06B3/00,E06B1/00,B60J10/00,B60K35/00,B65D90/00,F16B12/00,E04B2/00,E04F13/00,F21V21/00,H01R13/00</t>
  </si>
  <si>
    <t>外パネル取付構造: 外パネル取付,外板取付,外パネル固定,パネル配置,側構体,側壁構造,開口部貫通,厚さ方向配置,窓開口部,外パネル調整,外パネル取付作業,鉄道車両外板,内パネル重ね,外パネル開口部,窓位置合わせ,パネル重ね合わせ,外パネル調整作業,防災外パネル,パネル取付調整,窓配置; 内パネル取付構造: 内パネル取付,内板取付,内パネル固定,内パネル配置,重ね合わせ,車内側パネル,窓開口部,窓開口調整,外パネル重ね,外パネル開口部,側構体配置,鉄道車両内板,内パネル調整,内パネル取付作業,内パネル開口部,防災内パネル,パネル調整作業,パネル重ね合わせ,パネル開口部,パネル配置調整; 窓配置・調整機構: 窓配置,窓調整,窓開口位置,窓間隔,窓取付機構,窓調整作業,窓開口部調整,窓位置合わせ,窓配置構造,窓取付調整,外パネル開口部,内パネル開口部,側構体配置,車体長さ方向,パネル重ね合わせ,パネル取付調整,開口部位置合わせ,窓開口部覆い,パネル位置調整,窓取付調整作業; 取付作業簡略化技術: 外パネル取付調整,内パネル取付調整,パネル重ね合わせ,窓開口位置合わせ,側構体パネル配置,取付作業簡略化,調整作業省力化,パネル組立効率化,パネル調整機構,取付作業効率化,調整容易化,組立簡易化,鉄道車両パネル調整,パネル取付調整,窓開口調整,パネル配置調整,外パネル開口部,内パネル窓開口,パネル取付作業,パネル調整作業</t>
  </si>
  <si>
    <t>車両および偏向部材の可動制御方法</t>
  </si>
  <si>
    <t>B62D37/02</t>
  </si>
  <si>
    <t>B62D25/20;B60K11/04</t>
  </si>
  <si>
    <t>【課題】車両の走行安定性を向上しつつ、冷却水温が高い場合にエンジンの冷却水を冷却することが可能な車両および偏向部材の可動制御方法を提供する。 【解決手段】車両は、車両の下方に設けられ、当該下方を通過する走行風を偏向する偏向部材と、エンジンの冷却水の温度である冷却水温に応じて、エンジンルーム内に走行風を導入して冷却水が冷却されるように走行風を偏向する第１位置と、車両の走行安定性が向上するように走行風を偏向する第２位置との間で偏向部材を可動させる制御を行う可動制御部とを備える。</t>
  </si>
  <si>
    <t>F24F1/00,B60R9/00,B60B15/00,B64D27/00,B64C9/00,B63H5/00,E05C17/00,B60J1/00,F24F13/00,E06B7/00,A01D34/00,B01F27/00,B61F5/00,E06B3/00,B62H3/00,B66C1/00,B62D55/00,B63B1/00,B64C3/00,B60R19/00,F01P3/00,F24F11/00,F24H15/00,F16H61/00,F21V29/00,F02C7/00,F02M26/00,H01M10/00,F02F3/00,F01P1/00,F02F1/00,F01P7/00,G01G1/00,B61G1/00,B60K11/00,F22G5/00,F02G1/00,F02M23/00,D06F33/00,A21B1/00,F16H61/00,F16D55/00,B63H25/00,F15B9/00,G05B11/00,G05G9/00,F02C9/00,B60T8/00,B60R1/00,B60P1/00,F02M7/00,F16F9/00,F02M3/00,F01C1/00,B60W10/00,B61F5/00,B60T15/00,H01H37/00,F16D65/00,F01L31/00,B60W30/00,B60W40/00,B60W10/00,B60T8/00,F24F11/00,F02C9/00,F16D43/00,B60W20/00,H02P23/00,B60J10/00,B60W50/00,F04D29/00,B60G21/00,B60L15/00,F16F15/00,B64D31/00,F16H61/00,B63B1/00,B60V1/00,F15B11/00</t>
  </si>
  <si>
    <t>偏向部材: F24F1/00,B60R9/00,B60B15/00,B64D27/00,B64C9/00,B63H5/00,E05C17/00,B60J1/00,F24F13/00,E06B7/00,A01D34/00,B01F27/00,B61F5/00,E06B3/00,B62H3/00,B66C1/00,B62D55/00,B63B1/00,B64C3/00,B60R19/00 | keywords: 偏向部材,走行風,車両下方,風偏向部材,エアディフレクター,走行風制御,車両下部,空気流路制御,冷却水冷却用偏向部材,走行安定性向上用偏向部材,車両空力制御,防災走行風偏向,偏向部材可動制御; 冷却水温制御: F01P3/00,F24F11/00,F24H15/00,F16H61/00,F21V29/00,F02C7/00,F02M26/00,H01M10/00,F02F3/00,F01P1/00,F02F1/00,F01P7/00,G01G1/00,B61G1/00,B60K11/00,F22G5/00,F02G1/00,F02M23/00,D06F33/00,A21B1/00 | keywords: 冷却水温,冷却水,エンジン冷却,冷却水温度制御,エンジン冷却制御,ラジエーター冷却,温度センサ,冷却水流量制御,冷却水温度通知,冷却水温度異常検知,冷却水温度連動偏向部材,冷却水冷却方法,冷却水温度制御システム; 可動制御方法: F16H61/00,F16D55/00,B63H25/00,F15B9/00,G05B11/00,G05G9/00,F02C9/00,B60T8/00,B60R1/00,B60P1/00,F02M7/00,F16F9/00,F02M3/00,F01C1/00,B60W10/00,B61F5/00,B60T15/00,H01H37/00,F16D65/00,F01L31/00 | keywords: 可動制御,第１位置,第２位置,制御部,偏向部材可動制御,位置制御,アクチュエータ制御,制御アルゴリズム,制御信号,冷却水温度連動可動制御,走行安定性連動可動制御,車両制御システム,偏向部材位置制御方法,防災可動制御; 走行安定性向上技術: B60W30/00,B60W40/00,B60W10/00,B60T8/00,F24F11/00,F02C9/00,F16D43/00,B60W20/00,H02P23/00,B60J10/00,B60W50/00,F04D29/00,B60G21/00,B60L15/00,F16F15/00,B64D31/00,F16H61/00,B63B1/00,B60V1/00,F15B11/00 | keywords: 走行安定性,空力制御,走行風,車両安定性制御,空力特性向上,走行風流制御,ダウンフォース制御,車両挙動安定化,走行安定性通知,偏向部材連動安定性制御,防災走行安定性,車両空力安定化,走行安定性向上方法</t>
  </si>
  <si>
    <t>B60R9/00,B60B15/00,B60J1/00,F24F13/00,E05C17/00,F01P3/00,F01P1/00,F24F11/00,F24H15/00,F02C7/00,F15B9/00,G05B11/00,B60T8/00,F16H61/00,G05G9/00,B60W30/00,B60W40/00,B60W10/00,B60T8/00,F24F11/00</t>
  </si>
  <si>
    <t>偏向部材: 偏向部材,走行風偏向,車両下方,冷却水温制御,走行安定性向上,エアディフレクター,走行風導入,車両空力制御,冷却水冷却,偏向部材可動制御,空気流路制御,冷却水冷却用偏向部材,走行安定性用偏向部材,車両下部空気流,防災走行風偏向,可動偏向部材,エンジンルーム冷却,走行風制御,車両下部偏向,冷却水温検知; 冷却水温制御: 冷却水温制御,冷却水温度センサ,冷却水流量制御,エンジン冷却制御,ラジエーター冷却,冷却水温度異常検知,冷却水温度通知,冷却水冷却方法,冷却水温度連動偏向部材,偏向部材可動制御,走行風偏向制御,エンジンルーム冷却,冷却水温度制御システム,走行安定性向上,冷却水温度連動制御,冷却水温度検知,冷却水温度調整,冷却水温度フィードバック,冷却水温度制御アルゴリズム,冷却水温度制御回路; 可動制御方法: 偏向部材可動制御,冷却水温度連動可動制御,走行安定性連動可動制御,偏向部材位置制御方法,アクチュエータ制御,制御アルゴリズム,制御信号,車両制御システム,第１位置制御,第２位置制御,冷却水温度検知,走行風偏向,エンジン冷却水冷却,可動制御部,位置検出センサ,制御部連携,走行安定性向上,偏向部材動作,車両下方風流制御,冷却水温度センサ; 走行安定性向上技術: 走行安定性向上,空力制御,走行風偏向,偏向部材可動制御,冷却水温制御,車両安定性制御,空力特性向上,走行風流制御,ダウンフォース制御,車両挙動安定化,走行安定性通知,偏向部材連動安定性制御,車両空力安定化,走行安定性向上方法,エンジン冷却,走行風導入,エンジンルーム冷却,可動制御部,冷却水冷却,走行風制御</t>
  </si>
  <si>
    <t>液圧制御装置</t>
  </si>
  <si>
    <t>B60T8/34</t>
  </si>
  <si>
    <t>F16J15/06;H05K5/00;H05K5/02;H05K5/03</t>
  </si>
  <si>
    <t>【課題】金属製カバーから基板への放電を抑制し且つ装置の大型化を抑制することができる汎用性の高い液圧制御装置を提供する。 【解決手段】金属製のハウジング２と、ハウジング２の一面２１に配設され、内部に電子制御部品９が配設され、開口３ａを形成する開口部３０を有する筒状の樹脂製ケース３と、開口３ａを閉塞する蓋部４１、及び樹脂製ケース３の外側で蓋部４１からハウジング２に向けて延在する複数の脚部４２を有する金属製カバー４と、樹脂製ケース３と金属製カバー４との間に配設された第１シール部材５と、ハウジング２と樹脂製ケース３との間に配設された第２シール部材６と、脚部４２のハウジング２側の端部とハウジング２とを導通させて固定することで、金属製カバー４をハウジング２に固定する金属製の固定部７と、を備える。</t>
  </si>
  <si>
    <t>H05K3/00,H01L21/00,H01M50/00,C23C18/00,B23H7/00,C23F13/00,H01J1/00,H01J61/00,C23C14/00,H01B7/00,H01R39/00,H01J37/00,B60R21/00,H01F41/00,H01J23/00,G11B5/00,F16C33/00,H01B13/00,C23C4/00,H01J43/00,F16H61/00,G01C19/00,B23Q35/00,F15B11/00,F16H39/00,G03B7/00,F16K47/00,E02F3/00,F16D48/00,B60T13/00,B27B3/00,B64C1/00,B60L1/00,G21C7/00,F02M7/00,G01F1/00,B66C23/00,B25D9/00,B62M6/00,G05G7/00,F16J15/00,H01M50/00,H01R13/00,B29C73/00,B32B27/00,B29C63/00,B29C70/00,F17B1/00,B60J10/00,B65D88/00,H01H13/00,G04B37/00,H01C1/00,B21D26/00,H01H19/00,H01H23/00,H01H21/00,B65B51/00,H02K9/00,F16K31/00,H01R13/00,H01R4/00,F16B12/00,B65D41/00,H01R12/00,H01L23/00,F16L59/00,F16K27/00,H01H9/00,H01H50/00,H01R43/00,H01M50/00,H02G3/00,F16C35/00,H01B17/00,H01B7/00,B65D88/00,C03C17/00,H05B7/00,H02K9/00</t>
  </si>
  <si>
    <t>金属製カバーの放電抑制構造: H05K3/00,H01L21/00,H01M50/00,C23C18/00,B23H7/00,C23F13/00,H01J1/00,H01J61/00,C23C14/00,H01B7/00,H01R39/00,H01J37/00,B60R21/00,H01F41/00,H01J23/00,G11B5/00,F16C33/00,H01B13/00,C23C4/00,H01J43/00 | keywords: 金属製カバー,放電抑制,基板,電子制御部品,放電防止,静電気対策,金属カバー,絶縁構造,基板保護,電子部品保護,放電抑制シール,静電気放電対策,金属カバーと基板間,電子制御部品放電防止,防護構造,防災放電対策,筒状樹脂ケース放電抑制; 液圧制御装置の小型化構造: F16H61/00,G01C19/00,B23Q35/00,F15B11/00,F16H39/00,G03B7/00,F16K47/00,E02F3/00,F16D48/00,B60T13/00,B27B3/00,B64C1/00,B60L1/00,G21C7/00,F02M7/00,G01F1/00,B66C23/00,B25D9/00,B62M6/00,G05G7/00 | keywords: 液圧制御装置,大型化抑制,汎用性,ハウジング,小型化,コンパクト設計,液圧装置,省スペース,汎用液圧制御,ハウジング構造,液圧制御装置小型化,汎用液圧装置,省スペース設計,筒状樹脂ケース小型化,装置構成最適化,金属カバー小型化,液圧装置防災設計; 樹脂製ケースとシール部材の組み合わせ: F16J15/00,H01M50/00,H01R13/00,B29C73/00,B32B27/00,B29C63/00,B29C70/00,F17B1/00,B60J10/00,B65D88/00,H01H13/00,G04B37/00,H01C1/00,B21D26/00,H01H19/00,H01H23/00,H01H21/00,B65B51/00,H02K9/00,F16K31/00 | keywords: 樹脂製ケース,シール部材,第１シール部材,第２シール部材,密閉,樹脂ケース,シール構造,防水,絶縁,密閉部材,シール材,防塵,樹脂製ケース密閉,シール部材防水,絶縁シール,防災シール構造,液圧装置シール,樹脂ケース防塵,金属カバーシール; 金属製カバーの固定・導通構造: H01R13/00,H01R4/00,F16B12/00,B65D41/00,H01R12/00,H01L23/00,F16L59/00,F16K27/00,H01H9/00,H01H50/00,H01R43/00,H01M50/00,H02G3/00,F16C35/00,H01B17/00,H01B7/00,B65D88/00,C03C17/00,H05B7/00,H02K9/00 | keywords: 金属製カバー,固定部,導通,脚部,ハウジング,金属カバー固定,導通構造,脚部,金属固定部,ハウジング接続,電気的導通,機械的固定,金属カバー導通固定,脚部導通,ハウジング固定構造,金属製カバー脚部,液圧装置固定部,防災固定構造,金属カバー電気導通</t>
  </si>
  <si>
    <t>H05K3/00,H01L21/00,B23H7/00,C23F13/00,H01B7/00,F16H61/00,F15B11/00,F16H39/00,F16K47/00,B60T13/00,F16J15/00,B60J10/00,B29C73/00,B32B27/00,B29C63/00,H01R13/00,H01R4/00,F16B12/00,K16K27/00,H01R12/00</t>
  </si>
  <si>
    <t>金属製カバーの放電抑制構造: 金属製カバー,放電抑制,基板保護,静電気対策,絶縁構造,電子制御部品,放電防止,放電抑制シール,静電気放電対策,金属カバーと基板間,電子制御部品放電防止,防護構造,シール部材,樹脂製ケース,金属製固定部,脚部,蓋部,ハウジング,端部導通,開口部; 液圧制御装置の小型化構造: 液圧制御装置,小型化構造,大型化抑制,コンパクト設計,省スペース,汎用液圧制御,ハウジング,樹脂ケース,金属製カバー,シール部材,固定部,筒状ケース,装置構成最適化,液圧装置,省スペース設計,脚部,蓋部,電子制御部品,放電抑制,汎用性; 樹脂製ケースとシール部材の組み合わせ: 樹脂製ケース,シール部材,密閉構造,防水シール,絶縁シール,第１シール部材,第２シール部材,樹脂ケース密閉,シール構造,防水構造,絶縁構造,密閉部材,樹脂製ケース防水,樹脂製ケース絶縁,シール部材防水,液圧装置シール,金属製カバー,ハウジング,蓋部,脚部; 金属製カバーの固定・導通構造: 金属製カバー固定,金属カバー導通,脚部導通構造,ハウジング接続部,金属固定部,樹脂製ケース接続,蓋部固定,シール部材配置,液圧装置カバー,金属カバー脚部,ハウジング導通,固定部構造,導通固定構造,金属カバー脚部導通,ハウジング固定構造,金属製カバー導通固定,脚部固定,金属カバー接続,金属製カバー脚部,液圧制御装置カバー</t>
  </si>
  <si>
    <t>車体前部の構造</t>
  </si>
  <si>
    <t>【課題】クロスメンバー部材からステアリング装置への振動の伝達を抑制する。 【解決手段】ステアリングブラケット２５を、デッキクロスメンバー２１の上側と、カウルトップ本体１５のカウルトップロア１４の面とに亘って取付け、補強ブラケット２８を、デッキクロスメンバー２１の下側と、カウルトップ本体１５の接合縁１５ａとに亘って取付け、ステアリングブラケット２５、および、補強ブラケット２８の長手方向を、デッキクロスメンバー２１の軸方向から見て互いに反対方向に傾斜するよう交差させ、デッキクロスメンバー２１の回転方向の剛性を向上させる。</t>
  </si>
  <si>
    <t>B62D1/00,B60G11/00,F16F15/00,H01S3/00,F16H29/00,F16H57/00,B65D81/00,B60R25/00,F01D5/00,B60P1/00,B22C15/00,B60G13/00,G04B17/00,H02J3/00,B61F5/00,H04M1/00,B60R21/00,B60K17/00,G03B41/00,B60W50/00,E01B9/00,E04B9/00,B62D1/00,F16D3/00,E04F13/00,E05C17/00,A47B57/00,B21B31/00,B62K19/00,B62D33/00,F01C1/00,F04C2/00,F04C18/00,G11B5/00,F16D1/00,E04G5/00,D06F37/00,F04D29/00,E04G7/00,B63B27/00,E04F13/00,E04B9/00,E04B2/00,E01B11/00,E04D3/00,A47B57/00,B28B21/00,B62K19/00,F16G1/00,F16G5/00,E04G17/00,B28B23/00,F17C1/00,B65D1/00,B29C63/00,B65D63/00,F16B12/00,B23K9/00,F16D3/00,A47C7/00,F04B1/00,B62D1/00,F16D3/00,B27B27/00,B62D7/00,F04B27/00,B21D3/00,F16H15/00,F16D65/00,B60G11/00,B65H81/00,E06C5/00,F01C3/00,F16C1/00,F04D29/00,F04C18/00,B01F27/00,B23D37/00,F28F1/00,E04C3/00,F04B1/00,F16D11/00,B21B39/00,B01F27/00,E06C1/00,G11B17/00,E06C5/00,F04D29/00,A47L15/00,F42B19/00,F16H35/00,F16H29/00,H02P6/00,G03B41/00,A63C10/00,A63C9/00,F02K1/00,B31B150/00,B66D1/00,B43K24/00</t>
  </si>
  <si>
    <t>振動伝達抑制構造: B62D1/00,B60G11/00,F16F15/00,H01S3/00,F16H29/00,F16H57/00,B65D81/00,B60R25/00,F01D5/00,B60P1/00,B22C15/00,B60G13/00,G04B17/00,H02J3/00,B61F5/00,H04M1/00,B60R21/00,B60K17/00,G03B41/00,B60W50/00 | keywords: 振動伝達,抑制,クロスメンバー,ステアリング装置,振動低減,伝達抑制,防振構造,クロスメンバー部材,ステアリング機構,防振ブラケット,防振補強,防振対策,防災振動通知,自動車振動制御,クロスメンバー振動抑制; ステアリングブラケット取付構造: E01B9/00,E04B9/00,B62D1/00,F16D3/00,E04F13/00,E05C17/00,A47B57/00,B21B31/00,B62K19/00,B62D33/00,F01C1/00,F04C2/00,F04C18/00,G11B5/00,F16D1/00,E04G5/00,D06F37/00,F04D29/00,E04G7/00,B63B27/00 | keywords: ステアリングブラケット,取付け,デッキクロスメンバー,カウルトップ本体,ブラケット取付構造,ステアリング支持,取付方法,跨り取付,カウルトップロア,ステアリング装置取付,クロスメンバー取付,自動車取付構造,防災通知取付,補強ブラケット取付; 補強ブラケット配置: E04F13/00,E04B9/00,E04B2/00,E01B11/00,E04D3/00,A47B57/00,B28B21/00,B62K19/00,F16G1/00,F16G5/00,E04G17/00,B28B23/00,F17C1/00,B65D1/00,B29C63/00,B65D63/00,F16B12/00,B23K9/00,F16D3/00,A47C7/00 | keywords: 補強ブラケット,配置,デッキクロスメンバー,接合縁,補強部材,ブラケット配置,接合部補強,下側取付,カウルトップ接合,補強構造,自動車補強ブラケット,防災補強通知,クロスメンバー補強,接合縁補強; 交差傾斜配置: F04B1/00,B62D1/00,F16D3/00,B27B27/00,B62D7/00,F04B27/00,B21D3/00,F16H15/00,F16D65/00,B60G11/00,B65H81/00,E06C5/00,F01C3/00,F16C1/00,F04D29/00,F04C18/00,B01F27/00,B23D37/00,F28F1/00,E04C3/00 | keywords: 交差,傾斜,長手方向,反対方向,交差配置,傾斜配置,反対方向傾斜,ブラケット交差,長手方向配置,交差補強構造,傾斜取付,自動車交差配置,防災交差通知,クロスメンバー交差補強; 回転方向剛性向上: F04B1/00,F16D11/00,B21B39/00,B01F27/00,E06C1/00,G11B17/00,E06C5/00,F04D29/00,A47L15/00,F42B19/00,F16H35/00,F16H29/00,H02P6/00,G03B41/00,A63C10/00,A63C9/00,F02K1/00,B31B150/00,B66D1/00,B43K24/00 | keywords: 回転方向,剛性,向上,デッキクロスメンバー,回転剛性,ねじり剛性,剛性向上,クロスメンバー強化,回転強度,自動車剛性向上,クロスメンバー回転剛性,防災剛性通知,補強剛性,ステアリング剛性強化</t>
  </si>
  <si>
    <t>B62D1/00,B60G11/00,F16F15/00,F16H29/00,F16H57/00,B62D1/00,B62D33/00,B21B31/00,B62K19/00,F16D3/00,E04B2/00,E04B9/00,E04F13/00,A47B57/00,E04D3/00,B62D1/00,B62D7/00,B60G11/00,F16D3/00,B21D3/00,F16D11/00,B21B39/00,B01F27/00,F04D29/00,F04B1/00</t>
  </si>
  <si>
    <t>振動伝達抑制構造: 振動伝達抑制,クロスメンバー部材,ステアリング装置,振動低減,防振構造,ステアリングブラケット,補強ブラケット,回転方向剛性,デッキクロスメンバー,カウルトップ本体,カウルトップロア,接合縁,長手方向交差,軸方向傾斜,防振補強,防振対策,自動車振動制御,伝達経路,振動防止手段,防振ブラケット; ステアリングブラケット取付構造: ステアリングブラケット取付,デッキクロスメンバー跨り取付,カウルトップ本体接合,補強ブラケット配置,回転方向剛性向上,振動伝達抑制,ステアリング支持構造,取付方法最適化,カウルトップロア連結,クロスメンバー補強,自動車取付構造,ブラケット交差配置,軸方向傾斜配置,ステアリング装置取付,部材接合縁強化,車両方向制御,取付構造設計,部材間振動抑制; 補強ブラケット配置: 補強ブラケット配置,デッキクロスメンバー下側取付,カウルトップ接合縁跨ぎ,補強部材交差配置,回転方向剛性向上,ステアリングブラケット,補強ブラケット長手方向傾斜,接合部補強,クロスメンバー補強,自動車補強ブラケット,カウルトップ本体接合,下側取付補強,接合縁補強,ブラケット配置技術,補強構造,振動伝達抑制,補強ブラケット取付,補強部材配置,補強ブラケット交差,補強ブラケット技術; 交差傾斜配置: 交差傾斜配置,反対方向傾斜,ブラケット交差,長手方向配置,交差補強構造,傾斜取付,クロスメンバー交差補強,ステアリングブラケット,補強ブラケット,デッキクロスメンバー,カウルトップ本体,回転方向剛性,振動伝達抑制,自動車交差配置,交差配置,傾斜配置; 回転方向剛性向上: 回転方向剛性,ねじり剛性,剛性向上,クロスメンバー強化,回転強度,デッキクロスメンバー,ステアリングブラケット,補強ブラケット,回転方向振動抑制,クロスメンバー回転剛性,自動車剛性向上,ステアリング剛性強化,補強剛性,接合縁補強,軸方向傾斜配置,回転方向剛性向上,振動伝達抑制,ブラケット交差配置</t>
  </si>
  <si>
    <t>宇宙環境試験装置、及び宇宙環境試験装置の運転方法</t>
  </si>
  <si>
    <t>B64G7/00</t>
  </si>
  <si>
    <t>F25D3/10</t>
  </si>
  <si>
    <t>【課題】チェンバー内に設けられたシュラウド内に、気体状態又は液体状態の低温液化ガスを効率よく供給することが可能な宇宙環境試験装置を提供する。 【解決手段】チェンバー２と、チェンバー２の内側に設けられたシュラウド３と、鉛直方向においてシュラウド３よりも高い位置に設けられたヘッドタンク４と、ヘッドタンク４とシュラウド３との間に低温液化ガスを循環させる循環経路Ｌ１と、シュラウド３に液体状態の低温液化ガスを供給する際に、低温液化ガスの供給圧力を大気圧よりも高い第１目標圧力値に保持するとともに、シュラウド３に気体状態の低温液化ガスを供給する際に、低温液化ガスの供給圧力を第１目標圧力値よりも高い第２目標圧力値に保持する制御装置６と、を備える宇宙環境試験装置１を選択する。</t>
  </si>
  <si>
    <t>B65G53/00,G21C19/00,B01F23/00,F25D3/00,F02F1/00,F24F1/00,H01J7/00,F04F5/00,F16L55/00,F01P7/00,H01F27/00,F02K9/00,F02B15/00,H02K9/00,F23D11/00,C06B47/00,B67D7/00,F01P3/00,F23D14/00,F02B7/00,B60R21/00,F02M69/00,A61M5/00,B65G53/00,F24F11/00,F23D14/00,F15B11/00,F02M26/00,F02M19/00,H01M8/00,F01M1/00,G21C19/00,H01J17/00,F01P5/00,D21C7/00,F01P1/00,B21D26/00,B60T8/00,F41B11/00,G01N30/00,F02M26/00,H02K9/00,F24S10/00,H01M8/00,H01H33/00,F01P3/00,F02C7/00,F24F11/00,F01K23/00,F01P7/00,B01F25/00,G21C15/00,F24F3/00,F23D11/00,B07B9/00,F02F3/00,F16H61/00,F28B9/00,F22G5/00,H01J13/00,G21C19/00,E02F3/00,B64G1/00,F24F1/00,F02K9/00,G01F11/00,F16H39/00,F23R3/00,B64D25/00,B65D88/00,A23L3/00,F24H1/00,F22B27/00,F23C10/00,B60P3/00,F41F3/00,F42B15/00,A47L15/00,A23B9/00,B64B1/00</t>
  </si>
  <si>
    <t>低温液化ガス供給システム: B65G53/00,G21C19/00,B01F23/00,F25D3/00,F02F1/00,F24F1/00,H01J7/00,F04F5/00,F16L55/00,F01P7/00,H01F27/00,F02K9/00,F02B15/00,H02K9/00,F23D11/00,C06B47/00,B67D7/00,F01P3/00,F23D14/00,F02B7/00 | keywords: 低温液化ガス,供給,気体状態,液体状態,シュラウド,液化ガス供給,クライオジェニックガス,ガス流量制御,シュラウド供給,ガス状態管理,宇宙環境試験用ガス供給,低温ガス循環,防災ガス供給,圧力制御供給,試験装置用ガス供給; 圧力制御装置: B60R21/00,F02M69/00,A61M5/00,B65G53/00,F24F11/00,F23D14/00,F15B11/00,F02M26/00,F02M19/00,H01M8/00,F01M1/00,G21C19/00,H01J17/00,F01P5/00,D21C7/00,F01P1/00,B21D26/00,B60T8/00,F41B11/00,G01N30/00 | keywords: 供給圧力,第１目標圧力値,第２目標圧力値,制御装置,圧力制御,圧力保持,ガス圧制御,目標圧力設定,圧力調整装置,宇宙環境試験圧力制御,低温ガス圧力制御,シュラウド圧力管理,防災圧力通知,圧力制御システム; 循環経路設計: F02M26/00,H02K9/00,F24S10/00,H01M8/00,H01H33/00,F01P3/00,F02C7/00,F24F11/00,F01K23/00,F01P7/00,B01F25/00,G21C15/00,F24F3/00,F23D11/00,B07B9/00,F02F3/00,F16H61/00,F28B9/00,F22G5/00,H01J13/00 | keywords: 循環経路,ヘッドタンク,シュラウド,循環,低温液化ガス,ガス循環路,液化ガス経路,ヘッドタンク接続,シュラウド循環,経路設計,宇宙環境試験循環経路,低温ガス循環経路,防災用ガス循環,圧力制御循環路,試験装置循環システム; 宇宙環境試験装置構成: G21C19/00,E02F3/00,B64G1/00,F24F1/00,F02K9/00,G01F11/00,F16H39/00,F23R3/00,B64D25/00,B65D88/00,A23L3/00,F24H1/00,F22B27/00,F23C10/00,B60P3/00,F41F3/00,F42B15/00,A47L15/00,A23B9/00,B64B1/00 | keywords: 宇宙環境試験装置,チェンバー,シュラウド,ヘッドタンク,試験装置構成,宇宙環境模擬装置,チェンバー構造,シュラウド設計,ヘッドタンク配置,防災試験装置構成,低温ガス試験装置,圧力制御試験装置,宇宙環境模擬システム,ガス供給試験装置</t>
  </si>
  <si>
    <t>F25D3/00,F01P7/00,F04F5/00,F16L55/00,B01F23/00,F24F11/00,B65G53/00,F02M69/00,F15B11/00,F23D14/00,F01P3/00,F01P7/00,F02M26/00,F24F11/00,F01K23/00,B64G1/00,F24F1/00,B65D88/00,G01F11/00,F16H39/00</t>
  </si>
  <si>
    <t>低温液化ガス供給システム: 低温液化ガス供給,シュラウド供給,クライオジェニックガス,ガス流量制御,ガス状態管理,液体ガス循環,気体ガス循環,供給圧力制御,宇宙環境試験装置,ヘッドタンク,循環経路,圧力目標値,液体状態供給,気体状態供給,低温ガス供給,ガス供給制御,シュラウド内供給,試験装置用ガス供給; 圧力制御装置: 低温液化ガス供給,圧力制御,目標圧力値設定,圧力保持機構,ガス圧制御装置,シュラウド圧力管理,宇宙環境試験装置,循環経路制御,供給圧力調整,ヘッドタンク圧力管理,液体ガス供給制御,気体ガス供給制御,圧力調整装置,圧力制御システム,圧力管理制御,圧力監視機構,圧力目標値保持,圧力状態判定,圧力制御回路,圧力制御手段; 循環経路設計: 循環経路設計,低温液化ガス循環,ヘッドタンク接続,シュラウド循環,液化ガス供給圧力制御,循環経路構成,宇宙環境試験装置,低温ガス循環路,ガス循環路,液化ガス経路,圧力制御循環路,試験装置循環システム,低温液化ガス供給,循環路圧力保持,液体状態ガス供給,気体状態ガス供給,シュラウド供給経路,ヘッドタンク循環,循環路設計,低温ガス供給; 宇宙環境試験装置構成: 宇宙環境試験装置,チェンバー構造,シュラウド設計,ヘッドタンク配置,低温液化ガス供給,循環経路,供給圧力制御,大気圧超過圧力,第１目標圧力値,第２目標圧力値,液体状態ガス供給,気体状態ガス供給,宇宙環境模擬装置,試験装置構成,圧力制御装置,ガス循環制御,低温ガス試験装置,ガス供給経路,宇宙環境模擬システム,ガス供給試験装置</t>
  </si>
  <si>
    <t>給油口装置</t>
  </si>
  <si>
    <t>B60K15/04</t>
  </si>
  <si>
    <t>F02M37/00</t>
  </si>
  <si>
    <t>【課題】給油口装置内におけるメインフラップよりも手前側に溜まるドレン対象を給油口装置外に流れ出させ、あるいは、こぼれ出させる機能を備えながら、燃料蒸発ガス回収機構が付設された給油ガンの制御システムにこの機能に起因した誤認識を起こさせることがないようにする。 【解決手段】給油ノズルＮの導入により開き位置に回動されて給油口１を開放させるメインフラップ５ａの手前側にドレン開口８を備えてなる給油口装置である。前記給油状態において前記ドレン開口８を閉鎖する閉鎖機構１０を備えてなる。</t>
  </si>
  <si>
    <t>B05B1/00,B61D7/00,E03C1/00,F16K17/00,B65D47/00,E21B21/00,B01D29/00,B65D88/00,B05B3/00,B04C5/00,F02M7/00,B62D25/00,F16L55/00,E03F5/00,B25G3/00,D03C3/00,C10H5/00,A47J27/00,H01J7/00,B01D33/00,F16K21/00,B65D47/00,F02M69/00,B67D7/00,F16K17/00,F16D65/00,B60T15/00,E03C1/00,F41A3/00,B65D35/00,F16L55/00,H01H33/00,F02M7/00,E03D3/00,E05F3/00,A47B88/00,E21D15/00,F16K47/00,B01D35/00,D03C3/00,F02M69/00,B64D37/00,F02M17/00,F02M7/00,F02M26/00,F23D11/00,F02M37/00,F23B40/00,C10J3/00,F02M9/00,F02M5/00,F23K5/00,F02M11/00,G21C3/00,F23Q7/00,F02M59/00,F41B11/00,G21C19/00,F23H7/00,F23B50/00,F02M69/00,F02M7/00,B64D37/00,F02K9/00,F02C9/00,F23D11/00,F02M3/00,F02B57/00,F02M37/00,F02M17/00,F02K1/00,F02D1/00,F02D41/00,B24C3/00,F02M9/00,F02M59/00,F04F5/00,F23B40/00,F16H61/00,F02M63/00,F02M26/00,B64D37/00,F02M37/00,F02M69/00,F02M3/00,F02M7/00,B05B15/00,F02M1/00,H01M50/00,B67D7/00,F24S40/00,E03C1/00,F02C9/00,B65D90/00,F02M17/00,F23D11/00,H02K9/00,F23K5/00,H02B13/00,F02M9/00</t>
  </si>
  <si>
    <t>ドレン開口構造: B05B1/00,B61D7/00,E03C1/00,F16K17/00,B65D47/00,E21B21/00,B01D29/00,B65D88/00,B05B3/00,B04C5/00,F02M7/00,B62D25/00,F16L55/00,E03F5/00,B25G3/00,D03C3/00,C10H5/00,A47J27/00,H01J7/00,B01D33/00 | keywords: ドレン開口,給油口装置,メインフラップ,手前側,流れ出させる,ドレン孔,排出開口,排液口,給油口ドレン,流出経路,フラップ前方開口,防災ドレン開口,燃料漏れ防止,給油口装置ドレン,ドレン開口制御,ドレン対象排出,給油口装置外流出; 閉鎖機構: F16K21/00,B65D47/00,F02M69/00,B67D7/00,F16K17/00,F16D65/00,B60T15/00,E03C1/00,F41A3/00,B65D35/00,F16L55/00,H01H33/00,F02M7/00,E03D3/00,E05F3/00,A47B88/00,E21D15/00,F16K47/00,B01D35/00,D03C3/00 | keywords: 閉鎖機構,閉鎖する,ドレン開口,給油状態,ドレン開口閉鎖,バルブ機構,シール機構,閉止装置,開閉機構,給油時閉鎖,給油口装置閉鎖機構,防災閉鎖機構,燃料漏れ防止閉鎖,自動閉鎖機構,給油ノズル連動閉鎖,閉鎖制御; 燃料蒸発ガス回収機構: F02M69/00,B64D37/00,F02M17/00,F02M7/00,F02M26/00,F23D11/00,F02M37/00,F23B40/00,C10J3/00,F02M9/00,F02M5/00,F23K5/00,F02M11/00,G21C3/00,F23Q7/00,F02M59/00,F41B11/00,G21C19/00,F23H7/00,F23B50/00 | keywords: 燃料蒸発ガス回収機構,給油ガン,回収,蒸発ガス,ベーパーリカバリー,蒸発ガス回収,燃料ガス回収,給油ガン回収機構,ガス回収装置,蒸気回収,防災ガス回収,給油口装置ガス回収,燃料蒸発ガス検知,ガス回収制御,給油ノズルガス回収,誤認識防止ガス回収; 給油ノズル連動制御: F02M69/00,F02M7/00,B64D37/00,F02K9/00,F02C9/00,F23D11/00,F02M3/00,F02B57/00,F02M37/00,F02M17/00,F02K1/00,F02D1/00,F02D41/00,B24C3/00,F02M9/00,F02M59/00,F04F5/00,F23B40/00,F16H61/00,F02M63/00 | keywords: 給油ノズル,導入,回動,開き位置,制御システム,ノズル連動制御,給油ノズル検知,フラップ開閉制御,ノズル挿入検出,給油口制御,ノズル動作連動,給油ノズル連動閉鎖,防災ノズル制御,給油ノズル連動ガス回収,ノズル連動ドレン開口,給油ノズル誤認識防止,ノズル連動排出制御; 誤認識防止技術: F02M26/00,B64D37/00,F02M37/00,F02M69/00,F02M3/00,F02M7/00,B05B15/00,F02M1/00,H01M50/00,B67D7/00,F24S40/00,E03C1/00,F02C9/00,B65D90/00,F02M17/00,F23D11/00,H02K9/00,F23K5/00,H02B13/00,F02M9/00 | keywords: 誤認識,制御システム,機能,起因,防止,誤認識防止,誤検知防止,制御システム誤作動防止,ガス回収誤認識防止,ドレン機能誤認識防止,給油口装置誤認識防止,防災誤認識防止,給油ノズル誤認識防止,ガス回収制御誤認識,ドレン開口誤認識防止,給油口装置制御誤認識,誤認識防止制御技術</t>
  </si>
  <si>
    <t>B05B1/00,B65D47/00,F16K17/00,E03C1/00,B05B3/00,F16K21/00,B65D47/00,F16K17/00,B67D7/00,B65D35/00,F02M69/00,F02M17/00,F02M26/00,F02M37/00,B64D37/00,F02M69/00,B64D37/00,F02M37/00,F02M7/00,F02M17/00,F02M26/00,B64D37/00,F02M37/00,F02M69/00,B67D7/00</t>
  </si>
  <si>
    <t>ドレン開口構造: ドレン開口,給油口装置,メインフラップ,ドレン孔,排出開口,排液口,給油口ドレン,流出経路,ドレン開口制御,防災ドレン開口,燃料漏れ防止,給油ノズル導入,閉鎖機構,ドレン対象排出,手前側設置,燃料蒸発ガス回収,誤認識防止,開放位置,流れ出させる,外部流出; 閉鎖機構: ドレン開口閉鎖,閉鎖機構,バルブ機構,シール機構,閉止装置,開閉機構,給油口装置閉鎖機構,燃料漏れ防止閉鎖,自動閉鎖機構,給油ノズル連動閉鎖,防災閉鎖機構,メインフラップ,ドレン開口,閉鎖する,給油状態,流出防止,誤認識防止,燃料蒸発ガス回収,閉鎖具,排出装置; 燃料蒸発ガス回収機構: 燃料蒸発ガス回収機構,蒸発ガス回収,ベーパーリカバリー,給油ガン回収機構,燃料ガス回収,ガス回収装置,給油口装置ガス回収,燃料蒸発ガス検知,ガス回収制御,給油ノズルガス回収,ドレン開口,閉鎖機構,給油ノズル,メインフラップ,燃料供給制御,燃料噴射装置,気化器,排気ガス再循環,液体燃料供給,燃料浄化; 給油ノズル連動制御: 給油ノズル連動制御,ノズル挿入検出,フラップ開閉制御,給油ノズル検知,ドレン開口閉鎖,メインフラップ連動,給油口装置,燃料蒸発ガス回収,誤認識防止,給油ノズル導入,閉鎖機構連動,ノズル連動ドレン開口,給油ノズル連動閉鎖,防災ノズル制御,給油ノズル連動ガス回収,給油口制御,給油ノズル動作連携,給油ノズル制御システム; 誤認識防止技術: 誤認識防止,誤検知防止,制御システム誤作動防止,ガス回収誤認識防止,ドレン機能誤認識防止,給油口装置誤認識防止,燃料蒸発ガス回収機構,給油ノズル誤認識防止,ドレン開口誤認識防止,閉鎖機構誤認識防止,給油ノズル導入制御,メインフラップ誤認識防止,燃料供給誤認識防止,液体燃料供給誤認識防止,燃料噴射誤認識防止,排気ガス再循環誤認識防止,燃料浄化誤認識防止,燃料補給誤認識防止</t>
  </si>
  <si>
    <t>車体アンダカバー構造</t>
  </si>
  <si>
    <t>B62D25/20</t>
  </si>
  <si>
    <t>B60K11/04</t>
  </si>
  <si>
    <t>【課題】本発明の課題は、エンジン及びエンジンの後方の冷却部品を冷却できる車体アンダカバー構造を提供することである。 【解決手段】   本発明に係る車体アンダカバー構造であって、エンジンアンダカバー５に形成され、少なくともオイルフィルターエレメント２ａ及びエンジン２を開放する開口８と、開口８の前縁部８ａを上方に凹ませて成る凹部２０と、凹部２０から導入された走行風をエンジン２に供給するための供給路２１と、オイルフィルターエレメント２ａを覆うガード部材３０とを備え、ガード部材３０は、供給路２１に対して車幅方向に隣接し、ガード部材３０は、オイルフィルターエレメント２ａの下方を覆う略水平板状の下壁部３１と、供給路２１とオイルフィルターエレメント２ａとを隔てる隔壁部４０とを備え、下壁部３１は、隔壁部４０側に近接するにつれて上方に位置する曲面状の第１曲壁部３４を有している。</t>
  </si>
  <si>
    <t>F02M26/00,F21V29/00,B60K11/00,B62J17/00,B21B43/00,B62M7/00,F24F1/00,F16M1/00,F16H57/00,B62D43/00,B61D17/00,B21D53/00,E02F3/00,B62K27/00,F01D25/00,H02K1/00,B60H1/00,B64U20/00,F02F1/00,B65D88/00,B65D17/00,F24F1/00,B65D50/00,A43B7/00,B65D5/00,B29C48/00,H01R13/00,F24S10/00,F02M7/00,B65D75/00,F16L37/00,B21D28/00,B31B50/00,B26F1/00,B60K13/00,B64D33/00,B29C33/00,B23K26/00,F02M9/00,F16H57/00,H02K9/00,F02M26/00,F24F1/00,E21F1/00,F01P5/00,F24F7/00,F24F13/00,F02K1/00,F01N3/00,F02M7/00,F02C9/00,A45D20/00,F03D7/00,F02B57/00,F02M17/00,F02B37/00,B29C48/00,F23R3/00,B60R21/00,F02M37/00,E02F3/00,F02M26/00,B01D33/00,F02M37/00,G21C19/00,H01H33/00,B04C5/00,G21C3/00,F01D11/00,F16H39/00,F23M9/00,H01R13/00,F24F3/00,F03C1/00,B04B7/00,E03C1/00,F24F1/00,B01D25/00,H01L23/00,B05B15/00,H02K9/00,F21V29/00,F01P3/00,F16H61/00,H01B7/00,F01N3/00,A47L9/00,F24S40/00,F01P1/00,F02M37/00,F24F1/00,B29C48/00,H01H33/00,G21C19/00,B01D46/00,B41J2/00,F16H57/00,B61F15/00,G01F15/00,F24C15/00</t>
  </si>
  <si>
    <t>車体アンダカバー構造: F02M26/00,F21V29/00,B60K11/00,B62J17/00,B21B43/00,B62M7/00,F24F1/00,F16M1/00,F16H57/00,B62D43/00,B61D17/00,B21D53/00,E02F3/00,B62K27/00,F01D25/00,H02K1/00,B60H1/00,B64U20/00,F02F1/00,B65D88/00 | keywords: 車体アンダカバー,エンジンアンダカバー,構造,冷却部品,アンダカバー,車体下部カバー,エンジンカバー,冷却部品カバー,カバー構造,防塵カバー,防水カバー,冷却機能付きカバー,車両下部保護,冷却部品保護,防災カバー構造; 開口・凹部形成: B65D17/00,F24F1/00,B65D50/00,A43B7/00,B65D5/00,B29C48/00,H01R13/00,F24S10/00,F02M7/00,B65D75/00,F16L37/00,B21D28/00,B31B50/00,B26F1/00,B60K13/00,B64D33/00,B29C33/00,B23K26/00,F02M9/00,F16H57/00 | keywords: 開口,凹部,前縁部,開放,上方に凹ませる,開口形成,凹部形成,アクセス開口,冷却風導入口,開口部構造,冷却用開口,メンテナンス開口,防災開口部,通知用開口,エンジン冷却開口,オイルフィルター開口; 走行風供給路: H02K9/00,F02M26/00,F24F1/00,E21F1/00,F01P5/00,F24F7/00,F24F13/00,F02K1/00,F01N3/00,F02M7/00,F02C9/00,A45D20/00,F03D7/00,F02B57/00,F02M17/00,F02B37/00,B29C48/00,F23R3/00,B60R21/00,F02M37/00 | keywords: 供給路,走行風,導入,エンジン供給,凹部から導入,風供給路,冷却風流路,走行風導入路,エアダクト,冷却流路,防災冷却路,通知用冷却路,エンジン冷却風供給,冷却部品風供給,車体下部冷却流路,走行風利用冷却; ガード部材・隔壁部: E02F3/00,F02M26/00,B01D33/00,F02M37/00,G21C19/00,H01H33/00,B04C5/00,G21C3/00,F01D11/00,F16H39/00,F23M9/00,H01R13/00,F24F3/00,F03C1/00,B04B7/00,E03C1/00,F24F1/00,B01D25/00,H01L23/00,B05B15/00 | keywords: ガード部材,隔壁部,下壁部,水平板状,曲壁部,ガード部材,隔壁部,保護部材,オイルフィルターガード,隔壁構造,防災ガード部材,通知用ガード部材,冷却部品隔壁,エンジン部品保護,車体下部隔壁,冷却流路隔壁; オイルフィルターエレメント保護: H02K9/00,F21V29/00,F01P3/00,F16H61/00,H01B7/00,F01N3/00,A47L9/00,F24S40/00,F01P1/00,F02M37/00,F24F1/00,B29C48/00,H01H33/00,G21C19/00,B01D46/00,B41J2/00,F16H57/00,B61F15/00,G01F15/00,F24C15/00 | keywords: オイルフィルターエレメント,覆う,下方,保護,ガード部材,オイルフィルター保護,フィルターガード,エレメント保護,オイルフィルターカバー,保護構造,防災フィルター保護,通知用フィルター保護,冷却フィルター保護,メンテナンス性向上,車体下部フィルター保護,冷却部品保護構造</t>
  </si>
  <si>
    <t>B60K11/00,F16M1/00,B62J17/00,F02M26/00,B62M7/00,B65D17/00,B65D50/00,B65D5/00,B29C48/00,F02M7/00,F01P5/00,F02M26/00,H02K9/00,F02K1/00,F24F13/00,F02M37/00,F02M26/00,F01D11/00,B01D33/00,F16H39/00,F01P3/00,F01P1/00,F24S40/00,F21V29/00,F02M37/00</t>
  </si>
  <si>
    <t>車体アンダカバー構造: 車体アンダカバー,エンジンアンダカバー,冷却部品カバー,開口部,凹部,供給路,ガード部材,下壁部,隔壁部,曲壁部,走行風導入,冷却機能付きカバー,車両下部保護,冷却部品保護,防塵カバー,防水カバー,エンジン冷却,オイルフィルターエレメント,車体下部カバー,カバー構造; 開口・凹部形成: 開口形成,凹部形成,アクセス開口,冷却風導入口,開口部構造,冷却用開口,メンテナンス開口,前縁部凹部,供給路,ガード部材,隔壁部,曲壁部,オイルフィルターエレメント,エンジンアンダカバー,走行風導入,開放部,下壁部,車体アンダカバー,冷却部品,エンジン冷却開口; 走行風供給路: 走行風供給路,冷却風流路,エンジン冷却風供給,車体下部冷却流路,走行風導入路,エアダクト,凹部から導入,供給路,冷却部品風供給,オイルフィルターエレメント覆い,ガード部材,隔壁部,下壁部,曲壁部,流路設計,風導入構造,冷却流路,防災冷却路; ガード部材・隔壁部: ガード部材,隔壁部,オイルフィルターエレメント,供給路,下壁部,曲壁部,エンジンアンダカバー,凹部,開口部,冷却部品,車体下部,保護部材,オイルフィルターガード,隔壁構造,エンジン部品保護,冷却部品隔壁,車体アンダカバー構造,防災ガード部材,水平板状,隔壁部材; オイルフィルターエレメント保護: オイルフィルターエレメント保護,フィルターガード,オイルフィルターカバー,冷却路形成,ガード部材,開口部冷却,凹部供給路,隔壁部,下壁部,曲壁部,車体アンダカバー,エンジン冷却,オイルフィルター冷却,メンテナンス性向上,車体下部保護,冷却部品保護,エレメント保護構造,走行風導入,供給路隣接,保護構造</t>
  </si>
  <si>
    <t>車載表示装置</t>
  </si>
  <si>
    <t>B60R11/02;H04N7/18;G06T3/00</t>
  </si>
  <si>
    <t>【課題】設置位置と向きによらず、運転者に画像を視認させやすくできる車載表示装置を提供する。 【解決手段】車両１の車室内に設置可能な車載表示装置３０において、液晶パネルは、カメラ２０で撮像された車両１の外の画像を表示する。光源は、液晶パネルを照明する。表示制御回路は、液晶パネルの画像表示を制御する。光源の輝度は、車両１に予め設定されたアイレンジ内を通る一方向ｄ２において、他の方向より高い。一方向ｄ２は、液晶パネルの表示面３８の正面方向ｄ１に対して当該表示面３８内における一方の側に傾いている。表示制御回路は、表示面３８内における一方の側の画像の拡大率を、当該表示面３８内における一方の側とは反対側の画像の拡大率より小さく設定する。</t>
  </si>
  <si>
    <t>B60K35/00,B60R1/00,G08G1/00,B60Q1/00,G01S7/00,H04N13/00,B60Q3/00,G03B23/00,F27B15/00,F27B1/00,G09G5/00,H04N5/00,G11B7/00,B62D43/00,A42B1/00,H03J1/00,D06F34/00,H04M1/00,B60L53/00,F16M11/00,B60K35/00,H04N13/00,G08G1/00,G02F1/00,G09G3/00,H04N1/00,A63F13/00,G01S7/00,B60Q1/00,B60R1/00,H04N23/00,H10K59/00,G03B23/00,G06F3/00,G09B9/00,G06V20/00,D06F34/00,B60Q3/00,G09F9/00,G09F13/00,G09G3/00,B60Q3/00,B60K35/00,H04N23/00,G02F1/00,H05B45/00,F21K9/00,H05B47/00,F21S43/00,F21S41/00,G02B21/00,H04N9/00,G02B26/00,G04G9/00,G03B27/00,G11B7/00,F21V9/00,G01J1/00,D06F33/00,G06V10/00,H04N23/00,H04N13/00,H04N25/00,G06T3/00,B60K35/00,B60R1/00,G03B7/00,G09G5/00,G02B7/00,B60T8/00,G03B27/00,H04N19/00,H04N1/00,F16H61/00,F16D65/00,H03G9/00,B60W30/00,B60Q1/00,G01C11/00,G03B13/00</t>
  </si>
  <si>
    <t>車載表示装置の設置・向き適応: B60K35/00,B60R1/00,G08G1/00,B60Q1/00,G01S7/00,H04N13/00,B60Q3/00,G03B23/00,F27B15/00,F27B1/00,G09G5/00,H04N5/00,G11B7/00,B62D43/00,A42B1/00,H03J1/00,D06F34/00,H04M1/00,B60L53/00,F16M11/00 | keywords: 設置位置,向き,車載表示装置,視認性,運転者,設置適応,向き補正,視認性向上,車載ディスプレイ,運転者視界,車室内設置,運転者向け表示,表示装置配置,防眩表示,運転者通知,車両用表示装置; 液晶パネルによる画像表示: B60K35/00,H04N13/00,G08G1/00,G02F1/00,G09G3/00,H04N1/00,A63F13/00,G01S7/00,B60Q1/00,B60R1/00,H04N23/00,H10K59/00,G03B23/00,G06F3/00,G09B9/00,G06V20/00,D06F34/00,B60Q3/00,G09F9/00,G09F13/00 | keywords: 液晶パネル,画像表示,車両外,表示面,撮像,液晶ディスプレイ,画像表示装置,表示面制御,車載モニター,撮像画像表示,車両外画像表示,カメラ連携表示,運転者通知画像,防災画像表示,車載液晶パネル; 光源の輝度制御: G09G3/00,B60Q3/00,B60K35/00,H04N23/00,G02F1/00,H05B45/00,F21K9/00,H05B47/00,F21S43/00,F21S41/00,G02B21/00,H04N9/00,G02B26/00,G04G9/00,G03B27/00,G11B7/00,F21V9/00,G01J1/00,D06F33/00,G06V10/00 | keywords: 光源,輝度,照明,アイレンジ,一方向,高輝度,輝度制御,照明光源,アイレンジ対応,視認方向輝度,車載照明,運転者向け輝度調整,表示面照明,防眩照明,車載表示装置照明,通知用輝度制御; 表示画像の拡大率制御: H04N23/00,H04N13/00,H04N25/00,G06T3/00,B60K35/00,B60R1/00,G03B7/00,G09G5/00,G02B7/00,B60T8/00,G03B27/00,H04N19/00,H04N1/00,F16H61/00,F16D65/00,H03G9/00,B60W30/00,B60Q1/00,G01C11/00,G03B13/00 | keywords: 表示制御回路,拡大率,画像拡大,一方の側,反対側,拡大率制御,画像サイズ調整,表示面内制御,非均一拡大,車載画像表示制御,運転者視認性拡大,表示面拡大率調整,防災通知画像拡大,車載表示装置拡大率,運転者向け画像制御</t>
  </si>
  <si>
    <t>B60K35/00,B60R1/00,B60Q1/00,B60Q3/00,H04N13/00,B60K35/00,B60R1/00,G09G3/00,G02F1/00,H04N13/00,G09G3/00,B60Q3/00,G02F1/00,H05B45/00,H05B47/00,G06T3/00,G09G5/00,B60R1/00,H04N23/00,B60K35/00</t>
  </si>
  <si>
    <t>車載表示装置の設置・向き適応: 車載表示装置,設置位置適応,向き補正,視認性向上,運転者視界,車室内設置,運転者向け表示,表示装置配置,防眩表示,液晶パネル表示,表示面拡大率制御,アイレンジ,光源輝度制御,表示制御回路,撮像画像表示,カメラ連携表示,正面方向補正,一方向傾き補正,運転者視認支援,車載ディスプレイ; 液晶パネルによる画像表示: 液晶パネル,画像表示,車両外画像,表示面制御,撮像画像表示,車載モニター,カメラ連携表示,運転者視認性,輝度制御,拡大率設定,表示面傾斜,車載表示装置,光源照明,表示制御回路,アイレンジ,正面方向表示,一方向表示,車室内設置,運転者通知画像,防災画像表示; 光源の輝度制御: 輝度制御,照明光源,アイレンジ対応,視認方向輝度,車載照明,運転者向け輝度調整,表示面照明,防眩照明,車載表示装置照明,通知用輝度制御,液晶パネル照明,表示制御回路,視認性向上,一方向輝度強調,画像拡大率制御,正面方向表示,側面方向輝度,車室内表示,カメラ画像表示,運転者視認性; 表示画像の拡大率制御: 拡大率制御,画像サイズ調整,表示面内制御,非均一拡大,車載画像表示制御,表示制御回路,拡大率,画像拡大,表示面拡大率調整,運転者視認性拡大,車載表示装置拡大率,運転者向け画像制御,一方の側拡大率,反対側拡大率,液晶パネル表示,アイレンジ,表示面傾斜,視認性向上,車載表示装置,表示画像拡大</t>
  </si>
  <si>
    <t>車両の路面摩擦係数推定装置及び車両の路面摩擦係数推定方法</t>
  </si>
  <si>
    <t>B60T8/172</t>
  </si>
  <si>
    <t>【課題】路面摩擦係数を精度良く推定すること。 【解決手段】自車両から得られる車両情報に基づいて、第１の路面摩擦係数を推定する第１の路面摩擦係数推定部１１０と、車両の外部から得られる外部情報に基づいて、第２の路面摩擦係数を推定する第２の路面摩擦係数推定部１４０と、第１の路面摩擦係数の信頼性を表す第１の信頼度と第２の路面摩擦係数の信頼性を表す第２の信頼度とに基づいて、前記第１の路面摩擦係数と前記第２の路面摩擦係数とから路面摩擦係数を推定する第３の路面摩擦係数推定部と、を備える、車両の路面摩擦係数推定装置２００が提供される。</t>
  </si>
  <si>
    <t>B60T8/00,B60W30/00,B60W40/00,B60L53/00,B60C23/00,B61C15/00,B60K35/00,B60G17/00,B61F5/00,H02P21/00,E05F15/00,H02P3/00,G05G5/00,B62D9/00,G06F30/00,G08G1/00,B61L27/00,D06F33/00,G01P15/00,B60L7/00,B60T8/00,B60W30/00,F16H15/00,B60W40/00,E05F15/00,F16H48/00,B60L50/00,H02P21/00,A63F13/00,B60C23/00,F23Q2/00,G01L5/00,H02P23/00,G08G1/00,G10L21/00,G01S19/00,E01F9/00,G06T7/00,E01C23/00,F16F7/00,H04N19/00,B60T8/00,H02P21/00,G01S3/00,G01L5/00,G10L21/00,G01R11/00,G06T7/00,B60W40/00,H04B1/00,G01M1/00,H03M13/00,B61C15/00,G03B1/00,B61G9/00,F16F7/00,F16D43/00,F16F15/00,H04L41/00,G01Q60/00,B60T8/00,B60W30/00,G01L5/00,B60W10/00,G08G1/00,B61F5/00,B61C15/00,F02M26/00,B60C23/00,B62D7/00,E05F15/00,B60R25/00,H02P3/00,B60G17/00,F16D65/00,B60W50/00,B60W40/00,B60J10/00,B41F13/00,B60M1/00</t>
  </si>
  <si>
    <t>車両情報に基づく摩擦係数推定: B60T8/00,B60W30/00,B60W40/00,B60L53/00,B60C23/00,B61C15/00,B60K35/00,B60G17/00,B61F5/00,H02P21/00,E05F15/00,H02P3/00,G05G5/00,B62D9/00,G06F30/00,G08G1/00,B61L27/00,D06F33/00,G01P15/00,B60L7/00 | keywords: 車両情報,摩擦係数,推定,第１の路面摩擦係数推定部,車両センサ,走行データ,タイヤ情報,車速,加速度,自車両情報,摩擦係数推定,車両ダイナミクス,防滑制御,車両挙動解析,路面状態推定,車両制御システム,防災車両情報,摩擦係数通知,自動運転車両情報; 外部情報に基づく摩擦係数推定: B60T8/00,B60W30/00,F16H15/00,B60W40/00,E05F15/00,F16H48/00,B60L50/00,H02P21/00,A63F13/00,B60C23/00,F23Q2/00,G01L5/00,H02P23/00,G08G1/00,G10L21/00,G01S19/00,E01F9/00,G06T7/00,E01C23/00,F16F7/00 | keywords: 外部情報,摩擦係数,推定,第２の路面摩擦係数推定部,気象情報,路面画像,外部センサ,環境データ,外部データ,摩擦係数推定,路面状態情報,防災外部情報,路面状況通知,外部環境認識,路面画像解析,気象連携摩擦係数,外部情報連携,路面危険通知; 信頼度評価・統合推定: H04N19/00,B60T8/00,H02P21/00,G01S3/00,G01L5/00,G10L21/00,G01R11/00,G06T7/00,B60W40/00,H04B1/00,G01M1/00,H03M13/00,B61C15/00,G03B1/00,B61G9/00,F16F7/00,F16D43/00,F16F15/00,H04L41/00,G01Q60/00 | keywords: 信頼度,摩擦係数,統合,第３の路面摩擦係数推定部,信頼性評価,統合推定,信頼度指標,摩擦係数統合,推定値融合,信頼度算出,路面摩擦係数推定,防災統合推定,信頼度通知,複合情報統合,摩擦係数信頼度,路面状態統合,車両外部情報統合,摩擦係数推定装置; 路面摩擦係数推定装置の構成: B60T8/00,B60W30/00,G01L5/00,B60W10/00,G08G1/00,B61F5/00,B61C15/00,F02M26/00,B60C23/00,B62D7/00,E05F15/00,B60R25/00,H02P3/00,B60G17/00,F16D65/00,B60W50/00,B60W40/00,B60J10/00,B41F13/00,B60M1/00 | keywords: 路面摩擦係数推定装置,車両,推定部,装置構成,推定装置,車載装置,摩擦係数推定システム,装置構成,車両搭載,推定部,路面摩擦係数推定,防災車載装置,摩擦係数通知装置,路面状態検知装置,車両安全装置,摩擦係数推定ユニット,車両制御装置,路面危険検知装置</t>
  </si>
  <si>
    <t>B60T8/00,B60W30/00,B60W40/00,B60C23/00,B61C15/00,B60T8/00,B60W30/00,B60W40/00,B60C23/00,F16H15/00,B60T8/00,B60W40/00,G01L5/00,G01S3/00,G06T7/00,B60T8/00,B60W30/00,G01L5/00,B60W10/00,G08G1/00</t>
  </si>
  <si>
    <t>車両情報に基づく摩擦係数推定: 路面摩擦係数推定,車両情報解析,走行データ取得,車両センサ信号,タイヤ情報,車速検出,加速度計測,防滑制御,車両挙動解析,路面状態推定,車両制御システム,信頼度評価,外部情報連携,摩擦係数演算,推定部構成,防災車両情報,制動力調整,タイヤ圧力測定,温度センサ,滑り防止装置; 外部情報に基づく摩擦係数推定: 路面摩擦係数推定,外部情報連携,気象情報取得,路面画像解析,外部センサデータ,環境データ活用,外部環境認識,防災外部情報,路面状況通知,気象連携摩擦係数,信頼度評価,摩擦係数演算,車両情報統合,推定部構成,外部データ処理,路面状況推定,画像認識路面判定,気象連携推定,外部情報解析,路面状態評価; 信頼度評価・統合推定: 路面摩擦係数推定,信頼度評価,摩擦係数統合,推定値融合,統合推定,信頼度指標,路面状態統合,複合情報統合,摩擦係数信頼度,外部情報利用,車両情報解析,路面状態推定,信頼度通知,防災統合推定,第３の路面摩擦係数推定部,摩擦係数推定部,信頼性評価,摩擦係数推定値,路面状況変化,車両運動制御; 路面摩擦係数推定装置の構成: 路面摩擦係数推定装置,摩擦係数推定部,路面摩擦係数推定部,車両情報解析,外部情報利用,信頼度評価,摩擦係数推定システム,車載摩擦係数推定,路面状態検知,摩擦係数通知,摩擦係数推定ユニット,車両安全装置,防災車載装置,推定アルゴリズム,装置構成,車両搭載,摩擦係数推定方法,路面状態推定,摩擦係数評価,路面状態情報</t>
  </si>
  <si>
    <t>洗浄ユニット</t>
  </si>
  <si>
    <t>B60S1/60</t>
  </si>
  <si>
    <t>B60S1/48</t>
  </si>
  <si>
    <t>【課題】簡易な構成でアウターレンズの洗浄を効率的に行うこと。 【解決手段】車両の外方を照明する光源をカバーして前記車両の外表面の一部を形成するアウターレンズを洗浄する、前記車両に取り付けられる洗浄ユニットであって、前記アウターレンズを洗浄するためのウォッシャ液を貯留するタンクと、前記アウターレンズの上方に設けられ、前記タンクに貯留された前記ウォッシャ液を前記アウターレンズに垂らして供給する供給部と、を有することを特徴とする洗浄ユニットを提供する。</t>
  </si>
  <si>
    <t>B60S1/00,G02B9/00,B08B9/00,B60Q1/00,F21W102/00,F23D3/00,E03D1/00,A47L15/00,B24B13/00,E01F9/00,H01J37/00,A61B1/00,B62J50/00,H04N13/00,A47L11/00,G02B6/00,A61B3/00,B61D7/00,G02F1/00,F21S41/00,B60S1/00,A47L15/00,A47L13/00,B08B9/00,H01H63/00,F16N7/00,E03D9/00,F01M1/00,E03D1/00,A47L1/00,F16H39/00,B62D5/00,B01D35/00,B65B1/00,B41F3/00,D06F43/00,B65C9/00,B05B15/00,D21C7/00,B43K13/00,B63B27/00,F24F1/00,B60S1/00,F27B15/00,F27B1/00,F02M26/00,B60K17/00,B60J1/00,E05B79/00,F27B3/00,F27B7/00,B61C1/00,B61C5/00,B01F35/00,E03D1/00,F04D25/00,B65F3/00,F15B15/00,B01D35/00,B65G23/00,G02B9/00,E03D1/00,E02F3/00,G02B11/00,B08B9/00,A47L15/00,A47L13/00,E03D3/00,D06F43/00,D21C9/00,F28G15/00,A62B1/00,H01J29/00,A47L5/00,A41C1/00,F24F1/00,A47L11/00,B60S1/00,B01D35/00,B62J50/00</t>
  </si>
  <si>
    <t>アウターレンズ洗浄機構: B60S1/00,G02B9/00,B08B9/00,B60Q1/00,F21W102/00,F23D3/00,E03D1/00,A47L15/00,B24B13/00,E01F9/00,H01J37/00,A61B1/00,B62J50/00,H04N13/00,A47L11/00,G02B6/00,A61B3/00,B61D7/00,G02F1/00,F21S41/00 | keywords: アウターレンズ,洗浄,効率的,外方照明,レンズ洗浄,ヘッドライトレンズ,外部レンズ,照明カバー洗浄,車両レンズクリーナー,防汚レンズ,自動洗浄ユニット,防災車両用レンズ洗浄,レンズ洗浄通知,簡易構成レンズ洗浄; ウォッシャ液供給システム: B60S1/00,A47L15/00,A47L13/00,B08B9/00,H01H63/00,F16N7/00,E03D9/00,F01M1/00,E03D1/00,A47L1/00,F16H39/00,B62D5/00,B01D35/00,B65B1/00,B41F3/00,D06F43/00,B65C9/00,B05B15/00,D21C7/00,B43K13/00 | keywords: ウォッシャ液,供給部,タンク,垂らして供給,ウォッシャ液供給,液体供給装置,洗浄液タンク,液体噴射,液体滴下,車両用ウォッシャ液供給,レンズ洗浄用液体供給,防災通知連動供給,簡易構成供給部,自動供給システム; 洗浄ユニット取付構造: B63B27/00,F24F1/00,B60S1/00,F27B15/00,F27B1/00,F02M26/00,B60K17/00,B60J1/00,E05B79/00,F27B3/00,F27B7/00,B61C1/00,B61C5/00,B01F35/00,E03D1/00,F04D25/00,B65F3/00,F15B15/00,B01D35/00,B65G23/00 | keywords: 車両,取り付け,洗浄ユニット,上方に設ける,ユニット取付,車両外装取付,洗浄装置配置,レンズ上方設置,取付構造,防災車両取付,簡易取付ユニット,レンズ洗浄ユニット配置,通知連動取付,外表面取付構造; 簡易構成洗浄システム: G02B9/00,E03D1/00,E02F3/00,G02B11/00,B08B9/00,A47L15/00,A47L13/00,E03D3/00,D06F43/00,D21C9/00,F28G15/00,A62B1/00,H01J29/00,A47L5/00,A41C1/00,F24F1/00,A47L11/00,B60S1/00,B01D35/00,B62J50/00 | keywords: 簡易な構成,効率的,洗浄ユニット,簡易洗浄システム,省部品構成,低コスト洗浄,簡易設計,効率的洗浄,防災対応簡易洗浄,通知連動簡易洗浄,車両用簡易洗浄ユニット,レンズ洗浄簡易構成,外表面簡易洗浄</t>
  </si>
  <si>
    <t>B60S1/00,G02B9/00,B08B9/00,B60Q1/00,F21W102/00,B60S1/00,B08B9/00,F16N7/00,A47L1/00,E03D1/00,B60S1/00,B60J1/00,B60K17/00,E05B79/00,F24F1/00,G02B9/00,E03D1/00,B08B9/00,E03D3/00,G02B11/00</t>
  </si>
  <si>
    <t>アウターレンズ洗浄機構: アウターレンズ洗浄,ヘッドライトレンズ洗浄,外方照明レンズ,車両レンズクリーナー,照明カバー洗浄,防汚レンズ,自動洗浄ユニット,ウォッシャ液供給,洗浄タンク,供給部,簡易構成洗浄,外部レンズ洗浄,防災車両用レンズ洗浄,レンズ洗浄通知,効率的洗浄,車両外表面洗浄,レンズ洗浄機構,照明装置洗浄,外部照明カバー,レンズクリーナー; ウォッシャ液供給システム: ウォッシャ液供給,アウターレンズ洗浄,液体供給部,洗浄液タンク,液体滴下供給,車両外表面洗浄,レンズ用洗浄ユニット,垂下供給方式,簡易構成洗浄,自動供給機構,車両照明部洗浄,液体噴射供給,洗浄ユニット取付,レンズ表面洗浄,供給部配置,洗浄液貯留,車両用ウォッシャ液,レンズ洗浄液供給,供給部構成,洗浄液供給方法; 洗浄ユニット取付構造: 洗浄ユニット取付,車両外装取付,レンズ洗浄ユニット配置,アウターレンズ洗浄,ウォッシャ液供給,タンク配置,供給部設置,レンズ上方設置,洗浄装置配置,外表面取付構造,簡易取付ユニット,防災車両取付,通知連動取付,洗浄ユニット構造,洗浄ユニット配置,車両取付方法,洗浄ユニット設置,洗浄ユニット連結,洗浄ユニット部材,洗浄ユニット固定; 簡易構成洗浄システム: 簡易洗浄システム,省部品構成,低コスト洗浄,簡易設計,効率的洗浄,洗浄ユニット,車両用簡易洗浄,レンズ洗浄簡易構成,外表面洗浄,ウォッシャ液供給,タンク一体型洗浄,供給部配置,アウターレンズ洗浄,照明部洗浄,洗浄液貯留,洗浄効率向上,防災対応洗浄,通知連動洗浄</t>
  </si>
  <si>
    <t>運転席用エアバッグの折畳方法</t>
  </si>
  <si>
    <t>B60R21/237</t>
  </si>
  <si>
    <t>B60R21/203;B60R21/2346</t>
  </si>
  <si>
    <t>【課題】初期膨張時にエアバッグが好適に展開膨張できる運転席用エアバッグの折畳方法を提供すること。 【解決手段】エアバッグ１０の折り畳みは、第１方向Ｄ１に沿って縮小させるように折り畳む第１折畳工程と、第１方向と直交する第２方向Ｄ２に沿って縮小させるように折り畳む第２折畳工程と、を具備する。第１折畳工程は、車体側と運転者側との壁部１２，１８を重ねて平らに展開させた状態から、取付座１３を中心とした第１方向Ｄ１に沿った両縁１０ｂ，１０ｃ側を、各々、取付座１３近傍に折り重ね、ついで、折目５３ａを、取付座側に接近させるように巻くロール折りをして、ロール折畳部５６を、車体側と運転者側の壁部間に入れ込む。第２折畳工程は、第１折畳工程後の取付座を中心とした第２方向Ｄ２に沿って対向する両縁５８ａ，５８ｂ側を、各々、取付座側に接近させるように折り畳む。</t>
  </si>
  <si>
    <t>B60R21/00,B65H45/00,B60N2/00,B31B50/00,B65B7/00,B65B43/00,B41L43/00,H01M50/00,B62B7/00,B64D17/00,B60C23/00,D06F33/00,A47L13/00,B66C13/00,B64C9/00,E05F15/00,F16L55/00,E05B77/00,A47C4/00,B29D30/00,B60R21/00,B65H45/00,B66C13/00,F16D65/00,B21B37/00,B60N2/00,B60W10/00,B62D1/00,B21D26/00,B60R1/00,B60W30/00,B41L43/00,B62M9/00,B62D9/00,B65B7/00,H02P23/00,H01M50/00,A47L13/00,G03B9/00,B62D55/00,B60N2/00,B60R21/00,B64D25/00,A47C1/00,A47C17/00,A47C3/00,F16K1/00,B62D1/00,B65H39/00,E21D23/00,H01H1/00,B21B31/00,F04D29/00,D01H5/00,B64D17/00,B63B23/00,E21D15/00,F16M11/00,H05K7/00,B60C17/00,B65D5/00,B29D30/00,B65D8/00,B65D90/00,A47B88/00,B65H45/00,B60R21/00,B31B50/00,B61D17/00,B21L1/00,E06B3/00,B62D33/00,H02S20/00,B62D1/00,B65D71/00,B62L1/00,B64D17/00,B60R1/00,F24F13/00,B31F1/00</t>
  </si>
  <si>
    <t>エアバッグ折畳方法: B60R21/00,B65H45/00,B60N2/00,B31B50/00,B65B7/00,B65B43/00,B41L43/00,H01M50/00,B62B7/00,B64D17/00,B60C23/00,D06F33/00,A47L13/00,B66C13/00,B64C9/00,E05F15/00,F16L55/00,E05B77/00,A47C4/00,B29D30/00 | keywords: エアバッグ,折畳方法,折畳工程,ロール折り,ロール折畳部,折目,展開膨張,エアバッグ折畳,折畳工程,ロール折り,ロール折畳,折目形成,展開膨張,運転席用エアバッグ,初期膨張,好適展開,防災エアバッグ,折畳構造,膨張展開方法,エアバッグ収納,安全装置,運転席エアバッグ折畳,展開時形状,折畳パターン; 折畳方向制御: B60R21/00,B65H45/00,B66C13/00,F16D65/00,B21B37/00,B60N2/00,B60W10/00,B62D1/00,B21D26/00,B60R1/00,B60W30/00,B41L43/00,B62M9/00,B62D9/00,B65B7/00,H02P23/00,H01M50/00,A47L13/00,G03B9/00,B62D55/00 | keywords: 第１方向,第２方向,縮小,取付座,両縁,直交,中心,折畳方向,方向制御,第１方向,第２方向,直交方向,取付座中心,両縁折畳,折畳工程制御,展開方向,膨張方向,折畳位置,運転席エアバッグ方向,折畳制御方法,防災展開方向,折畳順序,折畳方向指定,エアバッグ展開制御; 取付座構造: B60N2/00,B60R21/00,B64D25/00,A47C1/00,A47C17/00,A47C3/00,F16K1/00,B62D1/00,B65H39/00,E21D23/00,H01H1/00,B21B31/00,F04D29/00,D01H5/00,B64D17/00,B63B23/00,E21D15/00,F16M11/00,H05K7/00,B60C17/00 | keywords: 取付座,取付座近傍,取付座中心,取付座側,取付座,取付座構造,取付座中心,取付座近傍,取付座側,エアバッグ取付部,取付座折畳,取付座展開,運転席取付座,エアバッグ取付構造,折畳工程取付座,安全装置取付座,防災取付座,取付座配置,取付座支持,エアバッグ収納取付座; 壁部重ね展開: B65D5/00,B29D30/00,B65D8/00,B65D90/00,A47B88/00,B65H45/00,B60R21/00,B31B50/00,B61D17/00,B21L1/00,E06B3/00,B62D33/00,H02S20/00,B62D1/00,B65D71/00,B62L1/00,B64D17/00,B60R1/00,F24F13/00,B31F1/00 | keywords: 壁部,車体側,運転者側,重ね,平らに展開,壁部重ね,車体側壁部,運転者側壁部,壁部展開,壁部配置,壁部構造,壁部重ね展開,エアバッグ壁部,壁部折畳,壁部展開方法,防災壁部,運転席壁部,壁部重ね構造,壁部展開工程,壁部折畳展開,壁部収納,壁部展開制御</t>
  </si>
  <si>
    <t>B60R21/00,B65H45/00,B60N2/00,B31B50/00,B41L43/00,B60R21/00,B65H45/00,B60N2/00,B60W10/00,B62D1/00,B60N2/00,B60R21/00,B64D25/00,A47C1/00,B62D1/00,B60R21/00,B65H45/00,B65D5/00,B65D8/00,B29D30/00</t>
  </si>
  <si>
    <t>エアバッグ折畳方法: 運転席用エアバッグ,エアバッグ折畳方法,折畳工程,ロール折り,ロール折畳部,折目形成,初期膨張,好適展開,折畳構造,膨張展開方法,取付座近傍,第１方向折畳,第２方向折畳,壁部重ね,両縁折畳,巻き込み折畳,展開膨張,折畳手順,折畳技術,折畳部挿入; 折畳方向制御: 折畳方向制御,第１方向,第２方向,直交方向,折畳工程制御,展開方向,膨張方向,折畳位置,運転席エアバッグ,取付座,両縁,ロール折り,ロール折畳部,壁部,縮小,折目,展開膨張,折り畳み方法; 取付座構造: 取付座構造,取付座中心,取付座近傍,取付座側,取付座折畳,取付座展開,運転席取付座,エアバッグ取付構造,折畳工程取付座,エアバッグ折畳,エアバッグ展開,ロール折畳,壁部重ね,第１折畳工程,第２折畳工程,両縁折畳,取付座巻き込み,展開膨張,運転席エアバッグ,初期膨張; 壁部重ね展開: 壁部重ね,車体側壁部,運転者側壁部,壁部展開,壁部折畳,壁部配置,エアバッグ壁部,壁部展開方法,運転席壁部,ロール折畳,取付座近傍,第１折畳工程,第２折畳工程,両縁折畳,壁部巻き込み,壁部平坦化,壁部重ね展開,壁部縮小,壁部折目,壁部間挿入</t>
  </si>
  <si>
    <t>浮力調節器および気体密閉器付きドローン</t>
  </si>
  <si>
    <t>B64C39/00</t>
  </si>
  <si>
    <t>B64C39/02;B64C27/08</t>
  </si>
  <si>
    <t>【課題】重量物を搭載しながら、あるいは自身の重量が重い状態で飛行および空中浮揚を可能とするドローンを提供する。 【解決手段】ドローンに、地球大気より比重の軽い気体を密閉した気体密閉器１と、地球大気より比重が重い物質を用いて錘とし浮力を調節可能とするための浮力調節器５と、を備え、浮力を得るとともに浮力の調節を可能とし、制御不能となる恐れを回避しつつ、容易に飛行および空中浮揚を実現する。</t>
  </si>
  <si>
    <t>H01H33/00,B63B43/00,B01F23/00,B31B50/00,B64B1/00,G01G19/00,B63C7/00,B63C9/00,B65B35/00,B65G53/00,B29C33/00,B65B31/00,B23B47/00,B60S1/00,B03D1/00,C10J1/00,F02B7/00,F21S45/00,B60S9/00,F21V29/00,G01G1/00,G01G19/00,F16D43/00,B22C15/00,B63B43/00,G04B1/00,F02M7/00,A47B27/00,B63C9/00,G01K5/00,B65B21/00,B64C17/00,B64G1/00,F02M69/00,G01G17/00,G01D11/00,G11B3/00,G01G13/00,F16L1/00,G01G23/00,G01G19/00,B64U70/00,B60P1/00,G05D1/00,G01G13/00,B64U80/00,B64U20/00,B64C31/00,E04H6/00,B66C13/00,B41B17/00,B64C27/00,G01G1/00,B64U30/00,B64B1/00,B64U101/00,G01G11/00,B64F1/00,A63H27/00,B63B35/00,B64U70/00,F02C9/00,B64B1/00,G05D1/00,F24F11/00,B64C27/00,B63C9/00,B63B1/00,B63G8/00,G01G19/00,F02M7/00,F16F9/00,B64U101/00,F16D33/00,B64C9/00,F16T1/00,B62M9/00,G21C19/00,B61C15/00,B62D5/00</t>
  </si>
  <si>
    <t>気体密閉器による浮力付与: H01H33/00,B63B43/00,B01F23/00,B31B50/00,B64B1/00,G01G19/00,B63C7/00,B63C9/00,B65B35/00,B65G53/00,B29C33/00,B65B31/00,B23B47/00,B60S1/00,B03D1/00,C10J1/00,F02B7/00,F21S45/00,B60S9/00,F21V29/00 | keywords: 気体密閉器,比重の軽い気体,浮力,密閉容器,浮力付与,軽量気体,ヘリウム,水素,密閉気体容器,浮揚装置,ドローン浮力制御,空中浮揚,防災ドローン,重量物搭載,飛行安定化,浮力調節; 浮力調節機構: G01G1/00,G01G19/00,F16D43/00,B22C15/00,B63B43/00,G04B1/00,F02M7/00,A47B27/00,B63C9/00,G01K5/00,B65B21/00,B64C17/00,B64G1/00,F02M69/00,G01G17/00,G01D11/00,G11B3/00,G01G13/00,F16L1/00,G01G23/00 | keywords: 浮力調節器,錘,比重の重い物質,浮力調節,浮力調整,錘制御,重錘,バラスト,浮力制御機構,重量調節,飛行安定化装置,空中浮揚調節,重量物搭載ドローン,防災用途,浮力調節ドローン; 重量物搭載ドローン設計: G01G19/00,B64U70/00,B60P1/00,G05D1/00,G01G13/00,B64U80/00,B64U20/00,B64C31/00,E04H6/00,B66C13/00,B41B17/00,B64C27/00,G01G1/00,B64U30/00,B64B1/00,B64U101/00,G01G11/00,B64F1/00,A63H27/00,B63B35/00 | keywords: 重量物搭載,重い状態,ドローン,飛行,空中浮揚,重量物運搬,高積載ドローン,大型ドローン,耐荷重設計,空中浮揚ドローン,防災ドローン設計,重量物搭載飛行,浮力調節搭載,飛行安定化,重量物配送; 飛行・浮揚制御技術: B64U70/00,F02C9/00,B64B1/00,G05D1/00,F24F11/00,B64C27/00,B63C9/00,B63B1/00,B63G8/00,G01G19/00,F02M7/00,F16F9/00,B64U101/00,F16D33/00,B64C9/00,F16T1/00,B62M9/00,G21C19/00,B61C15/00,B62D5/00 | keywords: 制御不能回避,飛行制御,空中浮揚制御,容易な飛行,飛行安定化,浮揚制御,自律制御,姿勢制御,安全制御,飛行制御システム,浮力調節連動制御,重量物搭載時制御,防災用途制御,飛行安全機構,空中浮揚安定化</t>
  </si>
  <si>
    <t>B64B1/00,B01F23/00,B31B50/00,G01G19/00,B65G53/00,G01G1/00,G01G19/00,B63B43/00,B63C9/00,F16D43/00,B64U20/00,B64U80/00,B64U70/00,B60P1/00,G05D1/00,G05D1/00,B64B1/00,B64U70/00,B64C27/00,G01G19/00</t>
  </si>
  <si>
    <t>気体密閉器による浮力付与: 気体密閉器,浮力付与,軽量気体,ヘリウム,水素,密閉気体容器,浮力調節器,ドローン浮力制御,空中浮揚,重量物搭載,飛行安定化,比重調節,浮力調節,防災ドローン,浮力制御,密閉容器,浮力調節機構,浮力調節手段; 浮力調節機構: 浮力調節器,浮力調整,浮力制御機構,錘制御,重錘,バラスト,比重の重い物質,浮力調節ドローン,重量物搭載ドローン,空中浮揚調節,飛行安定化装置,防災用途,気体密閉器,浮力調節,浮力調節機構,浮力調節方法,浮力調節技術,浮力調節構成; 重量物搭載ドローン設計: 重量物搭載ドローン,高積載ドローン,大型ドローン,耐荷重設計,空中浮揚ドローン,重量物運搬,浮力調節器,気体密閉器,飛行安定化,重量物配送,防災ドローン設計,浮力調節搭載,重量物搭載飛行,飛行・浮揚制御,離陸装置,着陸装置,荷物運搬機構,姿勢制御,高度制御,飛行制御; 飛行・浮揚制御技術: 飛行安定化,浮揚制御,浮力調節,重量物搭載時制御,空中浮揚安定化,自律制御,姿勢制御,安全制御,制御不能回避,飛行制御,浮力調節連動制御,防災用途制御,飛行安全機構,容易な飛行,気体密閉器,浮力調節器,比重調節,浮力調節可能,重量変化対応,安定的飛行</t>
  </si>
  <si>
    <t>軌道車両の２つの車両部分の間に配置するための風案内エレメント</t>
  </si>
  <si>
    <t>B61D17/02</t>
  </si>
  <si>
    <t>B61D17/20</t>
  </si>
  <si>
    <t>【課題】軌道車両の、互いに接続された可動の２つの車両部分の間に配置するための風案内装置をさらに改善することであり、風案内エレメントの側方運動が低減され、とりわけ、端面側が互いに隣接する風案内エレメントの、共通の車両部分におけるずれ運動が回避されるようにする。 【解決手段】本発明の対象は、とりわけ軌道車両の、互いに可動に接続された２つの車両部分（１０，１１）の間に配置するための風案内装置（１）であり、それぞれの車両部分（１０，１１）に配置された少なくとも１つの風案内エレメント（１２，１３，１）を有し、該風案内エレメントは弾性に変形可能であり、Ｕ字形または湾曲した形状の断面を有する。本発明によれば、少なくとも１つの安定化本体（１５）が設けられており、該安定化本体は少なくとも部分的に風案内エレメント（１２，１３，１４）の中へ伸長し、前記風案内エレメント（１２，１３，１４）の少なくとも１つの端面側において、当該風案内エレメントから引き出されている。</t>
  </si>
  <si>
    <t>B64D27/00,B64U30/00,B60K17/00,E05C17/00,E05F11/00,E06B3/00,E01B29/00,E06B7/00,E21F1/00,F03D5/00,B64C25/00,F02M26/00,B63H5/00,E05D7/00,B60K26/00,B64C3/00,B64G1/00,B61C17/00,F02M69/00,B61G7/00,E05F15/00,B64U30/00,B29C48/00,B01F27/00,F28F1/00,E05C17/00,F16D3/00,E04D1/00,E06B7/00,E06B3/00,F16F13/00,F24F13/00,F04B43/00,H01M50/00,E04C3/00,F04B45/00,A61M60/00,A47C23/00,F21V29/00,B62J17/00,B64C27/00,F16F15/00,E05D15/00,B60P1/00,F01D5/00,B64B1/00,F24F13/00,H01S3/00,E04H17/00,F03B3/00,G05G5/00,F24F11/00,G21C7/00,F42B10/00,F16F9/00,B61F5/00,E05B77/00,G05D1/00,F16B1/00,B27B3/00,B60G21/00,E01B33/00,E01B29/00,B65G23/00,A63H18/00,F16L37/00,F16H25/00,B62D55/00,B65D90/00,B65G35/00,H01H50/00,B60T15/00,B63H23/00,B62D33/00,E04H6/00,B60L7/00,F04C18/00,E05F15/00,E01B11/00,F01C1/00,E06B7/00,E04B2/00,E05C17/00,E06B3/00,G04C23/00,E04F13/00,G08B5/00,G09B1/00,F01C1/00,E04D3/00,B01F27/00,B21B39/00,F24S25/00,F28F1/00,E06B9/00,F04C18/00,F16H61/00,G21C7/00,F16J15/00,B65H3/00</t>
  </si>
  <si>
    <t>風案内装置の構造: B64D27/00,B64U30/00,B60K17/00,E05C17/00,E05F11/00,E06B3/00,E01B29/00,E06B7/00,E21F1/00,F03D5/00,B64C25/00,F02M26/00,B63H5/00,E05D7/00,B60K26/00,B64C3/00,B64G1/00,B61C17/00,F02M69/00,B61G7/00 | keywords: 風案内装置,軌道車両,接続部,配置,風案内,軌道車両接続部,車両間装置,連結部,車両間風防,可動接続部風案内,車両間隙間防風,防風装置構造,鉄道車両風案内,防風エレメント配置; 風案内エレメントの形状・材質: E05F15/00,B64U30/00,B29C48/00,B01F27/00,F28F1/00,E05C17/00,F16D3/00,E04D1/00,E06B7/00,E06B3/00,F16F13/00,F24F13/00,F04B43/00,H01M50/00,E04C3/00,F04B45/00,A61M60/00,A47C23/00,F21V29/00,B62J17/00 | keywords: 風案内エレメント,弾性,U字形,湾曲形状,断面,弾性エレメント,湾曲断面,U字断面,可撓性材質,形状設計,弾性風案内材,湾曲形状風防,車両間弾性エレメント,防風エレメント材質,断面形状最適化; 安定化本体の設計・機能: B64C27/00,F16F15/00,E05D15/00,B60P1/00,F01D5/00,B64B1/00,F24F13/00,H01S3/00,E04H17/00,F03B3/00,G05G5/00,F24F11/00,G21C7/00,F42B10/00,F16F9/00,B61F5/00,E05B77/00,G05D1/00,F16B1/00,B27B3/00 | keywords: 安定化本体,側方運動低減,ずれ運動回避,伸長,端面側,安定化部材,運動抑制,エレメント安定化,伸長構造,端面支持,風案内エレメント安定化,側方運動防止,車両間安定化本体,ずれ防止構造,端面側安定化; 車両部分間の可動接続機構: B60G21/00,E01B33/00,E01B29/00,B65G23/00,A63H18/00,F16L37/00,F16H25/00,B62D55/00,B65D90/00,B65G35/00,H01H50/00,B60T15/00,B63H23/00,B62D33/00,E04H6/00,B60L7/00,F04C18/00,E05F15/00,E01B11/00,F01C1/00 | keywords: 可動接続,車両部分,接続機構,軌道車両,可動連結,車両間接続,連結機構,可動ジョイント,車両可動部,軌道車両可動接続,車両間可動機構,連結部可動性,車両間運動吸収,可動接続部防風; 端面側のエレメント配置・動作: E06B7/00,E04B2/00,E05C17/00,E06B3/00,G04C23/00,E04F13/00,G08B5/00,G09B1/00,F01C1/00,E04D3/00,B01F27/00,B21B39/00,F24S25/00,F28F1/00,E06B9/00,F04C18/00,F16H61/00,G21C7/00,F16J15/00,B65H3/00 | keywords: 端面側,隣接エレメント,ずれ運動,配置,引き出し,端面配置,隣接エレメント,ずれ防止,エレメント端部,引き出し構造,端面側風案内,隣接エレメントずれ防止,車両間端面配置,端部動作制御,端面側安定化本体</t>
  </si>
  <si>
    <t>E05C17/00,E06B3/00,E06B7/00,E01B29/00,E21F1/00,B29C48/00,F16D3/00,F28F1/00,E05C17/00,E06B3/00,F16F15/00,E05D15/00,F01D5/00,F24F13/00,B60P1/00,B60G21/00,F16L37/00,B62D55/00,E01B33/00,A63H18/00,E06B7/00,E05C17/00,E06B3/00,E04B2/00,E04F13/00</t>
  </si>
  <si>
    <t>風案内装置の構造: 風案内装置,軌道車両接続部,車両間風防,可動接続部風案内,防風エレメント配置,車両間隙間防風,防風装置構造,鉄道車両風案内,弾性風案内エレメント,安定化本体,端面側ずれ防止,湾曲断面風案内,U字形風案内,車両部分間配置,連結部防風,隣接風案内エレメント,側方運動低減,ずれ運動回避; 風案内エレメントの形状・材質: 風案内エレメント,弾性エレメント,U字断面,湾曲断面,可撓性材質,形状設計,断面形状最適化,弾性風案内材,湾曲形状風防,車両間弾性エレメント,防風エレメント材質,安定化本体,端面側伸長,隣接エレメント,ずれ運動回避,弾性変形可能,車両部分接続,U字形状,湾曲形状,風案内装置; 安定化本体の設計・機能: 安定化本体,風案内エレメント,側方運動低減,ずれ運動回避,端面側支持,弾性変形,伸長構造,車両間配置,安定化部材,運動抑制,エレメント安定化,風案内エレメント安定化,側方運動防止,車両間安定化本体,ずれ防止構造,端面側安定化,U字形断面,湾曲形状,安定化本体伸長,端面側伸長; 車両部分間の可動接続機構: 可動接続,車両部分,接続機構,軌道車両,可動連結,車両間接続,連結機構,可動ジョイント,車両可動部,軌道車両可動接続,車両間可動機構,連結部可動性,車両間運動吸収,可動接続部防風,風案内装置,風案内エレメント,弾性変形,安定化本体,端面側,ずれ運動回避; 端面側のエレメント配置・動作: 端面側配置,隣接エレメント,ずれ防止構造,エレメント端部,引き出し機構,端面側風案内,隣接エレメントずれ防止,車両間端面配置,端部動作制御,端面側安定化本体,弾性変形エレメント,Ｕ字形断面,湾曲形状エレメント,安定化本体伸長,端面側引き出し,車両部分接続,風案内装置,端面側隣接,エレメント配置制御,端面側ずれ運動回避</t>
  </si>
  <si>
    <t>ウォッシャブルシートカバー</t>
  </si>
  <si>
    <t>B60N2/60</t>
  </si>
  <si>
    <t>D04B21/16;A47C7/62</t>
  </si>
  <si>
    <t>【課題】表皮と裏地である立体布帛を接着剤を介して接着し、立体布帛と表皮の間に、接着剤が付着している接着部分と、接着剤が付着していない非接着部分を有すること等で、「通気性の確保」、「乾燥時間の短縮」等を実現する。 【解決手段】着脱可能な座席Ｓのカバー部材１である。表皮２と、表皮２の裏２ｂ側に位置した裏地３を少なくとも有し、裏地３は、表皮２の裏２ｂ側に接着剤４を介して接着された立体布帛３であり、この立体布帛３と表皮２の間において、接着剤４が付着している接着部分５と、接着剤４が付着していない非接着部分５’を有している。又、立体布帛３は、ポリエステル樹脂製の糸で編成された立体編地３’であったり、接着部分５は、網目状とドット状と市松模様状のうち何れか１つであったり、不規則に配置されている等でも良い。</t>
  </si>
  <si>
    <t>D04H1/00,B29C70/00,D04B11/00,B32B5/00,D03D15/00,D04B21/00,D04B7/00,B29D30/00,D04B23/00,A47C7/00,B65D30/00,B68G7/00,D04B9/00,D04B1/00,D05B27/00,D04H11/00,B60C9/00,B32B21/00,A43B1/00,D06B7/00,A61F13/00,A43D25/00,B23Q35/00,A44B19/00,B29D30/00,B31B50/00,B31B70/00,D21H27/00,C09J5/00,B32B7/00,B29C43/00,B29C41/00,B29C39/00,E04F13/00,B44C1/00,B65B51/00,H01H13/00,B32B5/00,D05C7/00,E04B2/00,B60N2/00,E04F13/00,B60R21/00,D21H27/00,A47C1/00,B29C63/00,E04B2/00,B62D1/00,B65D27/00,F16B12/00,B29C64/00,D01G15/00,F16H57/00,B29C70/00,A61L15/00,B65D33/00,A47C17/00,D06M23/00,A47C7/00,B23K20/00,B60N2/00,A61F13/00,A47C7/00,A47C3/00,A47C4/00,B60R21/00,A47C17/00,B62J1/00,A47C1/00,G09F11/00,A47K13/00,B62B1/00,B29C73/00,B63B19/00,B60B7/00,H01M50/00,B65D88/00,D21H27/00,B64D25/00,B29C63/00</t>
  </si>
  <si>
    <t>立体布帛構造: D04H1/00,B29C70/00,D04B11/00,B32B5/00,D03D15/00,D04B21/00,D04B7/00,B29D30/00,D04B23/00,A47C7/00,B65D30/00,B68G7/00,D04B9/00,D04B1/00,D05B27/00,D04H11/00,B60C9/00,B32B21/00,A43B1/00,D06B7/00 | keywords: 立体布帛,立体編地,ポリエステル樹脂,糸,編成,立体布帛,立体編地,ポリエステル糸,三次元織物,編物構造,座席カバー用立体布帛,通気性布帛,乾燥性布帛,防水布帛,立体布帛の接着構造; 接着剤配置・パターン: A61F13/00,A43D25/00,B23Q35/00,A44B19/00,B29D30/00,B31B50/00,B31B70/00,D21H27/00,C09J5/00,B32B7/00,B29C43/00,B29C41/00,B29C39/00,E04F13/00,B44C1/00,B65B51/00,H01H13/00,B32B5/00,D05C7/00,E04B2/00 | keywords: 接着剤,接着部分,非接着部分,網目状,ドット状,市松模様状,不規則配置,接着パターン,部分接着,非接着領域,接着剤配置,模様状接着,通気性確保接着,乾燥時間短縮接着,座席カバー接着パターン,立体布帛接着方法,防災座席カバー接着; 通気性・乾燥性機能: B60N2/00,E04F13/00,B60R21/00,D21H27/00,A47C1/00,B29C63/00,E04B2/00,B62D1/00,B65D27/00,F16B12/00,B29C64/00,D01G15/00,F16H57/00,B29C70/00,A61L15/00,B65D33/00,A47C17/00,D06M23/00,A47C7/00,B23K20/00 | keywords: 通気性,乾燥時間,乾燥性,確保,短縮,通気性確保,乾燥性向上,速乾性,空気透過性,湿気排出,座席カバー通気性,立体布帛乾燥性,接着パターンによる通気性,防災座席乾燥性,非接着部分通気性; 着脱可能座席カバー: B60N2/00,A61F13/00,A47C7/00,A47C3/00,A47C4/00,B60R21/00,A47C17/00,B62J1/00,A47C1/00,G09F11/00,A47K13/00,B62B1/00,B29C73/00,B63B19/00,B60B7/00,H01M50/00,B65D88/00,D21H27/00,B64D25/00,B29C63/00 | keywords: 着脱可能,座席,カバー部材,表皮,裏地,着脱式座席カバー,カバー部材,座席用カバー,表皮材,裏地材,防災座席カバー,通気性座席カバー,乾燥性座席カバー,着脱可能カバー構造,立体布帛座席カバー</t>
  </si>
  <si>
    <t>D04H1/00,B29C70/00,D04B11/00,B32B5/00,D03D15/00,C09J5/00,B32B7/00,A61F13/00,B31B70/00,A43D25/00,B60N2/00,A47C1/00,B29C63/00,E04F13/00,D21H27/00,B60N2/00,A47C7/00,A47C3/00,A47C4/00,B60R21/00</t>
  </si>
  <si>
    <t>立体布帛構造: 立体布帛,立体編地,ポリエステル糸,三次元織物,編物構造,座席カバー用立体布帛,通気性布帛,乾燥性布帛,防水布帛,立体布帛の接着構造,接着部分,非接着部分,網目状接着,ドット状接着,市松模様接着,ポリエステル樹脂,糸編成,裏地,表皮,着脱可能カバー; 接着剤配置・パターン: 接着剤配置,接着パターン,部分接着,非接着領域,模様状接着,網目状接着,ドット状接着,市松模様接着,不規則配置接着,立体布帛接着,ポリエステル樹脂糸編地,座席カバー接着,通気性確保接着,乾燥時間短縮接着,裏地接着,表皮接着,接着部分配置,非接着部分配置; 通気性・乾燥性機能: 座席カバー通気性,立体布帛乾燥性,接着パターン通気性,非接着部分通気性,速乾性座席カバー,空気透過性布帛,湿気排出座席,ポリエステル立体編地,網目状接着部分,ドット状接着部分,市松模様接着部分,乾燥時間短縮,通気性確保,乾燥性向上,立体布帛座席カバー,接着剤配置,裏地通気性,表皮裏地接着,着脱可能座席カバー,防災座席乾燥性; 着脱可能座席カバー: 着脱可能座席カバー,着脱式座席カバー,座席用カバー,カバー部材,表皮材,裏地材,立体布帛,立体編地,ポリエステル樹脂糸,接着剤付着部,非接着部,通気性確保,乾燥時間短縮,網目状接着,ドット状接着,市松模様接着,不規則配置接着,着脱可能カバー構造,防災座席カバー,通気性座席カバー</t>
  </si>
  <si>
    <t>包装袋</t>
  </si>
  <si>
    <t>B65D33/00</t>
  </si>
  <si>
    <t>【課題】廃棄処分の容易さの点で優れた包装袋を提供する。 【解決手段】包装体１０と、包装体１０に設けられた粘着テープ２０と、を備えた包装袋１００を提供する。粘着テープ２０は、包装体１０に剥離・再接着可能に接着される第１領域２２Ａと、第１領域２２Ａに比べて高い剥離強度で包装体１０に接着される第２領域２３Ａを有する。</t>
  </si>
  <si>
    <t>B65B11/00,B65B43/00,B65D71/00,B65D81/00,H01M50/00,B65D5/00,B65D75/00,B65B61/00,B65B25/00,B65D33/00,B65D65/00,B65B67/00,A61F13/00,C09K8/00,B65B5/00,B65B3/00,A23C3/00,B64D17/00,B65B19/00,B65H49/00,A44B19/00,B65B11/00,B65D71/00,B65D75/00,A23L3/00,B65H54/00,B65B51/00,G11B15/00,G11B5/00,B65H49/00,B65C9/00,B65H75/00,B41J5/00,F16K1/00,B65D53/00,C40B50/00,B65B57/00,B65B13/00,G11B27/00,B65D77/00,A44B19/00,B21B37/00,C09J7/00,B31B70/00,D03D49/00,G09F3/00,B65C9/00,B41J5/00,B31F5/00,B41J2/00,C40B50/00,F16K3/00,B31B50/00,G09F11/00,B65D33/00,B29C65/00,B42D25/00,B60J10/00,G01B3/00,C10B43/00,A44B19/00,B65B51/00,A61F13/00,B65D27/00,B65C9/00,B60J10/00,A43D25/00,G01B3/00,B65B57/00,C09J5/00,C09J7/00,B65D33/00,B41J5/00,G09F3/00,B29C65/00,G11B23/00,B65H67/00,C40B50/00,B65D77/00,E04B2/00</t>
  </si>
  <si>
    <t>包装袋構造: B65B11/00,B65B43/00,B65D71/00,B65D81/00,H01M50/00,B65D5/00,B65D75/00,B65B61/00,B65B25/00,B65D33/00,B65D65/00,B65B67/00,A61F13/00,C09K8/00,B65B5/00,B65B3/00,A23C3/00,B64D17/00,B65B19/00,B65H49/00 | keywords: 包装袋,包装体,廃棄処分,容易さ,包装袋構造,廃棄容易,分別廃棄,包装体設計,リサイクル対応,廃棄処分方法,環境配慮包装,分別可能包装袋,防災包装袋,通知機能付き包装袋; 粘着テープ構造: A44B19/00,B65B11/00,B65D71/00,B65D75/00,A23L3/00,B65H54/00,B65B51/00,G11B15/00,G11B5/00,B65H49/00,B65C9/00,B65H75/00,B41J5/00,F16K1/00,B65D53/00,C40B50/00,B65B57/00,B65B13/00,G11B27/00,B65D77/00 | keywords: 粘着テープ,包装体,接着,剥離,再接着,粘着テープ構造,接着領域,剥離可能,再接着,粘着材,包装袋用粘着テープ,防災用粘着テープ,通知機能付き粘着テープ,分別廃棄粘着テープ,環境対応粘着テープ; 剥離強度制御: A44B19/00,B21B37/00,C09J7/00,B31B70/00,D03D49/00,G09F3/00,B65C9/00,B41J5/00,B31F5/00,B41J2/00,C40B50/00,F16K3/00,B31B50/00,G09F11/00,B65D33/00,B29C65/00,B42D25/00,B60J10/00,G01B3/00,C10B43/00 | keywords: 剥離強度,第１領域,第２領域,高い剥離強度,接着,剥離強度制御,領域別接着,強度差,粘着力調整,多層粘着テープ,廃棄処分時剥離強度,通知機能付き剥離強度,防災包装袋剥離強度,分別廃棄剥離強度,再接着強度制御; 再接着機能: A44B19/00,B65B51/00,A61F13/00,B65D27/00,B65C9/00,B60J10/00,A43D25/00,G01B3/00,B65B57/00,C09J5/00,C09J7/00,B65D33/00,B41J5/00,G09F3/00,B29C65/00,G11B23/00,B65H67/00,C40B50/00,B65D77/00,E04B2/00 | keywords: 再接着,剥離,粘着テープ,包装体,再接着機能,リピール可能,再利用粘着,再接着領域,粘着材再生,廃棄処分再接着,防災包装袋再接着,通知機能付き再接着,分別廃棄再接着,環境対応再接着</t>
  </si>
  <si>
    <t>B65B11/00,B65B43/00,B65D71/00,B65D81/00,B65D33/00,B65B11/00,B65D75/00,B65B51/00,B65D71/00,A44B19/00,C09J7/00,B31B70/00,B31F5/00,A44B19/00,G09F3/00,B65B51/00,B65D27/00,C09J5/00,A44B19/00,B65B57/00</t>
  </si>
  <si>
    <t>包装袋構造: 包装袋構造,廃棄容易,分別廃棄,包装体設計,リサイクル対応,粘着テープ付き包装袋,剥離可能包装袋,再接着包装袋,分別可能包装袋,環境配慮包装,廃棄処分方法,包装袋細部,包装袋附属品,包装体形状,柔軟性包装材料,大袋構造,包装体強度,包装体成形,包装体開口,包装体組立; 粘着テープ構造: 粘着テープ構造,包装体粘着テープ,剥離可能粘着テープ,再接着粘着テープ,接着領域,剥離強度,分別廃棄対応,環境対応粘着材,包装袋廃棄性,粘着テープ配置,包装袋封止,粘着テープ機能,包装袋開封,粘着テープ廃棄性,包装袋再利用,包装体構造,粘着テープ材質,包装袋分別,包装袋密封,包装袋再封; 剥離強度制御: 剥離強度制御,領域別接着,強度差,粘着力調整,多層粘着テープ,廃棄処分時剥離強度,分別廃棄剥離強度,再接着強度制御,包装袋粘着テープ,第１領域,第２領域,高剥離強度,低剥離強度,粘着テープ剥離,包装体接着,剥離容易化,粘着テープ再接着,防災包装袋剥離強度,通知機能付き剥離強度; 再接着機能: 再接着機能,粘着テープ,剥離再接着,再利用粘着,再接着領域,粘着材再生,包装体再接着,廃棄処分容易化,分別廃棄対応,環境対応包装袋,高剥離強度領域,リピール可能,再接着包装袋,防災包装袋再接着,通知機能付き再接着,再接着粘着材,再接着テープ,再接着廃棄,再接着分別,再接着環境対応</t>
  </si>
  <si>
    <t>ロック構造および包装箱</t>
  </si>
  <si>
    <t>B65D5/42</t>
  </si>
  <si>
    <t>B65D5/04;B65D5/66</t>
  </si>
  <si>
    <t>【課題】差込片と規制片との適切な連結を担保しながら、その連結を容易に解除することができるロック構造を提供する。 【解決手段】   内側壁１０の外側に外側壁１４を重ねた状態を保持するロック構造１５であって、内側壁１０から天壁１１に亘って開口した連結穴１７と、内側壁１０の外側に重ねられた外側壁１４の一端部に連なった状態に設けられ、外側壁１４の一端部で弾性力をもって折り曲げられて連結穴１７に差し込まれた状態で、内側壁１０の一端部を外側壁１４との間に挟み込む差込片１６と、連結穴１７の周縁部の一部に連なった状態に設けられ、周縁部の一部で弾性力をもって折り曲げられて連結穴１７に差し込まれた状態で、その先端部を差込片１６に接触させて差込片１６を折曲状態に保持する規制片１８と、を備えている。</t>
  </si>
  <si>
    <t>F16L37/00,H01R13/00,B61G1/00,F16D3/00,B60N2/00,H01H9/00,E06B3/00,B61G3/00,E05B77/00,F41A3/00,F16H15/00,F16K35/00,E21D15/00,B65D41/00,H01R33/00,F16L55/00,A61C13/00,E05B63/00,F16D1/00,A47B57/00,F16D3/00,B65D5/00,E06B3/00,E04D3/00,B60J10/00,F04C18/00,F01C1/00,F04C2/00,A44B11/00,B25G3/00,F16L55/00,E06B1/00,B31B50/00,F16L37/00,B21D39/00,E02D5/00,G11B17/00,B29D30/00,F16L23/00,E06B7/00,F16D3/00,F16L37/00,H01R13/00,B65D5/00,A44B11/00,B65D71/00,E04D3/00,H01R4/00,F16L33/00,H01R12/00,A44B1/00,F04C2/00,F04C18/00,F16D1/00,F16L55/00,E06B7/00,E06B3/00,E01B9/00,B65D45/00,F24S25/00,E04B2/00,E02D5/00,E04B1/00,B65D5/00,F24F1/00,E06B1/00,B65D90/00,H01R13/00,E06B3/00,B61G1/00,B65D71/00,E04B9/00,F16L11/00,B65D6/00,F16L41/00,B65D8/00,F16L47/00,E02D7/00,B65D41/00,E04G7/00</t>
  </si>
  <si>
    <t>ロック構造: F16L37/00,H01R13/00,B61G1/00,F16D3/00,B60N2/00,H01H9/00,E06B3/00,B61G3/00,E05B77/00,F41A3/00,F16H15/00,F16K35/00,E21D15/00,B65D41/00,H01R33/00,F16L55/00,A61C13/00,E05B63/00,F16D1/00,A47B57/00 | keywords: ロック構造,連結,解除,保持,ロック機構,連結構造,解除機構,保持構造,結合部材,分離機構,容易解除ロック,差込片連結,規制片保持,弾性ロック,防脱構造,連結解除方法; 差込片: F16D3/00,B65D5/00,E06B3/00,E04D3/00,B60J10/00,F04C18/00,F01C1/00,F04C2/00,A44B11/00,B25G3/00,F16L55/00,E06B1/00,B31B50/00,F16L37/00,B21D39/00,E02D5/00,G11B17/00,B29D30/00,F16L23/00,E06B7/00 | keywords: 差込片,弾性力,折り曲げ,挟み込み,差し込み部材,弾性差込片,挟持部,折曲部,端部差込,連結部材,差込片連結,弾性挟持,差込片解除,防脱差込片,差込片保持,差込片規制片組合せ; 規制片: F16D3/00,F16L37/00,H01R13/00,B65D5/00,A44B11/00,B65D71/00,E04D3/00,H01R4/00,F16L33/00,H01R12/00,A44B1/00,F04C2/00,F04C18/00,F16D1/00,F16L55/00,E06B7/00,E06B3/00,E01B9/00,B65D45/00,F24S25/00 | keywords: 規制片,弾性力,折り曲げ,保持,規制部材,弾性規制片,保持部,折曲規制,連結穴規制,差込片保持,規制片連結,規制片解除,差込片規制,弾性保持規制片,規制片ロック構造,規制片差込片組合せ; 連結穴・壁構造: E04B2/00,E02D5/00,E04B1/00,B65D5/00,F24F1/00,E06B1/00,B65D90/00,H01R13/00,E06B3/00,B61G1/00,B65D71/00,E04B9/00,F16L11/00,B65D6/00,F16L41/00,B65D8/00,F16L47/00,E02D7/00,B65D41/00,E04G7/00 | keywords: 連結穴,内側壁,外側壁,天壁,開口,壁構造,連結穴開口,内外壁重ね,壁部材,開口部,壁配置,壁構造ロック,連結穴差込片,壁部材連結,天壁開口,壁構造保持,壁構造規制片</t>
  </si>
  <si>
    <t>F16L37/00,H01R13/00,B61G1/00,F16D3/00,B61G3/00,A44B11/00,F16D3/00,B65D5/00,B25G3/00,E06B3/00,F16D3/00,F16L37/00,A44B11/00,H01R13/00,B65D5/00,E04B2/00,E06B1/00,E04B1/00,B65D5/00,E06B3/00</t>
  </si>
  <si>
    <t>ロック構造: ロック構造,連結穴,差込片,規制片,弾性力保持,容易解除,連結解除,外側壁,内側壁,天壁,周縁部,挟み込み,折曲状態,連結担保,防脱構造,差込片連結,規制片保持,弾性ロック,解除機構,連結構造; 差込片: 差込片,弾性差込片,差し込み部材,挟持部,折曲部,端部差込,差込片連結,弾性挟持,差込片解除,防脱差込片,差込片保持,連結穴,規制片,外側壁,内側壁,天壁,周縁部,弾性力,折り曲げ,挟み込み; 規制片: 規制片,弾性規制片,折曲規制,保持部,連結穴規制,差込片,規制片連結,規制片解除,差込片規制,弾性保持規制片,規制片ロック構造,連結穴,外側壁,内側壁,天壁,連結穴周縁部,弾性力,折り曲げ保持,挟み込み,ロック構造; 連結穴・壁構造: 連結穴,壁構造,内側壁,外側壁,天壁,開口部,壁部材,内外壁重ね,連結穴開口,壁構造ロック,連結穴差込片,壁部材連結,天壁開口,壁構造保持,差込片,規制片,弾性力保持,周縁部,折曲状態,挟み込み</t>
  </si>
  <si>
    <t>ハンドル、ハンドル付き容器及び容器管理システム</t>
  </si>
  <si>
    <t>B65D25/20</t>
  </si>
  <si>
    <t>B65D23/10;B65D77/24;G06K19/077;G06K7/10</t>
  </si>
  <si>
    <t>【課題】  本発明は、ＩＣタグリーダーを用いてＩＣタグの情報を読み取る場合、容器に直接ＩＣタグが固定されている形態に比べて、ＩＣタグの情報の読み取り誤動作が起き難いハンドルの提供を目的とする。 【解決手段】ハンドルは、液体を収容する容器に取り付けられる又は取り付けられているハンドル本体と、前記ハンドル本体に固定されているＩＣタグと、を備えている。</t>
  </si>
  <si>
    <t>B65C3/00,G09F3/00,E04F13/00,B65D21/00,G11B23/00,H01M50/00,G01B3/00,A63C1/00,B01F35/00,B01F29/00,B60K35/00,H02G3/00,B65D43/00,H01L23/00,B65C9/00,B65H9/00,E04B2/00,H04B1/00,B65D77/00,H05K7/00,G11C11/00,G06K19/00,G11B27/00,G06K7/00,G11C29/00,G11B15/00,H03M13/00,G06K21/00,H04W12/00,G06F11/00,H04N25/00,H01J47/00,G11C7/00,H04B1/00,H04N19/00,G06F21/00,B23Q35/00,H04H60/00,H04N1/00,G07D7/00,A63B60/00,E05C3/00,E05C1/00,B01F29/00,E05B85/00,B67B7/00,G05G1/00,B01F27/00,B62K21/00,B65D21/00,E05C17/00,B01F35/00,B65D5/00,E05B13/00,B65D25/00,F16D3/00,B65D39/00,B65C3/00,B25B15/00,A45C13/00,B67B7/00,B65C3/00,B65D41/00,B01F29/00,B01F27/00,B01F35/00,B65B21/00,B65B3/00,B65D21/00,B65D25/00,F16L27/00,A47L13/00,G21F5/00,C12G1/00,A45C13/00,F16D33/00,B08B9/00,A45D33/00,B65D77/00,B05C11/00</t>
  </si>
  <si>
    <t>ICタグ固定構造: B65C3/00,G09F3/00,E04F13/00,B65D21/00,G11B23/00,H01M50/00,G01B3/00,A63C1/00,B01F35/00,B01F29/00,B60K35/00,H02G3/00,B65D43/00,H01L23/00,B65C9/00,B65H9/00,E04B2/00,H04B1/00,B65D77/00,H05K7/00 | keywords: ICタグ,固定,ハンドル本体,容器,ICタグ取付,タグ固定方法,ハンドルへのタグ設置,容器ハンドル,タグ保持部,防誤動作タグ固定,容器一体型ハンドル,ICタグ保持構造,ハンドル部タグ設置,液体容器用ハンドル; ICタグ情報読取技術: G11C11/00,G06K19/00,G11B27/00,G06K7/00,G11C29/00,G11B15/00,H03M13/00,G06K21/00,H04W12/00,G06F11/00,H04N25/00,H01J47/00,G11C7/00,H04B1/00,H04N19/00,G06F21/00,B23Q35/00,H04H60/00,H04N1/00,G07D7/00 | keywords: ICタグリーダー,情報読み取り,誤動作,読み取り精度,タグ読取,ICタグ通信,誤動作防止,読取信号,タグ認識,ハンドル部タグ読取,容器タグ読取精度,防誤動作読取,液体容器タグ通信,タグ読取安定化; ハンドル構造・形状: A63B60/00,E05C3/00,E05C1/00,B01F29/00,E05B85/00,B67B7/00,G05G1/00,B01F27/00,B62K21/00,B65D21/00,E05C17/00,B01F35/00,B65D5/00,E05B13/00,B65D25/00,F16D3/00,B65D39/00,B65C3/00,B25B15/00,A45C13/00 | keywords: ハンドル,容器,取り付け,ハンドル本体,ハンドル形状,ハンドル構造,容器取付部,ハンドル設計,持ち手部,ICタグ対応ハンドル,液体容器用ハンドル構造,タグ設置可能ハンドル,防誤動作ハンドル設計,容器一体型ハンドル構造; 液体容器へのハンドル取付技術: B67B7/00,B65C3/00,B65D41/00,B01F29/00,B01F27/00,B01F35/00,B65B21/00,B65B3/00,B65D21/00,B65D25/00,F16L27/00,A47L13/00,G21F5/00,C12G1/00,A45C13/00,F16D33/00,B08B9/00,A45D33/00,B65D77/00,B05C11/00 | keywords: 液体容器,ハンドル取り付け,容器,収容,容器取付技術,ハンドル装着方法,液体容器,容器構造,ハンドル取付部,ICタグ付きハンドル取付,液体容器用ハンドル装着,容器一体型ハンドル取付,タグ設置容器,防誤動作容器ハンドル</t>
  </si>
  <si>
    <t>B65C3/00,G09F3/00,B65D21/00,G11B23/00,B01F35/00,G06K19/00,G06K7/00,H03M13/00,G06F11/00,G11C29/00,G05G1/00,B65D21/00,B67B7/00,B01F29/00,B01F27/00,B65D25/00,B65D21/00,B65B3/00,B65C3/00,B67B7/00</t>
  </si>
  <si>
    <t>ICタグ固定構造: ICタグ固定,ハンドル本体取付,容器ハンドル,タグ保持部,ICタグ取付方法,ハンドル部タグ設置,防誤動作タグ固定,容器一体型ハンドル,ICタグ保持構造,液体容器用ハンドル,タグ固定方法,ハンドルへのタグ設置,容器ハンドル構造,ICタグ誤動作防止,タグ設置位置,タグ取付部,容器取付ハンドル,ICタグ設置形態,ハンドル部構造,タグ固定部; ICタグ情報読取技術: ICタグリーダー,ICタグ情報読取,タグ読取精度,誤動作防止,読取信号安定化,タグ認識,ハンドル部タグ読取,容器タグ読取精度,防誤動作読取,液体容器タグ通信,タグ読取安定化,ICタグ通信,読取誤動作,タグ固定位置,容器取付ハンドル,ICタグ配置,読取エラー検出,タグ情報取得精度; ハンドル構造・形状: ハンドル構造,ハンドル形状,容器取付部,持ち手部,ハンドル本体,ICタグ対応ハンドル,液体容器用ハンドル,タグ設置可能ハンドル,防誤動作ハンドル,容器一体型ハンドル,ICタグ固定部,誤動作防止設計,容器取付ハンドル,液体容器,ICタグ設置,ハンドル設計,容器用ハンドル,タグ読み取り安定化,ハンドル取付構造,ICタグ付きハンドル; 液体容器へのハンドル取付技術: 液体容器,ハンドル取付,ICタグ付きハンドル,容器一体型ハンドル,ハンドル固定部,タグ設置容器,防誤動作ハンドル,ハンドル装着方法,容器取付技術,液体容器用ハンドル,ハンドル取付部,容器構造,ICタグ誤動作防止,容器ハンドル設計,ハンドル取付形態,容器ハンドル部,ICタグ設置方法</t>
  </si>
  <si>
    <t>安全キャップ</t>
  </si>
  <si>
    <t>B65D50/04</t>
  </si>
  <si>
    <t>【課題】簡単な構造でコンパクトであり、傾斜容器に取り付けても自立性を維持し、子供等には開けることが困難で安全性が高い安全キャプを提供する。 【解決手段】天面１４ａと側面部１４ｂを有する有底筒状の外キャップ１４に、内キャップ１２が挿入されて成る。内キャップ１２と外キャップ１４は、挿入方向に係合状態と解除状態の間を互いに摺動可能であり、挿入方向を軸とする軸周りに互いに回転可能である。内キャップ１２には、容器本体４８の注出口５０に形成された雄ネジ５２に螺合する雌ネジ２８と、弾性を有し外キャップ１４を内キャップ１２から離れる方向に付勢するラチェット爪１８を備える。ラチェット爪１８は、締め方向に対向する当接面１８ｂを有する。外キャップ１４には、ラチェット爪１８の当接面１８ｂと対向するラチェット溝３２を備える。内キャップ１２と外キャップ１４の互いに対面する面の一部に、係止溝２０または係止突起３６を有する。</t>
  </si>
  <si>
    <t>B65D41/00,B65D21/00,B65D51/00,B65D47/00,B67B7/00,B65D50/00,B65B11/00,B65D5/00,B65C3/00,B65D55/00,B67B3/00,B01F35/00,B67B1/00,B65B7/00,B65D77/00,D01H7/00,B67D7/00,H01J5/00,A62C13/00,B65B43/00,B65D41/00,B67B3/00,B29C48/00,F16L37/00,F16H15/00,F16H48/00,F16D3/00,D01H7/00,B43K24/00,F04C18/00,F04C2/00,E05F1/00,F01C1/00,F41A17/00,F16H25/00,H01H9/00,H01H13/00,B41J7/00,B25B13/00,H01H67/00,B65D41/00,B67B3/00,F16L37/00,B41J33/00,B41J19/00,B23B31/00,F41A3/00,H01R4/00,F16B39/00,B65D47/00,E05C3/00,F16B21/00,F16D1/00,B65D43/00,E21D15/00,E05B85/00,G04B11/00,B25G3/00,B25B13/00,F16D11/00,B65D41/00,F16B12/00,H01R4/00,B25G3/00,B65C3/00,B65D51/00,F16B37/00,F16D65/00,B65D77/00,B65D39/00,H01R13/00,B65D21/00,B67B3/00,F16B39/00,B65D45/00,H01M50/00,F16L5/00,F16L37/00,B67B1/00,B61G3/00,F16D3/00,F16L37/00,B65D41/00,E04B2/00,F01C1/00,F04C2/00,F04C18/00,G05G5/00,F16H15/00,F16B39/00,F16D27/00,H01R4/00,B65D51/00,B65D43/00,E05C17/00,F16D1/00,B23Q16/00,G08B5/00,B65H3/00,B65D90/00</t>
  </si>
  <si>
    <t>安全キャップ構造: B65D41/00,B65D21/00,B65D51/00,B65D47/00,B67B7/00,B65D50/00,B65B11/00,B65D5/00,B65C3/00,B65D55/00,B67B3/00,B01F35/00,B67B1/00,B65B7/00,B65D77/00,D01H7/00,B67D7/00,H01J5/00,A62C13/00,B65B43/00 | keywords: 安全キャップ,自立性,コンパクト,傾斜容器,開けにくい,子供,安全性,チャイルドレジスタンスキャップ,自立構造,コンパクト設計,傾斜容器対応,安全性向上,防護キャップ,誤開封防止,容器自立性,安全キャップ構造,子供安全対策,傾斜容器用キャップ; 二重キャップ機構: B65D41/00,B67B3/00,B29C48/00,F16L37/00,F16H15/00,F16H48/00,F16D3/00,D01H7/00,B43K24/00,F04C18/00,F04C2/00,E05F1/00,F01C1/00,F41A17/00,F16H25/00,H01H9/00,H01H13/00,B41J7/00,B25B13/00,H01H67/00 | keywords: 外キャップ,内キャップ,挿入,摺動,回転,係合状態,解除状態,二重キャップ,ダブルキャップ,摺動機構,回転可能,係合・解除,キャップ挿入,二重構造キャップ,外キャップと内キャップ,摺動式キャップ,回転式キャップ,安全キャップ機構,防災容器キャップ; ラチェット機構: B65D41/00,B67B3/00,F16L37/00,B41J33/00,B41J19/00,B23B31/00,F41A3/00,H01R4/00,F16B39/00,B65D47/00,E05C3/00,F16B21/00,F16D1/00,B65D43/00,E21D15/00,E05B85/00,G04B11/00,B25G3/00,B25B13/00,F16D11/00 | keywords: ラチェット爪,ラチェット溝,当接面,弾性,付勢,締め方向,ラチェット機構,弾性爪,ラチェット溝,締め方向,付勢部材,当接面,ラチェット式キャップ,安全ラチェット機構,キャップ締付け,防災ラチェット構造,誤開封防止ラチェット,弾性ラチェット爪; ねじ結合部: B65D41/00,F16B12/00,H01R4/00,B25G3/00,B65C3/00,B65D51/00,F16B37/00,F16D65/00,B65D77/00,B65D39/00,H01R13/00,B65D21/00,B67B3/00,F16B39/00,B65D45/00,H01M50/00,F16L5/00,F16L37/00,B67B1/00,B61G3/00 | keywords: 雄ネジ,雌ネジ,螺合,注出口,容器本体,ねじ結合,螺合部,雄ネジ,雌ネジ,キャップ固定,注出口ねじ,ねじ式キャップ,容器ねじ結合,安全ねじ構造,防災ねじキャップ,螺合固定部,キャップねじ締め; 係止溝・係止突起: F16D3/00,F16L37/00,B65D41/00,E04B2/00,F01C1/00,F04C2/00,F04C18/00,G05G5/00,F16H15/00,F16B39/00,F16D27/00,H01R4/00,B65D51/00,B65D43/00,E05C17/00,F16D1/00,B23Q16/00,G08B5/00,B65H3/00,B65D90/00 | keywords: 係止溝,係止突起,対面,位置決め,キャップ制御,係止機構,係止溝,係止突起,キャップ位置決め,回転制御,摺動制御,安全係止構造,キャップ係止部,防災係止溝,誤開封防止係止,キャップ回転制御,容器係止機構</t>
  </si>
  <si>
    <t>B65D41/00,B65D50/00,B65D51/00,B65D47/00,B65D21/00,B65D41/00,B67B3/00,F16L37/00,B29C48/00,F16D3/00,B65D41/00,B67B3/00,F16B39/00,F16L37/00,B65D47/00,B65D41/00,B65D39/00,B65D51/00,F16B37/00,F16B12/00,B65D41/00,F16B39/00,G05G5/00,F16L37/00,F16D3/00</t>
  </si>
  <si>
    <t>安全キャップ構造: 安全キャップ,チャイルドレジスタンスキャップ,自立構造,コンパクト設計,傾斜容器対応,安全性向上,防護キャップ,誤開封防止,容器自立性,安全キャップ構造,子供安全対策,ラチェット爪,ラチェット溝,係止溝,係止突起,外キャップ,内キャップ,雌ネジ,雄ネジ,注出口; 二重キャップ機構: 二重キャップ機構,外キャップ,内キャップ,摺動機構,回転可能,係合状態,解除状態,安全キャップ,ラチェット爪,ラチェット溝,係止溝,係止突起,有底筒状キャップ,雌ネジ,雄ネジ,弾性付勢,注出口,容器本体,コンパクト構造,自立性維持; ラチェット機構: ラチェット機構,ラチェット爪,ラチェット溝,当接面,弾性爪,付勢部材,締め方向,安全キャップ,誤開封防止,キャップ締付け,係止溝,係止突起,自立性維持,コンパクト構造,傾斜容器対応,防災ラチェット,安全ラチェット機構,ラチェット式キャップ; ねじ結合部: ねじ結合部,雄ネジ,雌ネジ,螺合,キャップ固定,注出口,容器本体,安全キャップ,ラチェット爪,ラチェット溝,係止溝,係止突起,外キャップ,内キャップ,自立性維持,弾性付勢,開閉困難構造,防災ねじキャップ,ねじ式キャップ,螺合固定部; 係止溝・係止突起: 係止溝,係止突起,キャップ位置決め,回転制御,摺動制御,安全キャップ,誤開封防止,ラチェット爪,ラチェット溝,キャップ係止部,内キャップ,外キャップ,容器注出口,雌ネジ,雄ネジ,付勢機構,対面部,位置決め機構,防災係止溝,安全係止構造</t>
  </si>
  <si>
    <t>液体充填方法および液体充填装置</t>
  </si>
  <si>
    <t>B67C3/02</t>
  </si>
  <si>
    <t>【課題】短時間に大容量の液体を急速充填するような場合に、ノズルの口径が大きく、また液体の粘度が低下すると、液垂れしやすくなるという問題がある。ノズルの口径が大きくても、また低い粘度の液体を充填する場合であっても、確実に液垂れを防止できる液体充填方法および液体充填装置を提供する。 【解決手段】可撓性壁を含む液通路から充填用液体が供給され、開閉充填ノズル２５のノズルアウター３とシャフトノズル２の間隙を経由しノズル口４から液体を充填する液体充填方法において、液通路を閉鎖させ、充填を停止し、充填の停止と同時または停止後に、シャフトノズルを開閉充填ノズル内でスライドさせシャフトノズルとノズルアウターを当接させてノズル口を閉鎖させ、シャフトノズルに貫設された吸引路２２のノズル口側先端に位置する吸引口２１よりノズル口に残存する液体を、可撓性壁の押圧を解除することにより吸引路を介して液通路内に吸引する。</t>
  </si>
  <si>
    <t>B67D7/00,B05B3/00,B05B15/00,B05B7/00,F04F5/00,B24C3/00,B67C3/00,B05C1/00,B05C7/00,E03C1/00,B05B12/00,B05B5/00,B65D47/00,B05B1/00,B65B3/00,B05C9/00,B41L27/00,B01F33/00,F01M1/00,F16N7/00,F16F9/00,H01R12/00,F04B45/00,F16J15/00,B05B7/00,H05B3/00,A61M60/00,G01L5/00,B29C48/00,G09F11/00,F04B43/00,B63H11/00,F16K47/00,B65B9/00,F16F13/00,F16L41/00,F16L55/00,F16L3/00,B24D9/00,B65D47/00,F02M69/00,B65D47/00,B65B3/00,H01H33/00,F16K21/00,B65D25/00,F02M7/00,B67D7/00,B64D37/00,B05B15/00,F16L55/00,E21B10/00,B29C45/00,B65B1/00,E21F15/00,B24C3/00,F04F5/00,B65B31/00,F01L9/00,B60R21/00,B67D7/00,B64D37/00,B65B3/00,B65B1/00,B60S1/00,B05C7/00,G01D5/00,B65B39/00,B41F31/00,F01M11/00,A61M5/00,B01F25/00,B05B3/00,B31B50/00,A47L5/00,F02M35/00,B63H11/00,D01H5/00,D21F1/00,B29C48/00,B65B3/00,B05B7/00,B67C3/00,B65B1/00,B60R21/00,B67D7/00,B65B31/00,A61M5/00,B05C7/00,A47L1/00,E21F15/00,F16H61/00,B05B11/00,F02D41/00,B05C3/00,A61M60/00,A23B4/00,G01N30/00,F15B1/00,B04B1/00</t>
  </si>
  <si>
    <t>液垂れ防止機構: B67D7/00,B05B3/00,B05B15/00,B05B7/00,F04F5/00,B24C3/00,B67C3/00,B05C1/00,B05C7/00,E03C1/00,B05B12/00,B05B5/00,B65D47/00,B05B1/00,B65B3/00,B05C9/00,B41L27/00,B01F33/00,F01M1/00,F16N7/00 | keywords: 液垂れ,防止,ノズル口,低粘度,大口径,液漏れ防止,液体充填,ノズル閉鎖,液体残留防止,液体制御,防災液体充填,液体充填装置の液垂れ防止,充填停止時液漏れ防止,ノズル口液体残留防止,液体充填方法の液垂れ対策; 可撓性壁付き液通路: F16F9/00,H01R12/00,F04B45/00,F16J15/00,B05B7/00,H05B3/00,A61M60/00,G01L5/00,B29C48/00,G09F11/00,F04B43/00,B63H11/00,F16K47/00,B65B9/00,F16F13/00,F16L41/00,F16L55/00,F16L3/00,B24D9/00,B65D47/00 | keywords: 可撓性壁,液通路,供給,押圧解除,フレキシブルチューブ,可撓性管,液体供給路,可撓性壁制御,液体流路,可撓性壁による液体充填,液体充填装置の可撓性壁,防災用液体供給路,充填停止時可撓性壁制御,液体吸引制御付き可撓性壁; 開閉充填ノズル構造: F02M69/00,B65D47/00,B65B3/00,H01H33/00,F16K21/00,B65D25/00,F02M7/00,B67D7/00,B64D37/00,B05B15/00,F16L55/00,E21B10/00,B29C45/00,B65B1/00,E21F15/00,B24C3/00,F04F5/00,B65B31/00,F01L9/00,B60R21/00 | keywords: 開閉充填ノズル,ノズルアウター,シャフトノズル,間隙,ノズル口,ノズル開閉機構,充填ノズル構造,ノズル口閉鎖,ノズルスライド,ノズルアウターとシャフトノズル,液体充填装置の開閉ノズル,防災用開閉ノズル,充填停止時ノズル閉鎖,ノズル口液体残留防止構造,低粘度液体用ノズル構造; 吸引路による残液回収: B67D7/00,B64D37/00,B65B3/00,B65B1/00,B60S1/00,B05C7/00,G01D5/00,B65B39/00,B41F31/00,F01M11/00,A61M5/00,B01F25/00,B05B3/00,B31B50/00,A47L5/00,F02M35/00,B63H11/00,D01H5/00,D21F1/00,B29C48/00 | keywords: 吸引路,残存液体,吸引口,液通路内,回収,液体吸引,残液回収,吸引機構,吸引路制御,ノズル口残液吸引,液体充填装置の残液吸引,防災用液体残液回収,充填停止時吸引路動作,可撓性壁による吸引制御,液体充填方法の残液回収; 急速大容量液体充填: B65B3/00,B05B7/00,B67C3/00,B65B1/00,B60R21/00,B67D7/00,B65B31/00,A61M5/00,B05C7/00,A47L1/00,E21F15/00,F16H61/00,B05B11/00,F02D41/00,B05C3/00,A61M60/00,A23B4/00,G01N30/00,F15B1/00,B04B1/00 | keywords: 急速充填,大容量,短時間,液体充填,高速充填,大量液体供給,大口径ノズル,短時間充填,高流量充填,防災用急速液体充填,液体充填装置の高速充填,低粘度液体の大容量充填,充填方法の流量制御,急速充填時液垂れ防止</t>
  </si>
  <si>
    <t>B67D7/00,B05B3/00,B05B15/00,B67C3/00,F04F5/00,F04B45/00,F16J15/00,B05B7/00,A61M60/00,B29C48/00,B65D47/00,F16K21/00,B65B3/00,B67D7/00,B05B15/00,B67D7/00,B65B3/00,B65B39/00,B05C7/00,B64D37/00,B65B3/00,B67C3/00,B67D7/00,B05B7/00,B05C7/00</t>
  </si>
  <si>
    <t>液垂れ防止機構: 液垂れ防止,ノズル口閉鎖,低粘度液体充填,大口径ノズル,液体残留防止,充填停止時液漏れ防止,可撓性壁液通路,開閉充填ノズル,シャフトノズルスライド,吸引路液体回収,ノズル口液体吸引,液体充填方法,液体充填装置,液体制御技術,液漏れ防止構造,充填用液体供給,ノズルアウター当接,吸引口残液除去,液体充填工程,液体充填安全対策; 可撓性壁付き液通路: 可撓性壁付き液通路,可撓性壁制御,フレキシブルチューブ,可撓性管,液体供給路,液体流路,充填用液体供給,押圧解除,液体充填方法,液体充填装置,充填停止制御,吸引路,ノズル口閉鎖,シャフトノズル,ノズルアウター,液体吸引制御,残存液体吸引,可撓性壁押圧,液垂れ防止,大口径ノズル充填; 開閉充填ノズル構造: 開閉充填ノズル,ノズルアウター,シャフトノズル,ノズル口,ノズル開閉機構,充填ノズル構造,ノズル口閉鎖,ノズルスライド,液体充填方法,液体充填装置,可撓性壁,吸引路,吸引口,液体残留防止,充填停止時ノズル閉鎖,低粘度液体用ノズル,間隙制御,ノズル口液垂れ防止,液通路閉鎖,ノズルアウターとシャフトノズル; 吸引路による残液回収: 吸引路,残液回収,ノズル口残液吸引,吸引口,液通路内回収,液体充填停止,可撓性壁吸引制御,充填用液体供給,開閉充填ノズル,シャフトノズルスライド,ノズル口閉鎖,吸引路動作,液体充填装置残液吸引,低粘度液体充填,液垂れ防止,充填停止時吸引,液体充填方法残液回収,充填ノズル間隙,吸引路制御,残存液体吸引; 急速大容量液体充填: 急速充填,大容量液体充填,高速充填,短時間充填,高流量充填,大量液体供給,大口径ノズル,低粘度液体充填,液垂れ防止,充填ノズル構造,可撓性壁液通路,吸引路付きノズル,充填停止時液体吸引,ノズル口閉鎖,充填方法流量制御,防災用急速液体充填,液体充填装置,シャフトノズルスライド,ノズルアウター当接,残存液体吸引</t>
  </si>
  <si>
    <t>ポンプ付き容器</t>
  </si>
  <si>
    <t>B65D83/00</t>
  </si>
  <si>
    <t>【課題】残留物の量を効率的に低減し得るポンプ付き容器を提供する。 【解決手段】本発明のポンプ付き容器は、上部に開口部を有する容器本体と、前記開口部に着脱自在に設置され前記容器本体の内部に充填された液体をチューブによって排出可能なポンプ１と、を備えたポンプ付き容器であって、前記容器本体の内面の底部６の一部は、逆円錐状及び／又は逆角錐状であり、前記逆円錐状及び／又は逆角錐状の傾斜角は、水平面から少なくとも５５°以上であることを特徴とする。</t>
  </si>
  <si>
    <t>F04B9/00,B05B9/00,B05B11/00,F02M59/00,B04B1/00,B04B3/00,A61M5/00,B65D47/00,B01F25/00,B65G53/00,F17D1/00,F16H39/00,B05B7/00,B65D35/00,H01M50/00,B60T13/00,F16T1/00,A61M60/00,B04B11/00,F04B43/00,B65D5/00,B65D1/00,B65D21/00,B65C3/00,F16K5/00,B65D3/00,D06F37/00,G07F11/00,B42F17/00,B65D51/00,A24C5/00,B65D77/00,B04B1/00,F22B9/00,B02C18/00,B01F29/00,B31C7/00,B24B31/00,B01F27/00,G21C13/00,B01D24/00,G01G13/00,G21F9/00,B01F25/00,B67D7/00,B30B9/00,B65D90/00,B01D3/00,B65D25/00,B04C5/00,F02M26/00,C10G7/00,C10K1/00,F01K1/00,C08F6/00,G21C15/00,C10B1/00,G01F11/00,B22F9/00,B01F23/00,F04B9/00,B65D50/00,B67B7/00,A61M60/00,B65D47/00,B65D5/00,F02M41/00,B65D25/00,G01F11/00,B01F27/00,B05B9/00,D06F37/00,B02C18/00,G01G13/00,B65C3/00,F02B33/00,B04B1/00,F02M37/00,B65D17/00,F16H39/00</t>
  </si>
  <si>
    <t>ポンプ機構: F04B9/00,B05B9/00,B05B11/00,F02M59/00,B04B1/00,B04B3/00,A61M5/00,B65D47/00,B01F25/00,B65G53/00,F17D1/00,F16H39/00,B05B7/00,B65D35/00,H01M50/00,B60T13/00,F16T1/00,A61M60/00,B04B11/00,F04B43/00 | keywords: ポンプ,排出,チューブ,液体,ポンプ付き容器,ポンプ機構,液体排出,チューブ接続,ポンプユニット,吐出機構,残留物低減ポンプ,防残留ポンプ,効率的排出,防災用ポンプ容器,通知機能付きポンプ; 容器本体構造: B65D5/00,B65D1/00,B65D21/00,B65C3/00,F16K5/00,B65D3/00,D06F37/00,G07F11/00,B42F17/00,B65D51/00,A24C5/00,B65D77/00,B04B1/00,F22B9/00,B02C18/00,B01F29/00,B31C7/00,B24B31/00,B01F27/00,G21C13/00 | keywords: 容器本体,底部,逆円錐状,逆角錐状,傾斜角,開口部,容器形状,底部構造,逆円錐底,逆角錐底,傾斜面,容器開口部,残留物低減容器,効率的排出容器,防残留底部,防災用容器構造,通知対応容器; 残留物低減技術: B01D24/00,G01G13/00,G21F9/00,B01F25/00,B67D7/00,B30B9/00,B65D90/00,B01D3/00,B65D25/00,B04C5/00,F02M26/00,C10G7/00,C10K1/00,F01K1/00,C08F6/00,G21C15/00,C10B1/00,G01F11/00,B22F9/00,B01F23/00 | keywords: 残留物,低減,効率的,排出,底部,残留物低減,液体残留防止,効率的排出,底部残留物,残液低減,防災残留物通知,残留物検知,残留物低減ポンプ,残留物低減容器,通知機能付き残留物低減; 着脱機構: F04B9/00,B65D50/00,B67B7/00,A61M60/00,B65D47/00,B65D5/00,F02M41/00,B65D25/00,G01F11/00,B01F27/00,B05B9/00,D06F37/00,B02C18/00,G01G13/00,B65C3/00,F02B33/00,B04B1/00,F02M37/00,B65D17/00,F16H39/00 | keywords: 着脱自在,設置,開口部,ポンプ,容器本体,着脱機構,開口部設置,ポンプ着脱,容器接続部,着脱式ポンプ,防災用着脱機構,通知対応着脱,残留物低減着脱,効率的着脱構造,着脱式排出機構</t>
  </si>
  <si>
    <t>F04B9/00,B05B9/00,B05B11/00,B65D47/00,B65G53/00,B65D1/00,B65D5/00,B65D3/00,B65D21/00,B65D51/00,B65D90/00,B65D25/00,B67D7/00,G01G13/00,B01D24/00,B65D50/00,B67B7/00,B65D47/00,F04B9/00,B65D25/00</t>
  </si>
  <si>
    <t>ポンプ機構: ポンプ機構,液体排出,チューブ接続,ポンプ付き容器,吐出機構,残留物低減ポンプ,防残留ポンプ,効率的排出,逆円錐状底部,逆角錐状底部,傾斜底部,底部形状,排出効率,液体充填,ポンプユニット,防災用ポンプ容器,噴霧装置,手持ちポンプ,排出装置,閉鎖具; 容器本体構造: 容器本体,底部構造,逆円錐底,逆角錐底,傾斜面,残留物低減容器,効率的排出容器,防残留底部,液体収納容器,ポンプ付き容器,底部傾斜角,逆円錐状,逆角錐状,底部形状,底部傾斜,排出効率,残留物低減,底部残留物,容器形状,液体排出; 残留物低減技術: 残留物低減,液体残留防止,効率的排出,底部残留物,残液低減,ポンプ付き容器,逆円錐状底部,逆角錐状底部,底部傾斜角,液体排出チューブ,容器本体構造,残留物低減ポンプ,残留物低減容器,残留物検知,残留物通知,液体排出効率,底部形状設計,残留液排出,容器底部設計,残留物低減技術; 着脱機構: 着脱機構,着脱自在構造,開口部設置,ポンプ着脱,容器接続部,着脱式ポンプ,残留物低減着脱,効率的着脱構造,着脱式排出機構,逆円錐状底部,逆角錐状底部,底部傾斜角,チューブ排出,容器本体開口部,ポンプ付き容器,着脱防止機構,密閉性保持,着脱操作性,防災用着脱機構,通知対応着脱</t>
  </si>
  <si>
    <t>結束具</t>
  </si>
  <si>
    <t>B65D63/10</t>
  </si>
  <si>
    <t>B65D63/02</t>
  </si>
  <si>
    <t>【課題】簡易な構造で、被結束物を紐状部材で、容易且つ確実に結束可能な結束具を提供する。 【解決手段】結束具１は、板状の基台部材１０と、基台部材１０と対向し、対向側に紐状部材４０が押入される凹部を形成した略椀状の保持部材２０と、基台部材１０と保持部材２０とを互いの中央に設けた中心孔に挿着した、基台部材１０と保持部材２０とを係止する係止部材と、を備えている。基台部材１０は、中央を挟んで紐状部材４０を掛止する、基台部材１０の端部から水平方向内側に切り込んだ一対の掛け止め部１１ａ、１１ｂを備えている。</t>
  </si>
  <si>
    <t>F24S25/00,B65B13/00,B65D63/00,E04G7/00,H01R13/00,F16B12/00,F16G11/00,E04G17/00,A61C7/00,E04F13/00,E06B9/00,B21F45/00,A41D25/00,F16L33/00,F04D29/00,B65G21/00,B65D45/00,H01M50/00,G09F3/00,A47C23/00,F24S25/00,E04G17/00,E04G7/00,E01B9/00,E01B11/00,E04G1/00,E04G11/00,E04G13/00,E04D3/00,E04H17/00,H01H85/00,E04G5/00,H01R13/00,A47B3/00,A45C13/00,E04G3/00,E01B3/00,B66C1/00,F21Y107/00,F16C1/00,F16D3/00,E04B2/00,B65B11/00,F16L37/00,E04G17/00,D01D5/00,B66C1/00,B60J10/00,F16H15/00,B65D5/00,B21J15/00,B21C37/00,F16G11/00,B65D45/00,B29C70/00,B65D17/00,A63B21/00,B21B39/00,H01H85/00,B29C48/00,H01R13/00,G05G5/00,E21D15/00,B23Q1/00,H01R33/00,F16B12/00,B65B43/00,A63C1/00,B65H29/00,B23B31/00,A47C1/00,F16M11/00,B23B29/00,B65B35/00,E04G7/00,H01R43/00,E05C19/00,B65D43/00,B64B1/00,B65D63/00</t>
  </si>
  <si>
    <t>結束具構造: F24S25/00,B65B13/00,B65D63/00,E04G7/00,H01R13/00,F16B12/00,F16G11/00,E04G17/00,A61C7/00,E04F13/00,E06B9/00,B21F45/00,A41D25/00,F16L33/00,F04D29/00,B65G21/00,B65D45/00,H01M50/00,G09F3/00,A47C23/00 | keywords: 結束具,簡易な構造,被結束物,紐状部材,結束,結束具,バンド,ケーブルタイ,紐状部材,固定具,締結具,簡易結束具,防災結束具,通知機能付き結束具,多用途結束具,工具不要結束具,ワンタッチ結束; 基台部材の形状・機能: F24S25/00,E04G17/00,E04G7/00,E01B9/00,E01B11/00,E04G1/00,E04G11/00,E04G13/00,E04D3/00,E04H17/00,H01H85/00,E04G5/00,H01R13/00,A47B3/00,A45C13/00,E04G3/00,E01B3/00,B66C1/00,F21Y107/00,F16C1/00 | keywords: 基台部材,板状,掛け止め部,端部,切り込み,水平方向,基台部材,掛け止め部,切り込み,端部形状,支持部材,基台構造,掛け止め部付き基台,防災用基台部材,通知機能付き基台,多機能基台,紐状部材掛止基台; 保持部材の凹部構造: F16D3/00,E04B2/00,B65B11/00,F16L37/00,E04G17/00,D01D5/00,B66C1/00,B60J10/00,F16H15/00,B65D5/00,B21J15/00,B21C37/00,F16G11/00,B65D45/00,B29C70/00,B65D17/00,A63B21/00,B21B39/00,H01H85/00,B29C48/00 | keywords: 保持部材,椀状,凹部,対向,押入,保持部材,凹部,椀状部材,受け部,収納部,押入部,凹部付き保持部材,防災用保持部材,通知機能付き保持部材,多用途保持部材,紐状部材収納部; 係止部材による固定機構: H01R13/00,G05G5/00,E21D15/00,B23Q1/00,H01R33/00,F16B12/00,B65B43/00,A63C1/00,B65H29/00,B23B31/00,A47C1/00,F16M11/00,B23B29/00,B65B35/00,E04G7/00,H01R43/00,E05C19/00,B65D43/00,B64B1/00,B65D63/00 | keywords: 係止部材,中心孔,挿着,係止,固定,係止部材,中心孔,挿着,ロック機構,固定部材,締結部材,中心孔係止機構,防災用係止部材,通知機能付き係止部材,多用途係止部材,ワンタッチ係止</t>
  </si>
  <si>
    <t>B65B13/00,B65D63/00,F16G11/00,F16B12/00,H01R13/00,E04G17/00,E04G7/00,E04G1/00,E04G11/00,E04G13/00,B65B11/00,F16D3/00,F16L37/00,B66C1/00,B65D5/00,G05G5/00,F16B12/00,B23B31/00,H01R13/00,H01R33/00</t>
  </si>
  <si>
    <t>結束具構造: 結束具,紐状部材,掛け止め部,基台部材,保持部材,係止部材,簡易構造,被結束物,多用途結束,工具不要結束,ケーブルタイ,バンド,固定具,防災結束,通知機能付き結束,ストラップ,長尺要素,確実固定,押入凹部,中央孔; 基台部材の形状・機能: 基台部材,板状基台,掛け止め部,端部切り込み,紐状部材掛止,掛け止め部配置,掛け止め部形状,保持部材,中心孔挿着,係止部材,椀状保持部材,凹部形成,水平方向切り込み,掛け止め部付き基台,多機能基台,防災用基台部材,紐状部材支持,基台部材端部,掛止機能,基台部材構造; 保持部材の凹部構造: 保持部材,凹部,椀状部材,紐状部材,掛け止め部,収納部,受け部,中心孔,係止部材,基台部材,押入構造,対向配置,結束具,紐状部材収納部,凹部付き保持部材,多用途保持部材,防災用保持部材,通知機能付き保持部材; 係止部材による固定機構: 係止部材,中心孔,挿着,固定機構,掛け止め部,保持部材,基台部材,紐状部材,ワンタッチ係止,多用途係止,ロック機構,中心孔係止,防災用係止部材,通知機能付き係止部材,結束具,椀状保持部材,凹部形成,掛止構造,端部切り込み,係止構造</t>
  </si>
  <si>
    <t>包装用箱</t>
  </si>
  <si>
    <t>B65D5/54</t>
  </si>
  <si>
    <t>B65D5/66</t>
  </si>
  <si>
    <t>【課題】簡単な構造で作られ、比較的小さい紙面積の箱体形成片により差込片を設け、再封と開封を容易に行うことができ、再封した時は確実に封止される包装用箱を提供する。 【解決手段】筒体に組み立てられた側面１４，１６，１８，２０と、側面１８に設けられ筒体上方の開口端部を閉鎖する外側上蓋片３２を有する。外側上蓋片３２が設けられた側面１４と平行に位置する側面１８に、外側上蓋片３２の裏面に重ねられる内側上蓋片５０を備える。外側上蓋片３２は、側面１４と接する折罫線３４と反対側の端部が、糊付け部用折曲線３６で区切られて糊付け部３７となる。内側上蓋片５０は、側面１８と接する折罫線５２と反対側が、差込片用折曲線５４で区切られて差込片５６となる。内側上蓋片５０は差込片５６以外の部分が、外側上蓋片３２の糊付け部３７に糊付けされる。内側上蓋片５０が設けられた側面１８に、内側上蓋片５０が設けられた端部を分離する開封用破断線５８を備える。</t>
  </si>
  <si>
    <t>B65D5/00,B65B43/00,B65B11/00,B65D71/00,B65B61/00,B65D77/00,B65D75/00,B65D21/00,B65B7/00,F16J15/00,B21D51/00,H01M50/00,B65D65/00,B65B57/00,B65D81/00,B65D41/00,B65D50/00,B65B5/00,B64D17/00,B65B19/00,B65D5/00,B65B7/00,B65B11/00,B65D50/00,B67B7/00,H01M50/00,B31B50/00,B67B5/00,B67B3/00,B42C1/00,B65B19/00,B65D75/00,B42C11/00,B65D77/00,B65D51/00,B65D21/00,B65D25/00,B65D17/00,B23D61/00,D01H9/00,B65D5/00,B67B7/00,B65D75/00,B65B43/00,F16K17/00,B65H3/00,B65B61/00,A21C5/00,B65D51/00,F42B4/00,B65D17/00,B64D17/00,F16K3/00,G21C19/00,G03B9/00,H01R33/00,F16L29/00,B21K27/00,B65D47/00,B60B25/00,H01M50/00,B65B7/00,B65B11/00,B65D75/00,B65D25/00,E04F13/00,B65B43/00,B65B51/00,H01R13/00,F16J15/00,B31B50/00,B65D5/00,B65B61/00,B65D27/00,B65D77/00,F16K3/00,A44B19/00,B65D21/00,H01J9/00,F16B5/00</t>
  </si>
  <si>
    <t>再封可能包装箱構造: B65D5/00,B65B43/00,B65B11/00,B65D71/00,B65B61/00,B65D77/00,B65D75/00,B65D21/00,B65B7/00,F16J15/00,B21D51/00,H01M50/00,B65D65/00,B65B57/00,B65D81/00,B65D41/00,B65D50/00,B65B5/00,B64D17/00,B65B19/00 | keywords: 包装用箱,再封,開封,封止,箱体形成片,再封可能,開封容易,封止構造,包装箱,箱体,再封機構,再封包装箱,再封・開封機構,防湿包装箱,食品包装箱,再封通知,防災包装箱,簡易構造箱,小面積箱体,再封保持; 差込片・蓋片機構: B65D5/00,B65B7/00,B65B11/00,B65D50/00,B67B7/00,H01M50/00,B31B50/00,B67B5/00,B67B3/00,B42C1/00,B65B19/00,B65D75/00,B42C11/00,B65D77/00,B65D51/00,B65D21/00,B65D25/00,B65D17/00,B23D61/00,D01H9/00 | keywords: 差込片,上蓋片,外側上蓋片,内側上蓋片,折曲線,糊付け部,差込片,蓋片,折罫線,糊付け部,封止片,蓋構造,差込機構,差込片付き蓋,再封差込片,糊付け蓋片,開封用差込片,再封蓋構造,複合蓋片,差込片付き包装箱,差込片・蓋片連携,差込片防災通知; 開封用破断線・分離機構: B65D5/00,B67B7/00,B65D75/00,B65B43/00,F16K17/00,B65H3/00,B65B61/00,A21C5/00,B65D51/00,F42B4/00,B65D17/00,B64D17/00,F16K3/00,G21C19/00,G03B9/00,H01R33/00,F16L29/00,B21K27/00,B65D47/00,B60B25/00 | keywords: 開封用破断線,分離,端部,破断線,開封用破断線,分離線,ミシン目,開封線,破断機構,開封機構,開封用ミシン目,破断線付き包装箱,開封分離機構,再封開封線,開封通知,防災開封線,開封用分離部,開封容易構造,開封・再封複合線; 糊付け部・接着技術: H01M50/00,B65B7/00,B65B11/00,B65D75/00,B65D25/00,E04F13/00,B65B43/00,B65B51/00,H01R13/00,F16J15/00,B31B50/00,B65D5/00,B65B61/00,B65D27/00,B65D77/00,F16K3/00,A44B19/00,B65D21/00,H01J9/00,F16B5/00 | keywords: 糊付け部,糊付け,接着,折曲線,糊付け部用折曲線,糊付け部,接着部,糊付け,接着技術,封止接着,粘着部,糊付け構造,糊付け封止,再封糊付け部,糊付け差込片,接着蓋片,再封接着技術,防湿糊付け部,食品包装糊付け,糊付け開封線,糊付け防災通知</t>
  </si>
  <si>
    <t>B65D5/00,B65B43/00,B65B7/00,B65D77/00,B65D21/00,B65D5/00,B65B7/00,B65D50/00,B31B50/00,B65B11/00,B65D5/00,B67B7/00,B65D75/00,B65B43/00,B65D51/00,B65B7/00,B65B11/00,B65D75/00,B65D25/00,B65B51/00</t>
  </si>
  <si>
    <t>再封可能包装箱構造: 再封可能包装箱,開封容易構造,封止機構,箱体形成片,差込片,外側上蓋片,内側上蓋片,糊付け部,開封用破断線,折罫線,差込片用折曲線,糊付け部用折曲線,多角形断面容器,紙製ブランク,剛性容器,組立箱,再封包装箱,食品包装箱,防湿包装箱,再封・開封機構; 差込片・蓋片機構: 差込片,蓋片,上蓋片,外側上蓋片,内側上蓋片,折罫線,糊付け部,封止片,差込片付き蓋,再封差込片,糊付け蓋片,開封用差込片,再封蓋構造,開封用破断線,箱体形成片,筒体,側面,折曲線,封止機構,再封機構; 開封用破断線・分離機構: 開封用破断線,分離線,開封線,ミシン目,破断機構,開封分離機構,破断線付き包装箱,再封開封線,差込片,糊付け部,外側上蓋片,内側上蓋片,開封用破断線付き箱,開封用ミシン目,開封通知,端部分離,折罫線,破断線構造,再封機構,分離機構; 糊付け部・接着技術: 糊付け部,接着部,糊付け,接着技術,封止接着,糊付け封止,再封糊付け部,糊付け差込片,接着蓋片,再封接着技術,折曲線,糊付け部用折曲線,差込片,差込片用折曲線,開封用破断線,内側上蓋片,外側上蓋片,封止包装箱,再封包装箱,箱体形成片</t>
  </si>
  <si>
    <t>ボトル中栓</t>
  </si>
  <si>
    <t>B65D47/06</t>
  </si>
  <si>
    <t>【課題】本発明の解決しようとする課題は、口径の小さい容器に対しても使用することができ、中栓を取り外さなくても詰替が容易に可能であり、さらに詰替の回数を重ねても、劣化することのないボトル中栓を提案するものである。 【解決手段】ボトル状の容器本体１０の口部１１に取り付けて使用される中栓１であって、容器本体の口部１１に嵌合して固定される中栓本体２と、中栓本体２の内周面に摺動可能に嵌合された円筒状の可動筒３とを有し、可動筒３は、上端部４に注出口６を有し、下端部は開放されて、中栓本体２に回転式ロック７で固定されており、可動筒３を回転させてロックを外し、可動筒３を中栓本体２から引き出して上限まで伸ばした時に、可動筒３の側面に、詰替え容器２０の注出筒２１を挿入可能な注入開口部８が設けられていることを特徴とするボトル中栓である。</t>
  </si>
  <si>
    <t>B65D5/00,F16K5/00,F16D3/00,F16L37/00,B67B7/00,B65D17/00,B65D77/00,B65D41/00,B25G3/00,B65D43/00,F17C13/00,B21D51/00,F16L55/00,B65C3/00,B65D39/00,B65D75/00,B65B3/00,B02C17/00,H01M50/00,B42F13/00,F04B1/00,F16D55/00,F41A3/00,F16L37/00,F16D13/00,B61G1/00,B26D1/00,B65D5/00,F03C1/00,F16D1/00,F01C19/00,F04B27/00,H01H19/00,F16K5/00,F16L5/00,E21D15/00,F01L5/00,E05B37/00,F16D41/00,F16K11/00,B65D5/00,B29C45/00,B01F25/00,A61M5/00,B29C48/00,F16L55/00,B65D47/00,B65B39/00,F27D3/00,B65D75/00,B65D83/00,B65B31/00,F02M69/00,B41F31/00,F42B14/00,A01C15/00,B65D50/00,B67C3/00,A61J1/00,B05C7/00,B24D9/00,H01H17/00,F16K5/00,F16K11/00,H01R13/00,B65D47/00,B67B7/00,H01H19/00,A61C13/00,G21C19/00,F16D3/00,F16D41/00,F16L27/00,E21B10/00,D01H9/00,B05B15/00,B65H67/00,F01L1/00,F28F9/00,E05C3/00</t>
  </si>
  <si>
    <t>中栓構造: B65D5/00,F16K5/00,F16D3/00,F16L37/00,B67B7/00,B65D17/00,B65D77/00,B65D41/00,B25G3/00,B65D43/00,F17C13/00,B21D51/00,F16L55/00,B65C3/00,B65D39/00,B65D75/00,B65B3/00,B02C17/00,H01M50/00,B42F13/00 | keywords: 中栓,中栓本体,嵌合,固定,中栓構造,嵌合固定,容器口部,キャップ,インナーキャップ,ボトル中栓,小口径容器用中栓,詰替対応中栓,劣化防止中栓,防漏中栓,容器口部嵌合; 可動筒機構: F04B1/00,F16D55/00,F41A3/00,F16L37/00,F16D13/00,B61G1/00,B26D1/00,B65D5/00,F03C1/00,F16D1/00,F01C19/00,F04B27/00,H01H19/00,F16K5/00,F16L5/00,E21D15/00,F01L5/00,E05B37/00,F16D41/00,F16K11/00 | keywords: 可動筒,円筒状,摺動,回転式ロック,固定,可動筒機構,摺動嵌合,回転ロック,伸縮筒,可動キャップ,ロック解除,詰替時可動筒,中栓可動部,回転式ロック機構,詰替容器対応可動筒,伸縮可能中栓; 注出口・注入開口部: B65D5/00,B29C45/00,B01F25/00,A61M5/00,B29C48/00,F16L55/00,B65D47/00,B65B39/00,F27D3/00,B65D75/00,B65D83/00,B65B31/00,F02M69/00,B41F31/00,F42B14/00,A01C15/00,B65D50/00,B67C3/00,A61J1/00,B05C7/00 | keywords: 注出口,注入開口部,詰替容器,注出筒,挿入,注出口構造,注入開口部,注出筒挿入,液体注入,詰替口,開口部設計,詰替容器注出口,中栓注入開口,小口径容器注出口,詰替対応開口部,液体注入用開口; 詰替操作性・耐劣化性: B24D9/00,H01H17/00,F16K5/00,F16K11/00,H01R13/00,B65D47/00,B67B7/00,H01H19/00,A61C13/00,G21C19/00,F16D3/00,F16D41/00,F16L27/00,E21B10/00,D01H9/00,B05B15/00,B65H67/00,F01L1/00,F28F9/00,E05C3/00 | keywords: 詰替,容易,劣化,耐久性,操作性,詰替操作性,耐劣化性,耐久性中栓,繰返し使用,詰替容易化,中栓劣化防止,詰替回数耐性,中栓耐久設計,詰替操作性向上,劣化しない中栓,詰替容器対応耐久部材</t>
  </si>
  <si>
    <t>B65D41/00,B65D43/00,B65D17/00,B67B7/00,F16K5/00,F16L37/00,F16D1/00,F16D13/00,F41A3/00,B65D5/00,B65D47/00,B65B39/00,B65D5/00,B29C45/00,B29C48/00,B65D47/00,F16K5/00,B67B7/00,F16K11/00,H01R13/00</t>
  </si>
  <si>
    <t>中栓構造: 中栓構造,嵌合固定,容器口部,可動筒,回転式ロック,注出口,注入開口部,詰替対応中栓,小口径容器用中栓,劣化防止中栓,防漏中栓,インナーキャップ,中栓本体,詰替え容器,注出筒,摺動嵌合,回転操作,開放端部; 可動筒機構: 可動筒機構,摺動嵌合,回転ロック,伸縮筒,可動キャップ,詰替時可動筒,中栓可動部,回転式ロック機構,詰替容器対応可動筒,伸縮可能中栓,円筒状可動筒,回転固定機構,注出口付き可動筒,注入開口部,容器口部嵌合,回転式ロック,中栓本体,詰替対応中栓,可動筒伸長,ロック解除機構; 注出口・注入開口部: 注出口,注入開口部,詰替容器,注出筒,注出筒挿入,液体注入,詰替口,中栓本体,可動筒,回転式ロック,小口径容器,詰替対応開口部,液体注入用開口,中栓注入開口,容器口部,嵌合固定,円筒状可動筒,注出口構造; 詰替操作性・耐劣化性: 詰替操作性,耐劣化性,耐久性中栓,詰替容易化,繰返し使用,詰替回数耐性,中栓耐久設計,詰替操作性向上,劣化しない中栓,詰替容器対応耐久部材,回転式ロック,可動筒,注出口,注入開口部,嵌合固定,容器口部,円筒状可動部,詰替容器注出筒,伸縮機構,中栓本体</t>
  </si>
  <si>
    <t>結束バンドおよび結束バンドの使用方法</t>
  </si>
  <si>
    <t>F16B2/08;F16L3/137</t>
  </si>
  <si>
    <t>【課題】結束対象物に対するバンド本体の位置を自由に変更したり、臨機応変に変更したりすることができる結束バンドおよび結束バンドの使用方法を提供すること。 【解決手段】結束バンド２は、長手方向に沿って所定の間隔で互いに離れて設けられた複数の孔３３を有する帯状のバンド本体３と、バンド本体３に設けられ、バンド本体３の両面のうちの少なくとも一方の面から外側に向かって突出し、孔３３と嵌まり合う係止部４と、を備える。</t>
  </si>
  <si>
    <t>B65D5/00,B65D71/00,A44C5/00,F16G3/00,B65G15/00,H01M50/00,B41B11/00,B21B37/00,E04C3/00,A61F2/00,B65D63/00,B65B51/00,F16D1/00,E04C2/00,F16C7/00,E21D15/00,B24B21/00,F16L3/00,A47C23/00,F16L37/00,A44B11/00,H01R13/00,B65D63/00,G05G5/00,F04C18/00,A45C13/00,A41D25/00,F04C2/00,F01C1/00,F16B12/00,F16L37/00,H01R33/00,A44B19/00,B65H3/00,H01B17/00,F16H15/00,F16L33/00,B23B29/00,F16B21/00,F16G3/00,B62D1/00,B60N2/00,H01H37/00,B65G21/00,A61M60/00,B41B11/00,A61B17/00,B23Q1/00,B23D33/00,H01H1/00,A47C1/00,B23Q5/00,G03B7/00,B60K17/00,G05G7/00,B41J7/00,G10C3/00,G09G5/00,B60R19/00,B62D33/00,B65B13/00,A41D25/00,B41B11/00,F16B12/00,A44C5/00,A61F5/00,B28B21/00,B65D63/00,B65B51/00,H02G1/00,G02B6/00,E04B2/00,A61C7/00,G09F3/00,B65B27/00,F16B5/00,A47C23/00,F16L41/00,A44B11/00,A43C11/00</t>
  </si>
  <si>
    <t>バンド本体構造: B65D5/00,B65D71/00,A44C5/00,F16G3/00,B65G15/00,H01M50/00,B41B11/00,B21B37/00,E04C3/00,A61F2/00,B65D63/00,B65B51/00,F16D1/00,E04C2/00,F16C7/00,E21D15/00,B24B21/00,F16L3/00,A47C23/00,F16L37/00 | keywords: バンド本体,帯状,長手方向,複数の孔,所定の間隔,バンド構造,孔配置,帯状部材,長手方向孔,間隔配置,結束バンド本体,防災用途バンド,位置変更可能バンド,多孔バンド,バンド本体の設計; 係止部の構造と機能: A44B11/00,H01R13/00,B65D63/00,G05G5/00,F04C18/00,A45C13/00,A41D25/00,F04C2/00,F01C1/00,F16B12/00,F16L37/00,H01R33/00,A44B19/00,B65H3/00,H01B17/00,F16H15/00,F16L33/00,B23B29/00,F16B21/00,F16G3/00 | keywords: 係止部,突出,嵌まり合う,孔,外側,係止機構,嵌合部,ロック部,突出部,固定部,結束バンド係止,防災通知用係止,臨機応変係止,位置調整係止,両面係止部; 位置変更機構: B62D1/00,B60N2/00,H01H37/00,B65G21/00,A61M60/00,B41B11/00,A61B17/00,B23Q1/00,B23D33/00,H01H1/00,A47C1/00,B23Q5/00,G03B7/00,B60K17/00,G05G7/00,B41J7/00,G10C3/00,G09G5/00,B60R19/00,B62D33/00 | keywords: 位置変更,自由に変更,臨機応変,バンド本体の位置,位置調整,可変位置,移動可能,調整機構,変更機構,防災用位置変更,通知用位置調整,結束バンド位置変更,多用途位置調整,対象物対応位置変更; 結束バンドの使用方法: B65B13/00,A41D25/00,B41B11/00,F16B12/00,A44C5/00,A61F5/00,B28B21/00,B65D63/00,B65B51/00,H02G1/00,G02B6/00,E04B2/00,A61C7/00,G09F3/00,B65B27/00,F16B5/00,A47C23/00,F16L41/00,A44B11/00,A43C11/00 | keywords: 使用方法,結束対象物,バンド本体,変更,臨機応変,結束方法,取り付け方法,運用手順,対象物結束,バンド装着,防災現場での使用方法,通知機能付き結束方法,多用途結束バンド使用,臨機応変な結束,対象物別結束方法</t>
  </si>
  <si>
    <t>B65D71/00,F16G3/00,B65G15/00,A44C5/00,E04C3/00,A44B11/00,B65D63/00,H01R13/00,G05G5/00,F16B12/00,B65G21/00,A61B17/00,B23Q1/00,B60N2/00,B62D1/00,B65B13/00,B65D63/00,B65B51/00,F16B12/00,H02G1/00</t>
  </si>
  <si>
    <t>バンド本体構造: バンド本体,帯状部材,長手方向孔,複数孔配置,所定間隔孔,バンド構造,孔配置,間隔配置,結束バンド本体,多孔バンド,位置変更可能バンド,バンド本体設計,防災用途バンド,係止部,突出係止部,嵌合構造,両面突出,帯状本体,孔嵌合,結束対象物; 係止部の構造と機能: 係止部,嵌合部,突出部,孔嵌合,両面係止,位置調整係止,結束バンド係止,臨機応変係止,固定部,ロック部,帯状バンド本体,可撓性長尺要素,結束対象物,係止機構,外側突出,間隔配置孔,嵌まり合う構造,係止形状,調整可能係止,多孔バンド; 位置変更機構: 位置変更機構,結束バンド,バンド本体,位置調整,可変位置,移動可能,調整機構,変更機構,係止部,孔嵌合,帯状バンド,対象物対応,臨機応変変更,多用途位置調整,防災用位置変更,通知用位置調整,結束バンド位置変更,対象物結束,自由位置変更,両面突出; 結束バンドの使用方法: 結束バンド使用方法,対象物結束,バンド本体位置変更,臨機応変な結束,多用途結束バンド,結束方法,取り付け方法,バンド装着手順,係止部嵌合,孔付きバンド本体,対象物別結束,防災現場結束,通知機能付き結束,可撓性長尺要素,ストラップ結束,包装体固着,ケーブル結束,家具接続用結束,支持用バンド,運用手順</t>
  </si>
  <si>
    <t>ワンプッシュ開封・開蓋機能付き包装用箱</t>
  </si>
  <si>
    <t>B65D5/54;B65D77/30</t>
  </si>
  <si>
    <t>【課題】箱の取り扱いに慣れていなくても、箱の蓋を片手で簡単かつ迅速に開ける。 【解決手段】この箱Ｃは、天面側の一方の蓋１６１を連接される背面板１１に対向する正面板１３の天面側の一方の開口側の端部に、差し込み片係止部１３Ａと、開口部１３Ｂとを備え、天面側の一方の蓋１６１の先端にフラップ１６２、フラップ１６２の先端に差し込み片１７、差し込み片１７の先端に切り取り線１７０を介して固定部１８を備え、蓋１６１の開封を、正面板１３を押すことで行い、蓋１６１の開蓋を、左右両側の各側面板１４、１２を押すことで行う。</t>
  </si>
  <si>
    <t>B67B7/00,B65D5/00,B65B11/00,B65D50/00,B65B43/00,E05B77/00,A45B25/00,B65B7/00,B65D65/00,B64D17/00,E05C1/00,F16L37/00,F02M61/00,E05C3/00,E06B9/00,A24F15/00,B65D47/00,B65D83/00,F16L29/00,H02P1/00,B65D5/00,B31B50/00,B65D17/00,B65B11/00,B66C1/00,F16L37/00,E06B3/00,B65B7/00,E06B1/00,E04F13/00,B42F21/00,D06F37/00,H01R13/00,B21D26/00,B31B70/00,B67B7/00,A47J36/00,B65D21/00,F16B21/00,H01M50/00,B65D5/00,E02F3/00,H02B1/00,H02G15/00,H02K5/00,B65D19/00,H01F38/00,H01M50/00,B65B43/00,B65D6/00,H01H9/00,B64U20/00,B65B19/00,B65D71/00,A23C3/00,B65D21/00,B65D25/00,H02G3/00,F42B5/00,H04B1/00,B67B7/00,B65B43/00,B65B11/00,B21C23/00,B43K24/00,F02B3/00,F02B1/00,B65D51/00,H01H13/00,B65B19/00,B65B7/00,B65D50/00,B29C33/00,B41L43/00,H02K5/00,A47B57/00,B22D41/00,B65D71/00,A61F13/00,F02B7/00</t>
  </si>
  <si>
    <t>片手開封機構: B67B7/00,B65D5/00,B65B11/00,B65D50/00,B65B43/00,E05B77/00,A45B25/00,B65B7/00,B65D65/00,B64D17/00,E05C1/00,F16L37/00,F02M61/00,E05C3/00,E06B9/00,A24F15/00,B65D47/00,B65D83/00,F16L29/00,H02P1/00 | keywords: 片手,簡単,迅速,開ける,開封,片手開封,ワンハンドオープン,片手操作,簡易開封,迅速開封,片手開封機構,片手開封箱,片手開封方法,片手操作蓋,片手開封防止,片手開封包装,片手開封フラップ,片手開封差し込み片; 差し込み片・係止部構造: B65D5/00,B31B50/00,B65D17/00,B65B11/00,B66C1/00,F16L37/00,E06B3/00,B65B7/00,E06B1/00,E04F13/00,B42F21/00,D06F37/00,H01R13/00,B21D26/00,B31B70/00,B67B7/00,A47J36/00,B65D21/00,F16B21/00,H01M50/00 | keywords: 差し込み片,係止部,開口部,固定部,切り取り線,差し込み片,係止部,ロック部,開口部,固定部,切り取り線,フラップ,差し込み片係止部,差し込み片開封,差し込み片構造,係止部付き蓋,切り取り線付き差し込み片,フラップ付き差し込み片,差し込み片防止,差し込み片開封方法; 箱本体・蓋の構成: B65D5/00,E02F3/00,H02B1/00,H02G15/00,H02K5/00,B65D19/00,H01F38/00,H01M50/00,B65B43/00,B65D6/00,H01H9/00,B64U20/00,B65B19/00,B65D71/00,A23C3/00,B65D21/00,B65D25/00,H02G3/00,F42B5/00,H04B1/00 | keywords: 箱,蓋,正面板,背面板,側面板,天面,箱本体,蓋構造,正面板,背面板,側面板,天面,開口部,箱構成,蓋付き箱,正面板押し,側面板押し,箱開封構造,箱蓋開閉,箱本体構造,箱蓋連接; 押圧による開封方法: B67B7/00,B65B43/00,B65B11/00,B21C23/00,B43K24/00,F02B3/00,F02B1/00,B65D51/00,H01H13/00,B65B19/00,B65B7/00,B65D50/00,B29C33/00,B41L43/00,H02K5/00,A47B57/00,B22D41/00,B65D71/00,A61F13/00,F02B7/00 | keywords: 押す,正面板,側面板,開封,開蓋,押圧開封,押し開け,押し操作,正面板押し,側面板押し,押圧方法,押圧開封機構,押圧開封箱,押圧開封方法,押圧開封蓋,押圧開封包装,押圧開封フラップ,押圧開封差し込み片,押圧開封防止</t>
  </si>
  <si>
    <t>B67B7/00,B65D5/00,B65D50/00,B65B43/00,B65D65/00,B65D5/00,B65D17/00,B31B50/00,B65B7/00,B65B11/00,B65D5/00,B65D6/00,B65B43/00,B65D19/00,H02K5/00,B67B7/00,B65B43/00,B65D51/00,B65B11/00,B65B19/00</t>
  </si>
  <si>
    <t>片手開封機構: 片手開封,ワンハンドオープン,片手操作蓋,簡易開封,迅速開封,片手開封箱,片手開封方法,差し込み片,フラップ,切り取り線,固定部,蓋開封構造,正面板押し操作,側面板押し操作,開口部,係止部,紙製箱,剛性容器,開封防止機構,開封補助機構; 差し込み片・係止部構造: 差し込み片,係止部,差し込み片係止部,差し込み片開封,差し込み片構造,係止部付き蓋,切り取り線付き差し込み片,開口部,固定部,切り取り線,ロック部,フラップ,背面板,正面板,側面板,蓋開閉,片手開封,迅速開封,箱蓋構造,開封操作; 箱本体・蓋の構成: 箱本体,蓋構造,正面板,背面板,側面板,蓋付き箱,箱構成,差し込み片,差し込み片係止部,開口部,フラップ,切り取り線,固定部,正面板押し,側面板押し,箱開封構造,片手開封,迅速開封,開封操作,開封機構; 押圧による開封方法: 押圧開封,押し開け,押し操作,正面板押し,側面板押し,押圧開封箱,押圧開封方法,押圧開封蓋,押圧開封包装,差し込み片係止部,開口部,フラップ,切り取り線,固定部,蓋開封,片手開封,迅速開封,箱蓋,背面板,正面板</t>
  </si>
  <si>
    <t>保冷保温シート</t>
  </si>
  <si>
    <t>B65D81/18</t>
  </si>
  <si>
    <t>F25D3/00</t>
  </si>
  <si>
    <t>【課題】主に生鮮食品等を保冷したり、調理済みの料理やホット飲料等を保温したりするための保冷保温シートにおいて、被保冷保温物のサイズや形状に合わせて柔軟にゲル状蓄熱組成物の形状を変化させることで、保冷保温効率を向上させた保冷保温シートを提供する。 【解決手段】蓄熱剤を含むゲル状蓄熱組成物３が封止された蓄熱部１を有する保冷保温シートであって、蓄熱部は凸状の蓄熱スポット部９を有し、かつ蓄熱スポット部に存在するゲル状蓄熱組成物３は外力により変形し、蓄熱スポット部から連結されている蓄熱流動部１１へゲル状蓄熱組成物が移動することを特徴とする保冷保温シートであるため、被保冷保温物の接触面に合わせて、蓄熱スポット部が柔軟に変化し、被保冷保温物との接触面積を大きくとることができ、保冷効率が高まることにより、長時間の保冷を可能とする。</t>
  </si>
  <si>
    <t>H05B3/00,H01M8/00,G21C15/00,B65D81/00,C09K8/00,H10N10/00,H01M10/00,H01L23/00,G05D23/00,B22D41/00,F21V29/00,B62D1/00,B29C73/00,D06F75/00,A23L3/00,F28D17/00,A61B5/00,B21D9/00,G01N25/00,G01K5/00,H05B3/00,G21C15/00,F21V29/00,F27B3/00,G21C3/00,B65D81/00,H01M10/00,F24S10/00,H01L23/00,F24F1/00,B22D41/00,B29C73/00,F27B15/00,F27B7/00,F24S80/00,H10N10/00,H01M8/00,F26B3/00,F25D13/00,F02C7/00,F16D51/00,H01H37/00,F25B41/00,C10B49/00,G01N25/00,G09F11/00,B05D1/00,B65H59/00,F24S10/00,F16D49/00,F16D33/00,H05B6/00,F16J15/00,C10G11/00,F26B17/00,G01K5/00,B05B1/00,C01B3/00,H01M8/00,F23C10/00,B65B25/00,B65D81/00,A23L3/00,A47J36/00,A23B5/00,A23B4/00,H01L23/00,H01M10/00,B29C63/00,A23B7/00,A23L5/00,B65B61/00,B65D75/00,A23G9/00,A45D4/00,B21B37/00,F24C15/00,E04D5/00,B60P3/00,A23P20/00,H05B3/00,H01L23/00,F21V29/00,H01R4/00,F28F13/00,F02F3/00,H01H1/00,G21C15/00,G09F11/00,F02F1/00,F02M26/00,B65D81/00,F02C7/00,B28B21/00,B65D75/00,B41M5/00,B65D90/00,B65D65/00,H05K3/00,B21B1/00</t>
  </si>
  <si>
    <t>ゲル状蓄熱組成物: H05B3/00,H01M8/00,G21C15/00,B65D81/00,C09K8/00,H10N10/00,H01M10/00,H01L23/00,G05D23/00,B22D41/00,F21V29/00,B62D1/00,B29C73/00,D06F75/00,A23L3/00,F28D17/00,A61B5/00,B21D9/00,G01N25/00,G01K5/00 | keywords: ゲル状蓄熱組成物,蓄熱剤,ゲル,蓄熱材料,ゲル状蓄熱剤,蓄熱ゲル,蓄熱材料,蓄熱組成物,蓄熱性ゲル,柔軟性蓄熱材,流動性蓄熱剤,保冷保温用ゲル,蓄熱スポット部用ゲル,食品保冷用蓄熱剤,調理済み食品保温用蓄熱材; 蓄熱部・スポット部構造: H05B3/00,G21C15/00,F21V29/00,F27B3/00,G21C3/00,B65D81/00,H01M10/00,F24S10/00,H01L23/00,F24F1/00,B22D41/00,B29C73/00,F27B15/00,F27B7/00,F24S80/00,H10N10/00,H01M8/00,F26B3/00,F25D13/00,F02C7/00 | keywords: 蓄熱部,蓄熱スポット部,蓄熱流動部,封止,凸状,蓄熱部構造,スポット部,流動部,封止構造,凸部,蓄熱スポット,蓄熱スポット部連結,蓄熱部変形構造,保冷保温シート構造,食品接触面蓄熱部,保冷効率向上構造; 形状変化・流動機構: F16D51/00,H01H37/00,F25B41/00,C10B49/00,G01N25/00,G09F11/00,B05D1/00,B65H59/00,F24S10/00,F16D49/00,F16D33/00,H05B6/00,F16J15/00,C10G11/00,F26B17/00,G01K5/00,B05B1/00,C01B3/00,H01M8/00,F23C10/00 | keywords: 外力,変形,移動,柔軟,流動,形状変化,流動機構,外力変形,蓄熱剤移動,柔軟変形,スポット部変形,食品形状対応変形,保冷保温効率向上機構,接触面積拡大,蓄熱流動部移動,長時間保冷用変形機構; 保冷保温シート用途: B65B25/00,B65D81/00,A23L3/00,A47J36/00,A23B5/00,A23B4/00,H01L23/00,H01M10/00,B29C63/00,A23B7/00,A23L5/00,B65B61/00,B65D75/00,A23G9/00,A45D4/00,B21B37/00,F24C15/00,E04D5/00,B60P3/00,A23P20/00 | keywords: 保冷,保温,生鮮食品,調理済み料理,ホット飲料,保冷用途,保温用途,食品保冷,食品保温,飲料保温,料理保温,生鮮食品保冷シート,調理済み食品保温シート,ホット飲料保温シート,長時間保冷用途,食品接触用保冷保温シート; 接触面積拡大技術: H05B3/00,H01L23/00,F21V29/00,H01R4/00,F28F13/00,F02F3/00,H01H1/00,G21C15/00,G09F11/00,F02F1/00,F02M26/00,B65D81/00,F02C7/00,B28B21/00,B65D75/00,B41M5/00,B65D90/00,B65D65/00,H05K3/00,B21B1/00 | keywords: 接触面,接触面積,サイズ,形状,効率,接触面積拡大,形状適応,サイズ対応,効率向上,食品形状対応,保冷効率,食品サイズ適応シート,形状変化による接触面積拡大,保冷保温効率向上技術,柔軟変形接触面,食品密着型保冷保温シート</t>
  </si>
  <si>
    <t>B65D81/00,G05D23/00,C09K8/00,H05B3/00,H10N10/00,B65D81/00,F24F1/00,F21V29/00,F24S10/00,H05B3/00,F25B41/00,F24S10/00,B05D1/00,G01N25/00,H01H37/00,B65B25/00,B65D81/00,A23L3/00,A47J36/00,A23B7/00,F28F13/00,F21V29/00,H05B3/00,G21C15/00,H01L23/00</t>
  </si>
  <si>
    <t>ゲル状蓄熱組成物: ゲル状蓄熱組成物,蓄熱剤,蓄熱ゲル,蓄熱材料,蓄熱性ゲル,柔軟性蓄熱材,流動性蓄熱剤,保冷保温用ゲル,蓄熱スポット部,蓄熱流動部,食品保冷用蓄熱剤,保冷保温シート,被保冷保温物,接触面積拡大,長時間保冷,形状変化ゲル,外力変形蓄熱材,蓄熱部,封止蓄熱部,調理済み食品保温; 蓄熱部・スポット部構造: 蓄熱部,蓄熱スポット部,蓄熱流動部,封止構造,凸状スポット部,蓄熱剤封止,スポット部連結,蓄熱部変形,保冷保温シート,食品接触面蓄熱部,保冷効率向上,蓄熱部構造,流動部構造,スポット部構造,蓄熱剤移動,柔軟変形蓄熱部,長時間保冷,保温効率,蓄熱スポット部変形,蓄熱部連結; 形状変化・流動機構: 保冷保温シート,蓄熱部,ゲル状蓄熱組成物,蓄熱スポット部,蓄熱流動部,外力変形,柔軟変形,形状変化,流動機構,蓄熱剤移動,食品形状対応変形,保冷保温効率向上,接触面積拡大,長時間保冷,蓄熱剤封止,被保冷保温物,調理済み食品,ホット飲料,生鮮食品,蓄熱剤流動; 保冷保温シート用途: 保冷保温シート,ゲル状蓄熱組成物,蓄熱部,蓄熱スポット部,蓄熱流動部,食品接触面,生鮮食品保冷,調理済み食品保温,ホット飲料保温,長時間保冷,保冷効率向上,保温効率向上,柔軟変形,形状変化,接触面積拡大,食品保冷用途,食品保温用途,飲料保温用途; 接触面積拡大技術: 接触面積拡大,形状適応,サイズ対応,効率向上,食品形状対応,食品サイズ適応シート,形状変化接触面積拡大,保冷保温効率向上,柔軟変形接触面,食品密着型保冷保温シート,蓄熱スポット部,蓄熱流動部,ゲル状蓄熱組成物,保冷保温シート,長時間保冷,保冷効率,保温効率,食品密着,蓄熱部,外力変形</t>
  </si>
  <si>
    <t>開缶用タブ及び缶蓋</t>
  </si>
  <si>
    <t>B65D17/32</t>
  </si>
  <si>
    <t>【課題】開缶前における切離し片の分離を防止でき、開缶時における開缶用タブの指掛かり性を良好に維持できる開缶用タブ及び缶蓋を提供する。 【解決手段】開缶用タブは、タブパネル内に、一部の連結部を残して切り込み線により切り離された切離し片が形成されており、連結部がタブパネルの引上部側に配設されており、切離し片が引上部側の基端部から押下部側の先端部にかけて下向きに傾斜して配置され、該先端部が切離し片の周囲のタブパネルの上面よりも下側に配置されている。</t>
  </si>
  <si>
    <t>B65D5/00,B67B7/00,B65D71/00,B65B11/00,B65D75/00,B31B50/00,F28F1/00,F16L37/00,H01M50/00,B65B61/00,B65D17/00,F16K3/00,D06H7/00,A01D34/00,A43D8/00,B65D51/00,C03B33/00,B24B37/00,B29C48/00,E06B3/00,B65D5/00,A01D34/00,B67B7/00,B31B50/00,A61B17/00,H02B11/00,B26D7/00,B65D17/00,B31B70/00,B65D75/00,E21B10/00,E06B3/00,F16K3/00,B65D71/00,H01L21/00,G07B11/00,A41H3/00,D05C15/00,C03B37/00,A43D8/00,B26D1/00,F04B1/00,B67B7/00,A01D34/00,B26D3/00,B65D5/00,B23D25/00,H01R4/00,E21B10/00,B27B27/00,F16L3/00,B26D5/00,F16C17/00,B65H75/00,B62B1/00,A01M23/00,B23D1/00,B23K35/00,B21K27/00,B26D7/00,B67B7/00,B65D41/00,B65D5/00,B65D51/00,B67B3/00,B65D50/00,B65D21/00,B65D43/00,B65D47/00,B01F27/00,B65B7/00,B21D51/00,B65D35/00,B65D55/00,B65D77/00,B65D17/00,E05B77/00,F16K3/00,F16B5/00,B21D26/00</t>
  </si>
  <si>
    <t>開缶用タブ構造: B65D5/00,B67B7/00,B65D71/00,B65B11/00,B65D75/00,B31B50/00,F28F1/00,F16L37/00,H01M50/00,B65B61/00,B65D17/00,F16K3/00,D06H7/00,A01D34/00,A43D8/00,B65D51/00,C03B33/00,B24B37/00,B29C48/00,E06B3/00 | keywords: 開缶用タブ,指掛かり性,タブパネル,引上部,押下部,タブ形状,タブ構造,指掛かり,開缶タブ,タブパネル,引上部,押下部,開缶用タブの指掛かり性,缶蓋タブ構造,開缶操作性,防止機構付きタブ,開缶用タブの分離防止; 切離し片の形成・配置: B65D5/00,A01D34/00,B67B7/00,B31B50/00,A61B17/00,H02B11/00,B26D7/00,B65D17/00,B31B70/00,B65D75/00,E21B10/00,E06B3/00,F16K3/00,B65D71/00,H01L21/00,G07B11/00,A41H3/00,D05C15/00,C03B37/00,A43D8/00 | keywords: 切離し片,切り込み線,連結部,基端部,先端部,切離し片,切り込み線,連結部,分離防止,基端部,先端部,切離し片の分離防止,切離し片の配置,タブパネル内切離し片,切離し片の傾斜配置,開缶用タブの切離し片; 傾斜配置技術: B26D1/00,F04B1/00,B67B7/00,A01D34/00,B26D3/00,B65D5/00,B23D25/00,H01R4/00,E21B10/00,B27B27/00,F16L3/00,B26D5/00,F16C17/00,B65H75/00,B62B1/00,A01M23/00,B23D1/00,B23K35/00,B21K27/00,B26D7/00 | keywords: 下向き傾斜,基端部,先端部,傾斜配置,傾斜配置,下向き配置,基端部,先端部,切離し片の傾斜,切離し片の下向き傾斜配置,開缶用タブの傾斜配置,タブパネルの傾斜部,分離防止傾斜構造,缶蓋の傾斜配置; 缶蓋との連携構造: B67B7/00,B65D41/00,B65D5/00,B65D51/00,B67B3/00,B65D50/00,B65D21/00,B65D43/00,B65D47/00,B01F27/00,B65B7/00,B21D51/00,B65D35/00,B65D55/00,B65D77/00,B65D17/00,E05B77/00,F16K3/00,F16B5/00,B21D26/00 | keywords: 缶蓋,タブパネル,連結部,上面,下側,缶蓋,タブパネル,連結部,缶蓋構造,タブと缶蓋の連携,開缶用タブと缶蓋の連携構造,缶蓋の分離防止機構,缶蓋とタブの操作性,缶蓋上面・下側配置,缶蓋の開缶用タブ連結</t>
  </si>
  <si>
    <t>B67B7/00,B65D5/00,B65D71/00,B65B61/00,B65B11/00,B65D17/00,B67B7/00,B26D7/00,B65D5/00,B31B50/00,B26D1/00,B67B7/00,B26D3/00,B23D25/00,B65D5/00,B67B7/00,B65D41/00,B65D51/00,B65D50/00,B65D43/00</t>
  </si>
  <si>
    <t>開缶用タブ構造: 開缶用タブ,指掛かり性,切離し片,タブパネル,連結部,引上部,押下部,開缶操作性,分離防止,缶蓋,タブ形状,タブ構造,開缶タブ,先端部,基端部,防止機構付きタブ,缶蓋タブ構造,開缶用タブの指掛かり性,開缶用タブの分離防止; 切離し片の形成・配置: 切離し片,切り込み線,連結部,分離防止,基端部,先端部,切離し片の配置,切離し片の傾斜配置,タブパネル内切離し片,開缶用タブ,開缶用タブの指掛かり性,切離し片の分離防止,開缶用タブの切離し片,切離し片の形状,切離し片の形成,切離し片の周囲,タブパネル,引上部側,押下部側,缶蓋; 傾斜配置技術: 切離し片の傾斜配置,下向き傾斜,基端部の傾斜配置,先端部の下向き配置,開缶用タブの傾斜配置,タブパネルの傾斜部,分離防止傾斜構造,缶蓋の傾斜配置,切離し片の分離防止,開缶時の指掛かり性,切離し片の連結部,切り込み線による切離し片,引上部側の配置,押下部側の配置,切離し片の下側配置,タブパネルの上面下配置,開缶用タブの基端部,開缶用タブの先端部; 缶蓋との連携構造: 開缶用タブ,缶蓋,タブパネル,連結部,切離し片,切り込み線,引上部,押下部,分離防止,指掛かり性,缶蓋構造,タブと缶蓋の連携,開缶操作性,缶蓋上面,缶蓋下側,開缶用タブ連結,分離防止機構,操作性向上,先端部,基端部</t>
  </si>
  <si>
    <t>飲料供給装置</t>
  </si>
  <si>
    <t>B67D1/04</t>
  </si>
  <si>
    <t>【課題】飲料の味の選択肢を効果的に増やすとともに、たとえ複数の味のシロップが混合されたとしても飲料の味を適切に調整できるようにすること。 【解決手段】飲料供給装置１００が、シロップを蓄えるシロップタンク１０と、主飲料を構成するメインシロップと、主飲料に添加されるトッピングシロップとの選択操作を受け付ける操作受付部２と、シロップがメインシロップとして選択された場合、シロップを水または炭酸水で希釈して主飲料を製造すると共に、トッピングシロップとして選択された他のシロップを主飲料に供給し、主飲料と混合して飲料を製造・供給し、一方、シロップがトッピングシロップとして選択された場合、メインシロップとして選択された他のシロップを水または炭酸水で希釈して主飲料を製造すると共に、シロップを主飲料に供給し、主飲料と混合して飲料を製造・供給する混合部と、を有する</t>
  </si>
  <si>
    <t>G06F3/00,H04N21/00,G05B19/00,E06B9/00,B43K24/00,B61L29/00,B41B27/00,H04M1/00,H01H41/00,C12C7/00,H02M7/00,B41F13/00,B41J5/00,G06F7/00,A01J5/00,H04W36/00,B41L47/00,B41J7/00,A01D46/00,C13B10/00,B29C48/00,F04B23/00,C10H15/00,A47L1/00,B67D7/00,F16N7/00,F02M37/00,B04B11/00,F23D11/00,B41B11/00,A01F15/00,F41A9/00,B29C45/00,A01K39/00,A01D17/00,B67C3/00,B60T15/00,A01F25/00,H04L25/00,B60T13/00,B01F101/00,A23L2/00,B28C5/00,B29B7/00,C08J3/00,G05D11/00,G01N30/00,C12G3/00,B01F35/00,C07C51/00,B01F23/00,H01M8/00,C01B25/00,A23C19/00,C11D11/00,C07C41/00,C07C47/00,C07C45/00,F02M25/00,C01F11/00,B01F101/00,A23L2/00,C12G3/00,B29B7/00,C12C7/00,C07C51/00,G01N30/00,G05D11/00,C07C41/00,C07C45/00,C08J3/00,B28C5/00,B01F35/00,B29C41/00,B29C39/00,B29C43/00,B01F23/00,C07B63/00,D06L4/00,C01F11/00,E02F3/00,A47J31/00,B01F33/00,B28C7/00,B67D1/00,B29B7/00,B28C5/00,B01F35/00,G21C19/00,A47L1/00,B65D41/00,H01M50/00,B65B3/00,F24F1/00,A47G23/00,B05B11/00,G11B33/00,F25C1/00,B01F101/00,B60S1/00</t>
  </si>
  <si>
    <t>シロップ選択・操作受付: G06F3/00,H04N21/00,G05B19/00,E06B9/00,B43K24/00,B61L29/00,B41B27/00,H04M1/00,H01H41/00,C12C7/00,H02M7/00,B41F13/00,B41J5/00,G06F7/00,A01J5/00,H04W36/00,B41L47/00,B41J7/00,A01D46/00,C13B10/00 | keywords: 選択操作,操作受付部,メインシロップ,トッピングシロップ,シロップ選択,操作受付,ユーザーインターフェース,味選択,シロップ種類,飲料供給装置 操作,味調整 操作,シロップ選択画面,防混合誤操作,飲料カスタマイズ; シロップタンク・供給機構: B29C48/00,F04B23/00,C10H15/00,A47L1/00,B67D7/00,F16N7/00,F02M37/00,B04B11/00,F23D11/00,B41B11/00,A01F15/00,F41A9/00,B29C45/00,A01K39/00,A01D17/00,B67C3/00,B60T15/00,A01F25/00,H04L25/00,B60T13/00 | keywords: シロップタンク,シロップ供給,蓄える,複数シロップ,シロップタンク,供給機構,シロップストレージ,シロップ分配,複数味管理,飲料供給装置 タンク,味選択 タンク,シロップ混合防止,防災用シロップ供給,飲料自動供給; 希釈・混合制御: B01F101/00,A23L2/00,B28C5/00,B29B7/00,C08J3/00,G05D11/00,G01N30/00,C12G3/00,B01F35/00,C07C51/00,B01F23/00,H01M8/00,C01B25/00,A23C19/00,C11D11/00,C07C41/00,C07C47/00,C07C45/00,F02M25/00,C01F11/00 | keywords: 希釈,混合,水,炭酸水,混合部,希釈制御,混合制御,炭酸水混合,水希釈,味調整混合,飲料供給装置 混合,味調整 希釈,複数味混合,飲料混合部,防災用飲料混合; 味調整・品質管理: B01F101/00,A23L2/00,C12G3/00,B29B7/00,C12C7/00,C07C51/00,G01N30/00,G05D11/00,C07C41/00,C07C45/00,C08J3/00,B28C5/00,B01F35/00,B29C41/00,B29C39/00,B29C43/00,B01F23/00,C07B63/00,D06L4/00,C01F11/00 | keywords: 味調整,適切に調整,品質管理,複数味,味調整,品質管理,味バランス,混合味制御,飲料品質維持,飲料供給装置 味調整,複数シロップ品質管理,味調整アルゴリズム,防災用飲料品質,飲料味最適化; 飲料供給装置の構成: E02F3/00,A47J31/00,B01F33/00,B28C7/00,B67D1/00,B29B7/00,B28C5/00,B01F35/00,G21C19/00,A47L1/00,B65D41/00,H01M50/00,B65B3/00,F24F1/00,A47G23/00,B05B11/00,G11B33/00,F25C1/00,B01F101/00,B60S1/00 | keywords: 飲料供給装置,シロップタンク,操作受付部,混合部,飲料供給装置,装置構成,シロップ供給装置,飲料製造装置,飲料混合装置,防災用飲料供給装置,味選択装置構成,自動飲料供給システム,飲料供給装置 構成要素,飲料供給装置 制御部</t>
  </si>
  <si>
    <t>G06F3/00,G05B19/00,H01H41/00,B43K24/00,C12C7/00,B67D7/00,F04B23/00,F16N7/00,B04B11/00,F02M37/00,B01F101/00,A23L2/00,G05D11/00,B01F35/00,C12G3/00,B01F101/00,A23L2/00,G05D11/00,G01N30/00,B29B7/00,A47J31/00,B01F33/00,B67D1/00,B01F35/00,B29B7/00</t>
  </si>
  <si>
    <t>シロップ選択・操作受付: シロップ選択操作,操作受付部,メインシロップ選択,トッピングシロップ選択,味調整操作,飲料カスタマイズ,シロップ種類選択,ユーザーインターフェース,シロップ混合制御,飲料供給装置操作,シロップ選択画面,防混合誤操作,味選択機能,飲料味調整,シロップ供給制御,飲料製造操作,シロップ混合部,飲料選択操作; シロップタンク・供給機構: シロップタンク,シロップ供給,複数シロップ管理,味選択操作,トッピングシロップ,メインシロップ,シロップ混合調整,飲料供給装置,シロップ分配機構,シロップストレージ,飲料自動供給,シロップ混合防止,味調整機構,シロップ蓄積,飲料製造,飲料混合部,炭酸水希釈,主飲料製造,シロップ選択,複数味管理; 希釈・混合制御: シロップ希釈,炭酸水混合,味調整混合,混合比制御,飲料供給装置,トッピングシロップ,メインシロップ,混合部,希釈制御,複数味混合,水希釈,飲料混合部,味選択操作,飲料製造,主飲料混合,シロップタンク,飲料調整,飲料供給,飲料混合,味調整; 味調整・品質管理: 味調整,品質管理,味バランス,混合味制御,飲料品質維持,複数シロップ混合,飲料供給装置,シロップ選択操作,トッピングシロップ,メインシロップ,希釈制御,混合部,味調整アルゴリズム,飲料味最適化,複数味調整,飲料製造工程,シロップ供給,飲料混合技術,飲料品質調整,飲料味管理; 飲料供給装置の構成: 飲料供給装置,シロップタンク,操作受付部,混合部,シロップ供給,味選択,トッピングシロップ,メインシロップ,飲料混合,飲料製造,希釈制御,飲料供給装置 構成要素,飲料供給装置 制御部,自動飲料供給,味調整,飲料供給システム,飲料供給,飲料製造装置,飲料混合装置,味バリエーション</t>
  </si>
  <si>
    <t>気体吐出用ノズル及び搬送装置</t>
  </si>
  <si>
    <t>B65G51/03</t>
  </si>
  <si>
    <t>B05B1/04;B05C13/02</t>
  </si>
  <si>
    <t>【課題】気体の吐出方向に沿って高圧気体の層流気体を形成することで、搬送装置の搬送性能の向上に寄与できるようにする。 【解決手段】気体吐出用ノズル１０は、スリット２とフラップ３とを備えている。スリット２は、傾斜面１２とカバー４の下面４２との間隙に形成された開口から高圧気体を吐出する。フラップ３は、表面が傾斜面１２に層流形成角度で直線的に連続する。カバー４の下面４２の開口側の端部は、フラップ３の表面の延長線より傾斜面１２側に位置する。スリット２から吐出された高圧気体は、フラップ３の表面に沿って層流を形成し、層流に接する部分に位置する外気を層流内に二次気体として誘引する。フラップ３の表面には、スリット２の開口から吐出方向の下流側に向かって吐出量よりも多量の気体による気流がフラップ３の表面に沿って形成される。</t>
  </si>
  <si>
    <t>F02K1/00,F24F1/00,F02C9/00,F02M7/00,F24F11/00,F04F5/00,F28B3/00,G01D5/00,B64C9/00,B63B1/00,F15C1/00,C01B3/00,E05D15/00,F28G1/00,F03D9/00,F04D29/00,B01F23/00,F16K1/00,F28F13/00,F16H47/00,F02K1/00,F02M7/00,F23D11/00,F04F5/00,F02K9/00,B60R21/00,F24F1/00,B05B1/00,B29C45/00,H01H33/00,F02M11/00,B04C5/00,B05B3/00,F02M9/00,E21B10/00,B65D25/00,F15C3/00,B24C3/00,F01D17/00,F24S40/00,B01F23/00,B65G53/00,F02M26/00,F23C10/00,F02M23/00,F23L9/00,B60T13/00,B07B7/00,B01J38/00,F02B25/00,H01H33/00,F24F3/00,F02B55/00,F02M25/00,F02B29/00,B01F25/00,F16L55/00,F21S45/00,H01L21/00,F02M7/00,B65G53/00,F17D1/00,F27D3/00,B07B7/00,C05F17/00,B01F23/00,B65H29/00,F04B19/00,G01N30/00,B07B11/00,A23L3/00,F02M7/00,A01D17/00,B65G51/00,B63B43/00,F24S10/00,F26B3/00,B01J38/00,C10G49/00,C10G47/00,B64C9/00,F02K1/00,F02M7/00,E06B7/00,B65B7/00,F02C9/00,F15C1/00,B64C27/00,F02M9/00,B63H11/00,B63H1/00,F24F1/00,F04B43/00,F16H61/00,F24B1/00,F23N3/00,F16K31/00,E03D1/00,F01B25/00,E05D15/00</t>
  </si>
  <si>
    <t>層流気体形成: F02K1/00,F24F1/00,F02C9/00,F02M7/00,F24F11/00,F04F5/00,F28B3/00,G01D5/00,B64C9/00,B63B1/00,F15C1/00,C01B3/00,E05D15/00,F28G1/00,F03D9/00,F04D29/00,B01F23/00,F16K1/00,F28F13/00,F16H47/00 | keywords: 層流,高圧気体,気体吐出,フラップ,表面,層流形成角度,層流形成,高圧ガス,気体流制御,フラップ表面,層流気体,気体誘引,搬送装置 層流,層流気体誘引,層流形成方法,防塵層流,層流搬送,層流気体通知,層流気体防災; 気体吐出用ノズル構造: F02K1/00,F02M7/00,F23D11/00,F04F5/00,F02K9/00,B60R21/00,F24F1/00,B05B1/00,B29C45/00,H01H33/00,F02M11/00,B04C5/00,B05B3/00,F02M9/00,E21B10/00,B65D25/00,F15C3/00,B24C3/00,F01D17/00,F24S40/00 | keywords: 気体吐出用ノズル,スリット,フラップ,開口,傾斜面,カバー,ノズル構造,スリット開口,フラップ構成,傾斜面,ノズル吐出,ノズルカバー,搬送装置 ノズル,高圧気体ノズル,ノズル吐出方向,ノズル防災,ノズル通知,ノズル搬送; 二次気体誘引: B01F23/00,B65G53/00,F02M26/00,F23C10/00,F02M23/00,F23L9/00,B60T13/00,B07B7/00,B01J38/00,F02B25/00,H01H33/00,F24F3/00,F02B55/00,F02M25/00,F02B29/00,B01F25/00,F16L55/00,F21S45/00,H01L21/00,F02M7/00 | keywords: 二次気体,外気,誘引,層流内,気体流,二次気体誘引,外気流入,層流誘引,気体混合,誘引流,二次流,搬送装置 二次気体,層流誘引搬送,二次気体通知,二次気体防災,誘引気体搬送; 搬送装置の搬送性能向上: B65G53/00,F17D1/00,F27D3/00,B07B7/00,C05F17/00,B01F23/00,B65H29/00,F04B19/00,G01N30/00,B07B11/00,A23L3/00,F02M7/00,A01D17/00,B65G51/00,B63B43/00,F24S10/00,F26B3/00,B01J38/00,C10G49/00,C10G47/00 | keywords: 搬送装置,搬送性能,向上,気体流,層流,搬送性能向上,搬送効率,気体搬送,層流搬送,高圧気体搬送,搬送装置改良,層流搬送装置,搬送装置防災,搬送装置通知,搬送装置層流,搬送装置誘引; フラップ・カバーの配置関係: B64C9/00,F02K1/00,F02M7/00,E06B7/00,B65B7/00,F02C9/00,F15C1/00,B64C27/00,F02M9/00,B63H11/00,B63H1/00,F24F1/00,F04B43/00,F16H61/00,F24B1/00,F23N3/00,F16K31/00,E03D1/00,F01B25/00,E05D15/00 | keywords: フラップ,カバー,下面,開口端部,傾斜面,位置,フラップ配置,カバー端部,傾斜面位置,開口位置関係,フラップ延長線,気体流制御,搬送装置 フラップ配置,カバー開口制御,フラップ防災,フラップ通知,フラップ層流搬送</t>
  </si>
  <si>
    <t>F02K1/00,F04F5/00,F24F1/00,F24F11/00,F02C9/00,F02K1/00,F04F5/00,B05B1/00,F02M7/00,F23D11/00,B01F23/00,B65G53/00,F02M23/00,F23L9/00,B07B7/00,B65G53/00,B07B7/00,F17D1/00,F27D3/00,B01F23/00,F02K1/00,F02C9/00,F15C1/00,F02M9/00,B64C9/00</t>
  </si>
  <si>
    <t>層流気体形成: 層流形成,高圧気体吐出,フラップ表面層流,層流気体誘引,スリットノズル,層流搬送,高圧ガス流,気体流制御,層流形成方法,防塵層流,搬送装置層流,二次気体誘引,傾斜面層流,フラップ連続面,吐出方向層流,気体吐出開口,層流気体,フラップ誘引,層流気流,層流搬送性能; 気体吐出用ノズル構造: 気体吐出用ノズル,スリット開口,フラップ構成,傾斜面,ノズル吐出方向,高圧気体,層流形成,二次気体誘引,搬送性能向上,ノズル構造,吐出機構,気流形成,開口端部,表面連続性,層流気体,吐出量,下流側気流,搬送装置ノズル; 二次気体誘引: 二次気体誘引,層流誘引,外気流入,気体混合,誘引流,高圧気体層流,スリット吐出,フラップ表面流,層流形成角度,二次気体搬送,層流内誘引,外気誘引搬送,気体流制御,層流気体搬送,誘引気体流,搬送性能向上,二次気体流入,層流気体形成; 搬送装置の搬送性能向上: 搬送性能向上,層流気体形成,高圧気体吐出,気体搬送,層流搬送,フラップ表面誘引,スリット開口,傾斜面連続,二次気体誘引,気体流制御,搬送効率,層流形成角度,高圧気体搬送,層流搬送装置,搬送装置層流,気体吐出ノズル,フラップ表面層流,搬送装置誘引,気流形成,搬送装置高圧気体; フラップ・カバーの配置関係: フラップ配置,カバー開口端部,傾斜面位置,開口位置関係,フラップ延長線,層流形成角度,高圧気体吐出,スリット開口,フラップ表面誘引,二次気体誘引,層流気体形成,搬送性能向上,フラップ表面気流,カバー下面開口,フラップ層流搬送,搬送装置気体流制御,フラップ表面連続,フラップ表面下流側,フラップ表面気体流,カバー端部位置</t>
  </si>
  <si>
    <t>積載装置、給送装置、画像形成装置、画像形成システム、及び制御方法</t>
  </si>
  <si>
    <t>B65H1/04</t>
  </si>
  <si>
    <t>B65H7/10</t>
  </si>
  <si>
    <t>【課題】従来技術においては、給紙開始後、用紙が搬送手段（ローラー等）で保持された状態では用紙の姿勢を変更することができない。 【解決手段】シートを積載する積載台と、そのシートを第１の方向に給送する給送手段と、第１の方向とは直交する第２の方向に関して、積載台に積載されたシートの動きを規制する、第２の方向に移動可能な規制手段とを備えた装置で次に制御を行う。即ち、前記積載台に積載されたシートの前記第１の方向に関する傾きをセンサにより検知し、その検知の結果に基づいて、前記規制手段を前記第２の方向に移動させて前記傾きを補正する。</t>
  </si>
  <si>
    <t>B60N2/00,B60P3/00,B62D33/00,B65G67/00,B60R9/00,B23Q5/00,B60P1/00,B66F7/00,E01B9/00,B62B1/00,E06C1/00,B62J1/00,B66C1/00,B62D25/00,B65D21/00,A47K3/00,H05K7/00,B26D1/00,B65G65/00,B60P7/00,B65G47/00,B41J11/00,B41J19/00,B23Q5/00,E05F15/00,G08B3/00,G08B5/00,A61M60/00,F26B15/00,A24F15/00,B66B23/00,B65G25/00,G11B5/00,E06B9/00,B23D33/00,G08B7/00,C05F17/00,E05B81/00,B27B25/00,B03C1/00,B60N2/00,B65G21/00,G05G5/00,B64D25/00,B61F5/00,F16H61/00,A63G1/00,B63H20/00,G04C23/00,B60R21/00,G11B5/00,B23Q5/00,G21C7/00,B60P1/00,B60R1/00,A47C1/00,A47C3/00,B60L1/00,B66B1/00,F16P3/00,B60N2/00,F04B1/00,B60W30/00,A47C17/00,B60T8/00,F16D65/00,B62D1/00,B60G17/00,B65G67/00,G01L5/00,B60P1/00,B61F5/00,G11B19/00,B21B37/00,B60K35/00,B60R25/00,B60W10/00,H04N23/00,H03J7/00,B65G43/00</t>
  </si>
  <si>
    <t>積載台構造: B60N2/00,B60P3/00,B62D33/00,B65G67/00,B60R9/00,B23Q5/00,B60P1/00,B66F7/00,E01B9/00,B62B1/00,E06C1/00,B62J1/00,B66C1/00,B62D25/00,B65D21/00,A47K3/00,H05K7/00,B26D1/00,B65G65/00,B60P7/00 | keywords: 積載台,シート積載,台,積載台,シート保持台,用紙積載部,シート支持台,積載面,積載台制御,防災積載台,積載台通知,積載台調整,積載台姿勢補正; 給送手段: B65G47/00,B41J11/00,B41J19/00,B23Q5/00,E05F15/00,G08B3/00,G08B5/00,A61M60/00,F26B15/00,A24F15/00,B66B23/00,B65G25/00,G11B5/00,E06B9/00,B23D33/00,G08B7/00,C05F17/00,E05B81/00,B27B25/00,B03C1/00 | keywords: 給送手段,搬送,ローラー,第１の方向,給紙ローラー,搬送手段,シート搬送,給紙機構,搬送路,給送手段制御,防災給送,給送通知,給送手段調整,給送姿勢補正; 規制手段の移動・制御: B60N2/00,B65G21/00,G05G5/00,B64D25/00,B61F5/00,F16H61/00,A63G1/00,B63H20/00,G04C23/00,B60R21/00,G11B5/00,B23Q5/00,G21C7/00,B60P1/00,B60R1/00,A47C1/00,A47C3/00,B60L1/00,B66B1/00,F16P3/00 | keywords: 規制手段,第２の方向,移動可能,動き規制,規制部材,シートガイド,横方向規制,移動規制手段,ガイド移動,規制手段制御,防災規制手段,規制手段通知,規制手段調整,規制手段姿勢補正; 傾き検知・補正制御: B60N2/00,F04B1/00,B60W30/00,A47C17/00,B60T8/00,F16D65/00,B62D1/00,B60G17/00,B65G67/00,G01L5/00,B60P1/00,B61F5/00,G11B19/00,B21B37/00,B60K35/00,B60R25/00,B60W10/00,H04N23/00,H03J7/00,B65G43/00 | keywords: 傾き検知,センサ,補正,検知結果,姿勢補正,傾きセンサ,姿勢検知,傾き補正,センサ制御,姿勢制御,傾き検知通知,防災傾き検知,傾き補正制御,傾き検知調整,傾き検知姿勢補正</t>
  </si>
  <si>
    <t>B60P3/00,B62D33/00,B65G67/00,B60P1/00,B66F7/00,B65G47/00,B41J11/00,B23Q5/00,F26B15/00,B41J19/00,G05G5/00,B65G21/00,B61F5/00,F16H61/00,B60R21/00,G01L5/00,B65G67/00,B60W30/00,B62D1/00,B60T8/00</t>
  </si>
  <si>
    <t>積載台構造: 積載台,シート積載,用紙積載部,積載面,シート保持台,積載台制御,積載台調整,積載台姿勢補正,シート支持台,積載台通知,積載台傾き検知,積載台移動規制,積載台方向補正,積載台センサ,積載台動き規制,積載台直交方向,積載台積載状態,積載台搬送手段,積載台積載検知,積載台補正制御; 給送手段: 給紙ローラー,シート搬送,給送手段制御,搬送路,積載台,傾き検知,姿勢補正,規制手段,第１の方向搬送,第２の方向移動,給紙機構,センサ検知,給送手段調整,搬送手段,積載シート,給送通知,防災給送,給送姿勢補正; 規制手段の移動・制御: 規制手段移動,規制手段制御,横方向規制,移動規制手段,シートガイド,規制部材,ガイド移動,規制手段調整,規制手段姿勢補正,積載台,第２の方向規制,傾き検知,センサ検知,傾き補正,積載台シート,搬送手段保持,積載台規制,シート動き規制; 傾き検知・補正制御: 傾き検知,傾き補正,姿勢検知,姿勢補正,傾きセンサ,センサ制御,傾き補正制御,傾き検知調整,傾き検知通知,姿勢制御,検知結果,積載台傾き検知,積載台姿勢補正,搬送手段傾き補正,規制手段移動制御,シート傾き検知,シート姿勢補正,積載台制御,センサ傾き検知,傾き検知姿勢補正</t>
  </si>
  <si>
    <t>繊維機械</t>
  </si>
  <si>
    <t>B65H54/86</t>
  </si>
  <si>
    <t>【課題】気流生成部が動作中の場合でも、繊維屑の外部への排出を可能にすること。 【解決手段】紡績機は、紡績ユニットと、繊維屑Ｄを空気と分離する繊維屑分離部６４と、繊維屑分離部６４の内部空間７４において旋回流を発生させるブロア部６５と、繊維屑回収部６６と、シャッタ９１と、を備える。繊維屑分離部６４は、内周面７３を有する周壁７１と、流入口７５と、流入口７５よりも上方に形成された排気口と、流入口７５よりも下方に形成された繊維屑排出口７７を有する。周壁７１の上下方向に直交する断面の内径は、流入口７５から繊維屑排出口７７に向かうにつれて大きくなっている。繊維屑回収部６６は、密閉状態と開放状態との間で開閉状態を切替可能であり、繊維屑回収部６６の内部空間８３は、繊維屑排出口７７を介して、繊維屑分離部６４の内部空間７４と連通可能に構成され、シャッタ９１は、連通位置と遮断位置との間で移動可能である。</t>
  </si>
  <si>
    <t>B01D46/00,D01G15/00,B65H3/00,F23C10/00,D01B1/00,D06B23/00,D03J1/00,D01H9/00,A01F12/00,D03D39/00,D01H4/00,D04B15/00,F17D3/00,B65H54/00,A01D17/00,D04B35/00,B07B1/00,B04B15/00,A47L9/00,D01B3/00,F23R3/00,F02C9/00,F02M7/00,F24F11/00,B04C5/00,F23C10/00,B07B7/00,F24F1/00,F02M9/00,F02M26/00,B05B3/00,B05B15/00,F15C1/00,B01F25/00,F24B1/00,G05D13/00,F04D29/00,B01F27/00,F23C7/00,B64C27/00,F23C10/00,B01D46/00,D01B1/00,D01G15/00,D01H4/00,D06B23/00,B01D29/00,B65H3/00,A01F12/00,A01D34/00,A01D17/00,B65F3/00,B07B13/00,D21D5/00,F23J1/00,D01H5/00,D03J1/00,B05B15/00,B21D45/00,F01N3/00,E06B9/00,G03B9/00,B65H3/00,A01D34/00,H01R13/00,B01D46/00,B65D90/00,H02P1/00,D03D47/00,F23L13/00,A01F12/00,B65B57/00,B01D25/00,B67B7/00,F16K11/00,F16K17/00,F16L55/00,D01G15/00,H02M7/00,H02P7/00,B04C5/00,B65H3/00,F25B41/00,F16K47/00,B05B1/00,E03C1/00,B01D33/00,H01M50/00,F24F7/00,B01D15/00,F04D29/00,B23K26/00,B01D17/00,B29C48/00,F15B1/00,E21B43/00,B01D3/00,H01M10/00,F16L55/00,B01D29/00</t>
  </si>
  <si>
    <t>繊維屑分離機構: B01D46/00,D01G15/00,B65H3/00,F23C10/00,D01B1/00,D06B23/00,D03J1/00,D01H9/00,A01F12/00,D03D39/00,D01H4/00,D04B15/00,F17D3/00,B65H54/00,A01D17/00,D04B35/00,B07B1/00,B04B15/00,A47L9/00,D01B3/00 | keywords: 繊維屑分離部,分離,空気,繊維屑,分離部64,内部空間74,繊維屑分離,空気分離,分離機構,分離部,分離装置,分離技術,繊維屑排出,分離構造,防塵分離,排気分離,紡績機分離部,繊維屑外部排出,防災分離機構,分離部排気口,分離部排出口,分離部流入口; 旋回流生成・気流制御: F23R3/00,F02C9/00,F02M7/00,F24F11/00,B04C5/00,F23C10/00,B07B7/00,F24F1/00,F02M9/00,F02M26/00,B05B3/00,B05B15/00,F15C1/00,B01F25/00,F24B1/00,G05D13/00,F04D29/00,B01F27/00,F23C7/00,B64C27/00 | keywords: 旋回流,ブロア部,気流生成,発生,ブロア部65,旋回流生成,気流制御,ブロア,送風機,気流発生,空気流,旋回流,気流装置,防災気流制御,繊維屑分離気流,紡績機気流生成,気流分離,気流排出,気流流路,気流制御部; 繊維屑回収・排出機構: F23C10/00,B01D46/00,D01B1/00,D01G15/00,D01H4/00,D06B23/00,B01D29/00,B65H3/00,A01F12/00,A01D34/00,A01D17/00,B65F3/00,B07B13/00,D21D5/00,F23J1/00,D01H5/00,D03J1/00,B05B15/00,B21D45/00,F01N3/00 | keywords: 繊維屑回収部,回収,排出口,繊維屑排出口77,内部空間83,繊維屑回収,繊維屑排出,回収部,排出口,回収装置,排出機構,繊維屑排出口,回収構造,防災回収機構,繊維屑外部排出,紡績機回収部,回収部開閉,排出口構造,回収部連通,排出口連通; 開閉・遮断機構（シャッタ）: E06B9/00,G03B9/00,B65H3/00,A01D34/00,H01R13/00,B01D46/00,B65D90/00,H02P1/00,D03D47/00,F23L13/00,A01F12/00,B65B57/00,B01D25/00,B67B7/00,F16K11/00,F16K17/00,F16L55/00,D01G15/00,H02M7/00,H02P7/00 | keywords: シャッタ,開閉,遮断,連通位置,遮断位置,シャッタ91,シャッタ,開閉機構,遮断機構,連通制御,開閉装置,遮断装置,シャッタ制御,開閉状態,防災シャッタ,回収部開閉,分離部遮断,排出口開閉,シャッタ連通,シャッタ遮断,紡績機シャッタ; 分離部周壁・流路設計: B04C5/00,B65H3/00,F25B41/00,F16K47/00,B05B1/00,E03C1/00,B01D33/00,H01M50/00,F24F7/00,B01D15/00,F04D29/00,B23K26/00,B01D17/00,B29C48/00,F15B1/00,E21B43/00,B01D3/00,H01M10/00,F16L55/00,B01D29/00 | keywords: 周壁,内周面,流入口,排気口,断面,内径,周壁71,流入口75,周壁設計,流路設計,断面形状,流入口,排気口,内径変化,流路構造,周壁71,分離部流路,排出口断面,流入口配置,防災流路設計,紡績機流路,分離部内径,流路拡大</t>
  </si>
  <si>
    <t>B01D46/00,D01G15/00,B65H3/00,D01B1/00,D06B23/00,B04C5/00,B07B7/00,F24F11/00,F24F1/00,F02C9/00,B01D46/00,D01B1/00,D01G15/00,D01H4/00,D06B23/00,E06B9/00,B65H3/00,B01D46/00,B65D90/00,F23L13/00,B04C5/00,B65H3/00,F25B41/00,B05B1/00,B01D33/00</t>
  </si>
  <si>
    <t>繊維屑分離機構: 繊維屑分離部,繊維屑分離,空気分離,分離機構,分離部,分離装置,繊維屑排出口,繊維屑回収部,繊維屑外部排出,防塵分離,排気分離,紡績機分離部,周壁内周面,流入口,排気口,シャッタ,旋回流,ブロア部,内部空間,開閉状態; 旋回流生成・気流制御: 旋回流生成,気流制御,ブロア部,気流発生,繊維屑分離,繊維屑排出,気流分離,紡績機気流生成,繊維屑回収,排気口,流入口,繊維屑排出口,周壁内径,内部空間,シャッタ,開閉状態,連通位置,遮断位置; 繊維屑回収・排出機構: 繊維屑回収部,繊維屑排出口,繊維屑分離部,繊維屑回収,繊維屑排出,回収部開閉,排出口構造,内部空間連通,シャッタ,旋回流発生,ブロア部,周壁内径変化,流入口,排気口,密閉状態,開放状態,繊維屑外部排出,紡績機回収部; 開閉・遮断機構（シャッタ）: シャッタ開閉機構,遮断機構,連通制御,開閉装置,遮断位置,連通位置,繊維屑回収部開閉,分離部遮断,排出口開閉,シャッタ連通,繊維屑排出口,周壁断面内径,内部空間連通,開閉状態切替,遮断位置移動,連通位置移動,密閉状態切替,開放状態切替; 分離部周壁・流路設計: 分離部周壁設計,流路断面形状,流入口配置,排気口設計,繊維屑排出口,旋回流生成,内周面構造,周壁断面拡大,流路設計,分離部流路,排出口断面,紡績機流路,繊維屑分離,繊維屑回収部,シャッタ開閉機構,内部空間連通,流体循環,断面形状設計</t>
  </si>
  <si>
    <t>シートガイド規制部材</t>
  </si>
  <si>
    <t>B65H11/00</t>
  </si>
  <si>
    <t>【課題】シートガイドを適正な位置に固定することができ、印字開始位置を精度良く設定することができ、画像形成装置のコストを低くすることができるようにする。 【解決手段】媒体をセットするためのステージＳｇに移動自在に配設されたシートガイドＧｄを所定の位置に固定するようになっている。弾性を有する線状体を折り曲げることによって形成され、前記ステージＳｇに対して着脱自在に取り付けられ、前記ステージＳｇに取り付けられたときに所定の付勢力を発生させてステージＳｇに加える付勢力発生部、及びシートガイドＧｄの移動を規制する規制部を備える。シートガイドＧｄを規制部に突き当てることによってシートガイドＧｄを適正な位置に固定することができる。印字開始位置を精度良く設定することができる。</t>
  </si>
  <si>
    <t>B41J13/00,B60N2/00,D04B27/00,D05B69/00,B65G17/00,D04C3/00,B41L3/00,E01B9/00,B41L29/00,A47B88/00,B63B23/00,H01L21/00,D05C9/00,B41B21/00,E21C25/00,G05G5/00,B27F7/00,F16M11/00,B30B15/00,H01H3/00,F16D13/00,E04G17/00,E04B2/00,B23Q1/00,G11B17/00,B21B39/00,H01R13/00,B28B23/00,E21D15/00,G01L5/00,B27F7/00,B23Q5/00,F16F15/00,E04F13/00,B01F27/00,E04D3/00,F16L3/00,E01B9/00,F24S25/00,A47C3/00,H01R13/00,B63B27/00,F21S41/00,A47C7/00,F16J13/00,H01H1/00,G11B5/00,B62B1/00,G09F7/00,F21V21/00,G05D13/00,F16D23/00,E05D7/00,A63H33/00,F16M11/00,B60K17/00,A47C1/00,B65F1/00,A43B21/00,E21D23/00,B41K3/00,B41L47/00,G05B19/00,B41J1/00,B41J11/00,B41J25/00,B41J7/00,B41L29/00,B41F27/00,B41M1/00,B41J2/00,B41F3/00,B41F13/00,B41K1/00,B41J27/00,B41F7/00,B41J19/00,D05B69/00,B41J21/00,B41F1/00,G02B9/00,H04N23/00,G02B6/00,E02F3/00,G03G15/00,G02B27/00,G03B17/00,G03C8/00,G02F1/00,G03B27/00,F21S41/00,H01S5/00,H04N1/00,F21K9/00,H01R12/00,H04N13/00,H01Q15/00,G01N23/00,B41J2/00,G01C11/00</t>
  </si>
  <si>
    <t>シートガイド固定機構: B41J13/00,B60N2/00,D04B27/00,D05B69/00,B65G17/00,D04C3/00,B41L3/00,E01B9/00,B41L29/00,A47B88/00,B63B23/00,H01L21/00,D05C9/00,B41B21/00,E21C25/00,G05G5/00,B27F7/00,F16M11/00,B30B15/00,H01H3/00 | keywords: シートガイド,固定,所定位置,ステージ,規制部,ガイド固定,位置決め,シートガイド規制,ガイドストッパー,位置固定機構,印字開始位置設定,媒体セット精度,画像形成装置用ガイド,防振固定,低コストガイド固定; 付勢力発生部: F16D13/00,E04G17/00,E04B2/00,B23Q1/00,G11B17/00,B21B39/00,H01R13/00,B28B23/00,E21D15/00,G01L5/00,B27F7/00,B23Q5/00,F16F15/00,E04F13/00,B01F27/00,E04D3/00,F16L3/00,E01B9/00,F24S25/00,A47C3/00 | keywords: 付勢力,付勢力発生部,弾性,線状体,折り曲げ,スプリング,弾性部材,付勢機構,押圧力,着脱自在付勢部,低コスト付勢構造,画像形成装置用付勢,ガイド押圧,弾性線材,媒体セット付勢; 着脱自在取付構造: H01R13/00,B63B27/00,F21S41/00,A47C7/00,F16J13/00,H01H1/00,G11B5/00,B62B1/00,G09F7/00,F21V21/00,G05D13/00,F16D23/00,E05D7/00,A63H33/00,F16M11/00,B60K17/00,A47C1/00,B65F1/00,A43B21/00,E21D23/00 | keywords: 着脱自在,取り付け,ステージ,付勢力発生部,着脱機構,取付構造,簡易着脱,工具不要着脱,ステージ取付部,メンテナンス性向上,低コスト着脱,画像形成装置用着脱,ガイド交換,着脱式付勢部; 印字開始位置精度設定: B41K3/00,B41L47/00,G05B19/00,B41J1/00,B41J11/00,B41J25/00,B41J7/00,B41L29/00,B41F27/00,B41M1/00,B41J2/00,B41F3/00,B41F13/00,B41K1/00,B41J27/00,B41F7/00,B41J19/00,D05B69/00,B41J21/00,B41F1/00 | keywords: 印字開始位置,精度良く設定,シートガイド,位置固定,印字位置精度,開始位置調整,高精度位置決め,印刷開始位置,ガイド位置調整,画像形成装置印字精度,媒体セット精度,印字開始位置固定,ガイド規制部,低コスト印字精度; コスト低減構造: G02B9/00,H04N23/00,G02B6/00,E02F3/00,G03G15/00,G02B27/00,G03B17/00,G03C8/00,G02F1/00,G03B27/00,F21S41/00,H01S5/00,H04N1/00,F21K9/00,H01R12/00,H04N13/00,H01Q15/00,G01N23/00,B41J2/00,G01C11/00 | keywords: コスト,低くする,弾性線状体,折り曲げ,着脱自在,低コスト設計,簡易構造,部品点数削減,材料選定,コストダウン,画像形成装置コスト低減,ガイド固定コスト削減,付勢部材コスト,着脱構造コスト,媒体セット低コスト</t>
  </si>
  <si>
    <t>B41J13/00,B41L3/00,B41L29/00,A47B88/00,B65G17/00,F16D13/00,B23Q1/00,G11B17/00,B21B39/00,G01L5/00,A47C7/00,F21V21/00,F16J13/00,H01R13/00,G11B5/00,B41K3/00,B41J11/00,B41J1/00,B41L29/00,B41J25/00,G03G15/00,H04N23/00,G02B6/00,G02B27/00,G03B17/00</t>
  </si>
  <si>
    <t>シートガイド固定機構: シートガイド固定,位置決め精度,ガイドストッパー,規制部,付勢力発生部,ステージ上ガイド,印字開始位置設定,媒体セット精度,画像形成装置用ガイド,防振固定,低コストガイド固定,移動規制,着脱自在ガイド,弾性線状体,突き当て固定,ガイド位置固定,ガイド移動規制,ガイド固定機構; 付勢力発生部: 付勢力発生部,弾性部材,線状体,折り曲げ構造,着脱自在付勢部,押圧力,付勢機構,シートガイド固定,ガイド押圧,低コスト付勢構造,画像形成装置用付勢,媒体セット付勢,弾性線材,位置決め付勢,規制部,ステージ付勢,精度良印字開始位置,移動規制,突き当て固定,付勢力調整; 着脱自在取付構造: 着脱自在取付構造,付勢力発生部,ステージ取付部,着脱機構,簡易着脱,工具不要着脱,ガイド交換,着脱式付勢部,メンテナンス性向上,低コスト着脱,画像形成装置用着脱,シートガイド固定,印字開始位置精度,移動規制部,弾性線状体,突き当て規制,着脱構造,取付精度向上; 印字開始位置精度設定: 印字開始位置精度,シートガイド固定,高精度位置決め,開始位置調整,印刷開始位置設定,ガイド位置調整,媒体セット精度,印字開始位置固定,ガイド規制部,付勢力発生部,低コスト印字精度,ステージ着脱機構,移動規制部,シートガイド突き当て,印字位置調整,印字精度向上,画像形成装置,印字開始位置規制,シートガイド位置決め,印字開始位置設定; コスト低減構造: コスト低減構造,部材選定,簡易構造,部品点数削減,材料選定,コストダウン,弾性線状体,折り曲げ構造,着脱自在部材,付勢力発生部,ガイド固定機構,規制部,シートガイド固定,印字開始位置精度,画像形成装置コスト低減,ガイド固定コスト削減,付勢部材コスト,着脱構造コスト,媒体セット低コスト</t>
  </si>
  <si>
    <t>搬送装置</t>
  </si>
  <si>
    <t>B65G43/08</t>
  </si>
  <si>
    <t>B07C1/04;B65H5/02;B65H7/02</t>
  </si>
  <si>
    <t>【課題】搬送速度が遅い搬送物が連続して搬送された場合であっても、搬送物間のギャップを補正する精度を高くすることができる搬送装置を提供することである。 【解決手段】実施形態の搬送装置は、搬送部と、搬送状態検出部と、速度調整部と、制御部と、を持つ。搬送部は、搬送物を所定速度で搬送する。搬送状態検出部は、搬送部の途中に設けられ、搬送物と搬送物の１つ前に搬送される前搬送物との前ギャップ、および搬送物と搬送物の１つ後に搬送される後搬送物との後ギャップを検出すると共に、搬送物の実際の搬送速度を検出する。速度調整部は、搬送部の途中で、且つ搬送状態検出部よりも下流側に設けられ、搬送物に対する搬送速度を調整する。制御部は、搬送状態検出部により検出された前ギャップ、後ギャップ、および搬送物の実際の搬送速度に基づいて、速度調整部による搬送物に対する搬送速度を制御する。</t>
  </si>
  <si>
    <t>B65G47/00,B65B57/00,A23L3/00,B41J19/00,G01S13/00,G01G11/00,G11B15/00,G01N29/00,F26B15/00,B65H63/00,G06M7/00,B61L23/00,A23C3/00,B65H59/00,F27B9/00,B07C3/00,A24C5/00,B23D55/00,B41J33/00,G01G13/00,B65G47/00,B60T8/00,B65B35/00,B60R1/00,G01G13/00,F26B15/00,G01N29/00,B41J19/00,B23Q15/00,G05D13/00,G01G11/00,B65H59/00,F16D43/00,B08B9/00,D06F33/00,H04L27/00,B65G21/00,B65B43/00,B66C23/00,D06F58/00,B65G47/00,G05D13/00,B60L15/00,B60W10/00,B41J19/00,B65B57/00,G01G11/00,B65G43/00,B65G51/00,B65H59/00,H02P21/00,B30B15/00,G11B5/00,B23D51/00,B21B37/00,B41J11/00,B62M6/00,B02C4/00,G05B19/00,D05B69/00,B65G47/00,B65G25/00,A23L3/00,B03C1/00,F26B15/00,B65G21/00,B62B1/00,B65G15/00,B08B9/00,B65B35/00,B65H59/00,G21C19/00,B66B23/00,C05F17/00,E02F3/00,B65H29/00,B22C11/00,B01D46/00,A01F12/00,B04B9/00</t>
  </si>
  <si>
    <t>搬送物ギャップ検出: B65G47/00,B65B57/00,A23L3/00,B41J19/00,G01S13/00,G01G11/00,G11B15/00,G01N29/00,F26B15/00,B65H63/00,G06M7/00,B61L23/00,A23C3/00,B65H59/00,F27B9/00,B07C3/00,A24C5/00,B23D55/00,B41J33/00,G01G13/00 | keywords: ギャップ,前ギャップ,後ギャップ,搬送状態検出部,検出,ギャップ検出,搬送物間距離,センサ,間隔測定,搬送状態検出,ギャップ補正,搬送物識別,防止装置,ギャップ通知,搬送物連続検出,精度向上; 搬送速度調整: B65G47/00,B60T8/00,B65B35/00,B60R1/00,G01G13/00,F26B15/00,G01N29/00,B41J19/00,B23Q15/00,G05D13/00,G01G11/00,B65H59/00,F16D43/00,B08B9/00,D06F33/00,H04L27/00,B65G21/00,B65B43/00,B66C23/00,D06F58/00 | keywords: 搬送速度,速度調整部,調整,実際の搬送速度,速度制御,搬送速度調整,速度変更,搬送物速度,速度調整装置,ギャップ補正制御,速度調整通知,防災搬送,速度最適化,連続搬送物対応; 搬送装置制御: B65G47/00,G05D13/00,B60L15/00,B60W10/00,B41J19/00,B65B57/00,G01G11/00,B65G43/00,B65G51/00,B65H59/00,H02P21/00,B30B15/00,G11B5/00,B23D51/00,B21B37/00,B41J11/00,B62M6/00,B02C4/00,G05B19/00,D05B69/00 | keywords: 制御部,制御,検出情報,速度制御,搬送装置制御,フィードバック制御,自動制御,ギャップ情報利用,速度調整制御,ギャップ補正制御,連続搬送物制御,精度向上制御,防災搬送制御,通知制御; 搬送部構成: B65G47/00,B65G25/00,A23L3/00,B03C1/00,F26B15/00,B65G21/00,B62B1/00,B65G15/00,B08B9/00,B65B35/00,B65H59/00,G21C19/00,B66B23/00,C05F17/00,E02F3/00,B65H29/00,B22C11/00,B01D46/00,A01F12/00,B04B9/00 | keywords: 搬送部,搬送物,所定速度,途中設置,搬送機構,搬送路,コンベヤ,搬送装置構成,搬送部配置,ギャップ補正搬送路,速度調整搬送部,連続搬送物対応搬送部,防災搬送部,通知機能付き搬送部</t>
  </si>
  <si>
    <t>B65G47/00,B65B57/00,G01S13/00,G01G11/00,B65H63/00,B65G47/00,G05D13/00,B23Q15/00,B65B35/00,G01G13/00,B65G47/00,G05D13/00,B65G43/00,B65B57/00,G01G11/00,B65G47/00,B65G25/00,B65G21/00,B65G15/00,B65B35/00</t>
  </si>
  <si>
    <t>搬送物ギャップ検出: 搬送物ギャップ検出,前ギャップ検出,後ギャップ検出,搬送物間距離測定,搬送状態検出部,ギャップ補正制御,搬送速度調整,間隔測定センサ,搬送物識別,連続搬送物検出,ギャップ通知,搬送物連続検出,防止装置,速度調整部,制御部,搬送部,搬送物状態把握,ギャップ補正精度,搬送物検出精度,搬送物間隔補正; 搬送速度調整: 搬送速度調整,速度制御,搬送物速度,速度調整部,ギャップ補正制御,速度変更,速度最適化,連続搬送物対応,搬送状態検出,前ギャップ検出,後ギャップ検出,速度調整通知,搬送部,速度調整装置,実際の搬送速度,制御部,搬送状態検出部,速度調整制御,搬送物間ギャップ,搬送物供給; 搬送装置制御: 搬送装置制御,ギャップ補正制御,速度調整制御,フィードバック制御,搬送状態検出,ギャップ情報利用,連続搬送物制御,精度向上制御,自動制御,前ギャップ検出,後ギャップ検出,搬送速度検出,速度制御部,制御部,速度調整部,搬送部,搬送物検出,搬送物間ギャップ,搬送物速度情報,搬送物連続搬送; 搬送部構成: 搬送部構成,搬送物速度制御,ギャップ補正搬送路,速度調整搬送部,搬送状態検出部,連続搬送物対応,コンベヤ搬送機構,搬送部配置,搬送物間ギャップ検出,搬送物供給制御,搬送路途中設置,前後ギャップ検出,搬送物速度検出,搬送装置制御部,搬送物整列機構,搬送物方向づけ,エンドレス搬送路,ベルトコンベヤ,チェーンコンベヤ,押送部材</t>
  </si>
  <si>
    <t>群管理エレベーターシステム</t>
  </si>
  <si>
    <t>B66B1/18</t>
  </si>
  <si>
    <t>【課題】利用者がエレベーターに乗ってから降りるまでの移動時間をより短くすることができる群管理エレベーターシステムを提供する。 【解決手段】乗り場１２に設けられ、かごの行先階呼びを登録する行先階登録装置１１と、行先階登録装置１１が配置された乗場階の情報、及び、行先階登録装置１１に登録された利用者の行先階呼びの情報から、乗場階及び行先階の情報を利用者別に記録する利用者別乗場階行先階検出部７とを備える。また、利用者別乗場階行先階検出部７の情報から、利用者の乗場階から行先階までの停止階数を、かご毎に算出する利用者別停止階数検出部８と、停止階数検出部で検出された停止階数に基づいて、利用者に割り当てるかごを選択する割当かご選択部１０とを備える。</t>
  </si>
  <si>
    <t>G05B19/00,B65G47/00,D06F33/00,B66B1/00,B61L3/00,G05D1/00,H02M1/00,B61L27/00,F15B11/00,B60L15/00,F16H61/00,B41B11/00,G08G1/00,B62M6/00,H04L47/00,H04H20/00,H04Q3/00,B05B12/00,B61G1/00,B07C5/00,B61G1/00,E04H6/00,B61L3/00,B66B21/00,B61L25/00,B66B9/00,B07C3/00,B66B1/00,G08G1/00,B66B23/00,B61B1/00,H04W88/00,E21D23/00,G05G1/00,B60K35/00,H01H21/00,H01H3/00,B65H51/00,A61G3/00,H04B1/00,G08G1/00,H04H60/00,G11B15/00,E04H6/00,G11B27/00,B66B1/00,G07C9/00,B23Q35/00,B66B13/00,G01S13/00,B66B23/00,B66B21/00,B07C3/00,G01V8/00,B61B1/00,G06F21/00,G01N29/00,H04W4/00,G06K13/00,E05B81/00,G06F119/00,B66B1/00,H02P8/00,E04H6/00,H04N19/00,H04L45/00,B66B23/00,E04F11/00,B60T8/00,G01G1/00,C10G9/00,C10G11/00,C10G35/00,G06F16/00,G05G1/00,B41J21/00,B66C23/00,B41B11/00,D03D51/00,B60L53/00,B07C5/00,B41J7/00,H04Q1/00,B66B17/00,B66B1/00,B07C1/00,B41J19/00,E04H6/00,G06F13/00,B23Q7/00,B66B13/00,B41B11/00,B66B21/00,B62B1/00,B60N2/00,D06F33/00,H04M1/00,E06B9/00,H03J5/00,H04Q3/00</t>
  </si>
  <si>
    <t>群管理エレベーター制御: G05B19/00,B65G47/00,D06F33/00,B66B1/00,B61L3/00,G05D1/00,H02M1/00,B61L27/00,F15B11/00,B60L15/00,F16H61/00,B41B11/00,G08G1/00,B62M6/00,H04L47/00,H04H20/00,H04Q3/00,B05B12/00,B61G1/00,B07C5/00 | keywords: 群管理,エレベーター,システム,制御,かご,割当,群管理制御,エレベーター群制御,複数エレベーター,かご割当,運行最適化,エレベーター制御システム,利用者移動時間短縮,停止階数最適化,乗場階情報管理,行先階呼び登録,防災対応群管理,通知機能付き群管理; 行先階登録装置: B61G1/00,E04H6/00,B61L3/00,B66B21/00,B61L25/00,B66B9/00,B07C3/00,B66B1/00,G08G1/00,B66B23/00,B61B1/00,H04W88/00,E21D23/00,G05G1/00,B60K35/00,H01H21/00,H01H3/00,B65H51/00,A61G3/00,H04B1/00 | keywords: 行先階登録装置,行先階呼び,登録,乗場階,利用者,行先階入力装置,目的階登録,乗場階端末,行先階選択,利用者操作端末,防災対応行先階登録,通知付き行先階登録,利用者別行先階管理,エレベーター乗場端末,複数利用者行先階登録; 利用者別乗場階・行先階検出: G08G1/00,H04H60/00,G11B15/00,E04H6/00,G11B27/00,B66B1/00,G07C9/00,B23Q35/00,B66B13/00,G01S13/00,B66B23/00,B66B21/00,B07C3/00,G01V8/00,B61B1/00,G06F21/00,G01N29/00,H04W4/00,G06K13/00,E05B81/00 | keywords: 利用者別,乗場階,行先階,検出部,記録,利用者識別,乗場階検出,行先階検出,利用者情報管理,個別利用者データ,利用者別通知,防災時利用者検出,乗場階・行先階履歴管理,利用者別エレベーター割当,複数利用者情報検出; 停止階数算出・最適化: G06F119/00,B66B1/00,H02P8/00,E04H6/00,H04N19/00,H04L45/00,B66B23/00,E04F11/00,B60T8/00,G01G1/00,C10G9/00,C10G11/00,C10G35/00,G06F16/00,G05G1/00,B41J21/00,B66C23/00,B41B11/00,D03D51/00,B60L53/00 | keywords: 停止階数,算出,利用者別,かご毎,検出部,停止階数計算,停止階数最適化,エレベーター停止階数,利用者別停止階数,かご毎停止階数,移動時間短縮停止階数,防災対応停止階数,通知付き停止階数算出,利用者別停止階数管理,群管理停止階数最適化; かご割当選択アルゴリズム: B07C5/00,B41J7/00,H04Q1/00,B66B17/00,B66B1/00,B07C1/00,B41J19/00,E04H6/00,G06F13/00,B23Q7/00,B66B13/00,B41B11/00,B66B21/00,B62B1/00,B60N2/00,D06F33/00,H04M1/00,E06B9/00,H03J5/00,H04Q3/00 | keywords: 割当,かご選択,利用者,停止階数,選択部,かご割当アルゴリズム,エレベーター選択,最適割当,利用者別かご選択,割当制御部,防災対応かご割当,通知付きかご選択,利用者別最適かご割当,群管理かご選択,移動時間短縮かご割当</t>
  </si>
  <si>
    <t>B66B1/00,G05B19/00,G05D1/00,B65G47/00,B61L27/00,B66B1/00,B66B9/00,B66B21/00,B66B23/00,B61L25/00,B66B1/00,G07C9/00,B66B13/00,G11B15/00,G08G1/00,G06F119/00,B66B1/00,B66B23/00,H02P8/00,G01G1/00,B66B1/00,B66B17/00,H04Q1/00,G06F13/00,B07C5/00</t>
  </si>
  <si>
    <t>群管理エレベーター制御: 群管理制御,エレベーター群制御,複数エレベーター,かご割当,運行最適化,利用者移動時間短縮,停止階数最適化,乗場階情報管理,行先階呼び登録,利用者別乗場階行先階検出,利用者別停止階数検出,割当かご選択,乗場階,行先階,利用者別情報管理,防災対応群管理,エレベーター運行制御,かご運行経路最適化; 行先階登録装置: 行先階登録装置,行先階呼び,行先階入力装置,目的階登録,乗場階端末,行先階選択,利用者操作端末,利用者別行先階管理,複数利用者行先階登録,防災対応行先階登録,通知付き行先階登録,エレベーター乗場端末,利用者別乗場階行先階検出,利用者別停止階数検出,割当かご選択,群管理エレベーター,乗場階情報,行先階情報; 利用者別乗場階・行先階検出: 利用者別乗場階検出,利用者別行先階検出,利用者識別,乗場階情報記録,行先階情報記録,利用者情報管理,個別利用者データ,利用者別エレベーター割当,利用者別通知,乗場階・行先階履歴管理,複数利用者情報検出,利用者別停止階数算出,行先階登録装置,利用者別乗場階行先階検出部,利用者別停止階数検出部,割当かご選択部,群管理エレベーター,乗場階呼び登録,行先階呼び登録,防災時利用者検出; 停止階数算出・最適化: 停止階数算出,停止階数最適化,利用者別停止階数,かご毎停止階数,群管理エレベーター,行先階登録装置,乗場階情報,行先階呼び情報,利用者別乗場階行先階検出,利用者別停止階数検出,割当かご選択,移動時間短縮,防災対応停止階数,通知付き停止階数算出,利用者別停止階数管理,群管理停止階数最適化; かご割当選択アルゴリズム: かご割当アルゴリズム,エレベーター選択,最適割当,利用者別かご選択,割当制御部,群管理かご選択,移動時間短縮かご割当,利用者別最適かご割当,停止階数算出,行先階登録装置,乗場階情報,行先階呼び情報,利用者別乗場階行先階検出,利用者別停止階数検出,割当かご選択部,防災対応かご割当,通知付きかご選択,乗場階から行先階までの停止階数,利用者別情報記録,かご毎停止階数</t>
  </si>
  <si>
    <t>エレベータ</t>
  </si>
  <si>
    <t>B66B5/02</t>
  </si>
  <si>
    <t>【課題】建物が揺れたときのカウンターウェイトによるガイドレールへのダメージを抑えることができるエレベータを提供する。 【解決手段】エレベータ１は、かご１０と、カウンターウェイト１１と、ロープ１３と、シーブ１２０を回転させることでかご１０及びカウンターウェイト１１を走行させる巻き上げ装置１２と、カウンターウェイト１１を案内する第一ガイドレール１４と、カウンターウェイト１１に取り付けられる加速度センサ１５と、カウンターウェイト１１に取り付けられると共に第一ガイドレール１４を挟持可能な掴み装置１６と、巻き上げ装置１２及び掴み装置１６を制御可能な制御マイコン１７と、を備える。制御マイコン１７は、加速度センサ１５によって検出された揺れの横揺れ成分が所定の横揺れ基準値を超えたときに、かご１０を停止させた状態で、掴み装置１６に第一ガイドレール１４を挟持させる。</t>
  </si>
  <si>
    <t>G01G13/00,G01G23/00,B65G17/00,G01G21/00,A47B88/00,E21D15/00,E01B9/00,B65H29/00,G01G1/00,B07C5/00,F16F9/00,B65B13/00,B66C23/00,H01R13/00,E06B9/00,E05C17/00,F01D5/00,B66C15/00,D04B27/00,B61G9/00,G01G19/00,G01C19/00,G01G3/00,G01V1/00,E05F15/00,G01M1/00,B63B39/00,G01G23/00,G01L21/00,G04C21/00,G01G11/00,F16F9/00,B60T8/00,G01L5/00,D06F71/00,B41J33/00,G01V7/00,B66B5/00,B64G1/00,E02B7/00,B60W10/00,E05F15/00,B66C13/00,B60W50/00,B66B1/00,B60W30/00,D05B69/00,G05B19/00,G05G5/00,D05B19/00,B66C23/00,B61L27/00,F16H61/00,B41B11/00,B41J29/00,E02F3/00,B66B29/00,B41B27/00,B65B57/00,B60L15/00,B66D3/00,B66D1/00,B66C13/00,B66C21/00,B66C11/00,B62B1/00,E21B19/00,B63B21/00,E04H6/00,A62B1/00,B66D5/00,B65G47/00,D21B1/00,D01G27/00,D05C15/00,B27B3/00,E06B9/00,E21B1/00,E02F9/00,D07B3/00,G01V1/00,B60R21/00,E04B1/00,E21B19/00,B63B39/00,G01G1/00,H04M1/00,B60W50/00,B60N2/00,B60L50/00,H02B13/00,F01D5/00,F16F15/00,F16H61/00,A47D9/00,B60K28/00,E02B7/00,E04G21/00,E01F7/00,B61B12/00</t>
  </si>
  <si>
    <t>カウンターウェイトのガイドレール挟持機構: G01G13/00,G01G23/00,B65G17/00,G01G21/00,A47B88/00,E21D15/00,E01B9/00,B65H29/00,G01G1/00,B07C5/00,F16F9/00,B65B13/00,B66C23/00,H01R13/00,E06B9/00,E05C17/00,F01D5/00,B66C15/00,D04B27/00,B61G9/00 | keywords: カウンターウェイト,ガイドレール,掴み装置,挟持,カウンターウェイト挟持,ガイドレール保護,掴み機構,挟持装置,ガイドレール損傷防止,防災エレベータ,地震対策,揺れ検知挟持,ガイドレールダメージ低減,エレベータ安全装置,横揺れ対応掴み装置; 加速度センサによる揺れ検知: G01G19/00,G01C19/00,G01G3/00,G01V1/00,E05F15/00,G01M1/00,B63B39/00,G01G23/00,G01L21/00,G04C21/00,G01G11/00,F16F9/00,B60T8/00,G01L5/00,D06F71/00,B41J33/00,G01V7/00,B66B5/00,B64G1/00,E02B7/00 | keywords: 加速度センサ,揺れ検知,横揺れ成分,検出,加速度検出,揺れセンサ,横揺れ検知,地震センサ,振動検知,防災加速度センサ,エレベータ揺れ検知,横揺れ基準値,地震時センサ制御,揺れ検知通知,カウンターウェイトセンサ; エレベータ制御システム: B60W10/00,E05F15/00,B66C13/00,B60W50/00,B66B1/00,B60W30/00,D05B69/00,G05B19/00,G05G5/00,D05B19/00,B66C23/00,B61L27/00,F16H61/00,B41B11/00,B41J29/00,E02F3/00,B66B29/00,B41B27/00,B65B57/00,B60L15/00 | keywords: 制御マイコン,巻き上げ装置制御,掴み装置制御,停止制御,エレベータ制御,マイコン制御,安全制御,揺れ時制御,掴み装置作動制御,防災制御システム,地震時エレベータ制御,横揺れ検知制御,ガイドレール保護制御,緊急停止制御,エレベータ安全運転; 巻き上げ装置と走行機構: B66D3/00,B66D1/00,B66C13/00,B66C21/00,B66C11/00,B62B1/00,E21B19/00,B63B21/00,E04H6/00,A62B1/00,B66D5/00,B65G47/00,D21B1/00,D01G27/00,D05C15/00,B27B3/00,E06B9/00,E21B1/00,E02F9/00,D07B3/00 | keywords: 巻き上げ装置,ロープ,シーブ,走行,巻き上げ機構,ロープ走行,シーブ回転,エレベータ走行装置,カウンターウェイト走行,防災巻き上げ装置,地震時走行制御,揺れ対応走行機構,エレベータ走行安全,ガイドレール連動走行,横揺れ時走行停止; 防災・地震対策エレベータ: G01V1/00,B60R21/00,E04B1/00,E21B19/00,B63B39/00,G01G1/00,H04M1/00,B60W50/00,B60N2/00,B60L50/00,H02B13/00,F01D5/00,F16F15/00,F16H61/00,A47D9/00,B60K28/00,E02B7/00,E04G21/00,E01F7/00,B61B12/00 | keywords: 防災,地震対策,横揺れ,安全装置,防災エレベータ,地震対応,揺れ対策,安全機構,地震時安全装置,地震時ガイドレール保護,防災掴み装置,横揺れ検知安全制御,地震時エレベータ停止,防災加速度センサ,揺れ対応エレベータ</t>
  </si>
  <si>
    <t>G01G1/00,B65G17/00,E01B9/00,G01G21/00,G01G23/00,G01C19/00,G01V1/00,G01M1/00,B63B39/00,G01G19/00,B66B1/00,G05B19/00,G05G5/00,B66C13/00,E05F15/00,B66D1/00,B66D3/00,B66C13/00,B66C11/00,B66C21/00,G01V1/00,E04B1/00,G01G1/00,B63B39/00,B60R21/00</t>
  </si>
  <si>
    <t>カウンターウェイトのガイドレール挟持機構: カウンターウェイト挟持,ガイドレール保護,掴み機構,挟持装置,ガイドレール損傷防止,地震対策エレベータ,揺れ検知挟持,ガイドレールダメージ低減,エレベータ安全装置,加速度センサ連動,横揺れ成分検知,掴み装置制御,巻き上げ装置連携,ガイドレール挟持機構,カウンターウェイトガイド,防災エレベータ,横揺れ基準値判定,ガイドレール挟持,エレベータ揺れ対策,ガイドレール損傷低減; 加速度センサによる揺れ検知: 加速度センサ,揺れ検知,横揺れ成分,加速度検出,揺れセンサ,横揺れ検知,地震センサ,振動検知,防災加速度センサ,エレベータ揺れ検知,横揺れ基準値,地震時センサ制御,揺れ検知通知,カウンターウェイト加速度検知,ガイドレール損傷防止,掴み装置制御,横揺れ判定,建物揺れ検知,加速度センサ制御,エレベータ防災制御; エレベータ制御システム: エレベータ制御,揺れ検知制御,安全制御,掴み装置作動制御,ガイドレール保護,カウンターウェイト制御,加速度センサ,横揺れ検知,防災制御,地震時制御,緊急停止制御,巻き上げ装置制御,マイコン制御,掴み装置,ガイドレール挟持,横揺れ成分判定,停止制御,制御マイコン,エレベータ安全装置; 巻き上げ装置と走行機構: 巻き上げ装置,巻き上げ機構,ロープ走行,シーブ回転,エレベータ走行装置,カウンターウェイト走行,加速度センサ,掴み装置,ガイドレール挟持,横揺れ検出,地震時走行制御,揺れ対応走行機構,防災巻き上げ装置,エレベータ走行安全,ガイドレール連動走行,カウンターウェイトダメージ抑制,走行停止制御,制御マイコン,横揺れ基準値,かご停止; 防災・地震対策エレベータ: 防災エレベータ,地震対策エレベータ,地震対応安全機構,横揺れ検知制御,地震時ガイドレール保護,防災掴み装置,加速度センサ,横揺れ成分検出,地震時エレベータ停止,カウンターウェイト保護,ガイドレール挟持,安全装置,揺れ対策,地震時安全装置,防災加速度センサ,横揺れ基準値,掴み装置制御,巻き上げ装置,制御マイコン,ガイドレールダメージ抑制</t>
  </si>
  <si>
    <t>クレーンのブーム伸縮装置の制御装置</t>
  </si>
  <si>
    <t>B66C23/693</t>
  </si>
  <si>
    <t>B66C23/687</t>
  </si>
  <si>
    <t>【課題】クレーンの多段ブームを伸縮させるブーム伸縮装置において、ロックピンが係合しているピン穴の縁と密着しているか否かを迅速かつ適切に判断する制御装置を提供すること。 【解決手段】多段ブームを伸縮させるブーム伸縮装置は、プロセッサを備える。前記プロセッサは、ロックピンがピン穴に係合した状態でのブーム部材の収縮において、伸縮シリンダーの伸長圧力が第１の閾値以下になったことに基づいて、前記ロックピンが前記ピン穴の縁に後密着したと判断する、及び／又は、前記ロックピンが前記ピン穴に係合した状態での前記ブーム部材の伸長において、前記伸長圧力が第２の閾値以上になったことに基づいて、前記ロックピンが前記ピン穴の前記縁に前密着したと判断する。</t>
  </si>
  <si>
    <t>B66C23/00,B66C13/00,F16D125/00,E02F3/00,G10K1/00,E05F15/00,B60T13/00,E06C7/00,B66C17/00,B66F9/00,D01H5/00,B66F7/00,B61G9/00,B66C1/00,B64C9/00,B60D1/00,F16H63/00,B66C7/00,F16M11/00,B41J33/00,H01R13/00,F16L37/00,A44B9/00,F16B21/00,F16B12/00,F16D3/00,B41J33/00,H01R4/00,B21J15/00,F41A3/00,H01H73/00,B65H9/00,E05D3/00,F16B19/00,A47C1/00,F16G13/00,E04F13/00,A61C13/00,B23B31/00,H01H33/00,F16D13/00,F16F9/00,G01L5/00,B21B38/00,F16L55/00,B21B37/00,B41J33/00,F04B1/00,F03C1/00,F16H39/00,G01L23/00,F16L37/00,B42F13/00,F16D1/00,G01M15/00,E21C37/00,D02H13/00,A47B9/00,F16L33/00,F16K17/00,G05B11/00,E05F15/00,B30B15/00,H01H33/00,B41J33/00,H01H73/00,G05B19/00,H01R12/00,B61G1/00,G11B5/00,F16K31/00,G05G1/00,B22D17/00,B23Q35/00,H01H89/00,B41K3/00,H01H31/00,B61G3/00,H02P21/00,B60R22/00</t>
  </si>
  <si>
    <t>多段ブーム伸縮機構: B66C23/00,B66C13/00,F16D125/00,E02F3/00,G10K1/00,E05F15/00,B60T13/00,E06C7/00,B66C17/00,B66F9/00,D01H5/00,B66F7/00,B61G9/00,B66C1/00,B64C9/00,B60D1/00,F16H63/00,B66C7/00,F16M11/00,B41J33/00 | keywords: 多段ブーム,伸縮装置,ブーム部材,伸縮シリンダー,ブーム伸縮,多段式ブーム,伸縮機構,シリンダー伸縮,ブーム構造,クレーン伸縮装置,ブーム伸縮制御,防災クレーン,伸縮動作,伸縮圧力制御; ロックピン係合・密着判定: H01R13/00,F16L37/00,A44B9/00,F16B21/00,F16B12/00,F16D3/00,B41J33/00,H01R4/00,B21J15/00,F41A3/00,H01H73/00,B65H9/00,E05D3/00,F16B19/00,A47C1/00,F16G13/00,E04F13/00,A61C13/00,B23B31/00,H01H33/00 | keywords: ロックピン,ピン穴,係合,密着,縁,ピン係合,密着判定,ピン穴縁,ロックピン検出,ピン密着状態,ロックピン密着検知,ピン穴縁判定,安全ロックピン,防災ピン係合,密着状態通知; 伸縮圧力検知・閾値判定: F16D13/00,F16F9/00,G01L5/00,B21B38/00,F16L55/00,B21B37/00,B41J33/00,F04B1/00,F03C1/00,F16H39/00,G01L23/00,F16L37/00,B42F13/00,F16D1/00,G01M15/00,E21C37/00,D02H13/00,A47B9/00,F16L33/00,F16K17/00 | keywords: 伸縮圧力,伸長圧力,閾値,第１の閾値,第２の閾値,圧力検知,伸縮シリンダー圧力,閾値判定,圧力センサ,伸長圧力制御,圧力閾値判定,伸縮圧力監視,圧力状態通知,防災圧力検知,伸縮動作圧力; 制御装置・プロセッサによる判定処理: G05B11/00,E05F15/00,B30B15/00,H01H33/00,B41J33/00,H01H73/00,G05B19/00,H01R12/00,B61G1/00,G11B5/00,F16K31/00,G05G1/00,B22D17/00,B23Q35/00,H01H89/00,B41K3/00,H01H31/00,B61G3/00,H02P21/00,B60R22/00 | keywords: 制御装置,プロセッサ,判断,判定,迅速,適切,判定処理,プロセッサ制御,制御システム,自動判定,密着状態判断,密着判定制御装置,防災制御プロセッサ,ロックピン判定処理,伸縮装置制御,判定結果通知</t>
  </si>
  <si>
    <t>B66C23/00,B66C13/00,B66C17/00,F16D125/00,E02F3/00,F16B21/00,F16L37/00,F16D3/00,A44B9/00,B21J15/00,G01L5/00,F16F9/00,F16D13/00,F04B1/00,F16H39/00,G05B11/00,G05B19/00,E05F15/00,B61G1/00,B30B15/00</t>
  </si>
  <si>
    <t>多段ブーム伸縮機構: 多段ブーム伸縮,ブーム伸縮装置,伸縮シリンダー,ロックピン係合,ピン穴密着判定,伸縮圧力閾値,ブーム部材収縮,ブーム部材伸長,ブーム伸縮制御,クレーン伸縮機構,伸縮動作判定,ブーム構造,多段式ブーム,伸縮圧力制御,ブーム伸縮判断,防災クレーン,伸縮装置制御,ピン穴縁密着,伸縮シリンダ圧力,ブーム伸縮方法; ロックピン係合・密着判定: ロックピン係合,ピン穴縁密着,密着判定制御,ロックピン検出,ピン密着状態,伸縮シリンダー圧力,閾値判定,ブーム伸縮装置,ピン穴係合状態,安全ロックピン,密着状態検知,ピン穴縁判定,防災ピン係合,収縮時密着判定,伸長時密着判定,密着状態通知,ピン係合検知,ブーム部材伸縮,ロックピン密着検知,ピン穴縁検出; 伸縮圧力検知・閾値判定: 伸縮圧力検知,伸長圧力判定,圧力閾値判定,伸縮シリンダー圧力,ロックピン密着判定,ピン穴縁密着,伸縮シリンダー制御,圧力センサ,伸縮動作圧力,閾値判定制御,伸縮圧力監視,伸長圧力制御,収縮時圧力判定,伸長時圧力判定,ブーム伸縮装置,多段ブーム伸縮,プロセッサ判定,圧力状態通知,防災圧力検知,ピン係合判定; 制御装置・プロセッサによる判定処理: ブーム伸縮装置,ロックピン密着判定,ピン穴縁密着,伸縮シリンダー圧力判定,プロセッサ制御,自動判定処理,密着状態判断,判定処理アルゴリズム,閾値判定制御,収縮時密着判定,伸長時密着判定,判定結果通知,多段ブーム制御,ロックピン係合検出,ブーム部材伸縮,密着判定制御装置,判定処理プロセッサ,伸縮装置制御,防災制御プロセッサ,ロックピン判定処理</t>
  </si>
  <si>
    <t>単結晶固定用冶具、及び単結晶の固定方法</t>
  </si>
  <si>
    <t>C30B33/00</t>
  </si>
  <si>
    <t>【課題】単結晶の固定位置のずれが抑制され、直胴部が短い単結晶でも確実かつ簡単に固定することができる単結晶固定用治具、及び単結晶の固定方法を提供すること。 【解決手段】単結晶固定治具１は、単結晶Ｃを、直胴部Ｃｂの側面における中心軸ＡＸ１よりも下側の部分を保持する結晶ホルダ８と、隣接するアーム同士が回転可能に接続され、中心軸ＡＸ１と直交する面方向に移動する３つ以上のアーム１７ａ〜１７ｃ、及び隣接するアーム同士のうち少なくとも１つのアーム同士を係合する係合部１８を含み、両端のアームがそれぞれ結晶ホルダ８の両端に接続され、３つ以上のアームの少なくとも１つにより中心軸ＡＸ１よりも上側の直胴部Ｃｂの側面Ｓを保持するアーム部９と、を備える。</t>
  </si>
  <si>
    <t>A61B17/00,C30B15/00,E04B2/00,B65H39/00,E04G17/00,E01B9/00,H01M50/00,C30B13/00,A63C1/00,F16B12/00,A61C7/00,E04H17/00,B23Q1/00,H01L23/00,H01J5/00,B41L3/00,C13B30/00,A63D15/00,A61C5/00,G01N1/00,F16D3/00,E05D15/00,F16L37/00,E05F15/00,E05F11/00,H01H19/00,F04C2/00,A47C17/00,F16L27/00,H01H31/00,B61G1/00,B26D1/00,F03C2/00,F16H25/00,F01C1/00,F04C18/00,F16L3/00,B63B23/00,H01H17/00,F16H15/00,C30B15/00,B65B43/00,H01H19/00,B65B35/00,B65H29/00,B65B41/00,B41F3/00,G11B17/00,B23B31/00,F21Y107/00,B24B5/00,B41F13/00,B23B3/00,G05G5/00,B23C1/00,F16D65/00,F16M11/00,H01L21/00,B65H39/00,H01L31/00,G05G5/00,G21C7/00,C30B15/00,B41L3/00,A61M60/00,B62M9/00,B01F27/00,F16F15/00,H01H3/00,C03B40/00,E04H17/00,B62D55/00,H02K11/00,H01B17/00,E06B9/00,G11B17/00,F16B1/00,H02K1/00,H01H37/00,B65D43/00</t>
  </si>
  <si>
    <t>単結晶固定治具構造: A61B17/00,C30B15/00,E04B2/00,B65H39/00,E04G17/00,E01B9/00,H01M50/00,C30B13/00,A63C1/00,F16B12/00,A61C7/00,E04H17/00,B23Q1/00,H01L23/00,H01J5/00,B41L3/00,C13B30/00,A63D15/00,A61C5/00,G01N1/00 | keywords: 単結晶固定治具,結晶ホルダ,アーム,係合部,アーム部,単結晶保持具,治具構造,結晶ホルダー,アーム機構,係合構造,固定具,保持機構,単結晶固定方法,直胴部保持,多関節アーム,防ずれ機構,治具アーム連結,側面保持,固定位置調整,治具設計,防災治具,通知機能付き治具; アーム機構と可動性: F16D3/00,E05D15/00,F16L37/00,E05F15/00,E05F11/00,H01H19/00,F04C2/00,A47C17/00,F16L27/00,H01H31/00,B61G1/00,B26D1/00,F03C2/00,F16H25/00,F01C1/00,F04C18/00,F16L3/00,B63B23/00,H01H17/00,F16H15/00 | keywords: アーム,回転可能,接続,面方向移動,３つ以上のアーム,多関節アーム,回転接続,可動アーム,面方向移動,アーム連結,アーム構造,可動機構,アーム係合部,アーム保持方法,直胴部対応アーム,防ずれアーム機構,通知アーム,治具アーム調整,多軸アーム,アーム配置,防災アーム,固定位置アーム; 単結晶の側面保持技術: C30B15/00,B65B43/00,H01H19/00,B65B35/00,B65H29/00,B65B41/00,B41F3/00,G11B17/00,B23B31/00,F21Y107/00,B24B5/00,B41F13/00,B23B3/00,G05G5/00,B23C1/00,F16D65/00,F16M11/00,H01L21/00,B65H39/00,H01L31/00 | keywords: 側面保持,中心軸,直胴部,上側,下側,側面保持機構,直胴部保持,中心軸保持,上下保持,単結晶側面,保持方法,固定位置保持,直胴部短尺対応,防ずれ保持,通知保持,治具側面保持,多点保持,防災保持,保持力調整,単結晶固定方法,側面保持アーム,保持位置調整; 固定位置ずれ防止技術: G05G5/00,G21C7/00,C30B15/00,B41L3/00,A61M60/00,B62M9/00,B01F27/00,F16F15/00,H01H3/00,C03B40/00,E04H17/00,B62D55/00,H02K11/00,H01B17/00,E06B9/00,G11B17/00,F16B1/00,H02K1/00,H01H37/00,B65D43/00 | keywords: 固定位置のずれ,抑制,確実固定,防止,位置ずれ防止,固定位置調整,ずれ抑制機構,防ずれ技術,確実固定,単結晶位置保持,防止機構,防災固定治具,通知機能付き防ずれ,直胴部短尺対応防ずれ,多点固定防止,治具ずれ防止,側面保持防止,固定位置監視,防ずれアーム,保持力調整防止,単結晶固定方法防止</t>
  </si>
  <si>
    <t>C30B15/00,C30B13/00,F16B12/00,E04G17/00,B65H39/00,F16D3/00,F16L37/00,F16L27/00,E05F11/00,E05F15/00,C30B15/00,B23B31/00,B65B43/00,B65B35/00,B65H29/00,G05G5/00,C30B15/00,F16F15/00,B01F27/00,C03B40/00</t>
  </si>
  <si>
    <t>単結晶固定治具構造: 単結晶固定治具,単結晶保持具,結晶ホルダ,アーム機構,多関節アーム,係合構造,防ずれ機構,直胴部保持,治具アーム連結,単結晶固定方法,側面保持,中心軸保持,結晶ホルダー,アーム部,単結晶固定,単結晶治具,単結晶保持,治具構造; アーム機構と可動性: 多関節アーム,回転接続,可動アーム,面方向移動,アーム連結,アーム係合部,アーム保持方法,直胴部対応アーム,防ずれアーム機構,単結晶固定治具,結晶ホルダ,中心軸保持,側面保持,アーム部,回転可能アーム,複数アーム連結,アーム可動性,アーム固定方法; 単結晶の側面保持技術: 単結晶側面保持,直胴部保持,中心軸上下保持,多点保持機構,結晶ホルダ,アーム部保持,側面保持治具,直胴部短尺対応,防ずれ保持,係合部,回転接続アーム,中心軸直交保持,側面保持方法,単結晶固定方法,側面保持アーム,直胴部側面,保持位置調整,固定位置ずれ防止; 固定位置ずれ防止技術: 単結晶固定治具,固定位置ずれ防止,直胴部短尺対応,結晶ホルダ,多点固定アーム,係合部,側面保持機構,中心軸保持,ずれ抑制機構,確実固定技術,防ずれ治具,位置調整機構,アーム部,直胴部保持,固定方法,防災固定治具,防ずれ技術,固定位置調整,多点固定防止,治具ずれ防止</t>
  </si>
  <si>
    <t>板ガラスの製造方法及び製造装置</t>
  </si>
  <si>
    <t>C03B18/06</t>
  </si>
  <si>
    <t>【課題】トップロールとガラスリボンとの付着防止を維持した上で、局部的な温度の乱れ、熱効率の低下及び付着物の落下を低減すると共に、トップロールに形成されたジルコニア膜の一部がガラスリボン上に落下するのを防止する。 【解決手段】フロートバスに貯留される溶融金属の液面で溶融ガラスを流動させてガラスリボンを成形し、トップロール３０によってガラスリボンを下流側に搬送すると共にガラスリボンの幅方向に沿う張力をガラスリボンに付与する工程とを含む。トップロール３０は、ガラスリボンと当接するローラ部３１と、ローラ部３１の一方の端面３１ｃに接合される回転可能な軸部３２と、冷却媒体が流通する流路３３とを有する。流路３３は、表面にジルコニア膜３３ａを有する。</t>
  </si>
  <si>
    <t>B65H54/00,C03B13/00,B65H19/00,B41J33/00,B21B37/00,B65H18/00,B21B13/00,B65H23/00,F26B13/00,B21B39/00,D01G27/00,B41J15/00,B21B27/00,B65H81/00,H01R12/00,B65H20/00,D06F45/00,B21B21/00,A47K10/00,B41F31/00,C04B35/00,C08J7/00,A61K6/00,H01M8/00,B24D9/00,B65D41/00,B29C41/00,C23C10/00,F24S70/00,C23C2/00,H05K3/00,G02B1/00,B24D11/00,B05D5/00,B28B1/00,G11B5/00,H01C17/00,H01J29/00,C23C8/00,B65D35/00,H02K9/00,H01M8/00,F28C3/00,B29C48/00,F21V29/00,F16L53/00,F24F1/00,F02M26/00,F24F3/00,F01P7/00,F24S10/00,G21D5/00,F02F1/00,F28D1/00,B21B43/00,G21C15/00,F02C7/00,C01B3/00,F23L15/00,H01L23/00,B41J33/00,B60J10/00,A44B19/00,H01R13/00,G03C1/00,E06B3/00,B23K20/00,A61F13/00,B65H23/00,C09K3/00,B66C15/00,B05D5/00,H01B17/00,C03C27/00,B66C13/00,E06B9/00,H05K3/00,C03B13/00,C09K8/00,B31F5/00,C03B9/00,C03B13/00,C03B5/00,C03B23/00,C03B37/00,C03B18/00,B41J33/00,C03B35/00,F26B15/00,C03B15/00,C03B25/00,C03B17/00,C03B19/00,B28B21/00,B65G47/00,A23L3/00,B28B5/00,C03B7/00,B05C1/00,B65H54/00</t>
  </si>
  <si>
    <t>トップロール構造: B65H54/00,C03B13/00,B65H19/00,B41J33/00,B21B37/00,B65H18/00,B21B13/00,B65H23/00,F26B13/00,B21B39/00,D01G27/00,B41J15/00,B21B27/00,B65H81/00,H01R12/00,B65H20/00,D06F45/00,B21B21/00,A47K10/00,B41F31/00 | keywords: トップロール,ローラ部,軸部,回転可能,端面,トップロール,ローラー,搬送ローラー,張力付与,回転軸,端面接合,ガラスリボン搬送ローラー,張力制御ローラー,防付着ローラー,防災搬送システム,トップロール冷却構造; ジルコニア膜形成・保持: C04B35/00,C08J7/00,A61K6/00,H01M8/00,B24D9/00,B65D41/00,B29C41/00,C23C10/00,F24S70/00,C23C2/00,H05K3/00,G02B1/00,B24D11/00,B05D5/00,B28B1/00,G11B5/00,H01C17/00,H01J29/00,C23C8/00,B65D35/00 | keywords: ジルコニア膜,膜形成,膜剥離,表面膜,ジルコニアコーティング,膜保持,膜剥離防止,表面処理,耐熱膜,セラミック膜,ジルコニア膜剥離防止,ガラスリボン上膜落下防止,防災膜形成技術,トップロール表面処理,付着防止膜; 冷却媒体流路設計: H02K9/00,H01M8/00,F28C3/00,B29C48/00,F21V29/00,F16L53/00,F24F1/00,F02M26/00,F24F3/00,F01P7/00,F24S10/00,G21D5/00,F02F1/00,F28D1/00,B21B43/00,G21C15/00,F02C7/00,C01B3/00,F23L15/00,H01L23/00 | keywords: 冷却媒体,流路,流通,熱効率,冷却,冷却流路,冷却媒体循環,熱効率向上,流路設計,冷却システム,温度制御,局部温度乱れ低減,トップロール冷却流路,熱効率改善流路,防災冷却設計,付着防止冷却システム; 付着防止技術: B41J33/00,B60J10/00,A44B19/00,H01R13/00,G03C1/00,E06B3/00,B23K20/00,A61F13/00,B65H23/00,C09K3/00,B66C15/00,B05D5/00,H01B17/00,C03C27/00,B66C13/00,E06B9/00,H05K3/00,C03B13/00,C09K8/00,B31F5/00 | keywords: 付着防止,付着物,落下低減,ガラスリボン,トップロール,付着防止処理,付着物低減,表面処理,防付着技術,付着物落下防止,ガラスリボン付着防止,トップロール付着防止,防災付着物管理,付着物落下低減技術,搬送系付着防止; ガラスリボン成形・搬送工程: C03B9/00,C03B13/00,C03B5/00,C03B23/00,C03B37/00,C03B18/00,B41J33/00,C03B35/00,F26B15/00,C03B15/00,C03B25/00,C03B17/00,C03B19/00,B28B21/00,B65G47/00,A23L3/00,B28B5/00,C03B7/00,B05C1/00,B65H54/00 | keywords: フロートバス,溶融金属,液面,溶融ガラス,成形,搬送,ガラスリボン,ガラスリボン成形,フロートバス工程,溶融ガラス搬送,液面流動,成形工程,搬送工程,防災成形搬送技術,ガラスリボン幅方向張力,溶融ガラス流動制御,成形搬送システム,付着防止成形工程</t>
  </si>
  <si>
    <t>C03B13/00,B65H54/00,B65H23/00,B65H19/00,B21B39/00,C04B35/00,C08J7/00,B29C41/00,C23C2/00,C23C10/00,H02K9/00,F28C3/00,F16L53/00,F01P7/00,F21V29/00,B65H23/00,C09K3/00,B23K20/00,E06B3/00,B41J33/00,C03B13/00,C03B18/00,C03B35/00,C03B5/00,C03B15/00</t>
  </si>
  <si>
    <t>トップロール構造: トップロール,ガラスリボン搬送,張力付与,ローラ部,回転軸,端面接合,冷却流路,ジルコニア膜,防付着機能,局部温度制御,熱効率向上,付着物低減,膜落下防止,搬送ローラー,張力制御ローラー,防付着ローラー,ガラスリボン成形,溶融金属液面,フロートバス,搬送工程; ジルコニア膜形成・保持: ジルコニア膜,膜形成,膜剥離防止,表面処理,耐熱膜,ジルコニアコーティング,膜保持,ガラスリボン搬送,トップロール冷却,付着防止膜,ガラスリボン上膜落下防止,トップロール表面処理,局部温度制御,熱効率向上,付着物低減,ジルコニア膜剥離防止,防災膜形成技術,流路冷却媒体,ローラ部構造,溶融ガラス成形; 冷却媒体流路設計: 冷却媒体流路,冷却流路設計,冷却媒体循環,熱効率向上,局部温度乱れ低減,トップロール冷却流路,熱効率改善流路,付着防止冷却システム,冷却システム,流路冷却,冷却媒体流通,冷却流路構造,冷却流路制御,冷却流路温度管理,冷却流路熱交換,冷却流路材料,冷却流路断熱,冷却流路保護,冷却流路清掃,冷却流路メンテナンス; 付着防止技術: 付着防止処理,付着物低減,表面処理,防付着技術,付着物落下防止,ガラスリボン付着防止,トップロール付着防止,付着物落下低減技術,搬送系付着防止,ジルコニア膜,ローラ部冷却,流路構造,溶融ガラス搬送,張力付与工程,熱効率低下防止,局部温度乱れ低減,付着物管理,ガラスリボン成形,トップロール構造,溶融金属液面; ガラスリボン成形・搬送工程: ガラスリボン成形,フロートバス工程,溶融ガラス搬送,液面流動,成形工程,トップロール付着防止,ジルコニア膜形成,ガラスリボン幅方向張力,溶融金属液面,ローラ部冷却流路,付着物落下防止,熱効率低下防止,局部温度乱れ低減,溶融ガラス流動制御,成形搬送システム,防災成形搬送技術,ガラスリボン搬送,ガラスリボン張力付与,溶融ガラス成形,ガラスリボン付着防止</t>
  </si>
  <si>
    <t>ニッケルコバルトアルミニウム複合水酸化物粒子の製造方法及び正極活物質の製造方法</t>
  </si>
  <si>
    <t>C01G53/00</t>
  </si>
  <si>
    <t>H01M4/525;H01M4/505</t>
  </si>
  <si>
    <t>【課題】所望の粒径の水酸化物粒子を安定して製造することが可能なニッケルコバルトアルミニウム複合水酸化物粒子の製造方法を提供する。 【解決手段】下記組成式で表される水酸化物粒子の製造方法であって、ニッケル塩又はコバルト塩を含む水溶液、水酸化ナトリウムを含有し、且つ、原子濃度比でＮａ／Ａｌが２０以下であるアルミン酸ナトリウム水溶液、アルカリ金属水酸化物水溶液、及び、アンモニウムイオンを含む水溶液を夫々個別に反応槽に供給して反応させる工程を含むニッケルコバルトアルミニウム複合水酸化物粒子の製造方法。ＮｉＣｏＭＡｌ（ＯＨ）（０．０５＜ｘ＜０．２０；０≦ｙ＜０．１０；０＜ｚ＜０．０５；０≦α≦１；ＭはＭｎ又はＺｒ）</t>
  </si>
  <si>
    <t>C08F4/00,C04B35/00,B01J29/00,H01M4/00,C01F7/00,B22F1/00,B01J23/00,D06M11/00,C10G45/00,C01B39/00,C22C1/00,H01F1/00,H01M50/00,G03C1/00,C23C18/00,C22C19/00,C22C45/00,C03C3/00,H01G11/00,C08G63/00,C01F7/00,C01B25/00,C04B35/00,C10G67/00,C01D7/00,C01D5/00,C21C5/00,C01B6/00,C23C22/00,C07C303/00,C01B15/00,C10G19/00,C10G53/00,C05B11/00,C01B39/00,C04B7/00,B22F9/00,C02F103/00,C07C201/00,C22B9/00,C01F7/00,B22F1/00,C04B35/00,C01B33/00,C01D7/00,H01M4/00,C09C1/00,B02C4/00,C01D1/00,C10G45/00,A23P10/00,C08J9/00,C08J3/00,H01M8/00,C01B25/00,G03G9/00,C01F11/00,C01B39/00,C11D7/00,C02F11/00,C01F7/00,C04B35/00,H01M8/00,C08F4/00,B01J29/00,C23C22/00,C25B1/00,C01B11/00,C02F1/00,C01D5/00,C01B37/00,C01B25/00,C01B33/00,C01D7/00,C10G45/00,C01B6/00,C01D9/00,B27K3/00,A61K33/00,C23C18/00,C01F7/00,C01B6/00,H01M4/00,C25B1/00,C01B15/00,C01D5/00,C01B17/00,C01C1/00,D06P1/00,C07C51/00,C08J9/00,C01B33/00,C05G1/00,C04B35/00,C05B11/00,C01B39/00,B27K3/00,C01D7/00,C10G19/00,C01D1/00</t>
  </si>
  <si>
    <t>複合水酸化物粒子の組成制御: C08F4/00,C04B35/00,B01J29/00,H01M4/00,C01F7/00,B22F1/00,B01J23/00,D06M11/00,C10G45/00,C01B39/00,C22C1/00,H01F1/00,H01M50/00,G03C1/00,C23C18/00,C22C19/00,C22C45/00,C03C3/00,H01G11/00,C08G63/00 | keywords: ニッケルコバルトアルミニウム複合水酸化物,組成式,NiCoMAl(OH),Mn,Zr,複合水酸化物,組成制御,元素比,Ni,Co,Al,Mn,Zr,粒子組成,化学組成,粒径制御組成,複合水酸化物粒子製造,防災用途組成,通知用粒子組成,安定組成比,多元素水酸化物,粒子特性制御; 原料水溶液の供給・反応工程: C01F7/00,C01B25/00,C04B35/00,C10G67/00,C01D7/00,C01D5/00,C21C5/00,C01B6/00,C23C22/00,C07C303/00,C01B15/00,C10G19/00,C10G53/00,C05B11/00,C01B39/00,C04B7/00,B22F9/00,C02F103/00,C07C201/00,C22B9/00 | keywords: 水溶液供給,反応槽,ニッケル塩,コバルト塩,アルミン酸ナトリウム,アルカリ金属水酸化物,アンモニウムイオン,原料供給,反応工程,個別供給,水溶液反応,反応槽制御,原料混合,反応条件,供給方法,粒径制御反応,複合水酸化物反応工程,防災用反応制御,通知用反応工程,安定製造工程,連続供給反応,多段階反応; 粒径制御技術: C01F7/00,B22F1/00,C04B35/00,C01B33/00,C01D7/00,H01M4/00,C09C1/00,B02C4/00,C01D1/00,C10G45/00,A23P10/00,C08J9/00,C08J3/00,H01M8/00,C01B25/00,G03G9/00,C01F11/00,C01B39/00,C11D7/00,C02F11/00 | keywords: 粒径,粒径制御,安定製造,所望粒径,粒径調整,粒子サイズ制御,粒径分布,粒子成長制御,粒径均一化,粒径安定化,粒径測定,防災用粒径制御,通知用粒径調整,複合水酸化物粒径,粒径制御工程,粒径安定製造,粒径特性評価,粒径分布制御; アルミン酸ナトリウム水溶液のNa/Al比制御: C01F7/00,C04B35/00,H01M8/00,C08F4/00,B01J29/00,C23C22/00,C25B1/00,C01B11/00,C02F1/00,C01D5/00,C01B37/00,C01B25/00,C01B33/00,C01D7/00,C10G45/00,C01B6/00,C01D9/00,B27K3/00,A61K33/00,C23C18/00 | keywords: アルミン酸ナトリウム,Na/Al比,原子濃度比,20以下,Na/Al比制御,アルミン酸ナトリウム水溶液,濃度比調整,原子比制御,Na濃度,Al濃度,濃度管理,粒径制御Na/Al比,複合水酸化物Na/Al比,防災用濃度比,通知用濃度比,安定製造Na/Al比,濃度比調整工程,水溶液濃度管理; アルカリ金属水酸化物およびアンモニウムイオンの利用: C01F7/00,C01B6/00,H01M4/00,C25B1/00,C01B15/00,C01D5/00,C01B17/00,C01C1/00,D06P1/00,C07C51/00,C08J9/00,C01B33/00,C05G1/00,C04B35/00,C05B11/00,C01B39/00,B27K3/00,C01D7/00,C10G19/00,C01D1/00 | keywords: アルカリ金属水酸化物,アンモニウムイオン,水溶液,製造方法,アルカリ金属水酸化物利用,アンモニウムイオン添加,水溶液調製,粒子製造,反応促進剤,添加剤,製造工程,粒径制御アンモニウムイオン,複合水酸化物アルカリ金属,防災用添加剤,通知用反応促進剤,安定製造添加剤,水溶液添加工程,粒子特性向上</t>
  </si>
  <si>
    <t>C04B35/00,C01F7/00,B01J23/00,B22F1/00,C01B39/00,C01F7/00,C04B35/00,C01D7/00,C01D5/00,C23C22/00,C01F7/00,C04B35/00,B22F1/00,C01D1/00,C01D7/00,C01F7/00,C04B35/00,C25B1/00,C23C22/00,C01D5/00,C01F7/00,C01B6/00,C25B1/00,C01D5/00,C01C1/00</t>
  </si>
  <si>
    <t>複合水酸化物粒子の組成制御: ニッケルコバルトアルミニウム複合水酸化物,複合水酸化物粒子,組成制御,元素比制御,NiCoMAl(OH),粒径制御,アルミン酸ナトリウム,アルカリ金属水酸化物,アンモニウムイオン,Mn添加,Zr添加,水酸化物粒子製造,安定組成比,粒径分布,反応槽供給工程,原子濃度比,Na/Al比,複合水酸化物組成,粒子安定化,粒子製造方法; 原料水溶液の供給・反応工程: 原料水溶液供給,反応槽個別供給,ニッケル塩水溶液,コバルト塩水溶液,アルミン酸ナトリウム水溶液,アルカリ金属水酸化物,アンモニウムイオン水溶液,粒径制御反応,複合水酸化物粒子,安定製造工程,原子濃度比制御,反応工程管理,複合水酸化物反応,個別反応供給,反応槽制御,粒子製造方法,水溶液反応工程,複合水酸化物製造,粒径安定化,複合水酸化物組成; 粒径制御技術: 粒径制御,粒径調整,粒子サイズ制御,粒径分布,粒子成長制御,粒径均一化,複合水酸化物粒子,ニッケルコバルトアルミニウム粒子,安定製造,所望粒径,粒径制御工程,アルミン酸ナトリウム水溶液,アルカリ金属水酸化物,アンモニウムイオン,原子濃度比,水酸化物粒子製造,粒径安定製造,粒径分布制御,粒径均一化処理,粒子成長工程; アルミン酸ナトリウム水溶液のNa/Al比制御: アルミン酸ナトリウム水溶液,Na/Al比制御,原子濃度比調整,Na濃度制御,濃度比調整,複合水酸化物粒子,粒径制御,安定製造技術,アルカリ金属水酸化物,アンモニウムイオン供給,ニッケルコバルトアルミニウム複合水酸化物,水酸化物粒子製造,反応槽供給工程,原子比制御,Na/Al原子比,アルミン酸ナトリウム濃度,水溶液反応工程,粒子組成制御,Na/Al比調整,粒子安定製造; アルカリ金属水酸化物およびアンモニウムイオンの利用: アルカリ金属水酸化物,アンモニウムイオン,複合水酸化物粒子,粒径制御,アルミン酸ナトリウム,水溶液調製,反応促進剤,安定製造,ニッケル塩,コバルト塩,アルミニウム化合物,粒子製造方法,原子濃度比,アルカリ金属利用,アンモニウムイオン添加,粒子組成制御,複合水酸化物製造,アルカリ金属添加,反応槽供給,粒径安定化</t>
  </si>
  <si>
    <t>水素化シランおよびアルミニウム含有残渣の失活処理方法</t>
  </si>
  <si>
    <t>C01B33/04</t>
  </si>
  <si>
    <t>【課題】アルミニウム系ヒドリド還元剤を用いて水素化シランを合成するにあたり、水素化シランを含有するアルミニウム含有残渣を、安全、且つ効率良く失活処理する方法を提供する。 【解決手段】アルミニウム系ヒドリド還元剤を用いて水素化シランを製造する工程で生成したアルミニウム含有残渣であって、下記式（１）または下記式（２）で表される水素化シランを含有するアルミニウム含有残渣と、酸またはアルカリ金属もしくはアルカリ土類金属含有塩基性化合物とを接触させるアルミニウム含有残渣の失活処理方法。下記式（１）中、ｎは３〜６であり、下記式（２）中、ｍは３〜８である。 ＳｉＨ  ・・・（１） （ＳｉＨ）  ・・・（２）</t>
  </si>
  <si>
    <t>C01F7/00,C01B6/00,C08F4/00,C10G67/00,C04B35/00,C23C18/00,C07F9/00,C01B25/00,C07C2/00,C01B33/00,C22B5/00,C23C22/00,B01J31/00,C10G45/00,C22B21/00,C25B1/00,C10M129/00,B01J21/00,C10G17/00,C23F1/00,C01F7/00,C01B6/00,C01B33/00,C10G67/00,H01L21/00,C07C303/00,C07C319/00,C10G45/00,C01B17/00,C07C17/00,C01B3/00,C01B25/00,C01B32/00,H01M8/00,C07C29/00,C08F4/00,C07C2/00,C08G75/00,D06M11/00,C23C22/00,C01F7/00,C10G67/00,C04B35/00,C01B33/00,C01B25/00,C01B6/00,C08F4/00,C23C22/00,C07C45/00,B01J21/00,C22B5/00,C07C29/00,C01B39/00,A62D3/00,H01M8/00,C09C3/00,C10G45/00,C10K1/00,C10G65/00,C10G17/00,C01F7/00,C08F4/00,C23C22/00,C01B33/00,C10G19/00,C07C41/00,C07C51/00,C23C18/00,C23F1/00,C25B1/00,C07C7/00,C10K1/00,C25D11/00,C04B35/00,C10G17/00,C07C29/00,A62D3/00,C04B7/00,C04B33/00,B22F9/00,C01F7/00,C21C5/00,C10G67/00,C23C22/00,G21C19/00,C04B35/00,C21D3/00,A62D3/00,C22B19/00,C10J3/00,C09C1/00,C01B17/00,C12G1/00,C22B7/00,C09C3/00,C08G75/00,C22B1/00,B22D11/00,C05F17/00,B22D21/00</t>
  </si>
  <si>
    <t>アルミニウム系ヒドリド還元剤: C01F7/00,C01B6/00,C08F4/00,C10G67/00,C04B35/00,C23C18/00,C07F9/00,C01B25/00,C07C2/00,C01B33/00,C22B5/00,C23C22/00,B01J31/00,C10G45/00,C22B21/00,C25B1/00,C10M129/00,B01J21/00,C10G17/00,C23F1/00 | keywords: アルミニウム系ヒドリド還元剤,還元剤,アルミニウムヒドリド,アルミニウムヒドリド,AlH3,還元剤,ヒドリド還元,アルミニウム化合物,水素化アルミニウム,還元反応,水素化シラン合成,ヒドリド還元剤の選択,防災還元剤,還元剤の安全処理; 水素化シランの合成: C01F7/00,C01B6/00,C01B33/00,C10G67/00,H01L21/00,C07C303/00,C07C319/00,C10G45/00,C01B17/00,C07C17/00,C01B3/00,C01B25/00,C01B32/00,H01M8/00,C07C29/00,C08F4/00,C07C2/00,C08G75/00,D06M11/00,C23C22/00 | keywords: 水素化シラン,合成,製造工程,SiH,（SiH）,水素化シラン合成,SiH,シラン化合物,製造方法,反応工程,シラン製造,還元反応工程,アルミニウム含有残渣生成,防災シラン製造,シラン製造の安全性,シラン製造効率; アルミニウム含有残渣の失活処理: C01F7/00,C10G67/00,C04B35/00,C01B33/00,C01B25/00,C01B6/00,C08F4/00,C23C22/00,C07C45/00,B01J21/00,C22B5/00,C07C29/00,C01B39/00,A62D3/00,H01M8/00,C09C3/00,C10G45/00,C10K1/00,C10G65/00,C10G17/00 | keywords: アルミニウム含有残渣,失活処理,残渣処理,安全,効率,残渣失活処理,アルミニウム残渣,安全処理,効率的処理,残渣処理方法,失活方法,防災残渣処理,残渣の安全管理,残渣処理工程,シラン含有残渣処理,残渣処理の効率化; 酸・塩基性化合物との接触処理: C01F7/00,C08F4/00,C23C22/00,C01B33/00,C10G19/00,C07C41/00,C07C51/00,C23C18/00,C23F1/00,C25B1/00,C07C7/00,C10K1/00,C25D11/00,C04B35/00,C10G17/00,C07C29/00,A62D3/00,C04B7/00,C04B33/00,B22F9/00 | keywords: 酸,アルカリ金属,アルカリ土類金属,塩基性化合物,接触処理,酸処理,塩基性化合物,アルカリ金属,アルカリ土類金属,接触反応,残渣の化学処理,防災化学処理,残渣の酸処理,残渣の塩基処理,安全な接触処理,残渣処理の反応制御; 安全・効率的な処理方法: C01F7/00,C21C5/00,C10G67/00,C23C22/00,G21C19/00,C04B35/00,C21D3/00,A62D3/00,C22B19/00,C10J3/00,C09C1/00,C01B17/00,C12G1/00,C22B7/00,C09C3/00,C08G75/00,C22B1/00,B22D11/00,C05F17/00,B22D21/00 | keywords: 安全,効率,処理方法,失活処理,防災,安全処理,効率的処理,防災処理,失活処理方法,残渣処理の安全性,処理工程の最適化,防災残渣処理方法,安全なシラン処理,効率的残渣処理,残渣処理のリスク低減,処理工程の自動化</t>
  </si>
  <si>
    <t>C01F7/00,C01B6/00,C01B33/00,C07F9/00,C04B35/00,C01F7/00,C01B6/00,C01B33/00,C10G45/00,H01L21/00,C01F7/00,C01B33/00,C01B6/00,C04B35/00,C23C22/00,C01F7/00,C23C22/00,C01B33/00,C10G19/00,C23F1/00,C01F7/00,A62D3/00,C23C22/00,C04B35/00,C10G67/00</t>
  </si>
  <si>
    <t>アルミニウム系ヒドリド還元剤: アルミニウム系ヒドリド還元剤,アルミニウムヒドリド,AlH3,ヒドリド還元,水素化シラン合成,アルミニウム含有残渣,失活処理方法,還元反応,ヒドリド還元剤の選択,防災還元剤,還元剤の安全処理,酸処理,アルカリ金属化合物,アルカリ土類金属化合物,塩基性化合物,水素化シラン,SiH,アルミニウム化合物,けい素化合物,残渣処理; 水素化シランの合成: 水素化シラン合成,アルミニウム系ヒドリド還元剤,シラン化合物,SiH,還元反応工程,アルミニウム含有残渣生成,残渣失活処理,安全性向上,製造効率,酸処理,アルカリ金属塩基性化合物,アルカリ土類金属塩基性化合物,反応工程制御,防災シラン製造,シラン製造の安全性,シラン製造効率,水素化シラン含有残渣,製造方法,失活処理方法,シラン製造工程; アルミニウム含有残渣の失活処理: アルミニウム含有残渣,残渣失活処理,水素化シラン含有残渣,安全処理,効率的処理,残渣処理方法,酸処理,アルカリ金属塩基性化合物,アルカリ土類金属塩基性化合物,シラン合成残渣,防災残渣処理,残渣の安全管理,残渣処理工程,シラン含有残渣処理,残渣処理の効率化,アルミニウム系ヒドリド還元剤,失活処理工程,化学的失活処理,残渣の化学反応,残渣の安全失活; 酸・塩基性化合物との接触処理: アルミニウム含有残渣,水素化シラン,アルミニウム系ヒドリド還元剤,酸処理,塩基性化合物,アルカリ金属,アルカリ土類金属,接触処理,失活処理,安全処理,残渣の酸処理,残渣の塩基処理,防災化学処理,反応制御,接触反応,残渣処理,化学的表面処理,エッチング,不動態化,化成被覆; 安全・効率的な処理方法: アルミニウム含有残渣,水素化シラン,ヒドリド還元剤,失活処理方法,安全処理,効率的処理,残渣の無害化,化学的失活,酸処理,アルカリ金属塩基性化合物,アルカリ土類金属塩基性化合物,防災残渣処理,残渣処理のリスク低減,残渣処理工程,残渣の安全性確保,残渣の効率的処理,シラン含有残渣,残渣の化学反応,残渣の自動化処理,残渣処理の効率向上</t>
  </si>
  <si>
    <t>単結晶ダイヤモンドの製造方法、単結晶ダイヤモンド複合体および単結晶ダイヤモンド基板</t>
  </si>
  <si>
    <t>C30B29/04</t>
  </si>
  <si>
    <t>C30B25/02;C23C16/27;H01L21/205</t>
  </si>
  <si>
    <t>【課題】種基板の取り扱いが容易であり、生産性が高い単結晶ダイヤモンドの製造方法を提供する。 【解決手段】単結晶ダイヤモンドの製造方法は、単結晶ダイヤモンドの種基板の主面上に、炭素が固溶可能な金属膜を線状に形成する工程と、水素原子および酸素原子の少なくとも一方を含む分子のガス中で種基板を熱処理することにより、金属膜によって種基板を侵食させて、主面に溝を形成する工程と、溝を形成した後に、主面において金属膜が形成されていない領域の上に、化学気相成長法により単結晶ダイヤモンド層を形成する工程とを備える。</t>
  </si>
  <si>
    <t>H01L21/00,H01M4/00,H03F3/00,H01L31/00,C23C16/00,C30B15/00,G05F1/00,C30B11/00,H10N30/00,C04B35/00,F21Y107/00,C01B33/00,C30B13/00,C30B25/00,H02M3/00,C40B50/00,B22F10/00,D01F1/00,B29C41/00,C03B19/00,H01L21/00,H05K3/00,G11B5/00,H01M4/00,C22C47/00,B22F10/00,C23C18/00,G03G5/00,C23C8/00,C25B11/00,C23C14/00,H10K50/00,H01C3/00,H01C17/00,F23D5/00,C01B33/00,C30B25/00,H01F1/00,G11C19/00,D21H27/00,H01L21/00,C23F1/00,E21C25/00,C08F4/00,C23C16/00,C23C14/00,G11B3/00,B24B19/00,G11B5/00,E02D17/00,C30B25/00,B26F1/00,G03G5/00,E21B7/00,B41N3/00,B23H5/00,C25D5/00,C25D11/00,A01C5/00,C23C8/00,H01L21/00,C23C14/00,G11B5/00,C30B23/00,C25D5/00,C23C16/00,C30B15/00,C03C17/00,H01C17/00,C01B33/00,H01F41/00,B29C64/00,C30B25/00,G03C1/00,C23C2/00,G03C5/00,H01J31/00,B01D53/00,C23C18/00,C10C1/00,H01L21/00,H01L23/00,F21Y107/00,H01R13/00,H10K71/00,C23C14/00,C30B19/00,C30B25/00,C23C16/00,A01G18/00,H01M50/00,G11B7/00,H01J9/00,B65G49/00,B26D7/00,D05C15/00,H01R43/00,E04B2/00,H10N30/00,A01C1/00</t>
  </si>
  <si>
    <t>単結晶ダイヤモンド製造: H01L21/00,H01M4/00,H03F3/00,H01L31/00,C23C16/00,C30B15/00,G05F1/00,C30B11/00,H10N30/00,C04B35/00,F21Y107/00,C01B33/00,C30B13/00,C30B25/00,H02M3/00,C40B50/00,B22F10/00,D01F1/00,B29C41/00,C03B19/00 | keywords: 単結晶ダイヤモンド,製造方法,種基板,化学気相成長法,単結晶ダイヤモンド成長,CVD,化学気相成長,種基板,ダイヤモンド層形成,高生産性ダイヤモンド製造,種基板取り扱い,ダイヤモンド成膜,防汚性基板,単結晶ダイヤモンドCVD; 金属膜形成技術: H01L21/00,H05K3/00,G11B5/00,H01M4/00,C22C47/00,B22F10/00,C23C18/00,G03G5/00,C23C8/00,C25B11/00,C23C14/00,H10K50/00,H01C3/00,H01C17/00,F23D5/00,C01B33/00,C30B25/00,H01F1/00,G11C19/00,D21H27/00 | keywords: 金属膜,線状形成,炭素固溶,主面,金属膜形成,炭素固溶金属,線状パターン,金属パターン形成,基板主面,ダイヤモンド基板金属膜,防食金属膜,金属膜パターニング,種基板金属処理,ダイヤモンド成長用金属膜; 熱処理・溝形成工程: H01L21/00,C23F1/00,E21C25/00,C08F4/00,C23C16/00,C23C14/00,G11B3/00,B24B19/00,G11B5/00,E02D17/00,C30B25/00,B26F1/00,G03G5/00,E21B7/00,B41N3/00,B23H5/00,C25D5/00,C25D11/00,A01C5/00,C23C8/00 | keywords: 熱処理,水素原子,酸素原子,ガス中,溝形成,侵食,熱処理工程,ガス雰囲気処理,主面侵食,溝形成技術,金属膜侵食,防食熱処理,ダイヤモンド基板溝形成,酸素・水素ガス処理,種基板溝加工,溝形成用熱処理; 化学気相成長による選択成膜: H01L21/00,C23C14/00,G11B5/00,C30B23/00,C25D5/00,C23C16/00,C30B15/00,C03C17/00,H01C17/00,C01B33/00,H01F41/00,B29C64/00,C30B25/00,G03C1/00,C23C2/00,G03C5/00,H01J31/00,B01D53/00,C23C18/00,C10C1/00 | keywords: 化学気相成長法,選択成膜,単結晶ダイヤモンド層,金属膜非形成領域,選択成膜,CVD成膜,ダイヤモンド層選択成長,金属膜非被覆領域,化学気相成長選択性,防汚選択成膜,溝部選択成膜,ダイヤモンド選択成長,種基板選択成膜,CVDによる防食成膜; 種基板の取り扱い・生産性向上: H01L21/00,H01L23/00,F21Y107/00,H01R13/00,H10K71/00,C23C14/00,C30B19/00,C30B25/00,C23C16/00,A01G18/00,H01M50/00,G11B7/00,H01J9/00,B65G49/00,B26D7/00,D05C15/00,H01R43/00,E04B2/00,H10N30/00,A01C1/00 | keywords: 種基板,取り扱い容易,生産性,工程設計,種基板取り扱い,生産性向上,工程簡略化,基板ハンドリング,高効率製造,防汚種基板,自動化基板処理,高生産性ダイヤモンド製造,種基板工程最適化,ダイヤモンド基板量産</t>
  </si>
  <si>
    <t>H01L21/00,C23C16/00,C30B15/00,C30B11/00,C04B35/00,H01L21/00,C23C18/00,C23C8/00,C22C47/00,B22F10/00,H01L21/00,C23F1/00,C23C16/00,C23C14/00,B24B19/00,H01L21/00,C23C16/00,C30B23/00,C23C14/00,C25D5/00,H01L21/00,C30B25/00,C23C16/00,C23C14/00,C30B19/00</t>
  </si>
  <si>
    <t>単結晶ダイヤモンド製造: 単結晶ダイヤモンド,種基板,化学気相成長法,CVD,ダイヤモンド層形成,金属膜形成,熱処理工程,溝形成,高生産性ダイヤモンド製造,種基板取り扱い,ダイヤモンド成膜,防汚性基板,単結晶ダイヤモンド成長,単結晶ダイヤモンドCVD,炭素固溶金属,分子ガス熱処理,酸素原子含有ガス,水素原子含有ガス,主面溝加工,化学蒸着; 金属膜形成技術: 金属膜形成,炭素固溶金属膜,線状パターン形成,基板主面金属膜,ダイヤモンド基板金属膜,金属膜パターニング,種基板金属処理,防食金属膜,化学気相成長金属膜,単結晶ダイヤモンド成長,金属膜侵食工程,主面溝形成,金属膜選択形成,ダイヤモンド成長用金属膜,炭素固溶処理,金属膜熱処理,金属膜線状形成,金属膜分子ガス処理; 熱処理・溝形成工程: 単結晶ダイヤモンド製造,種基板熱処理,金属膜形成,主面侵食,溝形成工程,ガス雰囲気処理,水素ガス処理,酸素ガス処理,化学気相成長法,ダイヤモンド層形成,金属膜侵食,種基板溝加工,防食熱処理,ダイヤモンド基板溝形成,溝形成用熱処理,炭素固溶金属膜,熱処理工程,溝形成技術; 化学気相成長による選択成膜: 化学気相成長法,選択成膜,単結晶ダイヤモンド層,金属膜非形成領域,ダイヤモンド層選択成長,CVD成膜,化学気相成長選択性,溝形成工程,種基板熱処理,金属膜線状形成,防汚選択成膜,溝部選択成膜,ダイヤモンド選択成長,種基板選択成膜,CVDによる防食成膜; 種基板の取り扱い・生産性向上: 種基板取り扱い,生産性向上,工程簡略化,基板ハンドリング,高効率製造,防汚種基板,自動化基板処理,高生産性ダイヤモンド製造,種基板工程最適化,ダイヤモンド基板量産,単結晶ダイヤモンド製造,化学気相成長法,金属膜形成,熱処理工程,溝形成工程,分子ガス熱処理,固溶金属膜,主面溝形成,基板侵食工程,量産工程設計</t>
  </si>
  <si>
    <t>化学強化ガラスの製造方法及び化学強化ガラス</t>
  </si>
  <si>
    <t>C03C21/00</t>
  </si>
  <si>
    <t>C03C15/00;C03C19/00</t>
  </si>
  <si>
    <t>【課題】本発明は、被強化ガラスのβ−ＯＨ値にかかわらず、従来と比較して高い強度を有する化学強化ガラスを製造する方法を提供することを目的とする。 【解決手段】本発明は、アルカリイオンを含むガラス板を準備する工程、前記アルカリイオンのイオン半径よりも大きい他のアルカリイオンを含む無機塩を準備する工程、および露点温度が２０℃未満の雰囲気で、前記ガラス板の前記アルカリイオンと前記無機塩の前記他のアルカリイオンとのイオン交換をする工程を含む化学強化ガラスの製造方法に関する。</t>
  </si>
  <si>
    <t>C03B13/00,H01L21/00,C03B37/00,C21D1/00,C03B5/00,C03B23/00,B09B3/00,C03C4/00,C03C3/00,D06Q1/00,C03B18/00,C08J11/00,C21D7/00,C03B19/00,A23B4/00,C03C27/00,C04B35/00,D06M10/00,C03B17/00,G03G5/00,B01J47/00,H01M8/00,C01F7/00,H01M4/00,B01J49/00,B01J39/00,G01N27/00,B01J41/00,C25D21/00,H01M10/00,H01L21/00,C01B39/00,C01D1/00,C22B3/00,C01B33/00,C02F1/00,A24D3/00,C03C25/00,C10G19/00,B27K3/00,F24H15/00,F24F11/00,F02F1/00,F01P7/00,H01M10/00,F01P3/00,F16H61/00,F21V29/00,F01P11/00,A23B7/00,G01J5/00,A23L3/00,F02M3/00,H01M8/00,F16L55/00,F25D21/00,F02F3/00,C21D1/00,F26B5/00,H01L23/00,C03B13/00,C03B23/00,C04B35/00,C03C27/00,B28B21/00,H01F1/00,C21D1/00,B28B1/00,H01L21/00,C03B37/00,C03B5/00,C03C4/00,D04H5/00,B60C5/00,C22C1/00,B29C69/00,C03B9/00,H01H85/00,C08J5/00,E04D1/00</t>
  </si>
  <si>
    <t>化学強化ガラスの製造方法: C03B13/00,H01L21/00,C03B37/00,C21D1/00,C03B5/00,C03B23/00,B09B3/00,C03C4/00,C03C3/00,D06Q1/00,C03B18/00,C08J11/00,C21D7/00,C03B19/00,A23B4/00,C03C27/00,C04B35/00,D06M10/00,C03B17/00,G03G5/00 | keywords: 化学強化,ガラス,製造方法,イオン交換,化学強化ガラス,イオン交換処理,強化ガラス製造,ガラス強度向上,化学処理,化学強化ガラス製造方法,イオン交換強化,防災用途強化ガラス,通知機能付き強化ガラス,β−ＯＨ値非依存強化; アルカリイオンの選択と準備: B01J47/00,H01M8/00,C01F7/00,H01M4/00,B01J49/00,B01J39/00,G01N27/00,B01J41/00,C25D21/00,H01M10/00,H01L21/00,C01B39/00,C01D1/00,C22B3/00,C01B33/00,C02F1/00,A24D3/00,C03C25/00,C10G19/00,B27K3/00 | keywords: アルカリイオン,イオン半径,他のアルカリイオン,無機塩,準備工程,アルカリ金属イオン,イオン半径差,無機塩準備,イオン種選択,イオン交換用塩,イオン半径が大きいアルカリイオン,強化ガラス用無機塩,防災強化ガラス用イオン,通知機能連携イオン交換,β−ＯＨ値対応イオン選択; 露点温度制御雰囲気: F24H15/00,F24F11/00,F02F1/00,F01P7/00,H01M10/00,F01P3/00,F16H61/00,F21V29/00,F01P11/00,A23B7/00,G01J5/00,A23L3/00,F02M3/00,H01M8/00,F16L55/00,F25D21/00,F02F3/00,C21D1/00,F26B5/00,H01L23/00 | keywords: 露点温度,20℃未満,雰囲気,イオン交換,露点温度制御,低露点雰囲気,イオン交換雰囲気,温度管理,湿度制御,露点温度20℃未満制御,強化ガラス製造雰囲気,防災用途露点管理,通知機能付き温度制御,β−ＯＨ値非依存雰囲気; β−ＯＨ値非依存強化技術: C03B13/00,C03B23/00,C04B35/00,C03C27/00,B28B21/00,H01F1/00,C21D1/00,B28B1/00,H01L21/00,C03B37/00,C03B5/00,C03C4/00,D04H5/00,B60C5/00,C22C1/00,B29C69/00,C03B9/00,H01H85/00,C08J5/00,E04D1/00 | keywords: β−ＯＨ値,非依存,高強度,強化ガラス,β−ＯＨ値非依存,高強度化,ガラス強度,化学強化技術,物性非依存強化,β−ＯＨ値非依存強化ガラス,防災用途高強度ガラス,通知機能連携強化技術,イオン交換による高強度化,製造方法非依存強化</t>
  </si>
  <si>
    <t>C03B13/00,C03B37/00,C03B5/00,C03B23/00,C03C4/00,B01J47/00,B01J39/00,B01J49/00,B01J41/00,C01F7/00,F24H15/00,F24F11/00,F01P7/00,F01P3/00,F21V29/00,C03B13/00,C03B23/00,C04B35/00,C03C27/00,C03B37/00</t>
  </si>
  <si>
    <t>化学強化ガラスの製造方法: 化学強化ガラス,イオン交換処理,強化ガラス製造,ガラス強度向上,化学処理,アルカリイオン交換,β−ＯＨ値非依存強化,露点温度制御,無機塩イオン交換,ガラス板強化,防災用途強化ガラス,イオン半径選択,高強度ガラス,化学強化ガラス製造方法,イオン交換強化,強化ガラス製造工程,アルカリイオン含有ガラス,強化ガラス用途,イオン交換雰囲気,他種アルカリイオン; アルカリイオンの選択と準備: アルカリイオン,イオン半径,イオン半径差,イオン種選択,イオン交換,陽イオン交換,陰イオン交換,無機塩,無機塩準備,イオン交換用塩,強化ガラス,化学強化ガラス,ガラス板,β−ＯＨ値,他のアルカリイオン,アルカリ金属イオン,強化ガラス用無機塩,防災強化ガラス用イオン,イオン交換工程,露点温度; 露点温度制御雰囲気: 露点温度制御,低露点雰囲気,イオン交換雰囲気,温度管理,湿度制御,露点温度20℃未満制御,強化ガラス製造雰囲気,イオン交換工程,アルカリイオン交換,無機塩雰囲気,β−ＯＨ値非依存,高強度化学強化ガラス,露点管理技術,防災用途露点管理,温度制御雰囲気,通知機能付き温度制御,ガラス板製造工程,イオン半径差利用,露点温度維持,化学強化ガラス製造方法; β−ＯＨ値非依存強化技術: β−ＯＨ値非依存強化ガラス,高強度化,化学強化技術,イオン交換強化,アルカリイオン交換,露点温度制御,ガラス板,物性非依存強化,強化ガラス製造方法,他種アルカリイオン,無機塩利用,ガラス強度向上,防災用途高強度ガラス,β−ＯＨ値非依存,イオン半径差利用,高強度ガラス,成形ガラス,セラミック組成,再成形工程,ガラス物性制御</t>
  </si>
  <si>
    <t>単結晶成長方法及び単結晶成長装置</t>
  </si>
  <si>
    <t>C30B11/08</t>
  </si>
  <si>
    <t>C30B19/00</t>
  </si>
  <si>
    <t>【課題】電気光学効果を持つＫＴａＮｂＯや高性能シンチレータであるＧｄＳｉＯを例とした、分解溶融する物質、つまり融液の組成と成長する結晶の組成が異なる物質の単結晶を体積の大きな坩堝を使用せず、また、原料供給による結晶品質の劣化を防いで長尺の結晶を成長させるという課題を有する。 【解決方法】分解溶融する物質の単結晶成長において、結晶成長に伴う融液の組成変化を抑制するために、成長させた結晶の組成と同じ組成の原料を液滴にして供給する。</t>
  </si>
  <si>
    <t>H01L21/00,C30B15/00,C30B11/00,B01D59/00,C23C16/00,C13B30/00,C03C17/00,C30B13/00,C30B1/00,C01F7/00,H01H85/00,C01D7/00,C30B9/00,C21C5/00,C10G21/00,C06B45/00,B01D9/00,C22B19/00,C10J3/00,B01J35/00,H01L21/00,C30B15/00,C13B30/00,B22D39/00,C30B11/00,C21C5/00,C10K1/00,C30B9/00,B28C7/00,B05B7/00,C30B28/00,C01F7/00,C01D7/00,B01D9/00,C30B13/00,C30B1/00,B28B21/00,H01M8/00,B01D53/00,B29C48/00,H01L21/00,C30B15/00,C21C5/00,C13B30/00,C22B9/00,C30B11/00,C30B1/00,C30B13/00,C10K1/00,B01D9/00,H03H9/00,C21B5/00,C10G67/00,E21B43/00,C30B21/00,C23D1/00,E21C27/00,C07C29/00,C30B9/00,C04B35/00,H01L21/00,C30B15/00,C13B30/00,C01D7/00,C30B1/00,C21C5/00,G03C1/00,C10K1/00,G21C17/00,C30B11/00,C30B13/00,B01J35/00,C03B13/00,F24H9/00,H01B13/00,B22D39/00,B21B1/00,B29C41/00,B29C39/00,D01H5/00</t>
  </si>
  <si>
    <t>分解溶融物質の単結晶成長: H01L21/00,C30B15/00,C30B11/00,B01D59/00,C23C16/00,C13B30/00,C03C17/00,C30B13/00,C30B1/00,C01F7/00,H01H85/00,C01D7/00,C30B9/00,C21C5/00,C10G21/00,C06B45/00,B01D9/00,C22B19/00,C10J3/00,B01J35/00 | keywords: 分解溶融,単結晶成長,ＫＴａＮｂＯ,ＧｄＳｉＯ,分解溶融物質,単結晶,結晶成長,融液組成,組成変化,高性能シンチレータ,電気光学効果,結晶品質,長尺結晶,分解溶融型単結晶成長; 液滴供給による原料供給方法: H01L21/00,C30B15/00,C13B30/00,B22D39/00,C30B11/00,C21C5/00,C10K1/00,C30B9/00,B28C7/00,B05B7/00,C30B28/00,C01F7/00,C01D7/00,B01D9/00,C30B13/00,C30B1/00,B28B21/00,H01M8/00,B01D53/00,B29C48/00 | keywords: 液滴供給,原料供給,組成制御,液滴状原料,供給方法,組成一致,融液供給,結晶成長用原料,液滴供給装置,原料供給制御,結晶品質維持,分解溶融物質への供給,長尺結晶成長用供給; 坩堝レス結晶成長: H01L21/00,C30B15/00,C21C5/00,C13B30/00,C22B9/00,C30B11/00,C30B1/00,C30B13/00,C10K1/00,B01D9/00,H03H9/00,C21B5/00,C10G67/00,E21B43/00,C30B21/00,C23D1/00,E21C27/00,C07C29/00,C30B9/00,C04B35/00 | keywords: 坩堝レス,坩堝不使用,結晶成長,坩堝レス成長,坩堝非使用,容器レス,分解溶融物質,単結晶成長法,坩堝レス供給,坩堝レス長尺結晶,坩堝レス分解溶融,高品質結晶成長,坩堝レス原料供給; 結晶品質維持・劣化防止: H01L21/00,C30B15/00,C13B30/00,C01D7/00,C30B1/00,C21C5/00,G03C1/00,C10K1/00,G21C17/00,C30B11/00,C30B13/00,B01J35/00,C03B13/00,F24H9/00,H01B13/00,B22D39/00,B21B1/00,B29C41/00,B29C39/00,D01H5/00 | keywords: 結晶品質,劣化防止,長尺結晶,品質維持,結晶劣化防止,長尺結晶成長,高品質結晶,原料供給管理,分解溶融物質品質管理,液滴供給による品質維持,長尺高品質結晶,原料供給劣化防止,結晶成長品質制御</t>
  </si>
  <si>
    <t>C30B15/00,C30B11/00,C30B13/00,C30B1/00,C13B30/00,C30B15/00,C30B9/00,B22D39/00,H01L21/00,C30B11/00,C30B15/00,C30B11/00,C30B13/00,C30B1/00,C13B30/00,C30B15/00,C30B11/00,C30B1/00,C13B30/00,H01L21/00</t>
  </si>
  <si>
    <t>分解溶融物質の単結晶成長: 分解溶融物質,単結晶成長,融液組成,組成変化,液滴供給,結晶品質,長尺結晶,高性能シンチレータ,電気光学効果,ＫＴａＮｂＯ,ＧｄＳｉＯ,分解溶融型単結晶成長,原料供給,結晶成長技術,融液,単結晶,結晶組成,成長結晶,分解溶融,母液分離; 液滴供給による原料供給方法: 液滴供給,液滴状原料,原料供給方法,組成一致供給,融液組成制御,結晶成長用原料,分解溶融物質,長尺結晶成長,原料供給制御,結晶品質維持,液滴供給装置,融液供給,単結晶成長,組成制御,原料液滴供給,高性能シンチレータ,ＫＴａＮｂＯ,ＧｄＳｉＯ,結晶成長技術,供給組成管理; 坩堝レス結晶成長: 坩堝レス成長,坩堝非使用,容器レス,分解溶融物質,単結晶成長法,高品質結晶成長,坩堝レス供給,坩堝レス原料供給,坩堝レス分解溶融,坩堝レス長尺結晶,液滴供給,組成変化抑制,長尺単結晶,分解溶融単結晶,原料液滴供給,組成一致原料,結晶品質劣化防止,電気光学結晶,シンチレータ結晶,ＫＴａＮｂＯ結晶; 結晶品質維持・劣化防止: 結晶品質維持,結晶劣化防止,長尺結晶成長,高品質結晶,原料供給管理,分解溶融物質品質管理,液滴供給品質維持,原料供給劣化防止,結晶成長品質制御,融液組成変化抑制,単結晶成長方法,長尺高品質結晶,分解溶融物質結晶成長,液滴供給技術,結晶組成一致供給,結晶成長装置,高性能シンチレータ結晶,ＫＴａＮｂＯ結晶,ＧｄＳｉＯ結晶,原料組成管理</t>
  </si>
  <si>
    <t>薄膜構造体およびその製造方法</t>
  </si>
  <si>
    <t>C30B23/02</t>
  </si>
  <si>
    <t>C30B29/16;C30B29/22</t>
  </si>
  <si>
    <t>【課題】サファイア基板上に直接的にエピタキシャル酸化物薄膜を成長させる従来の方法では、エピタキシャル酸化物薄膜は、｛１００｝面ではなく、｛１１０｝または｛１１１｝面の主面を有する。 【解決手段】本発明は、薄膜構造体を製造する方法であって、サファイア基板である第１基板の主面上に、第１エピタキシャル薄膜を成長させる工程を具備する。前記サファイア基板の主面が｛１１−２６｝面であるので、前記第１エピタキシャル薄膜は、｛１００｝面の主面を有する。</t>
  </si>
  <si>
    <t>H01L21/00,H01L31/00,F21Y107/00,H01L29/00,C30B15/00,G02F1/00,H04N25/00,G02B6/00,C30B13/00,C30B25/00,H01L23/00,C23C16/00,G11B5/00,C23C14/00,B23H7/00,B23C3/00,H01F41/00,H01M50/00,H10K50/00,B31B150/00,H01L21/00,C01F7/00,C04B35/00,C30B23/00,C23C14/00,C30B25/00,H01M8/00,H01F41/00,H01L31/00,H01M4/00,H10N30/00,C23C8/00,G03G5/00,H10K71/00,C23C16/00,C23C2/00,D06M11/00,F23D5/00,G02B1/00,C07C57/00,H01L21/00,G02F1/00,H01L31/00,H10N30/00,H01L33/00,H01L29/00,G02B1/00,H10K71/00,F21Y107/00,C30B15/00,H05B33/00,H10K30/00,H01S5/00,C23C14/00,C30B13/00,H01F41/00,B60R1/00,F16J15/00,C25B9/00,G11B7/00,H01L21/00,H01L31/00,C30B25/00,C23C16/00,C30B15/00,C30B23/00,C23C14/00,H01L23/00,G11B7/00,C30B13/00,H10N30/00,F24H9/00,C23C2/00,G03F1/00,C23C18/00,H10K30/00,C01F7/00,H01L33/00,G01N21/00,C23F1/00</t>
  </si>
  <si>
    <t>サファイア基板の主面方位: H01L21/00,H01L31/00,F21Y107/00,H01L29/00,C30B15/00,G02F1/00,H04N25/00,G02B6/00,C30B13/00,C30B25/00,H01L23/00,C23C16/00,G11B5/00,C23C14/00,B23H7/00,B23C3/00,H01F41/00,H01M50/00,H10K50/00,B31B150/00 | keywords: サファイア基板,主面,｛１１−２６｝面,サファイア,基板方位,面方位,｛１１−２６｝,主面選択,基板面方位制御,酸化物薄膜成長,エピタキシャル成長基板,防止｛１１０｝面,防止｛１１１｝面; エピタキシャル酸化物薄膜の成長方法: H01L21/00,C01F7/00,C04B35/00,C30B23/00,C23C14/00,C30B25/00,H01M8/00,H01F41/00,H01L31/00,H01M4/00,H10N30/00,C23C8/00,G03G5/00,H10K71/00,C23C16/00,C23C2/00,D06M11/00,F23D5/00,G02B1/00,C07C57/00 | keywords: エピタキシャル酸化物薄膜,成長,成膜方法,エピタキシャル成長,酸化物薄膜,成膜技術,薄膜形成,成長工程,サファイア基板上成長,｛１００｝面成長,酸化物エピタキシャル成膜,防災成膜欠陥,通知成長条件; 薄膜構造体の面方位制御: H01L21/00,G02F1/00,H01L31/00,H10N30/00,H01L33/00,H01L29/00,G02B1/00,H10K71/00,F21Y107/00,C30B15/00,H05B33/00,H10K30/00,H01S5/00,C23C14/00,C30B13/00,H01F41/00,B60R1/00,F16J15/00,C25B9/00,G11B7/00 | keywords: 薄膜構造体,主面,｛１００｝面,面方位制御,主面｛１００｝,構造体設計,面選択,エピタキシャル面方位,｛１００｝面主面化,酸化物薄膜面方位,サファイア基板面制御,通知面方位,防災面方位異常; 従来技術の課題と防止策: H01L21/00,H01L31/00,C30B25/00,C23C16/00,C30B15/00,C30B23/00,C23C14/00,H01L23/00,G11B7/00,C30B13/00,H10N30/00,F24H9/00,C23C2/00,G03F1/00,C23C18/00,H10K30/00,C01F7/00,H01L33/00,G01N21/00,C23F1/00 | keywords: 従来方法,｛１１０｝面,｛１１１｝面,課題,防止,従来技術,面方位課題,防止策,｛１１０｝面防止,｛１１１｝面防止,従来成長面問題,酸化物薄膜面異常,通知面方位異常,防災面方位制御,サファイア基板課題</t>
  </si>
  <si>
    <t>H01L21/00,C30B15/00,C30B25/00,C30B13/00,H01L29/00,H01L21/00,C30B23/00,C30B25/00,C23C14/00,C04B35/00,H01L21/00,C30B15/00,H01L31/00,H01L33/00,H10N30/00,H01L21/00,C30B25/00,C23C16/00,C30B15/00,C30B23/00</t>
  </si>
  <si>
    <t>サファイア基板の主面方位: サファイア基板,主面方位,｛１１−２６｝面,面方位制御,エピタキシャル薄膜,酸化物薄膜成長,基板面方位選択,エピタキシャル成長基板,単結晶成長,チョクラルスキー法,化学蒸着,ゾーンメルティング,面方位変換,防止｛１１０｝面,防止｛１１１｝面,主面選択,基板方位,酸化物薄膜,成長工程,方位制御; エピタキシャル酸化物薄膜の成長方法: エピタキシャル酸化物薄膜,エピタキシャル成長,酸化物薄膜成長,サファイア基板,｛１００｝面成長,成膜方法,成膜技術,薄膜形成工程,単結晶成長,化学蒸着,真空蒸着,スパッタリング,イオン注入,セラミック組成,酸化物エピタキシャル成膜,成長条件,成膜欠陥防止,主面選択,基板面方位,薄膜構造体; 薄膜構造体の面方位制御: 薄膜構造体,面方位制御,主面｛１００｝,エピタキシャル薄膜,サファイア基板,面選択成長,酸化物薄膜,主面方位,｛１１−２６｝面基板,構造体設計,エピタキシャル面方位,単結晶成長,面方位変換,基板面制御,酸化物エピタキシャル,面方位異常,｛１００｝面主面化,酸化物薄膜面方位,基板主面,面方位選択; 従来技術の課題と防止策: サファイア基板,エピタキシャル酸化物薄膜,面方位制御,｛１００｝面成長,｛１１０｝面防止,｛１１１｝面防止,薄膜構造体製造,主面選択,従来技術課題,成長面異常防止,酸化物薄膜成長,面方位異常,防止策,エピタキシャル成長方法,面方位問題,サファイア主面,成長工程,面方位異常通知,基板面方位,酸化物薄膜面異常</t>
  </si>
  <si>
    <t>魚節由来の血糖値低下組成物</t>
  </si>
  <si>
    <t>A61K38/05</t>
  </si>
  <si>
    <t>A23L33/18;A61P3/10;A61P43/00</t>
  </si>
  <si>
    <t>【課題】ジペプチジルペプチダーゼＩＶ阻害活性を有し、さらに単一の有効成分で複数の生理活性を発揮し得る、食品由来の組成物の提供。 【解決手段】有効成分としてトリプトファン−バリン（Ｔｒｐ−Ｖａｌ）又はその塩を含有し、且つカテプシン阻害活性を有する、ジペプチジルペプチダーゼＩＶ（ＤＰＰＩＶ）阻害組成物。好ましくは少なくとも３０００μｇ／ｍＬ（ＩＣ５０）のカテプシン阻害活性を有するＤＰＰＩＶ阻害組成物。魚節由来であるＤＰＰＩＶ阻害組成物</t>
  </si>
  <si>
    <t>A61K38/00,C07K7/00,C12N9/00,C10M129/00,A61K31/00,C10M105/00,C09B31/00,C07K5/00,C07H19/00,C08G63/00,C08L77/00,A61K47/00,C09J177/00,C09D177/00,C09B35/00,C10M143/00,C10M107/00,C07K17/00,C08B30/00,C12Q1/00,D06M13/00,C09B35/00,A61K31/00,C04B35/00,C07C211/00,A61K38/00,C10M129/00,C23C22/00,C09B31/00,C09J177/00,A01N37/00,A61K9/00,C08L77/00,C09B33/00,C10M105/00,C07K5/00,C11D1/00,C07C255/00,C07C63/00,C09D177/00,A61K38/00,A61K31/00,C09B35/00,C12N9/00,C07K7/00,C12Q1/00,C09B31/00,C07K14/00,C07C255/00,G01N33/00,C09B5/00,C09D177/00,C08L77/00,C09B33/00,C09J177/00,A01N25/00,A01N37/00,C12P7/00,C12N15/00,A61P5/00,A61K38/00,C07K7/00,C08G69/00,A61K47/00,C09D177/00,C09J177/00,C08G63/00,C08L77/00,D01F6/00,C09B35/00,C09B31/00,C09K23/00,A61K8/00,A23K10/00,A61K9/00,A23L33/00,C07K5/00,A23L17/00,A23G9/00,C09B43/00,C12N9/00,A61K38/00,C07K7/00,A61K31/00,C09B31/00,A61K47/00,C12N15/00,C12Q1/00,A61P5/00,C07K14/00,C09D177/00,C10M129/00,A01N37/00,C10M105/00,A01N25/00,C07K5/00,C09B29/00,C07F9/00,C08G63/00,H01L29/00</t>
  </si>
  <si>
    <t>ジペプチジルペプチダーゼIV阻害組成物: A61K38/00,C07K7/00,C12N9/00,C10M129/00,A61K31/00,C10M105/00,C09B31/00,C07K5/00,C07H19/00,C08G63/00,C08L77/00,A61K47/00,C09J177/00,C09D177/00,C09B35/00,C10M143/00,C10M107/00,C07K17/00,C08B30/00,C12Q1/00 | keywords: ジペプチジルペプチダーゼIV,DPPIV阻害,阻害組成物,食品由来,DPPIV阻害剤,ジペプチジルペプチダーゼIV阻害活性,食品由来阻害組成物,DPPIV inhibitor,阻害活性,魚節由来DPPIV阻害,生理活性阻害組成物,単一有効成分阻害,ペプチド阻害剤,健康食品DPPIV阻害; トリプトファン−バリン含有組成物: D06M13/00,C09B35/00,A61K31/00,C04B35/00,C07C211/00,A61K38/00,C10M129/00,C23C22/00,C09B31/00,C09J177/00,A01N37/00,A61K9/00,C08L77/00,C09B33/00,C10M105/00,C07K5/00,C11D1/00,C07C255/00,C07C63/00,C09D177/00 | keywords: トリプトファン−バリン,Trp-Val,その塩,有効成分,Trp-Val含有組成物,トリプトファンバリンペプチド,ペプチド塩,有効成分ペプチド,Trp-Val salt,魚節由来Trp-Val,食品由来Trp-Val,DPPIV阻害Trp-Val,カテプシン阻害Trp-Val,生理活性ペプチド; カテプシン阻害活性: A61K38/00,A61K31/00,C09B35/00,C12N9/00,C07K7/00,C12Q1/00,C09B31/00,C07K14/00,C07C255/00,G01N33/00,C09B5/00,C09D177/00,C08L77/00,C09B33/00,C09J177/00,A01N25/00,A01N37/00,C12P7/00,C12N15/00,A61P5/00 | keywords: カテプシン阻害,阻害活性,IC50,3000μg/mL,カテプシン阻害剤,カテプシン阻害活性,IC50カテプシン,プロテアーゼ阻害,cathepsin inhibitor,DPPIV阻害カテプシン活性,複数生理活性阻害,食品由来カテプシン阻害,魚節由来カテプシン阻害,ペプチドカテプシン阻害; 魚節由来組成物: A61K38/00,C07K7/00,C08G69/00,A61K47/00,C09D177/00,C09J177/00,C08G63/00,C08L77/00,D01F6/00,C09B35/00,C09B31/00,C09K23/00,A61K8/00,A23K10/00,A61K9/00,A23L33/00,C07K5/00,A23L17/00,A23G9/00,C09B43/00 | keywords: 魚節由来,かつお節,食品由来,ペプチド,魚節ペプチド,魚節由来組成物,魚由来生理活性,魚節抽出物,fish-derived peptide,魚節由来DPPIV阻害,魚節由来カテプシン阻害,魚節由来Trp-Val,健康食品魚節由来,複数生理活性魚節; 複数生理活性発揮技術: C12N9/00,A61K38/00,C07K7/00,A61K31/00,C09B31/00,A61K47/00,C12N15/00,C12Q1/00,A61P5/00,C07K14/00,C09D177/00,C10M129/00,A01N37/00,C10M105/00,A01N25/00,C07K5/00,C09B29/00,C07F9/00,C08G63/00,H01L29/00 | keywords: 複数生理活性,単一有効成分,DPPIV阻害,カテプシン阻害,多機能ペプチド,複数生理活性発揮,単一成分多機能,dual activity peptide,複合阻害活性,食品由来複数生理活性,魚節由来多機能ペプチド,Trp-Val多機能性,健康食品複数活性,DPPIVカテプシン同時阻害</t>
  </si>
  <si>
    <t>A61K38/00,C07K7/00,C12N9/00,A61K31/00,C07K5/00,A61K31/00,A61K38/00,C07C211/00,C09J177/00,C10M129/00,A61K38/00,A61K31/00,C12N9/00,C07K7/00,C12Q1/00,A61K38/00,C07K7/00,A61K47/00,C08G69/00,C08L77/00,C12N9/00,A61K38/00,C07K7/00,A61K31/00,A61K47/00</t>
  </si>
  <si>
    <t>ジペプチジルペプチダーゼIV阻害組成物: ジペプチジルペプチダーゼIV阻害活性,DPPIV阻害組成物,食品由来阻害ペプチド,トリプトファン−バリン,カテプシン阻害活性,魚節由来ペプチド,単一有効成分阻害,生理活性ペプチド,DPPIV阻害剤,ペプチド阻害剤,健康食品DPPIV阻害,IC50カテプシン阻害,DPPIV inhibitor,食品由来DPPIV阻害,生理活性阻害組成物,ペプチド誘導体,アミノ酸配列ペプチド,阻害活性評価,食品機能性ペプチド,DPPIV活性阻害; トリプトファン−バリン含有組成物: トリプトファン−バリン,Trp-Val,トリプトファンバリンペプチド,Trp-Val塩,ペプチド塩,有効成分ペプチド,魚節由来Trp-Val,食品由来Trp-Val,DPPIV阻害Trp-Val,カテプシン阻害Trp-Val,生理活性ペプチド,ジペプチジルペプチダーゼIV阻害,カテプシン阻害活性,IC50,組成物,ペプチド組成物,有効成分,生理活性,阻害活性,食品由来ペプチド; カテプシン阻害活性: カテプシン阻害活性,カテプシン阻害剤,DPPIV阻害活性,トリプトファン−バリン,ジペプチジルペプチダーゼIV阻害,IC50カテプシン,複数生理活性阻害,食品由来阻害組成物,魚節由来阻害組成物,ペプチド阻害活性,プロテアーゼ阻害,ペプチドカテプシン阻害,カテプシン阻害ペプチド,阻害活性評価,有効成分含有組成物,生理活性ペプチド,カテプシン阻害IC50,カテプシン阻害食品,カテプシン阻害塩,カテプシン阻害物質; 魚節由来組成物: 魚節由来ペプチド,魚節抽出物,かつお節ペプチド,ジペプチジルペプチダーゼIV阻害,DPPIV阻害活性,カテプシン阻害活性,トリプトファン-バリン,Trp-Val,食品由来生理活性,魚由来生理活性,複数生理活性,健康食品魚節由来,魚節由来DPPIV阻害,魚節由来カテプシン阻害,魚節由来Trp-Val,ペプチド組成物,生理活性ペプチド,魚節由来組成物,魚節ペプチド,魚節由来健康成分; 複数生理活性発揮技術: 複数生理活性発揮,単一有効成分,DPPIV阻害活性,カテプシン阻害活性,多機能ペプチド,dual activity peptide,複合阻害活性,食品由来多機能性,魚節由来ペプチド,Trp-Valペプチド,健康食品複数活性,DPPIVカテプシン同時阻害,IC50カテプシン阻害,ジペプチジルペプチダーゼIV阻害,カテプシン阻害組成物,ペプチド組成物,生理活性ペプチド,機能性食品成分,トリプトファン-バリン,食品由来阻害活性</t>
  </si>
  <si>
    <t>美容方法</t>
  </si>
  <si>
    <t>A61K8/34</t>
  </si>
  <si>
    <t>A61K8/02;A61K8/36;A61Q19/00</t>
  </si>
  <si>
    <t>【課題】女性の肌への願望であるなめらかな肌（つるつるした肌）、ハリのある肌、ふっくらした肌、つや感のある肌、または保湿性を維持し、またはそれに近づくことを可能にする皮膚美容方法を提供する。 【解決手段】皮膚表面に高級脂肪酸、高級脂肪酸塩、及び高級アルコールを含有する第１の外用組成物を塗布する工程、及び同皮膚表面に一価低級アルコールを含有する第２の外用組成物を適用する工程を有する、美容方法。</t>
  </si>
  <si>
    <t>C14B15/00,C14B1/00,B05D5/00,B24C1/00,A45D44/00,B28B21/00,A61P17/00,D02J3/00,C14C1/00,A42B1/00,D06M10/00,A23L3/00,A23L13/00,B05D7/00,F24F1/00,A61F13/00,A61Q1/00,B22F10/00,C23C18/00,C08J9/00,C09K8/00,C25D3/00,D06P1/00,A61K47/00,C08F4/00,C09K23/00,C07C69/00,C08G59/00,G03C1/00,A23D7/00,C11D1/00,C08G63/00,A61K31/00,D01F6/00,C10M119/00,C08F18/00,C10L1/00,C08G69/00,C08K9/00,A61K8/00,C07F9/00,C07C31/00,C09K8/00,C07C69/00,C08F220/00,C08F20/00,C08F120/00,C07C33/00,C09K23/00,C08K5/00,C11D1/00,B01F101/00,C07C39/00,A61K8/00,D21H19/00,A61K31/00,D01F6/00,C08F116/00,C08F216/00,D06P1/00,B05D1/00,B05D7/00,B05C9/00,G03C1/00,E01C23/00,B28B1/00,B29C41/00,B05C3/00,B29C53/00,D06M23/00,B05C1/00,E01C19/00,G03F7/00,A61Q19/00,D04H1/00,A23B4/00,C23C2/00,F16L58/00,D06M17/00,C23C18/00</t>
  </si>
  <si>
    <t>皮膚美容方法: C14B15/00,C14B1/00,B05D5/00,B24C1/00,A45D44/00,B28B21/00,A61P17/00,D02J3/00,C14C1/00,A42B1/00,D06M10/00,A23L3/00,A23L13/00,B05D7/00,F24F1/00,A61F13/00,A61Q1/00,B22F10/00,C23C18/00,C08J9/00 | keywords: 皮膚美容方法,なめらかな肌,ハリのある肌,ふっくらした肌,つや感,保湿性,美容処理,スキンケア方法,肌質改善,保湿方法,皮膚処理工程,つるつる肌形成,ハリ向上処理,ふっくら肌処理,つや感付与方法,保湿維持工程,女性向け美容方法,外用組成物塗布; 高級脂肪酸・高級脂肪酸塩・高級アルコール含有外用組成物: C09K8/00,C25D3/00,D06P1/00,A61K47/00,C08F4/00,C09K23/00,C07C69/00,C08G59/00,G03C1/00,A23D7/00,C11D1/00,C08G63/00,A61K31/00,D01F6/00,C10M119/00,C08F18/00,C10L1/00,C08G69/00,C08K9/00,A61K8/00 | keywords: 高級脂肪酸,高級脂肪酸塩,高級アルコール,外用組成物,塗布,脂肪酸組成物,脂肪酸塩外用剤,高級アルコール配合,皮膚塗布剤,第１外用組成物,高級脂肪酸美容剤,高級脂肪酸塩スキンケア,高級アルコール保湿剤,皮膚表面塗布,美容用外用組成物,保湿性向上組成物; 一価低級アルコール含有外用組成物: C07F9/00,C07C31/00,C09K8/00,C07C69/00,C08F220/00,C08F20/00,C08F120/00,C07C33/00,C09K23/00,C08K5/00,C11D1/00,B01F101/00,C07C39/00,A61K8/00,D21H19/00,A61K31/00,D01F6/00,C08F116/00,C08F216/00,D06P1/00 | keywords: 一価低級アルコール,外用組成物,適用,低級アルコール外用剤,一価アルコール配合,第２外用組成物,皮膚適用剤,アルコール含有美容剤,一価低級アルコールスキンケア,低級アルコール保湿剤,皮膚表面適用,美容用アルコール組成物,保湿性維持組成物; 外用組成物の塗布・適用工程: B05D1/00,B05D7/00,B05C9/00,G03C1/00,E01C23/00,B28B1/00,B29C41/00,B05C3/00,B29C53/00,D06M23/00,B05C1/00,E01C19/00,G03F7/00,A61Q19/00,D04H1/00,A23B4/00,C23C2/00,F16L58/00,D06M17/00,C23C18/00 | keywords: 塗布,工程,適用,皮膚表面,外用剤塗布工程,組成物適用方法,皮膚処理工程,美容工程,塗布手順,外用組成物塗布方法,皮膚表面処理工程,美容用塗布工程,保湿性維持塗布,複数工程美容方法,女性向け塗布工程</t>
  </si>
  <si>
    <t>A45D44/00,A61P17/00,B05D5/00,D02J3/00,C14C1/00,A61K47/00,C09K23/00,C07C69/00,A23D7/00,D06P1/00,C07C31/00,C07C69/00,C09K23/00,C08K5/00,C07C33/00,B05D1/00,B05D7/00,B05C9/00,B05C3/00,D06M23/00</t>
  </si>
  <si>
    <t>皮膚美容方法: 皮膚美容方法,なめらかな肌,ハリのある肌,ふっくらした肌,つや感,保湿性向上,美容処理工程,スキンケア方法,肌質改善,高級脂肪酸配合,高級脂肪酸塩配合,高級アルコール配合,一価低級アルコール配合,外用組成物塗布,つるつる肌形成,ハリ向上処理,ふっくら肌処理,つや感付与方法,保湿維持工程,皮膚処理工程; 高級脂肪酸・高級脂肪酸塩・高級アルコール含有外用組成物: 高級脂肪酸,高級脂肪酸塩,高級アルコール,外用組成物,皮膚塗布剤,脂肪酸組成物,脂肪酸塩外用剤,高級アルコール配合,美容用外用組成物,高級脂肪酸美容剤,高級脂肪酸塩スキンケア,高級アルコール保湿剤,皮膚表面塗布,第１外用組成物,保湿性維持,つや感肌,なめらか肌,ハリ肌,ふっくら肌; 一価低級アルコール含有外用組成物: 一価低級アルコール,外用組成物,皮膚適用剤,アルコール含有美容剤,一価アルコール配合,第２外用組成物,低級アルコール外用剤,一価低級アルコールスキンケア,低級アルコール保湿剤,皮膚表面適用,美容用アルコール組成物,保湿性維持組成物,高級脂肪酸塩,高級脂肪酸,高級アルコール,皮膚美容方法,なめらかな肌,ハリのある肌,ふっくらした肌,つや感のある肌; 外用組成物の塗布・適用工程: 外用組成物塗布工程,皮膚表面処理方法,美容用塗布手順,高級脂肪酸含有組成物,高級脂肪酸塩外用剤,高級アルコール外用剤,一価低級アルコール組成物,保湿性維持工程,なめらかな肌形成,ハリのある肌処理,ふっくらした肌処理,つや感付与工程,複数工程美容方法,皮膚美容処理,外用剤適用方法,皮膚表面塗布工程,美容工程,塗布手順,組成物適用方法,皮膚処理工程</t>
  </si>
  <si>
    <t>ヘアオイル組成物</t>
  </si>
  <si>
    <t>A61K8/33</t>
  </si>
  <si>
    <t>A61K8/37;A61Q5/00;A61K8/31;A61K8/89</t>
  </si>
  <si>
    <t>【課題】厚みのある塗布感に優れ、ドライ後に毛髪のボリューム感を損なわずに、滑らかさとまとまりを付与できるような、ヘアオイル組成物を提供する。 【解決手段】ヘアオイル組成物は、（Ａ）式(１)で表され、式(２)、式（３）および式(４)を満足するアルキルオキシラン誘導体を０．１〜５質量％、（Ｂ）２５℃において液状のトリグリセライドおよび２５℃において液状のエステル油からなる群より選ばれた一種以上の成分を１５〜４５質量％、および（Ｃ）揮発性炭化水素油および揮発性シリコーン油からなる群より選ばれた一種以上の成分を５０〜８０質量％含む。 ＲＯ−（ＡＯ）−Ｈ      ・・・・（１） （Ｒは炭素数１〜２２の炭化水素基を示し、ＡＯは炭素数３のオキシアルキレン基を示し、ｎは２５以上の数を示す。） ０．３５≦Ｍ／Ｍ≦０．７５      ・・・・（２） Ａ＝Ｗ／Ｗ          ・・・（３） ０．３０≦Ａ≦０．７０      ・・・（４）</t>
  </si>
  <si>
    <t>C09B35/00,C07F9/00,C10M145/00,C07D303/00,C09J129/00,C09B62/00,C08F18/00,C09K23/00,D01F6/00,C10M129/00,C09B1/00,C09D129/00,A61K8/00,C08L29/00,C10M107/00,C10M119/00,C08G63/00,C07D239/00,C07D477/00,D21H19/00,C07C69/00,C08G63/00,C09K8/00,A61K31/00,C09D133/00,D01F6/00,C09K23/00,C07C309/00,C09J133/00,C09D129/00,A23D9/00,C12P7/00,C11C3/00,C08L29/00,A23D7/00,A61K47/00,A61Q5/00,C07C219/00,C10M129/00,C09D11/00,C09K8/00,C08F4/00,D01F6/00,C10L1/00,A61K8/00,C08K9/00,C25D3/00,A61K47/00,C09B35/00,B01F101/00,A61Q5/00,C08K13/00,C10M115/00,C01B33/00,C10M105/00,C01B35/00,C10G45/00,D06P1/00,C10G50/00,C09D157/00,B05D1/00,A47L13/00,A61Q5/00,C25D3/00,B26B19/00,G03C1/00,A45D2/00,A46B3/00,A46D1/00,F16N7/00,C09K8/00,B05C1/00,B05C9/00,B05D5/00,C08K9/00,C14B15/00,F16H61/00,D01D5/00,H03G9/00,D01B3/00</t>
  </si>
  <si>
    <t>アルキルオキシラン誘導体: C09B35/00,C07F9/00,C10M145/00,C07D303/00,C09J129/00,C09B62/00,C08F18/00,C09K23/00,D01F6/00,C10M129/00,C09B1/00,C09D129/00,A61K8/00,C08L29/00,C10M107/00,C10M119/00,C08G63/00,C07D239/00,C07D477/00,D21H19/00 | keywords: アルキルオキシラン誘導体,式(1),式(2),式(3),式(4),オキシアルキレン基,炭素数1〜22,アルキルオキシラン,誘導体,分子式,配合比率,化学構造,ヘアオイル用アルキルオキシラン,厚みのある塗布感,滑らかさ付与,まとまり付与,毛髪ボリューム維持,ヘアケア組成物,防乾燥オキシラン; 液状トリグリセライド・エステル油: C07C69/00,C08G63/00,C09K8/00,A61K31/00,C09D133/00,D01F6/00,C09K23/00,C07C309/00,C09J133/00,C09D129/00,A23D9/00,C12P7/00,C11C3/00,C08L29/00,A23D7/00,A61K47/00,A61Q5/00,C07C219/00,C10M129/00,C09D11/00 | keywords: 液状トリグリセライド,液状エステル油,25℃,15〜45質量％,トリグリセライド油,エステル油,液状油,配合割合,ヘアオイル基剤,脂質成分,ヘアオイル用トリグリセライド,ヘアオイル用エステル油,毛髪滑らかさ,まとまり向上,厚み感付与,ヘアケア油脂,防ボリューム損失油; 揮発性油成分: C09K8/00,C08F4/00,D01F6/00,C10L1/00,A61K8/00,C08K9/00,C25D3/00,A61K47/00,C09B35/00,B01F101/00,A61Q5/00,C08K13/00,C10M115/00,C01B33/00,C10M105/00,C01B35/00,C10G45/00,D06P1/00,C10G50/00,C09D157/00 | keywords: 揮発性炭化水素油,揮発性シリコーン油,50〜80質量％,揮発性油,炭化水素油,シリコーン油,配合比率,ヘアオイル揮発成分,ヘアケア用揮発性油,ヘアオイル用揮発性炭化水素,ヘアオイル用揮発性シリコーン,ドライ後ボリューム維持,毛髪まとまり,滑らかさ向上,ヘアケア揮発性成分,防ベタつき油; 毛髪ボリューム・塗布感制御: B05D1/00,A47L13/00,A61Q5/00,C25D3/00,B26B19/00,G03C1/00,A45D2/00,A46B3/00,A46D1/00,F16N7/00,C09K8/00,B05C1/00,B05C9/00,B05D5/00,C08K9/00,C14B15/00,F16H61/00,D01D5/00,H03G9/00,D01B3/00 | keywords: 厚みのある塗布感,毛髪ボリューム感,滑らかさ,まとまり,ドライ後,ボリューム維持,塗布感制御,毛髪滑らかさ,毛髪まとまり,ヘアオイル機能,ヘアケア効果,防ボリューム損失,厚み感付与ヘアオイル,ドライ後まとまり,滑らかさ向上ヘアオイル,ヘアケア組成物,毛髪質感制御,防乾燥ヘアオイル</t>
  </si>
  <si>
    <t>C07D303/00,C09K23/00,C10M145/00,C10M129/00,C07F9/00,C07C69/00,C08G63/00,A61K31/00,C09K23/00,C07C309/00,A61K8/00,C08K9/00,A61K47/00,B01F101/00,D01F6/00,A61Q5/00,B05D1/00,A45D2/00,A46D1/00,A46B3/00</t>
  </si>
  <si>
    <t>アルキルオキシラン誘導体: アルキルオキシラン誘導体,オキシアルキレン基,炭素数1〜22,ヘアオイル組成物,厚みのある塗布感,滑らかさ付与,まとまり付与,毛髪ボリューム維持,液状トリグリセライド,液状エステル油,揮発性炭化水素油,揮発性シリコーン油,分子式条件,式(1),式(2),式(3),式(4); 液状トリグリセライド・エステル油: 液状トリグリセライド,液状エステル油,ヘアオイル組成物,トリグリセライド油,エステル油,液状油,配合割合,ヘアオイル基剤,毛髪滑らかさ,まとまり向上,厚み感付与,アルキルオキシラン誘導体,揮発性炭化水素油,揮発性シリコーン油,毛髪ボリューム感,ドライ後,25℃液状,15〜45質量％,毛髪まとまり,毛髪厚み感; 揮発性油成分: 揮発性炭化水素油,揮発性シリコーン油,ヘアオイル組成物,配合比率,揮発性油成分,毛髪ボリューム維持,滑らかさ付与,毛髪まとまり,ドライ後質感,トリグリセライド液状成分,液状エステル油,アルキルオキシラン誘導体,炭素数１〜２２炭化水素基,オキシアルキレン基,式(１)成分,式(２)比率,式(３)成分,式(４)比率; 毛髪ボリューム・塗布感制御: 厚みのある塗布感,毛髪ボリューム感,塗布感制御,ボリューム維持,毛髪滑らかさ,毛髪まとまり,ヘアオイル組成物,アルキルオキシラン誘導体,液状トリグリセライド,液状エステル油,揮発性炭化水素油,揮発性シリコーン油,防ボリューム損失,厚み感付与ヘアオイル,ドライ後まとまり,滑らかさ向上ヘアオイル,ヘアケア組成物,ドライ後毛髪,まとまり付与,毛髪機能向上</t>
  </si>
  <si>
    <t>シリコーン変性剤、界面活性剤、および乳化組成物</t>
  </si>
  <si>
    <t>A61Q19/00;A61Q1/00</t>
  </si>
  <si>
    <t>【課題】低粘度シリコーンを基油とした場合に、長期間の乳化安定性を有し、撥水性が高く、臭気の少ない水中油型乳化物を調製可能な界面活性剤を提供する。 【解決手段】式（１）で表されることを特徴とする、シリコーン変性剤。 【化１】  （ＡＯは、炭素数２〜４のオキシアルキレン基である。ａはメチレン基数を示し、ａ＝２〜１０である。ｂは、オキシアルキレン基ＡＯの平均付加モル数を示し、b＝3〜20である。Ｒは、水素原子または炭素数１〜４の炭化水素基である。）</t>
  </si>
  <si>
    <t>C09K8/00,A61K8/00,G01F11/00,C08F2/00,H01H33/00,H01B3/00,C11D10/00,C10G47/00,D06P1/00,C10G71/00,C10G50/00,C09G1/00,C09K23/00,C10N30/00,C10M125/00,C10M171/00,C10N50/00,F16N21/00,E01C7/00,C10N80/00,C09K8/00,C08F2/00,C07C51/00,C07C45/00,C07C41/00,B01F23/00,C10J1/00,C07C67/00,C07C37/00,C07C29/00,A21D13/00,G03C1/00,C07C47/00,C04B103/00,C08J3/00,C07C209/00,B01J19/00,A01J11/00,C01F7/00,A23C7/00,C09K8/00,C08F2/00,F24S70/00,C04B103/00,A41D31/00,B29C48/00,D21H21/00,C09G1/00,C08J7/00,B05D5/00,C09D11/00,C10K1/00,B05C1/00,C11D10/00,F02M25/00,C10M125/00,C09K23/00,G03C1/00,C09K3/00,C10N50/00,C09K8/00,D06M23/00,C08F2/00,F24F1/00,C07C41/00,C07C67/00,C09C3/00,B01D53/00,C04B103/00,C07C37/00,C07C51/00,B22F9/00,C11D10/00,C21C5/00,E02B15/00,C11D11/00,C01F7/00,C07C45/00,A01N25/00,C08J11/00,C08G63/00,C09K23/00,A61K8/00,C08F4/00,C07C255/00,C09B35/00,A61K47/00,C11D1/00,C11D10/00,C08L71/00,A61K9/00,D01F6/00,C09D183/00,A61K31/00,C10M145/00,C08L29/00,C08K5/00,C09D201/00,H01B3/00,C08F2/00</t>
  </si>
  <si>
    <t>低粘度シリコーン基油: C09K8/00,A61K8/00,G01F11/00,C08F2/00,H01H33/00,H01B3/00,C11D10/00,C10G47/00,D06P1/00,C10G71/00,C10G50/00,C09G1/00,C09K23/00,C10N30/00,C10M125/00,C10M171/00,C10N50/00,F16N21/00,E01C7/00,C10N80/00 | keywords: 低粘度,シリコーン,基油,シリコーンオイル,低粘度シリコーン,ポリジメチルシロキサン,基油,シリコーン流動性,低粘度シリコーン基油,撥水性シリコーン,乳化安定性シリコーン,臭気低減シリコーン,水中油型乳化物用シリコーン; 乳化安定性技術: C09K8/00,C08F2/00,C07C51/00,C07C45/00,C07C41/00,B01F23/00,C10J1/00,C07C67/00,C07C37/00,C07C29/00,A21D13/00,G03C1/00,C07C47/00,C04B103/00,C08J3/00,C07C209/00,B01J19/00,A01J11/00,C01F7/00,A23C7/00 | keywords: 乳化安定性,長期間,水中油型,乳化物,乳化安定化,水中油型乳化,安定性向上,乳化物安定性,分離防止,長期間乳化安定性,撥水性乳化物,臭気低減乳化物,界面活性剤による乳化安定,シリコーン乳化安定性; 撥水性向上技術: C09K8/00,C08F2/00,F24S70/00,C04B103/00,A41D31/00,B29C48/00,D21H21/00,C09G1/00,C08J7/00,B05D5/00,C09D11/00,C10K1/00,B05C1/00,C11D10/00,F02M25/00,C10M125/00,C09K23/00,G03C1/00,C09K3/00,C10N50/00 | keywords: 撥水性,高い撥水性,撥水性向上,撥水処理,疎水性,水分離,撥水効果,撥水性乳化物,撥水性界面活性剤,シリコーン撥水性,防水乳化物,撥水性安定化; 臭気低減技術: C09K8/00,D06M23/00,C08F2/00,F24F1/00,C07C41/00,C07C67/00,C09C3/00,B01D53/00,C04B103/00,C07C37/00,C07C51/00,B22F9/00,C11D10/00,C21C5/00,E02B15/00,C11D11/00,C01F7/00,C07C45/00,A01N25/00,C08J11/00 | keywords: 臭気,臭気の少ない,臭気低減,無臭化,臭気抑制,臭気制御,臭気改善,臭気低減乳化物,臭気低減界面活性剤,シリコーン臭気低減,臭気抑制撥水性,臭気安定化; シリコーン変性界面活性剤: C08G63/00,C09K23/00,A61K8/00,C08F4/00,C07C255/00,C09B35/00,A61K47/00,C11D1/00,C11D10/00,C08L71/00,A61K9/00,D01F6/00,C09D183/00,A61K31/00,C10M145/00,C08L29/00,C08K5/00,C09D201/00,H01B3/00,C08F2/00 | keywords: 界面活性剤,シリコーン変性剤,式（１）,オキシアルキレン基,メチレン基,炭化水素基,シリコーン変性界面活性剤,オキシアルキレン基,メチレン基,炭化水素基,式（１）構造,乳化安定性界面活性剤,撥水性界面活性剤,臭気低減界面活性剤,水中油型乳化用界面活性剤,シリコーン基界面活性剤</t>
  </si>
  <si>
    <t>A61K8/00,C08F2/00,C11D10/00,H01B3/00,C09K8/00,B01F23/00,C09K8/00,C08F2/00,C07C41/00,C07C51/00,C09K8/00,C08F2/00,C04B103/00,C09G1/00,B05D5/00,C09K8/00,D06M23/00,C08F2/00,C07C41/00,C07C67/00,C09K23/00,C11D1/00,C08L71/00,A61K8/00,C08G63/00</t>
  </si>
  <si>
    <t>低粘度シリコーン基油: 低粘度シリコーン基油,シリコーンオイル,ポリジメチルシロキサン,乳化安定性シリコーン,撥水性シリコーン,臭気低減シリコーン,水中油型乳化物,界面活性剤,シリコーン変性剤,オキシアルキレン基,メチレン基数,付加モル数,炭化水素基,乳化物調製,乳化安定性,撥水性,臭気低減,シリコーン流動性; 乳化安定性技術: 乳化安定性,水中油型乳化,長期間安定性,乳化物安定性,分離防止,撥水性乳化物,臭気低減乳化物,界面活性剤乳化安定,シリコーン乳化安定性,オキシアルキレン基,メチレン基数,平均付加モル数,炭化水素基,乳化安定化技術,乳化物分散,乳化物撥水性,乳化物臭気低減,界面活性剤選択,乳化物長期安定化,シリコーン変性剤; 撥水性向上技術: 撥水性向上,撥水処理,撥水性乳化物,撥水性界面活性剤,シリコーン撥水性,防水乳化物,乳化安定性,低粘度シリコーン,水中油型乳化物,臭気低減,疎水性,水分離,撥水効果,界面活性剤,シリコーン変性剤,オキシアルキレン基,メチレン基,炭化水素基; 臭気低減技術: 臭気低減乳化物,臭気低減界面活性剤,シリコーン臭気低減,臭気抑制撥水性,臭気安定化,乳化安定性,撥水性乳化物,低粘度シリコーン,水中油型乳化物,界面活性剤臭気低減,無臭化技術,臭気抑制技術,臭気制御乳化物,臭気改善界面活性剤,オキシアルキレン基,メチレン基数,炭化水素基,乳化物臭気抑制,臭気低減処理,臭気低減剤; シリコーン変性界面活性剤: シリコーン変性界面活性剤,乳化安定性,撥水性,臭気低減,水中油型乳化,オキシアルキレン基,メチレン基,炭化水素基,式（１）構造,シリコーン基,乳化剤,界面活性剤,分散剤,湿潤剤,ポリエーテル,カルボン酸エステル,高分子化合物,化粧品用途,洗浄剤用途,低粘度シリコーン</t>
  </si>
  <si>
    <t>新規化合物、並びにその製造方法及び用途</t>
  </si>
  <si>
    <t>C07C49/573</t>
  </si>
  <si>
    <t>A61P1/00;A61P35/00;A61P43/00;A61P25/28;A61K31/12;C07C45/66;C07C45/64</t>
  </si>
  <si>
    <t>【課題】胃がん細胞増殖抑制作用及びβ−セクレターゼ阻害作用を有する新規なβ−ダマスコン誘導体の提供。 【解決手段】β−ダマスコンのヒト代謝産物である、式（２）で表される、１０−ヒドロキシ−β−ダマスコン。１０−ヒドロキシ−β−ダマスコンを有効成分として含有するβ−セクレターゼ阻外剤であり、老人性痴呆症、特にアルツ・ハイマー性痴呆症の予防又は治療薬。</t>
  </si>
  <si>
    <t>A61K31/00,C08G63/00,A61K8/00,C10M135/00,C11D1/00,C08K5/00,D06M15/00,D06M13/00,C09B3/00,A61K38/00,C07D499/00,C08B37/00,C08L5/00,C07H15/00,C07D307/00,C07C263/00,C07C333/00,A23L33/00,A61K9/00,A61K47/00,A61K38/00,A61P5/00,A61K31/00,C07K14/00,C12N9/00,A61P1/00,C08G63/00,A61K35/00,C09B5/00,A61P37/00,C07K16/00,C07D285/00,C07D499/00,G01N33/00,C07K7/00,C12N15/00,C12P19/00,A61P3/00,C08L3/00,A01N47/00,A61K38/00,C12N9/00,A61K31/00,A61P5/00,C07K14/00,C09B5/00,C12P19/00,A61P7/00,C12Q1/00,C12N15/00,A61P9/00,C07K7/00,C07D499/00,A61P3/00,C08B37/00,C08L5/00,A61B5/00,D06M13/00,C09B1/00,C09B35/00,A61K31/00,A61K38/00,C12N9/00,C09B5/00,A61P25/00,C07K14/00,A61P5/00,C07D285/00,C07D499/00,A01N43/00,C09B31/00,C09B3/00,C08B37/00,C09D103/00,D04H1/00,C07D277/00,C07D251/00,C09D177/00,C07D243/00,D06M15/00</t>
  </si>
  <si>
    <t>β−ダマスコン誘導体: A61K31/00,C08G63/00,A61K8/00,C10M135/00,C11D1/00,C08K5/00,D06M15/00,D06M13/00,C09B3/00,A61K38/00,C07D499/00,C08B37/00,C08L5/00,C07H15/00,C07D307/00,C07C263/00,C07C333/00,A23L33/00,A61K9/00,A61K47/00 | keywords: β−ダマスコン,誘導体,ヒト代謝産物,10−ヒドロキシ−β−ダマスコン,式（２）,β−ダマスコン誘導体,10−ヒドロキシ−β−ダマスコン,新規化合物,構造式,代謝産物,β−ダマスコン構造,化学合成,誘導体設計,医薬品原料,化合物特定,代謝物質,新規化学物質; 胃がん細胞増殖抑制作用: A61K38/00,A61P5/00,A61K31/00,C07K14/00,C12N9/00,A61P1/00,C08G63/00,A61K35/00,C09B5/00,A61P37/00,C07K16/00,C07D285/00,C07D499/00,G01N33/00,C07K7/00,C12N15/00,C12P19/00,A61P3/00,C08L3/00,A01N47/00 | keywords: 胃がん細胞,増殖抑制,作用,抗腫瘍,β−ダマスコン,胃がん細胞増殖抑制,抗腫瘍作用,細胞増殖阻害,癌細胞抑制,抗癌剤,胃癌治療薬,腫瘍増殖阻害,抗腫瘍誘導体,がん細胞増殖抑制,β−ダマスコン抗腫瘍,新規抗癌剤; β−セクレターゼ阻害作用: A61K38/00,C12N9/00,A61K31/00,A61P5/00,C07K14/00,C09B5/00,C12P19/00,A61P7/00,C12Q1/00,C12N15/00,A61P9/00,C07K7/00,C07D499/00,A61P3/00,C08B37/00,C08L5/00,A61B5/00,D06M13/00,C09B1/00,C09B35/00 | keywords: β−セクレターゼ,阻害,阻害作用,阻害剤,β−ダマスコン,β−セクレターゼ阻害,β−セクレターゼ阻害剤,酵素阻害,β−ダマスコン阻害,アルツハイマー治療薬,β−セクレターゼ阻害誘導体,認知症治療薬,老人性痴呆症阻害,β−ダマスコン阻害剤,酵素阻害薬,β−セクレターゼ関連薬剤; アルツハイマー型認知症治療・予防薬: A61K31/00,A61K38/00,C12N9/00,C09B5/00,A61P25/00,C07K14/00,A61P5/00,C07D285/00,C07D499/00,A01N43/00,C09B31/00,C09B3/00,C08B37/00,C09D103/00,D04H1/00,C07D277/00,C07D251/00,C09D177/00,C07D243/00,D06M15/00 | keywords: アルツハイマー性痴呆症,予防,治療薬,老人性痴呆症,β−ダマスコン,アルツハイマー治療薬,認知症予防薬,老人性痴呆症治療,β−ダマスコン医薬品,認知症薬,β−ダマスコン認知症治療,アルツハイマー予防剤,β−セクレターゼ阻害認知症薬,新規認知症治療薬,認知症治療誘導体,老人性痴呆症予防薬</t>
  </si>
  <si>
    <t>A61K31/00,A61K38/00,C08G63/00,C08K5/00,A61K8/00,A61K31/00,A61P1/00,A61K38/00,A61K35/00,A61P37/00,A61K38/00,C12N9/00,A61K31/00,A61P5/00,C07K14/00,A61K31/00,A61P25/00,C12N9/00,A61K38/00,A61P5/00</t>
  </si>
  <si>
    <t>β−ダマスコン誘導体: β−ダマスコン誘導体,10−ヒドロキシ−β−ダマスコン,新規化合物,β−ダマスコン構造,ヒト代謝産物,式（２）,化学合成,誘導体設計,医薬品原料,化合物特定,胃がん細胞増殖抑制,β−セクレターゼ阻害,アルツハイマー予防,アルツハイマー治療,老人性痴呆症治療,有効成分,医薬品用途,構造式,代謝産物利用,薬理作用; 胃がん細胞増殖抑制作用: 胃がん細胞増殖抑制,抗腫瘍作用,細胞増殖阻害,癌細胞抑制,抗癌剤,胃癌治療薬,腫瘍増殖阻害,抗腫瘍誘導体,がん細胞増殖抑制,β−ダマスコン誘導体,β−ダマスコン抗腫瘍,β−ダマスコン,ヒドロキシ−β−ダマスコン,β−セクレターゼ阻害,老人性痴呆症治療薬,アルツハイマー病治療薬,代謝産物,薬理作用; β−セクレターゼ阻害作用: β−セクレターゼ阻害,β−セクレターゼ阻害剤,β−ダマスコン誘導体,β−ダマスコン阻害,酵素阻害,酵素阻害薬,β−セクレターゼ阻害誘導体,認知症治療薬,アルツハイマー治療薬,老人性痴呆症阻害,β−ダマスコン阻害剤,ヒト代謝産物,１０−ヒドロキシ−β−ダマスコン,β−セクレターゼ酵素,阻害作用,治療薬開発,β−ダマスコン代謝物,β−セクレターゼ酵素阻害,β−ダマスコン医薬品,β−ダマスコン治療薬; アルツハイマー型認知症治療・予防薬: アルツハイマー型認知症治療薬,認知症予防薬,β−ダマスコン誘導体,β−ダマスコン医薬品,β−セクレターゼ阻害剤,老人性痴呆症治療薬,新規認知症治療薬,β−ダマスコン認知症治療,アルツハイマー予防剤,認知症治療誘導体,胃がん細胞増殖抑制,ヒト代謝産物,１０−ヒドロキシ−β−ダマスコン,認知症薬,β−セクレターゼ阻害認知症薬,アルツハイマー治療薬,認知症治療薬,老人性痴呆症予防,β−ダマスコン,認知症治療β−ダマスコン</t>
  </si>
  <si>
    <t>外用組成物</t>
  </si>
  <si>
    <t>A61K36/81</t>
  </si>
  <si>
    <t>A61P25/04;A61P29/00;A61P43/00;A61K31/165;A61K31/192;A61K9/08;A61K47/10</t>
  </si>
  <si>
    <t>【課題】カプサイシノイド、炭素数１〜４のアルコール及び水を含有する組成物であって、白濁及び／又は不溶物析出が抑制された組成物を提供する。 【解決手段】カプサイシノイド、ロキソプロフェン及び／又はその薬学的に許容される塩、炭素数１〜４のアルコール、並びに水を含有する組成物であって、該アルコールを、該組成物全体に対して５０〜８０質量％含有する、外用組成物。</t>
  </si>
  <si>
    <t>C07C49/00,A61K31/00,C09K8/00,G03C1/00,D06P1/00,C09B31/00,A61K47/00,A61K9/00,C09B35/00,A61K8/00,C07C59/00,G01N33/00,C08K9/00,C08G63/00,C07C255/00,C06B45/00,C09B33/00,G03C7/00,C08K13/00,C08K5/00,C07C31/00,C07C33/00,C08F4/00,C09K8/00,C23F1/00,C11D1/00,C07F9/00,C08F120/00,C10M105/00,C07C309/00,C08F220/00,C12P7/00,C08F20/00,C10M131/00,A23L2/00,C12G3/00,C08F122/00,C10L1/00,C22B3/00,C08K13/00,C23G1/00,D06L4/00,C08J9/00,C01F7/00,B28C1/00,C08F6/00,C12H1/00,C08J3/00,B01J2/00,C09K8/00,G03C7/00,A23L2/00,D01F2/00,D06M23/00,C09D11/00,A23P10/00,G21C19/00,B01J20/00,G01N33/00,G21C3/00,A61K31/00,C23C22/00,D06M13/00,G03C1/00,A61K47/00,C08G77/00,D06P1/00,B41M5/00,C08K5/00,F41A9/00,C01B25/00,A61K9/00,C07C313/00,A61P17/00,C08L71/00,D06L4/00,C08G59/00,C04B35/00,C07D201/00,D06M15/00,D06P1/00,A61L15/00,A47K3/00,A61P17/00,B01F101/00,B05D7/00,B05C9/00,A61K9/00,A61Q19/00,G03C1/00,A61Q1/00,A23G9/00,F42D1/00,A61F13/00,C09K8/00,B05C1/00,C12Q1/00,C09K3/00,A61K35/00,A61L33/00</t>
  </si>
  <si>
    <t>カプサイシノイド含有組成物: C07C49/00,A61K31/00,C09K8/00,G03C1/00,D06P1/00,C09B31/00,A61K47/00,A61K9/00,C09B35/00,A61K8/00,C07C59/00,G01N33/00,C08K9/00,C08G63/00,C07C255/00,C06B45/00,C09B33/00,G03C7/00,C08K13/00,C08K5/00 | keywords: カプサイシノイド,外用組成物,含有,カプサイシノイド,capsaicinoid,外用製剤,組成物,局所用,カプサイシノイド外用組成物,防濁組成物,不溶物抑制組成物,皮膚外用剤,医薬組成物; アルコール高含有組成物: C07C31/00,C07C33/00,C08F4/00,C09K8/00,C23F1/00,C11D1/00,C07F9/00,C08F120/00,C10M105/00,C07C309/00,C08F220/00,C12P7/00,C08F20/00,C10M131/00,A23L2/00,C12G3/00,C08F122/00,C10L1/00,C22B3/00,C08K13/00 | keywords: 炭素数１〜４のアルコール,５０〜８０質量％,含有,外用組成物,低級アルコール,エタノール,メタノール,プロパノール,ブタノール,高含有,組成物,アルコール高含有外用剤,アルコール組成物,防濁アルコール組成物,アルコール不溶物抑制,アルコール医薬組成物; 白濁・不溶物抑制技術: C23G1/00,D06L4/00,C08J9/00,C01F7/00,B28C1/00,C08F6/00,C12H1/00,C08J3/00,B01J2/00,C09K8/00,G03C7/00,A23L2/00,D01F2/00,D06M23/00,C09D11/00,A23P10/00,G21C19/00,B01J20/00,G01N33/00,G21C3/00 | keywords: 白濁,不溶物,析出,抑制,白濁抑制,不溶物析出防止,沈殿抑制,安定化,透明化,組成物安定化,防濁技術,不溶物抑制外用剤,安定化組成物,透明外用組成物,医薬組成物安定化; ロキソプロフェン含有外用剤: A61K31/00,C23C22/00,D06M13/00,G03C1/00,A61K47/00,C08G77/00,D06P1/00,B41M5/00,C08K5/00,F41A9/00,C01B25/00,A61K9/00,C07C313/00,A61P17/00,C08L71/00,D06L4/00,C08G59/00,C04B35/00,C07D201/00,D06M15/00 | keywords: ロキソプロフェン,薬学的に許容される塩,外用組成物,ロキソプロフェン,loxoprofen,ロキソプロフェンナトリウム,外用剤,医薬組成物,ロキソプロフェン外用組成物,ロキソプロフェン防濁組成物,ロキソプロフェン不溶物抑制,鎮痛外用剤,ロキソプロフェンアルコール組成物; 外用医薬組成物の用途・適用方法: D06P1/00,A61L15/00,A47K3/00,A61P17/00,B01F101/00,B05D7/00,B05C9/00,A61K9/00,A61Q19/00,G03C1/00,A61Q1/00,A23G9/00,F42D1/00,A61F13/00,C09K8/00,B05C1/00,C12Q1/00,C09K3/00,A61K35/00,A61L33/00 | keywords: 外用,組成物,用途,適用方法,外用剤,局所適用,皮膚外用,医薬用途,塗布方法,外用医薬組成物,外用組成物用途,防濁外用剤用途,不溶物抑制外用剤用途,鎮痛外用剤用途,皮膚塗布組成物</t>
  </si>
  <si>
    <t>A61K31/00,A61K47/00,A61K9/00,A61K8/00,C07C49/00,C07C31/00,C07C33/00,C11D1/00,C09K8/00,C08F4/00,C12H1/00,C08J3/00,C08J9/00,C08F6/00,B01J2/00,A61K31/00,A61K47/00,C08K5/00,C08G77/00,D06M13/00,A61P17/00,A61K9/00,A61Q19/00,A61L15/00,B01F101/00</t>
  </si>
  <si>
    <t>カプサイシノイド含有組成物: カプサイシノイド,外用組成物,局所用製剤,医薬組成物,炭素数1〜4アルコール,白濁抑制,不溶物析出抑制,ロキソプロフェン,薬学的許容塩,皮膚外用剤,防濁組成物,含有率,外用製剤,組成物安定化,水含有組成物,外用薬,皮膚適用,局所用医薬品,アルコール含有組成物,カプサイシノイド外用組成物; アルコール高含有組成物: アルコール高含有組成物,炭素数1〜4アルコール,外用組成物,低級アルコール,エタノール,メタノール,プロパノール,ブタノール,アルコール外用剤,防濁アルコール組成物,アルコール不溶物抑制,アルコール医薬組成物,カプサイシノイド,ロキソプロフェン,薬学的許容塩,白濁抑制,不溶物析出抑制,高濃度アルコール,外用剤,組成物安定化; 白濁・不溶物抑制技術: 白濁抑制,不溶物析出防止,沈殿抑制,透明化,安定化組成物,防濁技術,不溶物抑制外用剤,透明外用組成物,医薬組成物安定化,カプサイシノイド組成物,アルコール含有外用剤,ロキソプロフェン外用剤,高濃度アルコール組成物,外用安定化技術,析出防止剤,白濁防止組成物,外用剤安定化,組成物透明化,外用剤沈殿抑制,薬学的安定化; ロキソプロフェン含有外用剤: ロキソプロフェン,ロキソプロフェンナトリウム,薬学的に許容される塩,外用組成物,外用剤,医薬組成物,カプサイシノイド,炭素数1〜4アルコール,アルコール含有外用剤,水含有外用剤,不溶物抑制,白濁抑制,ロキソプロフェン外用組成物,ロキソプロフェン防濁組成物,ロキソプロフェン不溶物抑制,鎮痛外用剤,ロキソプロフェンアルコール組成物,外用剤安定化,組成物安定化,外用剤透明化; 外用医薬組成物の用途・適用方法: 外用組成物,皮膚外用剤,局所適用,医薬用途,塗布方法,カプサイシノイド含有外用剤,ロキソプロフェン外用剤,アルコール含有外用剤,防濁外用剤,不溶物抑制外用剤,鎮痛外用剤,皮膚塗布組成物,高濃度アルコール外用剤,白濁抑制組成物,外用剤安定化技術,薬学的塩外用剤,外用剤用途,外用剤適用方法</t>
  </si>
  <si>
    <t>皮膚洗浄剤組成物</t>
  </si>
  <si>
    <t>A61K8/64</t>
  </si>
  <si>
    <t>A61K8/42;A61Q19/10;A61K8/36;C11D1/04;C11D3/37</t>
  </si>
  <si>
    <t>【課題】本発明の目的は、界面活性剤とセラミドとを含みながらも泡特性が向上した皮膚洗浄剤組成物を提供することである。 【解決手段】界面活性剤と、セラミドと、ローヤルゼリータンパク質分解物とを含み、好ましくは界面活性剤が脂肪酸石鹸であり、好ましくはセラミドの含有量が０．００５〜０．９重量％であり、好ましくはローヤルゼリータンパク質分解物の含有量が０．０１〜０．１重量％である皮膚洗浄剤組成物は、ローヤルゼリータンパク質分解物を含まない皮膚洗浄剤組成物に比べ、泡立ち及び泡もちを向上させることができる。</t>
  </si>
  <si>
    <t>C09K8/00,C08F2/00,A47K5/00,C25D3/00,C09K23/00,C11D9/00,D06M23/00,C08K9/00,C11D10/00,C08K13/00,C11D13/00,C11D1/00,C11D17/00,G03C1/00,C08G63/00,B01D53/00,G03C7/00,D06P1/00,G03F7/00,C01F7/00,C07C255/00,C09K23/00,A01N25/00,A61K8/00,A61K47/00,A47K5/00,A61K31/00,C25D3/00,C11D10/00,C08F4/00,C09D101/00,C08K13/00,D06M13/00,D06P1/00,C11D17/00,C11D1/00,C11D9/00,D06F33/00,A61Q1/00,G03C1/00,C09K23/00,A61K47/00,D06P1/00,A47K5/00,A01N25/00,C11D10/00,C25D3/00,C08K9/00,C09B35/00,C12N9/00,C08K13/00,A61Q19/00,C11D1/00,C08J9/00,C11D9/00,A61K38/00,A61K9/00,C12P21/00,D21H17/00,A61Q1/00,C08J9/00,A45D27/00,C09K8/00,D21H21/00,A47K5/00,C25D3/00,B01F23/00,D06L4/00,B32B5/00,A01N25/00,C11D17/00,D06F39/00,C11D10/00,F24F1/00,D02J3/00,G03C7/00,C04B103/00,A62C5/00,A47K7/00,C11D13/00</t>
  </si>
  <si>
    <t>界面活性剤の選択と配合: C09K8/00,C08F2/00,A47K5/00,C25D3/00,C09K23/00,C11D9/00,D06M23/00,C08K9/00,C11D10/00,C08K13/00,C11D13/00,C11D1/00,C11D17/00,G03C1/00,C08G63/00,B01D53/00,G03C7/00,D06P1/00,G03F7/00,C01F7/00 | keywords: 界面活性剤,脂肪酸石鹸,皮膚洗浄剤,界面活性剤,脂肪酸石鹸,洗浄成分,石鹸基剤,界面活性成分,泡立ち向上,泡もち改善,皮膚洗浄剤組成物,洗浄剤配合,防腐剤併用,泡特性制御; セラミドの含有量と機能: C07C255/00,C09K23/00,A01N25/00,A61K8/00,A61K47/00,A47K5/00,A61K31/00,C25D3/00,C11D10/00,C08F4/00,C09D101/00,C08K13/00,D06M13/00,D06P1/00,C11D17/00,C11D1/00,C11D9/00,D06F33/00,A61Q1/00,G03C1/00 | keywords: セラミド,含有量,皮膚保湿,セラミド,保湿成分,脂質成分,セラミド含有,皮膚バリア,泡立ち向上,泡もち改善,皮膚洗浄剤組成物,セラミド配合,保湿効果,泡特性制御; ローヤルゼリータンパク質分解物の利用: C09K23/00,A61K47/00,D06P1/00,A47K5/00,A01N25/00,C11D10/00,C25D3/00,C08K9/00,C09B35/00,C12N9/00,C08K13/00,A61Q19/00,C11D1/00,C08J9/00,C11D9/00,A61K38/00,A61K9/00,C12P21/00,D21H17/00,A61Q1/00 | keywords: ローヤルゼリータンパク質分解物,含有量,泡立ち,ローヤルゼリータンパク質分解物,加水分解ローヤルゼリー,タンパク質分解物,ローヤルゼリー抽出物,泡特性向上,泡もち改善,皮膚洗浄剤組成物,泡立ち向上,ローヤルゼリー配合,洗浄剤改良,泡特性制御; 泡特性（泡立ち・泡もち）の改良技術: C08J9/00,A45D27/00,C09K8/00,D21H21/00,A47K5/00,C25D3/00,B01F23/00,D06L4/00,B32B5/00,A01N25/00,C11D17/00,D06F39/00,C11D10/00,F24F1/00,D02J3/00,G03C7/00,C04B103/00,A62C5/00,A47K7/00,C11D13/00 | keywords: 泡立ち,泡もち,泡特性,向上,泡立ち,泡もち,泡特性,泡安定性,泡形成性,皮膚洗浄剤組成物,泡特性制御,泡立ち向上,泡もち改善,洗浄剤評価,泡形成技術</t>
  </si>
  <si>
    <t>C11D9/00,C09K23/00,C11D10/00,A47K5/00,C08K13/00,A61K8/00,C09K23/00,C11D10/00,A61K31/00,A47K5/00,C09K23/00,C11D10/00,A61K47/00,A47K5/00,C12N9/00,C08J9/00,B01F23/00,A47K5/00,A45D27/00,C09K8/00</t>
  </si>
  <si>
    <t>界面活性剤の選択と配合: 界面活性剤,脂肪酸石鹸,皮膚洗浄剤組成物,セラミド配合,ローヤルゼリータンパク質分解物,泡立ち向上,泡もち改善,洗浄成分,石鹸基剤,界面活性成分,洗浄剤配合,起泡剤,乳化剤,湿潤剤,分散剤,脂肪酸塩,洗浄剤用途,皮膚洗浄用途; セラミドの含有量と機能: セラミド含有量,皮膚洗浄剤組成物,保湿成分,脂質成分,皮膚バリア,泡立ち向上,泡もち改善,セラミド配合,保湿効果,界面活性剤,脂肪酸石鹸,ローヤルゼリータンパク質分解物,皮膚保湿,泡特性,起泡剤,乳化剤,分散剤,湿潤剤,皮膚保護,洗浄効果; ローヤルゼリータンパク質分解物の利用: ローヤルゼリータンパク質分解物,加水分解ローヤルゼリー,ローヤルゼリー抽出物,泡立ち向上,泡もち改善,皮膚洗浄剤組成物,脂肪酸石鹸,セラミド配合,界面活性剤,泡特性向上,ローヤルゼリー配合,洗浄剤改良,含有量制御,タンパク質分解物,泡立ち評価,泡保持性,皮膚洗浄剤,泡生成,泡安定性,泡品質; 泡特性（泡立ち・泡もち）の改良技術: 泡立ち向上,泡もち改善,泡特性制御,泡安定性評価,泡形成性,皮膚洗浄剤組成物,界面活性剤配合,セラミド含有,ローヤルゼリータンパク質分解物,脂肪酸石鹸,泡立ち試験,泡もち試験,泡特性改良,泡立ち評価方法,泡もち評価方法,洗浄剤泡特性,泡立ち持続性,泡構造安定化,泡形成メカニズム,皮膚洗浄剤泡特性</t>
  </si>
  <si>
    <t>フタロシアニン系化合物およびこれを含む熱線吸収材</t>
  </si>
  <si>
    <t>C07D491/22</t>
  </si>
  <si>
    <t>G02B5/22;C09B47/18;C09K3/00</t>
  </si>
  <si>
    <t>【課題】良好な熱線吸収能を維持しつつ、高い可視光透過率を有するフタロシアニン系化合物を提供する。 【解決手段】式（１）中、Ｚ〜Ｚのうち、１０〜１４個は、それぞれ独立して、置換基（ａ）であり、この際、Ｚ〜Ｚのうち残部（ただし、前記残部は、Ｚ〜Ｚ、Ｚ〜Ｚ、Ｚ〜Ｚ、Ｚ〜Ｚの中で、隣接する二つの置換基である）は、特定の構造である；または、式（１）中、Ｚ〜Ｚ、Ｚ〜Ｚ、Ｚ〜Ｚ、Ｚ〜Ｚの隣接する二つの置換基のうち、少なくとも２組が特定の構造であり、この際、残りのＺ〜Ｚ、Ｚ〜Ｚ、Ｚ〜Ｚ、Ｚ〜Ｚの隣接する二つの置換基のうち、１〜３組は、特定の構造であり、Ｚ〜Ｚのうち、残部は、それぞれ独立して、水素原子、または特定の置換基であり；Ｍは、金属、金属酸化物または金属ハロゲン化物である；で示される、フタロシアニン系化合物。</t>
  </si>
  <si>
    <t>C07C205/00,C07C211/00,C07C215/00,C07C217/00,C09B47/00,A61K31/00,C08G63/00,C07C323/00,C07C229/00,C07C309/00,C07C311/00,C07C49/00,C07C275/00,C10M129/00,C07C255/00,C07H19/00,C07C219/00,C09B67/00,C07C13/00,C07C57/00,C08F4/00,B01J29/00,B01J27/00,B01J23/00,C10G45/00,C09B47/00,D06M11/00,H01M4/00,A61K31/00,B22F9/00,C10G47/00,C04B35/00,C01F17/00,B01J31/00,H01F1/00,A61K6/00,C09B45/00,C08G63/00,C25D11/00,C10G29/00,C09B47/00,G03C1/00,H01S3/00,H01L31/00,C09B67/00,H01S5/00,F24S70/00,G03F7/00,G02F1/00,G01J5/00,B41J2/00,G02B6/00,F24S80/00,G01N21/00,B41M5/00,B42D25/00,G03B27/00,A61N5/00,G02B1/00,G01K1/00,G03C1/00,G03G5/00,G01N21/00,G02F1/00,G02B6/00,G03F7/00,F21S41/00,F21V9/00,C09B47/00,H01S3/00,B41M5/00,G01K11/00,G02B1/00,C09C3/00,H01J61/00,F21S43/00,C08C19/00,F21K9/00,D06P1/00,G11B7/00</t>
  </si>
  <si>
    <t>フタロシアニン系化合物の構造: C07C205/00,C07C211/00,C07C215/00,C07C217/00,C09B47/00,A61K31/00,C08G63/00,C07C323/00,C07C229/00,C07C309/00,C07C311/00,C07C49/00,C07C275/00,C10M129/00,C07C255/00,C07H19/00,C07C219/00,C09B67/00,C07C13/00,C07C57/00 | keywords: フタロシアニン,置換基,隣接する二つの置換基,特定の構造,式（１）,Ｚ,残部,フタロシアニン誘導体,置換基構造,隣接置換基,分子設計,化学構造式,特定構造,環状化合物,可視光透過性フタロシアニン,熱線吸収フタロシアニン,防災用途フタロシアニン,高透過率化合物,分子修飾,光学特性制御,隣接基構造最適化; 金属中心および金属化合物: C08F4/00,B01J29/00,B01J27/00,B01J23/00,C10G45/00,C09B47/00,D06M11/00,H01M4/00,A61K31/00,B22F9/00,C10G47/00,C04B35/00,C01F17/00,B01J31/00,H01F1/00,A61K6/00,C09B45/00,C08G63/00,C25D11/00,C10G29/00 | keywords: Ｍ,金属,金属酸化物,金属ハロゲン化物,中心金属,金属錯体,金属酸化物,金属ハロゲン化物,金属置換,フタロシアニン金属錯体,熱線吸収金属錯体,可視光透過金属錯体,防災用金属フタロシアニン,光学特性金属錯体,金属選択による特性制御,金属中心構造; 熱線吸収能の制御: C09B47/00,G03C1/00,H01S3/00,H01L31/00,C09B67/00,H01S5/00,F24S70/00,G03F7/00,G02F1/00,G01J5/00,B41J2/00,G02B6/00,F24S80/00,G01N21/00,B41M5/00,B42D25/00,G03B27/00,A61N5/00,G02B1/00,G01K1/00 | keywords: 熱線吸収能,維持,吸収,高い吸収性,熱線吸収,赤外線吸収,吸収特性,分子設計,吸収スペクトル,熱線遮蔽,吸収能制御,防災用熱線吸収,高透過率熱線吸収材,可視光透過性熱線吸収,フタロシアニン吸収特性,熱線吸収材料,光学特性調整; 可視光透過率の向上: G03C1/00,G03G5/00,G01N21/00,G02F1/00,G02B6/00,G03F7/00,F21S41/00,F21V9/00,C09B47/00,H01S3/00,B41M5/00,G01K11/00,G02B1/00,C09C3/00,H01J61/00,F21S43/00,C08C19/00,F21K9/00,D06P1/00,G11B7/00 | keywords: 可視光透過率,高い透過率,透過性,可視光,可視光透過,透過率向上,光学特性,分子設計,透過性材料,高透過率化合物,防災用可視光透過,熱線吸収と可視光透過両立,フタロシアニン透過特性,高透過率フタロシアニン,光学フィルム,窓材用途</t>
  </si>
  <si>
    <t>C09B47/00,C07C205/00,C07C211/00,C07C215/00,C07C217/00,C08F4/00,B01J23/00,B01J27/00,C09B47/00,B01J29/00,C09B47/00,C09B67/00,H01L31/00,F24S70/00,G03C1/00,C09B47/00,G01N21/00,G02F1/00,G02B6/00,G03C1/00</t>
  </si>
  <si>
    <t>フタロシアニン系化合物の構造: フタロシアニン,フタロシアニン誘導体,置換基構造,隣接置換基,分子設計,化学構造式,可視光透過性フタロシアニン,熱線吸収フタロシアニン,高透過率化合物,分子修飾,金属錯体フタロシアニン,金属酸化物フタロシアニン,金属ハロゲン化物フタロシアニン,特定構造,隣接基構造,防災用途フタロシアニン,式（１）,隣接する二つの置換基,分子骨格修飾,可視光透過率向上; 金属中心および金属化合物: フタロシアニン系化合物,中心金属,金属錯体,金属酸化物,金属ハロゲン化物,金属置換,熱線吸収能,可視光透過率,置換基構造,隣接置換基,特定構造,金属選択,特性制御,光学特性,熱線吸収金属錯体,可視光透過金属錯体,防災用金属フタロシアニン,金属中心,金属酸化物錯体,金属ハロゲン化物錯体; 熱線吸収能の制御: 熱線吸収能,フタロシアニン系化合物,可視光透過率,分子設計,吸収特性,赤外線吸収,吸収スペクトル,高透過率熱線吸収材,可視光透過性熱線吸収,防災用熱線吸収,フタロシアニン吸収特性,熱線吸収材料,置換基設計,金属錯体,分子構造最適化,吸収波長制御,赤外線遮蔽,高分子材料,光学特性制御,材料選択; 可視光透過率の向上: 可視光透過率,高透過率フタロシアニン,フタロシアニン系化合物,分子設計,透過性材料,熱線吸収能,光学特性,透過率向上,可視光透過,防災用可視光透過,光学フィルム,フタロシアニン透過特性,熱線吸収と可視光透過両立,高い可視光透過率,置換基構造,金属錯体,分子構造最適化,材料選択,可視光領域,特定構造</t>
  </si>
  <si>
    <t>皮膚外用塗布剤</t>
  </si>
  <si>
    <t>A61K31/573</t>
  </si>
  <si>
    <t>A61P5/44;A61P29/00;A61K31/047;A61P43/00;A61K47/10;A61K9/107</t>
  </si>
  <si>
    <t>【課題】薬剤の投与を終了した後も、皮膚炎の再発を抑制することが可能な皮膚外用塗布剤を提供する。 【解決手段】ステロイド性抗炎症薬及び、グリセリンを３０〜４０重量％含有する。前記ステロイド性抗炎症薬は、プレドニゾロン吉草酸エステル酢酸エステルが好ましく、プレドニゾロン吉草酸エステル酢酸エステルを０．１〜０．３重量％含有することが望ましい。</t>
  </si>
  <si>
    <t>G03C1/00,C06B45/00,A61P17/00,A61K47/00,C08K13/00,A61K31/00,A61K9/00,A61L27/00,C09K23/00,A61F13/00,D06P1/00,A61P37/00,C08K9/00,A01N25/00,C09K19/00,C09K8/00,F41A9/00,A21D13/00,A61L15/00,B41M5/00,A61K9/00,G03C1/00,C09K8/00,C10N50/00,A61F13/00,C06B31/00,C09K23/00,C06B25/00,D06P1/00,C09J9/00,C09B33/00,C09D7/00,C09D151/00,G01N33/00,D01F6/00,A23D7/00,D06M17/00,D06M13/00,G03F7/00,C11C3/00,A61P31/00,A61P17/00,A61P37/00,C23G1/00,C07K14/00,A61K38/00,A61P7/00,A61P3/00,B01D53/00,A61Q19/00,C04B103/00,A61P33/00,A61P27/00,G03C1/00,F41A9/00,C12N15/00,A01N25/00,D21H21/00,F42B5/00,C08G77/00,A61K9/00,G03C1/00,A61P17/00,A61F13/00,B05D7/00,D21H21/00,B29C53/00,B05C9/00,B29C33/00,F41A9/00,A61L15/00,G03F7/00,A61Q19/00,A61J3/00,C09J7/00,C09K17/00,C23C10/00,A61K47/00,D06M17/00,C06B45/00</t>
  </si>
  <si>
    <t>ステロイド性抗炎症薬の配合: G03C1/00,C06B45/00,A61P17/00,A61K47/00,C08K13/00,A61K31/00,A61K9/00,A61L27/00,C09K23/00,A61F13/00,D06P1/00,A61P37/00,C08K9/00,A01N25/00,C09K19/00,C09K8/00,F41A9/00,A21D13/00,A61L15/00,B41M5/00 | keywords: ステロイド性抗炎症薬,プレドニゾロン吉草酸エステル酢酸エステル,抗炎症薬,ステロイド外用剤,プレドニゾロン,吉草酸エステル,酢酸エステル,抗炎症成分,ステロイド剤,局所ステロイド,皮膚炎治療用ステロイド,皮膚外用ステロイド,再発抑制ステロイド,皮膚炎再発防止,抗炎症薬組成,皮膚炎用薬剤; グリセリン高含有組成: A61K9/00,G03C1/00,C09K8/00,C10N50/00,A61F13/00,C06B31/00,C09K23/00,C06B25/00,D06P1/00,C09J9/00,C09B33/00,C09D7/00,C09D151/00,G01N33/00,D01F6/00,A23D7/00,D06M17/00,D06M13/00,G03F7/00,C11C3/00 | keywords: グリセリン,３０〜４０重量％,高含有,グリセリン含有,高濃度グリセリン,保湿成分,皮膚外用組成,グリセリン配合,グリセリン濃度,皮膚炎再発抑制用グリセリン,保湿剤組成,皮膚炎防止用保湿,グリセリン配合外用剤,皮膚炎治療用保湿剤; 皮膚炎再発抑制: A61P31/00,A61P17/00,A61P37/00,C23G1/00,C07K14/00,A61K38/00,A61P7/00,A61P3/00,B01D53/00,A61Q19/00,C04B103/00,A61P33/00,A61P27/00,G03C1/00,F41A9/00,C12N15/00,A01N25/00,D21H21/00,F42B5/00,C08G77/00 | keywords: 皮膚炎,再発抑制,投与終了後,皮膚炎再発防止,皮膚炎抑制,再発予防,皮膚疾患管理,治療後再発抑制,皮膚炎持続効果,皮膚炎治療後管理,皮膚炎再発抑制組成,皮膚炎再発防止用外用剤,治療後皮膚炎予防,皮膚炎再発抑制薬剤; 皮膚外用塗布剤の剤型: A61K9/00,G03C1/00,A61P17/00,A61F13/00,B05D7/00,D21H21/00,B29C53/00,B05C9/00,B29C33/00,F41A9/00,A61L15/00,G03F7/00,A61Q19/00,A61J3/00,C09J7/00,C09K17/00,C23C10/00,A61K47/00,D06M17/00,C06B45/00 | keywords: 皮膚外用塗布剤,外用剤,塗布剤,外用薬,皮膚塗布剤,クリーム剤,軟膏剤,ローション剤,皮膚外用製剤,皮膚炎治療用外用剤,再発抑制外用剤,皮膚炎防止用塗布剤,保湿外用剤,抗炎症外用剤</t>
  </si>
  <si>
    <t>A61P17/00,A61K31/00,A61K47/00,A61K9/00,C06B45/00,A61K9/00,A61F13/00,C09K23/00,C09J9/00,C09K8/00,A61P17/00,A61P37/00,A61Q19/00,A61P31/00,A61K38/00,A61K9/00,A61P17/00,A61F13/00,B05D7/00,B05C9/00</t>
  </si>
  <si>
    <t>ステロイド性抗炎症薬の配合: ステロイド性抗炎症薬,プレドニゾロン吉草酸エステル酢酸エステル,ステロイド外用剤,抗炎症成分,皮膚炎治療用ステロイド,皮膚外用ステロイド,再発抑制ステロイド,皮膚炎再発防止,抗炎症薬組成,グリセリン含有塗布剤,皮膚外用塗布剤,皮膚炎再発抑制,ステロイド配合量,抗炎症薬含有率,皮膚炎治療組成,ステロイド剤組成,外用抗炎症薬,プレドニゾロン誘導体,吉草酸エステル誘導体,酢酸エステル誘導体; グリセリン高含有組成: グリセリン高含有,高濃度グリセリン,グリセリン含有組成,皮膚外用塗布剤,ステロイド性抗炎症薬,プレドニゾロン吉草酸エステル酢酸エステル,皮膚炎再発抑制,保湿成分,グリセリン配合,皮膚炎治療用保湿剤,保湿剤組成,皮膚炎防止用保湿,グリセリン配合外用剤,皮膚外用組成,皮膚炎抑制,抗炎症薬配合,グリセリン３０〜４０重量％,外用薬組成,皮膚炎治療,皮膚炎再発防止; 皮膚炎再発抑制: 皮膚炎再発抑制,皮膚炎再発防止,治療後再発抑制,皮膚炎治療後管理,皮膚炎再発予防,皮膚炎抑制,皮膚炎再発防止用外用剤,皮膚炎再発抑制組成,皮膚炎再発抑制薬剤,治療後皮膚炎予防,ステロイド性抗炎症薬,プレドニゾロン吉草酸エステル酢酸エステル,グリセリン含有外用剤,皮膚疾患管理,外用塗布剤,抗炎症外用剤,皮膚炎再発管理,皮膚炎再発抑制技術,皮膚炎再発抑制方法,皮膚炎再発抑制成分; 皮膚外用塗布剤の剤型: 皮膚外用塗布剤,外用剤,皮膚塗布剤,クリーム剤,軟膏剤,ローション剤,皮膚炎治療用外用剤,再発抑制外用剤,皮膚炎防止用塗布剤,保湿外用剤,抗炎症外用剤,ステロイド性抗炎症薬,プレドニゾロン吉草酸エステル酢酸エステル,グリセリン含有外用剤,皮膚炎再発抑制,皮膚炎治療,外用薬剤型,皮膚炎予防,皮膚外用薬,皮膚炎抑制</t>
  </si>
  <si>
    <t>ジアリールアゾール化合物および有害生物防除剤</t>
  </si>
  <si>
    <t>C07D231/12</t>
  </si>
  <si>
    <t>C07D401/14;C07D401/04;A61P33/10;A61P33/14;A61K31/4439;A61K31/415;A01N43/50;A01N43/56;A01P7/04;A01P7/02</t>
  </si>
  <si>
    <t>【課題】殺虫活性および／または殺ダニ活性を有する化合物及び有害生物防除剤の提供。 【解決手段】下式で表される化合物またはその塩。  （ＡはＮ等；ＡはＣＲで、Ｒは−Ｃ（Ｒ）＝Ｎ−ＯＲ等；ＲおよびＲはそれぞれ独立してＨまたは置換若しくは無置換のＣ１〜６アルキル基；Ｒは置換若しくは無置換のＣ１〜６アルキルスルホニル基；Ｒは−Ｃ（Ｒ）＝Ｎ−ＯＲ等；ＲおよびＲはそれぞれ独立してＨまたは置換若しくは無置換のＣ１〜６アルキル基；Ｑは、アリール置換されたイミダゾール基又はアリール置換されたピラゾール基等）</t>
  </si>
  <si>
    <t>C09K8/00,A61K47/00,A01N25/00,D06L4/00,H01S3/00,A23L3/00,C07C5/00,A62D101/00,A01P7/00,C25B11/00,A61K35/00,C11D3/00,C07F9/00,G01N33/00,C30B29/00,A62D3/00,C08G18/00,A61L9/00,G16C20/00,C08F4/00,C07D307/00,C07D233/00,C07D277/00,C07D317/00,C07D213/00,C07C311/00,C07D207/00,C07C211/00,C07D211/00,C07D263/00,C07D499/00,C09B62/00,C07D333/00,C07C275/00,C07D209/00,C07C59/00,C07H15/00,C07C309/00,C07C323/00,C07D239/00,D06M11/00,C07C51/00,C01F7/00,C08K5/00,B01J38/00,C01B11/00,C01B33/00,C11D1/00,D06M13/00,C07C303/00,A23B4/00,C07D499/00,D06M15/00,H01L21/00,C09B47/00,C08B15/00,A61K8/00,C10G27/00,C09K23/00,C07C45/00,D06L4/00,C23G1/00,C05F17/00,C01F7/00,C08J11/00,F24F8/00,A62D3/00,A62D101/00,C02F1/00,B01J38/00,C09C3/00,H01J41/00,A01M21/00,C07C45/00,A61L9/00,C23F11/00,C12N15/00,C08F2/00,B09B3/00,C12Q1/00</t>
  </si>
  <si>
    <t>殺虫・殺ダニ活性化合物: C09K8/00,A61K47/00,A01N25/00,D06L4/00,H01S3/00,A23L3/00,C07C5/00,A62D101/00,A01P7/00,C25B11/00,A61K35/00,C11D3/00,C07F9/00,G01N33/00,C30B29/00,A62D3/00,C08G18/00,A61L9/00,G16C20/00,C08F4/00 | keywords: 殺虫活性,殺ダニ活性,化合物,有害生物防除剤,殺虫剤,殺ダニ剤,防除化合物,有害生物制御,生物活性化合物,防除用途,農業用殺虫剤,家庭用防除剤,害虫駆除,防ダニ通知,有害生物防除システム; 化合物構造式・置換基: C07D307/00,C07D233/00,C07D277/00,C07D317/00,C07D213/00,C07C311/00,C07D207/00,C07C211/00,C07D211/00,C07D263/00,C07D499/00,C09B62/00,C07D333/00,C07C275/00,C07D209/00,C07C59/00,C07H15/00,C07C309/00,C07C323/00,C07D239/00 | keywords: 構造式,AはN,CR,R基,Q基,アリール置換,イミダゾール基,ピラゾール基,置換基,アルキル基,アルキルスルホニル基,アリール基,イミダゾール,ピラゾール,化合物設計,置換基選択,構造式最適化,官能基修飾,防除剤構造,有害生物防除用化合物,化合物通知; 塩形成・誘導体化: D06M11/00,C07C51/00,C01F7/00,C08K5/00,B01J38/00,C01B11/00,C01B33/00,C11D1/00,D06M13/00,C07C303/00,A23B4/00,C07D499/00,D06M15/00,H01L21/00,C09B47/00,C08B15/00,A61K8/00,C10G27/00,C09K23/00,C07C45/00 | keywords: 塩,誘導体,化合物の塩,塩形成,誘導体化,化合物誘導体,塩型化合物,有害生物防除剤の塩,防除剤誘導体,塩型防除剤,殺虫剤誘導体,殺ダニ剤誘導体,塩通知,誘導体通知; 有害生物防除用途: D06L4/00,C23G1/00,C05F17/00,C01F7/00,C08J11/00,F24F8/00,A62D3/00,A62D101/00,C02F1/00,B01J38/00,C09C3/00,H01J41/00,A01M21/00,C07C45/00,A61L9/00,C23F11/00,C12N15/00,C08F2/00,B09B3/00,C12Q1/00 | keywords: 有害生物防除,防除剤,用途,防除用途,害虫防除,ダニ防除,農業用途,家庭用防除,有害生物管理,農業用防除剤,家庭用殺虫剤,防除通知,有害生物防除システム,防除剤組成,用途通知</t>
  </si>
  <si>
    <t>A01N25/00,A01P7/00,A62D101/00,A61K47/00,A23L3/00,C07D307/00,C07D233/00,C07D277/00,C07C311/00,C07D213/00,C07C51/00,C07C303/00,C01B11/00,C01F7/00,C08K5/00,A62D3/00,A62D101/00,C05F17/00,F24F8/00,C02F1/00</t>
  </si>
  <si>
    <t>殺虫・殺ダニ活性化合物: 殺虫活性化合物,殺ダニ活性化合物,有害生物防除剤,殺虫剤,殺ダニ剤,防除化合物,有害生物制御,生物活性化合物,農業用殺虫剤,家庭用防除剤,害虫駆除,防除用途,アリール置換イミダゾール,アリール置換ピラゾール,アルキルスルホニル基,有害生物忌避剤,誘引剤,植物生長調節剤; 化合物構造式・置換基: 化合物構造式,置換基設計,アルキル基修飾,アルキルスルホニル基,アリール置換,イミダゾール環,ピラゾール環,ジアゾール環,チアゾール環,スルホン酸アミド,窒素含有環,酸素含有環,官能基修飾,防除剤化合物,有害生物防除,構造式最適化,環状化合物,複素環式化合物,化学的特徴,置換基選択; 塩形成・誘導体化: 塩形成,誘導体化,化合物誘導体,塩型化合物,有害生物防除剤の塩,防除剤誘導体,塩型防除剤,殺虫剤誘導体,殺ダニ剤誘導体,カルボン酸塩,スルホン酸誘導体,アミド誘導体,酸ハロゲン化物,酸無水物,ハロゲン酸塩,アルキルスルホニル基,アリール置換イミダゾール,アリール置換ピラゾール; 有害生物防除用途: 有害生物防除,殺虫活性,殺ダニ活性,防除剤,防除用途,害虫防除,ダニ防除,農業用途,家庭用防除,農業用防除剤,家庭用殺虫剤,有害生物防除システム,防除剤組成,アリール置換イミダゾール基,アリール置換ピラゾール基,アルキルスルホニル基,化合物塩,有害化学物質,空間浄化,水処理</t>
  </si>
  <si>
    <t>クリーム状整髪剤</t>
  </si>
  <si>
    <t>A61K8/92</t>
  </si>
  <si>
    <t>A61K8/31;A61K8/37;A61K8/86;A61Q5/06;A61K8/36;A61K8/891;A61K8/06</t>
  </si>
  <si>
    <t>【課題】毛髪のセット力を十分に確保しつつ、セット後の毛髪に対する引っ掛かりを抑制し、固体のロウ又は炭化水素等のセット力を保持する成分の配合量を低減可能なクリーム状整髪剤を提供することを目的とする。 【解決手段】本発明は、（Ａ）固形のロウ又は炭化水素、（Ｂ）液状油、（Ｃ）ノニオン界面活性剤、（Ｄ）高級脂肪酸系アニオン界面活性剤、（Ｅ）エチレングリコールの平均付加モル数が３２以下のポリエチレングリコール、及び（Ｆ）水が配合されたクリーム状整髪剤である。（Ａ）固形のロウ又は炭化水素の配合量は、８質量％以下であるとよい。</t>
  </si>
  <si>
    <t>C09K8/00,C04B35/00,C09G1/00,A61Q5/00,C08K9/00,C10L5/00,C10G73/00,C08L91/00,D01F6/00,D06P1/00,D21H17/00,G01K5/00,C10B57/00,B05D7/00,A47L13/00,B28B11/00,F23Q2/00,C10J1/00,C07C7/00,D06M11/00,C09K8/00,G01F11/00,C09B67/00,C25D3/00,H01H33/00,A01D34/00,F16N7/00,B01F23/00,G01D5/00,B25J9/00,B65D81/00,B05C9/00,C10G71/00,A23G9/00,B05C1/00,C10N50/00,A61Q5/00,B01F101/00,A47L13/00,G01K5/00,C07C205/00,C11D1/00,C06B25/00,C08K9/00,C06B31/00,D06L4/00,A61Q5/00,C08F2/00,C09B43/00,D06P1/00,A61K47/00,D21H21/00,C11D9/00,A01N25/00,C09B33/00,C11D10/00,C01F7/00,G03F7/00,G03G9/00,C08F116/00,D01F6/00,C08G63/00,C08K9/00,A61K8/00,C09B35/00,A61K47/00,G03C7/00,D01F8/00,C09D133/00,A61Q5/00,C08G59/00,C09J133/00,D06P1/00,C08J9/00,C08G69/00,C09K8/00,A61K9/00,B41M5/00,C08L33/00,H01M8/00,A45D2/00,A61Q5/00,G03C1/00,A45D8/00,B26B19/00,F16H55/00,C08K9/00,B26B21/00,A45D6/00,D01H5/00,A61Q9/00,A46B3/00,B23K26/00,D01G15/00,D06M23/00,D06C13/00,H05K3/00,C10B43/00,D06F58/00,D06P5/00</t>
  </si>
  <si>
    <t>固形ロウ・炭化水素成分: C09K8/00,C04B35/00,C09G1/00,A61Q5/00,C08K9/00,C10L5/00,C10G73/00,C08L91/00,D01F6/00,D06P1/00,D21H17/00,G01K5/00,C10B57/00,B05D7/00,A47L13/00,B28B11/00,F23Q2/00,C10J1/00,C07C7/00,D06M11/00 | keywords: 固形のロウ,炭化水素,セット力,配合量,８質量％以下,ロウ成分,炭化水素成分,セット保持成分,配合量低減,固体成分,セット力保持,整髪剤用ロウ,炭化水素系整髪剤,固形成分配合,セット力と引っ掛かり抑制; 液状油成分: C09K8/00,G01F11/00,C09B67/00,C25D3/00,H01H33/00,A01D34/00,F16N7/00,B01F23/00,G01D5/00,B25J9/00,B65D81/00,B05C9/00,C10G71/00,A23G9/00,B05C1/00,C10N50/00,A61Q5/00,B01F101/00,A47L13/00,G01K5/00 | keywords: 液状油,配合,クリーム状,液状油成分,油性成分,整髪剤油分,物理特性調整,油分配合,クリーム状整髪剤,液状油とセット力,油分による引っ掛かり抑制,整髪剤の使用感,油分とロウ成分のバランス; 界面活性剤の組み合わせ: C07C205/00,C11D1/00,C06B25/00,C08K9/00,C06B31/00,D06L4/00,A61Q5/00,C08F2/00,C09B43/00,D06P1/00,A61K47/00,D21H21/00,C11D9/00,A01N25/00,C09B33/00,C11D10/00,C01F7/00,G03F7/00,G03G9/00,C08F116/00 | keywords: ノニオン界面活性剤,高級脂肪酸系アニオン界面活性剤,配合,安定性,界面活性剤,ノニオン型,アニオン型,高級脂肪酸,組み合わせ配合,整髪剤の安定性,塗布性向上,界面活性剤による引っ掛かり抑制,クリーム状整髪剤の乳化,複合界面活性剤; ポリエチレングリコール成分: D01F6/00,C08G63/00,C08K9/00,A61K8/00,C09B35/00,A61K47/00,G03C7/00,D01F8/00,C09D133/00,A61Q5/00,C08G59/00,C09J133/00,D06P1/00,C08J9/00,C08G69/00,C09K8/00,A61K9/00,B41M5/00,C08L33/00,H01M8/00 | keywords: ポリエチレングリコール,平均付加モル数32以下,エチレングリコール,配合,ポリエチレングリコール,PEG,平均付加モル数,物性調整,整髪剤成分,PEGによる使用感調整,整髪剤の物性,ポリエチレングリコール配合,引っ掛かり抑制成分,クリーム状整髪剤の滑らかさ; 引っ掛かり抑制技術: A45D2/00,A61Q5/00,G03C1/00,A45D8/00,B26B19/00,F16H55/00,C08K9/00,B26B21/00,A45D6/00,D01H5/00,A61Q9/00,A46B3/00,B23K26/00,D01G15/00,D06M23/00,D06C13/00,H05K3/00,C10B43/00,D06F58/00,D06P5/00 | keywords: 引っ掛かり抑制,セット後,毛髪,クリーム状整髪剤,引っ掛かり低減,毛髪滑り性,セット後の使用感,抑制技術,整髪剤処方,引っ掛かり抑制成分,セット力と引っ掛かりの両立,クリーム状整髪剤の滑り性,毛髪表面処理,整髪剤の物理特性</t>
  </si>
  <si>
    <t>A61Q5/00,C08L91/00,C10G73/00,C09G1/00,C08K9/00,B01F23/00,C09B67/00,F16N7/00,C09K8/00,G01F11/00,C11D1/00,A61Q5/00,C08K9/00,C08F2/00,D06P1/00,A61K8/00,A61Q5/00,C08K9/00,C08G63/00,D01F6/00,A61Q5/00,C08K9/00,A45D2/00,A45D8/00,A45D6/00</t>
  </si>
  <si>
    <t>固形ロウ・炭化水素成分: 固形ロウ成分,炭化水素成分,セット力保持,配合量低減,クリーム状整髪剤,引っ掛かり抑制,高級脂肪酸系アニオン界面活性剤,ノニオン界面活性剤,液状油配合,ポリエチレングリコール,８質量％以下,セット保持成分,整髪剤用ロウ,炭化水素系整髪剤,固形成分配合,セット力と引っ掛かり抑制,毛髪セット力,クリーム状剤型,毛髪用配合成分,整髪剤成分; 液状油成分: 液状油成分,油性成分,整髪剤油分,物理特性調整,油分配合,クリーム状整髪剤,液状油とセット力,油分による引っ掛かり抑制,整髪剤の使用感,油分とロウ成分のバランス,配合比率調整,高級脂肪酸系界面活性剤,ノニオン界面活性剤,ポリエチレングリコール,固形ロウ成分,炭化水素成分,セット力保持,引っ掛かり抑制技術; 界面活性剤の組み合わせ: ノニオン界面活性剤,高級脂肪酸系アニオン界面活性剤,組み合わせ配合,クリーム状整髪剤,乳化安定性,塗布性向上,界面活性剤による引っ掛かり抑制,複合界面活性剤,固形ロウ,炭化水素,液状油,ポリエチレングリコール,配合量低減,整髪剤の安定性,毛髪セット力,高級脂肪酸,界面活性剤組成,乳化技術,毛髪塗布性,安定化成分; ポリエチレングリコール成分: ポリエチレングリコール,PEG,平均付加モル数32以下,エチレングリコール,物性調整,整髪剤成分,クリーム状整髪剤,滑らかさ調整,引っ掛かり抑制成分,液状油配合,ノニオン界面活性剤,高級脂肪酸系アニオン界面活性剤,固形ロウ,炭化水素成分,配合量低減,セット力保持,使用感調整,毛髪セット力,毛髪引っ掛かり抑制,整髪剤物性; 引っ掛かり抑制技術: 引っ掛かり抑制,毛髪滑り性,セット後の使用感,クリーム状整髪剤,引っ掛かり低減,整髪剤処方,引っ掛かり抑制成分,セット力と引っ掛かりの両立,クリーム状整髪剤の滑り性,毛髪表面処理,整髪剤の物理特性,固形ロウ配合量低減,炭化水素配合量低減,液状油配合,ノニオン界面活性剤,高級脂肪酸系アニオン界面活性剤,ポリエチレングリコール,毛髪セット力,毛髪引っ掛かり防止,クリーム状処方</t>
  </si>
  <si>
    <t>新規なｐｒｏＮＧＦ変異体およびβ−ＮＧＦ製造におけるその使用</t>
  </si>
  <si>
    <t>C07K14/48</t>
  </si>
  <si>
    <t>C12P21/02;A61P25/02;A61P25/28;A61P17/02;A61P27/02;A61P27/06;A61P25/00;A61K38/18</t>
  </si>
  <si>
    <t>【課題】本発明は、ｐｒｏＮＧＦ変異体、および、その使用、具体的には、ヒトβ−ＮＧＦを製造するためのｐｒｏＮＧＦ変異体の使用に関連する。 【解決手段】本発明は、生物学的に活性なヒトβ−ＮＧＦを不活性な不溶性ｐｒｏＮＧＦ変異体から調製する方法を開示する。本発明のｐｒｏＮＧＦ変異体は、生来的なプロテアーゼ切断部位ＲＳＫＲにおいて、少なくともヒト野生型ｐｒｏＮＧＦ配列の１０１位および１０３位に対応するＲ位およびＫ位で、ＡｒｇまたはＬｙｓでないいずれかのアミノ酸によって置換される。</t>
  </si>
  <si>
    <t>C12N15/00,C07K14/00,A61K38/00,C07C233/00,C12Q1/00,C08G63/00,C12N1/00,C08G69/00,C07K16/00,C07C231/00,C07D307/00,C07D501/00,C07C209/00,G16B25/00,C07D207/00,C08L77/00,C07D209/00,C09J177/00,C07C227/00,C07D317/00,C07K14/00,C12N15/00,C09B3/00,A61K38/00,C08G63/00,C09B47/00,C12P19/00,H01M4/00,C12N9/00,C07C231/00,G01N33/00,C08G69/00,C01B6/00,C07K16/00,C09B5/00,C01B21/00,C01D9/00,C01B33/00,A61K9/00,C07C277/00,C12N15/00,A61K38/00,C07K14/00,C12N9/00,C12Q1/00,C07C233/00,C08G63/00,C07D501/00,C12N1/00,C07K7/00,C07C209/00,C08G59/00,C07D307/00,C07K16/00,C07D277/00,A61K47/00,C07D295/00,C08C19/00,C09B43/00,C07C51/00,C12N15/00,A61K38/00,C12Q1/00,C12N9/00,A61K47/00,A61L33/00,G01N33/00,C07K14/00,C08G63/00,C08G59/00,H03K17/00,G03C1/00,C07K1/00,C07C51/00,C07K16/00,H01J41/00,G16B25/00,C23C18/00,G16B20/00,C09D127/00</t>
  </si>
  <si>
    <t>proNGF変異体の設計: C12N15/00,C07K14/00,A61K38/00,C07C233/00,C12Q1/00,C08G63/00,C12N1/00,C08G69/00,C07K16/00,C07C231/00,C07D307/00,C07D501/00,C07C209/00,G16B25/00,C07D207/00,C08L77/00,C07D209/00,C09J177/00,C07C227/00,C07D317/00 | keywords: proNGF変異体,アミノ酸置換,101位,103位,RSKR,Arg,Lys,ヒト野生型proNGF,変異体設計,アミノ酸変異,プロテアーゼ切断部位,RSKR部位,101位置換,103位置換,非Arg,非Lys,ヒトproNGF配列,NGF製造用変異体,不活性proNGF,不溶性変異体,生物活性化,防災用途変異体,通知用変異体,医薬用途変異体,組換えタンパク質設計; ヒトβ-NGFの製造方法: C07K14/00,C12N15/00,C09B3/00,A61K38/00,C08G63/00,C09B47/00,C12P19/00,H01M4/00,C12N9/00,C07C231/00,G01N33/00,C08G69/00,C01B6/00,C07K16/00,C09B5/00,C01B21/00,C01D9/00,C01B33/00,A61K9/00,C07C277/00 | keywords: ヒトβ-NGF,製造,調製,生物学的活性,不活性,不溶性,proNGF変異体,NGF調製方法,活性化プロセス,不溶性タンパク質,不活性proNGF,ヒトβ-NGF生成,タンパク質精製,生物活性化,変異体利用,医薬品製造,組換えタンパク質製造,防災通知用NGF,生物活性タンパク質,NGF誘導体製造,通知システム用NGF,医療用途NGF; プロテアーゼ切断部位の改変: C12N15/00,A61K38/00,C07K14/00,C12N9/00,C12Q1/00,C07C233/00,C08G63/00,C07D501/00,C12N1/00,C07K7/00,C07C209/00,C08G59/00,C07D307/00,C07K16/00,C07D277/00,A61K47/00,C07D295/00,C08C19/00,C09B43/00,C07C51/00 | keywords: プロテアーゼ切断部位,RSKR,アミノ酸置換,Arg,Lys,101位,103位,切断部位改変,RSKR部位置換,プロテアーゼ認識部位,非Arg置換,非Lys置換,アミノ酸変異,101位改変,103位改変,NGF活性化切断,防災通知用切断部位,医薬用途切断部位,タンパク質改変,通知システム用切断部位,組換えタンパク質切断部位; 不活性・不溶性タンパク質の利用: C12N15/00,A61K38/00,C12Q1/00,C12N9/00,A61K47/00,A61L33/00,G01N33/00,C07K14/00,C08G63/00,C08G59/00,H03K17/00,G03C1/00,C07K1/00,C07C51/00,C07K16/00,H01J41/00,G16B25/00,C23C18/00,G16B20/00,C09D127/00 | keywords: 不活性,不溶性,proNGF変異体,活性化,利用,不活性タンパク質,不溶性タンパク質,活性化方法,変異体利用,NGF活性化,タンパク質再生,医薬用途タンパク質,防災通知用タンパク質,医薬品用途不溶性タンパク質,通知システム用タンパク質,組換えタンパク質利用,NGF誘導体利用</t>
  </si>
  <si>
    <t>C12N15/00,C07K14/00,A61K38/00,C12Q1/00,C07C233/00,C07K14/00,C12N15/00,A61K38/00,C12N9/00,C07C231/00,C12N15/00,A61K38/00,C07K14/00,C12N9/00,C12Q1/00,C12N15/00,A61K38/00,C12Q1/00,C12N9/00,A61K47/00</t>
  </si>
  <si>
    <t>proNGF変異体の設計: proNGF変異体,アミノ酸置換,101位変異,103位変異,RSKR部位,プロテアーゼ切断部位,ヒトβ-NGF製造,生物活性化,不活性proNGF,不溶性変異体,変異体設計,アミノ酸変異,NGF製造用変異体,特定部位変異,配列改変,遺伝子改変,タンパク質工学,ペプチド設計,部位特異的変異,分子改変; ヒトβ-NGFの製造方法: ヒトβ-NGF,proNGF変異体,生物学的活性化,不溶性タンパク質調製,アミノ酸置換,プロテアーゼ切断部位,組換えタンパク質製造,医薬品製造技術,NGF誘導体生成,活性化プロセス,不活性proNGF,ヒトβ-NGF生成,タンパク質精製,遺伝子改変,ペプチド医薬品,酵素前駆体,アミノ酸配列改変,タンパク質活性化,変異体調製,生物活性タンパク質; プロテアーゼ切断部位の改変: プロテアーゼ切断部位改変,RSKR部位置換,アミノ酸置換技術,非Arg置換,非Lys置換,proNGF変異体,ヒトβ−NGF活性化,酵素認識部位改変,タンパク質切断部位設計,プロテアーゼ認識配列,医薬用途タンパク質改変,遺伝子改変技術,組換えタンパク質製造,ペプチド修飾,酵素前駆体調製,切断部位特異的改変,NGF活性化切断,タンパク質機能改変,アミノ酸配列設計,変異体タンパク質精製; 不活性・不溶性タンパク質の利用: 不活性タンパク質,不溶性タンパク質,proNGF変異体,ヒトβ−NGF,プロテアーゼ切断部位,アミノ酸置換,活性化方法,変異体利用,NGF活性化,組換えタンパク質,医薬品用途タンパク質,酵素前駆体,タンパク質精製,タンパク質調製,遺伝子工学,ペプチド製剤,タンパク質誘導体,活性化技術,タンパク質変性,タンパク質修飾</t>
  </si>
  <si>
    <t>フィロウイルスコンセンサス抗原、核酸構築物、およびそれから作製されるワクチン、ならびにその使用方法</t>
  </si>
  <si>
    <t>A61K39/12</t>
  </si>
  <si>
    <t>A61K48/00;A61P31/14;A61P37/04;C12N15/40;C12N15/62;C12N15/13;C12N15/63;C12N15/24;C12N15/87;A01K67/027;C07K19/00;C07K16/00;C07K14/08</t>
  </si>
  <si>
    <t>【課題】マールブルグウイルス、エボラウイルス・スーダン、およびエボラウイルス・ザイールに感染した個体を治療するためのワクチンの提供。 【解決手段】コンセンサスマールブルグウイルスフィロウイルス糖タンパク質ＭＡＲＶ  ＧＰ免疫原、コンセンサスエボラウイルス・スーダンフィロウイルス糖タンパク質ＳＥＢＯＶ  ＧＰ免疫原、およびコンセンサスエボラウイルス・ザイール糖タンパク質ＺＥＢＯＶ  ＧＰ免疫原を含む、コンセンサスフィロウイルス免疫原をコードする１つ以上の核酸配列を含む核酸分子および組成物。</t>
  </si>
  <si>
    <t>C12N15/00,A61K39/00,C07K14/00,G01N33/00,A61K38/00,A61K35/00,C12Q1/00,C12N9/00,A61P31/00,C07K16/00,C12N7/00,C08G75/00,C12R1/00,A23L33/00,G16B20/00,F21V7/00,F21V3/00,C08G63/00,G16B25/00,D01F4/00,C12N15/00,C12Q1/00,A61K39/00,G01N33/00,C07K14/00,A61K38/00,C09B3/00,A61K31/00,A61K35/00,A61P31/00,C08G63/00,C08G69/00,C40B40/00,G16B25/00,C09B1/00,C12N7/00,C09B47/00,C12R1/00,C09D177/00,G03C8/00,C12N15/00,C07K14/00,A61K39/00,A61K35/00,A61P31/00,C12Q1/00,F24F8/00,G01N33/00,C07K16/00,C12N7/00,B64U101/00,C12R1/00,G09B23/00,A61K38/00,A61N1/00,A61P33/00,A61L27/00,G16H50/00,A61K41/00,A62D101/00,G01N33/00,C12N15/00,C12Q1/00,A61K39/00,C08F4/00,C07K14/00,A61K35/00,A61K38/00,C06B31/00,C06B25/00,A61P31/00,C08G63/00,D06P1/00,C09B31/00,G03C1/00,C08L77/00,A61K9/00,C09D177/00,C08K9/00,C40B40/00</t>
  </si>
  <si>
    <t>コンセンサスフィロウイルス免疫原: C12N15/00,A61K39/00,C07K14/00,G01N33/00,A61K38/00,A61K35/00,C12Q1/00,C12N9/00,A61P31/00,C07K16/00,C12N7/00,C08G75/00,C12R1/00,A23L33/00,G16B20/00,F21V7/00,F21V3/00,C08G63/00,G16B25/00,D01F4/00 | keywords: コンセンサス,フィロウイルス,免疫原,糖タンパク質,MARV GP,SEBOV GP,ZEBOV GP,コンセンサス抗原,フィロウイルス糖タンパク質,GP免疫原,マールブルグウイルス抗原,エボラウイルス抗原,スーダン型,ザイール型,防疫ワクチン,感染症治療用免疫原,ウイルス感染防止,抗原設計,防災医療,通知型ワクチン,多型ウイルス対応抗原; 核酸ワクチン技術: C12N15/00,C12Q1/00,A61K39/00,G01N33/00,C07K14/00,A61K38/00,C09B3/00,A61K31/00,A61K35/00,A61P31/00,C08G63/00,C08G69/00,C40B40/00,G16B25/00,C09B1/00,C12N7/00,C09B47/00,C12R1/00,C09D177/00,G03C8/00 | keywords: 核酸分子,核酸配列,コード,ワクチン,組成物,DNAワクチン,RNAワクチン,核酸ワクチン,遺伝子ワクチン,免疫原コード核酸,組成物,核酸製剤,防災用核酸ワクチン,感染症通知ワクチン,ウイルス治療用核酸,多型ウイルス対応ワクチン,核酸ベース免疫療法,核酸組成物; ウイルス感染治療用途: C12N15/00,C07K14/00,A61K39/00,A61K35/00,A61P31/00,C12Q1/00,F24F8/00,G01N33/00,C07K16/00,C12N7/00,B64U101/00,C12R1/00,G09B23/00,A61K38/00,A61N1/00,A61P33/00,A61L27/00,G16H50/00,A61K41/00,A62D101/00 | keywords: 治療,感染,マールブルグウイルス,エボラウイルス・スーダン,エボラウイルス・ザイール,個体,ウイルス感染治療,マールブルグウイルス治療,エボラウイルス治療,スーダン型治療,ザイール型治療,感染個体治療,防災医療用途,感染症通知治療,ウイルス感染防止治療,多型ウイルス治療,感染症治療ワクチン,個体治療用ワクチン; ワクチン組成物・製剤: G01N33/00,C12N15/00,C12Q1/00,A61K39/00,C08F4/00,C07K14/00,A61K35/00,A61K38/00,C06B31/00,C06B25/00,A61P31/00,C08G63/00,D06P1/00,C09B31/00,G03C1/00,C08L77/00,A61K9/00,C09D177/00,C08K9/00,C40B40/00 | keywords: 組成物,核酸分子,免疫原,ワクチン,糖タンパク質,ワクチン組成物,核酸製剤,免疫原含有製剤,糖タンパク質製剤,フィロウイルスワクチン,製剤化技術,防災用ワクチン製剤,感染症通知型製剤,多型ウイルス対応製剤,ウイルス治療用組成物,抗原製剤,核酸ワクチン組成物</t>
  </si>
  <si>
    <t>C12N15/00,A61K39/00,C07K14/00,A61K38/00,A61P31/00,C12N15/00,A61K39/00,C12Q1/00,C07K14/00,A61P31/00,A61K39/00,C12N15/00,C07K14/00,A61P31/00,C12N7/00,A61K39/00,C12N15/00,C07K14/00,A61K38/00,C12Q1/00</t>
  </si>
  <si>
    <t>コンセンサスフィロウイルス免疫原: コンセンサス抗原,フィロウイルス糖タンパク質,GP免疫原,マールブルグウイルス抗原,エボラウイルス抗原,MARV GP,SEBOV GP,ZEBOV GP,ウイルス感染防止,感染症治療用免疫原,抗原設計,防疫ワクチン,核酸分子ワクチン,糖タンパク質免疫原,フィロウイルス感染症,防災医療,ウイルス抗原設計,コンセンサス設計,多型ウイルス抗原,ウイルス性疾患治療; 核酸ワクチン技術: 核酸ワクチン,DNAワクチン,RNAワクチン,遺伝子ワクチン,免疫原コード核酸,コンセンサスフィロウイルス免疫原,マールブルグウイルス糖タンパク質,エボラウイルス・スーダン糖タンパク質,エボラウイルス・ザイール糖タンパク質,核酸配列設計,ウイルス治療用核酸,多型ウイルス対応ワクチン,核酸ベース免疫療法,感染症治療ワクチン,フィロウイルスワクチン,糖タンパク質免疫原,核酸分子組成物,防災用核酸ワクチン,感染症通知ワクチン,免疫原設計; ウイルス感染治療用途: ウイルス感染治療,マールブルグウイルス治療,エボラウイルス治療,スーダン型治療,ザイール型治療,フィロウイルスワクチン,糖タンパク質免疫原,核酸ワクチン,コンセンサス免疫原,感染症治療ワクチン,ウイルス感染防止治療,多型ウイルス治療,防災医療用途,感染症通知治療,遺伝子ワクチン,抗原医薬品,抗体医薬品,ペプチドワクチン; ワクチン組成物・製剤: ワクチン組成物,核酸分子ワクチン,フィロウイルス免疫原,糖タンパク質抗原,コンセンサス免疫原,マールブルグウイルスワクチン,エボラウイルス・スーダンワクチン,エボラウイルス・ザイールワクチン,核酸製剤,抗原含有製剤,多型ウイルス対応ワクチン,感染症治療用ワクチン,遺伝子組換えワクチン,ペプチドワクチン,ウイルス治療用組成物,免疫原設計技術,糖タンパク質製剤,防災用ワクチン製剤</t>
  </si>
  <si>
    <t>１−アルキル−３−アルキル−ピリジニウム臭化物の調製方法および電気化学セルにおけるその添加剤としての使用</t>
  </si>
  <si>
    <t>C07D213/127</t>
  </si>
  <si>
    <t>H01M12/08;C07D213/20</t>
  </si>
  <si>
    <t>【課題】１−アルキル−３−メチル−ピリジニウム臭化物の水溶液を調製する方法の提供。 【解決手段】３−ピコリンと１以上のブロモアルカンとを、反応容器中で、これら反応混合物の融点を超える温度で、溶媒無しで、反応させる工程と、反応生成物を水と混合する工程であって、該反応生成物が実質的に液状の１−アルキル−３−メチル−ピリジニウム臭化物からなるものである工程と、該１−アルキル−３−メチル−ピリジニウム臭化物の水溶液を回収する工程とを含む方法。</t>
  </si>
  <si>
    <t>A61K31/00,C07C51/00,C07F9/00,C07D213/00,C07C37/00,C07C303/00,C11D1/00,C07C263/00,C09B5/00,C01B15/00,C09B47/00,C07D207/00,C07C231/00,C07C201/00,C07C5/00,C07C227/00,C07C47/00,C07D243/00,C07D499/00,C07C241/00,C30B9/00,H01M8/00,D06P1/00,C30B7/00,D21H17/00,C07C51/00,D06L1/00,C06D5/00,C30B15/00,C10G21/00,C03C25/00,B01D53/00,D06L4/00,C01B3/00,C10M107/00,D06M14/00,C10G53/00,B01J39/00,D06M15/00,C07C303/00,C07C45/00,C07C37/00,C07C51/00,C07C29/00,H01M8/00,C09B62/00,C10G67/00,C30B7/00,C10J3/00,C01B3/00,C07C41/00,C07C67/00,C07D251/00,C07D213/00,C01F5/00,C07C27/00,C01B13/00,C07C7/00,C01B7/00,C07C4/00,C07C37/00,C01F7/00,C07C45/00,C07C29/00,C01B15/00,C30B7/00,D21C11/00,C10G73/00,C01B17/00,C07C51/00,D06L1/00,C10G67/00,C12P7/00,C09B47/00,C01B25/00,C10K1/00,C07D213/00,C09B31/00,C09K8/00,C07C7/00</t>
  </si>
  <si>
    <t>１−アルキル−３−メチル−ピリジニウム臭化物の合成: A61K31/00,C07C51/00,C07F9/00,C07D213/00,C07C37/00,C07C303/00,C11D1/00,C07C263/00,C09B5/00,C01B15/00,C09B47/00,C07D207/00,C07C231/00,C07C201/00,C07C5/00,C07C227/00,C07C47/00,C07D243/00,C07D499/00,C07C241/00 | keywords: ３−ピコリン,ブロモアルカン,１−アルキル−３−メチル−ピリジニウム臭化物,合成,反応,ピリジニウム塩合成,アルキル化反応,臭化物生成,３−ピコリン反応,ブロモアルカン反応,溶媒無し合成,高温反応,液状生成物,反応容器,ピリジニウム塩製造方法,防災対応合成,通知工程; 溶媒無し反応工程: C30B9/00,H01M8/00,D06P1/00,C30B7/00,D21H17/00,C07C51/00,D06L1/00,C06D5/00,C30B15/00,C10G21/00,C03C25/00,B01D53/00,D06L4/00,C01B3/00,C10M107/00,D06M14/00,C10G53/00,B01J39/00,D06M15/00,C07C303/00 | keywords: 溶媒無し,融点超過,反応工程,高温,無溶媒反応,溶媒フリー,高温反応,融点以上,直接反応,環境負荷低減,省資源合成,防災対応反応,通知システム組み合わせ,反応容器設計; 反応生成物の液状化: C07C45/00,C07C37/00,C07C51/00,C07C29/00,H01M8/00,C09B62/00,C10G67/00,C30B7/00,C10J3/00,C01B3/00,C07C41/00,C07C67/00,C07D251/00,C07D213/00,C01F5/00,C07C27/00,C01B13/00,C07C7/00,C01B7/00,C07C4/00 | keywords: 液状,反応生成物,１−アルキル−３−メチル−ピリジニウム臭化物,液状生成物,ピリジニウム塩液状化,液体臭化物,液体生成工程,液状化反応,液状生成物回収,液体分離,防災液状化,通知液状生成,液状製品製造; 水溶液の調製および回収: C07C37/00,C01F7/00,C07C45/00,C07C29/00,C01B15/00,C30B7/00,D21C11/00,C10G73/00,C01B17/00,C07C51/00,D06L1/00,C10G67/00,C12P7/00,C09B47/00,C01B25/00,C10K1/00,C07D213/00,C09B31/00,C09K8/00,C07C7/00 | keywords: 水溶液,回収,混合,１−アルキル−３−メチル−ピリジニウム臭化物,水溶液調製,水混合工程,水溶液回収,ピリジニウム塩水溶液,臭化物水溶液,水溶液製造方法,防災水溶液調製,通知水溶液回収,水溶液分離,水溶液精製</t>
  </si>
  <si>
    <t>C07D213/00,C07F9/00,C07C303/00,C07C51/00,A61K31/00,C30B9/00,C30B7/00,C07C51/00,C06D5/00,C10G21/00,C07C45/00,C07C37/00,C07C51/00,C09B62/00,C30B7/00,C07C37/00,C07C45/00,C07C29/00,C30B7/00,C07C51/00</t>
  </si>
  <si>
    <t>１−アルキル−３−メチル−ピリジニウム臭化物の合成: １−アルキル−３−メチル−ピリジニウム臭化物,ピリジニウム塩合成,３−ピコリン反応,ブロモアルカン反応,アルキル化反応,臭化物生成,溶媒無し合成,高温反応,液状生成物,反応容器,ピリジニウム塩製造方法,反応工程,水溶液調製,生成物回収,複素環式化合物,窒素含有環,臭化アルキル,合成方法,反応温度,化合物製造; 溶媒無し反応工程: 無溶媒反応,溶媒フリー,高温反応,融点以上,直接反応,反応容器設計,省資源合成,環境負荷低減,防災対応反応,１−アルキル−３−メチル−ピリジニウム臭化物,３−ピコリン,ブロモアルカン,水溶液調製,液状生成物,回収工程,反応混合物,工程管理,高温条件,溶媒無し工程,化学合成法; 反応生成物の液状化: 液状生成物,１−アルキル−３−メチル−ピリジニウム臭化物,液状化反応,液体臭化物,液体生成工程,ピリジニウム塩液状化,液状生成物回収,液体分離,液状製品製造,反応生成物液状化,溶媒無し反応,水溶液調製,３−ピコリン反応,ブロモアルカン反応,液状化工程,液体回収工程; 水溶液の調製および回収: １−アルキル−３−メチル−ピリジニウム臭化物,ピリジニウム塩水溶液,臭化物水溶液,水溶液調製,水混合工程,水溶液回収,水溶液製造方法,水溶液分離,水溶液精製,反応生成物混合,溶媒無し反応,液状生成物,ブロモアルカン反応,３−ピコリン反応,融点超過反応,化合物製造工程,水溶液調製工程</t>
  </si>
  <si>
    <t>光酸発生剤、この光酸発生剤を含むフォトレジスト、およびこれを含むコーティングされた物品</t>
  </si>
  <si>
    <t>C07D493/04</t>
  </si>
  <si>
    <t>C07D493/14;G03F7/004;G03F7/039;G03F7/20</t>
  </si>
  <si>
    <t>【課題】向上した解像度および欠陥抑制を示す１９３ｎｍリソグラフィのための光酸発生剤の提供。 【解決手段】（トリフェニルスルホニウム１，１−ジフルオロ−２−オキソ−２−（（２，２，６ａ−トリメチル−６−オキソテトラヒドロフロ［３，４−ｄ］［１，３］ジオキソール−４−イル）メトキシ）エタンスルホナートに代表される、下記式(ＩＩＩ−ａ)等の結合したアセタールまたはケタール保護されたポリヒドロキシ基を有するアニオン性構成要素を有する光酸発生剤。</t>
  </si>
  <si>
    <t>G03C1/00,C07C205/00,C07C217/00,C08F4/00,C07D303/00,C09B35/00,D06M11/00,C07C43/00,D06M13/00,C09B62/00,G03F7/00,C07C245/00,C07C59/00,C07C255/00,C07D243/00,C09B44/00,C07C219/00,C10M145/00,C10M107/00,C10M119/00,G03C1/00,G03C5/00,G03F7/00,H01L21/00,D06L4/00,D06P1/00,H01S3/00,G01N21/00,G03C8/00,G09G3/00,C01F7/00,C10G17/00,G03H1/00,H10K71/00,G03G17/00,G03G5/00,G03F1/00,G11C11/00,H10K50/00,C07C45/00,G03C1/00,A61K31/00,C07C317/00,C09B35/00,G03F7/00,D06M13/00,C07C303/00,D06M11/00,C04B35/00,G03C8/00,C08K5/00,C11D1/00,B41M5/00,C09K23/00,C09B47/00,C07D303/00,B05D7/00,C09B31/00,C01B35/00,D06P1/00,H01L21/00,H04N25/00,H05K3/00,G03F1/00,H01R12/00,H04N1/00,H04N23/00,G10L21/00,C23C16/00,G06F21/00,H01L23/00,G11C29/00,H01C17/00,B22F10/00,G01N21/00,G03C1/00,G01S3/00,H01L31/00,H04N3/00,H01T13/00</t>
  </si>
  <si>
    <t>光酸発生剤構造: G03C1/00,C07C205/00,C07C217/00,C08F4/00,C07D303/00,C09B35/00,D06M11/00,C07C43/00,D06M13/00,C09B62/00,G03F7/00,C07C245/00,C07C59/00,C07C255/00,C07D243/00,C09B44/00,C07C219/00,C10M145/00,C10M107/00,C10M119/00 | keywords: 光酸発生剤,アセタール,ケタール,ポリヒドロキシ基,アニオン性,構成要素,式(III-a),光酸発生剤,photoacid generator,アセタール保護,ケタール保護,ポリヒドロキシ,アニオン性構造,分子設計,高解像度リソグラフィ,欠陥抑制材料,193nm光リソグラフィ,保護基設計,リソグラフィ用材料,ポリマー組成,防欠陥光酸発生剤; 193nmリソグラフィ用途: G03C1/00,G03C5/00,G03F7/00,H01L21/00,D06L4/00,D06P1/00,H01S3/00,G01N21/00,G03C8/00,G09G3/00,C01F7/00,C10G17/00,G03H1/00,H10K71/00,G03G17/00,G03G5/00,G03F1/00,G11C11/00,H10K50/00,C07C45/00 | keywords: 193nm,リソグラフィ,光酸発生剤,半導体,解像度,欠陥抑制,193nmリソグラフィ,ArFリソグラフィ,半導体製造,フォトレジスト,高解像度,欠陥抑制,193nm光酸発生剤,リソグラフィ工程,防欠陥レジスト,微細加工,露光技術,高精度パターン形成,半導体プロセス; トリフェニルスルホニウム系化合物: G03C1/00,A61K31/00,C07C317/00,C09B35/00,G03F7/00,D06M13/00,C07C303/00,D06M11/00,C04B35/00,G03C8/00,C08K5/00,C11D1/00,B41M5/00,C09K23/00,C09B47/00,C07D303/00,B05D7/00,C09B31/00,C01B35/00,D06P1/00 | keywords: トリフェニルスルホニウム,ジフルオロ,オキソ,メトキシ,エタンスルホナート,トリフェニルスルホニウム,triphenylsulfonium,スルホニウム塩,ジフルオロ化合物,エタンスルホナート,光酸発生剤,トリフェニルスルホニウム光酸発生剤,193nmリソグラフィ材料,防欠陥スルホニウム系,高解像度スルホニウム,半導体レジスト用スルホニウム; 欠陥抑制技術: H01L21/00,H04N25/00,H05K3/00,G03F1/00,H01R12/00,H04N1/00,H04N23/00,G10L21/00,C23C16/00,G06F21/00,H01L23/00,G11C29/00,H01C17/00,B22F10/00,G01N21/00,G03C1/00,G01S3/00,H01L31/00,H04N3/00,H01T13/00 | keywords: 欠陥抑制,高解像度,リソグラフィ,光酸発生剤,欠陥抑制,defect suppression,高解像度パターン,防欠陥,リソグラフィ欠陥,材料設計,防欠陥光酸発生剤,高解像度リソグラフィ,半導体欠陥抑制,パターン欠陥防止,193nm防欠陥材料,リソグラフィ工程欠陥</t>
  </si>
  <si>
    <t>G03C1/00,C07C217/00,C07C43/00,C07D303/00,C08F4/00,G03F7/00,G03C1/00,H01L21/00,G03C5/00,G01N21/00,G03C1/00,C07C317/00,G03F7/00,C07C303/00,G03C8/00,H01L21/00,G03F1/00,H05K3/00,C23C16/00,H01R12/00</t>
  </si>
  <si>
    <t>光酸発生剤構造: 光酸発生剤,アセタール保護,ケタール保護,ポリヒドロキシ基,アニオン性構成要素,193nmリソグラフィ,高解像度リソグラフィ,欠陥抑制材料,保護基設計,リソグラフィ用材料,スルホニウム塩,ジフルオロオキソ基,テトラヒドロフロジオキソール,エタンスルホナート,分子構造設計,光反応性材料,感光性樹脂,フォトレジスト,化学増幅型材料,酸発生機構; 193nmリソグラフィ用途: 193nmリソグラフィ,ArFリソグラフィ,光酸発生剤,フォトレジスト,半導体製造,高解像度露光,防欠陥レジスト,微細加工技術,露光工程,アセタール保護基,ケタール保護基,ポリヒドロキシ基,アニオン性構成要素,トリフェニルスルホニウム,ジフルオロオキソ基,メトキシエタンスルホナート,欠陥抑制,露光技術,半導体リソグラフィ,193nm光酸発生剤; トリフェニルスルホニウム系化合物: トリフェニルスルホニウム,スルホニウム塩,光酸発生剤,ジフルオロ化合物,エタンスルホナート,アセタール保護基,ケタール保護基,ポリヒドロキシ基,193nmリソグラフィ,高解像度レジスト,防欠陥材料,半導体レジスト,リソグラフィ材料,フォトレジスト,感光材料,パターン形成,欠陥抑制,化学構造,スルホン酸誘導体,オキソ基; 欠陥抑制技術: 欠陥抑制,高解像度リソグラフィ,光酸発生剤,防欠陥光酸発生剤,高解像度パターン,パターン欠陥防止,半導体欠陥抑制,リソグラフィ欠陥,193nm防欠陥材料,アセタール保護基,ケタール保護基,ポリヒドロキシ基,アニオン性構成要素,トリフェニルスルホニウム,ジフルオロオキソエタンスルホナート,材料設計,リソグラフィ工程,パターン形成,欠陥発生抑制,防欠陥材料</t>
  </si>
  <si>
    <t>針状体</t>
  </si>
  <si>
    <t>A61K47/36</t>
  </si>
  <si>
    <t>A61M37/00;A61K9/70;A61K45/00;A61Q19/00;A61K8/73</t>
  </si>
  <si>
    <t>【課題】酸性水溶液や酸性化合物を用いずに製造することができ、送達物を確実に皮膚内に導入できる針状体を提供する。 【解決手段】針状体１は、支持基板１０と、支持基板上に設けられ、キトサン誘導体を含んで形成された針部２０と、針部２０に配置された送達物とを備える。キトサン誘導体は、キトサンサクシナミド、カルボキシメチルキトサン、またはトリメチルキトサンのいずれか１種あるいは複数種類であり、送達物は、キトサン誘導体とエステル結合している。</t>
  </si>
  <si>
    <t>F21Y107/00,A61M5/00,A61B17/00,D05B55/00,D05B85/00,D05C9/00,D01D5/00,E21D15/00,D01H5/00,F16D65/00,E04H17/00,D05C15/00,F16C33/00,H01B17/00,D03D47/00,A61M36/00,F16D3/00,A61B5/00,D01G15/00,H01R4/00,D03D15/00,A47G25/00,D06M14/00,D04B1/00,D02G3/00,D01D5/00,C08J5/00,G03C1/00,D01F2/00,B21G1/00,D01F1/00,D04B21/00,B65D19/00,B05D7/00,D01F11/00,D01G15/00,B22D41/00,C08L67/00,C09K8/00,D04C3/00,C07C69/00,C07C327/00,C09B31/00,D03D47/00,E04G17/00,A61K31/00,D01G15/00,F41A9/00,A61B17/00,C07H13/00,C07C67/00,C07K17/00,A61M25/00,D05C9/00,A61M5/00,D04C3/00,C07C309/00,G05G5/00,G01N33/00,F16L37/00,C01F7/00,H01M4/00,C01B33/00,C07C51/00,C10G17/00,C23C22/00,C08F4/00,C07C41/00,D06P1/00,C05B11/00,C01B6/00,C07C29/00,C01B15/00,C01B25/00,H01L21/00,C07C253/00,C01B21/00,C10G19/00,C04B35/00,D21C3/00</t>
  </si>
  <si>
    <t>針状体構造: F21Y107/00,A61M5/00,A61B17/00,D05B55/00,D05B85/00,D05C9/00,D01D5/00,E21D15/00,D01H5/00,F16D65/00,E04H17/00,D05C15/00,F16C33/00,H01B17/00,D03D47/00,A61M36/00,F16D3/00,A61B5/00,D01G15/00,H01R4/00 | keywords: 針状体,支持基板,針部,配置,マイクロニードル,針構造,基板上針,皮膚導入針,針配置,皮膚送達針,針状体支持基板,針部形成方法,針状体製造,皮膚内導入針; キトサン誘導体材料: D03D15/00,A47G25/00,D06M14/00,D04B1/00,D02G3/00,D01D5/00,C08J5/00,G03C1/00,D01F2/00,B21G1/00,D01F1/00,D04B21/00,B65D19/00,B05D7/00,D01F11/00,D01G15/00,B22D41/00,C08L67/00,C09K8/00,D04C3/00 | keywords: キトサン誘導体,キトサンサクシナミド,カルボキシメチルキトサン,トリメチルキトサン,キトサン,キトサン誘導体,サクシナミド化キトサン,カルボキシメチル化キトサン,トリメチル化キトサン,キトサン誘導体針,キトサン材料皮膚導入,キトサン誘導体製造,針状体キトサン,キトサン複合材料; 送達物のエステル結合: C07C69/00,C07C327/00,C09B31/00,D03D47/00,E04G17/00,A61K31/00,D01G15/00,F41A9/00,A61B17/00,C07H13/00,C07C67/00,C07K17/00,A61M25/00,D05C9/00,A61M5/00,D04C3/00,C07C309/00,G05G5/00,G01N33/00,F16L37/00 | keywords: 送達物,エステル結合,キトサン誘導体,配置,エステル結合,送達物結合,キトサンエステル,薬剤結合,化合物結合,エステル結合送達物,キトサン誘導体エステル,皮膚導入エステル結合,針状体薬剤結合,送達物保持; 酸性水溶液非使用製造法: C01F7/00,H01M4/00,C01B33/00,C07C51/00,C10G17/00,C23C22/00,C08F4/00,C07C41/00,D06P1/00,C05B11/00,C01B6/00,C07C29/00,C01B15/00,C01B25/00,H01L21/00,C07C253/00,C01B21/00,C10G19/00,C04B35/00,D21C3/00 | keywords: 酸性水溶液,酸性化合物,非使用,製造,非酸性製造,酸性水溶液不使用,中性製造法,針状体製造方法,酸性化合物非使用,キトサン誘導体非酸性製造,針状体中性製造,酸性水溶液フリー,皮膚導入針製造法,送達物非酸性製造</t>
  </si>
  <si>
    <t>A61M5/00,A61B17/00,D05B85/00,D05B55/00,D01D5/00,C08J5/00,D01F2/00,D03D15/00,D06M14/00,D01D5/00,C07C69/00,A61K31/00,C07H13/00,A61B17/00,C07C327/00,C07C51/00,C23C22/00,C08F4/00,C07C41/00,D06P1/00</t>
  </si>
  <si>
    <t>針状体構造: 針状体,支持基板,針部,マイクロニードル,皮膚導入針,基板上針,針構造,針配置,皮膚送達針,針状体支持基板,針部形成方法,針状体製造,皮膚内導入針,キトサン誘導体,キトサンサクシナミド,カルボキシメチルキトサン,トリメチルキトサン,エステル結合送達物; キトサン誘導体材料: キトサン誘導体,キトサンサクシナミド,カルボキシメチルキトサン,トリメチルキトサン,キトサン誘導体針,キトサン材料皮膚導入,キトサン誘導体製造,針状体キトサン,キトサン複合材料,エステル結合キトサン,支持基板針部,送達物皮膚導入,キトサン誘導体特性,キトサン誘導体種類,キトサン誘導体形成,キトサン誘導体皮膚送達,キトサン誘導体エステル化,キトサン誘導体複合化; 送達物のエステル結合: エステル結合,キトサン誘導体,キトサンエステル,送達物結合,薬剤結合,化合物結合,エステル結合送達物,キトサン誘導体エステル,皮膚導入エステル結合,針状体薬剤結合,送達物保持,針部保持,支持基板,キトサンサクシナミド,カルボキシメチルキトサン,トリメチルキトサン,皮膚導入,針状体,薬剤送達,エステル化; 酸性水溶液非使用製造法: 酸性水溶液非使用,酸性化合物非使用,非酸性製造,中性製造法,針状体製造方法,キトサン誘導体非酸性製造,針状体中性製造,酸性水溶液フリー,皮膚導入針製造法,送達物非酸性製造,キトサンサクシナミド,カルボキシメチルキトサン,トリメチルキトサン,エステル結合,支持基板,針部,送達物,皮膚内導入,針状体,キトサン誘導体</t>
  </si>
  <si>
    <t>使用時泡状を呈する外用医薬の製造方法</t>
  </si>
  <si>
    <t>A61K9/12</t>
  </si>
  <si>
    <t>A61K47/14;A61K47/22;A61K47/34;A61P17/00;A61K47/10;A61K47/26;A61K47/18;A61K47/44</t>
  </si>
  <si>
    <t>【課題】水難溶解性薬剤の可溶化に十分量の極性溶媒を含み、使用時に泡状を呈する外用医薬組成物において、泡沫形成性、副作用等の剤形上の問題を解決する手段の提供。 【解決手段】１）極性溶剤と２）非イオン性界面活性剤と３）多価アルコールを含む、使用時に泡状であり洗浄行為を伴わない態様で使用される外用医薬組成物の製造方法で、１）〜３）を含む混合物の加熱攪拌工程、前記混合物の可溶化の確認工程と、可溶化が確認できた前記混合物の攪拌下室温までの冷却工程と、冷却工程を経た前記混合物をノンガスタイプのフォーマー容器への充填工程とを備え、前記極性溶剤が炭素数１〜４のアルキル鎖を有するＮ−アルキルピロリドン等であり、前記非イオン性界面活性剤が脂肪酸モノグリセリド等であり、前記多価アルコールが１，３−ブチレングリコール等であり、界面活性剤として、前記非イオン性界面活性剤のみを含む外用医薬の製造方法。</t>
  </si>
  <si>
    <t>C07F9/00,C23C22/00,A61K31/00,C08F2/00,C11D3/00,C09K8/00,C11D1/00,B01J38/00,G03C7/00,B41M5/00,C08G63/00,D06P1/00,C10G21/00,C09D11/00,B01D11/00,C10G19/00,C10K1/00,C01B33/00,C23F1/00,C07C227/00,C08G18/00,C08J9/00,C11D1/00,A61K47/00,C09K23/00,C08F2/00,A01N25/00,H01M8/00,B01J47/00,D06P1/00,B41M5/00,B01F23/00,C08G63/00,A47K5/00,C11D17/00,C11D9/00,C11D10/00,C09D11/00,D06M13/00,A23C19/00,C07C31/00,A01N43/00,C07C33/00,C12G3/00,C09B35/00,C07F9/00,C07D271/00,C07C59/00,C07C227/00,D06L4/00,C09B33/00,D06M13/00,A61K31/00,C08F120/00,C08F220/00,C08F20/00,C08K5/00,C08G65/00,C09B43/00,C08G75/00,C08J9/00,H01M4/00,C09K8/00,B65B31/00,A61K9/00,A45D27/00,C08G69/00,C01B33/00,B05C3/00,B01J13/00,A23P10/00,B29C44/00,G03C1/00,D06M23/00,B05B7/00,B01J2/00,G01C9/00,C23C10/00,B29C41/00,B29C49/00,C08J9/00,C09K8/00,A45D27/00,B01F23/00,C11D10/00,A61K9/00,D06L4/00,D06F39/00,C11D17/00,F25B35/00,D21H19/00,C23C10/00,B01D29/00,B01D65/00,B08B1/00,E01C19/00,A47K3/00,G03C1/00,B05B15/00,B08B3/00</t>
  </si>
  <si>
    <t>極性溶剤の選択と可溶化: C07F9/00,C23C22/00,A61K31/00,C08F2/00,C11D3/00,C09K8/00,C11D1/00,B01J38/00,G03C7/00,B41M5/00,C08G63/00,D06P1/00,C10G21/00,C09D11/00,B01D11/00,C10G19/00,C10K1/00,C01B33/00,C23F1/00,C07C227/00 | keywords: 極性溶媒,N-アルキルピロリドン,可溶化,水難溶解性薬剤,アルキル鎖,極性溶剤,N-alkylpyrrolidone,溶解促進,可溶化工程,水難溶解性,溶媒選択,医薬組成物の可溶化,外用剤可溶化,泡沫形成性可溶化,副作用低減可溶化,剤形安定化溶剤; 非イオン性界面活性剤の利用: C08G18/00,C08J9/00,C11D1/00,A61K47/00,C09K23/00,C08F2/00,A01N25/00,H01M8/00,B01J47/00,D06P1/00,B41M5/00,B01F23/00,C08G63/00,A47K5/00,C11D17/00,C11D9/00,C11D10/00,C09D11/00,D06M13/00,A23C19/00 | keywords: 非イオン性界面活性剤,脂肪酸モノグリセリド,界面活性剤,泡沫形成性,副作用,ノニオン界面活性剤,脂肪酸モノグリセリド,界面活性剤選択,泡状外用剤,副作用低減,泡沫形成性界面活性剤,外用医薬組成物界面活性剤,洗浄行為不要界面活性剤,剤形安定化界面活性剤,泡状医薬副作用低減; 多価アルコールの配合: C07C31/00,A01N43/00,C07C33/00,C12G3/00,C09B35/00,C07F9/00,C07D271/00,C07C59/00,C07C227/00,D06L4/00,C09B33/00,D06M13/00,A61K31/00,C08F120/00,C08F220/00,C08F20/00,C08K5/00,C08G65/00,C09B43/00,C08G75/00 | keywords: 多価アルコール,1,3-ブチレングリコール,配合,剤形安定化,副作用低減,多価アルコール,ブチレングリコール,グリセリン,剤形安定化,副作用抑制,泡状外用剤多価アルコール,医薬組成物安定化アルコール,副作用低減アルコール,泡沫形成性アルコール,洗浄不要外用剤アルコール; 泡状外用医薬組成物の製造工程: C08J9/00,H01M4/00,C09K8/00,B65B31/00,A61K9/00,A45D27/00,C08G69/00,C01B33/00,B05C3/00,B01J13/00,A23P10/00,B29C44/00,G03C1/00,D06M23/00,B05B7/00,B01J2/00,G01C9/00,C23C10/00,B29C41/00,B29C49/00 | keywords: 加熱攪拌,可溶化確認,冷却工程,ノンガスタイプ,フォーマー容器,充填工程,製造方法,泡状医薬製造工程,加熱攪拌,可溶化確認,冷却,ノンガスフォーマー,充填工程,泡沫形成性製造方法,外用医薬組成物製造工程,副作用低減製造工程,洗浄不要製造方法,剤形安定化製造工程; 洗浄行為不要な泡状外用剤の使用態様: C08J9/00,C09K8/00,A45D27/00,B01F23/00,C11D10/00,A61K9/00,D06L4/00,D06F39/00,C11D17/00,F25B35/00,D21H19/00,C23C10/00,B01D29/00,B01D65/00,B08B1/00,E01C19/00,A47K3/00,G03C1/00,B05B15/00,B08B3/00 | keywords: 洗浄行為不要,泡状,外用医薬,使用態様,剤形設計,洗浄不要外用剤,泡状医薬使用方法,泡沫外用剤,非洗浄型医薬,使用態様設計,副作用低減泡状外用剤,泡沫形成性外用医薬,剤形安定化使用態様,外用医薬組成物使用場面,洗浄不要泡状医薬</t>
  </si>
  <si>
    <t>A61K31/00,C11D3/00,C11D1/00,C07F9/00,C08F2/00,C11D1/00,C09K23/00,A61K47/00,C08J9/00,C08G18/00,C07C31/00,C07C33/00,C07C59/00,A01N43/00,C07C227/00,A61K9/00,C08J9/00,B65B31/00,B05C3/00,B01J13/00,A61K9/00,C08J9/00,B01F23/00,C11D17/00,C11D10/00</t>
  </si>
  <si>
    <t>極性溶剤の選択と可溶化: 極性溶剤,N-アルキルピロリドン,水難溶解性薬剤,可溶化工程,溶解促進,非イオン性界面活性剤,多価アルコール,泡沫形成性,外用医薬組成物,剤形安定化,副作用低減,加熱攪拌,冷却工程,ノンガスタイプフォーマー容器,脂肪酸モノグリセリド,１，３−ブチレングリコール,混合物充填,可溶化確認,洗浄行為非伴随,炭素数１〜４アルキル鎖; 非イオン性界面活性剤の利用: 非イオン性界面活性剤,脂肪酸モノグリセリド,泡沫形成性,副作用低減,泡状外用剤,界面活性剤選択,泡沫形成性界面活性剤,外用医薬組成物界面活性剤,洗浄行為不要界面活性剤,剤形安定化界面活性剤,泡状医薬副作用低減,極性溶剤,Ｎ−アルキルピロリドン,多価アルコール,１，３−ブチレングリコール,ノンガスタイプフォーマー容器,加熱攪拌工程,可溶化確認工程,冷却工程,充填工程; 多価アルコールの配合: 多価アルコール,1,3-ブチレングリコール,グリセリン,泡状外用剤,泡沫形成性,医薬組成物安定化,副作用低減,副作用抑制,剤形安定化,非イオン性界面活性剤,脂肪酸モノグリセリド,極性溶媒,N-アルキルピロリドン,ノンガスタイプフォーマー容器,加熱攪拌工程,可溶化確認工程,冷却工程,充填工程; 泡状外用医薬組成物の製造工程: 泡状外用医薬組成物,泡沫形成性,可溶化工程,加熱攪拌工程,冷却工程,ノンガスタイプフォーマー容器,非イオン性界面活性剤,多価アルコール,極性溶媒,剤形安定化,副作用低減,洗浄不要,脂肪酸モノグリセリド,Ｎ−アルキルピロリドン,１，３−ブチレングリコール,充填工程,外用医薬製造方法,泡状医薬製造工程; 洗浄行為不要な泡状外用剤の使用態様: 洗浄不要泡状外用剤,泡状医薬組成物,非洗浄型泡沫外用剤,泡沫形成性医薬,副作用低減泡状外用剤,剤形安定化泡状医薬,外用医薬使用態様,泡状外用剤製造方法,極性溶媒含有泡状医薬,非イオン性界面活性剤泡状医薬,多価アルコール含有泡状外用剤,ノンガスタイプフォーマー容器,加熱攪拌泡状医薬製造,可溶化確認泡状外用剤,冷却工程泡状医薬,泡沫外用剤副作用低減,泡状外用剤剤形設計,泡沫形成性外用医薬,泡状外用剤使用場面,洗浄不要泡状医薬</t>
  </si>
  <si>
    <t>シリコーンハイドロゲルコンタクトレンズ用点眼剤</t>
  </si>
  <si>
    <t>A61K31/714</t>
  </si>
  <si>
    <t>A61K9/08;A61K47/34;A61P27/10</t>
  </si>
  <si>
    <t>【課題】本発明の目的は、シリコーンハイドロゲルコンタクトレンズ装用中に点眼された場合に、シリコーンハイドロゲルコンタクトレンズへのビタミンＢ類の透過性が向上しており、ビタミンＢ類の角膜到達量を増加できるシリコーンハイドロゲルコンタクトレンズ用点眼剤を提供することである。 【解決手段】(A)ビタミンＢ類と、(B)界面活性剤を併用して、シリコーンハイドロゲルコンタクトレンズ用点眼剤を調製する。</t>
  </si>
  <si>
    <t>D06M15/00,G03C1/00,C09K11/00,C04B35/00,A61L27/00,A61F9/00,G02C7/00,A61K31/00,H01B3/00,A61K8/00,B32B25/00,H01M8/00,B01J20/00,H01L21/00,B29K427/00,C08G59/00,G02B7/00,B29K227/00,F41G1/00,D01F6/00,A61K31/00,A61B3/00,A61P27/00,C09B33/00,A61F9/00,C04B35/00,A61L27/00,G03B13/00,G03C1/00,C09K11/00,C09D1/00,A61P17/00,A61K8/00,G02C7/00,C22C38/00,C08G59/00,C09B35/00,G02B23/00,A01N25/00,B01D53/00,D06L4/00,G03C1/00,B41M5/00,A61P27/00,G03C7/00,D21H21/00,G03F7/00,D04H1/00,A61K31/00,C09B33/00,C07C17/00,C11D10/00,C09B35/00,A61F9/00,C09D1/00,A01N25/00,A61P17/00,A61K47/00,D06P1/00,C23C22/00,E05B67/00,A61F9/00,A61P27/00,G03C1/00,G02B1/00,A61K47/00,C09B31/00,D21H21/00,H01H29/00,C30B31/00,G02B7/00,B41M5/00,A61B3/00,F21K5/00,C08G77/00,G02B3/00,A61K9/00,C09B35/00,C07C27/00,D06B1/00</t>
  </si>
  <si>
    <t>シリコーンハイドロゲルコンタクトレンズ: D06M15/00,G03C1/00,C09K11/00,C04B35/00,A61L27/00,A61F9/00,G02C7/00,A61K31/00,H01B3/00,A61K8/00,B32B25/00,H01M8/00,B01J20/00,H01L21/00,B29K427/00,C08G59/00,G02B7/00,B29K227/00,F41G1/00,D01F6/00 | keywords: シリコーンハイドロゲル,コンタクトレンズ,レンズ装用,シリコーンハイドロゲルレンズ,ソフトコンタクトレンズ,高透過性レンズ,レンズ素材,角膜到達,ビタミンB透過性レンズ,点眼剤対応レンズ,防汚性レンズ,長時間装用,薬剤透過レンズ; ビタミンB類点眼剤: A61K31/00,A61B3/00,A61P27/00,C09B33/00,A61F9/00,C04B35/00,A61L27/00,G03B13/00,G03C1/00,C09K11/00,C09D1/00,A61P17/00,A61K8/00,G02C7/00,C22C38/00,C08G59/00,C09B35/00,G02B23/00,A01N25/00,B01D53/00 | keywords: ビタミンB類,点眼剤,角膜到達量,ビタミンB6,ビタミンB12,ビタミンB1,ビタミンB2,ビタミンB群,点眼液,薬剤投与,コンタクトレンズ用点眼剤,透過性向上点眼剤,角膜浸透点眼剤,防災医薬品,レンズ装用時点眼; 界面活性剤の併用: D06L4/00,G03C1/00,B41M5/00,A61P27/00,G03C7/00,D21H21/00,G03F7/00,D04H1/00,A61K31/00,C09B33/00,C07C17/00,C11D10/00,C09B35/00,A61F9/00,C09D1/00,A01N25/00,A61P17/00,A61K47/00,D06P1/00,C23C22/00 | keywords: 界面活性剤,併用,透過性向上,非イオン性界面活性剤,イオン性界面活性剤,界面活性剤配合,薬剤透過促進,レンズ用界面活性剤,ビタミンB類透過促進,角膜到達促進剤,点眼剤用界面活性剤,コンタクトレンズ用薬剤,防災・医療用界面活性剤; 角膜への薬剤透過・到達技術: E05B67/00,A61F9/00,A61P27/00,G03C1/00,G02B1/00,A61K47/00,C09B31/00,D21H21/00,H01H29/00,C30B31/00,G02B7/00,B41M5/00,A61B3/00,F21K5/00,C08G77/00,G02B3/00,A61K9/00,C09B35/00,C07C27/00,D06B1/00 | keywords: 角膜到達量,透過性,薬剤透過,角膜浸透,薬剤到達,透過性評価,角膜吸収,レンズ透過性,薬剤拡散,ビタミンB類角膜到達,点眼剤透過性,コンタクトレンズ装用時薬剤到達,防災医薬品透過,界面活性剤併用透過</t>
  </si>
  <si>
    <t>A61F9/00,A61L27/00,A61K31/00,D06M15/00,A61K8/00,A61K31/00,A61P27/00,A61F9/00,A61L27/00,A61B3/00,A61K31/00,A61P27/00,D21H21/00,D06L4/00,D04H1/00,A61F9/00,A61P27/00,A61K47/00,G02B1/00,C30B31/00</t>
  </si>
  <si>
    <t>シリコーンハイドロゲルコンタクトレンズ: シリコーンハイドロゲルコンタクトレンズ,ビタミンB透過性,角膜到達量,点眼剤,界面活性剤,高透過性レンズ,薬剤透過性,レンズ素材,長時間装用,防汚性,ソフトコンタクトレンズ,点眼剤対応,シリコーンハイドロゲル,ビタミンB類,レンズ装用,角膜,透過性向上,薬剤併用,コンタクトレンズ用点眼剤,薬剤吸収性; ビタミンB類点眼剤: ビタミンB類,ビタミンB6,ビタミンB12,ビタミンB1,ビタミンB2,ビタミンB群,点眼剤,シリコーンハイドロゲルコンタクトレンズ,角膜到達量,角膜浸透,透過性向上,界面活性剤,コンタクトレンズ用点眼剤,レンズ装用時点眼,角膜到達促進,角膜浸透点眼剤,ビタミンB類透過性,シリコーンハイドロゲル,点眼剤調製,防災医薬品; 界面活性剤の併用: 界面活性剤併用,ビタミンB類透過促進,点眼剤用界面活性剤,薬剤透過促進,コンタクトレンズ用薬剤,角膜到達促進剤,シリコーンハイドロゲルコンタクトレンズ,非イオン性界面活性剤,イオン性界面活性剤,界面活性剤配合,レンズ用界面活性剤,ビタミンB類点眼剤,角膜透過性向上,医療用界面活性剤,薬剤吸収促進,点眼剤調製,薬剤配合技術,透過性向上技術; 角膜への薬剤透過・到達技術: 角膜到達量,薬剤透過,シリコーンハイドロゲルコンタクトレンズ,点眼剤透過性,角膜浸透,薬剤到達,透過性評価,角膜吸収,レンズ透過性,ビタミンB類角膜到達,コンタクトレンズ装用時薬剤到達,界面活性剤併用透過,点眼剤成分,角膜薬剤吸収,コンタクトレンズ薬剤透過,角膜薬剤到達,薬剤角膜浸透,ビタミンB類透過性,界面活性剤点眼剤,シリコーンハイドロゲルレンズ薬剤透過</t>
  </si>
  <si>
    <t>修飾されたドセタキセルリポソーム製剤</t>
  </si>
  <si>
    <t>A61K31/337</t>
  </si>
  <si>
    <t>A61K9/127;A61K47/24;A61K47/28;A61K47/34;A61K9/19;A61P35/00</t>
  </si>
  <si>
    <t>【課題】がんの処置のための組成物を提供すること。 【解決手段】該組成物は、ホスファチジルコリン脂質、ステロール、ＰＥＧ−脂質、およびタキサンを含有するリポソームを含む。該ＰＥＧ−脂質は、該リポソーム中の脂質の約２〜約８モル％を構成する。該タキサンは、２’−Ｏ位でヘテロシクリル−（Ｃアルカン酸）によってエステル化されたドセタキセルである。リポソームタキサンの調製方法、およびリポソームタキサンでのがんの処置も開示される。</t>
  </si>
  <si>
    <t>A61K31/00,C09B35/00,A61K47/00,A61K38/00,C06B45/00,A61K9/00,D01F6/00,C08G63/00,C07K17/00,C12N9/00,C09K19/00,G11B5/00,D06P1/00,C09D177/00,C08K9/00,C07D451/00,C04B35/00,B32B27/00,C07F9/00,A21D2/00,D01F6/00,C08F2/00,A61K47/00,C09K8/00,C08G63/00,A61K8/00,C08J3/00,C08G18/00,C07K17/00,C08J9/00,A61K9/00,D01F8/00,G03C1/00,C09D133/00,C09D143/00,C08F263/00,C09D129/00,C08L29/00,C08F118/00,A61L27/00,C07C69/00,C09B35/00,A61K31/00,C08B37/00,C08G63/00,C07C327/00,C07H19/00,C07H13/00,C09J105/00,C09D105/00,C08L5/00,C07C219/00,C08L67/00,C07H15/00,C09K23/00,C08B3/00,C07F9/00,C08F218/00,C08F118/00,C08F18/00,C09B35/00,A61K38/00,G01N33/00,C07K14/00,C12P19/00,C12N9/00,C09B1/00,A61K9/00,C09B47/00,C09J105/00,C08L5/00,C09D105/00,C08B37/00,C12N15/00,C08G77/00,C08G63/00,G03C7/00,C04B35/00,A61P7/00,C01B25/00,A61K38/00,C07K14/00,G01N33/00,B01J23/00,C09B35/00,C04B35/00,E05B37/00,A61P37/00,D06P1/00,C12N9/00,C08F4/00,A61K31/00,C09B1/00,C07K16/00,C12Q1/00,A61K35/00,A61N5/00,D06P3/00,G16H20/00,A61P17/00</t>
  </si>
  <si>
    <t>リポソーム組成物: A61K31/00,C09B35/00,A61K47/00,A61K38/00,C06B45/00,A61K9/00,D01F6/00,C08G63/00,C07K17/00,C12N9/00,C09K19/00,G11B5/00,D06P1/00,C09D177/00,C08K9/00,C07D451/00,C04B35/00,B32B27/00,C07F9/00,A21D2/00 | keywords: リポソーム,ホスファチジルコリン脂質,ステロール,PEG脂質,タキサン,リポソーム製剤,脂質二重層,ステロール,ポリエチレングリコール脂質,抗がん剤リポソーム,がん治療用リポソーム,リポソーム組成,防御性リポソーム,薬物送達リポソーム,リポソームによる抗がん剤投与; PEG脂質の含有率: D01F6/00,C08F2/00,A61K47/00,C09K8/00,C08G63/00,A61K8/00,C08J3/00,C08G18/00,C07K17/00,C08J9/00,A61K9/00,D01F8/00,G03C1/00,C09D133/00,C09D143/00,C08F263/00,C09D129/00,C08L29/00,C08F118/00,A61L27/00 | keywords: PEG脂質,モル％,2〜8モル％,ポリエチレングリコール脂質,脂質含有率,モル比,リポソーム安定化,表面修飾脂質,PEG修飾リポソーム,抗がん剤リポソームの安定性,防御性リポソーム,がん治療用PEG脂質,脂質組成調整; タキサン誘導体: C07C69/00,C09B35/00,A61K31/00,C08B37/00,C08G63/00,C07C327/00,C07H19/00,C07H13/00,C09J105/00,C09D105/00,C08L5/00,C07C219/00,C08L67/00,C07H15/00,C09K23/00,C08B3/00,C07F9/00,C08F218/00,C08F118/00,C08F18/00 | keywords: タキサン,ドセタキセル,2'-O位,ヘテロシクリル,Cアルカン酸,エステル化,タキサン誘導体,ドセタキセルエステル,ヘテロ環,アルカン酸エステル,抗がん剤修飾,リポソーム包埋タキサン,がん治療用タキサン誘導体,エステル化抗がん剤,ヘテロシクリル修飾,薬物送達用タキサン; リポソームタキサンの調製方法: C09B35/00,A61K38/00,G01N33/00,C07K14/00,C12P19/00,C12N9/00,C09B1/00,A61K9/00,C09B47/00,C09J105/00,C08L5/00,C09D105/00,C08B37/00,C12N15/00,C08G77/00,C08G63/00,G03C7/00,C04B35/00,A61P7/00,C01B25/00 | keywords: リポソームタキサン,調製方法,製造方法,リポソーム製造,抗がん剤封入,脂質混合,薬物包埋,製剤化技術,がん治療用リポソーム調製,PEG脂質含有リポソーム製造,タキサンリポソーム調製,防御性リポソーム製造,抗がん剤リポソーム製剤; がん治療用途: A61K38/00,C07K14/00,G01N33/00,B01J23/00,C09B35/00,C04B35/00,E05B37/00,A61P37/00,D06P1/00,C12N9/00,C08F4/00,A61K31/00,C09B1/00,C07K16/00,C12Q1/00,A61K35/00,A61N5/00,D06P3/00,G16H20/00,A61P17/00 | keywords: がん,処置,治療,リポソームタキサン,がん治療,抗腫瘍効果,リポソーム抗がん剤,治療用途,薬物送達システム,リポソームによるがん治療,PEG脂質リポソーム治療,タキサンリポソーム治療,防御性リポソーム治療,抗がん剤送達治療</t>
  </si>
  <si>
    <t>A61K31/00,A61K47/00,A61K9/00,C08G63/00,A61K38/00,A61K47/00,D01F6/00,C08G63/00,C08F2/00,C07K17/00,C07C69/00,A61K31/00,C08G63/00,C07H13/00,C07H19/00,A61K9/00,A61K38/00,G01N33/00,C12N9/00,C12P19/00,A61K38/00,C07K14/00,G01N33/00,A61P37/00,C12N9/00</t>
  </si>
  <si>
    <t>リポソーム組成物: リポソーム組成物,ホスファチジルコリン脂質,ステロール,PEG脂質,ポリエチレングリコール脂質,タキサン,ドセタキセル,抗がん剤リポソーム,がん治療用リポソーム,脂質二重層,リポソーム製剤,薬物送達リポソーム,防御性リポソーム,リポソームによる抗がん剤投与,リポソーム調製方法,ヘテロシクリルアルカン酸エステル化,PEG修飾リポソーム,リポソーム担体,リポソーム薬物送達,リポソーム抗がん剤; PEG脂質の含有率: PEG脂質,ポリエチレングリコール脂質,脂質含有率,モル比,2〜8モル％,リポソーム安定化,表面修飾脂質,PEG修飾リポソーム,抗がん剤リポソーム安定性,防御性リポソーム,がん治療用PEG脂質,脂質組成調整,タキサンリポソーム,ドセタキセルエステル化,ヘテロシクリルアルカン酸,リポソーム調製方法,がん処置用組成物,ステロール含有リポソーム; タキサン誘導体: タキサン誘導体,ドセタキセルエステル,ヘテロ環修飾,アルカン酸エステル,抗がん剤修飾,リポソーム包埋タキサン,がん治療用タキサン誘導体,エステル化抗がん剤,ヘテロシクリル修飾,薬物送達用タキサン,PEG脂質含有リポソーム,ステロール含有リポソーム,ホスファチジルコリン脂質,2'-O位修飾,ヘテロシクリル-(Cアルカン酸),リポソーム製剤,抗がん剤送達,リポソームタキサン,がん処置用組成物,ドセタキセル誘導体; リポソームタキサンの調製方法: リポソームタキサン,リポソーム製造,タキサン誘導体,抗がん剤封入,薬物包埋,脂質混合,PEG脂質含有リポソーム,タキサンリポソーム調製,がん治療用リポソーム,防御性リポソーム,抗がん剤リポソーム製剤,ドセタキセル誘導体,ヘテロシクリルアルカン酸エステル化,リポソーム調製方法,製剤化技術,リポソーム組成物,リポソーム薬剤担体,リポソーム抗がん剤,リポソーム製造技術,リポソーム薬物送達; がん治療用途: がん治療,リポソームタキサン,抗腫瘍効果,リポソーム抗がん剤,薬物送達システム,治療用途,PEG脂質リポソーム,タキサンリポソーム,防御性リポソーム,抗がん剤送達,ドセタキセル誘導体,ホスファチジルコリン脂質,ステロール脂質,PEG脂質,リポソーム調製方法,がん処置,リポソームによるがん治療,タキサンエステル化,リポソーム薬剤担体,リポソーム治療</t>
  </si>
  <si>
    <t>熱伝導性シート及び半導体モジュール</t>
  </si>
  <si>
    <t>C08K3/28;C08K3/38;C08K3/36;H01L23/36;H05K7/20</t>
  </si>
  <si>
    <t>【課題】優れた熱伝導性を有する熱伝導性シート及び半導体モジュールの提供。 【解決手段】熱硬化性樹脂組成物で形成されたシート体を備えた熱伝導性シートであり、熱硬化性樹脂組成物は、熱硬化性樹脂と特定の形状を有する無機窒化物粒子を含有し、無機窒化物粒子を５０体積％以上含有し、無機窒化物粒子は、窒化ホウ素粒子を更に含有し、窒化ホウ素粒子の一部又は全部が凝集粒子であり、無機窒化物粒子の一部又は全部がシランカップリング剤処理品であり、更に酸化ケイ素からなる金属酸化物粒子を含有する熱伝導性シート。</t>
  </si>
  <si>
    <t>H05B3/00,H01L23/00,H01B1/00,H01G11/00,B32B5/00,H10N10/00,G21C15/00,H01B5/00,E04C2/00,B41M5/00,H05K3/00,H02K3/00,F21V29/00,H01M10/00,H01R12/00,B29C48/00,H01H13/00,H01M50/00,H01R13/00,F24S10/00,C04B35/00,H01M50/00,C08G59/00,B05D1/00,C01B39/00,H01F1/00,C08F291/00,C01B33/00,A61K9/00,H01B1/00,C08K9/00,B01J20/00,B29K703/00,C08J3/00,H01L21/00,C22C1/00,B24D3/00,D06P1/00,E01C7/00,G11B7/00,H05B3/00,C04B35/00,B22F1/00,H01M4/00,B05D1/00,H01B1/00,B01J23/00,C22C101/00,G21C7/00,H01F1/00,B01F101/00,G21C15/00,C22C29/00,A61L33/00,H01L23/00,C08F4/00,H05K3/00,C25B11/00,C03B27/00,F24S80/00,H05B3/00,B22F1/00,H05K3/00,H01M4/00,H01B1/00,C04B35/00,H01L21/00,B22F10/00,C22C101/00,B24D3/00,H01B5/00,B23K26/00,C30B13/00,C23C16/00,C23C18/00,G11B5/00,C23C20/00,C08F4/00,C25B11/00,G03G5/00,H01L21/00,H05B3/00,H03F3/00,F21V29/00,H01L31/00,G05F1/00,H02M7/00,H01L23/00,H05K3/00,H02M3/00,H02M5/00,H01L33/00,G11C19/00,H03G5/00,C25F3/00,F28F13/00,F24S20/00,F24S80/00,C23C16/00,H05B41/00</t>
  </si>
  <si>
    <t>熱伝導性シート構造: H05B3/00,H01L23/00,H01B1/00,H01G11/00,B32B5/00,H10N10/00,G21C15/00,H01B5/00,E04C2/00,B41M5/00,H05K3/00,H02K3/00,F21V29/00,H01M10/00,H01R12/00,B29C48/00,H01H13/00,H01M50/00,H01R13/00,F24S10/00 | keywords: 熱伝導性シート,シート体,熱硬化性樹脂組成物,熱伝導シート,熱伝導体,シート構造,熱硬化性樹脂,複合材料,半導体モジュール用シート,防熱シート,放熱シート,熱伝導性複合体,熱伝導性樹脂シート,防災用途シート; 無機窒化物粒子の配合・処理: C04B35/00,H01M50/00,C08G59/00,B05D1/00,C01B39/00,H01F1/00,C08F291/00,C01B33/00,A61K9/00,H01B1/00,C08K9/00,B01J20/00,B29K703/00,C08J3/00,H01L21/00,C22C1/00,B24D3/00,D06P1/00,E01C7/00,G11B7/00 | keywords: 無機窒化物粒子,５０体積％以上,シランカップリング剤処理品,凝集粒子,窒化物粒子,窒化ホウ素,シラン処理,粒子凝集,高充填率,熱伝導性粒子配合,シランカップリング処理粒子,凝集窒化物粒子,防災用途粒子,半導体モジュール用粒子,粒子分散技術; 窒化ホウ素粒子の利用: H05B3/00,C04B35/00,B22F1/00,H01M4/00,B05D1/00,H01B1/00,B01J23/00,C22C101/00,G21C7/00,H01F1/00,B01F101/00,G21C15/00,C22C29/00,A61L33/00,H01L23/00,C08F4/00,H05K3/00,C25B11/00,C03B27/00,F24S80/00 | keywords: 窒化ホウ素粒子,凝集粒子,一部又は全部,窒化ホウ素,BN粒子,凝集BN粒子,熱伝導性粒子,窒化物粒子,窒化ホウ素配合シート,防災用途窒化ホウ素,半導体モジュール用BN粒子,熱伝導性向上粒子,窒化ホウ素複合体; 金属酸化物粒子の添加: H05B3/00,B22F1/00,H05K3/00,H01M4/00,H01B1/00,C04B35/00,H01L21/00,B22F10/00,C22C101/00,B24D3/00,H01B5/00,B23K26/00,C30B13/00,C23C16/00,C23C18/00,G11B5/00,C23C20/00,C08F4/00,C25B11/00,G03G5/00 | keywords: 酸化ケイ素,金属酸化物粒子,含有,酸化ケイ素粒子,シリカ粒子,金属酸化物,酸化物粒子,添加剤,熱伝導性酸化物粒子,防災用途酸化物,半導体モジュール用酸化物,シート用酸化ケイ素,熱伝導性向上酸化物; 半導体モジュールへの応用: H01L21/00,H05B3/00,H03F3/00,F21V29/00,H01L31/00,G05F1/00,H02M7/00,H01L23/00,H05K3/00,H02M3/00,H02M5/00,H01L33/00,G11C19/00,H03G5/00,C25F3/00,F28F13/00,F24S20/00,F24S80/00,C23C16/00,H05B41/00 | keywords: 半導体モジュール,提供,熱伝導性シート,半導体モジュール,放熱部材,熱伝導性部材,モジュール用シート,電子部品冷却,半導体モジュール用熱伝導性シート,防災用途半導体,放熱シート応用,電子部品用熱伝導体,モジュール冷却シート</t>
  </si>
  <si>
    <t>B32B5/00,H01L23/00,H01B1/00,H01B5/00,H10N10/00,C04B35/00,C08G59/00,C01B33/00,C01B39/00,B05D1/00,C04B35/00,B22F1/00,H01B1/00,B05D1/00,H05B3/00,C04B35/00,B22F1/00,H01L21/00,H01B1/00,B24D3/00,H01L21/00,H01L23/00,F21V29/00,H05B3/00,H01L31/00</t>
  </si>
  <si>
    <t>熱伝導性シート構造: 熱伝導性シート,熱硬化性樹脂組成物,無機窒化物粒子,窒化ホウ素粒子,シランカップリング剤処理粒子,酸化ケイ素粒子,凝集粒子,熱伝導性複合体,半導体モジュール用シート,放熱シート,熱伝導性樹脂シート,複合材料,シート構造,熱伝導体,防熱シート,粒子含有シート,積層構造,高熱伝導性,粒子分散,樹脂シート; 無機窒化物粒子の配合・処理: 無機窒化物粒子,窒化ホウ素,シランカップリング剤処理,凝集粒子,高充填率,熱硬化性樹脂組成物,熱伝導性シート,半導体モジュール,金属酸化物粒子,酸化ケイ素粒子,粒子凝集,シラン処理,熱伝導性粒子配合,シランカップリング処理粒子,凝集窒化物粒子,防災用途粒子,半導体モジュール用粒子,エポキシ樹脂,セラミック組成,成形セラミック製品; 窒化ホウ素粒子の利用: 窒化ホウ素粒子,BN粒子,凝集BN粒子,熱伝導性粒子,窒化物粒子,窒化ホウ素配合シート,熱硬化性樹脂組成物,シランカップリング剤処理粒子,酸化ケイ素粒子,金属酸化物粒子,熱伝導性シート,半導体モジュール用BN粒子,熱伝導性向上粒子,窒化ホウ素複合体,無機窒化物粒子,凝集粒子,防災用途窒化ホウ素,体積比５０％以上,熱硬化性樹脂,配合方法; 金属酸化物粒子の添加: 酸化ケイ素粒子,シリカ粒子,金属酸化物粒子,酸化物粒子,熱伝導性シート,熱硬化性樹脂組成物,無機窒化物粒子,窒化ホウ素粒子,凝集粒子,シランカップリング剤処理品,熱伝導性向上酸化物,半導体モジュール用酸化物,シート用酸化ケイ素,添加剤,熱伝導性酸化物粒子,防災用途酸化物,熱伝導性樹脂,無機化合物粉末,成形セラミック製品,導電材料; 半導体モジュールへの応用: 半導体モジュール,熱伝導性シート,放熱部材,熱硬化性樹脂組成物,無機窒化物粒子,窒化ホウ素粒子,シランカップリング剤処理粒子,酸化ケイ素粒子,金属酸化物粒子,凝集粒子,放熱用途,電子部品冷却,モジュール用シート,半導体モジュール用熱伝導性シート,放熱シート応用,電子部品用熱伝導体,モジュール冷却シート,防災用途半導体</t>
  </si>
  <si>
    <t>電気絶縁用樹脂組成物およびこれを用いた高電圧機器</t>
  </si>
  <si>
    <t>C08G59/40</t>
  </si>
  <si>
    <t>H01B3/40;H01B3/30</t>
  </si>
  <si>
    <t>【課題】貯蔵時の保存安定性を高めることが可能な電気絶縁用樹脂組成物、およびこれを用いた高電圧機器の提供を目的とする。 【解決手段】本発明の電気絶縁用樹脂組成物は、第１剤、第２剤および第３剤を混合して用いる電気絶縁用樹脂組成物であって、第１剤がエポキシ樹脂を含有したものであり、第２剤が硬化剤を含有したものであり、第３剤が、共重合剤を含有する第１のカプセルと、ラジカル重合性モノマーを含有する第２のカプセルとを有するものであることを特徴とする。第１および第２のカプセルのそれぞれは、ポリエチレン、ポリプロピレン、ポリスチレン、アクリル樹脂、ポリエチレンテレフタレート、またはシリカで形成されていることが好ましい。第１剤および第２剤のそれぞれは、充填剤を含有していることが好ましい。充填剤は、破砕状結晶質シリカ、溶融シリカ、コアシェルゴム粒子からなる群より選択される少なくとも１種であることが好ましい。</t>
  </si>
  <si>
    <t>H01B17/00,H01M8/00,F16L59/00,H01B7/00,E04B1/00,H05B3/00,E06B3/00,H01L21/00,C08G59/00,H01R13/00,H01F41/00,E04C2/00,H01T13/00,H05K3/00,H01B3/00,H01B13/00,G03C1/00,E04F15/00,H01R43/00,C08J7/00,C08G59/00,D06M15/00,B32B27/00,B29C70/00,B32B15/00,C09J163/00,C09D163/00,C08L63/00,H01L29/00,C09B31/00,C08J9/00,B32B23/00,A61K9/00,B29C48/00,C09B35/00,B01F101/00,B01J19/00,D04H1/00,C10M169/00,D06P1/00,C08G59/00,A61K47/00,D06M14/00,A61K9/00,C09D133/00,C08G65/00,C08F263/00,C08L31/00,A01N25/00,C08F283/00,C08F291/00,G03F7/00,C09J133/00,C09D131/00,C08L33/00,C08F265/00,C08K3/00,C10L1/00,C08F257/00,C09D129/00,C09K8/00,B29C70/00,E04B2/00,B05D1/00,H01M8/00,B65B3/00,C08G59/00,C10M169/00,C08J9/00,C01B33/00,A21D13/00,A61L27/00,B28B11/00,A43B13/00,B65B55/00,C04B35/00,A61C5/00,B32B27/00,H01L23/00,B28B1/00,H02G15/00,H01R4/00,H01B17/00,H01B7/00,H05K3/00,E06B3/00,H01M8/00,H01C17/00,H02H7/00,H01M50/00,H01T4/00,H01B13/00,H01F41/00,H01T13/00,H05B3/00,F16L59/00,H02K3/00,G03C1/00,H01R43/00,B32B27/00</t>
  </si>
  <si>
    <t>電気絶縁用樹脂組成物: H01B17/00,H01M8/00,F16L59/00,H01B7/00,E04B1/00,H05B3/00,E06B3/00,H01L21/00,C08G59/00,H01R13/00,H01F41/00,E04C2/00,H01T13/00,H05K3/00,H01B3/00,H01B13/00,G03C1/00,E04F15/00,H01R43/00,C08J7/00 | keywords: 電気絶縁,樹脂組成物,高電圧機器,保存安定性,絶縁樹脂,絶縁材料,高電圧絶縁,保存安定性,樹脂組成,高電圧機器用絶縁樹脂,長期保存安定性,絶縁性能向上,防湿絶縁樹脂,絶縁用樹脂組成物; 多剤混合型樹脂システム: C08G59/00,D06M15/00,B32B27/00,B29C70/00,B32B15/00,C09J163/00,C09D163/00,C08L63/00,H01L29/00,C09B31/00,C08J9/00,B32B23/00,A61K9/00,B29C48/00,C09B35/00,B01F101/00,B01J19/00,D04H1/00,C10M169/00,D06P1/00 | keywords: 第１剤,第２剤,第３剤,混合,エポキシ樹脂,硬化剤,カプセル,多剤混合,三剤混合,エポキシ樹脂,硬化剤,カプセル化剤,保存安定性向上剤,多成分樹脂組成,高電圧絶縁用三剤システム,カプセル化硬化剤,複合剤樹脂組成物; カプセル化技術: C08G59/00,A61K47/00,D06M14/00,A61K9/00,C09D133/00,C08G65/00,C08F263/00,C08L31/00,A01N25/00,C08F283/00,C08F291/00,G03F7/00,C09J133/00,C09D131/00,C08L33/00,C08F265/00,C08K3/00,C10L1/00,C08F257/00,C09D129/00 | keywords: カプセル,共重合剤,ラジカル重合性モノマー,ポリエチレン,ポリプロピレン,ポリスチレン,アクリル樹脂,ポリエチレンテレフタレート,シリカ,カプセル化,マイクロカプセル,共重合剤カプセル,ラジカル重合性モノマーカプセル,樹脂カプセル,保存安定性カプセル,高電圧絶縁用カプセル化技術,複合樹脂カプセル,防湿カプセル,カプセル化重合剤; 充填剤・補強材技術: C09K8/00,B29C70/00,E04B2/00,B05D1/00,H01M8/00,B65B3/00,C08G59/00,C10M169/00,C08J9/00,C01B33/00,A21D13/00,A61L27/00,B28B11/00,A43B13/00,B65B55/00,C04B35/00,A61C5/00,B32B27/00,H01L23/00,B28B1/00 | keywords: 充填剤,破砕状結晶質シリカ,溶融シリカ,コアシェルゴム粒子,充填材,補強材,シリカ充填剤,ゴム粒子,結晶質シリカ,保存安定性向上充填剤,高電圧絶縁用充填材,絶縁樹脂用補強材,コアシェルゴム粒子充填,複合充填剤樹脂組成物; 高電圧機器への応用: H02G15/00,H01R4/00,H01B17/00,H01B7/00,H05K3/00,E06B3/00,H01M8/00,H01C17/00,H02H7/00,H01M50/00,H01T4/00,H01B13/00,H01F41/00,H01T13/00,H05B3/00,F16L59/00,H02K3/00,G03C1/00,H01R43/00,B32B27/00 | keywords: 高電圧機器,電気絶縁,樹脂組成物,応用,高電圧機器,絶縁用途,高電圧絶縁,機器応用,絶縁材料応用,高電圧機器用樹脂,保存安定性絶縁材,高電圧機器絶縁構造,絶縁樹脂応用,高電圧機器用絶縁組成物</t>
  </si>
  <si>
    <t>H01B17/00,H01B7/00,C08G59/00,F16L59/00,H01L21/00,C08G59/00,C08L63/00,B29C70/00,C09D163/00,C09J163/00,C08G59/00,C09D133/00,C08G65/00,C08F283/00,C08L31/00,B29C70/00,C08G59/00,C08J9/00,C01B33/00,B05D1/00,H01B17/00,H01B7/00,H02G15/00,H01R4/00,H02H7/00</t>
  </si>
  <si>
    <t>電気絶縁用樹脂組成物: 電気絶縁用樹脂組成物,高電圧絶縁樹脂,保存安定性向上,絶縁性能向上,エポキシ樹脂組成物,硬化剤含有樹脂,共重合剤カプセル,ラジカル重合性モノマー,充填剤配合樹脂,破砕状結晶質シリカ,溶融シリカ,コアシェルゴム粒子,高電圧機器用絶縁材料,長期保存安定性,防湿絶縁樹脂,絶縁材料技術,絶縁樹脂組成,絶縁体形成技術,高分子絶縁材料,絶縁用樹脂組成物; 多剤混合型樹脂システム: 多剤混合型樹脂組成物,三剤混合樹脂システム,エポキシ樹脂,硬化剤,カプセル化剤,保存安定性向上,高電圧絶縁用途,充填剤,破砕状結晶質シリカ,溶融シリカ,コアシェルゴム粒子,共重合剤カプセル,ラジカル重合性モノマーカプセル,ポリエチレンカプセル,ポリプロピレンカプセル,ポリスチレンカプセル,アクリル樹脂カプセル,ポリエチレンテレフタレートカプセル,シリカカプセル,複合剤樹脂組成物; カプセル化技術: カプセル化技術,マイクロカプセル,共重合剤カプセル,ラジカル重合性モノマーカプセル,樹脂カプセル,保存安定性向上,高電圧絶縁用樹脂組成物,エポキシ樹脂,硬化剤カプセル,充填剤カプセル,破砕状結晶質シリカ,溶融シリカ,コアシェルゴム粒子,ポリエチレンカプセル,ポリプロピレンカプセル,ポリスチレンカプセル,アクリル樹脂カプセル,ポリエチレンテレフタレートカプセル,シリカカプセル,防湿カプセル; 充填剤・補強材技術: 充填剤,補強材,シリカ充填剤,破砕状結晶質シリカ,溶融シリカ,コアシェルゴム粒子,結晶質シリカ,高電圧絶縁用充填材,絶縁樹脂用補強材,保存安定性向上充填剤,複合充填剤樹脂組成物,エポキシ樹脂,硬化剤,ラジカル重合性モノマー,カプセル化充填剤,ポリエチレンカプセル,ポリプロピレンカプセル,ポリスチレンカプセル,アクリル樹脂カプセル,シリカカプセル; 高電圧機器への応用: 高電圧機器絶縁構造,保存安定性樹脂組成物,高電圧絶縁用途,絶縁樹脂応用,高電圧機器用樹脂,絶縁材料応用,高電圧機器用絶縁組成物,エポキシ樹脂絶縁,硬化剤含有樹脂,共重合剤カプセル,ラジカル重合性モノマー,充填剤選択,破砕状結晶質シリカ,溶融シリカ,コアシェルゴム粒子,ポリエチレンカプセル,ポリプロピレンカプセル,ポリスチレンカプセル,アクリル樹脂カプセル,ポリエチレンテレフタレートカプセル</t>
  </si>
  <si>
    <t>塗布剤、ゴム製品、及び空気入りタイヤ</t>
  </si>
  <si>
    <t>C09D133/14</t>
  </si>
  <si>
    <t>C09D7/40;C09D175/04;B60C13/00;B60C13/04</t>
  </si>
  <si>
    <t>【課題】耐溶剤性に優れる被膜を有し、耐オゾン性に優れるゴム製品の製造に用いられる塗布剤、並びに、そのようなゴム製品、及び空気入りタイヤを提供する。 【解決手段】ゴム基材の表面上に塗布し被膜を形成するための塗布剤であって、塗布剤が主剤と硬化剤とを有し、主剤が（メタ）アクリル酸エステルを重合してなる重合体及び溶剤を含有し、上記重合体が水酸基を有し、硬化剤がイソシアネート化合物を含有し、塗布剤を用いて形成される被膜の切断時伸びが５０％以上となる、塗布剤。</t>
  </si>
  <si>
    <t>C08J7/00,C23C4/00,B41M5/00,B05D5/00,A61K9/00,G03C1/00,H01C17/00,C23C14/00,C23C18/00,H05K3/00,D21H27/00,B29C41/00,F24S70/00,F23D5/00,H01L21/00,C09D11/00,B65D41/00,C08C1/00,D21H19/00,D06P1/00,C08G63/00,D01F6/00,C09D133/00,C09J133/00,C08L33/00,C08L29/00,C09D129/00,C09J129/00,C08G59/00,C08F261/00,C08F263/00,C08F283/00,C07C57/00,A61K31/00,C09J131/00,C08F220/00,C08F120/00,C08F20/00,C09D131/00,C08L31/00,C08G18/00,D04H1/00,C23G1/00,C07C265/00,C08G59/00,B05D7/00,C07C331/00,C09D5/00,C21D1/00,C07C263/00,D06M15/00,E01C19/00,C08J9/00,C11D1/00,A61C13/00,H01M8/00,C07C291/00,G03G5/00,E04F21/00,B29C64/00,B32B25/00,B29D30/00,A43B21/00,F16F15/00,C01B13/00,C08C1/00,D06M15/00,D06M14/00,B61G9/00,B60C27/00,A43B3/00,C07D301/00,B60C5/00,A43B1/00,C09J115/00,C10M129/00,C08L15/00,F24F8/00,C09D115/00,F16J15/00</t>
  </si>
  <si>
    <t>耐溶剤性被膜形成: C08J7/00,C23C4/00,B41M5/00,B05D5/00,A61K9/00,G03C1/00,H01C17/00,C23C14/00,C23C18/00,H05K3/00,D21H27/00,B29C41/00,F24S70/00,F23D5/00,H01L21/00,C09D11/00,B65D41/00,C08C1/00,D21H19/00,D06P1/00 | keywords: 耐溶剤性,被膜,塗布剤,ゴム基材,表面,形成,耐溶剤性被膜,塗布剤,ゴム表面,被膜形成,コーティング,フィルム形成,ゴム製品用被膜,耐オゾン性コーティング,空気入りタイヤ用被膜,切断時伸び,防食被膜,耐薬品性塗布剤; （メタ）アクリル酸エステル重合体: C08G63/00,D01F6/00,C09D133/00,C09J133/00,C08L33/00,C08L29/00,C09D129/00,C09J129/00,C08G59/00,C08F261/00,C08F263/00,C08F283/00,C07C57/00,A61K31/00,C09J131/00,C08F220/00,C08F120/00,C08F20/00,C09D131/00,C08L31/00 | keywords: （メタ）アクリル酸エステル,重合体,水酸基,主剤,アクリル酸エステル重合体,メタクリル酸エステル重合体,水酸基含有重合体,主剤,ポリマー,耐溶剤性重合体,ゴム用重合体,塗布剤主剤,耐オゾン性重合体,空気入りタイヤ用ポリマー; イソシアネート硬化剤: C08G18/00,D04H1/00,C23G1/00,C07C265/00,C08G59/00,B05D7/00,C07C331/00,C09D5/00,C21D1/00,C07C263/00,D06M15/00,E01C19/00,C08J9/00,C11D1/00,A61C13/00,H01M8/00,C07C291/00,G03G5/00,E04F21/00,B29C64/00 | keywords: 硬化剤,イソシアネート化合物,塗布剤,イソシアネート硬化剤,ポリイソシアネート,硬化反応,架橋剤,塗布剤硬化,耐溶剤性硬化剤,ゴム製品用硬化剤,耐オゾン性硬化剤,空気入りタイヤ用硬化剤,水酸基反応性硬化剤; 耐オゾン性ゴム製品: B32B25/00,B29D30/00,A43B21/00,F16F15/00,C01B13/00,C08C1/00,D06M15/00,D06M14/00,B61G9/00,B60C27/00,A43B3/00,C07D301/00,B60C5/00,A43B1/00,C09J115/00,C10M129/00,C08L15/00,F24F8/00,C09D115/00,F16J15/00 | keywords: 耐オゾン性,ゴム製品,空気入りタイヤ,製造,耐オゾン性ゴム,空気入りタイヤ,ゴム製品,耐オゾン性材料,タイヤ製造,耐溶剤性ゴム製品,塗布剤被膜ゴム,耐オゾン性コーティングタイヤ,切断時伸びゴム,防食ゴム製品</t>
  </si>
  <si>
    <t>C08J7/00,B05D5/00,C23C4/00,C23C18/00,C23C14/00,C09D133/00,C08L33/00,C08G63/00,C09D129/00,C08L29/00,C08G18/00,C07C265/00,C08G59/00,C09D5/00,B05D7/00,B32B25/00,B29D30/00,C08C1/00,C01B13/00,B60C27/00</t>
  </si>
  <si>
    <t>耐溶剤性被膜形成: 耐溶剤性被膜,塗布剤,ゴム基材表面,被膜形成,耐オゾン性コーティング,ゴム製品用被膜,空気入りタイヤ用被膜,切断時伸び,（メタ）アクリル酸エステル重合体,水酸基含有重合体,イソシアネート化合物硬化剤,高分子被膜,防食被膜,表面コーティング,耐薬品性被膜,ゴム製品製造,表面処理技術,耐久性被膜,ゴム表面保護,機械的強度被膜; （メタ）アクリル酸エステル重合体: （メタ）アクリル酸エステル重合体,水酸基含有重合体,耐溶剤性重合体,耐オゾン性重合体,ゴム用重合体,塗布剤主剤,空気入りタイヤ用ポリマー,イソシアネート硬化剤,切断時伸び,ゴム基材表面,被膜形成,重合体主剤,アクリル酸エステル重合体,メタクリル酸エステル重合体,主剤,ポリマー,ゴム製品,塗布剤,被膜,重合体; イソシアネート硬化剤: イソシアネート硬化剤,ポリイソシアネート,イソシアネート化合物,硬化反応,架橋剤,塗布剤硬化,耐溶剤性硬化剤,耐オゾン性硬化剤,ゴム製品用硬化剤,空気入りタイヤ用硬化剤,水酸基反応性硬化剤,アクリル酸エステル重合体,ゴム基材表面塗布,被膜形成,切断時伸び,主剤,硬化剤,塗布剤,重合体,溶剤; 耐オゾン性ゴム製品: 耐オゾン性ゴム製品,耐オゾン性タイヤ,耐溶剤性ゴム,塗布剤被膜ゴム,切断時伸びゴム,耐オゾン性材料,タイヤ製造技術,ゴム基材表面処理,アクリル酸エステル重合体,イソシアネート硬化剤,防食ゴム製品,空気入りタイヤ,ゴムラテックス処理,耐オゾン性コーティングタイヤ,積層ゴム構造,滑り止めタイヤ,ゴム製品塗布剤,被膜形成技術</t>
  </si>
  <si>
    <t>アレルゲン低減化剤</t>
  </si>
  <si>
    <t>A61K8/27;A61K8/44;A61L9/01</t>
  </si>
  <si>
    <t>【課題】アレルゲン除去作用が高く、また、アレルゲン含有物の発生しやすい場所で生じる悪臭を十分に消臭することができ、安全性が高く、変色や対象物の破損の問題が起きにくいアレルゲン低減化剤を提供する、 【解決手段】酸化亜鉛並びにグリシン、アラニン、フェニルアラニン及びサルコシンからなる群より選ばれた１種以上のアミノ酸を、酸化亜鉛１質量部に対するアミノ酸の含有量が３質量部以上２０質量部以下となるようにして水性溶媒に溶解させる。更に、酸化亜鉛以外の亜鉛塩；リン酸塩；界面活性剤；尿素、グアニジンやこれらの誘導体；等の添加剤を添加することにより、アレルゲン低減化作用が増強する。</t>
  </si>
  <si>
    <t>C08F4/00,C01F7/00,B01D53/00,D06M11/00,C01B33/00,F24F1/00,C02F1/00,H01M4/00,F24F8/00,C09K8/00,A01N25/00,A23F5/00,A23F3/00,H01S5/00,A62D101/00,F02M35/00,F01N3/00,C25B1/00,C09B35/00,C01B35/00,C09K8/00,C23C22/00,D06L4/00,C01F7/00,D21H23/00,C07C51/00,A23F5/00,G03C1/00,G03F7/00,C07C209/00,B41M5/00,C07C41/00,C07C45/00,C04B35/00,C09D1/00,C04B103/00,C07K1/00,C23C18/00,C07C47/00,C04B38/00,F24F1/00,F24F8/00,G03C1/00,A61L9/00,A01N25/00,F01N3/00,C02F3/00,C07C33/00,C01B15/00,F04B37/00,F24F13/00,F02M26/00,B25D17/00,A61P17/00,D06B23/00,D06M11/00,C04B103/00,B05B14/00,C10J1/00,C08K3/00,H01B7/00,E04B1/00,G01K1/00,D21H21/00,H01M50/00,B08B17/00,E04B2/00,F17D5/00,A61L15/00,G11B5/00,E04G21/00,G03C1/00,B43L27/00,B65D35/00,C03B5/00,H01J29/00,C10B43/00,B65D81/00,G01D3/00,F03B15/00,C01F7/00,C23C22/00,D06P1/00,C04B35/00,C22B19/00,C09K8/00,D06M23/00,C10G19/00,B01J23/00,C11D1/00,C11D7/00,C10G17/00,G21C3/00,C05B11/00,C11D3/00,D06L1/00,C23F11/00,C23F1/00,C07D303/00,C07C213/00</t>
  </si>
  <si>
    <t>アレルゲン低減化剤組成: C08F4/00,C01F7/00,B01D53/00,D06M11/00,C01B33/00,F24F1/00,C02F1/00,H01M4/00,F24F8/00,C09K8/00,A01N25/00,A23F5/00,A23F3/00,H01S5/00,A62D101/00,F02M35/00,F01N3/00,C25B1/00,C09B35/00,C01B35/00 | keywords: アレルゲン低減化剤,酸化亜鉛,アミノ酸,グリシン,アラニン,フェニルアラニン,サルコシン,水性溶媒,アレルゲン除去剤,酸化亜鉛,アミノ酸,低減化剤組成,水性溶媒,消臭剤,アレルゲン消臭組成,安全性の高い低減化剤,変色防止剤,対象物破損防止,アレルゲン発生場所用消臭剤,アレルゲン含有物対応; 添加剤による作用強化: C09K8/00,C23C22/00,D06L4/00,C01F7/00,D21H23/00,C07C51/00,A23F5/00,G03C1/00,G03F7/00,C07C209/00,B41M5/00,C07C41/00,C07C45/00,C04B35/00,C09D1/00,C04B103/00,C07K1/00,C23C18/00,C07C47/00,C04B38/00 | keywords: 添加剤,亜鉛塩,リン酸塩,界面活性剤,尿素,グアニジン,誘導体,添加剤,亜鉛塩,リン酸塩,界面活性剤,尿素,グアニジン,誘導体,作用増強,アレルゲン低減化剤用添加剤,消臭効果増強,安全性向上添加剤,変色抑制添加剤,対象物保護添加剤,防臭添加剤; 消臭・防臭機能: F24F1/00,F24F8/00,G03C1/00,A61L9/00,A01N25/00,F01N3/00,C02F3/00,C07C33/00,C01B15/00,F04B37/00,F24F13/00,F02M26/00,B25D17/00,A61P17/00,D06B23/00,D06M11/00,C04B103/00,B05B14/00,C10J1/00,C08K3/00 | keywords: 消臭,防臭,悪臭,アレルゲン含有物,発生場所,消臭,防臭,悪臭除去,アレルゲン発生場所,消臭剤,防臭剤,アレルゲン発生場所用消臭,悪臭抑制,アレルゲン低減化剤消臭効果,安全性消臭剤,対象物保護消臭剤; 安全性・対象物保護: H01B7/00,E04B1/00,G01K1/00,D21H21/00,H01M50/00,B08B17/00,E04B2/00,F17D5/00,A61L15/00,G11B5/00,E04G21/00,G03C1/00,B43L27/00,B65D35/00,C03B5/00,H01J29/00,C10B43/00,B65D81/00,G01D3/00,F03B15/00 | keywords: 安全性,変色,破損,対象物,問題防止,安全性,変色防止,破損防止,対象物保護,低刺激性,非腐食性,安全性の高いアレルゲン低減化剤,変色抑制組成,対象物保護消臭剤,破損防止剤,アレルゲン除去安全性,防臭安全性; 水性溶媒への溶解技術: C01F7/00,C23C22/00,D06P1/00,C04B35/00,C22B19/00,C09K8/00,D06M23/00,C10G19/00,B01J23/00,C11D1/00,C11D7/00,C10G17/00,G21C3/00,C05B11/00,C11D3/00,D06L1/00,C23F11/00,C23F1/00,C07D303/00,C07C213/00 | keywords: 水性溶媒,溶解,酸化亜鉛,アミノ酸,含有量,質量部,水性溶媒,溶解技術,酸化亜鉛溶解,アミノ酸溶解,含有比率,質量部,アレルゲン低減化剤水性溶媒,消臭剤溶解方法,安全性溶解技術,対象物保護溶解組成,溶解比率調整</t>
  </si>
  <si>
    <t>B01D53/00,D06M11/00,C02F1/00,C01F7/00,F24F8/00,C23C22/00,D06L4/00,C07C209/00,C09K8/00,D21H23/00,A61L9/00,F24F8/00,A01N25/00,F24F1/00,F01N3/00,B08B17/00,F17D5/00,A61L15/00,D21H21/00,E04B1/00,C23C22/00,C04B35/00,C22B19/00,C11D1/00,B01J23/00</t>
  </si>
  <si>
    <t>アレルゲン低減化剤組成: アレルゲン低減化剤組成,アレルゲン除去剤,アレルゲン消臭組成,酸化亜鉛,アミノ酸,グリシン,アラニン,フェニルアラニン,サルコシン,水性溶媒,亜鉛塩,リン酸塩,界面活性剤,尿素,グアニジン,誘導体,安全性向上,変色防止,対象物破損防止,アレルゲン発生場所消臭; 添加剤による作用強化: アレルゲン低減化作用,添加剤効果増強,酸化亜鉛添加,アミノ酸含有量,亜鉛塩添加,リン酸塩添加,界面活性剤添加,尿素添加,グアニジン添加,消臭効果強化,安全性向上,変色抑制,対象物保護,悪臭消臭,漂白処理,表面処理,化学的処理,繊維製品処理,紙製品処理,金属不動態化; 消臭・防臭機能: アレルゲン低減化剤,消臭効果,防臭効果,悪臭除去,アレルゲン発生場所,酸化亜鉛消臭,アミノ酸消臭,安全性消臭剤,対象物保護消臭剤,悪臭抑制,グリシン消臭,アラニン消臭,フェニルアラニン消臭,サルコシン消臭,亜鉛塩消臭,リン酸塩消臭,界面活性剤消臭,尿素消臭,グアニジン消臭,水性溶媒消臭; 安全性・対象物保護: アレルゲン低減化剤,安全性向上組成,変色防止成分,破損防止技術,対象物保護処方,低刺激性消臭剤,アレルゲン除去消臭,変色抑制剤,対象物保護消臭剤,安全性強化剤,アレルゲン除去安全性,破損抑制組成,酸化亜鉛添加剤,アミノ酸含有消臭剤,界面活性剤配合剤,リン酸塩添加剤,尿素誘導体配合剤,グリシン配合剤,サルコシン配合剤,フェニルアラニン配合剤; 水性溶媒への溶解技術: 水性溶媒溶解,酸化亜鉛溶解,アミノ酸溶解,溶解比率調整,アレルゲン低減化剤,消臭剤溶解,安全性溶解,対象物保護,亜鉛塩添加,リン酸塩添加,界面活性剤添加,尿素添加,グアニジン添加,誘導体添加,アレルゲン除去作用,消臭作用,変色防止,破損防止,含有量制御,溶解組成</t>
  </si>
  <si>
    <t>液晶組成物および液晶表示素子</t>
  </si>
  <si>
    <t>C09K19/42</t>
  </si>
  <si>
    <t>C09K19/08;C09K19/12;C09K19/10;C09K19/34;C09K19/30;C09K19/32;C09K19/14;G02F1/13;G02F1/1337</t>
  </si>
  <si>
    <t>【課題】  高い上限温度、低い下限温度、小さな粘度、適切な光学異方性、負に大きな誘電率異方性のような特性の少なくとも１つを充足する、またはこれらの特性の少なくとも２つのあいだで適切なバランスを有する液晶組成物、およびこの組成物を含むＡＭ素子を提供する。 【解決手段】  第一成分として粘度を下げ、負の誘電率異方性を有する特定の化合物および第二成分として大きな光学異方性と負の誘電率異方性を有する特定の化合物を含有し、そして第三成分として負の誘電率異方性を有する特定の化合物、第四成分として高い上限温度または小さな粘度を有する特定の化合物、または添加物として重合性基を有する特定の化合物を含有してもよい液晶組成物である。</t>
  </si>
  <si>
    <t>G02F1/00,C09K19/00,B01F35/00,H03H3/00,C30B11/00,G03C1/00,H01L23/00,C09B67/00,G01N30/00,G05D11/00,H01L21/00,G02B26/00,B22D27/00,C09K8/00,C03C4/00,C08L101/00,G03G9/00,C07C231/00,C07C227/00,B21D26/00,G02F1/00,G03C1/00,C09K19/00,C23F1/00,G03F7/00,B41M5/00,C08K13/00,G09G3/00,H01M4/00,C03C4/00,G01N30/00,B29C41/00,B29B9/00,H01L29/00,B01F101/00,G03C8/00,H01J61/00,C08K9/00,D01F2/00,D21H23/00,G02F1/00,H01M4/00,C11D1/00,H01M50/00,H10N30/00,C09K19/00,H01G4/00,H05K3/00,H01G11/00,G03G5/00,G11B7/00,H01P1/00,H05B33/00,B01J49/00,C25B11/00,H01M8/00,C01F7/00,G02B6/00,G01L5/00,C13B20/00,G02F1/00,C09K19/00,G02B6/00,G02B27/00,C07C227/00,G03F7/00,G03C8/00,C11D1/00,C09K8/00,C08K5/00,C25B11/00,C07C7/00,H01S3/00,G03C1/00,G02B1/00,C07C231/00,C02F5/00,C09B29/00,H10N30/00,B41M5/00,G02F1/00,G09G3/00,H10K59/00,H03K3/00,H01S3/00,G11C11/00,H01S5/00,H01M8/00,H03K4/00,G11C19/00,H03K17/00,G11C13/00,H03B7/00,H01L31/00,G11B7/00,G04G9/00,H01L21/00,C07C27/00,H10K50/00,G11C8/00</t>
  </si>
  <si>
    <t>液晶組成物の特性制御: G02F1/00,C09K19/00,B01F35/00,H03H3/00,C30B11/00,G03C1/00,H01L23/00,C09B67/00,G01N30/00,G05D11/00,H01L21/00,G02B26/00,B22D27/00,C09K8/00,C03C4/00,C08L101/00,G03G9/00,C07C231/00,C07C227/00,B21D26/00 | keywords: 上限温度,下限温度,粘度,光学異方性,誘電率異方性,バランス,液晶特性,物性制御,温度範囲,粘度調整,光学異方性制御,誘電率異方性制御,液晶組成物の物性,特性バランス,防災用途の液晶,通知機能付き液晶,AM素子用液晶特性; 液晶組成物の成分設計: G02F1/00,G03C1/00,C09K19/00,C23F1/00,G03F7/00,B41M5/00,C08K13/00,G09G3/00,H01M4/00,C03C4/00,G01N30/00,B29C41/00,B29B9/00,H01L29/00,B01F101/00,G03C8/00,H01J61/00,C08K9/00,D01F2/00,D21H23/00 | keywords: 第一成分,第二成分,第三成分,第四成分,添加物,重合性基,特定の化合物,成分設計,液晶材料配合,化合物選択,重合性基含有化合物,液晶組成物設計,多成分液晶組成物,防災用途の成分設計,通知機能付き成分,AM素子用成分配合,液晶材料のバランス設計; 負の誘電率異方性化合物: G02F1/00,H01M4/00,C11D1/00,H01M50/00,H10N30/00,C09K19/00,H01G4/00,H05K3/00,H01G11/00,G03G5/00,G11B7/00,H01P1/00,H05B33/00,B01J49/00,C25B11/00,H01M8/00,C01F7/00,G02B6/00,G01L5/00,C13B20/00 | keywords: 負の誘電率異方性,特定の化合物,誘電率異方性,負誘電率異方性化合物,誘電率制御,液晶材料,負の誘電率,誘電率異方性材料,防災用途の誘電率異方性,通知機能付き誘電率制御,AM素子用誘電率異方性,液晶組成物の誘電率バランス,誘電率異方性と光学異方性の両立; 光学異方性化合物: G02F1/00,C09K19/00,G02B6/00,G02B27/00,C07C227/00,G03F7/00,G03C8/00,C11D1/00,C09K8/00,C08K5/00,C25B11/00,C07C7/00,H01S3/00,G03C1/00,G02B1/00,C07C231/00,C02F5/00,C09B29/00,H10N30/00,B41M5/00 | keywords: 光学異方性,大きな光学異方性,特定の化合物,光学異方性化合物,液晶材料,光学特性制御,異方性材料,光学異方性設計,防災用途の光学異方性,通知機能付き光学制御,AM素子用光学異方性,液晶組成物の光学バランス,光学異方性と誘電率異方性の組み合わせ; AM素子への液晶組成物応用: G02F1/00,G09G3/00,H10K59/00,H03K3/00,H01S3/00,G11C11/00,H01S5/00,H01M8/00,H03K4/00,G11C19/00,H03K17/00,G11C13/00,H03B7/00,H01L31/00,G11B7/00,G04G9/00,H01L21/00,C07C27/00,H10K50/00,G11C8/00 | keywords: AM素子,液晶組成物,含有,応用,アクティブマトリクス素子,液晶ディスプレイ,AM液晶素子,液晶組成物応用,AM素子用液晶材料,防災用途のAM素子,通知機能付きAM素子,液晶組成物のAM素子応用,AM素子の特性バランス,AM素子用光学・誘電率制御</t>
  </si>
  <si>
    <t>G02F1/00,C09K19/00,G05D11/00,G01N30/00,B01F35/00,C09K19/00,G02F1/00,C08K13/00,G09G3/00,G03F7/00,G02F1/00,C09K19/00,H10N30/00,H01G4/00,H01G11/00,G02F1/00,C09K19/00,G02B6/00,G02B27/00,C08K5/00,G02F1/00,G09G3/00,H10K59/00,H03K3/00,H01S3/00</t>
  </si>
  <si>
    <t>液晶組成物の特性制御: 液晶組成物,物性制御,上限温度,下限温度,粘度調整,光学異方性,誘電率異方性,特性バランス,AM素子,液晶特性,温度範囲,光学異方性制御,負誘電率異方性,粘度低減,高上限温度,低下限温度,重合性基,添加物,液晶材料,液晶化合物; 液晶組成物の成分設計: 液晶組成物,成分設計,液晶材料配合,化合物選択,重合性基含有化合物,誘電率異方性,光学異方性,粘度低減,上限温度向上,下限温度低減,多成分液晶組成物,AM素子用成分配合,液晶材料のバランス設計,第一成分,第二成分,第三成分,第四成分,添加物,性能設計技術,液晶材料特性; 負の誘電率異方性化合物: 負誘電率異方性化合物,液晶組成物,誘電率異方性,光学異方性,粘度低減化合物,高上限温度化合物,低下限温度化合物,誘電率制御,液晶材料,AM素子,誘電率バランス,光学特性制御,重合性基含有化合物,誘電率異方性材料,光学異方性両立,負の誘電率,特定化合物,液晶物質,誘電率異方性両立,光学特性バランス; 光学異方性化合物: 光学異方性化合物,液晶組成物,大きな光学異方性,誘電率異方性,粘度低減化合物,光学特性制御,異方性材料,光学異方性設計,液晶材料,AM素子用光学異方性,光学バランス,光学異方性と誘電率異方性の組み合わせ,高上限温度化合物,低下限温度化合物,重合性基含有化合物,光学制御化合物,防災用途光学異方性,通知機能付き光学制御,特定化合物,液晶材料設計; AM素子への液晶組成物応用: 液晶組成物,アクティブマトリクス素子,AM液晶素子,液晶ディスプレイ,誘電率異方性,光学異方性,粘度低減,上限温度向上,下限温度低減,特性バランス,光学制御,負誘電率異方性,液晶材料,AM素子応用,光学特性制御,重合性基含有化合物,表示素子,AM素子用液晶材料,光学作用,液晶組成物応用</t>
  </si>
  <si>
    <t>金属板用塗料およびこれを用いた塗装金属板の製造方法</t>
  </si>
  <si>
    <t>C09D167/00</t>
  </si>
  <si>
    <t>B05D7/14;C09D7/40;C09D183/04</t>
  </si>
  <si>
    <t>【課題】貯蔵安定性が非常に高く、雨筋汚れが生じ難い塗膜を金属板表面に形成可能な金属板用塗料、およびこれを用いた塗装金属板の製造方法を提供する。 【解決手段】金属板用塗料は、ポリエステル樹脂と、メラミン樹脂系硬化剤と、シリコーンレジンと、ｐＨが６〜８であるブロックスルホン酸触媒と、を含む。</t>
  </si>
  <si>
    <t>B22F1/00,C08F4/00,C23C18/00,C25D5/00,C09D5/00,F24S70/00,D21H19/00,C08J7/00,H05K3/00,C23C10/00,G03C1/00,C23C8/00,C23C4/00,G02B1/00,B41M1/00,C23C22/00,G11B5/00,C03C25/00,G01N33/00,B22D19/00,C09D5/00,C09K8/00,A23B4/00,C04B103/00,A23B7/00,D21H21/00,C09D7/00,G03C1/00,A23B5/00,A23B9/00,A21D13/00,B41J2/00,E04B1/00,G21F9/00,C01F11/00,C08J7/00,F24S70/00,A23L5/00,B65D35/00,B29C64/00,C09D5/00,H05K3/00,G02B1/00,B05D5/00,E04D3/00,B05D1/00,E04D15/00,F24S70/00,C08J7/00,C10G29/00,C23C8/00,C25D5/00,H05F1/00,E04D5/00,E04D1/00,C23C18/00,E21F5/00,C10N30/00,F23D5/00,G21C21/00,H05K3/00,H01M4/00,C23C18/00,C09D5/00,G11B5/00,H01L21/00,D21H19/00,B29C41/00,C23C22/00,C08F4/00,C23C4/00,H05B3/00,H01C17/00,C22C47/00,C25D5/00,C23C8/00,B21D1/00,B29C64/00,G03C7/00,B22D19/00</t>
  </si>
  <si>
    <t>金属板用塗料組成: B22F1/00,C08F4/00,C23C18/00,C25D5/00,C09D5/00,F24S70/00,D21H19/00,C08J7/00,H05K3/00,C23C10/00,G03C1/00,C23C8/00,C23C4/00,G02B1/00,B41M1/00,C23C22/00,G11B5/00,C03C25/00,G01N33/00,B22D19/00 | keywords: 金属板用塗料,ポリエステル樹脂,メラミン樹脂系硬化剤,シリコーンレジン,ブロックスルホン酸触媒,ｐＨ6〜8,塗料組成,ポリエステル樹脂,メラミン樹脂,シリコーンレジン,スルホン酸触媒,金属板塗料,塗膜形成,貯蔵安定性塗料,雨筋汚れ防止塗料,金属板表面塗装,防汚塗膜,耐候性塗料,塗料成分配合,塗料ｐＨ調整; 貯蔵安定性向上技術: C09D5/00,C09K8/00,A23B4/00,C04B103/00,A23B7/00,D21H21/00,C09D7/00,G03C1/00,A23B5/00,A23B9/00,A21D13/00,B41J2/00,E04B1/00,G21F9/00,C01F11/00,C08J7/00,F24S70/00,A23L5/00,B65D35/00,B29C64/00 | keywords: 貯蔵安定性,成分分離防止,劣化防止,貯蔵安定性,保存安定性,塗料劣化防止,成分安定化,分離防止技術,長期保存塗料,安定性向上塗料,金属板用塗料安定化,塗料保存技術,塗料品質保持,塗料製造工程安定化; 雨筋汚れ防止塗膜: C09D5/00,H05K3/00,G02B1/00,B05D5/00,E04D3/00,B05D1/00,E04D15/00,F24S70/00,C08J7/00,C10G29/00,C23C8/00,C25D5/00,H05F1/00,E04D5/00,E04D1/00,C23C18/00,E21F5/00,C10N30/00,F23D5/00,G21C21/00 | keywords: 雨筋汚れ,塗膜,防汚,雨筋汚れ防止,防汚塗膜,汚染防止塗料,金属板防汚,耐汚染性塗膜,雨筋汚れ低減塗料,防汚性金属板,塗膜表面処理,耐候性防汚塗膜,金属板外装防汚,塗膜耐汚染性; 塗装金属板の製造方法: H05K3/00,H01M4/00,C23C18/00,C09D5/00,G11B5/00,H01L21/00,D21H19/00,B29C41/00,C23C22/00,C08F4/00,C23C4/00,H05B3/00,H01C17/00,C22C47/00,C25D5/00,C23C8/00,B21D1/00,B29C64/00,G03C7/00,B22D19/00 | keywords: 塗装金属板,製造方法,塗布,塗膜形成,塗装工程,金属板塗装,塗膜形成方法,塗料塗布,硬化工程,塗装金属板製造,金属板表面処理,塗装工程管理,塗膜硬化技術,防汚塗装工程,塗料配合製造,塗装金属板量産技術</t>
  </si>
  <si>
    <t>C09D5/00,C08F4/00,C23C18/00,C08J7/00,C23C10/00,C09D5/00,C09D7/00,C04B103/00,D21H21/00,C09K8/00,C09D5/00,B05D5/00,C08J7/00,B05D1/00,E04D3/00,C09D5/00,C23C18/00,C23C22/00,C08F4/00,B29C41/00</t>
  </si>
  <si>
    <t>金属板用塗料組成: 金属板用塗料組成,ポリエステル樹脂,メラミン樹脂,メラミン樹脂系硬化剤,シリコーンレジン,ブロックスルホン酸触媒,貯蔵安定性塗料,雨筋汚れ防止塗料,金属板表面塗装,防汚塗膜,耐候性塗料,塗膜形成技術,塗料成分配合,塗膜貯蔵安定性,塗膜防汚性,金属板塗装方法,塗料硬化剤,塗料触媒,塗膜耐候性,塗膜防汚技術; 貯蔵安定性向上技術: 貯蔵安定性,保存安定性,塗料劣化防止,成分分離防止,成分安定化,長期保存塗料,安定性向上塗料,金属板用塗料安定化,塗料保存技術,塗料品質保持,ポリエステル樹脂,メラミン樹脂系硬化剤,シリコーンレジン,ブロックスルホン酸触媒,金属板表面塗膜,雨筋汚れ防止,塗装金属板製造方法,塗料成分安定化,塗膜耐久性,塗料分離防止; 雨筋汚れ防止塗膜: 雨筋汚れ防止塗膜,防汚塗膜,汚染防止塗料,金属板防汚,耐汚染性塗膜,雨筋汚れ低減塗料,防汚性金属板,塗膜表面処理,耐候性防汚塗膜,金属板外装防汚,ポリエステル樹脂塗料,メラミン樹脂硬化剤,シリコーンレジン塗料,ブロックスルホン酸触媒,貯蔵安定性塗料,金属板用塗料,塗装金属板,表面防汚技術; 塗装金属板の製造方法: 塗装金属板,塗装工程,塗膜形成,金属板塗装,塗料塗布,塗膜硬化,ポリエステル樹脂,メラミン樹脂硬化剤,シリコーンレジン,ブロックスルホン酸触媒,貯蔵安定性,雨筋汚れ防止,金属板表面処理,塗料配合,塗装工程管理,防汚塗装,塗膜硬化技術,塗膜防汚性,塗料組成,塗膜性能</t>
  </si>
  <si>
    <t>ポリオレフィン樹脂組成物、ポリオレフィン樹脂成形体並びに電気掃除機</t>
  </si>
  <si>
    <t>C08L23/00</t>
  </si>
  <si>
    <t>C08K7/28;C08L53/02;C08L23/26</t>
  </si>
  <si>
    <t>【課題】軽量で、優れた耐衝撃性と表面硬度も有する樹脂成形体に最適なポリオレフィン樹脂組成物を提供する。 【解決手段】（Ａ）ポリオレフィン樹脂５１と、（Ｂ）中空部材５２と、（Ｃ）エラストマー成分５３と、（Ｄ）変性エラストマー５４を含有し、（Ｂ）中空部材５２の表面は（Ａ）ポリオレフィン樹脂５１に対して非親和性を有し、さらに、（Ａ）ポリオレフィン樹脂５１に対する（Ｂ）中空部材５２の表面の親和性を向上する中空部材親和成分を含有しないもので、ポリオレフィン樹脂組成物５０により構成される樹脂成形体（図示せず）の耐衝撃性と耐削れ性の低下を防止できる。</t>
  </si>
  <si>
    <t>D01F6/00,B32B27/00,B32B15/00,H01M8/00,H01M50/00,D06N3/00,C08J9/00,B29K101/00,C09D11/00,C08L59/00,C03C25/00,D06M15/00,A61K47/00,F16L9/00,G11B7/00,C09D159/00,E04D1/00,B65D19/00,F16G5/00,H01B3/00,D06M14/00,F24S70/00,H01H85/00,B21K21/00,D21H19/00,C08F283/00,B29C65/00,B60J10/00,B29C70/00,A61F13/00,B29K101/00,B21D51/00,B32B27/00,E04B2/00,C08G18/00,B29C48/00,D01D5/00,C08J9/00,B29K45/00,C09D121/00,G03C1/00,A21D13/00,A43B3/00,E04C5/00,B29C70/00,C08L33/00,B32B27/00,D21H17/00,D06P1/00,C08G63/00,A61L27/00,B29C44/00,E21B10/00,C08J9/00,D04B15/00,F16F1/00,A61K9/00,C08L63/00,C08K3/00,E01C11/00,B29C70/00,B28B21/00,C08J9/00,B29C48/00,B22C1/00,B28B11/00,C08J5/00,B32B27/00,B24D9/00,B29C51/00,H01M50/00,B29C44/00,B28B1/00,A43B7/00,B65H63/00,F16F1/00,D21H27/00,F16F15/00,C08J7/00,B29C69/00</t>
  </si>
  <si>
    <t>ポリオレフィン樹脂組成物: D01F6/00,B32B27/00,B32B15/00,H01M8/00,H01M50/00,D06N3/00,C08J9/00,B29K101/00,C09D11/00,C08L59/00,C03C25/00,D06M15/00,A61K47/00,F16L9/00,G11B7/00,C09D159/00,E04D1/00,B65D19/00,F16G5/00,H01B3/00 | keywords: ポリオレフィン樹脂,樹脂組成物,成形体,耐衝撃性,表面硬度,ポリオレフィン,樹脂組成,成形材料,耐衝撃性樹脂,表面硬度向上,軽量樹脂,耐削れ性,防傷性,高硬度成形体,耐衝撃性ポリオレフィン; 中空部材の非親和性表面: D06M14/00,F24S70/00,H01H85/00,B21K21/00,D21H19/00,C08F283/00,B29C65/00,B60J10/00,B29C70/00,A61F13/00,B29K101/00,B21D51/00,B32B27/00,E04B2/00,C08G18/00,B29C48/00,D01D5/00,C08J9/00,B29K45/00,C09D121/00 | keywords: 中空部材,非親和性,表面,親和性向上成分不含,中空粒子,非親和性表面,親和性制御,界面特性,親和性向上剤不使用,中空部材表面処理,ポリオレフィン非親和性,耐衝撃性中空部材,表面改質,親和性調整; エラストマー成分・変性エラストマー: G03C1/00,A21D13/00,A43B3/00,E04C5/00,B29C70/00,C08L33/00,B32B27/00,D21H17/00,D06P1/00,C08G63/00,A61L27/00,B29C44/00,E21B10/00,C08J9/00,D04B15/00,F16F1/00,A61K9/00,C08L63/00,C08K3/00,E01C11/00 | keywords: エラストマー成分,変性エラストマー,耐衝撃性,耐削れ性,エラストマー,変性エラストマー,耐衝撃性向上剤,耐削れ性向上剤,樹脂改質剤,ポリオレフィンエラストマー複合,耐衝撃性樹脂組成,表面硬度向上エラストマー,耐摩耗性エラストマー,成形体改質; 耐衝撃性・耐削れ性の維持技術: B29C70/00,B28B21/00,C08J9/00,B29C48/00,B22C1/00,B28B11/00,C08J5/00,B32B27/00,B24D9/00,B29C51/00,H01M50/00,B29C44/00,B28B1/00,A43B7/00,B65H63/00,F16F1/00,D21H27/00,F16F15/00,C08J7/00,B29C69/00 | keywords: 耐衝撃性,耐削れ性,低下防止,樹脂成形体,耐衝撃性維持,耐削れ性維持,物性低下防止,成形体強度,耐摩耗性,耐衝撃性ポリオレフィン成形体,耐削れ性樹脂,表面硬度維持,耐久性向上,物性劣化防止</t>
  </si>
  <si>
    <t>D01F6/00,B32B27/00,C08J9/00,B29K101/00,D06N3/00,B29C70/00,B21K21/00,C08F283/00,B29C65/00,D06M14/00,B29C70/00,C08L33/00,B32B27/00,C08G63/00,E04C5/00,B29C70/00,C08J9/00,C08J5/00,B29C48/00,B32B27/00</t>
  </si>
  <si>
    <t>ポリオレフィン樹脂組成物: ポリオレフィン樹脂,樹脂組成物,耐衝撃性樹脂,表面硬度向上,軽量樹脂,耐削れ性,防傷性,高硬度成形体,中空部材,エラストマー成分,変性エラストマー,非親和性表面,親和性向上,耐衝撃性ポリオレフィン,成形材料,積層体,多孔性樹脂,海綿状樹脂,人工皮革,高分子材料; 中空部材の非親和性表面: 中空部材,非親和性表面,ポリオレフィン樹脂,中空粒子,親和性制御,界面特性,親和性調整,耐衝撃性,表面改質,親和性向上剤不使用,中空部材表面処理,ポリオレフィン非親和性,耐衝撃性中空部材,エラストマー成分,変性エラストマー,耐削れ性,樹脂成形体,表面特性,中空部材非親和性,親和性向上成分不含; エラストマー成分・変性エラストマー: エラストマー成分,変性エラストマー,耐衝撃性向上剤,耐削れ性向上剤,樹脂改質剤,ポリオレフィン樹脂組成物,中空部材,非親和性表面,耐衝撃性樹脂組成,表面硬度向上エラストマー,耐摩耗性エラストマー,成形体改質,ポリオレフィンエラストマー複合,補強材,充填材,積層体,高分子化合物,カルボン酸エステル連結基,複合材料,表面硬度; 耐衝撃性・耐削れ性の維持技術: 耐衝撃性維持,耐削れ性維持,物性低下防止,成形体強度,耐摩耗性,耐衝撃性ポリオレフィン成形体,耐削れ性樹脂,表面硬度維持,耐久性向上,物性劣化防止,中空部材非親和性,中空部材表面,ポリオレフィン樹脂組成物,エラストマー成分,変性エラストマー,樹脂成形体,耐衝撃性樹脂,耐削れ性向上,表面硬度向上,成形体耐久性</t>
  </si>
  <si>
    <t>熱伝導性シート状樹脂組成物及び積層シート</t>
  </si>
  <si>
    <t>B32B7/027;B32B15/08;B32B5/16;H01L23/36</t>
  </si>
  <si>
    <t>【課題】  高い絶縁性を有し、且つ厚み方向に熱伝導性の優れたシート状樹脂組成物の提供。 【解決手段】  本発明のシート状樹脂組成物は、厚み方向に高分子鎖が配向した、板状の有機系熱伝導微粒子を２５〜７０Ｖｏｌ％含有してなるシート状樹脂組成物であり、且つ該シートの厚み方向の熱伝導率が０．７Ｗ／ｍ・Ｋ以上であることを特徴とする。好ましくは、シート状樹脂組成物の厚み（Ｄｍ）が５００μｍ未満で、且つＤｍと板状の有機系熱伝導微粒子の厚み（Ｄｃ）との比（Ｄｍ／Ｄｃ）が２〜４０である。</t>
  </si>
  <si>
    <t>H05B3/00,E04C2/00,H01B17/00,H01T13/00,E04B1/00,H01B3/00,H01R13/00,H01R4/00,H01M4/00,H01B5/00,H01L23/00,H01B7/00,B32B17/00,B32B27/00,B63B32/00,C08L63/00,F16L59/00,H01M50/00,C08J7/00,B24D3/00,H05B3/00,H01M10/00,H05K3/00,G21C15/00,F24S80/00,F24S10/00,H01H37/00,A61F13/00,B29C63/00,H05K7/00,E04B1/00,E04C2/00,G21C1/00,G02B1/00,B31B150/00,A41D31/00,F01D5/00,C10G9/00,F24F6/00,H01P3/00,H05B3/00,G03G5/00,B32B5/00,D04H1/00,H01M8/00,H01B1/00,G02F1/00,H05K3/00,H10K30/00,H01M50/00,H01M4/00,B05D1/00,G01K1/00,B29C64/00,D06M14/00,D01D5/00,C10J3/00,D06P1/00,G11C11/00,H01H1/00,C08J9/00,B22F10/00,B21B37/00,B32B5/00,B29C70/00,B22F1/00,B24D3/00,B05D1/00,B41M5/00,B05C19/00,G01N15/00,B01F35/00,B27N3/00,G05D5/00,E04B2/00,B63B32/00,H01M4/00,B32B3/00,E06B9/00,G09F11/00</t>
  </si>
  <si>
    <t>高絶縁性樹脂組成物: H05B3/00,E04C2/00,H01B17/00,H01T13/00,E04B1/00,H01B3/00,H01R13/00,H01R4/00,H01M4/00,H01B5/00,H01L23/00,H01B7/00,B32B17/00,B32B27/00,B63B32/00,C08L63/00,F16L59/00,H01M50/00,C08J7/00,B24D3/00 | keywords: 絶縁性,樹脂組成物,シート状,高分子,有機系,絶縁樹脂,高絶縁性,シート状樹脂,有機樹脂,絶縁材料,絶縁性シート,防災用途樹脂,絶縁性熱伝導シート,電子部品絶縁,絶縁性高分子材料; 厚み方向熱伝導性: H05B3/00,H01M10/00,H05K3/00,G21C15/00,F24S80/00,F24S10/00,H01H37/00,A61F13/00,B29C63/00,H05K7/00,E04B1/00,E04C2/00,G21C1/00,G02B1/00,B31B150/00,A41D31/00,F01D5/00,C10G9/00,F24F6/00,H01P3/00 | keywords: 厚み方向,熱伝導性,熱伝導率,0.7W/m・K以上,厚み方向熱伝導,高熱伝導率,熱伝導性樹脂,熱伝導シート,熱拡散,熱伝導絶縁シート,電子機器冷却,熱伝導性高分子,熱管理材料,熱伝導性絶縁体; 板状有機系熱伝導微粒子: H05B3/00,G03G5/00,B32B5/00,D04H1/00,H01M8/00,H01B1/00,G02F1/00,H05K3/00,H10K30/00,H01M50/00,H01M4/00,B05D1/00,G01K1/00,B29C64/00,D06M14/00,D01D5/00,C10J3/00,D06P1/00,G11C11/00,H01H1/00 | keywords: 板状,有機系,熱伝導微粒子,高分子鎖配向,25〜70Vol%,板状微粒子,有機熱伝導粒子,高分子配向,熱伝導フィラー,有機系フィラー,配向性熱伝導粒子,熱伝導性絶縁フィラー,樹脂組成物用微粒子,熱伝導性複合材料,厚み方向配向粒子; 厚み・粒子サイズ比設計: C08J9/00,B22F10/00,B21B37/00,B32B5/00,B29C70/00,B22F1/00,B24D3/00,B05D1/00,B41M5/00,B05C19/00,G01N15/00,B01F35/00,B27N3/00,G05D5/00,E04B2/00,B63B32/00,H01M4/00,B32B3/00,E06B9/00,G09F11/00 | keywords: 厚み,Dm,板状微粒子厚み,Dc,比率,2〜40,500μm未満,厚み比,粒子サイズ比,Dm/Dc,微粒子厚み制御,シート厚み設計,厚み方向熱伝導率制御,微粒子分散設計,薄型熱伝導シート,粒子厚み最適化,高性能絶縁シート</t>
  </si>
  <si>
    <t>H01B17/00,H01B3/00,E04C2/00,H05B3/00,E04B1/00,B29C63/00,H05K3/00,F24S80/00,F24S10/00,H01M10/00,B32B5/00,H01B1/00,D04H1/00,H05B3/00,H05K3/00,B32B5/00,B29C70/00,C08J9/00,B24D3/00,B05C19/00</t>
  </si>
  <si>
    <t>高絶縁性樹脂組成物: 高絶縁性樹脂組成物,絶縁性シート,厚み方向熱伝導性,有機系熱伝導微粒子,高分子鎖配向,シート状樹脂,絶縁材料設計,絶縁性熱伝導シート,板状有機樹脂,電子部品絶縁,絶縁性高分子材料,絶縁樹脂,防災用途樹脂,熱伝導率向上,微粒子含有樹脂,厚み制御樹脂,有機樹脂シート,絶縁性向上技術,高絶縁性シート,シート厚み比; 厚み方向熱伝導性: 厚み方向熱伝導,熱伝導性樹脂,熱伝導シート,高熱伝導率,熱伝導絶縁シート,熱伝導性高分子,熱管理材料,熱伝導性絶縁体,有機系熱伝導微粒子,板状熱伝導粒子,高分子鎖配向,電子機器冷却,熱拡散,厚み方向配向,微粒子含有率,熱伝導率0.7W/m・K,薄型シート,積層樹脂材料,絶縁性材料,厚み比率; 板状有機系熱伝導微粒子: 板状微粒子,有機熱伝導粒子,高分子配向,熱伝導フィラー,有機系フィラー,配向性熱伝導粒子,熱伝導性絶縁フィラー,樹脂組成物用微粒子,熱伝導性複合材料,厚み方向配向粒子,高分子鎖配向,厚み方向熱伝導率,板状有機系微粒子,熱伝導性樹脂シート,有機系熱伝導材料,微粒子含有樹脂,絶縁性樹脂組成物,熱伝導率向上,厚み制御樹脂,粒子配向技術; 厚み・粒子サイズ比設計: 厚み比,粒子サイズ比,Dm/Dc,微粒子厚み制御,シート厚み設計,厚み方向熱伝導率制御,微粒子分散設計,薄型熱伝導シート,粒子厚み最適化,高性能絶縁シート,板状微粒子,有機系熱伝導微粒子,厚み方向配向,熱伝導率0.7W/m・K以上,樹脂組成物,絶縁性,シート状樹脂,厚み500μm未満,比率制御,粒子含有量25〜70Vol％</t>
  </si>
  <si>
    <t>変性固体状チタン触媒成分の製造方法、エチレン系重合体粒子の製造方法およびエチレン系重合体粒子</t>
  </si>
  <si>
    <t>C08F4/654</t>
  </si>
  <si>
    <t>C08F10/02</t>
  </si>
  <si>
    <t>【課題】凝集が抑制され、嵩密度の大きいエチレン系重合体粒子を容易に得ることができる変性固体状チタン触媒成分の製造方法およびエチレン系重合体粒子の製造方法を提供すること。 【解決手段】極性物質と、マグネシウム、ハロゲン、チタンおよび電子供与体を含む固体状チタン触媒成分とを接触させる工程を含み、前記固体状チタン触媒成分に含まれるチタン１モルに対する、前記極性物質の使用量が０．５〜１０モルである、変性固体状チタン触媒成分の製造方法。</t>
  </si>
  <si>
    <t>C08F4/00,C10G45/00,C04B35/00,H01M4/00,C25B11/00,C01B3/00,B01J23/00,C10G47/00,C01F7/00,C07C29/00,C10G11/00,C10K1/00,C01B33/00,C01B39/00,B01J27/00,C01B32/00,C30B13/00,F01N3/00,B01J39/00,B01D53/00,C08L33/00,C08J9/00,C09J125/00,C09D125/00,C09D133/00,C09J133/00,C08G59/00,D01F6/00,C08L29/00,C08L25/00,C09D129/00,C08G65/00,C09J129/00,A61K31/00,C08F261/00,C08F291/00,C08L9/00,C08F255/00,C08L23/00,C09D123/00,C08F4/00,C09K8/00,H01M4/00,H01M8/00,C10G47/00,C25B11/00,C04B35/00,D21H23/00,C01B3/00,G03C1/00,C07C7/00,B01J23/00,C08F297/00,B01F35/00,C01B33/00,B01D53/00,B01J27/00,B01J35/00,C07C2/00,B01J38/00,C08J9/00,G03C1/00,C08F2/00,C09K8/00,B24D3/00,C08J3/00,C04B103/00,D04H1/00,G03F7/00,C09D123/00,D01F6/00,B01D51/00,C09J123/00,B22F1/00,C08F6/00,B01J2/00,C08C1/00,A61K9/00,G01N33/00,C08L9/00</t>
  </si>
  <si>
    <t>変性固体状チタン触媒成分の製造: C08F4/00,C10G45/00,C04B35/00,H01M4/00,C25B11/00,C01B3/00,B01J23/00,C10G47/00,C01F7/00,C07C29/00,C10G11/00,C10K1/00,C01B33/00,C01B39/00,B01J27/00,C01B32/00,C30B13/00,F01N3/00,B01J39/00,B01D53/00 | keywords: 変性,固体状チタン触媒成分,極性物質,マグネシウム,ハロゲン,チタン,電子供与体,接触,製造方法,チタン触媒,固体触媒,変性触媒,極性化合物,マグネシウム化合物,ハロゲン化合物,電子供与体,触媒成分製造,触媒変性工程,極性物質添加,触媒組成制御,防凝集触媒,高嵩密度粒子用触媒,重合用触媒,防災用途触媒,通知機能付き触媒,粒子凝集抑制; エチレン系重合体粒子の製造方法: C08L33/00,C08J9/00,C09J125/00,C09D125/00,C09D133/00,C09J133/00,C08G59/00,D01F6/00,C08L29/00,C08L25/00,C09D129/00,C08G65/00,C09J129/00,A61K31/00,C08F261/00,C08F291/00,C08L9/00,C08F255/00,C08L23/00,C09D123/00 | keywords: エチレン系重合体粒子,製造方法,凝集抑制,嵩密度,粒子,エチレン重合,重合体粒子,粒子製造,凝集防止,高嵩密度,粒径制御,粒子分散,重合工程,防凝集重合,高密度粒子製造,粒子嵩密度向上,粒子通知システム,防災用途重合体,粒子分布制御,粒子製造工程,粒子凝集抑制方法; 極性物質の使用量制御: C08F4/00,C09K8/00,H01M4/00,H01M8/00,C10G47/00,C25B11/00,C04B35/00,D21H23/00,C01B3/00,G03C1/00,C07C7/00,B01J23/00,C08F297/00,B01F35/00,C01B33/00,B01D53/00,B01J27/00,B01J35/00,C07C2/00,B01J38/00 | keywords: 極性物質,使用量,0.5〜10モル,チタン1モル,制御,極性化合物量,モル比制御,触媒成分比率,極性物質添加量,チタン対極性物質比,使用量調整,極性物質最適化,触媒成分量通知,防災用途極性物質,粒子凝集抑制用極性物質,重合体粒子製造用極性物質,極性物質添加工程; 凝集抑制技術: C08J9/00,G03C1/00,C08F2/00,C09K8/00,B24D3/00,C08J3/00,C04B103/00,D04H1/00,G03F7/00,C09D123/00,D01F6/00,B01D51/00,C09J123/00,B22F1/00,C08F6/00,B01J2/00,C08C1/00,A61K9/00,G01N33/00,C08L9/00 | keywords: 凝集抑制,粒子分散,嵩密度,重合体粒子,防止,凝集防止,粒子分散技術,粒子安定化,粒子嵩密度向上,粒子凝集制御,分散剤,粒子安定化剤,防災用途粒子分散,粒子凝集抑制方法,高嵩密度粒子分散,粒子通知システム,重合体粒子安定化,粒子分布制御,粒子製造工程</t>
  </si>
  <si>
    <t>C08F4/00,B01J23/00,C04B35/00,C01B3/00,C25B11/00,C08L33/00,C08J9/00,C08G59/00,D01F6/00,C08L29/00,C08F4/00,C04B35/00,C09K8/00,C10G47/00,C01B3/00,C08J9/00,C08F2/00,C08J3/00,C09D123/00,C04B103/00</t>
  </si>
  <si>
    <t>変性固体状チタン触媒成分の製造: 変性固体状チタン触媒成分,極性物質添加,マグネシウム化合物,ハロゲン化合物,電子供与体,高嵩密度粒子,防凝集触媒,触媒変性工程,固体触媒,チタン触媒,触媒組成制御,極性化合物,粒子凝集抑制,重合触媒,粒子製造方法,粒子嵩密度,粒子分散性,粒子形状制御; エチレン系重合体粒子の製造方法: エチレン系重合体粒子,凝集抑制,嵩密度向上,粒子製造工程,変性固体状チタン触媒,極性物質接触工程,マグネシウム含有触媒,ハロゲン含有触媒,電子供与体添加,高嵩密度粒子,防凝集重合,高密度粒子製造,粒子嵩密度,粒子凝集防止,重合体粒子製造,エチレン重合,粒子分散性,粒子形状制御,粒子サイズ均一化,粒子表面改質; 極性物質の使用量制御: 極性物質使用量,極性化合物量,モル比制御,チタン対極性物質比,触媒成分比率,極性物質添加量,極性物質最適化,凝集抑制,嵩密度向上,重合体粒子製造,変性固体状チタン触媒,マグネシウム含有触媒,ハロゲン含有触媒,電子供与体含有触媒,粒子凝集抑制用極性物質,重合触媒工程,粒子製造工程,エチレン系重合体粒子,粒子嵩密度制御,極性物質選択; 凝集抑制技術: 凝集抑制,粒子分散,嵩密度向上,重合体粒子,粒子凝集制御,粒子安定化,粒子分散技術,凝集防止,高嵩密度粒子,変性固体状チタン触媒,極性物質接触工程,マグネシウム含有触媒,ハロゲン含有触媒,チタン触媒成分,電子供与体添加,粒子凝集抑制方法,重合体粒子安定化,高分子処理,粒子嵩密度向上,粒子凝集抑制</t>
  </si>
  <si>
    <t>炭素繊維強化樹脂成形品及びその製造方法</t>
  </si>
  <si>
    <t>C08J5/04</t>
  </si>
  <si>
    <t>【課題】炭素繊維強化樹脂成形品に新規な用途を提供すると共に、新規な用途に用いられる炭素繊維強化樹脂成形品の製造方法を提供する。 【解決手段】解繊された炭素繊維の切断物、未硬化の熱硬化性樹脂、及び、強磁性体の粉末粒子を含む混合材料を得る混合材料調製工程Ｑ１と、混合材料を成形型に充填し、加熱により熱硬化性樹脂を硬化させる成形工程Ｑ２と、を具備する製造方法により、解繊された炭素繊維の切断物、及び、強磁性体の粒子が、熱硬化性樹脂のマトリクスに分散しており、全体として強磁性を示す炭素繊維強化樹脂成形品を製造する。</t>
  </si>
  <si>
    <t>B29C70/00,G11B5/00,C04B35/00,H01M50/00,H01P1/00,D21H13/00,H01F1/00,B28B21/00,E04C3/00,H01F41/00,H01B1/00,C22C47/00,C22C111/00,H01L23/00,D04H3/00,E04C5/00,C03B23/00,G03G9/00,C03B27/00,H01B3/00,C04B35/00,B01F101/00,H01M50/00,B01F33/00,B29B7/00,C03B37/00,D04H1/00,B22F10/00,B28C5/00,C22C1/00,B01F25/00,B22F1/00,C08J9/00,E01C19/00,C10M169/00,C04B18/00,B28B1/00,E01C7/00,A21C1/00,D21H11/00,B29C70/00,B28B21/00,B29C44/00,B29C51/00,B29C45/00,C03B23/00,B28B1/00,B29C41/00,B27N3/00,B29B11/00,B22C5/00,B28B11/00,B28B23/00,B22C15/00,B29C43/00,C11D13/00,C04B35/00,C03B9/00,E01C19/00,C08J9/00,G11B5/00,B22F1/00,H01F1/00,B03C1/00,H01P1/00,H05B3/00,H02K1/00,C10G45/00,B22F10/00,B01F33/00,B24D3/00,B05D1/00,C01B3/00,H01F41/00,H02K23/00,C22F3/00,C03C25/00,G11C19/00,C04B35/00,C08J5/00,D04H1/00,D06M14/00,C08J5/00,C04B35/00,C01B32/00,B29C70/00,D01F1/00,H01M4/00,H01M50/00,H01M8/00,D21H13/00,C09D11/00,A61L15/00,H01B3/00,H01F41/00,B29K101/00,C25B11/00,C03B37/00,H02K1/00,D01F9/00</t>
  </si>
  <si>
    <t>炭素繊維強化樹脂成形品: B29C70/00,G11B5/00,C04B35/00,H01M50/00,H01P1/00,D21H13/00,H01F1/00,B28B21/00,E04C3/00,H01F41/00,H01B1/00,C22C47/00,C22C111/00,H01L23/00,D04H3/00,E04C5/00,C03B23/00,G03G9/00,C03B27/00,H01B3/00 | keywords: 炭素繊維強化樹脂,成形品,解繊炭素繊維,強磁性体粒子,熱硬化性樹脂,炭素繊維複合材料,強磁性樹脂成形品,炭素繊維切断物,磁性複合体,熱硬化性樹脂マトリクス,強磁性炭素繊維成形品,磁性樹脂複合材料,防災用途成形品,通知機能付き成形品,新規用途炭素繊維成形品; 混合材料調製工程: C04B35/00,B01F101/00,H01M50/00,B01F33/00,B29B7/00,C03B37/00,D04H1/00,B22F10/00,B28C5/00,C22C1/00,B01F25/00,B22F1/00,C08J9/00,E01C19/00,C10M169/00,C04B18/00,B28B1/00,E01C7/00,A21C1/00,D21H11/00 | keywords: 混合材料,調製工程,解繊炭素繊維,未硬化樹脂,強磁性体粉末,材料混合工程,炭素繊維分散,強磁性体混合,熱硬化性樹脂混合,複合材料調製,磁性粒子分散工程,炭素繊維強化樹脂混合,防災用途材料調製,通知機能材料調製,新規用途材料調製; 成形工程: B29C70/00,B28B21/00,B29C44/00,B29C51/00,B29C45/00,C03B23/00,B28B1/00,B29C41/00,B27N3/00,B29B11/00,B22C5/00,B28B11/00,B28B23/00,B22C15/00,B29C43/00,C11D13/00,C04B35/00,C03B9/00,E01C19/00,C08J9/00 | keywords: 成形工程,成形型,加熱,熱硬化性樹脂硬化,充填,加熱成形,熱硬化性樹脂成形,型充填,硬化工程,複合材料成形,磁性成形品製造工程,炭素繊維成形工程,防災用途成形工程,通知機能成形工程,新規用途成形工程; 強磁性体粒子の分散: G11B5/00,B22F1/00,H01F1/00,B03C1/00,H01P1/00,H05B3/00,H02K1/00,C10G45/00,B22F10/00,B01F33/00,B24D3/00,B05D1/00,C01B3/00,H01F41/00,H02K23/00,C22F3/00,C03C25/00,G11C19/00,C04B35/00,C08J5/00 | keywords: 強磁性体粒子,分散,熱硬化性樹脂,マトリクス,均一分散,磁性粒子分散,強磁性体複合材料,磁性樹脂分散,粒子分散技術,炭素繊維複合体分散,防災用途磁性分散,通知機能磁性分散,新規用途磁性分散,炭素繊維強化磁性樹脂,磁性成形品分散; 新規用途展開: D04H1/00,D06M14/00,C08J5/00,C04B35/00,C01B32/00,B29C70/00,D01F1/00,H01M4/00,H01M50/00,H01M8/00,D21H13/00,C09D11/00,A61L15/00,H01B3/00,H01F41/00,B29K101/00,C25B11/00,C03B37/00,H02K1/00,D01F9/00 | keywords: 新規用途,用途展開,強磁性,炭素繊維強化樹脂,成形品,用途開発,新規用途提案,磁性成形品用途,炭素繊維複合材料用途,磁性樹脂用途,防災用途炭素繊維成形品,通知用途磁性成形品,新規用途磁性樹脂,炭素繊維強化樹脂防災用途,磁性成形品通知用途</t>
  </si>
  <si>
    <t>B29C70/00,G11B5/00,C04B35/00,H01F1/00,H01F41/00,C04B35/00,B01F101/00,B01F33/00,B29B7/00,D04H1/00,B29C70/00,B29C51/00,B29C45/00,B29C44/00,B29C41/00,H01F1/00,B22F1/00,B22F10/00,B01F33/00,B03C1/00,B29C70/00,C08J5/00,D04H1/00,C01B32/00,D06M14/00</t>
  </si>
  <si>
    <t>炭素繊維強化樹脂成形品: 炭素繊維強化樹脂成形品,解繊炭素繊維,炭素繊維切断物,強磁性体粒子,熱硬化性樹脂,炭素繊維複合材料,強磁性樹脂成形品,磁性複合体,熱硬化性樹脂マトリクス,強磁性炭素繊維成形品,磁性樹脂複合材料,防災用途成形品,通知機能付き成形品,新規用途炭素繊維成形品,混合材料調製工程,成形工程,強磁性,分散,用途展開,製造方法; 混合材料調製工程: 混合材料調製,解繊炭素繊維混合,未硬化熱硬化性樹脂混合,強磁性体粉末混合,炭素繊維分散,強磁性体分散,複合材料調製,材料混合工程,炭素繊維強化樹脂混合,磁性粒子分散工程,熱硬化性樹脂混合,新規用途材料調製,防災用途材料調製,通知機能材料調製,粉末材料混合,短繊維分散,成形材料調製,複合粉末混合,粒子分散工程,樹脂成形材料混合; 成形工程: 炭素繊維強化樹脂成形品,複合材料成形,熱硬化性樹脂硬化,加熱成形,成形型充填,磁性粒子分散,強磁性体粉末,解繊炭素繊維,新規用途成形,成形工程,硬化工程,炭素繊維切断物,混合材料調製,熱硬化性樹脂成形,磁性成形品製造,炭素繊維成形工程,防災用途成形,通知機能成形,用途展開成形,型充填; 強磁性体粒子の分散: 強磁性体粒子分散,熱硬化性樹脂マトリクス,均一分散技術,炭素繊維強化樹脂成形品,磁性粒子複合材料,磁性樹脂成形品,磁性体粉末混合,炭素繊維複合体分散,磁性体粒子分散,磁性樹脂複合体,磁性成形品用途,新規用途磁性分散,防災用途磁性分散,通知機能磁性分散,磁性体粒子均一分散,磁性体複合材料成形,粒子分散技術,磁性体粒子混合,炭素繊維強化磁性樹脂,磁性体粒子成形; 新規用途展開: 炭素繊維強化樹脂成形品,強磁性炭素繊維成形品,磁性樹脂成形品,新規用途展開,用途開発,用途提案,磁性成形品用途,炭素繊維複合材料用途,磁性樹脂用途,防災用途炭素繊維成形品,通知用途磁性成形品,新規用途磁性樹脂,炭素繊維強化樹脂防災用途,磁性成形品通知用途,解繊炭素繊維,熱硬化性樹脂,強磁性体粒子,混合材料調製工程,成形工程,分散強磁性粒子</t>
  </si>
  <si>
    <t>絶縁フィルム用樹脂組成物、絶縁フィルム及び多層プリント配線板</t>
  </si>
  <si>
    <t>C08L63/00</t>
  </si>
  <si>
    <t>C08K3/36;C08K5/1515;C08G59/40;H01B3/40;H05K1/03;H05K3/46</t>
  </si>
  <si>
    <t>【課題】誘電正接を低くし、かつ絶縁フィルムが曲げられたときのひび又は割れの発生を防ぐことができる絶縁フィルム用樹脂組成物を提供する。 【解決手段】本発明に係る絶縁フィルム用樹脂組成物は、エポキシ基を１個有する第１のエポキシ化合物と、エポキシ基を２個以上有する第２のエポキシ化合物と、硬化剤と、充填材とを含み、前記第１のエポキシ化合物と前記第２のエポキシ化合物との合計１００重量％中、前記第１のエポキシ化合物の含有量が３３重量％以下であり、絶縁フィルム用樹脂組成物中の溶剤を除く成分１００重量％中、前記充填材の含有量が５０重量％以上である。</t>
  </si>
  <si>
    <t>H01B17/00,E06B3/00,H01T13/00,H10N30/00,H01B7/00,H01R4/00,H05B3/00,H01B13/00,B32B27/00,G02B1/00,E04C2/00,H01L21/00,H01F41/00,H01R13/00,H05K3/00,C08L63/00,H03H9/00,B29C63/00,B23K26/00,H02K3/00,C08G59/00,H01M50/00,D06M15/00,C08F291/00,B01F35/00,C09J163/00,C09D163/00,C08L63/00,G11B5/00,C08J9/00,G03F7/00,B29C70/00,D01F1/00,E04B1/00,B29C64/00,C09D4/00,C10M129/00,C08F2/00,D21H27/00,C08J3/00,B29C70/00,E04B2/00,B65B1/00,C08J9/00,B65B3/00,D06P1/00,H01L23/00,A21D13/00,E21F15/00,H01H85/00,B29K301/00,F16F1/00,H05B3/00,A61K9/00,G03C1/00,H05K3/00,H01B5/00,G11B7/00,A47C27/00,B65D90/00,C08G59/00,G03C1/00,G03G5/00,C04B40/00,B29C64/00,D06M15/00,H01B3/00,D04H1/00,B41M5/00,C08K3/00,C08J9/00,C22C101/00,A61K9/00,B29K61/00,B29K461/00,B29K261/00,D21H23/00,C09J163/00,C08F2/00,B29C35/00</t>
  </si>
  <si>
    <t>絶縁フィルム用樹脂組成物: H01B17/00,E06B3/00,H01T13/00,H10N30/00,H01B7/00,H01R4/00,H05B3/00,H01B13/00,B32B27/00,G02B1/00,E04C2/00,H01L21/00,H01F41/00,H01R13/00,H05K3/00,C08L63/00,H03H9/00,B29C63/00,B23K26/00,H02K3/00 | keywords: 絶縁フィルム,樹脂組成物,誘電正接,ひび防止,割れ防止,絶縁フィルム用樹脂,低誘電正接,曲げ耐性,フィルム割れ防止,フィルムひび防止,電子部品用絶縁フィルム,フレキシブル基板,防災絶縁フィルム,通知機能付き絶縁フィルム,高耐久性樹脂組成物; エポキシ化合物の種類と配合比: C08G59/00,H01M50/00,D06M15/00,C08F291/00,B01F35/00,C09J163/00,C09D163/00,C08L63/00,G11B5/00,C08J9/00,G03F7/00,B29C70/00,D01F1/00,E04B1/00,B29C64/00,C09D4/00,C10M129/00,C08F2/00,D21H27/00,C08J3/00 | keywords: 第１のエポキシ化合物,第２のエポキシ化合物,エポキシ基,配合比,重量％,モノエポキシ化合物,ポリエポキシ化合物,エポキシ化合物配合,エポキシ基数,エポキシ樹脂比率,低誘電正接エポキシ,曲げ耐性エポキシ,絶縁フィルム用エポキシ,防災用途エポキシ樹脂,通知機能付きエポキシ樹脂; 充填材の高含有量設計: B29C70/00,E04B2/00,B65B1/00,C08J9/00,B65B3/00,D06P1/00,H01L23/00,A21D13/00,E21F15/00,H01H85/00,B29K301/00,F16F1/00,H05B3/00,A61K9/00,G03C1/00,H05K3/00,H01B5/00,G11B7/00,A47C27/00,B65D90/00 | keywords: 充填材,含有量,５０重量％以上,樹脂組成物,溶剤除く成分,高充填材含有,充填材配合,絶縁フィルム充填材,フィラー,無機充填材,低誘電正接充填材,曲げ耐性充填材,防災用充填材,通知機能付き充填材,絶縁性向上フィラー; 硬化剤の選択と作用: C08G59/00,G03C1/00,G03G5/00,C04B40/00,B29C64/00,D06M15/00,H01B3/00,D04H1/00,B41M5/00,C08K3/00,C08J9/00,C22C101/00,A61K9/00,B29K61/00,B29K461/00,B29K261/00,D21H23/00,C09J163/00,C08F2/00,B29C35/00 | keywords: 硬化剤,樹脂組成物,絶縁フィルム,物性制御,硬化剤選択,硬化促進剤,エポキシ硬化剤,絶縁フィルム硬化剤,樹脂硬化剤,低誘電正接硬化剤,曲げ耐性硬化剤,防災用硬化剤,通知機能付き硬化剤,高耐久性硬化剤</t>
  </si>
  <si>
    <t>H01B17/00,B32B27/00,H01B7/00,H01B13/00,H10N30/00,C08G59/00,C08L63/00,C09D163/00,C09J163/00,C08F291/00,B29C70/00,C08J9/00,E04B2/00,H01L23/00,D06P1/00,C08G59/00,C08K3/00,H01B3/00,C04B40/00,D06M15/00</t>
  </si>
  <si>
    <t>絶縁フィルム用樹脂組成物: 絶縁フィルム用樹脂組成物,低誘電正接,曲げ耐性,フィルム割れ防止,フィルムひび防止,エポキシ化合物,硬化剤,充填材,高耐久性樹脂,電子部品用絶縁フィルム,フレキシブル基板,絶縁体積層,合成樹脂積層体,絶縁導体,絶縁ケーブル,樹脂組成,絶縁物体,誘電特性,フィルム材料,防災絶縁フィルム; エポキシ化合物の種類と配合比: 第１のエポキシ化合物,第２のエポキシ化合物,モノエポキシ化合物,ポリエポキシ化合物,エポキシ基数,エポキシ化合物配合,エポキシ樹脂比率,配合比,重量％,硬化剤,充填材,低誘電正接エポキシ,曲げ耐性エポキシ,絶縁フィルム用エポキシ,絶縁フィルム特性,ひび割れ防止,誘電正接低減,曲げ耐性,絶縁性樹脂組成物,エポキシ樹脂組成; 充填材の高含有量設計: 高充填材含有,充填材配合,絶縁フィルム充填材,低誘電正接充填材,曲げ耐性充填材,樹脂組成物,エポキシ化合物,硬化剤,無機充填材,フィラー,絶縁性向上フィラー,５０重量％以上充填材,溶剤除く成分,絶縁フィルム,ひび割れ防止,割れ防止,誘電正接低減,高分子材料,粒子充填材,粉末充填材; 硬化剤の選択と作用: 硬化剤選択,エポキシ硬化剤,絶縁フィルム硬化剤,樹脂硬化剤,低誘電正接硬化剤,曲げ耐性硬化剤,高耐久性硬化剤,樹脂組成物,絶縁フィルム,物性制御,エポキシ化合物,硬化促進剤,充填材,溶剤除去,重量比制御,誘電正接低減,曲げ耐性,ひび割れ防止,割れ防止,絶縁性向上</t>
  </si>
  <si>
    <t>化合物、樹脂、レジスト組成物及びレジストパターンの製造方法</t>
  </si>
  <si>
    <t>C08F20/18</t>
  </si>
  <si>
    <t>G03F7/039;G03F7/038;G03F7/004;C07C69/96;G03F7/20</t>
  </si>
  <si>
    <t>【課題】良好なラインエッジラフネスでレジストパターンを製造することができる化合物、樹脂及びレジスト組成物を提供することを目的とする。 【解決手段】式（Ｉ）で表される化合物、この化合物に由来する構造単位を含む樹脂、この樹脂を含むレジスト組成物。  ［式（Ｉ）中、Ｒは、水素原子又はメチル基を表す。Ｒ及びＲは、それぞれ独立に、水素原子又は炭素数１〜６の飽和炭化水素基を表す。Ａｒは、置換基を有していてもよい炭素数６〜３６の２価の芳香族炭化水素基を表す。］</t>
  </si>
  <si>
    <t>B21B37/00,G05B19/00,B23Q35/00,H04N5/00,F15B11/00,B41J2/00,G01S3/00,H04N25/00,C30B15/00,G10L21/00,F42B19/00,B27F1/00,F25B41/00,B21D26/00,H03G1/00,B60T8/00,H03K17/00,H03J7/00,B60L1/00,G03F1/00,C07C211/00,C08K5/00,C08F4/00,C09K8/00,H01S5/00,C07F9/00,C07C275/00,C04B41/00,D06M13/00,C07D499/00,C30B29/00,C07D277/00,C11D1/00,C04B35/00,C07D477/00,H01L21/00,H01L31/00,C07C255/00,C01B35/00,C07C271/00,C09D125/00,C09J125/00,G11B7/00,C08L25/00,D06M14/00,C07D477/00,C08F279/00,C09D163/00,C04B16/00,C09D157/00,H01L29/00,D01F6/00,C09D135/00,C08F257/00,C08G77/00,B01D71/00,B32B15/00,C08G18/00,C09J143/00,C09D183/00,D06M15/00,C08F291/00,C08G59/00,G03F7/00,B32B27/00,B32B15/00,B41M5/00,B01D71/00,A61K47/00,A61K9/00,C09D4/00,C09D135/00,G01N33/00,C09D167/00,C09K8/00,C07C2/00,D06P1/00,C09D11/00,G11B7/00,H01L21/00</t>
  </si>
  <si>
    <t>ラインエッジラフネス制御: B21B37/00,G05B19/00,B23Q35/00,H04N5/00,F15B11/00,B41J2/00,G01S3/00,H04N25/00,C30B15/00,G10L21/00,F42B19/00,B27F1/00,F25B41/00,B21D26/00,H03G1/00,B60T8/00,H03K17/00,H03J7/00,B60L1/00,G03F1/00 | keywords: ラインエッジラフネス,LER,パターン製造,良好なラフネス,エッジラフネス,パターン精度,微細加工,ラフネス制御,レジストパターン,ラフネス低減,微細パターン形成,防止方法,レジスト組成物によるLER改善,半導体製造におけるラフネス; 式（Ｉ）化合物: C07C211/00,C08K5/00,C08F4/00,C09K8/00,H01S5/00,C07F9/00,C07C275/00,C04B41/00,D06M13/00,C07D499/00,C30B29/00,C07D277/00,C11D1/00,C04B35/00,C07D477/00,H01L21/00,H01L31/00,C07C255/00,C01B35/00,C07C271/00 | keywords: 式（Ｉ）,化合物,Ｒ,メチル基,芳香族炭化水素基,Ａｒ,芳香族化合物,置換基,飽和炭化水素基,構造式,化学構造,式（Ｉ）由来化合物,芳香族基含有化合物,レジスト用化合物,防災パターン形成用化合物,化合物によるラフネス改善; 樹脂設計・構造単位: C09D125/00,C09J125/00,G11B7/00,C08L25/00,D06M14/00,C07D477/00,C08F279/00,C09D163/00,C04B16/00,C09D157/00,H01L29/00,D01F6/00,C09D135/00,C08F257/00,C08G77/00,B01D71/00,B32B15/00,C08G18/00,C09J143/00,C09D183/00 | keywords: 樹脂,構造単位,化合物由来,芳香族炭化水素基,樹脂組成,高分子設計,構造単位導入,芳香族樹脂,化合物含有樹脂,レジスト用樹脂,ラフネス制御樹脂,防災パターン形成樹脂,微細加工用樹脂,式（Ｉ）由来樹脂; レジスト組成物: D06M15/00,C08F291/00,C08G59/00,G03F7/00,B32B27/00,B32B15/00,B41M5/00,B01D71/00,A61K47/00,A61K9/00,C09D4/00,C09D135/00,G01N33/00,C09D167/00,C09K8/00,C07C2/00,D06P1/00,C09D11/00,G11B7/00,H01L21/00 | keywords: レジスト組成物,樹脂含有,化合物含有,パターン形成,フォトレジスト,組成物,パターン形成材料,微細加工用レジスト,化合物含有レジスト,ラフネス低減レジスト,防災パターン形成レジスト,半導体製造用レジスト,式（Ｉ）由来レジスト組成物,高精度パターン形成レジスト</t>
  </si>
  <si>
    <t>B23Q35/00,C30B15/00,B41J2/00,G05B19/00,B21B37/00,C07C211/00,C08K5/00,C08F4/00,C07F9/00,C07C275/00,C09D125/00,C08L25/00,C09J125/00,C09D157/00,C08F279/00,G03F7/00,C08F291/00,C08G59/00,B32B27/00,D06M15/00</t>
  </si>
  <si>
    <t>ラインエッジラフネス制御: ラインエッジラフネス,LER,レジストパターン,ラフネス制御,パターン精度,微細加工,ラフネス低減,微細パターン形成,レジスト組成物,化合物由来樹脂,芳香族炭化水素基,式（Ｉ）化合物,パターン製造,LER改善,半導体製造ラフネス,防止方法,エッジラフネス,良好なラフネス,炭素数１〜６飽和炭化水素基,炭素数６〜３６芳香族基; 式（Ｉ）化合物: 式（Ｉ）化合物,芳香族炭化水素基,芳香族化合物,置換基含有化合物,飽和炭化水素基,メチル基,Ｒ基,構造式,化学構造,式（Ｉ）由来化合物,芳香族基含有化合物,レジスト用化合物,レジスト組成物,樹脂,ラフネス改善化合物,パターン形成用化合物,構造単位,ラインエッジラフネス,パターン製造,化合物バリエーション; 樹脂設計・構造単位: 芳香族炭化水素基,式（Ｉ）由来構造単位,化合物由来樹脂,レジスト用樹脂,高分子設計,構造単位導入樹脂,ラフネス制御樹脂,微細加工用樹脂,芳香族樹脂,化合物含有樹脂,不飽和脂肪族基含有樹脂,芳香族炭素環停止樹脂,単独重合体樹脂,共重合体樹脂,重合体誘導体樹脂,コーティング組成物樹脂,接着剤用樹脂,不特定重合体樹脂; レジスト組成物: レジスト組成物,フォトレジスト,式（Ｉ）化合物,芳香族炭化水素基樹脂,パターン形成材料,微細加工用レジスト,ラフネス低減レジスト,高精度パターン形成,化合物含有レジスト,樹脂含有レジスト,半導体製造用レジスト,防災パターン形成レジスト,エポキシ基含有樹脂,重縮合樹脂,積層体レジスト,高分子化合物レジスト,式（Ｉ）由来レジスト,芳香族基含有レジスト</t>
  </si>
  <si>
    <t>ポリエステル系合成繊維構造物の難燃加工</t>
  </si>
  <si>
    <t>C09K21/12</t>
  </si>
  <si>
    <t>D06M13/44</t>
  </si>
  <si>
    <t>【課題】難燃加工後のポリエステル系合成繊維構造物の洗浄を必要とせずに、際付きとチョークマークの発生、摩擦堅牢度の低下、経日的な変色や結晶析出等のポリエステル系合成繊維構造物の物性低下を伴うことなしに、満足すべき難燃性をポリエステル系合成繊維構造物に与えることができる難燃剤及び難燃加工剤と、そのような難燃加工剤を用いるポリエステル系合成繊維構造物の難燃加工方法を提供する。 【解決手段】本発明によれば、アミノペンタフェノキシシクロトリホスファゼン（１）と共に、２，４−ジアミノ−２,４,６,６−テトラフェノキシシクロトリホスファゼン（２）とヘキサフェノキシシクロトリホスファゼン（３）とから選ばれる少なくとも１種を含み、ここに、（１）と（２）と（３）との合計量を１００重量％とするとき、（２）の割合は２５重量％以下であり、（３）の割合は１５重量％以下であり、両者の合計量が２５重量％以下であるポリエステル系合成繊維構造物のための難燃剤が提供される。</t>
  </si>
  <si>
    <t>D01F6/00,C08G63/00,D04H1/00,D06M14/00,D21H13/00,D03D15/00,A61K47/00,C08F283/00,C09J167/00,C08G18/00,B01D39/00,C09D167/00,C22C101/00,D06M101/00,B65D19/00,D06P3/00,E04F13/00,D06N3/00,B01D71/00,C06B45/00,C08G63/00,C08F4/00,C06B25/00,D01F6/00,C09D167/00,D06M14/00,C06B29/00,C09K8/00,D01F2/00,C08L67/00,C06B31/00,C08G64/00,B05D7/00,A61L15/00,D06P1/00,D06M15/00,C08G77/00,A61K9/00,C22C101/00,A61K47/00,D04H1/00,C08J11/00,D06M23/00,C08G63/00,D04H3/00,C22C47/00,A61K47/00,C23C16/00,D06L1/00,D03D15/00,C08J9/00,D01D1/00,C11D1/00,C08J5/00,D01B1/00,D06M101/00,D06B1/00,D06B23/00,B05D1/00,C09C3/00,C21D1/00,H01B7/00,C21D7/00,C23C22/00,C04B35/00,C23D13/00,A24F27/00,C10B57/00,A23B4/00,C03B37/00,B22F1/00,C04B7/00,C08J11/00,C09K8/00,C25D5/00,B29C35/00,B22C1/00,C08J7/00,A41D31/00,H01M50/00,D04H1/00,D06M14/00,D04H3/00,D03D15/00,C08G63/00,E04B1/00,D06M101/00,C08F283/00,C08J5/00,D06M15/00,D21H13/00,C06B25/00,C03C25/00,A43B1/00,C06B31/00,A24D3/00,A24F27/00,C08G18/00,A61K9/00,D04H5/00</t>
  </si>
  <si>
    <t>ポリエステル系合成繊維構造物: D01F6/00,C08G63/00,D04H1/00,D06M14/00,D21H13/00,D03D15/00,A61K47/00,C08F283/00,C09J167/00,C08G18/00,B01D39/00,C09D167/00,C22C101/00,D06M101/00,B65D19/00,D06P3/00,E04F13/00,D06N3/00,B01D71/00,C06B45/00 | keywords: ポリエステル系合成繊維,構造物,布地,不織布,ポリエステル繊維,合成繊維,繊維構造体,ポリエステル布,ポリエステル不織布,難燃ポリエステル繊維,防災繊維構造物,難燃加工布地,摩擦堅牢度,変色防止繊維; 難燃剤・難燃加工剤の組成: C08G63/00,C08F4/00,C06B25/00,D01F6/00,C09D167/00,D06M14/00,C06B29/00,C09K8/00,D01F2/00,C08L67/00,C06B31/00,C08G64/00,B05D7/00,A61L15/00,D06P1/00,D06M15/00,C08G77/00,A61K9/00,C22C101/00,A61K47/00 | keywords: 難燃剤,難燃加工剤,アミノペンタフェノキシシクロトリホスファゼン,ジアミノテトラフェノキシシクロトリホスファゼン,ヘキサフェノキシシクロトリホスファゼン,シクロトリホスファゼン誘導体,フェノキシシクロトリホスファゼン,難燃化合物,難燃性添加剤,化学組成,ポリエステル用難燃剤,難燃加工剤配合,難燃剤組成比率,難燃性向上剤,防災用途難燃剤; 難燃加工方法: D04H1/00,C08J11/00,D06M23/00,C08G63/00,D04H3/00,C22C47/00,A61K47/00,C23C16/00,D06L1/00,D03D15/00,C08J9/00,D01D1/00,C11D1/00,C08J5/00,D01B1/00,D06M101/00,D06B1/00,D06B23/00,B05D1/00,C09C3/00 | keywords: 難燃加工方法,洗浄不要,物性低下防止,難燃性付与,難燃処理方法,難燃加工プロセス,洗浄工程省略,物性保持加工,難燃性付与技術,摩擦堅牢度維持加工,変色防止加工,結晶析出防止処理,防災繊維加工方法,難燃剤塗布方法; 物性低下防止技術: C21D1/00,H01B7/00,C21D7/00,C23C22/00,C04B35/00,C23D13/00,A24F27/00,C10B57/00,A23B4/00,C03B37/00,B22F1/00,C04B7/00,C08J11/00,C09K8/00,C25D5/00,B29C35/00,B22C1/00,C08J7/00,A41D31/00,H01M50/00 | keywords: 摩擦堅牢度,変色,結晶析出,物性低下防止,物性保持,耐摩耗性,耐変色性,結晶析出防止,繊維物性安定化,難燃加工後物性維持,防災繊維物性保持,難燃剤による物性低下防止,摩擦堅牢度向上,経日変色防止; 難燃性評価・防災用途: D04H1/00,D06M14/00,D04H3/00,D03D15/00,C08G63/00,E04B1/00,D06M101/00,C08F283/00,C08J5/00,D06M15/00,D21H13/00,C06B25/00,C03C25/00,A43B1/00,C06B31/00,A24D3/00,A24F27/00,C08G18/00,A61K9/00,D04H5/00 | keywords: 難燃性,防災,評価,用途,難燃性評価,防災用途,難燃性能試験,難燃基準,繊維防災材料,難燃加工布地評価,防災繊維用途,難燃性試験方法,難燃性規格適合,難燃加工製品</t>
  </si>
  <si>
    <t>D01F6/00,C08G63/00,D04H1/00,D06M14/00,D03D15/00,C08G63/00,C08F4/00,C06B25/00,D01F6/00,C08L67/00,D06M23/00,C08G63/00,D04H1/00,D04H3/00,D06L1/00,C23C22/00,C03B37/00,C04B35/00,C23D13/00,C21D7/00,D06M14/00,D06M15/00,D06M101/00,C08G63/00,D03D15/00</t>
  </si>
  <si>
    <t>ポリエステル系合成繊維構造物: ポリエステル系合成繊維,難燃加工剤,難燃剤,難燃ポリエステル繊維,摩擦堅牢度低下防止,変色防止,結晶析出防止,アミノペンタフェノキシシクロトリホスファゼン,ジアミノテトラフェノキシシクロトリホスファゼン,ヘキサフェノキシシクロトリホスファゼン,不織布,ポリエステル布地,防災繊維構造物,難燃加工方法,ポリエステル繊維構造体,難燃加工布地,合成繊維構造物,ポリエステル不織布,布地,繊維構造体; 難燃剤・難燃加工剤の組成: 難燃剤組成,難燃加工剤配合,ポリエステル系合成繊維構造物,シクロトリホスファゼン誘導体,フェノキシシクロトリホスファゼン,アミノペンタフェノキシシクロトリホスファゼン,ジアミノテトラフェノキシシクロトリホスファゼン,ヘキサフェノキシシクロトリホスファゼン,難燃性添加剤,難燃化合物,難燃剤組成比率,難燃性向上剤,防災用途難燃剤,摩擦堅牢度低下防止,変色防止,結晶析出防止,際付き防止,チョークマーク防止; 難燃加工方法: 難燃加工方法,難燃処理方法,難燃性付与技術,洗浄不要加工,物性保持加工,摩擦堅牢度維持,変色防止処理,結晶析出防止,ポリエステル系合成繊維,難燃剤配合,難燃加工剤,アミノペンタフェノキシシクロトリホスファゼン,ジアミノテトラフェノキシシクロトリホスファゼン,ヘキサフェノキシシクロトリホスファゼン,防災繊維加工,難燃剤塗布,難燃加工プロセス,洗浄工程省略,物性低下防止,繊維製品難燃化; 物性低下防止技術: 難燃加工剤,ポリエステル系合成繊維構造物,摩擦堅牢度低下防止,経日変色防止,結晶析出防止,物性低下防止,物性保持,耐摩耗性向上,耐変色性向上,繊維物性安定化,難燃剤,難燃加工後物性維持,防災繊維物性保持,難燃剤による物性低下防止,摩擦堅牢度向上,アミノペンタフェノキシシクロトリホスファゼン,ジアミノテトラフェノキシシクロトリホスファゼン,ヘキサフェノキシシクロトリホスファゼン; 難燃性評価・防災用途: 難燃性評価,防災用途,難燃加工方法,ポリエステル系合成繊維構造物,難燃剤,難燃加工剤,摩擦堅牢度低下防止,チョークマーク抑制,際付き防止,経日変色防止,結晶析出防止,難燃性能試験,難燃基準,繊維防災材料,難燃加工布地評価,防災繊維用途,難燃性試験方法,難燃性規格適合,難燃加工製品</t>
  </si>
  <si>
    <t>粘着剤組成物及び粘着剤層付フィルム</t>
  </si>
  <si>
    <t>C09J201/00</t>
  </si>
  <si>
    <t>C09J133/00;C09J11/02;C09J7/10;C09J7/38;G02B5/30</t>
  </si>
  <si>
    <t>【課題】位相差フィルムや有機ＥＬ発光素子の紫外線による劣化について良好な抑制機能を有し、かつ良好なブルーカット機能を有する粘着剤組成物を提供する。 【解決手段】下記式（１）を満たす少なくとも１種以上の光吸収性化合物（ａ）と、下記式（２）を満たす少なくとも１種以上の光吸収性化合物（ｂ）とを含む粘着剤組成物。   ε（４０５）≧２０    （１）   ε（４２０）≧５    （２） 〔式中、ε（４０５）は波長４０５ｎｍにおける化合物のグラム吸光係数を表し、ε（４４０）は波長４４０ｎｍにおける化合物のグラム吸光係数を表し、ε（４２０）は波長４２０ｎｍにおける化合物のグラム吸光係数を表し、グラム吸光係数の単位はＬ／（ｇ・ｃｍ）で定義する。〕</t>
  </si>
  <si>
    <t>G03C1/00,G03F7/00,G03C8/00,G02F1/00,B41M5/00,G03G5/00,F24S70/00,H05B33/00,G02B1/00,C07C5/00,G03C7/00,H10K50/00,G01N21/00,G03C5/00,D21H19/00,B09B3/00,B29C64/00,H01L21/00,B42D25/00,G02B6/00,G03C1/00,D04H1/00,B42D25/00,G03F7/00,F24S70/00,C09J7/00,B41M5/00,C09J5/00,G03G5/00,C03B40/00,C09D7/00,B65C9/00,C09D11/00,C03C4/00,C08J7/00,A23L5/00,B65C5/00,G02B1/00,B01F101/00,C03C27/00,H10K59/00,G03C1/00,F21V9/00,F21S41/00,G02F1/00,G03F7/00,G02B6/00,H05B45/00,G03B17/00,G03F1/00,G03B27/00,H10K50/00,G03G5/00,G11B7/00,H05B33/00,G02C7/00,G03C5/00,G01K1/00,B65D65/00,H04N5/00,G02F1/00,F21V9/00,F24S70/00,G11B7/00,H04N25/00,G02B6/00,G02B1/00,G03C7/00,G02B5/00,G01N21/00,G03C1/00,G01K11/00,G02B26/00,F21W102/00,H04N9/00,G03F1/00,G01J3/00,H04N23/00,C03C4/00,F21S41/00</t>
  </si>
  <si>
    <t>光吸収性化合物の選定: G03C1/00,G03F7/00,G03C8/00,G02F1/00,B41M5/00,G03G5/00,F24S70/00,H05B33/00,G02B1/00,C07C5/00,G03C7/00,H10K50/00,G01N21/00,G03C5/00,D21H19/00,B09B3/00,B29C64/00,H01L21/00,B42D25/00,G02B6/00 | keywords: 光吸収性化合物,ε（４０５）,ε（４２０）,グラム吸光係数,光吸収剤,吸光係数,波長選択性,405nm吸収,420nm吸収,紫外線吸収剤,ブルーカット剤,ブルーカット機能,紫外線劣化抑制,有機EL保護,位相差フィルム保護,粘着剤組成物用光吸収剤,複合光吸収剤,防紫外線粘着剤; 粘着剤組成物の設計: G03C1/00,D04H1/00,B42D25/00,G03F7/00,F24S70/00,C09J7/00,B41M5/00,C09J5/00,G03G5/00,C03B40/00,C09D7/00,B65C9/00,C09D11/00,C03C4/00,C08J7/00,A23L5/00,B65C5/00,G02B1/00,B01F101/00,C03C27/00 | keywords: 粘着剤組成物,光吸収性化合物含有,ブルーカット,紫外線劣化抑制,粘着剤,組成物,光吸収剤配合,ブルーカット粘着剤,紫外線遮蔽粘着剤,有機EL用粘着剤,位相差フィルム用粘着剤,防紫外線粘着剤組成,ブルーカット機能付き粘着剤,光学フィルム用粘着剤,紫外線劣化防止粘着剤,光吸収性粘着剤,複合機能粘着剤; 紫外線劣化抑制技術: H10K59/00,G03C1/00,F21V9/00,F21S41/00,G02F1/00,G03F7/00,G02B6/00,H05B45/00,G03B17/00,G03F1/00,G03B27/00,H10K50/00,G03G5/00,G11B7/00,H05B33/00,G02C7/00,G03C5/00,G01K1/00,B65D65/00,H04N5/00 | keywords: 紫外線劣化,抑制,位相差フィルム,有機EL発光素子,紫外線防止,劣化抑制,UVカット,有機EL保護,フィルム保護,光学素子保護,耐紫外線性,紫外線劣化抑制粘着剤,有機EL発光素子の保護,位相差フィルムの耐久性向上,防紫外線機能,光学部材保護,ブルーカットと紫外線防止の複合技術; ブルーカット機能: G02F1/00,F21V9/00,F24S70/00,G11B7/00,H04N25/00,G02B6/00,G02B1/00,G03C7/00,G02B5/00,G01N21/00,G03C1/00,G01K11/00,G02B26/00,F21W102/00,H04N9/00,G03F1/00,G01J3/00,H04N23/00,C03C4/00,F21S41/00 | keywords: ブルーカット,青色光遮蔽,光吸収,405nm,420nm,ブルーカット,青色光吸収,可視光遮蔽,405nm遮蔽,420nm遮蔽,光学フィルム用ブルーカット,ブルーライトカット,ブルーカット粘着剤,ブルーカット機能付きフィルム,有機ELのブルーカット保護,位相差フィルムのブルーカット,紫外線防止とブルーカットの複合機能,光学部材のブルーカット</t>
  </si>
  <si>
    <t>G03C1/00,G02F1/00,G02B1/00,H05B33/00,F24S70/00,C09J7/00,C09J5/00,G03C1/00,G03F7/00,F24S70/00,H10K59/00,G02F1/00,F21V9/00,G03C1/00,G03F7/00,G02F1/00,F21V9/00,F24S70/00,G02B1/00,G02B6/00</t>
  </si>
  <si>
    <t>光吸収性化合物の選定: 光吸収性化合物,光吸収剤,吸光係数,グラム吸光係数,波長選択性,405nm吸収,420nm吸収,ブルーカット機能,紫外線劣化抑制,有機EL保護,位相差フィルム保護,粘着剤組成物用光吸収剤,紫外線吸収,光学コーティング,エレクトロルミネッセンス保護,光学特性制御,光学材料,光学素子,光学的作用,光源制御; 粘着剤組成物の設計: 光吸収性化合物含有粘着剤,紫外線劣化抑制粘着剤,ブルーカット粘着剤,光吸収剤配合粘着剤,防紫外線粘着剤組成,ブルーカット機能付き粘着剤,光学フィルム用粘着剤,紫外線遮蔽粘着剤,紫外線劣化防止粘着剤,光吸収性粘着剤,波長選択吸収粘着剤,グラム吸光係数制御粘着剤,有機EL用粘着剤,位相差フィルム用粘着剤,光学用途粘着剤,紫外線吸収粘着剤,ブルーライト遮蔽粘着剤,光学特性制御粘着剤; 紫外線劣化抑制技術: 紫外線劣化抑制,UVカット,光吸収性化合物,ブルーカット機能,粘着剤組成物,有機EL発光素子保護,位相差フィルム保護,紫外線防止,劣化抑制機能,防紫外線フィルム,光学部材保護,グラム吸光係数,波長405nm吸収,波長420nm吸収,光学特性制御,耐久性向上,有機EL耐久性,フィルム耐久性,紫外線吸収剤,光学材料保護; ブルーカット機能: ブルーカット粘着剤,青色光吸収,405nm遮蔽,420nm遮蔽,光吸収性化合物,可視光遮蔽,紫外線劣化抑制,ブルーカット機能付きフィルム,有機EL保護,位相差フィルム保護,波長選択吸収,グラム吸光係数,複合機能粘着剤,光学部材耐久性,青色光遮蔽,光学的コーティング,光学フィルタ,光学特性制御</t>
  </si>
  <si>
    <t>高反応性オレフィン機能性ポリマーを作製するための重合開始系および方法</t>
  </si>
  <si>
    <t>C08F4/14</t>
  </si>
  <si>
    <t>C08F10/10</t>
  </si>
  <si>
    <t>【課題】高反応性オレフィン機能性ポリマーを作製するための重合開始系および方法を提供すること。 【解決手段】不純なイソブテンまたは約5ppm〜約500ppmの極性不純物を含むイソブテン含有モノマー供給原料から少なくとも50モル%のエキソ-オレフィン含量を有するポリブテンの調製のための方法であって、該方法は、該不純なイソブテンまたはイソブテン含有供給原料と、ルイス塩基と複合体したルイス酸触媒とを、実質的にまたは完全に無極性の重合媒体中で接触させる工程、および該イソブテンまたはイソブテン含有供給原料の重合を開始剤により開始させる工程を含み、該ルイス酸触媒は、式R'AlCl(式中、R'は、ヒドロカルビル基である)のルイス酸であり、該ルイス塩基は、ジヒドロカルビルエーテル(ここで、ヒドロカルビル基はそれぞれ独立して1〜8個の炭素原子を有するヒドロカルビル基から選択され、ジヒドロカルビルエーテルの1つまたは両方のヒドロカルビル基は、電子求引基で置換される)であり、該開始剤は、式RX(式中、Xはハロゲン化物であり、Rは、安定なカルボカチオンを形成し得るヒドロカルビル基であり、基Xに対して基Rを連結する炭素は、第3級、ベンジル性またはアリル性である)の化合物であり、該供給原料中の水の量は、該供給原料中の極性不純物のモル量と少なくとも等しい量から供給原料1リットル当たり5mM未満になるように調節される、方法。</t>
  </si>
  <si>
    <t>D21H19/00,A61K47/00,D06M14/00,C09J129/00,C10M107/00,D06M15/00,C08G18/00,C09D129/00,B01D71/00,D06N3/00,C08G63/00,C08L51/00,C09D139/00,C08L29/00,C09D125/00,D01F6/00,C09J155/00,C09J133/00,C09J151/00,C10M119/00,C08G18/00,C10G45/00,C08F4/00,C07C265/00,D21H17/00,C07C67/00,C10G47/00,C01B3/00,C08L83/00,H01M4/00,C07C51/00,C25B11/00,C08G77/00,C08G59/00,D06M15/00,B01J27/00,C08F297/00,H01S5/00,C11D1/00,F23C13/00,C07C17/00,C07C51/00,D06M11/00,C08C19/00,C07C67/00,D06M13/00,D21H19/00,C07C23/00,C07C29/00,C08G65/00,C07C53/00,C07C57/00,A61K6/00,C09B62/00,D01F6/00,C07C303/00,C07C39/00,C08G18/00,C09B45/00,C07C55/00,C08G63/00,D06M14/00,C08F2/00,C09D127/00,C09D125/00,D21H19/00,C08L27/00,G03F7/00,C08J11/00,C09D129/00,C08F261/00,C08F297/00,C08G18/00,C07F9/00,C08L33/00,D06N3/00,D06M101/00,B01D71/00,A61L15/00,A61K47/00,A61K47/00,D21H19/00,C09D127/00,D06M14/00,C09D125/00,D06N3/00,C08L29/00,C08L27/00,C08F291/00,D01F8/00,C09J129/00,C09D129/00,C08G59/00,C09J127/00,C08F283/00,B01D71/00,C08F255/00,C09J125/00,C09D155/00,C09J123/00</t>
  </si>
  <si>
    <t>イソブテン含有モノマー供給原料: D21H19/00,A61K47/00,D06M14/00,C09J129/00,C10M107/00,D06M15/00,C08G18/00,C09D129/00,B01D71/00,D06N3/00,C08G63/00,C08L51/00,C09D139/00,C08L29/00,C09D125/00,D01F6/00,C09J155/00,C09J133/00,C09J151/00,C10M119/00 | keywords: イソブテン,イソブテン含有モノマー,極性不純物,供給原料,水の量,イソブテン原料,モノマー供給,極性不純物含有,水分調整,原料純度,不純物管理,原料調製方法,防湿処理,重合用イソブテン,防災原料供給,通知原料品質; ルイス酸触媒およびルイス塩基複合体: C08G18/00,C10G45/00,C08F4/00,C07C265/00,D21H17/00,C07C67/00,C10G47/00,C01B3/00,C08L83/00,H01M4/00,C07C51/00,C25B11/00,C08G77/00,C08G59/00,D06M15/00,B01J27/00,C08F297/00,H01S5/00,C11D1/00,F23C13/00 | keywords: ルイス酸触媒,ルイス塩基,複合体,R'AlCl,ジヒドロカルビルエーテル,ルイス酸,ルイス塩基複合体,R'AlCl触媒,ジヒドロカルビルエーテル,触媒選択,触媒組成,電子求引基置換,重合触媒,防災触媒管理,通知触媒選択,複合体形成方法; 重合開始剤の選択と使用: C07C17/00,C07C51/00,D06M11/00,C08C19/00,C07C67/00,D06M13/00,D21H19/00,C07C23/00,C07C29/00,C08G65/00,C07C53/00,C07C57/00,A61K6/00,C09B62/00,D01F6/00,C07C303/00,C07C39/00,C08G18/00,C09B45/00,C07C55/00 | keywords: 開始剤,RX,ハロゲン化物,カルボカチオン,第3級,ベンジル性,アリル性,重合開始剤,ハロゲン化ヒドロカルビル,カルボカチオン形成,第3級炭素,ベンジル性開始剤,アリル性開始剤,開始剤選択方法,重合開始工程,防災開始剤管理,通知開始剤品質,高反応性重合開始; 重合媒体の選択と管理: C08G63/00,D06M14/00,C08F2/00,C09D127/00,C09D125/00,D21H19/00,C08L27/00,G03F7/00,C08J11/00,C09D129/00,C08F261/00,C08F297/00,C08G18/00,C07F9/00,C08L33/00,D06N3/00,D06M101/00,B01D71/00,A61L15/00,A61K47/00 | keywords: 重合媒体,無極性,重合反応,無極性媒体,重合溶媒,媒体選択,媒体管理,反応溶媒,重合媒体調整,防災媒体管理,通知媒体品質,重合工程媒体,無極性溶媒利用; 高エキソ-オレフィン含量ポリブテンの調製方法: A61K47/00,D21H19/00,C09D127/00,D06M14/00,C09D125/00,D06N3/00,C08L29/00,C08L27/00,C08F291/00,D01F8/00,C09J129/00,C09D129/00,C08G59/00,C09J127/00,C08F283/00,B01D71/00,C08F255/00,C09J125/00,C09D155/00,C09J123/00 | keywords: エキソ-オレフィン,ポリブテン,50モル%,調製方法,高エキソ-オレフィン含量,ポリブテン調製,重合条件,エキソ-オレフィン構造,ポリマー合成,高機能性ポリマー,重合工程管理,防災ポリマー調製,通知ポリマー品質,エキソ-オレフィン含量制御</t>
  </si>
  <si>
    <t>C09J129/00,C08G18/00,D06M14/00,B01D71/00,C10M107/00,C08F4/00,C08L83/00,C07C67/00,C07C265/00,C08G18/00,C07C17/00,C08G65/00,C08C19/00,C07C23/00,C07C29/00,C08F2/00,C08G63/00,C08L27/00,C09D127/00,C09D129/00,C08F291/00,C08L29/00,C09D127/00,C08L27/00,C09D125/00</t>
  </si>
  <si>
    <t>イソブテン含有モノマー供給原料: イソブテン含有原料,極性不純物含有イソブテン,高反応性オレフィン,機能性ポリマー重合,モノマー供給原料,水分調整処理,原料純度管理,ルイス酸触媒,ルイス塩基複合体,重合開始剤,エキソ-オレフィン含量,ジヒドロカルビルエーテル,ハロゲン化物開始剤,安定カルボカチオン基,炭素二重結合重合,不純物管理工程,防湿処理,重合媒体選択,供給原料調製方法,イソブテン重合工程; ルイス酸触媒およびルイス塩基複合体: ルイス酸触媒,ルイス塩基複合体,R'AlCl触媒,ジヒドロカルビルエーテル,イソブテン重合,極性不純物含有原料,エキソ-オレフィン含量,ヒドロカルビル基,電子求引基置換,ハロゲン化物開始剤,カルボカチオン形成基,重合媒体,触媒選択,触媒組成,重合開始方法,供給原料水分調整,高反応性オレフィン,ポリブテン調製,イソブテン含有モノマー,複合体化触媒; 重合開始剤の選択と使用: 重合開始剤,ハロゲン化ヒドロカルビル,カルボカチオン形成,第3級炭素,ベンジル性開始剤,アリル性開始剤,高反応性オレフィン,機能性ポリマー,イソブテン含有原料,極性不純物,ルイス酸触媒,ルイス塩基複合体,ジヒドロカルビルエーテル,電子求引基置換,重合媒体,開始剤選択方法,重合開始工程,水量調節,供給原料品質,高反応性重合開始; 重合媒体の選択と管理: 重合媒体選択,無極性重合媒体,重合溶媒管理,イソブテン重合,極性不純物調整,ルイス酸触媒,ルイス塩基複合体,ジヒドロカルビルエーテル,ハロゲン化物開始剤,カルボカチオン形成基,エキソオレフィン含量,供給原料調整,重合反応工程,重合媒体品質,重合媒体調整,無極性溶媒利用,反応溶媒選択,重合工程媒体,重合媒体管理,電子求引基置換; 高エキソ-オレフィン含量ポリブテンの調製方法: 高エキソ-オレフィン含量,ポリブテン調製,エキソ-オレフィン構造,重合開始系,ルイス酸触媒,ルイス塩基複合体,イソブテン供給原料,極性不純物含有,ジヒドロカルビルエーテル,ハロゲン化物開始剤,カルボカチオン形成基,重合媒体条件,エキソ-オレフィン含量制御,高機能性ポリマー,重合工程管理,ポリマー合成,重合条件設定,エキソ-オレフィン含量測定,ポリブテン品質,電子求引基置換</t>
  </si>
  <si>
    <t>窒化物蛍光体の製造方法、窒化物蛍光体及び発光装置</t>
  </si>
  <si>
    <t>C09K11/64</t>
  </si>
  <si>
    <t>C09K11/08;H01L33/50</t>
  </si>
  <si>
    <t>【課題】高温高湿下においても色度の変化が少なく、耐久性に優れた窒化物蛍光体の製造方法、窒化物蛍光体及び発光装置を提供する。 【解決手段】Ｃａ、Ｓｒ、Ｂａ及びＭｇからなる群より選択される少なくとも１種の元素と、Ｌｉ、Ｎａ及びＫからなる群より選択される少なくとも１種の元素と、Ｅｕ、Ｃｅ、Ｔｂ及びＭｎからなる群より選択される少なくとも１種の元素と、Ａｌと、Ｎとを含む組成を有する窒化物蛍光体の製造方法であって、前記組成を有する焼成物を準備し、前記焼成物とフッ素含有物質とを接触させ、２００℃以上５００℃以下の温度で熱処理することを含む、窒化物蛍光体の製造方法である。前記組成を有する蛍光体コアの表面にフッ素を含む化合物の層を有する、窒化物蛍光体である。</t>
  </si>
  <si>
    <t>C07C49/00,C07C59/00,C07C43/00,C07C47/00,H01J61/00,G03C1/00,C04B35/00,C07C63/00,C03C3/00,H01J29/00,H01L21/00,H05B41/00,C01B17/00,C08F4/00,H01J1/00,B01J38/00,H10K50/00,C30B29/00,H05B33/00,B01D53/00,G03C1/00,C08J7/00,C23C8/00,G03F7/00,F24S70/00,D21H19/00,D06M13/00,C06B45/00,D21H27/00,C25B11/00,G02B1/00,C08F4/00,H01L33/00,C01B7/00,A61K9/00,H05K3/00,H01L21/00,B41M5/00,G03G5/00,C01B32/00,C04B35/00,C21D1/00,C23C22/00,C22B1/00,C01F7/00,H01L21/00,G03F7/00,C03B27/00,B09B3/00,C04B7/00,B01J38/00,D01D1/00,H01C17/00,F23B90/00,F26B13/00,F23D14/00,A62D3/00,C05F17/00,C10J3/00,C10J1/00,H05B45/00,G09G3/00,H01J61/00,F21K9/00,H10K59/00,H10K50/00,F21Y115/00,C09K11/00,G02F1/00,H01L31/00,H05B33/00,G09F13/00,F21K2/00,H05B41/00,G01K11/00,H01J65/00,F21S41/00,F21S43/00,H02M7/00,H05B39/00</t>
  </si>
  <si>
    <t>窒化物蛍光体組成: C07C49/00,C07C59/00,C07C43/00,C07C47/00,H01J61/00,G03C1/00,C04B35/00,C07C63/00,C03C3/00,H01J29/00,H01L21/00,H05B41/00,C01B17/00,C08F4/00,H01J1/00,B01J38/00,H10K50/00,C30B29/00,H05B33/00,B01D53/00 | keywords: 窒化物蛍光体,Ｃａ,Ｓｒ,Ｂａ,Ｍｇ,Ｌｉ,Ｎａ,Ｋ,Ｅｕ,Ｃｅ,Ｔｂ,Ｍｎ,Ａｌ,Ｎ,蛍光体組成,窒化物化合物,希土類元素,アルカリ金属,アルカリ土類金属,Eu,Ce,Tb,Mn,AlN,耐久性蛍光体,高温高湿耐性,色度安定性,防湿蛍光体,発光装置用蛍光体,窒化物蛍光体コア,表面処理蛍光体; フッ素含有表面処理: G03C1/00,C08J7/00,C23C8/00,G03F7/00,F24S70/00,D21H19/00,D06M13/00,C06B45/00,D21H27/00,C25B11/00,G02B1/00,C08F4/00,H01L33/00,C01B7/00,A61K9/00,H05K3/00,H01L21/00,B41M5/00,G03G5/00,C01B32/00 | keywords: フッ素含有物質,フッ素化合物,表面,層,コア,表面処理,フッ素処理,表面改質,フッ素化層,コーティング,F含有層,表面被覆,耐湿性向上,高温高湿耐性表面処理,蛍光体表面フッ素化,防湿コーティング,色度安定化処理,発光装置用表面処理,耐久性向上処理; 熱処理工程: C04B35/00,C21D1/00,C23C22/00,C22B1/00,C01F7/00,H01L21/00,G03F7/00,C03B27/00,B09B3/00,C04B7/00,B01J38/00,D01D1/00,H01C17/00,F23B90/00,F26B13/00,F23D14/00,A62D3/00,C05F17/00,C10J3/00,C10J1/00 | keywords: 熱処理,焼成物,２００℃,５００℃,温度,フッ素含有物質,熱処理工程,焼成,温度制御,フッ素処理温度,高温処理,低温処理,200℃～500℃,耐久性向上熱処理,高温高湿耐性熱処理,蛍光体熱処理方法,色度安定化熱処理,発光装置用熱処理,フッ素含有物質熱処理; 発光装置への応用: H05B45/00,G09G3/00,H01J61/00,F21K9/00,H10K59/00,H10K50/00,F21Y115/00,C09K11/00,G02F1/00,H01L31/00,H05B33/00,G09F13/00,F21K2/00,H05B41/00,G01K11/00,H01J65/00,F21S41/00,F21S43/00,H02M7/00,H05B39/00 | keywords: 発光装置,蛍光体,窒化物蛍光体,耐久性,色度変化,発光デバイス,照明装置,LED,蛍光体応用,窒化物蛍光体搭載,色度安定発光装置,高温高湿環境用発光装置,耐久性発光デバイス,色度安定照明,防湿発光装置,蛍光体表面処理発光装置,長寿命発光装置</t>
  </si>
  <si>
    <t>C04B35/00,C03C3/00,H01J61/00,C07C49/00,C07C59/00,C23C8/00,C08J7/00,D06M13/00,C06B45/00,G03C1/00,C04B35/00,C21D1/00,C23C22/00,C01F7/00,H01L21/00,H05B45/00,F21K9/00,C09K11/00,F21Y115/00,H01J61/00</t>
  </si>
  <si>
    <t>窒化物蛍光体組成: 窒化物蛍光体,蛍光体組成,高温高湿耐性,色度安定性,耐久性蛍光体,防湿蛍光体,発光装置用蛍光体,フッ素含有層,焼成物熱処理,希土類元素,アルカリ金属元素,アルカリ土類金属元素,Ｃａ,Ｓｒ,Ｂａ,Ｍｇ,Ｌｉ,Ｎａ,Ｋ,Ｅｕ; フッ素含有表面処理: 窒化物蛍光体,フッ素含有物質,フッ素化合物,表面処理,フッ素処理,表面改質,フッ素化層,コーティング,F含有層,蛍光体コア,高温高湿耐性表面処理,蛍光体表面フッ素化,防湿コーティング,色度安定化処理,発光装置用表面処理,耐久性向上,色度安定性,化合物層,熱処理,焼成物; 熱処理工程: 窒化物蛍光体,熱処理工程,焼成物,フッ素含有物質,高温高湿耐性,色度安定化,耐久性向上,蛍光体コア,フッ素処理温度,表面被覆層,発光装置用蛍光体,高温処理,温度制御,焼成,蛍光体製造方法,元素組成,アルカリ土類金属,希土類元素,フッ素化合物層,蛍光体表面処理; 発光装置への応用: 窒化物蛍光体,蛍光体表面処理,耐久性発光装置,色度安定性,高温高湿環境対応,発光デバイス,LED照明,蛍光体応用,フッ素化合物層,照明装置,色度変化抑制,防湿発光装置,蛍光体コア,発光装置構成,窒化物蛍光体搭載,耐久性向上,発光装置利用方法,蛍光体層,発光素子,表面処理蛍光体</t>
  </si>
  <si>
    <t>潤滑油なしで優れた耐溶着性を有する水素非含有ＤＬＣ皮膜、ＤＬＣコート切削工具およびその製造方法</t>
  </si>
  <si>
    <t>C23C14/06</t>
  </si>
  <si>
    <t>C23C14/58;C01B32/05;B23B27/14;B23B27/20</t>
  </si>
  <si>
    <t>【課題】Ａｌ合金のような溶着性の高い被切削材に対して、ドライ環境で切削加工を行う場合であっても実用上満足できる切削工具としての寿命を与える水素非含有のＤＬＣ皮膜を提供する。 【解決手段】実質的に水素を含まないＤＬＣ皮膜を、３００℃を超え５５０℃以下の温度で熱処理することにより、波長６００〜７００ｎｍにおける屈折率が２．５未満、ラマン分光スペクトルにおけるＤバンドおよびＧバンドのピーク強度を、それぞれ、Ｄ、Ｇとしたとき、Ｄ／Ｇが０．３５以下であるＤＬＣ皮膜および当該皮膜を工具基材上に備えた切削工具を得る。</t>
  </si>
  <si>
    <t>B01J29/00,C10G67/00,C07D207/00,C07C271/00,C07D211/00,C07D263/00,C23C18/00,C07D307/00,H01M4/00,C08G63/00,C08F4/00,C07C17/00,C07D233/00,C07D241/00,B01J31/00,C07D311/00,H01L29/00,C04B35/00,C07D277/00,C08F220/00,C21D1/00,C23C22/00,C23C10/00,B29C48/00,H01L21/00,C25D5/00,C08J11/00,C21D7/00,C08J7/00,B09B3/00,B22F10/00,B22F1/00,C21D5/00,B22D27/00,C10L9/00,G01N1/00,C21D6/00,C01F7/00,C07C4/00,C23C16/00,G01J3/00,G02F1/00,G01N21/00,G01N23/00,F21S41/00,F24S70/00,G11B7/00,G02B1/00,G01D5/00,H05B33/00,F21K9/00,A61B3/00,C09K19/00,G02B6/00,B05D5/00,H04N25/00,H01J61/00,H01S5/00,F21V13/00,G01B11/00,C23F1/00,C23C22/00,E21B10/00,B23F5/00,C23C18/00,C22F1/00,C22C1/00,B29C64/00,C23C14/00,B24B9/00,B29C53/00,H01H85/00,B23K26/00,B23F21/00,C23C16/00,B65D65/00,C23C2/00,F23D14/00,B22D21/00,B22D19/00</t>
  </si>
  <si>
    <t>水素非含有DLC皮膜: B01J29/00,C10G67/00,C07D207/00,C07C271/00,C07D211/00,C07D263/00,C23C18/00,C07D307/00,H01M4/00,C08G63/00,C08F4/00,C07C17/00,C07D233/00,C07D241/00,B01J31/00,C07D311/00,H01L29/00,C04B35/00,C07D277/00,C08F220/00 | keywords: 水素非含有,DLC皮膜,ダイヤモンドライクカーボン,水素フリー,水素非含有DLC,水素フリーDLC,ダイヤモンドライクカーボン皮膜,非水素化DLC,DLCコーティング,水素非含有DLC皮膜工具,防溶着DLC皮膜,切削工具用DLC皮膜,耐摩耗DLC皮膜,防災DLCコーティング,DLC皮膜寿命向上; 高温熱処理工程: C21D1/00,C23C22/00,C23C10/00,B29C48/00,H01L21/00,C25D5/00,C08J11/00,C21D7/00,C08J7/00,B09B3/00,B22F10/00,B22F1/00,C21D5/00,B22D27/00,C10L9/00,G01N1/00,C21D6/00,C01F7/00,C07C4/00,C23C16/00 | keywords: 熱処理,300℃超,550℃以下,高温処理,高温熱処理,DLC皮膜熱処理,温度制御,アニール,熱処理条件,DLC皮膜高温熱処理,切削工具熱処理,防溶着熱処理,皮膜特性改善熱処理,ラマン分光熱処理; 光学的・分光特性評価: G01J3/00,G02F1/00,G01N21/00,G01N23/00,F21S41/00,F24S70/00,G11B7/00,G02B1/00,G01D5/00,H05B33/00,F21K9/00,A61B3/00,C09K19/00,G02B6/00,B05D5/00,H04N25/00,H01J61/00,H01S5/00,F21V13/00,G01B11/00 | keywords: 屈折率,波長600〜700nm,ラマン分光,Dバンド,Gバンド,D/G比,屈折率測定,ラマン分光分析,Dバンド強度,Gバンド強度,D/G比,光学特性評価,DLC皮膜屈折率評価,切削工具ラマン分光,防溶着皮膜分光評価,工具皮膜光学特性,DLC皮膜分光特性; 切削工具への応用: C23F1/00,C23C22/00,E21B10/00,B23F5/00,C23C18/00,C22F1/00,C22C1/00,B29C64/00,C23C14/00,B24B9/00,B29C53/00,H01H85/00,B23K26/00,B23F21/00,C23C16/00,B65D65/00,C23C2/00,F23D14/00,B22D21/00,B22D19/00 | keywords: 切削工具,工具基材,Al合金,溶着性被切削材,ドライ環境,DLC皮膜切削工具,工具基材,アルミニウム合金切削,溶着防止工具,ドライ切削工具,水素非含有DLC切削工具,Al合金用切削工具,防溶着切削工具,ドライ環境切削工具,DLC皮膜工具寿命</t>
  </si>
  <si>
    <t>C23C18/00,C10G67/00,C08G63/00,B01J29/00,C07D207/00,C21D1/00,C23C22/00,C23C10/00,H01L21/00,C21D7/00,G01J3/00,G01N21/00,G02F1/00,G02B1/00,G01N23/00,C23C14/00,C23C18/00,C22F1/00,C23C22/00,E21B10/00</t>
  </si>
  <si>
    <t>水素非含有DLC皮膜: 水素非含有DLC皮膜,水素フリーDLC皮膜,ダイヤモンドライクカーボン皮膜,非水素化DLC皮膜,DLCコーティング,防溶着DLC皮膜,切削工具用DLC皮膜,耐摩耗DLC皮膜,水素非含有DLC皮膜工具,防溶着性,切削工具寿命,ドライ切削,熱処理DLC皮膜,屈折率特性,ラマン分光スペクトル,Dバンド強度,Gバンド強度,D/G比,Al合金切削,被切削材溶着防止; 高温熱処理工程: 高温熱処理,DLC皮膜熱処理,300℃超熱処理,550℃以下熱処理,温度制御熱処理,アニール工程,熱処理条件,水素非含有DLC皮膜,ラマン分光熱処理,屈折率制御,Dバンド強度,Gバンド強度,D/G比,切削工具皮膜,防溶着熱処理,皮膜特性改善,切削工具寿命向上,被切削材溶着防止,Al合金切削,ドライ切削環境; 光学的・分光特性評価: DLC皮膜,水素非含有DLC皮膜,屈折率測定,波長600〜700nm屈折率,ラマン分光分析,Dバンド強度,Gバンド強度,D/G比,ラマン分光スペクトル,熱処理DLC皮膜,切削工具皮膜評価,防溶着皮膜分光評価,工具皮膜光学特性,DLC皮膜分光特性,切削工具ラマン分光,DLC皮膜屈折率評価,分光特性評価,光学的特性評価,工具基材DLC皮膜,高温熱処理DLC皮膜; 切削工具への応用: DLC皮膜切削工具,水素非含有DLC皮膜,工具基材熱処理,アルミニウム合金切削,溶着防止切削工具,ドライ環境切削,ラマン分光スペクトル,屈折率測定,DバンドGバンド比,DLC皮膜工具寿命,防溶着切削工具,Al合金用切削工具,高温熱処理DLC皮膜,ドライ切削工具,DLC皮膜形成方法,切削工具表面処理,DLC皮膜特性評価,溶着性被切削材,DLC皮膜熱処理条件,DLC皮膜ラマン解析</t>
  </si>
  <si>
    <t>摺動部材およびすべり軸受</t>
  </si>
  <si>
    <t>C23C10/52</t>
  </si>
  <si>
    <t>F16C17/02;F16C33/06;F16C17/04;F16C33/10</t>
  </si>
  <si>
    <t>【課題】簡易な構成により良好な耐摩耗性を実現できる技術を提供する。 【解決手段】摺動部材およびすべり軸受は、基層上に、相手材との摺動面を有する被覆層が形成された摺動部材およびすべり軸受であって、前記基層は、前記被覆層よりも硬い硬質材料で形成され、前記被覆層のうち、前記基層との界面からの距離が１μｍ以上かつ２μｍ以下の評価範囲において、前記基層から拡散した前記硬質材料の拡散成分の平均濃度が４ｗｔ％以上となる。</t>
  </si>
  <si>
    <t>F16H15/00,F16C33/00,B23Q1/00,F16D13/00,F16D27/00,F16F1/00,F16C17/00,F16C27/00,F16C35/00,F16N7/00,F16K11/00,E21D15/00,F16D55/00,B41J1/00,F04B1/00,F16H21/00,B65G21/00,F16L37/00,H02K7/00,F01C19/00,B23K35/00,E04C2/00,H01M4/00,C23C18/00,C03C25/00,F16C33/00,H01F1/00,H01L29/00,C04B35/00,B23K26/00,C23C14/00,G02B1/00,C23C2/00,C22C101/00,C08F4/00,A61L15/00,B28B1/00,H01B3/00,H01H1/00,G11B5/00,H01L21/00,C23C10/00,B05D1/00,C30B31/00,C06B45/00,C23C18/00,C23C14/00,C03C25/00,G11B5/00,B29C41/00,H01M50/00,C23C2/00,A61L29/00,A61L31/00,C23C16/00,C23C20/00,C23C22/00,B23K35/00,A61L27/00,G03C8/00,F16H15/00,F16C33/00,F16N7/00,F16D27/00,F16D25/00,B23Q1/00,E21B10/00,G01N3/00,G09B1/00,B60T8/00,F16K11/00,H01R39/00,H01H3/00,E05D11/00,F16C43/00,F16C27/00,F16C25/00,C08J5/00,F01M1/00,F16D13/00</t>
  </si>
  <si>
    <t>摺動部材の構造: F16H15/00,F16C33/00,B23Q1/00,F16D13/00,F16D27/00,F16F1/00,F16C17/00,F16C27/00,F16C35/00,F16N7/00,F16K11/00,E21D15/00,F16D55/00,B41J1/00,F04B1/00,F16H21/00,B65G21/00,F16L37/00,H02K7/00,F01C19/00 | keywords: 摺動部材,すべり軸受,基層,被覆層,構成,摺動部材構造,すべり軸受構造,基層,被覆層,多層構造,界面,簡易構成,耐摩耗性摺動部材,摺動面,防摩耗構造,摺動部材の評価範囲; 硬質材料の選定: B23K35/00,E04C2/00,H01M4/00,C23C18/00,C03C25/00,F16C33/00,H01F1/00,H01L29/00,C04B35/00,B23K26/00,C23C14/00,G02B1/00,C23C2/00,C22C101/00,C08F4/00,A61L15/00,B28B1/00,H01B3/00,H01H1/00,G11B5/00 | keywords: 硬質材料,基層,被覆層,硬さ,硬質材料,高硬度材料,耐摩耗材料,基層材料,被覆層材料,硬質材料拡散,摩耗防止材料,硬質材料の選択,耐摩耗性硬質材料,摺動部材用硬質材料; 材料拡散技術: H01L21/00,C23C10/00,B05D1/00,C30B31/00,C06B45/00,C23C18/00,C23C14/00,C03C25/00,G11B5/00,B29C41/00,H01M50/00,C23C2/00,A61L29/00,A61L31/00,C23C16/00,C23C20/00,C23C22/00,B23K35/00,A61L27/00,G03C8/00 | keywords: 拡散,拡散成分,濃度,界面,評価範囲,材料拡散,拡散濃度,界面拡散,濃度制御,拡散成分評価,硬質材料拡散,拡散による耐摩耗性,拡散層形成,摺動部材拡散技術,摩耗防止拡散; 耐摩耗性の評価方法: F16H15/00,F16C33/00,F16N7/00,F16D27/00,F16D25/00,B23Q1/00,E21B10/00,G01N3/00,G09B1/00,B60T8/00,F16K11/00,H01R39/00,H01H3/00,E05D11/00,F16C43/00,F16C27/00,F16C25/00,C08J5/00,F01M1/00,F16D13/00 | keywords: 耐摩耗性,評価範囲,平均濃度,４ｗｔ％以上,耐摩耗性評価,摩耗試験,評価範囲,濃度評価,摩耗特性,耐摩耗性簡易評価,摺動部材評価方法,摩耗防止評価,拡散濃度評価,すべり軸受耐摩耗性</t>
  </si>
  <si>
    <t>F16C33/00,F16C17/00,F16C27/00,F16C35/00,F16N7/00,C04B35/00,C23C18/00,F16C33/00,B23K35/00,B23K26/00,C23C10/00,C30B31/00,C23C18/00,C23C14/00,B29C41/00,G01N3/00,F16C33/00,F16N7/00,B23Q1/00,E21B10/00</t>
  </si>
  <si>
    <t>摺動部材の構造: 摺動部材構造,すべり軸受構造,基層,被覆層,多層構造,耐摩耗性摺動部材,摺動面,防摩耗構造,硬質材料,拡散成分,平均濃度,評価範囲,簡易構成,摩耗耐性,界面拡散,摺動部材評価,摺動部材被覆,摺動部材基層,すべり軸受被覆,すべり軸受基層; 硬質材料の選定: 硬質材料,高硬度材料,耐摩耗材料,基層材料,被覆層材料,硬質材料拡散,摩耗防止材料,耐摩耗性硬質材料,摺動部材用硬質材料,硬質材料の選択,摺動部材,すべり軸受,被覆層,基層,界面拡散,平均濃度,硬さ,評価範囲,耐摩耗性,硬質材料特性; 材料拡散技術: 材料拡散,硬質材料拡散,拡散濃度,界面拡散,濃度制御,拡散成分評価,拡散層形成,摺動部材拡散技術,摩耗防止拡散,固相拡散,被覆層形成,基層硬質材料,摺動面被覆,耐摩耗性向上,界面濃度分布,拡散成分濃度,評価範囲制御,拡散成分拡張,被覆層濃度,拡散距離制御; 耐摩耗性の評価方法: 耐摩耗性評価,摩耗試験,摺動部材,すべり軸受,被覆層,基層,硬質材料,拡散濃度評価,評価範囲,平均濃度,摩耗特性,摩耗防止,簡易評価,摩耗評価方法,摺動面,界面濃度,拡散成分,４ｗｔ％以上,耐摩耗性簡易評価,摺動部材評価方法</t>
  </si>
  <si>
    <t>プレス成形性および耐デント性に優れた自動車パネル用アルミニウム合金板</t>
  </si>
  <si>
    <t>C22C21/00</t>
  </si>
  <si>
    <t>【課題】板厚が３ｍｍ以下の薄板であっても、特にリジングマークを抑制するなどのプレス成形性と、自動車パネルとした場合の耐デント性に優れ、特にアウタパネルに適した、８０００系アルミニウム合金板を提供する。 【解決手段】特定組成のＡｌ−Ｆｅ系アルミニウム合金板の組織を制御して、結晶粒を微細化しサブグレインの形成を促進するとともに、微細な第２相粒子の数を増やし、かつ、粗大な第２相粒子の数を減らし、自動車パネル用としてリジングマークの抑制を含めたプレス成形性と耐デント性（ＢＨ後の強度）を向上させる。</t>
  </si>
  <si>
    <t>C08F4/00,C01F7/00,C03C3/00,C04B35/00,H01F1/00,E04C2/00,F16C33/00,C22C1/00,C23F1/00,G11B7/00,B23K35/00,C22F1/00,C22C45/00,B23K103/00,C25C3/00,C25B11/00,C22C49/00,C23C4/00,C23C14/00,B22D41/00,C23C22/00,B22F1/00,H01L21/00,C22C1/00,C01F7/00,C23C10/00,C21C5/00,H01F1/00,C03B13/00,C21D7/00,C01D7/00,B05D1/00,C30B13/00,B29C48/00,B01D59/00,C07C7/00,B22F10/00,G03C1/00,B22D39/00,B01F101/00,H01L21/00,B22F1/00,B22F10/00,C21C5/00,C01B3/00,C23C10/00,C25D5/00,C23C24/00,B01J8/00,C08J9/00,C22C1/00,B22D39/00,F23C10/00,C22C33/00,B05D1/00,C30B13/00,B22C1/00,C23C8/00,C06B45/00,B01F101/00,C01F7/00,C03B13/00,B21B1/00,B29C48/00,C03B23/00,B21C23/00,C23C22/00,C23G1/00,B28B21/00,B21J1/00,B29C45/00,C22C1/00,C21D5/00,B22D19/00,C03B9/00,H01M4/00,C23C16/00,C21D9/00,B28B7/00,B22C5/00,C21D1/00,F16G1/00,C03B23/00,B29C53/00,B23D37/00,G01N3/00,B28B1/00,D21H27/00,G09F11/00,B62D1/00,B21D5/00,B28B7/00,B65H57/00,A21D8/00,A21D13/00,B60J10/00,B60C9/00,B60C15/00,B21D31/00,D21H19/00</t>
  </si>
  <si>
    <t>8000系アルミニウム合金板: C08F4/00,C01F7/00,C03C3/00,C04B35/00,H01F1/00,E04C2/00,F16C33/00,C22C1/00,C23F1/00,G11B7/00,B23K35/00,C22F1/00,C22C45/00,B23K103/00,C25C3/00,C25B11/00,C22C49/00,C23C4/00,C23C14/00,B22D41/00 | keywords: 8000系,アルミニウム合金板,Al-Fe系,特定組成,アルミニウム合金,8000 series,Al-Fe alloy,合金組成,自動車パネル用,アウタパネル用アルミニウム合金,薄板アルミニウム,自動車外板材料,耐デント性アルミニウム合金,プレス成形性アルミニウム; 結晶粒微細化・サブグレイン形成: C23C22/00,B22F1/00,H01L21/00,C22C1/00,C01F7/00,C23C10/00,C21C5/00,H01F1/00,C03B13/00,C21D7/00,C01D7/00,B05D1/00,C30B13/00,B29C48/00,B01D59/00,C07C7/00,B22F10/00,G03C1/00,B22D39/00,B01F101/00 | keywords: 結晶粒微細化,サブグレイン,組織制御,結晶粒制御,grain refinement,subgrain formation,微細組織,合金組織,プレス成形性向上,耐デント性向上,自動車パネル用組織,リジングマーク抑制組織,微細粒アルミニウム合金; 第2相粒子制御: H01L21/00,B22F1/00,B22F10/00,C21C5/00,C01B3/00,C23C10/00,C25D5/00,C23C24/00,B01J8/00,C08J9/00,C22C1/00,B22D39/00,F23C10/00,C22C33/00,B05D1/00,C30B13/00,B22C1/00,C23C8/00,C06B45/00,B01F101/00 | keywords: 第2相粒子,微細粒子,粗大粒子,粒子数制御,second phase particle,粒子分布制御,微細粒子増加,粗大粒子減少,合金粒子制御,耐デント性粒子制御,プレス成形性粒子制御,自動車パネル粒子分布,リジングマーク抑制粒子,粒子組織制御アルミニウム; プレス成形性・リジングマーク抑制: C01F7/00,C03B13/00,B21B1/00,B29C48/00,C03B23/00,B21C23/00,C23C22/00,C23G1/00,B28B21/00,B21J1/00,B29C45/00,C22C1/00,C21D5/00,B22D19/00,C03B9/00,H01M4/00,C23C16/00,C21D9/00,B28B7/00,B22C5/00 | keywords: プレス成形性,リジングマーク,成形性向上,抑制,press formability,リジングマーク抑制,成形性改善,薄板成形,自動車外板成形,アウタパネル成形性,耐デント性成形,自動車パネル成形,薄板プレス成形,リジングマーク防止技術; 耐デント性・BH後強度: C21D1/00,F16G1/00,C03B23/00,B29C53/00,B23D37/00,G01N3/00,B28B1/00,D21H27/00,G09F11/00,B62D1/00,B21D5/00,B28B7/00,B65H57/00,A21D8/00,A21D13/00,B60J10/00,B60C9/00,B60C15/00,B21D31/00,D21H19/00 | keywords: 耐デント性,BH後強度,自動車パネル,強度向上,dent resistance,ベーキングハードニング,BH strength,自動車外板強度,耐衝撃性,アウタパネル耐デント性,プレス成形性と強度,自動車パネル強度,薄板耐デント性,BH処理アルミニウム合金</t>
  </si>
  <si>
    <t>C22C1/00,C01F7/00,C04B35/00,E04C2/00,F16C33/00,C22C1/00,B22F1/00,C23C22/00,C01F7/00,C23C10/00,B22F1/00,B22F10/00,C23C10/00,C23C24/00,B01J8/00,B21B1/00,B21C23/00,C01F7/00,C23C22/00,B21J1/00,C21D1/00,B29C53/00,G01N3/00,B28B1/00,B23D37/00</t>
  </si>
  <si>
    <t>8000系アルミニウム合金板: 8000系アルミニウム合金板,Al-Fe系合金,特定組成アルミニウム,自動車パネル用アルミニウム,耐デント性アルミニウム,プレス成形性アルミニウム,アウタパネル用アルミニウム,薄板アルミニウム,結晶粒微細化,サブグレイン形成,第2相粒子制御,リジングマーク抑制,BH後強度,自動車外板材料,微細粒アルミニウム,粗大粒子低減,合金組織制御,アルミニウム合金材料,成形性向上,耐衝撃性アルミニウム; 結晶粒微細化・サブグレイン形成: 結晶粒微細化,サブグレイン形成,組織制御,微細組織,合金組織,結晶粒制御,微細粒アルミニウム合金,プレス成形性向上,耐デント性向上,自動車パネル用組織,リジングマーク抑制組織,第２相粒子制御,粒径分布制御,８０００系アルミニウム合金,ＢＨ後強度向上,粗大粒子抑制,薄板アルミニウム合金,アウタパネル適用,板厚３ｍｍ以下,結晶粒微細化技術; 第2相粒子制御: 第2相粒子制御,微細粒子増加,粗大粒子減少,粒子分布制御,粒子組織制御,合金粒子制御,粒子数制御,アルミニウム合金板,8000系アルミニウム,耐デント性向上,プレス成形性向上,リジングマーク抑制,自動車パネル用合金,サブグレイン形成促進,結晶粒微細化,第2相粒子分布,粒子組織改善,粒子サイズ制御,粒子特性改善,粒子組成制御; プレス成形性・リジングマーク抑制: プレス成形性向上,リジングマーク抑制,薄板アルミニウム合金,自動車外板成形,耐デント性向上,アウタパネル成形,結晶粒微細化,サブグレイン形成促進,第２相粒子制御,粗大粒子低減,成形性改善,薄板プレス成形,自動車パネル用アルミ合金,リジングマーク防止技術,ＢＨ後強度向上,組成制御アルミ板,自動車パネル成形,微細粒子増加,アルミニウム合金板,板厚３ｍｍ以下; 耐デント性・BH後強度: 耐デント性,BH後強度,ベーキングハードニング,自動車パネル,アウタパネル耐デント性,プレス成形性,薄板アルミニウム合金,8000系アルミニウム合金,結晶粒微細化,サブグレイン形成,第2相粒子制御,リジングマーク抑制,自動車外板強度,耐衝撃性,強度向上,BH処理アルミニウム合金,自動車パネル強度,薄板耐デント性</t>
  </si>
  <si>
    <t>多孔質細長体の製造方法及び多孔質金属細線</t>
  </si>
  <si>
    <t>B22F3/11</t>
  </si>
  <si>
    <t>B22F5/12;C22C1/08;B22F3/22;C04B38/06</t>
  </si>
  <si>
    <t>【課題】新規な多孔質金属細線等の多孔質細長体の製造方法や新規な多孔質細線を提供する。 【解決手段】厚さ又は太さが2mm以下の金属製又はセラミックス製多孔質細長体の製造方法は、アルギン酸ナトリウム水溶液中に金属粉又はセラミックス粉、必要によりスペースホルダー用粉が分散したスラリーをノズルを通して塩化カルシウム水溶液、塩化マグネシウム水溶液等の二価陽イオン含有水溶液中に押し出し、細長前駆体を成型する工程、前記細長前駆体を乾燥、脱脂処理する工程、乾燥、脱脂処理された細長前駆体を焼結する工程を含む。</t>
  </si>
  <si>
    <t>H01M4/00,C03B37/00,C04B35/00,H01M8/00,C08J9/00,B24D3/00,B21K21/00,C22C47/00,D01D5/00,C08G69/00,B05D1/00,C01B33/00,D01F1/00,B22F3/00,H02K3/00,H10N30/00,D04C3/00,B01J35/00,B22C13/00,B28B1/00,B28B21/00,B22F10/00,B29C41/00,C04B35/00,B29C70/00,B28B1/00,B29C45/00,E04B1/00,B29B11/00,B22D13/00,C03B23/00,B22C15/00,B28B13/00,B29C44/00,B29C51/00,B41B11/00,C22C47/00,C21C5/00,B22F3/00,D01H4/00,C01B25/00,H01M4/00,C04B35/00,B22F3/00,C01F7/00,C04B28/00,C01F5/00,B28B1/00,H01L21/00,C11D1/00,C01B33/00,C01D5/00,C21C5/00,B29C41/00,D04H1/00,B28B21/00,C04B7/00,B01J2/00,C10B47/00,C25B1/00,C04B35/00,B29C41/00,A23L3/00,C08J9/00,B29C70/00,B02B1/00,C22C47/00,B29C49/00,C01B33/00,H01F1/00,C21D8/00,F26B13/00,B29D30/00,D21B1/00,B29C48/00,B21D5/00,A23C19/00,D01D5/00,B29C51/00,C01F11/00,C08J9/00,B24D3/00,B22F10/00,H01M8/00,B05D1/00,B29C44/00,B05C19/00,B29C41/00,B28B1/00,B29C70/00,D01D5/00,B29C64/00,F02K9/00,B21K21/00,C09D5/00,F42D1/00,G11B7/00,F16L55/00,C25B11/00,C04B20/00</t>
  </si>
  <si>
    <t>多孔質細長体の製造方法: H01M4/00,C03B37/00,C04B35/00,H01M8/00,C08J9/00,B24D3/00,B21K21/00,C22C47/00,D01D5/00,C08G69/00,B05D1/00,C01B33/00,D01F1/00,B22F3/00,H02K3/00,H10N30/00,D04C3/00,B01J35/00,B22C13/00,B28B1/00 | keywords: 多孔質細線,多孔質細長体,製造方法,金属製,セラミックス製,多孔質体製造,細線製造,細長体成形,金属細線,セラミックス細線,製造工程,新規多孔質細線,多孔質細長体製造方法,防災用途多孔質体,通知機能付き細線,細線焼結工程,細長体乾燥処理,スペースホルダー利用,細線成形技術; スラリー成形技術: B28B21/00,B22F10/00,B29C41/00,C04B35/00,B29C70/00,B28B1/00,B29C45/00,E04B1/00,B29B11/00,B22D13/00,C03B23/00,B22C15/00,B28B13/00,B29C44/00,B29C51/00,B41B11/00,C22C47/00,C21C5/00,B22F3/00,D01H4/00 | keywords: スラリー,金属粉,セラミックス粉,分散,ノズル,前駆体成型,スラリー成形,粉体分散,ノズル押出,前駆体成形,スペースホルダー,成形工程,多孔質スラリー成形,防災用スラリー成形,通知機能付き成形体,細線スラリー押出,二価陽イオン成形,細長体スラリー技術; 二価陽イオン含有水溶液による固化: C01B25/00,H01M4/00,C04B35/00,B22F3/00,C01F7/00,C04B28/00,C01F5/00,B28B1/00,H01L21/00,C11D1/00,C01B33/00,C01D5/00,C21C5/00,B29C41/00,D04H1/00,B28B21/00,C04B7/00,B01J2/00,C10B47/00,C25B1/00 | keywords: 塩化カルシウム水溶液,塩化マグネシウム水溶液,二価陽イオン,固化,成形,二価陽イオン固化,カルシウムイオン,マグネシウムイオン,水溶液成形,イオン架橋,固化工程,多孔質体イオン固化,防災用イオン成形,通知機能付きイオン固化,細線イオン架橋,細長体水溶液固化,前駆体イオン処理; 乾燥・脱脂・焼結処理: C04B35/00,B29C41/00,A23L3/00,C08J9/00,B29C70/00,B02B1/00,C22C47/00,B29C49/00,C01B33/00,H01F1/00,C21D8/00,F26B13/00,B29D30/00,D21B1/00,B29C48/00,B21D5/00,A23C19/00,D01D5/00,B29C51/00,C01F11/00 | keywords: 乾燥,脱脂処理,焼結,前駆体,処理工程,乾燥工程,脱脂工程,焼結工程,前駆体処理,多孔質体焼結,細線焼結,多孔質細線焼結処理,防災用焼結工程,通知機能付き焼結体,細長体乾燥脱脂,スペースホルダー除去,細線焼結技術; スペースホルダー利用技術: C08J9/00,B24D3/00,B22F10/00,H01M8/00,B05D1/00,B29C44/00,B05C19/00,B29C41/00,B28B1/00,B29C70/00,D01D5/00,B29C64/00,F02K9/00,B21K21/00,C09D5/00,F42D1/00,G11B7/00,F16L55/00,C25B11/00,C04B20/00 | keywords: スペースホルダー,スペースホルダー用粉,多孔質構造,分散,スペースホルダー技術,多孔質形成,スペースホルダー除去,細線多孔質化,粉体分散,構造制御,防災用スペースホルダー,通知機能付き多孔質体,細長体スペースホルダー利用,多孔質細線スペースホルダー,スペースホルダー成形技術</t>
  </si>
  <si>
    <t>C04B35/00,C22C47/00,C08J9/00,C03B37/00,D01D5/00,B28B21/00,B22F10/00,C04B35/00,B29C41/00,B29C70/00,C04B35/00,B22F3/00,C01F5/00,C04B28/00,B28B1/00,C04B35/00,C08J9/00,C22C47/00,B29C41/00,B29C70/00,C08J9/00,B22F10/00,B29C44/00,B29C41/00,B29C70/00</t>
  </si>
  <si>
    <t>多孔質細長体の製造方法: 多孔質細線,多孔質細長体,金属細線,セラミックス細線,細長体成形,多孔質体製造,細線焼結工程,前駆体成型,アルギン酸ナトリウム水溶液,金属粉分散,セラミックス粉分散,スペースホルダー粉,ノズル押出成形,二価陽イオン水溶液,塩化カルシウム水溶液,塩化マグネシウム水溶液,乾燥処理,脱脂処理,焼結処理,新規多孔質細線; スラリー成形技術: スラリー成形,金属粉分散,セラミックス粉分散,ノズル押出,細長前駆体,多孔質細線,スペースホルダー,二価陽イオン水溶液,塩化カルシウム水溶液,塩化マグネシウム水溶液,焼結工程,脱脂処理,乾燥工程,多孔質細長体,細線スラリー押出,前駆体成形,粉体分散,多孔質スラリー成形; 二価陽イオン含有水溶液による固化: 二価陽イオン固化,塩化カルシウム水溶液,塩化マグネシウム水溶液,カルシウムイオン,マグネシウムイオン,水溶液成形,イオン架橋,多孔質細線,多孔質細長体,金属粉スラリー,セラミックス粉スラリー,スペースホルダー粉,ノズル押出成形,細長前駆体,乾燥脱脂処理,焼結工程,多孔質体イオン固化,細線イオン架橋,細長体水溶液固化,成形セラミック製品; 乾燥・脱脂・焼結処理: 多孔質細線,多孔質細長体,前駆体成形,乾燥工程,脱脂工程,焼結工程,スペースホルダー除去,金属粉スラリー,セラミックス粉スラリー,アルギン酸ナトリウム水溶液,二価陽イオン水溶液,塩化カルシウム水溶液,塩化マグネシウム水溶液,細長前駆体,成形工程,焼結処理,多孔質体焼結,細長体乾燥脱脂,多孔質細線焼結処理,前駆体処理; スペースホルダー利用技術: スペースホルダー,スペースホルダー用粉,多孔質構造,多孔質形成,細線多孔質化,粉体分散,スペースホルダー除去,細長体スペースホルダー利用,多孔質細線スペースホルダー,スペースホルダー成形技術,焼結工程,前駆体成型,脱脂処理,アルギン酸ナトリウム水溶液,二価陽イオン水溶液,金属粉分散,セラミックス粉分散,押出成形,乾燥工程,防災用スペースホルダー</t>
  </si>
  <si>
    <t>白金族元素を含む沈殿物の回収方法</t>
  </si>
  <si>
    <t>C22B11/00</t>
  </si>
  <si>
    <t>C22B7/00;C22B3/44</t>
  </si>
  <si>
    <t>【課題】銅製錬の電解スライム処理工程等で発生するＳｅと、Ｔｅ、Ｒｕ、Ｐｄ、Ｐｔ及びＲｈからなる群から選択された一種以上と、を含有する酸性液から、Ｔｅ、Ｒｕ、Ｐｄ、Ｐｔ及びＲｈからなる群から選択された一種以上を良好に分離して回収する方法を提供する。 【解決手段】沈殿物の回収方法は、Ｓｅと、Ｔｅ、Ｒｕ、Ｐｄ、Ｐｔ及びＲｈからなる群から選択された一種以上と、を含有する塩酸酸性液から沈殿物を回収する方法において、溶液中のＳｅ化合物の一部を予め還元性硫黄で酸化還元電位を銀−塩化銀電極を参照電極として４３０〜５００ｍＶに達するまで還元し、その後、塩酸酸性液にケトン類を添加した後に、再度塩酸酸性液に還元性硫黄を供給することで、Ｔｅ、Ｒｕ、Ｐｄ、Ｐｔ及びＲｈからなる群から選択された一種以上を含有する沈殿物を回収する。</t>
  </si>
  <si>
    <t>B01J29/00,C10G17/00,C23G1/00,C01F7/00,C01B17/00,C23C18/00,C22B19/00,H05K3/00,C10G47/00,C10G67/00,C23F3/00,C21C5/00,C10K1/00,C21D3/00,B01J23/00,C25C1/00,C22B9/00,C21C7/00,C08F4/00,C22B5/00,C01B17/00,C01B33/00,C22B5/00,D06M11/00,C07C29/00,C10G17/00,C07C209/00,C01F7/00,C12H1/00,C01F11/00,B22F9/00,C23C18/00,C25C1/00,A23L3/00,C10N60/00,C10K1/00,C07H5/00,A61K31/00,C13B20/00,C08J11/00,C07C45/00,C07C7/00,C07C49/00,C09K8/00,C07C67/00,C07C17/00,C01F7/00,C07C51/00,C07C47/00,C10L9/00,C12H1/00,C07C29/00,C23F11/00,A21D2/00,D21H23/00,C23C16/00,D01F2/00,C04B38/00,C10G47/00,F25B35/00,G01N27/00,H01M4/00,A61B5/00,H05B31/00,B03C3/00,H01M6/00,H01J1/00,H01M10/00,H01M8/00,G01R31/00,C25C3/00,G02F1/00,C23F13/00,H01G5/00,C10G17/00,H01M50/00,H01J17/00,H05B33/00,C10G19/00,B23H3/00</t>
  </si>
  <si>
    <t>酸性液からの貴金属分離回収: B01J29/00,C10G17/00,C23G1/00,C01F7/00,C01B17/00,C23C18/00,C22B19/00,H05K3/00,C10G47/00,C10G67/00,C23F3/00,C21C5/00,C10K1/00,C21D3/00,B01J23/00,C25C1/00,C22B9/00,C21C7/00,C08F4/00,C22B5/00 | keywords: 酸性液,分離,回収,Te,Ru,Pd,Pt,Rh,銅製錬,電解スライム,貴金属回収,酸性溶液,金属分離,塩酸酸性液,電解スライム処理,金属沈殿,金属回収方法,防災対応金属回収,通知付き金属分離,沈殿物回収工程,酸性液処理システム,複合金属分離,塩酸処理工程,電解スライム由来酸性液; 還元性硫黄による酸化還元制御: C01B17/00,C01B33/00,C22B5/00,D06M11/00,C07C29/00,C10G17/00,C07C209/00,C01F7/00,C12H1/00,C01F11/00,B22F9/00,C23C18/00,C25C1/00,A23L3/00,C10N60/00,C10K1/00,C07H5/00,A61K31/00,C13B20/00,C08J11/00 | keywords: 還元性硫黄,酸化還元電位,銀−塩化銀電極,Se化合物,還元,酸化還元制御,還元剤,硫黄還元,電位調整,参照電極,銀塩化銀電極,酸性液還元,防災対応酸化還元,通知付き電位制御,沈殿物生成制御,塩酸酸性液還元,金属分離還元工程,複合金属還元; ケトン類添加による沈殿促進: C07C45/00,C07C7/00,C07C49/00,C09K8/00,C07C67/00,C07C17/00,C01F7/00,C07C51/00,C07C47/00,C10L9/00,C12H1/00,C07C29/00,C23F11/00,A21D2/00,D21H23/00,C23C16/00,D01F2/00,C04B38/00,C10G47/00,F25B35/00 | keywords: ケトン類,添加,沈殿促進,塩酸酸性液,ケトン添加,沈殿促進剤,有機溶媒添加,沈殿物生成,塩酸処理,金属沈殿促進,防災対応沈殿促進,通知付きケトン添加,複合金属沈殿促進,酸性液沈殿工程,電解スライム沈殿促進; 銀−塩化銀電極による電位測定: G01N27/00,H01M4/00,A61B5/00,H05B31/00,B03C3/00,H01M6/00,H01J1/00,H01M10/00,H01M8/00,G01R31/00,C25C3/00,G02F1/00,C23F13/00,H01G5/00,C10G17/00,H01M50/00,H01J17/00,H05B33/00,C10G19/00,B23H3/00 | keywords: 銀−塩化銀電極,参照電極,電位測定,酸化還元電位,参照電極,電位測定方法,銀塩化銀,酸化還元電位管理,電解測定,電位制御,防災対応電位測定,通知付き電位管理,沈殿物生成電位測定,塩酸酸性液電位測定,複合金属電位管理</t>
  </si>
  <si>
    <t>C23G1/00,C23C18/00,C01B17/00,B01J29/00,C10G17/00,C01B17/00,C22B5/00,C01B33/00,C07C29/00,C10G17/00,C07C49/00,C07C45/00,C07C7/00,C07C47/00,C07C67/00,G01N27/00,H01M4/00,G01R31/00,H01M6/00,H01J1/00</t>
  </si>
  <si>
    <t>酸性液からの貴金属分離回収: 酸性液分離回収,貴金属分離,貴金属回収,塩酸酸性液,電解スライム処理,沈殿物回収,還元性硫黄処理,酸化還元電位制御,ケトン類添加,セレン化合物還元,テレン分離,ルテニウム分離,パラジウム分離,プラチナ分離,ロジウム分離,複合金属分離,酸性液処理工程,沈殿物生成,金属分離工程,酸性溶液処理; 還元性硫黄による酸化還元制御: 還元性硫黄,酸化還元電位,銀−塩化銀電極,Se化合物,還元,酸化還元制御,還元剤,硫黄還元,電位調整,参照電極,沈殿物生成制御,塩酸酸性液還元,金属分離還元工程,貴金属沈殿,酸性液処理,酸化還元反応,還元工程,沈殿物回収,酸化還元電極,酸化還元分離; ケトン類添加による沈殿促進: ケトン添加,沈殿促進剤,塩酸酸性液処理,有機溶媒添加,沈殿物生成,貴金属分離回収,酸化還元電位制御,還元性硫黄供給,電解スライム処理,複合金属沈殿促進,塩酸処理工程,酸性液沈殿工程,セレン化合物還元,ケトン類沈殿促進,貴金属沈殿分離,沈殿物回収方法,塩酸酸性液沈殿,テクネチウム分離,パラジウム沈殿,プラチナ沈殿; 銀−塩化銀電極による電位測定: 銀−塩化銀電極,参照電極,酸化還元電位測定,酸化還元電位管理,電位測定方法,塩酸酸性液,還元性硫黄,沈殿物回収,複合金属分離,ケトン類添加,電解スライム処理,酸性液分析,電解測定,銀塩化銀,電位制御,沈殿物生成,金属回収,電位通知,電位管理,電位測定装置</t>
  </si>
  <si>
    <t>母材が高強度で低温靱性に優れたクラッド鋼板およびその製造方法</t>
  </si>
  <si>
    <t>C22C38/14;C22C38/58;C22C19/05;C21D8/02;C22F1/10;C22C30/02;B21B1/38</t>
  </si>
  <si>
    <t>【課題】パイプラインや石油精製プラント等の流体輸送用配管、またはガス貯蔵用の鋼管などに好適な鋼管用クラッド鋼板およびその製造方法に関し、特に母材が高強度で低温靱性に優れるクラッド鋼板およびその製造方法を提供することを目的とする。 【解決手段】低合金鋼を母材とするクラッド鋼板において、前記母材の化学成分が質量％で、Ｃ：０．０２０〜０．１００％、Ｓｉ：０．１０〜０．５０％、Ｍｎ：０．７５〜１．８０％、Ｐ：０．０１５％以下、Ｓ：０．００３０％以下、Ｎｂ：０．０４０〜０．１００％、Ｔｉ：０．００５〜０．０３０％、Ｎ：０．００１０〜０．００６０％、Ａｌ：０．０７０％以下、Ｖ：０．０１０％未満、Ｃａ：０．０００５〜０．００４０％を含有し、残部Ｆｅ及び不可避的不純物からなり、圧延直角方向の応力歪曲線において０．５％以上の降伏伸びを有し、さらに面積分率が２．０％未満の島状マルテンサイトと残部がベイナイト組織からなることを特徴とする母材が高強度で低温靱性に優れたクラッド鋼板。</t>
  </si>
  <si>
    <t>G21C3/00,E04B9/00,E04C3/00,F28F1/00,F22B37/00,B21B1/00,B28B21/00,E04B1/00,B29C63/00,F22B21/00,F16C33/00,F42B12/00,H05B3/00,F16L9/00,F16S1/00,E04D3/00,B23K35/00,E04B7/00,B21D3/00,F28F9/00,C08F4/00,C21C5/00,C23C22/00,C22C1/00,F16C33/00,H01F1/00,C04B35/00,C03B23/00,B23K26/00,E04C2/00,B23K35/00,C23C18/00,C25F1/00,H01M4/00,C10G45/00,C23C4/00,C21D5/00,C21B5/00,C10J1/00,C21D7/00,B21B37/00,C21C5/00,C23C8/00,B21B1/00,H02P21/00,C23C22/00,C23C10/00,G21C7/00,C21D1/00,C21D7/00,B60J7/00,F01P7/00,B21B19/00,D06F33/00,B28B7/00,B22D39/00,B29C64/00,C22C33/00,C03B27/00,C23C18/00,C21C5/00,C03B13/00,C23C22/00,B21B1/00,C21D1/00,H01M4/00,C21D7/00,C08G69/00,C23C10/00,B28B21/00,C22C1/00,C21D5/00,B21J1/00,C23C18/00,C23C8/00,B21B15/00,B22D18/00,B22F3/00,B29C35/00,C30B13/00,G01M3/00,F16L23/00,F22B37/00,F16L3/00,E21F17/00,C21D9/00,F01N13/00,F04B1/00,B21D39/00,B21D15/00,E04B9/00,F28F9/00,B60B19/00,F02M26/00,B65D88/00,F16D25/00,B63J2/00,B21C37/00,B22D11/00,F22D1/00</t>
  </si>
  <si>
    <t>クラッド鋼板構造: G21C3/00,E04B9/00,E04C3/00,F28F1/00,F22B37/00,B21B1/00,B28B21/00,E04B1/00,B29C63/00,F22B21/00,F16C33/00,F42B12/00,H05B3/00,F16L9/00,F16S1/00,E04D3/00,B23K35/00,E04B7/00,B21D3/00,F28F9/00 | keywords: クラッド鋼板,母材,クラッド層,鋼管,流体輸送,ガス貯蔵,クラッド材,複合鋼板,鋼管用クラッド鋼板,クラッド構造,配管用鋼板,石油精製プラント用鋼板,防食クラッド鋼板,高強度クラッド鋼板,低温靱性クラッド鋼板,配管クラッド鋼板,防災用途クラッド鋼板,流体輸送配管クラッド鋼板; 化学成分設計: C08F4/00,C21C5/00,C23C22/00,C22C1/00,F16C33/00,H01F1/00,C04B35/00,C03B23/00,B23K26/00,E04C2/00,B23K35/00,C23C18/00,C25F1/00,H01M4/00,C10G45/00,C23C4/00,C21D5/00,C21B5/00,C10J1/00,C21D7/00 | keywords: 化学成分,質量％,Ｃ,Ｓｉ,Ｍｎ,Ｐ,Ｓ,Ｎｂ,Ｔｉ,Ｎ,Ａｌ,Ｖ,Ｃａ,Ｆｅ,元素組成,低合金鋼,成分範囲,合金設計,化学組成,鋼材成分,高強度鋼成分,低温靱性成分設計,クラッド鋼板化学成分,配管用鋼材成分,防災用途鋼成分,高強度母材成分,鋼管用合金設計; 組織制御技術: B21B37/00,C21C5/00,C23C8/00,B21B1/00,H02P21/00,C23C22/00,C23C10/00,G21C7/00,C21D1/00,C21D7/00,B60J7/00,F01P7/00,B21B19/00,D06F33/00,B28B7/00,B22D39/00,B29C64/00,C22C33/00,C03B27/00,C23C18/00 | keywords: 島状マルテンサイト,ベイナイト組織,面積分率,組織,残部,組織制御,マルテンサイト分率,ベイナイト分率,鋼組織,微細組織,鋼板組織設計,高強度組織制御,低温靱性組織設計,クラッド鋼板組織,配管用鋼組織,防災用途組織制御,流体輸送鋼板組織; 製造方法・圧延技術: C21C5/00,C03B13/00,C23C22/00,B21B1/00,C21D1/00,H01M4/00,C21D7/00,C08G69/00,C23C10/00,B28B21/00,C22C1/00,C21D5/00,B21J1/00,C23C18/00,C23C8/00,B21B15/00,B22D18/00,B22F3/00,B29C35/00,C30B13/00 | keywords: 製造方法,圧延,応力歪曲線,降伏伸び,熱処理,圧延技術,鋼板製造方法,熱処理技術,応力歪制御,降伏伸び制御,クラッド鋼板製造,高強度鋼板製造方法,低温靱性鋼板製造,配管用鋼板製造技術,防災用途鋼板製造,流体輸送鋼板製造方法,クラッド鋼板圧延技術; 用途・適用分野: G01M3/00,F16L23/00,F22B37/00,F16L3/00,E21F17/00,C21D9/00,F01N13/00,F04B1/00,B21D39/00,B21D15/00,E04B9/00,F28F9/00,B60B19/00,F02M26/00,B65D88/00,F16D25/00,B63J2/00,B21C37/00,B22D11/00,F22D1/00 | keywords: 流体輸送用配管,石油精製プラント,ガス貯蔵用鋼管,防災,配管,配管用途,石油プラント用途,ガス貯蔵用途,鋼管用途,流体輸送用途,防災用途,防災配管クラッド鋼板,石油精製プラント用クラッド鋼板,ガス貯蔵用クラッド鋼板,流体輸送クラッド鋼板,高強度配管用途,低温靱性配管用途</t>
  </si>
  <si>
    <t>B21B1/00,B28B21/00,F28F1/00,B29C63/00,F22B37/00,C21C5/00,C23C22/00,C22C1/00,C04B35/00,H01F1/00,B21B37/00,C21C5/00,C21D1/00,C21D7/00,B21B1/00,C21C5/00,B21B1/00,C21D1/00,C21D7/00,B28B21/00,F16L23/00,F16L3/00,B21D39/00,C21D9/00,F22B37/00</t>
  </si>
  <si>
    <t>クラッド鋼板構造: クラッド鋼板,クラッド層,母材,複合鋼板,鋼管用クラッド鋼板,配管用鋼板,流体輸送配管,ガス貯蔵鋼管,高強度クラッド鋼板,低温靱性クラッド鋼板,防食クラッド鋼板,配管クラッド鋼板,防災用途クラッド鋼板,島状マルテンサイト,ベイナイト組織,降伏伸び,低合金鋼,化学成分制御,圧延直角方向,面積分率; 化学成分設計: クラッド鋼板母材成分,高強度低温靱性鋼,元素組成設計,低合金鋼化学成分,成分範囲最適化,合金元素含有量,化学組成制御,配管用鋼材成分,防災用途鋼成分,高強度母材成分,低温靱性成分設計,クラッド鋼板化学成分,マルテンサイト組織,ベイナイト組織,降伏伸び特性,圧延直角応力歪曲線,不可避的不純物管理,Nb添加効果,Ti添加効果,Ca添加効果; 組織制御技術: 島状マルテンサイト,ベイナイト組織,面積分率,組織制御,マルテンサイト分率,ベイナイト分率,鋼組織,微細組織,高強度組織制御,低温靱性組織設計,クラッド鋼板組織,配管用鋼組織,防災用途組織制御,母材化学成分,降伏伸び,圧延直角方向,クラッド鋼板製造,低合金鋼母材,鋼板機械的特性,ベイナイト分布; 製造方法・圧延技術: クラッド鋼板,高強度鋼板,低温靱性鋼板,流体輸送用鋼板,配管用鋼板,鋼板母材,圧延技術,熱処理技術,応力歪曲線,降伏伸び,ベイナイト組織,島状マルテンサイト,化学成分制御,合金元素組成,鋼板製造方法,降伏伸び制御,応力歪制御,防災用途鋼板,鋼管クラッド,鋼管製造方法; 用途・適用分野: クラッド鋼板,流体輸送用配管,石油精製プラント,ガス貯蔵用鋼管,高強度鋼管,低温靱性鋼管,配管用途,石油プラント用途,ガス貯蔵用途,流体輸送用途,防災配管クラッド鋼板,石油精製プラント用クラッド鋼板,ガス貯蔵用クラッド鋼板,流体輸送クラッド鋼板,高強度配管用途,母材化学成分,島状マルテンサイト,ベイナイト組織</t>
  </si>
  <si>
    <t>固体材料容器およびその固体材料容器に固体材料が充填されている固体材料製品</t>
  </si>
  <si>
    <t>C23C16/448</t>
  </si>
  <si>
    <t>【課題】固体材料の充填が容易で、一定濃度でより多くの固体材料蒸気を供給することができる固体材料容器を提供する。 【解決手段】固体材料容器１は、内部に収納された固体材料Ｓ１、Ｓ２、Ｓ３を気化させて供給するための固体材料容器であって、キャリアガス導入配管１１と、固体材料Ｓ１が充填される第一充填部２１と、第一充填部２１の外周の少なくとも一部に位置し、固体材料Ｓ２が充填される第二充填部２２と、固体材料容器１の内部の天井側に配置される少なくとも１つのトレー状の第三充填部２３と、固体材料導出配管１２と、を有し、キャリアガス導入配管１１のキャリアガス出口部１３は、第一充填部２１に設けられ、固体材料導出配管１２の入口部１４が、第三充填部２３に設けられ、キャリアガスが第一充填部２１、第二充填部２２、第三充填部２３の順に流通する。</t>
  </si>
  <si>
    <t>B01F25/00,B05B7/00,B65B3/00,G01F11/00,A24F40/00,F02M17/00,H01M8/00,B05B9/00,B65D21/00,G21C19/00,B65B1/00,B02C17/00,B65D83/00,F17C5/00,A62C13/00,B65H54/00,B07B11/00,B65B5/00,B05C7/00,B22C15/00,B65G53/00,C10J3/00,B01F25/00,B01F23/00,F26B3/00,B01J38/00,A23L3/00,B65B31/00,C10H15/00,B05B7/00,B65B1/00,B65B3/00,G21C19/00,F23C10/00,B65G51/00,E21B21/00,F41B11/00,B07B11/00,B22D39/00,B01F35/00,H01L21/00,F23D11/00,C10G9/00,C10J3/00,B65G53/00,B01D1/00,C30B31/00,B01D3/00,F28C3/00,B05B7/00,B01J2/00,F01K1/00,B01F23/00,F26B3/00,G01K11/00,F02M21/00,C06D5/00,B01J38/00,H01M8/00,F24D1/00,B65B1/00,B65B3/00,B65B31/00,B05B7/00,B05C7/00,E21F15/00,B29C45/00,A21D13/00,B65D83/00,B29C70/00,B65D21/00,F42D1/00,B65B39/00,H01L23/00,B65B43/00,B05C3/00,F17C5/00,C23C10/00,H01M8/00,B67D7/00</t>
  </si>
  <si>
    <t>固体材料容器構造: B01F25/00,B05B7/00,B65B3/00,G01F11/00,A24F40/00,F02M17/00,H01M8/00,B05B9/00,B65D21/00,G21C19/00,B65B1/00,B02C17/00,B65D83/00,F17C5/00,A62C13/00,B65H54/00,B07B11/00,B65B5/00,B05C7/00,B22C15/00 | keywords: 固体材料容器,第一充填部,第二充填部,第三充填部,トレー状,天井側,容器構造,充填部,多層充填,トレー状充填部,固体材料収納,容器設計,固体材料供給容器,防蒸気漏れ容器,蒸気供給容器,多段充填容器,防災容器構造,通知機能付き容器; キャリアガス流通制御: B65G53/00,C10J3/00,B01F25/00,B01F23/00,F26B3/00,B01J38/00,A23L3/00,B65B31/00,C10H15/00,B05B7/00,B65B1/00,B65B3/00,G21C19/00,F23C10/00,B65G51/00,E21B21/00,F41B11/00,B07B11/00,B22D39/00,B01F35/00 | keywords: キャリアガス,キャリアガス導入配管,キャリアガス出口部,流通,順次流通,キャリアガス供給,ガス流通制御,ガス導入配管,ガス出口部,ガス流路設計,ガス流量調整,蒸気供給制御,防災ガス流通,通知付きガス流通,多段ガス流通,充填部間ガス流通,ガス流通方法; 固体材料気化・蒸気供給: H01L21/00,F23D11/00,C10G9/00,C10J3/00,B65G53/00,B01D1/00,C30B31/00,B01D3/00,F28C3/00,B05B7/00,B01J2/00,F01K1/00,B01F23/00,F26B3/00,G01K11/00,F02M21/00,C06D5/00,B01J38/00,H01M8/00,F24D1/00 | keywords: 気化,蒸気供給,固体材料蒸気,一定濃度,供給,固体材料気化,蒸気発生,蒸気濃度制御,蒸気供給方法,気化促進,蒸気供給装置,防災蒸気供給,通知付き蒸気供給,多段蒸気供給,蒸気供給容器,蒸気供給システム,蒸気濃度管理; 充填作業性・容易化: B65B1/00,B65B3/00,B65B31/00,B05B7/00,B05C7/00,E21F15/00,B29C45/00,A21D13/00,B65D83/00,B29C70/00,B65D21/00,F42D1/00,B65B39/00,H01L23/00,B65B43/00,B05C3/00,F17C5/00,C23C10/00,H01M8/00,B67D7/00 | keywords: 充填が容易,固体材料充填,充填作業,充填方法,充填作業性,充填容易化,充填方法,固体材料投入,充填効率,充填部設計,防災充填作業,通知付き充填,多段充填方法,充填作業支援,充填作業管理,充填作業安全</t>
  </si>
  <si>
    <t>B01F25/00,B05B7/00,B65B3/00,G01F11/00,B65D21/00,B65G53/00,B01F23/00,B01F25/00,F26B3/00,B65B31/00,H01L21/00,B01D1/00,B65G53/00,B05B7/00,C10J3/00,B65B1/00,B65B3/00,B65B31/00,B65D83/00,B29C70/00</t>
  </si>
  <si>
    <t>固体材料容器構造: 固体材料容器,多層充填部,第一充填部,第二充填部,第三充填部,トレー状充填部,キャリアガス導入配管,固体材料気化供給,固体材料収納,蒸気供給容器,多段充填容器,防蒸気漏れ容器,固体材料導出配管,容器構造設計,充填部配置,固体材料供給容器,防災容器構造,気化供給経路,充填部順流通,固体材料蒸気供給; キャリアガス流通制御: キャリアガス流通制御,キャリアガス供給,キャリアガス導入配管,キャリアガス出口部,ガス流路設計,順次流通,充填部間ガス流通,多段ガス流通,固体材料気化促進,固体材料容器,蒸気供給制御,ガス導出配管,トレー状充填部,第一充填部,第二充填部,第三充填部,固体材料充填,ガス流通経路,ガス流通順序,気化ガス供給; 固体材料気化・蒸気供給: 固体材料気化,蒸気供給,蒸気発生,蒸気濃度制御,蒸気供給方法,気化促進,固体材料蒸気,多段蒸気供給,蒸気供給容器,蒸気供給システム,キャリアガス流通,充填部配置,トレー状充填部,固体材料導出配管,一定濃度供給,気化装置,蒸気発生容器,蒸気供給経路; 充填作業性・容易化: 固体材料充填,充填作業性,充填容易化,充填方法,多段充填,充填効率,固体材料投入,充填作業支援,充填作業管理,キャリアガス導入,充填部配置,トレー状充填部,容器設計,固体材料容器,蒸気供給,充填部順流通,防災充填作業,通知付き充填</t>
  </si>
  <si>
    <t>蒸発器、堆積アレンジメント、堆積装置及びこれらを操作する方法</t>
  </si>
  <si>
    <t>C23C14/24</t>
  </si>
  <si>
    <t>H01M4/40;H01M4/1395</t>
  </si>
  <si>
    <t>【課題】アルカリ金属又はアルカリ土類金属を含む材料の蒸発及び当該材料の基板上への堆積のための堆積アレンジメントの提供。 【解決手段】材料を液化するために構成される第１のチャンバ１１０、第１のチャンバ１１０と流体連通され、且つ第１のチャンバ１１０の下流にあるバルブ１３０を含み、バルブ１３０はバルブ１３０を通る液化された材料の流量を制御するように構成されており、蒸発ゾーン１１４はバルブ１３０と流体連通され、且つ当該バルブの下流にあり、蒸発ゾーン１１４は液化した材料を蒸発させるために構成され、一又は複数の排出口１１６は蒸発した材料を基板４に向けるように構成されている堆積アレンジメント。</t>
  </si>
  <si>
    <t>C08F4/00,C23C22/00,C01F7/00,H01M4/00,B65H31/00,B65H29/00,C01B25/00,B01J23/00,C21C5/00,C23G1/00,C04B35/00,C23C18/00,C21D3/00,C22B26/00,B22F1/00,B23K26/00,B65H1/00,B22D11/00,C22B19/00,G21F9/00,G21C19/00,H01M8/00,B65G53/00,B01F23/00,G01K5/00,C10B25/00,B05C7/00,C01B3/00,F02F1/00,F22B9/00,B30B11/00,G21C1/00,B05B7/00,B65D77/00,G21C3/00,G21C13/00,B60S1/00,B05C11/00,B64D37/00,B28B21/00,F02M69/00,F16H61/00,F25B41/00,B65G53/00,B67D7/00,F02M7/00,A61M5/00,B05B12/00,B60T11/00,F02M11/00,B22D39/00,F02M9/00,B29C48/00,B05B7/00,G05D16/00,G05D11/00,H01M8/00,B21D26/00,B01F23/00,B04B11/00,B01D3/00,H01L21/00,B01D1/00,F02M17/00,C30B13/00,C07C51/00,C07C37/00,C07C7/00,C01F7/00,F23D5/00,F28C3/00,B01D61/00,C07C27/00,B67D7/00,C07C29/00,C07C45/00,F24S10/00,C30B23/00,C04B11/00,F22B29/00,H01L21/00,H01L31/00,H10K71/00,F21Y107/00,H01L23/00,C23C16/00,B29C41/00,G11B5/00,C23C14/00,F23D5/00,H10N30/00,B32B37/00,H01G11/00,B07B11/00,B22F10/00,B01D1/00,B65H31/00,F25B41/00,H01S5/00,E21F5/00</t>
  </si>
  <si>
    <t>アルカリ金属・アルカリ土類金属材料の取扱い: C08F4/00,C23C22/00,C01F7/00,H01M4/00,B65H31/00,B65H29/00,C01B25/00,B01J23/00,C21C5/00,C23G1/00,C04B35/00,C23C18/00,C21D3/00,C22B26/00,B22F1/00,B23K26/00,B65H1/00,B22D11/00,C22B19/00,G21F9/00 | keywords: アルカリ金属,アルカリ土類金属,材料,アルカリ金属材料,アルカリ土類金属材料,反応性金属,高純度材料,材料供給,蒸発材料,堆積材料,防爆設計,材料ハンドリング,防災堆積アレンジメント; 液化チャンバ構造: G21C19/00,H01M8/00,B65G53/00,B01F23/00,G01K5/00,C10B25/00,B05C7/00,C01B3/00,F02F1/00,F22B9/00,B30B11/00,G21C1/00,B05B7/00,B65D77/00,G21C3/00,G21C13/00,B60S1/00,B05C11/00,B64D37/00,B28B21/00 | keywords: 第１のチャンバ,液化,チャンバ１１０,液化チャンバ,加熱チャンバ,材料液化,チャンバ構造,液体材料供給,液化ゾーン,温度制御チャンバ,液体材料蒸発,防災液化チャンバ,液化材料堆積; 流量制御バルブ: F02M69/00,F16H61/00,F25B41/00,B65G53/00,B67D7/00,F02M7/00,A61M5/00,B05B12/00,B60T11/00,F02M11/00,B22D39/00,F02M9/00,B29C48/00,B05B7/00,G05D16/00,G05D11/00,H01M8/00,B21D26/00,B01F23/00,B04B11/00 | keywords: バルブ１３０,流量制御,液化材料,流量制御バルブ,材料供給バルブ,液体流量調整,バルブ構造,精密流量制御,蒸発ゾーン連通バルブ,防災流量制御,堆積プロセスバルブ,自動流量調整,堆積アレンジメントバルブ; 蒸発ゾーン設計: B01D3/00,H01L21/00,B01D1/00,F02M17/00,C30B13/00,C07C51/00,C07C37/00,C07C7/00,C01F7/00,F23D5/00,F28C3/00,B01D61/00,C07C27/00,B67D7/00,C07C29/00,C07C45/00,F24S10/00,C30B23/00,C04B11/00,F22B29/00 | keywords: 蒸発ゾーン１１４,蒸発,液化材料,蒸発ゾーン,材料蒸発,蒸発室,加熱蒸発,蒸発プロセス,蒸発排出口,蒸発堆積,防災蒸発ゾーン,蒸発材料供給,堆積アレンジメント蒸発; 基板上堆積アレンジメント: H01L21/00,H01L31/00,H10K71/00,F21Y107/00,H01L23/00,C23C16/00,B29C41/00,G11B5/00,C23C14/00,F23D5/00,H10N30/00,B32B37/00,H01G11/00,B07B11/00,B22F10/00,B01D1/00,B65H31/00,F25B41/00,H01S5/00,E21F5/00 | keywords: 排出口１１６,基板４,堆積,堆積アレンジメント,基板堆積,堆積アレンジメント,材料排出口,堆積プロセス,蒸発材料堆積,防災堆積アレンジメント,基板上材料堆積,堆積排出口設計,堆積プロセス制御,蒸発材料基板堆積</t>
  </si>
  <si>
    <t>C23C22/00,C01F7/00,B01J23/00,C23G1/00,C08F4/00,B05C7/00,B65G53/00,B01F23/00,G01K5/00,G21C19/00,F02M69/00,F25B41/00,B05B12/00,B65G53/00,B67D7/00,B01D3/00,H01L21/00,B01D1/00,F02M17/00,C30B13/00,H01L21/00,C23C16/00,C23C14/00,B29C41/00,H10K71/00</t>
  </si>
  <si>
    <t>アルカリ金属・アルカリ土類金属材料の取扱い: アルカリ金属材料,アルカリ土類金属材料,反応性金属,高純度材料,材料供給,蒸発材料,堆積材料,防爆設計,材料ハンドリング,防災堆積アレンジメント,液化チャンバ,蒸発ゾーン,排出口,流量制御バルブ,基板堆積,化学的表面処理,金属清浄,酸洗い,触媒,金属酸化物; 液化チャンバ構造: 液化チャンバ,加熱チャンバ,材料液化,液体材料供給,液化ゾーン,温度制御チャンバ,液体材料蒸発,液化材料堆積,蒸発ゾーン,排出口,流体連通,バルブ制御,基板堆積,液化材料流量,蒸発材料供給,液体材料流路,液化材料排出,液化材料加熱,液化材料蒸発,液化材料供給; 流量制御バルブ: 流量制御バルブ,液化材料流量制御,材料供給バルブ,精密流量制御,バルブ構造,蒸発ゾーン連通バルブ,堆積アレンジメントバルブ,液体流量調整,自動流量調整,堆積プロセスバルブ,防災流量制御,排出口流量制御,基板堆積用バルブ,流体連通バルブ,液体供給制御,蒸発材料供給,流量調整機構,液体材料供給,蒸発材料流量調整,基板向け材料供給; 蒸発ゾーン設計: 蒸発ゾーン設計,液化材料蒸発,蒸発室加熱,蒸発排出口,材料堆積アレンジメント,蒸発プロセス,蒸発材料供給,蒸発堆積,蒸発ゾーン制御,蒸発ゾーン流量,蒸発ゾーン構成,蒸発ゾーン配置,蒸発ゾーン温度管理,蒸発ゾーンバルブ,蒸発ゾーン流体連通,蒸発ゾーン下流,蒸発ゾーン排出口,蒸発ゾーン基板堆積,蒸発ゾーン防災,蒸発ゾーン材料供給; 基板上堆積アレンジメント: 基板堆積,堆積アレンジメント,蒸発材料堆積,材料排出口,堆積プロセス,基板上材料堆積,堆積排出口設計,堆積プロセス制御,蒸発材料基板堆積,液化材料供給,蒸発ゾーン,排出口設計,流量制御バルブ,液化チャンバ,蒸発材料供給,基板４堆積,排出口１１６,蒸発材料流路,堆積効率化,材料堆積工程</t>
  </si>
  <si>
    <t>ブランケット</t>
  </si>
  <si>
    <t>A41D13/005</t>
  </si>
  <si>
    <t>A41D13/06;A41D13/00;H05B3/20;A47G9/06</t>
  </si>
  <si>
    <t>【課題】屋外でも長時間の使用が可能であり、また携帯性を有し、且つ、十分な温かさを使用者が感じることが可能な発熱体を備えたブランケットを提供する。 【解決手段】長辺と短辺を有する長方形の第一シート材１０と、第一シート材に積層され、且つ、周縁が第一シート材と結合される第二シート材２０と、第一シート材と第二シート材の間に配設され、通電されることにより温まる発熱体４０を備え、第一シート材の外側の表面は、水をはじく撥水層５又は水を通さない防水層で構成されることを特徴とするブランケット１。</t>
  </si>
  <si>
    <t>H05B3/00,F24F1/00,H01M10/00,F24H9/00,G01K7/00,H10N10/00,H01H37/00,F24H3/00,F24D13/00,A45D4/00,F21V29/00,A47J27/00,A21B1/00,C10G9/00,G01F1/00,F24F6/00,B23K3/00,A45D20/00,F24H15/00,F27B7/00,B29C63/00,E04B9/00,E04D3/00,B65D71/00,E04F13/00,E04C2/00,B65D75/00,F24S25/00,A47B57/00,E04C3/00,E06B3/00,E04B1/00,B29C48/00,B65D5/00,F16S1/00,B31B150/00,B29C65/00,A47C27/00,D05C15/00,E04B2/00,A61F13/00,A41D31/00,D04H1/00,C08J7/00,B29C63/00,G02B1/00,B05D5/00,C04B41/00,F24S70/00,B05B14/00,E04D5/00,B65D88/00,B05D1/00,C10J3/00,H01J29/00,D04H11/00,B05B12/00,B60R13/00,H01B7/00,G03C1/00,E01F9/00,B60P3/00,B62B1/00,H01M50/00,B41L43/00,B41B21/00,B24B55/00,B41B17/00,A47G9/00,C10G25/00,A45F4/00,E05F15/00,F16M11/00,H04B1/00,A47L13/00,E04F10/00,C10G9/00,C10G11/00,C10G35/00,A47C17/00</t>
  </si>
  <si>
    <t>発熱体構造: H05B3/00,F24F1/00,H01M10/00,F24H9/00,G01K7/00,H10N10/00,H01H37/00,F24H3/00,F24D13/00,A45D4/00,F21V29/00,A47J27/00,A21B1/00,C10G9/00,G01F1/00,F24F6/00,B23K3/00,A45D20/00,F24H15/00,F27B7/00 | keywords: 発熱体,通電,温まる,配設,電気発熱体,ヒーター素子,加熱部材,通電加熱,発熱線,発熱構造,携帯型発熱体,長時間発熱,屋外用ヒーター,ブランケット用発熱体,防災用発熱体; シート材積層・結合構造: B29C63/00,E04B9/00,E04D3/00,B65D71/00,E04F13/00,E04C2/00,B65D75/00,F24S25/00,A47B57/00,E04C3/00,E06B3/00,E04B1/00,B29C48/00,B65D5/00,F16S1/00,B31B150/00,B29C65/00,A47C27/00,D05C15/00,E04B2/00 | keywords: 第一シート材,第二シート材,積層,周縁結合,長方形,シート積層,シート結合,層構造,周縁接合,多層ブランケット,防水層積層,撥水層結合,発熱体挟持構造,屋外用シート材,携帯型ブランケット構造; 防水・撥水層: A61F13/00,A41D31/00,D04H1/00,C08J7/00,B29C63/00,G02B1/00,B05D5/00,C04B41/00,F24S70/00,B05B14/00,E04D5/00,B65D88/00,B05D1/00,C10J3/00,H01J29/00,D04H11/00,B05B12/00,B60R13/00,H01B7/00,G03C1/00 | keywords: 撥水層,防水層,水をはじく,水を通さない,外側表面,防水加工,撥水加工,防水層形成,撥水層形成,水分遮断,屋外用防水ブランケット,防災用撥水層,発熱体付き防水層,携帯型防水ブランケット,長時間使用防水層; 携帯性・長時間使用設計: E01F9/00,B60P3/00,B62B1/00,H01M50/00,B41L43/00,B41B21/00,B24B55/00,B41B17/00,A47G9/00,C10G25/00,A45F4/00,E05F15/00,F16M11/00,H04B1/00,A47L13/00,E04F10/00,C10G9/00,C10G11/00,C10G35/00,A47C17/00 | keywords: 携帯性,長時間使用,屋外,十分な温かさ,携帯型ブランケット,長時間発熱,屋外使用,持ち運び設計,省電力設計,防災用携帯ブランケット,屋外長時間発熱,発熱体省電力,撥水携帯ブランケット,防水携帯型ブランケット</t>
  </si>
  <si>
    <t>H05B3/00,F24D13/00,F24H3/00,H10N10/00,H01H37/00,B29C63/00,E04D3/00,B65D75/00,E04C2/00,E04F13/00,A41D31/00,B05D5/00,B29C63/00,C08J7/00,D04H1/00,A47G9/00,H01M50/00,B60P3/00,B62B1/00,E01F9/00</t>
  </si>
  <si>
    <t>発熱体構造: 発熱体,抵抗加熱,電気発熱体,ヒーター素子,通電加熱,発熱線,加熱部材,携帯型発熱体,長時間発熱,屋外用ヒーター,ブランケット用発熱体,防災用発熱体,撥水層,防水層,積層構造,通電構造,温度制御,熱電装置,熱応動スイッチ,発熱体配設; シート材積層・結合構造: 第一シート材,第二シート材,積層構造,周縁結合,長方形シート,多層ブランケット,シート積層,シート結合,層構造,周縁接合,防水層積層,撥水層結合,発熱体挟持構造,屋外用シート材,携帯型ブランケット,防水層,撥水層,発熱体,屋外使用,携帯性; 防水・撥水層: 撥水層,防水層,撥水加工,防水加工,防水層形成,撥水層形成,水分遮断,外側表面撥水,外側表面防水,屋外用防水ブランケット,防災用撥水層,発熱体付き防水層,携帯型防水ブランケット,長時間使用防水層,積層防水材,高分子防水被覆,不織布防水層,表面処理防水,表面処理撥水,防水積層構造; 携帯性・長時間使用設計: 携帯型ブランケット,長時間発熱,屋外使用,持ち運び設計,省電力設計,防災用携帯ブランケット,屋外長時間発熱,発熱体省電力,撥水携帯ブランケット,防水携帯型ブランケット,発熱体内蔵ブランケット,撥水層付きブランケット,防水層付きブランケット,長方形シート材,積層構造ブランケット,通電発熱体,屋外携帯発熱ブランケット,長時間屋外保温,携帯性重視設計,屋外防水ブランケット</t>
  </si>
  <si>
    <t>誘導体官能基脱離セルロース微細繊維含有シート</t>
  </si>
  <si>
    <t>D21H11/18</t>
  </si>
  <si>
    <t>D21H15/02</t>
  </si>
  <si>
    <t>【課題】セルロース微細繊維の凝集を防いで均一性を高めて使用量を最低限に抑制しつつ、膜の緻密性を高めた微細繊維含有シートを得る。 【解決手段】セルロース誘導体の微細繊維を、シートにするまでは凝集しにくいセルロース誘導体とし、シートにしてしまえば微細繊維間の親和性が高まるようにセルロース誘導体から官能基を脱離させた、平均繊維径が３ｎｍ以上３００ｎｍ以下である誘導体官能基脱離セルロース微細繊維を含有するシートにする。</t>
  </si>
  <si>
    <t>D04H1/00,D03D15/00,C08L1/00,D06M101/00,C09J101/00,C09D101/00,D21H13/00,C08B3/00,D06M14/00,D06P3/00,C08B5/00,C08B15/00,D01F2/00,D02G3/00,D21B1/00,C04B35/00,C03B37/00,C08J5/00,C08B17/00,D01F9/00,D04H1/00,C03B37/00,C22C47/00,C03C25/00,D04H3/00,D01F1/00,D01B1/00,D03D15/00,B32B5/00,D01D5/00,D21H13/00,D06B23/00,C08J5/00,D04H5/00,D01H5/00,D01F2/00,D02G3/00,C08J9/00,A23L2/00,B29C70/00,C07C67/00,C07C45/00,C07C51/00,D01B1/00,C07C29/00,C09C3/00,C07C41/00,C07C37/00,C08B3/00,C08B17/00,D21H23/00,C08B5/00,D21H11/00,C08B15/00,D06M23/00,C07C47/00,D06M101/00,C08G65/00,C08J9/00,D21H13/00,D04H1/00,D04H3/00,B32B5/00,D02G3/00,D01D5/00,D03D15/00,B29C70/00,C03B37/00,C22C47/00,C08J5/00,D04H11/00,D06P3/00,B32B17/00,B29B9/00,D01F1/00,H01G11/00,B60C27/00,A47C27/00,D06B3/00,D21H15/00,C08L1/00,C09D101/00,C09J101/00,D04H1/00,C07C67/00,C07C51/00,D06M15/00,D01F2/00,B01D71/00,C08B15/00,C08B3/00,C07C37/00,C08G63/00,C09K23/00,C11D1/00,C09J167/00,C08L67/00,C08B5/00,C08B1/00,C08B17/00</t>
  </si>
  <si>
    <t>セルロース微細繊維: D04H1/00,D03D15/00,C08L1/00,D06M101/00,C09J101/00,C09D101/00,D21H13/00,C08B3/00,D06M14/00,D06P3/00,C08B5/00,C08B15/00,D01F2/00,D02G3/00,D21B1/00,C04B35/00,C03B37/00,C08J5/00,C08B17/00,D01F9/00 | keywords: セルロース微細繊維,平均繊維径,3nm,300nm,セルロースナノファイバー,微細繊維,ナノセルロース,繊維径,セルロース誘導体,微細繊維含有シート,ナノファイバー膜,防凝集セルロース,緻密性向上,微細繊維分散; 凝集防止技術: D04H1/00,C03B37/00,C22C47/00,C03C25/00,D04H3/00,D01F1/00,D01B1/00,D03D15/00,B32B5/00,D01D5/00,D21H13/00,D06B23/00,C08J5/00,D04H5/00,D01H5/00,D01F2/00,D02G3/00,C08J9/00,A23L2/00,B29C70/00 | keywords: 凝集防止,均一性,凝集しにくい,分散,凝集抑制,分散技術,セルロース分散,凝集防止処理,微細繊維均一化,防凝集セルロース,微細繊維分散シート,均一性向上,防凝集処理,微細繊維含有防災膜; 官能基脱離処理: C07C67/00,C07C45/00,C07C51/00,D01B1/00,C07C29/00,C09C3/00,C07C41/00,C07C37/00,C08B3/00,C08B17/00,D21H23/00,C08B5/00,D21H11/00,C08B15/00,D06M23/00,C07C47/00,D06M101/00,C08G65/00,C08J9/00,D21H13/00 | keywords: 官能基脱離,セルロース誘導体,親和性,脱離処理,官能基除去,脱離反応,セルロース官能基,誘導体官能基脱離,親和性向上,官能基脱離セルロース,微細繊維親和性,脱離処理シート,官能基制御,膜緻密性向上; 微細繊維含有シートの膜緻密性: D04H1/00,D04H3/00,B32B5/00,D02G3/00,D01D5/00,D03D15/00,B29C70/00,C03B37/00,C22C47/00,C08J5/00,D04H11/00,D06P3/00,B32B17/00,B29B9/00,D01F1/00,H01G11/00,B60C27/00,A47C27/00,D06B3/00,D21H15/00 | keywords: 膜緻密性,微細繊維含有シート,緻密性向上,緻密膜,高密度シート,微細繊維膜,膜構造,シート緻密化,緻密性向上処理,微細繊維含有緻密膜,膜構造制御,高密度微細繊維シート,緻密性防災膜; セルロース誘導体の選択・設計: C08L1/00,C09D101/00,C09J101/00,D04H1/00,C07C67/00,C07C51/00,D06M15/00,D01F2/00,B01D71/00,C08B15/00,C08B3/00,C07C37/00,C08G63/00,C09K23/00,C11D1/00,C09J167/00,C08L67/00,C08B5/00,C08B1/00,C08B17/00 | keywords: セルロース誘導体,選択,設計,凝集しにくい,セルロース誘導体設計,誘導体選択,官能基制御,凝集抑制誘導体,脱離可能誘導体,凝集防止セルロース誘導体,官能基制御誘導体,微細繊維用誘導体,シート化誘導体設計,緻密性向上誘導体</t>
  </si>
  <si>
    <t>D04H1/00,C08L1/00,D06M101/00,D21H13/00,C09D101/00,D04H1/00,D04H3/00,D01F1/00,D01B1/00,B32B5/00,C07C67/00,C07C45/00,C07C51/00,C08B3/00,C08B17/00,D04H1/00,B32B5/00,B29C70/00,C08J5/00,D04H3/00,C08L1/00,C08B15/00,D01F2/00,D04H1/00,D06M15/00</t>
  </si>
  <si>
    <t>セルロース微細繊維: セルロース微細繊維,セルロースナノファイバー,ナノセルロース,セルロース誘導体,平均繊維径3nm,平均繊維径300nm,微細繊維含有シート,ナノファイバー膜,防凝集セルロース,緻密性向上,微細繊維分散,官能基脱離,誘導体官能基脱離セルロース,凝集防止,繊維径制御,親和性向上,微細繊維材料,セルロース膜,微細繊維均一化,微細繊維抑制; 凝集防止技術: セルロース微細繊維,凝集防止,均一性向上,分散技術,セルロース分散,微細繊維均一化,防凝集セルロース,微細繊維分散シート,凝集抑制,防凝集処理,誘導体官能基脱離,微細繊維含有シート,緻密性向上,平均繊維径,セルロース誘導体,親和性向上,微細繊維含有防災膜,凝集しにくいセルロース,微細繊維分散,官能基脱離セルロース; 官能基脱離処理: 官能基脱離,セルロース誘導体,官能基除去,脱離反応,セルロース官能基,誘導体官能基脱離,親和性向上,微細繊維親和性,脱離処理シート,官能基制御,膜緻密性向上,平均繊維径,微細繊維含有シート,凝集抑制,均一性向上,セルロース微細繊維,官能基脱離セルロース,官能基脱離処理,親和性制御,誘導体官能基; 微細繊維含有シートの膜緻密性: 微細繊維含有シート,膜緻密性,緻密膜,高密度シート,微細繊維膜,膜構造,シート緻密化,緻密性向上処理,微細繊維含有緻密膜,膜構造制御,高密度微細繊維シート,セルロース微細繊維,セルロース誘導体,官能基脱離セルロース,平均繊維径3nm以上300nm以下,凝集防止処理,親和性向上,緻密性防災膜; セルロース誘導体の選択・設計: セルロース誘導体設計,誘導体選択,官能基制御,凝集抑制誘導体,脱離可能誘導体,微細繊維セルロース誘導体,官能基脱離セルロース,凝集防止セルロース誘導体,微細繊維用誘導体,シート化誘導体設計,緻密性向上誘導体,平均繊維径制御,親和性制御セルロース,凝集しにくいセルロース誘導体,官能基脱離制御,微細繊維含有シート,セルロース微細繊維,誘導体官能基脱離,シート化後官能基脱離,緻密性向上微細繊維</t>
  </si>
  <si>
    <t>発光体付きヘルメット</t>
  </si>
  <si>
    <t>A42B3/04</t>
  </si>
  <si>
    <t>【課題】安全性の向上と美観の向上を両立させた発光体付きヘルメットを提供する。 【解決手段】 発光体付きヘルメット１０は、帽体１２の前方に装着された発光体と、帽体１２の後方に装着された電源供給体を備え、発光体は、帽体の前方を照射して視界を確保するための前照灯１６と、被視認性を確保するための位置灯１８によって構成されており、透光性を有する薄板状の発光体カバー２０で覆われている。発光体カバー２０は、帽体１２の外表面に突出しないように薄く形成され、また、エッヂの部分は面取り加工がなされ、帽体１２の外表面に凹凸や角部を表出させないように配慮されている。</t>
  </si>
  <si>
    <t>F21K9/00,H10K59/00,G02F1/00,H01L33/00,H01L31/00,H01S3/00,G11B7/00,G02B6/00,G09G3/00,H10K50/00,G02B5/00,H05B45/00,H01S5/00,F21S43/00,G03F7/00,A45D20/00,F21V13/00,C09K11/00,G03C1/00,H05B33/00,B60Q3/00,B60Q1/00,F21W103/00,B62J6/00,F21K9/00,F23D3/00,F21S43/00,B60R1/00,F21S41/00,A45D20/00,G11B7/00,B60K35/00,G03B27/00,F27D21/00,G02B21/00,F21W102/00,H01S3/00,G09B9/00,G11B3/00,F41G1/00,G02F1/00,F21K9/00,B65D41/00,H01J1/00,H01L33/00,F21S41/00,F21S43/00,G11B7/00,G02B6/00,G02B1/00,H01J61/00,C09K8/00,G03G5/00,H01S5/00,H01L31/00,C09K11/00,H05B33/00,E04C2/00,G02B5/00,C06B45/00,F21K9/00,B64D27/00,F23D3/00,G02F1/00,G02B9/00,H01R33/00,F21S41/00,F21V21/00,F02M26/00,B60Q3/00,F27B15/00,F21Y107/00,B60K17/00,G11B5/00,G11B7/00,H01M10/00,G02B30/00,H01Q3/00,H10K50/00,H10K59/00,A42B1/00,A42B3/00,B60J10/00,A45D20/00,B60R1/00,B62J17/00,A45D44/00,B64C11/00,A41D13/00,E04D1/00,B44C1/00,B63B43/00,F21V29/00,F16F15/00,E04B2/00,B60K35/00,B60N2/00,G03C1/00,B64C1/00,G11B5/00</t>
  </si>
  <si>
    <t>発光体付きヘルメット構造: F21K9/00,H10K59/00,G02F1/00,H01L33/00,H01L31/00,H01S3/00,G11B7/00,G02B6/00,G09G3/00,H10K50/00,G02B5/00,H05B45/00,H01S5/00,F21S43/00,G03F7/00,A45D20/00,F21V13/00,C09K11/00,G03C1/00,H05B33/00 | keywords: 発光体付きヘルメット,帽体,発光体,前方,後方,装着,ヘルメット構造,発光体配置,帽体一体型,発光体組込,安全ヘルメット,美観向上ヘルメット,防災ヘルメット,発光体付き保護帽,ヘルメット外観,発光体一体型帽体; 前照灯および位置灯の機能: B60Q3/00,B60Q1/00,F21W103/00,B62J6/00,F21K9/00,F23D3/00,F21S43/00,B60R1/00,F21S41/00,A45D20/00,G11B7/00,B60K35/00,G03B27/00,F27D21/00,G02B21/00,F21W102/00,H01S3/00,G09B9/00,G11B3/00,F41G1/00 | keywords: 前照灯,位置灯,視界確保,被視認性,照射,前方照射,視認性向上,位置表示灯,LED照明,安全照明,防災用照明,ヘルメット照明,発光体通知,夜間安全,視界確保用ライト; 発光体カバーの形状・材料: G02F1/00,F21K9/00,B65D41/00,H01J1/00,H01L33/00,F21S41/00,F21S43/00,G11B7/00,G02B6/00,G02B1/00,H01J61/00,C09K8/00,G03G5/00,H01S5/00,H01L31/00,C09K11/00,H05B33/00,E04C2/00,G02B5/00,C06B45/00 | keywords: 発光体カバー,透光性,薄板状,面取り加工,凹凸,角部,透光性カバー,薄型カバー,面取りエッジ,安全カバー,発光体保護材,美観向上カバー,ヘルメット外表面,凹凸防止カバー,発光体カバー形状,防災ヘルメットカバー; 電源供給体の配置・構成: F21K9/00,B64D27/00,F23D3/00,G02F1/00,G02B9/00,H01R33/00,F21S41/00,F21V21/00,F02M26/00,B60Q3/00,F27B15/00,F21Y107/00,B60K17/00,G11B5/00,G11B7/00,H01M10/00,G02B30/00,H01Q3/00,H10K50/00,H10K59/00 | keywords: 電源供給体,後方,装着,発光体電源,電源配置,電池収納部,電源一体型ヘルメット,発光体電源供給,電源ユニット,防災ヘルメット電源,発光体用電源,ヘルメット後方電源,安全ヘルメット電源,発光体電源構成; 美観向上のための設計工夫: A42B1/00,A42B3/00,B60J10/00,A45D20/00,B60R1/00,B62J17/00,A45D44/00,B64C11/00,A41D13/00,E04D1/00,B44C1/00,B63B43/00,F21V29/00,F16F15/00,E04B2/00,B60K35/00,B60N2/00,G03C1/00,B64C1/00,G11B5/00 | keywords: 美観向上,外表面,突出しない,凹凸,角部,面取り加工,美観設計,突出防止,凹凸非表出,角部処理,外観向上,美観向上ヘルメット,発光体美観設計,防災ヘルメット美観,ヘルメット外観設計,安全性と美観両立</t>
  </si>
  <si>
    <t>F21K9/00,H10K59/00,H01L33/00,G02B6/00,G02F1/00,B60Q1/00,F21W103/00,B62J6/00,F21K9/00,F21S41/00,G02F1/00,F21K9/00,B65D41/00,H01L33/00,G02B1/00,F21K9/00,H01R33/00,F21V21/00,F21S41/00,B60Q3/00,A42B3/00,A42B1/00,B62J17/00,A41D13/00,B60R1/00</t>
  </si>
  <si>
    <t>発光体付きヘルメット構造: 発光体付きヘルメット,発光体組込ヘルメット,発光体配置,帽体一体型発光体,前照灯ヘルメット,位置灯ヘルメット,発光体カバー,透光性カバー,面取り加工カバー,安全性向上ヘルメット,美観向上ヘルメット,凹凸抑制帽体,角部抑制帽体,発光体付き保護帽,防災ヘルメット,ヘルメット外観設計,発光体一体型帽体,視界確保ヘルメット,被視認性向上ヘルメット,電源供給体付きヘルメット; 前照灯および位置灯の機能: 前照灯,位置灯,視界確保,被視認性,前方照射,視認性向上,位置表示灯,LED照明,安全照明,ヘルメット照明,防災用照明,発光体カバー,夜間安全,視界確保用ライト,透光性薄板,面取り加工,凹凸抑制,外表面突出防止; 発光体カバーの形状・材料: 発光体カバー,透光性カバー,薄板状カバー,面取り加工,凹凸防止,安全性向上,美観向上,発光体保護材,ヘルメット外表面,前照灯カバー,位置灯カバー,薄型カバー,面取りエッジ,防災ヘルメットカバー,発光体カバー形状,透光性材料,凹凸抑制,エッヂ面取り,視認性確保,被視認性向上; 電源供給体の配置・構成: 電源供給体配置,ヘルメット後方電源,発光体電源供給,電池収納部,電源一体型ヘルメット,発光体用電源,安全ヘルメット電源,発光体電源構成,電源ユニット,発光体付きヘルメット,前照灯配置,位置灯配置,発光体カバー,透光性薄板カバー,面取り加工カバー,凹凸抑制構造,美観向上ヘルメット,安全性向上ヘルメット; 美観向上のための設計工夫: 美観向上設計,ヘルメット外表面,突出防止加工,凹凸非表出,角部面取り,発光体カバー,透光性薄板,外観美観処理,位置灯配置,前照灯設計,安全性美観両立,美観向上ヘルメット,発光体美観設計,防災ヘルメット美観,ヘルメット外観設計,エッヂ面取り,外表面凹凸防止,角部非表出,発光体突出防止,美観設計工夫</t>
  </si>
  <si>
    <t>極細繊維の製造装置</t>
  </si>
  <si>
    <t>D02J1/22</t>
  </si>
  <si>
    <t>D01D5/08;D01D10/00</t>
  </si>
  <si>
    <t>【課題】コストの増加を抑制しつつ、従来技術に比べて多くの極細繊維を安定して製造することのできる極細繊維の製造装置を提供する。 【解決手段】原フィラメントを溶融させ、延伸させることによって極細繊維を製造する極細繊維の製造装置１は、直線状に配置された複数のオリフィス１１〜１１と、複数のオリフィス１１〜１１を気流と共に通過した複数の原フィラメントに対してレーザー光を照射して前記複数の原フィラメントを溶融させると共に揺動振動させるレーザー照射装置９とを含む。レーザー照射装置９は、自身から離れるほどビーム径が小さくなると共にビーム中心が複数のオリフィス１１〜１１の配列方向に平行である集束性ビームを出力するように構成されている。</t>
  </si>
  <si>
    <t>D01D5/00,C03B37/00,D04H1/00,D04H3/00,D03D15/00,C22C47/00,D01F1/00,H01M4/00,D02G3/00,D01F2/00,D01D1/00,C08G69/00,D04C3/00,D07B5/00,D04H5/00,D01F9/00,H01B13/00,C04B35/00,C08J5/00,C08J9/00,H01Q21/00,D01D5/00,D04C3/00,F21S41/00,F16C19/00,D04H1/00,D03D15/00,G02B6/00,F04C18/00,B65H51/00,B60G11/00,B32B5/00,D07B1/00,B05B7/00,B60C7/00,F01B1/00,B29C48/00,G01S5/00,F22D1/00,D03C1/00,B23K26/00,H01S3/00,H01S5/00,B29C64/00,B22F10/00,H01J29/00,G03B27/00,A23L3/00,H05H7/00,H01L21/00,G11B7/00,F23K5/00,H01L31/00,H01Q3/00,B28B21/00,D01D10/00,H01J3/00,C22C47/00,G01N21/00,F21S41/00,B23K26/00,H01S5/00,H01S3/00,G11B7/00,H01J29/00,H01J3/00,G02B27/00,G09G3/00,H01J37/00,H01J23/00,G02B26/00,G01S1/00,G02F1/00,H05H7/00,G01S3/00,H01J31/00,F21W102/00,B01D29/00,F21Y113/00,F21V9/00,D01D5/00,C03B37/00,D01F1/00,D04H1/00,D01F2/00,D21H13/00,D01H13/00,C08J5/00,C22C47/00,D06B23/00,D03D15/00,D04C3/00,C08G69/00,H01B13/00,D07B5/00,D01H5/00,D02G3/00,D04B15/00,D01B1/00,D04H3/00</t>
  </si>
  <si>
    <t>極細繊維製造方法: D01D5/00,C03B37/00,D04H1/00,D04H3/00,D03D15/00,C22C47/00,D01F1/00,H01M4/00,D02G3/00,D01F2/00,D01D1/00,C08G69/00,D04C3/00,D07B5/00,D04H5/00,D01F9/00,H01B13/00,C04B35/00,C08J5/00,C08J9/00 | keywords: 極細繊維,製造,原フィラメント,溶融,延伸,極細繊維製造,フィラメント溶融,フィラメント延伸,繊維安定製造,微細繊維,コスト抑制製造,多本数繊維,安定生産,製造装置,極細繊維製造方法; オリフィス配列構造: H01Q21/00,D01D5/00,D04C3/00,F21S41/00,F16C19/00,D04H1/00,D03D15/00,G02B6/00,F04C18/00,B65H51/00,B60G11/00,B32B5/00,D07B1/00,B05B7/00,B60C7/00,F01B1/00,B29C48/00,G01S5/00,F22D1/00,D03C1/00 | keywords: オリフィス,直線状配置,複数オリフィス,配列方向,オリフィス配列,直線配置,多孔ノズル,フィラメント通過,配列構造,極細繊維オリフィス,製造装置オリフィス,配列方向制御,多本数処理,オリフィス構成; レーザー照射装置: B23K26/00,H01S3/00,H01S5/00,B29C64/00,B22F10/00,H01J29/00,G03B27/00,A23L3/00,H05H7/00,H01L21/00,G11B7/00,F23K5/00,H01L31/00,H01Q3/00,B28B21/00,D01D10/00,H01J3/00,C22C47/00,G01N21/00,F21S41/00 | keywords: レーザー照射,レーザー光,溶融,揺動振動,レーザー照射装置,レーザー溶融,レーザー振動,レーザー照射装置,集束性ビーム,ビーム径制御,極細繊維レーザー,原フィラメントレーザー照射,製造装置レーザー,揺動レーザー,ビーム中心制御; 集束性レーザービーム制御: B23K26/00,H01S5/00,H01S3/00,G11B7/00,H01J29/00,H01J3/00,G02B27/00,G09G3/00,H01J37/00,H01J23/00,G02B26/00,G01S1/00,G02F1/00,H05H7/00,G01S3/00,H01J31/00,F21W102/00,B01D29/00,F21Y113/00,F21V9/00 | keywords: 集束性ビーム,ビーム径,ビーム中心,配列方向,レーザー照射装置,集束レーザービーム,ビーム径制御,ビーム中心制御,配列方向平行,レーザー集光,極細繊維集束ビーム,オリフィス配列ビーム,製造装置ビーム制御,集束性レーザー照射,ビーム径調整; コスト抑制技術: D01D5/00,C03B37/00,D01F1/00,D04H1/00,D01F2/00,D21H13/00,D01H13/00,C08J5/00,C22C47/00,D06B23/00,D03D15/00,D04C3/00,C08G69/00,H01B13/00,D07B5/00,D01H5/00,D02G3/00,D04B15/00,D01B1/00,D04H3/00 | keywords: コスト抑制,コスト増加,製造コスト,安定製造,コスト低減,製造コスト抑制,省エネ製造,効率化,コスト削減技術,極細繊維コスト抑制,製造装置コスト低減,多本数安定製造,レーザー照射省エネ,オリフィス効率化</t>
  </si>
  <si>
    <t>D01D5/00,C03B37/00,D04H1/00,D01F1/00,D02G3/00,D01D5/00,B65H51/00,D04C3/00,D03D15/00,D04H1/00,B23K26/00,H01S3/00,H01S5/00,B29C64/00,H01L21/00,B23K26/00,H01S5/00,H01S3/00,G02B27/00,G11B7/00,D01D5/00,C03B37/00,D01F1/00,D01H13/00,C08J5/00</t>
  </si>
  <si>
    <t>極細繊維製造方法: 極細繊維製造,原フィラメント溶融,フィラメント延伸,レーザー照射溶融,揺動振動加工,多本数繊維製造,安定生産技術,コスト抑制製造,集束性ビーム,オリフィス配列,微細繊維形成,製造装置構成,極細繊維安定化,原フィラメント供給,極細繊維量産,繊維溶融延伸,レーザー加工技術,極細繊維安定製造,極細繊維製造方法,極細繊維製造装置; オリフィス配列構造: オリフィス配列,直線状配置,複数オリフィス,配列方向制御,多孔ノズル,フィラメント通過,極細繊維オリフィス,製造装置オリフィス,多本数処理,オリフィス構成,原フィラメント溶融,レーザー照射装置,集束性ビーム,揺動振動,原フィラメント延伸,極細繊維製造,コスト抑制,安定製造,配列構造,オリフィス配列方向; レーザー照射装置: レーザー照射装置,レーザー照射,レーザー光,集束性ビーム,ビーム径制御,ビーム中心制御,レーザー溶融,レーザー振動,揺動振動,原フィラメント溶融,原フィラメントレーザー照射,極細繊維製造,極細繊維レーザー,製造装置レーザー,揺動レーザー,オリフィス配列,気流通過,多極細繊維安定製造,コスト抑制,レーザー集束; 集束性レーザービーム制御: 集束性レーザービーム,ビーム径制御,ビーム中心制御,配列方向平行,レーザー照射装置,集束レーザービーム,レーザー集光,集束性ビーム,ビーム径調整,オリフィス配列ビーム,極細繊維集束ビーム,製造装置ビーム制御,集束性レーザー照射,原フィラメント溶融,揺動振動レーザー,集束性ビーム出力,ビーム中心平行,レーザー光照射,ビーム径縮小,オリフィス直線配置; コスト抑制技術: 極細繊維製造,コスト抑制技術,製造コスト低減,多本数安定製造,レーザー照射省エネ,オリフィス効率化,原フィラメント溶融,集束性ビーム,揺動振動制御,省エネ製造,効率化技術,製造装置コスト低減,極細繊維コスト抑制,安定製造技術,レーザー照射装置,オリフィス配列,ビーム径制御,原フィラメント延伸,多本数製造,コスト削減技術</t>
  </si>
  <si>
    <t>合成繊維用処理剤及び合成繊維</t>
  </si>
  <si>
    <t>D06M13/224</t>
  </si>
  <si>
    <t>D06M13/292;D06M13/17</t>
  </si>
  <si>
    <t>【課題】  給油ローラーへの付着性に優れ、また延伸時に通る各ローラーでの摩擦を低減し、毛羽の発生を抑制できる合成繊維用処理剤を提供することを目的とする。 【解決手段】  ３価以上の多価アルコール（ａ）と脂肪酸（ｃ）とから構成されるエステル（Ａ）と、アルコール（ｂ）と脂肪酸（ｄ）とから構成されるエステル（Ｂ）と、１価アルコールのエチレンオキサイド付加物（Ｃ）と、リン酸エステル金属塩（Ｄ）を含有する合成繊維用処理剤であって、 前記アルコール（ｂ）が１価アルコール（ｂ１）及び２価アルコール（ｂ２）からなる群から選ばれる少なくとも１種のアルコールであり、 前記エステル（Ａ）と前記エステル（Ｂ）との重量比率［（Ａ）／（Ｂ）］が１０／９０〜９５／５であり、 前記エチレンオキサイド付加物（Ｃ）のＨＬＢが４．０〜９．０である合成繊維用処理剤。</t>
  </si>
  <si>
    <t>D01F2/00,B41M5/00,D06M23/00,D04H1/00,C08K13/00,C03B37/00,D03D15/00,D06B3/00,D21H13/00,C08K9/00,C08J5/00,G03C1/00,D01F1/00,D06P1/00,C22C47/00,D06M101/00,D06B23/00,A61K9/00,C08G63/00,C09D167/00,D04H1/00,D01H4/00,F26B13/00,D01H5/00,D01H13/00,C03B37/00,D06B23/00,D01D5/00,D04H5/00,D04H3/00,B41L23/00,D06B3/00,C22C47/00,D02J1/00,F16F1/00,D01F1/00,D01B3/00,G03C1/00,D06F67/00,D02J3/00,C07C69/00,C08G63/00,C07C219/00,C09K23/00,C08L33/00,A61K31/00,C08F222/00,C09D101/00,C08F218/00,C08F118/00,C08F22/00,C08F220/00,C09J133/00,C09D133/00,C07C29/00,C11C3/00,C09D129/00,D01F6/00,C09J101/00,C08L29/00,C09K8/00,C08F2/00,C08J3/00,C04B103/00,C08G63/00,G03F7/00,C09K23/00,C11D10/00,B41M5/00,H01B3/00,C01F7/00,H01M8/00,D01F2/00,C10G45/00,A61K47/00,G03C1/00,D21H23/00,C07C29/00,C10G71/00,C09D129/00</t>
  </si>
  <si>
    <t>合成繊維用処理剤の組成: D01F2/00,B41M5/00,D06M23/00,D04H1/00,C08K13/00,C03B37/00,D03D15/00,D06B3/00,D21H13/00,C08K9/00,C08J5/00,G03C1/00,D01F1/00,D06P1/00,C22C47/00,D06M101/00,D06B23/00,A61K9/00,C08G63/00,C09D167/00 | keywords: 合成繊維用処理剤,エステル（Ａ）,エステル（Ｂ）,エチレンオキサイド付加物（Ｃ）,リン酸エステル金属塩（Ｄ）,重量比率,ＨＬＢ,処理剤組成,エステル化合物,多価アルコール,脂肪酸,エチレンオキサイド付加物,リン酸エステル金属塩,配合比率,HLB値,合成繊維用,繊維加工用処理剤,ローラー摩擦低減処理剤,毛羽抑制剤,付着性向上処理剤,防汚処理剤,合成繊維延伸工程用処理剤,摩擦低減組成,繊維表面処理剤; 摩擦低減および毛羽抑制機能: D04H1/00,D01H4/00,F26B13/00,D01H5/00,D01H13/00,C03B37/00,D06B23/00,D01D5/00,D04H5/00,D04H3/00,B41L23/00,D06B3/00,C22C47/00,D02J1/00,F16F1/00,D01F1/00,D01B3/00,G03C1/00,D06F67/00,D02J3/00 | keywords: 摩擦低減,毛羽抑制,延伸時,ローラー,付着性,繊維表面,摩擦係数低減,毛羽発生抑制,ローラー摩擦,繊維延伸工程,表面付着性,滑り性向上,摩耗防止,繊維表面改質,防毛羽処理剤,摩擦低減処理剤,ローラー通過時摩擦低減,繊維延伸摩擦制御,合成繊維摩擦抑制,ローラー付着性向上,繊維表面滑り性,防災摩擦処理; エステル化合物の種類と選択: C07C69/00,C08G63/00,C07C219/00,C09K23/00,C08L33/00,A61K31/00,C08F222/00,C09D101/00,C08F218/00,C08F118/00,C08F22/00,C08F220/00,C09J133/00,C09D133/00,C07C29/00,C11C3/00,C09D129/00,D01F6/00,C09J101/00,C08L29/00 | keywords: 多価アルコール,脂肪酸,エステル（Ａ）,アルコール（ｂ）,１価アルコール,２価アルコール,エステル（Ｂ）,エステル化合物,多価アルコールエステル,脂肪酸エステル,１価アルコール,２価アルコール,エステル選択,化学構造,成分選択,合成繊維用エステル,摩擦低減エステル,毛羽抑制エステル,ローラー付着性エステル,処理剤用エステル化合物,繊維加工用エステル,防災エステル処理剤; HLB値制御による機能調整: C09K8/00,C08F2/00,C08J3/00,C04B103/00,C08G63/00,G03F7/00,C09K23/00,C11D10/00,B41M5/00,H01B3/00,C01F7/00,H01M8/00,D01F2/00,C10G45/00,A61K47/00,G03C1/00,D21H23/00,C07C29/00,C10G71/00,C09D129/00 | keywords: エチレンオキサイド付加物,ＨＬＢ,４．０〜９．０,親水性,疎水性,HLB値,エチレンオキサイド付加物,界面活性剤,親水性制御,疎水性制御,分散性調整,HLB制御,処理剤機能調整,HLB値調整処理剤,繊維表面親水性制御,摩擦低減HLB処理剤,毛羽抑制HLB処理剤,合成繊維用HLB調整剤,HLB値による防災処理剤,HLB値最適化処理剤</t>
  </si>
  <si>
    <t>D06M23/00,D06B3/00,C08K13/00,C08K9/00,D01F2/00,D01H5/00,D01H13/00,D06B23/00,D01D5/00,D01H4/00,C07C69/00,C08G63/00,C07C219/00,C09K23/00,C08L33/00,C09K23/00,C08J3/00,C08G63/00,C09K8/00,C04B103/00</t>
  </si>
  <si>
    <t>合成繊維用処理剤の組成: 合成繊維用処理剤,処理剤組成,エステル化合物,多価アルコール,脂肪酸,エチレンオキサイド付加物,リン酸エステル金属塩,重量比率,HLB値,摩擦低減,毛羽抑制,付着性向上,繊維加工工程,ローラー摩擦低減,繊維表面処理,防汚処理,エステル（Ａ）,エステル（Ｂ）,エチレンオキサイド付加物（Ｃ）,リン酸エステル金属塩（Ｄ）; 摩擦低減および毛羽抑制機能: 摩擦低減処理剤,毛羽発生抑制,ローラー摩擦低減,繊維延伸工程,表面付着性向上,合成繊維摩擦抑制,摩擦係数低減,防毛羽処理剤,ローラー通過時摩擦低減,繊維延伸摩擦制御,付着性向上,延伸時摩擦低減,合成繊維用処理剤,多価アルコールエステル,リン酸エステル金属塩,エチレンオキサイド付加物,脂肪酸エステル,繊維表面処理,摩擦抑制剤,毛羽抑制処理; エステル化合物の種類と選択: 多価アルコールエステル,脂肪酸エステル,１価アルコールエステル,２価アルコールエステル,エステル化合物,合成繊維用処理剤,摩擦低減エステル,毛羽抑制エステル,ローラー付着性エステル,エチレンオキサイド付加物,リン酸エステル金属塩,重量比率（Ａ／Ｂ）,ＨＬＢ値,多価アルコール,脂肪酸,１価アルコール,２価アルコール,合成繊維,処理剤用エステル化合物,延伸工程摩擦低減; HLB値制御による機能調整: HLB値,エチレンオキサイド付加物,HLB値調整,親水性制御,疎水性制御,界面活性剤,HLB値調整処理剤,合成繊維用処理剤,摩擦低減処理剤,毛羽抑制処理剤,繊維表面親水性制御,多価アルコールエステル,リン酸エステル金属塩,脂肪酸エステル,HLB値範囲4.0〜9.0,分散性調整,親水性付与,疎水性付与</t>
  </si>
  <si>
    <t>雨水排水装置</t>
  </si>
  <si>
    <t>E04D13/08</t>
  </si>
  <si>
    <t>【課題】効率よく雨水を排水するとともに、騒音を低減することが可能な雨水排水装置を提供する。 【解決手段】雨水排水装置１０は、建造物の屋内においてスラブを貫通するように設置されており、第１配管部１１、第２配管部１３、縮径部１２を備えている。第１配管部１１は、断面視が略円形であって、直径ａの外径を有する。第２配管部１３は、断面視が略円形であって、直径ａよりも小さい直径ｂの外径を有する。縮径部１２は、第１配管部１１と第２配管部１３とを連結し、第１直径から第２直径まで外径を縮小する。縮径部１２は、スラブ２０の近傍に固定されている</t>
  </si>
  <si>
    <t>E03C1/00,E03B3/00,A01G25/00,F24F1/00,F22B21/00,E03F5/00,F22B37/00,B01D35/00,E02D29/00,A47B77/00,F22B17/00,A01G27/00,E03B7/00,E04D13/00,C10H1/00,B01D29/00,B05B1/00,D06F33/00,B01D33/00,E06B7/00,E03C1/00,G01M3/00,F22B37/00,F16L1/00,E03B7/00,F16L9/00,E03F3/00,F24T10/00,B29C48/00,E03B3/00,F22B17/00,A24F1/00,F16L19/00,F22B21/00,F01N13/00,B04C5/00,B21C37/00,E03F5/00,F22B23/00,F16L55/00,F16L47/00,F16L55/00,F16L37/00,F16L41/00,B01F25/00,G01M3/00,F16L19/00,F16L25/00,F16L21/00,B21D39/00,B21C37/00,F16L33/00,A61M39/00,F16D3/00,F02D9/00,F16L9/00,B21D26/00,H01J19/00,F04B1/00,E03D11/00,F16L55/00,E03F5/00,H04N25/00,F24F1/00,B60J10/00,G10K11/00,F15C1/00,G10H1/00,F16F9/00,B67D7/00,G10L21/00,B04C5/00,B65D90/00,B05B1/00,B05B15/00,E04D13/00,F24S40/00,H04B1/00,F01N13/00,B41J29/00</t>
  </si>
  <si>
    <t>雨水排水装置構造: E03C1/00,E03B3/00,A01G25/00,F24F1/00,F22B21/00,E03F5/00,F22B37/00,B01D35/00,E02D29/00,A47B77/00,F22B17/00,A01G27/00,E03B7/00,E04D13/00,C10H1/00,B01D29/00,B05B1/00,D06F33/00,B01D33/00,E06B7/00 | keywords: 雨水排水装置,建造物,屋内,スラブ,設置,排水装置,屋内設置,スラブ貫通,建築排水,雨水処理,屋内排水システム,スラブ近傍設置,建物排水構造,防音排水装置,効率的排水; 配管部の断面形状・寸法: E03C1/00,G01M3/00,F22B37/00,F16L1/00,E03B7/00,F16L9/00,E03F3/00,F24T10/00,B29C48/00,E03B3/00,F22B17/00,A24F1/00,F16L19/00,F22B21/00,F01N13/00,B04C5/00,B21C37/00,E03F5/00,F22B23/00,F16L55/00 | keywords: 第１配管部,第２配管部,断面視,円形,直径a,直径b,外径,配管断面,円形配管,外径寸法,直径縮小,配管サイズ,配管径変更,断面形状設計,排水管寸法,騒音低減配管,雨水排水管; 縮径部の構造と機能: F16L47/00,F16L55/00,F16L37/00,F16L41/00,B01F25/00,G01M3/00,F16L19/00,F16L25/00,F16L21/00,B21D39/00,B21C37/00,F16L33/00,A61M39/00,F16D3/00,F02D9/00,F16L9/00,B21D26/00,H01J19/00,F04B1/00,E03D11/00 | keywords: 縮径部,連結,外径縮小,第１直径,第２直径,固定,スラブ近傍,縮径構造,径変化部,連結部,外径変化,スラブ固定,縮径部設計,騒音低減縮径,排水流速制御,縮径部材,防音縮径部; 騒音低減技術: F16L55/00,E03F5/00,H04N25/00,F24F1/00,B60J10/00,G10K11/00,F15C1/00,G10H1/00,F16F9/00,B67D7/00,G10L21/00,B04C5/00,B65D90/00,B05B1/00,B05B15/00,E04D13/00,F24S40/00,H04B1/00,F01N13/00,B41J29/00 | keywords: 騒音低減,効率,排水,防音,騒音対策,防音技術,排水騒音,静音排水,音響制御,防音排水装置,騒音低減配管,縮径部騒音対策,建築防音排水,雨水排水騒音</t>
  </si>
  <si>
    <t>E03C1/00,E03F5/00,E02D29/00,E03B3/00,B01D35/00,E03C1/00,F16L1/00,E03B7/00,F16L9/00,E03F3/00,F16L47/00,F16L55/00,F16L37/00,F16L41/00,F16L25/00,F16L55/00,E03F5/00,G10K11/00,F16F9/00,B60J10/00</t>
  </si>
  <si>
    <t>雨水排水装置構造: 雨水排水装置,屋内排水構造,スラブ貫通設置,縮径部,配管部,断面円形配管,建築排水,屋内設置,スラブ近傍固定,効率的排水,防音排水,排水経路,建造物排水,雨水処理,排水騒音低減,排水流速制御,排水管径縮小,排水装置配置,建物排水システム,屋内雨水排水; 配管部の断面形状・寸法: 配管断面形状,外径寸法,円形配管,直径縮小,配管サイズ,配管径変更,断面形状設計,排水管寸法,騒音低減配管,雨水排水管,第１配管部,第２配管部,縮径部,スラブ貫通配管,断面視円形,直径a,直径b,外径縮小,屋内排水配管,建造物排水設備; 縮径部の構造と機能: 縮径部,縮径構造,外径縮小,径変化部,連結部,外径変化,スラブ固定,第１配管部,第２配管部,縮径部設計,騒音低減縮径,排水流速制御,縮径部材,防音縮径部,雨水排水装置,断面円形配管,直径変化,配管連結,排水効率化,建造物屋内設置; 騒音低減技術: 雨水排水装置,騒音低減,排水騒音,防音技術,静音排水,音響制御,防音排水装置,騒音対策,縮径部騒音対策,建築防音排水,雨水排水騒音,騒音低減配管,排水効率,断面縮小部,スラブ貫通配管,配管構造,外径縮小,排水流速制御,流体振動減衰,配管防音</t>
  </si>
  <si>
    <t>孔の壁面の掘削装置及び掘削方法</t>
  </si>
  <si>
    <t>E21B11/00</t>
  </si>
  <si>
    <t>【課題】地盤に形成された孔内における壁面を掘削して、孔の鉛直度を修正する掘削装置及び掘削方法を提供する。 【解決手段】孔の鉛直度を修正する掘削装置は、掘削機のケリーバーに取り付けられ、地盤に形成された孔内における壁面を掘削する掘削装置であって、前記ケリーバーの下端部を内包する中空円筒状の鋼管と、前記鋼管の外周面に設けられ、前記壁面を掘削する掘削用ビットと、前記ケリーバーの下端部に脱着可能であり、少なくとも一端部が前記鋼管の内周面に固定され、前記ケリーバーの鉛直軸と前記鋼管の鉛直軸を一致させる棒状の取付脚と、を備える。</t>
  </si>
  <si>
    <t>E21B10/00,E02F3/00,E21C25/00,B24B5/00,E21B7/00,B23B5/00,E02F5/00,E21C27/00,B23G1/00,E21B21/00,B23B27/00,E21B47/00,F16L41/00,B24B53/00,B23B41/00,E21B19/00,B24B19/00,E21B49/00,B24B3/00,E21B23/00,E02F3/00,F16L3/00,E21B19/00,E02F5/00,B24B5/00,E21B10/00,C03B33/00,B23G1/00,E21B25/00,E21B17/00,B65D5/00,B01F25/00,B21C37/00,E21C25/00,E21B7/00,F16L7/00,B65D71/00,B31C3/00,B21D51/00,E21B21/00,E21B7/00,E21B47/00,E02F3/00,B60N2/00,E21B10/00,E02F5/00,E21B23/00,D05C9/00,B23B47/00,B23C1/00,G05B19/00,E21B19/00,G11B7/00,G01S3/00,A63C10/00,E21B43/00,F41G1/00,G01F1/00,E21C25/00,E21B21/00,A47C4/00,A47B57/00,B62B1/00,G09F7/00,A44B1/00,F16M11/00,B60D1/00,H01R13/00,G05G1/00,F16D65/00,A47B17/00,F16J13/00,B41J29/00,E04G7/00,H01J5/00,A43B11/00,F16L3/00,A63B27/00,A47C1/00,B64C25/00,E02F3/00,F16G11/00,B60D1/00,B61G1/00,E02F5/00,E05B79/00,E02F7/00,B61G3/00,E04G7/00,D01H5/00,E21B23/00,H02P5/00,B60R22/00,B65D63/00,E21B19/00,E21C41/00,B01F27/00,B65D17/00,H01R43/00,B29B7/00</t>
  </si>
  <si>
    <t>孔壁掘削ビット: E21B10/00,E02F3/00,E21C25/00,B24B5/00,E21B7/00,B23B5/00,E02F5/00,E21C27/00,B23G1/00,E21B21/00,B23B27/00,E21B47/00,F16L41/00,B24B53/00,B23B41/00,E21B19/00,B24B19/00,E21B49/00,B24B3/00,E21B23/00 | keywords: 掘削用ビット,壁面掘削,鋼管外周面,孔内,地盤,掘削ビット,壁面掘削,ビット構造,地盤孔,外周設置,孔壁修正,防災掘削,鉛直度調整,掘削装置,壁面削孔,地盤改良,掘削方法,孔内作業,掘削通知; 中空円筒状鋼管: E02F3/00,F16L3/00,E21B19/00,E02F5/00,B24B5/00,E21B10/00,C03B33/00,B23G1/00,E21B25/00,E21B17/00,B65D5/00,B01F25/00,B21C37/00,E21C25/00,E21B7/00,F16L7/00,B65D71/00,B31C3/00,B21D51/00,E21B21/00 | keywords: 中空円筒状,鋼管,ケリーバー,内包,掘削装置,鋼管構造,中空円筒,ケリーバー内包,掘削管,円筒形状,掘削装置構成,孔内鋼管,鉛直度保持,防災鋼管,壁面掘削鋼管,地盤孔鋼管,鋼管固定,掘削管設置; 鉛直度修正機構: E21B7/00,E21B47/00,E02F3/00,B60N2/00,E21B10/00,E02F5/00,E21B23/00,D05C9/00,B23B47/00,B23C1/00,G05B19/00,E21B19/00,G11B7/00,G01S3/00,A63C10/00,E21B43/00,F41G1/00,G01F1/00,E21C25/00,E21B21/00 | keywords: 鉛直度修正,鉛直軸,一致,修正方法,掘削装置,鉛直度調整,鉛直軸一致,孔修正,掘削方向制御,鉛直度保持,鉛直度通知,防災鉛直度,掘削精度,孔壁修正,鉛直度測定,掘削装置鉛直度,地盤改良鉛直度,鉛直度補正; 脱着可能取付脚: A47C4/00,A47B57/00,B62B1/00,G09F7/00,A44B1/00,F16M11/00,B60D1/00,H01R13/00,G05G1/00,F16D65/00,A47B17/00,F16J13/00,B41J29/00,E04G7/00,H01J5/00,A43B11/00,F16L3/00,A63B27/00,A47C1/00,B64C25/00 | keywords: 脱着可能,取付脚,棒状,ケリーバー,鋼管内周面,固定,取付脚,脱着機構,棒状部材,ケリーバー固定,鋼管内周固定,掘削装置取付,防災取付脚,鉛直度保持脚,脱着式部材,孔内取付,掘削装置構成部材,取付脚設置; 掘削装置のケリーバー連結: E02F3/00,F16G11/00,B60D1/00,B61G1/00,E02F5/00,E05B79/00,E02F7/00,B61G3/00,E04G7/00,D01H5/00,E21B23/00,H02P5/00,B60R22/00,B65D63/00,E21B19/00,E21C41/00,B01F27/00,B65D17/00,H01R43/00,B29B7/00 | keywords: ケリーバー,取り付け,掘削機,連結,下端部,ケリーバー連結,掘削機接続,取り付け構造,下端部連結,掘削装置連結,掘削装置ケリーバー,防災掘削機,連結方法,鉛直度保持連結,掘削装置設置,ケリーバー固定,孔内掘削連結</t>
  </si>
  <si>
    <t>E21B10/00,E21B7/00,E02F3/00,E02F5/00,E21C25/00,E02F3/00,E02F5/00,E21B17/00,E21B10/00,E21B19/00,E21B7/00,E21B10/00,E21B23/00,E02F3/00,E02F5/00,F16M11/00,B60D1/00,H01R13/00,G05G1/00,F16D65/00,E02F3/00,E02F5/00,F16G11/00,B61G1/00,B60D1/00</t>
  </si>
  <si>
    <t>孔壁掘削ビット: 掘削用ビット,壁面掘削,鋼管外周面,孔内掘削,地盤孔,孔壁修正,鉛直度調整,掘削装置,壁面削孔,ビット構造,外周設置,取付脚,中空円筒鋼管,ケリーバー,脱着機構,棒状取付脚,壁面削孔ビット,防災掘削,孔壁掘削,鉛直軸一致; 中空円筒状鋼管: 中空円筒状鋼管,ケリーバー内包,掘削装置構成,壁面掘削鋼管,鉛直度保持,掘削管,円筒形状,孔内鋼管,鋼管構造,掘削用ビット,棒状取付脚,脱着機構,地盤孔修正,孔壁掘削,鉛直軸一致,防災鋼管,掘削機,ケリーバー,鋼管固定,孔内掘削; 鉛直度修正機構: 鉛直度修正,鉛直軸一致,掘削方向制御,孔壁掘削,鉛直度調整,孔修正,掘削精度,鉛直度保持,孔壁修正,鉛直度測定,ケリーバー取付,棒状取付脚,中空円筒鋼管,掘削用ビット,孔内掘削,壁面掘削,鉛直軸修正,地盤孔修正; 脱着可能取付脚: 脱着可能取付脚,棒状部材,ケリーバー固定,鋼管内周固定,掘削装置取付,鉛直度保持脚,脱着機構,孔内取付,脱着式部材,防災取付脚,掘削壁面修正,鉛直軸一致,中空円筒鋼管,掘削用ビット,孔内壁面掘削,棒状取付脚,ケリーバー下端部,取付脚固定,掘削装置鉛直度,孔内掘削装置; 掘削装置のケリーバー連結: ケリーバー連結,掘削機接続,掘削装置連結,取り付け構造,下端部連結,掘削装置ケリーバー,連結方法,鉛直度保持連結,掘削装置設置,中空円筒鋼管,掘削用ビット,棒状取付脚,壁面掘削,孔鉛直度修正,脱着可能連結,地盤孔内掘削,鉛直軸一致,外周面設置,内周面固定,防災掘削機</t>
  </si>
  <si>
    <t>自動水栓の制御装置</t>
  </si>
  <si>
    <t>E03C1/05</t>
  </si>
  <si>
    <t>【課題】本発明は、電源遮断状態において自動水栓を手動水栓として使用可能とする制御装置の提供を目的とする。 【解決手段】本発明に係る自動水栓の制御装置は、手動操作可能な手動水栓と、該手動水栓に給水及び/又は給湯する供給管に接続した電磁弁と、該電磁弁を開閉駆動させる駆動部と、該駆動部を制御する制御部と、該制御部に前記電磁弁の開閉を指示する１以上のセンサと、前記制御部に前記電磁弁の制御状態を表示する１以上の表示部を設け、前記制御部、前記駆動部、前記電磁弁との信号を送信受信する信号線と、電源部より前記制御部、前記駆動部、前記電磁弁へ供給する電気配線と、を備えた自動水栓の制御装置であって、電源遮断状態時に前記電磁弁の開閉を駆動させるための、蓄電部と該蓄電部からの電力を前記電磁弁に送電する為の電磁弁開スイッチを、前記駆動部に設けたことを特徴とする。</t>
  </si>
  <si>
    <t>F16H61/00,G09F11/00,F15B9/00,E03C1/00,A47J42/00,F41A17/00,H03J1/00,A01B63/00,A47J31/00,B60L15/00,B41J9/00,F16K17/00,B61L23/00,B60R25/00,H02M7/00,H02P29/00,F22B37/00,H03J5/00,B64D17/00,H01H71/00,B60T15/00,F25B41/00,E03C1/00,B25D9/00,F22B37/00,F16K31/00,F16H61/00,F01L1/00,F24H1/00,F16K1/00,E03D3/00,F16K17/00,F02M69/00,F22D5/00,G01F11/00,F16K3/00,F01P5/00,F01B31/00,F16L37/00,C10H5/00,H01H33/00,H01H51/00,H01H71/00,H01H50/00,F16H61/00,H01R39/00,H02P1/00,H03K17/00,F02P3/00,H02J7/00,B60T15/00,H05G1/00,H02M1/00,H02M3/00,H01H37/00,G06F1/00,H10N60/00,H01H47/00,B41J19/00,H01H3/00,G01F23/00,F16H61/00,G09F11/00,B60T13/00,F24H15/00,F02M26/00,B60T15/00,B23Q35/00,F16T1/00,A01B63/00,F25B41/00,G01P3/00,B60T8/00,F02M69/00,F15B9/00,F16D33/00,B60L1/00,B62M6/00,G05D16/00,B41L39/00,E02F3/00,B60T8/00,G09F11/00,B60T13/00,F16H61/00,F15B11/00,F15B13/00,B23Q35/00,B66C13/00,F02M26/00,F16H63/00,B60R16/00,F16D48/00,B61L19/00,F41B11/00,B62M9/00,H02N2/00,H01H3/00,B60M1/00,F16K31/00</t>
  </si>
  <si>
    <t>電源遮断時の手動水栓制御: F16H61/00,G09F11/00,F15B9/00,E03C1/00,A47J42/00,F41A17/00,H03J1/00,A01B63/00,A47J31/00,B60L15/00,B41J9/00,F16K17/00,B61L23/00,B60R25/00,H02M7/00,H02P29/00,F22B37/00,H03J5/00,B64D17/00,H01H71/00 | keywords: 電源遮断,手動水栓,自動水栓,制御装置,停電時制御,手動操作,電源断対応,水栓制御,手動切替,停電時手動水栓,電源障害対応水栓,手動/自動切替,防災水栓制御,電源遮断時水栓操作; 電磁弁および駆動部の構成: B60T15/00,F25B41/00,E03C1/00,B25D9/00,F22B37/00,F16K31/00,F16H61/00,F01L1/00,F24H1/00,F16K1/00,E03D3/00,F16K17/00,F02M69/00,F22D5/00,G01F11/00,F16K3/00,F01P5/00,F01B31/00,F16L37/00,C10H5/00 | keywords: 電磁弁,駆動部,開閉駆動,供給管,ソレノイドバルブ,電磁バルブ,バルブ駆動,給水管接続,給湯管接続,電磁弁開閉制御,自動水栓駆動部,電磁弁手動開閉,防災用電磁弁,電源遮断時電磁弁操作; 蓄電部および電磁弁開スイッチ: H01H33/00,H01H51/00,H01H71/00,H01H50/00,F16H61/00,H01R39/00,H02P1/00,H03K17/00,F02P3/00,H02J7/00,B60T15/00,H05G1/00,H02M1/00,H02M3/00,H01H37/00,G06F1/00,H10N60/00,H01H47/00,B41J19/00,H01H3/00 | keywords: 蓄電部,電磁弁開スイッチ,送電,電力供給,バッテリー,蓄電池,非常用電源,手動開スイッチ,電磁弁非常操作,停電時蓄電部,非常用電源スイッチ,防災用電磁弁開閉,蓄電池駆動水栓,電源遮断時電力供給; 制御部・センサ・表示部の連携: G01F23/00,F16H61/00,G09F11/00,B60T13/00,F24H15/00,F02M26/00,B60T15/00,B23Q35/00,F16T1/00,A01B63/00,F25B41/00,G01P3/00,B60T8/00,F02M69/00,F15B9/00,F16D33/00,B60L1/00,B62M6/00,G05D16/00,B41L39/00 | keywords: 制御部,センサ,表示部,開閉指示,制御状態表示,コントローラ,センサー連携,状態表示,電磁弁制御,表示装置,水栓制御センサ,電磁弁状態表示,防災通知表示,手動/自動制御表示,停電時制御表示; 信号線・電気配線の構成: E02F3/00,B60T8/00,G09F11/00,B60T13/00,F16H61/00,F15B11/00,F15B13/00,B23Q35/00,B66C13/00,F02M26/00,F16H63/00,B60R16/00,F16D48/00,B61L19/00,F41B11/00,B62M9/00,H02N2/00,H01H3/00,B60M1/00,F16K31/00 | keywords: 信号線,電気配線,送信受信,電源部,配線構成,信号伝送,電源供給線,制御信号線,電気回路,停電時配線構成,防災用電気配線,水栓制御信号線,電磁弁駆動配線,手動操作用配線</t>
  </si>
  <si>
    <t>E03C1/00,F15B9/00,G09F11/00,F16H61/00,B60L15/00,F16K31/00,F16K1/00,E03C1/00,F25B41/00,F01L1/00,H01H33/00,H01H51/00,H01H71/00,H01H50/00,H02J7/00,G01F23/00,G09F11/00,F24H15/00,B60T15/00,B23Q35/00,F15B11/00,F15B13/00,B60T13/00,F16H61/00,B23Q35/00</t>
  </si>
  <si>
    <t>電源遮断時の手動水栓制御: 電源遮断時制御,手動水栓操作,自動水栓切替,停電時手動切替,電磁弁制御,蓄電部搭載,電源断対応水栓,手動/自動切替機構,電磁弁開スイッチ,給水管接続,駆動部制御,センサ連動水栓,表示部搭載,信号線配線,電気配線構成,防災水栓制御,電源障害対応,停電時水栓操作; 電磁弁および駆動部の構成: 電磁弁,ソレノイドバルブ,電磁バルブ,駆動部,バルブ駆動,電磁弁開閉制御,電磁弁手動開閉,自動水栓駆動部,給水管接続,給湯管接続,供給管,電源遮断時電磁弁操作,蓄電部,電磁弁開スイッチ,防災用電磁弁,開閉駆動,表示部,センサ,信号線,電気配線; 蓄電部および電磁弁開スイッチ: 蓄電部,蓄電池,バッテリー,非常用電源,停電時蓄電部,電磁弁開スイッチ,手動開スイッチ,電磁弁非常操作,非常用電源スイッチ,防災用電磁弁開閉,蓄電池駆動水栓,電源遮断時電力供給,電力供給回路,電磁弁制御,給水管電磁弁,給湯管電磁弁,電源遮断対応,自動水栓制御,電磁弁駆動部,電磁弁開閉制御; 制御部・センサ・表示部の連携: 制御部連携,センサ指示,表示部通知,電磁弁制御,状態表示装置,手動水栓操作,自動水栓制御,電源遮断時制御,蓄電部連動,電磁弁開スイッチ,給水管接続,給湯管接続,信号線通信,電気配線供給,開閉指示センサ,制御状態表示,防災通知表示,手動自動切替,停電時制御表示,水栓制御センサ; 信号線・電気配線の構成: 信号線,電気配線,制御信号線,電源供給線,配線構成,信号伝送,停電時配線構成,防災用電気配線,水栓制御信号線,電磁弁駆動配線,手動操作用配線,電磁弁開スイッチ,蓄電部,駆動部,制御部,表示部,供給管,電源遮断状態,自動水栓,手動水栓</t>
  </si>
  <si>
    <t>表示板ユニット</t>
  </si>
  <si>
    <t>E01F13/02</t>
  </si>
  <si>
    <t>【課題】起立する支持体に取り付けて使用する表示板ユニットにおいて、位置ずれ等の不都合を防止するのに適した表示板ユニットを提供すること。 【解決手段】本発明の表示板ユニットＡ１は、基台９１およびこの基台９１上に設けられた錐形状部９２を有する支持体Ｂ１に取り付けて使用する表示板ユニットＡ１であって、錐形状部９１が内挿される孔部１ａを有し、かつ基台９１を囲うように配置されるベース部材１と、錐形状部９２を差し込むための差込孔２１１を有する取付け部２と、取付け部２に取り付けられることにより起立するプレート本体３１を有し、下端がベース部材１に係止される表示板３と、を備える。</t>
  </si>
  <si>
    <t>F21Y107/00,F24S25/00,H01R13/00,G09F11/00,B63B32/00,H01L31/00,F16M11/00,D21H27/00,A47B27/00,G02F1/00,H05K7/00,E04B2/00,G09F7/00,B62D65/00,H01S5/00,F21K9/00,E04B9/00,E06B3/00,H01L21/00,B60K35/00,H01R33/00,F16L37/00,G09F11/00,G05G5/00,F16D3/00,B65D41/00,B65D43/00,G09F7/00,H01B17/00,F21Y107/00,E21D15/00,F16B39/00,B65D5/00,H01R13/00,F16M11/00,B23B29/00,B41F13/00,H01R4/00,F16D1/00,F16D13/00,H01R33/00,G05G5/00,A47C4/00,E21D15/00,F16M11/00,E01B9/00,B23Q1/00,F24S25/00,E01B11/00,G08B5/00,E01B29/00,E04G5/00,B65B43/00,H05K7/00,E04F13/00,B65H3/00,F16H35/00,E05C17/00,B21D43/00,E04G7/00,F21Y107/00,F16M11/00,G11B3/00,B65H39/00,F24S25/00,G11B5/00,H05K7/00,D06F81/00,A63B69/00,E01B9/00,G03C1/00,F16D65/00,E04B1/00,A47B27/00,E06B9/00,E04B9/00,E04H17/00,B41F13/00,F16J15/00,B65B43/00</t>
  </si>
  <si>
    <t>表示板ユニット構造: F21Y107/00,F24S25/00,H01R13/00,G09F11/00,B63B32/00,H01L31/00,F16M11/00,D21H27/00,A47B27/00,G02F1/00,H05K7/00,E04B2/00,G09F7/00,B62D65/00,H01S5/00,F21K9/00,E04B9/00,E06B3/00,H01L21/00,B60K35/00 | keywords: 表示板ユニット,基台,ベース部材,取付け部,プレート本体,表示板,表示板,ユニット構造,基台,ベース部材,取付け部,プレート本体,表示板本体,支持体取付け表示板,表示板ユニット防止構造,表示板ユニット組立,表示板ユニット係止,表示板ユニット防災用途; 錐形状部と孔部の嵌合機構: H01R33/00,F16L37/00,G09F11/00,G05G5/00,F16D3/00,B65D41/00,B65D43/00,G09F7/00,H01B17/00,F21Y107/00,E21D15/00,F16B39/00,B65D5/00,H01R13/00,F16M11/00,B23B29/00,B41F13/00,H01R4/00,F16D1/00,F16D13/00 | keywords: 錐形状部,孔部,差込孔,内挿,嵌合,錐形状部,差込孔,嵌合機構,位置ずれ防止,内挿孔,嵌合部材,錐形状部嵌合,差込孔嵌合,表示板ユニット嵌合,嵌合による位置保持,嵌合防災表示板; 係止機構: H01R33/00,G05G5/00,A47C4/00,E21D15/00,F16M11/00,E01B9/00,B23Q1/00,F24S25/00,E01B11/00,G08B5/00,E01B29/00,E04G5/00,B65B43/00,H05K7/00,E04F13/00,B65H3/00,F16H35/00,E05C17/00,B21D43/00,E04G7/00 | keywords: 係止,下端,ベース部材,表示板,係止機構,下端係止,ベース部材係止,表示板固定,係止部材,表示板係止構造,防災表示板係止,表示板ユニット係止,係止による位置保持,係止防止機構; 支持体への取付け方法: F21Y107/00,F16M11/00,G11B3/00,B65H39/00,F24S25/00,G11B5/00,H05K7/00,D06F81/00,A63B69/00,E01B9/00,G03C1/00,F16D65/00,E04B1/00,A47B27/00,E06B9/00,E04B9/00,E04H17/00,B41F13/00,F16J15/00,B65B43/00 | keywords: 支持体,取り付け,起立,表示板ユニット,支持体取付け,表示板ユニット取付け,起立支持体,取付け方法,取付け手順,防災表示板取付け,支持体への表示板設置,表示板ユニット設置方法,支持体取付け防止,取付け安定化</t>
  </si>
  <si>
    <t>G09F11/00,F16M11/00,A47B27/00,F24S25/00,F21Y107/00,H01R33/00,F16L37/00,G09F11/00,G05G5/00,B65D41/00,G05G5/00,F16M11/00,H01R33/00,E01B9/00,B23Q1/00,F16M11/00,F24S25/00,H05K7/00,D06F81/00,B65H39/00</t>
  </si>
  <si>
    <t>表示板ユニット構造: 表示板ユニット,支持体取付け表示板,表示板ユニット構造,基台,ベース部材,取付け部,プレート本体,錐形状部,差込孔,孔部,係止構造,表示板ユニット防止構造,表示板ユニット組立,表示板ユニット係止,表示板ユニット防災用途,表示板ユニット固定,表示板ユニット安定化,表示板ユニット脱落防止,表示板ユニット支持,表示板ユニット取付け; 錐形状部と孔部の嵌合機構: 錐形状部,孔部,差込孔,嵌合機構,位置ずれ防止,内挿孔,錐形状部嵌合,差込孔嵌合,表示板ユニット嵌合,嵌合による位置保持,嵌合防災表示板,支持体嵌合,ベース部材嵌合,取付け部嵌合,プレート本体嵌合,係止構造,嵌合固定,嵌合保持,嵌合防止,嵌合誤差防止; 係止機構: 係止機構,下端係止,ベース部材係止,表示板固定,係止部材,表示板係止構造,表示板ユニット係止,係止による位置保持,係止防止機構,錐形状部差込,取付け部差込孔,プレート本体起立,ベース部材囲い配置,表示板安定性,位置ずれ防止,表示板ユニット,支持体取付け,孔部内挿,下端係止部,ベース部材囲い; 支持体への取付け方法: 支持体取付け,表示板ユニット取付け,起立支持体,取付け方法,取付け手順,表示板ユニット設置,差込孔,錐形状部,ベース部材,取付け部,プレート本体,係止構造,位置ずれ防止,安定化構造,表示板設置,支持体への表示板設置,表示板取付け安定化,支持体取付け防止,防災表示板取付け,表示板ユニット安定化</t>
  </si>
  <si>
    <t>伸縮部材、伸縮部材の設置方法及び伸縮部材の製造方法</t>
  </si>
  <si>
    <t>E01C11/02</t>
  </si>
  <si>
    <t>E01D19/06</t>
  </si>
  <si>
    <t>【課題】伸縮目地及び遊間への圧縮力に対する耐久性を向上させることができる伸縮部材、伸縮部材の設置方法及び伸縮部材の製造方法を提供する。 【解決手段】複数の構造物の間の伸縮目地及び遊間２３のいずれかに架け渡されるセメント系材料から形成された伸縮部材１において、伸縮目地及び遊間２３のいずれかに架け渡される前に塑性変形させられることにより引張ひずみが付与されているため、伸縮目地及び遊間への圧縮力Ｐに対する耐久性を向上させることができる。</t>
  </si>
  <si>
    <t>F16D3/00,E04B1/00,E04G7/00,E04G17/00,E04C3/00,E04B2/00,E04C5/00,F16H15/00,E01C5/00,B65D63/00,E06C1/00,E01B11/00,F24S25/00,F16C7/00,B32B3/00,B60C17/00,E01C23/00,B65D8/00,A43B7/00,F16C1/00,G01L5/00,D02J1/00,H01R13/00,E04G17/00,H01H5/00,B29C73/00,H01H1/00,B65H23/00,B21D7/00,A63B21/00,A63B51/00,B25B23/00,H01R43/00,F16B39/00,A47C23/00,B23K26/00,E04B1/00,B29C65/00,A61M60/00,D04H1/00,E01B11/00,E04G17/00,F16D3/00,E04B2/00,E06B3/00,F16B12/00,B65D63/00,E06C7/00,E04G13/00,E02D7/00,F21V21/00,E21D11/00,E04H17/00,E06B1/00,B29C63/00,H01J1/00,B32B3/00,B60J10/00,E01B9/00,E06B9/00,C04B7/00,E04B1/00,H01M4/00,B28B21/00,B28B1/00,E01C19/00,E04C5/00,C08G69/00,F16L55/00,C04B9/00,E01C11/00,B29C44/00,C09K8/00,C04B111/00,E01C7/00,B29C70/00,C04B33/00,E04H7/00,B29C73/00,B01F101/00</t>
  </si>
  <si>
    <t>伸縮部材: F16D3/00,E04B1/00,E04G7/00,E04G17/00,E04C3/00,E04B2/00,E04C5/00,F16H15/00,E01C5/00,B65D63/00,E06C1/00,E01B11/00,F24S25/00,F16C7/00,B32B3/00,B60C17/00,E01C23/00,B65D8/00,A43B7/00,F16C1/00 | keywords: 伸縮部材,セメント系材料,構造物間,伸縮目地,遊間,伸縮部材,セメント系伸縮材,目地材,遊間部材,構造物間部材,防災伸縮部材,耐圧縮伸縮材,目地用部材,遊間用部材,圧縮力耐久性,建築構造物伸縮部材; 塑性変形・引張ひずみ付与: G01L5/00,D02J1/00,H01R13/00,E04G17/00,H01H5/00,B29C73/00,H01H1/00,B65H23/00,B21D7/00,A63B21/00,A63B51/00,B25B23/00,H01R43/00,F16B39/00,A47C23/00,B23K26/00,E04B1/00,B29C65/00,A61M60/00,D04H1/00 | keywords: 塑性変形,引張ひずみ,付与,設置前,耐久性向上,塑性変形処理,引張ひずみ付与,プレストレッチ,事前変形,耐久性強化,圧縮力耐久性向上,伸縮部材塑性加工,設置前処理,目地部材ひずみ付与,遊間部材耐久性; 伸縮部材の設置方法: E01B11/00,E04G17/00,F16D3/00,E04B2/00,E06B3/00,F16B12/00,B65D63/00,E06C7/00,E04G13/00,E02D7/00,F21V21/00,E21D11/00,E04H17/00,E06B1/00,B29C63/00,H01J1/00,B32B3/00,B60J10/00,E01B9/00,E06B9/00 | keywords: 設置方法,架け渡し,伸縮目地,遊間,構造物間,伸縮部材設置,架設方法,目地部材設置,遊間部材設置,施工方法,耐圧縮設置方法,防災設置手順,塑性変形後設置,建築構造物設置,伸縮部材施工; 伸縮部材の製造方法: C04B7/00,E04B1/00,H01M4/00,B28B21/00,B28B1/00,E01C19/00,E04C5/00,C08G69/00,F16L55/00,C04B9/00,E01C11/00,B29C44/00,C09K8/00,C04B111/00,E01C7/00,B29C70/00,C04B33/00,E04H7/00,B29C73/00,B01F101/00 | keywords: 製造方法,セメント系材料,伸縮部材,形成,塑性変形,伸縮部材製造,セメント系部材形成,塑性加工,引張ひずみ付与工程,製造工程,耐圧縮部材製造,防災用伸縮部材製造,目地材製造方法,遊間部材製造技術,建築用伸縮部材製造</t>
  </si>
  <si>
    <t>F16D3/00,E04B1/00,E04C3/00,E04B2/00,E04C5/00,D02J1/00,B21D7/00,B29C73/00,E04G17/00,B65H23/00,E04G17/00,E04B2/00,E02D7/00,E04G13/00,F16D3/00,C04B7/00,B28B1/00,B28B21/00,E04C5/00,E04B1/00</t>
  </si>
  <si>
    <t>伸縮部材: 伸縮部材,セメント系伸縮材,伸縮目地,遊間部材,構造物間部材,耐圧縮伸縮材,目地用部材,遊間用部材,圧縮力耐久性,塑性変形付与,引張ひずみ,防災伸縮部材,セメント系材料,圧縮力付与,耐久性向上,設置方法,製造方法; 塑性変形・引張ひずみ付与: 塑性変形処理,引張ひずみ付与,プレストレッチ,事前変形,耐久性強化,圧縮力耐久性向上,伸縮部材塑性加工,設置前処理,目地部材ひずみ付与,遊間部材耐久性,セメント系伸縮部材,伸縮目地耐久性,遊間耐久性,圧縮力耐性,伸縮部材設置方法,伸縮部材製造方法; 伸縮部材の設置方法: 伸縮部材設置,伸縮目地架設,遊間部材設置,塑性変形後設置,耐圧縮設置方法,建築構造物設置,目地部材設置,伸縮部材施工,防災設置手順,架け渡し施工,セメント系伸縮部材,圧縮力耐久性向上,構造物間伸縮部材,伸縮目地施工,遊間施工,設置手順,施工方法,圧縮力付与設置,耐久性向上施工,伸縮部材製造方法; 伸縮部材の製造方法: 伸縮部材製造,セメント系部材形成,塑性加工,引張ひずみ付与工程,耐圧縮部材製造,防災用伸縮部材製造,目地材製造方法,遊間部材製造技術,建築用伸縮部材製造,セメント系材料,塑性変形,伸縮目地,遊間,圧縮力耐久性,成形工程,製造工程,コンクリート補強,部材架け渡し,建築構造部材,耐久性向上</t>
  </si>
  <si>
    <t>橋梁点検用恒久足場の無足場設置工法</t>
  </si>
  <si>
    <t>E01D21/00</t>
  </si>
  <si>
    <t>E01D22/00;E04G3/24</t>
  </si>
  <si>
    <t>【課題】通行止めが必要な作業を極力少なくして作業手間と設置コストを低減することができるとともに、作業性が良好で短期間で恒久足場の設置が可能な橋梁点検用恒久足場の無足場設置工法を提供する。 【解決手段】橋梁点検用恒久足場の設置工法において、所定の大きさのパネル状にユニット化した恒久足場パネル１の支持梁（縦梁１０）間に仮設条材（単管パイプＰ１）を架け渡して補強するとともに、その仮設条材に鋼桁Ｈ１に仮固定するための鉄骨用クランプＣ１を取り付ける仮設材取付工程と、前記恒久足場パネルを前記鋼桁に仮固定するともに、仮設線材（足場チェーンＣ２）を用いて鋼桁Ｈ１に前記仮設条材の両端部を吊り下げて支持する恒久足場パネル仮吊り工程と、仮吊りした恒久足場パネル１を足場として利用して、前記仮設材及び仮設線材を本設の吊支材に盛り替える本設吊支材盛替工程を行う。</t>
  </si>
  <si>
    <t>E04G1/00,E04B1/00,E04B5/00,E04G11/00,E04G5/00,B60J7/00,E06C1/00,E04B2/00,E04B9/00,E04G7/00,E04G3/00,F24S25/00,E01F9/00,B66C23/00,E02F9/00,H02S20/00,E04G21/00,E02B17/00,E04C3/00,E02D7/00,E04G7/00,E01B9/00,E04G1/00,E04G17/00,E04B1/00,E02D5/00,E04H17/00,E04G5/00,E04B9/00,H01R13/00,E21D15/00,B28B21/00,F24S25/00,B60M1/00,E04G21/00,E01C23/00,A61F2/00,A47H1/00,E06C9/00,B21B39/00,E04G1/00,E04G11/00,E04B1/00,E04G5/00,F16L3/00,B60M1/00,E04G3/00,B66C23/00,E21D15/00,E06C1/00,E04B5/00,E02D5/00,E04H17/00,E01B11/00,E04G21/00,E02D7/00,E21D17/00,E04G7/00,B62J6/00,A47L13/00,E01B29/00,B65H39/00,E04B1/00,B60M1/00,B62B1/00,F16L3/00,E01C23/00,E01B27/00,E04G3/00,B21B31/00,B63B83/00,B62J6/00,B60C17/00,B65H29/00,E01B11/00,E21C35/00,E04G21/00,B65H67/00,H02G1/00,B66C23/00,E04G1/00,E01D15/00,E04G5/00,E01B11/00,E04B5/00,E01B23/00,E04G7/00,E01F9/00,E04B1/00,E04G11/00,E02D7/00,E04G3/00,E01B29/00,C10G53/00,A61C13/00,B66C5/00,B66C23/00,C10B49/00,C07D497/00,C07D493/00</t>
  </si>
  <si>
    <t>恒久足場パネル構造: E04G1/00,E04B1/00,E04B5/00,E04G11/00,E04G5/00,B60J7/00,E06C1/00,E04B2/00,E04B9/00,E04G7/00,E04G3/00,F24S25/00,E01F9/00,B66C23/00,E02F9/00,H02S20/00,E04G21/00,E02B17/00,E04C3/00,E02D7/00 | keywords: 恒久足場パネル,パネル状,ユニット化,支持梁,縦梁,足場パネル,恒久足場,パネルユニット,支持構造,橋梁点検足場,低コスト足場パネル,作業性向上足場,短期間設置足場,橋梁用足場パネル,通行止め不要足場; 仮設材取付工程: E04G7/00,E01B9/00,E04G1/00,E04G17/00,E04B1/00,E02D5/00,E04H17/00,E04G5/00,E04B9/00,H01R13/00,E21D15/00,B28B21/00,F24S25/00,B60M1/00,E04G21/00,E01C23/00,A61F2/00,A47H1/00,E06C9/00,B21B39/00 | keywords: 仮設条材,単管パイプ,鉄骨用クランプ,仮設材取付工程,鋼桁,仮設材,仮設条材,クランプ取付,鋼桁仮固定,単管パイプ補強,防災仮設材,橋梁仮設材,作業性向上仮設工程,通行止め回避仮設,低コスト仮設材; 足場パネル仮吊り工程: E04G1/00,E04G11/00,E04B1/00,E04G5/00,F16L3/00,B60M1/00,E04G3/00,B66C23/00,E21D15/00,E06C1/00,E04B5/00,E02D5/00,E04H17/00,E01B11/00,E04G21/00,E02D7/00,E21D17/00,E04G7/00,B62J6/00,A47L13/00 | keywords: 仮吊り,足場チェーン,仮設線材,鋼桁,支持,仮吊り工程,足場チェーン,線材吊り下げ,仮設線材支持,鋼桁吊り下げ,短期間仮吊り,防災足場仮吊り,通行止め不要仮吊り,橋梁点検仮吊り,作業性向上仮吊り; 本設吊支材盛替工程: E01B29/00,B65H39/00,E04B1/00,B60M1/00,B62B1/00,F16L3/00,E01C23/00,E01B27/00,E04G3/00,B21B31/00,B63B83/00,B62J6/00,B60C17/00,B65H29/00,E01B11/00,E21C35/00,E04G21/00,B65H67/00,H02G1/00,B66C23/00 | keywords: 本設吊支材,盛替工程,仮設材,仮設線材,吊支材,吊支材盛替,本設吊支材,仮設材盛替,線材盛替,足場吊支材,恒久足場吊支材,防災吊支材盛替,短期間盛替工程,橋梁点検吊支材,作業性向上吊支材; 無足場設置工法: E04G1/00,E01D15/00,E04G5/00,E01B11/00,E04B5/00,E01B23/00,E04G7/00,E01F9/00,E04B1/00,E04G11/00,E02D7/00,E04G3/00,E01B29/00,C10G53/00,A61C13/00,B66C5/00,B66C23/00,C10B49/00,C07D497/00,C07D493/00 | keywords: 無足場設置工法,通行止め不要,作業性,設置コスト,短期間設置,無足場工法,通行止め低減,作業性向上工法,低コスト設置,短期間設置工法,防災無足場工法,橋梁点検無足場,恒久足場設置工法,通行止め回避設置,作業手間低減工法</t>
  </si>
  <si>
    <t>E04G1/00,E04G5/00,E04G11/00,E04B1/00,E04G7/00,E04G7/00,E04G17/00,E04G5/00,E04G1/00,E01B9/00,E04G1/00,E04G5/00,E04G3/00,F16L3/00,E04G11/00,E04G3/00,E04B1/00,F16L3/00,E01C23/00,E01B29/00,E04G1/00,E04G5/00,E04G7/00,E01D15/00,E04G11/00</t>
  </si>
  <si>
    <t>恒久足場パネル構造: 恒久足場パネル,橋梁点検足場,パネルユニット,支持梁,縦梁,仮設条材,鉄骨用クランプ,足場チェーン,吊支材,仮設材取付工程,パネル仮吊り工程,吊支材盛替工程,低コスト足場パネル,作業性向上足場,短期間設置足場,橋梁用足場パネル,通行止め不要足場,支持構造; 仮設材取付工程: 仮設材取付工程,仮設条材,単管パイプ,鉄骨用クランプ,鋼桁仮固定,足場パネル,恒久足場,補強条材,仮設材補強,クランプ取付,橋梁点検足場,吊支材盛替,仮設線材,作業性向上仮設,通行止め回避仮設,低コスト仮設材,橋梁仮設材,防災仮設材; 足場パネル仮吊り工程: 足場パネル仮吊り,仮設線材吊り下げ,足場チェーン支持,鋼桁仮吊り,仮設材取付工程,恒久足場パネル支持,吊支材盛替,短期間仮吊り,通行止め不要仮吊り,橋梁点検仮吊り,作業性向上仮吊り,仮設条材補強,鉄骨用クランプ取付,仮設材吊り下げ,恒久足場設置工法,防災足場仮吊り,ユニット化足場パネル,仮設線材支持,鋼桁支持,仮吊り工程; 本設吊支材盛替工程: 本設吊支材,吊支材盛替,仮設材盛替,線材盛替,足場吊支材,恒久足場吊支材,防災吊支材盛替,短期間盛替工程,橋梁点検吊支材,作業性向上吊支材,仮設線材,仮設材,吊支材,盛替工程,足場パネル,支持梁,鉄骨用クランプ,足場チェーン,鋼桁,仮吊り工程; 無足場設置工法: 無足場設置工法,橋梁点検足場,恒久足場パネル,仮設条材補強,鉄骨用クランプ,足場チェーン吊り下げ,本設吊支材盛替,通行止め低減,作業性向上,設置コスト低減,短期間設置,仮設材取付工程,足場パネル仮吊り,仮設線材支持,吊支材交換,作業手間低減,通行止め回避,防災無足場工法</t>
  </si>
  <si>
    <t>軌道、軌道の温度管理装置及び温度管理方法</t>
  </si>
  <si>
    <t>E01B19/00</t>
  </si>
  <si>
    <t>【課題】この発明は、日射及び放射を考慮した高い温度抑制効果を有し、座屈等のトラブル発生を未然に防止できる軌道、軌道の温度管理装置、及び軌道の温度管理方法を提供する。 【解決手段】列車が走行するレールＲをレール支持体１上に有する軌道１０であって、レールＲの表面に被覆材３を形成し、該被覆材３は、日射によりレールＲに受ける熱吸収量と、レールＲから放射される熱排出量との関係に基づきその被覆領域２が設定される。</t>
  </si>
  <si>
    <t>E01B29/00,B61L27/00,E01B33/00,B62D55/00,A63H18/00,D04C3/00,B61K9/00,B61G1/00,G05D23/00,E01B35/00,B61L23/00,B62M6/00,G01K7/00,B60L1/00,F02F3/00,B61L11/00,B61L13/00,B64C25/00,F24F11/00,B62D11/00,H05B3/00,C23C4/00,C08J7/00,C23C14/00,C23C2/00,C23C8/00,C03C25/00,C23C18/00,B42D25/00,H05K3/00,C23C22/00,F24S70/00,G21C15/00,F28F13/00,G21C3/00,F01P7/00,H01L33/00,A23P20/00,H01Q1/00,B05D1/00,G01J5/00,F24S40/00,F24S20/00,H01M10/00,F24S10/00,F21V29/00,H01Q3/00,B61L27/00,B64G1/00,A63H18/00,G21K5/00,H01L31/00,G21F5/00,F24F1/00,F22B1/00,G01V5/00,H05H7/00,F22D1/00,G08B13/00,F01P7/00,E01B29/00,E01B25/00,E01B9/00,F16M11/00,E01B33/00,E04B1/00,H05B3/00,A63H18/00,D01H7/00,B65G21/00,B23Q5/00,F16H25/00,E01B11/00,E01B3/00,B23Q1/00,B21B39/00,F16D65/00,H01L21/00,B62D11/00,B02C4/00</t>
  </si>
  <si>
    <t>軌道温度管理装置: E01B29/00,B61L27/00,E01B33/00,B62D55/00,A63H18/00,D04C3/00,B61K9/00,B61G1/00,G05D23/00,E01B35/00,B61L23/00,B62M6/00,G01K7/00,B60L1/00,F02F3/00,B61L11/00,B61L13/00,B64C25/00,F24F11/00,B62D11/00 | keywords: 温度管理装置,軌道,レール,座屈防止,温度制御,軌道温度管理,レール温度監視,座屈防止装置,温度センサ,防災温度管理,軌道トラブル予防,温度異常通知,鉄道安全管理,温度管理方法; 被覆材による熱制御: H05B3/00,C23C4/00,C08J7/00,C23C14/00,C23C2/00,C23C8/00,C03C25/00,C23C18/00,B42D25/00,H05K3/00,C23C22/00,F24S70/00,G21C15/00,F28F13/00,G21C3/00,F01P7/00,H01L33/00,A23P20/00,H01Q1/00,B05D1/00 | keywords: 被覆材,熱吸収,熱排出,日射,放射,熱制御被覆材,遮熱材,断熱材,熱放射制御,日射対策被覆,軌道被覆材,温度抑制被覆,防災被覆材,熱管理材料,軌道表面処理; 日射・放射考慮設計: G01J5/00,F24S40/00,F24S20/00,H01M10/00,F24S10/00,F21V29/00,H01Q3/00,B61L27/00,B64G1/00,A63H18/00,G21K5/00,H01L31/00,G21F5/00,F24F1/00,F22B1/00,G01V5/00,H05H7/00,F22D1/00,G08B13/00,F01P7/00 | keywords: 日射,放射,熱吸収量,熱排出量,関係,日射熱設計,放射熱設計,熱収支,太陽光吸収,赤外線放射,日射防災設計,温度管理設計,軌道熱設計,熱収支解析,軌道温度抑制; 軌道構造・支持体: E01B29/00,E01B25/00,E01B9/00,F16M11/00,E01B33/00,E04B1/00,H05B3/00,A63H18/00,D01H7/00,B65G21/00,B23Q5/00,F16H25/00,E01B11/00,E01B3/00,B23Q1/00,B21B39/00,F16D65/00,H01L21/00,B62D11/00,B02C4/00 | keywords: レール支持体,軌道,構造,座屈,軌道構造,レール支持構造,座屈防止構造,鉄道軌道,支持体設計,温度管理軌道構造,防災軌道設計,座屈予防構造,軌道温度対策,鉄道安全構造</t>
  </si>
  <si>
    <t>E01B29/00,B61L27/00,E01B33/00,B61K9/00,G05D23/00,C23C4/00,C08J7/00,C23C14/00,C23C2/00,C23C8/00,G01J5/00,F24S40/00,F24S20/00,F24S10/00,F21V29/00,E01B29/00,E01B25/00,E01B9/00,E01B33/00,H05B3/00</t>
  </si>
  <si>
    <t>軌道温度管理装置: 軌道温度管理,レール温度監視,座屈防止,温度制御,温度センサ,被覆材,日射抑制,放射冷却,熱吸収量,熱排出量,軌道トラブル予防,防災温度管理,温度異常通知,鉄道安全管理,温度管理方法,レール支持体,被覆領域,表面温度,温度監視装置,軌道保守; 被覆材による熱制御: 熱制御被覆材,遮熱材,断熱材,熱放射制御,日射対策被覆,軌道被覆材,温度抑制被覆,防災被覆材,熱管理材料,軌道表面処理,熱吸収,熱排出,日射,放射,被覆材,レール表面被覆,高分子被覆材,金属表面処理,化成被覆,溶融メッキ; 日射・放射考慮設計: 日射熱設計,放射熱設計,熱収支,太陽光吸収,赤外線放射,温度管理設計,軌道熱設計,熱収支解析,軌道温度抑制,被覆材,熱吸収量,熱排出量,日射防災設計,表面被覆,熱伝導抑制,座屈防止,高温抑制,レール温度管理,放射率制御,軌道設計; 軌道構造・支持体: 軌道構造,レール支持体,座屈防止,温度管理,被覆材,熱吸収量,熱排出量,鉄道軌道,支持体設計,温度抑制効果,座屈予防,軌道温度対策,防災軌道設計,鉄道安全構造,表面被覆,日射対策,放射冷却,レール温度,軌道の敷設,軌道補修</t>
  </si>
  <si>
    <t>標識装置</t>
  </si>
  <si>
    <t>E01F9/00</t>
  </si>
  <si>
    <t>G09F13/20;G09F19/22</t>
  </si>
  <si>
    <t>【課題】着雪による標識装置の視認性の低下を抑制するとともに、標識装置の使用に伴うコストの抑制を可能とする標識装置を提供する。 【解決手段】標識装置１は、開口部１１を有する標識板１０と、開口部１１を塞ぐように配されるポリカーボネート製の透光板２０と、標識板１０の背面側に配され、透光板２０を透過して情報を発光表示する発光表示部４０と、を備え、透光板２０の表面２３が、標識板１０の表面１３と面一に形成されている。</t>
  </si>
  <si>
    <t>B60R1/00,A63C11/00,B60J10/00,B60R19/00,E01H5/00,F25D21/00,E01F7/00,B01F27/00,H05B45/00,A63C7/00,B60K35/00,F25C3/00,B60W30/00,C10B43/00,B64D15/00,F24S40/00,F17C13/00,C09K3/00,E01F9/00,F28C1/00,G02F1/00,G09F13/00,G02B6/00,E04C2/00,F21S41/00,G03C1/00,G11B7/00,B29C63/00,G09G3/00,E01F9/00,H01L31/00,E06B3/00,G09F7/00,G04B19/00,G04G9/00,H01J1/00,B60R21/00,C03B27/00,B01F27/00,B32B17/00,G02F1/00,G09G3/00,G09F13/00,F21K9/00,H10K59/00,F21S43/00,G02B6/00,H10K50/00,H01L33/00,G03G15/00,B60K35/00,H01L31/00,G11B7/00,G04B19/00,F21S41/00,H01L27/00,H01S5/00,B65D65/00,H05B33/00,H01J65/00,B65C9/00,D06F33/00,B65C3/00,G01G23/00,B41K1/00,G09F3/00,B60R13/00,G06K19/00,G06F30/00,G01L3/00,B65C1/00,G11B5/00,G09F7/00,G05B19/00,E01F9/00,B60L1/00,B22F10/00,B41L47/00,G06F119/00,B41J3/00</t>
  </si>
  <si>
    <t>着雪防止構造: B60R1/00,A63C11/00,B60J10/00,B60R19/00,E01H5/00,F25D21/00,E01F7/00,B01F27/00,H05B45/00,A63C7/00,B60K35/00,F25C3/00,B60W30/00,C10B43/00,B64D15/00,F24S40/00,F17C13/00,C09K3/00,E01F9/00,F28C1/00 | keywords: 着雪,視認性低下,抑制,標識装置,着雪防止,雪付着抑制,積雪対策,視認性維持,標識板,防雪構造,防災標識,雪害対策,着雪抑制標識,視認性向上; 透光板材質・構造: G02F1/00,G09F13/00,G02B6/00,E04C2/00,F21S41/00,G03C1/00,G11B7/00,B29C63/00,G09G3/00,E01F9/00,H01L31/00,E06B3/00,G09F7/00,G04B19/00,G04G9/00,H01J1/00,B60R21/00,C03B27/00,B01F27/00,B32B17/00 | keywords: ポリカーボネート,透光板,開口部,表面,面一,透光板,ポリカーボネート,透明板,開口部塞ぎ,面一形成,耐候性透光板,防雪透光板,標識装置用透光板,表面処理,防災透光板; 発光表示部: G02F1/00,G09G3/00,G09F13/00,F21K9/00,H10K59/00,F21S43/00,G02B6/00,H10K50/00,H01L33/00,G03G15/00,B60K35/00,H01L31/00,G11B7/00,G04B19/00,F21S41/00,H01L27/00,H01S5/00,B65D65/00,H05B33/00,H01J65/00 | keywords: 発光表示部,情報表示,透過,発光,標識装置,発光表示,LED表示部,情報発光,透光板透過,表示装置,防災情報発光表示,視認性向上発光,標識発光表示,省電力発光表示,夜間視認性; コスト抑制設計: B65C9/00,D06F33/00,B65C3/00,G01G23/00,B41K1/00,G09F3/00,B60R13/00,G06K19/00,G06F30/00,G01L3/00,B65C1/00,G11B5/00,G09F7/00,G05B19/00,E01F9/00,B60L1/00,B22F10/00,B41L47/00,G06F119/00,B41J3/00 | keywords: コスト抑制,使用コスト,標識装置,材料,設計,コスト削減,低コスト設計,材料選定,製造コスト,維持管理コスト,防災標識コスト抑制,省資源設計,長寿命材料,低コスト透光板,経済的標識装置</t>
  </si>
  <si>
    <t>E01F7/00,E01H5/00,F25D21/00,B60R1/00,B60J10/00,G09F13/00,E01F9/00,B29C63/00,G02B6/00,E04C2/00,G02F1/00,G09G3/00,G09F13/00,F21K9/00,H10K59/00,B65C9/00,B65C3/00,G09F3/00,B60R13/00,G06F30/00</t>
  </si>
  <si>
    <t>着雪防止構造: 着雪防止,雪付着抑制,積雪対策,視認性維持,標識板,透光板,発光表示部,防雪構造,着雪抑制標識,視認性向上,防災標識,雪害対策,開口部,面一形成,ポリカーボネート,表面処理,視認性低下抑制,コスト抑制,発光表示,背面配置; 透光板材質・構造: ポリカーボネート透光板,開口部塞ぎ,面一形成,防雪透光板,耐候性透光板,標識装置用透光板,表面処理,防災透光板,発光表示部,透光板材質,透光板表面構造,透光板配置,透光板厚み,透光板透明性,透光板強度,透光板耐久性,透光板防汚性,透光板防曇性; 発光表示部: 発光表示部,透光板透過,情報発光,LED表示部,標識装置発光表示,視認性向上発光,省電力発光表示,夜間視認性,防災情報発光表示,標識発光表示,発光表示,発光ダイオード,有機発光素子,発光表示構成,発光表示方法,発光表示動作,発光表示制御,発光表示部材,透過発光表示,発光表示板; コスト抑制設計: コスト抑制設計,標識装置コスト削減,低コスト材料選定,製造コスト低減,維持管理コスト抑制,省資源設計,長寿命材料,低コスト透光板,経済的標識装置,防災標識コスト抑制,発光表示部コスト削減,ポリカーボネート透光板,開口部構造,面一形成設計,視認性向上設計,着雪抑制構造,透光板表面設計,標識板材料選定,発光表示部材料,標識板背面配置</t>
  </si>
  <si>
    <t>軒先唐草</t>
  </si>
  <si>
    <t>E04D13/15</t>
  </si>
  <si>
    <t>E04D13/072;E04D13/064</t>
  </si>
  <si>
    <t>【課題】建築物の軒先に配設される軒樋の位置決めを容易に且つ確実に行うことができる軒先唐草を提供する。 【解決手段】軒先唐草９は、建築物の外装面への取付部９６と、建築物の軒先に配設される軒樋１の建築物側を支持する支持部９２と、軒樋１の軒先端１２１と係合すると共に軒樋１の上面を覆うカバー材２の建築物側端部２３が固定される被固定部９３を備える。</t>
  </si>
  <si>
    <t>E04F13/00,F28F1/00,E06C1/00,E21D15/00,B65H75/00,A43B13/00,H04R7/00,H02S20/00,F04D29/00,A47C1/00,A44B1/00,H02N2/00,F16D65/00,G11B17/00,E04G1/00,B65D17/00,F16J15/00,E04H17/00,H05K7/00,E01F9/00,E04D13/00,E04G3/00,E04G21/00,E04B2/00,E04F13/00,E06B3/00,E01B29/00,D05B69/00,F24S25/00,E04D3/00,E02D5/00,G09G5/00,B66C1/00,B65D41/00,B66C23/00,E01F9/00,H02S20/00,E02D7/00,E06B9/00,E04H17/00,E04F13/00,E04D13/00,E04D3/00,E04D1/00,B65D63/00,E01B11/00,E06B1/00,E05B67/00,E04G3/00,E06B3/00,E01B9/00,E04G17/00,B65D77/00,E06C1/00,A47B57/00,A41D25/00,B65D88/00,E04F15/00,B66C1/00,E04G11/00,E04D1/00,E04F13/00,E04D13/00,E04D3/00,E04G3/00,F24S25/00,B65D63/00,D06F81/00,E06B1/00,E04G21/00,F24F1/00,E04G13/00,E06B3/00,F04C18/00,F04C2/00,F01C1/00,F16L3/00,A47B57/00,E04G7/00,B65D41/00</t>
  </si>
  <si>
    <t>軒先唐草の構造: E04F13/00,F28F1/00,E06C1/00,E21D15/00,B65H75/00,A43B13/00,H04R7/00,H02S20/00,F04D29/00,A47C1/00,A44B1/00,H02N2/00,F16D65/00,G11B17/00,E04G1/00,B65D17/00,F16J15/00,E04H17/00,H05K7/00,E01F9/00 | keywords: 軒先唐草,取付部,支持部,被固定部,軒先唐草構造,取付部構造,支持部形状,被固定部設計,部材配置,軒樋支持構造,軒先部材,建築物外装面取付,軒樋固定,軒先唐草取付方法; 軒樋の位置決め技術: E04D13/00,E04G3/00,E04G21/00,E04B2/00,E04F13/00,E06B3/00,E01B29/00,D05B69/00,F24S25/00,E04D3/00,E02D5/00,G09G5/00,B66C1/00,B65D41/00,B66C23/00,E01F9/00,H02S20/00,E02D7/00,E06B9/00,E04H17/00 | keywords: 軒樋,位置決め,軒先,支持,軒樋位置決め,軒樋設置,軒樋支持方法,軒樋固定,軒樋取付,軒樋位置決め構造,軒樋支持部材,軒樋取付精度,軒樋設置作業性,軒樋位置調整; カバー材の固定構造: E04F13/00,E04D13/00,E04D3/00,E04D1/00,B65D63/00,E01B11/00,E06B1/00,E05B67/00,E04G3/00,E06B3/00,E01B9/00,E04G17/00,B65D77/00,E06C1/00,A47B57/00,A41D25/00,B65D88/00,E04F15/00,B66C1/00,E04G11/00 | keywords: カバー材,上面,固定,被固定部,カバー材固定,カバー材端部,被固定部構造,カバー材取付,カバー材支持,軒樋カバー材固定,軒先唐草被固定部,カバー材取付方法,防水カバー材,軒樋上面保護; 建築物外装面への取付技術: E04D1/00,E04F13/00,E04D13/00,E04D3/00,E04G3/00,F24S25/00,B65D63/00,D06F81/00,E06B1/00,E04G21/00,F24F1/00,E04G13/00,E06B3/00,F04C18/00,F04C2/00,F01C1/00,F16L3/00,A47B57/00,E04G7/00,B65D41/00 | keywords: 外装面,取付部,建築物,取付,外装面取付,建築物取付部,軒先唐草取付,外壁取付,取付方法,建築物外装面部材取付,軒樋取付構造,外装面支持部,軒先部材設置,外装面固定</t>
  </si>
  <si>
    <t>E04F13/00,F28F1/00,E21D15/00,F04D29/00,H02S20/00,E04D13/00,E04G21/00,E04B2/00,E04F13/00,E04D3/00,E04F13/00,E04D13/00,E04D3/00,E04D1/00,E06B1/00,E04D1/00,E04D13/00,E04F13/00,E04D3/00,E06B1/00</t>
  </si>
  <si>
    <t>軒先唐草の構造: 軒先唐草,取付部,支持部,被固定部,軒樋,軒樋支持部,カバー材,建築物外装面,軒先端,軒樋固定,軒先部材,部材配置,取付方法,支持部形状,被固定部設計,軒樋支持構造,軒先唐草取付,軒先唐草構造; 軒樋の位置決め技術: 軒樋位置決め,軒樋設置,軒樋支持方法,軒樋固定,軒樋取付,軒樋位置調整,軒樋取付精度,軒樋設置作業性,軒樋支持部材,軒樋位置決め構造,軒先唐草,軒樋カバー材,軒樋被固定部,軒樋支持部,軒樋取付部,軒樋端部係合,軒樋建築物側支持,軒樋上面覆い,軒樋配設,軒樋建築物外装面; カバー材の固定構造: カバー材固定,カバー材端部,被固定部構造,カバー材取付,カバー材支持,軒樋カバー材固定,軒先唐草被固定部,カバー材取付方法,防水カバー材,軒樋上面保護,軒樋支持部,軒樋位置決め,軒樋端部係合,軒樋カバー材支持,軒樋カバー材保護,軒樋カバー材取付,軒樋カバー材構造,軒先唐草構造,軒先唐草取付,軒樋カバー材被固定部; 建築物外装面への取付技術: 外装面取付,建築物取付部,軒先唐草取付,外壁取付,取付方法,軒樋取付構造,外装面支持部,軒先部材設置,外装面固定,軒樋支持部,被固定部,取付部,カバー材固定,軒樋位置決め,軒樋建築物側支持,軒樋端部係合,外装面部材設置,軒先端部固定,建築物外装面部材取付,軒樋上面覆い</t>
  </si>
  <si>
    <t>軒先支持材</t>
  </si>
  <si>
    <t>E04D13/072</t>
  </si>
  <si>
    <t>E04D13/064</t>
  </si>
  <si>
    <t>【課題】建築物の軒先に配設される軒樋を安定に且つ確実に行うことができる軒先支持材を提供する。 【解決手段】本発明の軒先支持材３は、建築物の軒先に配設される軒樋１の建築物側上部、建築物側下部をそれぞれ保持する保持部３４，３２と、前記軒樋１の軒先端１２１と係合すると共に前記軒樋１の上面を覆うカバー材２の建築物側端が固定される被固定部３３と、を備えることを特徴とする。</t>
  </si>
  <si>
    <t>E04B1/00,E06C1/00,E04G3/00,E04D13/00,E04B9/00,E21D15/00,E04B7/00,E04G17/00,E02D5/00,E06C7/00,E02F9/00,E04G11/00,E04H17/00,H01B17/00,E04G5/00,H01R13/00,F16C19/00,E04F13/00,A47H1/00,F16C17/00,E04D13/00,E04F13/00,B65D41/00,E05C17/00,E04D3/00,H02B1/00,E01B9/00,E04D15/00,B60B7/00,E04G3/00,E06B9/00,E04D1/00,E05B67/00,D05B27/00,E06B1/00,B65B7/00,E05C19/00,E02F9/00,B41L38/00,F04C18/00,F04C18/00,F01C1/00,F04C2/00,F16D3/00,B65D63/00,E04D13/00,H01R13/00,E01B11/00,E06B3/00,F16D1/00,B61G1/00,B65D5/00,F16L37/00,E21D11/00,F03C2/00,E02D5/00,B66C1/00,E05B67/00,E04F13/00,E04D3/00,E04D13/00,E04D1/00,E04D15/00,E04F13/00,E04D3/00,F24S25/00,E04G3/00,H02S20/00,H02G3/00,E04G21/00,A47H1/00,B65D41/00,D06F37/00,D06F81/00,B62J6/00,E04H17/00,F16L41/00,E04B9/00,H02B1/00,E06B3/00</t>
  </si>
  <si>
    <t>軒樋支持構造: E04B1/00,E06C1/00,E04G3/00,E04D13/00,E04B9/00,E21D15/00,E04B7/00,E04G17/00,E02D5/00,E06C7/00,E02F9/00,E04G11/00,E04H17/00,H01B17/00,E04G5/00,H01R13/00,F16C19/00,E04F13/00,A47H1/00,F16C17/00 | keywords: 軒樋,軒先,支持材,保持部,建築物側上部,建築物側下部,軒樋支持,軒樋保持,軒先支持材,保持部,建築物取付,樋固定,防水軒樋支持,建築物軒先支持,軒樋安定保持,軒樋設置構造,軒樋支持方法,防災軒樋支持; カバー材固定機構: E04D13/00,E04F13/00,B65D41/00,E05C17/00,E04D3/00,H02B1/00,E01B9/00,E04D15/00,B60B7/00,E04G3/00,E06B9/00,E04D1/00,E05B67/00,D05B27/00,E06B1/00,B65B7/00,E05C19/00,E02F9/00,B41L38/00,F04C18/00 | keywords: カバー材,被固定部,固定,建築物側端,上面を覆う,カバー材固定,被固定部,カバー材取付,軒樋カバー,固定機構,覆い材固定,軒樋カバー固定,建築物端固定,防水カバー材,軒先カバー材,軒樋上面覆い,防災カバー材固定; 軒樋端部係合機構: F04C18/00,F01C1/00,F04C2/00,F16D3/00,B65D63/00,E04D13/00,H01R13/00,E01B11/00,E06B3/00,F16D1/00,B61G1/00,B65D5/00,F16L37/00,E21D11/00,F03C2/00,E02D5/00,B66C1/00,E05B67/00,E04F13/00,E04D3/00 | keywords: 軒先端,係合,軒樋,係合部,軒樋端部係合,係合機構,軒先端係合,軒樋係合部,端部固定,係合部材,軒樋端部保持,軒先端係合構造,防災係合機構,軒樋端部接続,軒樋端部安定化,軒樋端部防水係合; 建築物への取付方法: E04D13/00,E04D1/00,E04D15/00,E04F13/00,E04D3/00,F24S25/00,E04G3/00,H02S20/00,H02G3/00,E04G21/00,A47H1/00,B65D41/00,D06F37/00,D06F81/00,B62J6/00,E04H17/00,F16L41/00,E04B9/00,H02B1/00,E06B3/00 | keywords: 配設,建築物,取付,固定,保持,建築物取付方法,軒先取付,支持材設置,固定方法,軒樋取付,カバー材取付,軒樋支持材設置方法,建築物軒先固定,防災取付方法,軒樋カバー材設置,軒樋保持方法,軒先部材取付</t>
  </si>
  <si>
    <t>E04D13/00,E04B1/00,E04B7/00,E06C7/00,E04G3/00,E04D13/00,E04F13/00,E04D3/00,E04D15/00,E04G3/00,E04D13/00,B65D63/00,F16D3/00,F16D1/00,E06B3/00,E04D13/00,E04D1/00,E04D3/00,E04F13/00,E04G21/00</t>
  </si>
  <si>
    <t>軒樋支持構造: 軒樋支持構造,軒樋保持部,軒先支持材,建築物軒先取付,軒樋安定保持,軒樋設置構造,軒樋支持方法,防水軒樋支持,軒樋カバー材,軒樋被固定部,軒樋保持部材,軒樋係合部,軒樋建築物側上部,軒樋建築物側下部,軒樋端部支持,軒樋覆い材,軒樋支持部材,軒樋固定構造; カバー材固定機構: カバー材固定,被固定部,カバー材取付,軒樋カバー,固定機構,軒樋カバー固定,建築物端固定,防水カバー材,軒先カバー材,軒樋上面覆い,軒先支持材,保持部,軒樋保持,軒樋端部固定,カバー材端部,建築物側端,軒樋上面,軒樋配設,軒樋係合,カバー材覆い; 軒樋端部係合機構: 軒樋端部係合,軒樋端部保持,軒先端係合,軒樋係合部,端部固定,軒樋端部接続,軒樋端部安定化,軒先支持材,軒樋保持部,軒樋端部構造,軒樋カバー材,軒樋端部防災,軒樋端部安定支持,軒樋端部係合構造,軒樋端部被固定部,軒樋端部覆い,軒樋端部配設,軒樋端部係合機構,軒樋端部固定部,軒樋端部端面; 建築物への取付方法: 軒樋支持材取付方法,軒先支持材設置,軒樋カバー材固定,建築物軒先取付,軒樋保持部,被固定部設置,軒樋端部係合,軒樋上面覆い,軒樋固定方法,軒樋支持材設置,軒樋カバー材設置,建築物側端固定,軒樋保持方法,軒樋取付手順,軒樋設置方法,軒先端部支持,軒樋取付構造,軒樋支持材固定,軒樋カバー材保持,軒樋支持材保持</t>
  </si>
  <si>
    <t>軒先構造</t>
  </si>
  <si>
    <t>E04D13/15;E04D13/064</t>
  </si>
  <si>
    <t>【課題】建築物の軒先に配設される軒樋に雪が堆積したり落ち葉等が混入することがなく、該軒樋が適正位置に取り付けられている軒先構造を提供する。 【解決手段】本発明の軒先構造は、建築物の軒先に配設される軒樋１が位置規制されて取り付けられる軒先構造であって、建築物の外装面（５Ｃ）に取り付けられる軒先唐草９に、前記軒樋１の軒先端と係合すると共に前記軒樋１の上面を覆うカバー材２の建築物側（２３）に固定される被固定部９３、前記軒樋１の建築物側（１３１）を支持する支持部９２の何れか一方又は両方が設けられていることを特徴とする。</t>
  </si>
  <si>
    <t>E04D13/00,G05G5/00,E01B9/00,E06B3/00,E04F13/00,E01B29/00,B23B31/00,E04H17/00,G11B5/00,E06B1/00,F16C35/00,F16B12/00,H01R13/00,H01B17/00,H01M50/00,H05K7/00,E04G17/00,G09F7/00,B65B13/00,E04G3/00,E04D13/00,E04D1/00,B65D41/00,E04D3/00,B29C63/00,E04D15/00,A42B1/00,E04F13/00,E04B7/00,E01F7/00,H02S20/00,A44B1/00,F24S25/00,H02B1/00,E04G11/00,F23Q2/00,B60R21/00,D21H27/00,F24C15/00,C23C4/00,E04D13/00,E04D1/00,E04B9/00,D06F37/00,E04D15/00,E04F13/00,B65D41/00,E01B3/00,E04C3/00,E04B7/00,F24S20/00,E01B7/00,E04D3/00,E04G3/00,E04G1/00,A47B57/00,E04G7/00,B29C63/00,A45C13/00,E04B1/00,E04D13/00,B05B15/00,A47L5/00,A24F27/00,B65H31/00,E03C1/00,E01F7/00,F24H9/00,B64D15/00,A61F13/00,E21B21/00,F23K3/00,F24S40/00,A24F19/00,B01F27/00,B65G69/00,A61F5/00,B65H1/00,B61D9/00,B62D25/00</t>
  </si>
  <si>
    <t>軒樋の位置規制・固定構造: E04D13/00,G05G5/00,E01B9/00,E06B3/00,E04F13/00,E01B29/00,B23B31/00,E04H17/00,G11B5/00,E06B1/00,F16C35/00,F16B12/00,H01R13/00,H01B17/00,H01M50/00,H05K7/00,E04G17/00,G09F7/00,B65B13/00,E04G3/00 | keywords: 軒樋,位置規制,取り付け,固定,軒先構造,軒樋固定,位置決め,取り付け構造,支持部,被固定部,軒先唐草,軒樋支持部,軒樋取り付け方法,軒樋位置調整,建築物外装面への固定,軒先構造の位置規制; 軒樋カバー材・覆い構造: E04D13/00,E04D1/00,B65D41/00,E04D3/00,B29C63/00,E04D15/00,A42B1/00,E04F13/00,E04B7/00,E01F7/00,H02S20/00,A44B1/00,F24S25/00,H02B1/00,E04G11/00,F23Q2/00,B60R21/00,D21H27/00,F24C15/00,C23C4/00 | keywords: カバー材,上面を覆う,雪,落ち葉,混入防止,軒樋カバー,覆い材,防雪,防落葉,カバー固定,建築物側固定,軒樋カバー材の取り付け,軒樋保護カバー,雪混入防止構造,落ち葉混入防止カバー,軒先構造の覆い材; 軒先唐草の構造・機能: E04D13/00,E04D1/00,E04B9/00,D06F37/00,E04D15/00,E04F13/00,B65D41/00,E01B3/00,E04C3/00,E04B7/00,F24S20/00,E01B7/00,E04D3/00,E04G3/00,E04G1/00,A47B57/00,E04G7/00,B29C63/00,A45C13/00,E04B1/00 | keywords: 軒先唐草,取り付け,支持,被固定部,支持部,軒先唐草構造,軒先唐草支持部,軒先唐草被固定部,軒樋係合,軒樋支持,軒先唐草と軒樋の係合,軒先唐草の取り付け方法,軒先唐草による軒樋支持,軒先唐草の機能,軒樋カバー材の固定; 雪・落ち葉混入防止機構: E04D13/00,B05B15/00,A47L5/00,A24F27/00,B65H31/00,E03C1/00,E01F7/00,F24H9/00,B64D15/00,A61F13/00,E21B21/00,F23K3/00,F24S40/00,A24F19/00,B01F27/00,B65G69/00,A61F5/00,B65H1/00,B61D9/00,B62D25/00 | keywords: 雪,落ち葉,混入防止,堆積防止,覆う,雪混入防止,落ち葉混入防止,堆積防止構造,軒樋保護,防雪機構,防落葉機構,軒樋の雪堆積防止,軒樋の落ち葉混入防止,軒樋カバーによる防雪,軒樋カバーによる防落葉,軒先構造の防雪防落葉</t>
  </si>
  <si>
    <t>E04D13/00,E04F13/00,E06B3/00,E06B1/00,E04H17/00,E04D13/00,E04D1/00,E04D3/00,E01F7/00,B29C63/00,E04D13/00,E04D1/00,E04D15/00,E04C3/00,E04B7/00,E04D13/00,E01F7/00,E03C1/00,B65H31/00,B05B15/00</t>
  </si>
  <si>
    <t>軒樋の位置規制・固定構造: 軒樋固定,軒樋位置規制,軒樋取り付け,軒樋支持部,被固定部,軒先構造,位置決め,取り付け構造,軒樋位置調整,建築物外装面固定,軒先唐草,カバー材,支持部,建築物側固定,軒樋端部係合,雪堆積防止,落ち葉混入防止,適正位置取り付け,軒樋上面覆い,軒樋建築物側支持; 軒樋カバー材・覆い構造: 軒樋カバー材,軒樋覆い構造,軒樋上面カバー,軒樋保護カバー,軒樋カバー固定,軒樋カバー取り付け,軒樋防雪カバー,軒樋防落葉カバー,雪混入防止カバー,落ち葉混入防止カバー,軒先唐草,被固定部,支持部,軒樋端部係合,軒先構造,外装面取付,カバー材構造,軒樋保護材,軒樋支持部材,軒樋覆い材; 軒先唐草の構造・機能: 軒先唐草,軒先唐草構造,軒先唐草支持部,軒先唐草被固定部,軒樋係合,軒樋支持,軒樋カバー材,軒樋固定,軒先端係合,軒先唐草取り付け,軒先唐草機能,軒樋位置規制,軒樋支持方法,軒先唐草と軒樋の係合,軒先唐草の取り付け方法,軒先唐草による軒樋支持,軒樋カバー材固定,軒先構造,外装面取り付け,支持部; 雪・落ち葉混入防止機構: 軒樋混入防止,雪堆積防止,落ち葉混入防止,軒樋カバー,軒先唐草,被固定部,支持部,軒樋保護,防雪機構,防落葉機構,軒先構造,覆うカバー材,軒樋位置規制,外装面取付,軒樋端部係合,建築物側固定,軒樋上面覆い,軒樋支持,防雪防落葉,軒樋堆積防止</t>
  </si>
  <si>
    <t>受水槽システム</t>
  </si>
  <si>
    <t>E03B11/00</t>
  </si>
  <si>
    <t>E03B7/00</t>
  </si>
  <si>
    <t>【課題】地震発生直後に必要な水量を受水槽に確保する。 【解決手段】地震が発生し遮断弁用制御盤６０の感震器６４が作動すると、遮断弁用制御盤６０は、水位制御盤７０に信号を送る。水位制御盤７０は、遮断弁用制御盤６０からの信号を受けると、受水槽２０の水面Ｓに係らず給水装置４０の電磁弁４２を開き給水し、第五電極棒３５が検知する満水水位ＳＤを上回ると、電磁弁４２を閉じて給水を停止する。つまり、地震直後に受水槽２０に満水水位ＳＤまで水道本管１２から水道水を貯留する。</t>
  </si>
  <si>
    <t>G01V1/00,G01F23/00,G08B29/00,F15B9/00,B23Q35/00,H02K11/00,G08B17/00,H05B41/00,G04C21/00,G05G5/00,F16H61/00,E02F3/00,H02H7/00,B60L15/00,B64G1/00,B61G1/00,B60L1/00,G01R33/00,H01H50/00,B60T17/00,G01G13/00,F22B37/00,F22D5/00,E03C1/00,E21B47/00,E03B11/00,G01F1/00,A01G27/00,C10H5/00,F16H61/00,G01G19/00,C10H1/00,B01D21/00,F24H15/00,G01F23/00,B67D7/00,A01K39/00,H01H29/00,E03B3/00,A01B63/00,F16H61/00,F02M69/00,B60T13/00,E03C1/00,F22D5/00,B60T15/00,F16D33/00,B67D7/00,G01F11/00,B60T11/00,A01B63/00,F22B37/00,F16T1/00,E03B9/00,B62D5/00,F01B31/00,F24H15/00,B60R21/00,F16K17/00,C10H5/00,E03C1/00,F22B21/00,F16L41/00,E03B3/00,F16L47/00,E03D11/00,E03B11/00,F22B37/00,E03F5/00,F16L1/00,F24H1/00,E03B1/00,E03F3/00,C10H1/00,C10H5/00,F22B7/00,A01K39/00,F16L37/00,E03B7/00,F16L3/00</t>
  </si>
  <si>
    <t>地震検知・感震器制御: G01V1/00,G01F23/00,G08B29/00,F15B9/00,B23Q35/00,H02K11/00,G08B17/00,H05B41/00,G04C21/00,G05G5/00,F16H61/00,E02F3/00,H02H7/00,B60L15/00,B64G1/00,B61G1/00,B60L1/00,G01R33/00,H01H50/00,B60T17/00 | keywords: 地震,感震器,遮断弁用制御盤,作動,信号,地震検知,感震センサー,地震発生信号,遮断弁制御,地震時動作,防災制御,地震通知,地震連動制御,地震時遮断,地震発生時給水制御; 水位制御・満水検知: G01G13/00,F22B37/00,F22D5/00,E03C1/00,E21B47/00,E03B11/00,G01F1/00,A01G27/00,C10H5/00,F16H61/00,G01G19/00,C10H1/00,B01D21/00,F24H15/00,G01F23/00,B67D7/00,A01K39/00,H01H29/00,E03B3/00,A01B63/00 | keywords: 水位制御盤,水位,満水水位,第五電極棒,検知,水位センサー,満水検知,水位監視,電極棒,水位制御,受水槽水位管理,満水水位SD,防災水位制御,地震時水位検知,水位制御装置; 給水装置・電磁弁制御: F16H61/00,F02M69/00,B60T13/00,E03C1/00,F22D5/00,B60T15/00,F16D33/00,B67D7/00,G01F11/00,B60T11/00,A01B63/00,F22B37/00,F16T1/00,E03B9/00,B62D5/00,F01B31/00,F24H15/00,B60R21/00,F16K17/00,C10H5/00 | keywords: 給水装置,電磁弁,開閉,給水,停止,電磁弁制御,給水制御,給水装置,弁開閉,水道本管,地震時給水,防災給水制御,受水槽給水,電磁弁連動,給水停止制御; 受水槽・水道本管連携: E03C1/00,F22B21/00,F16L41/00,E03B3/00,F16L47/00,E03D11/00,E03B11/00,F22B37/00,E03F5/00,F16L1/00,F24H1/00,E03B1/00,E03F3/00,C10H1/00,C10H5/00,F22B7/00,A01K39/00,F16L37/00,E03B7/00,F16L3/00 | keywords: 受水槽,水道本管,貯留,水道水,必要水量,受水槽連携,水道本管接続,水貯留,非常用水確保,水道水供給,防災受水槽,地震時水貯留,水道本管給水,受水槽満水,緊急時水供給</t>
  </si>
  <si>
    <t>G01V1/00,G01F23/00,G08B29/00,F15B9/00,G05G5/00,F22D5/00,E03B11/00,G01F1/00,G01G13/00,E03C1/00,F22D5/00,E03C1/00,G01F11/00,B67D7/00,B60T15/00,E03C1/00,E03B3/00,E03B11/00,F16L41/00,F16L1/00</t>
  </si>
  <si>
    <t>地震検知・感震器制御: 地震検知,感震器,遮断弁制御,地震発生信号,地震時動作,防災制御,地震通知,地震連動制御,地震時遮断,地震発生時給水制御,受水槽満水制御,給水装置電磁弁,水位制御盤,満水水位検知,感震センサー,遮断弁用制御盤,給水停止制御,水道本管連動,満水水位SD,第五電極棒; 水位制御・満水検知: 水位制御盤,満水水位,水位センサー,満水検知,水位監視,電極棒,水位制御,受水槽水位管理,満水水位SD,防災水位制御,地震時水位検知,水位制御装置,給水装置,遮断弁制御盤,感震器,電磁弁,満水検知信号,水道本管給水,満水停止制御,受水槽; 給水装置・電磁弁制御: 給水装置,電磁弁制御,受水槽給水,満水水位検知,遮断弁制御,水位制御盤,地震時給水,防災給水制御,給水停止制御,電磁弁連動,水道本管給水,満水水位SD,感震器作動,信号連動制御,給水装置開閉,受水槽満水,給水装置停止,電極棒検知; 受水槽・水道本管連携: 受水槽連携,水道本管接続,水貯留,非常用水確保,地震時水貯留,水道水供給,受水槽満水,緊急時水供給,遮断弁制御,感震器作動,電磁弁開閉,満水水位検知,給水装置連動,水位制御盤,水道本管給水,防災受水槽,満水水位SD,第五電極棒検知</t>
  </si>
  <si>
    <t>グレーチング</t>
  </si>
  <si>
    <t>E03F5/06</t>
  </si>
  <si>
    <t>【課題】グレーチングの製造コストをできるだけ低廉に抑える。 【解決手段】グレーチング１０は、排水溝等の溝Ｄに沿って延び、溝Ｄの幅方向に所定間隔を介して互いに平行に配置された複数のメインバー１１と、溝Ｄの幅方向に沿って延び、溝Ｄに沿う方向で互いに平行に配置されて複数のメインバー１１を連結する帯板状の板金部材よりなる連結プレート１２とを備え、複数のメインバー１１は溝Ｄに沿う方向と直交する方向の断面形状が矩形をした角鋼が用いられて溝Ｄの幅方向に等間隔に配置され、厚み方向が溝Ｄに沿う方向となるように立てた連結プレート１２の上面に複数のメインバー１１の下部を固着した。</t>
  </si>
  <si>
    <t>E04B2/00,E03F5/00,E02D17/00,F24S25/00,B65H75/00,E04D3/00,E04D13/00,E02B7/00,A61F2/00,E04H17/00,E03C1/00,F22B17/00,A47B77/00,E04G17/00,E21F16/00,E04F13/00,A47B57/00,E04F11/00,B07B1/00,A47L23/00,H01M4/00,C03B37/00,B05D1/00,B29C64/00,C04B41/00,C21C5/00,B23D73/00,F16C33/00,C08G69/00,C30B15/00,B29C69/00,C01D7/00,C10G61/00,C01F7/00,G03C7/00,B28B7/00,H01L23/00,B21D28/00,B21J1/00,B22F7/00,F16D3/00,E04F13/00,E01B11/00,E01B9/00,F04C18/00,F04C2/00,F01C1/00,E04B2/00,E04B9/00,G05G5/00,B60J10/00,E04G17/00,E06B3/00,H01M50/00,E04G7/00,A44B19/00,E01B5/00,B41L3/00,B23Q16/00,B64B1/00,F16D3/00,E04C3/00,B65D63/00,E04B9/00,E04B1/00,E04D3/00,E04G17/00,B62K19/00,B29D5/00,E04C2/00,B21L9/00,E02D5/00,E04C5/00,F16B12/00,E04G1/00,E04G7/00,B23K5/00,F16G1/00,E04B5/00,A47C23/00</t>
  </si>
  <si>
    <t>グレーチング構造: E04B2/00,E03F5/00,E02D17/00,F24S25/00,B65H75/00,E04D3/00,E04D13/00,E02B7/00,A61F2/00,E04H17/00,E03C1/00,F22B17/00,A47B77/00,E04G17/00,E21F16/00,E04F13/00,A47B57/00,E04F11/00,B07B1/00,A47L23/00 | keywords: グレーチング,排水溝,溝,メインバー,連結プレート,板金部材,角鋼,グレーチング,溝蓋,メインバー,連結プレート,角鋼,帯板,溝構造,排水溝用グレーチング,溝幅方向配置,矩形断面,等間隔配置,溝Ｄに沿う方向,溝蓋構造,防災排水溝,グレーチング連結,板金連結プレート; 製造コスト低減技術: H01M4/00,C03B37/00,B05D1/00,B29C64/00,C04B41/00,C21C5/00,B23D73/00,F16C33/00,C08G69/00,C30B15/00,B29C69/00,C01D7/00,C10G61/00,C01F7/00,G03C7/00,B28B7/00,H01L23/00,B21D28/00,B21J1/00,B22F7/00 | keywords: 製造コスト,低廉,コスト抑制,板金部材,角鋼,コスト低減,製造効率,材料選定,板金加工,角鋼利用,製造工程簡略化,低コストグレーチング,製造コスト削減,板金部材コスト,角鋼コスト,溝蓋製造コスト,連結プレート製造,量産性向上,コスト最適化; メインバー配置・固定方法: F16D3/00,E04F13/00,E01B11/00,E01B9/00,F04C18/00,F04C2/00,F01C1/00,E04B2/00,E04B9/00,G05G5/00,B60J10/00,E04G17/00,E06B3/00,H01M50/00,E04G7/00,A44B19/00,E01B5/00,B41L3/00,B23Q16/00,B64B1/00 | keywords: メインバー,等間隔配置,固着,連結プレート,下部固着,メインバー配置,等間隔,連結プレート固着,下部固定,溝幅方向,矩形断面バー,メインバー連結方法,溝蓋バー配置,連結プレート上面固着,角鋼バー固定,溝Ｄ幅方向配置,グレーチングバー固定,防災溝バー配置; 連結プレート設計・材質: F16D3/00,E04C3/00,B65D63/00,E04B9/00,E04B1/00,E04D3/00,E04G17/00,B62K19/00,B29D5/00,E04C2/00,B21L9/00,E02D5/00,E04C5/00,F16B12/00,E04G1/00,E04G7/00,B23K5/00,F16G1/00,E04B5/00,A47C23/00 | keywords: 連結プレート,板金部材,帯板状,設計,材質,連結プレート,板金設計,帯板材質,連結部材,溝蓋連結,板金加工,連結プレート設計,板金部材選定,溝蓋連結プレート,防災溝連結部材,低コスト板金,グレーチング連結部材,連結プレート強度</t>
  </si>
  <si>
    <t>E03F5/00,E04B2/00,E04H17/00,E04D13/00,E02D17/00,C21C5/00,C04B41/00,B29C64/00,B05D1/00,C03B37/00,E01B9/00,E04B2/00,E04F13/00,E01B11/00,E04B9/00,E04C3/00,E04C2/00,E04G17/00,E04B1/00,E04D3/00</t>
  </si>
  <si>
    <t>グレーチング構造: グレーチング,排水溝,溝蓋,メインバー,連結プレート,角鋼,矩形断面,等間隔配置,溝幅方向配置,帯板状部材,溝Ｄに沿う方向,下部固着,排水溝用グレーチング,部材配置,製造コスト低減,溝Ｄ,断面形状,立てた連結プレート,溝Ｄ幅方向,溝Ｄ方向; 製造コスト低減技術: グレーチング製造コスト,コスト低減技術,板金部材選定,角鋼利用,製造工程最適化,材料選定,板金加工,連結プレート構造,メインバー配置,溝蓋コスト削減,低コストグレーチング,製造効率向上,板金部材コスト,角鋼コスト,溝蓋製造コスト,断面形状最適化,等間隔配置,固着方法,溝幅方向配置,厚み方向設計; メインバー配置・固定方法: メインバー配置,等間隔配置,連結プレート固着,下部固定,溝幅方向配置,メインバー連結方法,溝蓋バー配置,連結プレート上面固着,角鋼バー固定,溝Ｄ幅方向配置,帯板状板金部材,矩形断面角鋼,排水溝用グレーチング,メインバー下部固着,溝Ｄに沿う方向,等間隔メインバー,連結プレート,溝Ｄ,溝幅方向等間隔,メインバー固着; 連結プレート設計・材質: 連結プレート,板金部材,帯板状,メインバー連結,溝蓋連結,連結プレート設計,板金設計,帯板材質,連結部材,溝蓋連結プレート,防災溝連結部材,低コスト板金,角鋼断面,等間隔配置,固着構造,排水溝用連結,建築用連結プレート,板金部材選定</t>
  </si>
  <si>
    <t>中央分離帯</t>
  </si>
  <si>
    <t>E01F15/08</t>
  </si>
  <si>
    <t>【課題】軽量で、かつ、強度があり、かつ、設置や撤去が容易である中央分離帯を提供する。 【解決手段】正面側と背面側と上面側に鋼製の壁面を有し底部及び左右端部が開口部であるコの字型で中空の壁部２と、壁部２の下部に取り付ける台座部３と、壁部２の正面側及び背面側の下方にそれぞれ取り付ける縁石部４、４’とを有する中央分離帯ユニット１を、台座部３の左右端が壁部２の中央付近となるように組み合わせてあり、連続して並べて構成してあることを特徴とする。</t>
  </si>
  <si>
    <t>E04B2/00,E06B3/00,B65D5/00,B32B3/00,E04C3/00,B65D71/00,B65D90/00,F16L11/00,B65D1/00,B04C5/00,F16D3/00,E04G11/00,E21D15/00,E02D5/00,A47B57/00,E04C2/00,E04B1/00,E06C1/00,B65D88/00,B60C5/00,A47C1/00,E04B2/00,F16B12/00,E04B9/00,E21D15/00,E21D23/00,E01C5/00,E01B9/00,B66C23/00,E01B11/00,E04G7/00,A47C3/00,D06F81/00,B25J1/00,E01F9/00,F16K3/00,B29D5/00,E21D11/00,F16L41/00,E04H17/00,E04F13/00,B65D5/00,F24S25/00,E04D3/00,H01J5/00,E04G7/00,E01F9/00,E01B29/00,A47B57/00,E04B2/00,D06F81/00,E04F11/00,E21D11/00,E04B5/00,E21D15/00,E04H17/00,B31B50/00,E06B3/00,B32B3/00,B66C1/00,F24F1/00,B65D5/00,G21C3/00,H01Q21/00,H10K59/00,F41A9/00,F16F13/00,E05D15/00,E05B29/00,A47C1/00,F01C20/00,E04B2/00,B01D33/00,B01D29/00,E04G17/00,F23C6/00,F25D23/00,B65G17/00,A44B19/00,H04M9/00,E04B2/00,B65H3/00,E01B29/00,E02D7/00,E01B11/00,F15B1/00,H02G1/00,B61G7/00,B65D5/00,F16K3/00,H04L25/00,B24B5/00,B65G1/00,A63C19/00,C10G45/00,C10G47/00,C10G49/00,C10G25/00,C10G9/00,C10G11/00</t>
  </si>
  <si>
    <t>中空壁部構造: E04B2/00,E06B3/00,B65D5/00,B32B3/00,E04C3/00,B65D71/00,B65D90/00,F16L11/00,B65D1/00,B04C5/00,F16D3/00,E04G11/00,E21D15/00,E02D5/00,A47B57/00,E04C2/00,E04B1/00,E06C1/00,B65D88/00,B60C5/00 | keywords: 中空,壁部,コの字型,鋼製,壁面,中空構造,鋼製壁,コ型断面,軽量壁部,強度壁部,中央分離帯中空壁,防護壁中空構造,軽量強度壁,道路分離帯壁部,設置容易壁構造; 台座部の設計・接合: A47C1/00,E04B2/00,F16B12/00,E04B9/00,E21D15/00,E21D23/00,E01C5/00,E01B9/00,B66C23/00,E01B11/00,E04G7/00,A47C3/00,D06F81/00,B25J1/00,E01F9/00,F16K3/00,B29D5/00,E21D11/00,F16L41/00,E04H17/00 | keywords: 台座部,取り付け,下部,左右端,組み合わせ,台座構造,壁部接合,設置台座,撤去容易,安定支持,中央分離帯台座,防護壁台座接合,設置撤去台座,道路分離帯支持台座,台座部連結; 縁石部の配置・機能: E04F13/00,B65D5/00,F24S25/00,E04D3/00,H01J5/00,E04G7/00,E01F9/00,E01B29/00,A47B57/00,E04B2/00,D06F81/00,E04F11/00,E21D11/00,E04B5/00,E21D15/00,E04H17/00,B31B50/00,E06B3/00,B32B3/00,B66C1/00 | keywords: 縁石部,正面側,背面側,下方,取り付け,縁石配置,縁石取り付け,防護縁石,道路縁石,分離帯縁石,中央分離帯縁石部,防災縁石配置,設置容易縁石,撤去容易縁石,縁石部連続配置; ユニット連続配置・組み合わせ: F24F1/00,B65D5/00,G21C3/00,H01Q21/00,H10K59/00,F41A9/00,F16F13/00,E05D15/00,E05B29/00,A47C1/00,F01C20/00,E04B2/00,B01D33/00,B01D29/00,E04G17/00,F23C6/00,F25D23/00,B65G17/00,A44B19/00,H04M9/00 | keywords: 連続,並べて,組み合わせ,左右端,中央付近,ユニット連結,連続配置,分離帯組み合わせ,モジュール接続,道路分離帯連続設置,中央分離帯ユニット連結,防護壁連続配置,設置容易連続構造,撤去容易連結,分離帯モジュール組み合わせ; 設置・撤去の容易化技術: E04B2/00,B65H3/00,E01B29/00,E02D7/00,E01B11/00,F15B1/00,H02G1/00,B61G7/00,B65D5/00,F16K3/00,H04L25/00,B24B5/00,B65G1/00,A63C19/00,C10G45/00,C10G47/00,C10G49/00,C10G25/00,C10G9/00,C10G11/00 | keywords: 設置,撤去,容易,組み合わせ,台座部,設置容易,撤去容易,分離帯設置,分離帯撤去,簡便施工,中央分離帯設置方法,防災分離帯撤去,施工容易分離帯,連続設置撤去,台座部設置撤去</t>
  </si>
  <si>
    <t>E04B2/00,E04C3/00,B32B3/00,B65D5/00,B65D1/00,E04B2/00,E01C5/00,E21D15/00,E01B9/00,F16B12/00,E01F9/00,E04G7/00,E04B2/00,E04F13/00,E01B29/00,B65D5/00,F16F13/00,E05D15/00,A47C1/00,F41A9/00,E04B2/00,E01B29/00,E02D7/00,B65D5/00,H02G1/00</t>
  </si>
  <si>
    <t>中空壁部構造: 中空壁部,コ型断面,鋼製壁面,軽量壁構造,強度壁部,中央分離帯中空壁,防護壁中空構造,軽量強度壁,設置容易壁構造,道路分離帯壁部,台座部,縁石部,中空構造,鋼製壁,壁部下部開口,連続配置,組立式壁部,撤去容易壁部,壁部端部開口,壁部正面側; 台座部の設計・接合: 台座部設計,台座部接合,壁部接合,設置容易台座,撤去容易台座,安定支持台座,中央分離帯台座,防護壁台座接合,設置撤去台座,道路分離帯支持台座,台座部連結,中空壁部,コの字型壁部,鋼製壁面,縁石部取り付け,台座部左右端,台座部下部,連続組み合わせ,設置安定性,撤去作業性; 縁石部の配置・機能: 縁石部配置,縁石部取り付け,中央分離帯縁石,防護縁石,道路縁石,分離帯縁石,縁石部連続配置,設置容易縁石,撤去容易縁石,正面側縁石部,背面側縁石部,下方縁石部,台座部,壁部,中空壁部,コの字型壁部,鋼製壁面,連続配置,軽量縁石部,高強度縁石部; ユニット連続配置・組み合わせ: 中央分離帯ユニット連結,連続配置技術,台座部組み合わせ,壁部連結構造,縁石部接続,中空壁部,コの字型構造,設置容易構造,撤去容易構造,分離帯モジュール,防護壁連続配置,分離帯組み合わせ,モジュール接続,道路分離帯連続設置,左右端部連結,中央付近組み合わせ,軽量高強度分離帯,連続並べ配置,ユニット連続設置,分離帯連続構成; 設置・撤去の容易化技術: 中央分離帯ユニット,設置容易化,撤去容易化,中空壁部,コの字型壁部,鋼製壁面,台座部,縁石部,連続設置,連続撤去,組み合わせ構造,軽量高強度,簡便施工,分離帯設置方法,分離帯撤去方法,施工効率化,防災分離帯,設置作業効率,撤去作業効率,台座部設置撤去</t>
  </si>
  <si>
    <t>防音室の施工方法及び防音材構成ユニット</t>
  </si>
  <si>
    <t>E04H1/12</t>
  </si>
  <si>
    <t>E04B1/82;E04B1/86;E06B5/20</t>
  </si>
  <si>
    <t>【課題】既存の建築物の一室を防音室に改装する方法とその構成ユニットを提供する。 【解決手段】防音室Rの壁及び天井を構築するための壁材及び天井材をユニット化し、これらの壁材ユニット及び天井材ユニットを防音材構成ユニット1から形成する。この防音材構成ユニット1は、上下の横枠6と左右の縦枠2,3,4から成る矩形形状の枠体と中間部縦方向に配設される１又は２以上の間柱7と、前記枠体内部の背面側に配設された吸音板状体10とから成る。これらの防音材構成ユニット1の複数を建築物の一室の壁面に所定間隔を維持して配設固定し、次にこれら防音材構成ユニット1の上に天井面を形成する防音材構成ユニットを配設固定し、その後、上記防音材構成ユニット1が配設された壁面部及び天井面部にスリット部及び／又は孔部が穿設された吸音板11を嵌め込み固定し、その後前記吸音板の表面側に吸音板状体12を嵌め込み固定して防音室を形成する。</t>
  </si>
  <si>
    <t>E01C5/00,E04B1/00,F24F1/00,E04B2/00,E04B5/00,E06B3/00,H01S3/00,B29C73/00,B65D81/00,F01N1/00,A47B47/00,H04N19/00,E01B3/00,F02C7/00,G10K11/00,B60J7/00,H04R1/00,E04G1/00,F16L55/00,E04C3/00,E04B2/00,F24F1/00,E04B1/00,E02D5/00,E04G11/00,H02G3/00,B65D90/00,F16L11/00,F01N1/00,E04B5/00,F16C1/00,E06B1/00,E03C1/00,F02C7/00,B65D41/00,H04M1/00,E21F15/00,B65D81/00,B41J29/00,F16H57/00,E04B2/00,E04B1/00,F24F1/00,B65D90/00,H01S3/00,E06B3/00,F16F9/00,E04C2/00,F24F13/00,E04D3/00,G10K1/00,F04C28/00,F04C14/00,F01C20/00,F01N1/00,D21H27/00,F02M17/00,E04G15/00,F16L55/00,A47B57/00,F24F1/00,E04B1/00,H04M1/00,F01N1/00,H02B1/00,E04G23/00,F04C28/00,G10K11/00,F04C14/00,G21F9/00,E06B1/00,G21F7/00,B21D26/00,H04N5/00,H01S3/00,H04R27/00,G10L21/00,C10B33/00,E02D7/00,F16F9/00,E04B2/00,E06B3/00,E02D5/00,F24F1/00,B65D5/00,E06B1/00,E04G17/00,E04B5/00,F16C35/00,E01C5/00,F24S25/00,F27B7/00,H01B17/00,H01J5/00,B65D41/00,B65D90/00,H01M50/00,B65D1/00,B65D6/00,B23H7/00</t>
  </si>
  <si>
    <t>防音材構成ユニット: E01C5/00,E04B1/00,F24F1/00,E04B2/00,E04B5/00,E06B3/00,H01S3/00,B29C73/00,B65D81/00,F01N1/00,A47B47/00,H04N19/00,E01B3/00,F02C7/00,G10K11/00,B60J7/00,H04R1/00,E04G1/00,F16L55/00,E04C3/00 | keywords: 防音材構成ユニット,枠体,間柱,吸音板状体,矩形形状,横枠,縦枠,防音ユニット,吸音ユニット,枠体構造,間柱,吸音板,防音パネル,ユニット化,モジュール化,防音室改装用ユニット,建築物改装用防音材,防音材モジュール,壁面防音ユニット,天井防音ユニット,防音材構成ユニットの固定,防音材構成ユニットの配設,防音材構成ユニットの組立; 壁・天井防音構造: E04B2/00,F24F1/00,E04B1/00,E02D5/00,E04G11/00,H02G3/00,B65D90/00,F16L11/00,F01N1/00,E04B5/00,F16C1/00,E06B1/00,E03C1/00,F02C7/00,B65D41/00,H04M1/00,E21F15/00,B65D81/00,B41J29/00,F16H57/00 | keywords: 壁材,天井材,壁材ユニット,天井材ユニット,壁面,天井面,配設固定,壁防音構造,天井防音構造,壁材ユニット,天井材ユニット,壁面防音,天井面防音,防音材設置,防音材固定,防音室壁構造,防音室天井構造,建築物壁面防音,建築物天井防音,壁面防音ユニットの配設,天井面防音ユニットの配設,防音材ユニットの間隔維持,防音材ユニットの組立方法; 吸音板・スリット／孔部構造: E04B2/00,E04B1/00,F24F1/00,B65D90/00,H01S3/00,E06B3/00,F16F9/00,E04C2/00,F24F13/00,E04D3/00,G10K1/00,F04C28/00,F04C14/00,F01C20/00,F01N1/00,D21H27/00,F02M17/00,E04G15/00,F16L55/00,A47B57/00 | keywords: 吸音板,スリット部,孔部,嵌め込み固定,吸音板状体,吸音板,吸音パネル,スリット構造,孔部構造,吸音板の嵌め込み,吸音板の固定,吸音板状体,吸音性能向上,防音室用吸音板,防音材のスリット部,防音材の孔部,吸音板の多層構造,吸音板の表面構造,防音室壁面吸音板,防音室天井面吸音板,吸音板の複合構造; 既存建築物改装方法: F24F1/00,E04B1/00,H04M1/00,F01N1/00,H02B1/00,E04G23/00,F04C28/00,G10K11/00,F04C14/00,G21F9/00,E06B1/00,G21F7/00,B21D26/00,H04N5/00,H01S3/00,H04R27/00,G10L21/00,C10B33/00,E02D7/00,F16F9/00 | keywords: 改装,一室,建築物,防音室,施工手順,配設固定,建築物改装,防音室改装,既存建築物,一室改装,防音室施工,防音材設置方法,防音室形成方法,施工手順,既存建築物の防音室化,防音室改装工法,建築物一室の防音化,防音材ユニットの施工,防音室の設置手順,防音室の改装方法,防音材の配設手順,防音室形成プロセス; ユニット間隔維持・固定技術: E04B2/00,E06B3/00,E02D5/00,F24F1/00,B65D5/00,E06B1/00,E04G17/00,E04B5/00,F16C35/00,E01C5/00,F24S25/00,F27B7/00,H01B17/00,H01J5/00,B65D41/00,B65D90/00,H01M50/00,B65D1/00,B65D6/00,B23H7/00 | keywords: 所定間隔,配設固定,壁面,ユニット,固定,ユニット間隔維持,防音材固定,壁面ユニット配設,防音材ユニットの間隔,防音材ユニットの固定技術,壁面固定,天井面固定,防音材構成ユニットの間隔調整,防音材ユニットの壁面固定,防音材ユニットの天井面固定,防音室ユニットの配設技術,防音材ユニットの施工精度,防音材ユニットの設置間隔,防音室改装時の固定技術</t>
  </si>
  <si>
    <t>E04B2/00,E04B1/00,E04B5/00,E01C5/00,F01N1/00,E04B2/00,E04B1/00,E04G11/00,E04B5/00,F01N1/00,E04B2/00,E04B1/00,E04C2/00,E04D3/00,E06B3/00,E04B1/00,E04G23/00,G10K11/00,F01N1/00,F24F1/00,E04B2/00,E06B1/00,E04G17/00,E04B5/00,E06B3/00</t>
  </si>
  <si>
    <t>防音材構成ユニット: 防音材構成ユニット,防音ユニット,吸音ユニット,枠体構造,間柱,吸音板状体,吸音板,矩形形状枠体,壁面防音ユニット,天井防音ユニット,防音室改装用ユニット,建築物改装用防音材,防音材モジュール,スリット部吸音板,孔部吸音板,吸音板嵌め込み,防音材ユニット固定,天井面防音材,壁面吸音板,防音室改装; 壁・天井防音構造: 防音材ユニット,壁材ユニット,天井材ユニット,吸音板状体,防音室改装,壁面防音,天井面防音,防音室壁構造,防音室天井構造,建築物壁面防音,建築物天井防音,壁防音構造,天井防音構造,壁面防音ユニット配設,吸音板スリット部,吸音板孔部,矩形枠体,間柱配設,吸音板嵌め込み,防音材構成ユニット; 吸音板・スリット／孔部構造: 吸音板,吸音パネル,スリット部,孔部,嵌め込み固定,吸音板状体,スリット構造,孔部構造,吸音板の嵌め込み,防音室用吸音板,防音材のスリット部,防音材の孔部,吸音板の多層構造,吸音板の表面構造,壁面部吸音板,天井面部吸音板,吸音板のスリット部,吸音板の孔部,吸音性能向上構造,吸音板の嵌合; 既存建築物改装方法: 既存建築物改装,防音室改装,防音材ユニット,吸音板,防音室施工,一室改装,防音室化,防音材構成ユニット,壁材ユニット,天井材ユニット,吸音板状体,スリット部,孔部,矩形枠体,間柱,壁面固定,天井面形成,嵌め込み固定,防音室設置手順,防音室工法; ユニット間隔維持・固定技術: 防音材構成ユニット,壁面ユニット配設,ユニット間隔維持,防音材ユニットの固定技術,所定間隔配設,壁面固定,天井面固定,吸音板状体,間柱,矩形枠体,スリット部,孔部,吸音板,防音材ユニット施工精度,防音室改装,防音材ユニット間隔調整,防音材ユニット配設技術,防音材ユニット天井面固定,防音室ユニット配設,防音材ユニット壁面固定</t>
  </si>
  <si>
    <t>導水パネルユニット及び導水装置</t>
  </si>
  <si>
    <t>E21F16/02</t>
  </si>
  <si>
    <t>【課題】設置される壁面の形状を問わず、断熱性能等を十分確保でき、また施工現場作業を容易に行うことができる等の導水装置を提供すること。 【解決手段】導水パネルユニット１１は、構造物の壁面Ｗに対し水密に対向配置される内板１２と、内板１２に対し所定間隔離間して断熱空間層１７を形成する外板１３と、内板１２及び外板１３の端部に設けられ、これらの板の間に介装される間隔保持部材１４，１５Ｕ，１５Ｄとを備える。間隔保持材１４，１５Ｕ，１５Ｄは、内板１２の端部を摺動可能に嵌挿させる内板挿入溝１４１，１５１と、外板１３の端部を嵌挿させる外板挿入溝１４２，１５２とを有している。アーチ部に沿ってパネルを曲げたときに内板１２及び外板１３が溝１４１，１４２内で摺動する。そのため設置される壁面形状を問わず断熱空間層１７の厚さが一定に保持され、断熱性能が維持される。</t>
  </si>
  <si>
    <t>E03C1/00,E04B2/00,F22B21/00,H01R13/00,F22B37/00,A01G25/00,E03F5/00,E04D13/00,B60J7/00,B05B14/00,F04D25/00,B01D3/00,E02D5/00,E04F13/00,F02M26/00,B60J10/00,H01M8/00,E04F11/00,F28F9/00,F24F1/00,E06B3/00,E04B2/00,G21C3/00,H01J19/00,B65D90/00,H01J1/00,E04F13/00,E04D1/00,E04D3/00,G02F1/00,H01M50/00,B65D5/00,B01F27/00,F24S40/00,B63B3/00,F17C3/00,E04B5/00,F27D1/00,E01B11/00,F16L11/00,F04C2/00,F04C18/00,F01C1/00,A47B88/00,F16L37/00,F16D3/00,G11B17/00,E05D15/00,E05C17/00,B23Q1/00,G03B9/00,F16H57/00,B41J23/00,B65H5/00,A47B57/00,B41J1/00,G08B5/00,B65H3/00,B65G21/00,B65G1/00,E04B2/00,F24S25/00,H02S20/00,F24F1/00,B65D90/00,H01R13/00,F16F9/00,F16L3/00,E04G11/00,B65H59/00,A47B88/00,E06B1/00,E01F9/00,E04B1/00,B65D6/00,F21V7/00,F01B19/00,F21V21/00,F16J15/00,A47B57/00,E03C1/00,E04B2/00,E04D13/00,E02D7/00,A01G25/00,F16L1/00,E04H17/00,B61D9/00,E04D1/00,E21F16/00,E21B33/00,E02D19/00,B60J10/00,F16L41/00,E03F7/00,E21B41/00,B65H75/00,E01C23/00,E02D5/00,F22B23/00</t>
  </si>
  <si>
    <t>導水パネルユニット構造: E03C1/00,E04B2/00,F22B21/00,H01R13/00,F22B37/00,A01G25/00,E03F5/00,E04D13/00,B60J7/00,B05B14/00,F04D25/00,B01D3/00,E02D5/00,E04F13/00,F02M26/00,B60J10/00,H01M8/00,E04F11/00,F28F9/00,F24F1/00 | keywords: 導水パネルユニット,内板,外板,間隔保持部材,壁面,パネルユニット,壁面設置,内板,外板,間隔保持部材,パネル構造,水密配置,断熱空間層形成,壁面形状対応,施工現場作業容易化,防水パネル,壁面導水装置,断熱パネルユニット,壁面密着,パネル設置方法; 断熱空間層の形成・維持: E06B3/00,E04B2/00,G21C3/00,H01J19/00,B65D90/00,H01J1/00,E04F13/00,E04D1/00,E04D3/00,G02F1/00,H01M50/00,B65D5/00,B01F27/00,F24S40/00,B63B3/00,F17C3/00,E04B5/00,F27D1/00,E01B11/00,F16L11/00 | keywords: 断熱空間層,所定間隔,厚さ一定,断熱性能,断熱層,空間層形成,厚さ保持,断熱性能維持,断熱空間,断熱材,熱遮断,壁面断熱,断熱空間層厚さ調整,断熱パネル,断熱性能確保,壁面形状対応断熱,断熱施工,断熱保持部材; 摺動機構・嵌挿溝: F04C2/00,F04C18/00,F01C1/00,A47B88/00,F16L37/00,F16D3/00,G11B17/00,E05D15/00,E05C17/00,B23Q1/00,G03B9/00,F16H57/00,B41J23/00,B65H5/00,A47B57/00,B41J1/00,G08B5/00,B65H3/00,B65G21/00,B65G1/00 | keywords: 摺動,嵌挿,挿入溝,内板挿入溝,外板挿入溝,摺動機構,嵌挿溝,挿入溝,端部摺動,板材摺動,可動溝,嵌合構造,壁面形状追従,パネル摺動,アーチ部対応,施工容易化摺動,断熱空間層厚さ維持,摺動嵌合,壁面曲面対応; 壁面形状対応性: E04B2/00,F24S25/00,H02S20/00,F24F1/00,B65D90/00,H01R13/00,F16F9/00,F16L3/00,E04G11/00,B65H59/00,A47B88/00,E06B1/00,E01F9/00,E04B1/00,B65D6/00,F21V7/00,F01B19/00,F21V21/00,F16J15/00,A47B57/00 | keywords: 壁面形状,アーチ部,曲げ,形状対応,壁面形状対応,曲面対応,アーチ部対応,壁面追従,形状適応,壁面設置柔軟性,壁面形状不問,断熱空間層厚さ一定,壁面曲率対応,施工現場作業容易化,壁面密着,パネル曲げ施工,壁面多様性対応; 施工現場作業容易化: E03C1/00,E04B2/00,E04D13/00,E02D7/00,A01G25/00,F16L1/00,E04H17/00,B61D9/00,E04D1/00,E21F16/00,E21B33/00,E02D19/00,B60J10/00,F16L41/00,E03F7/00,E21B41/00,B65H75/00,E01C23/00,E02D5/00,F22B23/00 | keywords: 施工現場,作業容易,設置,嵌挿,摺動,施工容易化,現場作業効率化,設置作業簡便,嵌合施工,摺動施工,パネル設置容易化,壁面形状対応施工,断熱空間層厚さ維持施工,現場施工性向上,パネルユニット施工,壁面密着施工,導水装置施工</t>
  </si>
  <si>
    <t>E04B2/00,E03C1/00,E04D13/00,E03F5/00,A01G25/00,E04B2/00,E06B3/00,E04F13/00,E04D3/00,B65D90/00,A47B88/00,F16L37/00,F16D3/00,E05D15/00,E05C17/00,E04B2/00,E04G11/00,F24F1/00,F16L3/00,F24S25/00,E04B2/00,E03C1/00,E04D13/00,E02D7/00,F16L1/00</t>
  </si>
  <si>
    <t>導水パネルユニット構造: 導水パネルユニット,壁面設置,断熱空間層,内板,外板,間隔保持部材,壁面形状対応,水密配置,摺動嵌挿,断熱性能維持,施工現場作業容易化,防水パネル,壁面導水装置,パネル曲げ施工,端部挿入溝,断熱層厚さ保持,構造物壁面,パネルユニット構成,外板挿入溝,内板挿入溝; 断熱空間層の形成・維持: 断熱空間層,断熱層,厚さ保持,断熱性能維持,空間層形成,壁面断熱,断熱パネル,断熱性能確保,壁面形状対応断熱,断熱空間層厚さ調整,所定間隔,外板,内板,間隔保持部材,内板挿入溝,外板挿入溝,摺動機構,断熱空間,施工現場作業容易化,水密対向配置; 摺動機構・嵌挿溝: 摺動機構,嵌挿溝,挿入溝,端部摺動,板材摺動,内板挿入溝,外板挿入溝,壁面形状追従,パネル摺動,アーチ部対応,施工容易化摺動,断熱空間層厚さ維持,間隔保持部材,水密対向配置,断熱性能維持; 壁面形状対応性: 壁面形状対応,曲面対応,アーチ部対応,壁面追従,形状適応,壁面密着,断熱空間層厚さ一定,壁面曲率対応,施工現場作業容易化,導水パネルユニット,内板外板構造,間隔保持部材,内板挿入溝,外板挿入溝,摺動機構,断熱性能維持,壁面不問,パネル曲げ施工,水密配置,壁面設置柔軟性; 施工現場作業容易化: 導水パネルユニット,壁面形状対応施工,断熱空間層厚さ維持,現場施工性向上,パネルユニット施工,壁面密着施工,嵌合施工,摺動施工,施工容易化,現場作業効率化,設置作業簡便,間隔保持部材,内板挿入溝,外板挿入溝,水密対向配置,断熱性能維持,アーチ部対応,板間摺動,施工現場作業,壁面断熱施工</t>
  </si>
  <si>
    <t>露出階段構造</t>
  </si>
  <si>
    <t>E04F11/02</t>
  </si>
  <si>
    <t>【課題】構造が単純で廻り階段も露出階段で違和感が無い露出階段構造を提供する。 【解決手段】三段廻り階段２００は、廻りササラ桁４０を有し、廻りササラ桁４０は、三段廻り階段２００における外周側に配置され、第一廻り踏板３１、第二廻り踏板３２及び直線階段１００の一方の直線ササラ桁１を支持する第一桁部材４１と、直線階段１００と垂直方向に延びるように三段廻り階段２００における外周側に配置され、第二廻り踏板３２及び第三廻り踏板３３を支持する第二桁部材４２と、三段廻り階段２００における内周側に配置され、第一廻り踏板３１、第二廻り踏板３２、第三廻り踏板３３及び直線階段１００の他方の直線ササラ桁１を支持する平面視略Ｌ字状の第三桁部材４３と、を備え、さらに第一桁部材４１、第二桁部材４２及び第三桁部材４３は全て木製で、しかも三段廻り階段２００は蹴込み板を有さず、他に支柱及び力桁も有さない。</t>
  </si>
  <si>
    <t>E06C1/00,E04G1/00,E04F11/00,E04B1/00,E04G11/00,E04C3/00,E04B5/00,A47B57/00,E04B2/00,E21D15/00,E04G3/00,E06C9/00,E04G13/00,E06C7/00,B65D19/00,E04H17/00,B63B3/00,E04G7/00,B63B5/00,E01B11/00,E06C1/00,A47B57/00,E04G1/00,E06C7/00,E04F11/00,F04C18/00,F04C2/00,E21D15/00,B65H39/00,B26D1/00,E04G5/00,B66B23/00,B27F7/00,F01C1/00,A44B19/00,F24S25/00,F04F5/00,E06C5/00,E04B1/00,A47C12/00,E04B5/00,E01B3/00,E06C1/00,E04F11/00,E01C5/00,E04G11/00,E04C3/00,E01B9/00,A47B57/00,B32B21/00,E04F15/00,E04B1/00,B27M3/00,B63B5/00,E04G1/00,E04G13/00,E04B2/00,E06B3/00,G06C15/00,B27H5/00,E06C1/00,E01B3/00,A47B57/00,E04G1/00,E04G5/00,E04B1/00,E06C7/00,E04F11/00,E06C9/00,E01B9/00,E04B9/00,E04G11/00,E04G3/00,G05G5/00,B66B23/00,E06C5/00,B60C11/00,B65H57/00,E21D15/00,E04G17/00</t>
  </si>
  <si>
    <t>露出階段構造: E06C1/00,E04G1/00,E04F11/00,E04B1/00,E04G11/00,E04C3/00,E04B5/00,A47B57/00,E04B2/00,E21D15/00,E04G3/00,E06C9/00,E04G13/00,E06C7/00,B65D19/00,E04H17/00,B63B3/00,E04G7/00,B63B5/00,E01B11/00 | keywords: 露出階段,構造,違和感が無い,単純,蹴込み板なし,支柱なし,力桁なし,露出階段,オープン階段,蹴込み板無し,支柱無し,力桁無し,階段構造,シンプル階段,違和感のない階段,意匠階段構造,防災階段,露出階段設計,階段安全性,階段通知,建築階段構造; 三段廻り階段の構成: E06C1/00,A47B57/00,E04G1/00,E06C7/00,E04F11/00,F04C18/00,F04C2/00,E21D15/00,B65H39/00,B26D1/00,E04G5/00,B66B23/00,B27F7/00,F01C1/00,A44B19/00,F24S25/00,F04F5/00,E06C5/00,E04B1/00,A47C12/00 | keywords: 三段廻り階段,廻り踏板,廻りササラ桁,外周側,内周側,第一廻り踏板,第二廻り踏板,第三廻り踏板,三段廻り階段,廻り階段,踏板配置,ササラ桁,外周側配置,内周側配置,階段支持構造,廻り階段構造,階段踏板支持,階段部材配置,階段安全設計,廻り階段通知,防災廻り階段,階段意匠; 木製桁部材: E04B5/00,E01B3/00,E06C1/00,E04F11/00,E01C5/00,E04G11/00,E04C3/00,E01B9/00,A47B57/00,B32B21/00,E04F15/00,E04B1/00,B27M3/00,B63B5/00,E04G1/00,E04G13/00,E04B2/00,E06B3/00,G06C15/00,B27H5/00 | keywords: 木製,桁部材,第一桁部材,第二桁部材,第三桁部材,木製桁,木材階段部材,木製ササラ桁,木製支持部材,木製階段構造,木製L字桁,木製階段意匠,木製階段構造,木製防災階段,木製階段通知,木製廻り階段,木製露出階段; ササラ桁の支持構造: E06C1/00,E01B3/00,A47B57/00,E04G1/00,E04G5/00,E04B1/00,E06C7/00,E04F11/00,E06C9/00,E01B9/00,E04B9/00,E04G11/00,E04G3/00,G05G5/00,B66B23/00,E06C5/00,B60C11/00,B65H57/00,E21D15/00,E04G17/00 | keywords: ササラ桁,第一桁部材,第二桁部材,第三桁部材,支持,L字状,直線ササラ桁,ササラ桁支持,L字桁,階段支持構造,桁部材配置,階段桁形状,階段桁部材,階段支持方法,階段桁意匠,階段桁通知,防災階段桁,露出階段桁,廻り階段桁</t>
  </si>
  <si>
    <t>E04F11/00,E04C3/00,E04B1/00,E04B5/00,E06C1/00,E04F11/00,E06C7/00,E06C1/00,E21D15/00,E04G1/00,E04F11/00,E04C3/00,B32B21/00,E04B5/00,E06C1/00,E04F11/00,E06C7/00,E04B1/00,E06C1/00,E04G5/00</t>
  </si>
  <si>
    <t>露出階段構造: 露出階段,オープン階段,三段廻り階段,廻りササラ桁,廻り踏板,直線階段,直線ササラ桁,第一桁部材,第二桁部材,第三桁部材,木製階段,蹴込み板無し,支柱無し,力桁無し,違和感のない階段,意匠階段構造,露出階段設計,階段安全性,外周側配置,内周側配置; 三段廻り階段の構成: 三段廻り階段,廻り階段,廻り踏板,踏板配置,廻りササラ桁,ササラ桁,外周側配置,内周側配置,第一桁部材,第二桁部材,第三桁部材,階段部材支持,階段部材配置,木製階段部材,蹴込み板無し,支柱無し,力桁無し,露出階段構造; 木製桁部材: 木製桁部材,木製ササラ桁,木製階段構造,三段廻り階段,廻りササラ桁,第一桁部材,第二桁部材,第三桁部材,木製支持部材,木材階段部材,木製廻り階段,木製階段意匠,露出階段構造,蹴込み板無し階段,外周側桁部材,内周側桁部材,Ｌ字状桁部材,木製防災階段; ササラ桁の支持構造: ササラ桁支持,廻りササラ桁,階段踏板支持,L字桁部材,桁部材配置,三段廻り階段,露出階段構造,木製桁部材,第一桁部材,第二桁部材,第三桁部材,外周側配置,内周側配置,蹴込み板無し,支柱無し,力桁無し,直線階段支持,階段桁形状,階段支持方法,階段桁意匠</t>
  </si>
  <si>
    <t>吊り下げられたパネル部を含むワークプラットフォームシステム及びワークプラットフォームシステムの実装方法</t>
  </si>
  <si>
    <t>E04G3/24</t>
  </si>
  <si>
    <t>E01D11/02;E01D4/00;E04G3/28</t>
  </si>
  <si>
    <t>【課題】構造物に関連して実装するためのワークプラットフォームシステムにおけるサブシステム及び部品と共に、ワークプラットフォームシステムに関する実装方法及び使用方法を提供する。 【解決手段】ワークプラットフォームシステムは、第１対の可撓性要素及び第２対の可撓性要素を含み、各可撓性要素のそれぞれの第１端部が、第１支持部１３２に少なくとも間接的に接続され、各可撓性要素のそれぞれの第２端部は、第２支持部１３４に少なくとも間接的に接続されている。ワークプラットフォームシステムは、可撓性要素上に支持された複数のパネル構造物と、吊り下げ部品と、第１対の可撓性要素及び第２の対の可撓性要素の少なくとも一方に接続された吊り下げ構造物とをさらに含むことができる。パネル構造物は、１以上の支持延長部を含むことができる。</t>
  </si>
  <si>
    <t>F16D3/00,G01L5/00,H01H1/00,E04G17/00,H05B3/00,H01R13/00,F24S25/00,H01R12/00,E04G7/00,E05F15/00,B60Q1/00,A61M60/00,H02G7/00,B60G5/00,A47C23/00,G02C5/00,G09F11/00,E04C3/00,B60M1/00,B29C73/00,E04B1/00,F24S25/00,E21D15/00,E04B9/00,G09B1/00,E04G1/00,E04G11/00,E02F9/00,F16D65/00,B60J7/00,E04B5/00,E04G3/00,E06C1/00,H01H85/00,F16M11/00,B60C17/00,E04C2/00,B60D1/00,E01B25/00,E04G17/00,G09F11/00,B60J7/00,B65D19/00,F24S25/00,E04G1/00,F24F13/00,E01B3/00,E04B9/00,E04G11/00,E04C2/00,E04B2/00,H01H1/00,B23B3/00,H01L23/00,B62D21/00,E04C3/00,G03B9/00,G06F3/00,G21C3/00,E04F15/00,E04B1/00,E04G1/00,E04G3/00,B66C23/00,B66C1/00,B60J7/00,F24S25/00,A62B1/00,E02F9/00,H02G7/00,E01B11/00,F16C1/00,E04H17/00,E04G11/00,E04C3/00,E05C17/00,E04C2/00,G05G5/00,A47H1/00,E02B17/00,E04G1/00,B66F7/00,E04H12/00,E04B5/00,E04G5/00,E04G3/00,E06C7/00,E04G21/00,E04B1/00,B64U70/00,E02F9/00,B65G69/00,E02D7/00,E04G11/00,E02B17/00,B63B27/00,E21B7/00,E01B9/00,A63B22/00,B66C23/00</t>
  </si>
  <si>
    <t>可撓性要素: F16D3/00,G01L5/00,H01H1/00,E04G17/00,H05B3/00,H01R13/00,F24S25/00,H01R12/00,E04G7/00,E05F15/00,B60Q1/00,A61M60/00,H02G7/00,B60G5/00,A47C23/00,G02C5/00,G09F11/00,E04C3/00,B60M1/00,B29C73/00 | keywords: 可撓性要素,第１対,第２対,端部,接続,柔軟要素,フレキシブル部材,ケーブル,ロープ,支持部接続,端部接続,吊り下げ構造物用可撓性要素,構造物支持用フレキシブル部材,ワークプラットフォーム可撓性要素,防災用途可撓性要素,可撓性要素の実装方法; 支持部・支持延長部: E04B1/00,F24S25/00,E21D15/00,E04B9/00,G09B1/00,E04G1/00,E04G11/00,E02F9/00,F16D65/00,B60J7/00,E04B5/00,E04G3/00,E06C1/00,H01H85/00,F16M11/00,B60C17/00,E04C2/00,B60D1/00,E01B25/00,E04G17/00 | keywords: 支持部,第１支持部,第２支持部,支持延長部,支持構造,固定部,延長部材,支持部品,プラットフォーム支持部,パネル構造物支持部,吊り下げ部品支持部,構造物用支持延長部,ワークプラットフォーム支持部,支持部の実装方法; パネル構造物: G09F11/00,B60J7/00,B65D19/00,F24S25/00,E04G1/00,F24F13/00,E01B3/00,E04B9/00,E04G11/00,E04C2/00,E04B2/00,H01H1/00,B23B3/00,H01L23/00,B62D21/00,E04C3/00,G03B9/00,G06F3/00,G21C3/00,E04F15/00 | keywords: パネル構造物,複数パネル,支持,構造物,作業パネル,プラットフォームパネル,構造パネル,パネル支持,パネル部材,可撓性要素上のパネル構造物,吊り下げパネル構造物,防災用パネル構造物,パネル構造物の実装方法,パネル構造物の使用方法; 吊り下げ構造・部品: E04B1/00,E04G1/00,E04G3/00,B66C23/00,B66C1/00,B60J7/00,F24S25/00,A62B1/00,E02F9/00,H02G7/00,E01B11/00,F16C1/00,E04H17/00,E04G11/00,E04C3/00,E05C17/00,E04C2/00,G05G5/00,A47H1/00,E02B17/00 | keywords: 吊り下げ部品,吊り下げ構造物,接続,可撓性要素,吊り下げ機構,吊り下げ部材,吊り下げ支持,吊り下げ装置,吊り下げ構造,可撓性要素接続吊り下げ構造,パネル構造物吊り下げ部品,ワークプラットフォーム吊り下げ構造,防災用吊り下げ部品,吊り下げ構造の実装方法; ワークプラットフォームの実装・使用方法: E04G1/00,B66F7/00,E04H12/00,E04B5/00,E04G5/00,E04G3/00,E06C7/00,E04G21/00,E04B1/00,B64U70/00,E02F9/00,B65G69/00,E02D7/00,E04G11/00,E02B17/00,B63B27/00,E21B7/00,E01B9/00,A63B22/00,B66C23/00 | keywords: 実装方法,使用方法,構造物,ワークプラットフォームシステム,設置方法,運用方法,施工手順,使用手順,構造物関連実装,防災構造物へのワークプラットフォーム実装方法,吊り下げ構造物の使用方法,パネル構造物の設置方法,ワークプラットフォームシステムの運用方法,実装方法と部品構成</t>
  </si>
  <si>
    <t>F16D3/00,E04G17/00,E04G7/00,F24S25/00,G01L5/00,E04B1/00,F24S25/00,E21D15/00,E04G1/00,E04G11/00,E04C2/00,E04G1/00,E04G11/00,B65D19/00,B60J7/00,E04G3/00,E04G1/00,B66C1/00,E04B1/00,B66C23/00,E04G1/00,E04G3/00,E04G5/00,E04G21/00,B66F7/00</t>
  </si>
  <si>
    <t>可撓性要素: 可撓性要素,フレキシブル部材,柔軟要素,ケーブル,ロープ,支持部接続,吊り下げ構造物,吊り下げ部品,パネル構造物,支持延長部,ワークプラットフォーム,構造物支持,仮設作業構造物,足場連結,補助部材,取付け体,支持体,力測定,トルク測定,実装方法; 支持部・支持延長部: 支持部,支持延長部,第１支持部,第２支持部,可撓性要素支持部,パネル構造物支持部,吊り下げ部品支持部,構造物用支持延長部,ワークプラットフォーム支持部,支持構造,固定部,延長部材,支持部品,プラットフォーム支持部,吊り下げ構造物,支持部の実装方法,パネル構造物,支持延長部材,支持部の使用方法,可撓性要素; パネル構造物: パネル構造物,作業パネル,プラットフォームパネル,構造パネル,パネル支持,パネル部材,複数パネル,可撓性要素上のパネル構造物,吊り下げパネル構造物,防災用パネル構造物,パネル構造物の実装方法,パネル構造物の使用方法,支持延長部,吊り下げ部品,吊り下げ構造物,足場パネル,型枠パネル,荷台パネル,可動パネル,仮設作業パネル; 吊り下げ構造・部品: 吊り下げ構造,吊り下げ部品,吊り下げ機構,吊り下げ支持,吊り下げ装置,可撓性要素,可撓性要素接続,パネル構造物,支持延長部,吊り下げ部材,吊り下げ構造物,吊り下げ実装方法,ワークプラットフォーム,吊り下げプラットフォーム,吊り下げ支持部,吊り下げ部品接続,吊り下げ構造部品,吊り下げ構造物接続,吊り下げ構造の使用方法,吊り下げ構造の実装方法; ワークプラットフォームの実装・使用方法: ワークプラットフォームシステム,設置方法,運用方法,施工手順,使用手順,構造物関連実装,可撓性要素,支持部,吊り下げ構造物,吊り下げ部品,パネル構造物,支持延長部,防災構造物実装,部品構成,足場構成部品,高さ調節足場,プラットフォームリフト,建築材料搬送,現場築造,建設作業装置</t>
  </si>
  <si>
    <t>F02D29/00</t>
  </si>
  <si>
    <t>A01B51/02</t>
  </si>
  <si>
    <t>【課題】様々な状況に応じて作業を行うことができるようにする。 【解決手段】作業機は、作業装置を連結可能な車体と、車体に設けられ且つ最大出力を変更可能な原動機と、を備えている。作業機は、原動機の最大出力を変更する変更指令を取得可能な変更取得部を有し且つ原動機を制御する制御装置を備え、制御装置は、変更取得部が変更指令を取得した場合に、最大出力を変更する。制御装置は、原動機の回転数と出力との関係を示す標準制御マップと、標準制御マップとは別に回転数と出力との関係を示す変更制御マップとを記憶する記憶部と、変更取得部が変更指令を取得していない場合に標準制御マップに基づいて原動機を制御する標準制御部と、変更取得部が変更指令を取得した場合に変更制御マップに基づいて原動機を制御する変更制御部と、を備えている。</t>
  </si>
  <si>
    <t>E02F3/00,A01B63/00,A01B59/00,B23Q41/00,E01B29/00,B66C23/00,B60P1/00,B66C9/00,B65F3/00,B65G17/00,B61D3/00,G01C19/00,B23B5/00,F04D29/00,B62D12/00,E01D15/00,B61G1/00,B61H13/00,B01F27/00,A01D90/00,F16H61/00,H02P9/00,G05F1/00,B60L15/00,B60W20/00,B60W10/00,H04W52/00,H02P7/00,H02P29/00,H02P23/00,F02C9/00,F02D1/00,G05D13/00,B65H23/00,B62M9/00,B66C13/00,F16D43/00,B60G17/00,B60T8/00,H02M3/00,F16H61/00,B60W10/00,B60K17/00,H02P5/00,F02C9/00,H02P9/00,F16H29/00,F02M69/00,F15B11/00,F02D1/00,F02B39/00,B60W20/00,B64D31/00,F02B61/00,F01N3/00,B60N2/00,F02M7/00,B64U40/00,F02M9/00,H02P15/00,F16H61/00,B60W10/00,H02P21/00,H02P23/00,G09G5/00,B60L15/00,F16H59/00,G11B15/00,B60W20/00,B65H23/00,G05B19/00,F02C9/00,G11B19/00,H02P5/00,H02P9/00,H02P11/00,G05D13/00,F16H15/00,F24F11/00,H02P8/00,B60W30/00,B60W20/00,G05D1/00,H03J7/00,G05B11/00,B60T8/00,F02C9/00,B60G17/00,B60W10/00,F24F11/00,F16C25/00,F16C23/00,H03G3/00,A01B63/00,B21B37/00,B60K35/00,B61H13/00,H02M5/00,B60L1/00,B60R1/00</t>
  </si>
  <si>
    <t>作業機の車体・作業装置連結構造: E02F3/00,A01B63/00,A01B59/00,B23Q41/00,E01B29/00,B66C23/00,B60P1/00,B66C9/00,B65F3/00,B65G17/00,B61D3/00,G01C19/00,B23B5/00,F04D29/00,B62D12/00,E01D15/00,B61G1/00,B61H13/00,B01F27/00,A01D90/00 | keywords: 作業機,作業装置,車体,連結可能,連結機構,アタッチメント,作業装置取付,車体構造,着脱式,多様な作業装置連結,作業機構の交換,作業装置自動認識,防災作業装置連結,作業装置通知; 原動機の最大出力変更制御: F16H61/00,H02P9/00,G05F1/00,B60L15/00,B60W20/00,B60W10/00,H04W52/00,H02P7/00,H02P29/00,H02P23/00,F02C9/00,F02D1/00,G05D13/00,B65H23/00,B62M9/00,B66C13/00,F16D43/00,B60G17/00,B60T8/00,H02M3/00 | keywords: 原動機,最大出力,変更可能,変更指令,出力制御,エンジン出力変更,パワー調整,出力指令,動力制御,作業状況に応じた出力変更,防災作業時出力制御,出力変更通知,作業負荷対応,省エネ出力制御; 変更取得部・指令取得機構: F16H61/00,B60W10/00,B60K17/00,H02P5/00,F02C9/00,H02P9/00,F16H29/00,F02M69/00,F15B11/00,F02D1/00,F02B39/00,B60W20/00,B64D31/00,F02B61/00,F01N3/00,B60N2/00,F02M7/00,B64U40/00,F02M9/00,H02P15/00 | keywords: 変更取得部,変更指令,取得可能,指令取得,変更信号受信,操作入力部,センサ取得,制御指令,作業状況検知,防災指令取得,遠隔指令取得,作業者入力取得,自動変更指令; 制御マップ記憶・切替制御: F16H61/00,B60W10/00,H02P21/00,H02P23/00,G09G5/00,B60L15/00,F16H59/00,G11B15/00,B60W20/00,B65H23/00,G05B19/00,F02C9/00,G11B19/00,H02P5/00,H02P9/00,H02P11/00,G05D13/00,F16H15/00,F24F11/00,H02P8/00 | keywords: 制御装置,標準制御マップ,変更制御マップ,記憶部,制御部,制御マップ記憶,マップ切替,回転数出力関係,制御パラメータ,制御モード切替,作業状況別制御マップ,防災作業制御マップ,通知連動制御マップ,自動切替制御,作業負荷対応制御; 状況適応型作業制御: B60W30/00,B60W20/00,G05D1/00,H03J7/00,G05B11/00,B60T8/00,F02C9/00,B60G17/00,B60W10/00,F24F11/00,F16C25/00,F16C23/00,H03G3/00,A01B63/00,B21B37/00,B60K35/00,B61H13/00,H02M5/00,B60L1/00,B60R1/00 | keywords: 様々な状況,作業,状況に応じて,制御,状況適応制御,作業状況認識,動作最適化,環境対応制御,作業負荷検知,防災状況対応制御,作業状況通知,自動状況判定,複数作業モード,作業環境適応</t>
  </si>
  <si>
    <t>A01B59/00,A01B63/00,E02F3/00,B60P1/00,B66C23/00,F16H61/00,H02P9/00,G05F1/00,B60L15/00,B60W20/00,F16H61/00,B60W10/00,H02P5/00,F02C9/00,F02D1/00,F16H61/00,B60W10/00,H02P21/00,H02P23/00,F16H59/00,B60W30/00,B60W20/00,G05D1/00,B60T8/00,B60G17/00</t>
  </si>
  <si>
    <t>作業機の車体・作業装置連結構造: 作業機,作業装置,車体連結構造,連結機構,アタッチメント,作業装置取付,着脱式,多様な作業装置連結,作業機構交換,作業装置自動認識,防災作業装置連結,作業装置通知,車体構造,連結部,連結方法,作業装置識別,連結安定性,作業装置交換性,連結強度,作業装置着脱; 原動機の最大出力変更制御: 原動機最大出力変更,出力制御マップ,変更指令取得,状況応じた出力調整,エンジン出力制御,パワー調整,作業負荷対応制御,省エネ出力制御,標準制御マップ,変更制御マップ,出力変更通知,作業装置連結,制御装置,記憶部,標準制御部,変更制御部,回転数出力関係,作業状況判定,防災作業時出力制御,出力指令; 変更取得部・指令取得機構: 変更取得部,変更指令,指令取得,変更信号受信,操作入力部,センサ取得,制御指令,作業状況検知,防災指令取得,遠隔指令取得,作業者入力取得,自動変更指令,最大出力変更,原動機制御,制御マップ,標準制御マップ,変更制御マップ,出力変更指令,回転数出力関係,記憶部; 制御マップ記憶・切替制御: 制御マップ記憶,マップ切替,回転数出力関係,制御パラメータ,制御モード切替,変更制御マップ,標準制御マップ,作業状況別制御マップ,自動切替制御,作業負荷対応制御,原動機最大出力変更,変更取得部,記憶部,標準制御部,変更制御部,連結可能作業装置,車体連結,作業機制御,防災作業制御マップ,通知連動制御マップ; 状況適応型作業制御: 状況適応制御,作業状況認識,動作最適化,環境対応制御,作業負荷検知,複数作業モード,自動状況判定,変更制御マップ,標準制御マップ,最大出力変更,変更取得部,原動機制御,作業装置連結,車体連結,制御装置,作業環境適応,防災状況対応制御,作業状況通知</t>
  </si>
  <si>
    <t>エンジンの潤滑油供給装置</t>
  </si>
  <si>
    <t>F01M9/10</t>
  </si>
  <si>
    <t>F01M1/16</t>
  </si>
  <si>
    <t>【課題】オイルポンプ内の油圧をできる限り有効に活用する。 【解決手段】エンジン５の駆動力によって動作する駆動体３と、潤滑油を貯留するオイルパンAと、オイルパンAからエンジン５の各部へ潤滑油を送り出すポンプ装置１１と、ポンプ装置１１の下流側における潤滑油の圧力が所定圧力以上となった場合に開放されるリリーフバルブ１２を備えたリリーフ通路２２，２３と、リリーフバルブ１２の開放時における潤滑油の排出ルートを、駆動体３の動作方向ｘの順方向に沿って駆動体３に向かって潤滑油が排出される第一排出通路２４と、駆動体３の動作方向ｘと反対方向に沿って駆動体３に向かって潤滑油が排出される第二排出通路２５と、オイルパンＡに向かって潤滑油が排出される戻し通路２６とに切り替える切替手段１３と、切替手段１３による潤滑油の排出ルートの切り替えを制御する制御手段２０とを備えるエンジンの潤滑油供給装置とした。</t>
  </si>
  <si>
    <t>F16H61/00,B60T13/00,F01M1/00,B23Q35/00,F02M69/00,A01B63/00,B22C15/00,B25D9/00,B30B1/00,B41J9/00,F16N7/00,A47J42/00,B60T15/00,F16D55/00,B66C23/00,D03D49/00,F24S40/00,F16N9/00,F16K17/00,F16D48/00,F16H61/00,F04B9/00,F16N7/00,F01M1/00,F02M69/00,F02M9/00,F02B39/00,F02M26/00,B61F17/00,G01F11/00,G05G9/00,F16H39/00,B62D7/00,F02M7/00,F01L1/00,F15B9/00,F01M11/00,B60T15/00,F02C9/00,F02M59/00,F02B33/00,F04B9/00,F16N7/00,F16N13/00,F04D13/00,F02M69/00,F16N3/00,F01M1/00,F04D29/00,F04D25/00,B67D7/00,B61F17/00,F02M41/00,F02M37/00,F04B43/00,F16J1/00,F04B23/00,F04B1/00,F04B45/00,E06C5/00,F16H61/00,B60W10/00,B60T13/00,B63H23/00,F02C9/00,F02B39/00,F16H47/00,F16D43/00,B60T15/00,B60K17/00,F16D41/00,F02D1/00,B41J23/00,F16D25/00,B60K23/00,B62M9/00,F15B9/00,B02C18/00,H02P5/00,B01F35/00,F16H61/00,F02M69/00,F01M1/00,B65D47/00,F04B1/00,F02M26/00,B60T13/00,E21B21/00,F02M9/00,F02M7/00,F02B25/00,B60T11/00,F16K31/00,G01F11/00,F02M59/00,F24S40/00,B05B3/00,F23H7/00,F02B55/00,F01C19/00</t>
  </si>
  <si>
    <t>油圧制御機構: F16H61/00,B60T13/00,F01M1/00,B23Q35/00,F02M69/00,A01B63/00,B22C15/00,B25D9/00,B30B1/00,B41J9/00,F16N7/00,A47J42/00,B60T15/00,F16D55/00,B66C23/00,D03D49/00,F24S40/00,F16N9/00,F16K17/00,F16D48/00 | keywords: 油圧,圧力,リリーフバルブ,所定圧力,開放,油圧制御,リリーフバルブ,圧力調整,油圧リリーフ,圧力センサ,油圧制御装置,防災油圧制御,油圧通知,エンジン油圧管理,油圧異常検知,潤滑油圧力制御,リリーフ通路制御; 潤滑油供給経路切替: F16H61/00,F04B9/00,F16N7/00,F01M1/00,F02M69/00,F02M9/00,F02B39/00,F02M26/00,B61F17/00,G01F11/00,G05G9/00,F16H39/00,B62D7/00,F02M7/00,F01L1/00,F15B9/00,F01M11/00,B60T15/00,F02C9/00,F02M59/00 | keywords: 排出通路,第一排出通路,第二排出通路,戻し通路,切替手段,潤滑油供給経路,排出ルート切替,通路切替,油路切替,切替装置,潤滑油経路制御,防災潤滑油切替,潤滑油通知切替,エンジン油路切替,油圧経路切替,排出通路制御; ポンプ装置: F02B33/00,F04B9/00,F16N7/00,F16N13/00,F04D13/00,F02M69/00,F16N3/00,F01M1/00,F04D29/00,F04D25/00,B67D7/00,B61F17/00,F02M41/00,F02M37/00,F04B43/00,F16J1/00,F04B23/00,F04B1/00,F04B45/00,E06C5/00 | keywords: ポンプ装置,オイルポンプ,潤滑油,送り出す,オイルパン,潤滑油ポンプ,オイルポンプ,油圧ポンプ,ポンプ機構,潤滑油供給ポンプ,エンジン潤滑油ポンプ,防災ポンプ装置,潤滑油通知ポンプ,油圧ポンプ制御,ポンプ装置経路; 駆動体連携制御: F16H61/00,B60W10/00,B60T13/00,B63H23/00,F02C9/00,F02B39/00,F16H47/00,F16D43/00,B60T15/00,B60K17/00,F16D41/00,F02D1/00,B41J23/00,F16D25/00,B60K23/00,B62M9/00,F15B9/00,B02C18/00,H02P5/00,B01F35/00 | keywords: 駆動体,エンジン駆動力,動作方向,制御手段,切替手段,駆動体制御,エンジン連携,動作方向制御,駆動連動,潤滑油供給制御,駆動体通知制御,防災駆動体制御,エンジン動作連携,駆動体経路切替,潤滑油供給連動; 潤滑油排出ルート制御: F16H61/00,F02M69/00,F01M1/00,B65D47/00,F04B1/00,F02M26/00,B60T13/00,E21B21/00,F02M9/00,F02M7/00,F02B25/00,B60T11/00,F16K31/00,G01F11/00,F02M59/00,F24S40/00,B05B3/00,F23H7/00,F02B55/00,F01C19/00 | keywords: 排出ルート,リリーフバルブ開放,駆動体方向,オイルパン方向,制御手段,潤滑油排出制御,排出ルート制御,リリーフ排出,油圧排出経路,排出通路切替,潤滑油通知排出,防災排出ルート,エンジン排出経路制御,排出通路管理,潤滑油排出経路切替</t>
  </si>
  <si>
    <t>F01M1/00,F16H61/00,B60T13/00,B25D9/00,B30B1/00,F16N7/00,F01M1/00,F04B9/00,F16H61/00,G01F11/00,F16N7/00,F16N13/00,F04B9/00,F04D13/00,F01M1/00,F16H61/00,B60W10/00,F02B39/00,F16H47/00,F02C9/00,F01M1/00,F16H61/00,F04B1/00,B65D47/00,B60T13/00</t>
  </si>
  <si>
    <t>油圧制御機構: 油圧制御機構,潤滑油圧力,リリーフバルブ,圧力調整,油圧リリーフ,圧力センサ,オイルパン,ポンプ装置,排出通路,切替手段,制御手段,駆動体,潤滑油供給装置,所定圧力,油圧異常検知,エンジン油圧管理,油圧通知,防災油圧制御; 潤滑油供給経路切替: 潤滑油供給経路,排出ルート切替,通路切替,油路切替,切替装置,排出通路,第一排出通路,第二排出通路,戻し通路,切替手段,潤滑油経路制御,油圧経路切替,エンジン油路切替,リリーフバルブ,リリーフ通路,ポンプ装置,駆動体,制御手段,潤滑油圧力,オイルパン; ポンプ装置: 潤滑油ポンプ,オイルポンプ,油圧ポンプ,ポンプ機構,潤滑油供給ポンプ,エンジン潤滑油ポンプ,潤滑油供給装置,オイルパン,リリーフバルブ,排出通路,戻し通路,切替手段,制御手段,駆動体,潤滑油圧力,潤滑油排出,潤滑油経路,潤滑油供給,潤滑油制御,潤滑油流路; 駆動体連携制御: 駆動体連携制御,エンジン駆動力連動,潤滑油供給制御,排出経路切替,動作方向制御,リリーフバルブ制御,切替手段,制御手段,駆動体通知制御,潤滑油排出ルート,第一排出通路,第二排出通路,戻し通路,駆動体経路切替,潤滑油供給連動,エンジン連携,駆動連動,駆動体制御; 潤滑油排出ルート制御: 潤滑油排出制御,排出ルート制御,リリーフバルブ開放,油圧排出経路,排出通路切替,駆動体方向排出,オイルパン方向排出,リリーフ排出,潤滑油供給装置,排出ルート切替,排出通路管理,潤滑油排出経路切替,エンジン排出経路制御,リリーフ通路,第一排出通路,第二排出通路,戻し通路,切替手段,制御手段,ポンプ装置</t>
  </si>
  <si>
    <t>不純物回収方法及び油回収方法</t>
  </si>
  <si>
    <t>F01K25/10</t>
  </si>
  <si>
    <t>F01D25/00;F01K9/00</t>
  </si>
  <si>
    <t>【課題】系外において不純物を分離する作業を省略することが可能な不純物回収方法を提供すること。 【解決手段】熱エネルギー回収装置（１０）から作動媒体に含まれる不純物を回収する方法であって、バイパス流路（３２）と、バイパス弁（Ｖ３）と、分離器（３４）と、を有する不純物回収ユニット（３０）を準備する準備工程と、バイパス流路（３２）を循環流路（２２）に接続する接続工程と、分離器（３４）を設置する分離器設置工程と、蒸発器（１２）への加熱媒体の供給及び凝縮器（１８）への冷却媒体の供給が維持されかつポンプ（２０）が駆動している状態で遮断弁（Ｖ１）を閉じるとともにバイパス弁（Ｖ３）を開く弁開閉工程と、分離器（３４）に不純物が所定量溜まったことを示す条件が成立したときにポンプ（２０）を停止するポンプ停止工程と、分離器（３４）から不純物を回収する不純物回収工程と、を備えること。</t>
  </si>
  <si>
    <t>F02M26/00,F23C10/00,F24F1/00,F22D1/00,F01N3/00,B01D33/00,B65G53/00,F02M69/00,F23B80/00,F24F3/00,F25B41/00,F28D17/00,E03B7/00,F22B31/00,F24B1/00,F04B1/00,B24B55/00,H01M8/00,B67D7/00,F24S10/00,F16H61/00,F25B41/00,F24H15/00,F02M9/00,F02M69/00,F16D33/00,F15B9/00,F02C9/00,F16K17/00,F16L37/00,F02M26/00,G05B19/00,B60T15/00,B60T13/00,F01N3/00,F01L1/00,B05B3/00,B67D7/00,F17D1/00,F16K47/00,B65H3/00,B01D17/00,B03C1/00,B01D59/00,G01N30/00,B01D46/00,B04B5/00,B01D15/00,E21B43/00,F17D3/00,F01N3/00,H01J49/00,B03C3/00,B02C23/00,B01D53/00,B01D21/00,B01D61/00,G05D23/00,F24F8/00,B30B9/00,F16H61/00,F24H15/00,F01P5/00,F02M41/00,B65G53/00,F04D29/00,F16N13/00,F04B43/00,G01N30/00,F04D13/00,F02B37/00,C07C51/00,B67D1/00,B65D47/00,G05D16/00,B01D35/00,F02C9/00,D06F105/00,E21B43/00,D06F33/00,F28C3/00,G21C15/00,H01M10/00,F24F1/00,H01M8/00,F02C7/00,F28B1/00,H02K9/00,F24F11/00,F24H15/00,F28B9/00,F22D1/00,G21D5/00,F24F3/00,B22D41/00,F02N19/00,F01P9/00,F22G1/00,F01P3/00,F24H3/00</t>
  </si>
  <si>
    <t>不純物回収ユニット構成: F02M26/00,F23C10/00,F24F1/00,F22D1/00,F01N3/00,B01D33/00,B65G53/00,F02M69/00,F23B80/00,F24F3/00,F25B41/00,F28D17/00,E03B7/00,F22B31/00,F24B1/00,F04B1/00,B24B55/00,H01M8/00,B67D7/00,F24S10/00 | keywords: 不純物回収ユニット,バイパス流路,バイパス弁,分離器,不純物回収装置,バイパスライン,バイパスバルブ,分離器構成,回収ユニット,熱エネルギー回収装置用分離器,防災分離ユニット,不純物通知機構,分離器設置工程,回収ユニット自動化; 流路接続・切替制御: F16H61/00,F25B41/00,F24H15/00,F02M9/00,F02M69/00,F16D33/00,F15B9/00,F02C9/00,F16K17/00,F16L37/00,F02M26/00,G05B19/00,B60T15/00,B60T13/00,F01N3/00,F01L1/00,B05B3/00,B67D7/00,F17D1/00,F16K47/00 | keywords: バイパス流路,循環流路,接続工程,遮断弁,バイパス弁,弁開閉工程,流路切替,バルブ制御,流路接続,遮断バルブ,バイパス切替,自動流路切替,防災流路制御,不純物回収時流路切替,弁開閉自動化,流路接続通知; 分離器による不純物分離・検知: B65H3/00,B01D17/00,B03C1/00,B01D59/00,G01N30/00,B01D46/00,B04B5/00,B01D15/00,E21B43/00,F17D3/00,F01N3/00,H01J49/00,B03C3/00,B02C23/00,B01D53/00,B01D21/00,B01D61/00,G05D23/00,F24F8/00,B30B9/00 | keywords: 分離器,不純物分離,所定量,検知条件,分離器設置工程,不純物検知,分離器センサ,分離量検出,不純物溜まり検知,分離器監視,分離器自動通知,防災分離検知,不純物回収通知,分離器状態監視,分離器メンテナンス; ポンプ駆動・停止制御: F16H61/00,F24H15/00,F01P5/00,F02M41/00,B65G53/00,F04D29/00,F16N13/00,F04B43/00,G01N30/00,F04D13/00,F02B37/00,C07C51/00,B67D1/00,B65D47/00,G05D16/00,B01D35/00,F02C9/00,D06F105/00,E21B43/00,D06F33/00 | keywords: ポンプ,駆動,停止,ポンプ停止工程,ポンプ制御,駆動状態,停止制御,ポンプ運転,ポンプ停止条件,不純物回収時ポンプ制御,防災ポンプ停止,分離器連動ポンプ制御,ポンプ自動停止,ポンプ状態通知; 熱エネルギー回収装置運転条件: F28C3/00,G21C15/00,H01M10/00,F24F1/00,H01M8/00,F02C7/00,F28B1/00,H02K9/00,F24F11/00,F24H15/00,F28B9/00,F22D1/00,G21D5/00,F24F3/00,B22D41/00,F02N19/00,F01P9/00,F22G1/00,F01P3/00,F24H3/00 | keywords: 熱エネルギー回収装置,蒸発器,加熱媒体,凝縮器,冷却媒体,供給,加熱媒体供給,冷却媒体供給,蒸発器運転,凝縮器運転,熱回収装置運転条件,防災運転条件,不純物回収時運転,熱回収装置自動制御,運転状態通知,媒体供給制御</t>
  </si>
  <si>
    <t>F02M26/00,F01N3/00,B01D33/00,F23B80/00,F24F1/00,F25B41/00,F24H15/00,F16K17/00,F16L37/00,F15B9/00,B01D17/00,G01N30/00,B01D46/00,B01D15/00,F17D3/00,F01P5/00,F04D13/00,F04D29/00,F16H61/00,F24H15/00,F28C3/00,F28B1/00,F24H15/00,F24F11/00,F24F1/00</t>
  </si>
  <si>
    <t>不純物回収ユニット構成: 不純物回収ユニット,バイパス流路,バイパス弁,分離器,不純物回収装置,バイパスライン,バイパスバルブ,分離器構成,回収ユニット,熱エネルギー回収装置,分離器設置工程,回収ユニット自動化,不純物通知機構,防災分離ユニット,蒸発器加熱媒体供給,凝縮器冷却媒体供給,ポンプ駆動状態,遮断弁開閉,分離器不純物回収,ポンプ停止工程; 流路接続・切替制御: バイパス流路,循環流路,流路切替,流路接続,バイパス弁,遮断弁,分離器,弁開閉制御,バルブ制御,自動流路切替,不純物回収,流路切替制御,流路接続工程,バイパス切替,弁開閉自動化,ポンプ停止制御,分離器設置,不純物回収工程; 分離器による不純物分離・検知: 分離器,不純物分離,不純物検知,分離量検出,分離器センサ,分離器監視,分離器状態監視,分離器自動通知,不純物回収通知,分離器メンテナンス,所定量検知,検知条件,分離器設置工程,不純物溜まり検知,防災分離検知,バイパス流路,バイパス弁,分離器回収工程; ポンプ駆動・停止制御: ポンプ駆動制御,ポンプ停止制御,ポンプ運転状態,ポンプ停止条件,分離器連動ポンプ制御,不純物回収時ポンプ制御,ポンプ自動停止,ポンプ状態通知,遮断弁操作,バイパス弁操作,バイパス流路接続,分離器設置工程,不純物回収工程,熱エネルギー回収装置,作動媒体不純物回収,冷却媒体供給,加熱媒体供給,ポンプ停止工程; 熱エネルギー回収装置運転条件: 熱エネルギー回収装置,蒸発器,加熱媒体供給,凝縮器,冷却媒体供給,不純物回収方法,バイパス流路,分離器,遮断弁,バイパス弁,ポンプ停止工程,運転条件制御,自動制御,不純物回収ユニット,分離器設置工程,弁開閉工程,不純物回収工程,防災運転条件</t>
  </si>
  <si>
    <t>可動羽根水車のランナ、可動羽根水車のディスチャージリングおよび可動羽根水車</t>
  </si>
  <si>
    <t>F03B3/14</t>
  </si>
  <si>
    <t>F03B11/02;F03B3/06</t>
  </si>
  <si>
    <t>【課題】ランナベーンの周囲に形成される漏れ流れを抑制し、性能を向上させることができる可動羽根水車を提供する。   【解決手段】実施の形態による可動羽根水車のランナ５において、ランナボス１０の上流側外周面１２または下流側外周面１３に、凹部１４または１５が設けられている。ランナベーン２０は、ランナボス１０の中央外周面１１に対向する、球面状に形成された中央内周端面と２１、ランナベーン２０の角度が最大角度になった場合に、凹部１４または１５に入り込むベーン延長部２２または２３と、を有している。ベーン延長部２２または２３の内周端面は、中央内周端面２１の延長面上に形成されている。</t>
  </si>
  <si>
    <t>F16D51/00,B64C27/00,E05F11/00,B63H5/00,B64C11/00,B63H1/00,F16H39/00,B63B1/00,B64U30/00,B64D35/00,F16H41/00,E05D15/00,F03B3/00,A63H29/00,F16D49/00,B63B21/00,E02F9/00,B64C1/00,G01F1/00,E06B7/00,F16H61/00,B05B1/00,E03C1/00,F16L55/00,B65D90/00,E21B47/00,F16K3/00,B67D7/00,G05D13/00,F15C1/00,F16K1/00,F25B41/00,F04B43/00,F02M7/00,E03D1/00,B29C45/00,F16F9/00,B61F15/00,C01B3/00,F02M69/00,F04C2/00,F04C18/00,F01C1/00,F16H15/00,F16K1/00,B31B50/00,B65D5/00,F16K3/00,A61M60/00,F15C1/00,B65H3/00,F28F9/00,F16L27/00,F28F13/00,F16K31/00,E05C17/00,F23C10/00,F25B41/00,F16C1/00,B63B1/00,F16H15/00,F01D1/00,B24B5/00,F16D41/00,F24S23/00,F16D1/00,F16F1/00,H01R39/00,B01F27/00,F16D65/00,B24B11/00,F16D3/00,B01J35/00,B65D3/00,B23B31/00,F04D29/00,B41K1/00,D06C15/00,F04C2/00,F04C18/00</t>
  </si>
  <si>
    <t>可動羽根水車構造: F16D51/00,B64C27/00,E05F11/00,B63H5/00,B64C11/00,B63H1/00,F16H39/00,B63B1/00,B64U30/00,B64D35/00,F16H41/00,E05D15/00,F03B3/00,A63H29/00,F16D49/00,B63B21/00,E02F9/00,B64C1/00,G01F1/00,E06B7/00 | keywords: 可動羽根水車,ランナベーン,ランナボス,ベーン延長部,水車構造,可動ベーン,ランナ,ボス,ベーン延長,中央外周面,中央内周端面,水車性能向上,漏れ流れ抑制構造,防漏設計,可動羽根水車システム,水力機械,流体機械,防災水車,通知機能付き水車; 漏れ流れ抑制技術: F16H61/00,B05B1/00,E03C1/00,F16L55/00,B65D90/00,E21B47/00,F16K3/00,B67D7/00,G05D13/00,F15C1/00,F16K1/00,F25B41/00,F04B43/00,F02M7/00,E03D1/00,B29C45/00,F16F9/00,B61F15/00,C01B3/00,F02M69/00 | keywords: 漏れ流れ,抑制,凹部,ベーン延長部,漏れ防止,流体漏れ抑制,凹部構造,ベーン延長,流体制御,水流制御,漏れ流れ抑制構造,防漏水車,漏れ流れ通知,防災水車,水流漏れ検知,漏れ流れ防止設計,水車性能向上; 凹部・ベーン延長部の相互作用: F04C2/00,F04C18/00,F01C1/00,F16H15/00,F16K1/00,B31B50/00,B65D5/00,F16K3/00,A61M60/00,F15C1/00,B65H3/00,F28F9/00,F16L27/00,F28F13/00,F16K31/00,E05C17/00,F23C10/00,F25B41/00,F16C1/00,B63B1/00 | keywords: 凹部,ベーン延長部,入り込む,最大角度,凹部設計,ベーン延長部構造,相互作用,入り込み,最大角度,延長面,凹部とベーン延長部の連携,漏れ流れ抑制機構,可動羽根水車の凹部,ベーン延長部の漏れ防止,防災通知付き凹部構造; 球面状中央内周端面: F16H15/00,F01D1/00,B24B5/00,F16D41/00,F24S23/00,F16D1/00,F16F1/00,H01R39/00,B01F27/00,F16D65/00,B24B11/00,F16D3/00,B01J35/00,B65D3/00,B23B31/00,F04D29/00,B41K1/00,D06C15/00,F04C2/00,F04C18/00 | keywords: 球面状,中央内周端面,ランナベーン,球面端面,中央内周端面,球面形状,ベーン端面,球面設計,球面状端面による漏れ抑制,球面端面水車,球面端面と凹部の連携,球面端面防災設計,球面端面通知機能</t>
  </si>
  <si>
    <t>B63H5/00,B63H1/00,F16H39/00,B63B1/00,F16D51/00,F16H61/00,F16L55/00,F16K3/00,B05B1/00,F15C1/00,F04C2/00,F04C18/00,F01C1/00,F16H15/00,F16K1/00,F01D1/00,F16H15/00,B24B5/00,F16D1/00,F16D41/00</t>
  </si>
  <si>
    <t>可動羽根水車構造: 可動羽根水車,ランナベーン,ランナボス,ベーン延長部,漏れ流れ抑制,凹部構造,球面状内周端面,ベーン最大角度,水車性能向上,防漏設計,可動ベーン,水力機械,推進器,流体力学的特徴,回転流体伝動装置,水中翼,ベーン延長,船体外周面,中央外周面,ベーン延長部内周端面; 漏れ流れ抑制技術: 漏れ流れ抑制,ランナベーン周囲,凹部構造,ベーン延長部,流体漏れ防止,水車ランナ,漏れ防止技術,流体制御構造,防漏水車,漏れ流れ検知,ベーン角度調整,ランナボス外周面,中央内周端面,ベーン延長面,漏れ流れ通知,流体漏れ抑制,漏れ流れ抑制構造,防災水車,水流漏れ検知,可動羽根水車; 凹部・ベーン延長部の相互作用: ランナボス凹部,ベーン延長部,漏れ流れ抑制,最大角度入り込み,凹部設計,ベーン延長部構造,凹部とベーン延長部の連携,漏れ防止構造,可動羽根水車,球面状内周端面,ベーン延長部の漏れ防止,凹部入り込み機構,漏れ流れ防止,ランナベーン相互作用,中央外周面対向,ベーン延長部の延長面,凹部形成位置,ベーン角度調整,水車性能向上,漏れ流れ作用対象; 球面状中央内周端面: 球面状中央内周端面,ランナベーン,球面端面,ベーン延長部,漏れ流れ抑制,凹部連携,球面形状設計,最大角度入り込み,中央外周面対向,球面端面水車,球面端面防災設計,球面端面による性能向上,球面端面と凹部,球面端面漏れ防止,球面端面効果,球面端面連携,球面端面設計,球面端面機能,球面端面構造,球面端面技術</t>
  </si>
  <si>
    <t>熱エネルギー回収システム及びそれを搭載する船舶</t>
  </si>
  <si>
    <t>F01K23/06;F01K27/02;F02G5/00;F02B29/04;F01P3/20;F02B37/00;F01P7/16</t>
  </si>
  <si>
    <t>【課題】熱回収効率を向上可能な熱エネルギー回収システムを提供すること。 【解決手段】熱エネルギー回収システムであって、エンジン（１０）と、過給機（２０）と、エアクーラ（３０）と、冷却器（４０）と、第１循環流路（５０）と、第２循環流路（６０）と、第１熱交換部（７１）と、第２熱交換部（７２）と、膨張機（７３）と、動力回収機（７４）と、第２温度が第１温度よりも大きいときは、第２熱交換部（７２）と膨張機（７３）との間の部位を流れる作動媒体の過熱度が所定範囲となるように第１熱交換部（７１）への作動媒体の流入量を調整するとともに、第２温度が第１温度以下であるときは、第２熱交換部（７２）における熱交換を停止させるとともに、第１熱交換部（７１）と第２熱交換部（７２）との間の部位を流れる作動媒体の過熱度が所定範囲となるように第１熱交換部（７１）への作動媒体の流入量を調整する制御部（９０）と、を備えること。</t>
  </si>
  <si>
    <t>F02M26/00,B60K6/00,F24F1/00,B60W10/00,G21C15/00,F01P5/00,F02G5/00,F01P3/00,F22D1/00,H01M8/00,F02M35/00,H02K7/00,F24F3/00,F24D5/00,F24F11/00,F24D15/00,F01N5/00,F22B27/00,F15B21/00,F27B3/00,F24F1/00,H01M8/00,F28C3/00,F02M31/00,H01M10/00,F24S10/00,F02M26/00,H02K9/00,F01P3/00,F24F11/00,F01K23/00,F24F3/00,H01L23/00,G21D5/00,F02C7/00,F24B1/00,F28F9/00,F28D1/00,H02K1/00,F22B27/00,F16H61/00,F24F11/00,H02K9/00,F02C7/00,F02C9/00,F01P7/00,G21D5/00,F22B1/00,F28F13/00,F02M7/00,G05D11/00,F24S40/00,F04B43/00,G21C17/00,H01C1/00,B23Q35/00,F24S10/00,B60T15/00,A61M5/00,B60L1/00,F02M26/00,B60K6/00,G01L9/00,F03D9/00,B60R21/00,B22C15/00,B41J2/00,F01N5/00,F03G7/00,B63H21/00,B60S1/00,B30B1/00,F04B9/00,F15B11/00,F02G5/00,H01H3/00,F01K19/00,F01K27/00,B06B1/00,F16H33/00,F24F3/00,H01M10/00,F24F11/00,F24H15/00,F01K23/00,F02C9/00,G05D23/00,F22G5/00,F02M26/00,H01L23/00,G01J5/00,F24B1/00,F24S10/00,F01P7/00,G05D11/00,F02M31/00,F24F1/00,F23L15/00,G05B11/00,B60T15/00</t>
  </si>
  <si>
    <t>熱エネルギー回収システム構成: F02M26/00,B60K6/00,F24F1/00,B60W10/00,G21C15/00,F01P5/00,F02G5/00,F01P3/00,F22D1/00,H01M8/00,F02M35/00,H02K7/00,F24F3/00,F24D5/00,F24F11/00,F24D15/00,F01N5/00,F22B27/00,F15B21/00,F27B3/00 | keywords: 熱エネルギー回収システム,エンジン,過給機,エアクーラ,冷却器,循環流路,熱回収システム,エネルギー回収,システム構成,エンジン排熱,過給機,冷却器,エアクーラ,防災熱回収システム,熱回収効率向上,排熱利用,複合熱交換システム,動力回収機構,熱エネルギー制御; 熱交換部・熱交換方法: F24F1/00,H01M8/00,F28C3/00,F02M31/00,H01M10/00,F24S10/00,F02M26/00,H02K9/00,F01P3/00,F24F11/00,F01K23/00,F24F3/00,H01L23/00,G21D5/00,F02C7/00,F24B1/00,F28F9/00,F28D1/00,H02K1/00,F22B27/00 | keywords: 熱交換部,第１熱交換部,第２熱交換部,熱交換,作動媒体,熱交換器,熱交換方法,作動流体,熱伝達,熱交換制御,過熱度調整,防災熱交換,熱回収効率化熱交換,複数熱交換部,流量制御熱交換,熱交換停止制御,熱交換部配置; 作動媒体流量・過熱度制御: F16H61/00,F24F11/00,H02K9/00,F02C7/00,F02C9/00,F01P7/00,G21D5/00,F22B1/00,F28F13/00,F02M7/00,G05D11/00,F24S40/00,F04B43/00,G21C17/00,H01C1/00,B23Q35/00,F24S10/00,B60T15/00,A61M5/00,B60L1/00 | keywords: 作動媒体,流入量調整,過熱度,所定範囲,流量制御,作動流体制御,流量調整,過熱度制御,温度制御,流体管理,熱媒体流量,防災流量制御,熱回収効率流量調整,過熱度最適化,熱交換部流量制御,作動媒体温度管理,複合流量制御; 膨張機・動力回収機構: F02M26/00,B60K6/00,G01L9/00,F03D9/00,B60R21/00,B22C15/00,B41J2/00,F01N5/00,F03G7/00,B63H21/00,B60S1/00,B30B1/00,F04B9/00,F15B11/00,F02G5/00,H01H3/00,F01K19/00,F01K27/00,B06B1/00,F16H33/00 | keywords: 膨張機,動力回収機,動力回収,熱エネルギー回収,膨張機構,動力回収装置,エネルギー変換,熱動力回収,膨張動力機,排熱利用動力回収,防災動力回収,熱回収効率動力機構,膨張機熱回収,複合動力回収システム,熱交換部連携動力回収,作動媒体膨張機; 温度検知・制御部: F24F3/00,H01M10/00,F24F11/00,F24H15/00,F01K23/00,F02C9/00,G05D23/00,F22G5/00,F02M26/00,H01L23/00,G01J5/00,F24B1/00,F24S10/00,F01P7/00,G05D11/00,F02M31/00,F24F1/00,F23L15/00,G05B11/00,B60T15/00 | keywords: 制御部,第１温度,第２温度,温度検知,熱交換制御,温度センサ,制御装置,温度判定,熱交換制御部,流量制御部,温度差検知,防災温度制御,熱回収効率温度管理,温度差判定制御,熱交換部温度制御,作動媒体温度検知,複合温度制御システム</t>
  </si>
  <si>
    <t>F02M26/00,F02G5/00,F01P5/00,B60K6/00,F01P3/00,F28C3/00,F24S10/00,F01P3/00,F24F11/00,F02M31/00,F02C9/00,F01P7/00,F28F13/00,F24F11/00,F02C7/00,F02M26/00,B60K6/00,F01N5/00,F03G7/00,F03D9/00,G05D23/00,F24F11/00,F24H15/00,F22G5/00,F02C9/00</t>
  </si>
  <si>
    <t>熱エネルギー回収システム構成: 熱エネルギー回収システム,熱回収効率向上,エンジン排熱,過給機,エアクーラ,冷却器,循環流路,熱交換部,膨張機,動力回収機,排熱利用,複合熱交換,作動媒体,過熱度調整,流入量制御,制御部,エネルギー回収,システム構成; 熱交換部・熱交換方法: 熱交換部,熱交換方法,第１熱交換部,第２熱交換部,熱回収効率,作動媒体,作動流体,熱交換制御,流量制御熱交換,熱交換停止制御,複数熱交換部,膨張機,動力回収機,過給機,エアクーラ,冷却器,循環流路,過熱度調整,温度判定制御,熱伝達; 作動媒体流量・過熱度制御: 作動媒体流量調整,過熱度制御,流量制御技術,熱回収効率向上,熱交換部流量制御,作動流体温度管理,循環流路制御,膨張機流量調整,冷却器温度制御,エアクーラ流量管理,動力回収機制御,過熱度最適化,熱エネルギー回収制御,流入量調整,温度差判定制御,作動媒体温度調整,熱交換部過熱度管理,流体管理技術; 膨張機・動力回収機構: 膨張機,動力回収機,熱エネルギー回収,膨張機構,動力回収装置,エネルギー変換,熱動力回収,膨張動力機,熱回収効率,複合動力回収システム,熱交換部連携動力回収,過給機熱回収,作動媒体流量制御,熱交換部,膨張機熱回収,冷却器連携,循環流路,排気エネルギー利用,動力回収制御,膨張機作動媒体; 温度検知・制御部: 温度検知制御,温度センサ,温度判定,熱交換制御,流量制御,熱回収効率,温度差判定,熱交換部温度制御,作動媒体温度検知,過熱度調整,循環流路制御,膨張機温度管理,動力回収機制御,冷却器温度制御,エアクーラ温度管理,過給機温度制御,制御部,第１温度検知,第２温度検知,熱交換停止制御</t>
  </si>
  <si>
    <t>遠心式流体機械</t>
  </si>
  <si>
    <t>F04D29/44</t>
  </si>
  <si>
    <t>【課題】部分負荷効率が向上するとともにコスト低減が可能な遠心式流体機械を提供する。 【解決手段】本発明の遠心式流体機械Ｍは、回転軸２に連結された羽根車１と、羽根車１の周囲から上流側へ接続されて吸込口２２が形成されるシュラウド１２とを具備し、シュラウド１２には、羽根車１と対向する部位に設けられた第一の開口部３２と、羽根車１の設置位置より上流側の吸込口２２の外周部に設けられた第二の開口部３３と、第一の開口部３２と第二の開口部３３とを連通させる連通流路３４とを有し、連通流路３４がリブ３５をもって形成される循環流路３１を備え、循環流路３１は、連通流路３４の周方向に延びる壁面３６、３７と、リブ３５とによって形成され、循環流路３１の横断面の面積は、第一の開口部３２側よりも第二の開口部３３側の方が小さくなっている。</t>
  </si>
  <si>
    <t>F01D1/00,F04D29/00,F16H39/00,F02C3/00,A61M60/00,B04B5/00,F16K31/00,B02C13/00,B61C9/00,B01F27/00,F01D5/00,F16H41/00,F03B3/00,F04D13/00,F04D1/00,G05D13/00,F04D17/00,F01C21/00,F04B45/00,F04D25/00,B05B1/00,F25B41/00,F24F1/00,B05B7/00,B04C5/00,E03C1/00,F02K1/00,F02M7/00,E21B10/00,F02M9/00,F16F9/00,B60K13/00,F04C28/00,F16K21/00,E21B43/00,F02C9/00,F02M26/00,B61D7/00,F27D3/00,F23R3/00,F02M26/00,F28D1/00,F28D7/00,F02M9/00,H01M10/00,F28F1/00,F25B41/00,B21C37/00,F01D1/00,F15C1/00,B04C5/00,G01N9/00,H01H33/00,B01F25/00,B05B1/00,H01M8/00,F16K47/00,F16H15/00,E21B10/00,B01F27/00,F16H61/00,F04D29/00,F02C3/00,F15B11/00,F02B39/00,F02C9/00,F02M7/00,F02K3/00,F04D17/00,F16K31/00,B03B5/00,F25B41/00,F16D33/00,F15B9/00,F04F1/00,F04B45/00,B23Q35/00,F04B9/00,F02M69/00,F24F11/00</t>
  </si>
  <si>
    <t>遠心式流体機械の基本構成: F01D1/00,F04D29/00,F16H39/00,F02C3/00,A61M60/00,B04B5/00,F16K31/00,B02C13/00,B61C9/00,B01F27/00,F01D5/00,F16H41/00,F03B3/00,F04D13/00,F04D1/00,G05D13/00,F04D17/00,F01C21/00,F04B45/00,F04D25/00 | keywords: 遠心式流体機械,羽根車,回転軸,シュラウド,吸込口,遠心ポンプ,流体機械,インペラ,シャフト,ケーシング,吸入口,流体機械構成,防振構造,コスト低減型流体機械,部分負荷効率向上,防災用途流体機械; 開口部・流路構造: B05B1/00,F25B41/00,F24F1/00,B05B7/00,B04C5/00,E03C1/00,F02K1/00,F02M7/00,E21B10/00,F02M9/00,F16F9/00,B60K13/00,F04C28/00,F16K21/00,E21B43/00,F02C9/00,F02M26/00,B61D7/00,F27D3/00,F23R3/00 | keywords: 第一の開口部,第二の開口部,連通流路,吸込口,外周部,開口部設計,流路構造,連通路,吸入口配置,流体通路,開口部最適化,流路断面積,部分負荷流路,防災流路設計,流体機械通知流路; 循環流路・リブ構造: F02M26/00,F28D1/00,F28D7/00,F02M9/00,H01M10/00,F28F1/00,F25B41/00,B21C37/00,F01D1/00,F15C1/00,B04C5/00,G01N9/00,H01H33/00,B01F25/00,B05B1/00,H01M8/00,F16K47/00,F16H15/00,E21B10/00,B01F27/00 | keywords: 循環流路,リブ,壁面,周方向,横断面の面積,循環路,リブ構造,壁面設計,流路断面積,流体循環,部分負荷循環流路,効率向上リブ,防災用循環流路,通知機能付き循環路,流体機械リブ設計; 部分負荷効率向上技術: F16H61/00,F04D29/00,F02C3/00,F15B11/00,F02B39/00,F02C9/00,F02M7/00,F02K3/00,F04D17/00,F16K31/00,B03B5/00,F25B41/00,F16D33/00,F15B9/00,F04F1/00,F04B45/00,B23Q35/00,F04B9/00,F02M69/00,F24F11/00 | keywords: 部分負荷効率,効率向上,コスト低減,部分負荷運転,効率改善,省エネ設計,低コスト流体機械,負荷変動対応,部分負荷流体機械,防災効率向上,通知型効率制御,流路最適化,部分負荷対応シュラウド</t>
  </si>
  <si>
    <t>F01D1/00,F04D29/00,F16H39/00,B04B5/00,A61M60/00,F25B41/00,B04C5/00,B05B1/00,B05B7/00,F02K1/00,F25B41/00,F01D1/00,F28D1/00,F28F1/00,F02M26/00,F04D17/00,F04D29/00,F02C9/00,F16H61/00,F02K3/00</t>
  </si>
  <si>
    <t>遠心式流体機械の基本構成: 遠心式流体機械,遠心ポンプ,羽根車,インペラ,回転軸,シャフト,シュラウド,吸込口,ケーシング,循環流路,開口部,リブ,壁面,連通流路,外周部,部分負荷効率向上,コスト低減,流体機械構成,防振構造,防災用途流体機械; 開口部・流路構造: 開口部設計,第一の開口部,第二の開口部,連通流路,吸込口,外周部,流路構造,連通路,吸入口配置,流体通路,流路断面積,部分負荷流路,シュラウド,循環流路,リブ,壁面,流体機械,流路最適化,開口部最適化,流路設計; 循環流路・リブ構造: 循環流路,リブ構造,壁面設計,流路断面積,流体循環,部分負荷循環流路,効率向上リブ,吸込口,シュラウド,羽根車,連通流路,開口部,周方向壁面,断面積変化,リブ,循環路,流体機械リブ設計,壁面,流体機械,上流側開口部; 部分負荷効率向上技術: 部分負荷効率,効率向上,部分負荷運転,省エネ設計,負荷変動対応,低コスト流体機械,流路最適化,吸込口,シュラウド,羽根車,循環流路,開口部,連通流路,リブ,壁面,遠心式流体機械,部分負荷対応シュラウド,構成部材,圧縮性流体,半径流ポンプ</t>
  </si>
  <si>
    <t>テールパイプ</t>
  </si>
  <si>
    <t>F01N13/00</t>
  </si>
  <si>
    <t>F01N13/20</t>
  </si>
  <si>
    <t>【課題】湾曲部を有しても、凝結水を排水しやすいテールパイプを提供する。 【解決手段】テールパイプ２２は、排ガスを導く排ガス通路の終端部に設けられる。テールパイプ２２は、その中間部に下流側に向けて上方に湾曲する湾曲部２２ａを有することで、湾曲部２２ａの下流側の位置が上流側に比べ高く設定されている。テールパイプ２２の湾曲部２２ａから終端２２ｂまでの底部には、下方に膨出し、テールパイプの幅より幅が小さく、軸方向に伸びる溝２４が設けられる。</t>
  </si>
  <si>
    <t>B65B11/00,F22B21/00,F22B17/00,B65D5/00,B05B1/00,F28D7/00,B04C5/00,F16L19/00,F23L17/00,F16K47/00,B28B21/00,F02K1/00,B65D75/00,F28F1/00,F24S10/00,A24F1/00,E21B17/00,B65B39/00,F02M9/00,H01M8/00,F22D1/00,E03C1/00,B04C5/00,F28B9/00,H02K9/00,F24F1/00,F25D21/00,B01D24/00,E03B7/00,B01D1/00,F28C1/00,B65D88/00,E03D11/00,G21C15/00,B05B1/00,E21B21/00,B60J10/00,F22B37/00,F24F3/00,A24F1/00,B60C11/00,E04B2/00,B23C3/00,A47B57/00,F16K47/00,H01M50/00,B27B27/00,H01M8/00,B04C5/00,E21B10/00,E02D17/00,B24B19/00,F24F13/00,A01C5/00,B24B53/00,B23B29/00,E03F3/00,A47J27/00,H02K1/00,B29C48/00,F02M26/00,H01M50/00,F23R3/00,F23L17/00,C10J3/00,A61M39/00,B04C5/00,F01N13/00,F16L41/00,F22B9/00,F16L23/00,E03C1/00,F22B37/00,E03D1/00,F22D1/00,F03D9/00,B05B1/00,F02M9/00,F23G7/00,B65G53/00</t>
  </si>
  <si>
    <t>テールパイプの湾曲構造: B65B11/00,F22B21/00,F22B17/00,B65D5/00,B05B1/00,F28D7/00,B04C5/00,F16L19/00,F23L17/00,F16K47/00,B28B21/00,F02K1/00,B65D75/00,F28F1/00,F24S10/00,A24F1/00,E21B17/00,B65B39/00,F02M9/00,H01M8/00 | keywords: テールパイプ,湾曲部,上方湾曲,排ガス通路,終端部,湾曲構造,曲げ部,上方湾曲,排気管湾曲,排ガス通路湾曲,凝結水排水湾曲,防水湾曲部,排気管終端湾曲,排ガス排水湾曲,防滴湾曲構造; 凝結水排水機構: F22D1/00,E03C1/00,B04C5/00,F28B9/00,H02K9/00,F24F1/00,F25D21/00,B01D24/00,E03B7/00,B01D1/00,F28C1/00,B65D88/00,E03D11/00,G21C15/00,B05B1/00,E21B21/00,B60J10/00,F22B37/00,F24F3/00,A24F1/00 | keywords: 凝結水,排水,溝,膨出,底部,凝結水排水,排水溝,水抜き,排水機構,排水構造,防水排水溝,排気管排水,凝結水排出,排ガス通路排水,テールパイプ排水; 溝形状・配置: B60C11/00,E04B2/00,B23C3/00,A47B57/00,F16K47/00,H01M50/00,B27B27/00,H01M8/00,B04C5/00,E21B10/00,E02D17/00,B24B19/00,F24F13/00,A01C5/00,B24B53/00,B23B29/00,E03F3/00,A47J27/00,H02K1/00,B29C48/00 | keywords: 溝,軸方向,幅,底部,膨出,軸方向溝,底部溝,排気管溝,溝配置,溝形状,凝結水排水溝,防水溝配置,テールパイプ溝,排ガス通路溝,排水用溝; 排ガス通路の終端部設計: F02M26/00,H01M50/00,F23R3/00,F23L17/00,C10J3/00,A61M39/00,B04C5/00,F01N13/00,F16L41/00,F22B9/00,F16L23/00,E03C1/00,F22B37/00,E03D1/00,F22D1/00,F03D9/00,B05B1/00,F02M9/00,F23G7/00,B65G53/00 | keywords: 排ガス通路,終端部,テールパイプ,設ける,排ガス通路終端,排気管終端,テールパイプ設計,終端部構造,排気管出口,防水終端設計,凝結水排水終端,排ガス排水終端,テールパイプ終端部,排気管出口排水</t>
  </si>
  <si>
    <t>F23L17/00,F16L19/00,F28D7/00,F22B17/00,F22B21/00,F25D21/00,E03C1/00,E03B7/00,F22D1/00,F28B9/00,B04C5/00,B23C3/00,E21B10/00,F16K47/00,B60C11/00,F02M26/00,F23L17/00,F01N13/00,F16L41/00,F22B9/00</t>
  </si>
  <si>
    <t>テールパイプの湾曲構造: テールパイプ湾曲部,排ガス通路終端部,上方湾曲構造,凝結水排水溝,排気管湾曲形状,湾曲部底部溝,排ガス排水性,終端部膨出溝,排気管終端湾曲,防滴湾曲構造,排ガス通路湾曲,曲げ部排水性,防水湾曲部,排ガス排水湾曲,排気管排水性,湾曲構造排水,排気管溝部,排ガス通路形状; 凝結水排水機構: 凝結水排水,排水溝,水抜き,排水機構,排水構造,防水排水溝,排気管排水,凝結水排出,排ガス通路排水,テールパイプ排水,湾曲部排水,膨出底部,軸方向溝,終端部排水,排水効率,排水路形状,排水流路,排水勾配,排水促進,排水溝設計; 溝形状・配置: 軸方向溝,底部溝,排気管溝,溝配置,溝形状,凝結水排水溝,防水溝配置,テールパイプ溝,排ガス通路溝,排水用溝,湾曲部溝,膨出溝,終端部溝,排水促進溝,排水経路溝,溝幅,溝断面形状,溝設置位置; 排ガス通路の終端部設計: 排ガス通路終端,テールパイプ設計,湾曲部排水,凝結水排水溝,終端部構造,排気管出口,防水終端設計,排ガス排水終端,テールパイプ終端部,排気管出口排水,排ガス通路湾曲部,排気管湾曲部,排ガス通路溝,テールパイプ溝,排気管底部溝,排ガス通路膨出部,終端部排水,排気管排水構造</t>
  </si>
  <si>
    <t>内燃機関の排気浄化システム</t>
  </si>
  <si>
    <t>F01N3/24</t>
  </si>
  <si>
    <t>F01N3/08;F01N3/20;B01D53/94</t>
  </si>
  <si>
    <t>【課題】低排気温下での窒素酸化物の浄化能力を向上することのできる内燃機関の排気浄化システムを提供する。 【解決手段】排気通路１６における尿素添加弁１９の排気下流側に、尿素水が衝突して飛散する尿素水衝突面を有し、且つ同尿素水衝突面を加熱する電熱線２７が設けられた分散装置２３を設置するとともに、排気通路１６における選択触媒還元装置２０の排気上流側に、排気と接触する排気接触面を有し、且つ同排気接触面を加熱する金属担体３０とが設けられた昇温装置２９を設置する。そして、尿素水のライデンフロスト温度以上となるまで尿素水衝突面の温度が加熱され、尿素水のライデンフロスト温度未満の範囲で排気接触面の温度が加熱されるように、電熱線２７及び金属担体３０のそれぞれに電力を供給するようにした。</t>
  </si>
  <si>
    <t>E03C1/00,F02M26/00,B05B7/00,B05B1/00,B05B3/00,B05B15/00,C07C273/00,H04L25/00,E03F5/00,C05C9/00,B01D24/00,G21C19/00,F01N3/00,B01J2/00,B65D25/00,B05B16/00,E21B43/00,B01D47/00,F17D3/00,F23C10/00,F02M26/00,F02M31/00,A47J27/00,F24F1/00,F24H9/00,A47J36/00,F28F9/00,F22B27/00,C10B21/00,F22G5/00,F22D1/00,H05B3/00,B22D41/00,F24B1/00,F22G1/00,F02C7/00,D06F75/00,F02K3/00,F26B23/00,F27B9/00,F02M26/00,F01N3/00,C01B3/00,B01D53/00,F02M35/00,C07C273/00,F02M3/00,C05C9/00,C08G12/00,C07C209/00,C07C311/00,F02M31/00,E03F7/00,B01D33/00,F23J15/00,B01J38/00,C10G11/00,B01D29/00,G21C19/00,E02B15/00,H01M10/00,G21C19/00,G09F11/00,F24F11/00,F24H15/00,H01J13/00,G21D3/00,F24F3/00,F22G5/00,F02C9/00,G21C15/00,G21C7/00,F24B1/00,F22D1/00,F24F1/00,G01G1/00,F02C7/00,B60L1/00,H01M8/00,G05D23/00,F02M26/00,F01N3/00,H01M50/00,F23D14/00,F23C10/00,F02M31/00,B01D53/00,F02M1/00,F24H15/00,C10B21/00,H01M8/00,F23C13/00,C10B57/00,F02B47/00,F02C3/00,B63B83/00,G21C19/00,F23B80/00,F23G7/00,F02D21/00</t>
  </si>
  <si>
    <t>尿素水分散装置: E03C1/00,F02M26/00,B05B7/00,B05B1/00,B05B3/00,B05B15/00,C07C273/00,H04L25/00,E03F5/00,C05C9/00,B01D24/00,G21C19/00,F01N3/00,B01J2/00,B65D25/00,B05B16/00,E21B43/00,B01D47/00,F17D3/00,F23C10/00 | keywords: 尿素水,分散装置,衝突面,電熱線,加熱,尿素水分散,衝突面加熱,電熱線加熱,尿素噴霧,尿素水供給,排気浄化システム,低排気温,尿素水加熱,防災排気処理,尿素水ライデンフロスト温度,排気通路分散,排気流路分散装置; 昇温装置（排気加熱）: F02M26/00,F02M31/00,A47J27/00,F24F1/00,F24H9/00,A47J36/00,F28F9/00,F22B27/00,C10B21/00,F22G5/00,F22D1/00,H05B3/00,B22D41/00,F24B1/00,F22G1/00,F02C7/00,D06F75/00,F02K3/00,F26B23/00,F27B9/00 | keywords: 昇温装置,排気接触面,金属担体,加熱,電力供給,排気加熱,金属担体加熱,昇温装置,排気通路加熱,排気温度制御,低排気温,排気浄化システム,排気温度上昇,排気触媒前加熱,防災排気処理,排気流路昇温,排気接触面加熱; 選択触媒還元装置（SCR）: F02M26/00,F01N3/00,C01B3/00,B01D53/00,F02M35/00,C07C273/00,F02M3/00,C05C9/00,C08G12/00,C07C209/00,C07C311/00,F02M31/00,E03F7/00,B01D33/00,F23J15/00,B01J38/00,C10G11/00,B01D29/00,G21C19/00,E02B15/00 | keywords: 選択触媒還元装置,SCR,窒素酸化物,排気浄化,排気通路,SCR,選択触媒還元,窒素酸化物還元,排気浄化装置,尿素SCR,低排気温SCR,排気浄化システム,防災排気処理,排気流路SCR,尿素水還元,排気触媒浄化; 温度制御・電力供給システム: H01M10/00,G21C19/00,G09F11/00,F24F11/00,F24H15/00,H01J13/00,G21D3/00,F24F3/00,F22G5/00,F02C9/00,G21C15/00,G21C7/00,F24B1/00,F22D1/00,F24F1/00,G01G1/00,F02C7/00,B60L1/00,H01M8/00,G05D23/00 | keywords: 温度制御,電力供給,ライデンフロスト温度,加熱,電熱線,金属担体,温度管理,電力制御,加熱制御,ライデンフロスト温度,個別加熱,排気浄化システム温度制御,低排気温加熱,尿素水加熱制御,排気接触面温度管理,防災排気処理温度制御,電熱線温度制御; 低排気温下の排気浄化: F02M26/00,F01N3/00,H01M50/00,F23D14/00,F23C10/00,F02M31/00,B01D53/00,F02M1/00,F24H15/00,C10B21/00,H01M8/00,F23C13/00,C10B57/00,F02B47/00,F02C3/00,B63B83/00,G21C19/00,F23B80/00,F23G7/00,F02D21/00 | keywords: 低排気温,窒素酸化物,浄化能力,排気浄化,内燃機関,低温排気浄化,窒素酸化物浄化,低排気温処理,排気浄化能力向上,内燃機関排気処理,低排気温SCR,排気浄化システム,防災排気処理,低温排気触媒,排気流路低温浄化,尿素水低温浄化</t>
  </si>
  <si>
    <t>B05B7/00,B05B1/00,B05B3/00,B05B15/00,F02M26/00,F02M26/00,F02M31/00,F24H9/00,F28F9/00,F22G5/00,F01N3/00,B01D53/00,F02M26/00,C07C273/00,F02M35/00,F24F11/00,F24H15/00,F22G5/00,F02C9/00,F24F3/00,F02M26/00,F01N3/00,F02M31/00,B01D53/00,F02M1/00</t>
  </si>
  <si>
    <t>尿素水分散装置: 尿素水分散,衝突面加熱,電熱線加熱,尿素噴霧,尿素水供給,排気浄化システム,低排気温,尿素水加熱,尿素水衝突面,分散装置,選択触媒還元装置,排気通路,尿素添加弁,金属担体加熱,昇温装置,ライデンフロスト温度,排気接触面,電力供給,内燃機関排気処理,排気下流側; 昇温装置（排気加熱）: 排気加熱,昇温装置,排気通路加熱,排気温度制御,金属担体加熱,排気接触面加熱,電熱線加熱,排気浄化システム,低排気温対応,排気温度上昇,排気触媒前加熱,尿素水衝突面加熱,電力供給制御,選択触媒還元装置前加熱,排気通路温度管理,排気処理昇温,排気ガス温度調整,排気流路加熱,排気温度維持,排気浄化効率向上; 選択触媒還元装置（SCR）: 選択触媒還元装置,SCR,窒素酸化物還元,排気浄化,尿素水噴射,低排気温SCR,排気通路加熱,尿素水衝突面,電熱線加熱,昇温装置,金属担体加熱,ライデンフロスト温度,排気接触面,排気浄化システム,尿素水還元,排気流路SCR,排気ガス浄化,窒素酸化物浄化,尿素SCR,防災排気処理; 温度制御・電力供給システム: 温度制御,電力供給,加熱制御,個別加熱,ライデンフロスト温度,尿素水加熱,排気接触面加熱,排気浄化システム温度管理,低排気温加熱,尿素水衝突面加熱,電熱線加熱,金属担体加熱,排気通路温度制御,選択触媒還元装置加熱,分散装置加熱,昇温装置制御,排気温度管理,排気処理温度制御,排気流体加熱,排気浄化温度制御; 低排気温下の排気浄化: 低排気温浄化,窒素酸化物浄化,低温排気処理,排気浄化能力向上,内燃機関排気処理,低排気温SCR,排気浄化システム,低温排気触媒,排気流路低温浄化,尿素水加熱,選択触媒還元,排気通路加熱,尿素添加弁,分散装置加熱,金属担体加熱,昇温装置,ライデンフロスト温度,排気接触面加熱</t>
  </si>
  <si>
    <t>硬質コバルトクロム合金から成るワンピース鋳物としてのガス交換弁の弁座リング</t>
  </si>
  <si>
    <t>F01L3/02</t>
  </si>
  <si>
    <t>F01L3/22;F16K1/42</t>
  </si>
  <si>
    <t>【課題】従来の弁座リングを、高強度及び剛性とともに改善された熱特性を同時に有するようにさらに開発することを目的とする。 【解決手段】本発明は、貫流開口（１２）を画定する基体（１１）を有する、内燃機関、特にディーゼルエンジン又はガスエンジンのガス交換弁の弁座リング（１０）であって、貫流開口（１２）の領域における基体（１１）の部分上に、ガス交換弁の弁箱用の弁座（１４）が配置される、弁座リング（１０）に関する。本発明は、少なくとも基体（１１）及び弁座（１４）が硬質コバルト−クロム合金からワンピース鋳造成形品としてともに製造されることを提供する。</t>
  </si>
  <si>
    <t>F01L5/00,F04B1/00,F16K1/00,F16L17/00,F16J9/00,F16K15/00,F16K3/00,F16J15/00,F16L21/00,F16M1/00,F01L21/00,F16D1/00,F01L1/00,B63C9/00,F02B57/00,F02M26/00,B25D9/00,F01L7/00,F01L3/00,F16L55/00,C08F4/00,B01J29/00,C04B35/00,B01J27/00,B01J23/00,C10G45/00,C22C38/00,C22F1/00,C22C27/00,H01M4/00,F16C33/00,B23K35/00,C22C1/00,C22C29/00,C22C45/00,C23C18/00,C22C19/00,C03B9/00,H01F10/00,C25D11/00,B29C70/00,B29C65/00,B28B21/00,B22C15/00,C03B23/00,B22D19/00,B29C41/00,B22D13/00,B28B23/00,B21D39/00,F16D3/00,B41B11/00,F16K1/00,F16L19/00,B29C48/00,C01B39/00,F16L21/00,F16J9/00,F16K25/00,F16K3/00,F16J9/00,B29C48/00,E04B2/00,F16K1/00,F16L17/00,C21D1/00,F16J15/00,F01L3/00,C21B7/00,F01D5/00,A41D31/00,F28F13/00,B28B7/00,C25D5/00,F01D25/00,C21C5/00,B23K20/00,F16H15/00,G21C15/00,H05B3/00</t>
  </si>
  <si>
    <t>弁座リング構造: F01L5/00,F04B1/00,F16K1/00,F16L17/00,F16J9/00,F16K15/00,F16K3/00,F16J15/00,F16L21/00,F16M1/00,F01L21/00,F16D1/00,F01L1/00,B63C9/00,F02B57/00,F02M26/00,B25D9/00,F01L7/00,F01L3/00,F16L55/00 | keywords: 弁座リング,基体,貫流開口,弁座,弁箱,弁座リング,ガス交換弁,基体構造,貫流開口,弁座配置,弁箱用弁座,高強度弁座リング,剛性向上,熱特性改善,ディーゼルエンジン用弁座リング,ガスエンジン用弁座リング,ワンピース構造,鋳造成形弁座リング; 材料組成（硬質コバルト−クロム合金）: C08F4/00,B01J29/00,C04B35/00,B01J27/00,B01J23/00,C10G45/00,C22C38/00,C22F1/00,C22C27/00,H01M4/00,F16C33/00,B23K35/00,C22C1/00,C22C29/00,C22C45/00,C23C18/00,C22C19/00,C03B9/00,H01F10/00,C25D11/00 | keywords: 硬質コバルト−クロム合金,合金,材料,高強度,剛性,コバルトクロム合金,硬質合金,高強度材料,耐熱合金,合金組成,材料特性,高強度コバルトクロム合金,熱特性改善材料,ディーゼルエンジン用合金,ガスエンジン用合金,弁座リング用合金,ワンピース鋳造合金,耐摩耗性材料; ワンピース鋳造成形技術: B29C70/00,B29C65/00,B28B21/00,B22C15/00,C03B23/00,B22D19/00,B29C41/00,B22D13/00,B28B23/00,B21D39/00,F16D3/00,B41B11/00,F16K1/00,F16L19/00,B29C48/00,C01B39/00,F16L21/00,F16J9/00,F16K25/00,F16K3/00 | keywords: ワンピース,鋳造成形,一体成形,製造,成形品,ワンピース鋳造,一体鋳造,鋳造成形技術,一体成形品,鋳造方法,鋳造工程,硬質合金鋳造,弁座リング一体成形,高強度鋳造部品,熱特性鋳造技術,ディーゼルエンジン鋳造部品,ガスエンジン鋳造部品,鋳造による弁座配置; 熱特性・耐熱性向上技術: F16J9/00,B29C48/00,E04B2/00,F16K1/00,F16L17/00,C21D1/00,F16J15/00,F01L3/00,C21B7/00,F01D5/00,A41D31/00,F28F13/00,B28B7/00,C25D5/00,F01D25/00,C21C5/00,B23K20/00,F16H15/00,G21C15/00,H05B3/00 | keywords: 熱特性,耐熱性,高温,改善,熱伝導,熱特性改善,耐熱性向上,高温耐性,熱伝導率,熱膨張,熱応力,高強度耐熱材料,弁座リング熱特性,ディーゼルエンジン耐熱部品,ガスエンジン耐熱部品,鋳造による熱特性改善,硬質合金耐熱性,弁座リング耐熱性</t>
  </si>
  <si>
    <t>F01L5/00,F16K1/00,F16J9/00,F16K3/00,F16J15/00,C22C27/00,C22F1/00,C04B35/00,C22C38/00,C08F4/00,B22D19/00,B22D13/00,B22C15/00,B29C70/00,B29C41/00,F16J9/00,C21D1/00,F16K1/00,F01L3/00,F01D5/00</t>
  </si>
  <si>
    <t>弁座リング構造: 弁座リング,ガス交換弁,基体構造,貫流開口,弁座配置,高強度弁座リング,剛性向上,熱特性改善,ディーゼルエンジン用弁座リング,ガスエンジン用弁座リング,硬質コバルトクロム合金,ワンピース鋳造成形,弁箱,内燃機関弁座リング,弁座材料,鋳造弁座リング,耐熱性弁座リング,高剛性基体,弁座一体成形,弁座リング構造; 材料組成（硬質コバルト−クロム合金）: 硬質コバルトクロム合金,高強度コバルトクロム合金,耐熱コバルトクロム合金,合金組成,高強度材料,耐熱合金,弁座リング用合金,ディーゼルエンジン用合金,ガスエンジン用合金,熱特性改善材料,硬質合金,ワンピース鋳造成形,基体材料,弁座材料,高剛性合金,熱処理合金,耐摩耗合金,鋳造合金,材料特性向上,ガス交換弁用合金; ワンピース鋳造成形技術: ワンピース鋳造,一体鋳造,鋳造成形技術,一体成形品,鋳造方法,硬質合金鋳造,弁座リング一体成形,高強度鋳造部品,熱特性鋳造技術,ディーゼルエンジン鋳造部品,コバルトクロム合金鋳造,ガス交換弁座鋳造,鋳造基体一体化,鋳造部品熱特性,鋳造部品高剛性,鋳造部品高強度,鋳造部品一体成形,鋳造部品製造技術; 熱特性・耐熱性向上技術: 弁座リング,熱特性改善,耐熱性向上,高温耐性,熱伝導率,熱膨張,高強度耐熱材料,硬質コバルトクロム合金,鋳造成形,ディーゼルエンジン耐熱部品,ガスエンジン耐熱部品,貫流開口,ガス交換弁,弁座,ワンピース鋳造,熱処理,高剛性材料,熱伝導改善,耐熱部品,エンジン部品耐熱性</t>
  </si>
  <si>
    <t>コンプレッサ</t>
  </si>
  <si>
    <t>F04D29/58</t>
  </si>
  <si>
    <t>H02K7/14;H02K11/30;H02K9/04;H02K9/06</t>
  </si>
  <si>
    <t>【課題】構成要素の多くが効果的に冷却されるコンプレッサを提供する。 【解決手段】コンプレッサ(200)は、複数のステータ要素(20)を含むステータ組立体と、少なくとも１つのベアリング、永久磁石、及びインペラが取付けられるシャフトを含むロータ組立体と、支持体(14)と、空気入口(204)を含む外ケース(202)を有する。支持体は、中空の細長い中央部を含み、少なくとも１つのベアリングは、細長い中央部に取付けられ、磁石は、細長い中央部の内側に位置決めされ、細長い中央部は、複数の開口を有し、外ケースの空気入口は、軸線方向に沿って、細長い中央部の複数の開口と少なくとも部分的に整列する。</t>
  </si>
  <si>
    <t>H02K9/00,F01P3/00,F02F1/00,F16D65/00,F24F1/00,B60K11/00,H01L23/00,F01P5/00,F01P1/00,A45D20/00,F25B41/00,F01P9/00,F01P7/00,F02C7/00,F02M26/00,G21C15/00,F02B55/00,F23H3/00,H01M8/00,F02M7/00,E02F3/00,F02C3/00,F16F9/00,F04D29/00,B65F3/00,F16H39/00,F01D11/00,B61G9/00,B60T13/00,G21C19/00,H02K1/00,G05D13/00,B29B7/00,F04B1/00,F01L1/00,F15B11/00,F16D13/00,H01R13/00,B27F7/00,F02M26/00,F02C3/00,F04D29/00,F16H39/00,F01D1/00,B64C27/00,H02K1/00,F01D5/00,F03B3/00,B64U30/00,H02K37/00,F16C43/00,H02K16/00,D01H4/00,B25D9/00,A61M60/00,H02K21/00,A47L5/00,F03D13/00,B02C13/00,A63B21/00,B41F13/00,G11B17/00,E21D15/00,B03C1/00,F21Y107/00,E04B1/00,F16C17/00,F16D65/00,H02K1/00,F16M11/00,F41A27/00,B65B35/00,F01C1/00,E04B9/00,F16H29/00,F23D3/00,G03C1/00,H02K21/00,E06B9/00,H02K7/00,F24F1/00,H02K9/00,F02F1/00,F23R3/00,F01P3/00,A45D20/00,F02B25/00,F01D1/00,F16D65/00,F27B3/00,F02B31/00,F23D14/00,F02M69/00,F02C3/00,H01M50/00,F02M59/00,F01P1/00,F16K1/00,H02K1/00,F02M31/00</t>
  </si>
  <si>
    <t>冷却構造: H02K9/00,F01P3/00,F02F1/00,F16D65/00,F24F1/00,B60K11/00,H01L23/00,F01P5/00,F01P1/00,A45D20/00,F25B41/00,F01P9/00,F01P7/00,F02C7/00,F02M26/00,G21C15/00,F02B55/00,F23H3/00,H01M8/00,F02M7/00 | keywords: 冷却,空気入口,開口,外ケース,軸線方向,冷却構造,空気流路,開口部,エアインレット,熱管理,コンプレッサ冷却,軸線方向冷却,外ケース開口,冷却効果,防熱設計,冷却空気流,冷却通知,冷却防災; ステータ組立体: E02F3/00,F02C3/00,F16F9/00,F04D29/00,B65F3/00,F16H39/00,F01D11/00,B61G9/00,B60T13/00,G21C19/00,H02K1/00,G05D13/00,B29B7/00,F04B1/00,F01L1/00,F15B11/00,F16D13/00,H01R13/00,B27F7/00,F02M26/00 | keywords: ステータ,ステータ要素,ステータ組立体,ステータ構造,固定子,ステータアセンブリ,ステータ配置,ステータ冷却,ステータ冷却構造,ステータ防災,ステータ通知,ステータ要素配置,ステータ組立体冷却; ロータ組立体: F02C3/00,F04D29/00,F16H39/00,F01D1/00,B64C27/00,H02K1/00,F01D5/00,F03B3/00,B64U30/00,H02K37/00,F16C43/00,H02K16/00,D01H4/00,B25D9/00,A61M60/00,H02K21/00,A47L5/00,F03D13/00,B02C13/00,A63B21/00 | keywords: ロータ,ロータ組立体,シャフト,ベアリング,永久磁石,インペラ,ロータ構造,回転子,ロータアセンブリ,シャフト配置,ベアリング取付,磁石配置,ロータ冷却,ロータ防災,ロータ通知,ロータ組立体冷却,インペラ冷却,ベアリング冷却; 支持体・中央部構造: B41F13/00,G11B17/00,E21D15/00,B03C1/00,F21Y107/00,E04B1/00,F16C17/00,F16D65/00,H02K1/00,F16M11/00,F41A27/00,B65B35/00,F01C1/00,E04B9/00,F16H29/00,F23D3/00,G03C1/00,H02K21/00,E06B9/00,H02K7/00 | keywords: 支持体,細長い中央部,中空,ベアリング取付,磁石位置決め,複数の開口,支持体構造,中空支持体,細長中央部,ベアリング配置,磁石内蔵,開口設計,支持体冷却,中央部冷却,支持体防災,支持体通知,中央部開口,支持体冷却構造; 外ケース・空気入口配置: F24F1/00,H02K9/00,F02F1/00,F23R3/00,F01P3/00,A45D20/00,F02B25/00,F01D1/00,F16D65/00,F27B3/00,F02B31/00,F23D14/00,F02M69/00,F02C3/00,H01M50/00,F02M59/00,F01P1/00,F16K1/00,H02K1/00,F02M31/00 | keywords: 外ケース,空気入口,軸線方向,開口整列,外ケース構造,空気入口配置,軸線整列,開口整列,冷却効率,外ケース冷却,空気入口冷却,軸線方向冷却,外ケース防災,外ケース通知,空気入口防災</t>
  </si>
  <si>
    <t>H02K9/00,F01P1/00,F01P3/00,F01P5/00,B60K11/00,F04D29/00,F02C3/00,F16H39/00,F01D11/00,F16F9/00,F04D29/00,F01D5/00,F01D1/00,F16H39/00,H02K1/00,F16C17/00,H02K1/00,F16M11/00,B03C1/00,E21D15/00,H02K9/00,F01D1/00,F01P3/00,F02B25/00,F24F1/00</t>
  </si>
  <si>
    <t>冷却構造: 冷却構造,空気流路,開口部,空気入口,外ケース開口,軸線方向冷却,コンプレッサ冷却,冷却効果,熱管理,防熱設計,ステータ組立体冷却,ロータ組立体冷却,支持体冷却,ベアリング冷却,永久磁石冷却,インペラ冷却,細長い中央部開口,空気流通設計,冷却空気整流,冷却流路配置; ステータ組立体: ステータ組立体,ステータ要素,ステータ配置,ステータ冷却,固定子,ステータアセンブリ,ステータ構造,ステータ冷却構造,ステータ要素配置,ステータ組立体冷却,コンプレッサ冷却,空気入口,外ケース,支持体,細長い中央部,開口部,ベアリング,永久磁石,インペラ,ロータ組立体; ロータ組立体: ロータ組立体,シャフト配置,ベアリング取付,永久磁石配置,インペラ冷却,ロータ冷却,ステータ要素,支持体構造,外ケース空気入口,細長い中央部,複数開口,軸線方向整列,回転子設計,ロータアセンブリ,ロータ防災,ロータ組立体冷却,インペラ配置,ベアリング冷却; 支持体・中央部構造: 中空支持体,細長中央部,ベアリング取付,磁石位置決め,支持体冷却,中央部開口,ベアリング配置,磁石内蔵,支持体構造,中央部冷却,インペラ取付,空気入口,ロータ組立体,ステータ組立体,外ケース,開口整列,軸線方向,永久磁石,複数開口,支持体防災; 外ケース・空気入口配置: 外ケース,空気入口,軸線方向,開口整列,冷却効率,外ケース構造,空気入口配置,軸線整列,外ケース冷却,空気入口冷却,軸線方向冷却,ステータ組立体,ロータ組立体,細長い中央部,ベアリング配置,永久磁石配置,インペラ取付,支持体構造,開口配置,冷却技術</t>
  </si>
  <si>
    <t>スケジュール生成装置、生成方法、及びプログラム</t>
  </si>
  <si>
    <t>F01D17/00</t>
  </si>
  <si>
    <t>F01D17/04;F01D17/10</t>
  </si>
  <si>
    <t>【課題】エネルギー需要を満たしつつ、コジェネレーション装置のエネルギー効率が高くなるようにコジェネレーション装置を動作させる。 【解決手段】コジェネレーション装置１０は、第１エネルギーと第２エネルギーの生成を行い、第２エネルギーを蓄える貯蔵装置２０及び第１エネルギーを消費する第１負荷３０と接続されている。第１負荷３０は第１エネルギーを供給する第１供給源４０と接続されている。貯蔵装置２０は第２エネルギーを消費する第２負荷５０と接続されている。スケジュール生成装置２０００は、第１エネルギーと第２エネルギーの需要の時間変化を示すエネルギー情報を取得し、動作下限値を用いて動作スケジュールを生成した場合に第２エネルギーが不足する時間帯以前のいずれか１つ以上の時間帯における動作下限値を初期値より小さくするように各動作下限値を決定し、各動作下限値を用いて動作スケジュールを生成する。</t>
  </si>
  <si>
    <t>F24F11/00,F24H15/00,F02M26/00,F16H61/00,H02P29/00,H02P9/00,F01P7/00,H02P23/00,F02M31/00,H01S3/00,B60W20/00,H02P6/00,H02P7/00,F02D1/00,D06F58/00,F23C10/00,H01M10/00,B60W10/00,D06F33/00,F02B43/00,F24H15/00,G06F1/00,B60L9/00,H02P9/00,H04W52/00,H02J3/00,F24D103/00,B60L53/00,H02S10/00,G01R11/00,B64D27/00,B22F10/00,H04B10/00,B60L1/00,B05B5/00,G04C10/00,F02M33/00,C02F1/00,G05F1/00,F23R3/00,H01M10/00,B60L58/00,H01M8/00,G06F1/00,G01R31/00,F03D9/00,B60L53/00,B60K6/00,B60W10/00,H01M50/00,A23B5/00,A23B7/00,A23B9/00,A23B4/00,A23L3/00,B05B5/00,B67D7/00,D06F33/00,H01H33/00,F02P3/00,H02J3/00,G05F1/00,F16H61/00,H02P9/00,H02P5/00,F02C9/00,G06F1/00,H03F9/00,H04W52/00,G01G13/00,H02P29/00,H03H7/00,H03H11/00,B60L58/00,H01Q5/00,H02J9/00,G04G19/00,B60L1/00,H01J13/00,B60L9/00,D06F33/00,H02P9/00,G06F1/00,H02J3/00,F24H15/00,F03D9/00,H02K19/00,H03H11/00,A61M60/00,F24D103/00,G06C15/00,H04L67/00,D06F58/00,B60L53/00,G04G19/00,B05B5/00,B62J6/00,H02S10/00,G06G7/00,H04W52/00</t>
  </si>
  <si>
    <t>コジェネレーション装置の動作制御: F24F11/00,F24H15/00,F02M26/00,F16H61/00,H02P29/00,H02P9/00,F01P7/00,H02P23/00,F02M31/00,H01S3/00,B60W20/00,H02P6/00,H02P7/00,F02D1/00,D06F58/00,F23C10/00,H01M10/00,B60W10/00,D06F33/00,F02B43/00 | keywords: コジェネレーション装置,動作制御,エネルギー効率,動作スケジュール,動作下限値,コージェネレーション,発電装置制御,効率最適化,運転スケジュール,下限値設定,エネルギー需要予測,効率的運転,負荷変動対応,防災運転制御,エネルギー供給最適化; エネルギー需要・供給情報取得: F24H15/00,G06F1/00,B60L9/00,H02P9/00,H04W52/00,H02J3/00,F24D103/00,B60L53/00,H02S10/00,G01R11/00,B64D27/00,B22F10/00,H04B10/00,B60L1/00,B05B5/00,G04C10/00,F02M33/00,C02F1/00,G05F1/00,F23R3/00 | keywords: エネルギー情報,需要,供給,時間変化,取得,需要予測,供給状況,エネルギー消費量,負荷情報,時系列データ,リアルタイム需要分析,エネルギー需給バランス,負荷スケジューリング,防災需要情報,通知システム; エネルギー貯蔵装置の管理: H01M10/00,B60L58/00,H01M8/00,G06F1/00,G01R31/00,F03D9/00,B60L53/00,B60K6/00,B60W10/00,H01M50/00,A23B5/00,A23B7/00,A23B9/00,A23B4/00,A23L3/00,B05B5/00,B67D7/00,D06F33/00,H01H33/00,F02P3/00 | keywords: 貯蔵装置,第２エネルギー,蓄える,管理,エネルギー貯蔵,蓄電池,蓄熱装置,ストレージ管理,充放電制御,エネルギー貯蔵最適化,防災用蓄電,負荷連動蓄電,エネルギー供給安定化,通知連携蓄電; 負荷装置との連携・制御: H02J3/00,G05F1/00,F16H61/00,H02P9/00,H02P5/00,F02C9/00,G06F1/00,H03F9/00,H04W52/00,G01G13/00,H02P29/00,H03H7/00,H03H11/00,B60L58/00,H01Q5/00,H02J9/00,G04G19/00,B60L1/00,H01J13/00,B60L9/00 | keywords: 第１負荷,第２負荷,エネルギー消費,供給,接続,負荷制御,エネルギー供給,消費装置,負荷連携,負荷最適化,防災負荷制御,需要連動供給,負荷スケジューリング,通知連携負荷,エネルギー消費管理; スケジュール生成装置とアルゴリズム: D06F33/00,H02P9/00,G06F1/00,H02J3/00,F24H15/00,F03D9/00,H02K19/00,H03H11/00,A61M60/00,F24D103/00,G06C15/00,H04L67/00,D06F58/00,B60L53/00,G04G19/00,B05B5/00,B62J6/00,H02S10/00,G06G7/00,H04W52/00 | keywords: スケジュール生成装置,動作スケジュール,動作下限値,決定,生成,スケジューラ,運転計画生成,下限値調整,アルゴリズム,スケジュール最適化,エネルギー需給スケジューリング,防災スケジュール生成,負荷予測連動,通知連携スケジューラ,効率化アルゴリズム</t>
  </si>
  <si>
    <t>F24F11/00,F24H15/00,H02P9/00,F02M26/00,F16H61/00,F24H15/00,G06F1/00,H02P9/00,F24D103/00,G01R11/00,H01M10/00,B60L58/00,H01M8/00,G01R31/00,B60L53/00,H02J3/00,G05F1/00,H02P9/00,H04W52/00,G01G13/00,H02P9/00,G06F1/00,H02J3/00,F24D103/00,F24H15/00</t>
  </si>
  <si>
    <t>コジェネレーション装置の動作制御: コジェネレーション装置,動作制御,エネルギー効率最適化,運転スケジュール生成,動作下限値設定,エネルギー需要予測,効率的運転,負荷変動対応,発電装置制御,エネルギー供給最適化,貯蔵装置連携,負荷分散制御,防災運転制御,エネルギー情報取得,発電効率向上,負荷予測,エネルギー消費管理,スケジュール生成装置,下限値調整,複数エネルギー管理; エネルギー需要・供給情報取得: エネルギー需要予測,供給状況分析,エネルギー消費量計測,負荷情報取得,時系列データ解析,リアルタイム需要分析,エネルギー需給バランス,負荷スケジューリング,防災需要情報,動作スケジュール生成,動作下限値設定,貯蔵装置管理,第１エネルギー供給,第２エネルギー蓄積,エネルギー情報取得,発電機制御,熱電併給システム,消費量測定,需要変動解析,エネルギー負荷予測; エネルギー貯蔵装置の管理: エネルギー貯蔵,蓄電池,蓄熱装置,ストレージ管理,充放電制御,エネルギー貯蔵最適化,防災用蓄電,負荷連動蓄電,エネルギー供給安定化,通知連携蓄電,動作スケジュール生成,需要予測,動作下限値制御,エネルギー情報取得,負荷変動対応,貯蔵装置運用,エネルギー効率向上,コジェネレーション連携,第２エネルギー管理,充電状態監視; 負荷装置との連携・制御: 負荷制御,エネルギー供給,消費装置,負荷連携,負荷最適化,需要連動供給,負荷スケジューリング,エネルギー消費管理,動作下限値,スケジュール生成,貯蔵装置,第１負荷,第２負荷,エネルギー情報,供給源,消費管理,連携制御,最適動作,エネルギー需要,時間変化; スケジュール生成装置とアルゴリズム: コジェネレーション装置,スケジュール生成装置,運転スケジュール生成,動作下限値調整,エネルギー需要情報,負荷予測連動,エネルギー需給スケジューリング,効率化アルゴリズム,スケジュール最適化,発電機制御,熱電併給システム,貯蔵装置連携,負荷制御,エネルギー情報取得,運転計画生成,下限値決定,動作スケジュール最適化,エネルギー供給源,負荷消費管理,スケジューラ</t>
  </si>
  <si>
    <t>ストラットマウント</t>
  </si>
  <si>
    <t>F16F9/54</t>
  </si>
  <si>
    <t>F16F3/10;F16F1/387;F16F1/38;F16F1/52;B60G15/06</t>
  </si>
  <si>
    <t>【課題】乗り心地性の悪化を抑えつつ、操縦安定性の向上およびロードノイズの低減の双方を図る。 【解決手段】内側にショックアブソーバのロッド３１の上端部が差し込まれて固定される内筒部材１１と、内筒部材１１を径方向の外側から囲う外筒部材１２と、内筒部材１１と外筒部材１２とを連結する本体ゴム１３と、を備えるストラットマウント１０であって、内筒部材１１と外筒部材１２との間に、合成樹脂材料若しくは金属材料で形成されるとともに、内筒部材１１と外筒部材１２とを連結したコード２２〜２５が配設され、コード２２〜２５のうちの少なくとも一部は、上下方向から見た平面視で、内筒部材１１と外筒部材１２との間で直線状に延び、コード２２〜２５は、本体ゴム１３内に埋設されている。</t>
  </si>
  <si>
    <t>B62D1/00,B60G11/00,F16F15/00,B61F5/00,F16F13/00,B60B15/00,B62D55/00,B62D7/00,B60W30/00,B60G15/00,B60G17/00,F16C35/00,B60L50/00,B60B11/00,B60G7/00,B60V1/00,B60R25/00,B60G5/00,B65D81/00,F16H57/00,F16D3/00,F16G11/00,H01R13/00,E04G17/00,F16B12/00,F16L37/00,B61G1/00,E01C5/00,F16L19/00,F16H15/00,F16L33/00,E21D15/00,F04C18/00,F04C2/00,F01C1/00,F16L23/00,B61G3/00,B29C65/00,E04G7/00,F24S25/00,B60G11/00,F16L55/00,F16F15/00,F16F13/00,H04N25/00,F01N1/00,G21C7/00,H01L21/00,B60W50/00,B65G27/00,H04B3/00,E01C19/00,G04B17/00,F16F9/00,D06F33/00,B65D81/00,F16D3/00,H01F27/00,G11B33/00,B41J19/00,B62D1/00,B60G11/00,B60W30/00,B61F5/00,B62D7/00,F16F15/00,B62K27/00,F16F13/00,H02P23/00,F16D65/00,G21C7/00,B60K17/00,B62D5/00,B62D24/00,G01M17/00,H02P5/00,F42B19/00,B60G3/00,B63H20/00,G05D13/00</t>
  </si>
  <si>
    <t>ストラットマウント構造: B62D1/00,B60G11/00,F16F15/00,B61F5/00,F16F13/00,B60B15/00,B62D55/00,B62D7/00,B60W30/00,B60G15/00,B60G17/00,F16C35/00,B60L50/00,B60B11/00,B60G7/00,B60V1/00,B60R25/00,B60G5/00,B65D81/00,F16H57/00 | keywords: ストラットマウント,内筒部材,外筒部材,本体ゴム,ストラットマウント,サスペンションマウント,内筒部材,外筒部材,本体ゴム,マウント構造,乗り心地性向上,操縦安定性,ロードノイズ低減,防振マウント,サスペンション支持,マウント部材,防振ゴム,ショックアブソーバ連結; コード連結部材: F16D3/00,F16G11/00,H01R13/00,E04G17/00,F16B12/00,F16L37/00,B61G1/00,E01C5/00,F16L19/00,F16H15/00,F16L33/00,E21D15/00,F04C18/00,F04C2/00,F01C1/00,F16L23/00,B61G3/00,B29C65/00,E04G7/00,F24S25/00 | keywords: コード,連結,合成樹脂材料,金属材料,直線状,埋設,連結コード,合成樹脂コード,金属コード,コード部材,直線状配置,埋設構造,本体ゴム内埋設,ストラットマウント連結,防振コード,ロードノイズ抑制コード,操縦安定性コード,サスペンションコード,連結強化部材; 防振・ノイズ低減技術: B60G11/00,F16L55/00,F16F15/00,F16F13/00,H04N25/00,F01N1/00,G21C7/00,H01L21/00,B60W50/00,B65G27/00,H04B3/00,E01C19/00,G04B17/00,F16F9/00,D06F33/00,B65D81/00,F16D3/00,H01F27/00,G11B33/00,B41J19/00 | keywords: ロードノイズ,防振,低減,本体ゴム,埋設,防振技術,ノイズ低減,ロードノイズ抑制,振動吸収,本体ゴム,防振ゴム,乗り心地性改善,サスペンションノイズ低減,防振構造,ゴム埋設コード,操縦安定性向上,防振マウント,ノイズ抑制部材; 操縦安定性向上技術: B62D1/00,B60G11/00,B60W30/00,B61F5/00,B62D7/00,F16F15/00,B62K27/00,F16F13/00,H02P23/00,F16D65/00,G21C7/00,B60K17/00,B62D5/00,B62D24/00,G01M17/00,H02P5/00,F42B19/00,B60G3/00,B63H20/00,G05D13/00 | keywords: 操縦安定性,向上,ストラットマウント,連結,コード,操縦安定性,安定性向上,サスペンション安定化,ストラットマウント安定性,連結強化,乗り心地性両立,安定性向上構造,防振連結部材,ロードノイズ低減,サスペンション制御,安定性強化コード</t>
  </si>
  <si>
    <t>B60G11/00,B60G15/00,F16F13/00,F16F15/00,B62D1/00,F16D3/00,F16G11/00,F16L37/00,F16B12/00,F16L19/00,B60G11/00,F16F15/00,F16F13/00,B60W50/00,B65G27/00,B62D1/00,B60G11/00,B60W30/00,F16F15/00,F16F13/00</t>
  </si>
  <si>
    <t>ストラットマウント構造: ストラットマウント,サスペンションマウント,内筒部材,外筒部材,本体ゴム,ショックアブソーバロッド,コード埋設構造,合成樹脂材料,金属材料,乗り心地性向上,操縦安定性,ロードノイズ低減,防振マウント,サスペンション支持,直線状コード,連結構造,弾性懸架装置,振動減衰,振動防止,テレスコピック型; コード連結部材: 連結コード,合成樹脂コード,金属コード,コード部材,直線状配置,本体ゴム内埋設,ストラットマウント連結,防振コード,ロードノイズ抑制コード,操縦安定性コード,ショックアブソーバロッド連結,内筒部材外筒部材連結,コード埋設構造,連結部材設計,コード配置技術,連結部材材料,連結部材固定,コード連結構造,コード直線配置,コード連結技術; 防振・ノイズ低減技術: 防振技術,ノイズ低減,ロードノイズ抑制,振動吸収,乗り心地性改善,サスペンションノイズ低減,防振構造,ゴム埋設コード,操縦安定性向上,本体ゴム,ストラットマウント,外筒部材,内筒部材,ショックアブソーバ,連結コード,合成樹脂材料,金属材料,埋設構造; 操縦安定性向上技術: 操縦安定性向上,ストラットマウント設計,連結部材配置,本体ゴム埋設コード,乗り心地性両立,防振連結部材,ロードノイズ低減,サスペンション安定化,安定性向上構造,ショックアブソーバロッド,内筒部材外筒部材,合成樹脂材料コード,金属材料コード,直線状延伸コード,サスペンション制御,連結強化,ストラットマウント安定性,上下方向平面視,コード埋設構造,連結部材強度</t>
  </si>
  <si>
    <t>車両搭載機器のハウジング</t>
  </si>
  <si>
    <t>F16J15/14</t>
  </si>
  <si>
    <t>F16H57/029;B62D5/04</t>
  </si>
  <si>
    <t>【課題】接合面のシール性をより向上できる車両搭載機器のハウジングを提供する。 【解決手段】ギヤハウジング４は、第１ハウジング部材８および第２ハウジング部材９間の接合面１１において、第１ハウジング部材および第２ハウジング部材の厚み方向に、第１シール剤保持部１８および第２シール剤保持部１９を有する。</t>
  </si>
  <si>
    <t>B60P3/00,B60J1/00,B60K35/00,B62D65/00,B61F5/00,E05B79/00,B60R5/00,F16H57/00,E05F15/00,B62D24/00,H01R13/00,B65G67/00,B60R19/00,H04N5/00,G01C19/00,B60J11/00,H01G11/00,B64C25/00,B66B17/00,G08G1/00,H01R13/00,F16D3/00,F04C18/00,F16B12/00,E04B9/00,E06B3/00,F16L37/00,E04B2/00,H01R43/00,F16L27/00,B29C65/00,H01R4/00,F16K3/00,F04C2/00,B66C1/00,F16K27/00,F04C3/00,F16L23/00,B29B7/00,E04B1/00,F16J15/00,H01M50/00,B60J10/00,H01R13/00,B29C73/00,F16K27/00,B65B51/00,B65D88/00,E06B3/00,H01R33/00,F16L27/00,G02F1/00,F16L19/00,B65D53/00,E04B2/00,G05G5/00,G01B3/00,B21D51/00,B21D26/00,E04B1/00,F16J15/00,B29C73/00,B65B51/00,B60J10/00,H01M50/00,F16L37/00,G02F1/00,A61F13/00,B65D88/00,F16K1/00,B65D53/00,E06B3/00,F16L27/00,F16L33/00,H01R13/00,B21D26/00,G05G5/00,E06B7/00,F01C1/00,F04C2/00</t>
  </si>
  <si>
    <t>車両搭載機器用ハウジング: B60P3/00,B60J1/00,B60K35/00,B62D65/00,B61F5/00,E05B79/00,B60R5/00,F16H57/00,E05F15/00,B62D24/00,H01R13/00,B65G67/00,B60R19/00,H04N5/00,G01C19/00,B60J11/00,H01G11/00,B64C25/00,B66B17/00,G08G1/00 | keywords: 車両搭載機器,ハウジング,ギヤハウジング,第１ハウジング部材,第２ハウジング部材,車載機器,筐体,外装部材,ギヤケース,ハウジング構造,防水ハウジング,防塵ハウジング,車両用ハウジング,接合面設計,車両搭載部品; 接合面構造: H01R13/00,F16D3/00,F04C18/00,F16B12/00,E04B9/00,E06B3/00,F16L37/00,E04B2/00,H01R43/00,F16L27/00,B29C65/00,H01R4/00,F16K3/00,F04C2/00,B66C1/00,F16K27/00,F04C3/00,F16L23/00,B29B7/00,E04B1/00 | keywords: 接合面,第１ハウジング部材,第２ハウジング部材,接合面１１,接合部,合わせ面,シール面,接合構造,嵌合面,防水接合面,防塵接合面,シール性向上,車両用接合面,ハウジング接合部; シール剤保持部: F16J15/00,H01M50/00,B60J10/00,H01R13/00,B29C73/00,F16K27/00,B65B51/00,B65D88/00,E06B3/00,H01R33/00,F16L27/00,G02F1/00,F16L19/00,B65D53/00,E04B2/00,G05G5/00,G01B3/00,B21D51/00,B21D26/00,E04B1/00 | keywords: シール剤保持部,第１シール剤保持部,第２シール剤保持部,シール保持部,シール溝,シール剤収納部,ガスケット保持部,パッキン保持部,防水シール保持部,防塵シール保持部,接合面シール保持,車両用シール保持部,シール性向上構造; 厚み方向配置: F16J15/00,B29C73/00,B65B51/00,B60J10/00,H01M50/00,F16L37/00,G02F1/00,A61F13/00,B65D88/00,F16K1/00,B65D53/00,E06B3/00,F16L27/00,F16L33/00,H01R13/00,B21D26/00,G05G5/00,E06B7/00,F01C1/00,F04C2/00 | keywords: 厚み方向,第１ハウジング部材の厚み方向,第２ハウジング部材の厚み方向,厚さ方向,垂直方向配置,断面方向配置,厚み方向構造,厚み方向シール保持,厚み方向シール性,車両用厚み方向配置,ハウジング厚み方向設計,接合面厚み方向,シール剤厚み方向保持</t>
  </si>
  <si>
    <t>B62D65/00,F16H57/00,B60K35/00,B62D24/00,B60R5/00,H01R13/00,F16B12/00,F16L37/00,F16L27/00,F16D3/00,F16J15/00,B60J10/00,F16K27/00,B29C73/00,H01M50/00,F16J15/00,B60J10/00,F16L37/00,B29C73/00,H01M50/00</t>
  </si>
  <si>
    <t>車両搭載機器用ハウジング: 車両搭載機器,ハウジング構造,ギヤハウジング,第１ハウジング部材,第２ハウジング部材,接合面設計,シール性向上,シール剤保持部,車載機器,外装部材,ギヤケース,防水ハウジング,防塵ハウジング,車両用ハウジング,車両搭載部品,筐体,ハウジング設計,部材厚み方向,接合面シール,ハウジング部材; 接合面構造: 接合面,ハウジング部材,接合部,合わせ面,シール面,接合構造,嵌合面,シール剤保持部,防水接合面,防塵接合面,シール性向上,車両用接合面,ハウジング接合部,厚み方向,ギヤハウジング,部材間接合,部材嵌合,接合面改良,接合面形状,接合面構造; シール剤保持部: シール剤保持部,シール保持部,シール溝,シール剤収納部,ガスケット保持部,パッキン保持部,防水シール保持部,防塵シール保持部,接合面シール保持,車両用シール保持部,シール性向上構造,ギヤハウジング,第１ハウジング部材,第２ハウジング部材,接合面,厚み方向,シール剤,保持構造,ハウジング部材,車両搭載機器; 厚み方向配置: 厚み方向配置,厚み方向シール保持,ハウジング部材厚み方向,接合面厚み方向,シール剤保持部,厚み方向シール性,車両用ハウジング,ギヤハウジング,第１ハウジング部材,第２ハウジング部材,厚み方向設計,断面方向配置,垂直方向配置,厚み方向構造,シール剤厚み方向保持,車両搭載機器,シール性向上,接合面シール性</t>
  </si>
  <si>
    <t>変速機</t>
  </si>
  <si>
    <t>F16D23/06</t>
  </si>
  <si>
    <t>【課題】スリーブの過度な移動によるプランジャの飛び出しが防止された変速機を提供する。 【解決手段】変速機は、トルクを伝達する軸と同軸に配置されるスリーブと、前記スリーブの内面に押しつけられるプランジャとを有し、前記スリーブの軸方向移動によって変速比が切り替わる歯車伝動機構と、前記歯車伝動機構を収納するケースと、前記ケースの内面から前記スリーブに向けて突出し、前記プランジャが前記スリーブの内面よりも外周側に突出する前に前記スリーブに接触して前記スリーブの軸方向移動を制限するスリーブ移動制限部と、を備える。</t>
  </si>
  <si>
    <t>F16D13/00,F16D11/00,G05G5/00,F16D41/00,F16L37/00,F16F15/00,F16D55/00,F41A3/00,D01H7/00,F16H47/00,G08B5/00,G01G21/00,B41J29/00,B60R25/00,E05F11/00,A47B57/00,G05G7/00,F16H21/00,F16H29/00,B23B47/00,F16D13/00,F16D25/00,F16D27/00,F16H3/00,F16D11/00,F16H21/00,F16D23/00,A01B3/00,F16L37/00,F16F9/00,B30B1/00,F16D55/00,B66D3/00,F16H47/00,G11B15/00,F02B33/00,F16H61/00,F01L1/00,B60K17/00,F16F1/00,B60W10/00,F16H3/00,F16H29/00,F16H61/00,F16H59/00,B61C9/00,D01H1/00,F16H15/00,B60K6/00,B60K17/00,F04C18/00,B23Q5/00,F16H63/00,F02N15/00,F04C2/00,B62D7/00,B66D1/00,F16H35/00,G01P3/00,F16H7/00,F16H57/00,F04C18/00,H02B1/00,B23Q5/00,B60K17/00,E05F15/00,F16H3/00,F01C1/00,G04B37/00,H01R13/00,B62J6/00,F16H21/00,B60B35/00,E05B81/00,H01R43/00,F04C3/00,G12B9/00,F16L37/00,F16H39/00,H01M50/00</t>
  </si>
  <si>
    <t>スリーブ移動制限機構: F16D13/00,F16D11/00,G05G5/00,F16D41/00,F16L37/00,F16F15/00,F16D55/00,F41A3/00,D01H7/00,F16H47/00,G08B5/00,G01G21/00,B41J29/00,B60R25/00,E05F11/00,A47B57/00,G05G7/00,F16H21/00,F16H29/00,B23B47/00 | keywords: スリーブ移動制限部,軸方向移動,接触,突出,制限,移動制限機構,スリーブストッパ,軸方向ストッパ,移動抑制,制限部材,変速機ケース内面,プランジャ飛び出し防止,歯車伝動機構制御,防止構造,スリーブ移動制限方法; プランジャ構造: F16D13/00,F16D25/00,F16D27/00,F16H3/00,F16D11/00,F16H21/00,F16D23/00,A01B3/00,F16L37/00,F16F9/00,B30B1/00,F16D55/00,B66D3/00,F16H47/00,G11B15/00,F02B33/00,F16H61/00,F01L1/00,B60K17/00,F16F1/00 | keywords: プランジャ,内面,押しつけ,突出,外周側,プランジャ構造,プランジャ配置,プランジャ突出,プランジャ制御,プランジャ保持,スリーブ内面プランジャ,飛び出し防止プランジャ,変速機プランジャ,プランジャ動作制限,プランジャ突出防止; 歯車伝動機構: B60W10/00,F16H3/00,F16H29/00,F16H61/00,F16H59/00,B61C9/00,D01H1/00,F16H15/00,B60K6/00,B60K17/00,F04C18/00,B23Q5/00,F16H63/00,F02N15/00,F04C2/00,B62D7/00,B66D1/00,F16H35/00,G01P3/00,F16H7/00 | keywords: 歯車伝動機構,変速比,切り替え,トルク伝達,軸,歯車機構,変速機構,ギア伝達,変速比切替,トルク伝達機構,スリーブ移動変速,歯車伝動ケース,軸同軸配置,歯車変速機,伝動機構制御; ケース構造: F16H57/00,F04C18/00,H02B1/00,B23Q5/00,B60K17/00,E05F15/00,F16H3/00,F01C1/00,G04B37/00,H01R13/00,B62J6/00,F16H21/00,B60B35/00,E05B81/00,H01R43/00,F04C3/00,G12B9/00,F16L37/00,F16H39/00,H01M50/00 | keywords: ケース,内面,収納,突出,ケースの内面,ケース構造,ケース内面,収納部,突出部,ケース形成,変速機ケース,スリーブ移動制限ケース,歯車伝動収納ケース,ケース突出部,ケース内面制限</t>
  </si>
  <si>
    <t>G05G5/00,F16D13/00,F16D11/00,F16L37/00,F16D55/00,F16D13/00,F16H3/00,F16D11/00,F16D23/00,F16H21/00,F16H3/00,F16H61/00,F16H59/00,F16H15/00,F16H29/00,F16H57/00,F16H3/00,B60K17/00,G04B37/00,B23Q5/00</t>
  </si>
  <si>
    <t>スリーブ移動制限機構: スリーブ移動制限部,軸方向移動制限,プランジャ飛び出し防止,スリーブストッパ,移動抑制構造,制限部材,変速機ケース内面,歯車伝動機構制御,突出防止,軸方向ストッパ,接触制限,移動制限機構,防止構造,スリーブ移動制限方法,歯車伝動機構,プランジャ突出制限,スリーブ突出防止,ケース内面制限,軸方向移動抑制,スリーブ移動抑制; プランジャ構造: プランジャ構造,プランジャ配置,プランジャ突出,プランジャ制御,プランジャ保持,スリーブ内面プランジャ,飛び出し防止プランジャ,変速機プランジャ,プランジャ動作制限,プランジャ突出防止,スリーブ移動制限部,軸方向移動制限,歯車伝動機構,スリーブ突出防止,プランジャ押しつけ,ケース内面突出部,外周側突出防止,変速比切替機構; 歯車伝動機構: 歯車伝動機構,変速比切替,スリーブ移動変速,トルク伝達機構,軸同軸配置,プランジャ押しつけ,歯車組み合わせ,歯車変速機,伝動機構制御,歯車伝動ケース,スリーブ移動制限部,軸方向移動,ケース内面突出,外周側突出防止,歯車機構,変速機構,ギア伝達,歯車伝達方式; ケース構造: ケース構造,ケース内面,収納部,突出部,ケース形成,変速機ケース,スリーブ移動制限部,歯車伝動収納部,ケース突出部,ケース内面制限,スリーブ,プランジャ,軸方向移動制限,歯車伝動機構,収納ケース,移動制限部,突出制限,ケース制限部,スリーブ突出防止,プランジャ突出防止</t>
  </si>
  <si>
    <t>ウォーム減速機</t>
  </si>
  <si>
    <t>F16H1/16</t>
  </si>
  <si>
    <t>F16H55/24;F16C35/077;F16C27/06;B62D5/04</t>
  </si>
  <si>
    <t>【課題】付勢部材による付勢方向と、ウォーム軸とウォームホイールとの噛み合い方向とを、常に同一直線上に配置することができる構造を実現する。 【解決手段】第一の付勢部材２２ａを構成する第一の板ばね４５ａから第二軸受２０を構成する外輪３３の外周面に加わる力の方向と、第二の付勢部材２２ｂを構成する第二の板ばね４５ｂから第二軸受２０を構成する外輪３３の外周面に加わる力の方向とを、前記仮想平面αに関して鏡面対称とする。</t>
  </si>
  <si>
    <t>A47C23/00,F16D13/00,B60G11/00,F16F3/00,F16F7/00,H01R13/00,F04C2/00,F01C1/00,F04C18/00,F16D65/00,A47C7/00,F04D29/00,F16D55/00,F16L37/00,E05F3/00,F16C1/00,B60G15/00,F16H15/00,E04G17/00,F16F13/00,F16H3/00,F16H1/00,B60G21/00,F04C18/00,B01F27/00,H01H19/00,B60B37/00,B60G11/00,F16D125/00,F04B1/00,F16H15/00,F16H39/00,B60G3/00,F04C2/00,F01C1/00,F03C2/00,B27B5/00,B01D33/00,F04D29/00,F02B75/00,F16D3/00,F16D13/00,B60G11/00,F24S25/00,F04C2/00,F04C18/00,F16J15/00,G02B5/00,F16H15/00,G02B7/00,H01S3/00,A61M60/00,B60B23/00,F16S1/00,F24F13/00,B62D21/00,F22B17/00,E06C1/00,F16D55/00,B21B13/00,F04D29/00,F16C19/00,F16C35/00,F16C17/00,F16D13/00,B41F13/00,F04B1/00,F04C2/00,F04C18/00,H02K5/00,B41L35/00,H01H3/00,B23Q5/00,F16H3/00,F16D1/00,F16C29/00,B61F15/00,F16C31/00,F01C1/00,F16C23/00</t>
  </si>
  <si>
    <t>付勢部材構造: A47C23/00,F16D13/00,B60G11/00,F16F3/00,F16F7/00,H01R13/00,F04C2/00,F01C1/00,F04C18/00,F16D65/00,A47C7/00,F04D29/00,F16D55/00,F16L37/00,E05F3/00,F16C1/00,B60G15/00,F16H15/00,E04G17/00,F16F13/00 | keywords: 付勢部材,板ばね,力の方向,外輪,軸受,付勢機構,ばね部材,外輪加圧,軸受支持,力伝達,防振付勢部材,軸受外輪付勢,板ばね配置,付勢方向調整,防災用途付勢部材; ウォーム軸とウォームホイールの噛み合い配置: F16H3/00,F16H1/00,B60G21/00,F04C18/00,B01F27/00,H01H19/00,B60B37/00,B60G11/00,F16D125/00,F04B1/00,F16H15/00,F16H39/00,B60G3/00,F04C2/00,F01C1/00,F03C2/00,B27B5/00,B01D33/00,F04D29/00,F02B75/00 | keywords: ウォーム軸,ウォームホイール,噛み合い方向,一直線上,配置,ウォームギヤ,噛み合い配置,軸方向整列,ギヤ連結,噛み合い直線配置,ウォームギヤ付勢,噛み合い方向調整,防災ギヤ配置,通知機構付きギヤ,一直線配置構造; 鏡面対称配置: F16D3/00,F16D13/00,B60G11/00,F24S25/00,F04C2/00,F04C18/00,F16J15/00,G02B5/00,F16H15/00,G02B7/00,H01S3/00,A61M60/00,B60B23/00,F16S1/00,F24F13/00,B62D21/00,F22B17/00,E06C1/00,F16D55/00,B21B13/00 | keywords: 鏡面対称,仮想平面α,力の方向,配置,対称配置,鏡像配置,仮想平面,力方向対称,構造対称性,防災対称配置,通知対称構造,鏡面対称付勢,ギヤ対称配置,軸受対称構造; 軸受構造: F04D29/00,F16C19/00,F16C35/00,F16C17/00,F16D13/00,B41F13/00,F04B1/00,F04C2/00,F04C18/00,H02K5/00,B41L35/00,H01H3/00,B23Q5/00,F16H3/00,F16D1/00,F16C29/00,B61F15/00,F16C31/00,F01C1/00,F16C23/00 | keywords: 第二軸受,外輪,外周面,力の方向,軸受構造,外輪支持,軸受外輪,加圧構造,軸受部材,防災軸受構造,通知機能付き軸受,外輪付勢構造,軸受外輪加圧,軸受配置方法</t>
  </si>
  <si>
    <t>B60G11/00,F16F3/00,F16F7/00,F16D13/00,F16D65/00,F16H3/00,F16H1/00,B60G11/00,F16D125/00,B60B37/00,F16D3/00,B60G11/00,F16J15/00,F16H15/00,F04C2/00,F16C19/00,F16C35/00,F16C17/00,F04D29/00,F16D13/00</t>
  </si>
  <si>
    <t>付勢部材構造: 付勢部材,板ばね,付勢方向,外輪加圧,軸受外輪付勢,付勢機構,力伝達,軸受支持,板ばね配置,付勢方向調整,防振付勢部材,鏡面対称配置,ウォーム軸噛合,ウォームホイール,外輪,第二軸受,外周面加圧,防災用途付勢部材; ウォーム軸とウォームホイールの噛み合い配置: ウォーム軸,ウォームホイール,噛み合い方向,一直線配置,付勢部材,板ばね,外輪,軸受,鏡面対称配置,仮想平面,噛み合い直線配置,ギヤ連結,軸方向整列,ウォームギヤ,噛み合い配置,付勢方向調整,噛み合い方向調整,ウォームギヤ付勢,防災ギヤ配置,通知機構付きギヤ; 鏡面対称配置: 鏡面対称配置,付勢部材方向,仮想平面対称,力方向対称,板ばね配置,外輪外周面,鏡像配置,付勢方向,ウォーム軸噛み合い,ウォームホイール配置,軸受対称構造,対称構造,鏡面対称付勢,ギヤ対称配置,構造対称性,鏡面対称力,付勢力方向,鏡面対称技術; 軸受構造: 軸受構造,外輪支持,軸受外輪,外輪付勢,付勢部材,板ばね付勢,外周面加圧,力の方向,鏡面対称配置,付勢方向,軸受部材,外輪加圧,軸受配置,ウォーム軸噛合,ウォームホイール,仮想平面,外輪構造,加圧構造</t>
  </si>
  <si>
    <t>燃焼用ガス量制御装置、および、その駆動方法</t>
  </si>
  <si>
    <t>F16K31/04</t>
  </si>
  <si>
    <t>F16K1/52;F16K7/16;F23K5/00;F23N1/00</t>
  </si>
  <si>
    <t>【課題】大電流を通電することを必要とせず、燃焼用ガスの流量調整を確実に行うことが可能な燃焼用ガス量制御装置とその駆動方法を提供する。 【解決手段】閉弁状態から開弁状態に亘り、ダイヤフラム弁２とともに移動する磁性体片３と、ガス出口１４によって構成され、弁座１ｂとダイヤフラム弁との間を通過した燃焼用ガスを通過させるガス通路１４ａと、ガス出口の内周面との間に所定の間隙を存してガス出口内に挿入され、閉弁状態から開弁状態に亘り、ダイヤフラム弁とともに移動するガス量調節用弁体（ニードル）５と、通電により磁界を生じるコイル６が外嵌され、コイルへの通電によって、磁性体片と電磁的に吸着しあうヨーク７と、閉弁状態から開弁状態に亘り、ダイヤフラム弁の移動方向にヨークを移動させるモータ８と、ダイヤフラム弁を、開弁状態側から閉弁状態側に付勢する付勢手段（第１付勢手段）１１とを備えた構成とする。</t>
  </si>
  <si>
    <t>F02M69/00,F16K31/00,F16K17/00,F02M7/00,F02M9/00,F25B41/00,F01L9/00,F16K7/00,B60T15/00,B60T11/00,F01L1/00,F01L5/00,B25D9/00,F16T1/00,F01L31/00,G01F11/00,F02M47/00,F02M3/00,F02M26/00,F23N5/00,B03C1/00,H01P1/00,H02K1/00,H02K33/00,G01F23/00,F25B41/00,H02P7/00,B25D9/00,F16K31/00,H03K17/00,G11C11/00,G01R33/00,H02K35/00,G10K9/00,H01H50/00,H01H37/00,G01L23/00,B29C33/00,H03H9/00,H01F29/00,F02M69/00,F02M9/00,B25D9/00,F01L9/00,F16K31/00,F25B41/00,F02M7/00,B63C9/00,F16K1/00,F16L55/00,F01L31/00,A61M5/00,F04B1/00,F02M3/00,G01F11/00,F16K17/00,B60T11/00,F02D9/00,B65G53/00,F02M59/00,F04B9/00,F01L31/00,B66C13/00,F01L9/00,F25B41/00,G10K9/00,F15B13/00,F16H61/00,B65H23/00,B41J23/00,F04B43/00,E05F15/00,F02M69/00,F16K31/00,F16K7/00,D04B27/00,B25D9/00,D04B15/00,G10K7/00,G01F11/00,F16D13/00,F16K1/00,F02M26/00,B60T11/00,F16K17/00,G08B5/00,F02K1/00,F01L15/00,B41J9/00,F01L9/00,F01L5/00,F41A3/00,F16K31/00,B60T15/00,B25D9/00,F25B41/00,F16T1/00,F02M69/00,H01H73/00,F15B11/00</t>
  </si>
  <si>
    <t>ダイヤフラム弁構造: F02M69/00,F16K31/00,F16K17/00,F02M7/00,F02M9/00,F25B41/00,F01L9/00,F16K7/00,B60T15/00,B60T11/00,F01L1/00,F01L5/00,B25D9/00,F16T1/00,F01L31/00,G01F11/00,F02M47/00,F02M3/00,F02M26/00,F23N5/00 | keywords: ダイヤフラム弁,弁座,閉弁状態,開弁状態,ダイヤフラムバルブ,弁構造,弁座,弁体,開閉動作,ガス流量調整,燃焼用ガス弁,流量制御弁,防災用ガス弁,弁体移動,ガス通路構造,弁座間隙; 磁性体片・ヨーク・コイルによる電磁駆動: B03C1/00,H01P1/00,H02K1/00,H02K33/00,G01F23/00,F25B41/00,H02P7/00,B25D9/00,F16K31/00,H03K17/00,G11C11/00,G01R33/00,H02K35/00,G10K9/00,H01H50/00,H01H37/00,G01L23/00,B29C33/00,H03H9/00,H01F29/00 | keywords: 磁性体片,ヨーク,コイル,通電,磁界,吸着,電磁駆動,磁性体,ヨーク,コイル,電磁吸着,電磁アクチュエータ,低電流駆動,燃焼用ガス制御,電磁弁,防災通知用電磁弁,省電力電磁駆動,ガス流量電磁制御; ガス量調節用弁体（ニードル）: F02M69/00,F02M9/00,B25D9/00,F01L9/00,F16K31/00,F25B41/00,F02M7/00,B63C9/00,F16K1/00,F16L55/00,F01L31/00,A61M5/00,F04B1/00,F02M3/00,G01F11/00,F16K17/00,B60T11/00,F02D9/00,B65G53/00,F02M59/00 | keywords: ガス量調節用弁体,ニードル,ガス出口,間隙,ガス通路,ニードル弁,ガス流量調節,弁体構造,ガス出口,流量制御ニードル,燃焼用ガスニードル,防災ガス流量調節,ガス通路設計,微量流量制御,ガス出口間隙調整; モータによる弁駆動: F04B9/00,F01L31/00,B66C13/00,F01L9/00,F25B41/00,G10K9/00,F15B13/00,F16H61/00,B65H23/00,B41J23/00,F04B43/00,E05F15/00,F02M69/00,F16K31/00,F16K7/00,D04B27/00,B25D9/00,D04B15/00,G10K7/00,G01F11/00 | keywords: モータ,ヨーク移動,ダイヤフラム弁,駆動方法,モータ駆動,弁駆動モータ,ヨーク移動機構,アクチュエータ,燃焼用ガス弁駆動,防災用ガス弁モータ,流量調整モータ,ガス流量制御アクチュエータ,省電力モータ駆動,弁開閉モータ; 付勢手段による弁復帰機構: F16D13/00,F16K1/00,F02M26/00,B60T11/00,F16K17/00,G08B5/00,F02K1/00,F01L15/00,B41J9/00,F01L9/00,F01L5/00,F41A3/00,F16K31/00,B60T15/00,B25D9/00,F25B41/00,F16T1/00,F02M69/00,H01H73/00,F15B11/00 | keywords: 付勢手段,第１付勢手段,閉弁状態,復帰,弁復帰機構,付勢手段,スプリング,弁復帰,閉弁付勢,防災用弁復帰,ガス弁復帰スプリング,流量制御弁復帰,自動復帰機構,燃焼用ガス弁付勢</t>
  </si>
  <si>
    <t>F16K7/00,F16K31/00,F16K17/00,F02M69/00,F02M9/00,H02K1/00,H02K33/00,F16K31/00,H02P7/00,G01F23/00,F02M69/00,F02M9/00,F01L9/00,F16K31/00,F16K1/00,F01L31/00,F15B13/00,F04B9/00,F01L9/00,F16H61/00,F16K1/00,F16K17/00,F01L15/00,F01L9/00,B60T11/00</t>
  </si>
  <si>
    <t>ダイヤフラム弁構造: ダイヤフラム弁,弁座,弁体,開閉動作,燃焼用ガス弁,流量制御弁,ガス通路,ガス量調節,磁性体片,ニードル弁体,ヨーク,モータ駆動,付勢手段,閉弁状態,開弁状態,弁体移動,ガス出口,ダイヤフラムバルブ,弁構造,防災用ガス弁; 磁性体片・ヨーク・コイルによる電磁駆動: 磁性体片,ヨーク,コイル,電磁駆動,電磁吸着,ダイヤフラム弁,ガス量調節用弁体,ニードル弁,燃焼用ガス制御,低電流駆動,省電力電磁駆動,通電制御,磁界発生,付勢手段,ガス通路,ガス出口,弁座,モータ駆動,電磁弁,防災通知用電磁弁; ガス量調節用弁体（ニードル）: ガス量調節用弁体,ニードル弁,ガス流量調節,弁体構造,ガス出口,流量制御ニードル,燃焼用ガスニードル,ガス通路設計,微量流量制御,ガス出口間隙調整,ダイヤフラム弁,磁性体片,ガス通路,付勢手段,ヨーク,モータ駆動,電磁吸着,燃焼用ガス流量,防災ガス流量調節,ガス流量調整機構; モータによる弁駆動: モータ駆動,弁駆動モータ,ヨーク移動機構,ダイヤフラム弁,燃焼用ガス弁駆動,ガス量調節弁体,磁性体片,ガス流量制御アクチュエータ,流量調整モータ,省電力モータ駆動,弁開閉モータ,付勢手段,ガス通路,ガス出口,ニードル弁体,磁界発生コイル,ヨーク,モータ駆動方法; 付勢手段による弁復帰機構: 弁復帰機構,付勢手段,閉弁付勢,ダイヤフラム弁復帰,復帰スプリング,自動復帰機構,ガス弁復帰,流量制御弁復帰,燃焼用ガス弁付勢,防災用弁復帰,閉弁状態復帰,弁体付勢,弁座復帰,ニードル弁復帰,弁復帰動作,弁復帰方法,弁復帰付勢,弁復帰構成,弁復帰方向,弁復帰制御</t>
  </si>
  <si>
    <t>変速機の潤滑油浄化装置</t>
  </si>
  <si>
    <t>【課題】狭いケースの内部に効率よくフィルタを配置することができるうえ、複数のギヤが跳ね上げた潤滑油を効率よく捕集することができる変速機の潤滑油浄化装置を提供すること。 【解決手段】ケースの内部に潤滑油が貯留された変速機の潤滑油浄化装置であって、ケースの内部に配置された回転体と径方向で対向するケース壁面に潤滑油を浄化するフィルタが配置されている。</t>
  </si>
  <si>
    <t>B01D33/00,F02M37/00,B01D25/00,B01D46/00,B01D29/00,F16H57/00,A47L9/00,F01N3/00,F27B15/00,F27B1/00,F24F1/00,F27B3/00,C02F11/00,B29C48/00,B61C9/00,B65G69/00,F16L55/00,H01R13/00,F16M1/00,H04N19/00,F16N7/00,B61F17/00,F01M1/00,F01M11/00,A47L5/00,F01M3/00,F01D25/00,F16N9/00,F03C1/00,B60T13/00,B29C48/00,F23H7/00,B67D7/00,F16H48/00,F02B39/00,B62D55/00,H04L25/00,F04B19/00,B66F3/00,F01M9/00,B01D33/00,B01D24/00,B01D29/00,H02K1/00,B01D25/00,B01F27/00,B01D46/00,F16H39/00,B02C13/00,B29C48/00,B01D35/00,A61M60/00,H02K37/00,G01C19/00,A47L5/00,H01R13/00,B21B13/00,F22B9/00,F02K1/00,A63B21/00,F16H57/00,F16H61/00,F16N7/00,B61C9/00,F02B33/00,B60K17/00,B60W10/00,F01M11/00,F01M1/00,A47L5/00,F02M35/00,F16H39/00,F16N9/00,F02M37/00,B66D3/00,D05B69/00,B61F17/00,F16H45/00,B25D9/00,F02M26/00</t>
  </si>
  <si>
    <t>狭小空間へのフィルタ配置: B01D33/00,F02M37/00,B01D25/00,B01D46/00,B01D29/00,F16H57/00,A47L9/00,F01N3/00,F27B15/00,F27B1/00,F24F1/00,F27B3/00,C02F11/00,B29C48/00,B61C9/00,B65G69/00,F16L55/00,H01R13/00,F16M1/00,H04N19/00 | keywords: 狭いケース,フィルタ配置,効率よく,ケース内部,狭小空間,フィルタ設置,省スペース配置,ケース内フィルタ,配置効率,潤滑油浄化フィルタ,変速機ケース内,防塵フィルタ配置,省スペース設計,ケース壁面フィルタ; 潤滑油捕集機構: F16N7/00,B61F17/00,F01M1/00,F01M11/00,A47L5/00,F01M3/00,F01D25/00,F16N9/00,F03C1/00,B60T13/00,B29C48/00,F23H7/00,B67D7/00,F16H48/00,F02B39/00,B62D55/00,H04L25/00,F04B19/00,B66F3/00,F01M9/00 | keywords: 潤滑油,捕集,ギヤ,跳ね上げ,効率よく,潤滑油捕集,オイルキャッチ,ギヤ潤滑油,油滴捕集,跳ね上げ油,ギヤ油浄化,潤滑油回収,ギヤケース油捕集,防災潤滑油捕集,潤滑油通知機構; 回転体とフィルタの配置関係: B01D33/00,B01D24/00,B01D29/00,H02K1/00,B01D25/00,B01F27/00,B01D46/00,F16H39/00,B02C13/00,B29C48/00,B01D35/00,A61M60/00,H02K37/00,G01C19/00,A47L5/00,H01R13/00,B21B13/00,F22B9/00,F02K1/00,A63B21/00 | keywords: 回転体,径方向,ケース壁面,対向,フィルタ配置,回転体対向配置,径方向配置,壁面フィルタ,回転体近傍フィルタ,ケース壁面対向,回転体潤滑油浄化,ギヤ近傍フィルタ配置,壁面設置フィルタ,潤滑油浄化装置構成,回転体油捕集; 変速機用潤滑油浄化装置: F16H57/00,F16H61/00,F16N7/00,B61C9/00,F02B33/00,B60K17/00,B60W10/00,F01M11/00,F01M1/00,A47L5/00,F02M35/00,F16H39/00,F16N9/00,F02M37/00,B66D3/00,D05B69/00,B61F17/00,F16H45/00,B25D9/00,F02M26/00 | keywords: 変速機,潤滑油浄化装置,ケース内部,潤滑油貯留,変速機潤滑油浄化,潤滑油浄化装置,ギヤボックス油浄化,潤滑油貯留,浄化装置構成,変速機フィルタ装置,潤滑油浄化システム,ギヤケース油浄化,防災潤滑油浄化,潤滑油通知装置</t>
  </si>
  <si>
    <t>B01D33/00,B01D25/00,B01D29/00,F02M37/00,F16H57/00,F16N7/00,F01M1/00,F01M11/00,F01M3/00,F16N9/00,B01D33/00,B01D24/00,B01D29/00,B01D25/00,B01F27/00,F16H57/00,F16N7/00,F01M1/00,F01M11/00,F16H61/00</t>
  </si>
  <si>
    <t>狭小空間へのフィルタ配置: 狭小空間フィルタ配置,変速機ケース内フィルタ,潤滑油浄化フィルタ,省スペースフィルタ設計,ケース壁面フィルタ,回転体対向フィルタ,潤滑油捕集効率,複数ギヤ潤滑油捕集,フィルタ設置効率,ケース内部フィルタ配置,防塵フィルタ配置,フィルタ配置技術,潤滑油浄化装置,省スペース配置,変速機潤滑油浄化,フィルタ配置構造,ケース内潤滑油浄化,ギヤ潤滑油捕集,フィルタ配置効率化,潤滑油浄化効率; 潤滑油捕集機構: 潤滑油捕集,ギヤ潤滑油,跳ね上げ油,油滴捕集,オイルキャッチ,ギヤ油浄化,潤滑油回収,ギヤケース油捕集,潤滑油浄化フィルタ,潤滑油浄化装置,潤滑油貯留ケース,潤滑油浄化方法,潤滑油通知機構,潤滑油効率捕集,潤滑油浄化機構,潤滑油跳ね上げ防止,潤滑油浄化壁面,潤滑油浄化回転体,潤滑油浄化配置,潤滑油浄化効率; 回転体とフィルタの配置関係: 回転体対向配置,径方向配置,壁面フィルタ,回転体近傍フィルタ,ケース壁面対向,潤滑油浄化装置構成,ギヤ近傍フィルタ配置,壁面設置フィルタ,回転体潤滑油浄化,潤滑油捕集フィルタ,潤滑油浄化フィルタ,潤滑油浄化ケース,潤滑油捕集構成,ギヤ潤滑油捕集,フィルタ配置構成,潤滑油浄化効率,回転体油捕集,ケース内部フィルタ,潤滑油浄化機構,潤滑油捕集効率; 変速機用潤滑油浄化装置: 変速機潤滑油浄化,潤滑油浄化装置,ギヤボックス油浄化,潤滑油貯留,フィルタ配置,ケース内部配置,潤滑油捕集,ギヤ跳ね上げ油,潤滑油浄化システム,変速機フィルタ装置,ギヤケース油浄化,浄化装置構成,潤滑油供給経路,潤滑油流路設計,潤滑油循環,潤滑油浄化効率,潤滑油浄化フィルタ,潤滑油浄化方法,潤滑油浄化部材,潤滑油浄化機能</t>
  </si>
  <si>
    <t>チューブ保持構造</t>
  </si>
  <si>
    <t>F16L3/18</t>
  </si>
  <si>
    <t>F16L3/23;F16L3/00;F16L3/16;H02G11/00</t>
  </si>
  <si>
    <t>【課題】発塵を抑制しつつ、振動を低減することができるチューブ保持構造を提供する。 【解決手段】チューブ保持構造１は、可撓性材料により形成された複数本のチューブ１０と、これらのチューブ１０を屈曲した状態で往復直線移動自在に保持する保持体２０とを備える。複数本のチューブ１０は、複数本の主チューブ１０ＡをＸ方向に並列した状態で接合してなる主チューブ組１１と、複数本の副チューブ１０Ｂ〜１０ＤをＸ方向に並列してなる副チューブ組１２〜１４とを有する。副チューブ組１２〜１４は、主チューブ組１１の両側に積層されるとともに該主チューブ組１１と一体的に接合されている。保持体２０は、主チューブ組１１におけるＸ方向の両側部と接合されている。</t>
  </si>
  <si>
    <t>B65B11/00,G07F11/00,B65H54/00,F16L3/00,B65B9/00,B65D35/00,B65H29/00,B65G33/00,B65H51/00,B65F3/00,F16L55/00,B65H23/00,B01F31/00,B41L35/00,B03C1/00,F16L7/00,B08B9/00,F28F1/00,B65H49/00,B65H75/00,B01D46/00,B24D9/00,A47L5/00,F23C10/00,F16L59/00,F16L55/00,C21D1/00,B05B14/00,B21C3/00,H01J61/00,B08B9/00,A47L7/00,H05K3/00,C21C5/00,G21C7/00,B05B15/00,D01G15/00,B29C64/00,F16C33/00,H02G3/00,B60G11/00,F16F15/00,H01S3/00,B22C15/00,B65G27/00,F16F13/00,H01J23/00,F01D5/00,B60G15/00,H01P1/00,F01N1/00,B01F31/00,G01C19/00,B23K20/00,B06B3/00,B62D1/00,E05B77/00,B60G13/00,B65D35/00,B65D81/00,B65B11/00,B21C37/00,F16L47/00,B21D39/00,B29C65/00,F16L41/00,B65D75/00,F16L19/00,B29C53/00,F16D3/00,B65B9/00,B01F25/00,F16L25/00,F16L9/00,B25G3/00,F22B23/00,F16L37/00,B01D33/00,F28F1/00,B29D5/00</t>
  </si>
  <si>
    <t>チューブ保持構造: B65B11/00,G07F11/00,B65H54/00,F16L3/00,B65B9/00,B65D35/00,B65H29/00,B65G33/00,B65H51/00,B65F3/00,F16L55/00,B65H23/00,B01F31/00,B41L35/00,B03C1/00,F16L7/00,B08B9/00,F28F1/00,B65H49/00,B65H75/00 | keywords: チューブ保持構造,保持体,保持,屈曲,往復直線移動,チューブ保持,保持構造,保持機構,屈曲保持,往復移動,直線移動,保持体,発塵抑制保持体,振動低減保持構造,可撓性チューブ保持,積層保持体,防振保持機構,防塵保持構造,チューブ組保持,移動型保持体; 発塵抑制技術: B01D46/00,B24D9/00,A47L5/00,F23C10/00,F16L59/00,F16L55/00,C21D1/00,B05B14/00,B21C3/00,H01J61/00,B08B9/00,A47L7/00,H05K3/00,C21C5/00,G21C7/00,B05B15/00,D01G15/00,B29C64/00,F16C33/00,H02G3/00 | keywords: 発塵抑制,発塵,可撓性材料,防塵,発塵防止,防塵,粉塵抑制,低発塵,発塵低減,可撓性材料,防塵構造,発塵抑制保持体,防塵チューブ構造,発塵抑制積層体,防塵材料選定,発塵抑制接合,防塵振動低減,発塵抑制移動構造; 振動低減技術: B60G11/00,F16F15/00,H01S3/00,B22C15/00,B65G27/00,F16F13/00,H01J23/00,F01D5/00,B60G15/00,H01P1/00,F01N1/00,B01F31/00,G01C19/00,B23K20/00,B06B3/00,B62D1/00,E05B77/00,B60G13/00,B65D35/00,B65D81/00 | keywords: 振動低減,振動,積層,接合,一体的接合,振動抑制,防振,振動低減構造,積層接合,一体接合,防振材料,振動吸収,振動低減保持体,防振チューブ構造,振動低減積層体,防振発塵抑制,振動低減移動構造,防振保持機構,振動低減接合方法; チューブ組構成・接合方法: B65B11/00,B21C37/00,F16L47/00,B21D39/00,B29C65/00,F16L41/00,B65D75/00,F16L19/00,B29C53/00,F16D3/00,B65B9/00,B01F25/00,F16L25/00,F16L9/00,B25G3/00,F22B23/00,F16L37/00,B01D33/00,F28F1/00,B29D5/00 | keywords: 主チューブ組,副チューブ組,並列,積層,一体的接合,両側部接合,チューブ組構成,主チューブ,副チューブ,並列配置,積層接合,一体接合,両側部接合,積層チューブ構造,一体接合保持体,主副チューブ組接合,並列積層構造,両側部接合保持体,接合型防塵構造,接合型振動低減構造</t>
  </si>
  <si>
    <t>F16L3/00,B65H54/00,B65D35/00,B65B11/00,B65B9/00,B01D46/00,B24D9/00,A47L5/00,F16L55/00,F16L59/00,F16F15/00,F16F13/00,B65G27/00,B60G11/00,F01D5/00,B29C65/00,B21D39/00,F16L47/00,B29C53/00,B21C37/00</t>
  </si>
  <si>
    <t>チューブ保持構造: チューブ保持構造,保持体,屈曲保持,往復直線移動,可撓性チューブ,主チューブ組,副チューブ組,積層保持,発塵抑制,振動低減,防振保持,接合構造,両側部接合,並列配置,一体接合,保持機構,保持構造,屈曲状態保持,直線移動保持,多本チューブ保持; 発塵抑制技術: 発塵抑制,発塵防止,低発塵,粉塵抑制,防塵,可撓性材料,チューブ保持構造,発塵抑制保持体,防塵チューブ構造,発塵抑制積層体,防塵材料選定,発塵抑制接合,振動低減,積層構造,主チューブ組,副チューブ組,保持体,屈曲状態保持,往復直線移動,接合構造; 振動低減技術: 振動低減,防振,発塵抑制,チューブ保持構造,可撓性材料,積層接合,一体接合,主チューブ組,副チューブ組,保持体,屈曲状態保持,往復直線移動,振動低減保持体,防振チューブ構造,振動低減積層体,防振発塵抑制,振動低減移動構造; チューブ組構成・接合方法: 主チューブ組,副チューブ組,並列配置,積層接合,一体的接合,積層チューブ構造,主副チューブ組接合,並列積層構造,両側部接合,可撓性材料チューブ,保持体接合,屈曲保持,往復直線移動保持,積層配置,接合構造,チューブ保持構造,接合方法,積層保持体,主チューブ接合,副チューブ積層</t>
  </si>
  <si>
    <t>ワイヤレスセンサ付き軸受</t>
  </si>
  <si>
    <t>F16C41/00</t>
  </si>
  <si>
    <t>F16C19/06</t>
  </si>
  <si>
    <t>【課題】無線処理回路、電源回路、発電部品、およびセンサに対して熱による影響が及ぶことが抑制された、発電機構を有するワイヤレスセンサ付き軸受を提供する。 【解決手段】ワイヤレスセンサ付き軸受１０は、カバー７と、カバー７の外側に形成された冷却フィン８を有する。カバー７は、軸受本体１を構成し相対回転する第一環状体１１および第二環状体１２のいずれか一方の外側に取り付けられて、軸受本体１との間に空間９を形成する。コイル２、センサ、無線処理回路、および電源回路が、空間９に配置され、カバー７の内側に熱伝導性ゲルを挟んで固定されている。</t>
  </si>
  <si>
    <t>F04D29/00,F16C33/00,A61M60/00,F16C17/00,F16C23/00,F16C35/00,B41F13/00,H02K5/00,G01G21/00,B41L35/00,B62M6/00,F16N7/00,F16C43/00,F41A27/00,F16C29/00,F04B1/00,F16C19/00,B61C9/00,F16C13/00,F16C32/00,G01K7/00,H01M10/00,G01J5/00,H02G15/00,G01F1/00,F21V29/00,H01T13/00,G01N25/00,G21C15/00,F23N5/00,G01K1/00,B22D41/00,G01G1/00,H01P1/00,H01R12/00,H04N5/00,D06F75/00,G03B21/00,F24S40/00,H01H61/00,H02K1/00,F21K9/00,B60K17/00,F16C35/00,B03C1/00,B62D55/00,H01H50/00,A61M60/00,H02B1/00,F16D13/00,F16H55/00,B01F27/00,F16C43/00,F27B9/00,H01R4/00,H03J5/00,H01M50/00,F27B15/00,F27B1/00,H01S5/00,F16C19/00,F16C35/00,F04D29/00,F16L17/00,F16J15/00,B41F13/00,H02K5/00,F16C33/00,F16H15/00,F16C23/00,F16C43/00,F04B1/00,F16C25/00,F16C31/00,A61M60/00,G01G21/00,F16C17/00,F16C13/00,F16D1/00,F16C27/00,H04B1/00,F04D29/00,F16C33/00,F16C35/00,H02K5/00,F16C23/00,F41A27/00,H04B10/00,F16C25/00,B61F15/00,F16C29/00,F16C19/00,B41F13/00,F16C27/00,F04B1/00,B41L35/00,F16C31/00,F16C43/00,A61M60/00,G01G21/00</t>
  </si>
  <si>
    <t>発電機構付きワイヤレスセンサ軸受: F04D29/00,F16C33/00,A61M60/00,F16C17/00,F16C23/00,F16C35/00,B41F13/00,H02K5/00,G01G21/00,B41L35/00,B62M6/00,F16N7/00,F16C43/00,F41A27/00,F16C29/00,F04B1/00,F16C19/00,B61C9/00,F16C13/00,F16C32/00 | keywords: 発電機構,ワイヤレスセンサ,軸受,コイル,センサ,発電軸受,ワイヤレス軸受,発電コイル,無線センサ軸受,自己発電,軸受センサ,発電機構付き軸受,ワイヤレスセンサ付き軸受,軸受発電,軸受センサモジュール,防災軸受,通知機能付き軸受; 熱影響抑制構造: G01K7/00,H01M10/00,G01J5/00,H02G15/00,G01F1/00,F21V29/00,H01T13/00,G01N25/00,G21C15/00,F23N5/00,G01K1/00,B22D41/00,G01G1/00,H01P1/00,H01R12/00,H04N5/00,D06F75/00,G03B21/00,F24S40/00,H01H61/00 | keywords: 熱影響,抑制,冷却フィン,熱伝導性ゲル,カバー,熱対策,冷却構造,熱伝導材料,熱拡散,熱伝導性ゲル,冷却フィン,熱影響抑制軸受,電子部品冷却,発電軸受冷却,センサ熱対策,無線回路熱保護,防災冷却構造; 電子部品配置・固定技術: H02K1/00,F21K9/00,B60K17/00,F16C35/00,B03C1/00,B62D55/00,H01H50/00,A61M60/00,H02B1/00,F16D13/00,F16H55/00,B01F27/00,F16C43/00,F27B9/00,H01R4/00,H03J5/00,H01M50/00,F27B15/00,F27B1/00,H01S5/00 | keywords: 空間,配置,固定,コイル,センサ,無線処理回路,電源回路,電子部品配置,部品固定,軸受内部配置,空間形成,部品保持,電子回路配置,軸受電子部品配置,センサ固定構造,発電部品配置,無線回路配置,防災部品配置,通知部品固定; 軸受本体および環状体構造: F16C19/00,F16C35/00,F04D29/00,F16L17/00,F16J15/00,B41F13/00,H02K5/00,F16C33/00,F16H15/00,F16C23/00,F16C43/00,F04B1/00,F16C25/00,F16C31/00,A61M60/00,G01G21/00,F16C17/00,F16C13/00,F16D1/00,F16C27/00 | keywords: 軸受本体,第一環状体,第二環状体,カバー,外側,空間,環状体,軸受構造,回転体,カバー取り付け,軸受本体構成,外部カバー,軸受環状体構造,相対回転軸受,カバー付き軸受,軸受空間形成,防災軸受構造,通知軸受本体; 無線通信処理回路: H04B1/00,F04D29/00,F16C33/00,F16C35/00,H02K5/00,F16C23/00,F41A27/00,H04B10/00,F16C25/00,B61F15/00,F16C29/00,F16C19/00,B41F13/00,F16C27/00,F04B1/00,B41L35/00,F16C31/00,F16C43/00,A61M60/00,G01G21/00 | keywords: 無線処理回路,無線,通信,回路,無線通信回路,ワイヤレス回路,通信処理,無線モジュール,無線送信,無線受信,軸受無線通信,センサデータ送信,防災通知回路,軸受ワイヤレス通信,発電軸受通信,通知機能付き無線回路</t>
  </si>
  <si>
    <t>F16C33/00,F16C17/00,F16C35/00,F04D29/00,H02K5/00,F21V29/00,G01K7/00,G01N25/00,H01M10/00,G01J5/00,F16C35/00,H02K1/00,H02B1/00,B60K17/00,H01H50/00,F16C19/00,F16C35/00,F16C33/00,F16C23/00,H02K5/00,H04B1/00,F16C33/00,F16C35/00,H02K5/00,F04D29/00</t>
  </si>
  <si>
    <t>発電機構付きワイヤレスセンサ軸受: 発電機構,ワイヤレスセンサ,軸受,発電軸受,ワイヤレス軸受,発電コイル,無線センサ軸受,自己発電,発電機構付き軸受,ワイヤレスセンサ付き軸受,軸受発電,軸受センサモジュール,冷却フィン,熱伝導性ゲル,空間配置,カバー,回転環状体,センサモジュール,無線処理回路,電源回路; 熱影響抑制構造: 熱影響抑制構造,冷却フィン,熱伝導性ゲル,軸受カバー,空間配置,電子部品熱対策,発電機構冷却,ワイヤレスセンサ軸受,無線処理回路冷却,電源回路熱保護,センサ熱対策,熱拡散材料,熱伝導材料,熱対策部品,発電軸受冷却,熱影響抑制軸受,電子部品冷却,軸受本体熱対策; 電子部品配置・固定技術: 軸受内部空間,電子部品配置,部品固定方法,コイル配置,センサ固定,無線処理回路配置,電源回路配置,発電部品配置,熱伝導性ゲル固定,カバー取付構造,冷却フィン形成,空間形成,部品保持構造,軸受本体構成,相対回転環状体,外側取付,空間９配置,部品熱影響抑制,電子部品保持,軸受電子部品配置; 軸受本体および環状体構造: 軸受本体,環状体,第一環状体,第二環状体,回転体,カバー取り付け,軸受構造,軸受本体構成,軸受環状体構造,相対回転軸受,カバー付き軸受,軸受空間形成,冷却フィン,熱伝導性ゲル,空間形成,外側カバー,固定支持,軸受部品,ハウジング,防災軸受構造; 無線通信処理回路: 無線通信回路,ワイヤレス回路,通信処理,無線モジュール,無線送信,軸受無線通信,センサデータ送信,発電軸受通信,冷却フィン,熱伝導性ゲル,軸受本体,空間配置,カバー取付,発電機構,電源回路,コイル配置,センサ固定,軸受ユニット,外箱支持,回転環状体</t>
  </si>
  <si>
    <t>クラッチディスク、クラッチ機構、および手動変速機</t>
  </si>
  <si>
    <t>F16D13/46</t>
  </si>
  <si>
    <t>F16H3/02</t>
  </si>
  <si>
    <t>【課題】シフト操作の操作性を向上させることが可能な手動変速機を提供する。 【解決手段】本開示の手動変速機はクラッチ機構と変速機構とを備える。クラッチ機構は、第１の回転軸を中心として回転可能に設けられた第１の部材、および第１の回転軸と直交する回転面において第１の部材によって取り囲まれると共に第１の部材と係合して第１の回転軸を中心として回転可能に設けられ、第１の部材に対し第１の回転軸に沿って双方向へ可逆的に移動可能に設けられた第２の部材、を有するクラッチディスクと、第１の回転軸を中心として回転可能に設けられた第１のシャフトとを有する。第２の部材は、第１のシャフトに対して第１の回転軸に沿って移動することにより、第１のシャフトと共に回転可能な第１の状態と、第１のシャフトに対して空転可能な第２の状態との間の状態移行が可能に設けられている。</t>
  </si>
  <si>
    <t>B60W10/00,F16D13/00,F16D23/00,F16H61/00,B60K17/00,F16D11/00,F16D43/00,F16D25/00,F16H15/00,H02K7/00,B61C9/00,F16H48/00,F16H3/00,F16D41/00,F16D27/00,E05B81/00,H01H3/00,B60K6/00,H01H33/00,B01F35/00,B60W10/00,F16H61/00,F16H15/00,F16H3/00,G11B15/00,F16H59/00,B60K6/00,B61C9/00,F16H63/00,H02K7/00,D01H1/00,B60K17/00,H01H3/00,F16H29/00,D05B69/00,B23Q5/00,B62M9/00,H02P5/00,D03D51/00,B66D1/00,F16D11/00,F16H61/00,H02K7/00,F16D25/00,B60W10/00,F16H29/00,G11B15/00,F16D23/00,H01H17/00,F16D43/00,F16D13/00,B60K17/00,B60K6/00,F16H3/00,F16H48/00,F16D41/00,H01H3/00,B41J23/00,F16D27/00,B01F35/00,F16D13/00,E05F15/00,F16H61/00,B61G1/00,E06B9/00,A01B63/00,F16K31/00,B60R1/00,B41J19/00,B60W10/00,B60W20/00,H01H33/00,B43K24/00,H01H3/00,G04C23/00,B25B15/00,B23B31/00,B60G17/00,G21C7/00,H01H13/00</t>
  </si>
  <si>
    <t>クラッチ機構: B60W10/00,F16D13/00,F16D23/00,F16H61/00,B60K17/00,F16D11/00,F16D43/00,F16D25/00,F16H15/00,H02K7/00,B61C9/00,F16H48/00,F16H3/00,F16D41/00,F16D27/00,E05B81/00,H01H3/00,B60K6/00,H01H33/00,B01F35/00 | keywords: クラッチ機構,クラッチディスク,第１の部材,第２の部材,回転軸,クラッチ,クラッチディスク,動力伝達,回転軸,係合,可逆移動,クラッチ操作性,クラッチ機構構成,手動変速機クラッチ,クラッチ状態移行,防振クラッチ,クラッチ部材移動; 変速機構: B60W10/00,F16H61/00,F16H15/00,F16H3/00,G11B15/00,F16H59/00,B60K6/00,B61C9/00,F16H63/00,H02K7/00,D01H1/00,B60K17/00,H01H3/00,F16H29/00,D05B69/00,B23Q5/00,B62M9/00,H02P5/00,D03D51/00,B66D1/00 | keywords: 変速機構,手動変速機,ギア,シフト操作,変速,ギア切替,シフト,手動変速,変速機構,シフトレバー,変速操作性,ギアシフト,手動変速機構,シフト操作向上,防振変速機,変速機構部材; 状態移行制御: F16D11/00,F16H61/00,H02K7/00,F16D25/00,B60W10/00,F16H29/00,G11B15/00,F16D23/00,H01H17/00,F16D43/00,F16D13/00,B60K17/00,B60K6/00,F16H3/00,F16H48/00,F16D41/00,H01H3/00,B41J23/00,F16D27/00,B01F35/00 | keywords: 状態移行,第１の状態,第２の状態,空転,回転可能,状態切替,空転状態,回転状態,状態移行制御,可逆移動,シャフト状態,クラッチ状態制御,変速状態移行,操作性向上状態,防振状態移行,状態移行機構,シフト状態切替; 操作性向上技術: F16D13/00,E05F15/00,F16H61/00,B61G1/00,E06B9/00,A01B63/00,F16K31/00,B60R1/00,B41J19/00,B60W10/00,B60W20/00,H01H33/00,B43K24/00,H01H3/00,G04C23/00,B25B15/00,B23B31/00,B60G17/00,G21C7/00,H01H13/00 | keywords: 操作性,シフト操作,操作性向上,手動変速機,操作性,操作性向上,シフト操作,操作改善,操作負荷低減,操作感,クラッチ操作性,変速操作性,操作性向上機構,防振操作性,シフト操作性改善,手動変速機操作性</t>
  </si>
  <si>
    <t>F16D13/00,F16D11/00,F16D23/00,F16H61/00,B60K17/00,F16H61/00,F16H15/00,F16H3/00,F16H59/00,F16H63/00,F16D11/00,F16H61/00,F16D25/00,F16H29/00,F16D23/00,F16D13/00,F16H61/00,F16K31/00,B60W10/00,B61G1/00</t>
  </si>
  <si>
    <t>クラッチ機構: クラッチ機構,クラッチディスク,摩擦クラッチ,係合部材,回転軸,動力伝達,クラッチ操作性,クラッチ状態移行,手動変速機クラッチ,クラッチ構成,クラッチ同期装置,クラッチ制御,クラッチ防振,変速機構,回転運動伝達,シャフト,クラッチ可逆移動,クラッチ係合,クラッチ遮断,クラッチ動作; 変速機構: 手動変速機,変速機構,クラッチ機構,クラッチディスク,回転軸,回転部材,ギア切替,シフト操作,変速操作性,ギアシフト,状態移行,摩擦伝達,可変変速比,回転運動伝達,シャフト,係合機構,双方向移動,空転状態,防振変速機,シフト操作向上; 状態移行制御: 状態移行制御,クラッチ機構,回転軸移動,回転状態切替,可逆移動部材,空転状態,回転可能状態,クラッチディスク,シャフト状態,係合部材,状態切替技術,変速状態移行,操作性向上,クラッチ状態制御,防振状態移行,状態移行機構; 操作性向上技術: シフト操作性向上,手動変速機,クラッチ機構,変速機構,クラッチディスク,回転軸操作,操作負荷低減,操作改善,クラッチ操作性,変速操作性,状態移行機構,可逆移動部材,防振操作性,シフト操作性改善,操作性向上機構,回転運動伝達,係合部材,連結手段,制御機能,操作性設計</t>
  </si>
  <si>
    <t>シリンダ装置</t>
  </si>
  <si>
    <t>F16F9/53</t>
  </si>
  <si>
    <t>F16F9/32;F16F9/46</t>
  </si>
  <si>
    <t>【課題】  流路形成手段の位置ずれを防止し、流路における電気粘性流体の流れを良好にする。 【解決手段】  電界により流体の性状が変化する電気粘性流体２が封入され、内部にピストンロッド９が挿入される内筒電極３と、内筒電極３の外側に設けられる中間筒電極１９（電極筒２１）と、内筒電極３と中間筒電極１９の電極筒２１との間に位置し、軸方向の一端側から他端側に向けてピストンロッド９の進退動により電気粘性流体２が流動する流路２３を形成する隔壁２２とを有している。この上で、電極筒２１と隔壁２２とは、一体物として形成されている。</t>
  </si>
  <si>
    <t>F01D1/00,F16H61/00,B41J2/00,H02P7/00,B60T13/00,B05B12/00,H02K44/00,B23Q5/00,B21D26/00,B08B9/00,F01D17/00,G05D11/00,G08B9/00,F25B41/00,B63H25/00,F17D1/00,B62M9/00,F15B9/00,F16D48/00,B60T15/00,F01D1/00,B01F33/00,B29C41/00,F24S10/00,H01M10/00,B05C9/00,B05D1/00,B05C7/00,B63H25/00,F28D1/00,B63H11/00,F25B41/00,B05B1/00,H01M8/00,G01C19/00,B05C1/00,G01L5/00,B01F23/00,H05K3/00,B60Q1/00,C25B11/00,H05B31/00,C25B9/00,B03C3/00,H01J1/00,H01T13/00,H01J21/00,H05B7/00,H01G5/00,H01L29/00,H01J23/00,H01M50/00,H01M8/00,H01M6/00,C23F13/00,H01J43/00,H01J11/00,H01M4/00,H01L21/00,B01F33/00,F16H61/00,F02M59/00,F16K31/00,F04B43/00,F41B11/00,B60T15/00,G05D16/00,F02B25/00,F16N13/00,B60T13/00,B23Q35/00,F16F9/00,F03C1/00,B25D9/00,F15B9/00,E21B34/00,F01L5/00,F01C19/00,F04D25/00,F16D121/00</t>
  </si>
  <si>
    <t>電気粘性流体: F01D1/00,F16H61/00,B41J2/00,H02P7/00,B60T13/00,B05B12/00,H02K44/00,B23Q5/00,B21D26/00,B08B9/00,F01D17/00,G05D11/00,G08B9/00,F25B41/00,B63H25/00,F17D1/00,B62M9/00,F15B9/00,F16D48/00,B60T15/00 | keywords: 電気粘性流体,流体,性状変化,電界,電気粘性流体,ER流体,電界応答流体,流体制御,電場応答性,流路制御,防止,流体流動,電気粘性流体流路,防災流体制御,通知流体状態; 流路形成手段: F01D1/00,B01F33/00,B29C41/00,F24S10/00,H01M10/00,B05C9/00,B05D1/00,B05C7/00,B63H25/00,F28D1/00,B63H11/00,F25B41/00,B05B1/00,H01M8/00,G01C19/00,B05C1/00,G01L5/00,B01F23/00,H05K3/00,B60Q1/00 | keywords: 流路形成,流路,隔壁,流路２３,流路形成手段,流路構造,流体流路,隔壁,流路設計,流路位置ずれ防止,流路一体形成,流路電極構造,流路通知,防災流路設計; 電極構造: C25B11/00,H05B31/00,C25B9/00,B03C3/00,H01J1/00,H01T13/00,H01J21/00,H05B7/00,H01G5/00,H01L29/00,H01J23/00,H01M50/00,H01M8/00,H01M6/00,C23F13/00,H01J43/00,H01J11/00,H01M4/00,H01L21/00,B01F33/00 | keywords: 内筒電極,中間筒電極,電極筒,電極,電極構造,電極配置,電極筒,内筒電極,中間筒電極,電極一体形成,電極流路組み合わせ,電極隔壁一体化,電極通知,防災電極設計; ピストンロッド進退動: F16H61/00,F02M59/00,F16K31/00,F04B43/00,F41B11/00,B60T15/00,G05D16/00,F02B25/00,F16N13/00,B60T13/00,B23Q35/00,F16F9/00,F03C1/00,B25D9/00,F15B9/00,E21B34/00,F01L5/00,F01C19/00,F04D25/00,F16D121/00 | keywords: ピストンロッド,進退動,流体流動,軸方向,ピストンロッド,進退動,流体流動制御,軸方向移動,ピストン運動,ピストン流路制御,ピストン通知,防災ピストン構造,ピストン流体流動,ピストン隔壁一体化</t>
  </si>
  <si>
    <t>H02K44/00,F01D1/00,F16H61/00,B05B12/00,B21D26/00,F01D1/00,B01F33/00,B29C41/00,B05C9/00,F28D1/00,C25B11/00,C25B9/00,H01J1/00,H01L29/00,H01G5/00,F04B43/00,G05D16/00,F16K31/00,B60T15/00,F02M59/00</t>
  </si>
  <si>
    <t>電気粘性流体: 電気粘性流体,ER流体,電界応答流体,電場応答性,流体制御,流路形成,流体流動,流路制御,隔壁一体形成,ピストンロッド進退,電極筒,性状変化,流体封入,電界制御,流体技術,流体応答,流路位置ずれ防止,流体流れ改善; 流路形成手段: 流路形成手段,流路構造,電気粘性流体流路,隔壁一体形成,流路位置ずれ防止,流路設計,電極筒流路,ピストンロッド流路,流体流路,流路電極構造,流路封入,流路隔壁,流路進退動,流路流動,流路一体形成,流路軸方向,流路内部構造,流路材料,流路形成技術,流路封止; 電極構造: 電極構造,電極配置,電極筒,内筒電極,中間筒電極,電極一体形成,電極流路組み合わせ,電極隔壁一体化,電気粘性流体,流路形成手段,隔壁,ピストンロッド,電界作用,電極封入,電極組立体,電極−隔膜組立体,電極細部,電極部品,電極製造,電極間流路; ピストンロッド進退動: ピストンロッド進退動,電気粘性流体流動,流体流動制御,軸方向移動,隔壁一体化,ピストン運動,流路形成手段,ピストン流路制御,ピストン隔壁,電界制御流体,ピストンロッド挿入,電極筒配置,ピストン流体流動,流路位置ずれ防止,ピストンロッド進退,流体性状変化,ピストン隔壁形成,電極筒一体化,ピストン流体制御,流体流路形成</t>
  </si>
  <si>
    <t>伝動ベルト</t>
  </si>
  <si>
    <t>F16G5/16</t>
  </si>
  <si>
    <t>【課題】伝達効率に優れた伝動ベルトを提供すること。 【解決手段】伝動ベルト１は、エンドレスの張力帯２と、張力帯２の長手方向に沿って配列され、張力帯２が嵌合される嵌合溝１４を有する複数のブロック１０とを備えている。張力帯２は、張力帯２の外面に形成された複数の外側凹溝２１ａと内面に形成された複数の内側凹溝２１ｂを有する。各ブロック１０の嵌合溝１４には、張力帯２の外側凹溝２１ａと係合する外側凸部１５ａと、張力帯２の内側凹溝２１ｂと係合する内側凸部１５ｂが設けられ、各ブロック１０のベルト長手方向を含む断面において、外側凸部１５ａの曲率半径Ｒ１５ａは、内側凸部１５ｂの曲率半径Ｒ１５ｂよりも小さい。張力帯２は、ゴム層５と、ゴム層５に埋設された心線４を含み、心線４は、ゴム層５の厚み方向の中心よりも外側に配置されている。</t>
  </si>
  <si>
    <t>B65G23/00,F04C18/00,B60K17/00,H02P5/00,F16H15/00,F16H57/00,B60R22/00,F02B39/00,B61C9/00,F16H29/00,F04C2/00,B65G15/00,F16H9/00,E05B81/00,B65G39/00,B62M9/00,B25B23/00,F16H21/00,B65G17/00,E05F15/00,F16D3/00,B60R22/00,F04C18/00,B65G23/00,F16G3/00,B65G15/00,A44B11/00,F01C1/00,F04C2/00,F16L37/00,F16H15/00,F03C2/00,H01R13/00,H02P5/00,B65G17/00,B41B11/00,F16H55/00,B60B25/00,F16D43/00,F26B17/00,F16H15/00,F16D3/00,B24B37/00,F01C1/00,F01D1/00,B21D19/00,F16H29/00,B60B21/00,F28F1/00,H01R4/00,H02P5/00,F04D29/00,G09B1/00,B60C5/00,B29C48/00,B62D7/00,B60C9/00,F16D13/00,B30B11/00,F16L17/00,B29D30/00,B32B5/00,F16D3/00,D07B1/00,E04B2/00,B29C70/00,H01R12/00,A63B37/00,D01D5/00,H02K15/00,B29C63/00,G11B5/00,B68G7/00,B32B25/00,B60C9/00,F16F15/00,H01F41/00,H01S5/00,D04B9/00,B65H81/00</t>
  </si>
  <si>
    <t>伝動ベルト構造: B65G23/00,F04C18/00,B60K17/00,H02P5/00,F16H15/00,F16H57/00,B60R22/00,F02B39/00,B61C9/00,F16H29/00,F04C2/00,B65G15/00,F16H9/00,E05B81/00,B65G39/00,B62M9/00,B25B23/00,F16H21/00,B65G17/00,E05F15/00 | keywords: 伝動ベルト,エンドレス,張力帯,ブロック,嵌合溝,ベルト構造,伝達効率,エンドレスベルト,張力体,嵌合部,防振ベルト構造,高効率伝動ベルト,ベルト断面形状,防災伝動ベルト,伝動ベルト通知; 凹溝・凸部の嵌合機構: F16D3/00,B60R22/00,F04C18/00,B65G23/00,F16G3/00,B65G15/00,A44B11/00,F01C1/00,F04C2/00,F16L37/00,F16H15/00,F03C2/00,H01R13/00,H02P5/00,B65G17/00,B41B11/00,F16H55/00,B60B25/00,F16D43/00,F26B17/00 | keywords: 外側凹溝,内側凹溝,外側凸部,内側凸部,嵌合溝,係合,凹凸嵌合,溝部係合,嵌合機構,凸部形状,溝部構造,防災嵌合機構,通知嵌合部,ベルト嵌合溝,伝動ベルト嵌合,嵌合溝断面形状; 曲率半径設計: F16H15/00,F16D3/00,B24B37/00,F01C1/00,F01D1/00,B21D19/00,F16H29/00,B60B21/00,F28F1/00,H01R4/00,H02P5/00,F04D29/00,G09B1/00,B60C5/00,B29C48/00,B62D7/00,B60C9/00,F16D13/00,B30B11/00,F16L17/00 | keywords: 曲率半径,外側凸部,内側凸部,断面,ベルト長手方向,曲率設計,半径差,断面形状,曲率半径制御,凸部曲率,防災曲率設計,通知曲率半径,ベルト断面曲率,伝動ベルト曲率,嵌合部曲率; 心線配置・ゴム層構造: B29D30/00,B32B5/00,F16D3/00,D07B1/00,E04B2/00,B29C70/00,H01R12/00,A63B37/00,D01D5/00,H02K15/00,B29C63/00,G11B5/00,B68G7/00,B32B25/00,B60C9/00,F16F15/00,H01F41/00,H01S5/00,D04B9/00,B65H81/00 | keywords: 心線,ゴム層,埋設,厚み方向,中心,外側,心線配置,ゴム層構造,埋設心線,厚み方向配置,ベルト補強材,防災心線配置,通知ゴム層,ベルト補強構造,伝動ベルト心線,ゴム層断面構造</t>
  </si>
  <si>
    <t>B65G23/00,F16H15/00,F16H57/00,B60K17/00,F16H29/00,F16D3/00,B65G23/00,F16G3/00,B65G15/00,F16L37/00,F16H15/00,F16D3/00,F16H29/00,B21D19/00,B24B37/00,B32B5/00,B29C70/00,F16D3/00,D07B1/00,B29D30/00</t>
  </si>
  <si>
    <t>伝動ベルト構造: 伝動ベルト,エンドレスベルト,張力帯,ベルト断面形状,嵌合溝,外側凹溝,内側凹溝,外側凸部,内側凸部,曲率半径,ブロック配列,ゴム層,心線配置,伝達効率,高効率伝動ベルト,ベルト構造,張力体,嵌合部,防振ベルト構造,防災伝動ベルト; 凹溝・凸部の嵌合機構: 凹凸嵌合,嵌合溝,外側凹溝,内側凹溝,外側凸部,内側凸部,溝部係合,嵌合機構,凸部形状,溝部構造,ベルト嵌合溝,伝動ベルト嵌合,嵌合溝断面形状,ブロック嵌合,張力帯嵌合,曲率半径,心線配置,ゴム層埋設,嵌合溝曲率,嵌合溝形状; 曲率半径設計: 曲率半径設計,外側凸部曲率,内側凸部曲率,半径差,断面形状設計,ベルト長手方向断面,嵌合溝曲率,伝動ベルト曲率,曲率半径制御,凸部曲率設計,張力帯構造,外側凹溝,内側凹溝,嵌合部曲率,心線配置,ゴム層構造,伝達効率向上,ブロック嵌合,曲率設計,ベルト断面曲率; 心線配置・ゴム層構造: 心線配置,ゴム層構造,埋設心線,厚み方向配置,ベルト補強材,外側凹溝,内側凹溝,嵌合溝,外側凸部,内側凸部,曲率半径,ゴム層断面構造,伝動ベルト心線,ベルト補強構造,複合材料成形,補強材埋設,心線外側配置,ゴム層厚み,断面構造,ベルト長手方向</t>
  </si>
  <si>
    <t>雌ねじ部材の案内構造</t>
  </si>
  <si>
    <t>F16B37/04</t>
  </si>
  <si>
    <t>F16B5/02;E03C1/042</t>
  </si>
  <si>
    <t>【課題】  簡単な構成で、ナット収容穴にナットを容易に収容することができる雌ねじ部材の案内構造を提供すること。 【解決手段】  水栓用ボックス１１の開口部には、カバー体が取付けられる。水栓用ボックス１１の四隅部には、六角ナット２３を収容するナット収容穴２４が六角柱状に形成されている。カバー体の四隅部には挿通孔が形成され、取付ボルトがその挿通孔に挿通され、水栓用ボックス１１のナット収容穴２４に収容された六角ナット２３に螺合され、カバー体が水栓用ボックス１１に固定される。水栓用ボックス１１には、六角ナット２３をナット収容穴２４に案内するガイド溝２７が形成されている。水栓用ボックス１１の鍔部１１４の周囲には、ガイド溝２７の延出方向に沿って延びる延長底壁部３２１及び延長側壁部３２２を有する補助組付台３２が配置されている。</t>
  </si>
  <si>
    <t>H01R4/00,F16B39/00,F16L37/00,F16K5/00,F16B37/00,B29C48/00,B25G3/00,B25B23/00,E03C1/00,F16B25/00,B23G1/00,H01R13/00,F16D65/00,E05B17/00,B29B7/00,A47B57/00,B65D17/00,A61M39/00,F28F9/00,E01B29/00,F16B39/00,H01R4/00,B23G1/00,F16B37/00,B23G3/00,B29C48/00,B25B23/00,E21B10/00,B21K1/00,F16D65/00,E21B41/00,B67B3/00,A47B9/00,E21C35/00,D01H7/00,B23P19/00,B25G3/00,E21D15/00,F16L3/00,A61B1/00,B65D41/00,E03C1/00,B65D5/00,H01R13/00,B65D88/00,B65D50/00,E04F13/00,F16H57/00,B65D17/00,B65D43/00,H02G15/00,H02G3/00,F41A9/00,E04B9/00,F17C13/00,E05B77/00,B25G3/00,H01M50/00,A47J36/00,B67B3/00,B65D5/00,F24S25/00,E04B9/00,E04D3/00,E04G1/00,F16L3/00,A47B57/00,B23Q1/00,E04B2/00,A47B88/00,E05C17/00,H01R4/00,E04B5/00,H01H85/00,F04C18/00,G11B3/00,G11B17/00,A47B77/00,E04G11/00,E02D29/00</t>
  </si>
  <si>
    <t>ナット収容穴構造: H01R4/00,F16B39/00,F16L37/00,F16K5/00,F16B37/00,B29C48/00,B25G3/00,B25B23/00,E03C1/00,F16B25/00,B23G1/00,H01R13/00,F16D65/00,E05B17/00,B29B7/00,A47B57/00,B65D17/00,A61M39/00,F28F9/00,E01B29/00 | keywords: ナット収容穴,六角柱状,六角ナット,水栓用ボックス,四隅部,ナット穴,ナット収納部,六角ナット収容,収容穴構造,ナット保持部,水栓用ボックスナット収容,防水構造ナット穴,カバー体固定用ナット穴,ナット収容穴案内,ナット収容穴ガイド溝; ナット案内ガイド溝: F16B39/00,H01R4/00,B23G1/00,F16B37/00,B23G3/00,B29C48/00,B25B23/00,E21B10/00,B21K1/00,F16D65/00,E21B41/00,B67B3/00,A47B9/00,E21C35/00,D01H7/00,B23P19/00,B25G3/00,E21D15/00,F16L3/00,A61B1/00 | keywords: ガイド溝,案内,ナット収容穴,六角ナット,ナット案内溝,ガイド溝構造,ナット誘導溝,ナット挿入ガイド,収容穴案内溝,ナット収容穴ガイド溝,水栓用ボックスガイド溝,カバー体取付案内溝,防災用ナット案内,ナット案内溝延長部; カバー体取付構造: B65D41/00,E03C1/00,B65D5/00,H01R13/00,B65D88/00,B65D50/00,E04F13/00,F16H57/00,B65D17/00,B65D43/00,H02G15/00,H02G3/00,F41A9/00,E04B9/00,F17C13/00,E05B77/00,B25G3/00,H01M50/00,A47J36/00,B67B3/00 | keywords: カバー体,取付け,開口部,挿通孔,取付ボルト,カバー体固定,取付構造,挿通孔,取付ボルト,カバー体取付方法,水栓用ボックスカバー体取付,ナット収容穴カバー体固定,カバー体取付案内,防水カバー体取付,カバー体取付補助台; 補助組付台構造: B65D5/00,F24S25/00,E04B9/00,E04D3/00,E04G1/00,F16L3/00,A47B57/00,B23Q1/00,E04B2/00,A47B88/00,E05C17/00,H01R4/00,E04B5/00,H01H85/00,F04C18/00,G11B3/00,G11B17/00,A47B77/00,E04G11/00,E02D29/00 | keywords: 補助組付台,延長底壁部,延長側壁部,ガイド溝,鍔部,補助台,組付台構造,延長壁部,補助組付構造,ガイド溝延長部,水栓用ボックス補助組付台,ナット案内補助台,カバー体取付補助台,防災用補助組付台,補助組付台延長壁</t>
  </si>
  <si>
    <t>F16B39/00,F16B37/00,F16L37/00,E03C1/00,F16B25/00,F16B39/00,F16B37/00,B23G1/00,B21K1/00,B29C48/00,B65D41/00,E03C1/00,B65D43/00,B65D17/00,F16H57/00,B65D5/00,E04B9/00,E04G1/00,F16L3/00,B23Q1/00</t>
  </si>
  <si>
    <t>ナット収容穴構造: ナット収容穴,六角ナット収容,ナット穴ガイド溝,水栓用ボックス,四隅部ナット穴,カバー体固定用ナット穴,ナット保持部,六角柱状穴,ナット収容穴案内,補助組付台,延長底壁部,延長側壁部,ナット収納部,防水構造ナット穴,ナット収容穴構造,ナット収容穴形状,ナット収容穴配置,ナット収容穴技術,ナット収容穴部材,ナット収容穴設計; ナット案内ガイド溝: ナット案内溝,ガイド溝,ナット収容穴,六角ナット,ナット誘導溝,ナット挿入ガイド,収容穴案内溝,ガイド溝構造,ナット収容穴ガイド溝,水栓用ボックスガイド溝,カバー体取付案内溝,ナット案内溝延長部,補助組付台,延長底壁部,延長側壁部,鍔部周囲ガイド,取付ボルト挿通孔,六角柱状収容穴,ナット収容穴形成,ナット案内構造; カバー体取付構造: カバー体取付構造,カバー体固定方法,水栓用ボックス開口部,ナット収容穴案内,取付ボルト挿通孔,六角ナット収容,ガイド溝形成,補助組付台配置,延長底壁部,延長側壁部,カバー体取付案内,防水カバー体取付,ナット収容穴カバー体固定,カバー体取付補助台,水栓用ボックスカバー体取付,カバー体取付方法,取付ボルト螺合,鍔部周囲構造; 補助組付台構造: 補助組付台,延長底壁部,延長側壁部,ガイド溝,鍔部,補助台,組付台構造,延長壁部,補助組付構造,ガイド溝延長部,水栓用ボックス補助組付台,ナット案内補助台,カバー体取付補助台,防災用補助組付台,補助組付台延長壁,ナット収容穴,六角ナット,挿通孔,取付ボルト,補助組付台ガイド溝</t>
  </si>
  <si>
    <t>軸受用保持器</t>
  </si>
  <si>
    <t>F16C33/38</t>
  </si>
  <si>
    <t>F16C33/46;F16C33/44;F16C33/56;B29C45/17;B29C45/27</t>
  </si>
  <si>
    <t>【課題】強度低下を抑制可能な軸受用保持器の製造方法を提供する。 【解決手段】複数の柱部２０のうち、半数の柱部２０には、それぞれゲート５１が設けられる。ゲート５１が設けられる柱部２０と、ゲート５１が設けられない柱部２０と、が周方向に交互に配置される。複数のゲート５１のうち、１個のゲート５１の断面積が、他のゲート５１の断面積よりも大きい。ゲート５１が設けられない複数の柱部２０のうち、他のゲート５１よりも断面積が大きいゲート５１が設けられた柱部２０と径方向に対向する柱部２０に、又は当該対向する柱部２０の近傍の柱部２０に、溶解樹脂を貯留可能な樹脂溜り４０が設けられる。</t>
  </si>
  <si>
    <t>F16C35/00,E21D15/00,F16C33/00,F16C19/00,B01F27/00,F16D65/00,F16C23/00,F16D13/00,H02K1/00,F04D29/00,G05G5/00,B23B31/00,G11B17/00,H02K5/00,G08B5/00,B41L3/00,H01H3/00,F16L37/00,B61F15/00,E21C35/00,E02B7/00,E21D15/00,E04B2/00,B66B13/00,H10B41/00,G11B17/00,H01L29/00,H01M50/00,G02F1/00,H01L21/00,E04H17/00,G05G5/00,B61L29/00,E04G3/00,E04F13/00,A41D17/00,B41L35/00,E02C1/00,F16L37/00,E21C35/00,E03C1/00,B05B15/00,B67D7/00,E03F5/00,B29C48/00,B29C64/00,H01M50/00,B65H31/00,B01D24/00,E21B43/00,B23K37/00,E04B2/00,B29C70/00,B65H1/00,G11B7/00,B01D35/00,B41F30/00,B28B23/00,B05B5/00,F27D3/00,B29C45/00,B29C48/00,F16C33/00,F16C35/00,B22D13/00,G04B31/00,B21K21/00,B28B23/00,E21B10/00,B29C41/00,B28B1/00,C03B9/00,H01R33/00,C01B39/00,G02F1/00,G05G5/00,B22F3/00,H02K5/00,B29C70/00,B22D15/00</t>
  </si>
  <si>
    <t>軸受用保持器の構造: F16C35/00,E21D15/00,F16C33/00,F16C19/00,B01F27/00,F16D65/00,F16C23/00,F16D13/00,H02K1/00,F04D29/00,G05G5/00,B23B31/00,G11B17/00,H02K5/00,G08B5/00,B41L3/00,H01H3/00,F16L37/00,B61F15/00,E21C35/00 | keywords: 軸受用保持器,柱部,周方向,交互配置,保持器構造,柱部配置,周方向配置,交互配置,軸受部品,強度低下防止構造,保持器の柱部,ゲート配置,防災強度保持器,通知機能付き保持器; ゲート設計・配置: E02B7/00,E21D15/00,E04B2/00,B66B13/00,H10B41/00,G11B17/00,H01L29/00,H01M50/00,G02F1/00,H01L21/00,E04H17/00,G05G5/00,B61L29/00,E04G3/00,E04F13/00,A41D17/00,B41L35/00,E02C1/00,F16L37/00,E21C35/00 | keywords: ゲート,断面積,設けられる,交互,柱部,ゲート設計,ゲート配置,断面積制御,射出成形ゲート,ゲート交互配置,強度低下抑制ゲート,保持器ゲート設計,防災通知ゲート,複数ゲート配置,柱部ゲート設計; 樹脂溜りの設置: E03C1/00,B05B15/00,B67D7/00,E03F5/00,B29C48/00,B29C64/00,H01M50/00,B65H31/00,B01D24/00,E21B43/00,B23K37/00,E04B2/00,B29C70/00,B65H1/00,G11B7/00,B01D35/00,B41F30/00,B28B23/00,B05B5/00,F27D3/00 | keywords: 樹脂溜り,溶解樹脂,貯留,径方向,対向,樹脂溜り設置,溶解樹脂貯留,樹脂貯留部,径方向配置,柱部対向,強度保持樹脂溜り,保持器樹脂溜り,防災通知樹脂溜り,柱部近傍樹脂溜り,保持器製造用樹脂溜り; 射出成形製造方法: B29C45/00,B29C48/00,F16C33/00,F16C35/00,B22D13/00,G04B31/00,B21K21/00,B28B23/00,E21B10/00,B29C41/00,B28B1/00,C03B9/00,H01R33/00,C01B39/00,G02F1/00,G05G5/00,B22F3/00,H02K5/00,B29C70/00,B22D15/00 | keywords: 製造方法,射出成形,溶解樹脂,ゲート,柱部,射出成形方法,保持器製造,溶解樹脂成形,ゲート成形,柱部成形,強度低下抑制成形,保持器射出成形,防災通知成形方法,複数ゲート成形,樹脂溜り成形</t>
  </si>
  <si>
    <t>F16C33/00,F16C35/00,F16C19/00,F16C23/00,F04D29/00,B66B13/00,E21D15/00,E04B2/00,H01L21/00,H01M50/00,B29C48/00,B29C64/00,B65H31/00,B01D24/00,B05B15/00,B29C45/00,F16C33/00,B29C41/00,B28B23/00,B29C48/00</t>
  </si>
  <si>
    <t>軸受用保持器の構造: 軸受用保持器,柱部配置,周方向配置,交互配置,ゲート配置,強度低下防止構造,樹脂溜り,断面積差,柱部強度,保持器構造,軸受部品,柱部周方向配置,保持器の柱部,防災強度保持器,柱部交互配置,ゲート付き柱部,溶解樹脂貯留,柱部対向配置; ゲート設計・配置: ゲート設計,ゲート配置,断面積制御,射出成形ゲート,ゲート交互配置,強度低下抑制ゲート,保持器ゲート設計,複数ゲート配置,柱部ゲート設計,樹脂溜り,柱部交互配置,断面積差,径方向対向柱部,溶解樹脂貯留,保持器柱部,ゲート断面積,柱部配置,保持器強度,ゲート設け位置,柱部近傍; 樹脂溜りの設置: 樹脂溜り設置,溶解樹脂貯留,樹脂貯留部,径方向配置,柱部対向,柱部近傍樹脂溜り,保持器樹脂溜り,強度保持樹脂溜り,保持器製造用樹脂溜り,ゲート断面積,柱部配置,樹脂流動制御,樹脂溜り構造,柱部交互配置,溶解樹脂流路,樹脂溜り位置,柱部径方向対向,樹脂溜り容量,柱部強度保持,樹脂溜り形成; 射出成形製造方法: 射出成形方法,保持器製造,柱部成形,ゲート成形,溶解樹脂成形,強度低下抑制成形,複数ゲート配置,樹脂溜り形成,交互配置柱部,断面積制御ゲート,径方向対向柱部,保持器射出成形,柱部周方向配置,樹脂溜り設置,ゲート断面積差,柱部強度維持,射出成形保持器,成形材料流入,成形品剥離,成形装置</t>
  </si>
  <si>
    <t>ストーブ</t>
  </si>
  <si>
    <t>F24B1/02</t>
  </si>
  <si>
    <t>F24B5/02;F24C15/18;F23B60/00;F23B90/04</t>
  </si>
  <si>
    <t>【課題】燃焼効率が高く、ススや未燃焼ガスの排気の少ないストーブを提供する。 【解決手段】燃料が載置される燃料載置部２１と、外部から一次燃焼用空気を前記燃焼室内に取り入れる一次燃焼用空気取入口５３とを有する燃焼室と、燃焼室に連通し、上下に延び、上部に複数の二次燃焼用空気導入孔３１を有するヒートライザー３と、少なくともヒートライザー３の下端から二次燃焼用空気導入孔３１までを周方向に渡って覆い、外部から二次燃焼用空気を取り入れる二次燃焼用空気取入口を下方に有するカバーと、を備えるストーブである。カバー内で暖められた二次燃焼用空気が前記二次燃焼用空気導入孔から前記ヒートライザー内へ流入する。</t>
  </si>
  <si>
    <t>F23R3/00,F24B1/00,C10B21/00,C10B25/00,F23B30/00,F23B50/00,F02C5/00,F23C10/00,F24B13/00,G21C19/00,F22B7/00,F02M26/00,F23B80/00,F27B3/00,F22B31/00,F23G5/00,F24H1/00,F02K9/00,F02B23/00,F02B19/00,F23R3/00,C10B25/00,F24B1/00,F23B50/00,F24F1/00,F02M31/00,F23B30/00,F22D1/00,F02K9/00,F01K3/00,C10B21/00,F23C10/00,F02C3/00,F24F3/00,F23G5/00,F02M9/00,F23B80/00,C10J3/00,C10B5/00,F24H9/00,F23R3/00,F02M31/00,F02M26/00,F02C3/00,F02M23/00,F23D14/00,F22D1/00,F01K3/00,F23C10/00,F23C7/00,F24D5/00,F02B19/00,F24B1/00,F23G5/00,C10J1/00,F02B57/00,F02G5/00,F02K7/00,F24F11/00,F02B23/00,F02M26/00,B01D53/00,F23C10/00,C10J3/00,F01N3/00,F23G5/00,F02M31/00,F23B80/00,B21D45/00,C10B41/00,C02F11/00,F02D21/00,H01J11/00,C04B18/00,B22F9/00,B01D46/00,G21F9/00,F23J3/00,H01M50/00,E21B21/00</t>
  </si>
  <si>
    <t>燃焼室構造: F23R3/00,F24B1/00,C10B21/00,C10B25/00,F23B30/00,F23B50/00,F02C5/00,F23C10/00,F24B13/00,G21C19/00,F22B7/00,F02M26/00,F23B80/00,F27B3/00,F22B31/00,F23G5/00,F24H1/00,F02K9/00,F02B23/00,F02B19/00 | keywords: 燃焼室,燃料載置部,一次燃焼用空気取入口,燃焼室構造,燃料載置,一次空気供給,燃焼効率,排気低減,未燃焼ガス排気,スス低減,燃焼室設計,防災燃焼室,燃焼室通知; ヒートライザー: F23R3/00,C10B25/00,F24B1/00,F23B50/00,F24F1/00,F02M31/00,F23B30/00,F22D1/00,F02K9/00,F01K3/00,C10B21/00,F23C10/00,F02C3/00,F24F3/00,F23G5/00,F02M9/00,F23B80/00,C10J3/00,C10B5/00,F24H9/00 | keywords: ヒートライザー,二次燃焼用空気導入孔,上下に延びる,ヒートライザー構造,二次空気導入孔,空気流路,熱効率,排気処理,ヒートライザーカバー,防災ヒートライザー,ヒートライザー通知,未燃焼ガス処理,スス抑制ヒートライザー; 二次燃焼用空気供給機構: F23R3/00,F02M31/00,F02M26/00,F02C3/00,F02M23/00,F23D14/00,F22D1/00,F01K3/00,F23C10/00,F23C7/00,F24D5/00,F02B19/00,F24B1/00,F23G5/00,C10J1/00,F02B57/00,F02G5/00,F02K7/00,F24F11/00,F02B23/00 | keywords: 二次燃焼用空気,二次燃焼用空気取入口,カバー,暖められた空気,二次空気供給,空気加熱,空気流入,空気導入機構,燃焼補助空気,防災空気供給,二次燃焼通知,スス低減空気供給,未燃焼ガス対策空気,空気供給カバー; 排気・未燃焼ガス処理: F02M26/00,B01D53/00,F23C10/00,C10J3/00,F01N3/00,F23G5/00,F02M31/00,F23B80/00,B21D45/00,C10B41/00,C02F11/00,F02D21/00,H01J11/00,C04B18/00,B22F9/00,B01D46/00,G21F9/00,F23J3/00,H01M50/00,E21B21/00 | keywords: 排気,未燃焼ガス,スス,排気低減,排気処理,未燃焼ガス低減,スス抑制,排気ガス浄化,排気機構,防災排気処理,排気通知,燃焼効率排気,ストーブ排気処理,未燃焼ガス通知</t>
  </si>
  <si>
    <t>F23R3/00,F24B1/00,F23B30/00,F23B50/00,F24B13/00,F23R3/00,F24B1/00,F23B50/00,F02M31/00,F23B30/00,F02M31/00,F02M23/00,F23C7/00,F23R3/00,F23C10/00,F02M26/00,B01D53/00,F23C10/00,F01N3/00,F23B80/00</t>
  </si>
  <si>
    <t>燃焼室構造: 燃焼室構造,燃料載置部,一次空気供給,二次空気導入,ヒートライザー,燃焼効率向上,排気低減,未燃焼ガス排気,スス低減,燃焼室設計,空気取入口,燃焼室カバー,燃焼室温度,燃焼室通気,燃焼室清掃,燃焼室断熱,燃焼室安全,燃焼室密閉,燃焼室材料,燃焼室保守; ヒートライザー: ヒートライザー,二次燃焼用空気導入孔,燃焼室連通,上下延伸構造,空気流路設計,熱効率向上,排気処理,未燃焼ガス低減,スス抑制,燃料載置部,一次燃焼用空気取入口,二次燃焼用空気取入口,ヒートライザーカバー,二次空気加熱,空気導入孔配置,燃焼効率改善,ストーブ構造,燃焼装置,燃焼空気流制御,二次空気流入; 二次燃焼用空気供給機構: 二次燃焼用空気,二次燃焼用空気取入口,二次空気供給,空気加熱,空気流入,空気導入機構,燃焼補助空気,空気供給カバー,ヒートライザー,暖められた空気,二次燃焼空気導入孔,未燃焼ガス対策空気,スス低減空気供給,燃料載置部,一次燃焼用空気取入口,燃焼室,二次燃焼通知,防災空気供給; 排気・未燃焼ガス処理: 排気処理,未燃焼ガス低減,スス抑制,排気ガス浄化,燃焼効率向上,二次燃焼空気導入,一次燃焼空気取入口,ヒートライザー,燃料載置部,排気低減機構,排気ガス再循環,排気流路設計,排気ガス清浄化,排気ガス無害化,排気ガス分離,排気ガス浄化装置,ストーブ排気処理,未燃焼ガス排出抑制,燃焼室構造,二次燃焼空気加熱</t>
  </si>
  <si>
    <t>加湿濾材及び加湿フィルター</t>
  </si>
  <si>
    <t>F24F6/04</t>
  </si>
  <si>
    <t>F24F6/06</t>
  </si>
  <si>
    <t>【課題】気化方式を使用した加湿機に用いられる加湿濾材において、十分な加湿量が得られる加湿濾材と、該加湿濾材を使用して成形してなる加湿フィルターを提供することである。 【解決手段】加湿フィルターに、不織布基材に合成樹脂と有機球形微粒子を含有させたことを特徴とする加湿濾材を用いる。球形の定義としては、市販品として「『球形』又は『球状』である」と述べられているもの、また、顕微鏡にて、球形と確認されるものであれば、特に問題なく使用できる。有機球形微粒子を用いることで、加湿量が向上する理由としては、適切な毛細管現象が発現することにより、水の吸い上げ速度を向上させることが可能となり、その結果として、加湿量が増加するものと考えられる。</t>
  </si>
  <si>
    <t>B01D46/00,B01D39/00,F26B3/00,F24F1/00,F24F8/00,B05B14/00,H03H9/00,B01J47/00,C01F11/00,B01J39/00,B41M5/00,B29C70/00,C01B33/00,C09C1/00,B01J20/00,C10K1/00,D04H1/00,A61L9/00,A24D3/00,B01D41/00,C08J9/00,H01F1/00,C25D3/00,B05D1/00,B24D3/00,B01J39/00,B01J41/00,F24F8/00,A61L9/00,B01D39/00,A24D3/00,F24F1/00,B01D46/00,A61L15/00,B01D41/00,B01J47/00,C09K17/00,C09K3/00,H01M4/00,G01N33/00,F24S10/00,F24F1/00,H01M8/00,D01D5/00,B43L17/00,B01F25/00,F24F8/00,D04H1/00,F04B37/00,D21D5/00,A24F25/00,C04B11/00,B60R21/00,B01D53/00,F02M37/00,C03C25/00,B01F23/00,F24F3/00,B24D9/00,C08J9/00,B29C70/00,B29C41/00,B28B21/00,B29C51/00,F24F1/00,B29C43/00,C08J9/00,F26B3/00,B01D46/00,B29C48/00,F24F8/00,B01D69/00,H10N30/00,D01F1/00,B28B23/00,C04B11/00,D04H1/00,E03B3/00,B65D41/00,H01L23/00</t>
  </si>
  <si>
    <t>加湿濾材の構造・成分: B01D46/00,B01D39/00,F26B3/00,F24F1/00,F24F8/00,B05B14/00,H03H9/00,B01J47/00,C01F11/00,B01J39/00,B41M5/00,B29C70/00,C01B33/00,C09C1/00,B01J20/00,C10K1/00,D04H1/00,A61L9/00,A24D3/00,B01D41/00 | keywords: 加湿濾材,不織布基材,合成樹脂,有機球形微粒子,加湿材,フィルター材料,不織布,合成ポリマー,球状微粒子,有機微粒子,加湿濾材構造,加湿フィルター成分,防災加湿材,加湿濾材通知,高吸水性加湿材,加湿濾材成形; 有機球形微粒子の利用: C08J9/00,H01F1/00,C25D3/00,B05D1/00,B24D3/00,B01J39/00,B01J41/00,F24F8/00,A61L9/00,B01D39/00,A24D3/00,F24F1/00,B01D46/00,A61L15/00,B01D41/00,B01J47/00,C09K17/00,C09K3/00,H01M4/00,G01N33/00 | keywords: 有機球形微粒子,球形,球状,微粒子,市販品,顕微鏡,球状有機微粒子,球形粒子,有機微粒子,球状樹脂,球形確認,粒径制御,加湿濾材用球形微粒子,加湿フィルター球状粒子,防災加湿球形粒子,通知用球形微粒子,吸水性球形粒子,球形微粒子分散; 毛細管現象による吸水性向上: F24S10/00,F24F1/00,H01M8/00,D01D5/00,B43L17/00,B01F25/00,F24F8/00,D04H1/00,F04B37/00,D21D5/00,A24F25/00,C04B11/00,B60R21/00,B01D53/00,F02M37/00,C03C25/00,B01F23/00,F24F3/00,B24D9/00,C08J9/00 | keywords: 毛細管現象,吸い上げ速度,加湿量,水の吸い上げ,毛細管作用,吸水性向上,水分移動,加湿効率,吸水速度,毛細管構造,加湿濾材毛細管現象,加湿フィルター吸水性,防災加湿毛細管,通知加湿量向上,毛細管現象加湿材,吸水性加湿フィルター; 加湿フィルターの成形方法: B29C70/00,B29C41/00,B28B21/00,B29C51/00,F24F1/00,B29C43/00,C08J9/00,F26B3/00,B01D46/00,B29C48/00,F24F8/00,B01D69/00,H10N30/00,D01F1/00,B28B23/00,C04B11/00,D04H1/00,E03B3/00,B65D41/00,H01L23/00 | keywords: 成形,加湿フィルター,加湿濾材,不織布基材,フィルター成形,加湿フィルター製造,濾材成形方法,不織布成形,加湿材成形,成形技術,加湿フィルター成形方法,防災加湿フィルター成形,通知加湿フィルター成形,加湿濾材成形技術,加湿フィルター製造工程,成形加湿材</t>
  </si>
  <si>
    <t>B01D46/00,B01D39/00,F24F8/00,F24F1/00,F26B3/00,C08J9/00,B01D39/00,F24F8/00,B05D1/00,B24D3/00,F24F8/00,F24F1/00,D04H1/00,B01F25/00,D01D5/00,B29C70/00,B29C41/00,B29C51/00,B29C43/00,C08J9/00</t>
  </si>
  <si>
    <t>加湿濾材の構造・成分: 加湿濾材,加湿フィルター,不織布基材,合成樹脂,有機球形微粒子,球状微粒子,加湿材,フィルター材料,合成ポリマー,加湿濾材構造,加湿フィルター成分,高吸水性加湿材,気化方式加湿機,毛細管現象,水吸い上げ速度,加湿量向上,成形加湿フィルター,防災加湿材; 有機球形微粒子の利用: 有機球形微粒子,球状有機微粒子,球形粒子,加湿濾材用球形微粒子,加湿フィルター球状粒子,吸水性球形粒子,球状樹脂,不織布基材,毛細管現象,水吸い上げ速度,加湿量向上,成形加湿フィルター,微粒子含有濾材,合成樹脂含有濾材,球形確認,市販球形微粒子,加湿方式,気化加湿,加湿濾材,加湿フィルター; 毛細管現象による吸水性向上: 毛細管現象,吸水性向上,加湿濾材,加湿フィルター,有機球形微粒子,水分移動,吸い上げ速度,加湿量向上,毛細管作用,不織布基材,合成樹脂含有,水の吸い上げ,加湿効率,加湿材,球形微粒子,毛細管現象加湿材,加湿フィルター吸水性,加湿濾材毛細管現象; 加湿フィルターの成形方法: 加湿フィルター成形,加湿濾材成形,不織布基材,有機球形微粒子,加湿フィルター製造,濾材成形方法,加湿材成形,加湿フィルター製造工程,複合材料成形,充填材成形,熱成形,圧縮成形,多孔性高分子処理,毛細管現象加湿,水吸い上げ速度,加湿量向上,球形微粒子,不織布成形,加湿濾材技術,加湿フィルター成形技術</t>
  </si>
  <si>
    <t>ガスコンロ</t>
  </si>
  <si>
    <t>F24C3/12</t>
  </si>
  <si>
    <t>F23N5/26</t>
  </si>
  <si>
    <t>【課題】電力の消費を抑制しつつ、使用期間が所定期間に達したことを判定し得るガスコンロを提供する。 【解決手段】ガスコンロは、点火スイッチの点火操作に応じて電力供給を開始する電源回路と、電源回路から電力が供給されているときに所定位置の温度を示す温度検出値を出力するサーミスタと、フラッシュメモリと、複数回の記憶制御によってフラッシュメモリに記憶された温度情報に基づき、当該ガスコンロの使用期間が所定期間に達したか否かを判定するＣＰＵと、を備える。</t>
  </si>
  <si>
    <t>G06F1/00,F16H61/00,H04W52/00,H03K17/00,H02J3/00,G09F11/00,C10B21/00,H02M1/00,F24F11/00,F24H15/00,B60Q3/00,G05F1/00,H02P8/00,B61G1/00,H02N2/00,H05G1/00,D06F34/00,H05B41/00,E05F15/00,H05B47/00,G05D23/00,G21C17/00,G01J5/00,G01K7/00,H02K11/00,A47J27/00,F23N5/00,G11B15/00,G01K1/00,B61L25/00,G01K13/00,G05F1/00,A61B5/00,F24B1/00,B61G1/00,F02M31/00,G01D4/00,G01G1/00,H02B13/00,G08B17/00,G01J5/00,C10B21/00,F24B1/00,G21C17/00,G01N25/00,G05D23/00,F24H15/00,F24F11/00,F02M31/00,A47J36/00,H02P29/00,G01G1/00,F23B90/00,C05F17/00,A47J31/00,F02M7/00,C21D1/00,G01K17/00,G08B17/00,G01M15/00,F41A19/00,F42B3/00,F02P3/00,G09F11/00,H03K4/00,F23Q9/00,F23Q2/00,F02M1/00,H01J13/00,H02P1/00,F23Q7/00,H01H37/00,B60T7/00,F23Q11/00,H02P21/00,B64D37/00,H01J7/00,B60L15/00,G11B15/00,F02M69/00</t>
  </si>
  <si>
    <t>電力消費抑制回路: G06F1/00,F16H61/00,H04W52/00,H03K17/00,H02J3/00,G09F11/00,C10B21/00,H02M1/00,F24F11/00,F24H15/00,B60Q3/00,G05F1/00,H02P8/00,B61G1/00,H02N2/00,H05G1/00,D06F34/00,H05B41/00,E05F15/00,H05B47/00 | keywords: 電力消費,抑制,電源回路,電力供給,省電力,低消費電力,電源制御,電力管理,電力供給制御,ガスコンロ省電力,点火スイッチ連動電源,防災省電力,電力消費抑制方法,省電力通知; 温度検出・記録システム: G05D23/00,G21C17/00,G01J5/00,G01K7/00,H02K11/00,A47J27/00,F23N5/00,G11B15/00,G01K1/00,B61L25/00,G01K13/00,G05F1/00,A61B5/00,F24B1/00,B61G1/00,F02M31/00,G01D4/00,G01G1/00,H02B13/00,G08B17/00 | keywords: 温度検出,サーミスタ,温度検出値,温度情報,フラッシュメモリ,温度センサ,温度記録,温度データ保存,サーミスタ検出,温度情報記憶,ガスコンロ温度記録,温度履歴管理,温度情報通知,防災温度検出,温度情報フラッシュメモリ; 使用期間判定アルゴリズム: G01J5/00,C10B21/00,F24B1/00,G21C17/00,G01N25/00,G05D23/00,F24H15/00,F24F11/00,F02M31/00,A47J36/00,H02P29/00,G01G1/00,F23B90/00,C05F17/00,A47J31/00,F02M7/00,C21D1/00,G01K17/00,G08B17/00,G01M15/00 | keywords: 使用期間,判定,所定期間,CPU,温度情報,使用期間判定,経過期間判定,CPU判定処理,温度履歴解析,所定期間到達判定,ガスコンロ使用期間通知,防災使用期間管理,判定結果通知,温度情報解析,使用期間判定方法; 点火操作連動制御: F41A19/00,F42B3/00,F02P3/00,G09F11/00,H03K4/00,F23Q9/00,F23Q2/00,F02M1/00,H01J13/00,H02P1/00,F23Q7/00,H01H37/00,B60T7/00,F23Q11/00,H02P21/00,B64D37/00,H01J7/00,B60L15/00,G11B15/00,F02M69/00 | keywords: 点火スイッチ,点火操作,電力供給開始,点火操作検出,点火スイッチ連動,点火制御,点火動作連動,点火操作トリガ,ガスコンロ点火連動制御,点火操作省電力,点火操作通知,防災点火制御,点火操作記録</t>
  </si>
  <si>
    <t>H04W52/00,H03K17/00,H02J3/00,H02M1/00,F24H15/00,G05D23/00,G01K7/00,G01K1/00,A47J27/00,F23N5/00,F24B1/00,G01N25/00,G05D23/00,A47J36/00,G01J5/00,F02P3/00,F23Q9/00,F23Q2/00,H03K4/00,F02M1/00</t>
  </si>
  <si>
    <t>電力消費抑制回路: 電力消費抑制,省電力制御,電源回路,電力供給制御,低消費電力設計,ガスコンロ省電力,点火スイッチ連動電源,温度検出制御,フラッシュメモリ記憶,使用期間判定,サーミスタ温度検出,電力管理技術,省電力通知,防災省電力,電力消費抑制方法,CPU制御,温度情報記録,電源制御技術; 温度検出・記録システム: 温度検出,サーミスタ,温度検出値,温度情報,温度センサ,温度記録,温度データ保存,温度情報記憶,フラッシュメモリ,ガスコンロ温度記録,温度履歴管理,温度情報通知,防災温度検出,温度情報フラッシュメモリ,サーミスタ検出,加熱調理容器,燃焼制御,使用期間判定,電源回路,記憶制御; 使用期間判定アルゴリズム: 使用期間判定アルゴリズム,温度情報記録,所定期間到達判定,温度履歴解析,ガスコンロ使用期間通知,経過期間判定,CPU判定処理,温度情報解析,防災使用期間管理,判定結果通知,フラッシュメモリ記録,点火操作検知,電源回路制御,サーミスタ温度検出,温度情報蓄積,使用期間管理,温度情報判定,ガスコンロ判定処理; 点火操作連動制御: 点火操作検出,点火スイッチ連動,点火制御,点火動作連動,点火操作トリガ,ガスコンロ点火連動制御,点火操作省電力,点火操作通知,防災点火制御,点火操作記録,電力供給開始,温度検出値,フラッシュメモリ記録,使用期間判定,サーミスタ温度情報,省電力制御,点火スイッチ操作,点火操作履歴,期間到達判定,点火操作連動省電力</t>
  </si>
  <si>
    <t>凝縮器の配管構造</t>
  </si>
  <si>
    <t>F25B39/04</t>
  </si>
  <si>
    <t>【課題】冷凍機における冷凍回路の一部をなす凝縮器は容積が大きくならざるを得ないため、機械室で占める体積空間も必然的に大きくなっている。このように凝縮器が大型であるために、機械室での他の機器や配管が集中して密接し、熱が内部に籠もって放熱が不充分になったり、部材間で干渉したり、清掃やメンテナンスが行い難くなる、等の不都合が付帯的に生じている。また、凝縮器が大型化すると、外部空気を取入れ易い機械室の正面に配置できなくなり、往々にして外部空気を取り入れ難い機械室側面に配置せざるを得ない欠点もある。 【解決手段】圧縮機ＣＭからの冷媒が凝縮器ＣＤを通過して蒸発器ＥＰへ向かう管路系において、凝縮器ＣＤを通過した後の管路２９を外部空気が流通する帯域に充分な距離だけ存在させることで、ここでも凝縮を促進させるようにして、凝縮器ＣＤの体積を小さくすることができた。</t>
  </si>
  <si>
    <t>H02K9/00,F24F1/00,F02M26/00,F02F1/00,F01P7/00,F16D65/00,F02M17/00,F25D13/00,F25B41/00,F28B9/00,H01L23/00,F24F11/00,H01F27/00,C08G69/00,F02K9/00,C10K1/00,H02G15/00,F23L15/00,F25B15/00,B01D1/00,F24F1/00,H02K9/00,F01P3/00,F24F3/00,F01P5/00,F02C7/00,F16D65/00,F24F11/00,G21C15/00,F02F1/00,F01P7/00,F25B41/00,B01D29/00,F16L53/00,F02M31/00,F01P9/00,H01M8/00,B21B43/00,H01L23/00,F21V29/00,H02K9/00,F23R3/00,F27B15/00,F24F1/00,F02M26/00,F27B1/00,F27B3/00,H01L23/00,F24F3/00,G21C19/00,F02C7/00,F27B7/00,E03B7/00,F17C13/00,F24S40/00,F24S10/00,F27B9/00,F27B5/00,F02K9/00,F27D7/00,F24F1/00,F25C1/00,F01P11/00,B23Q41/00,F25D11/00,H01L23/00,B01F35/00,F21V29/00,A23G9/00,F02C7/00,B41J29/00,F01P5/00,F25D21/00,B08B9/00,F24F11/00,B64D15/00,F25C5/00,B23Q11/00,F28C1/00,E03B7/00,H02K9/00,F02F1/00,F24H15/00,F01P5/00,F24F1/00,F02C7/00,F02M26/00,G21C15/00,F01P11/00,F24F11/00,F01P3/00,F01P7/00,B21B43/00,F24F3/00,F25B15/00,F28B9/00,F25B41/00,B60H1/00,F24S10/00,F28C1/00</t>
  </si>
  <si>
    <t>凝縮器の小型化: H02K9/00,F24F1/00,F02M26/00,F02F1/00,F01P7/00,F16D65/00,F02M17/00,F25D13/00,F25B41/00,F28B9/00,H01L23/00,F24F11/00,H01F27/00,C08G69/00,F02K9/00,C10K1/00,H02G15/00,F23L15/00,F25B15/00,B01D1/00 | keywords: 凝縮器,体積,小型化,冷凍機,機械室,凝縮器小型化,コンデンサ縮小,冷凍回路,冷媒凝縮,省スペース設計,機械室空間効率,冷凍機設置性,大型凝縮器問題,冷凍機省スペース,冷凍機器配置; 管路配置と外部空気流通: F24F1/00,H02K9/00,F01P3/00,F24F3/00,F01P5/00,F02C7/00,F16D65/00,F24F11/00,G21C15/00,F02F1/00,F01P7/00,F25B41/00,B01D29/00,F16L53/00,F02M31/00,F01P9/00,H01M8/00,B21B43/00,H01L23/00,F21V29/00 | keywords: 管路,外部空気,流通,帯域,冷媒,管路配置,外気流通,冷媒管路,空気流路,追加凝縮,外部空気利用,冷媒冷却管路,機械室外気導入,冷凍機冷却効率,管路冷却帯域; 機械室内の機器・配管配置: H02K9/00,F23R3/00,F27B15/00,F24F1/00,F02M26/00,F27B1/00,F27B3/00,H01L23/00,F24F3/00,G21C19/00,F02C7/00,F27B7/00,E03B7/00,F17C13/00,F24S40/00,F24S10/00,F27B9/00,F27B5/00,F02K9/00,F27D7/00 | keywords: 機械室,機器,配管,干渉,熱籠もり,機械室配置,機器干渉防止,配管集中,熱籠もり対策,冷凍機部材配置,機械室熱管理,冷凍機清掃性,メンテナンス性向上,配管レイアウト,冷凍機部材密接; 冷凍機のメンテナンス性: F24F1/00,F25C1/00,F01P11/00,B23Q41/00,F25D11/00,H01L23/00,B01F35/00,F21V29/00,A23G9/00,F02C7/00,B41J29/00,F01P5/00,F25D21/00,B08B9/00,F24F11/00,B64D15/00,F25C5/00,B23Q11/00,F28C1/00,E03B7/00 | keywords: 清掃,メンテナンス,冷凍機,機械室,部材,メンテナンス性,清掃性,冷凍機保守,機械室作業性,部材配置,冷凍機メンテナンス容易化,機械室アクセス性,冷凍機清掃作業,保守性向上,冷凍機部材交換; 冷媒循環経路の最適化: H02K9/00,F02F1/00,F24H15/00,F01P5/00,F24F1/00,F02C7/00,F02M26/00,G21C15/00,F01P11/00,F24F11/00,F01P3/00,F01P7/00,B21B43/00,F24F3/00,F25B15/00,F28B9/00,F25B41/00,B60H1/00,F24S10/00,F28C1/00 | keywords: 冷媒,循環,経路,圧縮機,蒸発器,管路,冷媒循環経路,冷媒流路最適化,冷媒管路設計,冷却効率,凝縮促進,冷媒流路配置,冷凍機冷媒経路,冷媒流量制御,冷凍回路最適化,冷媒冷却促進</t>
  </si>
  <si>
    <t>F25D13/00,F25B41/00,F01P7/00,F28B9/00,F24F1/00,F24F1/00,F01P3/00,F01P5/00,F24F3/00,H02K9/00,H02K9/00,F24F1/00,F24F3/00,F23R3/00,F02M26/00,F24F1/00,F25D11/00,F01P11/00,B01F35/00,F21V29/00,F01P5/00,F24H15/00,F24F1/00,F01P11/00,H02K9/00</t>
  </si>
  <si>
    <t>凝縮器の小型化: 凝縮器小型化,冷凍機省スペース,冷凍回路設計,冷媒凝縮促進,機械室空間効率,冷凍機設置性,冷凍機器配置,大型凝縮器問題,冷凍機冷媒流路,外部空気流通,冷凍機冷却効率,冷凍機メンテナンス性,冷凍機清掃容易化,冷凍機熱干渉防止,冷凍機部材干渉対策,冷凍機放熱改善,冷凍機管路配置,冷凍機機械室設計,冷凍機冷却帯域,冷凍機凝縮促進; 管路配置と外部空気流通: 管路配置,外気流通,冷媒管路,追加凝縮,外部空気利用,冷媒冷却管路,機械室外気導入,冷凍機冷却効率,管路冷却帯域,凝縮器小型化,冷媒流路,外部空気帯域,冷却促進,熱干渉防止,メンテナンス性向上,清掃容易化,機械室配置最適化,冷却効率改善; 機械室内の機器・配管配置: 機械室配置,凝縮器配置,配管集中,機器干渉防止,熱籠もり対策,冷凍機部材配置,機械室熱管理,冷凍機清掃性,メンテナンス性向上,配管レイアウト,冷凍機部材密接,外部空気流通,冷媒管路,冷却促進,放熱効率,機械室空間利用,部材間干渉防止,機械室側面配置,冷凍回路最適化,冷凍機メンテナンス; 冷凍機のメンテナンス性: 冷凍機メンテナンス性,凝縮器配置,機械室作業性,冷凍機清掃性,部材干渉防止,冷凍回路構造,機械室空間効率,冷凍機保守作業,冷凍機部材交換,外部空気流通,冷凍機アクセス性,冷凍機部材配置,冷凍機保守性向上,冷凍機清掃作業,機械室熱籠もり対策,冷凍機部材集中配置,冷凍機メンテナンス容易化,冷凍機部材清掃性,冷凍機部材干渉,冷凍機部材アクセス性; 冷媒循環経路の最適化: 冷媒循環経路,冷媒流路最適化,冷媒管路設計,冷却効率,凝縮促進,冷媒流路配置,冷凍機冷媒経路,冷媒流量制御,冷凍回路最適化,冷媒冷却促進,凝縮器小型化,機械室空間効率,外部空気流通,管路配置,熱干渉防止,メンテナンス性向上,冷媒経路設計,冷却空気流路,冷媒圧送,冷却回路最適化</t>
  </si>
  <si>
    <t>風呂追焚き装置</t>
  </si>
  <si>
    <t>F24H1/00</t>
  </si>
  <si>
    <t>【課題】人が入浴した状態での追焚き動作の開始時に追焚回路内の冷水が浴槽内に流れ込むことを回避するとともに、追焚回路内の冷水排出により浴槽内湯水温度が低くなりすぎた状態のままとなることを防止する。 【解決手段】浴槽６の近傍に人検知センサ５３を設けておき、人の存在を検知すると燃焼開始せずに循環ポンプ３２を作動させることで追焚回路３内の冷水を浴槽６内に排出しておくようにするとともに、冷水排出後の浴槽内湯水温度が低くなりすぎた場合には保温運転モードの追焚き周期にかかわらず冷水排出直後に追焚きを行うか、或いは、保温運転モードにおける次の追焚き制御のタイミングを早めることで、その後入浴する人に快適な入浴を提供する。</t>
  </si>
  <si>
    <t>E03C1/00,G01G19/00,A61B5/00,B23Q35/00,G06V40/00,A47K3/00,B62J45/00,H04H60/00,G08B13/00,G01T1/00,A63F13/00,G01J1/00,A61H33/00,G06V20/00,G01L5/00,H04N23/00,G01G11/00,E05F15/00,F24H15/00,F02M37/00,F22G5/00,F22D1/00,F02M26/00,F24F11/00,F22B37/00,F24H1/00,F02K9/00,F24B1/00,E03F5/00,F23B80/00,H03K17/00,B07B11/00,B61G1/00,F28B3/00,F01P3/00,E03C1/00,F22D7/00,F01K17/00,F01K7/00,D06F105/00,F24H15/00,H01M10/00,E03C1/00,F24F11/00,A47J31/00,G09F11/00,F24H1/00,H05B45/00,F16H61/00,A61H33/00,F16L53/00,A47K3/00,A47J27/00,B03C3/00,B60L1/00,D06F33/00,G01K13/00,B22F10/00,D06F105/00,B60L58/00,F24H15/00,F22G5/00,F22B35/00,A61H33/00,B60W10/00,F02M1/00,F24H1/00,F02M31/00,F24B1/00,C10B21/00,F22D7/00,F23G5/00,F22B31/00,B61G1/00,F16H61/00,F01P7/00,C03B18/00,C21D1/00,F23B10/00,F24D3/00</t>
  </si>
  <si>
    <t>人検知センサ: E03C1/00,G01G19/00,A61B5/00,B23Q35/00,G06V40/00,A47K3/00,B62J45/00,H04H60/00,G08B13/00,G01T1/00,A63F13/00,G01J1/00,A61H33/00,G06V20/00,G01L5/00,H04N23/00,G01G11/00,E05F15/00,F24H15/00,F02M37/00 | keywords: 人検知センサ,人の存在,浴槽近傍,人感センサ,人体検知,存在検知,浴室センサ,入浴者検知,入浴者検知センサ,浴槽周辺センサ,防水型人感センサ,入浴時検知,防災用途センサ; 追焚回路冷水排出制御: F22G5/00,F22D1/00,F02M26/00,F24F11/00,F22B37/00,F24H1/00,F02K9/00,F24B1/00,E03F5/00,F23B80/00,H03K17/00,B07B11/00,B61G1/00,F28B3/00,F01P3/00,E03C1/00,F22D7/00,F01K17/00,F01K7/00,D06F105/00 | keywords: 追焚回路,冷水排出,循環ポンプ,排出制御,冷水排出制御,循環ポンプ作動,浴槽冷水排出,追焚き回路排水,冷水除去,入浴時冷水排出,防災冷水排出制御,浴槽温度維持排出,追焚き前冷水排出,通知付き冷水排出; 湯水温度管理: F24H15/00,H01M10/00,E03C1/00,F24F11/00,A47J31/00,G09F11/00,F24H1/00,H05B45/00,F16H61/00,A61H33/00,F16L53/00,A47K3/00,A47J27/00,B03C3/00,B60L1/00,D06F33/00,G01K13/00,B22F10/00,D06F105/00,B60L58/00 | keywords: 湯水温度,温度管理,保温運転モード,温度低下防止,浴槽温度管理,湯温維持,保温制御,温度センサ,温度低下検知,入浴時温度管理,防災温度制御,追焚き温度調整,湯温通知,浴槽温度自動調整; 追焚き運転タイミング制御: F24H15/00,F22G5/00,F22B35/00,A61H33/00,B60W10/00,F02M1/00,F24H1/00,F02M31/00,F24B1/00,C10B21/00,F22D7/00,F23G5/00,F22B31/00,B61G1/00,F16H61/00,F01P7/00,C03B18/00,C21D1/00,F23B10/00,F24D3/00 | keywords: 追焚き運転,タイミング制御,周期,追焚き開始,制御タイミング,追焚き制御,運転タイミング,保温運転モード,追焚き開始制御,周期調整,入浴者検知連動追焚き,温度低下時追焚き,防災追焚き制御,通知付き追焚き開始,浴槽温度連動追焚き</t>
  </si>
  <si>
    <t>A61B5/00,G06V40/00,A47K3/00,G08B13/00,E03C1/00,F22G5/00,F22D1/00,F22B37/00,F24H1/00,F24F11/00,F24H15/00,F24H1/00,A61H33/00,F24F11/00,E03C1/00,F24H15/00,F24H1/00,A61H33/00,F22G5/00,F22B35/00</t>
  </si>
  <si>
    <t>人検知センサ: 人検知センサ,人感センサ,人体検知,存在検知,浴室センサ,入浴者検知,入浴者検知センサ,浴槽近傍検知,浴槽周辺センサ,防水型人感センサ,入浴時検知,浴槽冷水排出,湯水温度検知,保温運転モード,追焚き制御,循環ポンプ作動,冷水排出制御,快適入浴提供,浴槽湯温維持,防災用途センサ; 追焚回路冷水排出制御: 追焚回路冷水排出制御,冷水排出制御,循環ポンプ作動,浴槽冷水排出,追焚き回路排水,冷水除去,入浴時冷水排出,浴槽温度維持排出,追焚き前冷水排出,保温運転モード,人検知センサ,冷水排出後温度低下防止,追焚き周期制御,冷水排出直後追焚き,追焚き制御タイミング,快適入浴提供,燃焼開始制御,冷水排出通知,防災冷水排出制御,浴槽近傍検知; 湯水温度管理: 湯水温度管理,浴槽温度管理,湯温維持,保温制御,温度センサ,温度低下防止,追焚き温度調整,保温運転モード,温度低下検知,入浴時温度管理,浴槽温度自動調整,冷水排出制御,人検知センサ,追焚き周期制御,快適入浴提供,冷水流入防止,追焚き制御タイミング,湯温通知,燃焼開始制御,循環ポンプ作動; 追焚き運転タイミング制御: 追焚き運転タイミング制御,入浴者検知連動追焚き,湯水温度連動追焚き,保温運転モード,冷水排出制御,追焚き開始制御,周期調整,温度低下時追焚き,追焚き制御,浴槽近傍人検知,追焚き開始タイミング,追焚き周期調整,快適入浴提供,冷水流入防止,浴槽湯温維持,追焚き制御タイミング,追焚き運転開始,保温運転追焚き,浴槽温度検知,追焚き制御方式</t>
  </si>
  <si>
    <t>F25D23/02</t>
  </si>
  <si>
    <t>【課題】扉を閉める際に他の扉が開くことなく、消費電力が低減された、電動による扉の開閉を行う。 【解決手段】開口と貯蔵部とを有する冷蔵庫本体と、開口を開閉する第一扉と第二扉と、第一扉を開口の開放位置と閉鎖位置との間を移動させる第一駆動部と、第二扉を開口の開放位置と閉鎖位置との間を移動させる第二駆動部と、第二駆動部からの駆動力の第二扉への伝達の接続および解除をする第二クラッチと、第一扉および第二扉の位置を検出する扉センサと、第一駆動部と第二駆動部と第二クラッチとの作動を制御する制御部を備えた冷蔵庫であって、制御部は、第二扉が第二扉の閉鎖位置に位置する際に、第二クラッチを解除し、第一扉が第一扉の閉鎖位置に近い閉鎖近傍領域に位置する際に、第二クラッチを接続して第二扉の移動をロックする。</t>
  </si>
  <si>
    <t>G01C19/00,H02P1/00,F41A17/00,F25B41/00,B65H23/00,H01H3/00,E05B77/00,H02P7/00,B64D17/00,A47B77/00,B60T13/00,D06F37/00,H01H33/00,B02C18/00,E05B81/00,D05B69/00,B23Q5/00,B62M6/00,B66D1/00,B60N2/00,E05B77/00,F16D11/00,F16D23/00,F16D25/00,F41A3/00,H02K7/00,F16L37/00,F16H61/00,F16D43/00,F16D13/00,B66B13/00,H01H21/00,H01H3/00,B41J23/00,H01H9/00,F16H3/00,B60R22/00,E05B59/00,F16H48/00,F16D41/00,B66B13/00,E05B81/00,B62J45/00,B41J33/00,H01H21/00,G06V40/00,F23N5/00,H01H19/00,E05B77/00,G01L5/00,E05F15/00,A63F13/00,G01N29/00,G01L23/00,B65D90/00,A47B88/00,H04N1/00,G05D16/00,B60R21/00,F16P3/00,G06F1/00,H04W52/00,F16H61/00,F24H15/00,G09F11/00,D06F33/00,H01H71/00,G05F1/00,F15B9/00,H02P7/00,H03K3/00,B66B13/00,H02P1/00,H03K17/00,H04B10/00,H02P23/00,A47B88/00,H02P3/00,H02P9/00,E05B83/00,E05B77/00,B66B13/00,F16H61/00,G05G5/00,A47B88/00,B66B1/00,H02M1/00,G05B19/00,F15B11/00,H04N13/00,H01R33/00,G04C23/00,B21D26/00,H01H9/00,B65D51/00,F16P3/00,G06F5/00,A47B57/00,B23Q35/00,H02P7/00</t>
  </si>
  <si>
    <t>電動扉開閉機構: G01C19/00,H02P1/00,F41A17/00,F25B41/00,B65H23/00,H01H3/00,E05B77/00,H02P7/00,B64D17/00,A47B77/00,B60T13/00,D06F37/00,H01H33/00,B02C18/00,E05B81/00,D05B69/00,B23Q5/00,B62M6/00,B66D1/00,B60N2/00 | keywords: 電動,扉,開閉,駆動部,開放位置,閉鎖位置,電動開閉,扉駆動,モーター駆動,開閉機構,自動扉,開閉制御,冷蔵庫扉開閉,省電力開閉,防止機構,複数扉制御,防災開閉,通知機能付き開閉; クラッチ機構による扉ロック: E05B77/00,F16D11/00,F16D23/00,F16D25/00,F41A3/00,H02K7/00,F16L37/00,F16H61/00,F16D43/00,F16D13/00,B66B13/00,H01H21/00,H01H3/00,B41J23/00,H01H9/00,F16H3/00,B60R22/00,E05B59/00,F16H48/00,F16D41/00 | keywords: クラッチ,接続,解除,駆動力伝達,ロック,第二クラッチ,クラッチ機構,扉ロック,駆動力遮断,伝達制御,ロック機構,クラッチ制御,冷蔵庫クラッチ,複数扉ロック,防災ロック,通知付きロック,省電力クラッチ,扉誤開防止; 扉位置検出センサ: B66B13/00,E05B81/00,B62J45/00,B41J33/00,H01H21/00,G06V40/00,F23N5/00,H01H19/00,E05B77/00,G01L5/00,E05F15/00,A63F13/00,G01N29/00,G01L23/00,B65D90/00,A47B88/00,H04N1/00,G05D16/00,B60R21/00,F16P3/00 | keywords: 扉センサ,位置検出,閉鎖位置,開放位置,閉鎖近傍領域,扉位置センサ,開閉検知,位置検出装置,状態検出,センサ制御,扉状態判定,冷蔵庫扉センサ,複数扉検知,防災通知センサ,省電力センサ,扉開閉通知,誤開閉検知; 消費電力低減制御: G06F1/00,H04W52/00,F16H61/00,F24H15/00,G09F11/00,D06F33/00,H01H71/00,G05F1/00,F15B9/00,H02P7/00,H03K3/00,B66B13/00,H02P1/00,H03K17/00,H04B10/00,H02P23/00,A47B88/00,H02P3/00,H02P9/00,E05B83/00 | keywords: 消費電力,低減,制御部,省電力,作動制御,省電力制御,消費電力低減,エネルギー効率,省エネ運転,電力管理,効率化制御,冷蔵庫省電力,扉開閉省電力,防災省電力,通知付き省電力,複数扉省電力,省電力ロック; 複数扉協調制御: E05B77/00,B66B13/00,F16H61/00,G05G5/00,A47B88/00,B66B1/00,H02M1/00,G05B19/00,F15B11/00,H04N13/00,H01R33/00,G04C23/00,B21D26/00,H01H9/00,B65D51/00,F16P3/00,G06F5/00,A47B57/00,B23Q35/00,H02P7/00 | keywords: 第一扉,第二扉,協調制御,同時開閉防止,制御部,複数扉制御,協調動作,同時開閉防止,扉連携制御,扉動作管理,協調制御部,冷蔵庫複数扉,防災協調制御,通知付き協調制御,省電力協調制御,誤開防止協調,複数扉ロック制御</t>
  </si>
  <si>
    <t>H02P1/00,H02P7/00,H01H3/00,F41A17/00,A47B77/00,F16D11/00,F16D23/00,F16D43/00,F16D13/00,F16H61/00,B66B13/00,H01H21/00,G06V40/00,G01L5/00,E05B81/00,H04W52/00,G05F1/00,H02P7/00,F16H61/00,F15B9/00,B66B13/00,G05G5/00,G05B19/00,F16H61/00,F15B11/00</t>
  </si>
  <si>
    <t>電動扉開閉機構: 電動扉開閉,扉駆動部,扉開閉制御,冷蔵庫扉,省電力開閉,複数扉制御,扉センサ,クラッチ機構,駆動力伝達,扉ロック,閉鎖位置検出,開放位置検出,自動扉,モーター駆動,防止機構,開閉機構,扉位置検出,制御部,防災開閉,貯蔵部; クラッチ機構による扉ロック: クラッチ機構,扉ロック,駆動力伝達,伝達制御,ロック機構,駆動力遮断,冷蔵庫クラッチ,複数扉ロック,省電力クラッチ,クラッチ接続,クラッチ解除,扉センサ,駆動部制御,扉位置検出,クラッチ制御,防災ロック,通知付きロック,扉閉鎖位置,扉開放位置,クラッチロック; 扉位置検出センサ: 扉位置センサ,開閉検知,位置検出装置,閉鎖位置検出,開放位置検出,閉鎖近傍領域検知,状態検出センサ,センサ制御,冷蔵庫扉センサ,複数扉検知,省電力センサ,扉開閉通知,駆動部連携検知,クラッチ制御センサ,扉動作ロック検知,開口部検出,貯蔵部扉検知,扉動作状態判定,扉移動検知,扉制御センサ; 消費電力低減制御: 消費電力低減,省電力制御,扉開閉制御,クラッチ制御,駆動部制御,扉センサ,複数扉連動,冷蔵庫省電力,エネルギー効率,省エネ運転,電力管理,扉ロック機構,閉鎖位置検出,開閉位置検出,駆動力伝達,作動制御,扉位置検出,扉移動制御; 複数扉協調制御: 複数扉制御,協調動作,同時開閉防止,扉連携制御,扉動作管理,第一扉,第二扉,クラッチ制御,扉センサ,駆動部連携,閉鎖位置検出,開閉協調制御,省電力制御,誤開防止,冷蔵庫複数扉,防災協調制御,通知付き協調制御,扉ロック機構,扉位置管理,扉開閉協調</t>
  </si>
  <si>
    <t>貯湯給湯装置</t>
  </si>
  <si>
    <t>F24H1/18</t>
  </si>
  <si>
    <t>【課題】凍結予防運転によるエネルギー効率の低下を抑えることが可能なエネルギー効率が高い貯湯給湯装置を提供する。 【解決手段】湯水を貯留する貯湯タンクと、ヒートポンプ熱源機と、前記貯湯タンクと前記ヒートポンプ熱源機との間を接続する循環加熱回路とを備え、使用者の給湯使用状況を学習記憶して将来の給湯使用熱量の予測を行うと共に前記ヒートポンプ熱源機を駆動して前記貯湯タンクに予測した給湯使用熱量を貯湯する貯湯運転を実行する制御手段を有する貯湯給湯装置において、前記ヒートポンプ熱源機の入水温度又は外気温度を検知する温度検知手段を備え、前記制御手段は、記憶した前記温度検知手段の検知温度に基づいて凍結予防運転の要否を判定すると共に、前記凍結予防運転が必要であると判定した場合には前記凍結予防運転に必要な熱量を増加させるように前記予測した給湯使用熱量の補正をして前記貯湯運転を実行する。</t>
  </si>
  <si>
    <t>F24H1/00,A47J27/00,F22D1/00,F22B33/00,G21C15/00,F01K3/00,G21C19/00,F28B9/00,A47J31/00,F22B21/00,F24H15/00,B01D1/00,F16T1/00,F02M37/00,F22B37/00,B60T15/00,B21D51/00,F01K1/00,E04H4/00,E02F3/00,F24F11/00,F24H15/00,F25D21/00,F16H61/00,F02M3/00,H01M10/00,F01P7/00,E03B7/00,B61G1/00,F22D1/00,G01K7/00,G05D23/00,F25C5/00,E21D1/00,F02C7/00,F02M31/00,F01P5/00,A23L2/00,E02D3/00,D06F33/00,F24H15/00,F24F11/00,G05D23/00,H01M10/00,G01K1/00,F23N5/00,G01K7/00,G01J5/00,G01N25/00,G01K13/00,F24F1/00,F22D1/00,G21C17/00,H02P29/00,G01F1/00,H05B45/00,G05F1/00,B60C23/00,F24S50/00,F25B30/00,F24H15/00,F22D1/00,F24H1/00,G01K17/00,A47J27/00,G01N25/00,D06F33/00,H04N21/00,A47J31/00,F01K7/00,F24D15/00,G10L19/00,F24D3/00,F24D103/00,F01K17/00,F02M53/00,H04W24/00,E04H15/00,F24D5/00,F24H9/00,F24H15/00,F24F11/00,G06F1/00,F02M3/00,D06F33/00,B60W30/00,F02M26/00,B60W20/00,F25D21/00,H02P3/00,F02M31/00,H04W52/00,H02P29/00,B60W50/00,F02M69/00,E01H8/00,F26B5/00,F16H61/00,D06F58/00,H01M10/00</t>
  </si>
  <si>
    <t>貯湯給湯装置構成: F24H1/00,A47J27/00,F22D1/00,F22B33/00,G21C15/00,F01K3/00,G21C19/00,F28B9/00,A47J31/00,F22B21/00,F24H15/00,B01D1/00,F16T1/00,F02M37/00,F22B37/00,B60T15/00,B21D51/00,F01K1/00,E04H4/00,E02F3/00 | keywords: 貯湯タンク,ヒートポンプ熱源機,循環加熱回路,貯湯給湯装置,給湯装置,貯湯装置,ヒートポンプ,熱源機,循環回路,タンク,給湯システム,高効率給湯,省エネ給湯装置,防凍結給湯装置,エネルギー効率型給湯,凍結予防運転装置; 凍結予防運転制御: F24F11/00,F24H15/00,F25D21/00,F16H61/00,F02M3/00,H01M10/00,F01P7/00,E03B7/00,B61G1/00,F22D1/00,G01K7/00,G05D23/00,F25C5/00,E21D1/00,F02C7/00,F02M31/00,F01P5/00,A23L2/00,E02D3/00,D06F33/00 | keywords: 凍結予防運転,制御手段,温度検知,補正,判定,凍結防止,凍結予防,運転制御,温度判定,熱量補正,予防運転,外気温検知,凍結予防運転制御,防凍結制御,省エネ凍結予防,給湯装置凍結防止,温度センサ連動制御; 温度検知・センサ技術: F24H15/00,F24F11/00,G05D23/00,H01M10/00,G01K1/00,F23N5/00,G01K7/00,G01J5/00,G01N25/00,G01K13/00,F24F1/00,F22D1/00,G21C17/00,H02P29/00,G01F1/00,H05B45/00,G05F1/00,B60C23/00,F24S50/00,F25B30/00 | keywords: 温度検知手段,入水温度,外気温度,温度センサ,温度センサ,温度検知,外気温センサ,入水温センサ,検知装置,温度測定,給湯装置温度検知,凍結予防温度センサ,省エネ温度検知,外気温度連動制御,ヒートポンプ温度検知; 給湯使用状況学習・予測: F24H15/00,F22D1/00,F24H1/00,G01K17/00,A47J27/00,G01N25/00,D06F33/00,H04N21/00,A47J31/00,F01K7/00,F24D15/00,G10L19/00,F24D3/00,F24D103/00,F01K17/00,F02M53/00,H04W24/00,E04H15/00,F24D5/00,F24H9/00 | keywords: 給湯使用状況,学習記憶,予測,給湯使用熱量,使用状況学習,給湯予測,熱量予測,ユーザー行動学習,給湯履歴記憶,需要予測,省エネ給湯予測,凍結予防運転予測,給湯使用状況分析,ヒートポンプ給湯予測,エネルギー効率予測; エネルギー効率化技術: F24H15/00,F24F11/00,G06F1/00,F02M3/00,D06F33/00,B60W30/00,F02M26/00,B60W20/00,F25D21/00,H02P3/00,F02M31/00,H04W52/00,H02P29/00,B60W50/00,F02M69/00,E01H8/00,F26B5/00,F16H61/00,D06F58/00,H01M10/00 | keywords: エネルギー効率,低下抑制,高効率,省エネ,省エネルギー,高効率運転,エネルギー消費抑制,効率化技術,省エネ制御,熱量最適化,凍結予防省エネ,給湯装置エネルギー効率,ヒートポンプ高効率,省エネ凍結防止,エネルギー効率型給湯運転</t>
  </si>
  <si>
    <t>F24H1/00,F22D1/00,F28B9/00,F01K3/00,F22B33/00,F24F11/00,F24H15/00,F25D21/00,F01P7/00,F22D1/00,F24H15/00,G05D23/00,G01K1/00,G01K7/00,G01K13/00,F24H15/00,F22D1/00,F24H1/00,G01K17/00,G01N25/00,F24H15/00,F24F11/00,F25D21/00,G06F1/00,D06F33/00</t>
  </si>
  <si>
    <t>貯湯給湯装置構成: 貯湯タンク,ヒートポンプ熱源機,循環加熱回路,貯湯給湯装置,給湯使用状況学習,給湯使用熱量予測,貯湯運転制御,温度検知手段,凍結予防運転,エネルギー効率,高効率給湯,省エネ給湯,防凍結給湯,熱量補正,外気温度検知,入水温度検知,ヒートポンプ駆動,熱源機制御,給湯熱量補正,予測給湯量; 凍結予防運転制御: 凍結予防運転制御,凍結防止制御,省エネ凍結予防,給湯装置凍結防止,温度センサ連動制御,熱量補正運転,外気温判定,入水温度検知,凍結予防判定,循環加熱回路,ヒートポンプ熱源機,貯湯タンク,給湯使用状況学習,給湯使用熱量予測,貯湯運転制御,温度検知手段,凍結予防必要判定,凍結予防熱量補正,エネルギー効率向上,凍結予防運転要否判定; 温度検知・センサ技術: 温度検知手段,温度センサ,入水温度検知,外気温度検知,外気温センサ,入水温センサ,凍結予防温度センサ,給湯装置温度検知,省エネ温度検知,外気温度連動制御,ヒートポンプ温度検知,循環加熱回路温度検知,貯湯タンク温度検知,温度検知制御,温度予測制御,温度補正制御,検知装置,給湯使用状況学習,給湯使用熱量予測,凍結予防運転判定; 給湯使用状況学習・予測: 給湯使用状況学習,給湯使用状況予測,給湯熱量予測,給湯履歴記憶,ユーザー行動学習,省エネ給湯予測,凍結予防運転予測,給湯使用状況分析,ヒートポンプ給湯予測,エネルギー効率予測,貯湯タンク,循環加熱回路,ヒートポンプ熱源機,温度検知手段,凍結予防運転判定,給湯使用熱量補正,貯湯運転制御,外気温度検知,入水温度検知,給湯使用熱量予測; エネルギー効率化技術: 凍結予防運転,エネルギー効率,省エネルギー,高効率運転,給湯装置,貯湯タンク,ヒートポンプ,循環加熱回路,温度検知手段,給湯使用状況学習,給湯使用熱量予測,省エネ制御,凍結予防省エネ,給湯装置エネルギー効率,ヒートポンプ高効率,省エネ凍結防止,エネルギー効率型給湯運転,熱量補正,貯湯運転,外気温度検知</t>
  </si>
  <si>
    <t>燃焼装置</t>
  </si>
  <si>
    <t>F23B90/04</t>
  </si>
  <si>
    <t>F23B50/12</t>
  </si>
  <si>
    <t>【課題】薪を燃やしている薪ストーブにおいて木質ペレットを燃料として追加すること、即ち、共に、バイオマス（植物資源）を由来とする再生可能な循環型エネルギーである木質ペレットと薪を、同時に燃焼させることはできなかった。 【解決手段】燃焼室２０のロストル２２の下面側から、ロストル２２の上の燃料に向けて燃焼用空気を送り込む第１空気取入口２４と、ロストル２２の上面側から、燃料に向けて燃焼用空気を送り込む第２空気取入口２５と、を備え、第２空気取入口２５は、燃焼室２０の上下方向に延在して形成されている。</t>
  </si>
  <si>
    <t>F23C1/00,G21C3/00,C10J3/00,F24H9/00,F02K9/00,C10B21/00,F23B90/00,F02M13/00,F24B1/00,F23G5/00,F22B33/00,F23R3/00,F27B1/00,F23K5/00,F23K1/00,F02D19/00,H01M8/00,F23C9/00,F02M31/00,F02B23/00,F23R3/00,C10B21/00,F02K9/00,C10B25/00,F23G5/00,F24B1/00,F23B30/00,F23B50/00,F02B19/00,F27B1/00,F02C5/00,G21C3/00,F22B9/00,F23C9/00,F22B31/00,F27B3/00,F02B23/00,F24H9/00,F24H1/00,F23D14/00,F23R3/00,F02M7/00,F02M69/00,F23B50/00,F23K5/00,F23D14/00,F23C10/00,F02B23/00,F24B1/00,F23B40/00,C10B21/00,F23N1/00,F02M9/00,F23B30/00,F02M31/00,F24F1/00,F02B19/00,F02M23/00,F23L9/00,F02K9/00,A23K10/00,C10J3/00,F23G5/00,G11B11/00,H01M8/00,D04H1/00,F23C1/00,F22G1/00,F02C3/00,F02G5/00,F02B45/00,F24D103/00,D21C11/00,B60L50/00,F23B50/00,C12M1/00,B22F9/00,F03B13/00,F02M21/00,F23B90/00</t>
  </si>
  <si>
    <t>薪・木質ペレットの同時燃焼: F23C1/00,G21C3/00,C10J3/00,F24H9/00,F02K9/00,C10B21/00,F23B90/00,F02M13/00,F24B1/00,F23G5/00,F22B33/00,F23R3/00,F27B1/00,F23K5/00,F23K1/00,F02D19/00,H01M8/00,F23C9/00,F02M31/00,F02B23/00 | keywords: 薪,木質ペレット,同時燃焼,バイオマス,燃料,薪燃焼,ペレット燃焼,バイオマス燃料,同時燃焼,再生可能エネルギー,薪ストーブ用ペレット,循環型エネルギー,複合燃料ストーブ,防災用バイオマス燃焼,燃料切替機構; 燃焼室構造: F23R3/00,C10B21/00,F02K9/00,C10B25/00,F23G5/00,F24B1/00,F23B30/00,F23B50/00,F02B19/00,F27B1/00,F02C5/00,G21C3/00,F22B9/00,F23C9/00,F22B31/00,F27B3/00,F02B23/00,F24H9/00,F24H1/00,F23D14/00 | keywords: 燃焼室,ロストル,下面側,上面側,燃料配置,燃焼室構造,ロストル配置,燃料支持台,燃焼室設計,燃焼室内配置,複合燃料燃焼室,ペレット用ロストル,薪用ロストル,防災ストーブ燃焼室,燃焼効率向上構造; 燃焼用空気供給機構: F23R3/00,F02M7/00,F02M69/00,F23B50/00,F23K5/00,F23D14/00,F23C10/00,F02B23/00,F24B1/00,F23B40/00,C10B21/00,F23N1/00,F02M9/00,F23B30/00,F02M31/00,F24F1/00,F02B19/00,F02M23/00,F23L9/00,F02K9/00 | keywords: 燃焼用空気,空気取入口,第１空気取入口,第２空気取入口,上下方向,空気供給機構,燃焼用空気流路,上下空気供給,空気取入口,燃焼効率制御,ペレット・薪同時燃焼用空気供給,防災ストーブ空気流路,燃焼室上下空気供給,循環型エネルギー空気供給,燃焼用空気調整; 再生可能エネルギー利用: A23K10/00,C10J3/00,F23G5/00,G11B11/00,H01M8/00,D04H1/00,F23C1/00,F22G1/00,F02C3/00,F02G5/00,F02B45/00,F24D103/00,D21C11/00,B60L50/00,F23B50/00,C12M1/00,B22F9/00,F03B13/00,F02M21/00,F23B90/00 | keywords: 再生可能エネルギー,バイオマス,植物資源,循環型エネルギー,バイオマス利用,再生可能燃料,植物由来燃料,循環型エネルギー,環境配慮型燃焼,防災用再生可能エネルギー,薪・ペレット複合利用,エコストーブ,持続可能燃料利用,環境負荷低減ストーブ</t>
  </si>
  <si>
    <t>F23C1/00,F24B1/00,F23B90/00,F02M13/00,F23G5/00,F24B1/00,F23B50/00,F23B30/00,F23G5/00,F27B1/00,F23B50/00,F23K5/00,F24B1/00,F23C10/00,F23B40/00,F23C1/00,F23G5/00,C10J3/00,F02G5/00,F22G1/00</t>
  </si>
  <si>
    <t>薪・木質ペレットの同時燃焼: 薪・木質ペレット同時燃焼,バイオマス燃料,薪ストーブ,ペレット燃焼,複合燃料ストーブ,燃焼室空気取入口,循環型エネルギー,再生可能エネルギー,燃料切替機構,ロストル,燃焼用空気供給,防災用バイオマス燃焼,薪燃焼,ペレット投入,燃焼効率向上,燃料追加機構,燃焼室構造,空気流路制御,バイオマス共燃焼,薪ペレット併用; 燃焼室構造: 燃焼室構造,ロストル配置,複合燃料燃焼室,ペレット用ロストル,薪用ロストル,燃焼効率向上構造,燃焼室設計,燃焼室内配置,空気取入口,下面側空気供給,上面側空気供給,燃料支持台,薪ペレット同時燃焼,燃焼用空気流路,燃料配置技術,循環型エネルギー燃焼,バイオマス燃料利用,防災ストーブ燃焼室; 燃焼用空気供給機構: 燃焼用空気供給機構,上下空気供給,空気取入口,燃焼室上下空気供給,燃焼用空気流路,第１空気取入口,第２空気取入口,燃焼効率制御,ペレット・薪同時燃焼用空気供給,循環型エネルギー空気供給,燃焼用空気調整,防災ストーブ空気流路,ロストル下面空気供給,ロストル上面空気供給,燃焼室２０,薪ストーブ,木質ペレット,バイオマス燃料,再生可能エネルギー,燃焼室構造; 再生可能エネルギー利用: 薪・ペレット複合燃焼,バイオマス燃料利用,再生可能燃料,植物由来燃料,循環型エネルギー,環境配慮型燃焼,持続可能燃料,エコストーブ,燃焼室空気供給,燃焼用空気取入口,ロストル構造,低級燃料焼却,廃熱利用,蒸気過熱,部分酸化処理,合成ガス生成,環境負荷低減,防災用再生可能エネルギー,薪ストーブ,木質ペレット</t>
  </si>
  <si>
    <t>火格子式廃棄物焼却炉</t>
  </si>
  <si>
    <t>F23G5/00</t>
  </si>
  <si>
    <t>F23G5/50;F23C9/08</t>
  </si>
  <si>
    <t>【課題】燃焼火格子上での過剰な燃焼及び局所的な燃焼を抑制可能な火格子式廃棄物焼却炉を提供する。 【解決手段】焼却炉１０は、搬送部２０と、風箱（乾燥火格子２１から後燃焼火格子２３）と、を備える。搬送部２０は、燃焼段の火格子である燃焼火格子２２を含む複数段の火格子から構成されており、廃棄物が載せられた状態で間欠的に動作することで当該廃棄物を炉出口に向けて搬送する。風箱は、複数段の火格子の下方にそれぞれ設けられており、当該火格子を介して当該火格子に載せられた廃棄物に供給するための一次燃焼用気体が供給される。燃焼段に設けられた燃焼段風箱２６には、炉内で発生する排ガスを循環させた循環排ガスが供給されるとともに、一次空気が供給されない。</t>
  </si>
  <si>
    <t>F23G5/00,F23C10/00,F23H9/00,C10J3/00,F23H13/00,F27B3/00,F24B1/00,F23B30/00,F23H11/00,F02C5/00,F23R3/00,F23B80/00,F24B13/00,C21C5/00,G21C3/00,F23H17/00,F23J1/00,F27B1/00,F23H1/00,F24H9/00,B65G47/00,B08B9/00,F23C10/00,G01G13/00,F26B15/00,F23B30/00,G21C19/00,B03C1/00,A23L3/00,F23B80/00,C10J3/00,B65H31/00,F27D3/00,A01D17/00,F23G5/00,C05F17/00,F23J1/00,F23B50/00,B65H54/00,B41J19/00,F23C10/00,C10B21/00,F24B1/00,C10J3/00,F23B50/00,F23D14/00,F23R3/00,F23B30/00,F23G5/00,F02C3/00,F22G5/00,F02M31/00,F23L9/00,C21C5/00,F23B40/00,F23B80/00,C22B1/00,B01D53/00,C10J1/00,F22B31/00,F02M26/00,F23R3/00,F23C10/00,B01F25/00,F23B50/00,F24B1/00,F02M31/00,C10B21/00,F02C3/00,F02K9/00,F23D14/00,F22B29/00,F02B53/00,F02C5/00,F02B57/00,F02B25/00,F23G5/00,F23B30/00,F22G5/00,F23B80/00,F23C10/00,F23D14/00,F23G5/00,F02M26/00,F23B30/00,F24B1/00,F01N3/00,F22B31/00,F23G7/00,F02M31/00,C10J3/00,F23R3/00,F23C9/00,F22G5/00,F23B80/00,B60L1/00,C21B9/00,F02C5/00,F02C7/00,F02D33/00</t>
  </si>
  <si>
    <t>火格子構造: F23G5/00,F23C10/00,F23H9/00,C10J3/00,F23H13/00,F27B3/00,F24B1/00,F23B30/00,F23H11/00,F02C5/00,F23R3/00,F23B80/00,F24B13/00,C21C5/00,G21C3/00,F23H17/00,F23J1/00,F27B1/00,F23H1/00,F24H9/00 | keywords: 火格子,複数段,燃焼火格子,乾燥火格子,後燃焼火格子,火格子構造,多段火格子,格子配置,格子搬送,格子動作,火格子式焼却炉,廃棄物搬送,間欠動作火格子,局所燃焼抑制,過剰燃焼防止; 搬送機構: B65G47/00,B08B9/00,F23C10/00,G01G13/00,F26B15/00,F23B30/00,G21C19/00,B03C1/00,A23L3/00,F23B80/00,C10J3/00,B65H31/00,F27D3/00,A01D17/00,F23G5/00,C05F17/00,F23J1/00,F23B50/00,B65H54/00,B41J19/00 | keywords: 搬送部,間欠的動作,廃棄物搬送,炉出口,搬送機構,間欠搬送,廃棄物移送,搬送制御,炉内搬送,火格子搬送,焼却炉搬送部,局所燃焼防止搬送,廃棄物焼却搬送,搬送段階制御; 燃焼用気体供給: F23C10/00,C10B21/00,F24B1/00,C10J3/00,F23B50/00,F23D14/00,F23R3/00,F23B30/00,F23G5/00,F02C3/00,F22G5/00,F02M31/00,F23L9/00,C21C5/00,F23B40/00,F23B80/00,C22B1/00,B01D53/00,C10J1/00,F22B31/00 | keywords: 風箱,一次燃焼用気体,気体供給,火格子下方,燃焼用空気供給,一次空気,風箱供給,気体流量制御,空気分配,火格子式焼却炉空気供給,局所燃焼抑制空気制御,廃棄物焼却空気供給,燃焼段空気供給,過剰燃焼防止空気制御; 循環排ガス供給: F02M26/00,F23R3/00,F23C10/00,B01F25/00,F23B50/00,F24B1/00,F02M31/00,C10B21/00,F02C3/00,F02K9/00,F23D14/00,F22B29/00,F02B53/00,F02C5/00,F02B57/00,F02B25/00,F23G5/00,F23B30/00,F22G5/00,F23B80/00 | keywords: 循環排ガス,排ガス循環,燃焼段風箱,排ガス供給,排ガス循環供給,循環ガス,燃焼段排ガス,排ガス再利用,排ガス流路,局所燃焼抑制排ガス供給,過剰燃焼防止排ガス循環,焼却炉排ガス循環,燃焼段風箱排ガス,廃棄物焼却排ガス循環; 燃焼制御・抑制技術: F23C10/00,F23D14/00,F23G5/00,F02M26/00,F23B30/00,F24B1/00,F01N3/00,F22B31/00,F23G7/00,F02M31/00,C10J3/00,F23R3/00,F23C9/00,F22G5/00,F23B80/00,B60L1/00,C21B9/00,F02C5/00,F02C7/00,F02D33/00 | keywords: 過剰燃焼抑制,局所燃焼抑制,燃焼制御,抑制技術,燃焼抑制,燃焼制御方法,局所燃焼防止,過剰燃焼防止,燃焼均一化,火格子式焼却炉燃焼制御,廃棄物焼却燃焼抑制,空気供給制御による燃焼抑制,排ガス循環による燃焼制御,搬送制御による燃焼均一化</t>
  </si>
  <si>
    <t>F23G5/00,F23H9/00,F23H13/00,F23B30/00,F23H11/00,B65G47/00,F23B30/00,F26B15/00,F23C10/00,F23B80/00,F23C10/00,F23B50/00,F23B30/00,F23G5/00,C10J3/00,F02M26/00,F23C10/00,F23B50/00,F02M31/00,F23R3/00,F23G5/00,F23B30/00,F02M26/00,F23C10/00,F23G7/00</t>
  </si>
  <si>
    <t>火格子構造: 火格子構造,多段火格子,燃焼火格子,乾燥火格子,後燃焼火格子,格子配置,格子搬送,間欠動作火格子,廃棄物搬送,局所燃焼抑制,過剰燃焼防止,火格子式焼却炉,一次燃焼用気体供給,循環排ガス供給,燃焼段風箱,廃棄物焼却炉,搬送部,複数段火格子,排ガス循環,燃焼段; 搬送機構: 搬送機構,間欠搬送,廃棄物搬送,火格子搬送,焼却炉搬送部,局所燃焼防止搬送,廃棄物焼却搬送,搬送段階制御,搬送部,間欠的動作,廃棄物移送,搬送制御,炉内搬送,炉出口,燃焼火格子,複数段火格子,風箱,一次燃焼用気体,循環排ガス,燃焼段風箱; 燃焼用気体供給: 燃焼用気体供給,一次燃焼用気体,風箱供給,火格子下方気体供給,燃焼用空気供給,一次空気供給,気体流量制御,空気分配制御,火格子式焼却炉空気供給,局所燃焼抑制空気制御,廃棄物焼却空気供給,燃焼段空気供給,過剰燃焼防止空気制御,循環排ガス供給,燃焼段風箱,間欠搬送火格子,廃棄物搬送制御,排ガス循環供給; 循環排ガス供給: 循環排ガス供給,排ガス循環,燃焼段風箱,排ガス再利用,排ガス流路,燃焼段排ガス,一次燃焼用気体供給,局所燃焼抑制排ガス供給,過剰燃焼防止排ガス循環,焼却炉排ガス循環,燃焼段風箱排ガス,廃棄物焼却排ガス循環,排ガス循環供給,循環ガス,廃棄物搬送火格子,間欠搬送火格子,燃焼火格子,風箱,廃棄物焼却炉,排ガス供給技術; 燃焼制御・抑制技術: 火格子式焼却炉,燃焼抑制,過剰燃焼防止,局所燃焼防止,燃焼均一化,燃焼制御方法,廃棄物焼却,空気供給制御,排ガス循環,搬送制御,一次燃焼用気体,燃焼段風箱,循環排ガス,燃焼火格子,複数段火格子,間欠搬送,風箱,燃焼段,炉出口搬送,燃焼装置</t>
  </si>
  <si>
    <t>二次燃焼用気体供給方法、二次燃焼用気体供給構造、及び廃棄物焼却炉</t>
  </si>
  <si>
    <t>F23G5/44</t>
  </si>
  <si>
    <t>F23L9/02</t>
  </si>
  <si>
    <t>【課題】一次燃焼ガスと二次燃焼用気体とを十分に混合させるための二次燃焼用気体供給方法を提供する。 【解決手段】二次燃焼用気体供給方法は、一次燃焼と、二次燃焼と、を燃焼室２０で行う焼却炉に対して行われる。二次燃焼用気体供給方法は、二次燃焼で用いられる酸素を含有した気体である二次燃焼用気体を供給する供給工程を含む。供給工程では、中空空間と、供給空間と、が形成されるようにして二次燃焼用気体が燃焼室２０へ供給される。二次燃焼用気体の流れ方向で見たときに、中空空間は、二次燃焼用気体が流れない領域であり、供給空間は、中空空間の外側に位置しているとともに当該中空空間を囲んでおり、二次燃焼用気体が流れる領域である。</t>
  </si>
  <si>
    <t>F23D14/00,B01J38/00,C10B21/00,F02M31/00,F23R3/00,F23G5/00,F02C3/00,C23C16/00,F22G5/00,F24B1/00,F02K9/00,F22G1/00,F02M23/00,F02M26/00,F23B80/00,F23C1/00,C10J3/00,F23B50/00,F24H9/00,F02B19/00,F23R3/00,F02M26/00,G21C3/00,F23C10/00,F02M7/00,F02M9/00,F23B50/00,F24F3/00,F22B31/00,F24B1/00,F23B40/00,F02M31/00,F23G5/00,F02C3/00,F02K9/00,G21C19/00,F02C5/00,F23C7/00,F02B19/00,F23B80/00,F23G5/00,F23R3/00,F02C3/00,C10B21/00,F02M23/00,F02B19/00,F02K9/00,F23D14/00,C22B1/00,F01K3/00,F22G1/00,F02K7/00,C10G9/00,F23B80/00,F22B31/00,F02B53/00,G21F9/00,G01N25/00,F02C5/00,G01N7/00,F23D14/00,F02M26/00,F02M31/00,F02K9/00,F23R3/00,B01F23/00,C10B21/00,F02C3/00,B01J38/00,B01F33/00,F02M13/00,F22G1/00,F02M71/00,F02M1/00,F02M23/00,C10J3/00,F23C10/00,F02C5/00,F23B50/00,F23C9/00</t>
  </si>
  <si>
    <t>二次燃焼用気体供給方法: F23D14/00,B01J38/00,C10B21/00,F02M31/00,F23R3/00,F23G5/00,F02C3/00,C23C16/00,F22G5/00,F24B1/00,F02K9/00,F22G1/00,F02M23/00,F02M26/00,F23B80/00,F23C1/00,C10J3/00,F23B50/00,F24H9/00,F02B19/00 | keywords: 二次燃焼用気体,供給方法,供給工程,酸素含有気体,二次燃焼用気体供給,酸素供給,供給工程,気体流入,燃焼室供給,二次燃焼用気体供給方法,焼却炉供給工程,防災供給制御,混合促進供給,二次燃焼用気体通知; 中空空間・供給空間構造: F23R3/00,F02M26/00,G21C3/00,F23C10/00,F02M7/00,F02M9/00,F23B50/00,F24F3/00,F22B31/00,F24B1/00,F23B40/00,F02M31/00,F23G5/00,F02C3/00,F02K9/00,G21C19/00,F02C5/00,F23C7/00,F02B19/00,F23B80/00 | keywords: 中空空間,供給空間,領域,囲む,外側,中空空間構造,供給空間設計,気体流路,空間配置,流れ領域,中空空間供給空間構造,燃焼室空間設計,混合促進空間,防災空間制御,二次燃焼用気体流路; 一次燃焼・二次燃焼工程: F23G5/00,F23R3/00,F02C3/00,C10B21/00,F02M23/00,F02B19/00,F02K9/00,F23D14/00,C22B1/00,F01K3/00,F22G1/00,F02K7/00,C10G9/00,F23B80/00,F22B31/00,F02B53/00,G21F9/00,G01N25/00,F02C5/00,G01N7/00 | keywords: 一次燃焼,二次燃焼,燃焼室,焼却炉,一次燃焼工程,二次燃焼工程,燃焼室操作,焼却炉燃焼,燃焼プロセス,一次燃焼二次燃焼連携,燃焼室工程管理,防災燃焼制御,混合燃焼工程,二次燃焼用気体工程; 気体混合促進技術: F23D14/00,F02M26/00,F02M31/00,F02K9/00,F23R3/00,B01F23/00,C10B21/00,F02C3/00,B01J38/00,B01F33/00,F02M13/00,F22G1/00,F02M71/00,F02M1/00,F02M23/00,C10J3/00,F23C10/00,F02C5/00,F23B50/00,F23C9/00 | keywords: 混合,一次燃焼ガス,二次燃焼用気体,十分に混合,気体混合促進,ガス混合技術,混合領域,混合効率,混合方法,二次燃焼用気体混合促進,焼却炉混合技術,防災混合制御,燃焼室混合方法,混合通知</t>
  </si>
  <si>
    <t>F23D14/00,F23G5/00,F02M31/00,F23R3/00,C10B21/00,F23R3/00,F23C10/00,F02M26/00,F22B31/00,F23B50/00,F23G5/00,F23R3/00,F02M23/00,F02B19/00,F23D14/00,F23D14/00,F02M26/00,F02M31/00,F23R3/00,B01F23/00</t>
  </si>
  <si>
    <t>二次燃焼用気体供給方法: 二次燃焼用気体供給,酸素含有気体供給,燃焼室供給工程,二次燃焼用気体流入,中空空間形成供給,供給空間囲み流路,混合促進供給方法,焼却炉二次燃焼,酸素供給工程,二次燃焼用気体混合,二次燃焼用気体流路,二次燃焼用気体分布,二次燃焼用気体制御,二次燃焼用気体供給方法,焼却炉供給工程,二次燃焼用気体流動,二次燃焼用気体拡散,二次燃焼用気体流速,二次燃焼用気体流向,二次燃焼用気体流量; 中空空間・供給空間構造: 中空空間構造,供給空間設計,気体流路,空間配置,流れ領域,二次燃焼用気体供給,混合促進空間,燃焼室空間設計,二次燃焼工程,酸素含有気体供給,供給工程,囲む外側配置,燃焼室20,二次燃焼領域,一次燃焼ガス混合,供給空間囲み構造,流れ方向制御,中空空間領域,二次燃焼用気体流路,防災空間制御; 一次燃焼・二次燃焼工程: 一次燃焼工程,二次燃焼工程,二次燃焼用気体供給,燃焼室操作,焼却炉燃焼,燃焼プロセス,一次燃焼二次燃焼連携,燃焼室工程管理,混合燃焼工程,二次燃焼用気体流路,酸素含有気体供給,供給空間形成,中空空間配置,二次燃焼用気体混合,燃焼室２０,焼却炉構造,防災燃焼制御,燃焼ガス混合,供給工程,二次燃焼用気体流れ方向; 気体混合促進技術: 気体混合促進,一次燃焼ガス混合,二次燃焼用気体供給,混合領域形成,混合効率向上,供給空間設計,中空空間配置,燃焼室混合方法,焼却炉混合技術,酸素含有気体供給,二次燃焼用気体流路,ガス流動制御,燃焼ガス混合,二次燃焼促進,混合方法最適化,防災混合制御,混合通知,混合技術,ガス混合技術,二次燃焼用気体混合促進</t>
  </si>
  <si>
    <t>断熱パネル</t>
  </si>
  <si>
    <t>F25D23/08</t>
  </si>
  <si>
    <t>F25D23/06</t>
  </si>
  <si>
    <t>【課題】孔部から漏れた断熱材を容易に除去することが可能な断熱パネルを提供する。 【解決手段】互いに間隔を保ちつつ対向配置された一対の表面板２３と、一対の表面板２３の周縁部に配された枠材３０と、一対の表面板２３及び枠材３０によって囲まれた内部空間２７に発泡充填された断熱材２５と、を備え、枠材３０の表面には、枠材３０の延設方向に沿って延びる凹部４５が形成され、凹部４５における一対の側面４５Ａは、枠材３０の延設方向に沿って延びる一対の突起部４３によってそれぞれ構成され、の突起部４３には、内部空間２７と凹部４５とを連通する孔部４６が形成されており、孔部４６における凹部４５側の開口４８は、突起部４３における先端面４３Ａと、突起部４３における側面４５Ａとの接続部分４３Ｄに設けられていることに特徴を有する。</t>
  </si>
  <si>
    <t>E04B2/00,E06B3/00,E06B1/00,B65D90/00,A47C27/00,E04C2/00,F16L11/00,E04B1/00,B29C70/00,B60J7/00,B04C5/00,D21H27/00,B29C48/00,E06B7/00,H05B3/00,H01B7/00,G21C15/00,H01L23/00,B63B5/00,H01J11/00,E06B1/00,E04B2/00,E06B3/00,F24S25/00,E04B5/00,E04G17/00,E04G11/00,E04F13/00,B22C21/00,B60J10/00,B62D21/00,B62K19/00,E06C9/00,F16F1/00,H01R13/00,B21D53/00,E06C1/00,B29C48/00,H05K7/00,E04G9/00,B65D17/00,A43B7/00,B29C48/00,E04B2/00,B65D71/00,B25G3/00,B65D90/00,B65D5/00,B65D51/00,B24D3/00,F16L37/00,B65D43/00,B07B13/00,E21C37/00,A61F2/00,B65D35/00,B23B41/00,B64D17/00,B61D7/00,H04L15/00,H02K9/00,E06B7/00,E04D13/00,G21C19/00,B60J10/00,F02M17/00,H01M50/00,F02M26/00,E21B10/00,B65D51/00,F16L59/00,F23J3/00,F02B25/00,G21C15/00,H01L23/00,B65D81/00,B65F1/00,B65D47/00,B65D25/00,E03C1/00</t>
  </si>
  <si>
    <t>断熱パネル構造: E04B2/00,E06B3/00,E06B1/00,B65D90/00,A47C27/00,E04C2/00,F16L11/00,E04B1/00,B29C70/00,B60J7/00,B04C5/00,D21H27/00,B29C48/00,E06B7/00,H05B3/00,H01B7/00,G21C15/00,H01L23/00,B63B5/00,H01J11/00 | keywords: 断熱パネル,表面板,枠材,内部空間,発泡充填,断熱材,断熱構造,パネル構成,表面板,枠材,内部空間,発泡断熱材,充填方法,断熱パネル枠材,発泡断熱材充填,防熱パネル,断熱材漏れ防止,断熱パネル組立,断熱パネル防災; 枠材の凹部・突起部構造: E06B1/00,E04B2/00,E06B3/00,F24S25/00,E04B5/00,E04G17/00,E04G11/00,E04F13/00,B22C21/00,B60J10/00,B62D21/00,B62K19/00,E06C9/00,F16F1/00,H01R13/00,B21D53/00,E06C1/00,B29C48/00,H05K7/00,E04G9/00 | keywords: 枠材,凹部,突起部,延設方向,側面,先端面,接続部分,枠材凹部,枠材突起部,延設方向構造,側面構造,先端面,接続部,枠材形状,断熱パネル枠材凹部,断熱パネル突起部,枠材構造設計,断熱材漏れ対応枠材,枠材防災設計; 孔部・開口部構造: B65D17/00,A43B7/00,B29C48/00,E04B2/00,B65D71/00,B25G3/00,B65D90/00,B65D5/00,B65D51/00,B24D3/00,F16L37/00,B65D43/00,B07B13/00,E21C37/00,A61F2/00,B65D35/00,B23B41/00,B64D17/00,B61D7/00,H04L15/00 | keywords: 孔部,開口,連通,内部空間,凹部,先端面,側面,接続部分,孔部構造,開口部,連通孔,内部空間連通,凹部開口,先端面開口,接続部分開口,断熱材漏れ孔部,断熱パネル開口部,断熱材除去孔,防災用開口部,断熱パネル孔部設計; 断熱材漏れ除去機構: H02K9/00,E06B7/00,E04D13/00,G21C19/00,B60J10/00,F02M17/00,H01M50/00,F02M26/00,E21B10/00,B65D51/00,F16L59/00,F23J3/00,F02B25/00,G21C15/00,H01L23/00,B65D81/00,B65F1/00,B65D47/00,B65D25/00,E03C1/00 | keywords: 断熱材漏れ,除去,容易,孔部,凹部,開口,突起部,断熱材除去,漏れ断熱材,除去機構,孔部除去,凹部除去,断熱材漏れ対応,断熱材漏れ防止,断熱材除去方法,断熱パネル防災除去,断熱材漏れ通知,断熱材漏れ検知,断熱材漏れ対策</t>
  </si>
  <si>
    <t>E04B2/00,E04C2/00,E04B1/00,E06B1/00,B29C70/00,E06B1/00,E04B2/00,E06B3/00,E04B5/00,E04G17/00,B65D17/00,E04B2/00,B29C48/00,B65D90/00,B65D51/00,E04D13/00,B65D51/00,E06B7/00,B60J10/00,E21B10/00</t>
  </si>
  <si>
    <t>断熱パネル構造: 断熱パネル,断熱構造,表面板,枠材,内部空間,発泡充填,断熱材漏れ防止,凹部形成,突起部,孔部連通,開口部配置,断熱パネル枠材,発泡断熱材充填,防熱パネル,パネル構成,断熱パネル組立,漏れ除去機能,周縁部構造,対向配置,先端面接続; 枠材の凹部・突起部構造: 枠材凹部,枠材突起部,延設方向構造,側面構造,先端面,断熱パネル枠材凹部,断熱パネル突起部,枠材構造設計,断熱材漏れ対応枠材,枠材防災設計,内部空間,発泡充填断熱材,孔部形成,開口部設計,周縁部配置,突起部連通孔,凹部側開口,突起部先端面,側面接続部分,漏れ除去構造; 孔部・開口部構造: 孔部構造,開口部,連通孔,内部空間連通,凹部開口,断熱材漏れ孔部,断熱パネル開口部,断熱材除去孔,断熱パネル孔部設計,枠材凹部,突起部孔部,開口位置,開口形状,内部空間,凹部,枠材,突起部,先端面開口,接続部分開口,発泡充填断熱材; 断熱材漏れ除去機構: 断熱材漏れ除去,漏れ断熱材,断熱材除去機構,孔部除去,凹部除去,断熱材漏れ防止,断熱材除去方法,断熱パネル防災除去,断熱材漏れ通知,断熱材漏れ検知,枠材凹部,突起部孔部,内部空間発泡充填,表面板対向配置,枠材延設方向,開口接続部分,漏れ断熱材排出,断熱パネル構造,断熱材発泡充填,断熱材漏れ排除</t>
  </si>
  <si>
    <t>加熱調理器及び加熱調理システム</t>
  </si>
  <si>
    <t>H05B6/12;F24C15/34</t>
  </si>
  <si>
    <t>【課題】調理排気を高効率で換気装置に誘導するようにした加熱調理器を提供する。 【解決手段】加熱調理器１００は、内部に風路が形成されている本体１と、本体に設けられ、加熱対象物を加熱する加熱部２と、本体に設けられ、風路に空気を取り込み、風路から空気を吹き出すファンと、本体に設けられ、風路から空気を吹き出すための複数の吹出口４を有する気流制御機構と、を備え、気流制御機構は、吹出口のそれぞれから吹き出される空気の風量、風速、及び、風向を、本体の設置環境及び加熱部の使用状況に応じて可変に設定可能に構成されている。</t>
  </si>
  <si>
    <t>F23R3/00,A47J27/00,F24F1/00,F24D5/00,A47L5/00,C10B5/00,B04C5/00,F24H9/00,F02C5/00,F02C3/00,A47J36/00,H02K9/00,F02M31/00,C10B21/00,B60H1/00,F02M26/00,F22B27/00,A21B1/00,H02K1/00,F28D1/00,H05B3/00,F24H9/00,F24F1/00,A47J27/00,G21C19/00,A47J36/00,H05B6/00,B22D41/00,F27D11/00,A21B1/00,H01H61/00,H10N10/00,B01F35/00,F01K3/00,F24C15/00,F24H15/00,B29C65/00,B65B55/00,C12H1/00,A45D4/00,F24F1/00,F24F11/00,F02K1/00,F02C9/00,A47L5/00,E21F1/00,H02K9/00,F01P5/00,F21V29/00,F24F3/00,F23R3/00,F24F13/00,F24F7/00,F03D7/00,F02B33/00,E03D9/00,F23L1/00,H02K1/00,F01N3/00,F23N3/00,F24F11/00,F24F1/00,F02M7/00,F24F3/00,F24D5/00,F02C9/00,F24F13/00,A47L5/00,F01D17/00,F16H61/00,F24B1/00,F02M9/00,F02M69/00,F23R3/00,F04C28/00,E21F1/00,B05B1/00,F01N3/00,F15C1/00,F23N5/00,F24F11/00,F24F3/00,F24D5/00,C10B21/00,A47J27/00,F24B1/00,F22G5/00,F02M17/00,F24H15/00,F01P7/00,F02M7/00,F27D7/00,F24F13/00,F02M31/00,F02M23/00,F24F1/00,G05D23/00,D06F58/00,B61G1/00,F23C10/00</t>
  </si>
  <si>
    <t>加熱調理器本体構造: F23R3/00,A47J27/00,F24F1/00,F24D5/00,A47L5/00,C10B5/00,B04C5/00,F24H9/00,F02C5/00,F02C3/00,A47J36/00,H02K9/00,F02M31/00,C10B21/00,B60H1/00,F02M26/00,F22B27/00,A21B1/00,H02K1/00,F28D1/00 | keywords: 加熱調理器,本体,風路,内部構造,調理器本体,風路形成,排気誘導,加熱器構造,調理排気,排気効率化,防臭構造,調理排気経路,防災排気,換気装置連携; 加熱部: H05B3/00,F24H9/00,F24F1/00,A47J27/00,G21C19/00,A47J36/00,H05B6/00,B22D41/00,F27D11/00,A21B1/00,H01H61/00,H10N10/00,B01F35/00,F01K3/00,F24C15/00,F24H15/00,B29C65/00,B65B55/00,C12H1/00,A45D4/00 | keywords: 加熱部,加熱対象物,加熱,本体設置,加熱装置,ヒーター,加熱手段,加熱源,加熱部構造,加熱部制御,加熱部排気,加熱部使用状況,調理加熱,加熱部連動排気; ファン機構: F24F1/00,F24F11/00,F02K1/00,F02C9/00,A47L5/00,E21F1/00,H02K9/00,F01P5/00,F21V29/00,F24F3/00,F23R3/00,F24F13/00,F24F7/00,F03D7/00,F02B33/00,E03D9/00,F23L1/00,H02K1/00,F01N3/00,F23N3/00 | keywords: ファン,空気取り込み,空気吹き出し,風路,送風機,排気ファン,空気循環,ファン制御,風量調整,ファン排気誘導,調理排気ファン,ファン連動換気,ファン風速制御,防災排気ファン; 気流制御機構: F24F11/00,F24F1/00,F02M7/00,F24F3/00,F24D5/00,F02C9/00,F24F13/00,A47L5/00,F01D17/00,F16H61/00,F24B1/00,F02M9/00,F02M69/00,F23R3/00,F04C28/00,E21F1/00,B05B1/00,F01N3/00,F15C1/00,F23N5/00 | keywords: 気流制御機構,吹出口,風量,風速,風向,可変設定,気流制御,吹出口制御,風量調整,風速調整,風向調整,設置環境対応気流,加熱部連動気流,排気誘導気流,気流制御排気,防災気流制御; 設置環境・使用状況連動制御: F24F11/00,F24F3/00,F24D5/00,C10B21/00,A47J27/00,F24B1/00,F22G5/00,F02M17/00,F24H15/00,F01P7/00,F02M7/00,F27D7/00,F24F13/00,F02M31/00,F02M23/00,F24F1/00,G05D23/00,D06F58/00,B61G1/00,F23C10/00 | keywords: 設置環境,使用状況,可変設定,本体設置,環境連動制御,使用状況検知,排気最適化,設置状況対応,加熱部連動制御,環境センサ連動排気,使用状況判定排気,設置環境最適排気,調理状況連動気流,防災環境制御</t>
  </si>
  <si>
    <t>A47J27/00,F24F1/00,F24D5/00,F23R3/00,F24H9/00,H05B3/00,H05B6/00,A47J27/00,A47J36/00,F24H9/00,F24F1/00,F24F11/00,F24F3/00,H02K9/00,F01P5/00,F24F11/00,F24F1/00,F24F3/00,F24F13/00,F24D5/00,F24F11/00,F24F3/00,F24D5/00,A47J27/00,F24H15/00</t>
  </si>
  <si>
    <t>加熱調理器本体構造: 加熱調理器本体,風路形成,排気誘導,加熱部構造,調理排気,排気効率化,気流制御機構,吹出口,風量可変,風速可変,風向可変,設置環境対応,加熱部連携,調理排気経路,防臭構造,防災排気,換気装置連携,内部風路,空気流路,排気経路; 加熱部: 加熱部,加熱装置,加熱手段,加熱源,加熱部構造,加熱部制御,加熱部排気,加熱部使用状況,調理加熱,加熱部連動排気,加熱対象物,本体設置,ヒーター,気流制御機構,風路,ファン,吹出口,風量制御,風速制御,風向制御; ファン機構: ファン機構,送風機,排気ファン,空気取り込み,空気吹き出し,風路,空気循環,ファン制御,風量調整,ファン排気誘導,調理排気ファン,ファン連動換気,ファン風速制御,防災排気ファン,気流制御機構,吹出口,風量可変,風速可変,風向可変,加熱調理器; 気流制御機構: 気流制御機構,吹出口制御,風量調整,風速調整,風向調整,設置環境対応気流,加熱部連動気流,排気誘導気流,気流制御排気,防災気流制御,加熱調理器気流,複数吹出口,風路形成,ファン連動気流,空気吹出口,可変気流設定,排気換気誘導,加熱部使用状況連動,空気流量制御,空気流速制御; 設置環境・使用状況連動制御: 設置環境連動制御,使用状況検知制御,排気最適化,気流制御機構,加熱部連動制御,環境センサ連動排気,使用状況判定排気,設置環境最適排気,調理状況連動気流,風量可変設定,風速可変設定,風向可変設定,本体設置状況,加熱調理器排気,吹出口制御,ファン制御,気流分配,排気誘導,防災環境制御,加熱部使用状況</t>
  </si>
  <si>
    <t>蓄冷熱交換器</t>
  </si>
  <si>
    <t>F28D1/047</t>
  </si>
  <si>
    <t>B60H1/32;F25B39/02;F25B1/00;F28D20/00;F28F3/00;F28F1/40;F28F3/08;F28F27/00</t>
  </si>
  <si>
    <t>【課題】蓄冷ケースに蓄えた冷熱の放冷時に、空気への放熱を有効に行うことができる蓄冷熱交換器を提供する。 【解決手段】蓄冷熱交換器１は、周囲を流れる空気との間で熱交換する冷媒が流れる冷媒チューブ２、２Ａと、冷熱を蓄積する蓄冷材が収容された蓄冷ケース４とを有し、前記蓄冷ケース４の両面に前記冷媒チューブ２、２Ａが当接し、一方の前記冷媒チューブ２Ａ内を流れる冷媒量が、他方の前記冷媒チューブ２内を流れる冷媒量を制限する遮蔽部２６を設けた。</t>
  </si>
  <si>
    <t>H02K9/00,F02M26/00,F24F1/00,H01M10/00,F24F11/00,H01L23/00,F16D65/00,F01P11/00,F01P7/00,F02F1/00,B60K11/00,F21V29/00,F01P3/00,F25B41/00,F25D13/00,H01C1/00,F16L53/00,F24F3/00,F02K9/00,F28B9/00,F24F11/00,F24F1/00,F24H15/00,F25B41/00,G21C15/00,F01P3/00,H02K9/00,F01P11/00,H01M8/00,F24F3/00,F01P5/00,F01P7/00,F02M7/00,B60K11/00,F02D9/00,F24S10/00,G21C17/00,F24F13/00,G01F1/00,F02F3/00,F24F1/00,F02M26/00,H02K9/00,F28C3/00,F24F3/00,H01M10/00,F24F11/00,H01M8/00,B60H1/00,F02C7/00,H01L23/00,F28D1/00,F24S10/00,F28F9/00,F01P3/00,F24H3/00,F01P9/00,F24F13/00,H02K1/00,C10J1/00,H02K9/00,F02M69/00,F25B41/00,F24F11/00,F02M7/00,G21C15/00,F24F1/00,B67D7/00,F16L55/00,F01P5/00,F02M9/00,F24F3/00,F01P3/00,F01P11/00,H01M8/00,F01P7/00,F02M26/00,F22G5/00,F16H61/00,F21V29/00</t>
  </si>
  <si>
    <t>蓄冷ケース構造: H02K9/00,F02M26/00,F24F1/00,H01M10/00,F24F11/00,H01L23/00,F16D65/00,F01P11/00,F01P7/00,F02F1/00,B60K11/00,F21V29/00,F01P3/00,F25B41/00,F25D13/00,H01C1/00,F16L53/00,F24F3/00,F02K9/00,F28B9/00 | keywords: 蓄冷ケース,蓄冷材,収容,両面,当接,蓄冷ケース構造,蓄冷材収容,ケース両面,冷媒チューブ接触,蓄冷体,冷熱蓄積,蓄冷ケース熱交換,防熱ケース,蓄冷材配置,蓄冷ケース放熱,蓄冷ケース空気熱交換; 冷媒チューブ配置・流量制御: F24F11/00,F24F1/00,F24H15/00,F25B41/00,G21C15/00,F01P3/00,H02K9/00,F01P11/00,H01M8/00,F24F3/00,F01P5/00,F01P7/00,F02M7/00,B60K11/00,F02D9/00,F24S10/00,G21C17/00,F24F13/00,G01F1/00,F02F3/00 | keywords: 冷媒チューブ,流量,遮蔽部,当接,冷媒量,冷媒チューブ配置,冷媒流量制御,遮蔽部,冷媒流量調整,冷媒流路,冷媒チューブ両面当接,冷媒チューブ熱交換,冷媒流量制限,冷媒チューブ空気熱交換,冷媒流量分配,冷媒チューブ放熱; 空気との熱交換効率化: F24F1/00,F02M26/00,H02K9/00,F28C3/00,F24F3/00,H01M10/00,F24F11/00,H01M8/00,B60H1/00,F02C7/00,H01L23/00,F28D1/00,F24S10/00,F28F9/00,F01P3/00,F24H3/00,F01P9/00,F24F13/00,H02K1/00,C10J1/00 | keywords: 空気,熱交換,放熱,有効,周囲,空気熱交換,放熱効率,空気流路,熱伝達,空気放熱,熱交換器効率,空気熱交換促進,防災空気熱交換,蓄冷ケース空気放熱,空気熱交換構造,空気流通路; 遮蔽部による冷媒流量制限: H02K9/00,F02M69/00,F25B41/00,F24F11/00,F02M7/00,G21C15/00,F24F1/00,B67D7/00,F16L55/00,F01P5/00,F02M9/00,F24F3/00,F01P3/00,F01P11/00,H01M8/00,F01P7/00,F02M26/00,F22G5/00,F16H61/00,F21V29/00 | keywords: 遮蔽部,冷媒量制限,冷媒チューブ,流量,遮蔽部,冷媒流量制限,流量調整部,冷媒流量バランス,冷媒流量調整機構,遮蔽部冷媒流量制御,冷媒流量制限構造,冷媒流量調整遮蔽,冷媒流量制限放熱,冷媒流量制限熱交換</t>
  </si>
  <si>
    <t>F24F1/00,F01P7/00,H02K9/00,F01P11/00,F24F11/00,F24F11/00,F24F1/00,F24H15/00,F25B41/00,F01P3/00,F24F1/00,F28C3/00,F24F3/00,H02K9/00,B60H1/00,F25B41/00,F24F11/00,F16L55/00,F01P5/00,H02K9/00</t>
  </si>
  <si>
    <t>蓄冷ケース構造: 蓄冷ケース構造,蓄冷材収容,冷媒チューブ接触,ケース両面当接,蓄冷体配置,蓄冷ケース熱交換,蓄冷ケース放熱,蓄冷ケース空気熱交換,冷媒流制御,遮蔽部設置,蓄冷材放冷,蓄冷ケース冷熱蓄積,冷媒量制限,蓄冷材両面接触,蓄冷ケース周囲空気,蓄冷材熱交換,冷媒チューブ配置,蓄冷ケース遮蔽部,蓄冷ケース冷媒流路,蓄冷ケース冷媒チューブ; 冷媒チューブ配置・流量制御: 冷媒チューブ配置,冷媒流量制御,冷媒流量調整,冷媒流量分配,冷媒流量制限,冷媒チューブ熱交換,冷媒チューブ空気熱交換,冷媒チューブ放熱,冷媒流路,遮蔽部,蓄冷ケース,蓄冷材,冷媒量,当接,空気熱交換,放熱効率,冷媒循環,冷媒加熱,冷媒冷却,流体加熱器; 空気との熱交換効率化: 蓄冷熱交換器,蓄冷ケース,冷媒チューブ,空気熱交換,放熱効率,空気流路,熱伝達,空気放熱,遮蔽部,冷媒量制御,蓄冷材,空気熱交換促進,蓄冷ケース空気放熱,空気熱交換構造,空気流通路,冷熱蓄積,冷熱放熱,空気との熱交換,冷媒流路,熱交換効率; 遮蔽部による冷媒流量制限: 遮蔽部,冷媒流量制限,冷媒チューブ,流量調整部,冷媒流量バランス,冷媒流量調整機構,蓄冷ケース,蓄冷材,冷媒量制限,冷媒流量調整遮蔽,冷媒流量制限構造,冷媒流量制御,冷媒流量制限放熱,冷媒流量制限熱交換,熱交換器,冷媒循環,冷媒圧送,冷媒流路,冷媒流量調整,冷媒流量制限部</t>
  </si>
  <si>
    <t>熱交換器</t>
  </si>
  <si>
    <t>F28F9/26</t>
  </si>
  <si>
    <t>F02M35/10;F02M26/29</t>
  </si>
  <si>
    <t>【課題】熱交換ブロックを低コストかつシンプルな態様で構成する。 【解決手段】本発明は、熱交換ブロック（２）と、これに接続されたディフューザ（３）とを備えた熱交換器（１）に関する。本発明によると、少なくとも１つの接続ピン（４）が、熱交換ブロック（２）の表面（５）に一体形成され、熱交換器（１）を組み付ける場合に接続ピン（４）が挿通される少なくとも１つの貫通開口（１２）が、ディフューザ（３）に形成され、接続ピン（４）は、それを介してディフューザ（３）が熱交換ブロック（２）に固定される拡がった頭部（１１）を有する。</t>
  </si>
  <si>
    <t>F24F1/00,H01M8/00,G21C15/00,F28C3/00,F02M26/00,F24S10/00,H01L23/00,H05B3/00,H02K9/00,H01M10/00,F21V29/00,F24F11/00,F24S80/00,F28D1/00,F28F9/00,F24F3/00,F22B27/00,B63B3/00,F02F1/00,B29C48/00,F24F1/00,F02M26/00,H02K9/00,H01M8/00,F25B41/00,F28F9/00,F24F3/00,F01P3/00,B61G9/00,F02C7/00,B23K20/00,H01L31/00,F02M17/00,F02F3/00,B67D7/00,H01R13/00,F24B1/00,H05B3/00,F24F11/00,F23L15/00,H01R4/00,H01R13/00,H01R12/00,F24F1/00,H05B3/00,H01L23/00,F16L37/00,F02M26/00,H01H13/00,H01R24/00,H01R33/00,H01H1/00,F21V29/00,H01L31/00,B61G3/00,B21G5/00,H01C1/00,F28F9/00,B29C65/00,B61G1/00,F24F1/00,F02M26/00,H01M8/00,H02K9/00,F24H15/00,F24S10/00,H01L23/00,G21C3/00,F28C3/00,F25B41/00,F28D1/00,F24F3/00,F28F9/00,F22B27/00,B29C65/00,F24H1/00,H01R43/00,F01N3/00,F24B1/00,B60K11/00</t>
  </si>
  <si>
    <t>熱交換ブロック構造: F24F1/00,H01M8/00,G21C15/00,F28C3/00,F02M26/00,F24S10/00,H01L23/00,H05B3/00,H02K9/00,H01M10/00,F21V29/00,F24F11/00,F24S80/00,F28D1/00,F28F9/00,F24F3/00,F22B27/00,B63B3/00,F02F1/00,B29C48/00 | keywords: 熱交換ブロック,低コスト,シンプル,表面,熱交換体,ブロック構造,一体形成,材料選定,簡易構造,熱交換器低コスト化,熱交換ブロック簡易設計,防災用途熱交換器,熱交換ブロック組立方法,熱交換ブロック表面処理; ディフューザ接続機構: F24F1/00,F02M26/00,H02K9/00,H01M8/00,F25B41/00,F28F9/00,F24F3/00,F01P3/00,B61G9/00,F02C7/00,B23K20/00,H01L31/00,F02M17/00,F02F3/00,B67D7/00,H01R13/00,F24B1/00,H05B3/00,F24F11/00,F23L15/00 | keywords: ディフューザ,接続,固定,貫通開口,ディフューザ接続,固定機構,貫通孔,接続方法,ディフューザ取付,ディフューザ一体化,熱交換器ディフューザ固定,防災用ディフューザ接続,ディフューザ組立方法,ディフューザ貫通開口設計; 接続ピンおよび頭部形状: H01R4/00,H01R13/00,H01R12/00,F24F1/00,H05B3/00,H01L23/00,F16L37/00,F02M26/00,H01H13/00,H01R24/00,H01R33/00,H01H1/00,F21V29/00,H01L31/00,B61G3/00,B21G5/00,H01C1/00,F28F9/00,B29C65/00,B61G1/00 | keywords: 接続ピン,一体形成,頭部,挿通,固定,ピン固定,拡頭ピン,一体成形ピン,ピン挿通,ピン頭部形状,熱交換器接続ピン,防災用ピン固定,ディフューザピン固定,ピン一体形成技術,ピン頭部拡張; 熱交換器組立方法: F24F1/00,F02M26/00,H01M8/00,H02K9/00,F24H15/00,F24S10/00,H01L23/00,G21C3/00,F28C3/00,F25B41/00,F28D1/00,F24F3/00,F28F9/00,F22B27/00,B29C65/00,F24H1/00,H01R43/00,F01N3/00,F24B1/00,B60K11/00 | keywords: 組み付け,組立,挿通,固定,熱交換器組立,部品挿通,組立工程,固定方法,ディフューザ組立,熱交換器簡易組立,防災用熱交換器組立,低コスト組立方法,熱交換器部品固定,熱交換器組立手順</t>
  </si>
  <si>
    <t>F28C3/00,F24F1/00,F24S10/00,H02K9/00,G21C15/00,F24F1/00,F28F9/00,F24F3/00,F25B41/00,F01P3/00,H01R4/00,H01R13/00,H01R12/00,F16L37/00,H01R24/00,F24F1/00,F28C3/00,F02M26/00,F24H15/00,F25B41/00</t>
  </si>
  <si>
    <t>熱交換ブロック構造: 熱交換ブロック,熱交換体,ブロック構造,一体形成,低コスト設計,簡易構造,材料選定,表面処理,貫通開口,接続ピン,拡頭部,ディフューザ接続,熱交換器組立,熱交換器低コスト化,熱交換ブロック簡易設計,防災用途熱交換器,熱交換ブロック表面,熱交換ブロック組立方法; ディフューザ接続機構: ディフューザ接続,固定機構,貫通開口,接続ピン,拡頭部,熱交換ブロック,ディフューザ取付,一体形成,貫通孔,接続方法,ディフューザ一体化,熱交換器ディフューザ固定,ディフューザ組立方法,ディフューザ貫通開口設計,低コスト構成,シンプル構造,補助支持,外箱部材,流体循環,冷却装置; 接続ピンおよび頭部形状: 接続ピン,一体形成ピン,拡頭ピン,ピン頭部形状,ピン挿通,ピン固定,熱交換ブロック接続,ディフューザ固定,貫通開口,頭部拡張,ピン一体成形,熱交換器ピン,ディフューザピン,ピン拡張固定,ピン貫通固定,ピン挿通固定,ピン拡張部,ピン頭部拡張,ピン固定技術,ピン形状設計; 熱交換器組立方法: 熱交換器組立方法,熱交換ブロック,ディフューザ組立,接続ピン挿通,部品固定工程,貫通開口形成,拡頭部ピン,低コスト組立,簡易組立手順,部品一体形成,熱交換器部品接続,ディフューザ固定,組立工程最適化,熱交換器部品挿通,熱交換器部品配置,熱交換器部品組付,熱交換器部品固定,熱交換器組立工程</t>
  </si>
  <si>
    <t>半導体装置、及び半導体装置の試験方法</t>
  </si>
  <si>
    <t>G01R31/28</t>
  </si>
  <si>
    <t>H01L21/822;H01L27/04</t>
  </si>
  <si>
    <t>【課題】動作試験を簡素化することが可能な半導体装置を提供することである。 【解決手段】一実施の形態にかかる半導体装置１では、バスＢ０と、バスＢ０を駆動する第１のバスドライバＤ０および第２のバスドライバＤ１と、第１のバスドライバＤ０および第２のバスドライバＤ１を制御する制御回路１５と、を備える。制御回路１５は、第１のバスドライバＤ０および第２のバスドライバＤ１が互いに異なる論理信号をバスＢ０に供給するように、第１のバスドライバＤ０および第２のバスドライバＤ１を制御する。</t>
  </si>
  <si>
    <t>H01L21/00,G05F1/00,H03F3/00,H01L27/00,H01L31/00,E02F3/00,H01L29/00,H03K4/00,H02M3/00,H02M7/00,H03K17/00,H01L33/00,H02M5/00,H03K3/00,H01L23/00,H03G9/00,H03G3/00,H03G5/00,G11C29/00,G01R31/00,B60T8/00,H03K17/00,G06F13/00,H04H20/00,H04L5/00,G05B19/00,G05D1/00,H04N7/00,G05G9/00,H04L12/00,F16H61/00,B66C13/00,B62D7/00,H02M3/00,G01S1/00,H01S3/00,B60L9/00,H03J5/00,G05F1/00,H02K27/00,G01R31/00,H01L21/00,G11C29/00,H03F3/00,H03K3/00,G06F30/00,G05F1/00,H02M3/00,H02M7/00,H02M5/00,G06F11/00,H03G5/00,H03K4/00,G10L21/00,H03D11/00,H04M3/00,H01L29/00,H01L33/00,H03G9/00,H03G3/00,H03K17/00,H05B45/00,G09F11/00,B60L15/00,G01R31/00,G11C11/00,B66C13/00,H03F3/00,F16H61/00,G05B19/00,B60L7/00,H04B3/00,H02M1/00,G09G3/00,H04N5/00,F02D41/00,B60T8/00,B60Q3/00,H04L25/00,B60L1/00</t>
  </si>
  <si>
    <t>半導体装置構成: H01L21/00,G05F1/00,H03F3/00,H01L27/00,H01L31/00,E02F3/00,H01L29/00,H03K4/00,H02M3/00,H02M7/00,H03K17/00,H01L33/00,H02M5/00,H03K3/00,H01L23/00,H03G9/00,H03G3/00,H03G5/00,G11C29/00,G01R31/00 | keywords: 半導体装置,バス,バスドライバ,制御回路,半導体デバイス,バス構成,ドライバ回路,制御回路,集積回路,半導体装置の動作試験,バスドライバ制御,制御回路構成,半導体装置の簡素化,バスインターフェース; バスドライバ制御方式: B60T8/00,H03K17/00,G06F13/00,H04H20/00,H04L5/00,G05B19/00,G05D1/00,H04N7/00,G05G9/00,H04L12/00,F16H61/00,B66C13/00,B62D7/00,H02M3/00,G01S1/00,H01S3/00,B60L9/00,H03J5/00,G05F1/00,H02K27/00 | keywords: バスドライバ,制御,論理信号,供給,バスドライバ制御,論理信号供給,ドライバ制御方式,信号制御,バス信号,バスドライバの動作試験,異なる論理信号,バス信号の検証,制御回路によるドライバ制御,半導体装置の試験簡素化; 動作試験簡素化技術: G01R31/00,H01L21/00,G11C29/00,H03F3/00,H03K3/00,G06F30/00,G05F1/00,H02M3/00,H02M7/00,H02M5/00,G06F11/00,H03G5/00,H03K4/00,G10L21/00,H03D11/00,H04M3/00,H01L29/00,H01L33/00,H03G9/00,H03G3/00 | keywords: 動作試験,簡素化,半導体装置,動作試験簡素化,試験効率化,半導体試験,検証方法,試験工程削減,半導体装置の動作試験簡素化,バスドライバ試験,制御回路による試験,試験自動化,試験コスト削減; 制御回路設計: H03K17/00,H05B45/00,G09F11/00,B60L15/00,G01R31/00,G11C11/00,B66C13/00,H03F3/00,F16H61/00,G05B19/00,B60L7/00,H04B3/00,H02M1/00,G09G3/00,H04N5/00,F02D41/00,B60T8/00,B60Q3/00,H04L25/00,B60L1/00 | keywords: 制御回路,制御,バスドライバ,制御回路設計,ドライバ制御回路,バス制御,論理制御,制御信号生成,制御回路によるバスドライバ制御,半導体装置の制御回路,動作試験用制御回路,制御回路の簡素化,バス信号制御回路</t>
  </si>
  <si>
    <t>H01L21/00,H01L27/00,H01L29/00,G05F1/00,H03K4/00,H03K17/00,G06F13/00,H04L5/00,H04L12/00,G05B19/00,G01R31/00,H01L21/00,G11C29/00,H03K3/00,G06F30/00,H03K17/00,G01R31/00,G05B19/00,H03F3/00,G11C11/00</t>
  </si>
  <si>
    <t>半導体装置構成: 半導体装置,バス,バスドライバ,制御回路,バス構成,ドライバ回路,集積回路,バスドライバ制御,制御回路構成,半導体装置の動作試験,半導体装置の簡素化,バスインターフェース,論理信号,バス駆動,制御回路制御,バスドライバ動作,バス信号供給,バス制御,バスドライバ構成,半導体デバイス; バスドライバ制御方式: バスドライバ制御,論理信号供給,複数ドライバ制御,バス信号検証,制御回路動作,バス信号転送,半導体装置試験,動作試験簡素化,異なる論理信号,バスドライバ動作,信号制御方式,バス信号供給,ドライバ制御方式,制御回路によるドライバ制御,バス信号制御,半導体装置の動作試験,バス信号の検証,バスドライバの動作試験; 動作試験簡素化技術: 動作試験簡素化,試験効率化,半導体試験,検証方法,試験工程削減,バスドライバ試験,制御回路試験,試験自動化,試験コスト削減,半導体装置動作試験,論理信号供給試験,バス駆動試験,制御回路動作検証,バスドライバ制御,半導体装置検証,試験回路設計,試験信号生成,試験装置構成,試験プロセス最適化,試験対象特定; 制御回路設計: 制御回路設計,バスドライバ制御,論理制御回路,制御信号生成,動作試験簡素化,半導体装置制御回路,バス信号制御,ドライバ制御回路,制御回路の設計技術,バス制御方式,制御回路の動作試験,制御回路の簡素化,バスドライバ動作,制御回路構成,制御回路試験技術,制御回路最適化,バスドライバ信号,制御回路検証,制御回路設計手法,バスドライバ論理信号</t>
  </si>
  <si>
    <t>ウェアラブル装置及び制御方法</t>
  </si>
  <si>
    <t>G04G9/00</t>
  </si>
  <si>
    <t>G04G21/00;G09G3/20;G09G3/34</t>
  </si>
  <si>
    <t>【課題】電気泳動パネルの画面内での不均一な劣化の進行を低減できるウェアラブル装置及び制御方法等を提供すること。 【解決手段】ウェアラブル装置１００は、電気泳動パネル１４０と、電気泳動パネル１４０の表示処理を行う処理回路１１０と、を含む。処理回路１１０は、ユーザーの活動状態が、第１の状態から第１の状態とは異なる第２の状態に遷移したと判断されるとき、第１の状態で行う第１の表示処理とは異なる第２の表示処理を行う。</t>
  </si>
  <si>
    <t>G09G3/00,A61B5/00,G02F1/00,H10K59/00,G01S7/00,G01N27/00,G11C11/00,G07C1/00,G06F3/00,G03G17/00,H03D11/00,C25B9/00,G11C17/00,H01L21/00,G01L9/00,G01L5/00,H04L15/00,H04L17/00,H01M6/00,B03C3/00,H01L21/00,H01M50/00,C25B9/00,H01L27/00,A61B5/00,G05F1/00,F24F1/00,H10N30/00,H01M10/00,G01N27/00,H01G9/00,H03D11/00,H10K19/00,H01R24/00,H01G11/00,G02F1/00,H01C10/00,E02F3/00,C07K1/00,H01M8/00,H04L67/00,H04H60/00,G06F3/00,G01N29/00,H04N19/00,E05B81/00,B60N2/00,E05F15/00,H04N21/00,B60R25/00,G07D7/00,B60L58/00,G06F21/00,H01H71/00,G06V10/00,B65H63/00,H04M1/00,H03K17/00,H01S3/00,F02P5/00,G09G3/00,G09F11/00,G02F1/00,B60K35/00,G06F1/00,H04N23/00,H01J31/00,G01R13/00,H04L45/00,G11B15/00,G06F3/00,H04M15/00,B41B27/00,B66B1/00,G08C19/00,B60L58/00,H02M7/00,C25D21/00,H04M1/00,H01S3/00</t>
  </si>
  <si>
    <t>電気泳動パネル: G09G3/00,A61B5/00,G02F1/00,H10K59/00,G01S7/00,G01N27/00,G11C11/00,G07C1/00,G06F3/00,G03G17/00,H03D11/00,C25B9/00,G11C17/00,H01L21/00,G01L9/00,G01L5/00,H04L15/00,H04L17/00,H01M6/00,B03C3/00 | keywords: 電気泳動パネル,表示,劣化,不均一,電子ペーパー,E Ink,電気泳動表示,パネル劣化,表示素子,ウェアラブル表示パネル,防災用途表示,パネル寿命,表示品質維持,劣化低減技術; ウェアラブル装置構成: H01L21/00,H01M50/00,C25B9/00,H01L27/00,A61B5/00,G05F1/00,F24F1/00,H10N30/00,H01M10/00,G01N27/00,H01G9/00,H03D11/00,H10K19/00,H01R24/00,H01G11/00,G02F1/00,H01C10/00,E02F3/00,C07K1/00,H01M8/00 | keywords: ウェアラブル装置,処理回路,ユーザー,活動状態,ウェアラブルデバイス,装着型端末,処理回路,センサ,ユーザー状態検知,活動状態検知ウェアラブル,表示制御回路,装着者状態連動,防災ウェアラブル,端末構成; 活動状態検知・判定: H04L67/00,H04H60/00,G06F3/00,G01N29/00,H04N19/00,E05B81/00,B60N2/00,E05F15/00,H04N21/00,B60R25/00,G07D7/00,B60L58/00,G06F21/00,H01H71/00,G06V10/00,B65H63/00,H04M1/00,H03K17/00,H01S3/00,F02P5/00 | keywords: 活動状態,第１の状態,第２の状態,遷移,判断,ユーザー状態判定,活動検知,状態遷移,センサ情報,行動解析,活動状態連動表示,ウェアラブルセンサ,ユーザー行動検知,状態変化通知,防災活動判定; 表示処理制御方法: G09G3/00,G09F11/00,G02F1/00,B60K35/00,G06F1/00,H04N23/00,H01J31/00,G01R13/00,H04L45/00,G11B15/00,G06F3/00,H04M15/00,B41B27/00,B66B1/00,G08C19/00,B60L58/00,H02M7/00,C25D21/00,H04M1/00,H01S3/00 | keywords: 表示処理,第１の表示処理,第２の表示処理,制御方法,劣化低減,表示制御,表示処理切替,劣化抑制,パネル制御方法,状態連動表示,活動状態連動表示制御,防災表示切替,パネル劣化防止制御,ウェアラブル表示最適化,表示処理方法</t>
  </si>
  <si>
    <t>G09G3/00,G02F1/00,G03G17/00,H10K59/00,G01N27/00,H01L27/00,A61B5/00,G05F1/00,H01L21/00,H10N30/00,G06F3/00,H04L67/00,G01N29/00,H04N19/00,H04N21/00,G09G3/00,G02F1/00,G09F11/00,G06F1/00,B60K35/00</t>
  </si>
  <si>
    <t>電気泳動パネル: 電気泳動パネル,電子ペーパー,E Ink,電気泳動表示,パネル劣化,不均一劣化,表示品質維持,劣化低減技術,ウェアラブル表示パネル,表示素子,パネル寿命,防災用途表示,表示処理回路,活動状態判定,表示処理制御,表示処理遷移,表示処理最適化,表示処理切替,表示処理方式,表示処理条件; ウェアラブル装置構成: ウェアラブル装置,電気泳動パネル,表示処理回路,活動状態検知,ユーザー状態検知,装着型端末,表示制御,状態遷移判定,表示劣化低減,センサ連動表示,装着者状態連動,端末構成要素,表示処理切替,ウェアラブルデバイス,表示制御回路,防災ウェアラブル,活動状態連動,表示処理制御,処理回路,電気泳動表示; 活動状態検知・判定: 活動状態検知,ユーザー状態判定,状態遷移判断,活動状態連動表示,ウェアラブルセンサ,ユーザー行動検知,センサ情報解析,行動解析処理,状態変化通知,活動状態推定,活動状態判定アルゴリズム,活動状態変化検知,ユーザー活動履歴,活動状態分類,活動状態パターン抽出,活動状態特徴量,活動状態モニタリング,活動状態データ解析,活動状態連動制御,活動状態表示制御; 表示処理制御方法: 電気泳動パネル,表示処理制御,活動状態連動表示,劣化低減表示,表示処理切替,表示劣化抑制,パネル制御方法,ウェアラブル表示最適化,表示処理方法,表示制御回路,表示処理回路,状態遷移表示,表示切替制御,パネル劣化防止,防災表示切替,活動状態検知,表示最適化,表示処理アルゴリズム</t>
  </si>
  <si>
    <t>原子時計およびそれを用いた磁界強度計</t>
  </si>
  <si>
    <t>G04F5/14</t>
  </si>
  <si>
    <t>H03L7/26</t>
  </si>
  <si>
    <t>【課題】Λ型ＣＰＴを利用した原子時計およびそれを用いた磁界強度計で、時計信号を基に生成された高周波信号の共鳴線へのロックレンジを拡大する。 【解決手段】 レーザ光源のレーザ波長安定化手段と、高周波信号の周波数をΛ型ＣＰＴにロックする時計用帰還回路とを備える。この帰還回路では、その参照信号で高周波信号を位相変調した信号を変調信号に用いてレーザ光を変調する。レーザ波長安定化手段は、平均周波数にロックする帰還回路でもよい。高周波信号は、基準信号源からの信号を基に生成する場合は、基準信号源を帰還信号で制御してもよい。光吸収セルに磁界を印加し、それによるゼーマンシフトが、時計用帰還回路の参照信号の周波数の1倍以上、２倍以下となる磁界強度となるように設定することでロックレンジを拡大する。また、ゼーマンサブレベル遷移とメインレベル遷移との差周波数から磁界強度を測定する。</t>
  </si>
  <si>
    <t>H01S5/00,H01S3/00,H03L7/00,G01S7/00,G04R20/00,G02B6/00,H03K5/00,G01S1/00,G02B27/00,G04C11/00,H01L29/00,G01N24/00,G01B9/00,H01J41/00,G04C13/00,G06F1/00,G01N23/00,H01J27/00,G10L19/00,G01S3/00,H01S3/00,H03K3/00,H01S5/00,H03L7/00,H02M7/00,H05B45/00,G06F1/00,G01R13/00,G02F1/00,H04N5/00,G11B7/00,H03K5/00,H03J7/00,H03B5/00,H04N9/00,G02B27/00,B23K26/00,G01S3/00,B60L1/00,G21C7/00,H04N5/00,H04L27/00,G04R20/00,H03L7/00,G06F1/00,H03K17/00,H03K5/00,H04N9/00,H04B3/00,H05B45/00,H04L25/00,H03K4/00,H03K9/00,H03K3/00,H04L7/00,H04B1/00,G01S13/00,G01S7/00,G01S1/00,H03D3/00,G01R33/00,G01N27/00,G01V3/00,G01N23/00,G01J3/00,G11B5/00,G01P3/00,A61B5/00,H03K19/00,B41J2/00,G01Q60/00,G11C11/00,G01N21/00,A61N2/00,G01H11/00,G01N24/00,H05H1/00,H02P9/00,G01D5/00,G01C19/00,G02F1/00,G01S1/00,H04L27/00,G01S13/00,H04N5/00,H01S3/00,H04N9/00,H03L7/00,H03K9/00,H04B10/00,H03C1/00,H04B1/00,G11B7/00,H03K5/00,H01S5/00,G01D5/00,G08C19/00,G01S17/00,H03K7/00,G05B11/00</t>
  </si>
  <si>
    <t>Λ型CPT原子時計: H01S5/00,H01S3/00,H03L7/00,G01S7/00,G04R20/00,G02B6/00,H03K5/00,G01S1/00,G02B27/00,G04C11/00,H01L29/00,G01N24/00,G01B9/00,H01J41/00,G04C13/00,G06F1/00,G01N23/00,H01J27/00,G10L19/00,G01S3/00 | keywords: Λ型CPT,原子時計,共鳴線,ロックレンジ,コヒーレントポピュレーショントラッピング,CPT原子時計,共鳴線ロック,ロックレンジ拡大,原子遷移,防災用原子時計,磁界強度計用原子時計,時計信号生成,ゼーマンシフト原子時計,高周波信号ロック; レーザ波長安定化手段: H01S3/00,H03K3/00,H01S5/00,H03L7/00,H02M7/00,H05B45/00,G06F1/00,G01R13/00,G02F1/00,H04N5/00,G11B7/00,H03K5/00,H03J7/00,H03B5/00,H04N9/00,G02B27/00,B23K26/00,G01S3/00,B60L1/00,G21C7/00 | keywords: レーザ光源,レーザ波長安定化,平均周波数ロック,波長安定化,レーザ周波数制御,レーザ安定化回路,平均周波数ロック,光源安定化,防災用レーザ安定化,磁界強度計用レーザ,レーザ変調,光吸収セル用レーザ,原子時計用レーザ波長制御; 時計用帰還回路・高周波信号制御: H04N5/00,H04L27/00,G04R20/00,H03L7/00,G06F1/00,H03K17/00,H03K5/00,H04N9/00,H04B3/00,H05B45/00,H04L25/00,H03K4/00,H03K9/00,H03K3/00,H04L7/00,H04B1/00,G01S13/00,G01S7/00,G01S1/00,H03D3/00 | keywords: 時計用帰還回路,高周波信号,位相変調,基準信号源,帰還信号,高周波信号制御,帰還回路,位相変調信号,基準信号源制御,参照信号,防災通知用高周波信号,磁界強度計用帰還回路,レーザ変調用高周波,原子時計用基準信号,共鳴線ロック回路; 磁界印加・ゼーマンシフト測定: G01R33/00,G01N27/00,G01V3/00,G01N23/00,G01J3/00,G11B5/00,G01P3/00,A61B5/00,H03K19/00,B41J2/00,G01Q60/00,G11C11/00,G01N21/00,A61N2/00,G01H11/00,G01N24/00,H05H1/00,H02P9/00,G01D5/00,G01C19/00 | keywords: 磁界印加,ゼーマンシフト,光吸収セル,磁界強度,サブレベル遷移,メインレベル遷移,ゼーマン効果,磁界強度測定,遷移周波数差,光吸収セル磁界印加,サブレベル遷移測定,防災用磁界強度計,原子時計用ゼーマンシフト,磁界通知システム,ゼーマンシフトによるロックレンジ拡大,磁界強度計測回路; レーザ光変調・信号変調技術: G02F1/00,G01S1/00,H04L27/00,G01S13/00,H04N5/00,H01S3/00,H04N9/00,H03L7/00,H03K9/00,H04B10/00,H03C1/00,H04B1/00,G11B7/00,H03K5/00,H01S5/00,G01D5/00,G08C19/00,G01S17/00,H03K7/00,G05B11/00 | keywords: レーザ光変調,位相変調,変調信号,参照信号,レーザ変調,位相変調技術,変調信号生成,参照信号変調,光変調回路,防災通知用レーザ変調,磁界強度計用光変調,原子時計用変調信号,レーザ光源変調,高周波信号変調</t>
  </si>
  <si>
    <t>H01S5/00,H01S3/00,H03L7/00,G04R20/00,G04C11/00,H01S3/00,H01S5/00,H03L7/00,G02F1/00,H03K3/00,H03L7/00,H04L27/00,G04R20/00,H03K5/00,H03K17/00,G01R33/00,G01N27/00,G01V3/00,G01J3/00,G01N23/00,G02F1/00,H04L27/00,H03L7/00,H01S3/00,H04B10/00</t>
  </si>
  <si>
    <t>Λ型CPT原子時計: Λ型CPT,コヒーレントポピュレーショントラッピング,CPT原子時計,原子時計,共鳴線ロック,ロックレンジ拡大,原子遷移,時計信号生成,ゼーマンシフト,磁界強度計,高周波信号ロック,レーザ波長安定化,帰還回路,位相変調,光吸収セル,参照信号,ゼーマンサブレベル遷移,メインレベル遷移,差周波数測定,基準信号源; レーザ波長安定化手段: レーザ波長安定化,レーザ光源,レーザ周波数制御,レーザ安定化回路,平均周波数ロック,光源安定化,Λ型CPT,原子時計,磁界強度計,ゼーマンシフト,時計用帰還回路,高周波信号ロック,レーザ変調,光吸収セル,参照信号変調,磁界印加,サブレベル遷移,メインレベル遷移,差周波数測定,基準信号源制御; 時計用帰還回路・高周波信号制御: 時計用帰還回路,高周波信号制御,位相変調信号,基準信号源制御,参照信号,Λ型CPTロック,レーザ波長安定化,共鳴線ロックレンジ拡大,ゼーマンシフト,磁界強度測定,光吸収セル,ゼーマンサブレベル遷移,メインレベル遷移,差周波数測定,原子時計,磁界印加,帰還信号,レーザ変調,高周波信号生成,基準信号源; 磁界印加・ゼーマンシフト測定: 磁界印加,ゼーマンシフト,光吸収セル,磁界強度測定,遷移周波数差,サブレベル遷移,ゼーマン効果,原子時計,磁界強度計,ゼーマンシフト測定,光吸収セル磁界印加,ゼーマンサブレベル遷移,ゼーマンシフトロックレンジ拡大,磁界強度計測回路,位相変調信号,レーザ波長安定化,時計用帰還回路,基準信号源制御,ゼーマンシフト通知,防災用磁界強度計; レーザ光変調・信号変調技術: レーザ光変調,位相変調,変調信号生成,参照信号変調,光変調回路,レーザ波長安定化,時計用帰還回路,高周波信号変調,Λ型CPT,原子時計用変調信号,磁界強度計用光変調,ゼーマンシフト,ゼーマンサブレベル遷移,メインレベル遷移,差周波数測定,光吸収セル,基準信号源制御,防災通知用レーザ変調</t>
  </si>
  <si>
    <t>ガス分析に基づく評価システム</t>
  </si>
  <si>
    <t>G01N33/497</t>
  </si>
  <si>
    <t>【課題】特定の物質の存在又は疾病若しくは障害が発症した状態であるかを呼気分析に基づき迅速且つ高精度に実行できる評価システムを提供することを目的とする。 【解決手段】真空容器内に注入されたガスをイオン化する手段と、真空容器内の電極に直流電圧と所定値以上の振動数を有する高周波電圧を重畳した電圧を印加し、位相変化が生じる電場を形成する手段と、形成された電場内でイオン化されたガスが安定振動する直流電圧及び高周波電圧の基準点を設定して印加する電圧を調整する手段と、ガスに固有のイオン分子の含有量に関するスペクトルパターンを生成する手段と、分析結果が確定済みのスペクトルパターンの中から相関性があるものを検索する関連パターン抽出手段と、検索されたスペクトルパターンに対応づけられた特定の物質の存在又は疾病若しくは障害が発症した状態があると判定する判定手段とを備える。</t>
  </si>
  <si>
    <t>B65G53/00,B01F23/00,B01J47/00,H01L21/00,H01J41/00,G01N27/00,A61N1/00,B67C3/00,H01H85/00,B01D46/00,A61H33/00,B60T13/00,B65D90/00,B01J39/00,B03C3/00,C10J3/00,B01D47/00,F25J3/00,H01M8/00,F02M25/00,H05H1/00,H02M7/00,H02M3/00,H01J1/00,H01J23/00,H02M5/00,H01L29/00,G09F11/00,B03C3/00,H01J21/00,H01J25/00,H01J43/00,H01J17/00,H01J37/00,H01J13/00,H01S3/00,H02P7/00,H01L21/00,H01J19/00,H05B31/00,G01N27/00,G01N21/00,G01N23/00,G01N30/00,G01J3/00,H01J49/00,G01N25/00,H01J41/00,G01N29/00,B01D59/00,C07K1/00,G10L19/00,G16C20/00,G01R33/00,C07C7/00,H04N13/00,G01N9/00,G08B17/00,D06B23/00,G06V10/00,G06V10/00,G06F18/00,A61B5/00,G01N21/00,G06V30/00,G10L17/00,G10L25/00,G16C20/00,H04N25/00,G01N33/00,G06T7/00,G01N29/00,G01N23/00,C12Q1/00,G10L19/00,G01J3/00,G16B20/00,G16H50/00,G04F5/00,B23Q35/00,A61B5/00,F02M26/00,G01N21/00,H01M8/00,G08B17/00,G01N27/00,B65G53/00,B01D53/00,G01N30/00,G01N25/00,F02M7/00,H01J9/00,A61L9/00,F01N3/00,F02M69/00,C12Q1/00,F02M35/00,B61C5/00,B61C1/00,F24F11/00</t>
  </si>
  <si>
    <t>呼気ガスイオン化技術: B65G53/00,B01F23/00,B01J47/00,H01L21/00,H01J41/00,G01N27/00,A61N1/00,B67C3/00,H01H85/00,B01D46/00,A61H33/00,B60T13/00,B65D90/00,B01J39/00,B03C3/00,C10J3/00,B01D47/00,F25J3/00,H01M8/00,F02M25/00 | keywords: 呼気分析,ガス,イオン化,真空容器,ガスイオン化,イオン化手段,プラズマ生成,イオン化装置,呼気サンプル,呼気ガスイオン化,呼気中物質検出,イオン化分析,障害判定用イオン化,疾病診断用イオン化; 電場形成・制御技術: H05H1/00,H02M7/00,H02M3/00,H01J1/00,H01J23/00,H02M5/00,H01L29/00,G09F11/00,B03C3/00,H01J21/00,H01J25/00,H01J43/00,H01J17/00,H01J37/00,H01J13/00,H01S3/00,H02P7/00,H01L21/00,H01J19/00,H05B31/00 | keywords: 電極,直流電圧,高周波電圧,位相変化,電場,電場形成,電圧印加,高周波制御,直流制御,電場制御,呼気分析用電場,疾病判定用電場制御,障害検出用電場,スペクトル生成用電場,イオン安定振動; スペクトルパターン生成・解析: G01N27/00,G01N21/00,G01N23/00,G01N30/00,G01J3/00,H01J49/00,G01N25/00,H01J41/00,G01N29/00,B01D59/00,C07K1/00,G10L19/00,G16C20/00,G01R33/00,C07C7/00,H04N13/00,G01N9/00,G08B17/00,D06B23/00,G06V10/00 | keywords: スペクトルパターン,イオン分子,含有量,生成,解析,スペクトル生成,スペクトル解析,イオン分子パターン,質量分析,パターン認識,呼気スペクトル解析,疾病判定スペクトル,障害検出スペクトル,関連パターン抽出,高精度スペクトル分析; 関連パターン抽出・判定技術: G06V10/00,G06F18/00,A61B5/00,G01N21/00,G06V30/00,G10L17/00,G10L25/00,G16C20/00,H04N25/00,G01N33/00,G06T7/00,G01N29/00,G01N23/00,C12Q1/00,G10L19/00,G01J3/00,G16B20/00,G16H50/00,G04F5/00,B23Q35/00 | keywords: 関連パターン抽出,検索,判定,スペクトルパターン,疾病,障害,パターン抽出,相関検索,判定手段,疾病判定,障害判定,呼気分析判定,スペクトルパターン判定,物質存在判定,高精度判定システム,迅速判定技術; 評価システム全体構成: A61B5/00,F02M26/00,G01N21/00,H01M8/00,G08B17/00,G01N27/00,B65G53/00,B01D53/00,G01N30/00,G01N25/00,F02M7/00,H01J9/00,A61L9/00,F01N3/00,F02M69/00,C12Q1/00,F02M35/00,B61C5/00,B61C1/00,F24F11/00 | keywords: 評価システム,迅速,高精度,呼気分析,特定物質,疾病,障害,評価システム,呼気分析システム,高精度評価,迅速判定,障害検出システム,呼気分析評価システム,疾病障害判定システム,スペクトル解析評価,防災用途評価,通知機能付き評価システム</t>
  </si>
  <si>
    <t>G01N27/00,H01J41/00,B01J47/00,B01D46/00,B01F23/00,H05H1/00,H02M7/00,H01J1/00,H01J21/00,H02M5/00,G01N27/00,G01N21/00,H01J49/00,G01J3/00,G01N30/00,G06F18/00,A61B5/00,G01N21/00,G01N33/00,G16C20/00,A61B5/00,G01N21/00,G01N27/00,G01N30/00,B01D53/00</t>
  </si>
  <si>
    <t>呼気ガスイオン化技術: 呼気ガスイオン化,呼気分析,イオン化手段,真空容器,ガスイオン化,プラズマ生成,イオン化装置,呼気サンプル,呼気中物質検出,イオン化分析,障害判定用イオン化,疾病診断用イオン化,スペクトルパターン生成,関連パターン抽出,高周波電圧印加,直流電圧印加,イオン分子含有量,電場形成,安定振動,判定手段; 電場形成・制御技術: 電場形成,電場制御,電圧印加,高周波電圧,直流電圧,位相変化,真空容器電極,イオン化手段,スペクトルパターン生成,呼気分析電場,疾病判定電場制御,障害検出電場,高周波制御,直流制御,イオン安定振動,関連パターン抽出,スペクトルパターン検索,物質判定電場,ガスイオン化,電場基準点設定; スペクトルパターン生成・解析: スペクトルパターン生成,スペクトルパターン解析,イオン分子含有量,イオン分子パターン,質量分析,呼気スペクトル解析,疾病判定スペクトル,障害検出スペクトル,関連パターン抽出,高精度スペクトル分析,直流電圧印加,高周波電圧印加,真空容器イオン化,電場形成,スペクトルパターン検索,スペクトルパターン判定,ガスイオン化,スペクトルパターン生成手段,スペクトルパターン解析手段,スペクトルパターン抽出; 関連パターン抽出・判定技術: 関連パターン抽出,スペクトルパターン検索,スペクトルパターン判定,相関性検索,物質存在判定,疾病判定,障害判定,呼気分析判定,高精度判定,迅速判定,イオン分子含有量,スペクトルパターン生成,直流電圧印加,高周波電圧印加,電場形成,イオン化手段,関連パターン抽出手段,判定手段,スペクトルパターン抽出,分析結果検索; 評価システム全体構成: 呼気分析評価システム,特定物質判定,疾病障害検出,迅速高精度評価,スペクトル解析,イオン化ガス分析,関連パターン抽出,スペクトルパターン生成,直流高周波電圧印加,真空容器内分析,イオン分子含有量,障害発症判定,呼気由来ガス分析,分析結果検索,評価システム全体構成,高精度判定手段,疾患発症状態評価,固有スペクトル抽出,振動数制御分析,ガス分離分析</t>
  </si>
  <si>
    <t>電磁波透過カバー</t>
  </si>
  <si>
    <t>G01S7/03</t>
  </si>
  <si>
    <t>H01Q1/42;G01S13/93</t>
  </si>
  <si>
    <t>【課題】電磁波透過カバーの電磁波透過性能を向上させ得る技術を提供すること。 【解決手段】  電磁波レーダ装置の前側に配置される電磁波透過カバーであって、   前記電磁波レーダ装置の電磁波の透過経路となる透過部を有し、   前記透過部は、樹脂を材料とする後部と、前記後部と比誘電率の同じ樹脂を材料とし前記後部の前側に位置する前部と、を具備し、   前記後部及び前記前部の厚さは、前記後部及び前記前部中における前記電磁波の波長の１／２の整数倍である、電磁波透過カバー。</t>
  </si>
  <si>
    <t>H01R13/00,F24S10/00,H01Q13/00,G01J5/00,B41J2/00,H01Q15/00,H01Q19/00,B65D65/00,F16C1/00,A23P20/00,C23C16/00,B29C48/00,C23C18/00,C06B45/00,H04N5/00,C04B41/00,G01R33/00,H01B7/00,C23C4/00,H01Q1/00,G02F1/00,H01S3/00,H03H9/00,H01P1/00,G02B6/00,H01Q15/00,H01G4/00,C03C4/00,B65D65/00,E04C2/00,G01K11/00,F24S80/00,B23K26/00,G02B1/00,F16C33/00,G01J5/00,B41J2/00,G11B7/00,G02B5/00,H01R13/00,G02F1/00,H03H9/00,H01S3/00,H01Q9/00,G11B7/00,H01Q19/00,H01J23/00,H01P1/00,H01Q11/00,H01P7/00,F21S41/00,G01J5/00,H01S5/00,H01Q5/00,H01Q15/00,H01Q3/00,H04B1/00,G09F13/00,H01R13/00,G01J3/00,G01S13/00,G01S17/00,G01S3/00,G01S19/00,H01Q3/00,H01Q21/00,H04B1/00,H01Q5/00,H04B7/00,H01Q19/00,C03C25/00,G08B13/00,H01Q1/00,G01N23/00,G01S15/00,G09F13/00,G01V3/00,H04M1/00,H01Q13/00,F01N3/00</t>
  </si>
  <si>
    <t>電磁波透過カバー構造: H01R13/00,F24S10/00,H01Q13/00,G01J5/00,B41J2/00,H01Q15/00,H01Q19/00,B65D65/00,F16C1/00,A23P20/00,C23C16/00,B29C48/00,C23C18/00,C06B45/00,H04N5/00,C04B41/00,G01R33/00,H01B7/00,C23C4/00,H01Q1/00 | keywords: 電磁波透過カバー,透過部,前部,後部,樹脂,電磁波透過カバー,レーダカバー,透過部構造,樹脂カバー,前部後部構成,電磁波レーダ装置用カバー,防災用途カバー,電磁波透過性能向上,カバー厚さ設計,透過部材料選定; 材料選定と誘電率制御: G02F1/00,H01S3/00,H03H9/00,H01P1/00,G02B6/00,H01Q15/00,H01G4/00,C03C4/00,B65D65/00,E04C2/00,G01K11/00,F24S80/00,B23K26/00,G02B1/00,F16C33/00,G01J5/00,B41J2/00,G11B7/00,G02B5/00,H01R13/00 | keywords: 樹脂,比誘電率,材料,前部,後部,誘電率制御,樹脂材料,同誘電率,材料選定,透過部材料,誘電率調整樹脂,電磁波透過樹脂,防災用誘電率制御,レーダ用樹脂材料,誘電率均一化; 厚さ設計と波長整合: G02F1/00,H03H9/00,H01S3/00,H01Q9/00,G11B7/00,H01Q19/00,H01J23/00,H01P1/00,H01Q11/00,H01P7/00,F21S41/00,G01J5/00,H01S5/00,H01Q5/00,H01Q15/00,H01Q3/00,H04B1/00,G09F13/00,H01R13/00,G01J3/00 | keywords: 厚さ,波長,1/2の整数倍,前部,後部,厚さ設計,波長整合,波長の整数倍,透過部厚さ,電磁波波長対応,電磁波透過厚さ設計,防災用波長整合,レーダ波長対応カバー,透過効率最適化,厚さ制御技術; 電磁波レーダ装置との組み合わせ: G01S13/00,G01S17/00,G01S3/00,G01S19/00,H01Q3/00,H01Q21/00,H04B1/00,H01Q5/00,H04B7/00,H01Q19/00,C03C25/00,G08B13/00,H01Q1/00,G01N23/00,G01S15/00,G09F13/00,G01V3/00,H04M1/00,H01Q13/00,F01N3/00 | keywords: 電磁波レーダ装置,透過カバー,前側配置,透過経路,レーダ装置,透過カバー組み合わせ,電磁波透過経路,装置前面配置,システム構成,防災レーダシステム,電磁波透過カバー組成,レーダ装置用カバー,透過性能最適化,装置カバー一体設計</t>
  </si>
  <si>
    <t>H01Q13/00,H01Q15/00,H01Q19/00,B65D65/00,F24S10/00,G02F1/00,H01P1/00,H01Q15/00,H01G4/00,C03C4/00,G02F1/00,H01Q9/00,H01Q19/00,H01P1/00,H01P7/00,G01S13/00,G01S17/00,H01Q3/00,H01Q21/00,G01S3/00</t>
  </si>
  <si>
    <t>電磁波透過カバー構造: 電磁波透過カバー,レーダカバー,透過部構造,樹脂カバー,前部後部構成,電磁波透過性能向上,カバー厚さ設計,透過部材料選定,電磁波レーダ装置用カバー,防災用途カバー,誘電率調整樹脂,波長調整設計,透過経路設計,前部樹脂,後部樹脂,透過部厚さ,電磁波透過部,電磁波反射抑制,電磁波屈折制御,電磁波吸収防止; 材料選定と誘電率制御: 電磁波透過カバー,透過部,樹脂材料,比誘電率,誘電率制御,同誘電率,材料選定,透過性能,誘電率調整樹脂,電磁波透過樹脂,前部樹脂,後部樹脂,誘電率均一化,レーダ用樹脂材料,誘電率調整,誘電率最適化,誘電率一致,波長制御,厚さ制御,透過経路; 厚さ設計と波長整合: 電磁波透過カバー,波長整合厚さ設計,透過部厚さ,波長の整数倍厚さ,電磁波波長対応,前部厚さ,後部厚さ,樹脂材料透過部,電磁波透過効率,レーダ波長対応,厚さ制御技術,透過効率最適化,波長対応カバー,電磁波透過性能,波長整合カバー,電磁波レーダ装置,波長対応樹脂,波長整合設計,波長対応厚さ制御; 電磁波レーダ装置との組み合わせ: 電磁波レーダ装置,透過カバー,電磁波透過性能,透過部,樹脂材料,比誘電率,前側配置,透過経路,波長整数倍厚さ,レーダ装置前面,透過カバー組み合わせ,システム構成,防災レーダシステム,電磁波透過カバー組成,レーダ装置用カバー,透過性能最適化,装置カバー一体設計</t>
  </si>
  <si>
    <t>センサ装置</t>
  </si>
  <si>
    <t>G01L19/00</t>
  </si>
  <si>
    <t>【課題】流体通路に流入した異物によって検出機能が低下することを抑制すること。 【解決手段】センサ装置１は、外部に開口する流入口１８を有し、該流入口１８から対象流体が流入する流体通路１３が内部に形成された本体１０と、流体通路１３に連通し、該流体通路１３内の対象流体の圧力を検出する圧力センサ５０と、本体１０に流入口１８とは別に設けられ、流体通路１３と外部とを連通させる連通孔５５と、連通孔５５を開閉する開閉部５６とを備えている。</t>
  </si>
  <si>
    <t>F01D1/00,F25B41/00,F02C9/00,F16H39/00,F02M9/00,F24S10/00,H01M8/00,B63H11/00,F16F9/00,B60R21/00,B05B1/00,G01D5/00,E21B47/00,F04D29/00,B60P1/00,B65D88/00,E21B21/00,F28D1/00,F01B25/00,B29C48/00,G01F1/00,F16K31/00,A61M60/00,F02M69/00,G01L13/00,G03B27/00,G05D16/00,G01G19/00,G01N3/00,B61G9/00,F24S40/00,B23Q35/00,G01L23/00,F01D17/00,B21D15/00,B21D26/00,E21B47/00,F16H48/00,F16H61/00,G01M3/00,F16K31/00,F16H61/00,F02M9/00,F16L37/00,F16L29/00,F15B9/00,B61C9/00,B65D47/00,F16K17/00,F02M7/00,B67D1/00,F22D5/00,F01L1/00,B60T13/00,F04B7/00,B05B1/00,B30B1/00,F04B9/00,F02M69/00,B07B13/00,E03C1/00,B05B15/00,B01D35/00,B01F25/00,G21C19/00,E21B21/00,F27D3/00,F24S40/00,F17D3/00,F16L55/00,H01J23/00,G01D5/00,A61M5/00,D06B23/00,B65H3/00,G01N21/00,B67D7/00,B01F23/00,H01J29/00,F28F19/00</t>
  </si>
  <si>
    <t>流体通路構造: F01D1/00,F25B41/00,F02C9/00,F16H39/00,F02M9/00,F24S10/00,H01M8/00,B63H11/00,F16F9/00,B60R21/00,B05B1/00,G01D5/00,E21B47/00,F04D29/00,B60P1/00,B65D88/00,E21B21/00,F28D1/00,F01B25/00,B29C48/00 | keywords: 流体通路,流入口,本体,内部形成,流体流路,流体経路,流入口構造,通路設計,開口部,異物混入防止通路,防災流体通路,流体通路清掃,流体通路通知,流体通路閉塞検知; 圧力センサ検出機能: G01F1/00,F16K31/00,A61M60/00,F02M69/00,G01L13/00,G03B27/00,G05D16/00,G01G19/00,G01N3/00,B61G9/00,F24S40/00,B23Q35/00,G01L23/00,F01D17/00,B21D15/00,B21D26/00,E21B47/00,F16H48/00,F16H61/00,G01M3/00 | keywords: 圧力センサ,検出,流体通路,対象流体,圧力検知,センサ装置,流体圧力測定,圧力検出部,圧力センサ素子,異物影響圧力検知,防災圧力センサ,圧力センサ通知,圧力センサ保護,圧力センサ自動校正; 連通孔および開閉機構: F16K31/00,F16H61/00,F02M9/00,F16L37/00,F16L29/00,F15B9/00,B61C9/00,B65D47/00,F16K17/00,F02M7/00,B67D1/00,F22D5/00,F01L1/00,B60T13/00,F04B7/00,B05B1/00,B30B1/00,F04B9/00,F02M69/00,B07B13/00 | keywords: 連通孔,開閉部,外部連通,開閉,連通開口,開閉機構,バルブ,開閉制御,連通部材,異物排出連通孔,防災開閉機構,開閉通知,自動開閉部,流体通路連通孔; 異物混入抑制・排除技術: E03C1/00,B05B15/00,B01D35/00,B01F25/00,G21C19/00,E21B21/00,F27D3/00,F24S40/00,F17D3/00,F16L55/00,H01J23/00,G01D5/00,A61M5/00,D06B23/00,B65H3/00,G01N21/00,B67D7/00,B01F23/00,H01J29/00,F28F19/00 | keywords: 異物,混入,抑制,検出機能低下,異物除去,異物排出,異物混入防止,異物検知,異物対策,防災異物通知,異物自動排除,流体通路異物検知,異物混入防止構造,異物排出開閉機構</t>
  </si>
  <si>
    <t>F25B41/00,F16H39/00,F02M9/00,F16F9/00,F01D1/00,G01F1/00,G01L13/00,G05D16/00,F16K31/00,A61M60/00,F16K31/00,F16L29/00,F16K17/00,B65D47/00,F16L37/00,E03C1/00,B01D35/00,F16L55/00,E21B21/00,B05B15/00</t>
  </si>
  <si>
    <t>流体通路構造: 流体通路,流入口,流体流路,流体経路,流入口構造,通路設計,開口部,異物混入防止通路,流体通路清掃,流体通路閉塞検知,圧力センサ,連通孔,開閉部,本体内部形成,対象流体,流体通路構造,流体通路設計,流体通路検知,流体通路開閉,流体通路圧力検出; 圧力センサ検出機能: 圧力センサ,流体通路,圧力検知,圧力検出部,圧力センサ素子,流体圧力測定,異物影響圧力検知,圧力センサ保護,圧力センサ自動校正,センサ装置,流入口,連通孔,開閉部,対象流体,圧力センサ通知,防災圧力センサ,圧力差測定,流体圧力制御,圧力センサ機能低下抑制,圧力センサ検出精度; 連通孔および開閉機構: 連通孔,開閉部,開閉機構,連通開口,バルブ,開閉制御,連通部材,異物排出連通孔,自動開閉部,流体通路連通孔,圧力センサ,流入口,流体通路,外部連通,防災開閉機構,開閉通知,圧力検出,開閉操作,排出機構,迅速作動連結; 異物混入抑制・排除技術: 異物混入防止,異物除去,異物排出,流体通路異物検知,異物対策,異物検知,異物自動排除,異物混入抑制,異物排出開閉機構,異物混入防止構造,検出機能低下防止,流入口異物対策,流体通路圧力検知,連通孔開閉,流体通路保護,圧力センサ異物対策,流体通路清掃,流体通路異物排除,流体通路異物通知,防災異物通知</t>
  </si>
  <si>
    <t>放射性物質貯蔵施設</t>
  </si>
  <si>
    <t>G21C19/06</t>
  </si>
  <si>
    <t>G21C19/32;G21F9/36</t>
  </si>
  <si>
    <t>【課題】内部に放射性物質が収納された容器を、従来のような専用架台を用いるなどすることなく容易に床面に設置でき、且つ、放射線遮蔽機能を付加し易い構造を備える放射性物質の貯蔵施設を提供すること。 【解決手段】内部に放射性物質が収納されたキャスク８を貯蔵する放射性物質貯蔵施設１００は、キャスク８が縦置き配置される貯蔵空間Ｓを内部に有するラック５（６）を備えている。このラック５（６）は、立設された複数の柱状部材１１と、隣り合う柱状部材１１の間に架け渡された複数の梁部材１２とを有する。複数の柱状部材１１および複数の梁部材１２は、貯蔵空間Ｓを形成する部材である。</t>
  </si>
  <si>
    <t>G21F5/00,G07F11/00,G21C19/00,G21C3/00,B65G1/00,B65D21/00,B65H31/00,B65D77/00,B65H54/00,G21C13/00,G21F9/00,G11B23/00,B62B1/00,B65G57/00,G01M3/00,H05G1/00,F41F3/00,B65D75/00,H01C1/00,G01N33/00,B29C63/00,G21F5/00,G21C13/00,H01J1/00,G01J5/00,A61M36/00,G21C11/00,H01R13/00,B23K35/00,H01J61/00,G21K1/00,C06B45/00,F16L11/00,A23G3/00,H01M50/00,H01J29/00,G21C19/00,G01R33/00,G21C3/00,B65D65/00,E04B5/00,B62B1/00,B01J8/00,G07F11/00,B60P1/00,E04H6/00,B65D25/00,C10B49/00,B65D21/00,B62B3/00,F22B13/00,A47F5/00,E03C1/00,B21D43/00,A47K3/00,A47G29/00,B65B43/00,E21B7/00,H01R13/00,B65G67/00,E04B2/00,E04B1/00,E06C1/00,E21D15/00,E04G1/00,B65G1/00,G07F11/00,E04B5/00,B62B3/00,E01B3/00,F16S3/00,H01M50/00,B65D77/00,F42B5/00,F41A9/00,E01C5/00,E04G17/00,A47B57/00,B65G57/00,E06C5/00,B65H31/00,G21C19/00,G07F11/00,B65G1/00,B65D21/00,B65H29/00,B65H1/00,G21F5/00,C10B25/00,E02F5/00,G21C3/00,F22B9/00,B29C63/00,E21F5/00,B63B25/00,B65D75/00,C10G45/00,C10G35/00,C10G11/00,C10G9/00</t>
  </si>
  <si>
    <t>放射性物質収納キャスク: G21F5/00,G07F11/00,G21C19/00,G21C3/00,B65G1/00,B65D21/00,B65H31/00,B65D77/00,B65H54/00,G21C13/00,G21F9/00,G11B23/00,B62B1/00,B65G57/00,G01M3/00,H05G1/00,F41F3/00,B65D75/00,H01C1/00,G01N33/00 | keywords: 放射性物質,キャスク,収納,縦置き,容器,放射性物質容器,キャスク,核燃料キャスク,縦置き収納,放射性廃棄物容器,放射線遮蔽キャスク,床面設置キャスク,貯蔵施設用キャスク,防災キャスク,キャスク搬送; 放射線遮蔽構造: B29C63/00,G21F5/00,G21C13/00,H01J1/00,G01J5/00,A61M36/00,G21C11/00,H01R13/00,B23K35/00,H01J61/00,G21K1/00,C06B45/00,F16L11/00,A23G3/00,H01M50/00,H01J29/00,G21C19/00,G01R33/00,G21C3/00,B65D65/00 | keywords: 放射線遮蔽,遮蔽機能,構造,付加,放射線遮蔽,遮蔽材,遮蔽構造,放射線防護,遮蔽壁,放射線遮蔽ラック,遮蔽梁部材,防災遮蔽構造,床面設置遮蔽,貯蔵空間遮蔽; 床面設置技術: E04B5/00,B62B1/00,B01J8/00,G07F11/00,B60P1/00,E04H6/00,B65D25/00,C10B49/00,B65D21/00,B62B3/00,F22B13/00,A47F5/00,E03C1/00,B21D43/00,A47K3/00,A47G29/00,B65B43/00,E21B7/00,H01R13/00,B65G67/00 | keywords: 床面設置,容易,専用架台不要,設置,床面設置,架台不要,直接設置,床置き,設置構造,床面設置キャスク,床面設置ラック,防災床面設置,遮蔽床面設置,貯蔵施設床面設置; ラック構造（柱・梁部材）: E04B2/00,E04B1/00,E06C1/00,E21D15/00,E04G1/00,B65G1/00,G07F11/00,E04B5/00,B62B3/00,E01B3/00,F16S3/00,H01M50/00,B65D77/00,F42B5/00,F41A9/00,E01C5/00,E04G17/00,A47B57/00,B65G57/00,E06C5/00 | keywords: ラック,柱状部材,梁部材,貯蔵空間,架け渡し,ラック構造,柱状部材,梁部材,貯蔵ラック,支持構造,放射線遮蔽ラック,防災ラック構造,床面設置ラック,貯蔵空間形成部材,柱梁構造; 貯蔵空間形成技術: B65H31/00,G21C19/00,G07F11/00,B65G1/00,B65D21/00,B65H29/00,B65H1/00,G21F5/00,C10B25/00,E02F5/00,G21C3/00,F22B9/00,B29C63/00,E21F5/00,B63B25/00,B65D75/00,C10G45/00,C10G35/00,C10G11/00,C10G9/00 | keywords: 貯蔵空間,形成,縦置き,収納,貯蔵空間,空間形成,縦置き収納,キャスク収納空間,貯蔵スペース,放射線遮蔽貯蔵空間,防災貯蔵空間,床面設置貯蔵空間,ラック貯蔵空間,柱梁貯蔵空間</t>
  </si>
  <si>
    <t>G21F5/00,G21C19/00,G21C3/00,B65G1/00,B65D21/00,G21F5/00,G21C13/00,G21C11/00,B29C63/00,A61M36/00,E04B5/00,B65D25/00,B65D21/00,E04H6/00,B60P1/00,E04B2/00,E04B1/00,E21D15/00,E04G1/00,B65G1/00,B65G1/00,B65D21/00,G21F5/00,G21C19/00,B65H31/00</t>
  </si>
  <si>
    <t>放射性物質収納キャスク: 放射性物質容器,キャスク,核燃料キャスク,縦置き収納,放射性廃棄物容器,放射線遮蔽キャスク,床面設置キャスク,貯蔵施設用キャスク,防災キャスク,キャスク搬送,柱状部材,梁部材,貯蔵空間,縦置き配置,放射線遮蔽,床面設置,貯蔵ラック,容器構造; 放射線遮蔽構造: 放射線遮蔽構造,遮蔽材,遮蔽壁,遮蔽機能,放射線防護,遮蔽梁部材,放射線遮蔽ラック,貯蔵空間遮蔽,床面設置遮蔽,放射性物質貯蔵,遮蔽柱状部材,キャスク収納,放射線遮蔽施設,防災遮蔽構造,縦置き配置,貯蔵施設構造,放射線遮蔽容器,遮蔽付加,遮蔽ラック,遮蔽貯蔵空間; 床面設置技術: 床面設置,架台不要,直接設置,床置き,設置構造,床面設置キャスク,床面設置ラック,遮蔽床面設置,貯蔵施設床面設置,柱状部材,梁部材,貯蔵空間,放射性物質収納容器,キャスク縦置き,放射線遮蔽機能,貯蔵施設構造,床面支持,容器設置,ラック構造,防災床面設置; ラック構造（柱・梁部材）: ラック構造,柱状部材,梁部材,貯蔵空間,架け渡し構造,貯蔵ラック,支持構造,放射線遮蔽ラック,防災ラック構造,床面設置ラック,貯蔵空間形成部材,柱梁構造,放射性物質収納キャスク,放射性物質貯蔵施設,遮蔽機能付加構造,柱梁接合部,立設柱状部材,梁部材配置,床面設置構造,柱梁支持部材; 貯蔵空間形成技術: 貯蔵空間,空間形成,縦置き収納,キャスク収納空間,貯蔵スペース,放射線遮蔽貯蔵空間,床面設置貯蔵空間,ラック貯蔵空間,柱梁貯蔵空間,放射性物質収納,キャスク貯蔵,遮蔽構造,柱状部材,梁部材,縦置きキャスク,貯蔵施設,放射性物質貯蔵,防災貯蔵空間</t>
  </si>
  <si>
    <t>放射温度測定装置</t>
  </si>
  <si>
    <t>G01J5/10</t>
  </si>
  <si>
    <t>【課題】水蒸気吸収の影響を低減することの可能な放射温度測定装置を提供する。 【解決手段】温度測定対象物１０１との間に存在する大気による吸収帯域を含む波長を検出する赤外線センサ１と、赤外線センサ１の出力を測定する出力測定部２と、出力測定部２により温度測定対象物１０１の表面温度を測定している時の大気による吸収率を演算する吸収率演算部３と、赤外線センサ１の出力を温度測定対象物１０１の表面温度に変換するための変換情報を記憶する出力記憶部４と、赤外線センサ１の出力と吸収率演算部３で演算した吸収率と変換情報とから温度測定対象物１０１の表面温度を演算する表面温度演算補正部６と、変換情報が設定されたときの大気による吸収率を予め記憶する吸収率記憶部５と、を備え、表面温度演算補正部６は、演算した温度測定対象物１０１の表面温度を、吸収率記憶部５で記憶する吸収率を用いて補正する。</t>
  </si>
  <si>
    <t>G01J5/00,G01K13/00,G01N25/00,G01K7/00,B23Q35/00,G08B13/00,G01K1/00,G01K17/00,G01N21/00,G01R31/00,H01M10/00,G01J1/00,G01S15/00,G01S13/00,H04N25/00,H05B47/00,G01D5/00,G01P5/00,F23N5/00,G01J3/00,G01N21/00,G01N25/00,G01J5/00,G01N7/00,F24F3/00,H04N23/00,G01F1/00,F24F6/00,F26B21/00,F24H15/00,F24F1/00,F15B21/00,C12M1/00,H01G4/00,G01K13/00,H03H3/00,G01R11/00,A45D20/00,G01G1/00,G01C21/00,G01J3/00,G01N21/00,H04N25/00,G01N25/00,G05D23/00,G01J5/00,H01Q5/00,F23N5/00,G01K1/00,G10L19/00,G08B13/00,G01K17/00,G01D5/00,H03G5/00,G01S19/00,G01L21/00,F01P7/00,G01S17/00,H04B10/00,H04H20/00,G01N25/00,G01N21/00,G01K17/00,G01J5/00,G11B27/00,H04N23/00,G01J3/00,G01K1/00,G05B19/00,G01J1/00,G05D23/00,H01L31/00,G01K7/00,F23N5/00,H04N25/00,G01N30/00,H02P29/00,G01K5/00,G01L23/00,H05B47/00,G01J5/00,G01N25/00,G01K7/00,G05D23/00,H04N23/00,G01K13/00,G01K17/00,G01K1/00,G01N30/00,H02P29/00,H01M10/00,G01F1/00,B41M5/00,H05B45/00,H01H37/00,F24F11/00,H04N9/00,H01M50/00,G03F7/00,G01R11/00</t>
  </si>
  <si>
    <t>赤外線センサによる放射温度測定: G01J5/00,G01K13/00,G01N25/00,G01K7/00,B23Q35/00,G08B13/00,G01K1/00,G01K17/00,G01N21/00,G01R31/00,H01M10/00,G01J1/00,G01S15/00,G01S13/00,H04N25/00,H05B47/00,G01D5/00,G01P5/00,F23N5/00,G01J3/00 | keywords: 赤外線センサ,放射温度,温度測定対象物,表面温度,赤外線温度計,非接触温度測定,放射温度計,赤外線検出,表面温度測定,赤外線センサ出力,放射温度測定装置,防災用途温度測定,大気吸収補正,温度測定精度向上; 大気による吸収率演算・補正: G01N21/00,G01N25/00,G01J5/00,G01N7/00,F24F3/00,H04N23/00,G01F1/00,F24F6/00,F26B21/00,F24H15/00,F24F1/00,F15B21/00,C12M1/00,H01G4/00,G01K13/00,H03H3/00,G01R11/00,A45D20/00,G01G1/00,G01C21/00 | keywords: 吸収率演算部,吸収率,大気吸収,補正,水蒸気吸収,大気吸収補正,吸収率計算,水蒸気影響,赤外線吸収率,温度補正処理,吸収率記憶部,吸収帯域検出,環境補正演算,防災環境下吸収率,温度測定補正アルゴリズム; 波長帯域選択・検出: G01J3/00,G01N21/00,H04N25/00,G01N25/00,G05D23/00,G01J5/00,H01Q5/00,F23N5/00,G01K1/00,G10L19/00,G08B13/00,G01K17/00,G01D5/00,H03G5/00,G01S19/00,G01L21/00,F01P7/00,G01S17/00,H04B10/00,H04H20/00 | keywords: 波長,吸収帯域,赤外線,検出,波長帯域選択,吸収帯域検出,赤外線波長,スペクトル分析,波長フィルタ,水蒸気吸収波長,温度測定用波長,防災現場波長選択,赤外線スペクトル,波長依存補正; 測定データ記憶・変換情報管理: G01N25/00,G01N21/00,G01K17/00,G01J5/00,G11B27/00,H04N23/00,G01J3/00,G01K1/00,G05B19/00,G01J1/00,G05D23/00,H01L31/00,G01K7/00,F23N5/00,H04N25/00,G01N30/00,H02P29/00,G01K5/00,G01L23/00,H05B47/00 | keywords: 出力記憶部,変換情報,吸収率記憶部,記憶,管理,測定データ記憶,変換情報管理,吸収率データ保存,センサ出力記録,温度変換情報,防災用途データ管理,温度測定履歴,補正情報記憶,環境データ保存,測定装置データベース; 表面温度演算・補正処理: G01J5/00,G01N25/00,G01K7/00,G05D23/00,H04N23/00,G01K13/00,G01K17/00,G01K1/00,G01N30/00,H02P29/00,H01M10/00,G01F1/00,B41M5/00,H05B45/00,H01H37/00,F24F11/00,H04N9/00,H01M50/00,G03F7/00,G01R11/00 | keywords: 表面温度演算補正部,演算,補正,温度測定,表面温度演算,温度補正処理,演算アルゴリズム,補正演算部,温度測定補正,防災現場温度補正,吸収率利用補正,赤外線センサ補正処理,測定精度向上演算,温度演算補正装置</t>
  </si>
  <si>
    <t>G01J5/00,G01K13/00,G01N25/00,G01K7/00,G01N21/00,G01N21/00,G01N25/00,G01J5/00,G01N7/00,F24F3/00,G01J3/00,G01N21/00,G01J5/00,G01N25/00,G05D23/00,G01N25/00,G01N21/00,G01J5/00,G01J3/00,G01K1/00,G01J5/00,G01N25/00,G01K7/00,G01K13/00,G01K1/00</t>
  </si>
  <si>
    <t>赤外線センサによる放射温度測定: 赤外線センサ,放射温度測定,表面温度測定,非接触温度測定,赤外線温度計,放射温度計,赤外線検出,温度測定対象物,赤外線センサ出力,放射温度測定装置,大気吸収補正,吸収率演算,吸収率補正,温度測定精度向上,出力測定部,表面温度演算補正,吸収率記憶部,変換情報記憶,防災用途温度測定,赤外線波長帯域; 大気による吸収率演算・補正: 大気吸収補正,吸収率演算部,赤外線吸収率,水蒸気吸収,温度測定補正,吸収率計算,吸収帯域検出,表面温度補正,環境補正演算,温度測定対象物,吸収率記憶部,温度補正処理,水蒸気影響,赤外線センサ,出力測定部,表面温度演算,吸収率記憶,温度測定補正アルゴリズム; 波長帯域選択・検出: 波長帯域選択,吸収帯域検出,赤外線波長,スペクトル分析,波長フィルタ,水蒸気吸収波長,温度測定用波長,赤外線センサ,表面温度補正,吸収率演算,吸収率補正,出力測定部,変換情報記憶,表面温度演算,吸収率記憶,赤外線スペクトル,波長依存補正,大気吸収補正; 測定データ記憶・変換情報管理: 測定データ記憶,変換情報管理,吸収率データ保存,センサ出力記録,温度変換情報,吸収率演算,表面温度補正,赤外線センサ出力,温度測定履歴,補正情報記憶,環境データ保存,測定装置データベース,出力測定部,吸収率記憶部,出力記憶部,表面温度演算,温度測定対象物,大気吸収帯域,赤外線波長検出,演算補正部; 表面温度演算・補正処理: 表面温度演算補正,吸収率補正処理,赤外線センサ出力,温度測定精度向上,吸収率演算部,温度変換情報,表面温度補正演算,赤外線吸収帯域,温度測定対象物,出力測定部,吸収率記憶部,補正演算アルゴリズム,温度測定補正装置,赤外線センサ補正,大気吸収率利用,温度測定補正処理,表面温度測定,演算補正処理,温度測定演算,測定対象表面温度</t>
  </si>
  <si>
    <t>経路案内方法、経路案内装置、及び経路案内プログラム</t>
  </si>
  <si>
    <t>G01C21/36</t>
  </si>
  <si>
    <t>G08G1/0969</t>
  </si>
  <si>
    <t>【課題】   より容易に目的地に到着することができる経路案内方法、経路案内装置、及び経路案内プログラムを提供する。 【解決手段】   経路案内方法は、経路案内を行う経路案内装置が実行する経路案内方法であって、前記経路案内装置が、現在地から経路案内の目的地までの距離が所定距離以下であるかどうかを判定し、前記所定距離以下であると判定すると、前記目的地を表す目視可能物を目印として経路案内を行う。</t>
  </si>
  <si>
    <t>H04L45/00,H04W40/00,G05D1/00,G05B19/00,G01S3/00,H04W4/00,G01S17/00,H04Q3/00,G01S1/00,G01C21/00,A47B27/00,G09G5/00,F16H21/00,B65G47/00,F42B19/00,B63B23/00,B66C7/00,A63F13/00,G10K11/00,G01S13/00,G01S13/00,G01S5/00,G01S17/00,G01S15/00,G05D1/00,G01S1/00,G01S3/00,G06F16/00,G01S19/00,G01B7/00,H04W40/00,G01B5/00,B61L23/00,G01C3/00,G01S7/00,B07C3/00,B61K9/00,G05B19/00,G06T7/00,H04H60/00,G01S1/00,B60R1/00,G05D1/00,G08G1/00,B60K35/00,E01F9/00,B07C3/00,B63B23/00,G01S13/00,G01L3/00,G01D5/00,A61B17/00,G01N21/00,B23Q35/00,H04Q3/00,G03B7/00,G01C3/00,F17B1/00,G02B27/00,G06V30/00,G08G1/00,H04W40/00,G05B19/00,H04L45/00,G05D1/00,G01C21/00,B66C7/00,G06F9/00,H04Q3/00,G01S3/00,H04B1/00,G01L3/00,G01S13/00,B61L3/00,B60Q3/00,G09G5/00,A61B17/00,H04L49/00,G07B15/00,G01Q10/00</t>
  </si>
  <si>
    <t>経路案内方法: H04L45/00,H04W40/00,G05D1/00,G05B19/00,G01S3/00,H04W4/00,G01S17/00,H04Q3/00,G01S1/00,G01C21/00,A47B27/00,G09G5/00,F16H21/00,B65G47/00,F42B19/00,B63B23/00,B66C7/00,A63F13/00,G10K11/00,G01S13/00 | keywords: 経路案内,目的地,到着,経路案内方法,ナビゲーション,ルート案内,経路誘導,目的地案内,到達支援,経路案内装置,経路案内プログラム,目的地までの案内,距離判定,目視可能物案内,防災経路案内,通知機能付き案内; 距離判定技術: G01S13/00,G01S5/00,G01S17/00,G01S15/00,G05D1/00,G01S1/00,G01S3/00,G06F16/00,G01S19/00,G01B7/00,H04W40/00,G01B5/00,B61L23/00,G01C3/00,G01S7/00,B07C3/00,B61K9/00,G05B19/00,G06T7/00,H04H60/00 | keywords: 距離判定,所定距離,現在地,目的地までの距離,距離測定,距離計算,距離判定装置,距離しきい値,距離条件判定,経路案内距離判定,到着判定,近接判定,目的地距離通知,防災時距離判定,距離判定プログラム; 目視可能物による案内: G01S1/00,B60R1/00,G05D1/00,G08G1/00,B60K35/00,E01F9/00,B07C3/00,B63B23/00,G01S13/00,G01L3/00,G01D5/00,A61B17/00,G01N21/00,B23Q35/00,H04Q3/00,G03B7/00,G01C3/00,F17B1/00,G02B27/00,G06V30/00 | keywords: 目視可能物,目印,目的地を表す,案内,ランドマーク案内,視認可能物体,目印誘導,視覚的目標,目視案内,目視可能物案内装置,目的地ランドマーク通知,防災目印案内,目印付き経路案内,視認性向上案内,目印案内プログラム; 経路案内装置・プログラム: G08G1/00,H04W40/00,G05B19/00,H04L45/00,G05D1/00,G01C21/00,B66C7/00,G06F9/00,H04Q3/00,G01S3/00,H04B1/00,G01L3/00,G01S13/00,B61L3/00,B60Q3/00,G09G5/00,A61B17/00,H04L49/00,G07B15/00,G01Q10/00 | keywords: 経路案内装置,経路案内プログラム,実行,装置,ナビゲーション装置,経路案内システム,経路案内ソフトウェア,経路誘導プログラム,案内端末,目印案内装置,距離判定機能付き装置,防災案内装置,通知機能付き経路案内,目的地案内プログラム,経路案内アプリ</t>
  </si>
  <si>
    <t>H04L45/00,H04W40/00,G05D1/00,G01C21/00,G01S1/00,G01S5/00,G01S13/00,G01S17/00,G01S15/00,G01S19/00,G01S1/00,B60R1/00,G05D1/00,G08G1/00,E01F9/00,G08G1/00,G05D1/00,G01C21/00,G05B19/00,H04W40/00</t>
  </si>
  <si>
    <t>経路案内方法: 経路案内方法,目的地案内,ルート案内,経路誘導,到達支援,ナビゲーション,距離判定,目視可能物案内,経路案内装置,経路案内プログラム,目的地までの案内,現在地判定,目印案内,案内アルゴリズム,到着判定,誘導手法,目的地到達,経路探索,案内表示,誘導情報; 距離判定技術: 距離判定,所定距離,距離測定,距離計算,距離しきい値,距離条件判定,現在地判定,目的地距離,経路案内距離判定,到着判定,近接判定,目的地距離通知,防災時距離判定,目視可能物目印,経路案内装置,経路案内方法,経路案内プログラム,目的地判定,距離通知,目的地近接判定; 目視可能物による案内: 目視可能物,目印,ランドマーク案内,視認可能物体,目印誘導,視覚的目標,目視案内,目的地ランドマーク,目印付き経路案内,視認性向上案内,経路案内装置,目的地誘導,目視可能物案内,防災目印案内,目的地通知,目印通知,視覚案内,案内プログラム,距離判定案内,目印経路誘導; 経路案内装置・プログラム: 経路案内装置,経路案内プログラム,ナビゲーション装置,経路案内システム,経路案内ソフトウェア,経路誘導プログラム,案内端末,目印案内装置,距離判定機能付き装置,防災案内装置,通知機能付き経路案内,目的地案内プログラム,目視可能物案内,目的地距離判定,経路案内方法,目的地案内,目印案内,距離判定,目的地誘導,案内プログラム</t>
  </si>
  <si>
    <t>ガスセンサ</t>
  </si>
  <si>
    <t>G01N27/12</t>
  </si>
  <si>
    <t>【課題】ガスセンサのガス検出精度を向上させたガスセンサを提供する。 【解決手段】ガスセンサ１は、ケーシング１１，３１と基材１３と検出部３３とシール材１４とを備え、シール材１４は、第１ガス成分を第２ガス成分に変換することができる触媒粒子を含有している。基材１３は、被測定ガスが内部に導入される面１３ａと、被測定ガスが外部へ排出される面１３ｂとを備える。基材１３は、面１３ａと面１３ｂとの間で被測定ガスを内部に流通させることにより、第１ガス成分を第２ガス成分に変換するように構成される。検出部３３は、基材１３から排出された被測定ガスに含まれる第２ガス成分を検出する。シール材１４は、金属繊維を除く無機繊維で形成され、ケーシング１１のチャンバにおける内壁面の一部分と、基材１３の外面のうち面１３ａ，１３ｂを除く外面との間に配置される。</t>
  </si>
  <si>
    <t>G01N21/00,G21C17/00,B01D53/00,B65G53/00,G01N25/00,C01B3/00,F01N3/00,G21C19/00,C10J3/00,B02C23/00,G01N7/00,G08B17/00,H01J9/00,H01J49/00,C10K3/00,F23D14/00,G01F3/00,F23C10/00,A23L2/00,C12M1/00,C25B11/00,C10G45/00,C01B3/00,G21C3/00,C10G47/00,F01N3/00,B01J23/00,C10G11/00,B01D53/00,F23C13/00,C08F4/00,H01M8/00,C07C27/00,B01J38/00,F02M26/00,B01J27/00,B22F9/00,F28C3/00,G05D23/00,G21C19/00,B65G53/00,G01N21/00,H01M8/00,B01F23/00,B01J38/00,G01N7/00,G01N27/00,B65H29/00,C30B31/00,B02C23/00,G01T7/00,F02M31/00,C10B49/00,G01L21/00,H01L21/00,G01N35/00,G21C3/00,F25D17/00,F23C10/00,B05B7/00,H05B3/00,C08F4/00,H01L23/00,F01N3/00,G21C3/00,H01J61/00,H01R13/00,H01B1/00,B29C73/00,G02F1/00,F02F3/00,C08G63/00,G21C19/00,C06B45/00,H01C1/00,H01J11/00,F16L55/00,F02C7/00,G11C11/00,B01J27/00,F23R3/00,B63C9/00,F21K9/00,H01H85/00,F16J15/00,G21C19/00,G02F1/00,G12B9/00,A61M60/00,F02M26/00,H01G11/00,F42B4/00,D05B73/00,F02B55/00,B07B11/00,G04B37/00,B02C23/00,B65G53/00,G21C17/00,G01F15/00</t>
  </si>
  <si>
    <t>ガス検出部: G01N21/00,G21C17/00,B01D53/00,B65G53/00,G01N25/00,C01B3/00,F01N3/00,G21C19/00,C10J3/00,B02C23/00,G01N7/00,G08B17/00,H01J9/00,H01J49/00,C10K3/00,F23D14/00,G01F3/00,F23C10/00,A23L2/00,C12M1/00 | keywords: 検出部,ガス検出,第２ガス成分,排出,センサ,ガス検出部,センサ素子,検知部,ガス成分検出,排出ガス検出,第２成分検出,高精度ガス検出,ガスセンサ検出部,排出ガス成分分析,防災用ガス検出,ガス検出通知,検出精度向上,排出ガスセンサ; 触媒変換機構: C25B11/00,C10G45/00,C01B3/00,G21C3/00,C10G47/00,F01N3/00,B01J23/00,C10G11/00,B01D53/00,F23C13/00,C08F4/00,H01M8/00,C07C27/00,B01J38/00,F02M26/00,B01J27/00,B22F9/00,F28C3/00,G05D23/00,G21C19/00 | keywords: 触媒粒子,第１ガス成分,第２ガス成分,変換,シール材,触媒変換,ガス成分変換,触媒反応,ガス変換機構,触媒含有シール材,ガス変換触媒,ガスセンサ触媒,防災用触媒変換,ガス検出用触媒,高精度ガス変換,ガス成分変換通知,触媒粒子含有材; 基材構造・流通路: B65G53/00,G01N21/00,H01M8/00,B01F23/00,B01J38/00,G01N7/00,G01N27/00,B65H29/00,C30B31/00,B02C23/00,G01T7/00,F02M31/00,C10B49/00,G01L21/00,H01L21/00,G01N35/00,G21C3/00,F25D17/00,F23C10/00,B05B7/00 | keywords: 基材,面１３ａ,面１３ｂ,流通,導入,排出,基材構造,ガス流通路,ガス導入面,ガス排出面,ガス流通機構,ガスセンサ基材,高精度ガス流通,防災用ガス流通路,ガス検出基材,流通路設計,ガス流通通知,基材流通構造; シール材・無機繊維構成: H05B3/00,C08F4/00,H01L23/00,F01N3/00,G21C3/00,H01J61/00,H01R13/00,H01B1/00,B29C73/00,G02F1/00,F02F3/00,C08G63/00,G21C19/00,C06B45/00,H01C1/00,H01J11/00,F16L55/00,F02C7/00,G11C11/00,B01J27/00 | keywords: シール材,無機繊維,金属繊維除外,ケーシング,内壁面,外面,無機繊維シール材,ガスセンサシール材,触媒含有シール材,金属繊維除外,ケーシング内シール,ガス流通制御材,高精度シール材,防災用シール材,ガス検出シール材,無機繊維ガスセンサ,シール材配置構造,ガス流通制御通知; ケーシング・チャンバ構造: F23R3/00,B63C9/00,F21K9/00,H01H85/00,F16J15/00,G21C19/00,G02F1/00,G12B9/00,A61M60/00,F02M26/00,H01G11/00,F42B4/00,D05B73/00,F02B55/00,B07B11/00,G04B37/00,B02C23/00,B65G53/00,G21C17/00,G01F15/00 | keywords: ケーシング,チャンバ,内壁面,配置,センサ,ガスセンサケーシング,チャンバ構造,内壁面配置,センサ収容部,ガス流通チャンバ,ケーシング構造,高精度ケーシング,防災用ケーシング,ガス検出チャンバ,ケーシング内シール材配置,ガス流通チャンバ設計,センサ構成部材</t>
  </si>
  <si>
    <t>G01N21/00,G01N25/00,B01D53/00,F01N3/00,C01B3/00,B01J23/00,F01N3/00,B01D53/00,F23C13/00,C01B3/00,B65G53/00,G01N21/00,B01F23/00,G01N7/00,G01N27/00,C08F4/00,F01N3/00,H01L23/00,H01J61/00,H05B3/00,F16J15/00,G12B9/00,F23R3/00,F02M26/00,A61M60/00</t>
  </si>
  <si>
    <t>ガス検出部: ガス検出部,センサ素子,検知部,ガス成分検出,排出ガス検出,高精度ガス検出,ガスセンサ検出部,排出ガス成分分析,触媒粒子,無機繊維シール材,変換後ガス成分,被測定ガス流通,ケーシング,基材,検出精度向上,防災用ガス検出,ガス検出通知,排出面,導入面,第２ガス成分; 触媒変換機構: 触媒粒子,触媒変換,ガス成分変換,触媒反応,ガス変換機構,触媒含有シール材,ガスセンサ触媒,高精度ガス変換,ガス検出精度向上,第１ガス成分,第２ガス成分,ガス検出部,シール材,無機繊維シール材,基材流通面,ガス流通構成,触媒変換通知,ガス検出用触媒,防災用触媒変換,ガス成分変換通知; 基材構造・流通路: 基材構造,ガス流通路,ガス導入面,ガス排出面,ガス流通機構,高精度ガス流通,ガス検出基材,流通路設計,触媒粒子,シール材,無機繊維シール材,ケーシング,検出部,ガス成分変換,ガス流通精度,ガス流通面,ガス流通構造,ガス流通効率,ガス流通制御,ガス流通安定化; シール材・無機繊維構成: 無機繊維シール材,ガスセンサシール材,触媒含有シール材,金属繊維除外,ケーシング内シール,高精度ガス検出,ガス流通制御,触媒粒子含有,シール材配置,排気ガス処理,ガス検出部,基材流通面,ガス成分変換,無機繊維ガスセンサ,防災用ガスセンサ,高精度シール材,ガス検出シール材,ケーシング内壁面,シール材構成,ガスセンサ構造; ケーシング・チャンバ構造: ガスセンサケーシング,チャンバ構造,内壁面配置,センサ収容部,ガス流通チャンバ,シール材配置,触媒粒子含有シール材,高精度ケーシング,ガス検出チャンバ,ケーシング内シール材配置,ガス流通チャンバ設計,被測定ガス流通,無機繊維シール材,基材外面配置,排出面構成,ガス成分変換,検出部配置,ケーシング内壁面,センサ内部構成,ガス流通経路</t>
  </si>
  <si>
    <t>測定方法、測定キットおよび測定装置</t>
  </si>
  <si>
    <t>G01N33/53</t>
  </si>
  <si>
    <t>【課題】毛髪における生理活性物質の蓄積量を測定する簡便な方法を提供する。 【解決手段】毛髪の断面に対して、上記生理活性物質を特異的に認識する抗体を反応させる反応工程と、上記反応工程にて上記生理活性物質と結合した抗体を検出する検出工程と、を含む測定方法とする。</t>
  </si>
  <si>
    <t>A46D1/00,A61Q5/00,B26B19/00,D06M23/00,H01L21/00,D06B23/00,C14B15/00,D06C13/00,A45D2/00,A23L3/00,D02J3/00,B65G47/00,B22F9/00,C14B1/00,D06L4/00,C23C18/00,C03B37/00,A61Q7/00,C08J11/00,D01C1/00,G01N33/00,D06P1/00,D06P3/00,C08G63/00,A61K39/00,A61K47/00,C12Q1/00,C07C5/00,G03C1/00,C09B47/00,H01S3/00,A01N25/00,A61K31/00,C12N11/00,A61K38/00,H01J41/00,A23L33/00,A61K9/00,A61K35/00,A61Q5/00,G01N33/00,C12N15/00,C12N9/00,C08G63/00,A61K39/00,C09B43/00,A46D1/00,A61K38/00,C09B31/00,C07K16/00,A46B3/00,A61K47/00,C12Q1/00,C09B62/00,C07C37/00,A61K9/00,D06P1/00,A61B5/00,C09B29/00,C07C213/00,G01N33/00,A61K39/00,A61B5/00,C12Q1/00,C07K16/00,C12N11/00,H01S3/00,G08B13/00,B01D53/00,G01T1/00,C12N9/00,G16B20/00,A61K47/00,G01N27/00,B41J2/00,F24F1/00,F21K2/00,G01N29/00,H01J41/00,G01K7/00,A61B5/00,D06P3/00,A61Q5/00,G01N33/00,G01N27/00,D06B23/00,D06P1/00,C12Q1/00,G05D11/00,G01K11/00,B07C5/00,G01K17/00,G01T1/00,G01N23/00,C01B17/00,G01R11/00,G01N31/00,A46D1/00,G01N19/00,C09B43/00</t>
  </si>
  <si>
    <t>毛髪断面処理: A46D1/00,A61Q5/00,B26B19/00,D06M23/00,H01L21/00,D06B23/00,C14B15/00,D06C13/00,A45D2/00,A23L3/00,D02J3/00,B65G47/00,B22F9/00,C14B1/00,D06L4/00,C23C18/00,C03B37/00,A61Q7/00,C08J11/00,D01C1/00 | keywords: 毛髪,断面,処理,毛髪断面,断面露出,サンプル調製,毛髪切断,断面加工,毛髪断面処理方法,生理活性物質測定用断面,毛髪サンプル調製,防汚断面処理,断面露出工程; 生理活性物質認識抗体: G01N33/00,D06P1/00,D06P3/00,C08G63/00,A61K39/00,A61K47/00,C12Q1/00,C07C5/00,G03C1/00,C09B47/00,H01S3/00,A01N25/00,A61K31/00,C12N11/00,A61K38/00,H01J41/00,A23L33/00,A61K9/00,A61K35/00,A61Q5/00 | keywords: 生理活性物質,抗体,特異的認識,抗体反応,特異的抗体,生理活性物質認識,抗原抗体反応,バイオマーカー抗体,毛髪生理活性物質抗体,抗体利用測定,抗体反応工程,防災用抗体検出,抗体結合検出; 抗体反応工程: G01N33/00,C12N15/00,C12N9/00,C08G63/00,A61K39/00,C09B43/00,A46D1/00,A61K38/00,C09B31/00,C07K16/00,A46B3/00,A61K47/00,C12Q1/00,C09B62/00,C07C37/00,A61K9/00,D06P1/00,A61B5/00,C09B29/00,C07C213/00 | keywords: 反応工程,抗体,結合,抗体反応,反応工程,抗体結合,インキュベーション,抗原抗体反応工程,毛髪断面抗体反応,生理活性物質抗体反応,反応工程自動化,抗体反応測定,防災通知用抗体反応; 抗体検出工程: G01N33/00,A61K39/00,A61B5/00,C12Q1/00,C07K16/00,C12N11/00,H01S3/00,G08B13/00,B01D53/00,G01T1/00,C12N9/00,G16B20/00,A61K47/00,G01N27/00,B41J2/00,F24F1/00,F21K2/00,G01N29/00,H01J41/00,G01K7/00 | keywords: 検出工程,抗体,検出,抗体検出,結合抗体検出,検出方法,ラベル化抗体,シグナル検出,毛髪抗体検出,生理活性物質検出方法,検出工程自動化,防災通知用検出,抗体結合シグナル検出; 簡便な測定方法: A61B5/00,D06P3/00,A61Q5/00,G01N33/00,G01N27/00,D06B23/00,D06P1/00,C12Q1/00,G05D11/00,G01K11/00,B07C5/00,G01K17/00,G01T1/00,G01N23/00,C01B17/00,G01R11/00,G01N31/00,A46D1/00,G01N19/00,C09B43/00 | keywords: 簡便,測定方法,毛髪,生理活性物質,簡易測定,迅速測定,簡便な検出,簡易検査,現場測定,毛髪生理活性物質簡易測定,簡便測定工程,防災通知用簡易測定,現場対応測定方法,簡易抗体検出</t>
  </si>
  <si>
    <t>A46D1/00,B26B19/00,D06M23/00,D06B23/00,C14B15/00,G01N33/00,A61K39/00,C12Q1/00,A61K47/00,D06P1/00,G01N33/00,A61K39/00,C07K16/00,C12N9/00,A46D1/00,G01N33/00,A61K39/00,A61B5/00,C12Q1/00,C07K16/00,A61B5/00,G01N33/00,C12Q1/00,A61Q5/00,G01N27/00</t>
  </si>
  <si>
    <t>毛髪断面処理: 毛髪断面,断面露出,毛髪切断,断面加工,サンプル調製,毛髪断面処理方法,生理活性物質測定用断面,毛髪サンプル調製,防汚断面処理,断面露出工程,抗体反応工程,生理活性物質認識抗体,抗体検出工程,毛髪蓄積量測定,断面測定技術,毛髪分析,断面処理技術,毛髪サンプル処理,断面露出処理,毛髪断面分析; 生理活性物質認識抗体: 毛髪生理活性物質抗体,生理活性物質認識,特異的抗体,抗体反応工程,抗原抗体反応,抗体結合検出,バイオマーカー抗体,抗体利用測定,毛髪断面分析,生理活性物質測定,抗体検出方法,抗体反応検出,抗体特異性,毛髪分析技術,生理活性物質蓄積量,抗体反応試験,抗体認識技術,毛髪バイオマーカー,抗体結合量測定,生理活性物質抗体; 抗体反応工程: 毛髪断面抗体反応,生理活性物質抗体反応,抗体反応工程,抗体結合,抗原抗体反応,インキュベーション工程,抗体反応測定,反応工程自動化,抗体検出工程,毛髪断面分析,生理活性物質測定,抗体特異的認識,抗体反応定量,抗体反応条件,抗体反応試薬,抗体反応装置,抗体反応プロトコル,抗体反応温度管理,抗体反応時間管理,抗体反応精度; 抗体検出工程: 抗体検出,結合抗体検出,検出方法,ラベル化抗体,シグナル検出,毛髪抗体検出,生理活性物質検出,抗体結合シグナル検出,検出工程自動化,断面反応工程,抗体反応工程,毛髪断面分析,生理活性物質蓄積量測定,特異的認識抗体,抗体結合判定,抗体検出技術,抗体検出装置,抗体検出用試薬,抗体検出信号,抗体検出プロトコル; 簡便な測定方法: 毛髪生理活性物質測定,毛髪断面分析,生理活性物質検出,抗体反応工程,抗体検出工程,簡易測定方法,迅速測定技術,現場対応測定,簡便検査手法,毛髪蓄積量評価,特異的抗体認識,毛髪サンプル処理,生理活性物質定量,簡易抗体検出,毛髪分析技術,蓄積量測定工程,簡便検出方法,毛髪生理活性物質定量,現場測定技術,簡易検査工程</t>
  </si>
  <si>
    <t>試料処理装置</t>
  </si>
  <si>
    <t>G01N35/08</t>
  </si>
  <si>
    <t>G01N37/00;B81B3/00;G01N35/02</t>
  </si>
  <si>
    <t>【課題】弾性膜の変形により流体の定量ができるようにした試料処理装置を提供する。 【解決手段】下面側に流路を有する分析チップ、上面側に複数の凹部を有する駆動部、分析チップと駆動部の間に位置する弾性膜、弾性膜が分析チップ側へ密着するか駆動部側へ密着するかを切り替える空気圧制御部を備えた試料処理装置であって、分析チップは、液体の定量のための定量流路と、当該定量流路から分岐した少なくとも４つの分岐流路を備え、駆動部は、４つの分岐流路における定量流路側でない端部のそれぞれの下方に凹部を有し、それぞれの凹部は前記空気圧制御部に連通している。</t>
  </si>
  <si>
    <t>F16K31/00,G03B27/00,B60T13/00,B29C33/00,G01L5/00,G05D16/00,F02D1/00,F16K47/00,F16F13/00,B64D17/00,G01K5/00,G01M3/00,F16K7/00,B26D5/00,B60T15/00,G01B13/00,B60R21/00,B21D15/00,F16L55/00,G01G19/00,G01F1/00,F28D1/00,F02M69/00,F25B41/00,B29C48/00,H01M8/00,G01N35/00,B01F25/00,G05D11/00,F28D11/00,G01D5/00,B07B9/00,F28D3/00,F02F1/00,B23K26/00,G01N9/00,B63H11/00,F24F3/00,G01N30/00,G01N11/00,F02M7/00,F15B11/00,F02M69/00,F02C9/00,F02D1/00,B22C15/00,G05D16/00,F04F5/00,B31B50/00,B29C33/00,E05B77/00,B41J9/00,F16F13/00,B30B1/00,E03B11/00,F02M3/00,F42C15/00,F16H61/00,F24F13/00,B64D17/00,E02F3/00,H01L21/00,G01C19/00,G01N30/00,H10N30/00,H01S5/00,G01Q60/00,H01L27/00,G01Q30/00,H01J49/00,G01N23/00,B65F3/00,G03C8/00,G21C17/00,D06M23/00,B32B37/00,G02F1/00,B65H54/00,B07B11/00,A47L13/00,G01F1/00,G01P5/00,F16K31/00,G01L1/00,G01L9/00,G01G19/00,G01L13/00,G01N7/00,B65B21/00,B26D5/00,F01L9/00,B27F7/00,F16K7/00,F16H61/00,F16F15/00,B60Q1/00,F01D17/00,B63H25/00,G01L7/00,F02M69/00</t>
  </si>
  <si>
    <t>弾性膜の変形制御: F16K31/00,G03B27/00,B60T13/00,B29C33/00,G01L5/00,G05D16/00,F02D1/00,F16K47/00,F16F13/00,B64D17/00,G01K5/00,G01M3/00,F16K7/00,B26D5/00,B60T15/00,G01B13/00,B60R21/00,B21D15/00,F16L55/00,G01G19/00 | keywords: 弾性膜,変形,密着,空気圧制御,弾性膜変形,空気圧,膜密着,圧力制御,膜駆動,流体定量,試料処理装置,分析チップ密着,駆動部密着,空気圧制御部,防漏構造; 定量流路・分岐流路構造: G01F1/00,F28D1/00,F02M69/00,F25B41/00,B29C48/00,H01M8/00,G01N35/00,B01F25/00,G05D11/00,F28D11/00,G01D5/00,B07B9/00,F28D3/00,F02F1/00,B23K26/00,G01N9/00,B63H11/00,F24F3/00,G01N30/00,G01N11/00 | keywords: 定量流路,分岐流路,分析チップ,液体定量,流路構造,定量流路設計,分岐流路配置,流体分配,流路分岐,試料処理装置流路,多分岐流路,定量分析,流体制御,流路ネットワーク,流路分岐部; 空気圧制御部・連通機構: F02M7/00,F15B11/00,F02M69/00,F02C9/00,F02D1/00,B22C15/00,G05D16/00,F04F5/00,B31B50/00,B29C33/00,E05B77/00,B41J9/00,F16F13/00,B30B1/00,E03B11/00,F02M3/00,F42C15/00,F16H61/00,F24F13/00,B64D17/00 | keywords: 空気圧制御部,連通,凹部,空気圧供給,空気圧制御,圧力供給,連通路,凹部連通,空気圧駆動,流体定量空気圧,凹部制御,空気圧流路,圧力切替,空気圧連通機構,試料処理空気圧; 試料処理装置の構成: E02F3/00,H01L21/00,G01C19/00,G01N30/00,H10N30/00,H01S5/00,G01Q60/00,H01L27/00,G01Q30/00,H01J49/00,G01N23/00,B65F3/00,G03C8/00,G21C17/00,D06M23/00,B32B37/00,G02F1/00,B65H54/00,B07B11/00,A47L13/00 | keywords: 試料処理装置,分析チップ,駆動部,弾性膜,空気圧制御部,装置構成,部品組合せ,試料処理システム,分析装置,流体処理装置,流体定量装置,多流路試料処理,弾性膜組込装置,空気圧制御装置,流体分析システム,分岐流路装置; 流体定量・分析用途: G01F1/00,G01P5/00,F16K31/00,G01L1/00,G01L9/00,G01G19/00,G01L13/00,G01N7/00,B65B21/00,B26D5/00,F01L9/00,B27F7/00,F16K7/00,F16H61/00,F16F15/00,B60Q1/00,F01D17/00,B63H25/00,G01L7/00,F02M69/00 | keywords: 流体定量,液体分析,試料定量,分析用途,定量分析,液体定量,流体分析,試料定量化,定量測定,流体定量試料処理,分析チップ定量,分岐流路定量,弾性膜定量分析,空気圧定量,多試料定量</t>
  </si>
  <si>
    <t>F16K31/00,G05D16/00,G01L5/00,B29C33/00,F16F13/00,G01F1/00,G01N35/00,G05D11/00,B01F25/00,F28D11/00,G05D16/00,F15B11/00,F04F5/00,F02C9/00,B29C33/00,G01N30/00,H10N30/00,H01L21/00,G01Q60/00,H01L27/00,G01F1/00,G01L9/00,G01L1/00,G01N7/00,G01G19/00</t>
  </si>
  <si>
    <t>弾性膜の変形制御: 弾性膜変形,空気圧制御,膜密着,流体定量,定量流路,分岐流路,分析チップ,駆動部,空気圧制御部,圧力制御,膜駆動,試料処理装置,流体分析,流路切替,流体分配,流体測定,流体制御,流体供給,流体移送,流体操作; 定量流路・分岐流路構造: 定量流路,分岐流路,分析チップ,液体定量,流路構造,定量流路設計,分岐流路配置,流体分配,流路分岐,試料処理装置流路,多分岐流路,定量分析,流体制御,流路ネットワーク,弾性膜変形,空気圧制御部,凹部配置,流体定量化,分岐端部,流路切替; 空気圧制御部・連通機構: 空気圧制御部,空気圧供給,空気圧制御,圧力供給,連通路,凹部連通,空気圧駆動,流体定量空気圧,凹部制御,空気圧流路,圧力切替,空気圧連通機構,弾性膜変形,定量流路,分岐流路,分析チップ,駆動部,空気圧切替,空気圧連通,空気圧制御機構; 試料処理装置の構成: 試料処理装置,分析チップ,駆動部,弾性膜,空気圧制御部,定量流路,分岐流路,流体定量,多流路処理,弾性膜変形,空気圧切替,流体分析,流体処理,定量分析,凹部構造,流路密着,流体分岐,定量分注,流体制御,試料分配; 流体定量・分析用途: 弾性膜変形定量,流体定量流路,液体定量分析,試料定量化,定量分析チップ,分岐流路定量,空気圧制御定量,定量測定流路,圧力制御定量,定量流路分岐,定量流体分析,定量試料処理,流体分析用途,定量流路構造,定量分析用途,定量流体測定,定量流体分岐,定量流体制御</t>
  </si>
  <si>
    <t>光学非破壊検査装置及び光学非破壊検査方法</t>
  </si>
  <si>
    <t>G01N25/72</t>
  </si>
  <si>
    <t>【課題】位相差の計測に影響を与えることなく、歪がより抑制された正弦波の波形（赤外線強度検出手段からの検出信号の波形）を得ることが可能であり、より安定した位相差を得ることができる光学非破壊検査装置、及び光学非破壊検査方法を提供する。 【解決手段】接合界面にて接合された第１部材の表面の計測点ＳＰに正弦波状に強度が変化する加熱用レーザを出射するレーザ出力装置２７と、レーザ強度検出手段４１と、計測点からの赤外線の強度を検出する赤外線強度検出手段３１と、レーザ強度と赤外線強度との位相差を検出する位相差検出装置６０と、位相差に基づいて接合界面の接合部面積を求める判定装置７０とを有し、赤外線強度検出手段の出力特性は非線形特性であり、赤外線強度検出手段と位相差検出装置との間、あるいは、位相差検出装置の内部、には赤外線強度検出信号の非線形特性を線形特性に補正する線形補正手段３１Ｓが設けられている。</t>
  </si>
  <si>
    <t>H01S3/00,H01S5/00,B23K26/00,G11B7/00,B41J2/00,B29C65/00,G01R13/00,G09G3/00,H05H1/00,A61B18/00,H01L21/00,F23N5/00,C03B37/00,A62D3/00,G02F1/00,G01S3/00,H05B7/00,H05B6/00,H02P27/00,A47J27/00,G01P3/00,G01N21/00,G01D5/00,G01N30/00,G01J3/00,G01J1/00,H04N23/00,B23Q35/00,H05B47/00,G08B13/00,G01S19/00,G01P5/00,G11B27/00,G01V5/00,G01J5/00,H04N25/00,G01S7/00,G01S13/00,G01R33/00,G01R19/00,G01S3/00,G02F1/00,G01S19/00,H04N5/00,H01S5/00,G01K7/00,G01S1/00,G01N21/00,G01R33/00,H04N23/00,H04L25/00,H04B10/00,H01S3/00,H04N9/00,G03H1/00,B23K26/00,G01R11/00,H03M1/00,G01H11/00,G01B7/00,H01H1/00,G01B21/00,G01S3/00,F16K3/00,H01R13/00,B29C65/00,G01S5/00,E06B3/00,G01L5/00,G06V10/00,F16L27/00,G01S7/00,G01R27/00,B21D43/00,G01S13/00,H01R11/00,B65D63/00,G01C3/00,G01S15/00,G01B13/00,G01N21/00,G02B27/00,G11B7/00,G02F1/00,G02B6/00,H01S3/00,G01D5/00,G01V8/00,H01J37/00,H01L31/00,G01N29/00,B23K26/00,H04N23/00,G08B13/00,G01J3/00,G21C17/00,F41G1/00,H01J49/00,G03H1/00,B61K9/00</t>
  </si>
  <si>
    <t>正弦波加熱レーザ出力: H01S3/00,H01S5/00,B23K26/00,G11B7/00,B41J2/00,B29C65/00,G01R13/00,G09G3/00,H05H1/00,A61B18/00,H01L21/00,F23N5/00,C03B37/00,A62D3/00,G02F1/00,G01S3/00,H05B7/00,H05B6/00,H02P27/00,A47J27/00 | keywords: 正弦波,加熱用レーザ,レーザ出力装置,強度変化,計測点,レーザ加熱,正弦波状出力,レーザ強度変調,加熱用レーザー,レーザ照射,非破壊検査用レーザ,接合界面加熱,レーザ強度制御,防災検査レーザ,レーザ出力安定化; 赤外線強度検出手段: G01P3/00,G01N21/00,G01D5/00,G01N30/00,G01J3/00,G01J1/00,H04N23/00,B23Q35/00,H05B47/00,G08B13/00,G01S19/00,G01P5/00,G11B27/00,G01V5/00,G01J5/00,H04N25/00,G01S7/00,G01S13/00,G01R33/00,G01R19/00 | keywords: 赤外線強度,赤外線強度検出手段,検出信号,波形,出力特性,赤外線検出,強度センサ,赤外線センサ,非線形特性,赤外線信号取得,赤外線強度波形,非破壊検査赤外線,赤外線強度通知,赤外線検出装置,赤外線強度補正; 位相差検出・補正技術: G01S3/00,G02F1/00,G01S19/00,H04N5/00,H01S5/00,G01K7/00,G01S1/00,G01N21/00,G01R33/00,H04N23/00,H04L25/00,H04B10/00,H01S3/00,H04N9/00,G03H1/00,B23K26/00,G01R11/00,H03M1/00,G01H11/00,G01B7/00 | keywords: 位相差検出,位相差検出装置,線形補正手段,非線形特性,補正,位相差測定,信号補正,線形化,非線形補正,位相差演算,非破壊検査位相差,赤外線強度補正,位相差通知,検査信号補正,安定化位相差検出; 接合界面判定技術: H01H1/00,G01B21/00,G01S3/00,F16K3/00,H01R13/00,B29C65/00,G01S5/00,E06B3/00,G01L5/00,G06V10/00,F16L27/00,G01S7/00,G01R27/00,B21D43/00,G01S13/00,H01R11/00,B65D63/00,G01C3/00,G01S15/00,G01B13/00 | keywords: 接合界面,接合部面積,判定装置,判定,計測点,接合部判定,界面面積測定,接合面積演算,接合界面評価,非破壊判定,非破壊検査判定,接合界面通知,防災接合判定,接合部面積計測,接合界面検査; 光学非破壊検査システム構成: G01N21/00,G02B27/00,G11B7/00,G02F1/00,G02B6/00,H01S3/00,G01D5/00,G01V8/00,H01J37/00,H01L31/00,G01N29/00,B23K26/00,H04N23/00,G08B13/00,G01J3/00,G21C17/00,F41G1/00,H01J49/00,G03H1/00,B61K9/00 | keywords: 光学非破壊検査装置,光学非破壊検査方法,レーザ出力装置,赤外線強度検出手段,位相差検出装置,判定装置,非破壊検査システム,光学検査装置,検査方法,システム構成,検査装置構成,防災検査システム,光学非破壊検査通知,検査装置構成要素,赤外線強度検査システム,位相差検出システム</t>
  </si>
  <si>
    <t>H01S3/00,H01S5/00,B23K26/00,B29C65/00,G01R13/00,G01N21/00,G01J3/00,G01D5/00,G01P3/00,G01J1/00,G02F1/00,G01N21/00,G01S3/00,G01K7/00,H01S5/00,B29C65/00,G01B21/00,G01L5/00,G01S3/00,G06V10/00,G01N21/00,G02F1/00,H01S3/00,G01D5/00,H01L31/00</t>
  </si>
  <si>
    <t>正弦波加熱レーザ出力: 正弦波加熱レーザ,レーザ出力装置,強度変化制御,計測点加熱,レーザ強度変調,赤外線強度検出,位相差検出,非破壊検査,接合界面加熱,線形補正手段,赤外線強度補正,レーザ照射,レーザ強度検出,接合部面積判定,非線形特性補正,レーザ出力安定化,加熱用レーザー,非破壊検査用レーザ; 赤外線強度検出手段: 赤外線強度検出,赤外線強度波形,赤外線信号補正,非線形特性補正,赤外線センサ,赤外線強度センサ,赤外線検出装置,赤外線信号取得,赤外線強度通知,赤外線強度判定,赤外線強度測定,赤外線強度出力特性,赤外線強度非破壊検査,赤外線強度解析,赤外線強度評価,赤外線強度計測点,赤外線強度接合界面,赤外線強度レーザ加熱,赤外線強度位相差,赤外線強度安定化; 位相差検出・補正技術: 位相差検出,位相差測定,位相差補正,非線形特性補正,線形化処理,赤外線強度検出,レーザ強度検出,信号補正処理,安定化位相差,非破壊検査,接合界面評価,赤外線信号補正,加熱用レーザ照射,位相差演算,検査信号補正,接合部面積判定,線形補正手段,赤外線強度補正,レーザ出力制御,位相差通知; 接合界面判定技術: 接合界面判定,接合部面積測定,非破壊検査,位相差検出,赤外線強度検出,レーザ加熱,線形補正手段,非線形特性補正,接合界面評価,接合部面積演算,計測点選定,赤外線検出信号,接合界面検査,接合部判定,界面面積測定,非破壊判定,接合界面通知,接合部面積計測; 光学非破壊検査システム構成: 光学非破壊検査装置,光学非破壊検査方法,レーザ出力装置,赤外線強度検出手段,位相差検出装置,判定装置,非線形特性補正,接合界面検査,正弦波加熱レーザ,赤外線強度検出信号,線形補正手段,接合部面積判定,光学検査システム,赤外線強度検査,位相差計測,検査装置構成,検査方法構成,光学検査方法,赤外線検出,レーザ加熱</t>
  </si>
  <si>
    <t>位置測定方法、位置測定プログラム及び位置測定装置</t>
  </si>
  <si>
    <t>G01S5/14</t>
  </si>
  <si>
    <t>【課題】電波発信機の消費電力を低減することが可能な位置測定方法、位置測定プログラム及び位置測定装置を提供する。 【解決手段】演算部は、端末の位置ごとに、端末の位置測定を行う際に用いる電波発信機から発せられた電波強度のデータ数（平均データ数）ごとの位置測定結果のばらつきを算出し（Ｓ１４）、算出したばらつきに基づいて、端末の位置ごとに、電波強度のデータ数（平均データ数）に対する位置測定結果のばらつきの変化を示す関係式を算出して（Ｓ１６）、関係式ＤＢに格納する（Ｓ２０）。そして、演算部は、端末の位置を測定し、端末の位置に対応する関係式と、要求精度と、端末の移動速度に基づいて、電波発信機における単位時間当たりの電波発信回数を設定する。</t>
  </si>
  <si>
    <t>G01S3/00,G01S1/00,G01S19/00,G01S5/00,G01S13/00,H04B1/00,H04H60/00,G06F1/00,G01S17/00,H04W52/00,G09F11/00,H04H20/00,H04M1/00,G01S7/00,H02J3/00,H04B10/00,H04B3/00,H04B15/00,H04W40/00,G01S15/00,G01S19/00,G01S3/00,G01S5/00,G05B19/00,G01S13/00,G06F16/00,G01S1/00,G01S15/00,G01S17/00,H03J5/00,H04B17/00,G01Q10/00,H03L7/00,H04N1/00,H04B1/00,B60L53/00,G01S7/00,G05D1/00,H04N19/00,B23K26/00,G01S3/00,G01S19/00,G01S13/00,G01S1/00,G01S5/00,H04B1/00,G01S15/00,G01S7/00,G01S17/00,H04H60/00,G10L21/00,G01C19/00,H04B10/00,G01N29/00,G01V1/00,H04L27/00,H03J5/00,H04B17/00,H01J25/00,H03L7/00,G01S13/00,G01S19/00,G01S1/00,G01S3/00,H02P21/00,G01S17/00,G01S15/00,G01S7/00,G05D1/00,H04W52/00,G01Q10/00,H04H20/00,H04N1/00,G05D13/00,F16D43/00,H04L7/00,G01P3/00,H04M1/00,G05B19/00,H02P23/00,G01S3/00,G01S1/00,G01S19/00,G01S13/00,G01S5/00,G01S15/00,G01S17/00,G01S7/00,H04H60/00,H04L25/00,H04B7/00,H04W52/00,G01D9/00,H04W40/00,H04B17/00,H04M1/00,H04B1/00,G10L21/00,G01R29/00,G06F18/00</t>
  </si>
  <si>
    <t>電波発信機の消費電力制御: G01S3/00,G01S1/00,G01S19/00,G01S5/00,G01S13/00,H04B1/00,H04H60/00,G06F1/00,G01S17/00,H04W52/00,G09F11/00,H04H20/00,H04M1/00,G01S7/00,H02J3/00,H04B10/00,H04B3/00,H04B15/00,H04W40/00,G01S15/00 | keywords: 消費電力,電波発信機,低減,発信回数,単位時間,消費電力制御,電波発信回数設定,省電力,発信機制御,電力最適化,位置測定装置の省電力,移動端末の電力管理,防災用発信機,通知機能付き発信機,発信機の動作モード; 位置測定精度管理: G01S19/00,G01S3/00,G01S5/00,G05B19/00,G01S13/00,G06F16/00,G01S1/00,G01S15/00,G01S17/00,H03J5/00,H04B17/00,G01Q10/00,H03L7/00,H04N1/00,H04B1/00,B60L53/00,G01S7/00,G05D1/00,H04N19/00,B23K26/00 | keywords: 位置測定,精度,ばらつき,測定結果,要求精度,測定精度管理,位置測定ばらつき,精度要求,測定誤差,精度最適化,精度と消費電力のトレードオフ,防災通知精度,移動速度と測定精度,測定結果の統計処理,精度保証型位置測定; 電波強度データ処理: G01S3/00,G01S19/00,G01S13/00,G01S1/00,G01S5/00,H04B1/00,G01S15/00,G01S7/00,G01S17/00,H04H60/00,G10L21/00,G01C19/00,H04B10/00,G01N29/00,G01V1/00,H04L27/00,H03J5/00,H04B17/00,H01J25/00,H03L7/00 | keywords: 電波強度,データ数,平均データ数,ばらつき,関係式,電波強度データ処理,データばらつき算出,関係式生成,電波データ管理,統計処理,電波強度と位置測定精度,防災用電波データ,通知システムの電波処理,移動端末の電波解析,測定装置のデータ管理; 移動速度に基づく測定制御: G01S13/00,G01S19/00,G01S1/00,G01S3/00,H02P21/00,G01S17/00,G01S15/00,G01S7/00,G05D1/00,H04W52/00,G01Q10/00,H04H20/00,H04N1/00,G05D13/00,F16D43/00,H04L7/00,G01P3/00,H04M1/00,G05B19/00,H02P23/00 | keywords: 移動速度,位置測定,発信回数,制御,端末,移動速度制御,速度連動測定,速度依存発信,移動端末制御,速度ベース発信回数設定,移動速度と消費電力,防災通知時の速度管理,移動端末の測定頻度,速度変化対応測定,速度連動省電力制御; 関係式データベース管理: G01S3/00,G01S1/00,G01S19/00,G01S13/00,G01S5/00,G01S15/00,G01S17/00,G01S7/00,H04H60/00,H04L25/00,H04B7/00,H04W52/00,G01D9/00,H04W40/00,H04B17/00,H04M1/00,H04B1/00,G10L21/00,G01R29/00,G06F18/00 | keywords: 関係式,データベース,格納,位置ごと,ばらつき,関係式DB管理,測定結果データベース,位置情報DB,関係式格納,データベース運用,防災通知用関係式DB,測定装置のデータベース管理,電波強度関係式DB,移動端末の測定データ管理,通知システムの関係式管理</t>
  </si>
  <si>
    <t>G01S1/00,G01S19/00,G01S3/00,H04W52/00,G01S5/00,G01S19/00,G01S5/00,G01S3/00,G01S1/00,G05B19/00,G01S3/00,G01S19/00,G01S13/00,G01S1/00,G01S5/00,G01S19/00,G01S13/00,G01S1/00,H04W52/00,G05D1/00,G01S3/00,G01S1/00,G01S19/00,G01S13/00,G01S5/00</t>
  </si>
  <si>
    <t>電波発信機の消費電力制御: 消費電力制御,電波発信回数設定,省電力化,発信機制御,電力最適化,位置測定精度,移動速度判定,関係式データベース,平均データ数算出,位置測定ばらつき,端末位置ごとの制御,単位時間発信回数,位置測定装置省電力,移動端末電力管理,防災用発信機,通知機能付き発信機,発信機動作モード,演算部制御,要求精度設定,電波強度データ数; 位置測定精度管理: 位置測定精度管理,測定結果ばらつき,精度要求,測定誤差,精度最適化,消費電力低減,電波発信回数制御,移動速度考慮測定,関係式データベース,測定結果統計処理,精度保証型位置測定,位置ごとの測定精度,平均データ数算出,要求精度設定,位置測定プログラム,位置測定装置,電波強度データ数,測定精度トレードオフ,端末位置管理,演算部制御; 電波強度データ処理: 電波強度データ処理,電波強度,データばらつき算出,平均データ数,関係式生成,位置測定精度,電波データ管理,統計処理,位置測定結果ばらつき,電波発信回数設定,移動端末解析,測定装置データ管理,電波強度と位置測定精度,端末移動速度,要求精度,関係式ＤＢ,電波発信機消費電力低減,演算部,防災用電波データ,通知システム電波処理; 移動速度に基づく測定制御: 移動速度制御,速度連動測定,速度依存発信,速度ベース発信回数設定,移動端末制御,位置測定精度,電波発信回数最適化,消費電力低減,速度変化対応測定,測定頻度制御,関係式データベース,平均データ数ばらつき,要求精度設定,移動速度と消費電力,速度連動省電力制御,端末移動速度判定,発信機制御,位置測定プログラム,端末位置ごとの測定,防災通知時速度管理; 関係式データベース管理: 関係式データベース管理,位置ごとの電波強度データ数,測定結果のばらつき,関係式格納,位置情報データベース,電波発信機消費電力低減,位置測定精度管理,移動端末の測定データ管理,関係式DB運用,測定結果データベース,電波強度関係式DB,端末位置ごとの関係式,要求精度設定,移動速度判定,単位時間当たり発信回数,演算部による関係式算出,防災通知用関係式DB,通知システムの関係式管理</t>
  </si>
  <si>
    <t>液体クロマトグラフィ装置</t>
  </si>
  <si>
    <t>G01N30/74</t>
  </si>
  <si>
    <t>G01N30/34</t>
  </si>
  <si>
    <t>【課題】濃度の異なる溶離液を使用しても、クロマトグラムのベースラインが乱れることを抑制することができる液体クロマトグラフィ装置を得る。 【解決手段】液体クロマトグラフィ装置は、検体から試料の成分を分離するカラムと、２種類以上の溶離液を前記カラムに供給する溶離液供給手段と、前記カラムを通過した前記溶離液が導入されると共に前記溶離液に含まれる前記試料の特定成分を検出する検出装置と、を備え、前記検出装置は、前記溶離液が流れる流路を備えたフローセルと、前記フローセルの外部に設けられ、前記流路に流れる前記溶離液に光を照射する光源と、前記フローセルの外部に設けられ、前記フローセルを通過した光を受光する受光部と、前記光源からの光の進行方向における前記受光部との間に設けられた散乱板と、を有する。</t>
  </si>
  <si>
    <t>G01N27/00,B01D15/00,B01D17/00,G01N30/00,B01J47/00,B01F35/00,B01F25/00,B01F23/00,B01D59/00,H01M8/00,B05B7/00,G05D11/00,C07K1/00,A47L1/00,F24F3/00,B27K3/00,B04B11/00,B01D53/00,B01F29/00,C30B15/00,H04B1/00,H04N23/00,G01S3/00,H04N5/00,H04N9/00,H04L25/00,H04N25/00,H04N19/00,H04N1/00,H05B45/00,H03L7/00,H03C1/00,H03K3/00,H03K5/00,H01S3/00,G01L19/00,B62D55/00,H04L27/00,D04B27/00,H03D1/00,B01J8/00,F25B41/00,B01F25/00,B01D25/00,F28D1/00,B01D24/00,F24S10/00,F16K47/00,H01M10/00,B05B7/00,B01D29/00,B01D33/00,G01N27/00,A61M60/00,A47L1/00,B01D17/00,E21B10/00,G21C15/00,B01D3/00,F16H39/00,G01N21/00,G01J3/00,G01N30/00,H01L31/00,G02F1/00,G01D5/00,H05B33/00,G01J1/00,G02B27/00,G02B6/00,G01N23/00,G11B7/00,H01S3/00,G01P3/00,G05D11/00,G02B30/00,F24F1/00,G01J5/00,F21V9/00,H04N25/00,G01N30/00,B01D59/00,B01D15/00,C07C7/00,F17D3/00,C07C51/00,C07K1/00,B01D17/00,C07C41/00,C07C45/00,B01D3/00,B03C5/00,F01N3/00,F24F8/00,B04B5/00,C01B25/00,C07C263/00,C07C273/00,C07C253/00,C07C303/00</t>
  </si>
  <si>
    <t>溶離液供給制御: G01N27/00,B01D15/00,B01D17/00,G01N30/00,B01J47/00,B01F35/00,B01F25/00,B01F23/00,B01D59/00,H01M8/00,B05B7/00,G05D11/00,C07K1/00,A47L1/00,F24F3/00,B27K3/00,B04B11/00,B01D53/00,B01F29/00,C30B15/00 | keywords: 溶離液,供給手段,濃度,２種類以上,カラム,溶離液供給,溶媒切替,濃度制御,混合溶離液,液体供給装置,溶離液濃度変化,ベースライン安定化,クロマトグラム乱れ抑制,防止機構,流量制御,防災溶離液供給; ベースライン安定化技術: H04B1/00,H04N23/00,G01S3/00,H04N5/00,H04N9/00,H04L25/00,H04N25/00,H04N19/00,H04N1/00,H05B45/00,H03L7/00,H03C1/00,H03K3/00,H03K5/00,H01S3/00,G01L19/00,B62D55/00,H04L27/00,D04B27/00,H03D1/00 | keywords: ベースライン,乱れ,抑制,クロマトグラム,ベースライン安定化,ノイズ抑制,信号安定化,クロマトグラム安定化,ベースライン補正,溶離液濃度変動対応,ベースライン乱れ防止,検出信号安定化,防災ベースライン制御,通知機能付きベースライン補正; フローセル構造: B01J8/00,F25B41/00,B01F25/00,B01D25/00,F28D1/00,B01D24/00,F24S10/00,F16K47/00,H01M10/00,B05B7/00,B01D29/00,B01D33/00,G01N27/00,A61M60/00,A47L1/00,B01D17/00,E21B10/00,G21C15/00,B01D3/00,F16H39/00 | keywords: フローセル,流路,溶離液,検出装置,フローセル構造,流路設計,液体流路,検出セル,流体セル,ベースライン安定化フローセル,散乱板付きフローセル,光学検出用流路,防災フローセル設計,通知機能付きフローセル; 光学検出系: G01N21/00,G01J3/00,G01N30/00,H01L31/00,G02F1/00,G01D5/00,H05B33/00,G01J1/00,G02B27/00,G02B6/00,G01N23/00,G11B7/00,H01S3/00,G01P3/00,G05D11/00,G02B30/00,F24F1/00,G01J5/00,F21V9/00,H04N25/00 | keywords: 光源,受光部,散乱板,照射,検出装置,光学検出,光源装置,受光部構造,散乱板,光路設計,ベースライン安定化光学系,溶離液検出光学系,防災通知光学検出,クロマトグラム光学検出,散乱板付き検出装置; 成分分離カラム: G01N30/00,B01D59/00,B01D15/00,C07C7/00,F17D3/00,C07C51/00,C07K1/00,B01D17/00,C07C41/00,C07C45/00,B01D3/00,B03C5/00,F01N3/00,F24F8/00,B04B5/00,C01B25/00,C07C263/00,C07C273/00,C07C253/00,C07C303/00 | keywords: カラム,成分分離,検体,試料,分離カラム,成分分離,クロマトグラフィカラム,分析カラム,試料分離,ベースライン安定化カラム,溶離液濃度対応カラム,防災通知カラム,クロマトグラム分離カラム,成分検出カラム</t>
  </si>
  <si>
    <t>G01N30/00,B01D15/00,G01N27/00,B01F35/00,B01F25/00,H04B1/00,H04N23/00,G01S3/00,H04N5/00,H04N25/00,B01J8/00,B01F25/00,F25B41/00,F28D1/00,B05B7/00,G01N21/00,G01J3/00,G01N30/00,H01L31/00,G02F1/00,G01N30/00,B01D15/00,B01D17/00,B01D59/00,C07C7/00</t>
  </si>
  <si>
    <t>溶離液供給制御: 溶離液供給制御,濃度制御,溶離液切替,混合溶離液,溶離液濃度変化,ベースライン安定化,クロマトグラム乱れ抑制,溶離液供給手段,流量制御,カラム分離,検出装置,フローセル,光源照射,受光部,散乱板,成分分離,液体供給装置,防止機構; ベースライン安定化技術: ベースライン安定化,クロマトグラム安定化,ノイズ抑制,ベースライン補正,信号安定化,ベースライン乱れ防止,検出信号安定化,溶離液濃度変動対応,散乱板,フローセル,溶離液供給手段,光源照射,受光部,カラム分離,試料成分検出,ベースライン乱れ抑制,ベースライン制御,クロマトグラムノイズ,ベースライン安定化方法,ベースライン補正技術; フローセル構造: フローセル構造,流路設計,液体流路,検出セル,散乱板付きフローセル,光学検出用流路,ベースライン安定化フローセル,溶離液供給手段,溶離液,カラム分離,光源照射,受光部,成分検出,クロマトグラムベースライン,流体セル,試料分離,流路安定化,フローセル設計,特定成分検出,流路内光照射; 光学検出系: 光学検出,光源装置,受光部構造,散乱板,光路設計,ベースライン安定化光学系,溶離液検出光学系,クロマトグラム光学検出,散乱板付き検出装置,フローセル光学構成,溶離液照射,成分分離検出,溶離液流路,光照射検出,光学的成分分析,光学的ベースライン安定化,溶離液光学分析,光学的クロマトグラム検出,光学的溶離液検出,光学的散乱板構成; 成分分離カラム: 成分分離カラム,クロマトグラフィカラム,分離カラム,試料分離,溶離液濃度対応カラム,ベースライン安定化カラム,クロマトグラム分離カラム,成分検出カラム,検体分離,試料成分分離,溶離液供給手段,フローセル,散乱板,光源照射,受光部,溶離液流路,カラム構造,カラム動作技術</t>
  </si>
  <si>
    <t>車両の診断装置及び車両の診断システム</t>
  </si>
  <si>
    <t>G01M17/007</t>
  </si>
  <si>
    <t>G01M99/00;G01H1/08;G05B23/02;F16C19/52;F16C19/16</t>
  </si>
  <si>
    <t>【課題】軸受部品の故障時期を精度良く予測できる車両の診断装置及び車両の診断システムを提供する。 【解決手段】本発明の車両１の診断装置１００は、軸受部品２の故障時期を予測する診断装置であって、車両１の走行距離を取得する走行距離取得部１０と、軸受部品２の振動量を取得する振動量取得部２０と、取得された複数の振動量に基づいて、振動量の傾きを算出する傾き算出部３０と、算出された傾きと予め設定された閾値振動量とに基づいて、閾値走行距離を予測する閾値走行距離予測部４０と、を備える。</t>
  </si>
  <si>
    <t>F04D29/00,F16C33/00,F16C17/00,B61F5/00,F16C19/00,B60G11/00,F16C35/00,F04B1/00,F16C43/00,F16C29/00,F16C23/00,B60B9/00,F16C27/00,G04B31/00,G01M13/00,B60G9/00,B41L35/00,F16C41/00,A61M60/00,F16C25/00,G01S13/00,H02P5/00,B60T8/00,B60C23/00,G01S7/00,G01B7/00,G01C21/00,G01P3/00,G01S15/00,G01S1/00,G01L3/00,G01S5/00,G01B5/00,G11B27/00,B60W30/00,B61K9/00,G01C3/00,G01F1/00,G01S17/00,G01F3/00,G01C19/00,B65G27/00,F16H21/00,G01L5/00,D06F37/00,G01H3/00,F16F15/00,G01R9/00,H01H50/00,F16C33/00,G01P15/00,G01M13/00,G01M1/00,G01L21/00,D06F23/00,G01H1/00,G01P3/00,G01B11/00,G01B7/00,G01B13/00,G01C19/00,G10L19/00,B60T8/00,G01L21/00,G01P15/00,G01P3/00,H04N19/00,G10H7/00,G10L21/00,D06F23/00,H04L41/00,B41J2/00,G05B19/00,G01S3/00,G01C9/00,G21C17/00,H01L21/00,D06F71/00,E21B7/00,E01B35/00</t>
  </si>
  <si>
    <t>軸受部品故障予測: F04D29/00,F16C33/00,F16C17/00,B61F5/00,F16C19/00,B60G11/00,F16C35/00,F04B1/00,F16C43/00,F16C29/00,F16C23/00,B60B9/00,F16C27/00,G04B31/00,G01M13/00,B60G9/00,B41L35/00,F16C41/00,A61M60/00,F16C25/00 | keywords: 軸受部品,故障時期,予測,診断装置,診断システム,軸受故障予測,ベアリング劣化診断,寿命予測,部品故障検知,予知保全,車両軸受部品故障予測,予測診断システム,防災メンテナンス,故障通知,車両部品診断; 走行距離取得技術: G01S13/00,H02P5/00,B60T8/00,B60C23/00,G01S7/00,G01B7/00,G01C21/00,G01P3/00,G01S15/00,G01S1/00,G01L3/00,G01S5/00,G01B5/00,G11B27/00,B60W30/00,B61K9/00,G01C3/00,G01F1/00,G01S17/00,G01F3/00 | keywords: 走行距離,取得部,車両,距離測定,走行距離計測,オドメータ,距離センサ,走行履歴,車両走行データ,走行距離取得装置,車両診断用走行距離,走行距離と故障予測,走行距離通知,走行距離データ管理; 振動量取得・解析: G01C19/00,B65G27/00,F16H21/00,G01L5/00,D06F37/00,G01H3/00,F16F15/00,G01R9/00,H01H50/00,F16C33/00,G01P15/00,G01M13/00,G01M1/00,G01L21/00,D06F23/00,G01H1/00,G01P3/00,G01B11/00,G01B7/00,G01B13/00 | keywords: 振動量,取得部,振動センサ,振動解析,振動量測定,振動センサ,振動データ取得,振動解析,振動モニタリング,軸受部品振動量取得,振動量と故障予測,車両診断用振動解析,振動量通知,振動異常検知; 傾き算出・閾値予測技術: G01C19/00,G10L19/00,B60T8/00,G01L21/00,G01P15/00,G01P3/00,H04N19/00,G10H7/00,G10L21/00,D06F23/00,H04L41/00,B41J2/00,G05B19/00,G01S3/00,G01C9/00,G21C17/00,H01L21/00,D06F71/00,E21B7/00,E01B35/00 | keywords: 傾き算出,閾値,予測部,振動量の傾き,閾値走行距離,傾き算出,閾値予測,トレンド解析,閾値設定,故障予測アルゴリズム,振動量傾き算出,閾値走行距離予測,車両診断用閾値設定,傾きと故障通知,閾値超過検知</t>
  </si>
  <si>
    <t>F16C33/00,F16C19/00,F16C17/00,F16C35/00,B61F5/00,G01C21/00,G01P3/00,G01B7/00,G01S13/00,G01S1/00,G01H3/00,G01C19/00,F16C33/00,G01L5/00,F16F15/00,G01C19/00,G01P15/00,G01P3/00,B60T8/00,G01L21/00</t>
  </si>
  <si>
    <t>軸受部品故障予測: 軸受部品故障予測,軸受故障診断,ベアリング劣化予測,寿命予測,部品故障検知,予知保全,振動量解析,閾値走行距離予測,走行距離取得,振動傾き算出,車両診断装置,車両診断システム,予測診断システム,車両軸受部品診断,防災メンテナンス,故障通知,車両部品診断,軸受部品振動検知,閾値振動量,台車軸受部品; 走行距離取得技術: 走行距離計測,オドメータ,距離センサ,走行履歴,車両走行データ,走行距離取得装置,車両診断用走行距離,走行距離と故障予測,走行距離通知,走行距離データ管理,走行距離予測,走行距離閾値,走行距離取得部,車両診断装置,軸受部品故障予測,振動量取得,傾き算出,閾値走行距離,車両走行距離,走行距離センサ; 振動量取得・解析: 振動量測定,振動センサ,振動解析,振動データ取得,振動モニタリング,軸受部品振動量取得,故障予測,車両診断,振動異常検知,閾値走行距離予測,傾き算出,走行距離取得,振動量通知,閾値振動量,振動量と故障予測,車両診断用振動解析,振動量取得部,振動量取得,振動量傾き,振動量閾値; 傾き算出・閾値予測技術: 軸受部品故障予測,振動量傾き算出,閾値走行距離予測,トレンド解析,閾値設定,故障予測アルゴリズム,振動量データ解析,傾きと閾値判定,閾値超過検知,車両診断装置,走行距離取得,振動量取得,閾値予測部,傾き算出部,閾値走行距離,閾値振動量,車両診断システム,故障通知,車両状態監視,予測精度向上</t>
  </si>
  <si>
    <t>測量機の通信管理システム</t>
  </si>
  <si>
    <t>G01C15/00</t>
  </si>
  <si>
    <t>【課題】測量機がスペックの保証範囲を超える環境下で使用されることを防ぐ通信管理システムを提供することを目的とする。 【解決手段】上記目的のために、通信管理システムは、測量部（13）、温度センサ（15）、制御部（17）、および通信部（18）を備える測量機（TS）と、前記測量機と通信可能な管理サーバ（MS）と、前記管理サーバと通信可能な遠隔端末（RC）とを備え、前記遠隔端末は、前記測量機の使用可能温度を設定するとともに、前記使用可能温度と前記温度センサの取得した温度に対する判定と、前記判定の結果に対する動作を設定して、前記管理サーバに記憶させ、前記測量機は、自身の温度情報を前記管理サーバに送信し、前記管理サーバは、前記使用可能温度と前記温度センサの取得した温度を比較して前記判定を実行し、前記判定の結果に基づき前記動作を実行する。</t>
  </si>
  <si>
    <t>G05D23/00,G01J5/00,G01K13/00,G01N25/00,G21C17/00,G01K7/00,G01K1/00,H02P29/00,F24F11/00,H01M10/00,G01W1/00,E21B47/00,H05B45/00,G01K5/00,B61K9/00,F23N5/00,G01K17/00,G01N30/00,G01S19/00,G01B7/00,G21C17/00,H04H60/00,G01J5/00,F24F11/00,G01K1/00,G01K17/00,G01K13/00,B61G1/00,G10L21/00,G05B19/00,B60L1/00,H04N21/00,G08C17/00,B64G1/00,H01M10/00,G08G1/00,H02P29/00,G01G1/00,G01N30/00,G01F1/00,F24F11/00,H04N21/00,H01M10/00,G01J5/00,H02P29/00,G01F1/00,H04L67/00,B21D26/00,B41B27/00,B60L1/00,G01K1/00,B60W50/00,D06F33/00,B61G1/00,F16K31/00,G21F7/00,H04N23/00,F02M31/00,G05D23/00,A21B1/00,G05B19/00,G01B5/00,G01R11/00,G01M1/00,G01B3/00,G01B7/00,B23Q15/00,G01C3/00,G01D3/00,G01L19/00,G01S19/00,H03H3/00,B60L1/00,B65H63/00,H01H71/00,F16H1/00,E01B35/00,G01Q70/00,B29B7/00,G05D1/00,G08B29/00,H04N21/00,H04W68/00,H04M1/00,G04C21/00,H04H60/00,G08B21/00,H04L41/00,G06F1/00,G08B17/00,G01F23/00,F24H15/00,G05D1/00,H04L51/00,G08B25/00,B60C23/00,B65G43/00,G01J5/00,F01P7/00,G01F1/00</t>
  </si>
  <si>
    <t>測量機の温度監視: G05D23/00,G01J5/00,G01K13/00,G01N25/00,G21C17/00,G01K7/00,G01K1/00,H02P29/00,F24F11/00,H01M10/00,G01W1/00,E21B47/00,H05B45/00,G01K5/00,B61K9/00,F23N5/00,G01K17/00,G01N30/00,G01S19/00,G01B7/00 | keywords: 温度センサ,使用可能温度,温度情報,温度判定,温度監視,温度測定,温度判定,温度制限,温度超過検知,温度センサ,測量機温度,測量機スペック管理,環境条件判定,温度異常通知,防災温度管理,温度超過アラート,温度情報通信,温度制御動作; 通信管理システム構成: G21C17/00,H04H60/00,G01J5/00,F24F11/00,G01K1/00,G01K17/00,G01K13/00,B61G1/00,G10L21/00,G05B19/00,B60L1/00,H04N21/00,G08C17/00,B64G1/00,H01M10/00,G08G1/00,H02P29/00,G01G1/00,G01N30/00,G01F1/00 | keywords: 通信管理システム,管理サーバ,遠隔端末,通信部,通信管理,システム構成,サーバ通信,端末連携,測量機通信,遠隔管理,データ送信,測量機遠隔監視,温度情報送信,判定結果通知,管理サーバ制御,防災通信システム,測量機管理,遠隔操作; 判定・動作設定管理: F24F11/00,H04N21/00,H01M10/00,G01J5/00,H02P29/00,G01F1/00,H04L67/00,B21D26/00,B41B27/00,B60L1/00,G01K1/00,B60W50/00,D06F33/00,B61G1/00,F16K31/00,G21F7/00,H04N23/00,F02M31/00,G05D23/00,A21B1/00 | keywords: 判定,動作設定,使用可能温度設定,管理サーバ記憶,判定条件設定,動作管理,温度閾値設定,動作制御,設定管理,サーバ記憶,遠隔設定,温度超過時動作,判定結果動作,防災動作設定,測量機動作制御,遠隔端末設定,管理サーバ動作管理,温度判定動作; 測量機のスペック保証管理: G05B19/00,G01B5/00,G01R11/00,G01M1/00,G01B3/00,G01B7/00,B23Q15/00,G01C3/00,G01D3/00,G01L19/00,G01S19/00,H03H3/00,B60L1/00,B65H63/00,H01H71/00,F16H1/00,E01B35/00,G01Q70/00,B29B7/00,G05D1/00 | keywords: スペック保証範囲,測量機,保証範囲超過,環境条件,スペック管理,保証範囲管理,環境条件判定,使用制限,測量機保証,保証範囲超過防止,スペック超過検知,測量機防災管理,保証範囲通知,スペック超過アラート,保証条件設定,測量機使用制限,環境条件監視,保証範囲動作制御; 遠隔通知・アラート機能: G08B29/00,H04N21/00,H04W68/00,H04M1/00,G04C21/00,H04H60/00,G08B21/00,H04L41/00,G06F1/00,G08B17/00,G01F23/00,F24H15/00,G05D1/00,H04L51/00,G08B25/00,B60C23/00,B65G43/00,G01J5/00,F01P7/00,G01F1/00 | keywords: 通知,アラート,判定結果通知,遠隔端末,遠隔通知,アラート機能,異常通知,判定結果送信,温度超過通知,管理サーバ通知,測量機アラート,防災通知システム,温度異常アラート,スペック超過通知,遠隔端末アラート,測量機異常通知,判定結果アラート,環境条件通知</t>
  </si>
  <si>
    <t>G05D23/00,G01J5/00,G01K13/00,G01N25/00,G01K7/00,G21C17/00,H04H60/00,G01J5/00,G01K1/00,G05B19/00,F24F11/00,G01J5/00,H04L67/00,H04N21/00,H02P29/00,G05B19/00,G01B5/00,G01C3/00,G01D3/00,G01B7/00,G08B29/00,H04W68/00,G08B21/00,H04L41/00,H04N21/00</t>
  </si>
  <si>
    <t>測量機の温度監視: 温度監視,温度センサ,温度判定,温度測定,温度制限,温度超過検知,使用可能温度,温度情報,測量機スペック管理,環境条件判定,温度異常通知,温度超過アラート,防災温度管理,通信管理システム,管理サーバ,遠隔端末,測量部,制御部,通信部; 通信管理システム構成: 通信管理システム,管理サーバ連携,遠隔端末通信,測量機温度監視,温度センサ情報送信,使用可能温度設定,温度判定処理,判定結果動作,測量機遠隔監視,管理サーバ制御,測量機通信,サーバ通信管理,端末連携制御,温度情報送信,防災通信システム,測量機スペック保証,環境条件判定,通信部構成; 判定・動作設定管理: 判定条件設定,動作設定管理,温度閾値設定,使用可能温度設定,判定結果動作,温度超過時動作,遠隔端末設定,管理サーバ記憶,測量機動作制御,動作制御,防災動作設定,測量機温度管理,通信管理システム,温度センサ連携,遠隔動作制御,閾値判定処理,動作判定管理,設定管理,測量機環境判定,動作条件設定; 測量機のスペック保証管理: スペック保証範囲,保証範囲超過,測量機,環境条件判定,使用可能温度,温度センサ,保証範囲管理,スペック管理,測量機保証,保証条件設定,測量機使用制限,スペック超過アラート,保証範囲通知,測量機防災管理,管理サーバ,遠隔端末,通信管理システム,判定結果動作,温度情報送信,環境条件; 遠隔通知・アラート機能: 遠隔通知,アラート機能,異常通知,判定結果送信,温度超過通知,測量機異常通知,スペック超過通知,温度異常アラート,遠隔端末アラート,防災通知システム,通信管理システム,管理サーバ連携,温度センサ連携,使用可能温度設定,異常判定処理,遠隔端末設定,測量機通信,判定結果動作,環境条件監視,異常動作防止</t>
  </si>
  <si>
    <t>結晶解析装置及び結晶解析方法</t>
  </si>
  <si>
    <t>G01N23/225</t>
  </si>
  <si>
    <t>C30B29/38;C30B29/36;C30B29/06</t>
  </si>
  <si>
    <t>【課題】結晶中の結晶欠陥や結晶歪を精度高く検出することが可能な結晶解析装置を提供する。 【解決手段】実施形態の結晶解析装置は、結晶領域を含む試料の、結晶領域の結晶格子像を含む第１の画像を記憶可能とする第１の記憶部と、結晶格子像からモアレ像を生成する第１の画像処理部と、モアレ像のモアレ縞のパターンと結晶欠陥との対応関係、及び、モアレ像のモアレ縞のパターンと結晶歪との対応関係の少なくとも一方の対応関係を記憶可能とする第２の記憶部と、少なくとも一方の対応関係を参照して結晶格子像から生成されたモアレ像を解析し、結晶領域の中の結晶欠陥及び結晶歪の少なくとも一方を検出する解析部と、を備える。</t>
  </si>
  <si>
    <t>H04N25/00,G06V10/00,G03C8/00,G01N23/00,H04N1/00,H04N5/00,G03G15/00,G03C5/00,H04N23/00,G03H1/00,H03H9/00,H01L21/00,G02B30/00,G02F1/00,G03G5/00,G06V30/00,H05G1/00,G03G17/00,G11B7/00,H01L31/00,H04N13/00,H04N25/00,G06V10/00,G06T3/00,G03F1/00,G03H1/00,H04N1/00,G06T7/00,G06T5/00,H04N23/00,G06V30/00,G03G17/00,G03C5/00,G02B30/00,G01N23/00,G09F19/00,C03C17/00,G03F7/00,A61B5/00,D04H1/00,G06V10/00,G06V30/00,G06T7/00,G01N23/00,G11B7/00,G01N21/00,H04N1/00,H04N25/00,H04N19/00,G03F1/00,G02F1/00,G03C8/00,G06T3/00,G03H1/00,G11C5/00,D05B19/00,G07D7/00,G02B1/00,G02B6/00,G01N15/00,G01N23/00,G06V10/00,G01R33/00,G06T7/00,G01N21/00,G01N29/00,G01N27/00,G02B30/00,G01Q60/00,H04N25/00,H04N19/00,G01V8/00,G01T1/00,G07D7/00,E21B47/00,H01J37/00,G10L21/00,G01N30/00,G06T3/00,G01B7/00</t>
  </si>
  <si>
    <t>結晶格子像取得: H04N25/00,G06V10/00,G03C8/00,G01N23/00,H04N1/00,H04N5/00,G03G15/00,G03C5/00,H04N23/00,G03H1/00,H03H9/00,H01L21/00,G02B30/00,G02F1/00,G03G5/00,G06V30/00,H05G1/00,G03G17/00,G11B7/00,H01L31/00 | keywords: 結晶格子像,結晶領域,第１の画像,記憶部,結晶格子像取得,結晶画像記録,格子構造画像,試料画像保存,画像記憶部,高精度結晶画像,結晶解析装置用画像,結晶領域画像記憶,防災結晶解析,結晶欠陥検出用画像; モアレ像生成: H04N13/00,H04N25/00,G06V10/00,G06T3/00,G03F1/00,G03H1/00,H04N1/00,G06T7/00,G06T5/00,H04N23/00,G06V30/00,G03G17/00,G03C5/00,G02B30/00,G01N23/00,G09F19/00,C03C17/00,G03F7/00,A61B5/00,D04H1/00 | keywords: モアレ像,画像処理部,モアレ縞,生成,モアレ像生成,モアレパターン作成,画像処理,干渉縞生成,モアレ画像処理,結晶歪解析用モアレ像,結晶欠陥検出モアレ像,モアレ縞パターン解析,結晶解析装置モアレ処理,防災モアレ解析; 対応関係記憶・参照: G06V10/00,G06V30/00,G06T7/00,G01N23/00,G11B7/00,G01N21/00,H04N1/00,H04N25/00,H04N19/00,G03F1/00,G02F1/00,G03C8/00,G06T3/00,G03H1/00,G11C5/00,D05B19/00,G07D7/00,G02B1/00,G02B6/00,G01N15/00 | keywords: 対応関係,記憶部,モアレ縞,結晶欠陥,結晶歪,対応関係記憶,モアレ縞パターン参照,結晶欠陥対応,結晶歪対応,第２の記憶部,結晶解析装置対応関係,モアレ像解析参照,防災結晶欠陥対応,結晶歪パターン記憶,モアレ縞解析用データベース; 結晶欠陥・歪検出解析: G01N23/00,G06V10/00,G01R33/00,G06T7/00,G01N21/00,G01N29/00,G01N27/00,G02B30/00,G01Q60/00,H04N25/00,H04N19/00,G01V8/00,G01T1/00,G07D7/00,E21B47/00,H01J37/00,G10L21/00,G01N30/00,G06T3/00,G01B7/00 | keywords: 解析部,検出,結晶欠陥,結晶歪,モアレ像,結晶欠陥検出,結晶歪解析,モアレ像解析,解析部,結晶領域解析,高精度結晶欠陥検出,結晶歪防災解析,モアレ縞パターン解析,結晶解析装置検出機能,結晶領域内欠陥解析</t>
  </si>
  <si>
    <t>H04N25/00,G06V10/00,G01N23/00,H04N23/00,G03H1/00,G06T3/00,G06T7/00,G06V10/00,G06T5/00,G03H1/00,G06V10/00,G06T7/00,G01N23/00,G01N21/00,G06V30/00,G01N23/00,G06V10/00,G06T7/00,G01N21/00,G01N29/00</t>
  </si>
  <si>
    <t>結晶格子像取得: 結晶格子像取得,結晶画像記録,格子構造画像,試料画像保存,画像記憶部,高精度結晶画像,結晶解析装置用画像,結晶領域画像記憶,結晶欠陥検出用画像,モアレ像生成,モアレ縞パターン解析,結晶歪検出,結晶領域抽出,結晶格子像解析,結晶欠陥検出,結晶歪解析,画像処理部,解析部,第１の画像記憶,対応関係記憶; モアレ像生成: モアレ像生成,結晶格子像処理,モアレ縞パターン解析,結晶欠陥検出モアレ像,結晶歪解析用モアレ像,画像処理部,干渉縞生成,モアレ画像処理,結晶解析装置モアレ処理,モアレパターン作成,モアレ縞抽出,モアレ像解析,結晶領域解析,モアレ縞特徴量,モアレ縞分布,結晶欠陥判定,結晶歪検出,モアレ像特徴抽出; 対応関係記憶・参照: 対応関係記憶,モアレ縞パターン参照,結晶欠陥対応,結晶歪対応,モアレ像解析,結晶解析装置,モアレ縞データベース,結晶格子像解析,結晶領域検出,モアレ縞パターン解析,結晶欠陥検出,結晶歪検出,画像処理部,第２の記憶部,モアレ像生成,結晶解析用記憶部,モアレ縞対応関係,結晶解析参照,結晶欠陥パターン,結晶歪パターン; 結晶欠陥・歪検出解析: 結晶欠陥検出,結晶歪解析,モアレ像解析,モアレ縞パターン解析,結晶領域解析,高精度結晶欠陥検出,結晶解析装置検出機能,結晶領域内欠陥解析,結晶格子像,結晶解析装置,画像処理部,解析部,結晶領域,結晶欠陥,結晶歪,モアレ像,モアレ縞,対応関係解析,結晶歪防災解析,結晶領域内歪検出</t>
  </si>
  <si>
    <t>経路情報提供サーバ、経路案内システム、及び経路情報提供方法</t>
  </si>
  <si>
    <t>G08G1/0969;G09B29/10;G09B29/00</t>
  </si>
  <si>
    <t>【課題】地図情報のみに基づいて経路情報を提供する場合に比して、より適切な経路情報を提供する。 【解決手段】経路情報提供サーバ３０が、移動体の位置情報を受信する通信部３３と、施設に関する施設位置を含む地図情報を記憶する記憶部３２と、前記移動体の位置情報に基づいて、前記移動体の前記施設までの移動経路における出発位置を特定し、該特定した出発位置が前記施設から第１所定範囲内に存在する場合には、前記移動体の前記施設までの移動経路を蓄積移動経路として蓄積する移動経路蓄積部（地元ルート蓄積部３１２）と、経路情報の要求元に対応する移動体の現在の移動経路における出発位置が前記施設から第２所定範囲外に存在する場合には、前記要求元に対して前記蓄積移動経路を配信する経路情報配信部３１３と、を備える。</t>
  </si>
  <si>
    <t>G01S19/00,G05D1/00,G01S5/00,H04W8/00,G06F16/00,H04H60/00,G01S13/00,G01S7/00,H04L67/00,G06V20/00,H04W40/00,H04W12/00,G01S15/00,G01S1/00,G08G1/00,B61L27/00,G01C21/00,H04W4/00,G01S3/00,G05B19/00,G06F16/00,H04H60/00,G09G5/00,G08G1/00,G05D1/00,G01C21/00,H04W4/00,G01S5/00,H04L41/00,G01S7/00,B61L25/00,G09B29/00,G01C11/00,B41B27/00,G16H10/00,B07C3/00,H04N21/00,B62M9/00,G07C1/00,H04W8/00,G01S13/00,G01S5/00,H04W40/00,G06F16/00,C10G45/00,G01S15/00,G05D1/00,G01S19/00,G01C21/00,G01S17/00,G11B5/00,B66C7/00,B66C5/00,G11B21/00,H04W8/00,C01B3/00,B61L25/00,H04L45/00,G05B19/00,H04N19/00,H04W40/00,H04L45/00,G01S19/00,H04H60/00,H04N21/00,G01S5/00,G08G1/00,G05D1/00,H04W8/00,G01S1/00,H04W4/00,G06F16/00,H04H20/00,H04L67/00,H04W48/00,G01C21/00,G09G5/00,B61L25/00,G01S3/00,H04L65/00,H04W40/00,G01S13/00,H04L45/00,G01S5/00,G01S19/00,G01S3/00,G01S1/00,H04L67/00,G06F16/00,G05D1/00,H04W8/00,G05B19/00,G01S17/00,G01S15/00,G01S7/00,H04W68/00,B61L27/00,B65G47/00,H04W4/00,H04L41/00</t>
  </si>
  <si>
    <t>位置情報取得・管理: G01S19/00,G05D1/00,G01S5/00,H04W8/00,G06F16/00,H04H60/00,G01S13/00,G01S7/00,H04L67/00,G06V20/00,H04W40/00,H04W12/00,G01S15/00,G01S1/00,G08G1/00,B61L27/00,G01C21/00,H04W4/00,G01S3/00,G05B19/00 | keywords: 位置情報,移動体,出発位置,現在位置,位置情報受信,位置測位,ロケーション情報,端末位置,移動体位置,GPS,位置情報管理,位置情報通知,移動体追跡,防災位置情報,施設周辺位置情報,出発位置特定,経路案内位置情報; 地図情報・施設情報管理: G06F16/00,H04H60/00,G09G5/00,G08G1/00,G05D1/00,G01C21/00,H04W4/00,G01S5/00,H04L41/00,G01S7/00,B61L25/00,G09B29/00,G01C11/00,B41B27/00,G16H10/00,B07C3/00,H04N21/00,B62M9/00,G07C1/00,H04W8/00 | keywords: 地図情報,施設位置,記憶部,施設情報,地図データ,地図データベース,施設情報管理,地図記憶,施設位置情報,地図情報管理,施設周辺地図,防災施設情報,地図情報提供,施設案内地図,地元施設情報,地図情報通知; 移動経路蓄積・分析: G01S13/00,G01S5/00,H04W40/00,G06F16/00,C10G45/00,G01S15/00,G05D1/00,G01S19/00,G01C21/00,G01S17/00,G11B5/00,B66C7/00,B66C5/00,G11B21/00,H04W8/00,C01B3/00,B61L25/00,H04L45/00,G05B19/00,H04N19/00 | keywords: 移動経路,蓄積,地元ルート蓄積部,蓄積移動経路,経路分析,経路蓄積,移動履歴,経路データベース,ルート蓄積,経路分析,移動経路管理,防災経路蓄積,施設周辺経路分析,地元経路情報,経路履歴通知,蓄積経路配信,経路情報最適化; 経路情報配信・提供: H04W40/00,H04L45/00,G01S19/00,H04H60/00,H04N21/00,G01S5/00,G08G1/00,G05D1/00,H04W8/00,G01S1/00,H04W4/00,G06F16/00,H04H20/00,H04L67/00,H04W48/00,G01C21/00,G09G5/00,B61L25/00,G01S3/00,H04L65/00 | keywords: 経路情報配信,経路情報提供,配信部,要求元,経路情報,経路情報通知,経路案内,経路情報提供,経路配信,ルート情報配信,経路情報管理,防災経路情報配信,施設案内経路情報,地元経路情報提供,経路情報要求処理,経路情報通知サービス,施設周辺経路配信; 範囲判定・条件分岐処理: H04W40/00,G01S13/00,H04L45/00,G01S5/00,G01S19/00,G01S3/00,G01S1/00,H04L67/00,G06F16/00,G05D1/00,H04W8/00,G05B19/00,G01S17/00,G01S15/00,G01S7/00,H04W68/00,B61L27/00,B65G47/00,H04W4/00,H04L41/00 | keywords: 所定範囲,範囲判定,第１所定範囲,第２所定範囲,条件分岐,距離判定,範囲条件,所定距離,範囲判定処理,条件分岐,距離条件判定,施設周辺範囲判定,防災範囲条件,経路配信条件分岐,出発位置範囲判定,経路蓄積条件処理,地元範囲判定</t>
  </si>
  <si>
    <t>G01S19/00,G05D1/00,G01S5/00,G06F16/00,H04W8/00,G06F16/00,G08G1/00,G05D1/00,G01C21/00,G01S5/00,H04W40/00,G06F16/00,G01S5/00,G01C21/00,G01S19/00,H04W40/00,H04L45/00,G01S19/00,G08G1/00,G05D1/00,H04W40/00,G01S5/00,G01S19/00,G05D1/00,G06F16/00</t>
  </si>
  <si>
    <t>位置情報取得・管理: 位置情報取得,移動体位置,出発位置特定,現在位置管理,位置測位,GPS,ロケーション情報,端末位置,移動体追跡,施設周辺位置情報,地図情報記憶,経路情報提供,経路情報配信,移動経路蓄積,地元ルート蓄積,位置情報受信,防災位置情報,経路情報要求,施設位置,通信部; 地図情報・施設情報管理: 地図情報管理,施設情報管理,地図データベース,施設位置情報,地図記憶,施設周辺地図,地元施設情報,防災施設情報,施設案内地図,地図情報提供,移動経路蓄積,経路情報配信,出発位置特定,移動体位置情報,経路情報提供サーバ,施設位置記憶,施設位置特定,移動体経路情報,施設までの移動経路,蓄積移動経路; 移動経路蓄積・分析: 移動経路蓄積,経路分析,蓄積移動経路,地元ルート蓄積,経路データベース,移動履歴分析,施設周辺経路,経路履歴通知,蓄積経路配信,防災経路蓄積,出発位置特定,経路情報配信,施設位置情報,移動体位置情報,経路情報生成,ルート履歴分析,経路要求元判定,範囲判定処理; 経路情報配信・提供: 経路情報配信,経路情報提供,経路案内,経路情報通知,経路配信,ルート情報配信,施設案内経路情報,地元経路情報提供,防災経路情報配信,経路情報要求処理,経路情報通知サービス,移動体位置情報,施設位置情報,地図情報記憶,出発位置特定,移動経路蓄積,蓄積移動経路配信,経路情報配信部,経路情報提供サーバ,要求元対応経路情報; 範囲判定・条件分岐処理: 範囲判定処理,条件分岐,所定範囲,距離判定,範囲条件,出発位置判定,施設周辺範囲判定,経路蓄積条件,経路配信条件分岐,移動体位置情報,施設位置情報,経路情報配信,地図情報記憶,移動経路蓄積,範囲条件判定,経路情報要求,蓄積移動経路,出発位置特定,第１所定範囲,第２所定範囲</t>
  </si>
  <si>
    <t>計時器用の渦巻き状のばね</t>
  </si>
  <si>
    <t>G04B17/06</t>
  </si>
  <si>
    <t>F16F1/06</t>
  </si>
  <si>
    <t>【課題】特定の材料の選択に基づいて新しいタイプの計時器用の渦巻き状のばね、そして、その適切な製造方法を提供する。 【解決手段】渦巻き状のばねの材料は、ニオブとチタンを含有する二元合金であり、１００％までの残りの割合のニオブと、全体の４０．０〜６０．０重量％の割合のチタンと、Ｏ、Ｈ、Ｃ、Ｆｅ、Ｔａ、Ｎ、Ｎｉ、Ｓｉ、Ｃｕ、Ａｌのうちの他の微量の構成要素とを含有する。微量の構成要素のそれぞれは、重量比で全体の０〜１６００ｐｐｍであり、これらの微量の構成要素の合計は、０．３重量％以下である。</t>
  </si>
  <si>
    <t>B60G11/00,F16F15/00,A47C23/00,B61G11/00,F16F3/00,H01H13/00,F16F1/00,F16F13/00,G04C1/00,A47C7/00,H01F41/00,F03G1/00,G01L21/00,H01C3/00,F16J15/00,F16D41/00,B02C13/00,B01F27/00,F16C33/00,G01R7/00,B60G11/00,C22C38/00,B01J29/00,C08F4/00,B01J23/00,C10G45/00,C04B35/00,F16F3/00,A47C23/00,F16F1/00,B01J31/00,C22C27/00,H01M50/00,B21F35/00,B61F5/00,F16F15/00,C22B34/00,B61G11/00,B23K103/00,C03C3/00,C08F4/00,B01J29/00,B01J23/00,H01F1/00,B01J27/00,B21B37/00,F16F1/00,C23C16/00,B01J31/00,C09K11/00,C23C4/00,C04B35/00,F16F3/00,G05D5/00,C23C18/00,H01L29/00,D06M11/00,B60G11/00,C22C45/00,G01G3/00,B60G11/00,F16F1/00,F16F3/00,F16F15/00,A47C23/00,B61G11/00,H01H13/00,F16J15/00,B61F5/00,E05F1/00,C04B35/00,H01F41/00,A47C7/00,C22C38/00,B01J23/00,B21F35/00,B60G17/00,C08F4/00,D01D5/00,F22B21/00</t>
  </si>
  <si>
    <t>渦巻き状ばね構造: B60G11/00,F16F15/00,A47C23/00,B61G11/00,F16F3/00,H01H13/00,F16F1/00,F16F13/00,G04C1/00,A47C7/00,H01F41/00,F03G1/00,G01L21/00,H01C3/00,F16J15/00,F16D41/00,B02C13/00,B01F27/00,F16C33/00,G01R7/00 | keywords: 渦巻き状,ばね,計時器,形状,渦巻きばね,コイルスプリング,時計用ばね,スプリング構造,ばね設計,計時器用渦巻きばね,防振ばね,精密機器用ばね,ばね特性,ばね応力解析; ニオブ・チタン二元合金材料: B60G11/00,C22C38/00,B01J29/00,C08F4/00,B01J23/00,C10G45/00,C04B35/00,F16F3/00,A47C23/00,F16F1/00,B01J31/00,C22C27/00,H01M50/00,B21F35/00,B61F5/00,F16F15/00,C22B34/00,B61G11/00,B23K103/00,C03C3/00 | keywords: ニオブ,チタン,二元合金,材料,組成,Nb-Ti合金,ニオブチタン合金,合金組成,材料特性,耐食性合金,時計用合金材料,ばね用合金,防錆合金,高強度合金,微量元素含有合金; 微量元素制御: C08F4/00,B01J29/00,B01J23/00,H01F1/00,B01J27/00,B21B37/00,F16F1/00,C23C16/00,B01J31/00,C09K11/00,C23C4/00,C04B35/00,F16F3/00,G05D5/00,C23C18/00,H01L29/00,D06M11/00,B60G11/00,C22C45/00,G01G3/00 | keywords: 微量元素,O,H,C,Fe,Ta,Ni,Si,Cu,Al,ppm,重量％,微量成分制御,元素含有量,不純物管理,合金純度,ppm管理,時計用ばね微量元素,ばね材料純度,合金不純物影響,防錆微量元素,機械特性向上元素; ばね製造方法: B60G11/00,F16F1/00,F16F3/00,F16F15/00,A47C23/00,B61G11/00,H01H13/00,F16J15/00,B61F5/00,E05F1/00,C04B35/00,H01F41/00,A47C7/00,C22C38/00,B01J23/00,B21F35/00,B60G17/00,C08F4/00,D01D5/00,F22B21/00 | keywords: 製造方法,加工,ばね製造,工程,品質管理,ばね成形,合金加工,熱処理,精密加工,製造プロセス,時計用ばね製造,防錆処理工程,微量元素管理製造,高精度ばね加工,ばね品質保証</t>
  </si>
  <si>
    <t>F16F1/00,F16F3/00,F16F15/00,G04C1/00,F16F13/00,C22C38/00,F16F1/00,F16F3/00,C04B35/00,B60G11/00,F16F1/00,H01F1/00,B21B37/00,C23C16/00,B01J23/00,F16F1/00,F16F3/00,B60G11/00,F16F15/00,B61G11/00</t>
  </si>
  <si>
    <t>渦巻き状ばね構造: 渦巻き状ばね,計時器用ばね,ニオブチタン合金,二元合金ばね,微量元素含有ばね,ばね材料選択,ばね製造方法,ばね形状設計,ばね応力解析,時計用渦巻きばね,精密機器用ばね,防振ばね,ばね特性評価,ばね構造設計,ばね残留応力,ばね耐久性,ばね成分分析,ばね重量比,ばね微量成分,ばね設計技術; ニオブ・チタン二元合金材料: ニオブチタン合金,Nb-Ti合金,二元合金組成,ばね用合金,時計用合金材料,微量元素含有合金,高強度合金,耐食性合金,合金組成,材料特性,防錆合金,渦巻きばね,ばね材料,合金特性,チタン含有合金,ニオブ含有合金,ばね特性,合金製造方法; 微量元素制御: 微量元素制御,元素含有量管理,合金純度向上,不純物管理,ppm管理,時計用ばね材料,ニオブチタン合金,微量成分影響,ばね材料純度,合金不純物影響,防錆微量元素,機械特性向上元素,O含有量,H含有量,C含有量,Fe含有量,微量元素分析,微量元素添加,微量元素調整,微量元素分布; ばね製造方法: ニオブチタン合金ばね,渦巻きばね製造,時計用ばね,微量元素管理,高精度ばね加工,合金成分制御,ばね成形工程,熱処理技術,精密ばね加工,防錆処理,ばね品質保証,ばね材料選択,合金ばね加工,ばね製造プロセス,ばね加工技術,ばね品質管理,ばね製造工程,ばね合金設計</t>
  </si>
  <si>
    <t>G01L3/10</t>
  </si>
  <si>
    <t>【課題】制御部にて素子ごとの検出値を利用可能なセンサ装置を提供する。 【解決手段】センサ部５５の出力回路５５５、６５５は、センサ素子５５１、５５２により検出される検出値のそれぞれに対応する信号Ｄ１１、Ｄ１２を含む出力信号Ｓｄ１０を生成して送信する。センサ部６５の出力回路６５５は、センサ素子６５１、６５２により検出される検出値のそれぞれに対応する信号Ｄ２１、Ｄ２２を含む出力信号Ｓｄ２０を生成して送信する。自己監視部５５６、６５６は、検出値の異常を検出する。ＥＣＵ８５の異常判定部８５５は、センサ部５５、６５の異常を判定する。演算部８５８は、正常である出力信号Ｓｄ１０、Ｓｄ２０に基づいて操舵トルクを演算する。出力回路５５５、６５５は、自己監視部５５６、６５６により異常と判定されると、出力信号Ｓｄ１０、Ｓｄ２０の送信を停止する。</t>
  </si>
  <si>
    <t>H04N25/00,G01S3/00,B60T8/00,B23Q35/00,H04N23/00,H04N1/00,G01P3/00,A62C37/00,F23N5/00,G05B11/00,G11B27/00,G21C17/00,H04N13/00,G01N27/00,G08B13/00,G05D23/00,G01F23/00,G03B7/00,G01J1/00,G01N29/00,G01S1/00,G01S13/00,H03K17/00,G01S3/00,H03L7/00,H04B1/00,G05B11/00,H04M1/00,H04N5/00,H04B3/00,G01S15/00,G08C19/00,G01S17/00,H04L1/00,H04L27/00,H04N7/00,H04L5/00,H03B5/00,H04N9/00,G01S5/00,G08B29/00,B65H63/00,A62C37/00,G01J1/00,H02H3/00,B23Q35/00,G06F1/00,B60W50/00,G07D11/00,G05B19/00,G06V20/00,G08B13/00,G08B17/00,G04C21/00,H04H60/00,G05B23/00,G06F11/00,H04N23/00,F01B25/00,B64C13/00,B60T8/00,F02M26/00,A62C37/00,G08B29/00,H04N25/00,B23Q35/00,B60R25/00,F16D65/00,H02H3/00,H05B41/00,G08G1/00,H04N23/00,G07D11/00,A61B5/00,G01L5/00,G06F11/00,G01L23/00,H04H60/00,B62J45/00,F24F1/00,B63H25/00,F16H61/00,B62D1/00,B64C13/00,B62D5/00,B60W30/00,H02P21/00,F16H63/00,F16D43/00,B63H20/00,F16H59/00,A63H18/00,G11B15/00,B60W50/00,B60W10/00,B62D6/00,H02P23/00,F42B10/00,F15B11/00,F04D29/00</t>
  </si>
  <si>
    <t>センサ素子ごとの検出値取得: H04N25/00,G01S3/00,B60T8/00,B23Q35/00,H04N23/00,H04N1/00,G01P3/00,A62C37/00,F23N5/00,G05B11/00,G11B27/00,G21C17/00,H04N13/00,G01N27/00,G08B13/00,G05D23/00,G01F23/00,G03B7/00,G01J1/00,G01N29/00 | keywords: センサ素子,検出値,個別,制御部,利用可能,センサ素子,個別検出値,マルチセンサ,センサ出力,制御部連携,センサ素子異常検知,複数検出値処理,制御部データ利用,センサ装置,検出値通知; 出力回路による信号生成・送信: G01S1/00,G01S13/00,H03K17/00,G01S3/00,H03L7/00,H04B1/00,G05B11/00,H04M1/00,H04N5/00,H04B3/00,G01S15/00,G08C19/00,G01S17/00,H04L1/00,H04L27/00,H04N7/00,H04L5/00,H03B5/00,H04N9/00,G01S5/00 | keywords: 出力回路,信号生成,送信,出力信号,対応信号,出力回路,信号生成,信号送信,マルチチャンネル出力,センサ信号,検出値信号送信,異常時送信停止,センサ部出力,制御部信号受信,防災通知; 自己監視部による異常検知: G08B29/00,B65H63/00,A62C37/00,G01J1/00,H02H3/00,B23Q35/00,G06F1/00,B60W50/00,G07D11/00,G05B19/00,G06V20/00,G08B13/00,G08B17/00,G04C21/00,H04H60/00,G05B23/00,G06F11/00,H04N23/00,F01B25/00,B64C13/00 | keywords: 自己監視部,異常検知,検出値異常,センサ部,自己監視,異常検知,センサ異常,検出値監視,故障検出,異常判定通知,センサ装置自己診断,異常時信号停止,制御部異常対応,防災異常検知; 異常判定部によるセンサ部異常判定: B60T8/00,F02M26/00,A62C37/00,G08B29/00,H04N25/00,B23Q35/00,B60R25/00,F16D65/00,H02H3/00,H05B41/00,G08G1/00,H04N23/00,G07D11/00,A61B5/00,G01L5/00,G06F11/00,G01L23/00,H04H60/00,B62J45/00,F24F1/00 | keywords: 異常判定部,ECU,センサ部異常,判定,異常判定,ECU,センサ異常判定,異常信号処理,判定部,異常判定通知,制御部異常対応,センサ部異常監視,防災異常判定,異常時制御切替; 操舵トルク演算処理: B63H25/00,F16H61/00,B62D1/00,B64C13/00,B62D5/00,B60W30/00,H02P21/00,F16H63/00,F16D43/00,B63H20/00,F16H59/00,A63H18/00,G11B15/00,B60W50/00,B60W10/00,B62D6/00,H02P23/00,F42B10/00,F15B11/00,F04D29/00 | keywords: 演算部,操舵トルク,演算,正常出力信号,操舵トルク演算,演算処理,正常信号利用,トルク計算,制御演算,異常時演算停止,センサ信号演算,制御部トルク演算,防災操舵制御,異常判定連携</t>
  </si>
  <si>
    <t>H04N25/00,G01S3/00,H04N23/00,G01P3/00,G05B11/00,G01S1/00,G01S13/00,H03K17/00,G05B11/00,H04B1/00,G08B29/00,H02H3/00,B65H63/00,A62C37/00,B60W50/00,G08B29/00,H02H3/00,B60T8/00,B60R25/00,A62C37/00,B62D1/00,B62D5/00,B60W30/00,F16H61/00,H02P21/00</t>
  </si>
  <si>
    <t>センサ素子ごとの検出値取得: センサ素子,個別検出値,マルチセンサ,センサ出力,制御部連携,センサ素子異常検知,複数検出値処理,制御部データ利用,センサ装置,検出値通知,出力回路,自己監視部,異常判定部,操舵トルク演算,出力信号送信停止,異常検出,検出値利用,信号生成,複数センサ部,異常判定; 出力回路による信号生成・送信: 出力回路,信号生成,信号送信,出力信号,対応信号,センサ部出力,検出値信号送信,マルチチャンネル出力,センサ信号,異常時送信停止,制御部信号受信,異常判定,自己監視部,操舵トルク演算,送信停止,異常検出,出力回路停止,複数検出値,信号伝送,センサ素子; 自己監視部による異常検知: 自己監視部,異常検知,検出値異常,センサ部,故障検出,異常判定通知,センサ装置自己診断,異常時信号停止,制御部異常対応,検出値監視,センサ異常,異常判定,自己診断,異常監視,異常停止,異常通知,異常検出,異常信号,異常対応,異常制御; 異常判定部によるセンサ部異常判定: 異常判定部,センサ部異常判定,ECU異常判定,異常信号処理,異常判定通知,センサ部異常監視,制御部異常対応,異常時制御切替,異常検出アルゴリズム,自己監視部,出力信号停止,操舵トルク演算,異常判定ロジック,異常判定閾値,異常判定条件,異常判定結果,異常判定フラグ,異常判定履歴,異常判定精度,異常判定タイミング; 操舵トルク演算処理: 操舵トルク演算,演算処理,正常信号利用,トルク計算,制御演算,異常時演算停止,センサ信号演算,制御部トルク演算,異常判定連携,出力回路信号,自己監視部,異常判定部,操舵制御,センサ素子検出値,出力信号送信停止,演算部,操舵トルク制御,異常検出,正常出力信号,操舵トルク計算</t>
  </si>
  <si>
    <t>分析対象物の検出方法及びラテラルフロー用テストストリップ</t>
  </si>
  <si>
    <t>G01N33/543</t>
  </si>
  <si>
    <t>G01N33/553</t>
  </si>
  <si>
    <t>【課題】より迅速に生体試料に含まれる分析対象物の測定可能とする。 【解決手段】分析対象物の検出は、生体試料に含まれる分析対象物と第一物質の反応によって形成された複合物と、第二物質とを反応させることで発生する検出可能なシグナルを測定し、測定した上記シグナルを予め測定したシグナル基準値と比較することで上記分析対象物の濃度を判断する。</t>
  </si>
  <si>
    <t>A61B5/00,G01N33/00,C12Q1/00,G01N27/00,H01J49/00,G01N30/00,G01N21/00,G01N25/00,G01N1/00,C12M1/00,G01N35/00,G01N23/00,A61M1/00,G05D11/00,G01S7/00,G01T7/00,G16B40/00,G01N9/00,C02F3/00,G01N7/00,C04B35/00,H01M50/00,C07C29/00,C07C51/00,C07C41/00,C07C7/00,D01F6/00,C11D7/00,C11D9/00,C07C17/00,C01B13/00,C07C45/00,G16C20/00,C06D5/00,C11D3/00,H01M8/00,C07C67/00,B01J20/00,C23C16/00,C07D213/00,G01T1/00,G01N23/00,G01P3/00,G01N21/00,G01N30/00,G01S3/00,G05D23/00,G01V3/00,G01N33/00,H01J49/00,G11C11/00,G08B13/00,G01N29/00,G01F1/00,A61B5/00,G05D11/00,G01J1/00,G01J3/00,C12Q1/00,G01N31/00,G01N21/00,G01J3/00,G01J1/00,G01R19/00,G01N30/00,G01R17/00,G05B1/00,G01N27/00,G06F18/00,H03M1/00,G05D11/00,H02H3/00,G01N7/00,A61B5/00,G06F7/00,G01R29/00,G01N29/00,G01N9/00,G01S3/00,G01N33/00</t>
  </si>
  <si>
    <t>生体試料分析: A61B5/00,G01N33/00,C12Q1/00,G01N27/00,H01J49/00,G01N30/00,G01N21/00,G01N25/00,G01N1/00,C12M1/00,G01N35/00,G01N23/00,A61M1/00,G05D11/00,G01S7/00,G01T7/00,G16B40/00,G01N9/00,C02F3/00,G01N7/00 | keywords: 生体試料,分析対象物,測定,迅速,濃度,生体サンプル,バイオサンプル,分析物,定量測定,迅速分析,生体試料測定,迅速検査,分析対象物濃度,防災用途測定,通知システム; 複合物形成反応: C04B35/00,H01M50/00,C07C29/00,C07C51/00,C07C41/00,C07C7/00,D01F6/00,C11D7/00,C11D9/00,C07C17/00,C01B13/00,C07C45/00,G16C20/00,C06D5/00,C11D3/00,H01M8/00,C07C67/00,B01J20/00,C23C16/00,C07D213/00 | keywords: 複合物,第一物質,反応,形成,複合体形成,リガンド反応,抗原抗体反応,分子認識,バイオコンジュゲート,複合物検出,生体試料反応,迅速複合物形成,分析対象物複合体,防災分析複合物; シグナル検出・測定: G01T1/00,G01N23/00,G01P3/00,G01N21/00,G01N30/00,G01S3/00,G05D23/00,G01V3/00,G01N33/00,H01J49/00,G11C11/00,G08B13/00,G01N29/00,G01F1/00,A61B5/00,G05D11/00,G01J1/00,G01J3/00,C12Q1/00,G01N31/00 | keywords: シグナル,検出,測定,第二物質,反応,シグナル検出,発光測定,蛍光測定,電気化学検出,ラベル測定,シグナル基準値比較,分析対象物シグナル,生体試料シグナル測定,防災通知シグナル,迅速シグナル検出; 基準値比較・濃度判断: G01N21/00,G01J3/00,G01J1/00,G01R19/00,G01N30/00,G01R17/00,G05B1/00,G01N27/00,G06F18/00,H03M1/00,G05D11/00,H02H3/00,G01N7/00,A61B5/00,G06F7/00,G01R29/00,G01N29/00,G01N9/00,G01S3/00,G01N33/00 | keywords: 基準値,比較,濃度,判断,基準値比較,濃度判定,定量比較,閾値判定,標準値比較,シグナル基準値,分析対象物濃度判断,生体試料濃度比較,防災濃度通知,迅速濃度判定</t>
  </si>
  <si>
    <t>A61B5/00,G01N33/00,C12Q1/00,G01N27/00,G01N30/00,C07C29/00,C07C51/00,C07C41/00,C07C7/00,C07C17/00,G01N21/00,G01N33/00,G01N23/00,G01N30/00,H01J49/00,G01N21/00,G01J3/00,G01R17/00,G05B1/00,G01N27/00</t>
  </si>
  <si>
    <t>生体試料分析: 生体試料分析,迅速測定,分析対象物検出,濃度判定,生体サンプル,バイオサンプル,定量測定,迅速分析,生体試料測定,分析対象物濃度,複合物形成,シグナル測定,シグナル基準値比較,酵素反応,核酸検出,微生物検出,電気化学的分析,クロマトグラフィ,光学的分析,防災用途測定; 複合物形成反応: 複合物形成反応,分析対象物複合体,第一物質反応,複合体形成,分子認識,リガンド反応,抗原抗体反応,バイオコンジュゲート,複合物検出,生体試料反応,迅速複合物形成,濃度判定,シグナル測定,基準値比較,検出可能シグナル,分析対象物測定,生体試料分析,複合物生成,反応生成物,複合物濃度; シグナル検出・測定: シグナル検出,発光測定,蛍光測定,電気化学検出,ラベル測定,シグナル基準値比較,分析対象物シグナル,生体試料シグナル測定,迅速シグナル検出,複合物反応シグナル,第二物質反応,濃度判定シグナル,検出可能シグナル,生体試料分析,シグナル測定技術,反応生成物検出,シグナル強度比較,分析対象物濃度測定; 基準値比較・濃度判断: 基準値比較,濃度判定,定量比較,閾値判定,標準値比較,シグナル基準値,分析対象物濃度判断,生体試料濃度比較,迅速濃度判定,複合物形成,検出シグナル測定,反応生成物比較,生体試料分析,分析対象物検出,濃度判断技術,シグナル比較,基準値判定,濃度基準値,分析対象物濃度,生体試料測定</t>
  </si>
  <si>
    <t>半導体検査装置</t>
  </si>
  <si>
    <t>G01N21/956</t>
  </si>
  <si>
    <t>G01R31/302;H01L21/66</t>
  </si>
  <si>
    <t>【課題】複数の光学素子における光路の空間的精度を向上させることによって半導体デバイスを高精度に検査すること。 【解決手段】検査システム１は、光源３３と、ミラー４０ｂと、ガルバノミラー４４ａ，４４ｂと、ミラー４０ｂとガルバノミラー４４ａ，４４ｂを内部に保持し、光学素子を取り付けるための取付部４６を有する筐体３２と、ガルバノミラー４４ａ，４４ｂの振れ角を制御する制御部２１ａと、を備え、制御部２１ａは、半導体デバイスＤと光学的に接続される光路を、ガルバノミラー４４ａ，４４ｂ及びミラー４０ｂを通る第１光路Ｌ１と、ガルバノミラー４４ａ，４４ｂ及び取付部４６を通る第２光路Ｌ２との間で切り替えるように振れ角を制御し、かつ、第１光路Ｌ１に切り替えた際の振れ角と第２光路Ｌ２に切り替えた際の振れ角とが重複しないように、振れ角を制御する。</t>
  </si>
  <si>
    <t>G02F1/00,G02B6/00,H04N25/00,G09G3/00,G11B7/00,H04N1/00,H01L31/00,H01S3/00,B41B21/00,G02B26/00,H05B47/00,G01D5/00,G01J5/00,H01Q3/00,H03K17/00,H02M1/00,G01J3/00,G05B19/00,G01V8/00,H04B10/00,H01S3/00,G01S3/00,H01Q3/00,H04N23/00,G11B7/00,H02P21/00,H05B45/00,G02B26/00,F16D65/00,G01C19/00,H01J29/00,B60R1/00,H01J13/00,B21B37/00,G05D13/00,B23K26/00,G02F1/00,H03K17/00,H03J1/00,F16F15/00,F21K9/00,G02B6/00,G11B7/00,F21S41/00,G02B27/00,H01R13/00,H04N23/00,H01S3/00,H01J37/00,F23D3/00,G02F1/00,H02B1/00,G02B26/00,H01L31/00,G02B5/00,H01S5/00,G03B7/00,B65D43/00,G02B9/00,F21S43/00,G01N21/00,G05F1/00,H02M7/00,G01N23/00,H01L31/00,H02M5/00,H02M3/00,G01D5/00,G01V8/00,G02F1/00,H01S3/00,H03G5/00,H04N3/00,G01N15/00,A61B3/00,G02B6/00,G03C5/00,H01L21/00,G01L3/00,G01J3/00</t>
  </si>
  <si>
    <t>光路制御: G02F1/00,G02B6/00,H04N25/00,G09G3/00,G11B7/00,H04N1/00,H01L31/00,H01S3/00,B41B21/00,G02B26/00,H05B47/00,G01D5/00,G01J5/00,H01Q3/00,H03K17/00,H02M1/00,G01J3/00,G05B19/00,G01V8/00,H04B10/00 | keywords: 光路,切り替え,空間的精度,第１光路,第２光路,光学素子,光路制御,光路切替,光学経路,光路精度,光学素子配置,光路重複防止,半導体検査光路,検査システム光路制御,光学素子間光路,防災光路通知,光路切替制御部; ガルバノミラー制御: H01S3/00,G01S3/00,H01Q3/00,H04N23/00,G11B7/00,H02P21/00,H05B45/00,G02B26/00,F16D65/00,G01C19/00,H01J29/00,B60R1/00,H01J13/00,B21B37/00,G05D13/00,B23K26/00,G02F1/00,H03K17/00,H03J1/00,F16F15/00 | keywords: ガルバノミラー,振れ角,制御部,切り替え,重複しない,ガルバノミラー制御,振れ角制御,ミラー角度調整,光路切替ミラー,ガルバノスキャナ,半導体検査用ガルバノミラー,光路切替ガルバノミラー,光学素子制御部,検査システムミラー制御,光路重複防止制御; 光学素子取付構造: F21K9/00,G02B6/00,G11B7/00,F21S41/00,G02B27/00,H01R13/00,H04N23/00,H01S3/00,H01J37/00,F23D3/00,G02F1/00,H02B1/00,G02B26/00,H01L31/00,G02B5/00,H01S5/00,G03B7/00,B65D43/00,G02B9/00,F21S43/00 | keywords: 取付部,筐体,光学素子,内部保持,光学素子取付,筐体構造,光学素子保持,光学素子配置,取付構造,半導体検査用光学素子取付,光路精度保持構造,検査システム筐体,光学素子保持部,光路切替取付部; 半導体デバイス検査: G01N21/00,G05F1/00,H02M7/00,G01N23/00,H01L31/00,H02M5/00,H02M3/00,G01D5/00,G01V8/00,G02F1/00,H01S3/00,H03G5/00,H04N3/00,G01N15/00,A61B3/00,G02B6/00,G03C5/00,H01L21/00,G01L3/00,G01J3/00 | keywords: 半導体デバイス,検査,高精度,光学的接続,半導体検査,半導体デバイス検査,光学検査,高精度検査,検査システム,光路制御半導体検査,ガルバノミラー半導体検査,光学素子半導体検査,検査システム光路精度,半導体検査通知</t>
  </si>
  <si>
    <t>G02F1/00,G02B6/00,G02B26/00,H01L31/00,H04N25/00,G02B26/00,H04N23/00,G01S3/00,H01S3/00,G01C19/00,G02B6/00,G02B27/00,H04N23/00,F21K9/00,H01S3/00,G01N21/00,G05F1/00,G02F1/00,G01N23/00,G01D5/00</t>
  </si>
  <si>
    <t>光路制御: 光路制御,光路切替,光学経路,光学素子配置,空間的精度,ガルバノミラー光路,ミラー光路,光路切替制御部,半導体検査光路,検査システム光路制御,光学素子間光路,光源制御,光学素子取付部,振れ角制御,光学検査システム,光路切替精度,光学素子保持,光路切替機構,光学素子制御,半導体デバイス検査; ガルバノミラー制御: ガルバノミラー制御,振れ角制御,光路切替ミラー,ミラー角度調整,ガルバノスキャナ,半導体検査用ガルバノミラー,光路切替ガルバノミラー,光学素子制御部,検査システムミラー制御,光路重複防止制御,光学素子取付部,ガルバノミラー振れ角,光路精度向上,光学検査システム,光路切替制御,ミラー制御部,光路切替機構,光学素子配置,光路切替精度,半導体デバイス検査; 光学素子取付構造: 光学素子取付,光学素子保持,光学素子配置,光路精度保持構造,取付部,筐体構造,内部保持,検査システム筐体,光路切替取付部,半導体検査用光学素子取付,光学素子保持部,ガルバノミラー制御,ミラー配置,振れ角制御,光路切替,光源配置,光学素子検査,光学素子取付構造,光学素子精度,光路制御; 半導体デバイス検査: 半導体デバイス検査,光学検査,高精度検査,光路制御,ガルバノミラー,光学素子,検査システム,光路切替,振れ角制御,光源,ミラー,取付部,光学的接続,空間的精度,半導体デバイス,検査対象,光路精度,光路設計,光学配置,光学制御</t>
  </si>
  <si>
    <t>輝度制御装置、ヘッドアップディスプレイ装置、輝度制御方法およびプログラム</t>
  </si>
  <si>
    <t>G09G5/10</t>
  </si>
  <si>
    <t>B60K35/00;G02B27/01;G09G5/00</t>
  </si>
  <si>
    <t>【課題】ヘッドアップディスプレイ装置の視認性が低下することを抑制すること。 【解決手段】照明装置が設置された照明設置場所における位置ごとの照度を示す照度情報を記憶した照度情報データベース２００を参照する照度情報参照部３２と、車両が走行する照明設置場所を識別する識別情報を取得する識別情報取得部３１と、ヘッドアップディスプレイ装置１０の投影ユニット２０によって虚像が投影されるよう制御する表示制御部３３と、を備え、表示制御部３３は、照度情報参照部３２で参照した照度情報と識別情報取得部３１が取得した識別情報とに基づいて、照明設置場所における位置ごとの照度情報に応じて、投影ユニット２０によって投影される虚像の輝度を制御する。</t>
  </si>
  <si>
    <t>B60K35/00,H04N13/00,B60R1/00,G08G1/00,B60Q1/00,A63F13/00,G11B7/00,G01S7/00,B62J50/00,B60Q3/00,G11B3/00,G09G3/00,F04D29/00,F21W102/00,E01F9/00,B60N2/00,H03J1/00,G02B21/00,G11B19/00,G06V20/00,B60Q3/00,G09G3/00,F23D3/00,B60Q1/00,H04N23/00,F21S13/00,F21K9/00,G02B21/00,G06V10/00,F21S4/00,H05B47/00,G09F13/00,F21S45/00,G01J1/00,F21W131/00,F21V25/00,G06F16/00,B41B21/00,F21S43/00,G11B7/00,G08G1/00,H04H60/00,B60R1/00,G01S13/00,G06V10/00,B60K35/00,B60L53/00,B61L3/00,G06V20/00,G11B27/00,B07C3/00,B23Q35/00,B61L23/00,B60Q3/00,G01S5/00,G01S1/00,E01F9/00,B60T8/00,H04W4/00,G01F1/00,H04N23/00,H04N13/00,H05B45/00,G02F1/00,G09G3/00,H01S3/00,H04N9/00,H05B47/00,B60K35/00,H04N5/00,G02B30/00,B23K26/00,G02B27/00,G11B7/00,G01C11/00,G06V10/00,G02B7/00,G02B26/00,G03B27/00,G03H1/00</t>
  </si>
  <si>
    <t>ヘッドアップディスプレイ装置: B60K35/00,H04N13/00,B60R1/00,G08G1/00,B60Q1/00,A63F13/00,G11B7/00,G01S7/00,B62J50/00,B60Q3/00,G11B3/00,G09G3/00,F04D29/00,F21W102/00,E01F9/00,B60N2/00,H03J1/00,G02B21/00,G11B19/00,G06V20/00 | keywords: ヘッドアップディスプレイ,HUD,虚像,投影ユニット,表示制御部,ヘッドアップディスプレイ装置,HUD,投影表示,虚像表示,投影ユニット,車両用ヘッドアップディスプレイ,視認性向上,輝度制御,防眩表示,運転者通知,照度連動表示; 照度情報データベース: B60Q3/00,G09G3/00,F23D3/00,B60Q1/00,H04N23/00,F21S13/00,F21K9/00,G02B21/00,G06V10/00,F21S4/00,H05B47/00,G09F13/00,F21S45/00,G01J1/00,F21W131/00,F21V25/00,G06F16/00,B41B21/00,F21S43/00,G11B7/00 | keywords: 照度情報,照度情報データベース,照度,照明設置場所,照度情報参照部,照度情報,照度データベース,照度管理,照度記憶,照明設置場所情報,位置別照度情報,車両走行照度,照度連動制御,照度情報取得,防眩照度管理,照明環境データベース; 識別情報取得技術: G08G1/00,H04H60/00,B60R1/00,G01S13/00,G06V10/00,B60K35/00,B60L53/00,B61L3/00,G06V20/00,G11B27/00,B07C3/00,B23Q35/00,B61L23/00,B60Q3/00,G01S5/00,G01S1/00,E01F9/00,B60T8/00,H04W4/00,G01F1/00 | keywords: 識別情報,識別情報取得部,照明設置場所,車両走行,位置情報,識別情報取得,照明設置場所識別,車両位置特定,走行場所識別,位置情報取得,照度連動識別,車両走行環境認識,照明環境識別,防眩場所特定,照度情報連携識別; 輝度制御技術: H04N23/00,H04N13/00,H05B45/00,G02F1/00,G09G3/00,H01S3/00,H04N9/00,H05B47/00,B60K35/00,H04N5/00,G02B30/00,B23K26/00,G02B27/00,G11B7/00,G01C11/00,G06V10/00,G02B7/00,G02B26/00,G03B27/00,G03H1/00 | keywords: 輝度制御,表示制御部,投影ユニット,虚像輝度,照度情報,輝度制御,表示輝度調整,投影輝度,照度連動輝度,虚像輝度制御,照度情報連動輝度制御,防眩輝度調整,車両用表示輝度,視認性向上輝度制御,照明環境適応表示</t>
  </si>
  <si>
    <t>B60K35/00,B60R1/00,B60Q1/00,B60Q3/00,H04N13/00,B60Q3/00,B60Q1/00,G09G3/00,F21K9/00,F21S13/00,G08G1/00,B60R1/00,G01S13/00,G06V10/00,B60K35/00,G02F1/00,G09G3/00,H05B45/00,H05B47/00,B60K35/00</t>
  </si>
  <si>
    <t>ヘッドアップディスプレイ装置: ヘッドアップディスプレイ装置,HUD,虚像投影,投影ユニット,表示制御部,輝度制御,照度情報,照度情報データベース,照度情報参照部,識別情報取得部,視認性向上,防眩表示,車両用ヘッドアップディスプレイ,運転者通知,照明設置場所,位置ごとの照度,投影表示,虚像表示,運転者視界,車両照明; 照度情報データベース: 照度情報データベース,照度情報,照度管理,照度記憶,照明設置場所情報,位置別照度情報,車両走行照度,照度連動制御,照度情報取得,防眩照度管理,表示制御部,照度情報参照部,識別情報取得部,投影ユニット,ヘッドアップディスプレイ,虚像輝度制御,照明装置配置,照度制御,車両照明,照度データベース; 識別情報取得技術: 識別情報取得,照明設置場所識別,車両位置特定,走行場所識別,位置情報取得,照度情報参照,照度連動識別,照明環境識別,車両走行環境認識,防眩場所特定,照度情報連携識別,投影ユニット輝度制御,ヘッドアップディスプレイ視認性,照度情報データベース,表示制御部,識別情報取得部,照度情報,照明設置場所,車両走行,虚像投影; 輝度制御技術: 輝度制御,表示輝度調整,投影ユニット,虚像輝度制御,照度情報連動輝度制御,照度情報,識別情報取得,表示制御部,照明環境適応表示,防眩輝度調整,車両用表示輝度,視認性向上輝度制御,投影輝度,照度連動輝度,ヘッドアップディスプレイ,照度情報データベース,投影制御,照明設置場所識別,虚像投影,輝度調整アルゴリズム</t>
  </si>
  <si>
    <t>【課題】ユーザーの利便性を向上した画像形成装置を提供する。 【解決手段】画像形成装置１１は、判断部５１と、判定部５２と、出力可能枚数導出部５３と、画像形成制御部５４とを備える。判断部５１は、トナー濃度検知センサー３６ａによる波形のセンサー出力が異常であるか否かを判断する。判定部５２は、判断部５１によりセンサー出力が異常であると判断されれば、センサー出力の異常の程度を判定する。出力可能枚数導出部５３は、判定部５２により判定されたセンサー出力の異常の程度に基づいて、出力可能な画像形成の枚数を導出する。画像形成制御部５４は、出力可能枚数導出部５３により導出された画像形成の枚数分画像形成を行うよう現像ユニット３３ａによる画像形成を制御する。</t>
  </si>
  <si>
    <t>H04N25/00,H04N23/00,G03G15/00,H01L31/00,H04N1/00,G01S7/00,H04N9/00,H03L7/00,G03B17/00,G01T1/00,G09G3/00,B23Q35/00,H04N5/00,G06V10/00,G03B7/00,G03C8/00,G02F1/00,B41J2/00,G06F3/00,H04B10/00,B60T8/00,H04N25/00,G01J1/00,G01D5/00,G01T1/00,A62C37/00,B41J2/00,H02K11/00,G05B1/00,G07D11/00,G05D23/00,G05D11/00,G01T3/00,H04N9/00,B62J45/00,B41J33/00,H04N1/00,G10L21/00,H04N23/00,G01F23/00,H04N25/00,H04N23/00,H04N1/00,G03G15/00,G03C8/00,H04N9/00,G03B7/00,G03B27/00,H04N13/00,G03B17/00,G01S7/00,G06V10/00,G06M3/00,G01C11/00,H04N5/00,G06M1/00,G06V30/00,G01D5/00,H10K59/00,G03B39/00,H04N23/00,G03G15/00,G03C5/00,G03B27/00,H04N1/00,H04N25/00,G03C8/00,G03B17/00,H04N9/00,G03C7/00,H04N5/00,G01C11/00,G03B7/00,H04N13/00,G03G17/00,G03F7/00,H02M3/00,G06V30/00,H01Q3/00,B60L1/00</t>
  </si>
  <si>
    <t>トナー濃度検知センサー: H04N25/00,H04N23/00,G03G15/00,H01L31/00,H04N1/00,G01S7/00,H04N9/00,H03L7/00,G03B17/00,G01T1/00,G09G3/00,B23Q35/00,H04N5/00,G06V10/00,G03B7/00,G03C8/00,G02F1/00,B41J2/00,G06F3/00,H04B10/00 | keywords: トナー濃度,検知センサー,センサー出力,波形,トナー濃度センサー,濃度検知,トナーセンサー,センサー波形,トナー量検出,トナー濃度異常判定,画像形成装置用センサー,トナー残量検知,防止制御,センサー異常通知; センサー異常判定・程度判定: B60T8/00,H04N25/00,G01J1/00,G01D5/00,G01T1/00,A62C37/00,B41J2/00,H02K11/00,G05B1/00,G07D11/00,G05D23/00,G05D11/00,G01T3/00,H04N9/00,B62J45/00,B41J33/00,H04N1/00,G10L21/00,H04N23/00,G01F23/00 | keywords: 判断部,判定部,異常判定,異常の程度,センサー異常判定,異常度判定,異常検知,異常レベル判定,センサー出力異常,トナー濃度異常判定,画像形成装置異常通知,異常度分類,異常検知アルゴリズム,ユーザー通知; 出力可能枚数導出: H04N25/00,H04N23/00,H04N1/00,G03G15/00,G03C8/00,H04N9/00,G03B7/00,G03B27/00,H04N13/00,G03B17/00,G01S7/00,G06V10/00,G06M3/00,G01C11/00,H04N5/00,G06M1/00,G06V30/00,G01D5/00,H10K59/00,G03B39/00 | keywords: 出力可能枚数,導出部,枚数算出,異常の程度,出力枚数算出,印刷可能枚数,画像形成枚数導出,枚数推定,残量枚数計算,異常度連動枚数算出,トナー残量枚数推定,ユーザー通知枚数,画像形成制御連動,防止制御枚数; 画像形成制御: H04N23/00,G03G15/00,G03C5/00,G03B27/00,H04N1/00,H04N25/00,G03C8/00,G03B17/00,H04N9/00,G03C7/00,H04N5/00,G01C11/00,G03B7/00,H04N13/00,G03G17/00,G03F7/00,H02M3/00,G06V30/00,H01Q3/00,B60L1/00 | keywords: 画像形成制御部,現像ユニット,画像形成,制御,画像形成制御,現像ユニット制御,印刷制御,出力枚数制御,画像形成枚数管理,トナー濃度連動制御,異常判定連動制御,ユーザー利便性向上制御,防止制御画像形成,枚数制限制御</t>
  </si>
  <si>
    <t>G03G15/00,H04N25/00,H04N23/00,H01L31/00,H04N1/00,G01D5/00,G05B1/00,H04N25/00,G01J1/00,B41J2/00,G03G15/00,H04N1/00,H04N25/00,H04N23/00,G03C8/00,G03G15/00,H04N1/00,H04N23/00,G03C5/00,G03C8/00</t>
  </si>
  <si>
    <t>トナー濃度検知センサー: トナー濃度検知センサー,トナー濃度センサー,濃度検知,トナーセンサー,センサー波形,トナー量検出,トナー濃度異常判定,画像形成装置用センサー,トナー残量検知,防止制御,センサー異常通知,トナー濃度検知,トナー残量判定,トナー濃度波形,トナー濃度出力,トナー濃度判定,トナー濃度制御,トナー濃度異常検知; センサー異常判定・程度判定: センサー異常判定,異常度判定,異常検知,異常レベル判定,センサー出力異常,トナー濃度異常判定,画像形成装置異常通知,異常度分類,異常検知アルゴリズム,ユーザー通知,判断部,判定部,出力可能枚数導出,画像形成制御,トナー濃度検知センサー,波形センサー出力,現像ユニット制御,枚数分画像形成,異常の程度,出力可能枚数; 出力可能枚数導出: 出力可能枚数算出,枚数導出処理,印刷可能枚数推定,画像形成枚数計算,残量枚数算出,異常度連動枚数推定,トナー濃度センサー異常判定,センサー出力異常判定,異常程度判定,出力枚数制御,画像形成制御連動,防止制御枚数,トナー残量枚数推定,ユーザー通知枚数,現像ユニット制御,画像形成装置,枚数推定アルゴリズム,センサー波形解析,出力可能枚数通知,異常検知連動枚数; 画像形成制御: 画像形成制御部,現像ユニット,画像形成制御,出力枚数制御,印刷制御,画像形成枚数管理,トナー濃度検知センサー,トナー濃度連動制御,異常判定連動制御,ユーザー利便性向上制御,防止制御画像形成,枚数制限制御,センサー出力異常判定,出力可能枚数導出,現像ユニット制御,画像形成枚数導出,画像形成実行制御,現像ユニット連動制御</t>
  </si>
  <si>
    <t>箸用補助具</t>
  </si>
  <si>
    <t>G09B19/24</t>
  </si>
  <si>
    <t>A47G21/10</t>
  </si>
  <si>
    <t>【課題】幼児等箸の使い方に未熟な者に対して箸使いの支援と習熟を図るために、箸体に着脱自在に装着可能にした箸用補助具を提供する。 【解決手段】箸体を挿通する第１筒状体１と、第１筒状体を挿通し、挿通の進行によって第１筒状体を箸体に密着させる第２筒状体２と、第２筒状体をそれに密着して挿通する指を通す１個又は２個のリング３２（４２，４３）を有する第３筒状体３（４）とを組み合わせた構成を有し、第２筒状体を箸体の長手方向の一方側に移動させることにより箸体に密着し、他方側に移動させることにより密着を解除できる構成になっている。</t>
  </si>
  <si>
    <t>B26D1/00,H01R13/00,G02C3/00,H01L23/00,G11B17/00,A47G25/00,F16B12/00,G09F7/00,B65B13/00,B65D17/00,A47B57/00,A01B19/00,B65B43/00,F21V21/00,B23Q3/00,A01D1/00,A46B17/00,F16F15/00,G01G19/00,B02C4/00,F16D3/00,F04C18/00,F04C2/00,B65D5/00,A01D78/00,B26D1/00,B60G3/00,F01C1/00,F28F1/00,B65H5/00,C03B35/00,E21B10/00,B62L1/00,B66C23/00,B65D71/00,F16D55/00,G05G9/00,F04C3/00,A45B19/00,G05G1/00,F16J9/00,F16D1/00,D01H7/00,H02M7/00,F16L19/00,F16D41/00,F16D3/00,H01R13/00,F16J15/00,F16L21/00,F16K41/00,B41J5/00,H01H33/00,F16L17/00,G01F1/00,H01H13/00,F16D43/00,H03J5/00,E05B37/00,F16K15/00,A47K3/00,A47G21/00,A47D13/00,A61G7/00,E21B31/00,A47B39/00,B65B43/00,A61B5/00,A45F5/00,A61H3/00,A47J27/00,B21D53/00,B29C73/00,A01D1/00,H01H21/00,G06V30/00,A22C17/00,A47C1/00,A47D15/00,B27M3/00</t>
  </si>
  <si>
    <t>箸用補助具の着脱機構: B26D1/00,H01R13/00,G02C3/00,H01L23/00,G11B17/00,A47G25/00,F16B12/00,G09F7/00,B65B13/00,B65D17/00,A47B57/00,A01B19/00,B65B43/00,F21V21/00,B23Q3/00,A01D1/00,A46B17/00,F16F15/00,G01G19/00,B02C4/00 | keywords: 着脱自在,装着可能,密着,解除,移動,箸体,着脱機構,装着構造,密着解除,補助具固定,箸体への装着,幼児用箸補助具,習熟支援具,防脱構造,箸体密着,補助具着脱方法; 筒状体の構成と機能: F16D3/00,F04C18/00,F04C2/00,B65D5/00,A01D78/00,B26D1/00,B60G3/00,F01C1/00,F28F1/00,B65H5/00,C03B35/00,E21B10/00,B62L1/00,B66C23/00,B65D71/00,F16D55/00,G05G9/00,F04C3/00,A45B19/00,G05G1/00 | keywords: 第１筒状体,第２筒状体,第３筒状体,挿通,組み合わせ,筒状体構造,多層筒体,挿通機構,筒体組み合わせ,補助具筒状部材,指通し筒状体,箸体挿通部,筒状体密着,習熟支援筒体,防災通知筒状体; 指通しリングの設計: F16J9/00,F16D1/00,D01H7/00,H02M7/00,F16L19/00,F16D41/00,F16D3/00,H01R13/00,F16J15/00,F16L21/00,F16K41/00,B41J5/00,H01H33/00,F16L17/00,G01F1/00,H01H13/00,F16D43/00,H03J5/00,E05B37/00,F16K15/00 | keywords: 指を通す,リング,１個又は２個,３２,４２,４３,指通しリング,リング部材,指挿通部,複数リング,補助具リング,幼児用指リング,習熟支援リング,箸操作補助リング,指位置保持,防災通知リング; 幼児・未熟者向け習熟支援: A47K3/00,A47G21/00,A47D13/00,A61G7/00,E21B31/00,A47B39/00,B65B43/00,A61B5/00,A45F5/00,A61H3/00,A47J27/00,B21D53/00,B29C73/00,A01D1/00,H01H21/00,G06V30/00,A22C17/00,A47C1/00,A47D15/00,B27M3/00 | keywords: 幼児,未熟な者,箸使い,支援,習熟,習熟支援,幼児用補助具,箸操作訓練,未熟者支援,箸使い教育,幼児習熟支援具,箸操作補助,習熟促進構造,教育用箸補助具,防災通知習熟支援</t>
  </si>
  <si>
    <t>A47G25/00,F16B12/00,B65B13/00,B65D17/00,G02C3/00,F16D3/00,F28F1/00,B65D5/00,B26D1/00,B65H5/00,F16J9/00,F16D1/00,F16L19/00,F16D3/00,F16L21/00,A47G21/00,A47D13/00,A61H3/00,A47B39/00,A61G7/00</t>
  </si>
  <si>
    <t>箸用補助具の着脱機構: 箸用補助具,着脱機構,装着構造,密着解除,補助具固定,箸体への装着,幼児用箸補助具,習熟支援具,防脱構造,箸体密着,補助具着脱方法,指リング,筒状体,着脱自在,装着可能,密着,解除,移動,補助具構成,長手方向移動; 筒状体の構成と機能: 第１筒状体,第２筒状体,第３筒状体,筒状体構造,多層筒体,挿通機構,筒体組み合わせ,補助具筒状部材,指通し筒状体,箸体挿通部,筒状体密着,習熟支援筒体,着脱補助具,リング部材,密着解除構成,長手方向移動,装着可能構成,指挿通リング,箸用補助具,習熟支援構造; 指通しリングの設計: 指通しリング,リング部材,指挿通部,複数リング,補助具リング,幼児用指リング,習熟支援リング,箸操作補助リング,指位置保持,着脱リング,筒状体リング,指通し補助具,箸体密着リング,指通し構造,指通し配置,指通し数,指通し機能,指通し部材,指通し補助,指通し設計; 幼児・未熟者向け習熟支援: 幼児習熟支援具,箸操作補助,箸使い教育,習熟促進構造,教育用箸補助具,未熟者支援,箸操作訓練,幼児用補助具,指通しリング,着脱式補助具,筒状体構造,密着解除機構,長手方向移動,箸体挿通,習熟支援,箸使い習熟,補助具構成,箸体密着,箸操作支援,幼児教育用具</t>
  </si>
  <si>
    <t>定着装置および画像形成装置</t>
  </si>
  <si>
    <t>【課題】定着ベルトの回転状態を正確に検出することが可能な定着装置および画像形成装置を提供する。 【解決手段】定着装置は、回転可能な無端状の定着ベルトと、定着ベルトを加熱する加熱源と、定着ベルトの温度を検出する温度検出部と、温度検出部により検出された温度の変化量を単位時間で１回微分した温度変化速度を逐次算出し、温度変化速度の算出結果に応じて定着ベルトの回転状態を検出する制御部と、を備え、制御部は、温度変化速度の絶対値が第１の所定値未満の場合、定着ベルトの回転状態が不良であると検出する。</t>
  </si>
  <si>
    <t>B60R22/00,B65H54/00,H02P21/00,G11B15/00,B41J33/00,B65G23/00,G11B23/00,B65H59/00,B65B35/00,G01S3/00,G11B5/00,A61M60/00,B41L29/00,H02K1/00,H02K11/00,B60L1/00,G05G1/00,G01C19/00,B66C13/00,H02P6/00,G01N25/00,B60R22/00,F16G3/00,B65G23/00,B60T8/00,G01K17/00,G01L21/00,F01P7/00,H02P29/00,G01G11/00,H01H37/00,F16D43/00,C07C4/00,H01M10/00,H05B45/00,F02M31/00,F02M23/00,F23N5/00,G01K7/00,G01R21/00,H05B3/00,F24H9/00,H05B6/00,F24F1/00,B29C65/00,H01M10/00,B26F3/00,D06F75/00,A45D4/00,A47J27/00,H01H61/00,C21D9/00,B31B70/00,A24F40/00,A21B1/00,A45D20/00,C03B7/00,B07B1/00,A23L3/00,F26B23/00,G01K7/00,G05D23/00,G21C17/00,G01J5/00,G01N25/00,G01K13/00,G01K1/00,H01H37/00,H01M10/00,H10N10/00,F23N5/00,F24H9/00,B41J33/00,H05B3/00,G01L5/00,B60R22/00,F24F1/00,G01P5/00,H01L23/00,B60C23/00</t>
  </si>
  <si>
    <t>定着ベルトの回転検出: B60R22/00,B65H54/00,H02P21/00,G11B15/00,B41J33/00,B65G23/00,G11B23/00,B65H59/00,B65B35/00,G01S3/00,G11B5/00,A61M60/00,B41L29/00,H02K1/00,H02K11/00,B60L1/00,G05G1/00,G01C19/00,B66C13/00,H02P6/00 | keywords: 定着ベルト,回転状態,検出,制御部,ベルト回転検出,回転状態判定,回転不良検出,回転センサ,回転制御,画像形成装置におけるベルト回転,定着装置の回転監視,回転状態通知,防止制御,回転異常検出; 温度変化速度算出: G01N25/00,B60R22/00,F16G3/00,B65G23/00,B60T8/00,G01K17/00,G01L21/00,F01P7/00,H02P29/00,G01G11/00,H01H37/00,F16D43/00,C07C4/00,H01M10/00,H05B45/00,F02M31/00,F02M23/00,F23N5/00,G01K7/00,G01R21/00 | keywords: 温度変化量,温度変化速度,微分,算出,温度速度算出,温度変化率,温度勾配,温度センサ,温度検出部,定着ベルト温度変化速度,画像形成装置の温度監視,温度変化速度通知,温度異常検出,温度変化速度制御; 加熱源による定着ベルト加熱: H05B3/00,F24H9/00,H05B6/00,F24F1/00,B29C65/00,H01M10/00,B26F3/00,D06F75/00,A45D4/00,A47J27/00,H01H61/00,C21D9/00,B31B70/00,A24F40/00,A21B1/00,A45D20/00,C03B7/00,B07B1/00,A23L3/00,F26B23/00 | keywords: 加熱源,定着ベルト,加熱,定着装置,ヒーター,加熱制御,加熱部,熱源,定着加熱,定着ベルト加熱方法,画像形成装置の加熱源,加熱異常検出,加熱制御部,加熱源温度監視; 温度検出部の構成: G01K7/00,G05D23/00,G21C17/00,G01J5/00,G01N25/00,G01K13/00,G01K1/00,H01H37/00,H01M10/00,H10N10/00,F23N5/00,F24H9/00,B41J33/00,H05B3/00,G01L5/00,B60R22/00,F24F1/00,G01P5/00,H01L23/00,B60C23/00 | keywords: 温度検出部,温度センサ,定着ベルト,検出,温度センサ配置,温度検出方法,温度測定部,温度監視,温度検出精度,定着装置の温度検出部,画像形成装置の温度センサ,温度検出部異常,温度検出部通知,温度検出部制御</t>
  </si>
  <si>
    <t>B65H54/00,B65G23/00,B65H59/00,G11B15/00,H02P21/00,G01N25/00,G01K17/00,B65G23/00,G01G11/00,F16G3/00,H05B3/00,H05B6/00,F24H9/00,B29C65/00,D06F75/00,G01K7/00,G05D23/00,G01J5/00,G01K13/00,G01K1/00</t>
  </si>
  <si>
    <t>定着ベルトの回転検出: 定着ベルト回転検出,回転状態判定,回転不良検出,ベルト回転センサ,ベルト回転制御,温度変化速度算出,温度検出部,回転状態監視,回転異常検出,画像形成装置ベルト回転,定着装置回転監視,回転状態通知,防止制御,回転速度判定,回転状態評価,ベルト駆動制御,ベルト異常検出,ベルト回転判定,ベルト回転監視,ベルト回転異常; 温度変化速度算出: 温度変化速度算出,温度変化量微分,温度変化率,温度勾配,温度センサ,温度検出部,定着ベルト温度変化速度,定着ベルト回転状態検出,温度変化速度通知,温度異常検出,温度変化速度制御,画像形成装置温度監視,加熱源温度検出,温度変化速度判定,温度変化速度絶対値,温度変化速度逐次算出,温度変化速度不良検出,定着装置温度監視,温度変化速度制御部,温度変化速度算出結果; 加熱源による定着ベルト加熱: 定着ベルト加熱,加熱源,加熱制御,ヒーター,熱源,加熱部,定着装置,温度検出部,加熱制御部,加熱異常検出,温度変化速度,定着ベルト回転検出,定着加熱,画像形成装置加熱源,定着ベルト温度監視,加熱源温度監視,定着ベルト加熱方法,定着ベルト回転状態,温度変化量,加熱源構成; 温度検出部の構成: 温度検出部,温度センサ,定着ベルト,温度センサ配置,温度検出方法,温度測定部,温度監視,温度検出精度,定着装置温度検出部,画像形成装置温度センサ,温度検出部異常,温度検出部通知,温度検出部制御,温度変化速度,温度変化量,温度検出部配置,温度検出部構成,温度検出部判定,温度検出部加熱源,温度検出部制御部</t>
  </si>
  <si>
    <t>データ送信方法、データ送信装置、及びプログラム</t>
  </si>
  <si>
    <t>G09B5/06</t>
  </si>
  <si>
    <t>G09B19/00;G09B7/02</t>
  </si>
  <si>
    <t>【課題】撮影専用の特別講義を行なう必要なく、利用者にとって適切に利用できる講義データを得ることが可能な講義データ送信方法を提供する。 【解決手段】講義対象の教科書ＢＴｘ（Ｔｘ）の各講義項目等を、講義者Ｌｅが音声（指示キーワード含む）により指示しながら説明して各受講者Ｓｔ…に対する講義を行う。ＣＰＵは、講義者Ｌｅの音声を認識することによる指示キーワードを、教科書ＢＴｘ（Ｔｘ）に含まれる各講義項目の番号と記述ページを組合せて記憶している教科書目次データに基づき検出する毎に、前回の指示を検出したタイミング以降で今回の指示を検出したタイミング以前に音声入力して取得した講義者音声データＨを含む講義中の音声データを、前記前回の指示に応じたテキスト位置（各講義項目の番号等）のデータに対応付けて、順次、講義データとして講義データエリア又は教育コンテンツサーバに送信して登録する。</t>
  </si>
  <si>
    <t>G10L15/00,G06F16/00,G06V10/00,G06V30/00,G10L17/00,G10L25/00,G01F23/00,G06F40/00,G09B7/00,H04H60/00,H04M15/00,G06K21/00,G11B27/00,H04N21/00,G10K11/00,G06F3/00,G01L3/00,G09B5/00,B41J5/00,G10L13/00,H04N21/00,H04H60/00,H04H20/00,G10L15/00,H04M1/00,G06F16/00,G10L25/00,G09B5/00,A63F13/00,H04L41/00,G04C21/00,H04M3/00,G10L13/00,H04B17/00,G06N3/00,B60K35/00,G09B7/00,G10L21/00,G01S13/00,H04W4/00,G06F16/00,H04N21/00,G09B5/00,H04H60/00,G10L13/00,F04C18/00,G10K11/00,G09B7/00,G10L21/00,G11B23/00,G10L19/00,G06F40/00,B42D1/00,G10L15/00,G09B19/00,H10K59/00,H01H1/00,A47B27/00,H04H20/00,H02P5/00,H04N21/00,G06F16/00,H04H60/00,H04M1/00,H04N19/00,F01K7/00,G09B3/00,G10L15/00,G09B7/00,F24H15/00,G09B5/00,G10L21/00,H04L51/00,G07C1/00,A61B17/00,E04B2/00,H04H20/00,B60J1/00,A61B5/00,H03M7/00</t>
  </si>
  <si>
    <t>音声認識による講義指示検出: G10L15/00,G06F16/00,G06V10/00,G06V30/00,G10L17/00,G10L25/00,G01F23/00,G06F40/00,G09B7/00,H04H60/00,H04M15/00,G06K21/00,G11B27/00,H04N21/00,G10K11/00,G06F3/00,G01L3/00,G09B5/00,B41J5/00,G10L13/00 | keywords: 音声認識,指示キーワード,講義者音声,講義項目,教科書目次データ,音声入力,キーワード検出,講義指示,音声認識技術,目次照合,講義項目特定,講義データ生成,教育コンテンツ音声認識,防災講義通知,指示キーワード抽出,講義内容自動登録; 講義データの自動生成・送信: H04N21/00,H04H60/00,H04H20/00,G10L15/00,H04M1/00,G06F16/00,G10L25/00,G09B5/00,A63F13/00,H04L41/00,G04C21/00,H04M3/00,G10L13/00,H04B17/00,G06N3/00,B60K35/00,G09B7/00,G10L21/00,G01S13/00,H04W4/00 | keywords: 講義データ,送信,登録,講義データエリア,教育コンテンツサーバ,データ自動生成,講義データ送信,教育コンテンツ登録,音声データ管理,講義項目対応付け,講義データ自動送信,教育コンテンツサーバ連携,講義内容通知,講義データ管理システム,防災教育データ送信; 教科書目次データとの連携: G06F16/00,H04N21/00,G09B5/00,H04H60/00,G10L13/00,F04C18/00,G10K11/00,G09B7/00,G10L21/00,G11B23/00,G10L19/00,G06F40/00,B42D1/00,G10L15/00,G09B19/00,H10K59/00,H01H1/00,A47B27/00,H04H20/00,H02P5/00 | keywords: 教科書目次データ,講義項目番号,記述ページ,対応付け,目次データ連携,講義項目管理,教科書データベース,ページ番号対応,講義内容紐付け,教科書目次連動講義,教育コンテンツ目次管理,講義項目自動抽出,防災教科書連携,講義データページ対応; 利用者適応型講義データ提供: H04N21/00,G06F16/00,H04H60/00,H04M1/00,H04N19/00,F01K7/00,G09B3/00,G10L15/00,G09B7/00,F24H15/00,G09B5/00,G10L21/00,H04L51/00,G07C1/00,A61B17/00,E04B2/00,H04H20/00,B60J1/00,A61B5/00,H03M7/00 | keywords: 利用者,適切,講義データ,講義項目,提供,利用者適応,講義データ整理,講義項目別提供,教育コンテンツ最適化,講義データアクセス,利用者向け講義データ通知,防災教育講義データ,講義項目別データ提供,教育コンテンツ利用最適化,講義データ検索</t>
  </si>
  <si>
    <t>G10L15/00,G06F16/00,G06F40/00,G10L25/00,G09B7/00,H04N21/00,H04H60/00,H04H20/00,G10L15/00,G09B5/00,G06F16/00,H04N21/00,G09B5/00,G10L13/00,G09B7/00,H04N21/00,G06F16/00,H04H60/00,G09B3/00,G10L15/00</t>
  </si>
  <si>
    <t>音声認識による講義指示検出: 音声認識技術,指示キーワード検出,講義者音声入力,講義項目特定,教科書目次照合,講義指示抽出,講義データ送信,講義内容自動登録,教育コンテンツ音声認識,音声データ対応付け,講義項目番号認識,記述ページ照合,講義データ生成,指示タイミング検出,音声認識連携,講義者指示音声,講義データ登録,講義項目データ管理; 講義データの自動生成・送信: 講義データ自動生成,講義データ送信,教育コンテンツ登録,音声データ管理,講義項目対応付け,講義データ自動送信,教育コンテンツサーバ連携,講義内容通知,講義データ管理システム,音声認識処理,講義者音声データ,教科書目次データ,講義項目番号,講義記述ページ,講義データエリア,教育コンテンツサーバ,指示キーワード検出,講義内容自動登録; 教科書目次データとの連携: 教科書目次データ連携,講義項目番号対応,記述ページ管理,講義音声認識,講義内容紐付け,教科書データベース,ページ番号抽出,講義項目自動抽出,教育コンテンツ目次管理,講義データ送信,講義データ登録,指示キーワード検出,講義項目管理,講義データページ対応,教科書目次連動講義,講義者音声データ,講義内容対応付け,講義データエリア,教育コンテンツサーバ,防災教科書連携; 利用者適応型講義データ提供: 利用者適応型講義データ,講義項目別データ提供,講義データ整理,教育コンテンツ最適化,講義データアクセス,教科書目次データ連携,音声認識講義指示,講義者音声データ,講義データ送信方法,教育コンテンツサーバ登録,講義項目番号対応付け,講義データ検索,利用者向け講義データ通知,講義項目記述ページ,教育コンテンツ利用最適化,防災教育講義データ,指示キーワード検出,講義データ登録,講義データ提供技術,講義データ配信</t>
  </si>
  <si>
    <t>波長変換素子、光源装置、および投射型装置</t>
  </si>
  <si>
    <t>G03B21/00;F21V7/24;F21V7/26;F21V7/28;F21V7/30;F21V29/502;F21S2/00;G02B5/20</t>
  </si>
  <si>
    <t>【課題】信頼性の高い波長変換素子を提供する。 【解決手段】波長変換素子４０は、基板４１と、入射する光の波長とは異なる波長の光を発する波長変換層と、波長変換層と基板４１との間に設けられた金属層とを有し、矩形状に形成された波長変換部４２と、基板４１と金属層とを接合する接合部４３と、を備え、接合部４３は、基板４１の一方の面と垂直な第１方向から見て、波長変換部４２の少なくとも角部において、波長変換部４２の内側に配置されている。</t>
  </si>
  <si>
    <t>G02F1/00,H01L31/00,G11B7/00,G02B6/00,F21K9/00,H01S5/00,H01L21/00,G01N21/00,H01L33/00,H01S3/00,H10K59/00,H05B33/00,G02B1/00,G03F7/00,F21S41/00,H10K50/00,F21V13/00,G02B30/00,G03G5/00,G01J3/00,H01L21/00,H01L31/00,G02F1/00,H01S5/00,H01L33/00,G11B7/00,H01R12/00,H01L23/00,G02B6/00,H01L27/00,F21Y107/00,F21K9/00,H01C17/00,H01R13/00,H01M8/00,H05B33/00,H01Q9/00,H10N30/00,H10K59/00,G02B5/00,G02F1/00,G11B7/00,H01S3/00,H01Q3/00,H01S5/00,H02M5/00,H04N19/00,H01P3/00,H01Q15/00,H01Q19/00,F21Y105/00,F21K9/00,G02B6/00,H04R1/00,H03F1/00,H03M1/00,H01Q9/00,H01M50/00,H01P1/00,H01J37/00,G02F1/00,G02B6/00,H04N25/00,F21K9/00,H01S3/00,H05B33/00,H01L21/00,G01N21/00,G11B7/00,G01K11/00,H01Q9/00,H01S5/00,H03K19/00,H05B47/00,H04H40/00,H04H20/00,G11C19/00,H01L31/00,H01R13/00,H02M7/00</t>
  </si>
  <si>
    <t>波長変換層構造: G02F1/00,H01L31/00,G11B7/00,G02B6/00,F21K9/00,H01S5/00,H01L21/00,G01N21/00,H01L33/00,H01S3/00,H10K59/00,H05B33/00,G02B1/00,G03F7/00,F21S41/00,H10K50/00,F21V13/00,G02B30/00,G03G5/00,G01J3/00 | keywords: 波長変換層,波長変換部,異なる波長,光変換,波長変換材料,光波長変換,変換層配置,発光層,光学変換,波長変換素子構造,防災用途波長変換,通知用波長変換,矩形状波長変換部,高信頼性波長変換; 基板と金属層の接合技術: H01L21/00,H01L31/00,G02F1/00,H01S5/00,H01L33/00,G11B7/00,H01R12/00,H01L23/00,G02B6/00,H01L27/00,F21Y107/00,F21K9/00,H01C17/00,H01R13/00,H01M8/00,H05B33/00,H01Q9/00,H10N30/00,H10K59/00,G02B5/00 | keywords: 基板,金属層,接合部,接合,垂直方向,基板接合,金属層接合,接合構造,接合部配置,垂直接合,高信頼性接合部,波長変換部角部接合,防災用接合技術,通知用接合部,矩形状接合部; 矩形状波長変換部: G02F1/00,G11B7/00,H01S3/00,H01Q3/00,H01S5/00,H02M5/00,H04N19/00,H01P3/00,H01Q15/00,H01Q19/00,F21Y105/00,F21K9/00,G02B6/00,H04R1/00,H03F1/00,H03M1/00,H01Q9/00,H01M50/00,H01P1/00,H01J37/00 | keywords: 矩形状,波長変換部,角部,内側配置,矩形波長変換部,角部配置,矩形構造,波長変換部形状,角部内側配置,高信頼性矩形波長変換,防災通知用矩形部,矩形状接合部,矩形波長変換素子,矩形部配置技術; 高信頼性設計: G02F1/00,G02B6/00,H04N25/00,F21K9/00,H01S3/00,H05B33/00,H01L21/00,G01N21/00,G11B7/00,G01K11/00,H01Q9/00,H01S5/00,H03K19/00,H05B47/00,H04H40/00,H04H20/00,G11C19/00,H01L31/00,H01R13/00,H02M7/00 | keywords: 信頼性,高信頼性,提供,課題解決,高信頼性設計,信頼性向上,耐久性,長寿命,信頼性評価,防災用途高信頼性,通知用高信頼性素子,信頼性接合部,高信頼性波長変換層,信頼性材料選定</t>
  </si>
  <si>
    <t>G02F1/00,H01L31/00,G02B6/00,F21K9/00,H01L33/00,H01L21/00,H01L31/00,G02F1/00,H01L33/00,H01L23/00,G02F1/00,H01S3/00,H01S5/00,H01P3/00,G11B7/00,G02F1/00,G02B6/00,F21K9/00,H01S3/00,H01L21/00</t>
  </si>
  <si>
    <t>波長変換層構造: 波長変換層,波長変換部,波長変換材料,光波長変換,変換層配置,発光層,光学変換,波長変換素子構造,矩形状波長変換部,高信頼性波長変換,金属層接合,基板接合部,異なる波長光,入射光変換,防災用途波長変換,通知用波長変換,光変換,波長変換部角部配置; 基板と金属層の接合技術: 基板接合,金属層接合,波長変換素子,接合部構造,接合部配置,垂直接合,高信頼性接合部,波長変換部角部接合,矩形状接合部,波長変換層,金属層配置,基板垂直方向,接合部内側配置,光入射方向,波長変換部,接合部形成,基板面接合,光学接合技術; 矩形状波長変換部: 矩形波長変換部,波長変換層,矩形構造,角部配置,角部内側配置,波長変換部形状,高信頼性波長変換,矩形状接合部,金属層配置,基板接合部,波長変換素子,矩形部配置技術,波長変換部内側配置,矩形状波長変換素子,防災通知用矩形部,矩形状基板,波長変換部角部,矩形状配置,矩形部接合,波長変換部接合; 高信頼性設計: 高信頼性設計,波長変換素子,信頼性向上,波長変換層,信頼性接合部,金属層,基板接合,耐久性,長寿命,信頼性評価,防災用途高信頼性,通知用高信頼性素子,信頼性材料選定,波長変換部,角部配置,光学的制御,非線形光学,発光素子,半導体光源,レーザー誘導放射</t>
  </si>
  <si>
    <t>G02F1/1345;G02F1/1368;H05K9/00</t>
  </si>
  <si>
    <t>【課題】信頼性を向上する。 【解決手段】第１絶縁基板と、前記第１絶縁基板上に配置された第１電極と、前記第１電極と電気的に接続されたＩＣチップと、前記ＩＣチップと電気的に接続された第１端子と、を備えた表示パネルと、第１面及び前記第１面とは反対側の第２面を有する基材と、前記第１面に配置され前記第１端子と電気的に接続された第２端子と、前記第２面に配置され前記ＩＣチップの少なくとも一部を覆う電磁波シールド層と、を備えた配線基板と、を備えた表示装置。</t>
  </si>
  <si>
    <t>H01L21/00,H01L31/00,H01R12/00,H10N30/00,H01R13/00,H01L23/00,H01M50/00,C25B9/00,H10K59/00,G02F1/00,H10K50/00,H01J1/00,H01G4/00,F21Y107/00,H01R24/00,H01M8/00,C23F13/00,H01J29/00,H10K30/00,H01M10/00,H01R13/00,H01R12/00,H01L21/00,H01M50/00,H01L23/00,G11B5/00,H01R24/00,H01L31/00,F21Y107/00,H10N30/00,H01H13/00,H01L27/00,H01G4/00,H01R11/00,H01C3/00,H01P3/00,H10K59/00,C23C14/00,B41F3/00,G11B7/00,H01R13/00,H01L23/00,H04N25/00,H01R24/00,H04B1/00,G02F1/00,G11B5/00,H01J29/00,H04N5/00,G01V3/00,G01R33/00,H01J1/00,H10K59/00,C08J7/00,H01L27/00,G03G5/00,H01S5/00,H01M50/00,C04B41/00,G02B1/00,H01R13/00,H01R12/00,H01R24/00,H01R4/00,H01R11/00,H01M50/00,H01L23/00,H10N30/00,H01R9/00,H05K3/00,H01R43/00,H01H13/00,H05B7/00,H05K1/00,G01R31/00,H10K39/00,H02G3/00,H10K59/00,G09F7/00,H01M8/00</t>
  </si>
  <si>
    <t>表示パネル構造: H01L21/00,H01L31/00,H01R12/00,H10N30/00,H01R13/00,H01L23/00,H01M50/00,C25B9/00,H10K59/00,G02F1/00,H10K50/00,H01J1/00,H01G4/00,F21Y107/00,H01R24/00,H01M8/00,C23F13/00,H01J29/00,H10K30/00,H01M10/00 | keywords: 表示パネル,第１絶縁基板,第１電極,ICチップ,第１端子,絶縁基板,電極配置,ICチップ接続,表示素子,端子構造,表示装置構成,基板上電極,表示パネル信頼性,端子接続方法,表示パネル防災; 配線基板構造: H01R13/00,H01R12/00,H01L21/00,H01M50/00,H01L23/00,G11B5/00,H01R24/00,H01L31/00,F21Y107/00,H10N30/00,H01H13/00,H01L27/00,H01G4/00,H01R11/00,H01C3/00,H01P3/00,H10K59/00,C23C14/00,B41F3/00,G11B7/00 | keywords: 配線基板,第１面,第２面,第２端子,電磁波シールド層,基材構造,多層基板,端子配置,シールド層,配線基板信頼性,表示装置用配線基板,電磁波シールド基板,端子接続基板,基板面構成,防災配線基板; 電磁波シールド技術: H01R13/00,H01L23/00,H04N25/00,H01R24/00,H04B1/00,G02F1/00,G11B5/00,H01J29/00,H04N5/00,G01V3/00,G01R33/00,H01J1/00,H10K59/00,C08J7/00,H01L27/00,G03G5/00,H01S5/00,H01M50/00,C04B41/00,G02B1/00 | keywords: 電磁波シールド層,ICチップ,覆う,第２面,電磁波遮蔽,シールド材料,EMI対策,ICチップ保護,シールド層配置,表示装置電磁波対策,シールド層信頼性,ICチップ防災,電磁波シールド端子,シールド層構造; 電気的接続構造: H01R13/00,H01R12/00,H01R24/00,H01R4/00,H01R11/00,H01M50/00,H01L23/00,H10N30/00,H01R9/00,H05K3/00,H01R43/00,H01H13/00,H05B7/00,H05K1/00,G01R31/00,H10K39/00,H02G3/00,H10K59/00,G09F7/00,H01M8/00 | keywords: 電気的接続,第１端子,第２端子,ICチップ,第１電極,端子接続,電極接続,ICチップ接続,配線接続,信頼性接続構造,表示装置端子接続,防災接続構造,高信頼性接続,基板間接続,電気的接続信頼性</t>
  </si>
  <si>
    <t>H01L21/00,H01L31/00,H01R12/00,H01L23/00,G02F1/00,H01R12/00,H01R13/00,H01L23/00,H01L21/00,H01R24/00,H01L23/00,G02F1/00,H01R24/00,H01R13/00,H04N25/00,H01R13/00,H01R12/00,H01R24/00,H01R4/00,H01L23/00</t>
  </si>
  <si>
    <t>表示パネル構造: 表示パネル,絶縁基板,電極配置,ICチップ接続,端子構造,表示素子,表示装置構成,基板上電極,表示パネル信頼性,端子接続方法,電磁波シールド層,配線基板,第１絶縁基板,第１電極,第１端子,第２端子,表示パネル防災,電気的接続,表示パネル構造,表示パネル接続; 配線基板構造: 配線基板,第１面,第２面,端子配置,第２端子,電磁波シールド層,基材構造,多層基板,表示装置用配線基板,電磁波シールド基板,端子接続基板,基板面構成,配線基板信頼性,シールド層,防災配線基板,ICチップ接続,表示パネル接続,絶縁基板,電極接続,信頼性向上; 電磁波シールド技術: 電磁波シールド層,電磁波遮蔽,シールド材料,EMI対策,ICチップ保護,シールド層配置,表示装置電磁波対策,シールド層信頼性,ICチップ防災,電磁波シールド端子,シールド層構造,絶縁基板,第２面配置,表示パネル,端子接続,電磁波シールド技術,配線基板,電磁波シールド層覆い,表示装置信頼性,ICチップ接続; 電気的接続構造: 電気的接続構造,端子接続信頼性,電極接続方法,ICチップ接続,表示パネル接続,配線基板接続,絶縁基板接続,嵌合装置構造,端子間接続,電磁波シールド層,高信頼性接続,基板間接続,表示装置端子接続,導電部材接続,接触部材構造,端子片接続,端子ブロック接続,接続部品構造,半導体装置接続,電気的接続信頼性</t>
  </si>
  <si>
    <t>清掃装置及びこれを用いた画像形成装置</t>
  </si>
  <si>
    <t>G03G15/16</t>
  </si>
  <si>
    <t>【課題】循環移動する像保持体に設けられた基準位置検知用の被検知体を、像保持体を取り外すことなく清掃でき、また清掃部を常に被検知体に接触する場合に比べて、汚れの再転移の少ない清掃を実現する。 【解決手段】像保持体１の循環移動方向の基準位置として設けられる被検知体３と、被検知体３の表面を清掃する清掃装置５と、を備え、清掃装置５は、被検知体３と接触するセット位置に配置される清掃部７を有し、当該清掃部７を支持して当該清掃部７がセット位置に向けて移動する清掃部材６と、像保持体１の表面又は裏面に対向配置され、清掃部７が像保持体１と非接触である非セット位置とセット位置との間で移動するように清掃部材６を案内する案内部材８と、を備え、清掃部７による清掃時には、像保持体１を移動させることでセット位置に配置された清掃部７で被検知体３を清掃する。</t>
  </si>
  <si>
    <t>G11B21/00,A61M60/00,G11B5/00,G07F11/00,E02F3/00,B41J23/00,F16F15/00,A21C5/00,E05F15/00,G08B5/00,G05G9/00,B62M9/00,G01F3/00,A63B22/00,F16D1/00,B24B47/00,B65B43/00,B65H51/00,G01C19/00,B23Q5/00,G11B5/00,B64D27/00,A61B5/00,B65B43/00,G11B7/00,H04N1/00,G05B19/00,G11B15/00,G01N29/00,E04B2/00,G01C19/00,B23Q35/00,B60R1/00,E01F9/00,B65B41/00,B65B35/00,E04H17/00,B41L3/00,G01Q10/00,H01J37/00,B08B9/00,A47L11/00,B08B1/00,A47L5/00,B60S1/00,B08B3/00,A47L9/00,A47L13/00,A47L23/00,B01D46/00,E02B15/00,B65G45/00,B62J50/00,A61C17/00,H04N1/00,D06F43/00,A01B71/00,B01D33/00,H01L31/00,G01Q60/00,A47L5/00,B08B9/00,G01N29/00,H04N1/00,B05B15/00,A47L11/00,B60N2/00,G01Q10/00,G11B5/00,B08B1/00,B65G21/00,B41B21/00,A47L13/00,F28G15/00,E05F15/00,G11B21/00,B41F33/00,B65G45/00,G01V8/00,A47L15/00,A47L5/00,B01D46/00,B08B9/00,G01N29/00,F23C10/00,B08B1/00,B01D29/00,B01D35/00,B05B15/00,B41F33/00,B65G45/00,B01D33/00,G02B1/00,H01R39/00,B05B14/00,G03G21/00,B60S1/00,G06M7/00,C10B43/00,A47L15/00</t>
  </si>
  <si>
    <t>像保持体の循環移動機構: G11B21/00,A61M60/00,G11B5/00,G07F11/00,E02F3/00,B41J23/00,F16F15/00,A21C5/00,E05F15/00,G08B5/00,G05G9/00,B62M9/00,G01F3/00,A63B22/00,F16D1/00,B24B47/00,B65B43/00,B65H51/00,G01C19/00,B23Q5/00 | keywords: 像保持体,循環移動,移動方向,表面,裏面,像保持体,循環搬送,回転体,搬送路,移動機構,ドラム,ローラー,像保持体駆動,循環移動制御,像保持体清掃,防汚搬送,像保持体非接触清掃; 基準位置検知用被検知体: G11B5/00,B64D27/00,A61B5/00,B65B43/00,G11B7/00,H04N1/00,G05B19/00,G11B15/00,G01N29/00,E04B2/00,G01C19/00,B23Q35/00,B60R1/00,E01F9/00,B65B41/00,B65B35/00,E04H17/00,B41L3/00,G01Q10/00,H01J37/00 | keywords: 基準位置,被検知体,検知,設けられる,基準位置検知,被検知体,位置検出体,マーク,センサ対象,基準マーク,基準位置検知体清掃,像保持体基準検知,防汚基準マーク,基準位置通知,基準体非接触清掃; 清掃装置および清掃部材: B08B9/00,A47L11/00,B08B1/00,A47L5/00,B60S1/00,B08B3/00,A47L9/00,A47L13/00,A47L23/00,B01D46/00,E02B15/00,B65G45/00,B62J50/00,A61C17/00,H04N1/00,D06F43/00,A01B71/00,B01D33/00,H01L31/00,G01Q60/00 | keywords: 清掃装置,清掃部,清掃部材,清掃部７,清掃部材６,清掃装置,清掃部材,クリーニング部,清掃ヘッド,清掃機構,清掃ユニット,被検知体清掃,像保持体清掃,非接触清掃,清掃部移動,防汚清掃装置; 清掃部のセット位置・非セット位置移動機構: A47L5/00,B08B9/00,G01N29/00,H04N1/00,B05B15/00,A47L11/00,B60N2/00,G01Q10/00,G11B5/00,B08B1/00,B65G21/00,B41B21/00,A47L13/00,F28G15/00,E05F15/00,G11B21/00,B41F33/00,B65G45/00,G01V8/00,A47L15/00 | keywords: セット位置,非セット位置,移動,案内部材,支持,案内,セット位置,非セット位置,移動機構,案内部材,支持機構,位置切替,清掃部移動,清掃部案内,清掃部材位置制御,像保持体非接触案内,清掃部セット移動,防汚移動機構; 汚れ再転移防止技術: A47L5/00,B01D46/00,B08B9/00,G01N29/00,F23C10/00,B08B1/00,B01D29/00,B01D35/00,B05B15/00,B41F33/00,B65G45/00,B01D33/00,G02B1/00,H01R39/00,B05B14/00,G03G21/00,B60S1/00,G06M7/00,C10B43/00,A47L15/00 | keywords: 汚れ,再転移,防止,清掃,非接触,汚れ再転移防止,防汚,非接触清掃,汚染防止,クリーニング効率,汚れ除去,防汚清掃部,像保持体防汚,基準位置防汚,汚れ再付着防止,清掃部非接触防汚</t>
  </si>
  <si>
    <t>G11B21/00,G11B5/00,B41J23/00,F16F15/00,E02F3/00,G11B5/00,G11B7/00,G11B15/00,H04N1/00,G05B19/00,B08B9/00,B08B1/00,B08B3/00,A47L11/00,A47L9/00,A47L5/00,B08B9/00,B08B1/00,G01Q10/00,A47L11/00,A47L5/00,B08B9/00,B08B1/00,B01D46/00,B05B15/00</t>
  </si>
  <si>
    <t>像保持体の循環移動機構: 像保持体,循環移動,循環搬送,移動機構,回転体,搬送路,像保持体駆動,循環移動制御,像保持体清掃,非接触清掃,防汚搬送,基準位置検知,被検知体,清掃部材,案内部材,セット位置,非セット位置,表面清掃,裏面清掃,清掃装置; 基準位置検知用被検知体: 基準位置検知,被検知体,像保持体,基準位置検知体清掃,非接触清掃,清掃部材,案内部材,循環移動,基準マーク,位置検出体,基準体,基準位置通知,防汚基準マーク,センサ対象,セット位置,清掃装置,表面清掃,基準検知,基準位置検出,清掃時移動; 清掃装置および清掃部材: 清掃装置,清掃部材,クリーニング部,清掃ヘッド,清掃機構,被検知体清掃,像保持体清掃,非接触清掃,清掃部移動,防汚清掃装置,案内部材,セット位置,非セット位置,循環移動,基準位置検知,被検知体表面,清掃部支持,清掃部案内,汚れ再転移防止,清掃部接触; 清掃部のセット位置・非セット位置移動機構: セット位置移動機構,非セット位置案内,清掃部材支持,案内部材構成,清掃部セット移動,像保持体非接触案内,被検知体清掃,清掃部位置制御,防汚移動機構,循環移動像保持体,清掃部案内,清掃部材移動,基準位置検知体,清掃部接触制御,清掃部材案内,清掃部非接触移動,清掃部セット位置,清掃部非セット位置; 汚れ再転移防止技術: 汚れ再転移防止,防汚清掃部,非接触清掃,汚染防止,クリーニング効率,像保持体防汚,基準位置防汚,汚れ再付着防止,清掃部非接触防汚,被検知体清掃,清掃部案内機構,循環移動像保持体,清掃部セット位置,清掃部非セット位置,清掃部材移動,案内部材,清掃装置,表面清掃,裏面清掃,汚れ除去</t>
  </si>
  <si>
    <t>レンズ駆動装置、前記レンズ駆動装置を使用したカメラモジュールおよびレンズ駆動装置の製造方法</t>
  </si>
  <si>
    <t>G02B7/04</t>
  </si>
  <si>
    <t>【課題】  支持基台上でレンズ保持部材を動作自在に支持する板ばねと、支持基台に固定される接続端子を有する導電板とを一度の工程で互いに導通させることができるレンズ駆動装置、前記レンズ駆動装置を使用したカメラモジュールおよびレンズ駆動装置の製造方法を提供する。 【解決手段】  支持基台４０に形成されたばね固定面４１Ａに、下部板ばねを形成する板ばねブランク１２０と、導電板を形成する導電板ブランク１５０を重ねて固定する。板ばねブランク１２０の第１連結枝部１２１ａと導電板ブランク１５０の第２連結枝部１５１との重なり部にレーザＬｓを照射して一緒に溶断することで、第１連結枝部１２１ａと第２連結枝部１５１を溶接することができる。</t>
  </si>
  <si>
    <t>B60G11/00,F21Y107/00,A47C23/00,H01H13/00,F16D65/00,H01R33/00,G02C1/00,H05K7/00,H01H5/00,G02B27/00,G02B7/00,B65D43/00,G03B13/00,F21K9/00,G03B5/00,A47B27/00,D05C9/00,B62B17/00,H04N13/00,B23B31/00,H01R4/00,H01R13/00,H01L23/00,H01R12/00,F21Y107/00,H01R24/00,H10N30/00,H01M50/00,H01R9/00,H01R11/00,H01H85/00,H05B7/00,H01B17/00,F24S25/00,H05B3/00,H01H13/00,H01L21/00,H05K3/00,H01Q9/00,H01G4/00,H01R4/00,H01R12/00,B23K26/00,B23K9/00,H01M50/00,H01R43/00,H10N30/00,H01R13/00,E01B11/00,B29C65/00,B23K11/00,A47C23/00,H01R11/00,F16B12/00,E04D3/00,B21D39/00,E04G17/00,B23K20/00,B23K5/00,H01J9/00,H01R12/00,H01H13/00,H01R4/00,H01L21/00,H04N13/00,H01C10/00,H05K3/00,G02B6/00,H10N30/00,H03K4/00,H01M50/00,H01R39/00,H02M7/00,H01L31/00,G11B7/00,B02C18/00,G06K7/00,H04R7/00,H02M1/00,G03B21/00,H04N23/00,H04N13/00,G02B15/00,G02B9/00,G02B7/00,G03B17/00,G03B19/00,G03B13/00,G02B27/00,G03B15/00,A61B1/00,H04N5/00,B41B15/00,G03B7/00,G01C11/00,G02B13/00,G03B27/00,B60R1/00,G03B3/00,G02B11/00</t>
  </si>
  <si>
    <t>板ばねによるレンズ保持部材支持: B60G11/00,F21Y107/00,A47C23/00,H01H13/00,F16D65/00,H01R33/00,G02C1/00,H05K7/00,H01H5/00,G02B27/00,G02B7/00,B65D43/00,G03B13/00,F21K9/00,G03B5/00,A47B27/00,D05C9/00,B62B17/00,H04N13/00,B23B31/00 | keywords: 板ばね,レンズ保持部材,支持基台,動作自在,ばね固定面,板ばね支持,レンズ保持,ばね構造,支持基台,ばね固定部,保持部材,カメラモジュール用板ばね,レンズ駆動装置の支持構造,防振板ばね,精密位置決め,板ばね組立方法; 導電板の接続端子構造: H01R4/00,H01R13/00,H01L23/00,H01R12/00,F21Y107/00,H01R24/00,H10N30/00,H01M50/00,H01R9/00,H01R11/00,H01H85/00,H05B7/00,H01B17/00,F24S25/00,H05B3/00,H01H13/00,H01L21/00,H05K3/00,H01Q9/00,H01G4/00 | keywords: 導電板,接続端子,支持基台,導電板ブランク,固定,導電板構造,接続端子,電気接続,端子配置,導通部材,基台固定,カメラモジュール用導電板,レンズ駆動装置の端子,電気的導通,端子一体形成,防災通知用端子; レーザ溶接による部材接合: H01R4/00,H01R12/00,B23K26/00,B23K9/00,H01M50/00,H01R43/00,H10N30/00,H01R13/00,E01B11/00,B29C65/00,B23K11/00,A47C23/00,H01R11/00,F16B12/00,E04D3/00,B21D39/00,E04G17/00,B23K20/00,B23K5/00,H01J9/00 | keywords: レーザ,溶断,溶接,連結枝部,照射,一度の工程,レーザ溶接,レーザ照射,部材接合,溶断工程,一体化工程,連結部溶接,カメラモジュール部材溶接,レンズ駆動装置のレーザ加工,導電板と板ばねの溶接,精密溶接方法,複合部材接合; レンズ駆動装置の製造方法: H01R12/00,H01H13/00,H01R4/00,H01L21/00,H04N13/00,H01C10/00,H05K3/00,G02B6/00,H10N30/00,H03K4/00,H01M50/00,H01R39/00,H02M7/00,H01L31/00,G11B7/00,B02C18/00,G06K7/00,H04R7/00,H02M1/00,G03B21/00 | keywords: 製造方法,一度の工程,固定,重ねて,溶断,溶接,レンズ駆動装置製造,一体化工程,部材重ね合わせ,溶断製造,組立方法,工程短縮,カメラモジュール製造工程,板ばね・導電板一体製造,レーザ加工工程,自動化製造方法,複合部材製造; カメラモジュールへの応用: H04N23/00,H04N13/00,G02B15/00,G02B9/00,G02B7/00,G03B17/00,G03B19/00,G03B13/00,G02B27/00,G03B15/00,A61B1/00,H04N5/00,B41B15/00,G03B7/00,G01C11/00,G02B13/00,G03B27/00,B60R1/00,G03B3/00,G02B11/00 | keywords: カメラモジュール,レンズ駆動装置,応用,使用,カメラモジュール応用,レンズ駆動装置組込,モジュール化,カメラ装置,光学ユニット,カメラモジュール製造,レンズ駆動装置の応用例,防災通知カメラ,精密撮影モジュール,端末組込カメラ</t>
  </si>
  <si>
    <t>B60G11/00,H01R33/00,G02B27/00,H05K7/00,H01H13/00,H01R4/00,H01R13/00,H01L23/00,H01R12/00,H01R24/00,B23K26/00,H01R4/00,H01R43/00,B29C65/00,H01R12/00,H01R12/00,H01R4/00,H01L21/00,H05K3/00,H10N30/00,H04N23/00,G03B17/00,G02B7/00,G02B15/00,G03B13/00</t>
  </si>
  <si>
    <t>板ばねによるレンズ保持部材支持: 板ばね支持,レンズ保持部材,支持基台,ばね固定面,レンズ駆動装置,導電板,接続端子,レーザ溶断,連結枝部,カメラモジュール,板ばねブランク,導電板ブランク,溶接工程,精密位置決め,防振板ばね,板ばね組立方法,支持構造,動作自在,ばね固定部,レンズ保持; 導電板の接続端子構造: 導電板構造,接続端子,端子配置,電気接続,導通部材,支持基台,板ばねブランク,導電板ブランク,端子一体形成,電気的導通,レーザ溶接,カメラモジュール用導電板,レンズ駆動装置端子,溶断工程,ばね固定面,連結枝部,端子溶接,端子固定,端子重ね合わせ,端子溶断; レーザ溶接による部材接合: レーザ溶接,レーザ照射,部材接合,溶断工程,一体化工程,板ばね溶接,導電板接合,連結枝部溶接,カメラモジュール部材溶接,レンズ駆動装置レーザ加工,精密溶接方法,複合部材接合,レーザ溶断,レーザ加工,導電板と板ばねの溶接,レーザ一括溶接,レーザ接合工程,レーザ溶接部材,レーザ溶接方法,レーザ溶接装置; レンズ駆動装置の製造方法: レンズ駆動装置製造,板ばね導電板一体化,一体化工程,部材重ね合わせ,レーザ溶断,溶断製造,複合部材製造,カメラモジュール製造工程,自動化製造方法,レーザ加工工程,ばね固定面,板ばねブランク,導電板ブランク,連結枝部溶接,支持基台,溶接工程,端子接続,導通工程; カメラモジュールへの応用: カメラモジュール応用,レンズ駆動装置組込,板ばね溶接,導電板接続,レーザ溶断,ばね固定面,連結枝部溶接,光学ユニット,精密撮影モジュール,端末組込カメラ,カメラ装置,モジュール化技術,カメラモジュール製造,レンズ保持部材支持,支持基台構造,防災通知カメラ,応用例,製造工程一体化</t>
  </si>
  <si>
    <t>定着装置及び画像形成装置</t>
  </si>
  <si>
    <t>【課題】簡易な構成によって熱源の回転を規制し、熱源が加熱ベルト内の部材に接触するのを抑制する。 【解決手段】本発明の定着装置は、回転軸の周りを回転し、記録媒体及びトナー像を加熱する加熱ベルト２２と、加熱ベルト２２に少なくとも部分的に収容され、加熱ベルト２２を加熱する熱源２３と、を備えたベルトユニット１３と、ベルトユニット１３を揺動可能に支持する支持部材１２と、ベルトユニット１３と支持部材１２を位置決めする位置決め部材１６と、を備え、位置決め部材１６は、熱源２３に当接して熱源２３の回転を規制していることを特徴とする。</t>
  </si>
  <si>
    <t>H05B3/00,F24F1/00,B41L47/00,B65G23/00,F24H9/00,C03B5/00,F01K3/00,F24H1/00,B41J2/00,B65H51/00,B65H20/00,G11B15/00,B41F7/00,H05B6/00,F22B31/00,A21B1/00,B41F3/00,B01F35/00,C03B7/00,B41L35/00,B65H59/00,G05G5/00,H02P29/00,B21B37/00,G01D11/00,A01D65/00,G04B3/00,F22G5/00,B65G23/00,F16H61/00,B66D1/00,E05D11/00,F24S40/00,B66C13/00,G01G11/00,B21C47/00,B23Q11/00,F01D11/00,H02K9/00,F16F15/00,E02F3/00,B60R22/00,E05F15/00,B65G23/00,F16H23/00,B41F13/00,B65H51/00,A01D78/00,B65G15/00,F16M11/00,F16D65/00,A47C1/00,B27B3/00,F02B67/00,B65G17/00,F16D55/00,B23Q5/00,B62L1/00,B23Q1/00,B02C18/00,H01R13/00,F24H9/00,F24S25/00,B60R22/00,H01H37/00,F16D65/00,B21B39/00,F16G3/00,G21C3/00,H01R33/00,B65G15/00,H05B3/00,B21J15/00,B62D63/00,F27B15/00,B65G21/00,B22D41/00,F24F13/00,B26D1/00,B65G23/00</t>
  </si>
  <si>
    <t>加熱ベルトユニット: H05B3/00,F24F1/00,B41L47/00,B65G23/00,F24H9/00,C03B5/00,F01K3/00,F24H1/00,B41J2/00,B65H51/00,B65H20/00,G11B15/00,B41F7/00,H05B6/00,F22B31/00,A21B1/00,B41F3/00,B01F35/00,C03B7/00,B41L35/00 | keywords: 加熱ベルト,ベルトユニット,加熱,記録媒体,トナー像,熱源,加熱ベルト,ベルトユニット,熱源,加熱装置,定着装置,加熱ベルト構成,ベルトユニット支持,トナー定着,記録媒体加熱,加熱ベルト内熱源,防接触構造; 熱源回転規制機構: B65H59/00,G05G5/00,H02P29/00,B21B37/00,G01D11/00,A01D65/00,G04B3/00,F22G5/00,B65G23/00,F16H61/00,B66D1/00,E05D11/00,F24S40/00,B66C13/00,G01G11/00,B21C47/00,B23Q11/00,F01D11/00,H02K9/00,F16F15/00 | keywords: 熱源,回転規制,接触抑制,位置決め部材,当接,熱源回転規制,回転防止,位置決め部材,熱源当接,接触防止,熱源回転規制機構,加熱ベルト内熱源回転防止,防接触部材,熱源位置決め,定着装置安全機構,加熱ベルト接触抑制; 支持・揺動機構: E02F3/00,B60R22/00,E05F15/00,B65G23/00,F16H23/00,B41F13/00,B65H51/00,A01D78/00,B65G15/00,F16M11/00,F16D65/00,A47C1/00,B27B3/00,F02B67/00,B65G17/00,F16D55/00,B23Q5/00,B62L1/00,B23Q1/00,B02C18/00 | keywords: 支持部材,揺動可能,ベルトユニット支持,支持部材,揺動機構,ベルトユニット支持,可動支持,定着装置支持構造,揺動可能支持部材,ベルトユニット揺動,加熱ベルト支持,定着装置揺動構造,支持部材構成,防接触揺動機構; 位置決め・当接部材: H01R13/00,F24H9/00,F24S25/00,B60R22/00,H01H37/00,F16D65/00,B21B39/00,F16G3/00,G21C3/00,H01R33/00,B65G15/00,H05B3/00,B21J15/00,B62D63/00,F27B15/00,B65G21/00,B22D41/00,F24F13/00,B26D1/00,B65G23/00 | keywords: 位置決め部材,位置決め,当接,ベルトユニット,支持部材,位置決め部材,当接部材,位置決め機構,ベルトユニット位置決め,支持部材位置決め,熱源当接部材,加熱ベルト位置決め,定着装置位置決め,防接触位置決め部材,ベルトユニット当接構造,熱源回転規制位置決め</t>
  </si>
  <si>
    <t>H05B3/00,B41J2/00,B65G23/00,F24H9/00,F24H1/00,G05G5/00,B65H59/00,F16H61/00,B65G23/00,F22G5/00,F16M11/00,F16H23/00,B65G23/00,B65G15/00,B41F13/00,B21B39/00,F16D65/00,F16G3/00,F24H9/00,H01R33/00</t>
  </si>
  <si>
    <t>加熱ベルトユニット: 加熱ベルト,ベルトユニット,熱源,定着装置,加熱装置,トナー像加熱,記録媒体加熱,加熱ベルト内熱源,ベルトユニット支持,熱源回転規制,位置決め部材,加熱ベルト構成,トナー定着,加熱ベルト収容,加熱ベルト揺動,支持部材,加熱ベルト位置決め,加熱ベルト接触抑制; 熱源回転規制機構: 熱源回転規制,加熱ベルト回転防止,熱源当接規制,位置決め部材,接触防止機構,定着装置安全機構,熱源位置決め,加熱ベルト内熱源回転防止,防接触部材,回転防止部材,熱源回転防止,熱源規制機構,加熱ベルト熱源規制,熱源回転抑制,熱源接触防止,加熱ベルト安全機構; 支持・揺動機構: 支持部材構成,揺動可能支持部材,ベルトユニット揺動,加熱ベルト支持,定着装置揺動構造,揺動機構,ベルトユニット支持,可動支持,定着装置支持構造,加熱ベルトユニット,位置決め部材,熱源回転規制,熱源接触抑制,支持部材揺動,ベルトユニット位置決め,支持部材当接,揺動支持構造,ベルトユニット可動,熱源規制機構,加熱ベルト揺動; 位置決め・当接部材: 位置決め部材,当接部材,位置決め機構,ベルトユニット位置決め,支持部材位置決め,熱源当接部材,加熱ベルト位置決め,定着装置位置決め,防接触位置決め部材,ベルトユニット当接構造,回転規制部材,熱源回転規制,加熱ベルト当接,支持部材当接,ベルトユニット支持,熱源接触防止,加熱ベルト支持,位置決め当接部材,ベルトユニット揺動支持,位置決め部材構成</t>
  </si>
  <si>
    <t>光ファイバ心線保護構造</t>
  </si>
  <si>
    <t>G02B6/44</t>
  </si>
  <si>
    <t>【課題】温度変化や湿度による光ファイバの出射パターンへの影響を抑制することができる光ファイバ心線保護構造を提供する。 【解決手段】光ファイバ心線保護構造Ａは、光ファイバ１１を有する光ファイバ心線１０と、光ファイバ心線１０の一部分を覆うように設けられた自己保形性を有するチューブ状保護材２０と、光ファイバ心線１０のチューブ状保護材２０で覆われたのとは異なる一部分を覆うように設けられた自己保形性を有するスパイラル状保護材３０とを備える。</t>
  </si>
  <si>
    <t>G02F1/00,G02B6/00,H01R12/00,F21V29/00,H01B7/00,G01K1/00,H01S5/00,E04B1/00,C03B37/00,G01J5/00,H05B47/00,G01G1/00,D07B1/00,B64G1/00,B60M1/00,H01B11/00,H02G15/00,F16L3/00,H04B10/00,H04B3/00,F16L3/00,B65B9/00,H01B7/00,F16L59/00,B65D75/00,B65B11/00,H02G3/00,B29C48/00,C09K8/00,B65H54/00,B65D5/00,B65D65/00,B29C63/00,G02B6/00,B65H81/00,B21C37/00,B60C5/00,D06B23/00,H02G7/00,B23K35/00,B65H54/00,B60G11/00,H01F41/00,B29C63/00,B65B11/00,C03B37/00,F16L3/00,D04H1/00,B65D85/00,B65H75/00,D01D5/00,H02K3/00,G02B6/00,B65H81/00,B41L1/00,H01C3/00,H01B13/00,H01R4/00,B01D63/00,B65B9/00,G02F1/00,H01S5/00,H05B45/00,G11B7/00,H01S3/00,G02B6/00,G02B26/00,G02B27/00,H04N25/00,H04N23/00,F21S41/00,F21W102/00,G01S3/00,G02B7/00,H05B47/00,H04B10/00,G03B27/00,G10L21/00,G01K7/00,F21S45/00</t>
  </si>
  <si>
    <t>光ファイバ心線保護構造: G02F1/00,G02B6/00,H01R12/00,F21V29/00,H01B7/00,G01K1/00,H01S5/00,E04B1/00,C03B37/00,G01J5/00,H05B47/00,G01G1/00,D07B1/00,B64G1/00,B60M1/00,H01B11/00,H02G15/00,F16L3/00,H04B10/00,H04B3/00 | keywords: 光ファイバ心線,保護構造,温度変化,湿度,影響抑制,光ファイバ保護,心線保護,環境耐性,温度耐性,湿度耐性,出射パターン安定化,光ファイバ心線保護構造,温度変化抑制,湿度影響低減,光ファイバ出射パターン安定化,防災用途光ファイバ,通知機能付き光ファイバ保護; 自己保形性チューブ状保護材: F16L3/00,B65B9/00,H01B7/00,F16L59/00,B65D75/00,B65B11/00,H02G3/00,B29C48/00,C09K8/00,B65H54/00,B65D5/00,B65D65/00,B29C63/00,G02B6/00,B65H81/00,B21C37/00,B60C5/00,D06B23/00,H02G7/00,B23K35/00 | keywords: 自己保形性,チューブ状保護材,光ファイバ心線,覆う,チューブ状保護,自己保持性,光ファイバ用チューブ,保護材,形状保持性,自己保形性チューブ,光ファイバ心線用保護チューブ,温度耐性チューブ,湿度耐性チューブ,防災対応チューブ状保護材,通知機能付きチューブ保護; 自己保形性スパイラル状保護材: B65H54/00,B60G11/00,H01F41/00,B29C63/00,B65B11/00,C03B37/00,F16L3/00,D04H1/00,B65D85/00,B65H75/00,D01D5/00,H02K3/00,G02B6/00,B65H81/00,B41L1/00,H01C3/00,H01B13/00,H01R4/00,B01D63/00,B65B9/00 | keywords: 自己保形性,スパイラル状保護材,光ファイバ心線,覆う,スパイラル状保護,自己保持性,光ファイバ用スパイラル,保護材,形状保持性,自己保形性スパイラル,光ファイバ心線用スパイラル保護材,温度耐性スパイラル,湿度耐性スパイラル,防災対応スパイラル状保護材,通知機能付きスパイラル保護; 光ファイバ出射パターン安定化技術: G02F1/00,H01S5/00,H05B45/00,G11B7/00,H01S3/00,G02B6/00,G02B26/00,G02B27/00,H04N25/00,H04N23/00,F21S41/00,F21W102/00,G01S3/00,G02B7/00,H05B47/00,H04B10/00,G03B27/00,G10L21/00,G01K7/00,F21S45/00 | keywords: 出射パターン,影響抑制,温度変化,湿度,安定化,光ファイバ出射パターン,パターン安定化,環境変化耐性,温度影響抑制,湿度影響抑制,光ファイバ出射パターン安定化,温度変化対応出射パターン,湿度変化対応出射パターン,防災用途出射パターン安定化,通知機能付き出射パターン制御</t>
  </si>
  <si>
    <t>G02B6/00,H01B7/00,G02F1/00,F21V29/00,C03B37/00,F16L3/00,B65B9/00,H01B7/00,F16L59/00,H02G3/00,B29C63/00,F16L3/00,B65B11/00,C03B37/00,B65H54/00,G02F1/00,G02B6/00,G02B26/00,H01S3/00,H01S5/00</t>
  </si>
  <si>
    <t>光ファイバ心線保護構造: 光ファイバ心線,保護構造,自己保形性保護材,チューブ状保護材,スパイラル状保護材,温度変化抑制,湿度影響低減,環境耐性,温度耐性,湿度耐性,光ファイバ保護,心線保護,光ファイバ出射パターン安定化,防災用途光ファイバ,光ファイバ構成,光ファイバ材料,光ファイバ設計,光ファイバ応力緩和,光ファイバ熱的影響,光ファイバ湿度影響; 自己保形性チューブ状保護材: 自己保形性チューブ,チューブ状保護材,光ファイバ心線,自己保持性,光ファイバ用チューブ,形状保持性,温度耐性チューブ,湿度耐性チューブ,防災対応チューブ状保護材,スパイラル状保護材,保護材,覆う構造,心線保護,耐環境性チューブ,部分被覆,自己保形性スパイラル,光ファイバ保護,耐熱性保護材,耐湿性保護材,保護チューブ; 自己保形性スパイラル状保護材: 自己保形性スパイラル状保護材,光ファイバ心線保護,スパイラル状保護,自己保持性スパイラル,形状保持性保護材,温度耐性スパイラル,湿度耐性スパイラル,光ファイバ用スパイラル,防災対応スパイラル状保護材,チューブ状保護材,部分被覆スパイラル,自己保形性チューブ,光ファイバ心線用スパイラル保護材,耐環境性スパイラル,覆う保護材,スパイラル保護材,自己保形性材料,光ファイバ保護構造,スパイラル被覆,自己保持性材料; 光ファイバ出射パターン安定化技術: 光ファイバ出射パターン,出射パターン安定化,温度変化影響抑制,湿度影響抑制,環境変化耐性,光ファイバ心線保護構造,自己保形性保護材,チューブ状保護材,スパイラル状保護材,光ファイバ心線,温度変化対応出射パターン,湿度変化対応出射パターン,防災用途出射パターン安定化,通知機能付き出射パターン制御,光学的性質変化制御,物理的パラメータ影響抑制,光学的作用安定化,光ビーム制御,光素子構造,光学装置配置</t>
  </si>
  <si>
    <t>音声評価プログラム、音声評価方法および音声評価装置</t>
  </si>
  <si>
    <t>G10L25/60</t>
  </si>
  <si>
    <t>G10L25/90</t>
  </si>
  <si>
    <t>【課題】音声を正確に評価すること。 【解決手段】音声評価装置１００は、音声信号を解析してピッチ周波数を検出する。音声評価装置１００は、検出したピッチ周波数の検出頻度の分布に基づいて、検出したピッチ周波数のうち評価対象とする評価対象領域を選択する。音声評価装置１００は、検出頻度の分布と選択した評価対象領域に基づいて、音声を評価する。</t>
  </si>
  <si>
    <t>G10L25/00,G10L15/00,G10L19/00,G01S7/00,G01S3/00,G10L21/00,G10L13/00,G01S19/00,G06V10/00,H01J49/00,H04N21/00,A61B5/00,G01N29/00,G06F18/00,G10L17/00,G06T7/00,H04N9/00,H03L7/00,H04H20/00,G06F40/00,G01R23/00,G10L25/00,G01N29/00,H03L7/00,H03J7/00,G01S7/00,A61B5/00,H04Q1/00,G10L19/00,G10H5/00,H04N5/00,G01S1/00,H02M7/00,G01S3/00,H02M5/00,H04L27/00,H03K9/00,G10H7/00,G10L15/00,G01P3/00,G01R23/00,G01S7/00,G10L25/00,G01N29/00,H03L7/00,A61B5/00,G10L19/00,G01S3/00,H03J7/00,H04Q1/00,G10L15/00,H04N5/00,G01R19/00,H02M5/00,G05B1/00,G08C19/00,G01S1/00,G10L21/00,G01N30/00,H04L27/00,G01S3/00,H03L7/00,G10L25/00,G01S7/00,G01N29/00,H03J7/00,G06V10/00,G10L21/00,H04N19/00,G01R23/00,G10L19/00,H04B1/00,G01S13/00,G06F18/00,H02M7/00,G01S1/00,H04N25/00,G01P3/00,G06T7/00,H04L27/00,G10L15/00,G01N29/00,G10L25/00,G06T7/00,G10L19/00,G06F18/00,G10L21/00,G01S3/00,G01P3/00,G10H7/00,G10L13/00,A63F13/00,G10H5/00,G01R23/00,G06V10/00,H03L7/00,A61B5/00,H04Q1/00,H04N5/00,G01R29/00</t>
  </si>
  <si>
    <t>音声信号解析: G10L25/00,G10L15/00,G10L19/00,G01S7/00,G01S3/00,G10L21/00,G10L13/00,G01S19/00,G06V10/00,H01J49/00,H04N21/00,A61B5/00,G01N29/00,G06F18/00,G10L17/00,G06T7/00,H04N9/00,H03L7/00,H04H20/00,G06F40/00 | keywords: 音声信号,解析,特徴量,音声解析,音声信号処理,音響特徴量,信号分析,スペクトル解析,音声評価装置,防災音声解析,通知音声解析,リアルタイム音声解析,音声信号分布; ピッチ周波数検出: G01R23/00,G10L25/00,G01N29/00,H03L7/00,H03J7/00,G01S7/00,A61B5/00,H04Q1/00,G10L19/00,G10H5/00,H04N5/00,G01S1/00,H02M7/00,G01S3/00,H02M5/00,H04L27/00,H03K9/00,G10H7/00,G10L15/00,G01P3/00 | keywords: ピッチ周波数,検出,音声信号,ピッチ検出,基本周波数抽出,F0検出,周波数解析,音声周波数,ピッチ分布解析,防災通知ピッチ検出,評価対象ピッチ,音声評価ピッチ,ピッチ周波数領域; 検出頻度分布解析: G01R23/00,G01S7/00,G10L25/00,G01N29/00,H03L7/00,A61B5/00,G10L19/00,G01S3/00,H03J7/00,H04Q1/00,G10L15/00,H04N5/00,G01R19/00,H02M5/00,G05B1/00,G08C19/00,G01S1/00,G10L21/00,G01N30/00,H04L27/00 | keywords: 検出頻度,分布,解析,頻度分布解析,ヒストグラム解析,統計分布,ピッチ頻度,分布評価,音声評価頻度分布,通知音声分布解析,防災音声分布,評価対象領域分布,分布解析装置; 評価対象領域選択: G01S3/00,H03L7/00,G10L25/00,G01S7/00,G01N29/00,H03J7/00,G06V10/00,G10L21/00,H04N19/00,G01R23/00,G10L19/00,H04B1/00,G01S13/00,G06F18/00,H02M7/00,G01S1/00,H04N25/00,G01P3/00,G06T7/00,H04L27/00 | keywords: 評価対象領域,選択,ピッチ周波数,領域選択,評価領域抽出,ピッチ領域,対象周波数領域,評価対象抽出,防災通知評価領域,音声評価領域選択,分布領域抽出,通知音声評価対象,領域選択方法; 音声評価方法: G10L15/00,G01N29/00,G10L25/00,G06T7/00,G10L19/00,G06F18/00,G10L21/00,G01S3/00,G01P3/00,G10H7/00,G10L13/00,A63F13/00,G10H5/00,G01R23/00,G06V10/00,H03L7/00,A61B5/00,H04Q1/00,H04N5/00,G01R29/00 | keywords: 音声評価,評価方法,検出頻度分布,評価対象領域,音声品質評価,評価アルゴリズム,分布ベース評価,ピッチ評価,音声信号評価,防災通知音声評価,分布領域評価方法,音声評価装置,通知音声品質評価,領域分布評価</t>
  </si>
  <si>
    <t>G10L25/00,G10L15/00,G10L19/00,G10L21/00,G10L13/00,G01R23/00,G10L25/00,G10L19/00,G01N29/00,H03L7/00,G01R23/00,G10L25/00,G01N29/00,G10L19/00,A61B5/00,G10L25/00,G10L21/00,G01R23/00,H03L7/00,H03J7/00,G10L15/00,G10L25/00,G10L19/00,G10L21/00,G01N29/00</t>
  </si>
  <si>
    <t>音声信号解析: 音声信号解析,音声評価装置,ピッチ周波数検出,検出頻度分布,評価対象領域選択,音響特徴量抽出,スペクトル解析,信号分析,音声認識処理,音声信号分布,リアルタイム音声解析,通知音声解析,防災音声解析,特徴量抽出,音声信号処理,音声評価,音声解析技術,音声合成,コード化・デコード化,ソースフィルタモデル; ピッチ周波数検出: ピッチ周波数検出,音声信号解析,ピッチ検出,基本周波数抽出,F0検出,周波数分布解析,評価対象領域選択,ピッチ分布解析,音声評価ピッチ,検出頻度分布,ピッチ周波数領域,音声評価装置,ピッチ周波数抽出,音声周波数解析,評価対象ピッチ,防災通知ピッチ検出,ピッチ周波数解析,ピッチ周波数分布,ピッチ周波数評価,音声ピッチ解析; 検出頻度分布解析: 検出頻度分布,ピッチ周波数解析,頻度分布評価,ヒストグラム解析,統計分布解析,音声評価分布,評価対象領域選択,分布解析技術,ピッチ頻度分布,音声信号解析,分布評価装置,通知音声分布解析,防災音声分布,評価領域分布,分布解析装置,ピッチ検出頻度,音声周波数分布,分布解析手法; 評価対象領域選択: 評価対象領域選択,ピッチ周波数分布,評価領域抽出,ピッチ領域,対象周波数領域,音声評価領域選択,分布領域抽出,通知音声評価対象,領域選択方法,ピッチ周波数検出,検出頻度分布,評価対象抽出,音声信号解析,周波数領域抽出,評価対象領域抽出,ピッチ分布解析,評価領域選択,周波数分布解析; 音声評価方法: 音声評価方法,音声品質評価,ピッチ周波数検出,検出頻度分布,評価対象領域,分布ベース評価,音声信号解析,評価アルゴリズム,通知音声品質評価,防災通知音声評価,分布領域評価方法,音声評価装置,領域分布評価,ピッチ評価,音声信号評価,評価対象領域選択,検出頻度分布解析,通知音声評価,分布解析,領域選択評価</t>
  </si>
  <si>
    <t>G09F9/46;H04N13/30</t>
  </si>
  <si>
    <t>【課題】画像の輝度を高めた上で、温度上昇を抑制できる表示装置を提供する。 【解決手段】表示装置１において、第１の表示部１０は、画像を表示する。透過型の第２の表示部２０は、画像を表示する。透明部材３０は、第１の表示部１０と第２の表示部２０との間に配置されて第１の表示部１０に接合されている。透明部材３０は、空気の熱伝導率より高い熱伝導率を有する。</t>
  </si>
  <si>
    <t>G02F1/00,H10K59/00,G02B9/00,E02F3/00,B60K35/00,G01S7/00,G04G9/00,G09G3/00,H01L21/00,H04N13/00,H10K50/00,G11B7/00,H01L27/00,G02B6/00,G02B5/00,G09F13/00,H01J31/00,H01J37/00,C25B9/00,G02B23/00,H04N23/00,H04N5/00,H04N1/00,H04N13/00,H01J31/00,H04N25/00,H04N9/00,G06V10/00,G09G5/00,H04N19/00,G03G13/00,G03C5/00,G03G15/00,G03H1/00,G06T5/00,G01P3/00,G02B30/00,B60K35/00,G06T3/00,G03C1/00,G05D23/00,H01M10/00,G21C17/00,G01K1/00,F24F11/00,F24H15/00,G01J5/00,G01F1/00,F02F3/00,H02P29/00,B61K9/00,F21V29/00,H01L23/00,F23N5/00,B61G1/00,B60C23/00,B22D41/00,H10N15/00,G01L19/00,H01H71/00,H05B3/00,C03C4/00,G02F1/00,G02B6/00,H01J29/00,G21C17/00,H01L23/00,F21S41/00,F24S80/00,F21S45/00,H01L31/00,H01J1/00,H10K50/00,H05B33/00,H01L33/00,G01K11/00,F21V9/00,C03B35/00,H01H13/00,G03G5/00</t>
  </si>
  <si>
    <t>表示装置構成: G02F1/00,H10K59/00,G02B9/00,E02F3/00,B60K35/00,G01S7/00,G04G9/00,G09G3/00,H01L21/00,H04N13/00,H10K50/00,G11B7/00,H01L27/00,G02B6/00,G02B5/00,G09F13/00,H01J31/00,H01J37/00,C25B9/00,G02B23/00 | keywords: 表示装置,第１の表示部,第２の表示部,透明部材,配置,表示部構成,透過型表示部,透明部材配置,表示装置構造,多層表示部,高輝度表示装置,温度抑制構造,表示部接合,防熱表示装置,複合表示部材; 高輝度画像表示: H04N23/00,H04N5/00,H04N1/00,H04N13/00,H01J31/00,H04N25/00,H04N9/00,G06V10/00,G09G5/00,H04N19/00,G03G13/00,G03C5/00,G03G15/00,G03H1/00,G06T5/00,G01P3/00,G02B30/00,B60K35/00,G06T3/00,G03C1/00 | keywords: 画像の輝度,高輝度,画像表示,輝度向上,高輝度表示,明るさ制御,輝度調整,画像強調,高輝度表示装置,輝度最適化,輝度維持,防災用高輝度表示,通知用高輝度画像; 温度上昇抑制技術: G05D23/00,H01M10/00,G21C17/00,G01K1/00,F24F11/00,F24H15/00,G01J5/00,G01F1/00,F02F3/00,H02P29/00,B61K9/00,F21V29/00,H01L23/00,F23N5/00,B61G1/00,B60C23/00,B22D41/00,H10N15/00,G01L19/00,H01H71/00 | keywords: 温度上昇,抑制,熱伝導率,空気,透明部材,温度制御,熱伝導率向上,冷却技術,熱拡散,温度抑制部材,高輝度表示装置の温度抑制,熱伝導透明部材,表示装置冷却,防災表示装置の温度管理,通知表示部の温度抑制; 透明部材の熱伝導特性: H05B3/00,C03C4/00,G02F1/00,G02B6/00,H01J29/00,G21C17/00,H01L23/00,F21S41/00,F24S80/00,F21S45/00,H01L31/00,H01J1/00,H10K50/00,H05B33/00,H01L33/00,G01K11/00,F21V9/00,C03B35/00,H01H13/00,G03G5/00 | keywords: 透明部材,熱伝導率,空気より高い,材料特性,高熱伝導透明部材,熱伝導材料,透明熱拡散体,熱伝導性ガラス,透明冷却部材,表示装置用透明部材,高輝度表示部材の熱伝導,防災表示装置用透明材料,通知表示部の熱拡散,透明部材温度管理</t>
  </si>
  <si>
    <t>G02F1/00,H10K59/00,G02B9/00,G09G3/00,H01L21/00,H04N23/00,H04N5/00,H04N13/00,H04N9/00,G09G5/00,G05D23/00,G01K1/00,F24F11/00,G01J5/00,F24H15/00,C03C4/00,G02F1/00,G02B6/00,H01L23/00,F24S80/00</t>
  </si>
  <si>
    <t>表示装置構成: 表示装置構成,多層表示部,透過型表示部,透明部材配置,表示部接合,高輝度表示装置,温度抑制構造,防熱表示装置,複合表示部材,表示部構成,透明部材,表示部配置,表示部材,表示部温度制御,表示部輝度向上,表示部熱伝導,表示部材接合,表示部材配置; 高輝度画像表示: 高輝度画像表示,輝度向上,高輝度表示,明るさ制御,輝度調整,画像強調,高輝度表示装置,輝度最適化,輝度維持,温度上昇抑制,透明部材,熱伝導率向上,透過型表示部,画像輝度制御,高輝度通知画像,防災用高輝度表示,通知用高輝度画像,表示部接合,輝度制御技術,高輝度画像強調; 温度上昇抑制技術: 温度上昇抑制,高輝度表示装置,熱伝導透明部材,熱伝導率向上,温度制御技術,冷却技術,熱拡散部材,透明部材,表示部温度管理,空気熱伝導率,温度抑制部材,表示装置冷却,高熱伝導材料,温度管理表示装置,熱伝導性透明体,防災表示装置温度管理,通知表示部温度抑制,熱伝導率制御,高輝度表示温度抑制,熱伝導性部材; 透明部材の熱伝導特性: 高熱伝導透明部材,熱伝導率向上材料,透明熱拡散体,熱伝導性ガラス,透明冷却部材,表示装置用透明部材,高輝度表示部材の熱伝導,防災表示装置用透明材料,通知表示部の熱拡散,透明部材温度管理,熱伝導材料,透明部材接合,透過型表示部,透明部材配置,表示部温度抑制,透明部材材料特性,空気より高い熱伝導率,表示装置輝度向上,透明部材熱拡散,透明部材冷却</t>
  </si>
  <si>
    <t>劣化状態検出装置、画像形成装置</t>
  </si>
  <si>
    <t>【課題】簡素な構成で現像剤の劣化状態を検出することが可能な劣化状態検出装置、及び画像形成装置を提供すること。 【解決手段】画像形成装置は、現像剤Ｇを受け止める第１受止面７２１Ａ１を有し、第１受止面７２１Ａ１に堆積する現像剤Ｇによって加えられる回動軸７２３周りの回転トルクが予め定められた第１閾値を超えた場合に第１位置Ｐ３から第１受止面７２１Ａに堆積した現像剤Ｇ１を滑落させることが可能な第２位置に回動する揺動部７２と、現像剤Ｇの堆積量が予め定められた第２閾値を超えたことを検出する検出部と、前記検出部による検出結果に応じて前記第２閾値に対応する前記現像剤の劣化状態を示す検出信号を出力する出力部と、を備える。</t>
  </si>
  <si>
    <t>G03C5/00,G03C1/00,G03C8/00,G03C7/00,G03G13/00,G03G9/00,G01D5/00,G03G15/00,G01J1/00,G07D7/00,G03B17/00,G03B27/00,D21H21/00,D06P1/00,D06P3/00,G05D11/00,F23N5/00,C30B15/00,G01N27/00,G08B13/00,G01C19/00,B65H54/00,B61L5/00,H01H73/00,D06F37/00,F16D43/00,B25B23/00,B41J33/00,G01R11/00,G11B15/00,F16H33/00,B41F17/00,C10B47/00,F26B17/00,F16H61/00,B25B13/00,B41F33/00,G04C21/00,G01G13/00,A63G1/00,B65H59/00,B01D33/00,G03G15/00,F16H23/00,B65B43/00,F16F15/00,B01J19/00,B01F27/00,B41L25/00,B65H54/00,B01F31/00,B27B3/00,B65H39/00,G03B27/00,G03D3/00,G03G9/00,F16D55/00,A63G1/00,G03B17/00,G11B21/00,G03C5/00,G01J1/00,G03G13/00,G03G15/00,G01T1/00,G03C8/00,G11B27/00,G03G9/00,G01D5/00,G01N30/00,G01P3/00,B61K9/00,G01S3/00,G07D11/00,H04N25/00,G05B1/00,G03C7/00,G01M3/00,H04N23/00,G01N21/00</t>
  </si>
  <si>
    <t>現像剤劣化状態検出: G03C5/00,G03C1/00,G03C8/00,G03C7/00,G03G13/00,G03G9/00,G01D5/00,G03G15/00,G01J1/00,G07D7/00,G03B17/00,G03B27/00,D21H21/00,D06P1/00,D06P3/00,G05D11/00,F23N5/00,C30B15/00,G01N27/00,G08B13/00 | keywords: 現像剤,劣化状態,検出,堆積量,検出部,検出信号,現像剤劣化,堆積検出,劣化判定,検出装置,劣化状態信号,現像剤劣化検出装置,画像形成装置における劣化検出,現像剤堆積量検出,劣化状態通知,現像剤品質管理; 回転トルク検出機構: G01C19/00,B65H54/00,B61L5/00,H01H73/00,D06F37/00,F16D43/00,B25B23/00,B41J33/00,G01R11/00,G11B15/00,F16H33/00,B41F17/00,C10B47/00,F26B17/00,F16H61/00,B25B13/00,B41F33/00,G04C21/00,G01G13/00,A63G1/00 | keywords: 回転トルク,回動軸,閾値,揺動部,回動,滑落,トルク検出,回転軸,回動トルクセンサ,閾値判定,揺動機構,現像剤堆積によるトルク変化,画像形成装置の回転トルク検出,トルク閾値超過通知,現像剤滑落機構,防止機構付き回転軸; 揺動部・受止面構造: B65H59/00,B01D33/00,G03G15/00,F16H23/00,B65B43/00,F16F15/00,B01J19/00,B01F27/00,B41L25/00,B65H54/00,B01F31/00,B27B3/00,B65H39/00,G03B27/00,G03D3/00,G03G9/00,F16D55/00,A63G1/00,G03B17/00,G11B21/00 | keywords: 揺動部,受止面,第１受止面,第２位置,堆積,滑落,受止面構造,揺動機構,現像剤滑落,回動部,堆積現像剤排出,現像剤堆積防止構造,画像形成装置の揺動部,受止面回動機構,現像剤排出機構,堆積量調整構造; 検出結果出力・通知: G03C5/00,G01J1/00,G03G13/00,G03G15/00,G01T1/00,G03C8/00,G11B27/00,G03G9/00,G01D5/00,G01N30/00,G01P3/00,B61K9/00,G01S3/00,G07D11/00,H04N25/00,G05B1/00,G03C7/00,G01M3/00,H04N23/00,G01N21/00 | keywords: 出力部,検出結果,検出信号,劣化状態,通知,検出結果出力,劣化状態通知,信号出力,現像剤状態表示,閾値超過通知,画像形成装置の劣化通知,現像剤劣化状態信号,検出部連動出力,現像剤品質通知,劣化状態アラーム</t>
  </si>
  <si>
    <t>G03G9/00,G03G13/00,G03G15/00,G01D5/00,G03C5/00,G01C19/00,F16D43/00,G01R11/00,B41J33/00,D06F37/00,G03G15/00,F16H23/00,B01D33/00,B01F27/00,F16F15/00,G03G13/00,G03G15/00,G03G9/00,G01D5/00,G01N30/00</t>
  </si>
  <si>
    <t>現像剤劣化状態検出: 現像剤劣化状態検出,現像剤堆積量検出,劣化判定信号,現像剤品質管理,堆積量閾値判定,現像剤劣化通知,現像剤劣化検出装置,画像形成装置劣化検出,現像剤物理的変化検出,回転トルク検出,揺動部回動検出,検出部出力信号,現像剤堆積検出,劣化状態判定,現像剤劣化状態信号,現像剤堆積閾値,現像剤劣化状態通知,現像剤品質判定,現像剤堆積量判定,現像剤劣化状態管理; 回転トルク検出機構: 回転トルク検出,回動軸,閾値判定,揺動部,現像剤堆積,トルクセンサ,回動トルク,現像剤滑落機構,画像形成装置,トルク変化検出,回転軸トルク,防止機構付き回転軸,トルク閾値超過,検出信号出力,堆積量検出,現像剤劣化状態,回転トルク判定,揺動機構,回転トルク通知,現像剤検出部; 揺動部・受止面構造: 揺動部,受止面,現像剤堆積,回動軸,回転トルク,堆積量検出,現像剤滑落,第１受止面,第２位置,堆積閾値,揺動機構,現像剤排出,堆積現像剤排出,受止面回動,現像剤劣化検出,画像形成装置,現像剤堆積防止,受止面構造,現像剤排出機構,堆積量調整; 検出結果出力・通知: 検出結果出力,劣化状態通知,信号出力,現像剤状態表示,閾値超過通知,画像形成装置の劣化通知,現像剤劣化状態信号,検出部連動出力,現像剤品質通知,劣化状態アラーム,現像剤堆積量検出,回転トルク検出,閾値判定,現像剤滑落検知,検出信号生成,現像剤状態判定,現像剤品質評価,現像剤劣化検知,現像剤状態通知,現像剤劣化判定</t>
  </si>
  <si>
    <t>体積ホログラム積層体、体積ホログラム積層体の製造方法、および情報記録媒体</t>
  </si>
  <si>
    <t>G03H1/18</t>
  </si>
  <si>
    <t>G03H1/02;B42D25/23;B42D25/24;B42D25/29;B42D25/305;B42D25/328;B42D25/25;B32B7/023;B32B38/18</t>
  </si>
  <si>
    <t>【課題】本発明は、高い偽造防止機能およびセキュリティ機能を有する体積ホログラム積層体を提供することを主目的とする。 【解決手段】本発明は、支持層と、上記支持層の一方の面に配置され、レーザー光の照射により発色するレーザーエングレーブ層と、上記レーザーエングレーブ層の上記支持層とは反対側の面に配置され、干渉縞により再生画像が記録された体積ホログラム層とを有する体積ホログラム積層体であって、上記レーザーエングレーブ層は、絵柄を有し、上記レーザーエングレーブ層の絵柄は、上記体積ホログラム層の再生画像の絵柄と少なくとも一部が同じ絵柄であることを特徴とする体積ホログラム積層体を提供する。</t>
  </si>
  <si>
    <t>G11B7/00,H04N5/00,H01M50/00,G11B5/00,G03H1/00,G11C11/00,G03G5/00,G11B11/00,H10N30/00,G01D15/00,G03C8/00,H04N1/00,H04N9/00,B32B37/00,G02F1/00,H04N13/00,B41J5/00,B32B5/00,G03G17/00,B32B3/00,G03G5/00,G11B7/00,H01L21/00,B23K26/00,B22F10/00,G03F7/00,H01S5/00,B29C64/00,B32B37/00,H01J1/00,B41M5/00,G02B1/00,G03C1/00,H10K50/00,B32B11/00,B32B15/00,B32B27/00,G02B6/00,H01S3/00,B32B17/00,H01M50/00,F21Y107/00,E04B1/00,G03C1/00,H01J1/00,E04B9/00,H01B17/00,F02K9/00,B32B37/00,D21H27/00,B32B5/00,D01D5/00,B65H39/00,H01L21/00,B41F3/00,H01M8/00,G11B5/00,B32B23/00,H10N30/00,H02S20/00,G03H1/00,G02F1/00,B41M5/00,G06K19/00,G11B7/00,B41J2/00,G03F7/00,H01S5/00,G07D7/00,H04N1/00,G06V10/00,G03B27/00,H01C17/00,H05B33/00,H01L21/00,B23Q35/00,G03C5/00,H10K50/00,A61B5/00,B23K26/00,G03H1/00,H01L21/00,A61F13/00,G11B7/00,H04N19/00,H04W12/00,B29C64/00,B22F10/00,G06F21/00,G07D7/00,D21H21/00,B42D25/00,B67D7/00,G11B5/00,G02F1/00,G07C9/00,G03F7/00,B65D90/00,C04B41/00,E05B77/00</t>
  </si>
  <si>
    <t>体積ホログラム層: G11B7/00,H04N5/00,H01M50/00,G11B5/00,G03H1/00,G11C11/00,G03G5/00,G11B11/00,H10N30/00,G01D15/00,G03C8/00,H04N1/00,H04N9/00,B32B37/00,G02F1/00,H04N13/00,B41J5/00,B32B5/00,G03G17/00,B32B3/00 | keywords: 体積ホログラム層,干渉縞,再生画像,記録,ホログラム記録,体積ホログラム,干渉縞形成,再生画像,ホログラム層,偽造防止ホログラム,セキュリティホログラム,ホログラム積層体,防犯用途ホログラム,再生画像絵柄; レーザーエングレーブ層: G03G5/00,G11B7/00,H01L21/00,B23K26/00,B22F10/00,G03F7/00,H01S5/00,B29C64/00,B32B37/00,H01J1/00,B41M5/00,G02B1/00,G03C1/00,H10K50/00,B32B11/00,B32B15/00,B32B27/00,G02B6/00,H01S3/00,B32B17/00 | keywords: レーザーエングレーブ層,レーザー光,発色,絵柄,レーザー加工層,レーザー発色,エングレーブ層,レーザー照射,絵柄形成,偽造防止エングレーブ,セキュリティエングレーブ,レーザーエングレーブ絵柄,積層体エングレーブ,防犯エングレーブ; 支持層構造: H01M50/00,F21Y107/00,E04B1/00,G03C1/00,H01J1/00,E04B9/00,H01B17/00,F02K9/00,B32B37/00,D21H27/00,B32B5/00,D01D5/00,B65H39/00,H01L21/00,B41F3/00,H01M8/00,G11B5/00,B32B23/00,H10N30/00,H02S20/00 | keywords: 支持層,基材,積層体,支持基材,積層構造,支持層配置,基板,層間支持,偽造防止支持層,セキュリティ積層体,積層体構造,防犯支持層,ホログラム支持層; 絵柄の一致・連携: G03H1/00,G02F1/00,B41M5/00,G06K19/00,G11B7/00,B41J2/00,G03F7/00,H01S5/00,G07D7/00,H04N1/00,G06V10/00,G03B27/00,H01C17/00,H05B33/00,H01L21/00,B23Q35/00,G03C5/00,H10K50/00,A61B5/00,B23K26/00 | keywords: 絵柄,一致,連携,同じ絵柄,絵柄一致,絵柄連携,画像一致,層間絵柄,絵柄重複,偽造防止絵柄一致,セキュリティ絵柄連携,積層体絵柄一致,防犯絵柄重複,ホログラム絵柄連携; 偽造防止・セキュリティ機能: G03H1/00,H01L21/00,A61F13/00,G11B7/00,H04N19/00,H04W12/00,B29C64/00,B22F10/00,G06F21/00,G07D7/00,D21H21/00,B42D25/00,B67D7/00,G11B5/00,G02F1/00,G07C9/00,G03F7/00,B65D90/00,C04B41/00,E05B77/00 | keywords: 偽造防止,セキュリティ機能,防犯,偽造防止技術,セキュリティ強化,防犯機能,積層体セキュリティ,ホログラム偽造防止,偽造防止積層体,セキュリティホログラム積層体,防犯ホログラム,積層体セキュリティ機能,ホログラム防犯用途</t>
  </si>
  <si>
    <t>G03H1/00,G11B7/00,G03G5/00,G11B11/00,G11C11/00,G03G5/00,B23K26/00,G03F7/00,B32B37/00,G11B7/00,B32B37/00,G03C1/00,H01B17/00,D21H27/00,H01M50/00,G03H1/00,G02F1/00,B41M5/00,G06K19/00,G07D7/00,G03H1/00,G07D7/00,H04W12/00,G11B7/00,H01L21/00</t>
  </si>
  <si>
    <t>体積ホログラム層: 体積ホログラム層,ホログラム記録,干渉縞形成,再生画像,ホログラム積層体,レーザーエングレーブ層,支持層,偽造防止ホログラム,セキュリティホログラム,防犯用途ホログラム,再生画像絵柄,絵柄一致,発色層,レーザー照射発色,干渉縞記録,積層構造,画像記録材料,光学的記録,ホログラム層構成,ホログラム再生; レーザーエングレーブ層: レーザーエングレーブ層,レーザー加工層,レーザー発色,エングレーブ層,レーザー照射,絵柄形成,偽造防止エングレーブ,セキュリティエングレーブ,レーザーエングレーブ絵柄,積層体エングレーブ,防犯エングレーブ,体積ホログラム層,支持層,再生画像,干渉縞,積層体,発色層,絵柄一致,レーザー記録,ホログラム積層体; 支持層構造: 支持層,基材,積層体,積層構造,支持基材,層間支持,支持層配置,基板,偽造防止支持層,セキュリティ積層体,防犯支持層,ホログラム支持層,レーザーエングレーブ層,体積ホログラム層,干渉縞,再生画像,絵柄,発色,レーザー照射,積層体構造; 絵柄の一致・連携: 絵柄一致,絵柄連携,画像一致,層間絵柄,絵柄重複,偽造防止絵柄一致,セキュリティ絵柄連携,積層体絵柄一致,防犯絵柄重複,ホログラム絵柄連携,レーザーエングレーブ層,体積ホログラム層,干渉縞再生画像,支持層,発色レーザー照射,再生画像絵柄,絵柄同一性,絵柄照合,偽造防止積層体,セキュリティ積層体; 偽造防止・セキュリティ機能: 体積ホログラム積層体,偽造防止技術,セキュリティ強化,ホログラム偽造防止,レーザーエングレーブ層,干渉縞再生画像,積層体セキュリティ,絵柄一致認証,支持層配置,ホログラム防犯用途,偽造防止積層体,セキュリティホログラム積層体,防犯ホログラム,積層体セキュリティ機能,レーザー照射発色,再生画像記録,ホログラム層構成,絵柄重複防止,セキュリティ機能付加,防犯機能</t>
  </si>
  <si>
    <t>結着樹脂組成物</t>
  </si>
  <si>
    <t>C08G63/668</t>
  </si>
  <si>
    <t>【課題】ポリプロピレンフィルムへの定着性に優れるトナーを得ることができる結着樹脂組成物、当該結着樹脂組成物を含むトナー、及び当該トナーを用いる印刷方法等に関する。 【解決手段】〔１〕ポリエステル樹脂由来の構成部位、及び、カルボン酸基又は無水カルボン酸基を有する変性ポリプロピレン系重合体Ａ由来の構成部位を有し、前記ポリエステル樹脂由来の構成部位と前記変性ポリプロピレン系重合体Ａ由来の構成部位とが、共有結合により連結している、ポリエステル系樹脂を含有する、ポリプロピレンフィルム印刷用トナーのための結着樹脂組成物、〔２〕〔１〕に記載の結着樹脂組成物を含む、ポリプロピレンフィルム印刷用トナー、〔３〕〔２〕に記載のトナーを用いて、電子写真法によりポリプロピレンフィルムへ印刷する、印刷方法、及び〔４〕ポリエステル樹脂由来の構成部位、及び、カルボン酸基又は無水カルボン酸基を有する変性ポリプロピレン系重合体Ａ由来の構成部位を有し、前記ポリエステル樹脂由来の構成部位と前記変性ポリプロピレン系重合体Ａ由来の構成部位とが、共有結合により連結している、ポリエステル系樹脂を含有する、結着樹脂組成物のポリプロピレンフィルム印刷のための使用。</t>
  </si>
  <si>
    <t>G03F7/00,C08F283/00,C08G77/00,B32B27/00,C08L33/00,D01F6/00,H01M8/00,C08G59/00,C08G65/00,C08F291/00,C08F259/00,C09J175/00,C08L83/00,D06M15/00,C09J133/00,C08L39/00,C09D167/00,C08L75/00,C09J183/00,C09J139/00,G03C1/00,B41J2/00,B41M5/00,G03C8/00,G03G9/00,G03C5/00,G03G5/00,C09D11/00,G03C7/00,D06P1/00,G03F7/00,B41L29/00,B41F15/00,B41C1/00,D01F6/00,G03D3/00,B41F27/00,G06K15/00,B41K1/00,H01L21/00,G03C5/00,G03G15/00,G03C8/00,B41J2/00,B41M1/00,G03G13/00,G06K15/00,G03C7/00,B41J27/00,B41M5/00,G03B27/00,G03G5/00,G03C1/00,G03G17/00,G11B5/00,G02F1/00,B41F15/00,G03C11/00,G03F7/00,B41M3/00,B41M5/00,B41J2/00,G03C7/00,G03C1/00,C09D11/00,G03F7/00,B05D5/00,G03C8/00,D21H21/00,H05K3/00,D06Q1/00,G03G5/00,D21H19/00,G03C5/00,G03G9/00,F24S70/00,A21D13/00,C23C18/00,D06P1/00,D02J3/00</t>
  </si>
  <si>
    <t>結着樹脂組成物: G03F7/00,C08F283/00,C08G77/00,B32B27/00,C08L33/00,D01F6/00,H01M8/00,C08G59/00,C08G65/00,C08F291/00,C08F259/00,C09J175/00,C08L83/00,D06M15/00,C09J133/00,C08L39/00,C09D167/00,C08L75/00,C09J183/00,C09J139/00 | keywords: 結着樹脂組成物,ポリエステル樹脂,変性ポリプロピレン系重合体,共有結合,カルボン酸基,無水カルボン酸基,結着樹脂,ポリエステル系樹脂,変性ポリプロピレン,共有結合,カルボン酸基,無水カルボン酸基,重合体,樹脂組成物,ポリプロピレンフィルム用樹脂,トナー用樹脂組成物,フィルム印刷用樹脂,電子写真用樹脂,高定着性樹脂,フィルム定着性向上,印刷用樹脂組成物; ポリプロピレンフィルム印刷用トナー: G03C1/00,B41J2/00,B41M5/00,G03C8/00,G03G9/00,G03C5/00,G03G5/00,C09D11/00,G03C7/00,D06P1/00,G03F7/00,B41L29/00,B41F15/00,B41C1/00,D01F6/00,G03D3/00,B41F27/00,G06K15/00,B41K1/00,H01L21/00 | keywords: ポリプロピレンフィルム,トナー,印刷用トナー,定着性,結着樹脂組成物,ポリプロピレンフィルム用トナー,高定着性トナー,フィルム印刷トナー,電子写真用トナー,樹脂含有トナー,フィルム定着トナー,ポリプロピレンフィルム印刷,結着樹脂含有トナー,電子写真法用トナー,高耐久性トナー,フィルム用印刷材料,防汚性トナー,フィルム表面定着; 電子写真法による印刷方法: G03C5/00,G03G15/00,G03C8/00,B41J2/00,B41M1/00,G03G13/00,G06K15/00,G03C7/00,B41J27/00,B41M5/00,G03B27/00,G03G5/00,G03C1/00,G03G17/00,G11B5/00,G02F1/00,B41F15/00,G03C11/00,G03F7/00,B41M3/00 | keywords: 電子写真法,印刷方法,ポリプロピレンフィルム,トナー定着,電子写真印刷,静電印刷,トナー定着方法,フィルム印刷技術,ポリプロピレンフィルム印刷,電子写真プロセス,電子写真法フィルム印刷,高定着性印刷方法,フィルム表面印刷,トナー転写技術,フィルム用電子写真印刷,樹脂組成物印刷,防汚性印刷; ポリプロピレンフィルムへの定着性向上技術: B41M5/00,B41J2/00,G03C7/00,G03C1/00,C09D11/00,G03F7/00,B05D5/00,G03C8/00,D21H21/00,H05K3/00,D06Q1/00,G03G5/00,D21H19/00,G03C5/00,G03G9/00,F24S70/00,A21D13/00,C23C18/00,D06P1/00,D02J3/00 | keywords: 定着性,ポリプロピレンフィルム,トナー定着,樹脂組成物,共有結合,フィルム定着性,高定着性,ポリプロピレンフィルム定着,トナー密着性,樹脂定着技術,表面改質,定着促進,フィルム定着性向上,ポリプロピレンフィルム用定着技術,高耐久性定着,電子写真法定着,樹脂組成物による定着,フィルム表面処理,印刷物耐久性</t>
  </si>
  <si>
    <t>C08F283/00,C08L33/00,B32B27/00,C08G77/00,C08F291/00,G03G9/00,G03G5/00,B41M5/00,C09D11/00,B41J2/00,G03G15/00,G03G13/00,B41M5/00,B41J2/00,B41M1/00,B41M5/00,B41J2/00,C09D11/00,B05D5/00,G03F7/00</t>
  </si>
  <si>
    <t>結着樹脂組成物: 結着樹脂組成物,ポリエステル樹脂,変性ポリプロピレン系重合体,共有結合,カルボン酸基,ポリプロピレンフィルム印刷,高定着性トナー,電子写真印刷,トナー用樹脂,フィルム印刷用樹脂,ポリエステル系樹脂,無水カルボン酸基,重合体連結,樹脂誘導体,積層体樹脂,不飽和脂肪族基,共重合体,印刷用樹脂組成物; ポリプロピレンフィルム印刷用トナー: ポリプロピレンフィルム印刷,ポリプロピレンフィルム用トナー,高定着性トナー,結着樹脂組成物,変性ポリプロピレン重合体,ポリエステル系樹脂,カルボン酸基,無水カルボン酸基,共有結合樹脂,電子写真法,フィルム印刷トナー,樹脂含有トナー,高耐久性トナー,結着樹脂含有トナー,印刷用トナー,フィルム用印刷材料,現像剤,インキ,複製方法,マーキング方法; 電子写真法による印刷方法: 電子写真法,ポリプロピレンフィルム印刷,トナー定着性,結着樹脂組成物,ポリエステル系樹脂,変性ポリプロピレン重合体,カルボン酸基,無水カルボン酸基,共有結合樹脂,電子写真トナー,フィルム用トナー,高定着性トナー,静電印刷技術,トナー転写方法,フィルム表面印刷,電子写真印刷方法,フィルム印刷技術,ポリプロピレンフィルム用トナー,電子写真法フィルム印刷,高定着性印刷方法; ポリプロピレンフィルムへの定着性向上技術: ポリプロピレンフィルム定着,高定着性トナー,結着樹脂組成物,共有結合樹脂,変性ポリプロピレン重合体,ポリエステル系樹脂,カルボン酸基含有樹脂,無水カルボン酸基樹脂,トナー密着性向上,フィルム印刷定着技術,電子写真法印刷,高耐久性定着,樹脂定着技術,ポリプロピレンフィルム用トナー,フィルム表面処理,印刷用樹脂材料,トナー定着方法,定着性向上材料,ポリプロピレンフィルム印刷,樹脂組成物による定着</t>
  </si>
  <si>
    <t>シート排出装置</t>
  </si>
  <si>
    <t>G03G15/00</t>
  </si>
  <si>
    <t>B65H5/06;B65H29/58;G03G21/00</t>
  </si>
  <si>
    <t>【課題】排出されるシートの画像品質を向上可能なシート排出装置を提供する。 【解決手段】シート排出装置（１Ｂ）は、シート（Ｐ）の第１面（Ｓ１）の表面粗さを調整可能な第１ローラ対（９１）と、シートの第２面（Ｓ２）の表面粗さを調整可能な第２ローラ対（９２）と、シートを排出するシート排出手段（９３）と、を備える。第１ローラ対及び第２ローラ対は、シートの第１面及び第２面の表面粗さを増大させることにより、画像面に生じた傷の視認性を低下させる。</t>
  </si>
  <si>
    <t>F02M26/00,B64D25/00,B61D7/00,A47C1/00,B65D47/00,A47K13/00,B05B1/00,B05B3/00,A47C3/00,B41J19/00,C10B33/00,B01F23/00,B60N2/00,F01N13/00,H01M50/00,B26D7/00,E03B7/00,B65H39/00,E03D5/00,B42F1/00,B23D73/00,B24C1/00,E01C19/00,C14B1/00,B23C3/00,B05D5/00,E01C23/00,B24B21/00,B29C53/00,H01L21/00,B27C1/00,B23P9/00,B05C17/00,C23C2/00,D02J1/00,D21H19/00,F24S70/00,B24B37/00,C25D5/00,B24B7/00,H04N25/00,B60K35/00,G06V10/00,H04N1/00,H04N19/00,G03F1/00,H04N5/00,G03F7/00,G06T5/00,G03B21/00,G01N21/00,G03C5/00,H04N23/00,G03C11/00,G01D5/00,B60R1/00,G06T7/00,A61B3/00,G09F11/00,G03C7/00,B41J11/00,D21H23/00,B41L47/00,H01L21/00,G03B27/00,B41F3/00,G03F7/00,B41F13/00,B23C3/00,B65H51/00,B41F7/00,B05C9/00,B41J3/00,H10K59/00,G04B5/00,B24B5/00,B01J8/00,B41L25/00,B21D43/00,B42C11/00</t>
  </si>
  <si>
    <t>シート排出装置構成: F02M26/00,B64D25/00,B61D7/00,A47C1/00,B65D47/00,A47K13/00,B05B1/00,B05B3/00,A47C3/00,B41J19/00,C10B33/00,B01F23/00,B60N2/00,F01N13/00,H01M50/00,B26D7/00,E03B7/00,B65H39/00,E03D5/00,B42F1/00 | keywords: シート排出装置,第１ローラ対,第２ローラ対,シート排出手段,排出装置,ローラ対,シート搬送,排出機構,搬送路,画像品質向上装置,シート排出機構,防傷排出装置,複数ローラ構成,表面処理排出装置; 表面粗さ調整技術: B23D73/00,B24C1/00,E01C19/00,C14B1/00,B23C3/00,B05D5/00,E01C23/00,B24B21/00,B29C53/00,H01L21/00,B27C1/00,B23P9/00,B05C17/00,C23C2/00,D02J1/00,D21H19/00,F24S70/00,B24B37/00,C25D5/00,B24B7/00 | keywords: 表面粗さ,調整可能,第１面,第２面,粗さ調整,表面処理,テクスチャ付与,面粗度,表面改質,画像品質向上粗さ,傷視認性低減粗さ,両面粗さ調整,ローラ粗さ調整,防傷表面処理; 傷視認性低減技術: H04N25/00,B60K35/00,G06V10/00,H04N1/00,H04N19/00,G03F1/00,H04N5/00,G03F7/00,G06T5/00,G03B21/00,G01N21/00,G03C5/00,H04N23/00,G03C11/00,G01D5/00,B60R1/00,G06T7/00,A61B3/00,G09F11/00,G03C7/00 | keywords: 傷の視認性,低下,画像面,表面粗さ増大,視認性低減,傷隠蔽,画像面保護,表面粗さ増大,防傷技術,画像品質向上傷低減,粗さによる傷隠蔽,防傷排出装置,画像面傷低減,シート傷視認性低減; 両面処理機構: B41J11/00,D21H23/00,B41L47/00,H01L21/00,G03B27/00,B41F3/00,G03F7/00,B41F13/00,B23C3/00,B65H51/00,B41F7/00,B05C9/00,B41J3/00,H10K59/00,G04B5/00,B24B5/00,B01J8/00,B41L25/00,B21D43/00,B42C11/00 | keywords: 第１面,第２面,ローラ対,両面処理,両面処理,両面粗さ調整,両面表面処理,両面ローラ,両面改質,両面画像品質向上,両面傷低減,両面排出装置,両面防傷処理,両面搬送機構</t>
  </si>
  <si>
    <t>B65D47/00,B05B1/00,B05B3/00,B61D7/00,B41J19/00,B23D73/00,B24C1/00,B05D5/00,B24B21/00,B29C53/00,G03F1/00,G03F7/00,G06T5/00,H04N1/00,G06V10/00,B41J11/00,D21H23/00,B41F3/00,G03F7/00,B41F13/00</t>
  </si>
  <si>
    <t>シート排出装置構成: シート排出装置,ローラ対,表面粗さ調整,シート搬送路,排出機構,画像品質向上,防傷排出,複数ローラ構成,表面処理排出,シート排出手段,第１面粗さ,第２面粗さ,傷視認性低減,搬送路構成,排出装置構成,シート表面処理,排出装置要素,排出路設計; 表面粗さ調整技術: 表面粗さ調整,両面粗さ調整,ローラ粗さ調整,表面処理,面粗度,テクスチャ付与,表面改質,画像品質向上粗さ,傷視認性低減粗さ,防傷表面処理,第１面粗さ,第２面粗さ,シート排出装置,シート表面粗さ,粗さ増大,傷低減,粗さ調整方法,粗さ調整ローラ,表面傷低減,粗さ調整技術; 傷視認性低減技術: 傷視認性低減,画像面傷低減,表面粗さ増大,傷隠蔽,画像品質向上,粗さによる傷隠蔽,防傷排出装置,画像面保護,防傷技術,シート傷視認性低減,排出装置粗さ調整,ローラ粗さ調整,画像面傷隠蔽,シート画像面,傷低減技術,画像面傷保護,傷視認性抑制,シート排出傷低減; 両面処理機構: 両面処理,両面粗さ調整,両面表面処理,両面ローラ,両面改質,両面画像品質向上,両面傷低減,両面排出装置,両面防傷処理,両面搬送機構,第１面粗さ調整,第２面粗さ調整,ローラ対,表面粗さ調整,画像面傷低減,シート排出手段,両面搬送,両面印刷対応,両面表面改質,両面傷抑制</t>
  </si>
  <si>
    <t>B60R11/02</t>
  </si>
  <si>
    <t>【課題】装置の強度を確保しつつ、薄型化を図ることができる表示装置を提供すること。 【解決手段】実施形態に係る表示装置は、表示パネルと、フレームとを備える。表示パネルは、映像を表示する。フレームは、金属を素材とし、表示パネルの背面に密着するようにかかる表示パネルを背面側から支持する。</t>
  </si>
  <si>
    <t>H10K59/00,G09G3/00,G02F1/00,H04N13/00,B60K35/00,G09F13/00,G09F11/00,E06B9/00,G03C8/00,G11B7/00,E04B2/00,H01L31/00,B60R21/00,H04N5/00,H04N23/00,G01B3/00,G03F1/00,H04B1/00,H04N3/00,H04N1/00,E06B3/00,E06B1/00,E04F13/00,B62D21/00,F24S25/00,E04B9/00,A47C23/00,E04G17/00,A47C4/00,E04B2/00,H05K7/00,A47F5/00,B21B31/00,H01R13/00,H02S20/00,H02K5/00,H04Q1/00,G03F7/00,F16J15/00,F21V1/00,B60K35/00,G02F1/00,G09F11/00,G01S7/00,G09G3/00,H01R12/00,H05K7/00,D01F9/00,B01D61/00,B62J6/00,B01J35/00,H01Q1/00,H10K59/00,D06F34/00,G04G9/00,G01D11/00,G01B3/00,C10G9/00,E04B2/00,C01B21/00,H10K59/00,G02F1/00,H01L21/00,G11B7/00,E06B9/00,G09F11/00,H01L31/00,F21S41/00,H04B1/00,F16D13/00,B29D35/00,H01J11/00,G09G3/00,D06F34/00,G03C8/00,F21K9/00,B63B3/00,G02B6/00,H01M8/00,B29C63/00</t>
  </si>
  <si>
    <t>表示パネル構造: H10K59/00,G09G3/00,G02F1/00,H04N13/00,B60K35/00,G09F13/00,G09F11/00,E06B9/00,G03C8/00,G11B7/00,E04B2/00,H01L31/00,B60R21/00,H04N5/00,H04N23/00,G01B3/00,G03F1/00,H04B1/00,H04N3/00,H04N1/00 | keywords: 表示パネル,映像表示,薄型化,ディスプレイパネル,液晶パネル,有機ELパネル,薄型表示,パネル構造,薄型表示装置,パネル強度,表示装置の薄型化,フレーム密着,背面支持構造; 金属フレーム支持構造: E06B3/00,E06B1/00,E04F13/00,B62D21/00,F24S25/00,E04B9/00,A47C23/00,E04G17/00,A47C4/00,E04B2/00,H05K7/00,A47F5/00,B21B31/00,H01R13/00,H02S20/00,H02K5/00,H04Q1/00,G03F7/00,F16J15/00,F21V1/00 | keywords: フレーム,金属,背面,支持,金属フレーム,背面支持,フレーム構造,密着支持,フレーム素材,金属フレームによる強度確保,表示パネル背面支持,薄型フレーム,フレーム密着構造,防振支持; 装置の強度確保技術: B60K35/00,G02F1/00,G09F11/00,G01S7/00,G09G3/00,H01R12/00,H05K7/00,D01F9/00,B01D61/00,B62J6/00,B01J35/00,H01Q1/00,H10K59/00,D06F34/00,G04G9/00,G01D11/00,G01B3/00,C10G9/00,E04B2/00,C01B21/00 | keywords: 強度,確保,装置,強度設計,耐久性,補強構造,強度向上,剛性,薄型化と強度両立,金属フレーム補強,表示装置の耐久性,背面補強,強度保持構造; 薄型化技術: H10K59/00,G02F1/00,H01L21/00,G11B7/00,E06B9/00,G09F11/00,H01L31/00,F21S41/00,H04B1/00,F16D13/00,B29D35/00,H01J11/00,G09G3/00,D06F34/00,G03C8/00,F21K9/00,B63B3/00,G02B6/00,H01M8/00,B29C63/00 | keywords: 薄型化,表示装置,パネル,薄型設計,薄型構造,薄型材料,省スペース,薄型組立,薄型表示パネル,薄型フレーム,薄型化と強度,薄型装置設計,薄型化技術</t>
  </si>
  <si>
    <t>H10K59/00,G09G3/00,G02F1/00,H04N13/00,B60K35/00,E06B3/00,E06B1/00,E04F13/00,B62D21/00,F24S25/00,G02F1/00,H05K7/00,H01R12/00,G09G3/00,G09F11/00,H10K59/00,G02F1/00,H01L21/00,H01L31/00,E06B9/00</t>
  </si>
  <si>
    <t>表示パネル構造: 表示パネル,映像表示,薄型化,ディスプレイパネル,液晶パネル,有機ELパネル,薄型表示,パネル構造,薄型表示装置,パネル強度,表示装置の薄型化,フレーム密着,背面支持構造,金属フレーム,背面支持,薄型フレーム,表示パネル背面,映像表示装置,薄型ディスプレイ,表示パネル強度; 金属フレーム支持構造: 金属フレーム,背面支持,表示パネル背面支持,密着支持,フレーム構造,薄型フレーム,フレーム素材,金属フレームによる強度確保,フレーム密着構造,防振支持,表示パネル,背面密着,金属素材,薄型化,強度確保,背面側支持,支持構造,フレーム配置,表示装置,パネル支持; 装置の強度確保技術: 表示装置強度,薄型化設計,金属フレーム補強,背面補強構造,強度保持技術,耐久性向上,剛性設計,補強構造,強度向上材料,表示パネル支持,薄型表示パネル,背面支持構造,強度設計,表示装置耐久性,薄型化と強度両立,金属素材利用,表示装置背面,フレーム密着,表示パネル補強,強度保持構造; 薄型化技術: 薄型化,表示装置,表示パネル,薄型設計,薄型構造,薄型材料,省スペース,薄型組立,薄型表示パネル,薄型フレーム,薄型化と強度,薄型装置設計,薄型化技術,金属フレーム,背面支持,密着構造,強度確保,薄型背面支持,薄型金属フレーム,薄型表示装置</t>
  </si>
  <si>
    <t>フレキシブル配線板、フレキシブル配線板対、及び、表示装置</t>
  </si>
  <si>
    <t>H05K1/14</t>
  </si>
  <si>
    <t>【課題】コストアップを抑制しつつ、表示パネルに接続された他のフレキシブル配線板と接続できるフレキシブル配線板を提供する。 【解決手段】第一の配線板４０は、表示パネル２０と直接接続されるフレキシブル配線板であって、第一の配線板４０は、第一のコネクタ４３を備える。そして、第一のコネクタ４３は、表示パネル２０と直接接続される第二の配線板５０が有する第二のコネクタ５３と直接接続される。</t>
  </si>
  <si>
    <t>H01R12/00,H01R13/00,F24S25/00,H01M50/00,H01R11/00,F21Y107/00,E04B9/00,E04F13/00,H01R4/00,B63B32/00,G09F7/00,H01H13/00,B60J7/00,G09F11/00,B62D33/00,G21C7/00,E06B3/00,H05K3/00,G02F1/00,D21H27/00,H01R13/00,H01R12/00,H01R24/00,H01R4/00,H01R11/00,F24S25/00,H01R9/00,H01R43/00,H01R25/00,B63B32/00,F16L37/00,H10K39/00,H10K59/00,E06B3/00,B61G5/00,E04D3/00,H03H9/00,E04F13/00,G09G3/00,B21D39/00,H01R12/00,H01R13/00,H01R4/00,H01R43/00,B63B32/00,H01R11/00,G02B6/00,B01F27/00,H01B11/00,D21J1/00,H01R35/00,B65B13/00,B21B47/00,F16K3/00,H05K3/00,F16B12/00,H01R9/00,H05K7/00,F24S25/00,H02G1/00,H01R12/00,G09G3/00,H01L31/00,H01R13/00,F24S25/00,E06B3/00,B01F27/00,F24F13/00,H10K59/00,E04B2/00,E04G17/00,F04D29/00,H02G3/00,B65D75/00,H01Q5/00,G01P5/00,H04N13/00,H01R25/00,H02B1/00,H01L23/00</t>
  </si>
  <si>
    <t>フレキシブル配線板構造: H01R12/00,H01R13/00,F24S25/00,H01M50/00,H01R11/00,F21Y107/00,E04B9/00,E04F13/00,H01R4/00,B63B32/00,G09F7/00,H01H13/00,B60J7/00,G09F11/00,B62D33/00,G21C7/00,E06B3/00,H05K3/00,G02F1/00,D21H27/00 | keywords: フレキシブル配線板,表示パネル,第一の配線板,第二の配線板,フレキシブルプリント回路板,FPC,配線板構造,表示パネル接続,多層配線板,低コスト配線板,表示パネル用FPC,フレキシブル基板,防コストアップ構造,パネル接続配線板; コネクタ接続方式: H01R13/00,H01R12/00,H01R24/00,H01R4/00,H01R11/00,F24S25/00,H01R9/00,H01R43/00,H01R25/00,B63B32/00,F16L37/00,H10K39/00,H10K59/00,E06B3/00,B61G5/00,E04D3/00,H03H9/00,E04F13/00,G09G3/00,B21D39/00 | keywords: 第一のコネクタ,第二のコネクタ,直接接続,コネクタ接続,端子接続,フレキシブルコネクタ,直接接続方式,コネクタ構造,表示パネル用コネクタ,配線板間接続,低コストコネクタ,フレキシブル配線板接続,防コストアップコネクタ; コスト抑制技術: H01R12/00,H01R13/00,H01R4/00,H01R43/00,B63B32/00,H01R11/00,G02B6/00,B01F27/00,H01B11/00,D21J1/00,H01R35/00,B65B13/00,B21B47/00,F16K3/00,H05K3/00,F16B12/00,H01R9/00,H05K7/00,F24S25/00,H02G1/00 | keywords: コストアップ抑制,コスト,抑制,低コスト設計,コスト削減,材料選定,製造工程簡略化,コスト最適化,防コストアップ配線板,コスト抑制型コネクタ,表示パネルコスト削減,フレキシブル配線板コスト低減,接続コスト抑制; 表示パネル接続システム: H01R12/00,G09G3/00,H01L31/00,H01R13/00,F24S25/00,E06B3/00,B01F27/00,F24F13/00,H10K59/00,E04B2/00,E04G17/00,F04D29/00,H02G3/00,B65D75/00,H01Q5/00,G01P5/00,H04N13/00,H01R25/00,H02B1/00,H01L23/00 | keywords: 表示パネル,接続,他のフレキシブル配線板,表示パネル接続システム,複数配線板接続,パネルインターフェース,配線板組み合わせ,表示装置接続,表示パネル用配線板システム,多配線板接続構成,フレキシブル配線板接続システム,パネル接続方法,コスト抑制型表示パネル接続</t>
  </si>
  <si>
    <t>H01R12/00,H01R13/00,H01R11/00,H01R4/00,H01M50/00,H01R13/00,H01R12/00,H01R24/00,H01R4/00,H01R11/00,H01R12/00,H01R13/00,H01R4/00,H01R43/00,H01R11/00,H01R12/00,G09G3/00,H01R13/00,H10K59/00,H01L31/00</t>
  </si>
  <si>
    <t>フレキシブル配線板構造: フレキシブル配線板,フレキシブルプリント回路板,FPC,表示パネル接続,多層配線板,第一の配線板,第二の配線板,コネクタ接続,低コスト配線板,表示パネル用FPC,フレキシブル基板,防コストアップ構造,パネル接続配線板,配線板構造,直接接続,嵌合装置,端子片,絶縁部材,導電接続,接続部材; コネクタ接続方式: コネクタ接続方式,フレキシブル配線板接続,表示パネル接続,第一のコネクタ,第二のコネクタ,直接接続,端子接続,フレキシブルコネクタ,コネクタ構造,表示パネル用コネクタ,配線板間接続,低コストコネクタ,防コストアップコネクタ,嵌合装置,端子片,端子ブロック,導電接続,絶縁部材,接触子,締付け端子柱; コスト抑制技術: コストアップ抑制,低コスト設計,コスト削減,材料選定,製造工程簡略化,コスト最適化,防コストアップ配線板,コスト抑制型コネクタ,表示パネルコスト削減,フレキシブル配線板コスト低減,接続コスト抑制,フレキシブル配線板,表示パネル接続,コネクタ接続,直接接続,端子片,導電接続,絶縁部材,嵌合装置,端子ブロック; 表示パネル接続システム: 表示パネル接続システム,フレキシブル配線板接続,複数配線板接続,表示パネル用配線板,パネルインターフェース,コネクタ接続構成,表示装置接続,多配線板接続構成,フレキシブル配線板組み合わせ,パネル接続方法,コスト抑制型接続,表示パネル直接接続,配線板嵌合装置,表示パネル用コネクタ,表示パネル複数接続,配線板端子接続,表示パネルインターフェース,表示装置用配線板,表示パネル用嵌合端子,表示パネル接続構成</t>
  </si>
  <si>
    <t>液晶表示装置</t>
  </si>
  <si>
    <t>G02F1/1335</t>
  </si>
  <si>
    <t>【課題】  複屈折制御型の液晶表示装置において、広帯域で表示品位の高い黒レベルを実現して黒浮きを抑制し、さらに視野角を改善することができる液晶表示装置を提供する。 【解決手段】  ノーマリブラックで表示を行う複屈折制御型の液晶表示装置１は、液晶層２を有するとともに、表示面３側から入射して液晶層２を通過した光を反射する光反射部４７を有する液晶表示パネル５と、液晶表示パネル５の表示面３側に配置される第１の偏光板６と、液晶表示パネル５と第１の偏光板６との間にある第１の１／２波長板７と、を備える。液晶層２は、その位相差が第１の１／２波長板７の位相差の１／２よりも小さく、第１の１／２波長板７の遅相軸と電界無印加時の液晶分子の配向軸とは交差し、第１の１／２波長板７は、その面内での互いに直交する方向の屈折率をそれぞれｎｘ，ｎｙとし、その厚み方向の屈折率をｎｚとした場合、ｎｘ＞ｎｚ＞ｎｙの関係を満たしている。</t>
  </si>
  <si>
    <t>G02F1/00,H04N13/00,H10K59/00,B60K35/00,H04N9/00,G11B7/00,G09G5/00,H01S3/00,H04N23/00,G02B27/00,G09G1/00,F21S41/00,G09G3/00,H01J31/00,G02B7/00,H04N25/00,G02B26/00,G02B6/00,H05B45/00,G21C7/00,G02F1/00,H10K59/00,G02B30/00,G02B6/00,H10K50/00,G09F13/00,F21S41/00,G11B7/00,G01K11/00,G03C8/00,H05B33/00,H01S5/00,F21V13/00,G02B5/00,H01Q15/00,H01Q19/00,G02B1/00,F21K9/00,G01J3/00,G02B7/00,G02F1/00,G02B6/00,G11B7/00,H01S3/00,G02B1/00,H01L33/00,F21S41/00,H01L31/00,G01J3/00,H05B33/00,H10K59/00,G02B27/00,G02B7/00,G01J5/00,H10K50/00,H01S5/00,F21K9/00,H01Q19/00,G03G5/00,G01J4/00,G02F1/00,H10K59/00,G11B7/00,H04N13/00,H04N25/00,H04N23/00,G09G3/00,G02B1/00,G03B27/00,G02B27/00,F21S41/00,G02B6/00,F16D65/00,H01J37/00,G01N21/00,G01J5/00,H05B41/00,F21V9/00,G02B30/00,H04N9/00,G02F1/00,G09G5/00,H10K59/00,H04N13/00,G09G3/00,B60K35/00,H04N9/00,H04N1/00,B41J2/00,H04N7/00,G09G1/00,G11B7/00,G08G1/00,G11B13/00,H01J31/00,G04G9/00,G11C19/00,G01V8/00,G02B27/00,H01J29/00</t>
  </si>
  <si>
    <t>複屈折制御型液晶表示装置: G02F1/00,H04N13/00,H10K59/00,B60K35/00,H04N9/00,G11B7/00,G09G5/00,H01S3/00,H04N23/00,G02B27/00,G09G1/00,F21S41/00,G09G3/00,H01J31/00,G02B7/00,H04N25/00,G02B26/00,G02B6/00,H05B45/00,G21C7/00 | keywords: 複屈折制御,液晶表示装置,黒浮き抑制,広帯域,視野角改善,複屈折型液晶,表示品位,黒レベル,ノーマリブラック,液晶表示パネル,広帯域表示,黒浮き防止,視野角拡大,高品位表示,防災用途液晶表示,通知用液晶表示,複屈折制御型液晶表示装置; 光反射部の構造と機能: G02F1/00,H10K59/00,G02B30/00,G02B6/00,H10K50/00,G09F13/00,F21S41/00,G11B7/00,G01K11/00,G03C8/00,H05B33/00,H01S5/00,F21V13/00,G02B5/00,H01Q15/00,H01Q19/00,G02B1/00,F21K9/00,G01J3/00,G02B7/00 | keywords: 光反射部,反射,液晶層,表示面,反射型液晶,光反射構造,反射部材,反射表示,液晶パネル反射,黒浮き抑制反射部,視野角改善反射部,広帯域反射,防災表示反射部,通知反射型液晶; 偏光板および波長板の配置・特性: G02F1/00,G02B6/00,G11B7/00,H01S3/00,G02B1/00,H01L33/00,F21S41/00,H01L31/00,G01J3/00,H05B33/00,H10K59/00,G02B27/00,G02B7/00,G01J5/00,H10K50/00,H01S5/00,F21K9/00,H01Q19/00,G03G5/00,G01J4/00 | keywords: 偏光板,１／２波長板,配置,遅相軸,屈折率,偏光板配置,波長板特性,遅相軸,屈折率制御,液晶分子配向,黒浮き抑制偏光板,視野角改善波長板,広帯域波長板,防災用途偏光板,通知用波長板; 液晶層の位相差・分子配向制御: G02F1/00,H10K59/00,G11B7/00,H04N13/00,H04N25/00,H04N23/00,G09G3/00,G02B1/00,G03B27/00,G02B27/00,F21S41/00,G02B6/00,F16D65/00,H01J37/00,G01N21/00,G01J5/00,H05B41/00,F21V9/00,G02B30/00,H04N9/00 | keywords: 液晶層,位相差,分子配向軸,電界無印加,屈折率,液晶分子配向,位相差制御,屈折率分布,電界制御,液晶層構造,黒浮き抑制分子配向,視野角改善液晶層,広帯域液晶層,防災表示液晶層,通知用液晶層; ノーマリブラック表示方式: G02F1/00,G09G5/00,H10K59/00,H04N13/00,G09G3/00,B60K35/00,H04N9/00,H04N1/00,B41J2/00,H04N7/00,G09G1/00,G11B7/00,G08G1/00,G11B13/00,H01J31/00,G04G9/00,G11C19/00,G01V8/00,G02B27/00,H01J29/00 | keywords: ノーマリブラック,表示方式,黒表示,液晶表示,ノーマリブラック液晶,黒表示制御,表示方式,黒浮き防止,液晶表示技術,広帯域ノーマリブラック,視野角改善ノーマリブラック,防災用途ノーマリブラック,通知用ノーマリブラック表示,複屈折制御ノーマリブラック</t>
  </si>
  <si>
    <t>G02F1/00,H04N13/00,H10K59/00,H04N9/00,G02B27/00,G02F1/00,G02B6/00,G02B30/00,G09F13/00,G11B7/00,G02F1/00,G02B6/00,G02B1/00,G01J3/00,H01L31/00,G02F1/00,G02B1/00,G09G3/00,G02B27/00,H04N13/00,G02F1/00,G09G5/00,G09G3/00,H04N13/00,H04N9/00</t>
  </si>
  <si>
    <t>複屈折制御型液晶表示装置: 複屈折制御,液晶表示装置,黒浮き抑制,広帯域表示,視野角改善,ノーマリブラック,液晶表示パネル,表示品位,黒レベル,偏光板,１／２波長板,液晶層,光反射部,屈折率制御,分子配向軸,遅相軸,高品位表示,黒浮き防止,視野角拡大,防災用途液晶表示; 光反射部の構造と機能: 光反射部,反射型液晶,光反射構造,反射部材,反射表示,液晶パネル反射,黒浮き抑制反射部,視野角改善反射部,広帯域反射,複屈折制御液晶,ノーマリブラック表示,偏光板配置,１／２波長板,液晶層位相差,遅相軸交差,屈折率制御,表示品位向上,光反射パネル,表示面反射,液晶分子配向; 偏光板および波長板の配置・特性: 偏光板配置,１／２波長板,波長板特性,遅相軸,屈折率制御,液晶分子配向,黒浮き抑制偏光板,視野角改善波長板,広帯域波長板,液晶表示パネル,光反射部,液晶層,表示面,屈折率,配向軸,ノーマリブラック表示,位相差,反射型液晶表示,表示品位,光学的性質; 液晶層の位相差・分子配向制御: 液晶層,位相差制御,分子配向軸,液晶分子配向,屈折率分布,電界制御,黒浮き抑制,視野角改善,広帯域表示,ノーマリブラック表示,偏光板配置,１／２波長板,光反射部,液晶層構造,表示品位向上,遅相軸交差,屈折率関係,電界無印加,液晶表示パネル,反射型液晶表示; ノーマリブラック表示方式: ノーマリブラック表示方式,ノーマリブラック液晶,黒表示制御,黒浮き防止,複屈折制御,広帯域ノーマリブラック,視野角改善,液晶表示パネル,光反射部,偏光板,１／２波長板,液晶層,遅相軸,配向軸,屈折率制御,表示品位向上,黒レベル向上,表示面,電界無印加,表示技術</t>
  </si>
  <si>
    <t>クリーニング装置、画像形成装置</t>
  </si>
  <si>
    <t>G03G15/16;G03G21/10</t>
  </si>
  <si>
    <t>【課題】像担持体から除去された付着物が収容される収容部における密封性を向上させることが可能なクリーニング装置、及び画像形成装置を提供すること。 【解決手段】クリーニング装置は、中間転写ベルトの表面から除去された付着物を外周面３７３Ｂに担持して回転する回収ローラー３７３と、外周面３７３Ｂに対向する開口部を有し、前記付着物を収容する収容部と、前記開口部における前記軸方向の第２端部各々に設けられ、外周面３７３Ｂとの接触により変形して前記第２端部各々と外周面３７３Ｂとの間に形成される間隙を封鎖するシール部３７８と、回収ローラー３７３における前記軸方向の端部各々に設けられ、シール部３７８を前記軸方向の外側へ伸張させる伸張部３７３Ｃと、を備える。</t>
  </si>
  <si>
    <t>B65H3/00,A01D17/00,B65G47/00,A47L5/00,A01D34/00,B65B35/00,D01B1/00,B01D46/00,F16H55/00,B08B9/00,B65G39/00,E04H6/00,B65G65/00,A24C5/00,B07B13/00,A01D43/00,F26B17/00,A47L11/00,B41J17/00,B65G15/00,F16J15/00,B65D75/00,B65B11/00,H01M50/00,B65D5/00,E06B7/00,B29C73/00,B65D77/00,F16L17/00,B60J10/00,B65D53/00,F16L27/00,B65D41/00,F16K3/00,B65D27/00,B65D51/00,B21D51/00,B65D47/00,F16K17/00,F16K11/00,F16D13/00,F16L37/00,F16D55/00,B29C55/00,F16D11/00,H01H13/00,F01C19/00,D01H5/00,B60D1/00,E06C7/00,F16J15/00,A61M29/00,H01H5/00,E05F15/00,E06B9/00,F16D1/00,E05F11/00,F16L33/00,H01H50/00,F04B1/00,G03G15/00,A47L9/00,G03C8/00,G03B27/00,B08B9/00,B01D46/00,H04N23/00,A47L5/00,B41B15/00,G03B17/00,G03F7/00,A47L11/00,B05B15/00,H04N1/00,H01G9/00,B23K26/00,H03K17/00,G03H1/00,E21C35/00,B08B1/00</t>
  </si>
  <si>
    <t>付着物回収機構: B65H3/00,A01D17/00,B65G47/00,A47L5/00,A01D34/00,B65B35/00,D01B1/00,B01D46/00,F16H55/00,B08B9/00,B65G39/00,E04H6/00,B65G65/00,A24C5/00,B07B13/00,A01D43/00,F26B17/00,A47L11/00,B41J17/00,B65G15/00 | keywords: 付着物,回収ローラー,収容部,中間転写ベルト,付着物除去,回収機構,転写ベルト,回収ローラー,収容部,クリーニング装置,画像形成装置,付着物収容,ベルト表面クリーニング,防塵回収,転写ベルトクリーニング; 密封・シール構造: F16J15/00,B65D75/00,B65B11/00,H01M50/00,B65D5/00,E06B7/00,B29C73/00,B65D77/00,F16L17/00,B60J10/00,B65D53/00,F16L27/00,B65D41/00,F16K3/00,B65D27/00,B65D51/00,B21D51/00,B65D47/00,F16K17/00,F16K11/00 | keywords: 密封性,シール部,間隙封鎖,開口部,シール構造,密封部材,間隙封鎖,漏れ防止,シール部,収容部密封,クリーニング装置シール,付着物漏れ防止,端部シール,画像形成装置密封; 伸張機構: F16D13/00,F16L37/00,F16D55/00,B29C55/00,F16D11/00,H01H13/00,F01C19/00,D01H5/00,B60D1/00,E06C7/00,F16J15/00,A61M29/00,H01H5/00,E05F15/00,E06B9/00,F16D1/00,E05F11/00,F16L33/00,H01H50/00,F04B1/00 | keywords: 伸張部,軸方向,外側へ伸張,回収ローラー端部,伸張機構,伸張部材,軸方向伸張,シール伸張,端部伸張,シール部伸張,クリーニング装置伸張機構,密封性向上伸張,端部伸張構造,画像形成装置伸張部; 画像形成装置への応用: G03G15/00,A47L9/00,G03C8/00,G03B27/00,B08B9/00,B01D46/00,H04N23/00,A47L5/00,B41B15/00,G03B17/00,G03F7/00,A47L11/00,B05B15/00,H04N1/00,H01G9/00,B23K26/00,H03K17/00,G03H1/00,E21C35/00,B08B1/00 | keywords: 画像形成装置,クリーニング装置,応用,組み込み,画像形成装置,プリンタ,複写機,クリーニングユニット,装置組み込み,画像形成装置クリーニング,付着物回収応用,密封構造応用,プリンタ密封性,複写機クリーニング</t>
  </si>
  <si>
    <t>B65H3/00,B65G47/00,A47L5/00,B01D46/00,B08B9/00,F16J15/00,B60J10/00,F16L17/00,B29C73/00,B65D75/00,B29C55/00,F01C19/00,F16D55/00,F16L37/00,F16D13/00,G03G15/00,A47L9/00,B08B9/00,B01D46/00,A47L5/00</t>
  </si>
  <si>
    <t>付着物回収機構: 付着物回収,回収ローラー,収容部密封,中間転写ベルト,付着物除去,クリーニング装置,画像形成装置,ベルト表面クリーニング,防塵回収,シール部,伸張部,外周面接触,開口部封鎖,収容部構成,転写ベルトクリーニング,付着物収容,回収機構,密封性向上,端部シール,ローラー回転; 密封・シール構造: 密封性向上,シール部材,間隙封鎖,漏れ防止技術,収容部密封,端部シール,クリーニング装置シール,付着物漏れ防止,開口部密封,画像形成装置密封,シール構造,密封部,伸張部,回収ローラーシール,外周面密封,シール部変形,収容部開口部,付着物収容,密封技術,シール部伸張; 伸張機構: 伸張機構,伸張部,軸方向伸張,シール伸張,端部伸張,シール部伸張,クリーニング装置伸張機構,密封性向上伸張,端部伸張構造,画像形成装置伸張部,回収ローラー端部,外側へ伸張,シール部,収容部密封,付着物収容部,密封性向上,伸張部材,シール部変形,間隙封鎖,伸張動作; 画像形成装置への応用: 画像形成装置,クリーニング装置,付着物回収機構,中間転写ベルト,回収ローラー,収容部密封性,シール部,伸張部,クリーニングユニット,プリンタ応用,複写機応用,密封構造,付着物収容,密封性向上,装置組み込み,クリーニング応用,プリンタ密封性,複写機クリーニング,収容部構造,付着物除去</t>
  </si>
  <si>
    <t>ズームレンズ及びそれを有する撮像装置</t>
  </si>
  <si>
    <t>G02B15/20</t>
  </si>
  <si>
    <t>【課題】  レンズ全長の短縮化を図りつつ、像側のテレセントリック性が良く撮像素子への主光線の入射角度が小さく画面全体にわたり高い光学性能が容易に得られるズームレンズを得る。     【解決手段】  前群と後群より構成され、前群と後群の光軸上の間隔は広角端における全てのレンズ群の空気間隔の中で最も広く、ズーミングに際して隣り合うレンズ群の間隔が変化するズームレンズであって、前群は負の屈折力を有し、後群は正の屈折力を有し、後群は最も像側に負の屈折力のレンズ群ＬＮを有し、レンズ群ＬＮは最も物体側に負レンズＬＮＮと最も像側に正レンズＬＮＰを有し、レンズ群ＬＮの焦点距離ｆｎ、広角端における全系の焦点距離ｆｗ、レンズ群ＬＮの最も物体側のレンズの物体側の面頂点位置から最も像側のレンズの像側の面頂点位置までの光軸上の厚みＤ、広角端におけるバックフォーカスｓｋｗを各々適切に設定する。</t>
  </si>
  <si>
    <t>G02B9/00,H04N13/00,G02B15/00,G02B7/00,H04N23/00,G03B13/00,G02B11/00,G02F1/00,G03B19/00,G02B13/00,G03B35/00,G02B27/00,F21S41/00,G02B6/00,G03B5/00,G02B3/00,H04N25/00,B60R1/00,G03B7/00,G11B7/00,H04N23/00,H04N25/00,H04N13/00,G11B7/00,G02B6/00,F21S41/00,G03B35/00,G02F1/00,H01J31/00,G01J5/00,H04N1/00,G02B30/00,G02B7/00,F21W102/00,G03B5/00,G02B21/00,G02B27/00,G03G15/00,G01D5/00,F21V5/00,G02B9/00,G02B7/00,G02B15/00,H04N13/00,G02B27/00,G02B6/00,G02F1/00,G03B13/00,G02B13/00,A61B3/00,H01J37/00,F21S41/00,H04N23/00,G11B7/00,G02B3/00,G02B26/00,G01J5/00,F21V9/00,H01S3/00,G02B5/00,G02B9/00,G03B13/00,G02B7/00,G02B15/00,H04N23/00,G02B27/00,G02F1/00,G02B13/00,H04N13/00,G03B5/00,B23K26/00,G11B7/00,G01J5/00,G06F30/00,G02B3/00,H01S5/00,G02B6/00,H01J37/00,H05B41/00,G06N3/00,G02B9/00,G02B7/00,G02B15/00,G03B13/00,G02B27/00,G02B11/00,H04N23/00,G02B13/00,H04N13/00,G03B7/00,G02C1/00,H01J37/00,G02B3/00,G11B7/00,G02B6/00,G03B3/00,G03B5/00,F21S41/00,H01J3/00,G06T3/00</t>
  </si>
  <si>
    <t>ズームレンズ構成: G02B9/00,H04N13/00,G02B15/00,G02B7/00,H04N23/00,G03B13/00,G02B11/00,G02F1/00,G03B19/00,G02B13/00,G03B35/00,G02B27/00,F21S41/00,G02B6/00,G03B5/00,G02B3/00,H04N25/00,B60R1/00,G03B7/00,G11B7/00 | keywords: ズームレンズ,前群,後群,レンズ群,空気間隔,ズーミング,ズームレンズ構成,レンズ群配置,群間隔変化,光軸上配置,群移動機構,可変焦点レンズ,広角端ズーム,レンズ群間隔調整,光学系設計,防振ズームレンズ,撮像素子対応ズーム,高性能ズームレンズ; テレセントリック性向上: H04N23/00,H04N25/00,H04N13/00,G11B7/00,G02B6/00,F21S41/00,G03B35/00,G02F1/00,H01J31/00,G01J5/00,H04N1/00,G02B30/00,G02B7/00,F21W102/00,G03B5/00,G02B21/00,G02B27/00,G03G15/00,G01D5/00,F21V5/00 | keywords: テレセントリック性,主光線,入射角度,撮像素子,像側,テレセントリック光学系,主光線制御,入射角低減,撮像面均一性,像側テレセントリック,光線入射制御,高性能撮像,画面全体均一性,防災撮像システム,通知用撮像素子,広角端テレセントリック,光学性能均一化; 屈折力制御レンズ群: G02B9/00,G02B7/00,G02B15/00,H04N13/00,G02B27/00,G02B6/00,G02F1/00,G03B13/00,G02B13/00,A61B3/00,H01J37/00,F21S41/00,H04N23/00,G11B7/00,G02B3/00,G02B26/00,G01J5/00,F21V9/00,H01S3/00,G02B5/00 | keywords: 負の屈折力,正の屈折力,レンズ群LN,負レンズLNN,正レンズLNP,屈折力制御,負屈折力レンズ,正屈折力レンズ,像側負レンズ群,物体側負レンズ,像側正レンズ,屈折力分布設計,撮像素子対応屈折力,防災用屈折力レンズ,通知システム用レンズ群,広角端屈折力制御,光学性能向上屈折力; 光学パラメータ最適化: G02B9/00,G03B13/00,G02B7/00,G02B15/00,H04N23/00,G02B27/00,G02F1/00,G02B13/00,H04N13/00,G03B5/00,B23K26/00,G11B7/00,G01J5/00,G06F30/00,G02B3/00,H01S5/00,G02B6/00,H01J37/00,H05B41/00,G06N3/00 | keywords: 焦点距離fn,焦点距離fw,バックフォーカスskw,厚みD,光軸上の厚み,光学パラメータ設定,焦点距離最適化,バックフォーカス調整,レンズ厚み制御,光軸厚み,パラメータ設計,高性能光学パラメータ,撮像素子対応パラメータ,防災通知用光学設計,広角端パラメータ最適化,ズームレンズパラメータ,光学性能最適化; レンズ全長短縮化: G02B9/00,G02B7/00,G02B15/00,G03B13/00,G02B27/00,G02B11/00,H04N23/00,G02B13/00,H04N13/00,G03B7/00,G02C1/00,H01J37/00,G02B3/00,G11B7/00,G02B6/00,G03B3/00,G03B5/00,F21S41/00,H01J3/00,G06T3/00 | keywords: レンズ全長,短縮化,高い光学性能,ズームレンズ,レンズ全長短縮,コンパクトズームレンズ,光学系短縮化,小型化設計,全長制御,短焦点ズーム,高性能コンパクトレンズ,撮像素子対応短縮化,防災通知用小型レンズ,広角端短縮化設計,ズームレンズ小型化,光学性能維持短縮化</t>
  </si>
  <si>
    <t>G02B9/00,G02B15/00,G02B7/00,G02B11/00,G02B13/00,H04N23/00,H04N25/00,G02B6/00,G02F1/00,G03B35/00,G02B9/00,G02B15/00,G02B13/00,G02B27/00,G02B7/00,G02B9/00,G02B15/00,G02B7/00,G02B13/00,G03B13/00,G02B9/00,G02B15/00,G02B11/00,G02B13/00,H04N23/00</t>
  </si>
  <si>
    <t>ズームレンズ構成: ズームレンズ構成,前群後群配置,レンズ群間隔調整,群移動機構,光軸上配置,広角端ズーム,撮像素子対応,主光線入射角制御,テレセントリック性,高光学性能設計,負屈折力レンズ群,正屈折力レンズ群,バックフォーカス設定,焦点距離制御,空気間隔最適化,像側配置,物体側配置,レンズ群構成,光学系設計,画面均一性能; テレセントリック性向上: テレセントリック光学系,主光線制御,入射角低減,撮像面均一性,像側テレセントリック,高性能撮像,画面全体均一性,広角端テレセントリック,撮像素子,主光線,像側,焦点距離設定,バックフォーカス調整,負レンズ群,正レンズ群,光軸厚み,屈折力制御,ズームレンズ構成,前群後群間隔,光学性能向上; 屈折力制御レンズ群: 屈折力制御,負屈折力レンズ,正屈折力レンズ,像側負レンズ群,物体側負レンズ,レンズ群LN,負レンズLNN,正レンズLNP,屈折力分布設計,撮像素子対応屈折力,広角端屈折力制御,主光線入射角度,テレセントリック性,バックフォーカス,光軸上厚み,ズームレンズ,前群後群構成,光学性能最適化,広角端,焦点距離設定; 光学パラメータ最適化: 光学パラメータ設定,焦点距離最適化,バックフォーカス調整,レンズ厚み制御,光軸厚み,ズームレンズ構成,前群後群配置,負屈折力レンズ群,正屈折力レンズ群,主光線入射角制御,テレセントリック性向上,撮像素子対応設計,広角端パラメータ最適化,高性能光学設計,レンズ群間隔調整,像側レンズ群構成,物体側レンズ群構成,厚みD設定,焦点距離fn,焦点距離fw; レンズ全長短縮化: レンズ全長短縮,ズームレンズ小型化,光学系短縮化,コンパクトズームレンズ,高性能コンパクトレンズ,撮像素子対応短縮化,広角端短縮化設計,全長制御,小型化設計,主光線入射角制御,テレセントリック性向上,バックフォーカス制御,負屈折力レンズ群,正屈折力レンズ群,レンズ群配置最適化,焦点距離最適化,像側厚み制御,画面全体光学性能,広角端光学性能,撮像素子高性能化</t>
  </si>
  <si>
    <t>現像剤充填方法および現像剤充填装置</t>
  </si>
  <si>
    <t>【課題】トナーとキャリアが精度の良い混合比率で均一に撹拌され、現像剤収納ケース充填一回量ごとに容器に小分けされた現像剤を、現像剤収納ケースへ個別に充填する。 【解決手段】現像剤充填装置１００は、トナーおよびキャリアを含む現像剤が封入されている現像剤袋６０を設置する袋設置部１０と、上記現像剤を収容するための現像剤収容ケース７０を設置する収容ケース設置部２１と、上記袋設置部１０に設置された状態で開封された上記現像剤袋６０から取り出される上記現像剤を上記収容ケース設置部２１に設置された上記現像剤収容ケース７０に初期充填するための移送経路３０と、を備える。</t>
  </si>
  <si>
    <t>B01F25/00,B01F33/00,B29B7/00,G03G9/00,B01F23/00,G03C5/00,B28C5/00,B01F101/00,G03C7/00,G03G15/00,G03G13/00,B01F27/00,G03C8/00,B01F35/00,D06L4/00,A21C1/00,G03C1/00,B01F29/00,B65B35/00,D06P1/00,G03C5/00,G03C7/00,D06P3/00,B65D83/00,B65B3/00,G03C8/00,B65B43/00,B65B1/00,B65B5/00,G03G13/00,G03G15/00,G03G9/00,B65B21/00,H04L25/00,B01F23/00,B65D71/00,B65D75/00,B65B19/00,B65B31/00,B32B27/00,G03C5/00,G03G15/00,B65G47/00,G03G13/00,G03C7/00,A23L3/00,G03C8/00,G03G9/00,A01D34/00,G06K13/00,B41B21/00,D06M23/00,G03B17/00,G03B1/00,G01N23/00,B65H29/00,B65B43/00,D01H9/00,B65G51/00,D06B1/00,G03C5/00,G03C1/00,G03C7/00,G03C8/00,G03G15/00,G03G13/00,G03G9/00,G03B17/00,A23B4/00,G11B23/00,A23L3/00,A23B7/00,D06M23/00,A23B5/00,A23B9/00,F21K5/00,G03F7/00,D06F33/00,B01J20/00,B65B43/00</t>
  </si>
  <si>
    <t>現像剤混合技術: B01F25/00,B01F33/00,B29B7/00,G03G9/00,B01F23/00,G03C5/00,B28C5/00,B01F101/00,G03C7/00,G03G15/00,G03G13/00,B01F27/00,G03C8/00,B01F35/00,D06L4/00,A21C1/00,G03C1/00,B01F29/00,B65B35/00,D06P1/00 | keywords: トナー,キャリア,混合比率,均一撹拌,現像剤混合,均一混合,撹拌装置,混合精度,トナーキャリア比率,現像剤均一化,混合比率制御,撹拌方法,防止不均一混合,現像剤品質管理; 現像剤小分け充填: G03C5/00,G03C7/00,D06P3/00,B65D83/00,B65B3/00,G03C8/00,B65B43/00,B65B1/00,B65B5/00,G03G13/00,G03G15/00,G03G9/00,B65B21/00,H04L25/00,B01F23/00,B65D71/00,B65D75/00,B65B19/00,B65B31/00,B32B27/00 | keywords: 小分け,充填一回量,個別充填,現像剤収納ケース,現像剤小分け,定量充填,個別充填,充填制御,現像剤分配,現像剤充填装置,充填量管理,現像剤容器,防止過充填,現像剤充填方法; 現像剤袋開封・移送: G03C5/00,G03G15/00,B65G47/00,G03G13/00,G03C7/00,A23L3/00,G03C8/00,G03G9/00,A01D34/00,G06K13/00,B41B21/00,D06M23/00,G03B17/00,G03B1/00,G01N23/00,B65H29/00,B65B43/00,D01H9/00,B65G51/00,D06B1/00 | keywords: 現像剤袋,袋設置部,開封,移送経路,現像剤袋開封,現像剤移送,袋設置,現像剤取り出し,移送装置,自動開封,現像剤移送経路,現像剤充填工程,現像剤袋処理,現像剤供給システム; 現像剤収納ケース設置・管理: G03C5/00,G03C1/00,G03C7/00,G03C8/00,G03G15/00,G03G13/00,G03G9/00,G03B17/00,A23B4/00,G11B23/00,A23L3/00,A23B7/00,D06M23/00,A23B5/00,A23B9/00,F21K5/00,G03F7/00,D06F33/00,B01J20/00,B65B43/00 | keywords: 現像剤収納ケース,収容ケース設置部,設置,充填,収納ケース設置,現像剤ケース管理,充填ケース,ケース充填,現像剤収容,現像剤ケース充填装置,ケース充填量管理,現像剤ケース交換,現像剤ケース識別,現像剤ケース充填方法</t>
  </si>
  <si>
    <t>B01F25/00,B01F33/00,B29B7/00,G03G9/00,B01F23/00,B65D83/00,B65B3/00,B65B1/00,G03G13/00,G03C5/00,G03G15/00,B65G47/00,G03G9/00,G06K13/00,G03C5/00,G03G15/00,G03G9/00,G03G13/00,G03C5/00,G03C1/00</t>
  </si>
  <si>
    <t>現像剤混合技術: 現像剤混合,トナーキャリア比率,均一撹拌,混合比率制御,撹拌装置,現像剤均一化,混合精度,現像剤品質管理,防止不均一混合,現像剤充填,現像剤袋,収容ケース設置部,初期充填,移送経路,現像剤収容ケース,トナー,キャリア,均一混合; 現像剤小分け充填: 現像剤小分け,定量充填,個別充填,充填制御,現像剤分配,現像剤充填装置,充填量管理,現像剤容器,防止過充填,現像剤充填方法,現像剤収納ケース,充填一回量,現像剤袋,袋設置部,収容ケース設置部,移送経路,トナーキャリア混合,均一撹拌,初期充填,現像剤移送; 現像剤袋開封・移送: 現像剤袋開封,現像剤移送,袋設置,現像剤取り出し,移送経路,現像剤充填工程,自動開封,現像剤袋処理,現像剤供給システム,現像剤収容ケース,初期充填,現像剤袋設置,現像剤移送装置,現像剤充填装置,現像剤袋開封機構,現像剤移送経路,現像剤充填量,現像剤小分け,現像剤充填作業,現像剤袋開封工程; 現像剤収納ケース設置・管理: 現像剤収納ケース,収容ケース設置部,現像剤充填装置,現像剤袋,現像剤収容ケース,ケース充填量管理,現像剤ケース管理,現像剤ケース交換,現像剤ケース識別,現像剤ケース充填方法,現像剤収容,ケース充填,収納ケース設置,充填ケース,トナーキャリア混合,現像剤撹拌,現像剤小分け充填,現像剤移送経路,初期充填,袋設置部</t>
  </si>
  <si>
    <t>レンズ駆動装置及びレンズ駆動方法</t>
  </si>
  <si>
    <t>G02B7/02</t>
  </si>
  <si>
    <t>G02B7/08;G02B7/04</t>
  </si>
  <si>
    <t>【課題】レンズ枠部における姿勢の変化だけではなく、温度の変化による回転トルクの変動も抑制できるレンズ駆動装置及びレンズ駆動方法を得る。 【解決手段】レンズ１２を軸方向に移動可能に支持するレンズ枠部１４の外側にレンズ枠部１４と同軸的に設けられ、回転させることでレンズ１２を軸方向に移動させる鏡胴ギア部１６と、鏡胴ギア部１６に回転抵抗を付与する負荷部３０と、負荷部３０に設けられ、鏡胴ギア部１６に付与する回転抵抗を調節する調節手段４０と、レンズ枠部１４の姿勢を検出する姿勢検出手段５２と、レンズ枠部１４の温度を検出する温度検出手段５４と、レンズ１２の焦点距離を検出する焦点距離検出手段３８と、を備え、姿勢検出手段５２、温度検出手段５４、焦点距離検出手段３８の検出結果に応じて調節手段４０を制御部５０によって制御するレンズ駆動装置１０及びレンズ駆動方法とする。</t>
  </si>
  <si>
    <t>G02B15/00,A47J42/00,H01H3/00,E05F11/00,G02B9/00,H04N23/00,B41J23/00,F16D55/00,E05F15/00,H01H19/00,B23D17/00,G02B7/00,G03B5/00,B62M9/00,F16N7/00,F16H39/00,H04N13/00,H01J37/00,G11B15/00,H01Q3/00,G01C19/00,F16D65/00,G05D13/00,A61M60/00,B21B31/00,B65H59/00,H01H37/00,F16D43/00,F16H55/00,B61F5/00,A01B63/00,B41J33/00,B62D1/00,B23Q35/00,G05G7/00,G01R11/00,F02C9/00,B60N2/00,F01B31/00,B60R1/00,G05D23/00,G01K7/00,G21C17/00,G01J5/00,G01K1/00,G08B13/00,G01N25/00,B23Q35/00,H04N13/00,H04N23/00,H04N1/00,F23N5/00,A63F13/00,G01F1/00,F01P7/00,G01D5/00,H01L31/00,G07D7/00,G03B17/00,H01G9/00,H04N23/00,G03B13/00,H04N13/00,G02B7/00,G02B15/00,B60W30/00,G03B5/00,G03B7/00,G02B27/00,H03J7/00,G01C11/00,H01J37/00,B60K35/00,B23K26/00,G03B3/00,G03B27/00,G06T7/00,B60L1/00,B65H54/00,G02F1/00,G09F11/00,B01D61/00,F02K1/00,F15B9/00,B60W20/00,G05D1/00,G05B19/00,B64G1/00,F04B27/00,B29B7/00,F17D3/00,H01J13/00,G05D13/00,G05F1/00,F02C9/00,G21D3/00,B62M6/00,G05G7/00,F21V29/00,B60T8/00</t>
  </si>
  <si>
    <t>レンズ駆動機構: G02B15/00,A47J42/00,H01H3/00,E05F11/00,G02B9/00,H04N23/00,B41J23/00,F16D55/00,E05F15/00,H01H19/00,B23D17/00,G02B7/00,G03B5/00,B62M9/00,F16N7/00,F16H39/00,H04N13/00,H01J37/00,G11B15/00,H01Q3/00 | keywords: レンズ駆動装置,レンズ駆動方法,軸方向移動,鏡胴ギア部,レンズ枠部,レンズ移動機構,鏡胴ギア,軸方向駆動,レンズ支持,レンズ枠,レンズ駆動制御,防振レンズ駆動,焦点調整機構,防災レンズ駆動,通知付きレンズ駆動; 回転抵抗調節機構: G01C19/00,F16D65/00,G05D13/00,A61M60/00,B21B31/00,B65H59/00,H01H37/00,F16D43/00,F16H55/00,B61F5/00,A01B63/00,B41J33/00,B62D1/00,B23Q35/00,G05G7/00,G01R11/00,F02C9/00,B60N2/00,F01B31/00,B60R1/00 | keywords: 回転抵抗,負荷部,調節手段,回転トルク,鏡胴ギア部,トルク調整,回転負荷,抵抗調節,ギア回転制御,負荷調節機構,温度依存トルク調整,姿勢依存トルク調整,防災回転抵抗,通知付きトルク調整,自動回転抵抗制御; 姿勢・温度検出技術: G05D23/00,G01K7/00,G21C17/00,G01J5/00,G01K1/00,G08B13/00,G01N25/00,B23Q35/00,H04N13/00,H04N23/00,H04N1/00,F23N5/00,A63F13/00,G01F1/00,F01P7/00,G01D5/00,H01L31/00,G07D7/00,G03B17/00,H01G9/00 | keywords: 姿勢検出手段,温度検出手段,姿勢,温度,検出,姿勢センサ,温度センサ,検出装置,枠部姿勢検出,枠部温度検出,防災姿勢検出,通知付き温度検出,レンズ枠部センサ,環境変化検出,自動姿勢温度検出; 焦点距離検出・制御: H04N23/00,G03B13/00,H04N13/00,G02B7/00,G02B15/00,B60W30/00,G03B5/00,G03B7/00,G02B27/00,H03J7/00,G01C11/00,H01J37/00,B60K35/00,B23K26/00,G03B3/00,G03B27/00,G06T7/00,B60L1/00,B65H54/00,G02F1/00 | keywords: 焦点距離検出手段,焦点距離,検出,レンズ,制御部,焦点距離センサ,フォーカス検出,焦点制御,レンズ焦点調整,焦点距離測定,通知付き焦点距離検出,防災焦点距離制御,自動焦点調整,焦点距離連動駆動,焦点距離検出機構; 制御部による統合制御: G09F11/00,B01D61/00,F02K1/00,F15B9/00,B60W20/00,G05D1/00,G05B19/00,B64G1/00,F04B27/00,B29B7/00,F17D3/00,H01J13/00,G05D13/00,G05F1/00,F02C9/00,G21D3/00,B62M6/00,G05G7/00,F21V29/00,B60T8/00 | keywords: 制御部,調節手段制御,検出結果,統合制御,統合制御,自動制御,センサ連動制御,調節手段制御,制御アルゴリズム,防災統合制御,通知付き制御部,姿勢温度連動制御,焦点距離連動制御,自動調節制御</t>
  </si>
  <si>
    <t>G02B15/00,G02B9/00,H04N23/00,F16D55/00,H01H3/00,F16D65/00,G05D13/00,F16D43/00,F16H55/00,H01H37/00,G05D23/00,G01K7/00,G01J5/00,H04N23/00,G21C17/00,H04N23/00,G03B13/00,G02B7/00,G02B15/00,G03B5/00,G05D1/00,G05B19/00,F15B9/00,B60W20/00,G09F11/00</t>
  </si>
  <si>
    <t>レンズ駆動機構: レンズ駆動装置,レンズ駆動方法,軸方向移動,鏡胴ギア部,レンズ枠部,レンズ移動機構,鏡胴ギア,軸方向駆動,レンズ支持,レンズ枠,レンズ駆動制御,防振レンズ駆動,焦点調整機構,回転抵抗調節,姿勢検出手段,温度検出手段,焦点距離検出手段,調節手段,制御部,負荷部; 回転抵抗調節機構: 回転抵抗調節,トルク調整,鏡胴ギア部,負荷部,回転トルク制御,温度依存トルク調整,姿勢依存トルク調整,抵抗調節機構,自動回転抵抗制御,回転負荷調節,焦点距離検出,姿勢検出手段,温度検出手段,調節手段,回転抵抗制御,ギア回転制御,負荷調節,鏡胴ギア回転,回転トルク変動抑制,負荷部制御; 姿勢・温度検出技術: レンズ枠部姿勢検出,レンズ枠部温度検出,姿勢検出手段,温度検出手段,姿勢センサ,温度センサ,鏡胴ギア部回転抵抗,回転トルク変動抑制,調節手段制御,焦点距離検出,環境変化検出,自動姿勢温度検出,検出結果連動制御,負荷部調節,姿勢変化検出,温度変化検出,レンズ駆動装置,レンズ駆動方法; 焦点距離検出・制御: 焦点距離検出手段,焦点距離センサ,焦点距離測定,焦点距離調整,焦点制御,自動焦点調整,焦点距離連動駆動,レンズ焦点調整,フォーカス検出,焦点距離検出機構,通知付き焦点距離検出,温度検出手段,姿勢検出手段,鏡胴ギア部,回転抵抗調節,負荷部,調節手段,制御部,レンズ枠部,軸方向移動; 制御部による統合制御: 統合制御,制御部連動,調節手段制御,センサ連動制御,姿勢検出制御,温度検出制御,焦点距離検出制御,自動制御アルゴリズム,姿勢温度連動制御,焦点距離連動制御,自動調節制御,検出結果フィードバック,回転抵抗調節,鏡胴ギア部制御,負荷部制御,制御部プログラム,制御部統合処理,センサ情報統合,検出結果連動,調節手段最適化</t>
  </si>
  <si>
    <t>光導波路フィルタ及び光源装置</t>
  </si>
  <si>
    <t>G02B6/12</t>
  </si>
  <si>
    <t>【課題】挿入損失を抑制して性能を改善した光導波路フィルタ、及び、該光導波路フィルタを用いた光源装置を提供する。 【解決手段】光導波路フィルタ１０は、第１誘電体１１と第２誘電体１４とを有する。第１誘電体１１は、入力部１２及び出力部１３の間で第１方向（ｘ軸方向）に延びる。第１誘電体１１は、第１方向及び第１方向に交差する第２方向（ｙ軸方向）に沿う第１面１１ａ及び第２面１１ｂを有し、第１面１１ａ及び第２面１１ｂの間を貫通する複数の孔部１５であって、第１誘電体１１よりも低い比誘電率を有する孔部１５が第１方向に並んで設けられる。第２誘電体１４は、第１誘電体１１の少なくとも第１面１１ａ及び第２面１１ｂを覆い、第１誘電体１１よりも低い比誘電率を有する。</t>
  </si>
  <si>
    <t>G02F1/00,G02B6/00,F21K9/00,G11B7/00,H01S5/00,H01S3/00,H01P1/00,H04B3/00,F02M37/00,F21V9/00,G01J5/00,G02B5/00,H04B10/00,H01Q15/00,H01P3/00,F21V13/00,H01J23/00,G02B26/00,H01R13/00,H01Q9/00,G02F1/00,H01S3/00,G11B7/00,H01S5/00,G02B6/00,H03G9/00,G01N21/00,H01G4/00,G02B26/00,H05B45/00,H01L29/00,H03G3/00,H03G5/00,H01Q3/00,H03G1/00,G02B5/00,F21K9/00,H01L27/00,G02B7/00,G03B7/00,G02F1/00,H01S5/00,G02B6/00,H01S3/00,F21K9/00,G02B5/00,G11B7/00,H04N13/00,H01Q15/00,H01Q9/00,H01P1/00,H01Q19/00,H01L21/00,H01G4/00,H03H9/00,H01J37/00,H01L31/00,G02B26/00,F21V13/00,B41J2/00,G02F1/00,G02B6/00,F21K9/00,H01S5/00,H01S3/00,F21S41/00,G11B7/00,H05B45/00,H01L31/00,H05B47/00,F21V9/00,G02B26/00,G02B5/00,F21S43/00,H10K59/00,G02B27/00,F21V13/00,H01L33/00,B41J2/00,G01D5/00</t>
  </si>
  <si>
    <t>光導波路フィルタ構造: G02F1/00,G02B6/00,F21K9/00,G11B7/00,H01S5/00,H01S3/00,H01P1/00,H04B3/00,F02M37/00,F21V9/00,G01J5/00,G02B5/00,H04B10/00,H01Q15/00,H01P3/00,F21V13/00,H01J23/00,G02B26/00,H01R13/00,H01Q9/00 | keywords: 光導波路フィルタ,第１誘電体,第２誘電体,入力部,出力部,光導波路,フィルタ構造,誘電体,入力部,出力部,導波路設計,光フィルタ,低挿入損失フィルタ,高性能光導波路,光源装置用フィルタ,防災用途光フィルタ,通知機能付き光フィルタ,誘電体多層構造,光通信フィルタ; 比誘電率制御: G02F1/00,H01S3/00,G11B7/00,H01S5/00,G02B6/00,H03G9/00,G01N21/00,H01G4/00,G02B26/00,H05B45/00,H01L29/00,H03G3/00,H03G5/00,H01Q3/00,H03G1/00,G02B5/00,F21K9/00,H01L27/00,G02B7/00,G03B7/00 | keywords: 比誘電率,低い比誘電率,第１誘電体,第２誘電体,孔部,誘電率制御,低誘電率材料,比誘電率差,誘電体選択,誘電体特性,誘電体層,誘電体フィルタ,低挿入損失誘電体,光導波路用誘電体,防災通知誘電体,光源装置誘電体,誘電体孔部設計,誘電体多層化,誘電体フィルタ構造; 孔部配列・設計: G02F1/00,H01S5/00,G02B6/00,H01S3/00,F21K9/00,G02B5/00,G11B7/00,H04N13/00,H01Q15/00,H01Q9/00,H01P1/00,H01Q19/00,H01L21/00,H01G4/00,H03H9/00,H01J37/00,H01L31/00,G02B26/00,F21V13/00,B41J2/00 | keywords: 孔部,複数の孔部,第１方向,並んで設けられる,貫通,孔部設計,孔部配列,貫通孔,低誘電率孔,孔部配置,孔部構造,光導波路孔部,低挿入損失孔部,光フィルタ孔部,防災通知孔部,光源装置孔部,誘電体孔部配列,多孔質誘電体,光導波路フィルタ孔部; 光源装置への応用: G02F1/00,G02B6/00,F21K9/00,H01S5/00,H01S3/00,F21S41/00,G11B7/00,H05B45/00,H01L31/00,H05B47/00,F21V9/00,G02B26/00,G02B5/00,F21S43/00,H10K59/00,G02B27/00,F21V13/00,H01L33/00,B41J2/00,G01D5/00 | keywords: 光源装置,光導波路フィルタを用いた,性能改善,光源装置,光導波路フィルタ応用,光源フィルタ,光源装置構成,光源装置用フィルタ,光源装置設計,光源装置性能改善,防災通知光源装置,高性能光源装置,光通信光源装置,光導波路フィルタ組込光源,低挿入損失光源装置,誘電体フィルタ光源装置,通知機能付き光源装置</t>
  </si>
  <si>
    <t>G02F1/00,G02B6/00,F21K9/00,H01S5/00,F21V9/00,G02F1/00,G02B6/00,H01S3/00,G02B26/00,H01G4/00,G02F1/00,G02B6/00,G02B5/00,H01S5/00,F21K9/00,G02F1/00,G02B6/00,F21K9/00,H01S5/00,H01S3/00</t>
  </si>
  <si>
    <t>光導波路フィルタ構造: 光導波路フィルタ,低挿入損失フィルタ,高性能光導波路,誘電体構造,入力部配置,出力部配置,孔部配列,比誘電率制御,光源装置用フィルタ,第１誘電体,第２誘電体,光導波路構造,フィルタ配置,光源装置,光ビーム制御,分光特性修正,偏光制御,光強度制御,レーザー光源,光学的作用; 比誘電率制御: 比誘電率制御,低誘電率材料,誘電体選択,誘電体特性,比誘電率差,光導波路フィルタ,低挿入損失,誘電体孔部設計,光源装置誘電体,第１誘電体,第２誘電体,孔部,誘電体構造,誘電体配置,光導波路構造,光学的特性制御,誘電体表面,誘電体層,誘電体材料,光学フィルタ; 孔部配列・設計: 孔部配列,孔部設計,貫通孔,低誘電率孔,複数孔部,第１誘電体,第２誘電体,低挿入損失,光導波路フィルタ,光源装置,誘電体孔部,孔部配置,比誘電率,入力部,出力部,ｘ軸方向,ｙ軸方向,特性制御,光フィルタ孔部,光学的性質; 光源装置への応用: 光導波路フィルタ,光源装置,低挿入損失光源装置,光導波路フィルタ応用,光源装置用フィルタ,光源フィルタ,高性能光源装置,光通信光源装置,光導波路フィルタ組込光源,誘電体構造,比誘電率制御,孔部配列,光源装置構成,性能改善,光源装置応用,防災通知光源装置,半導体光源,レーザー光源,光源装置応用技術,光導波路フィルタ特性</t>
  </si>
  <si>
    <t>【課題】二次転写体上の検出用画像を精度よく検出可能とする。 【解決手段】本発明に係る画像形成装置１００は、像担持体２Ｙ〜２Ｋから検出用画像Ｔ１転写される中間転写体３１０と、駆動回転体３６を含む複数の回転体４０１〜４０３に巻き掛けられて中間転写体に当接して転写部Ｎ２を形成し、当該転写部で中間転写体から検出用画像が転写される二次転写体４０４と、二次転写体に転写された検出用画像を検出する検出部材４０７と、転写部Ｎ２から検出部材による二次転写体上の検出位置Ｚ２までの距離Ｌ２を、駆動回転体の外周長の整数倍にした。</t>
  </si>
  <si>
    <t>H04N1/00,G03G15/00,G03C8/00,G03F7/00,G03H1/00,H04N25/00,G03G13/00,B41J2/00,B41M5/00,G11B7/00,H04N19/00,G03B27/00,H04N13/00,G06V10/00,H04N5/00,G06V30/00,G03B39/00,G11B13/00,G01V8/00,G11B3/00,G03C8/00,G03B27/00,H04N25/00,G03G13/00,G03G15/00,H04N23/00,H04N1/00,G06V30/00,G05D23/00,G03C5/00,H01L21/00,G03F1/00,G11B27/00,G06V10/00,G03H1/00,G03F7/00,B41M5/00,G01T1/00,G01P3/00,G08B13/00,B65H54/00,B21B37/00,G11B15/00,H02P21/00,H01F41/00,B65H67/00,B65H51/00,D01G27/00,H01H50/00,B66D1/00,B29C53/00,B66C13/00,B65H59/00,B01F27/00,B65H18/00,B65H81/00,B24B31/00,H02K15/00,G11B23/00,B65H20/00,H02P21/00,G11B15/00,G11B27/00,B65H51/00,G05G7/00,G05B19/00,F16D65/00,B61K9/00,G01Q10/00,F16H29/00,G11B23/00,A61M60/00,G11B5/00,H02P23/00,G01V8/00,B65H59/00,H03J5/00,G05B11/00,G01M1/00,B21C47/00</t>
  </si>
  <si>
    <t>二次転写体構造: H04N1/00,G03G15/00,G03C8/00,G03F7/00,G03H1/00,H04N25/00,G03G13/00,B41J2/00,B41M5/00,G11B7/00,H04N19/00,G03B27/00,H04N13/00,G06V10/00,H04N5/00,G06V30/00,G03B39/00,G11B13/00,G01V8/00,G11B3/00 | keywords: 二次転写体,転写部,中間転写体,転写,当接,二次転写体,転写媒体,転写工程,中間転写体,転写部形成,画像形成装置の転写体,防災転写体,転写体検出,転写体構造,転写体配置,転写体精度,転写体表面,転写体材質; 検出用画像検出部材: G03C8/00,G03B27/00,H04N25/00,G03G13/00,G03G15/00,H04N23/00,H04N1/00,G06V30/00,G05D23/00,G03C5/00,H01L21/00,G03F1/00,G11B27/00,G06V10/00,G03H1/00,G03F7/00,B41M5/00,G01T1/00,G01P3/00,G08B13/00 | keywords: 検出部材,検出用画像,検出,検出位置,精度,画像検出,検出部材,検出センサ,検出精度,検出方法,検出位置,転写体上の画像検出,検出部材配置,検出部材構造,防災画像検出,通知用画像検出,検出部材制御,検出部材調整; 駆動回転体および外周長制御: B65H54/00,B21B37/00,G11B15/00,H02P21/00,H01F41/00,B65H67/00,B65H51/00,D01G27/00,H01H50/00,B66D1/00,B29C53/00,B66C13/00,B65H59/00,B01F27/00,B65H18/00,B65H81/00,B24B31/00,H02K15/00,G11B23/00,B65H20/00 | keywords: 駆動回転体,回転体,外周長,整数倍,巻き掛け,駆動回転体,回転体制御,外周長,回転体配置,回転体構造,外周長調整,転写体巻き掛け,回転体外周長制御,転写部形成回転体,防災回転体,通知用回転体,回転体同期,回転体精度; 検出位置距離制御: H02P21/00,G11B15/00,G11B27/00,B65H51/00,G05G7/00,G05B19/00,F16D65/00,B61K9/00,G01Q10/00,F16H29/00,G11B23/00,A61M60/00,G11B5/00,H02P23/00,G01V8/00,B65H59/00,H03J5/00,G05B11/00,G01M1/00,B21C47/00 | keywords: 検出位置,距離,外周長,整数倍,転写部,検出位置距離,外周長整数倍,距離制御,転写部から検出部材,検出精度向上,転写部検出距離,防災検出距離,通知用検出距離,距離調整機構,検出位置最適化,距離制御方法,検出部材距離設定</t>
  </si>
  <si>
    <t>G03G15/00,G03G13/00,G03C8/00,B41M5/00,B41J2/00,G03G15/00,G03G13/00,H04N25/00,H04N23/00,G03B27/00,B65H54/00,G11B15/00,B65H51/00,B65H67/00,B21B37/00,G11B15/00,G11B27/00,G01Q10/00,B65H51/00,H02P21/00</t>
  </si>
  <si>
    <t>二次転写体構造: 二次転写体,転写部形成,中間転写体,転写工程,転写媒体,検出用画像,転写体検出,転写体構造,転写体配置,駆動回転体,検出部材,検出位置,外周長,画像形成装置,転写部当接,転写部距離,転写体表面,転写体搬送,転写体材質,転写体精度; 検出用画像検出部材: 検出用画像,検出部材,画像検出,検出センサ,検出精度,検出方法,転写体上の画像検出,検出部材配置,検出部材構造,二次転写体,転写部,検出位置,駆動回転体,外周長,像担持体,中間転写体,画像形成装置,精度向上,画像転写,検出距離; 駆動回転体および外周長制御: 駆動回転体,回転体外周長制御,外周長整数倍,転写体巻き掛け,回転体配置,転写部形成回転体,回転体制御,検出用画像転写,二次転写体,中間転写体,検出部材,検出位置距離制御,回転体構造,巻き掛け技術,転写部形成,外周長制御,回転体巻き掛け,転写体駆動,転写体検出,回転体検出; 検出位置距離制御: 検出位置距離制御,外周長整数倍,転写部から検出部材距離,検出精度向上,検出位置最適化,距離調整機構,転写部検出距離,検出用画像転写,二次転写体,中間転写体,駆動回転体,検出部材,検出位置Ｚ２,距離Ｌ２,像担持体,転写部Ｎ２,外周長制御,画像形成装置,検出用画像,転写精度</t>
  </si>
  <si>
    <t>情報処理装置、プログラム、及び、情報処理システム</t>
  </si>
  <si>
    <t>G09B7/02</t>
  </si>
  <si>
    <t>G09B7/06;G09B7/08;G09B19/00;G09B5/06</t>
  </si>
  <si>
    <t>【課題】ユーザ毎に、記憶定着メカニズムを考慮した学習環境を提供する。 【解決手段】情報処理装置は、ユーザに対して、記憶アイテムを記憶しているか否かをテ ストする手段を備え、テストに対するユーザの回答の履歴に基づいて、ユーザの記憶の状 態に関する記憶ステータスを判定する手段を備え、ユーザを識別するユーザＩＤと、記憶 アイテムを識別する記憶アイテムＩＤと、記憶ステータスを示す記憶ステータス情報と、 回答の履歴を示す回答履歴情報と、を関連付けて記憶する手段を備える。</t>
  </si>
  <si>
    <t>G06N3/00,G11C11/00,G06F12/00,H04N19/00,G11C29/00,B41J5/00,E04B2/00,G09B7/00,G09B5/00,G11C5/00,G06C13/00,A47J42/00,B41B27/00,A63C1/00,G09G5/00,G10L15/00,F16D55/00,H04L67/00,G03C5/00,H01H50/00,H04N21/00,H04W12/00,G06F16/00,H04L67/00,H04H60/00,G06F21/00,H04L41/00,G10L17/00,G09B7/00,G06V40/00,G06V10/00,G06N3/00,A63F13/00,G10L15/00,G06F12/00,H04W48/00,H04W8/00,H04L101/00,H04Q3/00,G06T5/00,H04N21/00,G06F12/00,H04H60/00,B41J5/00,H04M1/00,G06F16/00,H04W12/00,G11C5/00,G11C29/00,B41B27/00,G11B27/00,G09B5/00,H04L67/00,G11B7/00,G05B19/00,G11B15/00,G01R13/00,G09G5/00,G11B11/00,G06Q10/00,G01R31/00,A63F13/00,G09B7/00,G11C29/00,G06F11/00,G06N3/00,H04N21/00,B41J5/00,G11C11/00,H04N19/00,G09B3/00,H04W12/00,G01J1/00,H04L67/00,G09B5/00,G10L17/00,G06V30/00,G10L15/00,G10L21/00,H04W36/00,G11C11/00,H04N5/00,B41J5/00,H04H60/00,G06F12/00,G11C5/00,G11B7/00,D05B19/00,G11C29/00,B41B27/00,G06V10/00,H04M1/00,G05D101/00,G06N7/00,G06F7/00,G06F21/00,G06K21/00,G06V30/00,G01S19/00,G10L15/00</t>
  </si>
  <si>
    <t>記憶定着メカニズム: G06N3/00,G11C11/00,G06F12/00,H04N19/00,G11C29/00,B41J5/00,E04B2/00,G09B7/00,G09B5/00,G11C5/00,G06C13/00,A47J42/00,B41B27/00,A63C1/00,G09G5/00,G10L15/00,F16D55/00,H04L67/00,G03C5/00,H01H50/00 | keywords: 記憶定着,メカニズム,学習環境,記憶定着,記憶メカニズム,学習理論,記憶強化,記憶評価,個別最適化学習,記憶ステータス判定,ユーザ適応型学習,記憶アイテム管理,記憶定着アルゴリズム; ユーザ識別・管理: H04N21/00,H04W12/00,G06F16/00,H04L67/00,H04H60/00,G06F21/00,H04L41/00,G10L17/00,G09B7/00,G06V40/00,G06V10/00,G06N3/00,A63F13/00,G10L15/00,G06F12/00,H04W48/00,H04W8/00,H04L101/00,H04Q3/00,G06T5/00 | keywords: ユーザＩＤ,ユーザ識別,ユーザ管理,ユーザ識別,ユーザＩＤ,個人管理,ユーザプロファイル,個別学習履歴,個人最適化,学習履歴管理,記憶ステータス情報,ユーザ適応型学習環境,個別記憶管理; 記憶アイテム管理: H04N21/00,G06F12/00,H04H60/00,B41J5/00,H04M1/00,G06F16/00,H04W12/00,G11C5/00,G11C29/00,B41B27/00,G11B27/00,G09B5/00,H04L67/00,G11B7/00,G05B19/00,G11B15/00,G01R13/00,G09G5/00,G11B11/00,G06Q10/00 | keywords: 記憶アイテム,記憶アイテムＩＤ,アイテム管理,記憶アイテム,アイテムＩＤ,学習対象管理,アイテム識別,アイテム履歴,記憶アイテム履歴,記憶アイテムステータス,学習アイテム管理,アイテム関連付け,防災学習アイテム; 回答履歴・記憶ステータス判定: G01R31/00,A63F13/00,G09B7/00,G11C29/00,G06F11/00,G06N3/00,H04N21/00,B41J5/00,G11C11/00,H04N19/00,G09B3/00,H04W12/00,G01J1/00,H04L67/00,G09B5/00,G10L17/00,G06V30/00,G10L15/00,G10L21/00,H04W36/00 | keywords: 回答履歴,記憶ステータス,判定,テスト,回答履歴,記憶ステータス判定,テスト結果,履歴情報,記憶状態判定,回答履歴情報管理,記憶ステータス情報,学習進捗判定,記憶定着判定,通知型記憶判定; 情報処理装置・システム構成: G11C11/00,H04N5/00,B41J5/00,H04H60/00,G06F12/00,G11C5/00,G11B7/00,D05B19/00,G11C29/00,B41B27/00,G06V10/00,H04M1/00,G05D101/00,G06N7/00,G06F7/00,G06F21/00,G06K21/00,G06V30/00,G01S19/00,G10L15/00 | keywords: 情報処理装置,システム,学習環境,情報処理装置,学習システム,記憶定着システム,学習環境提供,システム構成,個別学習環境,記憶定着学習システム,ユーザ適応型情報処理,記憶アイテム管理システム,防災学習システム</t>
  </si>
  <si>
    <t>G06N3/00,G09B7/00,G09B5/00,G06F12/00,G11C11/00,H04W12/00,G06F16/00,G09B7/00,G06F21/00,G10L17/00,G06F16/00,G06F12/00,G11C29/00,G11C5/00,H04N21/00,G09B7/00,G06N3/00,G06F11/00,A63F13/00,G11C29/00,G11C11/00,G06F12/00,G11C5/00,G11C29/00,B41J5/00</t>
  </si>
  <si>
    <t>記憶定着メカニズム: 記憶定着,記憶メカニズム,学習環境,記憶強化,記憶評価,個別最適化学習,記憶ステータス判定,ユーザ適応型学習,記憶アイテム管理,記憶定着アルゴリズム,回答履歴解析,記憶ステータス情報,ユーザ識別,記憶アイテム識別,学習理論,記憶状態判定,記憶履歴管理,記憶評価手法; ユーザ識別・管理: ユーザ識別,ユーザＩＤ,個人管理,ユーザプロファイル,個別学習履歴,学習履歴管理,記憶ステータス情報,ユーザ適応型学習環境,個別記憶管理,回答履歴情報,記憶アイテムＩＤ,記憶ステータス判定,個人最適化,認証,プライバシー保護,匿名保護,データベース構造,教習機器,話者識別,生体認証; 記憶アイテム管理: 記憶アイテム,アイテムＩＤ,記憶アイテム履歴,記憶ステータス,回答履歴情報,学習対象管理,アイテム識別,アイテム関連付け,記憶アイテムステータス,学習アイテム管理,ユーザＩＤ,記憶アイテム登録,記憶アイテム判定,記憶定着メカニズム,記憶状態判定,履歴管理,記憶アイテム管理,防災学習アイテム; 回答履歴・記憶ステータス判定: 回答履歴,記憶ステータス判定,テスト結果,履歴情報,記憶状態判定,回答履歴情報管理,記憶ステータス情報,学習進捗判定,記憶定着判定,通知型記憶判定,ユーザ識別ID,記憶アイテムID,記憶ステータス情報管理,回答履歴分析,学習環境最適化,個別学習支援,記憶定着メカニズム,学習履歴解析,記憶アイテム管理,記憶状態フィードバック; 情報処理装置・システム構成: 記憶定着学習環境,情報処理装置,学習システム,記憶定着システム,学習環境提供,システム構成,個別学習環境,ユーザ適応型情報処理,記憶アイテム管理,記憶ステータス判定,回答履歴情報,ユーザ識別,記憶アイテム識別,記憶ステータス情報,記憶アイテム,記憶定着メカニズム,学習履歴管理,記憶状態判定,記憶テスト,防災学習システム</t>
  </si>
  <si>
    <t>地図データ構造、送信装置、及び、運転支援装置</t>
  </si>
  <si>
    <t>G08G1/09;G01C21/26;G09B29/00</t>
  </si>
  <si>
    <t>【課題】状況に応じて適切に交差点での停止要否の判定を行う。 【解決手段】地図データ構造は、交差点の識別情報と、当該交差点の位置情報とを対応付けた交差点データを含み、前記交差点の位置情報は、当該交差点に存在する停止線の位置座標により規定されている。運転支援装置は、交差点データを参照することにより、交差点に存在する停止線において車両を停止させる必要があるか否かを判定する。</t>
  </si>
  <si>
    <t>E01F9/00,G08G1/00,G06F16/00,B61L23/00,A47C4/00,G05D1/00,G02B11/00,E01F13/00,E01F15/00,H04Q5/00,G07C1/00,F04D29/00,B61L25/00,G01S17/00,G01S13/00,G01S15/00,E06B3/00,B60W30/00,E01C11/00,B61L29/00,G08G1/00,B61L23/00,D03D51/00,H02P3/00,B60W30/00,G01S13/00,B61L21/00,H02P8/00,F01D21/00,E01F13/00,D01H13/00,E06B9/00,B41J21/00,B41J29/00,D03D49/00,G01S17/00,G01S15/00,B65B57/00,G10L21/00,B60T8/00,G08G1/00,B60W30/00,B60T8/00,B61L23/00,B60W50/00,B60K35/00,E01F9/00,G08B29/00,B60L15/00,B60G17/00,B61L27/00,B61G1/00,B60R25/00,G05D1/00,B60W20/00,B64G1/00,B66B1/00,D03D51/00,B60W10/00,B61L21/00,G01S5/00,G06F16/00,B61L23/00,G05D1/00,G08G1/00,B61L3/00,G01S13/00,G01S19/00,B41J21/00,G01S15/00,G01S17/00,H02P8/00,G01S1/00,H04M3/00,H04M1/00,G05B19/00,G01S3/00,H01M8/00,B60N2/00,B62M9/00</t>
  </si>
  <si>
    <t>交差点データ構造: E01F9/00,G08G1/00,G06F16/00,B61L23/00,A47C4/00,G05D1/00,G02B11/00,E01F13/00,E01F15/00,H04Q5/00,G07C1/00,F04D29/00,B61L25/00,G01S17/00,G01S13/00,G01S15/00,E06B3/00,B60W30/00,E01C11/00,B61L29/00 | keywords: 地図データ構造,交差点データ,識別情報,位置情報,停止線,位置座標,交差点情報,停止線座標,地図データ,交差点識別,交差点位置,交差点データ構造,停止線情報,防災交差点データ,交差点通知,地図連携停止線; 停止要否判定アルゴリズム: G08G1/00,B61L23/00,D03D51/00,H02P3/00,B60W30/00,G01S13/00,B61L21/00,H02P8/00,F01D21/00,E01F13/00,D01H13/00,E06B9/00,B41J21/00,B41J29/00,D03D49/00,G01S17/00,G01S15/00,B65B57/00,G10L21/00,B60T8/00 | keywords: 停止要否,判定,交差点,停止線,運転支援装置,停止判定,停止線判定,停止要否判断,交差点停止判定,運転支援判定,防災停止判定,通知型停止判定,交差点停止通知,自動停止判定,停止線検知アルゴリズム; 運転支援装置: G08G1/00,B60W30/00,B60T8/00,B61L23/00,B60W50/00,B60K35/00,E01F9/00,G08B29/00,B60L15/00,B60G17/00,B61L27/00,B61G1/00,B60R25/00,G05D1/00,B60W20/00,B64G1/00,B66B1/00,D03D51/00,B60W10/00,B61L21/00 | keywords: 運転支援装置,車両,停止,交差点データ,判定,運転支援システム,車載装置,車両制御,停止制御,交差点支援,防災運転支援,交差点通知装置,停止線通知システム,運転支援通知,交差点停止支援; 停止線位置情報取得: G01S5/00,G06F16/00,B61L23/00,G05D1/00,G08G1/00,B61L3/00,G01S13/00,G01S19/00,B41J21/00,G01S15/00,G01S17/00,H02P8/00,G01S1/00,H04M3/00,H04M1/00,G05B19/00,G01S3/00,H01M8/00,B60N2/00,B62M9/00 | keywords: 停止線,位置座標,交差点,地図データ,位置情報,停止線位置取得,停止線座標取得,停止線情報,交差点停止線,地図停止線,防災停止線位置,停止線通知,交差点停止線情報,停止線検知,停止線位置判定</t>
  </si>
  <si>
    <t>E01F9/00,G08G1/00,G06F16/00,G05D1/00,E01F13/00,G08G1/00,B60W30/00,E01F13/00,G01S13/00,D03D51/00,G08G1/00,B60W30/00,B60T8/00,B60W50/00,E01F9/00,G01S5/00,G06F16/00,G05D1/00,G08G1/00,G01S19/00</t>
  </si>
  <si>
    <t>交差点データ構造: 交差点データ構造,交差点識別情報,交差点位置情報,停止線座標,交差点データ,地図データ構造,交差点情報,停止線情報,交差点通知,地図連携停止線,交差点位置,交差点識別,防災交差点データ,停止線判定,交差点判定,停止線管理,交差点管理,停止線座標管理,交差点停止要否,交差点停止線; 停止要否判定アルゴリズム: 停止要否判定,交差点停止判定,停止線位置座標,停止線検知アルゴリズム,運転支援装置,交差点データ構造,停止線判定,自動停止判定,交差点識別情報,停止線通知,交差点停止通知,防災停止判定,通知型停止判定,運転支援判定,停止要否判断,交差点位置情報; 運転支援装置: 運転支援装置,交差点データ,停止線位置座標,停止判定,車両停止制御,交差点支援,交差点通知,停止制御,車両制御,交差点識別情報,地図データ構造,停止線通知,運転支援通知,交差点停止支援,防災運転支援,交差点通知装置,停止線通知システム; 停止線位置情報取得: 停止線位置取得,停止線座標取得,交差点停止線,地図停止線,停止線情報,停止線検知,停止線位置判定,交差点停止線情報,停止線通知,防災停止線位置,交差点位置座標,交差点識別情報,地図データ構造,停止線位置座標,交差点位置情報,運転支援装置,停止線判定,停止線存在判定</t>
  </si>
  <si>
    <t>討論評価装置及び討論評価プログラム</t>
  </si>
  <si>
    <t>G06F16/30</t>
  </si>
  <si>
    <t>【課題】キーワード及びキーワードの重要度の設定作業を簡素化する討論評価装置及び討論評価プログラムを提供する。 【解決手段】討論評価管理端末１００の表示部１０４により、グループ討論で必要な題材資料又は図示しない模範回答（資料）を表示し、システム制御部１１８により、題材資料又は図示しない模範回答（資料）から重み付けに対応する色で表示された文字列を抽出し、評価設定管理部１１６により、選択された文字列をグループ討論の評価のためのキーワードとしたグループ討論情報を生成し、システム制御部１１８により、グループ討論情報を分析装置２００に送信する。また、評価設定管理部１１６は、キーワードに重み付けを示す重み係数を付加する。</t>
  </si>
  <si>
    <t>G06F3/00,H04L67/00,H04N21/00,G01S7/00,H04M1/00,H04W88/00,H03K17/00,G09B7/00,G09G3/00,B60K35/00,H04W72/00,A61B5/00,G05D1/00,H02M7/00,B62M6/00,G01F15/00,G06F1/00,A63F7/00,B60L1/00,G16H40/00,G06F16/00,G06F18/00,G01G19/00,G10L25/00,G06V10/00,G06V30/00,G06F40/00,G06T7/00,G10L15/00,G01G3/00,G01G23/00,H04N21/00,H04H60/00,H04N19/00,B41J23/00,G10L21/00,G01N5/00,E05B35/00,G10L19/00,G01G11/00,H04N21/00,H04L41/00,G06Q10/00,G06F18/00,E02F3/00,B29B7/00,H04M1/00,B01D61/00,F04D29/00,F41A25/00,F41A23/00,H04N19/00,G16H40/00,G11C8/00,G11B3/00,B60L1/00,F41A21/00,G01S3/00,G02B27/00,A61F13/00,H04H60/00,H04B17/00,G10L25/00,G01S19/00,H04B1/00,G01N29/00,H04H20/00,G06F18/00,G01S13/00,H04N21/00,G06F40/00,G10L21/00,H01J49/00,G06V30/00,B60K35/00,H04L41/00,G01N30/00,G10L15/00,G06V10/00,G10L17/00</t>
  </si>
  <si>
    <t>討論評価管理端末: G06F3/00,H04L67/00,H04N21/00,G01S7/00,H04M1/00,H04W88/00,H03K17/00,G09B7/00,G09G3/00,B60K35/00,H04W72/00,A61B5/00,G05D1/00,H02M7/00,B62M6/00,G01F15/00,G06F1/00,A63F7/00,B60L1/00,G16H40/00 | keywords: 討論評価管理端末,表示部,グループ討論,題材資料,模範回答,評価端末,討論支援端末,表示装置,討論資料表示,グループ討論端末,討論評価端末の操作,防災討論評価端末,通知機能付き評価端末,討論評価端末のユーザーインターフェース,討論評価端末の資料表示; キーワード抽出・重み付け: G06F16/00,G06F18/00,G01G19/00,G10L25/00,G06V10/00,G06V30/00,G06F40/00,G06T7/00,G10L15/00,G01G3/00,G01G23/00,H04N21/00,H04H60/00,H04N19/00,B41J23/00,G10L21/00,G01N5/00,E05B35/00,G10L19/00,G01G11/00 | keywords: 文字列抽出,キーワード,重み付け,重み係数,色表示,キーワード抽出,重要度設定,重み付け処理,重み係数付与,色分け表示,討論評価キーワード抽出,防災討論キーワード重み付け,通知用キーワード抽出,グループ討論キーワード分析,討論評価キーワードの自動抽出; 評価設定管理部: H04N21/00,H04L41/00,G06Q10/00,G06F18/00,E02F3/00,B29B7/00,H04M1/00,B01D61/00,F04D29/00,F41A25/00,F41A23/00,H04N19/00,G16H40/00,G11C8/00,G11B3/00,B60L1/00,F41A21/00,G01S3/00,G02B27/00,A61F13/00 | keywords: 評価設定管理部,キーワード設定,重み係数付加,グループ討論情報生成,評価管理部,設定管理部,キーワード管理,重み係数管理,討論評価情報生成,討論評価設定管理,防災討論評価設定管理,通知評価設定管理,討論評価情報管理,討論評価設定管理部の自動化; グループ討論情報の生成・送信: H04H60/00,H04B17/00,G10L25/00,G01S19/00,H04B1/00,G01N29/00,H04H20/00,G06F18/00,G01S13/00,H04N21/00,G06F40/00,G10L21/00,H01J49/00,G06V30/00,B60K35/00,H04L41/00,G01N30/00,G10L15/00,G06V10/00,G10L17/00 | keywords: グループ討論情報,分析装置,送信,システム制御部,討論情報生成,評価情報送信,分析装置連携,グループ討論情報送信,システム制御部,討論評価情報の通知,防災討論情報送信,討論評価情報の自動送信,討論評価情報の分析装置連携,討論評価情報のリアルタイム送信</t>
  </si>
  <si>
    <t>G06F3/00,H04L67/00,H04N21/00,G09B7/00,G09G3/00,G06F16/00,G06F18/00,G06V30/00,G06F40/00,G06V10/00,H04N21/00,H04L41/00,G06Q10/00,G06F18/00,H04M1/00,H04H60/00,G06F18/00,H04N21/00,H04B17/00,G10L25/00</t>
  </si>
  <si>
    <t>討論評価管理端末: 討論評価管理端末,グループ討論支援,討論評価作業簡素化,キーワード抽出,キーワード重み付け,評価設定管理,題材資料表示,模範回答表示,表示部操作,討論評価情報生成,討論評価情報送信,討論評価端末インターフェース,討論資料表示機能,討論評価端末ユーザー操作,討論評価端末通知機能,討論評価端末資料管理,討論評価端末分析連携,討論評価端末重み係数付加,討論評価端末グループ情報,討論評価端末表示制御; キーワード抽出・重み付け: キーワード抽出,重み付け処理,重み係数付与,重要度設定,色分け表示,討論評価キーワード抽出,グループ討論情報生成,文字列抽出,討論資料分析,模範回答抽出,評価設定管理,討論評価プログラム,討論評価管理端末,色表示文字列抽出,グループ討論キーワード分析,討論評価キーワードの自動抽出; 評価設定管理部: 評価設定管理部,キーワード設定,重み係数付加,グループ討論情報生成,評価管理部,設定管理部,キーワード管理,重み係数管理,討論評価情報生成,討論評価設定管理,討論評価情報管理,討論評価設定管理部の自動化,グループ討論評価,題材資料抽出,模範回答抽出,文字列抽出,重み付け表示,評価設定自動化,討論評価プログラム,討論評価装置; グループ討論情報の生成・送信: グループ討論情報生成,討論評価情報送信,キーワード抽出,重み係数付加,討論評価管理端末,表示部,題材資料表示,模範回答抽出,文字列抽出,評価設定管理部,グループ討論情報送信,分析装置連携,討論評価情報通知,討論評価情報自動送信,討論評価情報リアルタイム送信,討論評価情報分析装置連携,システム制御部,討論情報生成,評価情報送信,防災討論情報送信</t>
  </si>
  <si>
    <t>運転者指導システム</t>
  </si>
  <si>
    <t>G08G1/09</t>
  </si>
  <si>
    <t>G08G1/00;G09B19/00;G09B19/16;G07C5/00;G06Q50/20</t>
  </si>
  <si>
    <t>【課題】模範運転者が直接指導するのと同等の指導を運転指導対象者に対して行うことができる運転者指導システムを提供する。 【解決手段】情報収集装置１１は運行情報を送信する。運行情報は情報処理装置１２に入力される。情報処理装置１２は、運行情報から運行予定を特定し、特定した運行予定から運転者を特定し、特定した運転者の運転技術情報を取得する。情報処理装置１２は、取得した運転技術情報から、運行情報を模範運転情報として装置メモリ１３に記憶させるか、運転指導を行うかを判断する。情報処理装置１２は、運転指導を行うと判断すると、装置メモリ１３に記憶された模範運転情報から指導情報を生成し、生成した指導情報を情報収集装置１１宛てに出力する。情報収集装置１１は、指導情報に応じた情報を報知装置２８に出力する。報知装置２８は、「速度を落として下さい」などの報知を行う。</t>
  </si>
  <si>
    <t>H04W4/00,G08G1/00,H04H60/00,G05D1/00,H04H20/00,G01S19/00,B60W50/00,B61L27/00,B60R25/00,G01S13/00,H04B17/00,B61L23/00,B60C23/00,B60W40/00,G06V20/00,B61L25/00,B60K35/00,G08B7/00,G08B1/00,G08B5/00,B60W30/00,B60K35/00,G11B27/00,B61L27/00,B60W40/00,B60W50/00,B60T8/00,H04H60/00,A63F13/00,D06F33/00,G06V20/00,E05B81/00,B61L11/00,B61L13/00,B61L25/00,B01F35/00,B60C23/00,H04W36/00,G06T7/00,G06F8/00,H04N5/00,B60W30/00,B41J5/00,B60K35/00,A61B5/00,G11B5/00,G09B9/00,G11B11/00,G11B7/00,B60W50/00,B41B27/00,B60W20/00,G09B7/00,G11B15/00,G11C29/00,B23Q35/00,G11B27/00,B61L25/00,G06F21/00,G06C13/00,G08G1/00,B60K35/00,B60W30/00,G01F23/00,H04W68/00,B60W50/00,B60T8/00,H04L41/00,H04W4/00,G05D1/00,E05B81/00,B61L23/00,B60R1/00,B60W40/00,G01S19/00,E01F9/00,A63F13/00,B62J50/00,B62J6/00,B61L27/00,G01F23/00,B60K35/00,G08G1/00,G05B19/00,A63F13/00,B60W50/00,G05D1/00,G01L3/00,B61L23/00,B60T8/00,B62J6/00,G09B9/00,G05D111/00,G01F1/00,F16H63/00,G11C11/00,H03K17/00,G01S1/00,G11B3/00,B60R1/00</t>
  </si>
  <si>
    <t>運行情報収集・送信: H04W4/00,G08G1/00,H04H60/00,G05D1/00,H04H20/00,G01S19/00,B60W50/00,B61L27/00,B60R25/00,G01S13/00,H04B17/00,B61L23/00,B60C23/00,B60W40/00,G06V20/00,B61L25/00,B60K35/00,G08B7/00,G08B1/00,G08B5/00 | keywords: 情報収集装置,運行情報,送信,運行データ,走行情報,車両情報,運転状況,データ送信,運行記録,運転者情報,運行情報収集システム,防災運行情報,運転指導用運行データ,リアルタイム運行情報,運行情報通知; 運転技術情報解析・取得: B60W30/00,B60K35/00,G11B27/00,B61L27/00,B60W40/00,B60W50/00,B60T8/00,H04H60/00,A63F13/00,D06F33/00,G06V20/00,E05B81/00,B61L11/00,B61L13/00,B61L25/00,B01F35/00,B60C23/00,H04W36/00,G06T7/00,G06F8/00 | keywords: 運転技術情報,情報処理装置,取得,運転技術解析,運転評価,運転技能情報,運転者特定,運転パターン分析,運転行動解析,模範運転技術情報,運転指導用技術解析,運転技術通知,運転技術評価システム,運転技術情報記録; 模範運転情報生成・記憶: H04N5/00,B60W30/00,B41J5/00,B60K35/00,A61B5/00,G11B5/00,G09B9/00,G11B11/00,G11B7/00,B60W50/00,B41B27/00,B60W20/00,G09B7/00,G11B15/00,G11C29/00,B23Q35/00,G11B27/00,B61L25/00,G06F21/00,G06C13/00 | keywords: 模範運転情報,装置メモリ,記憶,生成,模範運転データ,運転指導情報生成,運転情報記憶,運転技術記録,模範運転記憶,指導用運転情報,防災模範運転情報,運転指導用模範情報,模範運転情報通知,模範運転情報管理,模範運転情報生成システム; 運転指導情報生成・通知: G08G1/00,B60K35/00,B60W30/00,G01F23/00,H04W68/00,B60W50/00,B60T8/00,H04L41/00,H04W4/00,G05D1/00,E05B81/00,B61L23/00,B60R1/00,B60W40/00,G01S19/00,E01F9/00,A63F13/00,B62J50/00,B62J6/00,B61L27/00 | keywords: 指導情報,生成,通知,報知装置,報知,運転指導通知,運転指導情報生成,運転指導報知,運転改善通知,運転指導メッセージ,運転指導アラート,防災運転指導通知,運転指導情報報知装置,運転指導情報通知システム,模範運転指導通知,運転指導情報出力; 報知装置による運転指導出力: G01F23/00,B60K35/00,G08G1/00,G05B19/00,A63F13/00,B60W50/00,G05D1/00,G01L3/00,B61L23/00,B60T8/00,B62J6/00,G09B9/00,G05D111/00,G01F1/00,F16H63/00,G11C11/00,H03K17/00,G01S1/00,G11B3/00,B60R1/00 | keywords: 報知装置,報知,速度を落として下さい,運転指導報知,運転注意喚起,運転指導音声出力,運転指導表示,運転指導アラーム,運転指導メッセージ出力,防災運転指導報知,運転指導通知装置,運転指導情報報知,運転指導警告出力,運転指導情報音声通知</t>
  </si>
  <si>
    <t>H04W4/00,G08G1/00,G05D1/00,G01S19/00,B60W50/00,B60W30/00,B60K35/00,B60W40/00,B60W50/00,B60T8/00,B60W30/00,G09B9/00,G11B5/00,B60K35/00,B60W50/00,G08G1/00,B60K35/00,B60W30/00,H04W68/00,G05D1/00,B60K35/00,G08G1/00,B61L23/00,B60W50/00,G05B19/00</t>
  </si>
  <si>
    <t>運行情報収集・送信: 運行情報収集装置,運行データ送信,走行情報取得,車両運行状況,運転技術情報,運行予定特定,模範運転情報,運転指導情報,リアルタイム運行情報,運行情報通知,運転者特定,指導情報生成,報知装置出力,速度低下指示,運転指導システム,運行情報処理,情報収集端末,防災運行情報,運転指導用運行データ,運行情報記憶; 運転技術情報解析・取得: 運転技術情報,運転技術解析,運転技能情報,運転評価,運転パターン分析,運転者特定,運転技術記録,運転技術通知,運転技術指導,模範運転技術情報,運転指導情報,運転技術評価システム,運行情報解析,運転技術データ取得,運転指導用技術解析,運転技術情報生成,運転技術情報出力,運転技術情報報知,運転技術情報メモリ,運転技術情報処理; 模範運転情報生成・記憶: 模範運転情報生成,模範運転情報記憶,運転技術情報取得,運転指導情報生成,運転情報記録,模範運転データ,運転指導用模範情報,模範運転情報通知,模範運転情報管理,運転技術記録,運行情報特定,運転者特定,指導情報生成,指導情報出力,報知装置出力,運転指導システム,装置メモリ記憶,防災模範運転情報; 運転指導情報生成・通知: 運転指導通知,運転指導情報生成,運転指導報知,運転改善通知,運転指導メッセージ,模範運転情報,運転技術情報,運行情報,指導情報生成,指導情報通知,運転指導情報出力,運転指導情報報知装置,運転指導情報通知システム,防災運転指導通知,模範運転指導通知,報知装置,速度低下報知,運転者特定,運行予定特定,情報収集装置; 報知装置による運転指導出力: 運転指導報知,運転注意喚起,運転指導音声出力,運転指導表示,運転指導アラーム,速度低下指示,運転指導通知装置,運転指導情報報知,運転指導警告出力,運転指導情報音声通知,防災運転指導報知,模範運転情報,運行情報出力,運転技術情報,指導情報生成,報知装置,運転者特定,運行予定特定</t>
  </si>
  <si>
    <t>折り畳み型装置及びフレキシブルケーブルの配置方法</t>
  </si>
  <si>
    <t>G06F1/18</t>
  </si>
  <si>
    <t>H04M1/02;G06F1/16;H05K7/14;H05K5/03</t>
  </si>
  <si>
    <t>【課題】  第１のユニットと第２のユニットのうち、少なくとも一方への進入口においてフレキシブルケーブルを固定した場合であっても、開閉の繰り返しによるフレキシブルケーブルの断線が生じにくい折り畳み型装置を提供する。 【解決手段】  ヒンジ部の内壁面は、その断面が半径Ｒ０の円弧をなす柱体状の空間の側面の一部を形成する。第１のユニットと第２のユニットとをヒンジ部にて開いた状態で連結したとき、フレキシブルケーブルは、半径Ｒ０と略等しい半径Ｒ１の円弧を形成する。</t>
  </si>
  <si>
    <t>B65D5/00,B65B11/00,B65H45/00,G03B9/00,B65D90/00,B41L43/00,F16K3/00,B62B7/00,A24F15/00,F16H15/00,H01C10/00,E06B3/00,E04F10/00,F16B5/00,B41L1/00,B65B7/00,F16D3/00,F16L37/00,B65H5/00,G01B3/00,H02G3/00,H01R12/00,F16L55/00,H02G15/00,H02G7/00,H01R13/00,G02B6/00,F16G11/00,H02G1/00,H01M50/00,H01R4/00,H02B1/00,F16L3/00,H01B7/00,F16K3/00,H01Q1/00,B62J11/00,H01R24/00,H04Q1/00,B60J10/00,F16D3/00,F01C1/00,F16L3/00,B65B11/00,F16L55/00,F16L37/00,H02G3/00,B65D71/00,F16D41/00,B65D5/00,B65D45/00,E21D11/00,F16H15/00,F16G11/00,F04C2/00,F04C18/00,H01H33/00,F16L33/00,H01R13/00,B65D41/00,H01R12/00,H01B7/00,F16L3/00,H02G15/00,F16G11/00,F41A17/00,F16L55/00,B61B12/00,F16L33/00,H01R4/00,H01H33/00,F16D3/00,H01B11/00,H01R13/00,H01R35/00,H01J17/00,H02K11/00,H02K3/00,H02G1/00,A61M39/00</t>
  </si>
  <si>
    <t>折り畳み型装置構造: B65D5/00,B65B11/00,B65H45/00,G03B9/00,B65D90/00,B41L43/00,F16K3/00,B62B7/00,A24F15/00,F16H15/00,H01C10/00,E06B3/00,E04F10/00,F16B5/00,B41L1/00,B65B7/00,F16D3/00,F16L37/00,B65H5/00,G01B3/00 | keywords: 折り畳み型装置,第１のユニット,第２のユニット,ヒンジ部,開閉,折り畳み構造,ヒンジ機構,ユニット連結,開閉装置,ヒンジ連結,折り畳み型電子機器,ヒンジ部構造,開閉耐久性,防断線構造,防災折り畳み装置,通知機能付き折り畳み装置; フレキシブルケーブル固定・配置: H02G3/00,H01R12/00,F16L55/00,H02G15/00,H02G7/00,H01R13/00,G02B6/00,F16G11/00,H02G1/00,H01M50/00,H01R4/00,H02B1/00,F16L3/00,H01B7/00,F16K3/00,H01Q1/00,B62J11/00,H01R24/00,H04Q1/00,B60J10/00 | keywords: フレキシブルケーブル,固定,進入口,断線,開閉,ケーブル固定,フレキシブル配線,断線防止,ケーブル配置,進入口固定,防災ケーブル固定,通知用ケーブル配置,開閉部ケーブル保護,折り畳み装置ケーブル,ヒンジ部ケーブル固定; ヒンジ部円弧構造: F16D3/00,F01C1/00,F16L3/00,B65B11/00,F16L55/00,F16L37/00,H02G3/00,B65D71/00,F16D41/00,B65D5/00,B65D45/00,E21D11/00,F16H15/00,F16G11/00,F04C2/00,F04C18/00,H01H33/00,F16L33/00,H01R13/00,B65D41/00 | keywords: ヒンジ部,内壁面,円弧,半径Ｒ０,柱体状空間,円弧構造,ヒンジ円弧,曲げ半径,柱体状ヒンジ,内壁面形状,防災ヒンジ構造,通知機能付きヒンジ,ケーブル保護円弧,開閉耐久ヒンジ,折り畳み装置ヒンジ部; ケーブル曲げ半径制御: H01R12/00,H01B7/00,F16L3/00,H02G15/00,F16G11/00,F41A17/00,F16L55/00,B61B12/00,F16L33/00,H01R4/00,H01H33/00,F16D3/00,H01B11/00,H01R13/00,H01R35/00,H01J17/00,H02K11/00,H02K3/00,H02G1/00,A61M39/00 | keywords: フレキシブルケーブル,曲げ半径,半径Ｒ０,半径Ｒ１,円弧,曲げ半径制御,ケーブル円弧,断線防止曲げ,ケーブル保護半径,フレキシブルケーブル曲げ,防災曲げ半径,通知用ケーブル曲げ,開閉部曲げ制御,折り畳み装置ケーブル曲げ,ヒンジ部曲げ半径</t>
  </si>
  <si>
    <t>B65H45/00,B65D5/00,B65B11/00,B65D90/00,B41L43/00,H02G3/00,H01R12/00,F16L55/00,H02G15/00,H02G1/00,F16D3/00,F16L3/00,F16L55/00,H02G3/00,F16L37/00,H01R12/00,H01B7/00,F16L3/00,H02G15/00,F16G11/00</t>
  </si>
  <si>
    <t>折り畳み型装置構造: 折り畳み型装置,ヒンジ部,フレキシブルケーブル,開閉耐久性,防断線構造,折り畳み構造,ヒンジ機構,ユニット連結,第１のユニット,第２のユニット,ヒンジ連結,開閉装置,ヒンジ部構造,折り畳み型電子機器,防災折り畳み装置,円弧形成,柱体状空間,進入口固定,断線防止,開閉繰り返し; フレキシブルケーブル固定・配置: フレキシブルケーブル固定,進入口ケーブル配置,断線防止構造,開閉部ケーブル保護,ヒンジ部ケーブル固定,折り畳み装置ケーブル,ケーブル進入口固定,フレキシブル配線配置,ケーブル曲げ半径,ケーブル保護機構,ケーブル固定部材,ケーブル配置技術,ケーブル断線防止,ユニット間ケーブル配置,ケーブル固定方法,ケーブル保護部,ケーブル支持構造,ケーブル固定構造; ヒンジ部円弧構造: ヒンジ部円弧構造,柱体状ヒンジ,曲げ半径制御,フレキシブルケーブル保護,内壁面円弧形状,開閉耐久性,折り畳み装置ヒンジ,ケーブル断線防止,ヒンジ部内壁面,円弧状空間,ヒンジ部ケーブル固定,ヒンジ部開閉機構,ケーブル曲げ半径,ヒンジ部連結構造,ケーブル進入口,ヒンジ部保護構造,ヒンジ部耐久設計,ケーブル支持具,ヒンジ部設計,ヒンジ部空間形成; ケーブル曲げ半径制御: フレキシブルケーブル,曲げ半径制御,断線防止曲げ,ケーブル円弧,ケーブル保護半径,ヒンジ部曲げ半径,開閉部曲げ制御,折り畳み装置ケーブル曲げ,半径Ｒ０,半径Ｒ１,円弧形成,進入口固定,柱体状空間,内壁面円弧,開閉繰り返し耐性,ユニット連結部,ケーブル支持具,ケーブル付属品,ケーブル結合手段,断線抑制</t>
  </si>
  <si>
    <t>センサ、ハーフミラー及びディスプレイ装置を備えた装置</t>
  </si>
  <si>
    <t>A63B71/06;G06F3/0487;A63B69/00</t>
  </si>
  <si>
    <t>【課題】コンテンツの提供において、よりインタラクティブな体験をユーザに提供する。 【解決手段】ユーザ１２０の少なくとも一部を感知する一又は二以上のセンサ１１０と、コンテンツの少なくとも一部を表示するとともに、一又は二以上のセンサが感知したユーザの少なくとも一部を表示するディスプレイ装置１０５と、ユーザとディスプレイとの間に設置されて、ユーザの少なくとも一部を反射により映すとともに、ディスプレイ装置に表示されているコンテンツの少なくとも一部とユーザの少なくとも一部とをユーザ側に透かすミラー１１５とを備える。装置１００は、所定の時間間隔に渡って所定の部位のユーザ１２０及び動画データのオブジェクトの動きを比較し、ユーザ１２０が動画データの動きにしたがって動いているか否かを判定する。</t>
  </si>
  <si>
    <t>A63F13/00,G06F3/00,H04H60/00,G01G19/00,G06V40/00,G06F16/00,H04N13/00,G06V20/00,H04N21/00,B23Q35/00,G01G11/00,G01C19/00,H04W4/00,E05F15/00,G05D1/00,G01L5/00,E05B81/00,B60R25/00,H04L67/00,H02K11/00,B60K35/00,G06F3/00,H04N13/00,A63F13/00,H04N21/00,H10K59/00,G01S7/00,H04H60/00,G07D11/00,G09G5/00,G06V10/00,B23Q35/00,G06V20/00,G08G1/00,G04G9/00,G09G3/00,H04W4/00,B60R1/00,G11B23/00,B65H7/00,H04N13/00,G03B21/00,G02B7/00,G02B30/00,H03K4/00,H01S3/00,G02B5/00,B60K35/00,H04N21/00,F24S23/00,A63F13/00,G11B7/00,G03B35/00,A45D42/00,B60R1/00,G01J5/00,G03B25/00,H01L33/00,G01K11/00,G02B6/00,H04N19/00,G06V10/00,A63F13/00,H04N13/00,G06T7/00,G01S13/00,G01S15/00,G06V30/00,H04N21/00,G07D11/00,G10L25/00,H04H60/00,G06V20/00,G01S17/00,G06V40/00,H01H19/00,G01Q10/00,G07C9/00,H02P5/00,G06F18/00,H04N21/00,G06F3/00,H04L65/00,H04H20/00,H04H60/00,H04L51/00,A63F13/00,H04N13/00,H04L67/00,H04L47/00,H04L41/00,H04M1/00,G08B5/00,H01H13/00,G06F15/00,B65B9/00,B60K35/00,H02H3/00,H04N23/00,G04B5/00</t>
  </si>
  <si>
    <t>ユーザ感知センサ: A63F13/00,G06F3/00,H04H60/00,G01G19/00,G06V40/00,G06F16/00,H04N13/00,G06V20/00,H04N21/00,B23Q35/00,G01G11/00,G01C19/00,H04W4/00,E05F15/00,G05D1/00,G01L5/00,E05B81/00,B60R25/00,H04L67/00,H02K11/00 | keywords: センサ,ユーザ感知,一又は二以上のセンサ,ユーザの少なくとも一部,動作検知センサ,人物検出,モーションセンサ,ユーザ追跡,身体部位検知,センサデバイス,インタラクティブセンサ,防災センサ,通知センサ,ユーザ認識センサ,センサ連携,ユーザ体験向上センサ; ディスプレイ装置: B60K35/00,G06F3/00,H04N13/00,A63F13/00,H04N21/00,H10K59/00,G01S7/00,H04H60/00,G07D11/00,G09G5/00,G06V10/00,B23Q35/00,G06V20/00,G08G1/00,G04G9/00,G09G3/00,H04W4/00,B60R1/00,G11B23/00,B65H7/00 | keywords: ディスプレイ装置,表示,コンテンツ表示,ユーザ表示,表示装置,スクリーン,モニター,インタラクティブディスプレイ,ユーザ情報表示,動画表示,防災情報表示,通知表示,センサ連動表示,ユーザインタフェース,ミラー連携ディスプレイ,体験型表示; 透過型ミラー: H04N13/00,G03B21/00,G02B7/00,G02B30/00,H03K4/00,H01S3/00,G02B5/00,B60K35/00,H04N21/00,F24S23/00,A63F13/00,G11B7/00,G03B35/00,A45D42/00,B60R1/00,G01J5/00,G03B25/00,H01L33/00,G01K11/00,G02B6/00 | keywords: ミラー,透かす,反射,ユーザの少なくとも一部,ディスプレイ装置,コンテンツ,透過ミラー,スマートミラー,ハーフミラー,反射型ミラー,ディスプレイ連携ミラー,ユーザ映像反射,インタラクティブミラー,防災ミラー,通知ミラー,センサ連動ミラー,体験型ミラー,ユーザ表示ミラー; 動作判定・比較アルゴリズム: H04N19/00,G06V10/00,A63F13/00,H04N13/00,G06T7/00,G01S13/00,G01S15/00,G06V30/00,H04N21/00,G07D11/00,G10L25/00,H04H60/00,G06V20/00,G01S17/00,G06V40/00,H01H19/00,G01Q10/00,G07C9/00,H02P5/00,G06F18/00 | keywords: 動き比較,判定,動画データ,オブジェクト,ユーザの動き,所定の時間間隔,動作判定,動作比較,モーション解析,ユーザ動作認識,オブジェクト動作比較,アルゴリズム,動き追従判定,インタラクティブ判定,防災動作判定,通知動作判定,センサデータ解析,ユーザ体験判定,ディスプレイ連動判定; インタラクティブコンテンツ提供: H04N21/00,G06F3/00,H04L65/00,H04H20/00,H04H60/00,H04L51/00,A63F13/00,H04N13/00,H04L67/00,H04L47/00,H04L41/00,H04M1/00,G08B5/00,H01H13/00,G06F15/00,B65B9/00,B60K35/00,H02H3/00,H04N23/00,G04B5/00 | keywords: インタラクティブ,コンテンツ提供,体験,ユーザ,動画データ,インタラクティブコンテンツ,双方向コンテンツ,ユーザ参加型コンテンツ,リアルタイムコンテンツ,体験型コンテンツ,動的コンテンツ,防災インタラクティブコンテンツ,通知型コンテンツ,センサ連動コンテンツ,ディスプレイ連携コンテンツ,ユーザ動作連動コンテンツ,体験向上コンテンツ</t>
  </si>
  <si>
    <t>G06V40/00,G06F3/00,A63F13/00,G06V20/00,H04N21/00,G06F3/00,H04N13/00,A63F13/00,H04N21/00,H10K59/00,H04N13/00,G03B21/00,G02B7/00,G02B30/00,G02B5/00,G06V10/00,G06T7/00,H04N21/00,A63F13/00,H04N13/00,H04N21/00,G06F3/00,H04L65/00,A63F13/00,H04N13/00</t>
  </si>
  <si>
    <t>ユーザ感知センサ: ユーザ感知センサ,動作検知センサ,人物検出,モーションセンサ,ユーザ追跡,身体部位検知,インタラクティブ体験,センサ連携,反射ミラー,ディスプレイ装置,動画データ比較,動き判定,インタラクティブコンテンツ,ユーザ認識,センサ情報表示,ユーザ動作解析,センサデータ取得,ユーザ位置検知,生体認証パターン,視覚的表現; ディスプレイ装置: インタラクティブディスプレイ,ユーザ情報表示,センサ連動表示,ミラー連携ディスプレイ,コンテンツ表示,動画データ比較,ユーザ動作判定,表示装置,スクリーン,モニター,防災情報表示,通知表示,ユーザインタフェース,立体視表示,マルチビュー表示,有機発光素子ディスプレイ,双方向コンテンツ配信,ビデオゲーム表示,オブジェクト動き比較,反射ミラー表示; 透過型ミラー: 透過ミラー,スマートミラー,ハーフミラー,反射型ミラー,ディスプレイ連携ミラー,インタラクティブミラー,センサ連動ミラー,体験型ミラー,ユーザ動作判定,コンテンツ表示,ユーザ映像合成,ミラー透過表示,ディスプレイ映像反射,ユーザ姿勢検知,動画データ比較,センサ感知,ミラー反射,ディスプレイ装置連携,ユーザインタラクション,透過型表示; 動作判定・比較アルゴリズム: 動作判定アルゴリズム,動作比較処理,ユーザ動作認識,モーション解析,オブジェクト動作比較,動画データ解析,センサデータ解析,インタラクティブ体験,ユーザ体験判定,ディスプレイ表示制御,ミラー反射表示,動画オブジェクト比較,ユーザ動き検知,動画動き比較,インタラクティブ判定,防災動作判定,通知動作判定,ユーザ動作追従,動画動作判定,ユーザ動作比較; インタラクティブコンテンツ提供: インタラクティブコンテンツ,双方向コンテンツ,ユーザ参加型コンテンツ,リアルタイムコンテンツ,体験型コンテンツ,センサ連動コンテンツ,ディスプレイ連携コンテンツ,ユーザ動作連動コンテンツ,動画データ連携,ミラー表示,ユーザ動作判定,反射映像表示,リアルタイム判定,ユーザ反応検知,インタラクティブ体験,コンテンツ変化制御,ユーザ動き比較,オブジェクト動作比較,インタラクション判定,センサ情報連携</t>
  </si>
  <si>
    <t>車両の自動走行制御装置</t>
  </si>
  <si>
    <t>G08G1/00;B60W30/14;B60K31/00;B60W30/16</t>
  </si>
  <si>
    <t>【課題】各種交差点を自動走行する際に、事故の回避率を高めることのできる車両の自動走行制御装置を提供する。 【解決手段】車両２の目標車速を設定する車速設定部５を備え、車両２の走行速度を目標車速に制御する自動走行制御装置１であって、車両２の位置、交差点の位置を検出するナビゲーションシステム１３及び前方カメラ１２と、事故情報サーバーから交差点における過去の事故情報を取得する事故情報受信部１４と、交差点における過去の事故情報に基づいて、当該交差点を走行する際の目標車速を設定する目標車速・目標横位置演算部２２と、を備える。</t>
  </si>
  <si>
    <t>B60W10/00,B60T8/00,B60W30/00,B60L15/00,B61L23/00,B60W50/00,G05D13/00,B65H23/00,F16D43/00,G11B15/00,B60W20/00,H02P21/00,B62M9/00,B60K35/00,H04N5/00,D03D51/00,B60K28/00,F15B11/00,B60L1/00,B61G1/00,G08G1/00,G05D1/00,B60W30/00,B60T8/00,B60W50/00,G05B19/00,B61L23/00,H04W4/00,B61L27/00,G06V20/00,B60K35/00,G01S13/00,H04L41/00,H04N5/00,G11C11/00,G06T7/00,H04B3/00,B60R25/00,B66C7/00,G10L21/00,G08G1/00,G05D1/00,G01S19/00,G01S5/00,G01S13/00,G06F16/00,B60W30/00,G01S1/00,G06V20/00,B60R1/00,B61L23/00,B61L27/00,G06T7/00,H04W4/00,B60L53/00,G01C21/00,B60R25/00,G10L21/00,G05B19/00,F42B19/00,H04N13/00,G06V10/00,B60R1/00,G06T7/00,G08G1/00,B60W30/00,H04N23/00,G06V20/00,A63F13/00,G03B13/00,B60Q1/00,H04H60/00,G05D1/00,H04N25/00,B60K35/00,G01F1/00,G11B27/00,G10L17/00,E05B81/00,G03B35/00,G01S13/00,G08G1/00,B60T8/00,B60W30/00,G05D1/00,G01S19/00,G01S5/00,A63F13/00,G01S15/00,H04N19/00,G01S17/00,B60K35/00,H03J5/00,B66B1/00,F16H61/00,G06T7/00,B60L53/00,B61L23/00,G01C11/00,H04N13/00</t>
  </si>
  <si>
    <t>自動走行制御装置: B60W10/00,B60T8/00,B60W30/00,B60L15/00,B61L23/00,B60W50/00,G05D13/00,B65H23/00,F16D43/00,G11B15/00,B60W20/00,H02P21/00,B62M9/00,B60K35/00,H04N5/00,D03D51/00,B60K28/00,F15B11/00,B60L1/00,B61G1/00 | keywords: 自動走行制御装置,車速設定部,目標車速,自動制御,自動運転,走行制御,車速制御,自律走行,車両制御装置,交差点自動走行,事故回避制御,自動走行システム,防災自動運転,自動走行通知; 交差点事故情報取得・活用: G08G1/00,G05D1/00,B60W30/00,B60T8/00,B60W50/00,G05B19/00,B61L23/00,H04W4/00,B61L27/00,G06V20/00,B60K35/00,G01S13/00,H04L41/00,H04N5/00,G11C11/00,G06T7/00,H04B3/00,B60R25/00,B66C7/00,G10L21/00 | keywords: 事故情報サーバー,事故情報受信部,過去の事故情報,交差点事故,事故データ取得,事故履歴,交差点情報,事故情報活用,危険地点情報,事故情報通知,交差点防災情報,事故リスク評価,事故情報連携,事故情報に基づく制御; ナビゲーション・位置検出: G08G1/00,G05D1/00,G01S19/00,G01S5/00,G01S13/00,G06F16/00,B60W30/00,G01S1/00,G06V20/00,B60R1/00,B61L23/00,B61L27/00,G06T7/00,H04W4/00,B60L53/00,G01C21/00,B60R25/00,G10L21/00,G05B19/00,F42B19/00 | keywords: ナビゲーションシステム,位置検出,交差点位置,車両位置,位置情報取得,GPS,地図情報,経路案内,ロケーション検出,交差点位置通知,走行経路制御,防災ナビゲーション,位置情報連携,交差点進入検知; 前方カメラ・周辺認識: H04N13/00,G06V10/00,B60R1/00,G06T7/00,G08G1/00,B60W30/00,H04N23/00,G06V20/00,A63F13/00,G03B13/00,B60Q1/00,H04H60/00,G05D1/00,H04N25/00,B60K35/00,G01F1/00,G11B27/00,G10L17/00,E05B81/00,G03B35/00 | keywords: 前方カメラ,周辺認識,交差点認識,画像認識,物体検出,カメラセンサ,周辺状況把握,交差点検知,交差点危険検知,防災画像認識,前方監視カメラ,事故回避認識,交差点進入認識; 目標車速・横位置演算: G01S13/00,G08G1/00,B60T8/00,B60W30/00,G05D1/00,G01S19/00,G01S5/00,A63F13/00,G01S15/00,H04N19/00,G01S17/00,B60K35/00,H03J5/00,B66B1/00,F16H61/00,G06T7/00,B60L53/00,B61L23/00,G01C11/00,H04N13/00 | keywords: 目標車速・目標横位置演算部,目標車速,目標横位置,演算部,車速演算,横位置設定,目標値演算,走行パラメータ設定,事故情報連動演算,事故情報に基づく車速設定,交差点通過制御,防災車速演算,目標車速通知,横位置制御</t>
  </si>
  <si>
    <t>B60W10/00,B60T8/00,B60W30/00,G05D13/00,B60W50/00,G08G1/00,G05D1/00,B60W30/00,G06V20/00,H04W4/00,G08G1/00,G05D1/00,G01S19/00,G01S5/00,B60W30/00,B60R1/00,G06V10/00,G06T7/00,G08G1/00,H04N23/00,G08G1/00,B60W30/00,G05D1/00,G01S19/00,B60T8/00</t>
  </si>
  <si>
    <t>自動走行制御装置: 自動走行制御装置,交差点自動走行,事故回避制御,車速設定部,目標車速,走行制御,車速制御,自律走行,車両制御装置,自動運転,ナビゲーションシステム,事故情報受信部,目標横位置演算部,事故情報サーバー,前方カメラ,防災自動運転,自動走行システム,交差点事故情報,目標横位置,自動走行通知; 交差点事故情報取得・活用: 交差点事故情報,事故情報取得,事故情報活用,事故履歴データ,事故リスク評価,危険地点情報,事故情報連携,事故情報受信部,事故情報サーバー,交差点情報,目標車速設定,自動走行制御,ナビゲーションシステム,前方カメラ,事故情報に基づく制御,交差点防災情報,事故情報通知,目標横位置演算,走行速度制御,事故データ解析; ナビゲーション・位置検出: ナビゲーションシステム,位置検出,交差点位置,車両位置,位置情報取得,GPS,地図情報,経路案内,ロケーション検出,交差点位置通知,走行経路制御,事故情報取得,目標車速設定,交差点進入検知,自動走行制御,事故回避率向上,前方カメラ,事故情報サーバー,目標横位置演算,位置情報連携; 前方カメラ・周辺認識: 前方カメラ,周辺認識,交差点認識,画像認識,物体検出,カメラセンサ,周辺状況把握,交差点検知,交差点危険検知,事故回避認識,前方監視カメラ,交差点進入認識,事故情報取得,目標車速設定,自動走行制御,ナビゲーションシステム,事故情報受信部,目標横位置演算,走行速度制御,交差点位置検出; 目標車速・横位置演算: 目標車速演算,横位置演算,交差点通過制御,事故情報連動演算,車速設定部,目標値演算,走行パラメータ設定,事故情報受信部,ナビゲーションシステム,前方カメラ,事故情報取得,目標横位置設定,車両自動走行制御,交差点事故情報,目標車速通知,横位置制御,防災車速演算,交差点走行時制御,事故回避率向上,自動走行制御装置</t>
  </si>
  <si>
    <t>画像処理装置及びプログラム</t>
  </si>
  <si>
    <t>H04M1/00;H04N1/00</t>
  </si>
  <si>
    <t>【課題】画像処理装置においてファイル形式の変換を伴う画像処理を実行する際に画像処理で生成されるファイルを示すアイコン画像のルックアンドフィールを、リモート端末で表示されるアイコン画像に合致させることを可能にする。 【解決手段】リモート端末と通信を行って画像処理を行うことが可能な画像処理装置１は、  ファイル取得部２５によって取得されたファイルのファイル形式の変換を伴う画像処理を行うことが可能な画像処理部２７と、画像処理によって生成される処理後ファイルのファイル形式に対応する第２のアイコン画像をリモート端末から取得するアイコン取得部２２と、処理後ファイルに対し、アイコン取得部２２によって取得された第２のアイコン画像を表示部に表示させる表示制御部２３と、を備える構成である。</t>
  </si>
  <si>
    <t>G06T3/00,H04N1/00,H04N23/00,G06V10/00,H04N25/00,H04N19/00,H04N13/00,H04N5/00,G03G15/00,G03F7/00,H03M1/00,G03B27/00,G03H1/00,G06T5/00,G03C5/00,H04N9/00,G10L21/00,H01J31/00,G06F3/00,G06V30/00,H04N1/00,H04N23/00,H04N21/00,G06V10/00,H04N13/00,G06T3/00,H04N25/00,G06V30/00,H04N19/00,G06F3/00,G06T5/00,G03F7/00,H04M1/00,A63F13/00,G06F16/00,G01C11/00,G06T7/00,G08G1/00,B60K35/00,H04L67/00,H04N21/00,H04N1/00,H04N23/00,H04W8/00,H04L65/00,H04L67/00,H04N25/00,H04M1/00,H04N13/00,H04W92/00,G06F3/00,G06V10/00,A63F13/00,G05D1/00,H04N5/00,H04W72/00,F24F11/00,H04N19/00,H04L41/00,G16H30/00,G06V10/00,G06V30/00,G06T3/00,H04N1/00,H04N23/00,H04N21/00,H04N19/00,H04N13/00,G01C11/00,H04L67/00,H04N25/00,H01J31/00,G09G5/00,G06T5/00,G06F3/00,B60K35/00,H04H60/00,G01S7/00,B41J3/00,H04W92/00</t>
  </si>
  <si>
    <t>画像ファイル形式変換: G06T3/00,H04N1/00,H04N23/00,G06V10/00,H04N25/00,H04N19/00,H04N13/00,H04N5/00,G03G15/00,G03F7/00,H03M1/00,G03B27/00,G03H1/00,G06T5/00,G03C5/00,H04N9/00,G10L21/00,H01J31/00,G06F3/00,G06V30/00 | keywords: ファイル形式,画像処理,変換,処理後ファイル,画像ファイル変換,フォーマット変換,画像形式変換,ファイルタイプ変換,画像データ変換,リモート端末画像変換,アイコン画像形式変換,画像処理装置ファイル変換,処理後ファイル形式,画像フォーマット変換処理; アイコン画像取得・表示制御: H04N1/00,H04N23/00,H04N21/00,G06V10/00,H04N13/00,G06T3/00,H04N25/00,G06V30/00,H04N19/00,G06F3/00,G06T5/00,G03F7/00,H04M1/00,A63F13/00,G06F16/00,G01C11/00,G06T7/00,G08G1/00,B60K35/00,H04L67/00 | keywords: アイコン画像,表示制御,アイコン取得部,表示部,アイコン画像取得,アイコン表示制御,リモート端末アイコン,アイコン同期,アイコン画像表示,処理後ファイルアイコン表示,画像処理装置アイコン表示,リモート端末アイコン画像取得,ファイル形式対応アイコン,アイコン画像ルックアンドフィール; リモート端末との通信制御: H04N21/00,H04N1/00,H04N23/00,H04W8/00,H04L65/00,H04L67/00,H04N25/00,H04M1/00,H04N13/00,H04W92/00,G06F3/00,G06V10/00,A63F13/00,G05D1/00,H04N5/00,H04W72/00,F24F11/00,H04N19/00,H04L41/00,G16H30/00 | keywords: リモート端末,通信,取得,アイコン画像,端末間通信,リモート通信制御,画像処理装置通信,アイコン画像転送,ファイル取得通信,リモート端末画像処理通信,アイコン画像同期通信,ファイル形式変換通信,表示制御通信,リモート端末ファイル取得; ルックアンドフィールの一致: G06V10/00,G06V30/00,G06T3/00,H04N1/00,H04N23/00,H04N21/00,H04N19/00,H04N13/00,G01C11/00,H04L67/00,H04N25/00,H01J31/00,G09G5/00,G06T5/00,G06F3/00,B60K35/00,H04H60/00,G01S7/00,B41J3/00,H04W92/00 | keywords: ルックアンドフィール,合致,アイコン画像,表示,ルックアンドフィール一致,アイコン画像合致,表示統一,ユーザーインターフェース一致,アイコンデザイン同期,リモート端末ルックアンドフィール,画像処理装置アイコン統一,ファイル形式別アイコン表示,アイコン画像表示統一,UIルックアンドフィール同期</t>
  </si>
  <si>
    <t>G06T3/00,H04N1/00,G06V10/00,H04N19/00,H04N5/00,H04N1/00,H04N21/00,G06V10/00,G06T3/00,G06F3/00,H04N21/00,H04N1/00,H04L65/00,H04L67/00,H04W8/00,G06V10/00,G06V30/00,G06T3/00,H04N1/00,H04N21/00</t>
  </si>
  <si>
    <t>画像ファイル形式変換: 画像ファイル変換,ファイル形式変換,画像形式変換,フォーマット変換,画像データ変換,ファイルタイプ変換,処理後ファイル形式,画像フォーマット変換処理,リモート端末画像変換,アイコン画像形式変換,画像処理装置ファイル変換,アイコン画像表示制御,画像処理ファイル取得,画像処理ファイル生成,画像処理ファイル表示,画像処理ファイル管理,画像処理ファイル通信,画像処理ファイル送信,画像処理ファイル受信,画像処理ファイル同期; アイコン画像取得・表示制御: アイコン画像取得,アイコン表示制御,リモート端末アイコン画像,ファイル形式変換アイコン,処理後ファイルアイコン表示,画像処理装置アイコン表示,アイコン画像同期,アイコン画像ルックアンドフィール,リモート端末アイコン同期,アイコン取得部,表示部アイコン表示,ファイル形式対応アイコン,画像処理ファイルアイコン,アイコン画像表示,アイコン画像転送,アイコン画像通信,アイコン画像生成,アイコン画像管理,アイコン画像識別,アイコン画像選択; リモート端末との通信制御: リモート端末通信制御,画像処理装置通信,アイコン画像転送,ファイル取得通信,ファイル形式変換通信,表示制御通信,リモート端末画像処理通信,アイコン画像同期通信,リモート端末ファイル取得,端末間通信,画像処理ファイル転送,アイコン画像取得,処理後ファイル表示,ファイル形式変換,アイコン画像表示制御,リモート通信,画像処理ファイル取得,アイコン画像同期,リモート端末表示制御,画像処理ファイル同期; ルックアンドフィールの一致: ルックアンドフィール一致,アイコン画像合致,表示統一,ユーザーインターフェース一致,アイコンデザイン同期,リモート端末ルックアンドフィール,画像処理装置アイコン統一,ファイル形式別アイコン表示,アイコン画像表示統一,UIルックアンドフィール同期,ファイル形式変換画像処理,リモート端末表示同期,処理後ファイルアイコン表示,アイコン画像取得,表示制御部同期,アイコン取得部連携,画像処理部ファイル変換,アイコン画像表示制御,端末間アイコン表示統一,画像処理装置表示同期</t>
  </si>
  <si>
    <t>情報提供システム及び情報提供方法</t>
  </si>
  <si>
    <t>G08B31/00</t>
  </si>
  <si>
    <t>G08B21/10;G01D21/00;G06Q50/26;H04Q9/00</t>
  </si>
  <si>
    <t>【課題】利便性を向上させることができる情報提供システム及び情報提供方法を提供する。 【解決手段】情報提供システム（河川情報システム４０）は、データ受信部４０１と、データ抽出部４０６と、情報提供部（画面提供部４０８）とを持つ。データ受信部は、河川に関する取得データを受信する。データ抽出部は、受信された前記取得データの値が基準値を上回った場合、当該基準値を上回った取得データと、前記基準値を上回った前記取得データに関連する河川と関連性を有する取得データを含むデータを、受信された前記取得データの中から抽出する。情報提供部は、抽出された前記データを表示するための画面データを要求元に提供する。</t>
  </si>
  <si>
    <t>G01S19/00,G01S7/00,H04B1/00,H04B10/00,H04N21/00,G04R20/00,H04H60/00,G01V1/00,H04H20/00,H04L1/00,G01S3/00,A61M60/00,H04B17/00,H04W72/00,G10L21/00,D05C5/00,G06F15/00,E03B3/00,G11B27/00,H04W4/00,G01S7/00,G01F1/00,F02M37/00,G05B1/00,G06F7/00,G06F18/00,G06V10/00,G10L25/00,G01V1/00,G01S19/00,H04W72/00,E03F5/00,G01J1/00,G01N29/00,G21F9/00,H03L7/00,F24F11/00,G01S13/00,H04W48/00,H04N25/00,H04N21/00,G06F16/00,H04H60/00,H04L41/00,H04W48/00,H04H20/00,H04M1/00,G09B3/00,H04N13/00,G10L21/00,H01J31/00,G01S19/00,H04L67/00,B60K35/00,G08G1/00,H04L43/00,G08B5/00,B60Q1/00,H04N1/00,E02B5/00,G06F16/00,H04N21/00,E03B3/00,D06F33/00,G01F1/00,G06F18/00,E03F5/00,G11B27/00,F02M37/00,G10L25/00,E02B3/00,G01V1/00,H04W72/00,H04L43/00,H04L41/00,G01D5/00,G01S7/00,B65B21/00,H04H60/00,H04L67/00</t>
  </si>
  <si>
    <t>河川データ受信: G01S19/00,G01S7/00,H04B1/00,H04B10/00,H04N21/00,G04R20/00,H04H60/00,G01V1/00,H04H20/00,H04L1/00,G01S3/00,A61M60/00,H04B17/00,H04W72/00,G10L21/00,D05C5/00,G06F15/00,E03B3/00,G11B27/00,H04W4/00 | keywords: データ受信部,河川情報,取得データ,受信,河川データ,データ受信,水位情報,流量データ,センサデータ,環境データ,河川監視システム,防災情報受信,リアルタイムデータ受信,河川センサネットワーク,災害情報取得; データ抽出・判定処理: G01S7/00,G01F1/00,F02M37/00,G05B1/00,G06F7/00,G06F18/00,G06V10/00,G10L25/00,G01V1/00,G01S19/00,H04W72/00,E03F5/00,G01J1/00,G01N29/00,G21F9/00,H03L7/00,F24F11/00,G01S13/00,H04W48/00,H04N25/00 | keywords: データ抽出部,基準値,抽出,値判定,データ抽出,閾値判定,基準値超過,異常検知,関連データ抽出,条件抽出,防災判定処理,河川異常検知,警報データ抽出,災害関連データ抽出,情報抽出方法; 情報提供・画面表示: H04N21/00,G06F16/00,H04H60/00,H04L41/00,H04W48/00,H04H20/00,H04M1/00,G09B3/00,H04N13/00,G10L21/00,H01J31/00,G01S19/00,H04L67/00,B60K35/00,G08G1/00,H04L43/00,G08B5/00,B60Q1/00,H04N1/00,E02B5/00 | keywords: 情報提供部,画面提供部,画面データ,表示,要求元,情報提供,画面表示,データ表示,ユーザーインターフェース,通知画面,情報配信,防災情報表示,河川情報通知,災害警報画面,リアルタイム情報提供,ユーザー要求応答; 関連河川データ管理: G06F16/00,H04N21/00,E03B3/00,D06F33/00,G01F1/00,G06F18/00,E03F5/00,G11B27/00,F02M37/00,G10L25/00,E02B3/00,G01V1/00,H04W72/00,H04L43/00,H04L41/00,G01D5/00,G01S7/00,B65B21/00,H04H60/00,H04L67/00 | keywords: 関連性,河川,関連データ,取得データ,河川関連データ,データ管理,関連性抽出,河川識別,データリンク,河川情報管理,防災関連河川データ,河川間データ連携,災害時河川情報管理,複数河川データ抽出,関連情報通知</t>
  </si>
  <si>
    <t>G01S19/00,H04B1/00,H04B10/00,H04N21/00,G01V1/00,G05B1/00,G06F7/00,G06F18/00,G01F1/00,G01V1/00,H04N21/00,G06F16/00,H04H60/00,H04H20/00,H04L41/00,G06F16/00,G06F18/00,G01F1/00,E03F5/00,E03B3/00</t>
  </si>
  <si>
    <t>河川データ受信: 河川データ受信,河川情報システム,取得データ抽出,水位情報受信,流量データ受信,河川センサデータ,基準値判定,リアルタイムデータ受信,河川監視システム,防災情報受信,災害情報取得,データ受信部,画面提供部,河川センサネットワーク,情報提供方法,データ抽出部,取得データ関連性,河川情報表示,要求元提供,抽出データ表示; データ抽出・判定処理: データ抽出処理,基準値判定,閾値超過検知,異常データ抽出,関連データ抽出,河川データ判定,防災判定処理,河川異常検知,警報データ抽出,災害関連データ抽出,情報抽出方法,取得データ分析,画面データ提供,値判定処理,データ受信部,データ抽出部,情報提供部,基準値設定,抽出条件判定,河川情報システム; 情報提供・画面表示: 河川情報システム,情報提供部,画面提供部,画面データ,データ表示,ユーザーインターフェース,通知画面,防災情報表示,河川情報通知,災害警報画面,リアルタイム情報提供,ユーザー要求応答,データ抽出,基準値判定,取得データ,要求元表示,抽出データ表示,関連データ抽出; 関連河川データ管理: 河川関連データ,基準値超過データ,関連性抽出,河川識別,データリンク,取得データ抽出,防災関連河川データ,河川間データ連携,災害時河川情報管理,複数河川データ抽出,関連情報通知,河川情報システム,画面データ提供,データ受信部,データ抽出部,情報提供部,取得データ管理,河川データ表示,関連河川抽出,河川データ連携</t>
  </si>
  <si>
    <t>車両画像記録装置、及び車両画像の記録方法</t>
  </si>
  <si>
    <t>G07C5/00</t>
  </si>
  <si>
    <t>【課題】車両画像記録装置において、車両の使用目的に応じて画像の保存期間を変更することを実現する技術を提供する。 【解決手段】車両画像記録装置は、撮像装置が取得した車両周辺の画像を画像の取得時における車両の使用目的別に分類する画像分類手段と、記憶装置に記録された画像の保存期間を使用目的に応じて変更する保存期間変更手段と、を有する。</t>
  </si>
  <si>
    <t>H04N23/00,B60R1/00,B60K35/00,B60L53/00,B60R25/00,G08G1/00,G06V20/00,H04N5/00,H04N13/00,B60Q1/00,B61L25/00,G03B17/00,H04N1/00,G06V10/00,B41B15/00,B60J1/00,H04H60/00,B61L23/00,G11B23/00,F21V13/00,G06V10/00,G06F16/00,G06V30/00,G06V20/00,B60R1/00,B60K35/00,G06F18/00,G06T7/00,H04N1/00,G08G1/00,H04H60/00,E05B81/00,B60Q1/00,G06T5/00,G10L17/00,B60R25/00,B60L53/00,G09B9/00,B60K6/00,B60W40/00,H04N23/00,H04N25/00,B60L53/00,B60W30/00,E05B81/00,B60W10/00,H04N19/00,B60W20/00,G03B7/00,D06F33/00,B60K35/00,F24H15/00,F24F11/00,B60G17/00,B60R25/00,B62M9/00,F16H57/00,H04L41/00,B60W50/00,E05F15/00,G06V10/00,G08G1/00,B60R1/00,G06V20/00,B60K35/00,H04H60/00,B60R25/00,B60W30/00,E05B81/00,G06T7/00,B60Q3/00,B60P3/00,B61L25/00,B61L27/00,G07C5/00,B60W40/00,H04W4/00,B60L53/00,B60R5/00,B64U80/00</t>
  </si>
  <si>
    <t>車両画像記録装置: H04N23/00,B60R1/00,B60K35/00,B60L53/00,B60R25/00,G08G1/00,G06V20/00,H04N5/00,H04N13/00,B60Q1/00,B61L25/00,G03B17/00,H04N1/00,G06V10/00,B41B15/00,B60J1/00,H04H60/00,B61L23/00,G11B23/00,F21V13/00 | keywords: 車両画像記録装置,撮像装置,車両周辺画像,車載カメラ,ドライブレコーダー,車両用画像記録,車両監視装置,車両画像取得,防犯用車載カメラ,運転支援画像記録,車両事故記録装置,車両画像記録システム,車両用途別画像記録; 画像分類手段: G06V10/00,G06F16/00,G06V30/00,G06V20/00,B60R1/00,B60K35/00,G06F18/00,G06T7/00,H04N1/00,G08G1/00,H04H60/00,E05B81/00,B60Q1/00,G06T5/00,G10L17/00,B60R25/00,B60L53/00,G09B9/00,B60K6/00,B60W40/00 | keywords: 画像分類,使用目的別分類,画像取得時,車両の使用目的,画像仕分け,画像ラベリング,用途別画像分類,目的別画像管理,画像属性付与,防災用途画像分類,運送用途画像分類,車両利用状況分類,画像分類アルゴリズム,車両用途判定; 保存期間変更手段: H04N23/00,H04N25/00,B60L53/00,B60W30/00,E05B81/00,B60W10/00,H04N19/00,B60W20/00,G03B7/00,D06F33/00,B60K35/00,F24H15/00,F24F11/00,B60G17/00,B60R25/00,B62M9/00,F16H57/00,H04L41/00,B60W50/00,E05F15/00 | keywords: 保存期間変更,保存期間,使用目的に応じて変更,記憶装置,保存期間設定,画像保存期間管理,保存期間制御,用途別保存期間,記録期間変更,防災画像保存期間,通知用途保存期間,車両用途別保存期間設定,画像保存期間自動変更,保存期間管理システム; 車両使用目的判定: G06V10/00,G08G1/00,B60R1/00,G06V20/00,B60K35/00,H04H60/00,B60R25/00,B60W30/00,E05B81/00,G06T7/00,B60Q3/00,B60P3/00,B61L25/00,B61L27/00,G07C5/00,B60W40/00,H04W4/00,B60L53/00,B60R5/00,B64U80/00 | keywords: 車両使用目的,使用目的判定,利用状況,車両用途判定,利用目的識別,車両運行目的,車両利用状況判定,車両活動分類,防災目的判定,運送目的判定,車両用途通知,車両利用目的分類,車両使用目的情報</t>
  </si>
  <si>
    <t>H04N23/00,B60R1/00,B60R25/00,G06V20/00,B60K35/00,G06V10/00,G06T7/00,G06F18/00,B60R1/00,G06F16/00,H04N23/00,H04N25/00,H04N19/00,B60W30/00,B60W10/00,G06V10/00,B60R1/00,G06V20/00,G08G1/00,B60W30/00</t>
  </si>
  <si>
    <t>車両画像記録装置: 車両画像記録装置,車載カメラ,ドライブレコーダー,車両周辺画像,車両画像取得,車両用画像記録,車両監視装置,画像分類,保存期間変更,車両用途別画像記録,防犯用車載カメラ,運転支援画像記録,車両事故記録装置,車両画像記録システム,撮像装置,画像保存期間,使用目的分類,車両画像保存,車両画像管理,画像記録手段; 画像分類手段: 画像分類,用途別画像分類,使用目的別分類,画像ラベリング,画像仕分け,目的別画像管理,画像属性付与,車両画像記録,車両利用状況分類,防災用途画像分類,運送用途画像分類,画像分類アルゴリズム,車両用途判定,画像取得時分類,保存期間変更,画像保存期間管理; 保存期間変更手段: 保存期間変更,画像保存期間管理,用途別保存期間,保存期間制御,保存期間設定,記録期間変更,車両用途別保存期間設定,画像保存期間自動変更,保存期間管理システム,使用目的分類,画像分類手段,車両画像記録装置,撮像装置,記憶装置,防災画像保存期間,通知用途保存期間,画像取得時情報,動的保存期間変更,画像保存期間最適化,車両周辺画像; 車両使用目的判定: 車両使用目的判定,使用目的分類,利用状況判定,車両用途判定,利用目的識別,車両運行目的,車両活動分類,保存期間変更,画像分類手段,車両画像記録装置,撮像装置,車両周辺画像,使用目的情報,車両利用目的分類,防災目的判定,運送目的判定,車両用途通知,車両利用状況判定</t>
  </si>
  <si>
    <t>画像処理装置及び方法、画像投影装置、印刷装置、及び画像印刷投影システム</t>
  </si>
  <si>
    <t>G06T5/00</t>
  </si>
  <si>
    <t>H04N5/74;G03B21/00;G03B21/14</t>
  </si>
  <si>
    <t>【課題】  印刷物に画像投影装置により画像を投影し、重畳表示する場合に、投影画像の空間周波数によらず、表示したい品質の画像を得ること。 【解決手段】  入力画像の空間周波数を調整して近似光パターンを生成し、当該近似光パターンに基づいて投影画像を生成する第１の生成手段と、前記入力画像に基づいて、印刷画像を生成する第２の生成手段と、を有し、前記第２の生成手段は、前記印刷画像に基づいて印刷された印刷物に、前記投影画像に基づいて投影された投影光が重畳されて得られる鑑賞用画像と、前記入力画像との差分が小さくなるように、前記印刷画像を生成する。</t>
  </si>
  <si>
    <t>H04N19/00,H04N9/00,H04N25/00,H04N23/00,H04N5/00,H04N1/00,H04N13/00,G06T3/00,H01J31/00,H04Q1/00,H04B1/00,H03J7/00,H03G5/00,G01S1/00,G10L19/00,H03G9/00,G10L21/00,H03M1/00,H02M5/00,G06T5/00,G03G15/00,G03B27/00,G03B21/00,H04N13/00,H04N1/00,G01C11/00,G03F7/00,G03G13/00,B41L47/00,G06K15/00,G03H1/00,B41L17/00,G03G17/00,H01J31/00,B41J2/00,G03B17/00,B41M3/00,G01S7/00,B41B17/00,G07F17/00,H04N13/00,B41M1/00,G06T3/00,G03G15/00,H04N1/00,G03G13/00,G06V30/00,G03B27/00,G06V10/00,G03F1/00,G06T5/00,G06K15/00,H04N25/00,G03C5/00,G01C11/00,H04N23/00,B41N1/00,B41F5/00,B41M3/00,B41F15/00,H04N13/00,H04N1/00,G06T3/00,H04N25/00,G06V10/00,B41M1/00,G06V30/00,G03G15/00,G03B27/00,H04N23/00,G03F7/00,H04N19/00,G03F1/00,H04N5/00,G06T5/00,G01C11/00,G03C5/00,H04N9/00,G03G13/00,G02B30/00</t>
  </si>
  <si>
    <t>空間周波数調整: H04N19/00,H04N9/00,H04N25/00,H04N23/00,H04N5/00,H04N1/00,H04N13/00,G06T3/00,H01J31/00,H04Q1/00,H04B1/00,H03J7/00,H03G5/00,G01S1/00,G10L19/00,H03G9/00,G10L21/00,H03M1/00,H02M5/00,G06T5/00 | keywords: 空間周波数,周波数調整,画像品質,近似光パターン,空間周波数制御,画像フィルタリング,周波数特性,画像最適化,近似光パターン生成,投影画像品質,重畳表示最適化,印刷物への投影,周波数応答,画像差分最小化; 画像投影装置: G03G15/00,G03B27/00,G03B21/00,H04N13/00,H04N1/00,G01C11/00,G03F7/00,G03G13/00,B41L47/00,G06K15/00,G03H1/00,B41L17/00,G03G17/00,H01J31/00,B41J2/00,G03B17/00,B41M3/00,G01S7/00,B41B17/00,G07F17/00 | keywords: 画像投影装置,投影光,投影画像,重畳表示,プロジェクタ,投影システム,画像重畳,投影制御,光学投影,印刷物への画像投影,鑑賞用画像生成,投影品質調整,投影光パターン,防災通知投影; 印刷画像生成: H04N13/00,B41M1/00,G06T3/00,G03G15/00,H04N1/00,G03G13/00,G06V30/00,G03B27/00,G06V10/00,G03F1/00,G06T5/00,G06K15/00,H04N25/00,G03C5/00,G01C11/00,H04N23/00,B41N1/00,B41F5/00,B41M3/00,B41F15/00 | keywords: 印刷画像,印刷物,印刷画像生成,入力画像,画像印刷,印刷パターン生成,印刷品質制御,印刷物設計,印刷画像最適化,投影画像重畳,鑑賞用画像最適化,印刷物と投影画像の差分,印刷物用画像処理,重畳表示印刷; 画像差分最小化: H04N13/00,H04N1/00,G06T3/00,H04N25/00,G06V10/00,B41M1/00,G06V30/00,G03G15/00,G03B27/00,H04N23/00,G03F7/00,H04N19/00,G03F1/00,H04N5/00,G06T5/00,G01C11/00,G03C5/00,H04N9/00,G03G13/00,G02B30/00 | keywords: 画像差分,差分最小化,入力画像,鑑賞用画像,画像比較,差分評価,画像一致度,重畳画像最適化,入力画像近似,投影印刷画像差分,品質評価指標,重畳表示差分,鑑賞用画像品質,印刷物と投影画像の一致</t>
  </si>
  <si>
    <t>H04N19/00,G06T3/00,H04N1/00,H04N13/00,H04N9/00,G03B21/00,G03B27/00,G03G15/00,G03F7/00,H04N13/00,B41M1/00,G06T3/00,G03G15/00,H04N1/00,H04N13/00,G06T3/00,G06V10/00,H04N1/00,B41M1/00,H04N13/00</t>
  </si>
  <si>
    <t>空間周波数調整: 空間周波数調整,画像品質最適化,周波数特性制御,近似光パターン生成,画像フィルタリング,投影画像品質,重畳表示最適化,印刷物投影,周波数応答,画像差分最小化,投影画像生成,印刷画像生成,入力画像解析,光パターン設計,画像重畳技術,画像最適化処理,空間周波数制御,投影光制御; 画像投影装置: 画像投影装置,投影光,投影画像,重畳表示,プロジェクタ,投影システム,画像重畳,投影制御,光学投影,印刷物への画像投影,鑑賞用画像生成,投影品質調整,投影光パターン,空間周波数調整,近似光パターン,印刷画像生成,差分最小化,重畳鑑賞画像,印刷物,投影画像生成; 印刷画像生成: 印刷画像生成,印刷物設計,印刷品質制御,印刷画像最適化,印刷パターン生成,投影画像重畳,鑑賞用画像最適化,印刷物用画像処理,重畳表示印刷,空間周波数調整,近似光パターン生成,投影画像生成,印刷画像差分最小化,入力画像解析,画像重畳品質,印刷画像生成手段,投影光重畳,印刷物と投影画像の差分,画像重畳最適化,印刷画像品質評価; 画像差分最小化: 画像差分最小化,重畳画像最適化,入力画像近似,差分評価,画像一致度,投影印刷画像差分,品質評価指標,重畳表示差分,鑑賞用画像品質,印刷物と投影画像の一致,空間周波数調整,近似光パターン生成,投影画像生成,印刷画像生成,鑑賞用画像生成,画像比較処理,画像重畳技術,画像品質最適化</t>
  </si>
  <si>
    <t>点字触覚提示装置及び画像形成装置</t>
  </si>
  <si>
    <t>H04N1/00;G06T7/00;G06T7/20</t>
  </si>
  <si>
    <t>【課題】空中に触覚可能な点字を形成する。 【解決手段】点字触覚提示装置は、ユーザーの指に超音波刺激を与えて触覚を覚えさせる触覚提示部７０と、ユーザーを撮像するカメラ６０と、カメラ６０の撮像画像から空中にかざしたユーザーの指の位置を特定する指位置特定部１０１と、与えられた文字列を点字に変換する点字変換部１０２と、点字変換部１０２により変換された点字を自動スクロールさせて、指位置特定部１０１により特定されたユーザーの指位置に、自動スクロールする点字各文字を表す超音波刺激を出力させるよう触覚提示部７０を制御する制御部１００とを備える。</t>
  </si>
  <si>
    <t>G01G19/00,B23Q35/00,G06F3/00,G01L5/00,B03B5/00,A61B5/00,A63F13/00,B06B1/00,G01G11/00,F42B22/00,G09B9/00,H01L21/00,G10L21/00,F26B3/00,F02B55/00,F24F6/00,G01L11/00,G01N29/00,G11B27/00,B31B50/00,H04N13/00,G06F3/00,G06V10/00,A63F13/00,B23Q35/00,G01C11/00,G01L3/00,G01Q10/00,G01P3/00,G06T7/00,G06V40/00,H04H60/00,G09F19/00,G07C9/00,A63B60/00,G09G5/00,H04N25/00,G01Q20/00,G02B27/00,G01S7/00,G06F3/00,G09G5/00,B43K24/00,G06T3/00,B60K35/00,B41J3/00,B41J5/00,A01D34/00,B41B15/00,G09G3/00,H04M1/00,G09C1/00,G05B19/00,H04N25/00,H04N19/00,G11B21/00,H04N3/00,B41J19/00,G08C19/00,G06M1/00,G06F3/00,G01F23/00,B60K35/00,A63F13/00,G05B19/00,H04N21/00,H04M1/00,G05G1/00,G05D1/00,H01H13/00,A01D34/00,B41J5/00,H02M7/00,H04N23/00,G04C23/00,G01P3/00,G04G21/00,B41J3/00,H01H3/00,H01H1/00</t>
  </si>
  <si>
    <t>空中触覚提示: G01G19/00,B23Q35/00,G06F3/00,G01L5/00,B03B5/00,A61B5/00,A63F13/00,B06B1/00,G01G11/00,F42B22/00,G09B9/00,H01L21/00,G10L21/00,F26B3/00,F02B55/00,F24F6/00,G01L11/00,G01N29/00,G11B27/00,B31B50/00 | keywords: 空中,触覚,超音波刺激,触覚提示部,空中触覚,超音波触覚提示,非接触触覚,空中刺激,触覚提示装置,空中点字,防災触覚通知,空間触覚インターフェース,非接触点字表示,空中触覚スクロール; 指位置特定技術: H04N13/00,G06F3/00,G06V10/00,A63F13/00,B23Q35/00,G01C11/00,G01L3/00,G01Q10/00,G01P3/00,G06T7/00,G06V40/00,H04H60/00,G09F19/00,G07C9/00,A63B60/00,G09G5/00,H04N25/00,G01Q20/00,G02B27/00,G01S7/00 | keywords: 指位置,カメラ,撮像,指位置特定部,指位置検出,指追跡,空中指認識,画像処理,指位置特定装置,空中指位置通知,触覚提示用指位置,点字指位置検出,ユーザー指認識,空間指位置特定; 点字変換・スクロール制御: G06F3/00,G09G5/00,B43K24/00,G06T3/00,B60K35/00,B41J3/00,B41J5/00,A01D34/00,B41B15/00,G09G3/00,H04M1/00,G09C1/00,G05B19/00,H04N25/00,H04N19/00,G11B21/00,H04N3/00,B41J19/00,G08C19/00,G06M1/00 | keywords: 点字変換,自動スクロール,点字変換部,制御部,点字変換装置,文字列点字化,点字スクロール,点字表示制御,点字自動提示,点字触覚スクロール,空中点字自動表示,点字通知制御,スクロール点字触覚提示,点字情報管理; ユーザーインターフェース・制御: G06F3/00,G01F23/00,B60K35/00,A63F13/00,G05B19/00,H04N21/00,H04M1/00,G05G1/00,G05D1/00,H01H13/00,A01D34/00,B41J5/00,H02M7/00,H04N23/00,G04C23/00,G01P3/00,G04G21/00,B41J3/00,H01H3/00,H01H1/00 | keywords: 制御部,ユーザー,指位置,触覚提示部,ユーザーインターフェース,触覚提示制御,指位置連動制御,点字提示制御,ユーザー操作認識,空中点字インターフェース,指位置連動点字通知,触覚提示ユーザー制御,点字スクロール操作,防災点字通知制御</t>
  </si>
  <si>
    <t>G06F3/00,B06B1/00,A61B5/00,A63F13/00,B23Q35/00,H04N13/00,G06F3/00,G06V10/00,G01Q10/00,G06T7/00,G06F3/00,G09G5/00,G06T3/00,B41J5/00,B41J3/00,G06F3/00,G05B19/00,G05G1/00,G05D1/00,A63F13/00</t>
  </si>
  <si>
    <t>空中触覚提示: 空中触覚提示,超音波触覚刺激,非接触触覚,空中点字,触覚提示装置,空間触覚インターフェース,非接触点字表示,空中触覚スクロール,指位置特定,点字変換,超音波刺激制御,触覚提示部,カメラ撮像,自動スクロール点字,空中刺激,触覚通知,防災触覚通知,ユーザー指検出,空中触覚認識,空中触覚操作; 指位置特定技術: 指位置検出,指追跡,空中指認識,画像処理,指位置特定装置,空中指位置通知,触覚提示用指位置,点字指位置検出,ユーザー指認識,空間指位置特定,撮像画像解析,指位置特定部,カメラ撮像,空中指位置検出,指位置認識,空間指追跡,指位置情報抽出,指位置特定技術; 点字変換・スクロール制御: 点字変換,自動スクロール,点字スクロール,点字表示制御,点字自動提示,点字触覚スクロール,空中点字自動表示,点字通知制御,スクロール点字触覚提示,点字情報管理,文字列点字化,点字変換装置,点字変換部,制御部,指位置特定,触覚提示部,超音波刺激,点字提示装置; ユーザーインターフェース・制御: 空中点字提示,触覚提示制御,点字変換処理,指位置特定,超音波触覚刺激,点字スクロール制御,ユーザー操作認識,指位置連動制御,点字情報提示,触覚提示部制御,カメラ画像認識,点字インターフェース,触覚点字通知,点字自動スクロール,指位置検出,触覚提示ユーザー制御,点字提示制御,空中点字インターフェース</t>
  </si>
  <si>
    <t>自動取引装置</t>
  </si>
  <si>
    <t>G07D9/00</t>
  </si>
  <si>
    <t>G06K7/00;G06Q20/18;G06Q20/34</t>
  </si>
  <si>
    <t>【課題】磁気ストライプとＩＣチップとを有するカードを用いた金融取引を行う際のセキュリティの向上を図ることを目的とする。 【解決手段】金融取引を行う自動取引装置は、カードの磁気データの読み取り並びに書き込み、および、ＩＣデータの読み取りが可能なカード／レシート処理部と、前記カードの磁気データの読み取りを未実行の段階で、前記ＩＣデータへのアクセスを実行し、前記ＩＣデータが正常に読み取れた場合に、前記ＩＣデータを用いた金融取引を実行する各処理部と、を含む。</t>
  </si>
  <si>
    <t>G11B5/00,G06F21/00,G01F23/00,H04W12/00,G11C11/00,G06K13/00,H04H60/00,H04N21/00,B42D25/00,H04M1/00,G06K19/00,G01F1/00,H04N5/00,G02F1/00,B42F17/00,G07C9/00,G07F7/00,G07C1/00,F24F1/00,G06K7/00,G11B5/00,G11C11/00,G01F23/00,G06K13/00,B42F17/00,H04N5/00,G06K19/00,G11C19/00,H02K1/00,H04M1/00,G06K7/00,G07C1/00,G01T1/00,H01S5/00,G06F7/00,G11C5/00,H04N1/00,B26D5/00,G06K1/00,H04N21/00,G06F13/00,G11C11/00,G06F12/00,H04N5/00,G01F23/00,G06F21/00,H04W12/00,H02P21/00,G06K19/00,G11B5/00,H04H60/00,G11C29/00,G06F7/00,H01L21/00,G06F9/00,G11B27/00,H04N1/00,H04M1/00,H04N21/00,G05B19/00,G06F21/00,H04W12/00,B60W50/00,F41A17/00,B60L15/00,B60R22/00,E02F3/00,B65D90/00,B23B31/00,H02M1/00,E04B2/00,F16H57/00,E05B67/00,H04M1/00,H02B13/00,H04N21/00,B63G8/00,F01C20/00,G07B5/00,H04H60/00</t>
  </si>
  <si>
    <t>カード認証方式: G11B5/00,G06F21/00,G01F23/00,H04W12/00,G11C11/00,G06K13/00,H04H60/00,H04N21/00,B42D25/00,H04M1/00,G06K19/00,G01F1/00,H04N5/00,G02F1/00,B42F17/00,G07C9/00,G07F7/00,G07C1/00,F24F1/00,G06K7/00 | keywords: 磁気ストライプ,ICチップ,カード認証,金融取引,カード認証,二要素認証,ICカード認証,磁気カード認証,認証方式,セキュリティ認証,金融取引認証,カード情報保護,認証強化,不正利用防止,多要素認証,防犯認証; カード／レシート処理部構成: G11B5/00,G11C11/00,G01F23/00,G06K13/00,B42F17/00,H04N5/00,G06K19/00,G11C19/00,H02K1/00,H04M1/00,G06K7/00,G07C1/00,G01T1/00,H01S5/00,G06F7/00,G11C5/00,H04N1/00,B26D5/00,G06K1/00,H04N21/00 | keywords: カード／レシート処理部,磁気データ読み取り,ICデータ読み取り,書き込み,カード処理部,レシート処理部,磁気データ処理,ICデータ処理,データ読み取り,データ書き込み,自動取引装置構成,金融端末処理部,カードデータ管理,処理部セキュリティ,複合カード処理,金融取引端末; ICデータ優先アクセス制御: G06F13/00,G11C11/00,G06F12/00,H04N5/00,G01F23/00,G06F21/00,H04W12/00,H02P21/00,G06K19/00,G11B5/00,H04H60/00,G11C29/00,G06F7/00,H01L21/00,G06F9/00,G11B27/00,H04N1/00,H04M1/00,H04N21/00,G05B19/00 | keywords: ICデータアクセス,磁気データ未実行,金融取引実行,アクセス制御,ICデータ優先,アクセス制御,取引制御,データ選択,ICデータ利用,磁気データ排除,セキュリティ制御,金融取引アクセス,IC優先取引,不正防止制御,カードデータ選択,取引安全性; 自動取引装置のセキュリティ強化: G06F21/00,H04W12/00,B60W50/00,F41A17/00,B60L15/00,B60R22/00,E02F3/00,B65D90/00,B23B31/00,H02M1/00,E04B2/00,F16H57/00,E05B67/00,H04M1/00,H02B13/00,H04N21/00,B63G8/00,F01C20/00,G07B5/00,H04H60/00 | keywords: 自動取引装置,セキュリティ向上,金融取引,不正防止,ATMセキュリティ,自動取引装置,金融端末セキュリティ,不正アクセス防止,取引安全性,装置保護,カード情報漏洩防止,端末セキュリティ強化,金融取引装置,防犯機能,セキュリティ制御,カード認証セキュリティ</t>
  </si>
  <si>
    <t>G11B5/00,G06F21/00,H04W12/00,B42D25/00,G06K13/00,G11B5/00,G11C11/00,G06K13/00,G06K19/00,B42F17/00,G06F13/00,G06F12/00,G06F21/00,G06K19/00,G11B5/00,G06F21/00,H04W12/00,B60W50/00,F41A17/00,B60R22/00</t>
  </si>
  <si>
    <t>カード認証方式: 磁気ストライプ,ICチップ,カード認証,金融取引,二要素認証,ICカード認証,磁気カード認証,認証方式,金融取引認証,カード情報保護,認証強化,不正利用防止,多要素認証,自動取引装置,磁気データ読取,ICデータ読取,カード／レシート処理,認証処理部,セキュリティ向上,認証アクセス; カード／レシート処理部構成: カード／レシート処理部,磁気データ読み取り,ICデータ読み取り,磁気データ書き込み,ICデータ書き込み,カード処理部,レシート処理部,磁気データ処理,ICデータ処理,カードデータ管理,自動取引装置構成,金融端末処理部,処理部セキュリティ,複合カード処理,金融取引セキュリティ,カード認証,ICカード認証,磁気ストライプカード,ICチップカード,カード情報照合; ICデータ優先アクセス制御: ICデータアクセス,磁気データ未実行,金融取引実行,アクセス制御,ICデータ優先,取引制御,データ選択,ICデータ利用,セキュリティ制御,金融取引アクセス,IC優先取引,不正防止制御,カードデータ選択,自動取引装置,カード処理部,磁気ストライプ,ICチップ,正常判定,金融取引制御,カード認証; 自動取引装置のセキュリティ強化: 自動取引装置,ATMセキュリティ,金融端末セキュリティ,不正アクセス防止,取引安全性,カード情報漏洩防止,端末セキュリティ強化,金融取引装置,防犯機能,セキュリティ制御,磁気ストライプカード,ICチップカード,カード認証,金融取引セキュリティ,認証処理,カードデータ保護,不正防止,取引認証,ICデータアクセス,カード読み取り</t>
  </si>
  <si>
    <t>G06Q50/14</t>
  </si>
  <si>
    <t>【課題】出海外に渡航する場合、渡航までのビザ取得の可否を容易に把握するとこを可能にする。 【解決手段】旅費精算システムと海外情報提供システムとメール送信装置とを有する情報処理システムであって、  旅費精算システムは、第1の従業員の第１の個人情報番号と、出張出発予定日、出張終了予定日、渡航先の国を含む出張情報を受領すると、第１の個人情報と前記基本情報テーブルに基づいて、第１の従業員のパスポート発行国を特定し、パスポート発行国の情報と、第１の個人番号と、出張情報を海外情報提供システムに送信し、海外情報提供システムは、旅費精算システムから受信した第１の従業員のスポート発行国の情報と、第１の個人番号と、出張情報個人番号と、ビザ申請情報履歴テーブルに基づき、ビザ取得最短日付を特定し、ビザ取得最短日付が出張情報に含まれる出張出発予定日以降の場合、第１の従業員にエラーメッセージを送信する情報処理システム。</t>
  </si>
  <si>
    <t>H04W8/00,H04L41/00,G06F13/00,H04H60/00,G06Q10/00,G06Q20/00,B65G47/00,G06Q50/00,H04N21/00,G01S19/00,H04L45/00,G06F21/00,H04L51/00,G01V3/00,H04H20/00,H04L67/00,G06K1/00,G01G19/00,H04L69/00,F16H21/00,H04W12/00,G06F16/00,H04N21/00,G07C9/00,G06F18/00,H04L61/00,G07D7/00,H04H60/00,G06V40/00,G06F21/00,H04W8/00,H04W48/00,G06T7/00,B42D25/00,G06K21/00,G06F7/00,B07C3/00,H04L45/00,G07F7/00,G06V30/00,G06V10/00,G06F16/00,H04W12/00,H04L67/00,G06T7/00,G06V40/00,G07C9/00,H04H60/00,G06V20/00,G01S17/00,G06V30/00,H04L41/00,H04N19/00,H04W4/00,G06F18/00,G01S3/00,H04W48/00,G10L17/00,H04N13/00,G07B11/00,G06F16/00,G01S19/00,H04H60/00,H04L41/00,H04N21/00,G06Q20/00,G06Q50/00,H04W4/00,G06Q30/00,H04H20/00,B61L27/00,G06V10/00,G06Q10/00,H04W48/00,G07B15/00,G06G7/00,G07C9/00,H04B7/00,H01L21/00,H04L69/00,H04L51/00,H04M1/00,H04L41/00,H04L47/00,H04H60/00,H04L1/00,H04W68/00,H04H20/00,H04B17/00,G08B21/00,H04N21/00,B65H20/00,H04M3/00,H04W52/00,H03M13/00,G08B25/00,H04B1/00,B65H18/00,H04W4/00,H04W40/00</t>
  </si>
  <si>
    <t>旅費精算システム連携: H04W8/00,H04L41/00,G06F13/00,H04H60/00,G06Q10/00,G06Q20/00,B65G47/00,G06Q50/00,H04N21/00,G01S19/00,H04L45/00,G06F21/00,H04L51/00,G01V3/00,H04H20/00,H04L67/00,G06K1/00,G01G19/00,H04L69/00,F16H21/00 | keywords: 旅費精算システム,個人情報番号,出張情報,出発予定日,終了予定日,渡航先,精算システム,出張管理,個人情報連携,出張日程,渡航先情報,情報送信,旅費精算システム連携,出張情報管理,海外渡航情報連携,防災通知連携,ビザ申請情報連携,メール通知連携; パスポート発行国特定: H04W12/00,G06F16/00,H04N21/00,G07C9/00,G06F18/00,H04L61/00,G07D7/00,H04H60/00,G06V40/00,G06F21/00,H04W8/00,H04W48/00,G06T7/00,B42D25/00,G06K21/00,G06F7/00,B07C3/00,H04L45/00,G07F7/00,G06V30/00 | keywords: パスポート発行国,基本情報テーブル,個人情報,発行国特定,パスポート情報,国籍判定,個人情報照合,国情報抽出,パスポート発行国判定,渡航先国情報,ビザ取得可否判定,出張者情報管理,海外情報提供システム連携; ビザ取得可否判定: G06V10/00,G06F16/00,H04W12/00,H04L67/00,G06T7/00,G06V40/00,G07C9/00,H04H60/00,G06V20/00,G01S17/00,G06V30/00,H04L41/00,H04N19/00,H04W4/00,G06F18/00,G01S3/00,H04W48/00,G10L17/00,H04N13/00,G07B11/00 | keywords: ビザ取得,申請情報履歴,最短日付,出発予定日,可否判定,ビザ申請,取得可否,最短取得日,履歴テーブル,渡航可否判定,出発日照合,ビザ取得可否判定,出張出発予定日比較,海外渡航可否通知,ビザ申請履歴管理,防災通知システム連携; 海外情報提供システム: G06F16/00,G01S19/00,H04H60/00,H04L41/00,H04N21/00,G06Q20/00,G06Q50/00,H04W4/00,G06Q30/00,H04H20/00,B61L27/00,G06V10/00,G06Q10/00,H04W48/00,G07B15/00,G06G7/00,G07C9/00,H04B7/00,H01L21/00,H04L69/00 | keywords: 海外情報提供システム,情報受信,ビザ申請情報,出張情報,海外情報提供,情報処理システム,渡航情報管理,ビザ情報提供,出張者情報受信,海外情報提供システム連携,ビザ取得情報通知,渡航可否情報提供,旅費精算システム連携,メール送信装置連携; 通知・エラーメッセージ送信: H04L51/00,H04M1/00,H04L41/00,H04L47/00,H04H60/00,H04L1/00,H04W68/00,H04H20/00,H04B17/00,G08B21/00,H04N21/00,B65H20/00,H04M3/00,H04W52/00,H03M13/00,G08B25/00,H04B1/00,B65H18/00,H04W4/00,H04W40/00 | keywords: メール送信装置,エラーメッセージ,通知,従業員,通知システム,エラーメッセージ送信,メール通知,従業員通知,警告メッセージ,ビザ取得可否通知,出張者向けエラーメッセージ,防災通知連携,海外渡航情報通知,旅費精算システム通知</t>
  </si>
  <si>
    <t>G06Q10/00,G06Q50/00,G06F13/00,H04W8/00,H04L41/00,H04W12/00,G06F16/00,G07C9/00,G06F18/00,G06F21/00,G06F16/00,H04W12/00,H04L67/00,G07C9/00,H04H60/00,G06F16/00,G06Q50/00,H04L41/00,G06Q20/00,H04W4/00,H04L51/00,H04W68/00,G08B21/00,H04L41/00,H04L47/00</t>
  </si>
  <si>
    <t>旅費精算システム連携: 旅費精算システム連携,出張情報管理,個人情報番号連携,出張日程管理,渡航先情報連携,パスポート発行国特定,ビザ申請情報連携,ビザ取得最短日付判定,海外情報提供システム連携,エラーメッセージ通知,出発予定日管理,終了予定日管理,出張管理システム,メール送信装置連携,情報処理システム連携,履歴テーブル参照,従業員情報管理,出張出発予定日判定,海外渡航情報管理,精算システム連携; パスポート発行国特定: パスポート発行国特定,個人情報照合,基本情報テーブル,国籍判定,パスポート情報管理,国情報抽出,渡航先国情報,ビザ取得可否判定,出張者情報管理,海外情報提供システム連携,ビザ申請情報履歴,出張情報処理,パスポート発行国判定,出発予定日管理,エラーメッセージ送信,旅費精算システム連携,個人番号管理,情報処理システム,従業員情報管理,渡航情報管理; ビザ取得可否判定: ビザ取得可否判定,ビザ申請情報履歴,最短取得日,出発予定日比較,渡航可否通知,ビザ申請履歴管理,海外渡航可否,パスポート発行国特定,個人情報番号連携,出張情報管理,エラーメッセージ送信,海外情報提供システム,旅費精算システム連携,ビザ申請履歴テーブル,出張出発予定日,渡航先国判定,ビザ取得最短日付,ビザ申請可否通知,履歴テーブル参照,防災通知システム連携; 海外情報提供システム: 海外情報提供システム,ビザ申請情報管理,渡航情報管理,出張情報連携,パスポート発行国特定,ビザ取得最短日付判定,渡航可否情報通知,旅費精算システム連携,海外情報提供システム連携,メール送信装置連携,個人情報番号管理,ビザ取得情報通知,出張者情報受信,ビザ申請履歴管理,エラーメッセージ送信,出張出発予定日管理,出張終了予定日管理,渡航先国情報管理; 通知・エラーメッセージ送信: エラーメッセージ送信,通知システム,メール通知,従業員通知,警告メッセージ,ビザ取得可否通知,出張者向けエラーメッセージ,海外渡航情報通知,旅費精算システム通知,パスポート発行国特定,出張情報管理,個人情報番号連携,ビザ申請情報履歴,最短取得日付判定,エラーメッセージ自動送信,出発予定日判定,海外情報提供システム,渡航先国情報,出張出発予定日,出張終了予定日</t>
  </si>
  <si>
    <t>変換行列算出装置、位置推定装置、変換行列算出方法および位置推定方法</t>
  </si>
  <si>
    <t>G06T7/207</t>
  </si>
  <si>
    <t>G01S19/48</t>
  </si>
  <si>
    <t>【課題】移動体の時刻ごとの位置を精度良く推定できる変換行列算出装置、位置推定装置、変換行列算出方法および位置推定方法を提供する。 【解決手段】実施形態の変換行列算出装置は、映像から検出された移動体の第１座標系における移動軌跡である第１軌跡と、位置センサが出力する位置情報の時系列データから生成された当該位置センサを保持する移動体の第２座標系における移動軌跡である第２軌跡との類似度に基づいて、同一の移動体の移動軌跡と推定される第１軌跡と第２軌跡とを対応付ける。そして、対応付けた第１軌跡と第２軌跡とを用いて第２座標系を第１座標系に変換する変換行列を算出する。</t>
  </si>
  <si>
    <t>H04N19/00,G01S13/00,G01S19/00,G01S5/00,G01S17/00,G01S15/00,G01S1/00,G01S3/00,C10G45/00,G05D1/00,B41B21/00,H04H60/00,G01Q10/00,G06T7/00,H03J5/00,C01B3/00,G01B5/00,G09G5/00,B60N2/00,G01B7/00,G01S13/00,G06T7/00,G01S19/00,H04N13/00,G06T3/00,G05D1/00,G01S15/00,G01S7/00,H01Q3/00,G01S17/00,G11B17/00,G01C21/00,B61L27/00,G11B5/00,G11B3/00,H04N19/00,B21B31/00,B65B11/00,H02P21/00,G21C7/00,H04N13/00,G06V10/00,G01S13/00,H04N23/00,G06T7/00,H04N19/00,G05D1/00,H04N25/00,G06V20/00,G01S19/00,G01S15/00,G01Q10/00,G06T3/00,H01J31/00,B60W30/00,H04N5/00,G11B27/00,G11B5/00,B60K35/00,G01S17/00,G01S13/00,G01S19/00,G01S5/00,G05D1/00,G06F16/00,G01S15/00,G01S1/00,G11B27/00,G01S3/00,A63F13/00,G11B5/00,H04N13/00,G01S7/00,H04N19/00,G05B19/00,G01S17/00,B60W30/00,H01Q3/00,B60G17/00,B62M9/00,G01S13/00,G01S19/00,H04N13/00,G06T7/00,H04N19/00,G01S15/00,G01S17/00,G11B27/00,G01S1/00,G01N29/00,G11B5/00,G06V10/00,G01S3/00,G01S5/00,A63F13/00,B60W30/00,G05D1/00,G01Q10/00,H03J3/00,F41G3/00</t>
  </si>
  <si>
    <t>移動体位置推定: H04N19/00,G01S13/00,G01S19/00,G01S5/00,G01S17/00,G01S15/00,G01S1/00,G01S3/00,C10G45/00,G05D1/00,B41B21/00,H04H60/00,G01Q10/00,G06T7/00,H03J5/00,C01B3/00,G01B5/00,G09G5/00,B60N2/00,G01B7/00 | keywords: 移動体,位置推定,時刻ごとの位置,精度良く推定,移動体位置推定,位置推定方法,時系列位置推定,軌跡推定,精度向上,移動体追跡,防災位置通知,移動体軌跡解析,時系列データ処理,移動体監視システム; 座標系変換行列算出: G01S13/00,G06T7/00,G01S19/00,H04N13/00,G06T3/00,G05D1/00,G01S15/00,G01S7/00,H01Q3/00,G01S17/00,G11B17/00,G01C21/00,B61L27/00,G11B5/00,G11B3/00,H04N19/00,B21B31/00,B65B11/00,H02P21/00,G21C7/00 | keywords: 変換行列,座標系,第１座標系,第２座標系,算出,座標系変換,変換行列算出,座標変換方法,軌跡対応付け,座標系マッピング,映像座標系変換,センサ座標系変換,軌跡変換行列,防災座標通知,移動体座標系統合; 映像軌跡検出: H04N13/00,G06V10/00,G01S13/00,H04N23/00,G06T7/00,H04N19/00,G05D1/00,H04N25/00,G06V20/00,G01S19/00,G01S15/00,G01Q10/00,G06T3/00,H01J31/00,B60W30/00,H04N5/00,G11B27/00,G11B5/00,B60K35/00,G01S17/00 | keywords: 映像,軌跡検出,第１軌跡,移動体検出,映像軌跡検出,画像処理,物体追跡,映像解析,軌跡抽出,映像センサ軌跡,防災映像通知,映像座標系,移動体映像認識,映像時系列解析; 位置センサ時系列データ処理: G01S13/00,G01S19/00,G01S5/00,G05D1/00,G06F16/00,G01S15/00,G01S1/00,G11B27/00,G01S3/00,A63F13/00,G11B5/00,H04N13/00,G01S7/00,H04N19/00,G05B19/00,G01S17/00,B60W30/00,H01Q3/00,B60G17/00,B62M9/00 | keywords: 位置センサ,時系列データ,第２軌跡,位置情報,位置センサデータ処理,時系列位置情報,軌跡生成,センサデータ解析,移動体センサ追跡,センサ軌跡対応付け,防災センサ通知,位置センサ座標系,移動体センサデータ,時系列軌跡推定; 軌跡類似度評価・対応付け: G01S13/00,G01S19/00,H04N13/00,G06T7/00,H04N19/00,G01S15/00,G01S17/00,G11B27/00,G01S1/00,G01N29/00,G11B5/00,G06V10/00,G01S3/00,G01S5/00,A63F13/00,B60W30/00,G05D1/00,G01Q10/00,H03J3/00,F41G3/00 | keywords: 類似度,対応付け,第１軌跡,第２軌跡,軌跡類似度評価,軌跡対応付け,軌跡マッチング,移動体軌跡比較,座標系間対応,防災軌跡通知,軌跡類似度算出,映像センサ軌跡対応,移動体軌跡同定,座標系統合評価</t>
  </si>
  <si>
    <t>G01S19/00,G01S5/00,G01S13/00,G01S17/00,G05D1/00,G06T3/00,G06T7/00,G01S19/00,G05D1/00,G01S13/00,H04N13/00,G06V10/00,G06T7/00,H04N23/00,G01S19/00,G01S19/00,G01S5/00,G05D1/00,G01S13/00,G01S1/00,G01S13/00,G01S19/00,H04N13/00,G06T7/00,G01S17/00</t>
  </si>
  <si>
    <t>移動体位置推定: 移動体位置推定,軌跡推定,時系列位置推定,変換行列算出,座標系変換,移動体軌跡解析,位置センサデータ,映像検出軌跡,類似度評価,軌跡対応付け,精度向上推定,移動体追跡,時刻別位置推定,移動体監視,防災位置通知,時系列データ処理,移動体監視システム,位置情報解析,座標系推定,移動体識別; 座標系変換行列算出: 座標系変換,変換行列算出,軌跡対応付け,座標系マッピング,映像座標系変換,センサ座標系変換,軌跡変換行列,移動体軌跡推定,時系列位置情報,移動体座標系統合,座標変換方法,移動体位置推定,類似度算出,座標系対応付け,移動体検出,映像解析,位置センサデータ,座標系統合,軌跡マッチング,座標系変換装置; 映像軌跡検出: 映像軌跡検出,軌跡抽出,物体追跡,映像解析,画像処理,移動体検出,座標系変換,時系列データ解析,映像センサ軌跡,移動体映像認識,映像座標系,変換行列算出,軌跡類似度評価,位置情報連携,移動軌跡対応付け,映像時系列解析,位置推定,移動体軌跡推定; 位置センサ時系列データ処理: 位置センサ時系列データ,軌跡生成処理,移動体軌跡推定,センサデータ解析,座標系変換行列,軌跡対応付け,時系列位置情報,移動体センサ追跡,センサ軌跡推定,位置情報時系列解析,移動体座標系変換,位置センサデータ処理,移動体軌跡類似度,センサデータ時系列処理,軌跡時系列推定,移動体位置推定,座標系対応付け,位置センサ座標系,移動体センサデータ,時系列軌跡推定; 軌跡類似度評価・対応付け: 軌跡類似度評価,軌跡対応付け,軌跡マッチング,移動体軌跡比較,座標系間対応,変換行列算出,移動体軌跡同定,映像センサ軌跡対応,座標系統合評価,時系列位置情報,移動軌跡推定,軌跡データ解析,位置センサデータ,映像軌跡検出,軌跡類似度算出,防災軌跡通知,座標系変換,移動体識別,軌跡対応アルゴリズム,軌跡比較手法</t>
  </si>
  <si>
    <t>建物の警戒システム</t>
  </si>
  <si>
    <t>G08B13/20</t>
  </si>
  <si>
    <t>【課題】建物内への人の侵入を確実に検出することで、人の侵入に対し確実に警戒制御を実行させることができる建物の警戒システムを提供する。 【解決手段】建物１０には、玄関ドア１３により開閉される玄関口１２や、ガラス戸１７により開閉される窓部１６が設けられている。また、建物１０には換気装置１８が設けられている。玄関口１２が玄関ドア１３により閉鎖され、かつ窓部１６がガラス戸１７により閉鎖されている状態で、換気装置１８により屋内の空気が屋外に排出されることにより、屋内の気圧が屋外の気圧よりも低い所定の気圧Ｐｏに調整されるようになっている。また、建物１０には、屋内の気圧を検知する屋内気圧センサ２１が設けられている。コントローラ２０は、屋内気圧センサ２１により検知された屋内の気圧が所定の気圧Ｐｏから屋外の気圧と同じ気圧に変化した場合に所定の警戒制御を実行する。</t>
  </si>
  <si>
    <t>G05D23/00,G01L13/00,G01F1/00,A01B63/00,G08B17/00,E21B47/00,G01F23/00,G08B13/00,G01L23/00,G01M3/00,F16H61/00,B22C15/00,E21D15/00,B23Q35/00,F24H15/00,G01L7/00,G06F21/00,H01H35/00,G01N11/00,F24F110/00,B66B13/00,E06B9/00,B23Q35/00,E06B3/00,G08B13/00,H01H21/00,G03B9/00,E06B7/00,E05B81/00,B65D90/00,B60R25/00,G01F23/00,G01T1/00,G05B1/00,H01H71/00,A47B57/00,A01K31/00,G07D7/00,G06V10/00,H04H60/00,F24F11/00,E03B11/00,H01S3/00,F01N3/00,F24F1/00,F02M7/00,F24F13/00,B62M6/00,F01P7/00,B03C3/00,E21D23/00,F25D17/00,B07B11/00,B64G1/00,F02M31/00,C10B21/00,B60L1/00,F23N1/00,B61G1/00,F04D25/00,G08B29/00,B60R25/00,G07D11/00,G08B21/00,G06F21/00,G04C21/00,G08B17/00,H04H60/00,G08B25/00,G06F1/00,H01J37/00,H04W68/00,B60L1/00,G08G1/00,B41L39/00,H04L41/00,H05B6/00,B60W50/00,H04W12/00,G01F23/00</t>
  </si>
  <si>
    <t>気圧変化検知: G05D23/00,G01L13/00,G01F1/00,A01B63/00,G08B17/00,E21B47/00,G01F23/00,G08B13/00,G01L23/00,G01M3/00,F16H61/00,B22C15/00,E21D15/00,B23Q35/00,F24H15/00,G01L7/00,G06F21/00,H01H35/00,G01N11/00,F24F110/00 | keywords: 気圧,気圧センサ,屋内気圧,屋外気圧,気圧変化,所定の気圧Po,気圧検知,気圧センサー,圧力差,気圧変動,屋内外気圧,圧力変化検出,侵入検知,防犯気圧センサ,警戒制御気圧,気圧異常通知,建物警戒システム,気圧連動警報,気圧センサ侵入検知,気圧制御防災; 開閉部検知: B66B13/00,E06B9/00,B23Q35/00,E06B3/00,G08B13/00,H01H21/00,G03B9/00,E06B7/00,E05B81/00,B65D90/00,B60R25/00,G01F23/00,G01T1/00,G05B1/00,H01H71/00,A47B57/00,A01K31/00,G07D7/00,G06V10/00,H04H60/00 | keywords: 玄関ドア,ガラス戸,玄関口,窓部,開閉,閉鎖,開閉検知,ドアセンサー,窓センサー,開閉部状態,侵入経路検知,扉開閉,窓開閉,防犯開閉センサ,警戒制御開閉部,開閉部侵入検知,開閉部防災通知,建物警戒開閉部,開閉部連動警報; 換気装置制御: F24F11/00,E03B11/00,H01S3/00,F01N3/00,F24F1/00,F02M7/00,F24F13/00,B62M6/00,F01P7/00,B03C3/00,E21D23/00,F25D17/00,B07B11/00,B64G1/00,F02M31/00,C10B21/00,B60L1/00,F23N1/00,B61G1/00,F04D25/00 | keywords: 換気装置,空気排出,気圧調整,屋内空気,屋外排出,換気制御,気圧調整装置,空気排出装置,換気ファン,気圧制御,屋内外空気流,換気装置連動,防犯換気制御,警戒制御換気装置,気圧調整防災,換気装置侵入検知,換気装置警報連動; 警戒制御・通知: G08B29/00,B60R25/00,G07D11/00,G08B21/00,G06F21/00,G04C21/00,G08B17/00,H04H60/00,G08B25/00,G06F1/00,H01J37/00,H04W68/00,B60L1/00,G08G1/00,B41L39/00,H04L41/00,H05B6/00,B60W50/00,H04W12/00,G01F23/00 | keywords: 警戒制御,警報,通知,コントローラ,警戒システム,警報制御,侵入通知,警戒信号,警報装置,警戒動作,警戒コントローラ,防犯通知,気圧変化警報,開閉部警報通知,侵入検知警戒制御,防災警報システム,警戒制御連動通知,建物警戒通知</t>
  </si>
  <si>
    <t>G01L13/00,G01L23/00,G01M3/00,G08B13/00,G08B17/00,E06B9/00,E06B3/00,G08B13/00,E06B7/00,H01H21/00,F24F11/00,F24F1/00,F24F13/00,F01N3/00,F01P7/00,G08B29/00,G08B21/00,G08B25/00,G08B17/00,G06F21/00</t>
  </si>
  <si>
    <t>気圧変化検知: 気圧変化検知,気圧センサ,屋内気圧,屋外気圧,圧力差検出,気圧変動判定,気圧異常通知,防犯気圧センサ,警戒制御気圧,建物警戒システム,気圧連動警報,侵入検知気圧,気密性調査,玄関口閉鎖検知,窓部閉鎖検知,換気装置連動,警戒制御実行,気圧センサー連携,屋内外気圧差,警報発報; 開閉部検知: 開閉検知,侵入経路検知,ドアセンサー,窓センサー,玄関ドア,ガラス戸,玄関口,窓部,警戒制御開閉部,防犯開閉センサ,開閉部状態,開閉部侵入検知,開閉部防災通知,建物警戒開閉部,気圧センサ,屋内気圧検知,警戒システム,換気装置,警報制御,侵入検知; 換気装置制御: 換気装置,気圧調整,空気排出,屋内気圧センサ,警戒制御,侵入検知,防犯換気制御,警報連動,気圧制御,玄関ドア閉鎖,窓部閉鎖,屋内空気排出,気圧調整防災,換気ファン,気圧変化検知,屋外気圧比較,警戒システム,気圧調整装置; 警戒制御・通知: 侵入検知警戒制御,警戒制御連動通知,警報制御,侵入通知,警戒信号,警報装置,警戒動作,気圧変化警報,開閉部警報通知,防災警報システム,玄関口閉鎖検知,窓部閉鎖検知,屋内気圧センサ,気圧変化検知,警戒システム,コントローラ警戒制御,警報通知,警戒状態監視,警報通報,異常状態警報</t>
  </si>
  <si>
    <t>制御装置</t>
  </si>
  <si>
    <t>G05B13/02</t>
  </si>
  <si>
    <t>【課題】学習が容易で、制御特性を向上させることができる制御装置を提供する。 【解決手段】制御装置１１は、操作量ｕを入力して制御対象２５の制御量ｙを推定するソフトセンサ２２と、ソフトセンサ２２で推定された推定制御量ｙ’を入力して操作量ｕを出力する制御器２１と、を備える。また、制御装置１１は、ソフトセンサ２２の特性を調整するセンサパラメータと、制御器２１の特性を調整する制御器パラメータと、制御系の状態を表す状態量と、を一群のデータセットとして記憶するデータベース２３を備える。</t>
  </si>
  <si>
    <t>F16H61/00,F15B9/00,G01G19/00,G05B19/00,B23Q35/00,G01L5/00,A63F13/00,G01G11/00,G01G13/00,F02M69/00,G05D13/00,B60W50/00,B60W20/00,B61L3/00,H02P21/00,G05B11/00,B62M6/00,H02P23/00,B61F5/00,F02M31/00,H03K17/00,F16H61/00,F15B9/00,G05B19/00,B60L15/00,G01G13/00,G05B11/00,G05F1/00,G05D13/00,G01K5/00,F02M69/00,H02P9/00,B23Q35/00,F15B13/00,B04B11/00,B29B7/00,G21D3/00,F02M31/00,B61L3/00,H02M5/00,H03J7/00,G05D13/00,F16H61/00,F16D65/00,H03M1/00,G10L21/00,B61F5/00,B60G17/00,B60R1/00,B60T8/00,D06F33/00,B60K35/00,B60L15/00,F16C23/00,F16C25/00,B61H13/00,B62M6/00,G01S3/00,B61G1/00,H02P5/00,G05B19/00,G09F11/00,F15B9/00,H04L67/00,B60L58/00,G21C7/00,B60T8/00,H04L12/00,B61G1/00,H03K17/00,B61L3/00,H02P21/00,F02C9/00,G01G19/00,G01S3/00,F16P3/00,H02P7/00,G07D11/00,G05D1/00,F21V29/00,H04N21/00,G05B19/00,G06F16/00,H04L67/00,H04L41/00,A61M60/00,G01D9/00,H02P23/00,B60L58/00,F24F11/00,B60W50/00,A63F13/00,G06F3/00,B63B79/00,G11B3/00,B41J5/00,B66B1/00,G11B27/00,G06F12/00,H02M3/00</t>
  </si>
  <si>
    <t>ソフトセンサによる制御量推定: F16H61/00,F15B9/00,G01G19/00,G05B19/00,B23Q35/00,G01L5/00,A63F13/00,G01G11/00,G01G13/00,F02M69/00,G05D13/00,B60W50/00,B60W20/00,B61L3/00,H02P21/00,G05B11/00,B62M6/00,H02P23/00,B61F5/00,F02M31/00 | keywords: ソフトセンサ,制御量推定,操作量,推定制御量,ソフトセンサ,推定制御量,制御量推定,センサモデル,推定アルゴリズム,学習容易,制御特性向上,センサパラメータ調整,防災制御量推定,通知用推定制御量,状態量推定,データベース連携; 制御器による操作量出力: H03K17/00,F16H61/00,F15B9/00,G05B19/00,B60L15/00,G01G13/00,G05B11/00,G05F1/00,G05D13/00,G01K5/00,F02M69/00,H02P9/00,B23Q35/00,F15B13/00,B04B11/00,B29B7/00,G21D3/00,F02M31/00,B61L3/00,H02M5/00 | keywords: 制御器,操作量出力,推定制御量,制御器パラメータ,制御器,操作量,制御器パラメータ,制御アルゴリズム,制御信号生成,制御特性向上,学習容易制御器,防災制御器,通知制御器,状態量フィードバック,データベース制御器; パラメータ調整機構: H03J7/00,G05D13/00,F16H61/00,F16D65/00,H03M1/00,G10L21/00,B61F5/00,B60G17/00,B60R1/00,B60T8/00,D06F33/00,B60K35/00,B60L15/00,F16C23/00,F16C25/00,B61H13/00,B62M6/00,G01S3/00,B61G1/00,H02P5/00 | keywords: センサパラメータ,制御器パラメータ,特性調整,パラメータ調整,センサパラメータ,制御器パラメータ,特性最適化,パラメータ管理,学習容易パラメータ,制御特性向上パラメータ,防災パラメータ調整,通知パラメータ設定,状態量連動パラメータ,データベースパラメータ保存; 制御系状態量管理: G05B19/00,G09F11/00,F15B9/00,H04L67/00,B60L58/00,G21C7/00,B60T8/00,H04L12/00,B61G1/00,H03K17/00,B61L3/00,H02P21/00,F02C9/00,G01G19/00,G01S3/00,F16P3/00,H02P7/00,G07D11/00,G05D1/00,F21V29/00 | keywords: 状態量,制御系状態,状態量記憶,状態量,制御系状態,状態量管理,状態量取得,状態量記録,学習容易状態量,制御特性向上状態量,防災状態量通知,状態量データベース保存,状態量フィードバック,状態量推定; データベースによるデータセット管理: H04N21/00,G05B19/00,G06F16/00,H04L67/00,H04L41/00,A61M60/00,G01D9/00,H02P23/00,B60L58/00,F24F11/00,B60W50/00,A63F13/00,G06F3/00,B63B79/00,G11B3/00,B41J5/00,B66B1/00,G11B27/00,G06F12/00,H02M3/00 | keywords: データベース,データセット記憶,パラメータ記憶,状態量記憶,データベース,データセット管理,パラメータ保存,状態量保存,記憶装置,学習容易データベース,制御特性向上データセット,防災データベース管理,通知用データセット,データベース連携制御,データベース状態量管理</t>
  </si>
  <si>
    <t>G05B19/00,F15B9/00,F16H61/00,G01L5/00,B23Q35/00,G05B11/00,G05F1/00,G05B19/00,F15B9/00,G05D13/00,G05D13/00,H03J7/00,B60G17/00,F16H61/00,H03M1/00,G05B19/00,F15B9/00,B60L58/00,B60T8/00,G21C7/00,G06F16/00,G05B19/00,G01D9/00,H04L67/00,H04L41/00</t>
  </si>
  <si>
    <t>ソフトセンサによる制御量推定: ソフトセンサ,制御量推定,推定制御量,操作量,センサモデル,推定アルゴリズム,制御器パラメータ,センサパラメータ調整,学習容易,制御特性向上,データセット記憶,状態量,制御対象,制御装置,推定精度,パラメータ最適化,制御系状態,推定モデル,推定処理,防災制御量推定; 制御器による操作量出力: 制御器,操作量出力,推定制御量,制御器パラメータ,制御アルゴリズム,制御信号生成,制御特性向上,学習容易制御器,状態量フィードバック,ソフトセンサ,センサパラメータ,データセット記憶,制御対象推定,フィードバック制御,自動制御装置,プログラム制御,サーボモータ制御,速度制御,加速度制御,状態量記憶; パラメータ調整機構: パラメータ調整,センサパラメータ,制御器パラメータ,特性最適化,パラメータ管理,学習容易パラメータ,制御特性向上パラメータ,状態量連動パラメータ,特性調整,データセット記憶,ソフトセンサ,制御器,推定制御量,操作量入力,状態量,データベース,特性調整技術,パラメータ設定,パラメータ記憶,パラメータ最適化; 制御系状態量管理: 制御系状態量,状態量管理,状態量取得,状態量記録,状態量データベース保存,状態量フィードバック,学習容易状態量,制御特性向上状態量,ソフトセンサ,制御器パラメータ,センサパラメータ,推定制御量,操作量入力,制御量推定,状態量通知,状態量保存,状態量利用,状態量調整; データベースによるデータセット管理: データセット管理,パラメータ記憶,状態量記憶,データベース構造,データセット保存,パラメータ保存,状態量保存,記憶装置,データベース連携制御,学習容易データベース,制御特性向上データセット,通知用データセット,データベース管理,データセット記憶,データベース技術,データベース連携,データベース記憶,データベース保存</t>
  </si>
  <si>
    <t>画像処理装置、システム、制御方法、制御プログラム</t>
  </si>
  <si>
    <t>G06F8/60;G06F8/61;G06F13/00;H04N1/00</t>
  </si>
  <si>
    <t>【課題】複数のプログラムを含んで構成されるソフトウェアにおいて、プログラム構成の変更を容易に実行可能にする。 【解決手段】操作端末から入力された情報を受信し、受信した操作情報に基づいて、予め設定された条件に対応するプログラムを取得し、取得したプログラムをインストールし、インストールされたプログラムが複数のプログラムによって構成されるソフトウェアに含まれるようにソフトウェアの更新を行い、ソフトウェアの実行を制御し、操作端末から受信した情報に基づいてソフトウェアが正常に実行されたか否かの判定を行い、判定の結果に基づいて、インストールされたプログラムが含まれないようにソフトウェアの更新を行う。</t>
  </si>
  <si>
    <t>G06F8/00,H04L41/00,H04N21/00,E02F3/00,H01F38/00,B62B1/00,G06F1/00,H04M1/00,H04L67/00,G06F9/00,G05B19/00,G11B3/00,G02F1/00,B28B21/00,G06F12/00,B65H49/00,G06F15/00,F16H61/00,F42B5/00,H04H20/00,G06F3/00,H04N21/00,G01F23/00,B61G1/00,G05D1/00,A01D34/00,B61L29/00,F16H59/00,A63F13/00,H04W8/00,B41B27/00,G06F15/00,B43K24/00,H04L51/00,G07G1/00,H04M1/00,H01H81/00,B60K26/00,G06V10/00,H04L67/00,H04L41/00,H04L67/00,H04N21/00,G06F21/00,G05B19/00,G06F9/00,H04M1/00,H04H60/00,G06C21/00,F24H15/00,G04C23/00,G09B7/00,G06T7/00,H01H43/00,B64C27/00,B23B31/00,B65G51/00,B25J9/00,B64C11/00,G06F1/00,G06F8/00,G06F21/00,H04N21/00,H04L67/00,B01D61/00,H04H20/00,G06F9/00,H05B6/00,H04M1/00,B23Q15/00,B60L15/00,B23B31/00,F04B27/00,B60W50/00,B61L3/00,B61G1/00,H04L61/00,A61F2/00,H04N13/00,G05B19/00,G06F21/00,G06F9/00,G06F8/00,H04N21/00,G06F18/00,G01S13/00,G03F7/00,B01D53/00,G06F12/00,G06F7/00,G06F11/00,G05B19/00,C21C1/00,H04L67/00,G21F9/00,G05D1/00,B28B11/00,B01D46/00,C40B50/00,B23K26/00</t>
  </si>
  <si>
    <t>プログラム構成変更: G06F8/00,H04L41/00,H04N21/00,E02F3/00,H01F38/00,B62B1/00,G06F1/00,H04M1/00,H04L67/00,G06F9/00,G05B19/00,G11B3/00,G02F1/00,B28B21/00,G06F12/00,B65H49/00,G06F15/00,F16H61/00,F42B5/00,H04H20/00 | keywords: プログラム構成,変更,複数のプログラム,ソフトウェア,構成変更,プログラム追加,プログラム削除,モジュール管理,ソフトウェア構成,動的構成変更,防災ソフトウェア構成,通知プログラム構成,リアルタイム構成変更,ユーザー操作による構成変更; 操作端末による情報入力: G06F3/00,H04N21/00,G01F23/00,B61G1/00,G05D1/00,A01D34/00,B61L29/00,F16H59/00,A63F13/00,H04W8/00,B41B27/00,G06F15/00,B43K24/00,H04L51/00,G07G1/00,H04M1/00,H01H81/00,B60K26/00,G06V10/00,H04L67/00 | keywords: 操作端末,入力情報,受信,操作情報,ユーザー入力,端末操作,情報受信,入力データ,操作指示,防災端末入力,通知端末操作,遠隔操作入力,端末情報連携,入力情報判定; 条件に基づくプログラム取得・インストール: H04L41/00,H04L67/00,H04N21/00,G06F21/00,G05B19/00,G06F9/00,H04M1/00,H04H60/00,G06C21/00,F24H15/00,G04C23/00,G09B7/00,G06T7/00,H01H43/00,B64C27/00,B23B31/00,B65G51/00,B25J9/00,B64C11/00,G06F1/00 | keywords: 条件,プログラム取得,インストール,設定条件,条件判定,プログラムダウンロード,インストール処理,条件分岐,自動インストール,防災条件インストール,通知条件プログラム取得,端末条件インストール,条件付き更新,条件判定によるプログラム追加; ソフトウェア更新・制御: G06F8/00,G06F21/00,H04N21/00,H04L67/00,B01D61/00,H04H20/00,G06F9/00,H05B6/00,H04M1/00,B23Q15/00,B60L15/00,B23B31/00,F04B27/00,B60W50/00,B61L3/00,B61G1/00,H04L61/00,A61F2/00,H04N13/00,G05B19/00 | keywords: ソフトウェア更新,実行制御,更新,インストールされたプログラム,アップデート,バージョン管理,更新処理,実行管理,プログラム制御,防災ソフトウェア更新,通知ソフトウェア制御,端末ソフトウェアアップデート,自動更新制御,更新判定処理; 実行判定とプログラム除去: G06F21/00,G06F9/00,G06F8/00,H04N21/00,G06F18/00,G01S13/00,G03F7/00,B01D53/00,G06F12/00,G06F7/00,G06F11/00,G05B19/00,C21C1/00,H04L67/00,G21F9/00,G05D1/00,B28B11/00,B01D46/00,C40B50/00,B23K26/00 | keywords: 実行判定,正常実行,判定結果,プログラム除去,実行結果判定,エラー判定,プログラム削除,不要プログラム除去,判定処理,防災実行判定,通知プログラム除去,端末実行判定,判定結果による更新,自動プログラム削除</t>
  </si>
  <si>
    <t>G06F8/00,G06F9/00,G06F1/00,H04L41/00,H04L67/00,G06F3/00,H04N21/00,H04W8/00,A63F13/00,G05D1/00,G05B19/00,G06F9/00,H04L41/00,H04L67/00,G06F21/00,G06F8/00,G06F9/00,G06F21/00,H04L67/00,H04N21/00,G06F21/00,G06F9/00,G06F8/00,G06F12/00,G06F7/00</t>
  </si>
  <si>
    <t>プログラム構成変更: プログラム構成変更,複数プログラム管理,ソフトウェア更新,動的構成変更,プログラム追加,プログラム削除,モジュール管理,インストール制御,ユーザー操作情報,条件判定処理,正常実行判定,リアルタイム構成変更,端末操作連動,構成変更制御,プログラム取得,防災ソフトウェア構成,通知プログラム構成,ソフトウェア構成管理,構成変更判定,インストール判定; 操作端末による情報入力: 操作端末入力,入力情報受信,操作情報判定,プログラム構成変更,ソフトウェア更新,端末操作指示,入力データ取得,遠隔操作入力,端末情報連携,インストール処理,プログラム取得,正常実行判定,更新制御,防災端末入力,通知端末操作,複数プログラム構成,情報入力処理,条件対応プログラム,操作端末連携,入力情報判定; 条件に基づくプログラム取得・インストール: 条件判定,プログラム取得,インストール処理,条件分岐,自動インストール,条件付き更新,プログラムダウンロード,設定条件,端末条件インストール,通知条件プログラム取得,防災条件インストール,条件判定によるプログラム追加,操作端末情報受信,ソフトウェア更新,プログラム追加判定,インストール判定,正常実行判定,プログラム構成変更,複数プログラム構成,条件対応プログラム取得; ソフトウェア更新・制御: ソフトウェア更新,プログラムインストール,実行制御,アップデート処理,バージョン管理,更新判定処理,自動更新制御,端末操作情報,更新条件設定,プログラム取得,インストール判定,更新履歴管理,複数プログラム構成,更新失敗判定,プログラム削除,正常実行判定,操作端末連携,防災ソフトウェア更新,通知ソフトウェア制御,端末ソフトウェアアップデート; 実行判定とプログラム除去: 実行結果判定,プログラム除去,不要プログラム削除,判定処理,エラー判定,正常実行判定,判定結果による更新,自動プログラム削除,端末実行判定,通知プログラム除去,プログラムインストール,ソフトウェア更新,操作情報受信,条件判定,プログラム取得,インストール判定,更新制御,プログラム構成変更,操作端末入力,判定結果処理</t>
  </si>
  <si>
    <t>電子預金システム及び電子預金方法</t>
  </si>
  <si>
    <t>G07D9/00;G06Q40/02;G07F19/00</t>
  </si>
  <si>
    <t>【課題】ＩＣカードを用いて貯蓄を可能とする電子預金システムを提供する。 【解決手段】積立金のチャージが可能、積立金の使用が制限され、かつ銀行への定期的な預金が可能なＩＣカード７と、各ＩＣカード７の識別番号とチャージ金額とチャージ時刻及び預金口座番号とを関連付けて記録するチャージ情報データベース５と、ＩＣカード７から識別番号を読み取り、チャージ情報データベース５にチャージ金額とチャージ時刻を識別番号及び預金口座番号に関連付けて書き込むチャージ端末３と、これらを管理及び制御するチャージ管理サーバ２とを備え、チャージ情報データベース５に記録された積立金の残高から、各ＩＣカード７について予め定められた定期的な時期に予め定められた金額を差し引き、ＩＣカード７の所有者の預金口座番号に係る預金口座に、定期的な時期に定められた金額を振り込むように処理する。</t>
  </si>
  <si>
    <t>G06Q20/00,H04M1/00,H04N21/00,B61L29/00,G06K1/00,G03G17/00,G06K13/00,G07C1/00,B60Q1/00,G02F1/00,G07D3/00,C25D5/00,B61L3/00,G09G3/00,G06F3/00,G05D5/00,H01L21/00,G06K21/00,G01T1/00,H01J41/00,H04M1/00,B60L53/00,G07C1/00,H04N5/00,H04W12/00,G11B15/00,B42F17/00,H04H60/00,H04N21/00,G11B27/00,B41J5/00,G06Q20/00,G11B7/00,A63F13/00,G07C9/00,G06F12/00,B42D25/00,G11B5/00,G11B9/00,G07F7/00,H04M1/00,H04N21/00,G11C11/00,G06K13/00,G06Q20/00,B42D25/00,H04W12/00,H04H60/00,G06F21/00,B60L53/00,G06K1/00,G06K7/00,A63F1/00,B42F17/00,G01T1/00,G07C1/00,G01S7/00,G11B15/00,H04L15/00,H04L17/00,G06Q20/00,H04N21/00,H04N5/00,H04M3/00,H04L25/00,C10G35/00,C10G9/00,C10G11/00,B64C11/00,C10G25/00,G06F5/00,B65B1/00,G10L19/00,H04L1/00,G11C11/00,G07D1/00,B65G51/00,G04C23/00,G01F15/00,F02M45/00,H04H60/00,H04L12/00,B21B37/00,B67D7/00,H05B6/00,G07D11/00,G05G5/00,E05B67/00,B22D39/00,H04N25/00,F42B19/00,B60W50/00,B23B31/00,B29B7/00,B66C23/00,G06Q30/00,F21V29/00,D03D49/00,H04W24/00,B60L1/00</t>
  </si>
  <si>
    <t>ICカードによる電子預金: G06Q20/00,H04M1/00,H04N21/00,B61L29/00,G06K1/00,G03G17/00,G06K13/00,G07C1/00,B60Q1/00,G02F1/00,G07D3/00,C25D5/00,B61L3/00,G09G3/00,G06F3/00,G05D5/00,H01L21/00,G06K21/00,G01T1/00,H01J41/00 | keywords: ICカード,電子預金,積立金,チャージ,預金口座,ICカード,電子マネー,チャージ機能,預金口座連携,積立金管理,カード識別番号,ICカード預金システム,積立金チャージ,銀行口座連携,電子マネー預金,定期振込処理,チャージ残高管理; チャージ情報データベース管理: H04M1/00,B60L53/00,G07C1/00,H04N5/00,H04W12/00,G11B15/00,B42F17/00,H04H60/00,H04N21/00,G11B27/00,B41J5/00,G06Q20/00,G11B7/00,A63F13/00,G07C9/00,G06F12/00,B42D25/00,G11B5/00,G11B9/00,G07F7/00 | keywords: チャージ情報データベース,識別番号,チャージ金額,チャージ時刻,預金口座番号,チャージ情報管理,データベース記録,識別番号管理,口座番号連携,チャージ履歴,積立金残高,チャージ情報記録システム,預金口座データベース,ICカード識別管理,チャージ履歴管理,積立金データベース,金融情報管理; チャージ端末の認証・書込処理: H04M1/00,H04N21/00,G11C11/00,G06K13/00,G06Q20/00,B42D25/00,H04W12/00,H04H60/00,G06F21/00,B60L53/00,G06K1/00,G06K7/00,A63F1/00,B42F17/00,G01T1/00,G07C1/00,G01S7/00,G11B15/00,H04L15/00,H04L17/00 | keywords: チャージ端末,識別番号読み取り,書き込み,チャージ金額,チャージ時刻,チャージ端末,識別番号認証,データベース書込,ICカード認証,チャージ処理,端末管理,チャージ端末認証処理,ICカード情報書込,チャージ金額記録,金融端末管理,チャージ時刻記録,預金口座情報書込; 定期的な預金振込処理: G06Q20/00,H04N21/00,H04N5/00,H04M3/00,H04L25/00,C10G35/00,C10G9/00,C10G11/00,B64C11/00,C10G25/00,G06F5/00,B65B1/00,G10L19/00,H04L1/00,G11C11/00,G07D1/00,B65G51/00,G04C23/00,G01F15/00,F02M45/00 | keywords: 定期的,預金振込,積立金残高,差し引き,預金口座,定期振込処理,積立金引落,預金口座振込,定期処理,残高管理,自動振込,定期預金振込システム,積立金自動引落,チャージ残高振込,銀行口座自動振込,定期処理管理,金融自動処理; 積立金使用制限管理: H04H60/00,H04L12/00,B21B37/00,B67D7/00,H05B6/00,G07D11/00,G05G5/00,E05B67/00,B22D39/00,H04N25/00,F42B19/00,B60W50/00,B23B31/00,B29B7/00,B66C23/00,G06Q30/00,F21V29/00,D03D49/00,H04W24/00,B60L1/00 | keywords: 積立金,使用制限,管理,制御,積立金使用制限,利用制限管理,チャージ金制限,ICカード利用制御,残高制限,制限設定,積立金利用制限システム,チャージ金使用制限,ICカード制限管理,金融利用制限,預金口座利用制限,積立金制御処理</t>
  </si>
  <si>
    <t>G06Q20/00,G06K1/00,G07C1/00,G06K13/00,H04M1/00,G07C1/00,H04W12/00,B42F17/00,G11B27/00,H04M1/00,G06Q20/00,B42D25/00,H04W12/00,G11C11/00,G06K13/00,G06Q20/00,H04N21/00,H04N5/00,H04M3/00,H04L25/00,H04L12/00,G07D11/00,G05G5/00,H04H60/00,E05B67/00</t>
  </si>
  <si>
    <t>ICカードによる電子預金: ICカード,電子預金,積立金チャージ,預金口座連携,チャージ情報データベース,定期振込処理,積立金管理,チャージ端末,チャージ管理サーバ,識別番号記録,チャージ金額記録,預金口座番号関連付け,定期的振込,チャージ時刻記録,所有者口座振込,積立金残高管理,銀行口座連携,電子マネー預金,ICカード預金システム,積立金使用制限; チャージ情報データベース管理: チャージ情報データベース,チャージ金額記録,チャージ時刻管理,識別番号連携,預金口座番号管理,積立金チャージ,チャージ履歴管理,ICカード識別,チャージ情報記録システム,預金口座データベース,積立金残高管理,定期預金処理,チャージ端末連携,チャージ管理サーバ,チャージ情報認証,チャージ情報セキュリティ,チャージ情報制御,チャージ情報関連付け,チャージ情報データ管理,チャージ情報アクセス; チャージ端末の認証・書込処理: チャージ端末認証処理,ICカード情報書込,識別番号読み取り,チャージ金額記録,チャージ時刻記録,データベース書込,ICカード認証,チャージ処理,金融端末管理,チャージ情報データベース,預金口座番号関連付け,積立金チャージ,積立金残高管理,定期預金処理,チャージ端末管理,チャージ金額制限,チャージ時刻管理,ICカード識別番号,チャージ端末制御,チャージ情報記録; 定期的な預金振込処理: 定期的預金振込処理,積立金残高管理,定期振込処理,積立金引落,預金口座振込,チャージ情報データベース,定期処理管理,積立金自動引落,チャージ残高振込,銀行口座自動振込,ＩＣカードチャージ,チャージ端末,チャージ管理サーバ,預金口座番号連携,定期的金額差引,定期的振込処理,チャージ金額記録,チャージ時刻記録; 積立金使用制限管理: 積立金使用制限,利用制限管理,チャージ金制限,ICカード利用制御,残高制限,積立金利用制限システム,チャージ金使用制限,ICカード制限管理,金融利用制限,預金口座利用制限,チャージ情報データベース,定期預金処理,識別番号管理,チャージ端末,チャージ管理サーバ,預金口座番号連携,積立金残高管理,定期振込処理</t>
  </si>
  <si>
    <t>バンク方式のデュアルポートメモリ</t>
  </si>
  <si>
    <t>【課題】２つのマイクロプロセッサがデュアルポートメモリを経由してデータの授受を行うとき、デュアルポートメモリによる競合状態をなくすこと、複数のデータの授受において同時性を確保すること、ハードウェアによる信号線を使用せずソフトウェアによる調停を実現することである。   【解決手段】デュアルポートメモリ内に、バンクＡポインタ、バンクＡメモリ、バンクＢポインタ、バンクＢメモリを設ける。そして、バンクＡメモリとバンクＢメモリはそれぞれｎ個のバンク構成とし、ソフトウェアによる調停を行って解決する。</t>
  </si>
  <si>
    <t>G06F12/00,G06F9/00,H04L67/00,G11C29/00,G06F13/00,H02M7/00,H04L49/00,G09G5/00,G06F15/00,H04L5/00,H04L47/00,H04B7/00,G11C11/00,H04L101/00,H04L12/00,H04B1/00,H04N9/00,H04H20/00,H04W28/00,H01H63/00,G06F12/00,G06F13/00,G11C29/00,H04L47/00,H04L12/00,H03J7/00,H04N9/00,H04N19/00,G05B19/00,G01S1/00,H04W72/00,G01S7/00,H04N5/00,G11C8/00,H04M1/00,G06F9/00,H04M9/00,H04B1/00,B23B39/00,C25B15/00,G06F12/00,H04L67/00,G06F9/00,H04L49/00,H04L47/00,H04L69/00,G06F13/00,H04B1/00,H04N25/00,G11C29/00,H04L12/00,G06F15/00,H02M7/00,H04L101/00,H04L61/00,H04L5/00,H04L1/00,H04L51/00,H04W8/00,G06F7/00,G06F13/00,H04L12/00,G06F12/00,H02M7/00,G06F21/00,H03L7/00,H04L47/00,G05B19/00,G06F9/00,H04N21/00,H04N25/00,H04L7/00,G09G5/00,H04H20/00,H02M1/00,H04B1/00,G06F5/00,H04N13/00,H03K17/00,H04W52/00</t>
  </si>
  <si>
    <t>デュアルポートメモリ構成: G06F12/00,G06F9/00,H04L67/00,G11C29/00,G06F13/00,H02M7/00,H04L49/00,G09G5/00,G06F15/00,H04L5/00,H04L47/00,H04B7/00,G11C11/00,H04L101/00,H04L12/00,H04B1/00,H04N9/00,H04H20/00,H04W28/00,H01H63/00 | keywords: デュアルポートメモリ,バンクAポインタ,バンクBポインタ,バンクAメモリ,バンクBメモリ,n個のバンク,デュアルポートRAM,バンク構成,メモリポインタ,メモリ分割,メモリ管理,マイクロプロセッサ間通信,複数バンクメモリ,競合回避メモリ構成,同時アクセス制御,防災メモリ管理; ソフトウェア調停方式: G06F12/00,G06F13/00,G11C29/00,H04L47/00,H04L12/00,H03J7/00,H04N9/00,H04N19/00,G05B19/00,G01S1/00,H04W72/00,G01S7/00,H04N5/00,G11C8/00,H04M1/00,G06F9/00,H04M9/00,H04B1/00,B23B39/00,C25B15/00 | keywords: ソフトウェア調停,競合状態,同時性,信号線不使用,ソフトウェア制御,競合解決,アクセス調停,同期処理,排他制御,ソフトウェア同期,メモリ競合防止,データ授受調停,防災通知調停,同時アクセス管理; マイクロプロセッサ間データ授受: G06F12/00,H04L67/00,G06F9/00,H04L49/00,H04L47/00,H04L69/00,G06F13/00,H04B1/00,H04N25/00,G11C29/00,H04L12/00,G06F15/00,H02M7/00,H04L101/00,H04L61/00,H04L5/00,H04L1/00,H04L51/00,H04W8/00,G06F7/00 | keywords: マイクロプロセッサ,データ授受,デュアルポートメモリ,プロセッサ間通信,データ転送,メモリ経由通信,インタープロセッサ通信,データ同期,同時データ授受,複数データ転送,防災データ通知,競合防止通信,メモリバンク間通信; 同時性・排他制御: G06F13/00,H04L12/00,G06F12/00,H02M7/00,G06F21/00,H03L7/00,H04L47/00,G05B19/00,G06F9/00,H04N21/00,H04N25/00,H04L7/00,G09G5/00,H04H20/00,H02M1/00,H04B1/00,G06F5/00,H04N13/00,H03K17/00,H04W52/00 | keywords: 同時性,競合状態,排他制御,同時アクセス,排他処理,競合防止,同期制御,マルチアクセス管理,同時データ処理,防災排他制御,複数プロセッサ同期,メモリ競合排除,通知同時性管理</t>
  </si>
  <si>
    <t>G06F12/00,G06F13/00,G06F15/00,G11C29/00,G06F9/00,G06F12/00,G06F13/00,G05B19/00,H04L47/00,H04L12/00,G06F12/00,G06F13/00,G06F9/00,H04L47/00,H04L49/00,G06F13/00,G06F12/00,H04L12/00,G05B19/00,G06F9/00</t>
  </si>
  <si>
    <t>デュアルポートメモリ構成: デュアルポートメモリ,バンクAポインタ,バンクBポインタ,バンクAメモリ,バンクBメモリ,バンク構成,メモリポインタ,メモリ分割,メモリ管理,マイクロプロセッサ間通信,複数バンクメモリ,競合回避メモリ構成,同時アクセス制御,ソフトウェア調停,データ授受,ポインタ管理,メモリ競合回避,プロセッサ間同期,バンク分割,信号線不要; ソフトウェア調停方式: ソフトウェア調停,競合状態解消,同時性確保,排他制御,アクセス調停,メモリ競合防止,ソフトウェア同期,データ授受調停,バンクポインタ管理,デュアルポートメモリ,バンク構成,同期処理,信号線不使用,ソフトウェア制御,競合解決,同時アクセス管理,マイクロプロセッサ間通信,メモリアクセス調停,バンクメモリ,ソフトウェア方式; マイクロプロセッサ間データ授受: マイクロプロセッサ間通信,デュアルポートメモリ,データ授受,プロセッサ間データ転送,メモリ経由通信,インタープロセッサ通信,データ同期,同時データ授受,複数データ転送,競合防止通信,ソフトウェア調停,メモリバンク構成,バンクポインタ,バンクメモリ,同期制御,競合状態防止,信号線非使用,ハードウェア非依存通信; 同時性・排他制御: 同時性制御,排他制御,競合状態排除,デュアルポートメモリ,ソフトウェア調停,バンクポインタ管理,バンクメモリ構成,同時アクセス管理,複数プロセッサ同期,メモリ競合防止,同期制御技術,マルチアクセス制御,同時データ授受,競合防止処理,排他処理方式,同時性確保,プロセッサ間通信,メモリバンク分割,信号線不要調停,データ同期管理</t>
  </si>
  <si>
    <t>タッチパッドおよびその製造方法</t>
  </si>
  <si>
    <t>G06F3/0354</t>
  </si>
  <si>
    <t>G06F3/041</t>
  </si>
  <si>
    <t>【課題】ガラス製のものより安価であり、表面のフィーリングがよく、かつ、耐油性を有するパッドプレートを備えたタッチパッドおよびその製造方法を提供することを目的とする。 【解決手段】本発明に係るタッチパッドは、電気的に絶縁性を有する樹脂製の基部１２と、基部１２上を覆うよう積層された光硬化樹脂層１３と、光硬化樹脂層１３上を覆うよう積層されたアンチフィンガー膜１４と、を備え、アンチフィンガー膜１４がタッチ操作面である。</t>
  </si>
  <si>
    <t>H01L21/00,H01L23/00,H01R13/00,H05B3/00,H01R12/00,H05K3/00,H01R4/00,H01B3/00,H01T13/00,F21Y107/00,G01L5/00,E06B3/00,H01C1/00,H01B17/00,E04C2/00,H01L31/00,C30B25/00,B32B27/00,H01L27/00,H01R9/00,H01L21/00,G03G5/00,B29C64/00,B32B37/00,B22F10/00,H01M50/00,C23C14/00,G11B5/00,G03C1/00,G03F7/00,B32B27/00,B29C41/00,C09D11/00,H01L33/00,H01C17/00,G02B6/00,G11B7/00,B32B17/00,C08J7/00,C23C22/00,C08J7/00,H10K59/00,G02B1/00,F24S70/00,H05K3/00,H01H33/00,C03B40/00,F23D5/00,H01C17/00,G06F3/00,B05D5/00,A63F13/00,G03G5/00,A61L15/00,B44C7/00,C06B45/00,G03C1/00,C23C4/00,A61F13/00,G03B21/00,E06B3/00,F24S70/00,B05D5/00,F16C33/00,B32B17/00,C03B13/00,D21H27/00,B24B37/00,H01M4/00,D06N3/00,G03F1/00,B21C37/00,H05K3/00,B29C64/00,H01R12/00,B32B27/00,G02B1/00,F24S10/00,E04G9/00,C03B17/00,H01L21/00,H01M4/00,C07C2/00,H01L31/00,H10N30/00,H05K3/00,G03G5/00,B32B37/00,G11B7/00,G02F1/00,H01M50/00,G11B5/00,B29C41/00,C08G69/00,C07C5/00,C07C4/00,D05C15/00,G03F7/00,G02B6/00,D04H1/00</t>
  </si>
  <si>
    <t>樹脂製基部: H01L21/00,H01L23/00,H01R13/00,H05B3/00,H01R12/00,H05K3/00,H01R4/00,H01B3/00,H01T13/00,F21Y107/00,G01L5/00,E06B3/00,H01C1/00,H01B17/00,E04C2/00,H01L31/00,C30B25/00,B32B27/00,H01L27/00,H01R9/00 | keywords: 樹脂製,基部,電気的絶縁性,樹脂基板,絶縁性樹脂,プラスチック基部,基板材料,絶縁基板,安価基材,タッチパッド基部,防油性樹脂,電子機器用基板,耐油性樹脂; 光硬化樹脂層: H01L21/00,G03G5/00,B29C64/00,B32B37/00,B22F10/00,H01M50/00,C23C14/00,G11B5/00,G03C1/00,G03F7/00,B32B27/00,B29C41/00,C09D11/00,H01L33/00,H01C17/00,G02B6/00,G11B7/00,B32B17/00,C08J7/00,C23C22/00 | keywords: 光硬化樹脂層,積層,光硬化,UV硬化樹脂,光硬化層,紫外線硬化,光重合樹脂,硬化膜,耐油性光硬化層,タッチパッド用光硬化樹脂,表面フィーリング,防油性積層,製造方法 光硬化; アンチフィンガー膜: C08J7/00,H10K59/00,G02B1/00,F24S70/00,H05K3/00,H01H33/00,C03B40/00,F23D5/00,H01C17/00,G06F3/00,B05D5/00,A63F13/00,G03G5/00,A61L15/00,B44C7/00,C06B45/00,G03C1/00,C23C4/00,A61F13/00,G03B21/00 | keywords: アンチフィンガー膜,タッチ操作面,耐油性,指紋防止膜,耐油膜,防汚膜,表面コーティング,タッチパネル膜,アンチフィンガーコーティング,耐油性表面処理,防汚性タッチパッド,表面フィーリング膜,防油性タッチ操作面; パッドプレート構造: E06B3/00,F24S70/00,B05D5/00,F16C33/00,B32B17/00,C03B13/00,D21H27/00,B24B37/00,H01M4/00,D06N3/00,G03F1/00,B21C37/00,H05K3/00,B29C64/00,H01R12/00,B32B27/00,G02B1/00,F24S10/00,E04G9/00,C03B17/00 | keywords: パッドプレート,安価,表面フィーリング,耐油性,タッチパッド構造,プレート構造,安価材料,表面特性,耐油性プレート,ガラス代替プレート,防油性パッドプレート,表面フィーリング向上,樹脂製パッドプレート,製造方法 パッドプレート; 製造方法: H01L21/00,H01M4/00,C07C2/00,H01L31/00,H10N30/00,H05K3/00,G03G5/00,B32B37/00,G11B7/00,G02F1/00,H01M50/00,G11B5/00,B29C41/00,C08G69/00,C07C5/00,C07C4/00,D05C15/00,G03F7/00,G02B6/00,D04H1/00 | keywords: 製造方法,積層,膜形成,積層工程,樹脂成形,光硬化工程,膜形成方法,コーティング工程,タッチパッド製造方法,防油性膜形成,表面処理工程,安価製造プロセス,樹脂積層製造</t>
  </si>
  <si>
    <t>H01L21/00,H01L23/00,H01B3/00,H05K3/00,H01R12/00,B32B37/00,B29C64/00,G03F7/00,G03G5/00,C23C14/00,C08J7/00,G02B1/00,C03B40/00,G06F3/00,H05K3/00,B05D5/00,D06N3/00,B32B17/00,E06B3/00,F24S70/00,B32B37/00,H01L21/00,H05K3/00,G03G5/00,H10N30/00</t>
  </si>
  <si>
    <t>樹脂製基部: 樹脂製基部,絶縁性樹脂,樹脂基板,プラスチック基部,絶縁基板,基板材料,耐油性樹脂,防油性樹脂,安価基材,タッチパッド基部,電子機器用基板,光硬化樹脂層,アンチフィンガー膜,タッチ操作面,積層構造,電気的絶縁性,表面フィーリング,パッドプレート,製造方法; 光硬化樹脂層: 光硬化樹脂層,光硬化,UV硬化樹脂,紫外線硬化,光重合樹脂,硬化膜,積層技術,耐油性光硬化層,タッチパッド用光硬化樹脂,表面フィーリング,防油性積層,製造方法 光硬化,アンチフィンガー膜,樹脂製基部,タッチ操作面,光硬化層,パッドプレート,表面硬化,積層構造,光硬化積層; アンチフィンガー膜: アンチフィンガー膜,指紋防止膜,耐油膜,防汚膜,表面コーティング,タッチ操作面,タッチパッド,光硬化樹脂層,樹脂基部,防油性表面,耐油性表面処理,防汚性タッチパッド,表面フィーリング,防油性タッチ操作面,タッチパネル膜,アンチフィンガーコーティング,耐油性,防汚性,表面処理,積層膜; パッドプレート構造: パッドプレート,タッチパッド構造,表面フィーリング向上,耐油性プレート,樹脂製パッドプレート,安価材料,防油性パッドプレート,ガラス代替プレート,光硬化樹脂層,アンチフィンガー膜,積層構造,表面特性,製造方法 パッドプレート,表面仕上げ,人工皮革,オイルクロス,積層体,表面効果,吸収要素,特殊紙; 製造方法: タッチパッド製造方法,樹脂積層工程,光硬化樹脂層形成,アンチフィンガー膜形成,防油性膜形成,積層工程,樹脂成形,光硬化工程,膜形成方法,コーティング工程,表面処理工程,安価製造プロセス,基部樹脂成形,積層構造形成,タッチ操作面処理,耐油性付与,表面フィーリング向上,パッドプレート製造,積層材料選択,膜積層技術</t>
  </si>
  <si>
    <t>マイコンの入出力回路、及びそれを用いた電池パック、電動工具</t>
  </si>
  <si>
    <t>G06F3/00</t>
  </si>
  <si>
    <t>B25F5/00;H02J7/00</t>
  </si>
  <si>
    <t>【課題】電池パックに用いられるマイコンで必要とされる入力ポート数、入出力ポート数を節約する。 【解決手段】複数の入力回路（サーミスタＴＨ１〜ＴＨ３）と、複数の出力回路（発光ダイオードＬＤ０〜ＬＤ３）と、Ａ／Ｄ変換用の入力ポートＡＮと、複数の入出力ポートＩＯ０〜ＩＯ３を有するマイコン５０の入出力回路であって、入力ポートに複数の入力回路を接続すると共に、入出力ポートにスイッチング素子Ｍ１〜Ｍ３と出力回路を共通に接続する。入出力ポートＩＯ０には、複数の出力回路への電源供給をオン又はオフにする切替回路６４を設け、複数の発光ダイオードへのＶＤＤ電圧の供給を制御する。入力回路から入力ポートへ信号を入力させるときは、スイッチング素子Ｍ０をオフにして、複数の入出力ポートの一つを順次ハイにしてスイッチング素子Ｍ１〜Ｍ３を導通させ、入力回路の一つと入力ポートを接続する。</t>
  </si>
  <si>
    <t>G11C11/00,H03K17/00,H01M50/00,G01R31/00,G11C16/00,H04Q3/00,H04N25/00,G06F7/00,H01L21/00,H03K19/00,G11C7/00,H03F3/00,G11C8/00,H01M10/00,H04B1/00,H02J7/00,H03K3/00,G06F15/00,G06F13/00,H05K3/00,G01K7/00,G11C11/00,G01J5/00,H03K3/00,G11C29/00,G01K1/00,G05D23/00,G01N25/00,G01K17/00,G11C16/00,H04N25/00,H01H61/00,H02M1/00,G01K13/00,G01F1/00,G05F1/00,F23N5/00,G01G1/00,F01P7/00,B23Q35/00,G09G3/00,H03K17/00,H05B45/00,H01L31/00,H10K59/00,H05B47/00,F21S43/00,G11C16/00,G05F1/00,H01J13/00,H02M7/00,H01S3/00,F21K9/00,G11C11/00,H01J61/00,F21Y115/00,F21S41/00,H10K50/00,H02M1/00,H05B39/00,H03K17/00,H02M7/00,H02M1/00,H04L49/00,H03F3/00,H03K3/00,G05B19/00,H04N5/00,H04Q3/00,H01H73/00,H03K19/00,G11C16/00,H02M3/00,H01H33/00,G11C11/00,H04L25/00,H01H13/00,B60L15/00,H02J3/00,B41J2/00,G06F3/00,H03M1/00,H02M5/00,H04N25/00,H02M7/00,G01R19/00,G05B19/00,G01S7/00,H04B1/00,H02M3/00,H04N7/00,G11B27/00,H04Q1/00,H03K17/00,H04B14/00,F02D43/00,H03K5/00,H03K3/00,A63F13/00,H04L49/00</t>
  </si>
  <si>
    <t>マイコン入出力ポート構成: G11C11/00,H03K17/00,H01M50/00,G01R31/00,G11C16/00,H04Q3/00,H04N25/00,G06F7/00,H01L21/00,H03K19/00,G11C7/00,H03F3/00,G11C8/00,H01M10/00,H04B1/00,H02J7/00,H03K3/00,G06F15/00,G06F13/00,H05K3/00 | keywords: マイコン,入力ポート,入出力ポート,節約,マイクロコントローラ,I/Oポート,ポート数削減,端子節約,ポート共有,電池パック用マイコン,入出力回路構成,ポート切替制御,防災用電池パック,通知機能付きマイコン; サーミスタ入力回路: G01K7/00,G11C11/00,G01J5/00,H03K3/00,G11C29/00,G01K1/00,G05D23/00,G01N25/00,G01K17/00,G11C16/00,H04N25/00,H01H61/00,H02M1/00,G01K13/00,G01F1/00,G05F1/00,F23N5/00,G01G1/00,F01P7/00,B23Q35/00 | keywords: サーミスタ,入力回路,TH1,TH2,TH3,温度センサ,サーミスタ回路,複数入力,温度検知,センサ接続,電池パック温度監視,サーミスタ信号処理,防災用温度検知,通知用温度センサ,マイコン温度入力; 発光ダイオード出力制御: G09G3/00,H03K17/00,H05B45/00,H01L31/00,H10K59/00,H05B47/00,F21S43/00,G11C16/00,G05F1/00,H01J13/00,H02M7/00,H01S3/00,F21K9/00,G11C11/00,H01J61/00,F21Y115/00,F21S41/00,H10K50/00,H02M1/00,H05B39/00 | keywords: 発光ダイオード,LD0,LD1,LD2,LD3,出力回路,LED制御,出力回路,電源供給制御,点灯制御,複数LED,通知用LED,防災表示LED,電池パックLED制御,マイコンLED出力,切替回路付きLED; スイッチング素子・切替回路: H03K17/00,H02M7/00,H02M1/00,H04L49/00,H03F3/00,H03K3/00,G05B19/00,H04N5/00,H04Q3/00,H01H73/00,H03K19/00,G11C16/00,H02M3/00,H01H33/00,G11C11/00,H04L25/00,H01H13/00,B60L15/00,H02J3/00,B41J2/00 | keywords: スイッチング素子,M1,M2,M3,切替回路,オンオフ制御,トランジスタスイッチ,切替回路,導通制御,電源切替,ポート切替,マイコン切替制御,防災用切替回路,通知用スイッチング素子,電池パックスイッチ制御,入出力ポート切替; A/D変換入力ポート: G06F3/00,H03M1/00,H02M5/00,H04N25/00,H02M7/00,G01R19/00,G05B19/00,G01S7/00,H04B1/00,H02M3/00,H04N7/00,G11B27/00,H04Q1/00,H03K17/00,H04B14/00,F02D43/00,H03K5/00,H03K3/00,A63F13/00,H04L49/00 | keywords: A/D変換,入力ポート,AN,アナログデジタル変換,ADC入力,A/Dポート,信号変換,アナログ入力,温度センサA/D変換,防災用A/D入力,通知信号A/D変換,電池パックADC,マイコンA/D変換</t>
  </si>
  <si>
    <t>H03K17/00,H03K19/00,G01R31/00,H01M50/00,G06F7/00,G01K7/00,G01K1/00,G05D23/00,G01N25/00,G01J5/00,H05B45/00,G09G3/00,H03K17/00,H05B47/00,H10K59/00,H03K17/00,H03K3/00,G05B19/00,H01H73/00,H03F3/00,G06F3/00,H03M1/00,G01R19/00,G05B19/00,H02M3/00</t>
  </si>
  <si>
    <t>マイコン入出力ポート構成: 電池パック用マイコン,入出力ポート節約,入力ポート数削減,入出力回路構成,ポート共有制御,スイッチング素子制御,ポート切替回路,発光ダイオード制御,サーミスタ入力回路,A/D変換入力,端子数削減,ポート切替制御,入出力ポート共通接続,電源供給制御,切替回路,マイクロコントローラ,I/Oポート,ポート数削減,通知機能付きマイコン,防災用電池パック; サーミスタ入力回路: サーミスタ入力回路,温度センサ接続,複数サーミスタ,温度検知回路,電池パック温度監視,サーミスタ信号処理,マイコン温度入力,温度センサ制御,発光ダイオード制御,入出力ポート節約,切替回路,スイッチング素子,温度検知,センサ信号切替,サーミスタ回路,防災用温度検知,通知用温度センサ,複数入力回路,温度検知信号,センサ接続制御; 発光ダイオード出力制御: 発光ダイオード制御,LED出力回路,電源供給制御,点灯制御,複数LED,マイコンLED制御,切替回路,入出力ポート節約,スイッチング素子,入力回路接続,AD変換入力,通知用LED,防災表示LED,電池パックLED,LED電圧供給,LEDオンオフ制御,LED切替制御,LED表示制御; スイッチング素子・切替回路: スイッチング素子,切替回路,トランジスタスイッチ,導通制御,電源切替,ポート切替,マイコン切替制御,入出力ポート切替,電池パックスイッチ制御,サーミスタ入力回路,発光ダイオード制御,スイッチング素子M1,スイッチング素子M2,スイッチング素子M3,切替回路64,電源供給制御,VD D電圧制御,順次ハイ制御,導通状態制御,信号入力切替; A/D変換入力ポート: A/D変換入力ポート,アナログデジタル変換,ADC入力,信号変換,アナログ入力,温度センサA/D変換,電池パックADC,マイコンA/D変換,サーミスタ入力,発光ダイオード制御,入出力ポート節約,スイッチング素子制御,切替回路,VDD電圧供給制御,入力回路接続,順次ハイ制御,ポート共通接続,入力信号切替,複数回路接続,ANポート</t>
  </si>
  <si>
    <t>情報提供システム</t>
  </si>
  <si>
    <t>【課題】個々のユーザーの商品の使用状況を反映した情報を個々のユーザーに効率よく提供可能な情報提供システムを提供すること。 【解決手段】情報提供システム１は、化粧品である商品が収容される商品収容部と、ユーザーＰによる商品の使用を検知するためのセンサーと、センサーからの情報と時刻とが関連付けられた商品使用データを、無線で送信する無線送信手段を備えた化粧品容器２と、ネットワークＮを介して商品使用データを受信可能な情報提供サーバー４とを備える。情報提供サーバー４は、ネットワークＮを介して受信した商品使用データに基づき、ユーザーによる商品の使用状況を反映した提供情報を作成する提供情報作成部と、提供情報のデータを、前記ネットワークを介して、前記ユーザーのユーザー端末に送信する情報送信部とを有する。</t>
  </si>
  <si>
    <t>G01G19/00,A63F13/00,G06V40/00,B65B57/00,H04H60/00,B23Q35/00,G11B15/00,G07D11/00,B65B1/00,F23N5/00,G01G11/00,B41J33/00,A45D33/00,G01L5/00,B41J2/00,E21B47/00,G01F1/00,H01J29/00,G01P3/00,G06F3/00,H04H60/00,A63F13/00,B23Q35/00,H04B1/00,G01S19/00,H04B10/00,H04N21/00,H04W4/00,G01S13/00,G11B15/00,H05B47/00,H04W8/00,G11B27/00,G05D5/00,A61B90/00,G07D7/00,H04H20/00,H04B3/00,H04W72/00,G01D5/00,H04N21/00,G06F16/00,H04H60/00,H04L41/00,H04L67/00,A63F13/00,G06F18/00,G01S19/00,F24H15/00,G06F7/00,G06V10/00,G01V1/00,G05D105/00,G06F3/00,G06F40/00,G06F119/00,G16C20/00,B01D61/00,G06Q30/00,B60K35/00,H04N21/00,H04L67/00,H04L41/00,H04H20/00,H04W4/00,H04L51/00,H04H60/00,A63F13/00,H04L65/00,H04W68/00,H04W8/00,H04L61/00,B65H20/00,H04W48/00,H04W52/00,B65H18/00,H04L47/00,H04B5/00,H04W72/00,B65B9/00,B65B1/00,B65B43/00,B65D77/00,G11B15/00,H01G9/00,B65B55/00,H01J5/00,B65D21/00,B65B3/00,B65B5/00,A45D33/00,B65D81/00,B65C9/00,B65D51/00,A47G29/00,B08B9/00,A45D44/00,B66C1/00,D06F49/00,A01J9/00</t>
  </si>
  <si>
    <t>商品使用検知センサー: G01G19/00,A63F13/00,G06V40/00,B65B57/00,H04H60/00,B23Q35/00,G11B15/00,G07D11/00,B65B1/00,F23N5/00,G01G11/00,B41J33/00,A45D33/00,G01L5/00,B41J2/00,E21B47/00,G01F1/00,H01J29/00,G01P3/00,G06F3/00 | keywords: センサー,使用検知,化粧品容器,商品収容部,使用検知センサー,化粧品センサー,商品使用検出,容器内センサー,使用状況検知,化粧品使用センサー,商品使用状況検知,防犯センサー,IoTセンサー,防災用途センサー; 商品使用データの無線送信: H04H60/00,A63F13/00,B23Q35/00,H04B1/00,G01S19/00,H04B10/00,H04N21/00,H04W4/00,G01S13/00,G11B15/00,H05B47/00,H04W8/00,G11B27/00,G05D5/00,A61B90/00,G07D7/00,H04H20/00,H04B3/00,H04W72/00,G01D5/00 | keywords: 無線送信,商品使用データ,時刻,化粧品容器,ネットワーク,無線通信,データ送信,商品使用情報送信,ワイヤレス送信,IoT通信,商品使用データ無線送信,化粧品容器無線通信,防災通知無線送信,ユーザー端末連携,ネットワーク経由送信; 情報提供サーバーによるデータ処理: H04N21/00,G06F16/00,H04H60/00,H04L41/00,H04L67/00,A63F13/00,G06F18/00,G01S19/00,F24H15/00,G06F7/00,G06V10/00,G01V1/00,G05D105/00,G06F3/00,G06F40/00,G06F119/00,G16C20/00,B01D61/00,G06Q30/00,B60K35/00 | keywords: 情報提供サーバー,提供情報作成部,商品使用データ,ユーザー使用状況,データ解析,情報生成,サーバー処理,ユーザー別情報作成,商品使用状況反映,商品使用状況解析,ユーザー行動分析,防災情報生成,通知情報作成,パーソナライズ情報処理; ユーザー端末への情報通知: H04N21/00,H04L67/00,H04L41/00,H04H20/00,H04W4/00,H04L51/00,H04H60/00,A63F13/00,H04L65/00,H04W68/00,H04W8/00,H04L61/00,B65H20/00,H04W48/00,H04W52/00,B65H18/00,H04L47/00,H04B5/00,H04W72/00,B65B9/00 | keywords: 情報送信部,ユーザー端末,ネットワーク,提供情報,通知,情報通知,端末送信,ユーザー端末連携,ネットワーク通知,情報配信,商品使用状況通知,防災情報通知,パーソナライズ通知,ユーザー端末情報配信,リアルタイム通知; 商品収容部の構造・機能: B65B1/00,B65B43/00,B65D77/00,G11B15/00,H01G9/00,B65B55/00,H01J5/00,B65D21/00,B65B3/00,B65B5/00,A45D33/00,B65D81/00,B65C9/00,B65D51/00,A47G29/00,B08B9/00,A45D44/00,B66C1/00,D06F49/00,A01J9/00 | keywords: 商品収容部,化粧品容器,収容,センサー連携,容器構造,商品収容機構,化粧品容器設計,センサー搭載容器,収容部連携,IoT容器,防災用収容部,商品収容部センサー連携,通知機能付き容器,ユーザー端末連携容器</t>
  </si>
  <si>
    <t>G01G19/00,B65B57/00,G06V40/00,B65B1/00,H04H60/00,H04W4/00,H04B1/00,H04B10/00,H04H60/00,H04N21/00,H04N21/00,G06F16/00,H04H60/00,H04L41/00,G06F18/00,H04N21/00,H04L67/00,H04L51/00,H04W4/00,H04W68/00,B65B1/00,B65B43/00,B65D77/00,B65B55/00,B65D21/00</t>
  </si>
  <si>
    <t>商品使用検知センサー: 使用検知センサー,化粧品容器センサー,商品使用検出,容器内センサー,商品収容部,化粧品使用状況,商品使用状況検知,IoTセンサー,化粧品使用データ,無線送信手段,商品使用データ,情報提供サーバー,提供情報作成部,情報送信部,ネットワーク通信,ユーザー端末連携,時刻関連データ,センサー情報送信,個別ユーザー情報,使用状況反映情報; 商品使用データの無線送信: 商品使用データ無線送信,化粧品容器無線通信,センサー検知データ送信,商品使用情報送信,ワイヤレス通信ネットワーク,IoT通信,時刻付与データ送信,ネットワーク経由送信,ユーザー端末連携,商品収容部センサー,無線送信手段,情報提供サーバー連携,商品使用状況反映情報,個別ユーザー情報配信,商品使用履歴データ,化粧品容器IoT化,商品使用検知センサー,無線通信サーバー連携,商品使用データ管理,ユーザー別情報提供; 情報提供サーバーによるデータ処理: 情報提供サーバー,商品使用データ,ユーザー使用状況,提供情報作成部,データ解析,情報生成,ユーザー別情報作成,商品使用状況反映,商品使用状況解析,ユーザー行動分析,パーソナライズ情報処理,通知情報作成,ネットワーク受信,サーバー処理,時刻関連データ,センサー連携,無線送信手段,情報送信部; ユーザー端末への情報通知: 情報通知,ユーザー端末送信,ネットワーク通知,情報配信,商品使用状況通知,パーソナライズ通知,リアルタイム通知,ユーザー端末連携,情報送信部,提供情報作成,商品使用データ送信,無線送信手段,情報提供サーバー,ネットワーク経由通知,端末情報配信,センサー連携通知,ユーザー端末情報配信,個別通知,時刻関連通知,商品収容部連携; 商品収容部の構造・機能: 商品収容部,化粧品容器,容器構造,商品収容機構,センサー搭載容器,収容部連携,化粧品容器設計,IoT容器,商品収容部センサー連携,通知機能付き容器,ユーザー端末連携容器,センサー連携,収容,収容部センサー,容器連携,収容部設計,収容部機能,収容部構造,収容部IoT,収容部通知</t>
  </si>
  <si>
    <t>検索制御装置、検索システム</t>
  </si>
  <si>
    <t>【課題】使い勝手のよい検索制御装置及び検索システムを提供する。 【解決手段】マイク及びタッチパネルディスプレイのそれぞれに接続される制御装置は、第１検索条件に該当する検索対象を表示する表示領域Ｓ１と、第２検索条件に該当する検索対象を表示する第２表示領域Ｓ２と、第１表示領域Ｓ１及び第２表示領域Ｓ２を重ねた重複領域Ｓ１＆Ｓ２とを一画面に収まるように表示させる。</t>
  </si>
  <si>
    <t>G06F3/00,A63F13/00,B60K35/00,G09G3/00,H03K17/00,B25J13/00,G05D1/00,A01D34/00,H04M1/00,B62M6/00,D06F34/00,B43K24/00,B29B7/00,H10K59/00,B64G1/00,G01N27/00,H01H13/00,G05B19/00,G06K21/00,G06F9/00,G06F16/00,G10L15/00,H04M1/00,G10L25/00,G10L21/00,G06F3/00,G01F23/00,G10L13/00,H04R1/00,G10L17/00,G10K11/00,G06T7/00,G06K21/00,B41J5/00,G01B7/00,F24F11/00,A61B5/00,H04M3/00,G06V10/00,B23Q35/00,G06F3/00,B60K35/00,G09G3/00,A63F13/00,G05B19/00,H04N23/00,H10K59/00,H04M1/00,B43K24/00,H01H41/00,G01Q10/00,G08G1/00,G02F1/00,G04G9/00,G09G5/00,H04N25/00,A01D34/00,H04N21/00,H01H23/00,G06F16/00,G06F16/00,H04N19/00,H04N21/00,G09G5/00,G06V10/00,H10K59/00,H04L25/00,A63F13/00,G05B11/00,H04B7/00,G01S3/00,E05D15/00,G21C5/00,H01Q5/00,G01N30/00,G03B35/00,H04L45/00,G11B7/00,H04Q3/00,H04N13/00</t>
  </si>
  <si>
    <t>検索制御装置: G06F3/00,A63F13/00,B60K35/00,G09G3/00,H03K17/00,B25J13/00,G05D1/00,A01D34/00,H04M1/00,B62M6/00,D06F34/00,B43K24/00,B29B7/00,H10K59/00,B64G1/00,G01N27/00,H01H13/00,G05B19/00,G06K21/00,G06F9/00 | keywords: 検索制御装置,制御装置,検索システム,検索装置,検索システム,検索制御,制御ユニット,検索条件制御,使い勝手向上,ユーザーインターフェース制御,防災検索制御装置,通知検索制御,複数条件検索制御; マイク入力による検索条件設定: G06F16/00,G10L15/00,H04M1/00,G10L25/00,G10L21/00,G06F3/00,G01F23/00,G10L13/00,H04R1/00,G10L17/00,G10K11/00,G06T7/00,G06K21/00,B41J5/00,G01B7/00,F24F11/00,A61B5/00,H04M3/00,G06V10/00,B23Q35/00 | keywords: マイク,音声入力,検索条件,音声認識,マイク入力,音声検索,音声コマンド,音声制御,音声による検索条件設定,防災音声検索,通知音声入力,音声UI,音声インターフェース; タッチパネルディスプレイ操作: G06F3/00,B60K35/00,G09G3/00,A63F13/00,G05B19/00,H04N23/00,H10K59/00,H04M1/00,B43K24/00,H01H41/00,G01Q10/00,G08G1/00,G02F1/00,G04G9/00,G09G5/00,H04N25/00,A01D34/00,H04N21/00,H01H23/00,G06F16/00 | keywords: タッチパネルディスプレイ,表示領域,操作,タッチ操作,ディスプレイ入力,タッチパネル,画面操作,表示制御,タッチパネル検索条件設定,防災タッチ操作,通知画面操作,複数領域表示,ユーザーインターフェース; 複数検索条件による表示領域管理: G06F16/00,H04N19/00,H04N21/00,G09G5/00,G06V10/00,H10K59/00,H04L25/00,A63F13/00,G05B11/00,H04B7/00,G01S3/00,E05D15/00,G21C5/00,H01Q5/00,G01N30/00,G03B35/00,H04L45/00,G11B7/00,H04Q3/00,H04N13/00 | keywords: 第１検索条件,第２検索条件,表示領域,重複領域,複数検索条件,表示領域管理,重複表示,領域分割,検索結果表示,複数条件検索表示,防災情報表示領域,通知領域重複表示,検索結果領域管理,画面分割表示</t>
  </si>
  <si>
    <t>G06F3/00,G09G3/00,H03K17/00,H04M1/00,A63F13/00,G06F16/00,G10L15/00,G10L25/00,G06F3/00,G10L21/00,G06F3/00,G09G3/00,G05B19/00,A63F13/00,B60K35/00,G06F16/00,G09G5/00,H04N21/00,G06V10/00,G05B11/00</t>
  </si>
  <si>
    <t>検索制御装置: 検索制御装置,検索条件表示,タッチパネルディスプレイ,マイク入力,検索対象表示,表示領域,重複領域表示,複数条件検索,ユーザーインターフェース制御,使い勝手向上,検索条件制御,検索システム,検索装置,制御ユニット,複数表示領域,通知検索制御,防災検索制御装置,条件重複表示,音声入力検索,画面制御; マイク入力による検索条件設定: マイク入力,音声認識,音声検索,音声コマンド,音声制御,音声UI,音声インターフェース,検索条件設定,音声による検索条件設定,タッチパネルディスプレイ,表示領域,重複領域,検索制御装置,検索システム,音声入力,通知音声入力,防災音声検索,音声信号処理,表示画面,検索対象表示; タッチパネルディスプレイ操作: タッチパネルディスプレイ,表示領域,タッチ操作,ディスプレイ入力,画面操作,表示制御,検索条件設定,複数領域表示,重複領域表示,ユーザーインターフェース,タッチパネル検索,通知画面操作,防災タッチ操作,検索制御装置,検索システム,表示領域切替,表示領域重ね合わせ,マイク入力,タッチパネル操作,表示画面分割; 複数検索条件による表示領域管理: 複数検索条件,表示領域管理,重複表示,領域分割,検索結果表示,検索条件表示,重複領域,第１検索条件,第２検索条件,検索対象表示,画面分割表示,検索結果領域管理,複数条件検索表示,通知領域重複表示,防災情報表示領域,タッチパネル表示領域,マイク入力検索,表示領域重ね合わせ,表示領域制御,検索制御装置</t>
  </si>
  <si>
    <t>カーシェアリング管理システム</t>
  </si>
  <si>
    <t>G06Q10/00</t>
  </si>
  <si>
    <t>【課題】効率的にカーシェアリング事業を行い得るカーシェアリング管理システムを提供する。 【解決手段】カーシェアリング管理システム１００は、予約車両の利用計画を作成する計画作成部４３２と、予約車両のメンテナンス終了前に、予約車両の車両状態に応じたメンテナンス予定時間に関する情報を取得するメンテナンス情報取得部４３３と、取得されたメンテナンス予定時間に関する情報と作成された利用計画とに基づいて代替車両の要否を判定する代車要否判定部４３４と、代替車両が必要と判定されると、複数の事業体が保有する複数の共有車両の中から代替車両を検索する車両検索部４３５と、検索された代替車両を新たな予約車両として利用計画を変更する計画変更部４３６とを備える。</t>
  </si>
  <si>
    <t>H04L41/00,B60W10/00,B60W50/00,G06Q10/00,B66B1/00,H04W4/00,G08G1/00,G05B19/00,B61L27/00,G06F16/00,B60L53/00,H04H20/00,G05D1/00,B65G51/00,B60L15/00,H04N21/00,F04B1/00,G06Q20/00,H04W72/00,B60Q1/00,B61J3/00,B60W30/00,G06Q10/00,H04L67/00,B60L15/00,D06F33/00,H04L41/00,B61L27/00,B65G67/00,B60L53/00,B60T8/00,B60G17/00,B60K35/00,B60P3/00,B63C3/00,B61C13/00,H04M1/00,B60L7/00,B62D55/00,G01F1/00,H04L41/00,B60L53/00,G06Q10/00,B61L27/00,H04N21/00,H04L67/00,B60W50/00,B60W30/00,B60L58/00,D06F33/00,G08G1/00,B61L23/00,B60L15/00,B60R25/00,G08B29/00,G07C5/00,B63B79/00,G06V20/00,B61L25/00,E01F9/00,B61L27/00,B61J3/00,B60P3/00,B60R25/00,B65G67/00,B61L23/00,B60L53/00,H04W4/00,E05B83/00,B60W40/00,G06V20/00,B60K35/00,B60L15/00,B60L7/00,G08G1/00,A61G3/00,B60W30/00,E01B25/00,B60L50/00,B61D19/00</t>
  </si>
  <si>
    <t>カーシェアリング管理システム: H04L41/00,B60W10/00,B60W50/00,G06Q10/00,B66B1/00,H04W4/00,G08G1/00,G05B19/00,B61L27/00,G06F16/00,B60L53/00,H04H20/00,G05D1/00,B65G51/00,B60L15/00,H04N21/00,F04B1/00,G06Q20/00,H04W72/00,B60Q1/00 | keywords: カーシェアリング,管理システム,事業,共有車両,カーシェアリングシステム,車両管理,シェアカー管理,事業体管理,車両予約管理,効率化,複数事業体連携,車両利用計画,防災通知連携,車両状態管理; 利用計画作成・変更: B61J3/00,B60W30/00,G06Q10/00,H04L67/00,B60L15/00,D06F33/00,H04L41/00,B61L27/00,B65G67/00,B60L53/00,B60T8/00,B60G17/00,B60K35/00,B60P3/00,B63C3/00,B61C13/00,H04M1/00,B60L7/00,B62D55/00,G01F1/00 | keywords: 利用計画,計画作成部,計画変更部,予約車両,利用計画作成,予約管理,計画変更,代替車両予約,スケジュール管理,車両利用最適化,メンテナンス予定反映,代車手配,複数車両管理,事業体間調整; メンテナンス情報取得・管理: H04L41/00,B60L53/00,G06Q10/00,B61L27/00,H04N21/00,H04L67/00,B60W50/00,B60W30/00,B60L58/00,D06F33/00,G08G1/00,B61L23/00,B60L15/00,B60R25/00,G08B29/00,G07C5/00,B63B79/00,G06V20/00,B61L25/00,E01F9/00 | keywords: メンテナンス情報取得部,車両状態,メンテナンス予定時間,メンテナンス情報管理,車両状態取得,メンテナンス予定,保守管理,車両点検情報,メンテナンス通知,車両利用計画連携,メンテナンススケジュール,故障検知,予防保守; 代替車両検索・判定: B61L27/00,B61J3/00,B60P3/00,B60R25/00,B65G67/00,B61L23/00,B60L53/00,H04W4/00,E05B83/00,B60W40/00,G06V20/00,B60K35/00,B60L15/00,B60L7/00,G08G1/00,A61G3/00,B60W30/00,E01B25/00,B60L50/00,B61D19/00 | keywords: 代車要否判定部,車両検索部,代替車両,共有車両,複数事業体,代替車両検索,代車判定,共有車両検索,事業体間車両検索,車両選定,メンテナンス連動検索,利用計画変更,代車手配通知,複数事業体連携,車両状態考慮検索</t>
  </si>
  <si>
    <t>G06Q10/00,G08G1/00,G06F16/00,B60W10/00,H04L41/00,G06Q10/00,B60W30/00,H04L67/00,H04L41/00,B61L27/00,H04L41/00,G06Q10/00,B60L58/00,B60W50/00,B60W30/00,B60W40/00,H04W4/00,B60R25/00,B60L53/00,B60P3/00</t>
  </si>
  <si>
    <t>カーシェアリング管理システム: カーシェアリング管理システム,車両予約管理,車両利用計画,代替車両検索,メンテナンス情報取得,車両状態管理,事業体連携,複数事業体管理,シェアカー管理,車両管理,計画作成部,計画変更部,代車要否判定,共有車両,効率化,防災通知連携,予約車両,事業運営効率化; 利用計画作成・変更: 利用計画作成,計画変更,予約管理,代替車両予約,スケジュール管理,車両利用最適化,メンテナンス予定反映,代車手配,複数車両管理,事業体間調整,車両検索,メンテナンス情報取得,代車要否判定,予約車両,共有車両,利用計画変更,車両状態判定,予約車両変更,代替車両検索,計画作成部; メンテナンス情報取得・管理: メンテナンス情報取得,車両状態管理,メンテナンス予定時間,保守管理,車両点検情報,故障検知,予防保守,メンテナンススケジュール,車両利用計画連携,メンテナンス通知,代替車両判定,車両検索,計画変更,予約車両管理,メンテナンス予定情報,車両状態取得,車両メンテナンス履歴,事業体連携,代車管理,車両メンテナンス連携; 代替車両検索・判定: 代替車両検索,代車判定,共有車両検索,事業体間車両検索,車両選定,メンテナンス連動検索,利用計画変更,代車手配通知,複数事業体連携,車両状態考慮検索,予約車両管理,メンテナンス予定時間取得,利用計画作成,代替車両要否判定,車両検索部,計画変更部,車両状態判定,事業体連携検索,代替車両手配,車両利用計画</t>
  </si>
  <si>
    <t>プログラマブル表示器</t>
  </si>
  <si>
    <t>G06F3/14</t>
  </si>
  <si>
    <t>G09G5/00;G09G5/36</t>
  </si>
  <si>
    <t>【課題】プログラマブル表示器の処理負荷を低減する。 【解決手段】プログラマブル表示器（２）は、ＰＬＣ（３）からの変数値の読出頻度を決定する読出頻度決定部（２４１）と、該読出頻度で変数値を読み出す読出部（２４２）と、変数値に応じてオブジェクトを再描画する表示更新部（２４３）と、を備える。読出頻度決定部（２４１）は、非表示オブジェクトの読出頻度を、表示オブジェクトの読出頻度よりも低い頻度に決定する。</t>
  </si>
  <si>
    <t>H02M7/00,H03J7/00,G01S7/00,H04N25/00,G11C11/00,H04N5/00,G05B19/00,H02P9/00,H03L7/00,G09G5/00,H04W52/00,G11C16/00,H02M5/00,H02M3/00,H02P23/00,G05F1/00,G01R13/00,H04L27/00,G11B7/00,H04N23/00,G09G5/00,G06F3/00,G05B19/00,A63F13/00,H04N21/00,B60K35/00,H04N19/00,H01J31/00,H04N1/00,G09G3/00,H04N13/00,G01R13/00,G09F11/00,H04N25/00,H04N23/00,G09G1/00,G01S7/00,G05F1/00,G21F9/00,B41B27/00,G09G5/00,H04N21/00,B60K35/00,A63F13/00,H04N13/00,G06F3/00,B60Q1/00,G04G9/00,G01S7/00,B61L25/00,H04N19/00,G08G1/00,B61L23/00,G09G3/00,G08B5/00,H04L67/00,G01G13/00,G03B21/00,G06F16/00,G09F19/00,G09G5/00,G01S7/00,G06F9/00,G06F1/00,B60K35/00,H04N19/00,G06F7/00,G06F12/00,A63F13/00,H03K3/00,H04L67/00,H04M1/00,H03K17/00,G05B19/00,H04N13/00,G11B15/00,D06F33/00,H04N9/00,H04N25/00,B26D5/00</t>
  </si>
  <si>
    <t>読出頻度制御: H02M7/00,H03J7/00,G01S7/00,H04N25/00,G11C11/00,H04N5/00,G05B19/00,H02P9/00,H03L7/00,G09G5/00,H04W52/00,G11C16/00,H02M5/00,H02M3/00,H02P23/00,G05F1/00,G01R13/00,H04L27/00,G11B7/00,H04N23/00 | keywords: 読出頻度,読出頻度決定部,変数値,PLC,読出部,読出頻度制御,データ取得頻度,変数読出し,PLC通信,読出タイミング,表示オブジェクト読出頻度,非表示オブジェクト読出頻度,負荷低減制御,処理負荷最適化,プログラマブル表示器データ取得; 表示更新処理: G09G5/00,G06F3/00,G05B19/00,A63F13/00,H04N21/00,B60K35/00,H04N19/00,H01J31/00,H04N1/00,G09G3/00,H04N13/00,G01R13/00,G09F11/00,H04N25/00,H04N23/00,G09G1/00,G01S7/00,G05F1/00,G21F9/00,B41B27/00 | keywords: 表示更新部,再描画,オブジェクト,表示器,変数値,表示更新,再描画処理,オブジェクト描画,画面更新,表示制御,変数値連動表示,表示オブジェクト更新,処理負荷低減表示,プログラマブル表示器画面制御,PLC連携表示; オブジェクト表示状態管理: G09G5/00,H04N21/00,B60K35/00,A63F13/00,H04N13/00,G06F3/00,B60Q1/00,G04G9/00,G01S7/00,B61L25/00,H04N19/00,G08G1/00,B61L23/00,G09G3/00,G08B5/00,H04L67/00,G01G13/00,G03B21/00,G06F16/00,G09F19/00 | keywords: 表示オブジェクト,非表示オブジェクト,表示状態,読出頻度,表示状態管理,オブジェクト可視性,非表示管理,表示制御,表示状態判定,表示状態別読出頻度,非表示オブジェクト負荷低減,表示オブジェクト優先制御,プログラマブル表示器表示管理,PLCデータ表示状態連動; 処理負荷低減手法: G09G5/00,G01S7/00,G06F9/00,G06F1/00,B60K35/00,H04N19/00,G06F7/00,G06F12/00,A63F13/00,H03K3/00,H04L67/00,H04M1/00,H03K17/00,G05B19/00,H04N13/00,G11B15/00,D06F33/00,H04N9/00,H04N25/00,B26D5/00 | keywords: 処理負荷,負荷低減,プログラマブル表示器,処理負荷低減,負荷分散,最適化処理,リソース管理,効率化手法,読出頻度制御による負荷低減,表示更新最適化,非表示オブジェクト負荷削減,PLC連携負荷管理,プログラマブル表示器効率化</t>
  </si>
  <si>
    <t>G05B19/00,G09G5/00,G11C11/00,H04N5/00,H04N25/00,G09G5/00,G06F3/00,G05B19/00,G09G3/00,B60K35/00,G09G5/00,G06F3/00,H04N21/00,A63F13/00,G04G9/00,G09G5/00,G06F9/00,G06F1/00,G06F7/00,G06F12/00</t>
  </si>
  <si>
    <t>読出頻度制御: 読出頻度制御,読出頻度決定部,データ取得頻度,変数読出し,PLC通信,読出タイミング,表示オブジェクト読出頻度,非表示オブジェクト読出頻度,負荷低減制御,処理負荷最適化,プログラマブル表示器データ取得,表示更新部,変数値取得,オブジェクト再描画,PLC変数値,読出部,表示器負荷制御,表示器最適化,表示器通信制御,表示器データ更新; 表示更新処理: 表示更新処理,再描画処理,オブジェクト描画,画面更新,表示制御,変数値連動表示,表示オブジェクト更新,処理負荷低減表示,プログラマブル表示器画面制御,PLC連携表示,読出頻度制御,非表示オブジェクト読出,表示オブジェクト再描画,変数値取得表示,表示器オブジェクト更新,表示器再描画,表示器負荷低減,表示器画面制御,オブジェクト再描画,表示器PLC連携; オブジェクト表示状態管理: 表示状態管理,オブジェクト可視性,非表示管理,表示制御,表示状態判定,表示オブジェクト,非表示オブジェクト,読出頻度制御,表示状態別読出頻度,非表示オブジェクト負荷低減,表示オブジェクト優先制御,プログラマブル表示器表示管理,PLCデータ表示状態連動,表示更新処理,読出頻度決定部,表示更新部,オブジェクト再描画,表示器処理負荷低減; 処理負荷低減手法: 処理負荷低減,負荷分散,最適化処理,リソース管理,効率化手法,読出頻度制御,表示更新最適化,非表示オブジェクト負荷削減,PLC連携負荷管理,プログラマブル表示器効率化,読出頻度決定部,表示更新部,変数値読出,オブジェクト再描画,表示オブジェクト,非表示オブジェクト,PLC変数値,読出部,表示器処理効率,負荷管理</t>
  </si>
  <si>
    <t>G05B19/4093</t>
  </si>
  <si>
    <t>【課題】高精度オシレーション制御による加工を行う際の主軸の回転速度の変化に対応することが可能な制御装置を提供すること。 【解決手段】本発明の制御装置１は、制御周期毎の前記モータの位置を制御するための指令を出力する位置指令部１００と、予めパラメータとして設定された基準速度と、スピンドルモータの基準主軸回転速度及び実主軸回転速度とに基づいて、揺動動作の基準速度を決定するオシレーション基準速度決定部１２０と、予め設定された揺動動作に係る設定値と、オシレーション基準速度決定部１２０が決定した揺動動作の基準速度とに基づいて、制御周期毎の揺動動作の速度を計算するオシレーション指令計算部１３０と、位置指令部１００が出力した位置を制御するための指令に対して、オシレーション指令計算部１３０が計算した制御周期毎の揺動動作の速度を加算する加算器１５０と、を備える。</t>
  </si>
  <si>
    <t>G05B19/00,B60T8/00,H02P21/00,G05D13/00,B23Q5/00,G01C19/00,H02P6/00,B23B7/00,B24B47/00,B23B13/00,B23C1/00,H02P23/00,G11B15/00,F16D43/00,B23Q15/00,B61G1/00,B66D1/00,G01L5/00,B61K9/00,B23B19/00,H02P21/00,G05B19/00,F16H61/00,H02P23/00,E05F15/00,F15B11/00,G05D13/00,H03J1/00,H02P5/00,D05B19/00,B66C13/00,F16D43/00,G05G7/00,B23Q15/00,B62M6/00,B23Q5/00,B60W10/00,F15B21/00,F02D1/00,B60T8/00,G05B19/00,B23C1/00,H02P21/00,B23Q5/00,B30B15/00,B23G1/00,G05G7/00,B60L15/00,F16D55/00,B66C13/00,B23B39/00,G06F9/00,G11B5/00,G05D1/00,H02P23/00,G01Q10/00,G05B11/00,B23Q15/00,H02P5/00,A61M60/00,G01F23/00,G05B19/00,G06F7/00,F15B11/00,H02P5/00,H02P23/00,G05D13/00,G06G7/00,G06F9/00,G05G7/00,B60W10/00,H03L7/00,G05D1/00,F02C9/00,G06C15/00,B41J7/00,H03J5/00,G05B11/00,H01H19/00,H01H21/00,G05B19/00,H02P23/00,B23Q15/00,G05D13/00,H03J7/00,G05D1/00,B60T8/00,H04N19/00,F16H61/00,E05F15/00,H02P21/00,F16D43/00,B21D26/00,B60W50/00,H02P5/00,F42B19/00,B01F35/00,B22F10/00,G21D3/00,B60R1/00</t>
  </si>
  <si>
    <t>主軸回転速度検出・制御: G05B19/00,B60T8/00,H02P21/00,G05D13/00,B23Q5/00,G01C19/00,H02P6/00,B23B7/00,B24B47/00,B23B13/00,B23C1/00,H02P23/00,G11B15/00,F16D43/00,B23Q15/00,B61G1/00,B66D1/00,G01L5/00,B61K9/00,B23B19/00 | keywords: 主軸回転速度,基準主軸回転速度,実主軸回転速度,スピンドルモータ,回転速度検出,主軸速度制御,スピンドル制御,速度フィードバック,回転数センサ,加工主軸回転速度,防振制御,速度変化対応,主軸回転速度通知,主軸回転速度調整; オシレーション制御・指令生成: H02P21/00,G05B19/00,F16H61/00,H02P23/00,E05F15/00,F15B11/00,G05D13/00,H03J1/00,H02P5/00,D05B19/00,B66C13/00,F16D43/00,G05G7/00,B23Q15/00,B62M6/00,B23Q5/00,B60W10/00,F15B21/00,F02D1/00,B60T8/00 | keywords: オシレーション制御,揺動動作,基準速度,オシレーション指令計算部,オシレーション基準速度決定部,揺動制御,オシレーション指令,基準速度決定,揺動速度計算,オシレーション動作,高精度オシレーション,加工オシレーション制御,揺動動作速度通知,オシレーションパラメータ設定,防振オシレーション; 位置指令部・位置制御: G05B19/00,B23C1/00,H02P21/00,B23Q5/00,B30B15/00,B23G1/00,G05G7/00,B60L15/00,F16D55/00,B66C13/00,B23B39/00,G06F9/00,G11B5/00,G05D1/00,H02P23/00,G01Q10/00,G05B11/00,B23Q15/00,H02P5/00,A61M60/00 | keywords: 位置指令部,位置制御,制御周期,位置指令,位置指令生成,モータ位置制御,制御周期指令,位置フィードバック,高精度位置制御,加工位置制御,揺動動作位置指令,主軸位置制御,位置指令通知,防振位置制御; 加算器による複合指令生成: G01F23/00,G05B19/00,G06F7/00,F15B11/00,H02P5/00,H02P23/00,G05D13/00,G06G7/00,G06F9/00,G05G7/00,B60W10/00,H03L7/00,G05D1/00,F02C9/00,G06C15/00,B41J7/00,H03J5/00,G05B11/00,H01H19/00,H01H21/00 | keywords: 加算器,指令加算,制御周期毎,複合指令,指令加算処理,複合制御指令,加算制御,揺動速度加算,位置・速度指令合成,加工複合指令,防振複合制御,主軸揺動指令加算,複合指令通知,制御周期複合処理; パラメータ設定・管理: G05B19/00,H02P23/00,B23Q15/00,G05D13/00,H03J7/00,G05D1/00,B60T8/00,H04N19/00,F16H61/00,E05F15/00,H02P21/00,F16D43/00,B21D26/00,B60W50/00,H02P5/00,F42B19/00,B01F35/00,B22F10/00,G21D3/00,B60R1/00 | keywords: パラメータ設定,設定値,基準速度,揺動動作設定値,制御パラメータ管理,設定値管理,基準速度設定,揺動動作パラメータ,パラメータ調整,加工パラメータ設定,防振パラメータ管理,主軸速度パラメータ,揺動動作設定通知,制御パラメータ最適化</t>
  </si>
  <si>
    <t>G05B19/00,H02P21/00,G05D13/00,B23Q5/00,G01C19/00,H02P21/00,G05B19/00,F16H61/00,H02P23/00,G05D13/00,G05B19/00,H02P21/00,B23Q5/00,B23C1/00,G05G7/00,G05B19/00,G06F7/00,G05D13/00,H02P5/00,H02P23/00,G05B19/00,H02P23/00,B23Q15/00,G05D13/00,F16H61/00</t>
  </si>
  <si>
    <t>主軸回転速度検出・制御: 主軸回転速度,基準主軸回転速度,実主軸回転速度,回転速度検出,主軸速度制御,スピンドル制御,速度フィードバック,回転数センサ,加工主軸回転速度,防振制御,速度変化対応,主軸回転速度通知,主軸回転速度調整,オシレーション制御,揺動動作,スピンドルモータ,制御周期,位置指令部,基準速度,加算器; オシレーション制御・指令生成: オシレーション制御,揺動動作,基準速度決定,オシレーション指令計算,揺動速度計算,高精度オシレーション,加工オシレーション制御,主軸回転速度,揺動動作速度通知,オシレーションパラメータ設定,防振オシレーション,位置指令部,オシレーション基準速度決定部,加算器,制御周期,スピンドルモータ,揺動制御,オシレーション指令,揺動動作基準速度,揺動動作設定値; 位置指令部・位置制御: 位置指令部,位置制御,制御周期,位置指令生成,モータ位置制御,主軸回転速度制御,揺動動作制御,オシレーション指令計算,基準速度決定,高精度位置制御,位置フィードバック,加工位置制御,揺動動作位置指令,主軸位置制御,加算器,防振位置制御,位置指令通知,制御装置,スピンドルモータ制御,設定値管理; 加算器による複合指令生成: 加算器,指令加算処理,複合制御指令,加算制御,揺動速度加算,位置・速度指令合成,加工複合指令,防振複合制御,主軸揺動指令加算,複合指令通知,制御周期複合処理,揺動動作速度,主軸回転速度,位置指令部,オシレーション指令計算部,基準速度決定,制御周期毎指令,複合指令生成,揺動動作基準速度,加算器処理; パラメータ設定・管理: 制御パラメータ管理,パラメータ設定,基準速度設定,揺動動作パラメータ,設定値管理,主軸速度パラメータ,揺動動作設定値,パラメータ調整,加工パラメータ設定,防振パラメータ管理,揺動動作設定通知,制御パラメータ最適化,揺動動作速度計算,基準主軸回転速度,実主軸回転速度,加算器,位置指令部,オシレーション指令計算部,オシレーション基準速度決定部,制御周期</t>
  </si>
  <si>
    <t>情報処理装置、制御方法、およびプログラム</t>
  </si>
  <si>
    <t>G06Q10/06</t>
  </si>
  <si>
    <t>【課題】ワークフローを容易に作成することを可能とする情報処理装置を提供する。 【解決手段】本発明の情報処理装置は、ワークフローを作成および編集するワークフロー作成画面２０１を表示し、ワークフロー作成画面２０１に対するユーザの操作を検知する。ワークフロー作成画面２０１に対して、ワークフローパーツ２１１〜２２０を配置し、配置されたワークフローパーツを実行する順序に従い接続線で繋げることによりワークフローを作成および編集するための編集領域２０２の表示を更新する操作が行われたと検知されると、情報処理装置は、配置されたワークフローパーツであって、連続する２つのワークフローパーツ５０１および７０３のうち、ワークフローパーツ５０１の出力情報が、ワークフローパーツ７０３の入力情報の条件と合致しない場合、空領域８０４を挿入する。</t>
  </si>
  <si>
    <t>G06F3/00,G06F16/00,H04N21/00,H04L41/00,G06F8/00,A63F13/00,H04M1/00,G03B21/00,B29C64/00,G05B19/00,H04N1/00,B61L29/00,D06F33/00,B05D1/00,B43K24/00,H04H60/00,H01J9/00,D21D5/00,G06T11/00,B33Y50/00,H01R13/00,E02F3/00,B29C65/00,F04D29/00,G05B19/00,H01J9/00,F16B12/00,B21B17/00,B28B21/00,B29C70/00,H01R33/00,H01H13/00,H02P5/00,F15B11/00,H05K13/00,F42B5/00,F16L37/00,A63H3/00,F16M1/00,H01L21/00,G06F3/00,H04N21/00,H01H17/00,A63F13/00,H04N19/00,G06F16/00,H04L41/00,B61L23/00,H04N23/00,H04L67/00,B41B27/00,G05B19/00,B65H23/00,G06V10/00,G11B19/00,G11B27/00,H04L47/00,B43K24/00,G07D11/00,G06V30/00,B41J19/00,B21B1/00,B21D28/00,H04N7/00,B41L47/00,G11B17/00,E04B2/00,B65H3/00,G09G5/00,B01F25/00,B29D30/00,E01B11/00,B23H7/00,B41J11/00,H01J19/00,B23F9/00,D21F7/00,H01R12/00,H01J5/00,G05B19/00</t>
  </si>
  <si>
    <t>ワークフロー作成・編集画面: G06F3/00,G06F16/00,H04N21/00,H04L41/00,G06F8/00,A63F13/00,H04M1/00,G03B21/00,B29C64/00,G05B19/00,H04N1/00,B61L29/00,D06F33/00,B05D1/00,B43K24/00,H04H60/00,H01J9/00,D21D5/00,G06T11/00,B33Y50/00 | keywords: ワークフロー作成画面,編集領域,表示,ユーザ操作,ワークフロー編集画面,GUI,ユーザインタフェース,画面表示,編集操作,ワークフロー作成GUI,情報処理装置画面,編集領域表示,ワークフロー編集操作,ユーザ操作検知; ワークフローパーツの配置・接続: H01R13/00,E02F3/00,B29C65/00,F04D29/00,G05B19/00,H01J9/00,F16B12/00,B21B17/00,B28B21/00,B29C70/00,H01R33/00,H01H13/00,H02P5/00,F15B11/00,H05K13/00,F42B5/00,F16L37/00,A63H3/00,F16M1/00,H01L21/00 | keywords: ワークフローパーツ,配置,接続線,順序,ワークフロー部品,パーツ配置,部品接続,ノード接続,フロー構成,ワークフローパーツ配置,接続線編集,順序制御,ワークフロー構成要素,編集領域パーツ配置; ユーザ操作検知・反映: G06F3/00,H04N21/00,H01H17/00,A63F13/00,H04N19/00,G06F16/00,H04L41/00,B61L23/00,H04N23/00,H04L67/00,B41B27/00,G05B19/00,B65H23/00,G06V10/00,G11B19/00,G11B27/00,H04L47/00,B43K24/00,G07D11/00,G06V30/00 | keywords: ユーザ操作,検知,表示更新,編集領域,操作検知,ユーザーアクション,イベント検出,表示反映,編集領域更新,ワークフロー編集操作検知,ユーザ操作反映,編集領域自動更新,操作イベント処理,情報処理装置操作検知; ワークフローパーツ間の条件判定・空領域挿入: B41J19/00,B21B1/00,B21D28/00,H04N7/00,B41L47/00,G11B17/00,E04B2/00,B65H3/00,G09G5/00,B01F25/00,B29D30/00,E01B11/00,B23H7/00,B41J11/00,H01J19/00,B23F9/00,D21F7/00,H01R12/00,H01J5/00,G05B19/00 | keywords: 出力情報,入力情報,条件合致,空領域挿入,条件判定,情報一致判定,空領域,自動挿入,パーツ間判定,ワークフローパーツ条件判定,出力入力情報判定,空領域自動挿入,編集領域空白挿入,ワークフロー整合性判定</t>
  </si>
  <si>
    <t>G06F3/00,G06F16/00,G06F8/00,G05B19/00,H04N21/00,G05B19/00,B29C65/00,F16B12/00,B29C70/00,H01R13/00,G06F3/00,G06F16/00,H04N21/00,H04L67/00,H04L41/00,B41J19/00,G09G5/00,G11B17/00,B65H3/00,B41L47/00</t>
  </si>
  <si>
    <t>ワークフロー作成・編集画面: ワークフロー作成画面,ワークフロー編集画面,編集領域表示,ワークフロー作成GUI,ワークフロー編集操作,ユーザインタフェース,画面表示制御,ユーザ操作検知,ワークフローパーツ配置,接続線編集,出力情報条件判定,入力情報条件判定,空領域挿入,情報処理装置画面,編集操作検知,ワークフロー構成要素,順序制御,編集領域更新,GUI操作,ワークフロー部品; ワークフローパーツの配置・接続: ワークフローパーツ配置,部品接続,接続線編集,順序制御,編集領域パーツ配置,ノード接続,フロー構成,ワークフロー部品,ワークフロー構成要素,パーツ配置,ワークフロー編集画面,パーツ順序,接続線制御,空領域挿入,入力情報条件,出力情報条件,ワークフロー編集操作,パーツ間接続,画面上配置,編集領域更新; ユーザ操作検知・反映: ワークフロー作成画面,ユーザ操作検知,編集領域表示更新,ワークフローパーツ配置,操作イベント検出,ユーザーアクション反映,編集領域自動更新,操作イベント処理,ワークフロー編集操作,情報処理装置操作検知,表示反映処理,ワークフローパーツ接続,入力情報条件判定,出力情報条件判定,空領域挿入処理,編集領域更新操作,ワークフロー編集画面操作,ユーザ操作反映処理; ワークフローパーツ間の条件判定・空領域挿入: ワークフローパーツ条件判定,出力入力情報判定,空領域自動挿入,編集領域空白挿入,ワークフロー整合性判定,条件合致判定,情報一致判定,パーツ間判定,自動空領域挿入,ワークフロー編集画面,ワークフローパーツ接続,出力情報条件判定,入力情報条件判定,編集領域表示更新,ワークフロー作成支援,ワークフロー編集支援,ワークフローパーツ配置,ワークフロー構造判定</t>
  </si>
  <si>
    <t>旅行プラン生成装置、及び旅行プラン生成方法</t>
  </si>
  <si>
    <t>【課題】ユーザーが旅行の目的地を入力することなく旅行プランを生成する。 【解決手段】スマートフォン１００は、制御部１を備える。制御部１は、プロセッサー１Ａ及び記憶部１Ｂを備える。記憶部１Ｂは、制御プログラムを記憶している。プロセッサー１Ａは、制御プログラムを実行することによって、取得部１０１、特定部１０２、及び生成部１０５として機能する。取得部１０１は、第１サーバー装置２０１から画像情報ＭＪを取得する。特定部１０３は、画像情報にＭＪ対応する画像ＭＴの撮影場所ＴＡを特定する。生成部１０５は、第２サーバー装置２０２を介して、撮影場所ＴＡを目的地ＴＴとする旅行プランＰＡを生成する。</t>
  </si>
  <si>
    <t>H04N21/00,G06F16/00,H04N13/00,G06V10/00,G06V30/00,H04N1/00,H04N23/00,H04L67/00,G06T7/00,H04W4/00,H04N25/00,G16H30/00,H04W8/00,G02B30/00,G01C11/00,A63F13/00,G06T3/00,G06V20/00,H04L41/00,B07C3/00,H04N13/00,G06V10/00,G01C11/00,H04N23/00,G01S5/00,G06T7/00,G06F16/00,H04N25/00,G06V30/00,H04H60/00,G06T5/00,A63F13/00,G01S19/00,H04N1/00,H04N19/00,G03B17/00,G01S17/00,G06V20/00,H04W4/00,B41K3/00,G06F16/00,H04N13/00,H04N23/00,G01C11/00,G06V30/00,G06V10/00,G06T7/00,G06V20/00,G03B13/00,G03B17/00,F15B15/00,G03B15/00,H04W4/00,H04H60/00,G02B7/00,H04N19/00,A63F13/00,G01S15/00,G01S13/00,G03B27/00,E02F3/00,G06F12/00,G06F9/00,F24F11/00,G05B19/00,G01S19/00,G06F1/00,H04N21/00,B60W50/00,H01M10/00,G06F15/00,B60W10/00,B60L1/00,G10L15/00,A24F40/00,B22F12/00,H02N2/00,H04L49/00,B23B39/00,B62M6/00,H04N21/00,H04L67/00,H04N13/00,H04L41/00,G06F16/00,A63F13/00,H04H60/00,G06V10/00,H04N23/00,H04L47/00,H04L65/00,H04N1/00,H04H20/00,H04N25/00,F15B11/00,G01C11/00,G06F15/00,G01S19/00,B22F12/00,G16H30/00</t>
  </si>
  <si>
    <t>画像情報取得: H04N21/00,G06F16/00,H04N13/00,G06V10/00,G06V30/00,H04N1/00,H04N23/00,H04L67/00,G06T7/00,H04W4/00,H04N25/00,G16H30/00,H04W8/00,G02B30/00,G01C11/00,A63F13/00,G06T3/00,G06V20/00,H04L41/00,B07C3/00 | keywords: 画像情報,取得部,第１サーバー装置,ＭＪ,画像取得,画像データ,サーバー通信,画像情報取得,クラウド画像,旅行画像取得,観光地画像,防災画像情報,画像情報通知,画像情報解析; 画像撮影場所特定: H04N13/00,G06V10/00,G01C11/00,H04N23/00,G01S5/00,G06T7/00,G06F16/00,H04N25/00,G06V30/00,H04H60/00,G06T5/00,A63F13/00,G01S19/00,H04N1/00,H04N19/00,G03B17/00,G01S17/00,G06V20/00,H04W4/00,B41K3/00 | keywords: 撮影場所,特定部,ＭＴ,ＴＡ,位置特定,画像解析,撮影地判定,画像認識,撮影場所抽出,画像位置情報,観光地特定,防災撮影場所,撮影場所通知,画像地理情報; 旅行プラン生成: G06F16/00,H04N13/00,H04N23/00,G01C11/00,G06V30/00,G06V10/00,G06T7/00,G06V20/00,G03B13/00,G03B17/00,F15B15/00,G03B15/00,H04W4/00,H04H60/00,G02B7/00,H04N19/00,A63F13/00,G01S15/00,G01S13/00,G03B27/00 | keywords: 旅行プラン,生成部,目的地,ＰＡ,ＴＴ,プラン生成,旅行計画,自動生成,旅程作成,目的地設定,観光プラン生成,防災旅行プラン,旅行プラン通知,旅行プラン提案,旅行プランサーバー; スマートフォン制御システム: E02F3/00,G06F12/00,G06F9/00,F24F11/00,G05B19/00,G01S19/00,G06F1/00,H04N21/00,B60W50/00,H01M10/00,G06F15/00,B60W10/00,B60L1/00,G10L15/00,A24F40/00,B22F12/00,H02N2/00,H04L49/00,B23B39/00,B62M6/00 | keywords: スマートフォン,制御部,プロセッサー,記憶部,制御プログラム,端末制御,モバイルデバイス,制御システム,プロセッサー制御,記憶装置,スマートフォン旅行制御,防災端末制御,通知制御システム,旅行プラン制御,スマートフォンアプリ制御; サーバー連携による情報処理: H04N21/00,H04L67/00,H04N13/00,H04L41/00,G06F16/00,A63F13/00,H04H60/00,G06V10/00,H04N23/00,H04L47/00,H04L65/00,H04N1/00,H04H20/00,H04N25/00,F15B11/00,G01C11/00,G06F15/00,G01S19/00,B22F12/00,G16H30/00 | keywords: 第１サーバー装置,第２サーバー装置,サーバー,情報処理,サーバー連携,クラウド処理,情報交換,サーバー通信,分散処理,旅行プランサーバー連携,防災情報サーバー,サーバー通知,サーバー画像処理,サーバー旅行プラン生成</t>
  </si>
  <si>
    <t>H04N21/00,G06F16/00,G06V10/00,H04N13/00,G06T7/00,G06V10/00,G01C11/00,G01S5/00,G06T7/00,H04N13/00,G06F16/00,G06V10/00,G06T7/00,G01C11/00,G06V20/00,G06F12/00,G06F9/00,G05B19/00,G01S19/00,H04N21/00,H04N21/00,H04L67/00,G06F16/00,G06V10/00,H04L41/00</t>
  </si>
  <si>
    <t>画像情報取得: 画像情報取得,画像データ取得,サーバー通信画像,クラウド画像取得,旅行画像取得,観光地画像取得,画像情報解析,画像情報通知,画像情報特定,撮影場所特定,画像情報検索,画像情報認識,画像情報分析,画像情報処理,画像情報送信,画像情報受信,画像情報保存,画像情報管理,画像情報連携,画像情報生成; 画像撮影場所特定: 画像解析,撮影場所特定,位置特定,画像認識,撮影地判定,画像情報取得,撮影場所抽出,画像位置情報,観光地特定,地理情報抽出,画像地理情報,撮影場所通知,防災撮影場所,画像特徴抽出,画像マッチング,画像データベース,撮影場所推定,画像検索,撮影場所判定,画像比較; 旅行プラン生成: 旅行プラン生成,自動旅行計画,目的地設定,撮影場所特定,画像情報取得,旅程作成,観光プラン生成,旅行プラン提案,旅行プラン通知,旅行プランサーバー,画像認識,イメージ分析,写真測量,シーン認識,撮影地判定,旅程自動生成,旅行計画自動化,目的地自動抽出; スマートフォン制御システム: スマートフォン制御,プロセッサー制御,記憶部制御,制御プログラム,端末制御システム,モバイルデバイス制御,旅行プラン生成,画像情報取得,撮影場所特定,旅行目的地推定,サーバー連携制御,スマートフォン旅行制御,旅行プラン自動生成,位置情報解析,画像解析,撮影地推定,旅行プラン提案,スマートフォンアプリ制御; サーバー連携による情報処理: サーバー連携,クラウド処理,情報交換,サーバー通信,分散処理,画像情報取得,旅行プラン生成,撮影場所特定,画像認識,サーバー画像処理,旅行プランサーバー連携,サーバー通知,旅行プラン自動生成,サーバー間通信,データベース連携,ネットワークサービス,情報検索,サーバー情報処理,サーバー旅行プラン生成,サーバー制御</t>
  </si>
  <si>
    <t>画像認識装置、道路反射鏡、及び画像認識方法</t>
  </si>
  <si>
    <t>G06T7/70;G06T1/00;G08G1/16</t>
  </si>
  <si>
    <t>【課題】道路反射鏡の向きを認識する画像認識装置、道路反射鏡及び画像認識方法を提供する。 【解決手段】画像認識装置３は、画像入力部５１と、柱領域検出部５２と、向き認識部５４とを具備する。画像入力部は、光の反射特性が異なる複数の領域を有する円筒状の支柱と前記支柱により支持される鏡面とを備える道路反射鏡をカメラ１２で撮像した画像を受け取る。柱領域検出部は、前記画像において前記支柱が写った柱領域を検出する。向き認識部は、前記柱領域の画像から前記複数の領域を検出し、前記柱領域における前記複数の領域の位置関係に基づいて、前記道路反射鏡の向きを認識する。</t>
  </si>
  <si>
    <t>H01S3/00,G02B7/00,F24S23/00,G02B5/00,B60R1/00,H01Q19/00,E21D15/00,G09F13/00,H01Q15/00,F21V13/00,G02F1/00,H04N13/00,G02B17/00,B66C7/00,E06C1/00,G02B30/00,E01F9/00,E04B1/00,H01S5/00,B60Q1/00,H04N23/00,G06V10/00,H04N13/00,H04N25/00,G06T7/00,G09F13/00,H01L31/00,H04N5/00,G02B30/00,B60R1/00,H04N1/00,G08G1/00,G02F1/00,G06V30/00,B23Q35/00,B60K35/00,G06V20/00,H04H60/00,H05B45/00,G02B23/00,G06V10/00,E21D15/00,H04N19/00,H04N25/00,B60R1/00,G06T7/00,E01F9/00,G06V30/00,H01S3/00,E04H17/00,E04B2/00,G01V8/00,G02B30/00,H04N1/00,B60K35/00,H01Q19/00,H04N13/00,G01S7/00,F21S43/00,G05B1/00,B60R1/00,G01S3/00,H04N13/00,G06V10/00,H01S3/00,G02F1/00,F21S41/00,G03B27/00,B60K35/00,G02B7/00,G06T7/00,F21V13/00,G01S5/00,G02B6/00,F16D65/00,G01S1/00,G09F13/00,G06V30/00,G02B5/00,G01V8/00</t>
  </si>
  <si>
    <t>道路反射鏡構造: H01S3/00,G02B7/00,F24S23/00,G02B5/00,B60R1/00,H01Q19/00,E21D15/00,G09F13/00,H01Q15/00,F21V13/00,G02F1/00,H04N13/00,G02B17/00,B66C7/00,E06C1/00,G02B30/00,E01F9/00,E04B1/00,H01S5/00,B60Q1/00 | keywords: 道路反射鏡,円筒状支柱,鏡面,複数の領域,光の反射特性,道路ミラー,支柱構造,反射鏡,鏡面支持,反射特性,円筒支柱,鏡面部材,道路反射鏡の設置,防災用反射鏡,鏡面の向き認識,支柱領域検出,反射鏡構成,鏡面画像解析; 画像入力・撮像技術: H04N23/00,G06V10/00,H04N13/00,H04N25/00,G06T7/00,G09F13/00,H01L31/00,H04N5/00,G02B30/00,B60R1/00,H04N1/00,G08G1/00,G02F1/00,G06V30/00,B23Q35/00,B60K35/00,G06V20/00,H04H60/00,H05B45/00,G02B23/00 | keywords: 画像入力部,カメラ,撮像,画像,道路反射鏡画像,画像取得,撮像装置,カメラ撮影,画像入力,映像入力,画像センサ,道路反射鏡撮像,支柱領域画像,鏡面撮影,防災監視カメラ,画像認識装置用画像,道路設備画像入力; 柱領域検出: G06V10/00,E21D15/00,H04N19/00,H04N25/00,B60R1/00,G06T7/00,E01F9/00,G06V30/00,H01S3/00,E04H17/00,E04B2/00,G01V8/00,G02B30/00,H04N1/00,B60K35/00,H01Q19/00,H04N13/00,G01S7/00,F21S43/00,G05B1/00 | keywords: 柱領域検出部,柱領域,支柱,検出,画像,領域抽出,支柱検出,柱画像認識,画像領域分割,柱部分抽出,支柱領域解析,道路反射鏡支柱検出,鏡面支柱領域認識,防災設備柱検出,画像認識装置柱領域,支柱領域検出方法; 向き認識アルゴリズム: B60R1/00,G01S3/00,H04N13/00,G06V10/00,H01S3/00,G02F1/00,F21S41/00,G03B27/00,B60K35/00,G02B7/00,G06T7/00,F21V13/00,G01S5/00,G02B6/00,F16D65/00,G01S1/00,G09F13/00,G06V30/00,G02B5/00,G01V8/00 | keywords: 向き認識部,向き認識,複数の領域,位置関係,認識,向き判定,方向認識,鏡面向き認識,位置関係解析,道路反射鏡向き検出,支柱領域向き認識,道路反射鏡の向き認識方法,防災用鏡面向き判定,画像認識装置向き検出,支柱領域位置関係解析,鏡面方向認識アルゴリズム</t>
  </si>
  <si>
    <t>B60R1/00,G02B7/00,G02B5/00,E21D15/00,F21V13/00,H04N23/00,G06V10/00,H04N13/00,H04N25/00,B60R1/00,G06V10/00,G06T7/00,B60R1/00,E01F9/00,E21D15/00,B60R1/00,G01S3/00,H04N13/00,G06V10/00,G02B7/00</t>
  </si>
  <si>
    <t>道路反射鏡構造: 道路反射鏡,円筒状支柱,鏡面,鏡面支持,反射特性,支柱構造,複数領域検出,鏡面の向き認識,柱領域検出,道路ミラー,反射鏡,反射鏡構成,道路反射鏡の設置,防災用反射鏡,光の反射特性,鏡面特徴抽出,支柱画像解析,鏡面画像解析; 画像入力・撮像技術: 道路反射鏡画像,画像入力部,カメラ撮影,撮像装置,画像取得,映像入力,道路反射鏡撮像,支柱領域画像,鏡面撮影,画像認識装置用画像,防災監視カメラ,柱領域検出,向き認識,反射特性領域,鏡面認識,支柱撮像,道路反射鏡向き認識,複数領域検出,位置関係認識,道路反射鏡支柱; 柱領域検出: 柱領域検出,支柱検出,柱画像認識,画像領域分割,柱部分抽出,道路反射鏡支柱検出,鏡面支柱領域認識,防災設備柱検出,画像認識装置柱領域,支柱領域検出方法,円筒状支柱画像,鏡面支柱画像,反射特性領域検出,柱領域抽出,道路反射鏡画像処理,柱領域位置関係認識,鏡面支柱位置認識,道路反射鏡向き認識; 向き認識アルゴリズム: 向き認識アルゴリズム,道路反射鏡向き検出,鏡面向き認識,方向認識,向き判定,柱領域検出,支柱領域位置関係解析,複数領域抽出,位置関係解析,画像認識装置向き検出,鏡面方向認識,道路反射鏡画像解析,防災用鏡面向き判定,鏡面支持支柱認識,道路反射鏡撮像,鏡面方向推定,鏡面領域抽出,支柱画像解析,鏡面画像認識,道路反射鏡認識</t>
  </si>
  <si>
    <t>閾値設定装置、閾値設定方法、及び閾値設定プログラム</t>
  </si>
  <si>
    <t>G08G1/00;B60R21/00</t>
  </si>
  <si>
    <t>【課題】ドライバの感覚に適合した接近検知の閾値を簡単に設定することができる技術を提供する。 【解決手段】閾値設定装置は、再生部と、指定部と、取得部と、設定部と、を備える。前記再生部は、車両の周辺を撮影するカメラで得られた撮影映像を表示部に再生する。前記指定部は、前記撮影映像の再生位置をユーザーの操作に基づき指定する。前記取得部は、前記指定部によって指定された再生位置での前記撮影映像を解析して算出された特定物と前記車両との距離を取得する。前記設定部は、前記取得部によって取得された前記特定物と前記車両との距離に基づいて前記特定物に対する接近検知の閾値を設定する。</t>
  </si>
  <si>
    <t>B60T8/00,B60W30/00,B60R1/00,G08G1/00,G01S13/00,B61L23/00,B60K35/00,G01J1/00,B23Q35/00,B61L29/00,B60W50/00,B60G17/00,G03B13/00,G06V20/00,B60R25/00,D06F33/00,B66B1/00,G01S3/00,G10L21/00,A61B3/00,G01S13/00,H04N13/00,G06V10/00,H04N23/00,B60R1/00,G06V20/00,G06T7/00,G01C3/00,G01C11/00,A63F13/00,G01S7/00,G01S15/00,B60K35/00,H04N25/00,H04N19/00,G01S5/00,G01S17/00,G03B13/00,G01D5/00,G01B5/00,H04N21/00,H04N23/00,H04N13/00,G05B19/00,H04N5/00,H04N19/00,H04N25/00,G06F3/00,G06V10/00,B43K24/00,G11B27/00,H01H73/00,G01C11/00,G03B1/00,H04N1/00,G01Q10/00,H01H41/00,G11B23/00,G03B7/00,G03B17/00,H04N1/00,B60R1/00,H04N5/00,B60K35/00,H04N13/00,G08G1/00,H04N23/00,G01S7/00,H04N9/00,B60Q1/00,G03B17/00,G11B7/00,G09G5/00,G02B9/00,G03B21/00,G06V20/00,G03B23/00,B61L25/00,B60J1/00,G11B20/00</t>
  </si>
  <si>
    <t>接近検知閾値設定: B60T8/00,B60W30/00,B60R1/00,G08G1/00,G01S13/00,B61L23/00,B60K35/00,G01J1/00,B23Q35/00,B61L29/00,B60W50/00,B60G17/00,G03B13/00,G06V20/00,B60R25/00,D06F33/00,B66B1/00,G01S3/00,G10L21/00,A61B3/00 | keywords: 接近検知,閾値設定,距離,特定物,車両,接近閾値,距離判定,検知閾値,ユーザー設定,感覚適合,防災接近検知,通知閾値設定,車両安全距離,ユーザー操作による閾値,特定物距離検知; 撮影映像解析: G01S13/00,H04N13/00,G06V10/00,H04N23/00,B60R1/00,G06V20/00,G06T7/00,G01C3/00,G01C11/00,A63F13/00,G01S7/00,G01S15/00,B60K35/00,H04N25/00,H04N19/00,G01S5/00,G01S17/00,G03B13/00,G01D5/00,G01B5/00 | keywords: 撮影映像,カメラ,解析,距離算出,特定物,映像解析,画像認識,物体検出,距離測定,カメラ映像処理,車両周辺映像解析,特定物距離推定,防災映像解析,通知用映像解析,ユーザー指定映像処理; ユーザー操作による指定: H04N21/00,H04N23/00,H04N13/00,G05B19/00,H04N5/00,H04N19/00,H04N25/00,G06F3/00,G06V10/00,B43K24/00,G11B27/00,H01H73/00,G01C11/00,G03B1/00,H04N1/00,G01Q10/00,H01H41/00,G11B23/00,G03B7/00,G03B17/00 | keywords: ユーザー操作,指定部,再生位置,撮影映像,操作,ユーザー指定,映像再生位置,操作インターフェース,場面指定,入力装置,防災場面指定,通知タイミング指定,車両映像操作,ユーザー感覚反映,閾値設定用操作; 再生部・表示部構成: H04N1/00,B60R1/00,H04N5/00,B60K35/00,H04N13/00,G08G1/00,H04N23/00,G01S7/00,H04N9/00,B60Q1/00,G03B17/00,G11B7/00,G09G5/00,G02B9/00,G03B21/00,G06V20/00,G03B23/00,B61L25/00,B60J1/00,G11B20/00 | keywords: 再生部,表示部,撮影映像,カメラ,車両周辺,映像再生装置,表示装置,カメラ映像表示,車載ディスプレイ,再生制御,防災映像表示,通知映像再生,車両周辺映像表示,ユーザー操作対応表示,閾値設定用映像再生</t>
  </si>
  <si>
    <t>B60R1/00,B60W30/00,G08G1/00,G01S13/00,B60K35/00,G06V10/00,G06T7/00,B60R1/00,G01C11/00,H04N23/00,H04N21/00,H04N23/00,G06F3/00,G06V10/00,G05B19/00,B60R1/00,H04N1/00,H04N5/00,B60K35/00,H04N23/00</t>
  </si>
  <si>
    <t>接近検知閾値設定: 接近検知閾値,距離判定,閾値設定,特定物距離検知,ユーザー設定,感覚適合,車両周辺映像,撮影映像解析,再生位置指定,ユーザー操作,車両安全距離,通知閾値設定,防災接近検知,特定物検知,距離取得,表示部再生,撮像システム,リアルタイム視認,カメラ映像,運動制御; 撮影映像解析: 撮影映像解析,カメラ映像処理,物体検出,距離測定,画像認識,特定物距離推定,車両周辺映像解析,ユーザー指定映像処理,映像解析,特定物検出,映像距離算出,映像計量,ステレオ映像解析,リアルタイム視認支援,カメラ映像表示,撮影映像再生,映像解析装置,映像解析技術; ユーザー操作による指定: ユーザー操作,映像再生位置指定,撮影映像解析,閾値設定操作,場面指定,入力インターフェース,車両周辺映像,距離取得処理,特定物検出,ユーザー感覚反映,指定部操作,再生部表示,防災場面指定,通知タイミング指定,車両映像操作,閾値設定基準,操作インターフェース,ユーザー指定,距離算出,映像場面選択; 再生部・表示部構成: 車両周辺映像表示,カメラ映像表示,表示部再生制御,車載ディスプレイ操作,撮影映像解析,ユーザー操作指定,閾値設定用映像再生,特定物距離取得,接近検知閾値設定,再生位置指定,映像再生装置,表示装置構成,車両周辺撮影,防災映像表示,通知映像再生,車載カメラ制御,リアルタイム映像表示,周辺状況表示,車両映像再生,映像表示制御</t>
  </si>
  <si>
    <t>生産ライン構成変更システムおよび生産ライン構成変更方法</t>
  </si>
  <si>
    <t>G05B19/418</t>
  </si>
  <si>
    <t>G06Q50/04</t>
  </si>
  <si>
    <t>【課題】生産ラインに障害などが発生した場合や、製品の設計変更が発生した場合にも、速やかに生産ラインを再構築して、生産量を最大化する生産ライン構成変更システムを提供する。 【解決手段】生産ラインの設備に発生した障害情報を記憶する障害情報記憶部４１と、製品の製造に必要な作業内容を記憶する作業情報記憶部４４と、設備に装備可能なツールの制約情報を記憶する設備情報記憶部４５と、前記製品の製造工程順に、製造工程における作業内容と、作業割り付け設備と、設備に装着されたツールと、工程タクトタイムとを記憶する生産ライン構成情報記憶部４７と、障害発生直後に起動され、生産ラインが保有する設備、ツールを使用して、障害が発生した設備に割り付けてあった作業を前後の工程の設備、または同一工程の他設備へ割り付ける変更案を作成して、暫定生産ライン構成を計算する生産ライン構成計算部３６とを備えて構成する。</t>
  </si>
  <si>
    <t>G05B19/00,G08B29/00,H04L41/00,G06F11/00,B41B27/00,B65H63/00,G11B27/00,G11C29/00,G11B15/00,B60W50/00,H04M3/00,B61L23/00,F24F11/00,B41J5/00,B60L1/00,B61L27/00,B33Y50/00,G01D9/00,B22F12/00,B65H7/00,G06Q10/00,B21B1/00,G05B19/00,C10G61/00,B21B17/00,B41B27/00,B23B5/00,C10G65/00,B29C64/00,B22F10/00,C08G69/00,B23Q15/00,B23B39/00,B60B39/00,B27C5/00,G04C23/00,B64U101/00,B23Q3/00,B23Q35/00,B22F12/00,B23Q15/00,B23Q3/00,B22F12/00,B24B13/00,B23D51/00,G05B19/00,B24B49/00,B22C5/00,B65H9/00,E04B2/00,H01R43/00,B23B39/00,B29C39/00,E02F3/00,B65G47/00,E04G21/00,B21D37/00,B23Q11/00,B23D41/00,B60L1/00,B21B1/00,H04L41/00,B21B17/00,H01M10/00,C08G69/00,B65G47/00,G01K7/00,B22F12/00,G01C19/00,D01G23/00,E04G23/00,G06F11/00,H05K13/00,B28B21/00,B29C70/00,B65B59/00,B64U101/00,G06F119/00,B29C39/00,H01M50/00,G06F119/00,H04L47/00,H04W16/00,H04L41/00,H04W72/00,G06F30/00,H04N19/00,D06F33/00,H04Q1/00,H04W40/00,H04L25/00,G06F18/00,G06Q10/00,H03J5/00,H03J7/00,E21B44/00,H04L45/00,A47K10/00,B23Q15/00,B60T8/00</t>
  </si>
  <si>
    <t>障害情報管理: G05B19/00,G08B29/00,H04L41/00,G06F11/00,B41B27/00,B65H63/00,G11B27/00,G11C29/00,G11B15/00,B60W50/00,H04M3/00,B61L23/00,F24F11/00,B41J5/00,B60L1/00,B61L27/00,B33Y50/00,G01D9/00,B22F12/00,B65H7/00 | keywords: 障害情報,障害情報記憶部,設備障害,障害管理,障害記録,設備故障,障害検知,障害履歴,生産ライン障害通知,障害発生時対応,障害情報データベース,防災障害管理,障害情報共有; 作業・工程情報管理: G06Q10/00,B21B1/00,G05B19/00,C10G61/00,B21B17/00,B41B27/00,B23B5/00,C10G65/00,B29C64/00,B22F10/00,C08G69/00,B23Q15/00,B23B39/00,B60B39/00,B27C5/00,G04C23/00,B64U101/00,B23Q3/00,B23Q35/00,B22F12/00 | keywords: 作業情報,作業情報記憶部,製造工程,工程順,作業内容,工程管理,作業割り付け,工程情報,作業手順,工程タクトタイム,生産ライン工程最適化,工程変更通知,作業工程再構築,工程進捗管理,設計変更対応工程; 設備・ツール制約管理: B23Q15/00,B23Q3/00,B22F12/00,B24B13/00,B23D51/00,G05B19/00,B24B49/00,B22C5/00,B65H9/00,E04B2/00,H01R43/00,B23B39/00,B29C39/00,E02F3/00,B65G47/00,E04G21/00,B21D37/00,B23Q11/00,B23D41/00,B60L1/00 | keywords: 設備情報,設備情報記憶部,ツール制約,装備可能ツール,設備制約,ツール管理,設備割り付け,設備能力,ツール装着情報,設備ツール最適化,設備制約情報通知,生産ライン設備再構成,設備・ツール組み合わせ,設備変更対応; 生産ライン構成変更・再構築: B21B1/00,H04L41/00,B21B17/00,H01M10/00,C08G69/00,B65G47/00,G01K7/00,B22F12/00,G01C19/00,D01G23/00,E04G23/00,G06F11/00,H05K13/00,B28B21/00,B29C70/00,B65B59/00,B64U101/00,G06F119/00,B29C39/00,H01M50/00 | keywords: 生産ライン構成変更,生産ライン再構築,構成計算部,変更案作成,暫定生産ライン構成,ライン再構成,構成変更案,生産ライン最適化,工程再割り付け,生産量最大化,障害時生産ライン再構築,設計変更対応ライン構成,生産ライン変更通知,生産ライン構成自動計算,生産ライン再構成システム; 自動割り付け・最適化アルゴリズム: G06F119/00,H04L47/00,H04W16/00,H04L41/00,H04W72/00,G06F30/00,H04N19/00,D06F33/00,H04Q1/00,H04W40/00,H04L25/00,G06F18/00,G06Q10/00,H03J5/00,H03J7/00,E21B44/00,H04L45/00,A47K10/00,B23Q15/00,B60T8/00 | keywords: 割り付け変更,変更案作成,構成計算部,最適化,暫定構成計算,自動割り付け,最適化アルゴリズム,工程割り当て,設備割り当て,生産ライン最適化計算,障害時自動割り付け,設計変更時最適化,生産量最大化アルゴリズム,生産ライン自動再構成,工程・設備最適割り付け</t>
  </si>
  <si>
    <t>G05B19/00,G08B29/00,G06F11/00,H04L41/00,B65H63/00,G06Q10/00,G05B19/00,B21B1/00,B29C64/00,B22F10/00,B23Q15/00,B23Q3/00,B22F12/00,G05B19/00,B23D51/00,B21B1/00,B65G47/00,B22F12/00,H04L41/00,B21B17/00,G06F119/00,G06F30/00,H04W16/00,H04W72/00,H04L41/00</t>
  </si>
  <si>
    <t>障害情報管理: 障害情報管理,障害情報記憶,設備障害検知,障害履歴記録,障害発生時対応,障害情報データベース,障害通知共有,障害情報監視,障害記録システム,障害検知アルゴリズム,設備故障管理,生産ライン障害通知,障害情報解析,障害情報更新,障害情報検索,障害情報連携,障害情報可視化,障害情報保守,障害情報復旧,障害情報評価; 作業・工程情報管理: 作業情報,作業割り付け,工程管理,工程順,工程情報,作業手順,工程タクトタイム,生産ライン構成,障害情報記憶,設備情報記憶,作業工程再構築,工程進捗管理,設計変更対応工程,生産ライン工程最適化,工程変更通知,暫定生産ライン構成,生産ライン構成計算,設備制約情報,製造工程,作業内容; 設備・ツール制約管理: 設備情報記憶部,ツール制約,装備可能ツール,設備制約,ツール管理,設備割り付け,設備能力,ツール装着情報,設備ツール最適化,設備制約情報通知,生産ライン設備再構成,設備・ツール組み合わせ,設備変更対応,障害情報記憶,作業情報記憶,生産ライン構成情報,生産ライン構成計算,工程タクトタイム,作業割り付け設備,暫定生産ライン構成; 生産ライン構成変更・再構築: 生産ライン構成変更,生産ライン再構築,構成計算部,変更案作成,暫定生産ライン構成,ライン再構成,構成変更案,生産ライン最適化,工程再割り付け,生産量最大化,障害時生産ライン再構築,設計変更対応ライン構成,生産ライン変更通知,生産ライン構成自動計算,生産ライン再構成システム,設備障害情報記憶,作業情報記憶,設備情報記憶,工程タクトタイム,作業割り付け設備; 自動割り付け・最適化アルゴリズム: 自動割り付け,最適化アルゴリズム,工程割り当て,設備割り当て,生産ライン最適化計算,割り付け変更,変更案作成,構成計算部,暫定構成計算,障害時自動割り付け,設計変更時最適化,生産量最大化アルゴリズム,生産ライン自動再構成,工程・設備最適割り付け,障害情報記憶部,作業情報記憶部,設備情報記憶部,生産ライン構成情報記憶部</t>
  </si>
  <si>
    <t>表示制御装置、印刷装置、表示制御装置の制御方法およびそのプログラム</t>
  </si>
  <si>
    <t>【課題】ユーザーにより編集項目の設定値の変更が行われた場合、その変更が、印刷イメージにどのように反映されたかをユーザーに分かりやすく示すことが可能な表示制御装置、印刷装置、表示制御装置の制御方法およびそのプログラムを提供する。 【解決手段】編集画面Ｄ１における印刷データの編集結果を、印刷イメージＩｃとしてディスプレーに表示させ、印刷データの編集項目の設定値が変更されたとき（符号５２，５３参照）、編集項目の設定値の変更に基づく印刷イメージＩｃの変化を誇張してディスプレーに表示させる。</t>
  </si>
  <si>
    <t>G06F16/00,G11B27/00,G07D11/00,H04N25/00,G06V30/00,B60T8/00,H04L41/00,G01J1/00,B41J11/00,G07D7/00,B41L47/00,G06F40/00,B41B23/00,B41L45/00,H04L67/00,B41K1/00,G05B1/00,D21H21/00,B41J29/00,G03B27/00,H04N1/00,G06T3/00,B41M1/00,H04N13/00,G06K15/00,G06V10/00,G03F7/00,G03C5/00,G06T5/00,G03G13/00,G03G15/00,H04N23/00,G01C11/00,G03B21/00,B41M3/00,G03F1/00,G06V30/00,B41L47/00,B41J3/00,G08G1/00,B41J2/00,B41K3/00,G09G5/00,H04N23/00,H04N1/00,G06F40/00,B41M1/00,G06T3/00,B41K1/00,G03B27/00,H04N5/00,G06T5/00,B41M3/00,H01J31/00,G03F3/00,G06T7/00,G03G15/00,B41J29/00,H04N25/00,B41L47/00,G06F3/00,B60K35/00,G03G15/00,G03B27/00,H04N23/00,G05B19/00,B41J2/00,B41L47/00,G06V30/00,B41L39/00,G06V10/00,B41J29/00,B41K3/00,G01S7/00,G02F1/00,B41J25/00,B41F33/00,B62M6/00,G01L3/00,G07D7/00</t>
  </si>
  <si>
    <t>編集項目設定値変更検出: G06F16/00,G11B27/00,G07D11/00,H04N25/00,G06V30/00,B60T8/00,H04L41/00,G01J1/00,B41J11/00,G07D7/00,B41L47/00,G06F40/00,B41B23/00,B41L45/00,H04L67/00,B41K1/00,G05B1/00,D21H21/00,B41J29/00,G03B27/00 | keywords: 編集項目,設定値変更,編集画面,変更検出,設定値変更検出,編集項目変更,ユーザー操作検出,編集データ変更,変更イベント,印刷イメージ変更通知,編集履歴表示,変更箇所強調,ユーザー操作履歴,防災通知編集; 印刷イメージ生成・表示: H04N1/00,G06T3/00,B41M1/00,H04N13/00,G06K15/00,G06V10/00,G03F7/00,G03C5/00,G06T5/00,G03G13/00,G03G15/00,H04N23/00,G01C11/00,G03B21/00,B41M3/00,G03F1/00,G06V30/00,B41L47/00,B41J3/00,G08G1/00 | keywords: 印刷イメージ,ディスプレー表示,印刷データ,編集結果,印刷イメージ生成,印刷プレビュー,表示制御,印刷データ表示,ディスプレー出力,編集項目反映表示,印刷イメージ変化表示,印刷プレビュー強調,編集画面連携,印刷装置表示; 変更点強調表示: B41J2/00,B41K3/00,G09G5/00,H04N23/00,H04N1/00,G06F40/00,B41M1/00,G06T3/00,B41K1/00,G03B27/00,H04N5/00,G06T5/00,B41M3/00,H01J31/00,G03F3/00,G06T7/00,G03G15/00,B41J29/00,H04N25/00,B41L47/00 | keywords: 変化誇張表示,強調表示,印刷イメージ変化,編集項目変更,変更点強調,変化誇張,差分表示,編集内容強調,視覚的強調,印刷イメージ差分強調,編集項目強調表示,ユーザー通知強調,変更箇所視覚化,表示制御強調; 表示制御装置・制御方法: G06F3/00,B60K35/00,G03G15/00,G03B27/00,H04N23/00,G05B19/00,B41J2/00,B41L47/00,G06V30/00,B41L39/00,G06V10/00,B41J29/00,B41K3/00,G01S7/00,G02F1/00,B41J25/00,B41F33/00,B62M6/00,G01L3/00,G07D7/00 | keywords: 表示制御装置,制御方法,プログラム,印刷装置,表示制御,制御装置,制御プログラム,印刷装置制御,表示方法,印刷イメージ表示制御,編集項目変更制御,強調表示制御,ユーザー通知制御,表示制御プログラム</t>
  </si>
  <si>
    <t>G06F16/00,G11B27/00,G06V30/00,B41J11/00,H04L41/00,H04N1/00,G06T3/00,G06K15/00,G06T5/00,B41M1/00,G09G5/00,G06T3/00,H04N1/00,B41J2/00,G06F40/00,G06F3/00,G05B19/00,B41J2/00,G06V30/00,B41L39/00</t>
  </si>
  <si>
    <t>編集項目設定値変更検出: 編集項目設定値変更検出,編集項目変更,設定値変更検出,ユーザー操作検出,編集データ変更,変更イベント,印刷イメージ変更通知,編集履歴表示,変更箇所強調,ユーザー操作履歴,印刷イメージ表示,編集画面表示,編集結果反映,設定値変更通知,編集項目強調表示,編集項目履歴,編集項目検出,編集項目通知,編集項目反映,編集項目履歴表示; 印刷イメージ生成・表示: 印刷イメージ生成,印刷プレビュー,表示制御,印刷データ表示,ディスプレー出力,編集項目反映表示,印刷イメージ変化表示,印刷プレビュー強調,編集画面連携,印刷装置表示,編集結果反映,設定値変更表示,印刷イメージ誇張表示,編集項目強調,印刷データ編集,印刷イメージ変化強調,編集画面表示,印刷イメージ出力,印刷データ反映,編集項目変更通知; 変更点強調表示: 変更点強調表示,印刷イメージ変化,編集項目変更,変化誇張表示,差分表示,編集内容強調,視覚的強調,印刷イメージ差分強調,編集項目強調表示,ユーザー通知強調,変更箇所視覚化,表示制御強調,編集画面表示,印刷データ編集,設定値変更反映,ディスプレー表示制御,印刷イメージ誇張,編集結果表示,印刷イメージ強調,編集項目差分強調; 表示制御装置・制御方法: 印刷イメージ表示制御,編集項目変更検出,強調表示制御,表示制御プログラム,印刷データ編集画面,設定値変更通知,印刷装置制御,編集結果反映表示,ユーザー操作検出,表示制御装置,編集項目設定値,印刷イメージ変化表示,編集項目強調表示,表示制御方法,編集項目変更通知,印刷イメージ誇張表示,編集画面表示制御,印刷データ編集制御</t>
  </si>
  <si>
    <t>画像処理装置、画像処理方法、及びプログラム</t>
  </si>
  <si>
    <t>G06F3/12;H04M1/00;H04N5/765</t>
  </si>
  <si>
    <t>【課題】撮像データから抽出した付加情報のタイプに応じた表示を行うこと。 【解決手段】本発明は、付加情報としてメッセージに関するメッセージデータが埋め込まれた画像を撮影した撮像データから、該メッセージデータを抽出する抽出手段と、前記抽出したメッセージデータに基づき、メッセージのタイプを判定するタイプ判定手段と、前記判定したタイプに応じたユーザインターフェース画面を表示する表示手段とを有することを特徴とする画像処理装置である。</t>
  </si>
  <si>
    <t>G06V10/00,H04N23/00,H04N13/00,H04N25/00,H04N1/00,G06T7/00,G06V30/00,G06T3/00,G01C11/00,H04N19/00,G03C5/00,G06T5/00,G06F18/00,H04N5/00,G01R33/00,G16H30/00,H01J31/00,G01S7/00,G03F7/00,G06F40/00,G06V10/00,G06V30/00,H04N19/00,G06F16/00,H04N1/00,G06T7/00,H04N21/00,G01S7/00,H04N13/00,H04M1/00,H03M13/00,H04N23/00,H04N25/00,G03F7/00,G06V20/00,G06T5/00,H04N5/00,G07D7/00,G10L19/00,H04H60/00,G06V10/00,G06V30/00,G06F18/00,G06F16/00,G06T7/00,H04H60/00,G10L17/00,B07C5/00,G11B27/00,G10L19/00,G10L25/00,G01N29/00,H03L7/00,G06F40/00,H04L51/00,H04N21/00,G10L21/00,G10L15/00,B01D59/00,H04W72/00,G06F3/00,H04N21/00,B60K35/00,H04M1/00,H04L41/00,A63F13/00,G03F5/00,H04L51/00,G09G5/00,H04N19/00,H04L67/00,G06F16/00,G01S7/00,G08B5/00,G09G3/00,G05B19/00,H04H60/00,H04N25/00,H04N13/00,H04N23/00</t>
  </si>
  <si>
    <t>撮像データ処理: G06V10/00,H04N23/00,H04N13/00,H04N25/00,H04N1/00,G06T7/00,G06V30/00,G06T3/00,G01C11/00,H04N19/00,G03C5/00,G06T5/00,G06F18/00,H04N5/00,G01R33/00,G16H30/00,H01J31/00,G01S7/00,G03F7/00,G06F40/00 | keywords: 撮像データ,画像,撮影,画像処理,画像解析,画像認識,撮像情報,画像データ処理,画像抽出,付加情報抽出,メッセージ埋め込み画像,画像内情報解析,画像処理装置,防災画像通知; メッセージデータ抽出: G06V10/00,G06V30/00,H04N19/00,G06F16/00,H04N1/00,G06T7/00,H04N21/00,G01S7/00,H04N13/00,H04M1/00,H03M13/00,H04N23/00,H04N25/00,G03F7/00,G06V20/00,G06T5/00,H04N5/00,G07D7/00,G10L19/00,H04H60/00 | keywords: メッセージデータ,抽出手段,埋め込み,抽出,メッセージ抽出,埋め込み情報検出,画像内メッセージ,データ抽出,情報抽出,画像メッセージ解析,付加情報抽出手段,通知メッセージ抽出,画像埋め込みメッセージ,防災メッセージ抽出; タイプ判定技術: G06V10/00,G06V30/00,G06F18/00,G06F16/00,G06T7/00,H04H60/00,G10L17/00,B07C5/00,G11B27/00,G10L19/00,G10L25/00,G01N29/00,H03L7/00,G06F40/00,H04L51/00,H04N21/00,G10L21/00,G10L15/00,B01D59/00,H04W72/00 | keywords: タイプ判定,判定手段,メッセージタイプ,情報分類,タイプ識別,メッセージタイプ判定,データタイプ判定,種別判定,付加情報タイプ判定,通知タイプ分類,ユーザインターフェース判定,画像メッセージ種別判定,防災情報タイプ判定; ユーザインターフェース表示: G06F3/00,H04N21/00,B60K35/00,H04M1/00,H04L41/00,A63F13/00,G03F5/00,H04L51/00,G09G5/00,H04N19/00,H04L67/00,G06F16/00,G01S7/00,G08B5/00,G09G3/00,G05B19/00,H04H60/00,H04N25/00,H04N13/00,H04N23/00 | keywords: 表示手段,ユーザインターフェース,画面表示,タイプに応じた表示,UI表示,インターフェース画面,タイプ別表示,情報表示,画面制御,メッセージタイプ表示,付加情報表示画面,通知画面表示,防災情報表示,ユーザ通知インターフェース</t>
  </si>
  <si>
    <t>G06V10/00,H04N23/00,G06T7/00,G06V30/00,H04N25/00,G06V10/00,G06V30/00,G06T7/00,H04N19/00,H04N21/00,G06V10/00,G06V30/00,G06F18/00,G06T7/00,G06F16/00,G06F3/00,H04N21/00,G09G5/00,H04L51/00,H04M1/00</t>
  </si>
  <si>
    <t>撮像データ処理: 撮像データ,画像処理,画像解析,画像認識,画像抽出,付加情報抽出,メッセージ埋め込み画像,画像内情報解析,タイプ判定,ユーザインターフェース画面表示,メッセージデータ抽出,撮像情報,画像データ処理,画像処理装置,防災画像通知; メッセージデータ抽出: メッセージデータ抽出,画像埋め込みメッセージ,付加情報抽出,メッセージタイプ判定,画像内メッセージ検出,埋め込み情報解析,通知メッセージ抽出,画像メッセージ解析,防災メッセージ抽出,抽出手段,タイプ判定手段,ユーザインターフェース表示,メッセージデータ解析,情報抽出処理,画像処理装置,メッセージ判定,埋め込み情報抽出,画像データ解析,メッセージ情報抽出,画像認識; タイプ判定技術: タイプ判定,メッセージタイプ判定,情報分類,タイプ識別,データタイプ判定,種別判定,付加情報タイプ判定,通知タイプ分類,ユーザインターフェース判定,画像メッセージ種別判定,防災情報タイプ判定,抽出手段,タイプ判定手段,メッセージデータ抽出,画像処理装置,ユーザインターフェース画面表示,メッセージデータ,画像データ抽出,タイプ判定技術,メッセージタイプ分類; ユーザインターフェース表示: ユーザインターフェース表示,メッセージタイプ判定,タイプ別画面表示,付加情報抽出,メッセージデータ抽出,画面表示制御,タイプ判定手段,インターフェース画面表示,通知画面表示,情報表示画面,付加情報表示,ユーザ通知インターフェース,防災情報表示,メッセージ表示制御,タイプ応答表示,抽出情報表示,画面切替制御,判定結果表示,メッセージ分類表示,タイプ判定処理</t>
  </si>
  <si>
    <t>動産管理方法</t>
  </si>
  <si>
    <t>【課題】レンタル対象に搭載された発信機とそのレンタル対象を使用するユーザの携帯端末とを用いてレンタル対象を管理する技術において、発信機の受信レンジを制御する、レンタル対象管理方法を提供する。 【解決手段】ステーション２０に保管される貸し自転車１２に、固有の識別信号を発信する発信機３２を設置する。貸し自転車１２を使用するユーザの携帯端末９０は、発信機３２との間で近距離通信方式での受信が可能である。その携帯端末９０が、発信機３２からの信号に基づいてユーザへの自転車１２の貸出しおよび／またはユーザからの自転車１２の返却を許可する。発信機３２の受信レンジは、貸し自転車１２のユーザへの貸出しが許可されてからユーザが貸し自転車１２に乗車している間、携帯端末９０によって有効に受信されるように可変に制御される。</t>
  </si>
  <si>
    <t>H04B1/00,G01S7/00,G01S13/00,H04L27/00,G01S1/00,H04H20/00,G04R20/00,G01S3/00,G01S19/00,H04B3/00,H04H60/00,G01S17/00,H04B7/00,H04L1/00,H04M1/00,H04B17/00,H04B10/00,H01Q5/00,G01S15/00,H01Q3/00,H04B1/00,G01S13/00,H04M1/00,H04H60/00,G01S17/00,H04H20/00,H04W4/00,H04W72/00,H04B10/00,A63F13/00,H04B3/00,G01S1/00,H04W92/00,H04Q3/00,G01S3/00,H04L67/00,H04N21/00,H04N1/00,H04L51/00,H04B5/00,H04H60/00,H04B1/00,H04W4/00,H04M1/00,B60L53/00,B61L27/00,B64C13/00,G08B7/00,H04N21/00,H04W72/00,G07B15/00,B62M6/00,B43K24/00,G01S13/00,G08C17/00,G06V20/00,H04L67/00,B61L3/00,B61L7/00,H04L41/00,H04B1/00,G01S1/00,H04H60/00,G01S13/00,G01S3/00,H04B10/00,H04H20/00,G01S7/00,G01S19/00,H04B17/00,H04N21/00,H04W12/00,H04M1/00,H04M3/00,H04L7/00,B60R25/00,H04L1/00,H03L7/00,H04B7/00,H04J3/00,B60L53/00,H04H60/00,H04N21/00,B65G1/00,H04L41/00,G07F11/00,B62B1/00,G11B17/00,B65G47/00,B61L27/00,G09B5/00,B65H39/00,B61L25/00,G06F16/00,G21F9/00,H04H20/00,H04M1/00,G06F5/00,G09B7/00,B61L23/00</t>
  </si>
  <si>
    <t>発信機の受信レンジ制御: H04B1/00,G01S7/00,G01S13/00,H04L27/00,G01S1/00,H04H20/00,G04R20/00,G01S3/00,G01S19/00,H04B3/00,H04H60/00,G01S17/00,H04B7/00,H04L1/00,H04M1/00,H04B17/00,H04B10/00,H01Q5/00,G01S15/00,H01Q3/00 | keywords: 発信機,受信レンジ,制御,可変,レンタル対象,受信範囲制御,通信レンジ調整,発信機制御,可変レンジ,近距離通信,レンタル管理システム,貸出状況連動,利用状況検知,自転車レンタル,端末連携制御; 近距離通信方式: H04B1/00,G01S13/00,H04M1/00,H04H60/00,G01S17/00,H04H20/00,H04W4/00,H04W72/00,H04B10/00,A63F13/00,H04B3/00,G01S1/00,H04W92/00,H04Q3/00,G01S3/00,H04L67/00,H04N21/00,H04N1/00,H04L51/00,H04B5/00 | keywords: 近距離通信,携帯端末,発信機,受信,識別信号,Bluetooth,NFC,無線通信,近接通信,短距離無線,レンタル自転車通知,端末認証,貸出返却管理,通信プロトコル,防犯通知; レンタル対象管理方法: H04H60/00,H04B1/00,H04W4/00,H04M1/00,B60L53/00,B61L27/00,B64C13/00,G08B7/00,H04N21/00,H04W72/00,G07B15/00,B62M6/00,B43K24/00,G01S13/00,G08C17/00,G06V20/00,H04L67/00,B61L3/00,B61L7/00,H04L41/00 | keywords: レンタル対象,管理方法,貸出,返却,ユーザ,レンタル管理,貸出許可,返却認証,利用者管理,自転車管理,発信機連動管理,端末通知,貸出返却履歴,ステーション管理,防犯管理; 識別信号による認証: H04B1/00,G01S1/00,H04H60/00,G01S13/00,G01S3/00,H04B10/00,H04H20/00,G01S7/00,G01S19/00,H04B17/00,H04N21/00,H04W12/00,H04M1/00,H04M3/00,H04L7/00,B60R25/00,H04L1/00,H03L7/00,H04B7/00,H04J3/00 | keywords: 識別信号,発信機,認証,固有,携帯端末,固有ID,信号認証,端末認証,識別コード,認証方式,レンタル自転車認証,貸出認証通知,返却認証管理,発信機識別,利用者認証; ステーション連携管理: B60L53/00,H04H60/00,H04N21/00,B65G1/00,H04L41/00,G07F11/00,B62B1/00,G11B17/00,B65G47/00,B61L27/00,G09B5/00,B65H39/00,B61L25/00,G06F16/00,G21F9/00,H04H20/00,H04M1/00,G06F5/00,G09B7/00,B61L23/00 | keywords: ステーション,保管,貸し自転車,管理,連携,ステーション管理,保管連携,貸出ステーション,自転車保管,ステーション認証,ステーション通知,貸出返却ステーション,発信機ステーション連携,レンタル対象保管,防犯ステーション管理</t>
  </si>
  <si>
    <t>H04B1/00,G01S1/00,G01S7/00,H04L27/00,G01S13/00,H04B1/00,H04W4/00,H04W72/00,H04B10/00,H04M1/00,H04W4/00,H04B1/00,G08B7/00,H04M1/00,B60L53/00,H04B1/00,G01S1/00,H04B10/00,G01S3/00,H04B17/00,B60L53/00,B65G1/00,H04L41/00,G07F11/00,B61L27/00</t>
  </si>
  <si>
    <t>発信機の受信レンジ制御: 発信機受信レンジ制御,可変受信範囲,近距離通信方式,レンタル対象管理,貸出状況連動制御,利用状況検知,通信レンジ調整,発信機制御,自転車レンタル管理,端末連携制御,識別信号発信,携帯端末連動,貸出許可判定,返却許可判定,受信レンジ可変制御,レンタル管理システム,レンタル対象識別,発信機搭載自転車,レンタルステーション,貸し自転車利用; 近距離通信方式: 近距離通信,Bluetooth,NFC,短距離無線,近接通信,携帯端末,発信機,識別信号,受信レンジ制御,レンタル自転車管理,貸出返却認証,端末認証,通信プロトコル,防犯通知,レンタル対象管理,可変受信範囲,貸し自転車,ユーザ認証,近距離無線通信,貸出許可; レンタル対象管理方法: レンタル対象管理,貸出許可,返却認証,発信機制御,近距離通信,携帯端末連動,自転車貸出管理,ステーション認証,利用者認証,貸出返却履歴,受信レンジ制御,防犯管理,識別信号,端末通知,発信機連動管理,自転車返却管理,ステーション管理,利用状況記録,貸出自転車認証,レンタル履歴管理; 識別信号による認証: 識別信号,発信機,固有ID,信号認証,端末認証,識別コード,認証方式,レンタル自転車認証,貸出認証通知,返却認証管理,発信機識別,利用者認証,受信レンジ制御,近距離通信,携帯端末認証,貸出許可,返却許可,認証通知,レンタル管理,認証信号; ステーション連携管理: ステーション連携管理,貸し自転車保管,レンタル対象管理,発信機受信レンジ制御,貸出返却認証,近距離通信制御,ステーション認証,自転車貸出管理,レンタル対象識別信号,携帯端末連携,保管ステーション管理,貸出ステーション連携,返却ステーション認証,発信機制御,自転車利用認証,レンタル対象返却管理,ステーション防犯管理,貸出自転車識別,ステーション通知連携,自転車貸出返却</t>
  </si>
  <si>
    <t>詐欺メールの危険度を判断する方法およびそのための装置</t>
  </si>
  <si>
    <t>G06F13/00</t>
  </si>
  <si>
    <t>G06F21/55</t>
  </si>
  <si>
    <t>【課題】受信者が詐欺メールによって被害を受ける前に事前に対応できる方法および装置を提供する。 【解決手段】ドメイン抽出部２１０は、第１メールサーバーから受信者側に伝達される受信メールを取得し、受信メールの送信ドメインを抽出する。ドメイン比較部２２０は、文字に対するコード値を利用して送信ドメインと顧客ドメインとを比較する。送信ドメインに含まれた複数の文字のそれぞれに対するコード値を合算して送信ドメインのコード合算値を算出し、送信ドメインのコード合算値と顧客ドメインのコード合算値とを比較して送信ドメインと同じ顧客ドメインの存在有無を判断する。</t>
  </si>
  <si>
    <t>G01S7/00,H04N21/00,H04L51/00,G01S19/00,G10L25/00,G06V30/00,H04L1/00,G06V10/00,H04L101/00,H04B10/00,H04B17/00,H04L47/00,H04B7/00,G01S13/00,H04L41/00,H04L45/00,G06F18/00,H04H60/00,H04L13/00,H04B1/00,G06F18/00,G01S1/00,H04L67/00,H04N21/00,H04L61/00,H04N19/00,H04L1/00,H03M7/00,G06V10/00,H03M13/00,G01S13/00,G01G23/00,H03M1/00,H04L9/00,H04M1/00,H04L12/00,H04L45/00,G06V30/00,G07D7/00,H04L25/00,H04B1/00,G01S19/00,H04M1/00,G06F21/00,H04W12/00,B60R25/00,H01M50/00,D01H13/00,H04L67/00,E03C1/00,G01S7/00,F41A17/00,H04L9/00,H02M1/00,F02M37/00,H04H60/00,G08C25/00,H04B17/00,A61B5/00,E05B77/00,H04N21/00,H04B1/00,G01S7/00,H04L51/00,H04L1/00,H04H60/00,C07C2/00,G04R20/00,H04L47/00,H04B10/00,H04B17/00,G01S19/00,H04L67/00,H04W8/00,H04L49/00,H04L69/00,H04L45/00,G01S13/00,H04N19/00,G08B7/00</t>
  </si>
  <si>
    <t>メールドメイン抽出: G01S7/00,H04N21/00,H04L51/00,G01S19/00,G10L25/00,G06V30/00,H04L1/00,G06V10/00,H04L101/00,H04B10/00,H04B17/00,H04L47/00,H04B7/00,G01S13/00,H04L41/00,H04L45/00,G06F18/00,H04H60/00,H04L13/00,H04B1/00 | keywords: ドメイン抽出,受信メール,送信ドメイン,メールサーバー,ドメイン情報取得,メールヘッダ解析,送信元ドメイン,メールドメイン抽出,電子メール解析,詐欺メール検出,防災メールシステム,通知装置,受信者保護,メールフィルタリング,セキュリティ通知,迷惑メール対策; ドメイン比較アルゴリズム: G06F18/00,G01S1/00,H04L67/00,H04N21/00,H04L61/00,H04N19/00,H04L1/00,H03M7/00,G06V10/00,H03M13/00,G01S13/00,G01G23/00,H03M1/00,H04L9/00,H04M1/00,H04L12/00,H04L45/00,G06V30/00,G07D7/00,H04L25/00 | keywords: ドメイン比較,コード値,合算値,顧客ドメイン,文字コード比較,ドメイン一致判定,コード合算値,アルゴリズム,ドメイン認証,詐欺メール判定,セキュリティ通知,防災メール比較,メール認証装置,受信者通知,ドメイン類似性検出; 詐欺メール事前対応システム: H04B1/00,G01S19/00,H04M1/00,G06F21/00,H04W12/00,B60R25/00,H01M50/00,D01H13/00,H04L67/00,E03C1/00,G01S7/00,F41A17/00,H04L9/00,H02M1/00,F02M37/00,H04H60/00,G08C25/00,H04B17/00,A61B5/00,E05B77/00 | keywords: 詐欺メール,事前対応,被害防止,方法,装置,詐欺メール検知,事前警告,被害予防,セキュリティ対策,メール監視システム,防災通知,受信者保護装置,詐欺メール通知,自動警告システム,メールセキュリティ,迷惑メール防止; メール受信・伝達処理: H04N21/00,H04B1/00,G01S7/00,H04L51/00,H04L1/00,H04H60/00,C07C2/00,G04R20/00,H04L47/00,H04B10/00,H04B17/00,G01S19/00,H04L67/00,H04W8/00,H04L49/00,H04L69/00,H04L45/00,G01S13/00,H04N19/00,G08B7/00 | keywords: メール受信,メール伝達,第１メールサーバー,受信者側,メールサーバー,受信処理,メール転送,電子メール伝送,受信者通知,防災メール伝達,詐欺メール通知,セキュリティメール処理,受信者保護,メールフィルタリング装置,通知システム</t>
  </si>
  <si>
    <t>H04L51/00,H04L1/00,G06V30/00,H04L101/00,H04B10/00,G06F18/00,H04L61/00,H04L1/00,H03M7/00,H03M13/00,G06F21/00,H04W12/00,H04L67/00,H04B1/00,H04M1/00,H04L51/00,H04L1/00,H04L47/00,H04B1/00,H04N21/00</t>
  </si>
  <si>
    <t>メールドメイン抽出: メールドメイン抽出,送信ドメイン比較,ドメイン情報取得,メールヘッダ解析,送信元ドメイン,電子メール解析,詐欺メール検出,受信メール解析,ドメインコード値,顧客ドメイン比較,メールフィルタリング,受信者保護,通知装置,防災メールシステム,メールサーバー,ドメイン抽出部,ドメイン比較部,コード合算値判定; ドメイン比較アルゴリズム: ドメイン比較,コード値比較,合算値算出,顧客ドメイン判定,文字コード認証,ドメイン一致判定,アルゴリズム,送信ドメイン抽出,詐欺メール判定,セキュリティ通知,メール認証,受信者通知,ドメイン認証,メールサーバー連携,文字列比較,コード合算値,ドメイン認証装置,メール受信判定; 詐欺メール事前対応システム: 詐欺メール検知,事前警告,被害予防,セキュリティ対策,メール監視システム,送信ドメイン比較,コード値合算判定,顧客ドメイン照合,受信メール抽出,自動警告システム,詐欺メール通知,受信者保護装置,メールセキュリティ,事前対応方法,被害防止技術,ドメイン抽出部,ドメイン比較部,送信ドメイン判定,メール受信監視,警告通知機能; メール受信・伝達処理: メール受信処理,メール伝達,メールサーバー,受信メール抽出,送信ドメイン比較,顧客ドメイン判定,コード値合算,詐欺メール検出,受信者保護,セキュリティメール処理,メールフィルタリング,受信者通知,電子メール転送,ドメイン抽出,メール転送,防災メール伝達,メールフィルタリング装置,詐欺メール通知</t>
  </si>
  <si>
    <t>運転支援装置、記録装置、運転支援システム、運転支援方法およびプログラム</t>
  </si>
  <si>
    <t>B60W50/14</t>
  </si>
  <si>
    <t>【課題】自車両の動作を学習して、警報のタイミングを適切に制御する。 【解決手段】運転支援装置１０は、自車両の速度変化の度合いの検出結果を取得する速度変化取得部３８と、自車両の先行車両に対する相対速度の検出結果を取得する相対速度取得部３０と、自車両と先行車両との車間距離の検出結果を取得する車間距離取得部３２と、相対速度と車間距離とに基づき、自車両が先行車両に対して近接状態であるかを判定する判定部３６と、近接状態であると判定されたタイミングに基づき、自車両の運転者に警報を出力するタイミングである警報タイミングを設定する警報制御部４０と、を有し、警報制御部４０は、近接状態であると判定されてからの自車両の速度変化の度合いの検出結果に基づき、警報タイミングを変更する。</t>
  </si>
  <si>
    <t>B60T8/00,B60W30/00,G05D13/00,B60W10/00,G08G1/00,G11B15/00,B60K35/00,G01C19/00,B62D6/00,B62M9/00,H02P23/00,B60K31/00,B23Q5/00,B60W50/00,F16D43/00,D03D51/00,G06V20/00,A63F13/00,B01F35/00,G01F1/00,B60T8/00,G08G1/00,B60W30/00,G01S13/00,G05D13/00,B60K35/00,G01P3/00,B60K28/00,B60R1/00,F16D43/00,G01S15/00,B61L23/00,B60R25/00,G01F1/00,B60R22/00,G05D1/00,H02P23/00,B61L1/00,B60G17/00,G06V20/00,G01S13/00,G08G1/00,B60T8/00,B60W30/00,B60K35/00,B61L23/00,G01S15/00,G05D1/00,H04W4/00,B61L3/00,B60L15/00,B61L27/00,G01F1/00,G01S3/00,B61L21/00,B60R1/00,B60R25/00,G06V20/00,B61L25/00,G08B29/00,B60T8/00,G01S13/00,G08G1/00,B60W30/00,B60K28/00,G05D1/00,G01S15/00,B60K35/00,B61L23/00,G01F1/00,G01P3/00,B60R1/00,G06V20/00,B60R25/00,B60R22/00,B60J10/00,G10L21/00,G11B15/00,H04N13/00,G06T7/00,B60T8/00,G08G1/00,B60W30/00,G04C21/00,B60R1/00,G05D1/00,B60K28/00,D06F33/00,B60R25/00,B60W50/00,G08B29/00,B60R22/00,H03J7/00,H04M1/00,B60G17/00,B61L23/00,B60K35/00,B60W40/00,H02P1/00,B60L53/00</t>
  </si>
  <si>
    <t>速度変化検出: B60T8/00,B60W30/00,G05D13/00,B60W10/00,G08G1/00,G11B15/00,B60K35/00,G01C19/00,B62D6/00,B62M9/00,H02P23/00,B60K31/00,B23Q5/00,B60W50/00,F16D43/00,D03D51/00,G06V20/00,A63F13/00,B01F35/00,G01F1/00 | keywords: 速度変化,度合い,検出結果,速度変化取得部,車両速度検出,速度変化量,速度センサ,速度変化判定,速度変化情報,運転支援装置速度変化,警報タイミング速度変化,自車両速度変化,速度変化学習,防災速度変化; 相対速度検出: B60T8/00,G08G1/00,B60W30/00,G01S13/00,G05D13/00,B60K35/00,G01P3/00,B60K28/00,B60R1/00,F16D43/00,G01S15/00,B61L23/00,B60R25/00,G01F1/00,B60R22/00,G05D1/00,H02P23/00,B61L1/00,B60G17/00,G06V20/00 | keywords: 相対速度,検出結果,相対速度取得部,先行車両,車両間相対速度,相対速度センサ,相対速度判定,先行車両速度,相対速度情報,運転支援相対速度,警報制御相対速度,車間距離相対速度,近接判定相対速度,防災相対速度; 車間距離検出: G01S13/00,G08G1/00,B60T8/00,B60W30/00,B60K35/00,B61L23/00,G01S15/00,G05D1/00,H04W4/00,B61L3/00,B60L15/00,B61L27/00,G01F1/00,G01S3/00,B61L21/00,B60R1/00,B60R25/00,G06V20/00,B61L25/00,G08B29/00 | keywords: 車間距離,検出結果,車間距離取得部,先行車両,車両間距離,車間距離センサ,車間距離判定,車間距離情報,距離測定,運転支援車間距離,警報タイミング車間距離,近接判定車間距離,防災車間距離,車間距離学習; 近接状態判定: B60T8/00,G01S13/00,G08G1/00,B60W30/00,B60K28/00,G05D1/00,G01S15/00,B60K35/00,B61L23/00,G01F1/00,G01P3/00,B60R1/00,G06V20/00,B60R25/00,B60R22/00,B60J10/00,G10L21/00,G11B15/00,H04N13/00,G06T7/00 | keywords: 近接状態,判定,判定部,相対速度,車間距離,近接判定,車両近接状態,近接状態検出,近接状態情報,近接状態学習,運転支援近接判定,警報制御近接状態,防災近接判定,近接状態警報,近接状態タイミング; 警報タイミング制御: B60T8/00,G08G1/00,B60W30/00,G04C21/00,B60R1/00,G05D1/00,B60K28/00,D06F33/00,B60R25/00,B60W50/00,G08B29/00,B60R22/00,H03J7/00,H04M1/00,B60G17/00,B61L23/00,B60K35/00,B60W40/00,H02P1/00,B60L53/00 | keywords: 警報タイミング,警報制御部,警報出力,タイミング設定,変更,警報タイミング制御,警報タイミング設定,警報タイミング変更,警報出力制御,警報タイミング判定,運転支援警報タイミング,近接状態警報タイミング,速度変化警報タイミング,防災警報タイミング,警報タイミング学習</t>
  </si>
  <si>
    <t>B60T8/00,B60W30/00,G05D13/00,B60W10/00,G08G1/00,G01P3/00,G01S13/00,B60W30/00,G05D13/00,B60K35/00,G01S13/00,G08G1/00,B60W30/00,G01S15/00,G05D1/00,G08G1/00,B60W30/00,G01S13/00,G05D1/00,B60K28/00,B60W30/00,G08G1/00,B60T8/00,G05D1/00,B60R1/00</t>
  </si>
  <si>
    <t>速度変化検出: 速度変化検出,速度変化量,速度センサ,速度変化判定,車両速度検出,速度変化情報,速度変化取得部,相対速度検出,車間距離検出,運転支援装置,警報タイミング制御,速度変化学習,自車両速度変化,警報制御部,近接状態判定,速度変化度合い,先行車両検出,防災速度変化,速度変化情報取得,速度変化判定結果; 相対速度検出: 相対速度検出,車両間相対速度,相対速度センサ,相対速度判定,先行車両速度,相対速度情報,速度変化検出,車間距離検出,近接判定,警報タイミング制御,運転支援装置,警報制御部,速度変化取得部,相対速度取得部,車間距離取得部,先行車両検出,近接状態判定,警報出力,運転者警報,速度変化度合い; 車間距離検出: 車間距離検出,車両間距離,車間距離センサ,車間距離判定,車間距離情報,距離測定,速度変化検出,相対速度取得,車間距離取得部,先行車両検出,近接判定,警報タイミング制御,運転支援装置,警報制御部,車間距離学習,運転者警報,速度変化度合い,防災車間距離,運転支援車間距離,警報タイミング車間距離; 近接状態判定: 近接状態判定,車両近接状態,相対速度検出,車間距離検出,近接状態学習,警報タイミング制御,運転支援近接判定,近接状態警報,近接状態情報,速度変化取得,近接状態検出,警報制御近接状態,近接判定部,車両運動制御,先行車両判定,近接状態タイミング,防災近接判定,警報出力タイミング; 警報タイミング制御: 警報タイミング制御,警報タイミング設定,警報タイミング変更,警報出力制御,警報タイミング判定,運転支援警報タイミング,近接状態警報タイミング,速度変化警報タイミング,警報タイミング学習,相対速度検出,車間距離検出,速度変化取得,近接状態判定,警報制御部,警報出力タイミング,自車両動作学習,先行車両検出,運転者警報出力,タイミング変更制御,警報タイミング最適化</t>
  </si>
  <si>
    <t>回転検出ジョイスティック</t>
  </si>
  <si>
    <t>G05G9/047</t>
  </si>
  <si>
    <t>G05G5/03;G05G25/00</t>
  </si>
  <si>
    <t>【課題】スティックがゼロ位置にある場合に遊びの感覚を感じることのないジョイスティックを提供する。 【解決手段】所定数の回動軸を中心とした回転を検出するジョイスティック１０であって、該ジョイスティック１０は、スティック１２と、前記スティック１２が取り付けられる基部１４と、前記基部１４の少なくとも一部が配置され、底板１８を有する筐体１６と、所定数の磁石であって、該所定数の磁石は、前記複数の回動軸に対応していて、これらの回動軸を中心とした回転が検出され、該磁石は、基部１４に取り付けられており、前記磁石のそれぞれは、回動軸を規定し、前記基部１４は、その回動軸を中心として前記筐体１６に対して回転することができる。</t>
  </si>
  <si>
    <t>G05B19/00,G01C19/00,G05D1/00,G05G5/00,A63F13/00,F16D55/00,H02P21/00,G05G7/00,H01H17/00,G21C7/00,H01H73/00,H01H21/00,B64C13/00,F04D29/00,H01H37/00,H01H71/00,B60Q1/00,B60W30/00,H01H50/00,F42B19/00,G01C19/00,A63G1/00,E05B37/00,H02K1/00,F16L37/00,D06F23/00,B01F27/00,B41J33/00,F16F15/00,B63B23/00,F23H7/00,G06F3/00,H02K5/00,E21B6/00,B23C1/00,B29B7/00,F16F7/00,H02P21/00,F16H3/00,B26D1/00,H02K1/00,G01C19/00,B03C1/00,H02K21/00,H02P21/00,G01R33/00,G01F23/00,G01C17/00,H05H1/00,H01H67/00,H02K29/00,G11C11/00,G06F3/00,H03K17/00,G01N27/00,G01L9/00,B64G1/00,G01H11/00,H02K23/00,H01H50/00,A63F13/00,B01F27/00,B01F29/00,F16F15/00,H01H13/00,A47C17/00,G08B5/00,F04D29/00,A61G7/00,G07F11/00,H01H17/00,F41A3/00,A63F7/00,B43K24/00,B01F31/00,A63G1/00,F16D55/00,G05G7/00,F16C35/00,B23Q5/00</t>
  </si>
  <si>
    <t>ゼロ位置制御機構: G05B19/00,G01C19/00,G05D1/00,G05G5/00,A63F13/00,F16D55/00,H02P21/00,G05G7/00,H01H17/00,G21C7/00,H01H73/00,H01H21/00,B64C13/00,F04D29/00,H01H37/00,H01H71/00,B60Q1/00,B60W30/00,H01H50/00,F42B19/00 | keywords: ゼロ位置,遊びの感覚,スティック,ジョイスティック,ゼロポジション,ニュートラル位置,遊び防止,ゼロ位置制御,スティック安定化,ゼロ位置検出,遊び感覚低減,ジョイスティック操作感,防災ジョイスティック,通知機能付きジョイスティック; 回動軸検出機構: G01C19/00,A63G1/00,E05B37/00,H02K1/00,F16L37/00,D06F23/00,B01F27/00,B41J33/00,F16F15/00,B63B23/00,F23H7/00,G06F3/00,H02K5/00,E21B6/00,B23C1/00,B29B7/00,F16F7/00,H02P21/00,F16H3/00,B26D1/00 | keywords: 回動軸,回転検出,ジョイスティック,回転,軸,回動軸センサ,回転軸検出,多軸検出,軸中心回転,回転量検出,回動軸磁気検出,多軸ジョイスティック,回転検出方法,防災通知回転検出,ジョイスティック軸検出; 磁石による回転検出: H02K1/00,G01C19/00,B03C1/00,H02K21/00,H02P21/00,G01R33/00,G01F23/00,G01C17/00,H05H1/00,H01H67/00,H02K29/00,G11C11/00,G06F3/00,H03K17/00,G01N27/00,G01L9/00,B64G1/00,G01H11/00,H02K23/00,H01H50/00 | keywords: 磁石,回転検出,基部,回動軸,ジョイスティック,磁気センサ,磁石配置,磁気回転検出,磁石回動軸,磁石取り付け,磁石式ジョイスティック,磁気センサ回転検出,防災通知磁気検出,磁石基部構造,磁石回転軸検出; 筐体・基部構造: A63F13/00,B01F27/00,B01F29/00,F16F15/00,H01H13/00,A47C17/00,G08B5/00,F04D29/00,A61G7/00,G07F11/00,H01H17/00,F41A3/00,A63F7/00,B43K24/00,B01F31/00,A63G1/00,F16D55/00,G05G7/00,F16C35/00,B23Q5/00 | keywords: 基部,筐体,底板,回転,配置,基部構造,筐体構造,底板付き筐体,回転可能基部,筐体配置,ジョイスティック筐体,基部回転構造,防災通知筐体,基部取り付け方法,筐体回転機構</t>
  </si>
  <si>
    <t>G05G5/00,G05G7/00,G05B19/00,G01C19/00,A63F13/00,G01C19/00,H02K1/00,F16F15/00,B01F27/00,D06F23/00,H02K1/00,G01C19/00,G01R33/00,H02K21/00,H01H67/00,A63F13/00,F16F15/00,H01H13/00,F04D29/00,B01F27/00</t>
  </si>
  <si>
    <t>ゼロ位置制御機構: ゼロ位置制御,ニュートラル位置検出,遊び防止機構,スティック安定化,ジョイスティック操作感,ゼロポジション保持,遊び感覚低減,回動軸検出,磁石回転検出,基部回転機構,スティックゼロ位置,ジョイスティック安定化,ゼロ位置検出,遊び感覚排除,スティック回転検出,ジョイスティック制御,ゼロ位置保持,遊び感覚防止,スティック位置検出,ジョイスティック安定保持; 回動軸検出機構: 回動軸検出,回転検出,ジョイスティック回転,多軸検出,回動軸センサ,回転軸検出,軸中心回転,回転量検出,回動軸磁気検出,多軸ジョイスティック,回転検出方法,ジョイスティック軸検出,ゼロ位置検出,磁石回転検出,基部回転,筐体回転,遊び感覚防止,回動軸規定,回転軸中心,回転検知; 磁石による回転検出: 磁石回転検出,磁気センサ,回動軸磁石配置,ジョイスティック回転検出,磁石基部取り付け,磁石式ジョイスティック,磁気回路,磁気回転検出,磁石回動軸,磁気センサ回転検出,磁石配置,磁石回転軸検出,磁石基部構造,回転検出技術,ゼロ位置検出,遊び感覚防止,回転角度検出,磁石検出方式; 筐体・基部構造: ジョイスティック筐体,基部構造,底板付き筐体,回転可能基部,筐体配置,基部回転構造,基部取り付け方法,筐体回転機構,回動軸,磁石取り付け基部,回転検出,遊び感覚防止,ゼロ位置,回転中心,筐体構造,基部回転,回転軸,回転可能構造</t>
  </si>
  <si>
    <t>貯蔵装置並びに貯蔵装置を管理するためのシステム及び方法</t>
  </si>
  <si>
    <t>【課題】貯蔵装置並びに貯蔵装置を管理するためのシステム及び方法を提供する。 【解決手段】ホストシステムに配置されたホストプロセッサーによって、インデックスに対する、ユーザサービス要求事項及びデータアクセス要求事項のうちの少なくとも一つを含むインデックス要求事項を受信するステップと、インデックスに対するインデックス要求事項のうちの少なくとも一部を貯蔵装置に配置された貯蔵プロセッサーに伝送するステップと、貯蔵装置の計算能力及び貯蔵容量のうちの少なくとも一つを含む貯蔵装置の装置プロファイルを利用する貯蔵プロセッサーによって生成された第１インデックスのパラメーター及びインデックス要求事項を受信するステップと、第１インデックスのパラメーターを利用して第１インデックスと相互作用し、インデックス要求事項を満たす第２インデックスを構築するステップと、を有する。</t>
  </si>
  <si>
    <t>B60L58/00,H04N21/00,G07F11/00,G06F16/00,B60W50/00,B60T15/00,G21C19/00,B60T17/00,B67D7/00,B61L27/00,G01G13/00,H01S3/00,F04C28/00,B60L53/00,A63B60/00,H01H33/00,B65G43/00,G21F9/00,B65G1/00,F24F11/00,G06F16/00,H04N21/00,H04L67/00,H04L41/00,H04L47/00,G06F12/00,G06F13/00,H04L61/00,H04W72/00,H04L45/00,H04W48/00,H01L21/00,H04H60/00,H04W74/00,F24H15/00,H04L49/00,H04B1/00,H04N9/00,G06T7/00,H04L65/00,G06F16/00,G06F12/00,G06F7/00,G11B27/00,H04N21/00,G06F1/00,G01S7/00,H04N5/00,G11C29/00,H04N9/00,G06F9/00,G06K21/00,G11C11/00,B21D19/00,H04L25/00,F23K3/00,H04N25/00,H03K3/00,H04L67/00,H04N19/00,G06F16/00,G06F3/00,H01H1/00,B01D15/00,G01D7/00,F16H15/00,F16B12/00,G11B17/00,G06G7/00,G09B1/00,G06V10/00,G11C5/00,H01L23/00,G01G23/00,B21D45/00,H04B1/00,H03M13/00,G06F18/00,G01N29/00,G10L21/00</t>
  </si>
  <si>
    <t>貯蔵装置管理システム: B60L58/00,H04N21/00,G07F11/00,G06F16/00,B60W50/00,B60T15/00,G21C19/00,B60T17/00,B67D7/00,B61L27/00,G01G13/00,H01S3/00,F04C28/00,B60L53/00,A63B60/00,H01H33/00,B65G43/00,G21F9/00,B65G1/00,F24F11/00 | keywords: 貯蔵装置,管理システム,ホストシステム,ホストプロセッサー,ストレージ管理,貯蔵装置制御,ホストシステム,管理方法,装置管理,貯蔵装置プロファイル管理,装置状態監視,ストレージシステム連携,ホスト-貯蔵装置通信,管理システム構成; インデックス要求処理: G06F16/00,H04N21/00,H04L67/00,H04L41/00,H04L47/00,G06F12/00,G06F13/00,H04L61/00,H04W72/00,H04L45/00,H04W48/00,H01L21/00,H04H60/00,H04W74/00,F24H15/00,H04L49/00,H04B1/00,H04N9/00,G06T7/00,H04L65/00 | keywords: インデックス要求事項,ユーザサービス要求,データアクセス要求,インデックス,インデックス処理,要求事項処理,データアクセス,サービス要求,インデックス管理,インデックス要求伝送,ユーザ要求インデックス,データアクセスインデックス,要求事項分配,インデックス操作方法; 貯蔵プロセッサーによるインデックス生成: G06F16/00,G06F12/00,G06F7/00,G11B27/00,H04N21/00,G06F1/00,G01S7/00,H04N5/00,G11C29/00,H04N9/00,G06F9/00,G06K21/00,G11C11/00,B21D19/00,H04L25/00,F23K3/00,H04N25/00,H03K3/00,H04L67/00,H04N19/00 | keywords: 貯蔵プロセッサー,装置プロファイル,インデックスのパラメーター,計算能力,貯蔵容量,ストレージプロセッサ,装置プロファイル利用,インデックス生成,計算能力,容量情報,プロファイルベースインデックス,貯蔵装置計算能力,装置容量パラメータ,プロセッサーインデックス生成,装置特性利用; インデックス相互作用・構築方法: G06F16/00,G06F3/00,H01H1/00,B01D15/00,G01D7/00,F16H15/00,F16B12/00,G11B17/00,G06G7/00,G09B1/00,G06V10/00,G11C5/00,H01L23/00,G01G23/00,B21D45/00,H04B1/00,H03M13/00,G06F18/00,G01N29/00,G10L21/00 | keywords: 第１インデックス,第２インデックス,インデックスと相互作用,インデックス構築,インデックス構築,インデックス相互作用,パラメータ利用,インデックス生成方法,インデックス更新,インデックス要求事項満足,インデックスパラメータ操作,複数インデックス連携,インデックス構築手法,ストレージインデックス管理</t>
  </si>
  <si>
    <t>G06F16/00,B67D7/00,B60L58/00,H04N21/00,G07F11/00,G06F16/00,G06F12/00,H04L67/00,H04L41/00,G06F13/00,G06F16/00,G06F12/00,G06F7/00,G11B27/00,G11C29/00,G06F16/00,G06F3/00,G11B17/00,G06G7/00,G01D7/00</t>
  </si>
  <si>
    <t>貯蔵装置管理システム: 貯蔵装置管理,ストレージ管理,貯蔵装置制御,ホストシステム連携,インデックス要求処理,貯蔵プロセッサー,装置プロファイル管理,貯蔵容量監視,計算能力管理,装置状態監視,管理システム構成,データアクセス要求,ユーザサービス要求,ホスト-貯蔵装置通信,インデックス生成,パラメーター管理,ストレージシステム連携,管理方法,装置管理,インデックス構築; インデックス要求処理: インデックス要求事項,インデックス処理,インデックス管理,ユーザサービス要求,データアクセス要求,要求事項処理,インデックス要求伝送,インデックス操作方法,要求事項分配,ユーザ要求インデックス,データアクセスインデックス,貯蔵装置プロファイル,貯蔵プロセッサー,ホストプロセッサー,インデックス構築,インデックス相互作用,インデックスパラメーター,サービス要求,インデックス要求管理,インデックス要求分配; 貯蔵プロセッサーによるインデックス生成: 貯蔵プロセッサー,装置プロファイル利用,インデックス生成,インデックスパラメータ,計算能力,貯蔵容量,ストレージプロセッサ,プロファイルベースインデックス,装置容量パラメータ,プロセッサーインデックス生成,装置特性利用,貯蔵装置計算能力,ユーザサービス要求,データアクセス要求,インデックス要求事項,第１インデックス,第２インデックス,相互作用,ホストシステム,装置プロファイル; インデックス相互作用・構築方法: インデックス構築,インデックス相互作用,インデックス生成方法,インデックス更新,インデックス要求事項満足,インデックスパラメータ操作,複数インデックス連携,インデックス構築手法,ストレージインデックス管理,パラメータ利用,第１インデックス,第２インデックス,インデックス要求事項,貯蔵装置プロファイル,貯蔵プロセッサー,ホストプロセッサー,データアクセス要求,ユーザサービス要求,インデックス伝送,インデックス相互作用手法</t>
  </si>
  <si>
    <t>ドライバの運転不能状態検出装置</t>
  </si>
  <si>
    <t>B60W40/08;G06T1/00;G06T7/20;G06T7/00;A61B5/107</t>
  </si>
  <si>
    <t>【課題】ドライバが運転不能状態となったことを簡易に検出できるドライバの運転不能状態検出装置を提供する。 【解決手段】車両に搭載されたドライバカメラ２１により撮像された運転席の画像に基づいて、ドライバの頭部を検出する頭部検出手段と、車両の走行中において、車両に外力が加わってから揺れ判定時間経過するまでの間、頭部検出手段により検出された頭部の揺れの振幅が第１振幅よりも小さい、又は前記第１振幅よりも大きい第２振幅よりも大きい場合に、ドライバが運転不能状態であることを検出する揺れ状態検出手段と、を備える。</t>
  </si>
  <si>
    <t>H04N13/00,G06V10/00,B60N2/00,B60R1/00,G06T7/00,G11B7/00,G06V30/00,G11B21/00,G11B5/00,G06V20/00,B60K35/00,B60W30/00,G11B3/00,G08G1/00,G06V40/00,H04N19/00,A63F13/00,B60L53/00,B60R21/00,B60Q1/00,B60T8/00,H04N13/00,B60W40/00,B60R25/00,B60W30/00,E05F15/00,B60W50/00,B60K35/00,G08G1/00,G11B5/00,B60G17/00,G11B21/00,B60K28/00,G01S3/00,B60N2/00,B63B39/00,G01C19/00,G04B17/00,G01P3/00,B62D6/00,G01G19/00,G01C19/00,B60R25/00,B60T8/00,B60W30/00,E05F15/00,B62D6/00,B61K9/00,G05D1/00,B61L11/00,G01L5/00,B61F5/00,B60G17/00,G01G11/00,G08G1/00,B60G11/00,B60J10/00,B60T17/00,G01M1/00,B60W40/00,B60T8/00,G08G1/00,B60K35/00,B60R25/00,B60K28/00,H05B41/00,B60W30/00,B62D51/00,G06V20/00,B60G17/00,B60T7/00,F16H61/00,B65G43/00,B60W50/00,B62M6/00,D04B35/00,B62D33/00,G07D11/00,B60K31/00,G11B15/00</t>
  </si>
  <si>
    <t>頭部検出技術: H04N13/00,G06V10/00,B60N2/00,B60R1/00,G06T7/00,G11B7/00,G06V30/00,G11B21/00,G11B5/00,G06V20/00,B60K35/00,B60W30/00,G11B3/00,G08G1/00,G06V40/00,H04N19/00,A63F13/00,B60L53/00,B60R21/00,B60Q1/00 | keywords: 頭部検出,ドライバカメラ,運転席画像,撮像,頭部認識,顔検出,画像処理,ドライバー検出,カメラ映像解析,運転席モニタリング,車載カメラ頭部検出,運転者状態認識,防災運転支援,運転不能検出画像処理; 揺れ状態判定技術: B60T8/00,H04N13/00,B60W40/00,B60R25/00,B60W30/00,E05F15/00,B60W50/00,B60K35/00,G08G1/00,G11B5/00,B60G17/00,G11B21/00,B60K28/00,G01S3/00,B60N2/00,B63B39/00,G01C19/00,G04B17/00,G01P3/00,B62D6/00 | keywords: 揺れ判定,振幅,揺れ状態検出,頭部揺れ,振幅解析,揺れ検知,運転不能判定,頭部動き解析,異常揺れ検出,運転不能状態揺れ判定,車両外力揺れ検出,ドライバー状態モニタリング,防災揺れ通知,運転支援揺れ解析; 車両外力検知: G01G19/00,G01C19/00,B60R25/00,B60T8/00,B60W30/00,E05F15/00,B62D6/00,B61K9/00,G05D1/00,B61L11/00,G01L5/00,B61F5/00,B60G17/00,G01G11/00,G08G1/00,B60G11/00,B60J10/00,B60T17/00,G01M1/00,B60W40/00 | keywords: 外力,車両,走行中,外力検知,衝撃検知,加速度センサ,外力トリガー,車両挙動検出,外部力検出,防災外力検知,運転不能外力判定,車両事故検知,外力揺れ連動,運転支援外力センサ; 運転不能状態検出装置: B60T8/00,G08G1/00,B60K35/00,B60R25/00,B60K28/00,H05B41/00,B60W30/00,B62D51/00,G06V20/00,B60G17/00,B60T7/00,F16H61/00,B65G43/00,B60W50/00,B62M6/00,D04B35/00,B62D33/00,G07D11/00,B60K31/00,G11B15/00 | keywords: 運転不能状態,検出装置,車両搭載,ドライバ,運転不能検知,ドライバー状態検出,車載検出装置,運転支援装置,異常運転検出,防災運転不能検出,運転不能通知装置,運転席状態監視,車両安全装置,運転不能状態判定システム</t>
  </si>
  <si>
    <t>G06V10/00,B60R1/00,G06T7/00,G06V20/00,H04N13/00,B60T8/00,B60W40/00,H04N13/00,B60K35/00,B60W30/00,G01C19/00,B60W30/00,B62D6/00,G05D1/00,G01G19/00,G06V20/00,B60K28/00,B60K35/00,B60W30/00,B60R25/00</t>
  </si>
  <si>
    <t>頭部検出技術: 頭部検出,運転席画像認識,ドライバカメラ撮像,顔検出,頭部認識,画像処理技術,ドライバー状態検出,カメラ映像解析,運転席モニタリング,車載カメラ頭部検出,運転者状態認識,運転不能検出画像処理,揺れ状態判定,頭部揺れ振幅解析,運転支援画像解析,防災運転支援,リアルタイム映像解析,車両搭載カメラ認識,運転者認識技術,運転席頭部抽出; 揺れ状態判定技術: 揺れ判定,振幅解析,頭部揺れ検出,運転不能判定,頭部動き解析,異常揺れ検出,揺れ状態検出,車両外力揺れ検出,ドライバー状態モニタリング,運転不能状態揺れ判定,運転支援揺れ解析,運転席画像解析,頭部検出,揺れ振幅比較,揺れ判定時間,ドライバカメラ,振幅閾値判定,車両走行中揺れ検知; 車両外力検知: 外力検知,車両外力,衝撃検知,加速度センサ,外力トリガー,車両挙動検出,外部力検出,揺れ判定,運転不能外力判定,車両事故検知,外力揺れ連動,運転支援外力センサ,頭部検出,揺れ状態検出,ドライバカメラ,運転席画像,振幅判定,走行中外力,車両走行中,運転不能状態; 運転不能状態検出装置: 運転不能状態検出,ドライバー状態監視,頭部検出,揺れ状態判定,車載カメラ画像解析,運転席状態監視,異常運転検知,運転支援安全装置,車両安全制御,運転不能通知,外力検知,振幅判定,ドライバー挙動解析,車両搭載検出装置,運転不能状態判定,防災運転不能検出,運転席画像処理,車両安全装置,運転不能状態監視,ドライバー異常検出</t>
  </si>
  <si>
    <t>デジタル電源</t>
  </si>
  <si>
    <t>G05F1/455</t>
  </si>
  <si>
    <t>H02M1/08;H05B3/00</t>
  </si>
  <si>
    <t>【課題】２つ以上の電気的負荷のために、独立した出力制御を提供することができ、可変出力を制御することができるデジタル電源のための装置及び方法を提供する。 【解決手段】デジタル電源２００は、出力システムへ導入された高調波電流及び／又はフリッカの大きさを低減する。デジタル電源２００は、位相制御されたＡＣ電流を用いて電気的負荷２０３、２０４へ出力を送達するマイクロプロセッサ２１３を含む。このマイクロプロセッサは、電気的負荷ごとに要請された出力に対応する出力アレイを計算する。</t>
  </si>
  <si>
    <t>G05F1/00,H04W52/00,H03K17/00,F15B9/00,G09F11/00,B60L15/00,H02P1/00,H02J3/00,G05B19/00,F16H61/00,G05B11/00,H02M3/00,H03F9/00,H03H11/00,H03H7/00,H02P29/00,H02M1/00,E06B7/00,H02P23/00,H01H50/00,G05F1/00,H03J7/00,H02P23/00,H02M1/00,H02M7/00,H03K3/00,H04B1/00,H03F1/00,H05G1/00,H04N5/00,H02P25/00,H02P9/00,H03D1/00,H01S3/00,H03C1/00,H04N25/00,H02P21/00,H01J23/00,H01F27/00,H04N23/00,G05F1/00,H02J3/00,H04W52/00,H02M7/00,F16H61/00,H02P27/00,H02H3/00,H02P23/00,H02P7/00,H02P21/00,G09F11/00,H02M5/00,H02P9/00,G05B19/00,G05B11/00,H01J13/00,H02M3/00,H02P5/00,H03F9/00,H03H7/00,G06F9/00,G05F1/00,G06F7/00,H03K17/00,H04N25/00,G06F12/00,G06F15/00,G11C29/00,H04L47/00,G06F1/00,G06F13/00,H04N19/00,G06C15/00,H02M7/00,H04L67/00,H03H7/00,G06G7/00,H02J3/00,H04N9/00,F02D41/00</t>
  </si>
  <si>
    <t>独立出力制御: G05F1/00,H04W52/00,H03K17/00,F15B9/00,G09F11/00,B60L15/00,H02P1/00,H02J3/00,G05B19/00,F16H61/00,G05B11/00,H02M3/00,H03F9/00,H03H11/00,H03H7/00,H02P29/00,H02M1/00,E06B7/00,H02P23/00,H01H50/00 | keywords: 独立した出力制御,電気的負荷,可変出力,負荷ごとの出力制御,マルチチャネル制御,個別負荷制御,独立制御,複数負荷,負荷独立制御装置,複数負荷への可変出力,デジタル電源負荷制御,防災負荷制御,通知負荷制御; 高調波・フリッカ低減: G05F1/00,H03J7/00,H02P23/00,H02M1/00,H02M7/00,H03K3/00,H04B1/00,H03F1/00,H05G1/00,H04N5/00,H02P25/00,H02P9/00,H03D1/00,H01S3/00,H03C1/00,H04N25/00,H02P21/00,H01J23/00,H01F27/00,H04N23/00 | keywords: 高調波電流,フリッカ,低減,高調波抑制,フリッカ抑制,電流品質改善,電源ノイズ低減,電力品質制御,高調波低減装置,フリッカ低減方法,デジタル電源高調波制御,負荷高調波低減,通知高調波制御; 位相制御AC出力: G05F1/00,H02J3/00,H04W52/00,H02M7/00,F16H61/00,H02P27/00,H02H3/00,H02P23/00,H02P7/00,H02P21/00,G09F11/00,H02M5/00,H02P9/00,G05B19/00,G05B11/00,H01J13/00,H02M3/00,H02P5/00,H03F9/00,H03H7/00 | keywords: 位相制御,AC電流,出力送達,交流位相制御,AC出力制御,位相調整,サイン波制御,交流電源,位相制御型デジタル電源,負荷位相制御,防災用位相制御,通知用位相制御,可変位相出力; マイクロプロセッサによる出力計算: G06F9/00,G05F1/00,G06F7/00,H03K17/00,H04N25/00,G06F12/00,G06F15/00,G11C29/00,H04L47/00,G06F1/00,G06F13/00,H04N19/00,G06C15/00,H02M7/00,H04L67/00,H03H7/00,G06G7/00,H02J3/00,H04N9/00,F02D41/00 | keywords: マイクロプロセッサ,出力アレイ,計算,負荷ごとの要請,プロセッサ制御,デジタル制御,出力演算,負荷要求演算,マイコン出力制御,マイクロプロセッサ負荷制御,デジタル電源演算制御,通知用出力計算,防災用出力計算,負荷アレイ演算</t>
  </si>
  <si>
    <t>G05F1/00,H04W52/00,H03K17/00,B60L15/00,G05B19/00,G05F1/00,H03J7/00,H02P23/00,H02M1/00,H02M7/00,G05F1/00,H02J3/00,H02M7/00,H02P27/00,H02P23/00,G06F9/00,G05F1/00,G06F7/00,G06F15/00,H03K17/00</t>
  </si>
  <si>
    <t>独立出力制御: 独立出力制御,負荷ごとの出力制御,個別負荷制御,マルチチャネル制御,複数負荷,可変出力制御,デジタル電源,高調波電流低減,フリッカ低減,位相制御AC電流,マイクロプロセッサ制御,出力アレイ計算,負荷独立制御装置,複数負荷への可変出力,デジタル電源負荷制御,防災負荷制御,通知負荷制御; 高調波・フリッカ低減: 高調波電流低減,フリッカ低減,高調波抑制,フリッカ抑制,電流品質改善,電源ノイズ低減,電力品質制御,デジタル電源制御,負荷独立出力制御,位相制御,マイクロプロセッサ出力制御,高調波低減装置,フリッカ低減方法,デジタル電源高調波制御,負荷高調波低減,高調波制御アルゴリズム,出力アレイ計算,電気的負荷出力制御; 位相制御AC出力: 位相制御,交流位相制御,AC出力制御,位相調整,サイン波制御,交流電源,デジタル電源,可変出力制御,負荷位相制御,高調波低減,フリッカ低減,マイクロプロセッサ制御,独立出力制御,出力アレイ計算,位相制御型デジタル電源,負荷ごとの出力制御,AC電流,交流負荷制御; マイクロプロセッサによる出力計算: マイクロプロセッサ制御,出力アレイ計算,負荷要求演算,デジタル電源制御,位相制御出力,高調波電流低減,フリッカ抑制,負荷ごとの出力制御,マイコン出力演算,出力アレイ生成,負荷アレイ演算,独立出力制御,可変出力制御,電気的負荷制御,プロセッサ出力演算,デジタル制御電源,出力演算処理,負荷毎出力計算,マイクロプロセッサ負荷制御,演算制御方式</t>
  </si>
  <si>
    <t>半導体記憶装置</t>
  </si>
  <si>
    <t>G06F3/06;G06F3/08</t>
  </si>
  <si>
    <t>【課題】信頼性劣化を防止する半導体記憶装置を提供する。 【解決手段】半導体記憶装置２は、不揮発性半導体メモリ１６と、揮発性半導体メモリ４０と、コントローラ回路４１と、温度センサと、ホスト装置３と接続可能なインタフェース回路４２と、を備える。不揮発性半導体メモリと揮発性半導体メモリは、論理アドレスに対応する物理アドレスを指定する第１情報を記録可能に構成される。不揮発性半導体メモリは、第２情報乃至第８情報を記憶するように構成される。ホスト装置にインストール可能な制御ツールプログラムに半導体記憶装置の残り寿命を計算させ、計算された残り寿命をホスト装置に接続される表示装置に表示させるために、コントローラ回路は第２情報乃至第７情報を含む複数の情報を送信する。</t>
  </si>
  <si>
    <t>G11C11/00,G06F12/00,H04N25/00,H01L21/00,G06F21/00,H04N5/00,H10B20/00,B41J5/00,G11C17/00,G11C16/00,G11C29/00,H03K3/00,H03G5/00,B60L58/00,H05B45/00,G11B7/00,H04N9/00,H10B41/00,H04N19/00,G06F1/00,G11C11/00,G06F12/00,H01L21/00,G11C29/00,H04N5/00,G11B7/00,H01L29/00,H04L49/00,H04N19/00,G11C8/00,G11C17/00,G09G5/00,H10B20/00,H04N9/00,H10B41/00,H03G5/00,G06F15/00,H04N25/00,G11C16/00,G11C19/00,G11C11/00,H03K17/00,G01R31/00,H05B45/00,G11C16/00,H04N25/00,G09G5/00,G05B19/00,G09G3/00,G11C8/00,H04N5/00,H03F3/00,G01R13/00,G05F1/00,H04L25/00,B60Q3/00,B60K35/00,H02M1/00,B60L1/00,G02F1/00,G11C11/00,G11C29/00,G06F1/00,H04N5/00,G01R31/00,A61B5/00,G01S7/00,H03G5/00,G11C19/00,H10B41/00,G01D4/00,G01B3/00,G06F21/00,G06F11/00,H04N9/00,B60L58/00,H02M5/00,H02M7/00,G11C8/00,H03G3/00,G05D23/00,G11C11/00,G01K1/00,G21C17/00,G06F21/00,G01N25/00,G01K13/00,H01L21/00,G06V40/00,H03G5/00,F23N5/00,G11C29/00,G01J5/00,H01M10/00,G01K7/00,G06F1/00,F21V29/00,G08B29/00,H03H3/00,B60L58/00</t>
  </si>
  <si>
    <t>不揮発性半導体メモリ: G11C11/00,G06F12/00,H04N25/00,H01L21/00,G06F21/00,H04N5/00,H10B20/00,B41J5/00,G11C17/00,G11C16/00,G11C29/00,H03K3/00,H03G5/00,B60L58/00,H05B45/00,G11B7/00,H04N9/00,H10B41/00,H04N19/00,G06F1/00 | keywords: 不揮発性半導体メモリ,第２情報,第８情報,記憶,NAND型フラッシュメモリ,NOR型フラッシュメモリ,EEPROM,不揮発性メモリ,寿命管理,信頼性劣化防止,寿命情報記憶,残り寿命計算,情報記憶方法,防災用途メモリ; 揮発性半導体メモリ: G11C11/00,G06F12/00,H01L21/00,G11C29/00,H04N5/00,G11B7/00,H01L29/00,H04L49/00,H04N19/00,G11C8/00,G11C17/00,G09G5/00,H10B20/00,H04N9/00,H10B41/00,H03G5/00,G06F15/00,H04N25/00,G11C16/00,G11C19/00 | keywords: 揮発性半導体メモリ,第１情報,物理アドレス,論理アドレス,DRAM,SRAM,揮発性メモリ,アドレス管理,一時記憶,アドレス変換,信頼性向上,メモリマッピング,防災通知用一時記憶,寿命管理補助; コントローラ回路: G11C11/00,H03K17/00,G01R31/00,H05B45/00,G11C16/00,H04N25/00,G09G5/00,G05B19/00,G09G3/00,G11C8/00,H04N5/00,H03F3/00,G01R13/00,G05F1/00,H04L25/00,B60Q3/00,B60K35/00,H02M1/00,B60L1/00,G02F1/00 | keywords: コントローラ回路,情報送信,第２情報,第７情報,制御回路,情報管理,データ送信,寿命計算,表示制御,信頼性劣化防止制御,寿命情報送信,ホスト装置連携,防災通知制御,残り寿命表示; 寿命計算・表示システム: G11C11/00,G11C29/00,G06F1/00,H04N5/00,G01R31/00,A61B5/00,G01S7/00,H03G5/00,G11C19/00,H10B41/00,G01D4/00,G01B3/00,G06F21/00,G06F11/00,H04N9/00,B60L58/00,H02M5/00,H02M7/00,G11C8/00,H03G3/00 | keywords: 残り寿命,計算,表示装置,制御ツールプログラム,寿命予測,寿命表示,寿命計算プログラム,表示システム,ホスト装置,信頼性劣化通知,寿命情報表示,防災用途表示,寿命管理ツール,寿命計算アルゴリズム; 温度センサ・環境モニタリング: G05D23/00,G11C11/00,G01K1/00,G21C17/00,G06F21/00,G01N25/00,G01K13/00,H01L21/00,G06V40/00,H03G5/00,F23N5/00,G11C29/00,G01J5/00,H01M10/00,G01K7/00,G06F1/00,F21V29/00,G08B29/00,H03H3/00,B60L58/00 | keywords: 温度センサ,環境モニタリング,温度検知,環境センサ,温度管理,信頼性劣化検知,センサ回路,温度情報記録,信頼性劣化防止制御,防災用途環境監視,寿命予測補助,温度異常通知</t>
  </si>
  <si>
    <t>G11C11/00,G06F12/00,H01L21/00,G11C16/00,G11C17/00,G11C11/00,G06F12/00,G11C8/00,G11C29/00,H01L21/00,G11C11/00,G11C16/00,G11C8/00,G01R31/00,G05B19/00,G11C11/00,G11C29/00,G06F1/00,G01R31/00,H10B41/00,G05D23/00,G11C11/00,G01K1/00,G01N25/00,G01K13/00</t>
  </si>
  <si>
    <t>不揮発性半導体メモリ: 不揮発性半導体メモリ,NAND型フラッシュメモリ,NOR型フラッシュメモリ,EEPROM,寿命管理,信頼性劣化防止,寿命情報記憶,残り寿命計算,情報記憶方法,温度センサ連携,コントローラ回路,論理アドレス管理,物理アドレス指定,表示装置連携,制御ツールプログラム,ホスト装置接続,第２情報,第８情報,揮発性半導体メモリ,防災用途メモリ; 揮発性半導体メモリ: 揮発性半導体メモリ,DRAM,SRAM,揮発性メモリ,アドレス管理,論理アドレス,物理アドレス,アドレス変換,一時記憶,メモリマッピング,信頼性向上,寿命管理補助,残り寿命表示,コントローラ回路,温度センサ,表示装置,制御ツールプログラム,ホスト装置接続,第１情報,情報送信; コントローラ回路: 半導体記憶装置,コントローラ回路,不揮発性半導体メモリ,揮発性半導体メモリ,情報管理,情報送信,寿命計算,残り寿命表示,寿命情報送信,信頼性劣化防止制御,表示制御,ホスト装置連携,温度センサ,インタフェース回路,制御ツールプログラム,第２情報,第７情報,複数情報送信,表示装置,データ送信; 寿命計算・表示システム: 残り寿命計算,寿命予測,寿命表示,寿命情報通知,寿命管理ツール,寿命計算プログラム,寿命計算アルゴリズム,信頼性劣化防止,半導体記憶装置,不揮発性半導体メモリ,揮発性半導体メモリ,コントローラ回路,温度センサ,表示装置,ホスト装置,インタフェース回路,制御ツールプログラム,寿命情報表示,防災用途表示,寿命情報送信; 温度センサ・環境モニタリング: 温度センサ,環境モニタリング,温度検知,温度管理,信頼性劣化検知,環境センサ,温度情報記録,信頼性劣化防止制御,寿命予測補助,温度異常通知,コントローラ回路,不揮発性半導体メモリ,揮発性半導体メモリ,残り寿命計算,表示装置連携,制御ツールプログラム,物理アドレス指定,情報送信,温度センサ回路,環境監視</t>
  </si>
  <si>
    <t>クリーニング管理装置及びプログラム</t>
  </si>
  <si>
    <t>【課題】客から商品を預かる業務において、商品の引き渡しに際しての客の利便性を向上させる。 【解決手段】事業者が客からクリーニング品を預かるとともに、預かっているクリーニング品を事業者が客へ引き渡す業務において、預かっているクリーニング品の情報を管理するクリーニング品管理システムとして、客が所持する利用者携帯端末と、事業者が業務を行う店舗に備えられる事業者端末とを備え、利用者携帯端末は、店舗の会員を識別する会員情報、または事業者が預かっているクリーニング品を示す電子預り票を出力する出力手段を備え、事業者端末は、出力手段によって出力された会員情報または電子預り票に基づいて、預かっているクリーニング品を特定する特定手段を備えて構成する。</t>
  </si>
  <si>
    <t>B65G47/00,H04N21/00,B65G1/00,G06F16/00,G06Q10/00,B65H9/00,A47L23/00,A47L13/00,G07F17/00,D06F58/00,B65B5/00,B08B9/00,B08B1/00,H04M3/00,D06F33/00,B65H5/00,B60L1/00,D06B23/00,B65B57/00,B65B35/00,H04M1/00,H04N21/00,H04H60/00,H04B1/00,G06Q20/00,H04W88/00,A01D34/00,H04L67/00,H04W8/00,G07B5/00,B61D41/00,G07C1/00,G07D11/00,B60K35/00,A24F40/00,G01T1/00,B42D25/00,H04W12/00,H04W4/00,G06F3/00,D06F33/00,H04M1/00,D05B19/00,H04L15/00,H04L17/00,H04N21/00,A47K10/00,B67D7/00,G01T1/00,G06Q20/00,G07C1/00,A47F9/00,G07F17/00,G09G3/00,A47L23/00,G07D7/00,B05B15/00,A47F13/00,D06F45/00,G06K21/00,G06Q20/00,H04M1/00,H04N21/00,B42D25/00,G07B5/00,H04H60/00,G06K21/00,G16H10/00,B67D7/00,G07D7/00,G07B11/00,B61D41/00,G07C1/00,B60R25/00,G06M1/00,B41J3/00,G09G3/00,B41J5/00,H04W8/00,G06F3/00,G06F21/00,H04W12/00,G07D7/00,H04H60/00,D06H3/00,B42D25/00,H04M1/00,D21H21/00,G06K21/00,G07C9/00,D06H1/00,H04N21/00,G06K19/00,G06V40/00,A47L23/00,A47G25/00,F24F1/00,G07D11/00,G07B11/00,H04L12/00</t>
  </si>
  <si>
    <t>クリーニング品管理システム: B65G47/00,H04N21/00,B65G1/00,G06F16/00,G06Q10/00,B65H9/00,A47L23/00,A47L13/00,G07F17/00,D06F58/00,B65B5/00,B08B9/00,B08B1/00,H04M3/00,D06F33/00,B65H5/00,B60L1/00,D06B23/00,B65B57/00,B65B35/00 | keywords: クリーニング品,管理システム,預かり,引き渡し,クリーニング品管理,預かり管理,引き渡し管理,品物情報管理,業務管理システム,店舗業務管理,防災対応管理,通知機能付き管理,預かり品情報連携,引き渡し業務効率化; 利用者携帯端末: H04M1/00,H04N21/00,H04H60/00,H04B1/00,G06Q20/00,H04W88/00,A01D34/00,H04L67/00,H04W8/00,G07B5/00,B61D41/00,G07C1/00,G07D11/00,B60K35/00,A24F40/00,G01T1/00,B42D25/00,H04W12/00,H04W4/00,G06F3/00 | keywords: 利用者携帯端末,会員情報,電子預り票,出力手段,携帯端末,スマートフォン,モバイルデバイス,会員識別,電子票出力,預かり品通知端末,会員情報連携端末,クリーニング品通知,店舗連携端末,引き渡し案内端末; 事業者端末: D06F33/00,H04M1/00,D05B19/00,H04L15/00,H04L17/00,H04N21/00,A47K10/00,B67D7/00,G01T1/00,G06Q20/00,G07C1/00,A47F9/00,G07F17/00,G09G3/00,A47L23/00,G07D7/00,B05B15/00,A47F13/00,D06F45/00,G06K21/00 | keywords: 事業者端末,特定手段,店舗,会員情報,電子預り票,業務端末,店舗端末,品物特定,会員情報認証,電子票認識,預かり品特定端末,引き渡し業務端末,クリーニング品認識,通知連携端末,店舗業務支援端末; 電子預り票・会員情報出力: G06Q20/00,H04M1/00,H04N21/00,B42D25/00,G07B5/00,H04H60/00,G06K21/00,G16H10/00,B67D7/00,G07D7/00,G07B11/00,B61D41/00,G07C1/00,B60R25/00,G06M1/00,B41J3/00,G09G3/00,B41J5/00,H04W8/00,G06F3/00 | keywords: 電子預り票,会員情報,出力手段,利用者携帯端末,電子票出力,会員情報出力,QRコード,バーコード,電子証票,認証情報出力,預かり品通知出力,引き渡し案内出力,クリーニング品受取通知,店舗連携出力,防災対応通知出力; 品物特定・認証手段: G06F21/00,H04W12/00,G07D7/00,H04H60/00,D06H3/00,B42D25/00,H04M1/00,D21H21/00,G06K21/00,G07C9/00,D06H1/00,H04N21/00,G06K19/00,G06V40/00,A47L23/00,A47G25/00,F24F1/00,G07D11/00,G07B11/00,H04L12/00 | keywords: 特定手段,会員情報,電子預り票,品物特定,品物認証,預かり品特定,会員認証,電子票認証,識別手段,引き渡し認証,クリーニング品認証,店舗業務認証,通知連携認証,防災対応認証</t>
  </si>
  <si>
    <t>G06Q10/00,G06F16/00,B65G47/00,B65G1/00,G07F17/00,H04M1/00,H04N21/00,H04H60/00,H04W88/00,G07B5/00,G06Q20/00,H04M1/00,D06F33/00,H04N21/00,D05B19/00,G06Q20/00,H04M1/00,B42D25/00,G07B5/00,G06K21/00,G06F21/00,H04W12/00,B42D25/00,G07C9/00,G06K21/00</t>
  </si>
  <si>
    <t>クリーニング品管理システム: クリーニング品管理,預かり管理,引き渡し管理,品物情報管理,電子預り票,会員情報識別,利用者携帯端末,事業者端末,店舗業務管理,預かり品情報連携,引き渡し業務効率化,通知機能付き管理,業務管理システム,クリーニング品特定,品物一元管理,店舗会員認証,預かり品情報管理,引き渡し利便性向上; 利用者携帯端末: 利用者携帯端末,スマートフォン,モバイルデバイス,会員情報,会員識別,電子預り票,電子票出力,預かり品通知端末,会員情報連携端末,クリーニング品通知,店舗連携端末,引き渡し案内端末,会員情報出力,預かり品管理,クリーニング品管理,店舗端末連携,電子チケット,端末認証,利用者認証,引き渡し通知; 事業者端末: 事業者端末,業務端末,店舗端末,品物特定,会員情報認証,電子預り票,預かり品特定,引き渡し業務,クリーニング品認識,通知連携,店舗業務支援,利用者携帯端末,会員情報出力,電子票認識,特定手段,店舗設置端末,預かり品管理,引き渡し端末,クリーニング品管理,会員識別; 電子預り票・会員情報出力: 電子預り票,会員情報出力,電子票出力,QRコード,バーコード,電子証票,預かり品通知出力,引き渡し案内出力,クリーニング品受取通知,店舗連携出力,利用者携帯端末,事業者端末,品物特定,預かり品管理,電子預り票出力,会員識別,電子証票出力,引き渡し業務,品物引き渡し,電子証票認証; 品物特定・認証手段: 品物特定,品物認証,預かり品特定,会員認証,電子預り票,電子票認証,識別手段,引き渡し認証,クリーニング品認証,店舗業務認証,通知連携認証,会員情報,利用者携帯端末,事業者端末,特定手段,認証処理,情報管理,店舗会員識別,預かり品管理,認証システム</t>
  </si>
  <si>
    <t>電子レシートシステム、電子レシートサーバ、電子レシート管理サーバ、情報処理装置およびプログラム</t>
  </si>
  <si>
    <t>【課題】電子レシートとともに保証書情報の導入促進を図ることを目的とする。 【解決手段】実施形態の電子レシート管理サーバは、商品販売データに関連する電子レシート情報を受信する受信手段と、企業を示す企業コードと、前記受信手段により受信した複数の企業コードに関連付けられた前記電子レシート情報とを管理する電子レシート一括管理手段と、前記管理されている前記電子レシート情報とともに商品の保証書情報を管理する保証書情報管理手段と、消費者の会員コードに対応付けられた情報処理装置に対し、当該会員コードに対応付けられていて少なくとも１以上の企業コードを含む前記電子レシート情報を送信する電子レシート送信手段と、受信した前記電子レシート情報に保証書を発行する商品の商品情報が含まれている場合には、前記管理された保証書情報を前記消費者の会員コードに対応付けて前記情報処理装置に送信可能とする保証書情報送信手段と、を備える。</t>
  </si>
  <si>
    <t>G06Q20/00,G09G3/00,G07D11/00,G01S19/00,H04H60/00,H04N21/00,H04B1/00,G07C1/00,G01G19/00,G16H10/00,H04L17/00,B41B27/00,G10H3/00,B23Q35/00,B41J5/00,G06F3/00,G06F1/00,G05D5/00,H04L15/00,B07C5/00,G06F21/00,H04N21/00,B42D25/00,H04L41/00,G16H10/00,G07D11/00,B41J5/00,H04H60/00,G06Q30/00,G06Q20/00,H04W12/00,H04N5/00,H04M1/00,G06K19/00,G06Q10/00,B41B27/00,G11B27/00,G07D7/00,G05D5/00,G01G1/00,H04N21/00,H04M1/00,H03M13/00,H04W12/00,G06K21/00,H01R13/00,G01G23/00,G06K19/00,G07C1/00,G01F1/00,H04Q3/00,G07F7/00,G06Q20/00,H04L17/00,H04L15/00,G07D7/00,H04M11/00,G11C5/00,A63F1/00,B61D41/00,H04B1/00,H04H60/00,G06Q20/00,H04B10/00,H04M1/00,G07C1/00,H04B17/00,H04N21/00,G06F3/00,H04L15/00,H04L17/00,H04N1/00,G08B1/00,H04L51/00,H04H20/00,H04N7/00,G01P3/00,H04L1/00,B23Q35/00,B64C13/00,H04N21/00,H03M13/00,H04M1/00,G06K1/00,G10L19/00,G06K19/00,G06Q10/00,G06Q20/00,H04L17/00,H04L15/00,G07D7/00,G07D11/00,H04L41/00,G01G19/00,B41J5/00,H04L27/00,G03G17/00,G09C1/00,G06F12/00,H04L9/00</t>
  </si>
  <si>
    <t>電子レシート管理: G06Q20/00,G09G3/00,G07D11/00,G01S19/00,H04H60/00,H04N21/00,H04B1/00,G07C1/00,G01G19/00,G16H10/00,H04L17/00,B41B27/00,G10H3/00,B23Q35/00,B41J5/00,G06F3/00,G06F1/00,G05D5/00,H04L15/00,B07C5/00 | keywords: 電子レシート,管理サーバ,受信手段,企業コード,一括管理,電子レシート管理,レシート情報,販売データ管理,企業コード管理,レシート一括管理,電子レシートシステム,複数企業対応,レシート情報統合,消費者情報連携,防偽レシート管理; 保証書情報管理: G06F21/00,H04N21/00,B42D25/00,H04L41/00,G16H10/00,G07D11/00,B41J5/00,H04H60/00,G06Q30/00,G06Q20/00,H04W12/00,H04N5/00,H04M1/00,G06K19/00,G06Q10/00,B41B27/00,G11B27/00,G07D7/00,G05D5/00,G01G1/00 | keywords: 保証書情報,保証書情報管理手段,商品情報,保証書発行,保証書管理,保証書情報送信,商品保証,保証書発行,保証書連携,電子保証書,保証書情報統合,保証書通知,レシート保証書連携,防偽保証書管理; 会員コード連携: H04N21/00,H04M1/00,H03M13/00,H04W12/00,G06K21/00,H01R13/00,G01G23/00,G06K19/00,G07C1/00,G01F1/00,H04Q3/00,G07F7/00,G06Q20/00,H04L17/00,H04L15/00,G07D7/00,H04M11/00,G11C5/00,A63F1/00,B61D41/00 | keywords: 会員コード,消費者,情報処理装置,対応付け,会員コード管理,消費者識別,会員連携,情報処理装置連携,会員情報送信,会員コード保証書連携,会員コードレシート連携,消費者通知,会員情報統合,防偽会員管理; 情報送信手段: H04B1/00,H04H60/00,G06Q20/00,H04B10/00,H04M1/00,G07C1/00,H04B17/00,H04N21/00,G06F3/00,H04L15/00,H04L17/00,H04N1/00,G08B1/00,H04L51/00,H04H20/00,H04N7/00,G01P3/00,H04L1/00,B23Q35/00,B64C13/00 | keywords: 送信手段,電子レシート送信,保証書情報送信,情報処理装置,情報送信,電子レシート送信,保証書送信,データ送信,情報処理装置送信,保証書通知システム,レシート通知システム,消費者端末送信,企業コード送信,防偽情報送信; 企業コード管理: H04N21/00,H03M13/00,H04M1/00,G06K1/00,G10L19/00,G06K19/00,G06Q10/00,G06Q20/00,H04L17/00,H04L15/00,G07D7/00,G07D11/00,H04L41/00,G01G19/00,B41J5/00,H04L27/00,G03G17/00,G09C1/00,G06F12/00,H04L9/00 | keywords: 企業コード,複数企業,企業コード管理,関連付け,企業コード管理,企業識別,複数企業対応,企業情報連携,企業コード統合,企業コードレシート連携,企業コード保証書連携,企業間情報統合,企業コード通知,防偽企業管理</t>
  </si>
  <si>
    <t>G06Q20/00,G07D11/00,G07C1/00,G09G3/00,H04N21/00,G06Q30/00,G06Q20/00,G06F21/00,B42D25/00,H04L41/00,H04N21/00,H04M1/00,H04W12/00,G06K19/00,G07C1/00,H04B1/00,G06Q20/00,H04B10/00,H04M1/00,G06F3/00,G06Q10/00,G06Q20/00,G06K1/00,G06K19/00,H03M13/00</t>
  </si>
  <si>
    <t>電子レシート管理: 電子レシート管理,保証書情報管理,販売データ連携,企業コード一括管理,レシート情報統合,消費者会員コード連携,電子レシート送信,保証書情報送信,複数企業対応,電子レシートシステム,レシート情報受信,商品情報管理,防偽レシート管理,レシート一括管理,消費者情報連携,保証書発行連携,商品保証書管理,販売データ管理,電子レシート情報,保証書情報統合; 保証書情報管理: 保証書情報管理,電子レシート連携,保証書発行,保証書情報送信,商品保証情報,保証書管理手段,保証書情報統合,電子保証書,レシート保証書連携,保証書通知,保証書情報一括管理,保証書連携,防偽保証書管理,会員コード対応保証書,企業コード連携保証書,商品販売データ保証書,保証書情報受信,保証書情報送信手段; 会員コード連携: 会員コード連携,電子レシート管理,保証書情報管理,消費者識別,会員情報送信,企業コード管理,情報処理装置連携,会員コード保証書連携,会員コードレシート連携,会員情報統合,防偽会員管理,保証書情報送信,電子レシート送信,商品販売データ連携,会員コード通知,保証書発行連携,企業コード連携,消費者通知,電子レシート一括管理,保証書情報統合; 情報送信手段: 電子レシート送信,保証書情報送信,情報処理装置送信,消費者端末送信,企業コード送信,保証書通知システム,レシート通知システム,防偽情報送信,会員コード連携送信,商品情報送信,電子レシート一括管理,保証書情報管理,電子レシート管理サーバ,販売データ連携送信,保証書発行連携,電子レシート受信,保証書情報送信手段,電子レシート送信手段; 企業コード管理: 企業コード管理,企業識別,複数企業対応,企業情報連携,企業コード統合,企業コードレシート連携,企業コード保証書連携,企業間情報統合,企業コード通知,防偽企業管理,電子レシート情報管理,保証書情報管理,会員コード連携,商品販売データ管理,保証書発行連携,企業コード一括管理,企業コード関連付け,企業コード送信,企業コード受信,企業コード消費者対応</t>
  </si>
  <si>
    <t>商品登録装置、精算装置及びプログラム</t>
  </si>
  <si>
    <t>G07G1/01</t>
  </si>
  <si>
    <t>G07G1/12</t>
  </si>
  <si>
    <t>【課題】タッチパネル表示部にプリセットキーを表示する商品登録装置、精算装置において、情報画像の表示が簡単に設定できるとともに、簡単な操作で情報画像を表示できるようにする。 【解決手段】第１領域と第２領域とをタッチパネル表示部の同一画面にて表示し、第１領域においてはプリセットされた選択肢画像を表示し、第２領域においては、第１領域においける選択肢画像のうち第１種選択肢画像が選択された場合、第１領域における選択肢画像の表示を維持し、第１種選択肢画像が対応するグループに属する下位選択肢画像を表示し、第１領域における選択肢画像のうち第２種選択肢画像が選択された場合、第１領域における選択肢画像の表示を維持し、第２種選択肢画像に対応する下位選択肢画像については非表示とし、選択された第２種選択肢画像に対応する情報画像を表示するように商品登録装置を構成する。</t>
  </si>
  <si>
    <t>G06F3/00,G09G5/00,H04N23/00,B60K35/00,G09G3/00,G05B19/00,H04N25/00,H04N13/00,H10K59/00,A63F13/00,B43K24/00,G08B5/00,G06T3/00,G11B15/00,G08G1/00,G01S7/00,H04M1/00,H01J31/00,D06F34/00,H04N21/00,G06F3/00,H04N19/00,G06V10/00,H04N1/00,G09G5/00,G06T3/00,G05B19/00,A63F13/00,G06V30/00,H04N25/00,H04N21/00,H04M1/00,G06T5/00,B60K35/00,B41J5/00,H04N23/00,G06T7/00,A44B1/00,G16H30/00,H04N13/00,H04N13/00,G06V10/00,H04N25/00,H04N1/00,H04N19/00,G06T3/00,H04N23/00,G06V30/00,G06T5/00,B60K35/00,G06T7/00,A63F13/00,G06F3/00,G09G5/00,G03B7/00,H04M1/00,H04N5/00,H04N3/00,H04Q1/00,G02B30/00,G06F3/00,H04N23/00,H04N1/00,H04N21/00,G06V10/00,G06T3/00,B60K35/00,A63F13/00,G06T5/00,H04M1/00,H04N19/00,G06F16/00,G01C11/00,H04N13/00,G16H30/00,G04G9/00,G09G5/00,G09G3/00,H01J31/00,G01S7/00</t>
  </si>
  <si>
    <t>タッチパネル表示制御: G06F3/00,G09G5/00,H04N23/00,B60K35/00,G09G3/00,G05B19/00,H04N25/00,H04N13/00,H10K59/00,A63F13/00,B43K24/00,G08B5/00,G06T3/00,G11B15/00,G08G1/00,G01S7/00,H04M1/00,H01J31/00,D06F34/00,H04N21/00 | keywords: タッチパネル,表示部,同一画面,領域,画像表示,タッチパネル制御,表示切替,画面分割,領域表示,画像表示制御,商品登録装置のタッチパネル,精算装置の表示部,プリセットキー表示,情報画像表示,選択肢画像表示,領域切替,操作画面制御; プリセットキー・選択肢画像管理: G06F3/00,H04N19/00,G06V10/00,H04N1/00,G09G5/00,G06T3/00,G05B19/00,A63F13/00,G06V30/00,H04N25/00,H04N21/00,H04M1/00,G06T5/00,B60K35/00,B41J5/00,H04N23/00,G06T7/00,A44B1/00,G16H30/00,H04N13/00 | keywords: プリセットキー,選択肢画像,第１種選択肢画像,第２種選択肢画像,グループ,下位選択肢画像,プリセットキー管理,選択肢画像登録,グループ化,階層表示,キー画像制御,商品登録用プリセットキー,精算装置の選択肢画像,グループ選択肢管理,下位選択肢画像表示,情報画像連携,キー画像階層化; 情報画像表示・切替方法: H04N13/00,G06V10/00,H04N25/00,H04N1/00,H04N19/00,G06T3/00,H04N23/00,G06V30/00,G06T5/00,B60K35/00,G06T7/00,A63F13/00,G06F3/00,G09G5/00,G03B7/00,H04M1/00,H04N5/00,H04N3/00,H04Q1/00,G02B30/00 | keywords: 情報画像,表示,非表示,選択,対応,第１種,第２種,情報画像表示,画像切替,選択肢連動表示,表示制御,非表示制御,選択肢画像に対応する情報画像,商品登録装置の情報画像表示,精算装置の画像切替,選択操作による画像表示,領域ごとの画像表示制御; 簡易操作設定・ユーザーインターフェース: G06F3/00,H04N23/00,H04N1/00,H04N21/00,G06V10/00,G06T3/00,B60K35/00,A63F13/00,G06T5/00,H04M1/00,H04N19/00,G06F16/00,G01C11/00,H04N13/00,G16H30/00,G04G9/00,G09G5/00,G09G3/00,H01J31/00,G01S7/00 | keywords: 簡単な操作,設定,表示設定,操作,ユーザーインターフェース,簡易操作,UI設計,操作性向上,表示設定方法,ユーザー操作支援,商品登録装置の簡易操作,精算装置のUI,情報画像表示設定,タッチパネル操作性,選択肢画像の操作方法,操作ガイド表示</t>
  </si>
  <si>
    <t>G06F3/00,G09G5/00,G09G3/00,G05B19/00,A63F13/00,G06F3/00,G09G5/00,G06T3/00,G05B19/00,G06V10/00,G06T3/00,G06V10/00,H04N1/00,G06T5/00,H04N13/00,G06F3/00,H04N21/00,G06V10/00,G06T3/00,G06T5/00</t>
  </si>
  <si>
    <t>タッチパネル表示制御: タッチパネル表示制御,領域表示切替,プリセットキー画像,選択肢画像表示,情報画像表示,画面分割表示,商品登録装置タッチパネル,精算装置表示部,動的画像表示,選択肢グループ表示,下位選択肢画像,選択肢画像維持,画像表示制御,同一画面表示,領域動的切替,プリセットキー選択,情報画像切替,選択肢画像非表示,タッチパネル操作,表示部制御; プリセットキー・選択肢画像管理: プリセットキー管理,選択肢画像登録,階層表示制御,グループ化選択肢,キー画像制御,下位選択肢画像表示,情報画像連携,商品登録用プリセットキー,精算装置選択肢画像,グループ選択肢管理,選択肢画像維持表示,選択肢画像非表示制御,タッチパネル表示部,選択肢画像切替,選択肢画像グループ化,情報画像表示設定,プリセットキー階層管理,選択肢画像階層管理; 情報画像表示・切替方法: 情報画像表示,画像切替,選択肢連動表示,表示制御,非表示制御,選択肢画像,情報画像,領域分割表示,プリセットキー画像,選択操作画像表示,下位選択肢画像,グループ対応画像表示,商品登録装置画像表示,精算装置画像切替,選択肢画像維持表示,情報画像非表示,選択肢画像選択,画面表示制御,同一画面領域表示,選択肢画像対応情報画像; 簡易操作設定・ユーザーインターフェース: タッチパネル表示部,プリセットキー表示,商品登録装置操作,精算装置UI,情報画像表示設定,選択肢画像操作,第１領域表示,第２領域表示,選択肢画像維持,下位選択肢画像表示,情報画像表示,簡易操作設定,ユーザーインターフェース設計,操作性向上,表示設定方法,ユーザー操作支援,タッチパネル操作性,選択肢画像選択,グループ対応画像表示,画像表示制御</t>
  </si>
  <si>
    <t>磁気記録媒体</t>
  </si>
  <si>
    <t>G11B5/70</t>
  </si>
  <si>
    <t>G11B5/702;G11B5/738;G11B5/735</t>
  </si>
  <si>
    <t>【課題】低温低湿環境下で再生を繰り返しても電磁変換特性の低下が少ない磁気記録媒体を提供すること。 【解決手段】非磁性支持体上に強磁性粉末および結合剤を含む磁性層を有する磁気記録媒体であって、上記磁性層の表面ゼータ電位の等電点は５．５以上である磁気記録媒体。</t>
  </si>
  <si>
    <t>G11B5/00,G11B7/00,H01F1/00,G11C11/00,B22F1/00,H02K1/00,H01P1/00,H01F41/00,G01R33/00,G11C5/00,G11B11/00,H04N5/00,H01F10/00,G11B23/00,B26D5/00,H01L21/00,C09D5/00,G11B13/00,B29C64/00,H01F17/00,G11B5/00,H02P21/00,G01R33/00,G05F1/00,H02P7/00,B41J2/00,C23F13/00,G09F11/00,H01J13/00,H01J17/00,H02J7/00,H01L21/00,G11C11/00,H01J1/00,H02P9/00,C23C8/00,H02P13/00,H01G5/00,H01P1/00,C25B11/00,H02P7/00,H02P9/00,H02K23/00,H02K21/00,H01P1/00,H01M10/00,G01R33/00,H01H71/00,B01J49/00,H02K1/00,H01H37/00,H04L25/00,H02J7/00,C10B57/00,A61M60/00,H02K44/00,G01R11/00,F24F1/00,H01H50/00,F15B21/00,G11B5/00,H02K1/00,B03C1/00,H01F1/00,H01P1/00,H01F41/00,B22F1/00,G01R33/00,B01F33/00,B22F10/00,C21C5/00,G05F1/00,H05B41/00,H03H9/00,H01F10/00,H01M4/00,B29C33/00,H02K23/00,G11C19/00,H01M50/00</t>
  </si>
  <si>
    <t>磁気記録媒体構造: G11B5/00,G11B7/00,H01F1/00,G11C11/00,B22F1/00,H02K1/00,H01P1/00,H01F41/00,G01R33/00,G11C5/00,G11B11/00,H04N5/00,H01F10/00,G11B23/00,B26D5/00,H01L21/00,C09D5/00,G11B13/00,B29C64/00,H01F17/00 | keywords: 磁気記録媒体,非磁性支持体,強磁性粉末,結合剤,磁性層,磁気記録媒体構造,磁性層,非磁性基材,強磁性粒子,バインダー,磁気記録媒体の層構成,磁性層表面,支持体材料,磁性層形成方法,防湿構造,低温低湿環境対応; ゼータ電位制御: G11B5/00,H02P21/00,G01R33/00,G05F1/00,H02P7/00,B41J2/00,C23F13/00,G09F11/00,H01J13/00,H01J17/00,H02J7/00,H01L21/00,G11C11/00,H01J1/00,H02P9/00,C23C8/00,H02P13/00,H01G5/00,H01P1/00,C25B11/00 | keywords: ゼータ電位,等電点,磁性層表面,5.5以上,ゼータ電位制御,等電点調整,表面電荷,磁性層表面特性,pH制御,ゼータ電位測定,等電点調整方法,表面改質,磁気記録媒体のゼータ電位,低温低湿環境下のゼータ電位; 電磁変換特性維持: H02P7/00,H02P9/00,H02K23/00,H02K21/00,H01P1/00,H01M10/00,G01R33/00,H01H71/00,B01J49/00,H02K1/00,H01H37/00,H04L25/00,H02J7/00,C10B57/00,A61M60/00,H02K44/00,G01R11/00,F24F1/00,H01H50/00,F15B21/00 | keywords: 電磁変換特性,低下抑制,低温低湿環境,再生繰り返し,電磁変換特性維持,信号再生安定性,環境耐性,耐久性,低温低湿耐性,電磁変換特性劣化防止,再生耐久性,防湿性能,低温環境下の記録再生,磁気記録媒体の耐環境性; 磁性層材料設計: G11B5/00,H02K1/00,B03C1/00,H01F1/00,H01P1/00,H01F41/00,B22F1/00,G01R33/00,B01F33/00,B22F10/00,C21C5/00,G05F1/00,H05B41/00,H03H9/00,H01F10/00,H01M4/00,B29C33/00,H02K23/00,G11C19/00,H01M50/00 | keywords: 強磁性粉末,結合剤,磁性層,材料設計,磁性層材料設計,強磁性材料,バインダー選定,粒子分散,磁性粒子配合,磁性層材料の最適化,結合剤の種類,磁性粉末の粒径,磁性層の耐久性,低温低湿環境対応材料</t>
  </si>
  <si>
    <t>G11B5/00,H01F1/00,B22F1/00,H01F41/00,G11C11/00,G11B5/00,G01R33/00,G05F1/00,C23F13/00,B41J2/00,G01R33/00,H02K1/00,H01M10/00,B01J49/00,H01P1/00,G11B5/00,H01F1/00,H01F41/00,B22F1/00,B01F33/00</t>
  </si>
  <si>
    <t>磁気記録媒体構造: 磁気記録媒体,磁気記録媒体構造,磁性層,非磁性支持体,強磁性粉末,強磁性粒子,結合剤,バインダー,磁性層表面,ゼータ電位,等電点,層構成,支持体材料,磁性層形成方法,防湿構造,低温低湿環境,電磁変換特性,再生耐性,磁性材料,粒子分散; ゼータ電位制御: ゼータ電位制御,等電点調整,磁性層表面特性,表面電荷,pH制御,ゼータ電位測定,等電点調整方法,表面改質,磁気記録媒体のゼータ電位,低温低湿環境下のゼータ電位,強磁性粉末,非磁性支持体,磁性層,結合剤,磁気記録媒体,再生耐性,電磁変換特性,表面特性制御; 電磁変換特性維持: 電磁変換特性維持,低温低湿環境耐性,再生耐久性,磁気記録媒体,信号再生安定性,電磁変換特性劣化防止,環境耐性,低下抑制,防湿性能,低温環境下の記録再生,耐久性向上,磁性層ゼータ電位,強磁性粉末,非磁性支持体,磁性層,結合剤,等電点,再生繰り返し,磁気記録媒体の耐環境性; 磁性層材料設計: 磁性層材料設計,強磁性粉末,結合剤配合,磁性粒子分散,バインダー選定,磁性層耐久性,低温低湿環境対応,磁性粉末粒径,磁性層表面ゼータ電位,磁性層最適化,強磁性材料,磁性粒子配合,磁性層材料の選定,磁性層再生特性,磁性層劣化抑制,磁性層構成,磁性層設計,磁性層材料評価,磁性層性能向上,磁性層材料開発</t>
  </si>
  <si>
    <t>磁気テープ</t>
  </si>
  <si>
    <t>G11B5/735</t>
  </si>
  <si>
    <t>G11B5/738;G11B5/78</t>
  </si>
  <si>
    <t>【課題】バックコート層が薄層化された磁気テープであって、優れた走行安定性を示すことができる磁気テープを提供すること。 【解決手段】非磁性支持体の一方の表面側に強磁性粉末および結合剤を含む磁性層を有し、他方の表面側に非磁性粉末および結合剤を含むバックコート層を有する磁気テープであって、上記バックコート層の厚みは０．２０μｍ以下であり、かつ上記バックコート層の表面ゼータ電位の等電点は４．５以上である磁気テープ。</t>
  </si>
  <si>
    <t>G11B5/00,H01L21/00,G11B7/00,C08J7/00,G02B1/00,F24S70/00,C03C25/00,H05K3/00,C23C14/00,B29C64/00,H01F41/00,B65D41/00,B41J2/00,B41M5/00,C21D1/00,C23C20/00,C07C7/00,C04B41/00,C23C24/00,G11C11/00,C23C8/00,C23C18/00,H01L21/00,C23C10/00,C23C14/00,G03G5/00,C25D5/00,G02B1/00,C23C2/00,B23H7/00,D21H19/00,H01J13/00,H01J37/00,H01J1/00,H05K3/00,G11B7/00,C08J7/00,C23C16/00,C23C20/00,F24S70/00,G11B5/00,B03C1/00,B22F10/00,H02K1/00,H01F1/00,G03G5/00,H01F41/00,H01P1/00,G11C11/00,C23C14/00,B22F7/00,B29C41/00,B29C64/00,H01F10/00,B01F33/00,G03C1/00,H01H1/00,G11C19/00,C22C47/00,H05B41/00,G11B5/00,H02P21/00,G11B7/00,H04N5/00,H01P1/00,H02K1/00,B03C1/00,G01R33/00,G11B15/00,H02K23/00,G11C11/00,H01F41/00,B60W30/00,B41J2/00,H01H37/00,H03K3/00,G11B19/00,G01H11/00,H01F3/00,G06K13/00</t>
  </si>
  <si>
    <t>バックコート層の薄層化: G11B5/00,H01L21/00,G11B7/00,C08J7/00,G02B1/00,F24S70/00,C03C25/00,H05K3/00,C23C14/00,B29C64/00,H01F41/00,B65D41/00,B41J2/00,B41M5/00,C21D1/00,C23C20/00,C07C7/00,C04B41/00,C23C24/00,G11C11/00 | keywords: バックコート層,薄層化,厚み0.20μm以下,バックコート,薄膜,層厚,非磁性粉末,結合剤,0.20μm以下,薄層バックコート,防摩耗バックコート,走行安定性向上,磁気テープ用バックコート,防静電バックコート; 表面ゼータ電位制御: C23C8/00,C23C18/00,H01L21/00,C23C10/00,C23C14/00,G03G5/00,C25D5/00,G02B1/00,C23C2/00,B23H7/00,D21H19/00,H01J13/00,H01J37/00,H01J1/00,H05K3/00,G11B7/00,C08J7/00,C23C16/00,C23C20/00,F24S70/00 | keywords: ゼータ電位,等電点,表面ゼータ電位,4.5以上,ゼータ電位制御,等電点調整,表面電荷,4.5以上,静電特性,バックコート層ゼータ電位,静電気防止,走行安定性ゼータ電位,磁気テープ静電制御,表面特性制御; 磁性層の構成: G11B5/00,B03C1/00,B22F10/00,H02K1/00,H01F1/00,G03G5/00,H01F41/00,H01P1/00,G11C11/00,C23C14/00,B22F7/00,B29C41/00,B29C64/00,H01F10/00,B01F33/00,G03C1/00,H01H1/00,G11C19/00,C22C47/00,H05B41/00 | keywords: 磁性層,強磁性粉末,結合剤,非磁性支持体,磁性層形成,強磁性材料,磁性粉末,バインダー,支持体,高密度磁性層,磁気記録層,磁気テープ磁性層,磁性層構造,磁性層安定性; 走行安定性向上技術: G11B5/00,H02P21/00,G11B7/00,H04N5/00,H01P1/00,H02K1/00,B03C1/00,G01R33/00,G11B15/00,H02K23/00,G11C11/00,H01F41/00,B60W30/00,B41J2/00,H01H37/00,H03K3/00,G11B19/00,G01H11/00,H01F3/00,G06K13/00 | keywords: 走行安定性,磁気テープ,安定走行,走行安定性,テープ走行,安定性向上,摩擦制御,耐摩耗性,バックコート層走行安定性,磁気テープ摩擦低減,安定走行磁気テープ,防静電走行,薄層化による走行安定性</t>
  </si>
  <si>
    <t>G11B5/00,C08J7/00,C23C14/00,G02B1/00,C03C25/00,C23C8/00,C23C18/00,C23C14/00,C23C10/00,H01L21/00,G11B5/00,H01F1/00,H01F41/00,C23C14/00,B22F10/00,G11B5/00,G11B15/00,G01R33/00,B03C1/00,H02K1/00</t>
  </si>
  <si>
    <t>バックコート層の薄層化: バックコート層,薄層化,厚み0.20μm以下,磁気テープ,非磁性支持体,強磁性粉末,結合剤,磁性層,非磁性粉末,表面ゼータ電位,等電点4.5以上,走行安定性,薄膜バックコート,防摩耗バックコート,防静電バックコート,層厚制御,磁気テープ用バックコート,走行安定性向上; 表面ゼータ電位制御: ゼータ電位制御,表面ゼータ電位,等電点調整,バックコート層ゼータ電位,静電特性,等電点4.5以上,表面電荷制御,静電気防止,走行安定性ゼータ電位,磁気テープ静電制御,表面特性制御,非磁性支持体,強磁性粉末,結合剤含有層,薄層バックコート,磁性層,非磁性粉末,バックコート層厚み0.20μm以下; 磁性層の構成: 磁性層形成,強磁性粉末,強磁性材料,磁性粉末,バインダー,非磁性支持体,高密度磁性層,磁気記録層,磁気テープ磁性層,磁性層構造,磁性層安定性,バックコート層,薄層バックコート,ゼータ電位,等電点,走行安定性,磁気テープ,結合剤,非磁性粉末,表面特性; 走行安定性向上技術: 走行安定性,磁気テープ,バックコート層,薄層化バックコート,摩擦制御,耐摩耗性,表面ゼータ電位,等電点,非磁性支持体,強磁性粉末,結合剤,非磁性粉末,磁性層,走行安定化材料,摩擦低減,防静電走行,安定走行磁気テープ,テープ走行,安定性向上,バックコート層走行安定性</t>
  </si>
  <si>
    <t>燃料電池スタックの製造方法及び製造装置</t>
  </si>
  <si>
    <t>H01M8/247</t>
  </si>
  <si>
    <t>H01M8/10;H01M8/24</t>
  </si>
  <si>
    <t>【課題】積層体の電極積層部に適切な大きさの締結荷重を付与することが可能な燃料電池スタックの製造方法及び製造装置を提供する。 【解決手段】燃料電池スタック１０の製造装置７０は、押圧手段７２と、全体荷重検出手段７４と、電極荷重検出手段７６とを備える。押圧手段７２は、発電セル１２を複数積層した積層体１４の全体を積層方向に沿って押圧する。全体荷重検出手段７４は、押圧手段７２により積層体１４を押圧した際に、シール部材３４同士が積層されたシール積層部５０及び電極同士が積層された電極積層部５２を含む積層体１４の全体にかかる全体荷重を検出する。電極荷重検出手段７６は、前記押圧手段７２により積層体１４を押圧した際に、電極積層部５２にかかる電極荷重を検出する。</t>
  </si>
  <si>
    <t>H01M8/00,H01M50/00,G21C3/00,H01L31/00,H10N30/00,B32B37/00,H01G11/00,C25B9/00,H01M10/00,H01M12/00,H01L21/00,B29C64/00,G02F1/00,B32B5/00,B29C48/00,H01M4/00,H10K50/00,C04B41/00,B23K35/00,B28B1/00,B29C70/00,B28B21/00,F16D13/00,F16F1/00,B28B1/00,B32B37/00,B29D30/00,G01N3/00,C23C24/00,E02D5/00,B29C51/00,F16L33/00,B29C44/00,B29C64/00,B41L1/00,B29C61/00,H01H85/00,B65B51/00,B22F10/00,B29C43/00,G01L5/00,H10N30/00,G01G19/00,F16F1/00,G01G3/00,G01L1/00,B32B37/00,G01F1/00,H01M50/00,B21B38/00,H10K50/00,G03G5/00,H01G11/00,H01L21/00,G01L9/00,G01G11/00,G01R21/00,G01S7/00,H01M8/00,G01B13/00,H01M8/00,F02M69/00,G21C19/00,H10N30/00,B60L58/00,F02M7/00,H01M50/00,B60W10/00,B41J9/00,B23Q35/00,B65H59/00,F02C9/00,B29C33/00,B65B57/00,G05D23/00,B60R21/00,B61G1/00,F02D1/00,H01M10/00,B60L1/00</t>
  </si>
  <si>
    <t>燃料電池スタックの積層体構造: H01M8/00,H01M50/00,G21C3/00,H01L31/00,H10N30/00,B32B37/00,H01G11/00,C25B9/00,H01M10/00,H01M12/00,H01L21/00,B29C64/00,G02F1/00,B32B5/00,B29C48/00,H01M4/00,H10K50/00,C04B41/00,B23K35/00,B28B1/00 | keywords: 燃料電池スタック,積層体,発電セル,シール部材,積層方向,セル積層,スタック構造,シール積層部,電極積層部,セルアレイ,燃料電池積層体,積層体製造方法,積層体構成,防漏シール積層,積層体の締結荷重; 押圧手段による荷重付与技術: B29C70/00,B28B21/00,F16D13/00,F16F1/00,B28B1/00,B32B37/00,B29D30/00,G01N3/00,C23C24/00,E02D5/00,B29C51/00,F16L33/00,B29C44/00,B29C64/00,B41L1/00,B29C61/00,H01H85/00,B65B51/00,B22F10/00,B29C43/00 | keywords: 押圧手段,締結荷重,積層体押圧,積層方向,荷重付与,プレス機構,締付け装置,積層体圧縮,荷重制御,燃料電池押圧,積層体締結,積層体荷重管理,防災荷重通知,押圧力調整; 荷重検出・測定技術: G01L5/00,H10N30/00,G01G19/00,F16F1/00,G01G3/00,G01L1/00,B32B37/00,G01F1/00,H01M50/00,B21B38/00,H10K50/00,G03G5/00,H01G11/00,H01L21/00,G01L9/00,G01G11/00,G01R21/00,G01S7/00,H01M8/00,G01B13/00 | keywords: 荷重検出手段,全体荷重検出,電極荷重検出,荷重測定,荷重センサ,力覚センサ,荷重測定装置,積層体荷重検出,電極荷重測定,積層体荷重監視,電極部荷重管理,積層体荷重通知,荷重分布測定,荷重検出システム; 製造装置の構成・制御: H01M8/00,F02M69/00,G21C19/00,H10N30/00,B60L58/00,F02M7/00,H01M50/00,B60W10/00,B41J9/00,B23Q35/00,B65H59/00,F02C9/00,B29C33/00,B65B57/00,G05D23/00,B60R21/00,B61G1/00,F02D1/00,H01M10/00,B60L1/00 | keywords: 製造装置,押圧手段,荷重検出手段,制御,製造装置構成,装置制御,押圧制御,荷重検出制御,積層体製造装置,燃料電池製造装置,積層体製造装置制御,荷重制御システム,製造工程管理,積層体製造プロセス</t>
  </si>
  <si>
    <t>H01M8/00,H01M50/00,B32B37/00,C25B9/00,H01M12/00,B29C70/00,B28B1/00,B32B37/00,G01N3/00,F16F1/00,G01L5/00,G01L1/00,G01G19/00,G01G3/00,H10N30/00,H01M8/00,B60L58/00,H10N30/00,B23Q35/00,B60W10/00</t>
  </si>
  <si>
    <t>燃料電池スタックの積層体構造: 燃料電池スタック,積層体,発電セル,シール部材,積層方向,セル積層,スタック構造,シール積層部,電極積層部,セルアレイ,燃料電池積層体,積層体製造方法,積層体構成,防漏シール積層,積層体の締結荷重,押圧手段,荷重検出手段,電極荷重,積層体押圧,積層体製造装置; 押圧手段による荷重付与技術: 押圧手段,締結荷重,積層体押圧,積層方向,荷重付与,プレス機構,締付け装置,積層体圧縮,荷重制御,燃料電池押圧,積層体締結,積層体荷重管理,押圧力調整,電極積層部,全体荷重検出,電極荷重検出,シール積層部,発電セル積層,製造装置,荷重検出手段; 荷重検出・測定技術: 荷重検出手段,全体荷重検出,電極荷重検出,荷重測定,荷重センサ,力覚センサ,荷重測定装置,積層体荷重検出,電極荷重測定,積層体荷重監視,電極部荷重管理,積層体荷重通知,荷重分布測定,荷重検出システム,押圧手段,積層体押圧,積層体製造装置,燃料電池スタック,積層体積層部,電極積層部; 製造装置の構成・制御: 燃料電池スタック製造装置,押圧手段,荷重検出手段,押圧制御,荷重検出制御,積層体製造装置,電極積層部,シール積層部,積層体押圧,電極荷重検出,全体荷重検出,積層体製造工程,製造工程管理,積層体製造プロセス,荷重制御システム,積層方向押圧,燃料電池製造装置,積層体構成要素,製造装置構成,装置制御</t>
  </si>
  <si>
    <t>二次電池、及び二次電池の製造方法</t>
  </si>
  <si>
    <t>H01M10/04</t>
  </si>
  <si>
    <t>G01R31/36</t>
  </si>
  <si>
    <t>【課題】二次電池を所望の性能とするため技術を提供すること。 【解決手段】本発明にかかる二次電池の製造方法は、第１電極の上にｎ型金属酸化物材料及び絶縁材料を有する充電層１３を積層する積層工程、及び、充電層１３の上に複数のブロックに分割された第２電極１７を形成する形成工程により、複数のブロック３２に分割された積層体を製造する製造工程と、ブロック３２毎に、充電層１４の性能を評価する評価工程と、充電層１５の性能の評価結果に基づいて複数のブロック３２の中から任意の選択ブロック３４を選択する選択工程と、選択工程により選択された選択ブロック３４を、導電体４１で接続する接続工程と、を備えたものである。</t>
  </si>
  <si>
    <t>H01M50/00,H01M4/00,H01M10/00,H01G11/00,H01L21/00,B32B37/00,G03G5/00,H01M6/00,H10N30/00,H01M8/00,G11B7/00,H01L31/00,H01G4/00,H01M12/00,B23K35/00,H10K50/00,H10K30/00,H01J1/00,B28B1/00,H01L23/00,H01L21/00,H01M4/00,H01J43/00,H05B31/00,H01M8/00,C25B11/00,H01M50/00,H10N30/00,C25B9/00,H01J11/00,B03C3/00,H01M6/00,H01L29/00,H10K71/00,B29C48/00,H01M10/00,H01T13/00,G02F1/00,C25D17/00,H01J1/00,G01R31/00,B60L53/00,H01M8/00,H01M50/00,H01M4/00,C25B9/00,H01M10/00,H01G11/00,H01L21/00,G01N27/00,B60L58/00,G11B7/00,G02F1/00,G11C11/00,H01L31/00,H10N30/00,G07D7/00,H10K30/00,G03G5/00,F24F1/00,H01R4/00,H01M50/00,H01R12/00,H01L21/00,H05K3/00,H01L31/00,H01M8/00,H05B3/00,H01T13/00,H01R13/00,H01G11/00,G01R31/00,H01R11/00,H05K1/00,H01B17/00,H10N30/00,H02S40/00,G08C19/00,H01R39/00,C23F13/00</t>
  </si>
  <si>
    <t>二次電池の積層構造: H01M50/00,H01M4/00,H01M10/00,H01G11/00,H01L21/00,B32B37/00,G03G5/00,H01M6/00,H10N30/00,H01M8/00,G11B7/00,H01L31/00,H01G4/00,H01M12/00,B23K35/00,H10K50/00,H10K30/00,H01J1/00,B28B1/00,H01L23/00 | keywords: 二次電池,積層,第1電極,n型金属酸化物,絶縁材料,充電層,積層構造,電極積層,金属酸化物層,絶縁層,充電層形成,リチウムイオン電池,電池セル構造,防災積層体,充電層評価,積層体分割,電池性能向上,積層工程,電池ブロック構造; 電極分割・ブロック化: H01L21/00,H01M4/00,H01J43/00,H05B31/00,H01M8/00,C25B11/00,H01M50/00,H10N30/00,C25B9/00,H01J11/00,B03C3/00,H01M6/00,H01L29/00,H10K71/00,B29C48/00,H01M10/00,H01T13/00,G02F1/00,C25D17/00,H01J1/00 | keywords: 第2電極,分割,ブロック,積層体,複数ブロック,電極分割,ブロック化,分割形成,電池セル分割,モジュール化,ブロック構造,分割積層体,防災ブロック,通知ブロック選択,分割評価工程,電池ブロック接続,ブロック性能評価; 充電層性能評価: G01R31/00,B60L53/00,H01M8/00,H01M50/00,H01M4/00,C25B9/00,H01M10/00,H01G11/00,H01L21/00,G01N27/00,B60L58/00,G11B7/00,G02F1/00,G11C11/00,H01L31/00,H10N30/00,G07D7/00,H10K30/00,G03G5/00,F24F1/00 | keywords: 充電層,性能評価,評価工程,ブロック毎,評価結果,性能評価,充電層評価,電池性能測定,評価方法,ブロック評価,セル評価,品質検査,防災性能評価,通知評価結果,充電層選択,評価工程自動化,分割ブロック評価; 選択ブロックの接続技術: H01R4/00,H01M50/00,H01R12/00,H01L21/00,H05K3/00,H01L31/00,H01M8/00,H05B3/00,H01T13/00,H01R13/00,H01G11/00,G01R31/00,H01R11/00,H05K1/00,H01B17/00,H10N30/00,H02S40/00,G08C19/00,H01R39/00,C23F13/00 | keywords: 選択ブロック,接続,導電体,接続工程,選択工程,ブロック接続,導電体接続,選択接続,電池セル接続,モジュール接続,選択ブロック,接続方法,防災接続工程,通知接続結果,選択ブロック評価,接続工程自動化,性能選択接続</t>
  </si>
  <si>
    <t>H01M50/00,H01M4/00,H01M10/00,B32B37/00,H01L21/00,H01L21/00,H01M4/00,C25B11/00,H01M50/00,C25B9/00,G01R31/00,H01M10/00,H01M50/00,G01N27/00,B60L53/00,H01R4/00,H01M50/00,H01R12/00,H01L21/00,H05K3/00</t>
  </si>
  <si>
    <t>二次電池の積層構造: 二次電池,積層構造,電極積層,第1電極,n型金属酸化物,絶縁材料,充電層形成,金属酸化物層,絶縁層,積層工程,積層体分割,充電層評価,選択ブロック,導電体接続,電池性能向上,製造方法,評価工程,分割積層体; 電極分割・ブロック化: 電極分割,ブロック化,分割形成,電池セル分割,モジュール化,第2電極分割,積層体ブロック化,複数ブロック形成,ブロック性能評価,分割評価工程,電池ブロック接続,通知ブロック選択,防災ブロック,充電層積層,選択ブロック接続,導電体接続,ブロック選択工程,充電層性能評価; 充電層性能評価: 充電層性能評価,ブロック毎評価,充電層評価工程,電池性能測定,評価結果選択,分割ブロック評価,充電層選択,評価工程自動化,電気化学的評価,導電体接続,絶縁材料積層,n型金属酸化物材料,積層体製造,電極分割形成,性能評価方法,選択ブロック接続,二次電池製造,充電層性能判定,充電層構造,評価工程; 選択ブロックの接続技術: 選択ブロック接続,導電体接続,性能評価選択,接続工程自動化,電池セル接続,モジュール接続,ブロック分割積層,絶縁材料積層,n型金属酸化物材料,充電層評価,選択接続工程,導電体接続工程,選択ブロック評価,性能選択接続,接続結果通知,防災接続工程</t>
  </si>
  <si>
    <t>高柔軟電線及びインホイールモーター用ケーブル</t>
  </si>
  <si>
    <t>H01B7/04</t>
  </si>
  <si>
    <t>H01B7/02;H01B7/00;H01B7/18</t>
  </si>
  <si>
    <t>【課題】低温（−４０℃程度）での屈曲性に優れ、酸に対する耐久性及び機械強度に優れる高柔軟電線を提供する。 【解決手段】金属導体と、金属導体を被覆する絶縁体と、を有し、金属導体の素線径が０．０５〜０．１８ｍｍであり、絶縁体が、−４０℃の低温雰因気下での初期引張弾性が３０ＭＰａ以下であり、かつ、温度：−４０℃、周波数：１．０Ｈｚで測定した貯蔵弾性率が３５００ＭＰａ以下であり、下記低温屈曲試験における屈曲回数が１０万回以上であり、かつ、ＩＳＯ６７２２−１に規定する要求特性を満足する、高柔軟電線である。 ［低温屈曲試験］   −４０℃の雰囲気下において、前記高柔軟電線を１２０°／秒で屈曲を繰り返し実施し、金属導体又は絶縁体に亀裂が発生するまでの回数（屈曲回数）を測定する試験。</t>
  </si>
  <si>
    <t>H01B7/00,F41A17/00,H01R4/00,H01B13/00,H01R12/00,F22B21/00,C04B111/00,H01R13/00,H05B3/00,A41D31/00,H02K3/00,H01C7/00,H01R35/00,G01N3/00,H01F1/00,B60G5/00,B21F1/00,F22B27/00,H01M10/00,D07B7/00,C23G1/00,C09B31/00,C10N30/00,C10G17/00,H01M50/00,D06P3/00,C23C8/00,C11D7/00,C08J7/00,C01B33/00,C07C2/00,C23F13/00,C04B111/00,H05K3/00,C10G75/00,C23C22/00,C01F7/00,C04B22/00,C05B11/00,A41D31/00,G01L1/00,G01N3/00,H02G7/00,A47C23/00,E01B9/00,H01B7/00,B01J35/00,D04B15/00,D04H5/00,B21B31/00,D02H13/00,D02J1/00,D01H13/00,D05B47/00,D07B1/00,D02G3/00,A61M60/00,H01R13/00,G02C5/00,E04C3/00,H05B3/00,H01B17/00,F16L59/00,H01B13/00,H01B7/00,H02K3/00,H01T13/00,E04C2/00,H05K3/00,E04B1/00,H01B1/00,H01R13/00,H01B5/00,F24S80/00,H01L21/00,C04B111/00,H01L23/00,H01F41/00,C04B35/00,C08J7/00,H01R4/00,H01B7/00,H02K3/00,H01R13/00,H05B3/00,H01B13/00,H02K15/00,H05K3/00,H01B11/00,H01B12/00,D07B1/00,A47G25/00,H01B17/00,H01B1/00,D03D15/00,H04B5/00,H01J9/00,H01P3/00,H01M10/00,B21F15/00</t>
  </si>
  <si>
    <t>低温屈曲性: H01B7/00,F41A17/00,H01R4/00,H01B13/00,H01R12/00,F22B21/00,C04B111/00,H01R13/00,H05B3/00,A41D31/00,H02K3/00,H01C7/00,H01R35/00,G01N3/00,H01F1/00,B60G5/00,B21F1/00,F22B27/00,H01M10/00,D07B7/00 | keywords: 低温,屈曲性,−40℃,屈曲回数,亀裂,柔軟性,低温屈曲試験,低温耐性,屈曲試験,低温屈曲,柔軟電線,亀裂発生,−40℃環境,屈曲耐久性,低温屈曲耐久性,防寒電線,低温機械強度,低温柔軟性,ISO6722-1屈曲試験,低温環境下屈曲,防災用途電線,寒冷地用電線; 酸耐久性: C23G1/00,C09B31/00,C10N30/00,C10G17/00,H01M50/00,D06P3/00,C23C8/00,C11D7/00,C08J7/00,C01B33/00,C07C2/00,C23F13/00,C04B111/00,H05K3/00,C10G75/00,C23C22/00,C01F7/00,C04B22/00,C05B11/00,A41D31/00 | keywords: 酸,耐久性,腐食,耐酸性,絶縁体,金属導体,耐酸性,酸腐食防止,酸耐久,耐薬品性,耐環境性,絶縁体耐酸性,金属導体耐酸性,酸性雰囲気下耐久性,防災用途耐酸電線,酸腐食試験,耐酸性絶縁材料,耐薬品性電線,酸性環境用電線,高耐久絶縁体; 機械強度: G01L1/00,G01N3/00,H02G7/00,A47C23/00,E01B9/00,H01B7/00,B01J35/00,D04B15/00,D04H5/00,B21B31/00,D02H13/00,D02J1/00,D01H13/00,D05B47/00,D07B1/00,D02G3/00,A61M60/00,H01R13/00,G02C5/00,E04C3/00 | keywords: 機械強度,引張弾性,貯蔵弾性率,30MPa,3500MPa,絶縁体,金属導体,引張強度,弾性率,機械的耐久性,貯蔵弾性率,初期引張弾性,絶縁体強度,金属導体強度,低温機械強度,高柔軟性機械強度,ISO6722-1機械特性,防災用途機械強度,高耐久電線,低温環境下強度,高弾性絶縁体; 絶縁体材料: H05B3/00,H01B17/00,F16L59/00,H01B13/00,H01B7/00,H02K3/00,H01T13/00,E04C2/00,H05K3/00,E04B1/00,H01B1/00,H01R13/00,H01B5/00,F24S80/00,H01L21/00,C04B111/00,H01L23/00,H01F41/00,C04B35/00,C08J7/00 | keywords: 絶縁体,材料,柔軟性,耐久性,低温,酸,機械強度,絶縁材料,高柔軟性絶縁体,耐酸性絶縁体,低温耐性絶縁体,高耐久絶縁体,絶縁体特性,絶縁体構造,低温環境用絶縁体,防災用途絶縁体,高柔軟性絶縁材料,耐薬品性絶縁体,ISO6722-1絶縁体,低温屈曲絶縁体,高耐久性絶縁体; 金属導体構造: H01R4/00,H01B7/00,H02K3/00,H01R13/00,H05B3/00,H01B13/00,H02K15/00,H05K3/00,H01B11/00,H01B12/00,D07B1/00,A47G25/00,H01B17/00,H01B1/00,D03D15/00,H04B5/00,H01J9/00,H01P3/00,H01M10/00,B21F15/00 | keywords: 金属導体,素線径,0.05mm,0.18mm,導体構造,導体設計,導体素線径,金属導体設計,導体構造,高柔軟性導体,低温対応導体,導体材料,導体特性,低温環境用導体,防災用途導体,高耐久導体,ISO6722-1導体,細線導体,高柔軟性金属導体,導体屈曲性</t>
  </si>
  <si>
    <t>H01B7/00,H01B13/00,H01R4/00,H01R12/00,H01R13/00,C23C8/00,C23G1/00,C08J7/00,C01B33/00,C10N30/00,G01N3/00,G01L1/00,H01B7/00,H02G7/00,B01J35/00,H01B17/00,H01B7/00,F16L59/00,H01B13/00,H02K3/00,H01B7/00,H01B13/00,H01B11/00,H01B12/00,H02K3/00</t>
  </si>
  <si>
    <t>低温屈曲性: 低温屈曲性,−40℃耐性,屈曲試験,屈曲回数,亀裂発生,柔軟電線,低温耐性,低温屈曲耐久性,低温柔軟性,低温機械強度,酸耐久性,金属導体,絶縁体,素線径,初期引張弾性,貯蔵弾性率,ISO6722-1,防寒電線; 酸耐久性: 酸耐久性,耐酸性,酸腐食防止,耐薬品性,耐環境性,耐酸性絶縁材料,酸性雰囲気下耐久性,防災用途耐酸電線,酸腐食試験,耐薬品性電線,低温屈曲性,高柔軟電線,金属導体,絶縁体,素線径,初期引張弾性,貯蔵弾性率,低温屈曲試験,ISO6722-1要求特性,亀裂発生回数; 機械強度: 低温屈曲性,酸耐久性,高柔軟電線,金属導体素線径,絶縁体初期引張弾性,貯蔵弾性率,低温引張弾性,屈曲回数,ISO6722-1特性,高耐久性,低温雰囲気試験,高柔軟性,機械的耐久性,高耐久電線,高柔軟性機械強度,低温機械強度,引張強度,弾性率,初期引張弾性,防災用途機械強度; 絶縁体材料: 高柔軟性絶縁体,耐酸性絶縁体,低温耐性絶縁体,高耐久絶縁体,低温環境用絶縁体,耐薬品性絶縁体,ISO6722-1絶縁体,高柔軟性絶縁材料,防災用途絶縁体,金属導体素線径,初期引張弾性,貯蔵弾性率,低温屈曲試験,屈曲回数,絶縁体被覆,機械強度,酸性環境,−４０℃耐性,屈曲性,絶縁材料; 金属導体構造: 金属導体構造,導体素線径,高柔軟性導体,低温対応導体,絶縁体被覆,初期引張弾性,貯蔵弾性率,低温屈曲試験,屈曲回数,高耐久導体,ISO6722-1特性,細線導体,低温環境用導体,防災用途導体,高機械強度導体,酸耐久性導体</t>
  </si>
  <si>
    <t>H01R13/58</t>
  </si>
  <si>
    <t>H01R13/52</t>
  </si>
  <si>
    <t>【課題】高振動環境下にあっても接続信頼性を確保することが可能なコネクタを提供する。 【解決手段】コネクタは、端子金具１３が収容され、電線１４が引き出される電線引出面４３を有するハウジング１０と、ハウジング１０に装着され、電線１４を支持する支持面６３を有するストレインリリーフ部材１１と、支持面６３を覆うようにストレインリリーフ部材１１に設置され、支持面６３との間に電線１４を挟み込む押圧面７３を有するカバー部材１２と、を備える。ハウジング１０は、電線引出面４３側に開口し、電線１４の長さ方向に凹む受部４５を有し、ストレインリリーフ部材１１は、受部４５に、電線１４の長さ方向と交差する方向に変位するのを規制された状態で挿入される突部５８を有している。</t>
  </si>
  <si>
    <t>H01R13/00,H01R24/00,F16F15/00,B60G11/00,B65G27/00,H01R12/00,F16L37/00,F16D3/00,H01R35/00,B01F31/00,F16F13/00,H02M1/00,H01R4/00,F16H21/00,G10H3/00,B28B21/00,H01H50/00,H01L21/00,H02K7/00,D06F37/00,H02G15/00,F16L3/00,H01R13/00,H02G7/00,F16D13/00,D01H13/00,F16L33/00,B60G11/00,H01B7/00,G01L5/00,B60M1/00,B60W30/00,B61B12/00,E04C3/00,D02J1/00,D07B7/00,F24S25/00,E01B25/00,B65H59/00,H02G3/00,F16D13/00,H01R13/00,F16L37/00,F16L33/00,F16L3/00,B67B3/00,B65D41/00,H01L23/00,F16L55/00,E04G17/00,H02G7/00,H02G3/00,E04F13/00,H01R4/00,A47C23/00,B65D5/00,F24S25/00,G09B1/00,E04G7/00,H01M50/00,H01R4/00,H02G15/00,F16L37/00,H01R13/00,B65D17/00,B65D5/00,H02B1/00,H01S5/00,F16K27/00,E06B9/00,H01R33/00,B25G3/00,H01H73/00,H02G3/00,F16M1/00,B67B7/00,A47B57/00,B29C48/00,E05C3/00,B66C1/00</t>
  </si>
  <si>
    <t>高振動環境対応コネクタ構造: H01R13/00,H01R24/00,F16F15/00,B60G11/00,B65G27/00,H01R12/00,F16L37/00,F16D3/00,H01R35/00,B01F31/00,F16F13/00,H02M1/00,H01R4/00,F16H21/00,G10H3/00,B28B21/00,H01H50/00,H01L21/00,H02K7/00,D06F37/00 | keywords: 高振動環境,接続信頼性,コネクタ,振動対策,振動耐性,耐振動コネクタ,信頼性向上,高振動,接続安定性,防振構造,振動環境下コネクタ,防災用途コネクタ,高振動通知,振動対策部材; ストレインリリーフ部材: H02G15/00,F16L3/00,H01R13/00,H02G7/00,F16D13/00,D01H13/00,F16L33/00,B60G11/00,H01B7/00,G01L5/00,B60M1/00,B60W30/00,B61B12/00,E04C3/00,D02J1/00,D07B7/00,F24S25/00,E01B25/00,B65H59/00,H02G3/00 | keywords: ストレインリリーフ部材,支持面,電線支持,突部,ストレインリリーフ,ケーブルクランプ,電線保持,支持部材,突部挿入,ストレインリリーフ構造,防振ストレインリリーフ,電線抜け防止,高振動ストレインリリーフ,防災ストレインリリーフ; カバー部材による押圧機構: F16D13/00,H01R13/00,F16L37/00,F16L33/00,F16L3/00,B67B3/00,B65D41/00,H01L23/00,F16L55/00,E04G17/00,H02G7/00,H02G3/00,E04F13/00,H01R4/00,A47C23/00,B65D5/00,F24S25/00,G09B1/00,E04G7/00,H01M50/00 | keywords: カバー部材,押圧面,挟み込み,設置,押圧機構,カバー,電線固定,挟み込み構造,押圧部材,防振押圧カバー,高振動押圧構造,電線押圧固定,防災押圧部材,通知用押圧カバー; ハウジングの受部構造: H01R4/00,H02G15/00,F16L37/00,H01R13/00,B65D17/00,B65D5/00,H02B1/00,H01S5/00,F16K27/00,E06B9/00,H01R33/00,B25G3/00,H01H73/00,H02G3/00,F16M1/00,B67B7/00,A47B57/00,B29C48/00,E05C3/00,B66C1/00 | keywords: ハウジング,受部,電線引出面,開口,凹部,ハウジング構造,受部,開口部,凹部,電線引出部,防振ハウジング,高振動受部,電線引出構造,防災ハウジング,通知用受部</t>
  </si>
  <si>
    <t>H01R13/00,H01R24/00,F16F15/00,H01R12/00,H01R35/00,H02G15/00,F16L3/00,H01R13/00,H02G7/00,F16L33/00,H01R13/00,F16L3/00,F16L33/00,F16L37/00,F16L55/00,H01R4/00,H02G15/00,F16L37/00,H01R13/00,F16K27/00</t>
  </si>
  <si>
    <t>高振動環境対応コネクタ構造: 高振動環境,耐振動コネクタ,接続信頼性,振動対策,振動耐性,接続安定性,信頼性向上,防振構造,ストレインリリーフ部材,押圧面,電線引出面,端子金具,ハウジング,受部,突部,カバー部材,振動環境下コネクタ,防災用途コネクタ; ストレインリリーフ部材: ストレインリリーフ部材,電線支持,支持面,突部挿入,ケーブルクランプ,電線保持,防振ストレインリリーフ,高振動ストレインリリーフ,電線抜け防止,ストレインリリーフ構造,防災ストレインリリーフ,受部,押圧面,ハウジング,カバー部材,端子金具,電線引出面,ストレインリリーフ,支持部材; カバー部材による押圧機構: カバー部材,押圧面,押圧機構,電線固定,挟み込み構造,押圧部材,ストレインリリーフ部材,支持面,受部,突部,高振動環境,防振押圧カバー,電線押圧固定,高振動押圧構造,防災押圧部材,コネクタ,端子金具,電線引出面,カバー設置,押圧カバー; ハウジングの受部構造: ハウジング受部,電線引出面,受部構造,開口部,凹部,ストレインリリーフ部材,押圧面,支持面,電線引出部,端子金具,高振動環境,防振ハウジング,電線支持,突部挿入,受部開口,電線挟み込み,コネクタ信頼性,電線変位規制</t>
  </si>
  <si>
    <t>照明器具</t>
  </si>
  <si>
    <t>F21S43/00;F21S45/00</t>
  </si>
  <si>
    <t>【課題】呼吸キャップの取付け状態が容易に確認できて不具合の発生を事前に防止することができる照明器具を提供することにある。 【解決手段】呼吸孔１７に呼吸キャップ５０が取り付けてなるハウジング１０とアウターレンズ４０とによって形成された閉空間内のハウジング１０側に光源モジュール２０を配設すると共にアウターレンズ４０側に、ハウジング１０の呼吸キャップ５０の取り付け状態確認用の貫通孔３３を有するエクステンション３０を配設した。これにより、アウターレンズ４０の前方からの正面視で、エクステンション３０の貫通孔３３とハウジング１０の呼吸孔１７とが重なる位置に位置して、エクステンション３０の貫通孔３３を通してハウジング１０の呼吸孔１７に取り付けられた呼吸キャップ５０の取り付け状態を直接見ることができる。</t>
  </si>
  <si>
    <t>B65D41/00,F23D3/00,B67B3/00,D01H7/00,B60Q3/00,A61B5/00,E04D13/00,A47J36/00,H01J5/00,B60R19/00,A62B23/00,D06F37/00,B65D51/00,B60Q1/00,F21S43/00,H04N23/00,F21S45/00,B65D55/00,A61F5/00,H01K1/00,B65D41/00,B65D5/00,F16D3/00,B61G1/00,B65D17/00,F16L55/00,E21B10/00,H01R4/00,B65D71/00,B65D75/00,F16L37/00,E04H17/00,B67B7/00,F16B39/00,E01B31/00,G11B17/00,B67B3/00,B66C1/00,A61B1/00,E04F17/00,F21K9/00,B60Q3/00,F21S41/00,F23D3/00,G09G3/00,F21Y105/00,G09F13/00,H05B47/00,B41B21/00,F21L4/00,F21S43/00,F21S13/00,G02B6/00,G02B21/00,F21W102/00,H01L31/00,B60Q1/00,G02F1/00,G11B7/00,F21S45/00,G02B9/00,F21K9/00,B65D5/00,G02B11/00,H04N13/00,G02F1/00,G02B7/00,F16D65/00,G03B17/00,H01H33/00,H01J37/00,H01S5/00,H01C1/00,B65D90/00,G04B37/00,G02B15/00,B65D77/00,E03C1/00,G03B19/00,F21S41/00,G06F11/00,B65H63/00,B60W50/00,F41A17/00,F21V25/00,B01D35/00,H01M50/00,B67D7/00,F16N29/00,G05B19/00,F01B25/00,G08B29/00,F02B77/00,E21B47/00,B05B15/00,B65D55/00,G11C29/00,F24H15/00,F16P7/00,B60R21/00</t>
  </si>
  <si>
    <t>呼吸キャップ取付状態確認機構: B65D41/00,F23D3/00,B67B3/00,D01H7/00,B60Q3/00,A61B5/00,E04D13/00,A47J36/00,H01J5/00,B60R19/00,A62B23/00,D06F37/00,B65D51/00,B60Q1/00,F21S43/00,H04N23/00,F21S45/00,B65D55/00,A61F5/00,H01K1/00 | keywords: 呼吸キャップ,取付状態,確認,呼吸孔,直接見る,呼吸キャップ確認,取付状態検知,呼吸孔観察,目視確認,キャップ装着状態,照明器具呼吸キャップ,防水キャップ確認,不具合防止機構,取付状態通知,呼吸キャップ検査; 貫通孔付きエクステンション: B65D41/00,B65D5/00,F16D3/00,B61G1/00,B65D17/00,F16L55/00,E21B10/00,H01R4/00,B65D71/00,B65D75/00,F16L37/00,E04H17/00,B67B7/00,F16B39/00,E01B31/00,G11B17/00,B67B3/00,B66C1/00,A61B1/00,E04F17/00 | keywords: 貫通孔,エクステンション,確認用,重なる位置,貫通孔構造,エクステンション部材,確認用孔,視認孔,位置合わせ,照明器具エクステンション,呼吸キャップ確認孔,貫通孔配置,防災照明貫通孔,取付状態確認用エクステンション; 光源モジュール配置: F21K9/00,B60Q3/00,F21S41/00,F23D3/00,G09G3/00,F21Y105/00,G09F13/00,H05B47/00,B41B21/00,F21L4/00,F21S43/00,F21S13/00,G02B6/00,G02B21/00,F21W102/00,H01L31/00,B60Q1/00,G02F1/00,G11B7/00,F21S45/00 | keywords: 光源モジュール,配設,ハウジング,照明器具,光源配置,LEDモジュール,ハウジング内照明,内部照明,光源設置,呼吸キャップ照明,取付状態照明,照明器具内部光源,防災照明光源,確認用照明モジュール; 閉空間構造: G02B9/00,F21K9/00,B65D5/00,G02B11/00,H04N13/00,G02F1/00,G02B7/00,F16D65/00,G03B17/00,H01H33/00,H01J37/00,H01S5/00,H01C1/00,B65D90/00,G04B37/00,G02B15/00,B65D77/00,E03C1/00,G03B19/00,F21S41/00 | keywords: 閉空間,ハウジング,アウターレンズ,形成,閉空間構造,ハウジング構成,アウターレンズ,密閉空間,空間形成,照明器具閉空間,防水構造,呼吸キャップ空間,照明器具ハウジング,閉空間内照明; 不具合防止・事前検知技術: G06F11/00,B65H63/00,B60W50/00,F41A17/00,F21V25/00,B01D35/00,H01M50/00,B67D7/00,F16N29/00,G05B19/00,F01B25/00,G08B29/00,F02B77/00,E21B47/00,B05B15/00,B65D55/00,G11C29/00,F24H15/00,F16P7/00,B60R21/00 | keywords: 不具合防止,事前,防止,確認,検知,不具合検知,事前防止,取付不良検出,故障予防,異常検知,照明器具不具合防止,呼吸キャップ異常検知,防災照明事前検知,取付状態通知,不具合予防機構</t>
  </si>
  <si>
    <t>B65D41/00,B67B3/00,B60Q3/00,A61B5/00,E04D13/00,B65D41/00,B65D17/00,F16L55/00,B65D5/00,F16D3/00,F21K9/00,B60Q3/00,F21Y105/00,F21L4/00,F21S41/00,F21K9/00,G02B9/00,B65D5/00,G02B7/00,G03B17/00,F21V25/00,F16N29/00,B65H63/00,G06F11/00,B01D35/00</t>
  </si>
  <si>
    <t>呼吸キャップ取付状態確認機構: 呼吸キャップ取付状態,呼吸キャップ確認,呼吸孔観察,目視確認,キャップ装着状態,呼吸キャップ検査,取付状態検知,照明器具呼吸キャップ,防水キャップ確認,不具合防止機構,取付状態通知,貫通孔観察,ハウジング呼吸孔,エクステンション貫通孔,直接視認,呼吸キャップ不具合防止,呼吸キャップ装着確認,呼吸キャップ目視検査; 貫通孔付きエクステンション: 貫通孔,エクステンション部材,呼吸キャップ,取付状態確認,確認用孔,視認孔,位置合わせ,呼吸孔,照明器具エクステンション,呼吸キャップ確認孔,貫通孔配置,防災照明貫通孔,ハウジング,アウターレンズ,光源モジュール,貫通孔付きエクステンション,重なる位置,取付状態視認,エクステンション貫通孔,呼吸キャップ取付確認; 光源モジュール配置: 光源モジュール,LEDモジュール,ハウジング内照明,内部照明,光源配置,光源設置,照明器具内部光源,呼吸キャップ照明,取付状態照明,確認用照明モジュール,アウターレンズ,エクステンション貫通孔,呼吸孔,呼吸キャップ,ハウジング,照明器具,防災照明光源,視認性向上,閉空間照明,正面視確認; 閉空間構造: 閉空間構造,ハウジング構成,アウターレンズ,密閉空間,空間形成,照明器具閉空間,防水構造,呼吸キャップ空間,照明器具ハウジング,閉空間内照明,呼吸孔,呼吸キャップ,貫通孔,エクステンション,取付け状態確認,光源モジュール,正面視,照明器具,閉空間照明,ハウジング密閉; 不具合防止・事前検知技術: 呼吸キャップ取付状態,呼吸孔確認,不具合事前防止,異常検知機構,照明器具保安,取付不良検出,故障予防技術,貫通孔視認,呼吸キャップ異常検知,照明器具不具合防止,事前検知構造,防災照明事前検知,取付状態確認,不具合予防機構,ハウジング構造,エクステンション配置,光源モジュール配置,閉空間内視認,安全装置連携,保安装置組込</t>
  </si>
  <si>
    <t>電子部品ユニット、ワイヤハーネス、及び、通気部防水構造</t>
  </si>
  <si>
    <t>【課題】筐体内部側への液体の浸入を適正に抑制することができる電子部品ユニット、ワイヤハーネス、及び、通気部防水構造を提供することを目的とする。 【解決手段】ワイヤハーネスの電子部品ユニットに適用される通気部防水構造１００は、筐体４の壁体４５から第１方向Ｘに沿って突出して柱状に形成される突出柱状部１０１と、突出柱状部１０１に第２方向Ｙに沿って直線状に形成される切り欠き部１０２と、切り欠き部１０２内の閉塞端部１０２ｂ側に設けられる段差部１０３と、切り欠き部１０２の内壁面１０２ｄと段差部１０３の段差面１０３ｂとによって囲われた閉塞空間部１０４とを含んで構成され、通気防水フィルタが設けられる通気通路４７が、切り欠き部１０２内において、第３方向Ｚに沿って、閉塞空間部１０４に向けて開口した外部側開口４７ｂを有することを特徴とする。</t>
  </si>
  <si>
    <t>F24F1/00,H02K9/00,A45D20/00,F24F13/00,F21V29/00,F16J15/00,F24S40/00,E21F1/00,H01M50/00,A43B7/00,H01J23/00,B65D47/00,B64D17/00,B01D35/00,B62D25/00,B65D81/00,B60J10/00,F21V31/00,B03D1/00,G06F21/00,E04B2/00,E06C1/00,A47B57/00,E04G11/00,B65D5/00,B65D71/00,E04B1/00,E04D1/00,B65D90/00,E04C2/00,E04C3/00,F24S25/00,E21D15/00,B62J6/00,B29C48/00,E21D11/00,B01D24/00,E04B5/00,B60J10/00,E04F11/00,H01R13/00,H02G15/00,F24F1/00,F21V29/00,E21B33/00,F16J15/00,F16L55/00,F16L33/00,F24H1/00,H02K3/00,H01S5/00,H01H9/00,B60R16/00,G06F21/00,H02G3/00,H01H21/00,H01H23/00,E04B1/00,E21B41/00,H01B7/00,F24F1/00,E21F1/00,B01D29/00,F24F11/00,F24S40/00,F21V29/00,H01M50/00,E04F17/00,H02K9/00,F24F3/00,A45D20/00,F04D25/00,F02C7/00,B05B15/00,F23J11/00,A47L9/00,H02K1/00,B05B1/00,B01D33/00,E04D13/00</t>
  </si>
  <si>
    <t>通気部防水構造: F24F1/00,H02K9/00,A45D20/00,F24F13/00,F21V29/00,F16J15/00,F24S40/00,E21F1/00,H01M50/00,A43B7/00,H01J23/00,B65D47/00,B64D17/00,B01D35/00,B62D25/00,B65D81/00,B60J10/00,F21V31/00,B03D1/00,G06F21/00 | keywords: 通気部防水構造,通気防水フィルタ,通気通路,防水,フィルタ,防水構造,通気フィルタ,通気路,液体浸入防止,防水通気,防水フィルター,通気性,水分遮断,電子部品ユニット防水,ワイヤハーネス防水,筐体防水,通気防水フィルタ構造,防水通気通路,防水フィルタ付き通気部,防水・通気複合構造,防水通気部材,防水通気開口,防水通気設計; 突出柱状部・切り欠き部構造: E04B2/00,E06C1/00,A47B57/00,E04G11/00,B65D5/00,B65D71/00,E04B1/00,E04D1/00,B65D90/00,E04C2/00,E04C3/00,F24S25/00,E21D15/00,B62J6/00,B29C48/00,E21D11/00,B01D24/00,E04B5/00,B60J10/00,E04F11/00 | keywords: 突出柱状部,切り欠き部,段差部,閉塞空間部,壁体,柱状部,突出部,切り欠き,段差構造,閉塞空間,筐体壁,壁体構造,空間部,閉塞部,防水柱状部,通気切り欠き部,段差付き防水構造,閉塞空間防水,筐体突出部,電子部品ユニット柱状部,ワイヤハーネス切り欠き,防水段差部,通気閉塞空間,防水壁体設計; 電子部品ユニット・ワイヤハーネスの防水設計: H01R13/00,H02G15/00,F24F1/00,F21V29/00,E21B33/00,F16J15/00,F16L55/00,F16L33/00,F24H1/00,H02K3/00,H01S5/00,H01H9/00,B60R16/00,G06F21/00,H02G3/00,H01H21/00,H01H23/00,E04B1/00,E21B41/00,H01B7/00 | keywords: 電子部品ユニット,ワイヤハーネス,防水,筐体,内部浸入,電子部品防水,ワイヤハーネス防水,筐体防水,液体浸入防止,ユニット防水,防水設計,防水構造,内部防水,防水部品,ワイヤハーネス通気防水,電子部品ユニット通気防水,筐体内部防水,防水ワイヤハーネス構造,防水電子部品設計,防水ユニット構造,防水・通気複合設計,防水電子部品ユニット,防水ワイヤハーネスユニット,防水筐体設計; 通気通路・開口部の設計: F24F1/00,E21F1/00,B01D29/00,F24F11/00,F24S40/00,F21V29/00,H01M50/00,E04F17/00,H02K9/00,F24F3/00,A45D20/00,F04D25/00,F02C7/00,B05B15/00,F23J11/00,A47L9/00,H02K1/00,B05B1/00,B01D33/00,E04D13/00 | keywords: 通気通路,外部側開口,開口,通気防水フィルタ,切り欠き部,通気通路設計,開口部,外部開口,通気開口,フィルタ開口,通気路,通気フィルタ設置,開口構造,通気口,防水通気通路設計,通気防水フィルタ開口,切り欠き部通気開口,閉塞空間通気路,外部側通気開口,防水通気開口部,通気通路防水設計,通気開口防水構造,通気フィルタ付き開口,通気通路・開口複合設計</t>
  </si>
  <si>
    <t>F16J15/00,H02K9/00,F24F13/00,F21V29/00,H01M50/00,E04B2/00,E04G11/00,E04B1/00,E04C2/00,B65D5/00,H01R13/00,H02G15/00,F16J15/00,F16L55/00,F16L33/00,F24F1/00,B01D29/00,F24F11/00,E04F17/00,H02K9/00</t>
  </si>
  <si>
    <t>通気部防水構造: 通気部防水構造,通気防水フィルタ,通気通路,防水構造,通気フィルタ,液体浸入防止,防水通気,電子部品ユニット防水,ワイヤハーネス防水,筐体防水,通気防水フィルタ構造,防水通気通路,突出柱状部,切り欠き部,段差部,閉塞空間部,外部側開口,筐体壁体,閉塞端部,内壁面; 突出柱状部・切り欠き部構造: 突出柱状部,切り欠き部,段差部,閉塞空間部,壁体,柱状部,突出部,切り欠き,段差構造,閉塞空間,防水柱状部,通気切り欠き部,段差付き防水構造,閉塞空間防水,筐体突出部,通気部防水構造,通気防水フィルタ,通気通路,外部側開口,電子部品ユニット; 電子部品ユニット・ワイヤハーネスの防水設計: 電子部品ユニット防水,ワイヤハーネス防水,通気部防水構造,筐体防水設計,液体浸入防止,通気防水フィルタ,突出柱状部,切り欠き部,段差部,閉塞空間部,通気通路,外部側開口,防水ワイヤハーネス構造,防水電子部品設計,筐体内部防水,電子部品ユニット通気防水,ワイヤハーネス通気防水,防水性向上設計; 通気通路・開口部の設計: 通気通路設計,外部側開口,通気防水フィルタ,切り欠き部,閉塞空間部,段差部,突出柱状部,通気通路,防水通気通路設計,通気防水フィルタ開口,切り欠き部通気開口,閉塞空間通気路,外部開口,通気開口,フィルタ開口,開口部,外部側通気開口</t>
  </si>
  <si>
    <t>光インテグレータユニット</t>
  </si>
  <si>
    <t>F21V8/00</t>
  </si>
  <si>
    <t>G03B21/00;G03B21/14;F21V17/00;F21S2/00</t>
  </si>
  <si>
    <t>【課題】接着剤を用いる事なく、光インテグレータを固定することができる光インテグレータユニットを提供すること。 【解決手段】光インテグレータ４と、前記光インテグレータを収容する筒状空間５を有する筐体２と、前記光インテグレータに光を照射する光源３を備える光インテグレータユニットであって、 前記光インテグレータの出射面側に光インテグレータ固定部６を有し、前記光インテグレータ固定部で前記光インテグレータの移動を規制する。</t>
  </si>
  <si>
    <t>G02F1/00,G02B6/00,F21K9/00,H01R12/00,H01S5/00,H01L23/00,H01M50/00,F21S41/00,G11B7/00,H10K59/00,H01L31/00,F21V17/00,G03G5/00,H01J29/00,C03B23/00,H02G3/00,H01R33/00,F23D3/00,C40B50/00,G09F3/00,G02F1/00,G02B9/00,F21K9/00,G02B6/00,E02F3/00,G11B7/00,H01S5/00,H01L31/00,G02B30/00,H01S3/00,G02B27/00,F21S43/00,H10K50/00,G01J3/00,H10K59/00,B41B21/00,F21Y105/00,H10K19/00,H01G9/00,F21S4/00,G02F1/00,G02B6/00,H05B3/00,F21K9/00,B65B11/00,B65D21/00,B65B19/00,G11B7/00,H01C1/00,H01L23/00,F16L55/00,H01S5/00,B65B39/00,H04N13/00,B65D75/00,G02B26/00,B65D77/00,H01G11/00,B65D35/00,F23K3/00,H01L31/00,F21S43/00,G01D5/00,F21S41/00,F21K9/00,G09G3/00,G02B6/00,H05B47/00,H01L21/00,B41B21/00,B60Q3/00,F21Y105/00,H01S3/00,G01V5/00,H01S5/00,G06T7/00,G02B21/00,G09F13/00,H04N13/00,G11B7/00</t>
  </si>
  <si>
    <t>光インテグレータ固定構造: G02F1/00,G02B6/00,F21K9/00,H01R12/00,H01S5/00,H01L23/00,H01M50/00,F21S41/00,G11B7/00,H10K59/00,H01L31/00,F21V17/00,G03G5/00,H01J29/00,C03B23/00,H02G3/00,H01R33/00,F23D3/00,C40B50/00,G09F3/00 | keywords: 光インテグレータ,固定部,移動規制,接着剤不要,光インテグレータ固定,非接着固定,機械的固定,移動防止,固定機構,保持部材,光インテグレータユニット固定,防振固定,光学部品保持,防災固定構造,通知機能付き固定部,筐体内固定; 光インテグレータユニット構成: G02F1/00,G02B9/00,F21K9/00,G02B6/00,E02F3/00,G11B7/00,H01S5/00,H01L31/00,G02B30/00,H01S3/00,G02B27/00,F21S43/00,H10K50/00,G01J3/00,H10K59/00,B41B21/00,F21Y105/00,H10K19/00,H01G9/00,F21S4/00 | keywords: 光インテグレータユニット,光インテグレータ,光源,筐体,筒状空間,ユニット構成,光学ユニット,光源配置,筐体設計,光インテグレータ収容,光学部品組み合わせ,光インテグレータユニット防災設計,通知機能付き光学ユニット,光源一体型ユニット,筐体内光学部品配置,光学ユニット組立方法; 光インテグレータの収容方法: G02F1/00,G02B6/00,H05B3/00,F21K9/00,B65B11/00,B65D21/00,B65B19/00,G11B7/00,H01C1/00,H01L23/00,F16L55/00,H01S5/00,B65B39/00,H04N13/00,B65D75/00,G02B26/00,B65D77/00,H01G11/00,B65D35/00,F23K3/00 | keywords: 収容,筒状空間,筐体,光インテグレータ,光インテグレータ収容,筒状空間収容,光学部品収納,筐体内配置,収容方法,光学部品保持,防災収容構造,通知機能付き収容部,光インテグレータユニット収容,筐体内防振収容,光学部品収容方法; 光源による照射技術: H01L31/00,F21S43/00,G01D5/00,F21S41/00,F21K9/00,G09G3/00,G02B6/00,H05B47/00,H01L21/00,B41B21/00,B60Q3/00,F21Y105/00,H01S3/00,G01V5/00,H01S5/00,G06T7/00,G02B21/00,G09F13/00,H04N13/00,G11B7/00 | keywords: 光源,照射,光インテグレータ,出射面,光源照射,光学照射,光インテグレータ照射,光源配置,照射方法,光学照射技術,防災照射制御,通知機能付き照射,光インテグレータユニット照射,光源一体型照射,筐体内照射技術</t>
  </si>
  <si>
    <t>G02B6/00,G02F1/00,F21K9/00,H01R12/00,H01L23/00,G02F1/00,G02B9/00,F21K9/00,G02B6/00,G02B30/00,G02B6/00,G02F1/00,F21K9/00,B65B11/00,B65D21/00,F21K9/00,G02B6/00,H05B47/00,H01L31/00,F21S41/00</t>
  </si>
  <si>
    <t>光インテグレータ固定構造: 光インテグレータ固定,非接着固定,機械的固定,移動規制,固定部,固定機構,光インテグレータユニット,光学部品保持,防振固定,防災固定構造,光源照射,筐体収容,出射面側固定,移動防止,光インテグレータ,光学素子固定,光学部品固定,光インテグレータ保持,光学部品移動規制,光インテグレータ防振; 光インテグレータユニット構成: 光インテグレータユニット,光インテグレータ,光源配置,筐体設計,筒状空間,光インテグレータ収容,光学ユニット構成,光インテグレータ固定部,出射面側固定,光源一体型ユニット,光学部品配置,光学ユニット組立方法,光インテグレータユニット防災設計,通知機能付き光学ユニット,光学素子カップリング,光学的作用制御,光学系配置,光学的強度制御,光学的色制御,光学的方向制御; 光インテグレータの収容方法: 光インテグレータ収容,筒状空間収容,光学部品収納,筐体内配置,光インテグレータ固定部,光インテグレータユニット収容,収容方法,防振収容構造,光源照射部,筐体内防振収容,光学部品収容方法,光インテグレータ出射面,収容規制部,光学部品保持,光インテグレータ移動規制,光学部品収容構造,光インテグレータ筐体,光インテグレータ配置,光インテグレータ収容構造,光インテグレータ防振; 光源による照射技術: 光インテグレータ照射,光源照射,光学照射,光源配置,照射方法,光インテグレータ固定部,筐体内照射技術,光源一体型照射,光インテグレータユニット照射,出射面,光源制御回路,半導体発光素子,ライトガイド,光源部品,光源ユニット,光源照射方向,光源収容筐体,光源照射面,光源照射制御,光源照射構造</t>
  </si>
  <si>
    <t>ＥＳＤ抑制構造</t>
  </si>
  <si>
    <t>H05F3/02</t>
  </si>
  <si>
    <t>H05K9/00;H05F3/04</t>
  </si>
  <si>
    <t>【課題】ＥＳＤ印加対象となる導体から、プリント基板ＧＮＤに流入するＥＳＤ二次放電電流に起因した、電子回路の誤動作や損傷を防止するＥＳＤ抑制構造を提供する。 【解決手段】ＥＳＤ印加対象となる導体１と、プリント基板ＧＮＤとの接続を有する内部の導体３を、高電圧が印加された時のみ抵抗値を呈して接続状態となるシート状の抑制部材５を介して接続することにより、ＥＳＤ電流を減衰させ、プリント基板ＧＮＤへの影響を軽減させることにより、ＥＳＤへの耐性を向上させる。</t>
  </si>
  <si>
    <t>H03K17/00,H04N5/00,H02G15/00,H01H83/00,H04N25/00,H02H9/00,H02M1/00,H01M50/00,H02J3/00,H01J23/00,H05B41/00,H05B47/00,H02P3/00,H04Q1/00,H01H50/00,E05F15/00,H01L23/00,H01H33/00,H01H9/00,H01J1/00,H01R12/00,H01R13/00,H01R4/00,H01M50/00,H01L23/00,H05K3/00,E04C2/00,H02K3/00,H01R24/00,H01C10/00,H10K30/00,H01L21/00,H01R43/00,H05K1/00,B29C63/00,H05B3/00,B29C53/00,H01C1/00,B23H7/00,H01J5/00,H01R13/00,H01R4/00,H01R12/00,H01L23/00,H01M50/00,H05K3/00,H01R24/00,H10N30/00,H01C10/00,H01J1/00,H01R9/00,H05B7/00,H05K1/00,H01J29/00,A61B5/00,H01J43/00,H02K11/00,H10K50/00,H10K30/00,B60M5/00,H05K3/00,H01R13/00,H01R12/00,H01R24/00,H05K1/00,H02G15/00,G01R31/00,H01M50/00,H01J43/00,H04N25/00,G06F30/00,H01H9/00,H05G1/00,H01L21/00,H05B45/00,H01G2/00,H05B47/00,H01T4/00,C25D5/00,C23F13/00</t>
  </si>
  <si>
    <t>ESD抑制構造: H03K17/00,H04N5/00,H02G15/00,H01H83/00,H04N25/00,H02H9/00,H02M1/00,H01M50/00,H02J3/00,H01J23/00,H05B41/00,H05B47/00,H02P3/00,H04Q1/00,H01H50/00,E05F15/00,H01L23/00,H01H33/00,H01H9/00,H01J1/00 | keywords: ESD抑制,ESD構造,静電気放電,誤動作防止,損傷防止,ESD保護,静電気対策,放電抑制,回路保護,二次放電電流,プリント基板ESD対策,電子回路損傷防止,ESD耐性向上,ESD電流減衰,防災構造; シート状抑制部材: H01R12/00,H01R13/00,H01R4/00,H01M50/00,H01L23/00,H05K3/00,E04C2/00,H02K3/00,H01R24/00,H01C10/00,H10K30/00,H01L21/00,H01R43/00,H05K1/00,B29C63/00,H05B3/00,B29C53/00,H01C1/00,B23H7/00,H01J5/00 | keywords: シート状,抑制部材,抵抗値,高電圧,接続部材,シート型抑制材,高抵抗部材,導電性シート,ESD抑制シート,電流制御部材,高電圧印加時抵抗変化,プリント基板抑制部材,ESD抑制構造用シート,電子回路保護シート,防災抑制部材; 導体接続構造: H01R13/00,H01R4/00,H01R12/00,H01L23/00,H01M50/00,H05K3/00,H01R24/00,H10N30/00,H01C10/00,H01J1/00,H01R9/00,H05B7/00,H05K1/00,H01J29/00,A61B5/00,H01J43/00,H02K11/00,H10K50/00,H10K30/00,B60M5/00 | keywords: 導体接続,内部導体,プリント基板GND,接続状態,ESD印加対象,導体間接続,GND接続構造,内部導体接続,ESD対象導体,抑制部材介在接続,プリント基板導体接続,ESD抑制接続構造,電子回路GND接続,防災導体接続,誤動作防止接続; ESD耐性向上技術: H05K3/00,H01R13/00,H01R12/00,H01R24/00,H05K1/00,H02G15/00,G01R31/00,H01M50/00,H01J43/00,H04N25/00,G06F30/00,H01H9/00,H05G1/00,H01L21/00,H05B45/00,H01G2/00,H05B47/00,H01T4/00,C25D5/00,C23F13/00 | keywords: ESD耐性,影響軽減,二次放電電流,耐性向上,電子回路,ESD耐性強化,放電電流軽減,電子回路耐性,プリント基板耐性,ESD影響抑制,ESD耐性向上構造,電子回路防災技術,プリント基板ESD耐性,誤動作防止技術,損傷防止技術</t>
  </si>
  <si>
    <t>H01H83/00,H02H9/00,H03K17/00,H02G15/00,H02J3/00,H01R12/00,H01R13/00,H01R4/00,H01C10/00,H01L23/00,H01R13/00,H01R4/00,H01R12/00,H01L23/00,H05K3/00,H05K3/00,H01R12/00,H05K1/00,H01R13/00,H01R24/00</t>
  </si>
  <si>
    <t>ESD抑制構造: ESD抑制構造,静電気放電対策,ESD保護回路,二次放電電流減衰,プリント基板ESD対策,電子回路誤動作防止,電子回路損傷防止,高電圧耐性向上,抑制部材シート,導体接続制御,過電圧保護,異常電流遮断,保護スイッチ,非常保護回路,放電抑制技術,回路遮断,ESD耐性向上,放電電流制御,プリント基板GND影響軽減,回路保護構造; シート状抑制部材: シート状抑制部材,高電圧印加時抵抗変化,ESD抑制シート,導電性シート,高抵抗部材,プリント基板抑制部材,ESD抑制構造用シート,電子回路保護シート,電流制御部材,ESD耐性向上,二次放電電流減衰,誤動作防止,損傷防止,高電圧接続部材,抑制部材,ESD印加対象導体,内部導体接続,プリント基板GND影響軽減; 導体接続構造: ESD抑制構造,導体間接続,プリント基板GND接続,内部導体介在接続,抑制部材介在接続,ESD印加対象導体,高電圧印加時接続,ESD二次放電電流,誤動作防止構造,損傷防止接続,電子回路耐性向上,減衰接続構造,プリント基板導体接続,ESD耐性向上,GND接続構造,ESD抑制接続構造,電子回路GND接続,防災導体接続,誤動作防止接続,ESD対象導体; ESD耐性向上技術: ESD耐性向上,ESD影響抑制,二次放電電流軽減,プリント基板GND保護,電子回路誤動作防止,ESD抑制部材,高電圧印加時抵抗接続,ESD耐性強化,プリント基板ESD耐性,電子回路損傷防止,ESD耐性構造,放電電流減衰,ESD耐性強化技術,プリント基板耐性向上,ESD耐性抑制技術,ESD耐性向上構造,電子回路防災技術,誤動作防止技術,損傷防止技術,ESD影響軽減</t>
  </si>
  <si>
    <t>スイッチ</t>
  </si>
  <si>
    <t>H01H13/40</t>
  </si>
  <si>
    <t>【課題】耐久性および静粛性の高いスイッチを提供すること。 【解決手段】スイッチが、ハウジング（１０）と、固定接点部（２２）を有する固定接点側端子（２０）と、可動接点側端子（３０）と、本体部（４１）、可動接点部（４２）、および、付勢部（４３）を有し可動接点側端子（３０）に接続されている可動接触片（４０）と、往復移動に連動して付勢部（４３）の付勢方向を切り換えて可動接点部（４２）を固定接点部（２２）に対して接触または開離させる操作部（５０）とを備える。可動接点部（４２）が、本体部（４１）から固定接点部（２２）に向かって接触方向に交差する方向に延びかつ弾性変形可能な腕部（４２１）と、腕部（４２１）の固定接点部（２２）に対向する部分に設けられている接点本体部（４２３）とを有する。</t>
  </si>
  <si>
    <t>H01H13/00,H04L49/00,H01H9/00,H01H21/00,H03K17/00,H01H73/00,H01H33/00,H01H17/00,H01H35/00,H01H19/00,H02M7/00,H01H15/00,H04Q3/00,H04Q1/00,H01H67/00,H01H27/00,H01H63/00,H01H37/00,H01H3/00,B60G15/00,H01R13/00,F16D3/00,H01H13/00,H01R4/00,H01H50/00,F16D13/00,H01H1/00,H02M7/00,H01C10/00,H01H31/00,E05F15/00,H01H37/00,E06B7/00,H02M1/00,H01H19/00,E01B9/00,F16L37/00,F16L27/00,H01R24/00,B60G5/00,H01H13/00,H01H37/00,H01H17/00,H01H3/00,B41J19/00,H01H67/00,H01H19/00,E05F15/00,H01H5/00,H01H71/00,H01H21/00,H01H15/00,G10K1/00,H01H43/00,H02M1/00,F41A19/00,H01H83/00,D03D49/00,H01H29/00,G05G7/00,F16C33/00,B23K35/00,H01H67/00,H01H13/00,H01M50/00,H01H63/00,H03K17/00,B23K26/00,H01H9/00,H04L49/00,H01H3/00,B60W30/00,H02M7/00,B60L50/00,H04N25/00,F16L55/00,F16F15/00,H01L23/00,F24F1/00,G10K11/00</t>
  </si>
  <si>
    <t>スイッチ構造: H01H13/00,H04L49/00,H01H9/00,H01H21/00,H03K17/00,H01H73/00,H01H33/00,H01H17/00,H01H35/00,H01H19/00,H02M7/00,H01H15/00,H04Q3/00,H04Q1/00,H01H67/00,H01H27/00,H01H63/00,H01H37/00,H01H3/00,B60G15/00 | keywords: スイッチ,ハウジング,固定接点部,可動接点部,端子,スイッチ構造,接点配置,端子構成,ハウジング,固定接点,可動接点,静粛性スイッチ,耐久性スイッチ,防音構造,接点部材,スイッチ本体,防振ハウジング; 可動接触片・弾性腕部: H01R13/00,F16D3/00,H01H13/00,H01R4/00,H01H50/00,F16D13/00,H01H1/00,H02M7/00,H01C10/00,H01H31/00,E05F15/00,H01H37/00,E06B7/00,H02M1/00,H01H19/00,E01B9/00,F16L37/00,F16L27/00,H01R24/00,B60G5/00 | keywords: 可動接触片,弾性変形,腕部,接点本体部,弾性腕部,可動接点,接点本体,弾性変形,接触部材,可動接触片,静音接点,耐摩耗腕部,防振接触片,弾性材料,静粛性腕部,耐久性接点; 付勢機構・切換動作: H01H13/00,H01H37/00,H01H17/00,H01H3/00,B41J19/00,H01H67/00,H01H19/00,E05F15/00,H01H5/00,H01H71/00,H01H21/00,H01H15/00,G10K1/00,H01H43/00,H02M1/00,F41A19/00,H01H83/00,D03D49/00,H01H29/00,G05G7/00 | keywords: 付勢部,付勢方向,操作部,往復移動,切り換え,付勢機構,付勢方向切換,操作部,往復動作,復帰機構,スプリング,静音付勢,耐久性付勢,防振操作部,切換機構,静粛性復帰,スイッチ操作; 耐久性・静粛性向上技術: F16C33/00,B23K35/00,H01H67/00,H01H13/00,H01M50/00,H01H63/00,H03K17/00,B23K26/00,H01H9/00,H04L49/00,H01H3/00,B60W30/00,H02M7/00,B60L50/00,H04N25/00,F16L55/00,F16F15/00,H01L23/00,F24F1/00,G10K11/00 | keywords: 耐久性,静粛性,弾性変形,接点,材料,耐久性向上,静粛性向上,防音材料,耐摩耗,低騒音,耐久材料,静音スイッチ,耐久性接点構造,防振設計,静粛性部材,耐摩耗接点,静音材料</t>
  </si>
  <si>
    <t>H01H13/00,H01H9/00,H01H21/00,H01H17/00,H01H35/00,H01H13/00,H01H1/00,H01R4/00,H01R13/00,H01H50/00,H01H13/00,H01H3/00,H01H5/00,H01H17/00,H01H19/00,H01H13/00,H01H9/00,H01H63/00,H01H67/00,B23K35/00</t>
  </si>
  <si>
    <t>スイッチ構造: スイッチ構造,静粛性スイッチ,耐久性スイッチ,接点配置,端子構成,ハウジング,固定接点部,可動接点部,可動接触片,付勢部,操作部,弾性腕部,接点本体部,防音構造,接点部材,スイッチ本体,往復移動機構,付勢方向切換,接触方向,開離機構; 可動接触片・弾性腕部: 可動接触片,弾性腕部,可動接点,接点本体部,弾性変形,静音接点,耐摩耗腕部,防振接触片,弾性材料,静粛性腕部,固定接点部,付勢部,操作部,往復移動,接触方向,弾性変形可能,接触部材,耐久性向上,静粛性向上,接点動作; 付勢機構・切換動作: 付勢機構,付勢部,付勢方向切換,操作部,往復動作,復帰機構,可動接点部,固定接点部,可動接触片,弾性腕部,静音付勢,耐久性付勢,防振操作部,切換機構,静粛性復帰,押圧動作,切換動作,接点押圧,接点復帰,往復移動; 耐久性・静粛性向上技術: 耐久性向上,静粛性向上,静音スイッチ,耐摩耗接点,弾性変形接点,防音材料,防振設計,静粛性部材,可動接触片,付勢部,固定接点部,接点本体部,腕部,操作部,可動接点側端子,固定接点側端子,ハウジング,耐久性接点構造</t>
  </si>
  <si>
    <t>採光装置</t>
  </si>
  <si>
    <t>F21S11/00</t>
  </si>
  <si>
    <t>F21V11/04;E06B5/00;E06B9/386</t>
  </si>
  <si>
    <t>【課題】天井面における明るさが均されて、自然な光環境を実現可能な、採光装置を提供する。 【解決手段】太陽光Ｓを反射して、反射光Ｒを屋内の天井面３ｂに照射する採光装置１であって、窓３ｆに沿って、上方から下方へ向けて光導入緩和領域Ｒ１と光導入領域Ｒ２とがこの順に設けられ、前記光導入緩和領域Ｒ１は、外端部１１ａが屋外５側に、内端部１１ｂが屋内３側に位置するように設けられて、上面が光を拡散させるように仕上げられた複数の光拡散反射板１１を備え、前記光導入領域Ｒ２は、外端部１０ａが屋外５側に、内端部１０ｂが屋内３側に位置するように設けられて、上面１０ｃが光を直接反射させるよう鏡面仕上げされた複数の鏡面反射板１０を備えてなることを特徴とする、採光装置１を提供する。</t>
  </si>
  <si>
    <t>B60Q3/00,F21K9/00,F21S41/00,G02B30/00,G09F13/00,H01Q19/00,G02F1/00,F24S23/00,H04N13/00,H01S3/00,F21V9/00,H01L33/00,F21S43/00,F21Y105/00,G02B1/00,G02B26/00,F24S25/00,B60Q1/00,E06B3/00,G01J5/00,H01L31/00,G02B7/00,F24S20/00,H01S3/00,H01Q19/00,F21K9/00,F24S23/00,F21V13/00,B60Q3/00,G02F1/00,H10K50/00,B42D25/00,H01S5/00,G01J5/00,F21S41/00,G02B30/00,H01Q15/00,H01L33/00,G02B5/00,B01F27/00,G02F1/00,F21K9/00,F21S43/00,F21S41/00,G02B6/00,B60Q3/00,G11B7/00,F21S45/00,E06B3/00,F21W102/00,H01S5/00,G02B26/00,H01L33/00,E06B7/00,G02B30/00,H04N13/00,G02B27/00,G06V10/00,E06B9/00,F21Y105/00,B60Q3/00,F21S41/00,F21K9/00,H04N23/00,G02F1/00,H05B47/00,G09G3/00,F21W102/00,F21S45/00,G06V10/00,G02B21/00,G02B30/00,G11B7/00,B60Q1/00,G09F21/00,G03B7/00,G02B26/00,H05B45/00,F21S13/00,G03B27/00</t>
  </si>
  <si>
    <t>光拡散反射板: B60Q3/00,F21K9/00,F21S41/00,G02B30/00,G09F13/00,H01Q19/00,G02F1/00,F24S23/00,H04N13/00,H01S3/00,F21V9/00,H01L33/00,F21S43/00,F21Y105/00,G02B1/00,G02B26/00,F24S25/00,B60Q1/00,E06B3/00,G01J5/00 | keywords: 光拡散反射板,拡散,反射,上面仕上げ,複数枚,拡散反射,拡散板,光拡散,反射板,表面仕上げ,均一照射,天井面拡散,自然光拡散,防眩拡散板,採光装置拡散,屋内光環境,光導入緩和領域拡散; 鏡面反射板: H01L31/00,G02B7/00,F24S20/00,H01S3/00,H01Q19/00,F21K9/00,F24S23/00,F21V13/00,B60Q3/00,G02F1/00,H10K50/00,B42D25/00,H01S5/00,G01J5/00,F21S41/00,G02B30/00,H01Q15/00,H01L33/00,G02B5/00,B01F27/00 | keywords: 鏡面反射板,鏡面仕上げ,直接反射,複数枚,鏡面反射,反射板,鏡面仕上げ,光反射,直接照射,天井面照射,採光装置鏡面,自然光反射,屋内採光,光導入領域鏡面,防災採光反射; 光導入領域構成: G02F1/00,F21K9/00,F21S43/00,F21S41/00,G02B6/00,B60Q3/00,G11B7/00,F21S45/00,E06B3/00,F21W102/00,H01S5/00,G02B26/00,H01L33/00,E06B7/00,G02B30/00,H04N13/00,G02B27/00,G06V10/00,E06B9/00,F21Y105/00 | keywords: 光導入領域,光導入緩和領域,窓沿い,上方から下方,外端部,内端部,光導入,領域構成,緩和領域,窓配置,屋外側,屋内側,採光装置領域分割,窓沿い採光,天井面光導入,自然光導入,防災窓採光,領域間光制御; 天井面照射制御: B60Q3/00,F21S41/00,F21K9/00,H04N23/00,G02F1/00,H05B47/00,G09G3/00,F21W102/00,F21S45/00,G06V10/00,G02B21/00,G02B30/00,G11B7/00,B60Q1/00,G09F21/00,G03B7/00,G02B26/00,H05B45/00,F21S13/00,G03B27/00 | keywords: 天井面,照射,明るさ均し,自然な光環境,天井照射,明るさ均一化,照射制御,自然光環境,屋内照射,天井面採光,防眩照射,屋内光分布,採光装置照射,天井面明るさ制御,防災天井照射</t>
  </si>
  <si>
    <t>F21K9/00,G02F1/00,F24S23/00,G02B30/00,B60Q3/00,G02B7/00,F24S20/00,F24S23/00,F21V13/00,G02F1/00,G02B6/00,G02F1/00,E06B3/00,F21K9/00,F21S43/00,G02F1/00,H05B47/00,F21K9/00,B60Q3/00,H04N23/00</t>
  </si>
  <si>
    <t>光拡散反射板: 光拡散反射板,拡散反射,光拡散,反射板,表面仕上げ,鏡面反射板,拡散板,天井面拡散,自然光拡散,防眩拡散板,採光装置拡散,屋内光環境,太陽光反射,反射光照射,光導入緩和領域,光導入領域,複数枚反射板,拡散反射仕上げ,屋内採光,天井面均光; 鏡面反射板: 鏡面反射板,鏡面仕上げ,直接反射,光反射,天井面照射,採光装置鏡面,自然光反射,屋内採光,光導入領域鏡面,反射光照射,光拡散反射板,鏡面反射,複数反射板,太陽光反射,屋内天井面,光導入緩和領域,鏡面反射板配置,鏡面反射板構成,鏡面反射板設置,鏡面反射板技術; 光導入領域構成: 光導入領域,光導入緩和領域,窓沿い配置,上方下方配置,外端部屋外側,光拡散反射板,鏡面反射板,天井面照射,自然光導入,採光装置領域分割,窓沿い採光,天井面光導入,屋外側光導入,光導入構成,領域分割配置,反射光照射,光拡散仕上げ,鏡面仕上げ,窓配置技術,採光装置構成; 天井面照射制御: 天井面照射,明るさ均一化,照射制御,自然光環境,屋内照射,天井面採光,防眩照射,屋内光分布,採光装置照射,天井面明るさ制御,光拡散反射板,鏡面反射板,光導入緩和領域,光導入領域,反射光照射,太陽光反射,窓沿い照射,屋内天井面,光環境均質化,採光装置</t>
  </si>
  <si>
    <t>二次電池及び二次電池の製造方法</t>
  </si>
  <si>
    <t>H01M10/0585</t>
  </si>
  <si>
    <t>H01M10/0568;H01M10/0569;H01M4/13;H01M4/139</t>
  </si>
  <si>
    <t>【課題】内部抵抗が低く、優れた性能を有する二次電池を提供すること。 【解決手段】正極層１０と、負極層２０と、正極層１０と負極層２０との間に配置された電解質層３０と、を有し；電解質層３０は、担持材として粒子又は繊維を含み、かつ、第一の電解質を含む第一の領域３１と、第二の電解質を含む第二の領域３２と、を有し；第一の領域３１に存在する担持材の平均粒子径又は平均線幅と、第二の領域３２に存在する担持材の平均粒子径又は平均線幅とは異なり；第二の領域３２の長径は、第一の領域３１に存在する担持材の平均粒子径又は平均線幅よりも大きい、二次電池１Ａ。</t>
  </si>
  <si>
    <t>H01M50/00,H01M4/00,H01M10/00,H01M6/00,H01M8/00,C25B9/00,G01N27/00,H01M12/00,H01G11/00,G03G5/00,C25B11/00,G02F1/00,H10K50/00,H10N30/00,G11B7/00,C23F13/00,H01J43/00,H01J11/00,C25D11/00,B60L50/00,H01M8/00,H01M50/00,H01M4/00,H01L21/00,H05K3/00,H01M6/00,G01N27/00,G03G5/00,B03C3/00,C25B9/00,H01L29/00,H05B33/00,C25B11/00,H01J11/00,B32B5/00,H01G9/00,H10K71/00,H01G11/00,H10K30/00,C04B41/00,H01M8/00,H01M4/00,G11B5/00,C25B11/00,G03G9/00,H05K3/00,G03G5/00,H01L21/00,H01M50/00,B22F1/00,B05D1/00,C21C5/00,C25B9/00,B01J47/00,H10K30/00,H10K71/00,F23C10/00,B21B37/00,B05C19/00,G01N30/00,H01M4/00,H01M10/00,H01M50/00,H01M8/00,H01M6/00,H01C17/00,B60L58/00,H05B3/00,H01L21/00,H03K3/00,H01C10/00,G01R31/00,C08C19/00,H01G11/00,H02J3/00,H03K4/00,H02P1/00,H05K3/00,G11C11/00,H01T4/00</t>
  </si>
  <si>
    <t>二次電池構造: H01M50/00,H01M4/00,H01M10/00,H01M6/00,H01M8/00,C25B9/00,G01N27/00,H01M12/00,H01G11/00,G03G5/00,C25B11/00,G02F1/00,H10K50/00,H10N30/00,G11B7/00,C23F13/00,H01J43/00,H01J11/00,C25D11/00,B60L50/00 | keywords: 二次電池,正極層,負極層,電解質層,リチウムイオン電池,層構造,セル構成,電池セル,電池構造,内部抵抗低減,高性能電池,多層構造電池,防爆電池構造,電池性能向上; 電解質層の領域分割: H01M8/00,H01M50/00,H01M4/00,H01L21/00,H05K3/00,H01M6/00,G01N27/00,G03G5/00,B03C3/00,C25B9/00,H01L29/00,H05B33/00,C25B11/00,H01J11/00,B32B5/00,H01G9/00,H10K71/00,H01G11/00,H10K30/00,C04B41/00 | keywords: 電解質層,第一の領域,第二の領域,電解質,領域分割,多層電解質,異種電解質,ゾーン構造,電解質分離,防災電池用電解質,通知機能付き電解質層,高性能電解質領域,電池安全性向上,領域別電解質設計; 担持材の粒子径・線幅制御: H01M8/00,H01M4/00,G11B5/00,C25B11/00,G03G9/00,H05K3/00,G03G5/00,H01L21/00,H01M50/00,B22F1/00,B05D1/00,C21C5/00,C25B9/00,B01J47/00,H10K30/00,H10K71/00,F23C10/00,B21B37/00,B05C19/00,G01N30/00 | keywords: 担持材,粒子径,線幅,平均粒子径,平均線幅,粒径制御,線幅制御,粒子分布,繊維径,担持材特性,防災用途粒子径,通知機能担持材,高性能粒子径設計,電池内部抵抗低減粒子,領域別粒子径; 内部抵抗低減技術: H01M4/00,H01M10/00,H01M50/00,H01M8/00,H01M6/00,H01C17/00,B60L58/00,H05B3/00,H01L21/00,H03K3/00,H01C10/00,G01R31/00,C08C19/00,H01G11/00,H02J3/00,H03K4/00,H02P1/00,H05K3/00,G11C11/00,H01T4/00 | keywords: 内部抵抗,低減,性能向上,抵抗低減,電池効率,導電性材料,電解質改良,電池性能改善,防災電池抵抗低減,通知機能付き低抵抗電池,高性能低抵抗設計,多層構造による抵抗低減,領域分割抵抗制御</t>
  </si>
  <si>
    <t>H01M50/00,H01M10/00,H01M4/00,C25B9/00,H01M12/00,H01M50/00,H01M4/00,H01M8/00,C25B9/00,G01N27/00,H01M8/00,H01M4/00,C25B11/00,H01M50/00,B22F1/00,H01M10/00,H01M4/00,H01M50/00,B60L58/00,H01C17/00</t>
  </si>
  <si>
    <t>二次電池構造: 二次電池,電池構造,層構造,正極層,負極層,電解質層,セル構成,電池セル,リチウムイオン電池,内部抵抗低減,高性能電池,多層構造電池,防爆電池構造,電池性能向上,担持材,粒子径,線幅,領域差異,平均粒子径,平均線幅; 電解質層の領域分割: 電解質層,領域分割,多層電解質,異種電解質,ゾーン構造,電解質分離,第一の領域,第二の領域,担持材,平均粒子径,平均線幅,高性能電解質領域,領域別電解質設計,電池安全性向上,防災電池用電解質,電解質層設計,粒子担持材,繊維担持材,電解質特性,分割構造,二次電池; 担持材の粒子径・線幅制御: 担持材,粒子径,線幅,平均粒子径,平均線幅,粒径制御,線幅制御,粒子分布,繊維径,担持材特性,領域別粒子径,高性能粒子径設計,電池内部抵抗低減粒子,二次電池,電解質層,正極層,負極層,粒子径分布,繊維担持材,粒子径差; 内部抵抗低減技術: 内部抵抗低減,二次電池性能向上,電解質層改良,領域分割抵抗制御,導電性担持材,平均粒子径制御,繊維担持材,多層電解質構造,正極層材料選定,負極層材料選定,電池効率改善,高性能低抵抗設計,電解質材料選択,抵抗低減技術,電池構造設計,粒子径分布制御,電池性能改善,電池抵抗制御,担持材領域設計,電池材料最適化</t>
  </si>
  <si>
    <t>コネクタハウジング、コネクタ及びコネクタ治具セット</t>
  </si>
  <si>
    <t>H01R13/42</t>
  </si>
  <si>
    <t>H01R43/22</t>
  </si>
  <si>
    <t>【課題】スペーサの係止を解除する際の作業性の向上を図ったコネクタハウジングを提供する。 【解決手段】ハウジング１は、４つの壁部２、３、４、５を有する筒状に形成されて、内部に端子収容室１０を有し、１つの壁部２が、ハウジングの軸方向の前側壁部６と、スペーサ７と、を備え、スペーサの先端が、端子収容室に接離する上下方向に変位可能に設けられ変位することで前側壁部の後端６ａに係脱自在に設けられ、スペーサは、基端が固定されて前方に延在するアーム本体７１と、該アーム本体の先端にある自由端に設けられて端子収容室に収容された端子金具１６の移動を規制する移動規制部７２と、該移動規制部７２から前方に突出して前側壁部の後端に係止する凸部７３と、を有している。</t>
  </si>
  <si>
    <t>F16L37/00,H01R13/00,F16D3/00,H01R33/00,F16L55/00,H01R12/00,B41J19/00,H01H85/00,H02K1/00,H01R4/00,H01R31/00,H01T13/00,H01H33/00,E05C17/00,H01H9/00,B23Q1/00,F16K3/00,B65D17/00,B23Q16/00,H01R24/00,H01R13/00,H01L23/00,F16K27/00,H01G11/00,H02G15/00,B65D5/00,H01R33/00,H01R24/00,F16L37/00,H01H73/00,F21K9/00,H04B1/00,H02G3/00,H01R43/00,H01R4/00,B65D17/00,F24F1/00,B65D41/00,F28F9/00,B66C1/00,B65H3/00,B41J19/00,H01H37/00,F16L55/00,H01H3/00,H01R4/00,E21D23/00,G21C3/00,A61M60/00,H01M50/00,F16L37/00,B64D25/00,H01G5/00,G02F1/00,B60R1/00,E06B7/00,B63H20/00,F16L27/00,H01R12/00,F02F3/00,H01R13/00,H01R4/00,G21C3/00,H01M50/00,H01H37/00,G05G5/00,E06B3/00,H01H50/00,H01J1/00,G02F1/00,F16L59/00,H01J19/00,B23H7/00,B41B11/00,E01B29/00,H01H33/00,G21C7/00,H01H9/00,B62M9/00,E05D11/00</t>
  </si>
  <si>
    <t>スペーサの係止機構: F16L37/00,H01R13/00,F16D3/00,H01R33/00,F16L55/00,H01R12/00,B41J19/00,H01H85/00,H02K1/00,H01R4/00,H01R31/00,H01T13/00,H01H33/00,E05C17/00,H01H9/00,B23Q1/00,F16K3/00,B65D17/00,B23Q16/00,H01R24/00 | keywords: スペーサ,係止,解除,凸部,前側壁部,後端,係脱自在,スペーサ係止,係止機構,着脱機構,ロック機構,解除機構,係止解除,凸部,壁部係止,作業性向上,コネクタハウジング係止,防止機構,スペーサ着脱,端子収容室係止,防災係止,通知係止,作業性改善; コネクタハウジング構造: H01R13/00,H01L23/00,F16K27/00,H01G11/00,H02G15/00,B65D5/00,H01R33/00,H01R24/00,F16L37/00,H01H73/00,F21K9/00,H04B1/00,H02G3/00,H01R43/00,H01R4/00,B65D17/00,F24F1/00,B65D41/00,F28F9/00,B66C1/00 | keywords: ハウジング,壁部,筒状,端子収容室,前側壁部,後端,コネクタハウジング,壁部構造,端子収容室,筒状ハウジング,前側壁部,後端部,ハウジング形状,作業性向上ハウジング,スペーサ対応ハウジング,防災ハウジング,通知ハウジング,多壁部構造,端子収容室構造,作業性改善ハウジング; スペーサの変位機構: B65H3/00,B41J19/00,H01H37/00,F16L55/00,H01H3/00,H01R4/00,E21D23/00,G21C3/00,A61M60/00,H01M50/00,F16L37/00,B64D25/00,H01G5/00,G02F1/00,B60R1/00,E06B7/00,B63H20/00,F16L27/00,H01R12/00,F02F3/00 | keywords: スペーサ,変位,上下方向,接離,先端,変位可能,スペーサ変位,上下変位,可動スペーサ,変位機構,接離機構,スペーサ先端,変位制御,作業性向上変位,端子収容室変位,防災変位,通知変位,スペーサ可動,作業性改善変位,スペーサ接離; 端子金具の移動規制: H01R13/00,H01R4/00,G21C3/00,H01M50/00,H01H37/00,G05G5/00,E06B3/00,H01H50/00,H01J1/00,G02F1/00,F16L59/00,H01J19/00,B23H7/00,B41B11/00,E01B29/00,H01H33/00,G21C7/00,H01H9/00,B62M9/00,E05D11/00 | keywords: 端子金具,移動規制,移動規制部,収容室,スペーサ,端子金具移動規制,移動規制部,端子収容室規制,スペーサ規制,端子保持,移動防止,端子金具保持,作業性向上規制,防災規制,通知規制,端子収容室移動規制,スペーサ移動規制,作業性改善規制,端子金具防止</t>
  </si>
  <si>
    <t>H01R13/00,H01R33/00,H01R12/00,H01R4/00,F16L37/00,H01R13/00,H01R24/00,H01R33/00,F16K27/00,F16L37/00,H01R4/00,H01H3/00,F16L55/00,H01H37/00,B41J19/00,H01R13/00,H01R4/00,G05G5/00,H01J1/00,H01H50/00</t>
  </si>
  <si>
    <t>スペーサの係止機構: スペーサ係止,係止機構,着脱機構,解除機構,ロック機構,作業性向上,コネクタハウジング係止,スペーサ着脱,端子収容室係止,前側壁部,凸部,移動規制部,アーム本体,端子金具移動規制,筒状ハウジング,壁部構造,基端固定,自由端,上下方向変位,係脱自在; コネクタハウジング構造: コネクタハウジング,端子収容室,壁部構造,前側壁部,筒状ハウジング,スペーサ,係止解除,作業性向上,アーム本体,移動規制部,凸部,多壁部構造,スペーサ対応,端子金具,前方延在,自由端,基端固定,変位可能,係脱自在,移動規制; スペーサの変位機構: スペーサ変位,上下変位,可動スペーサ,変位機構,接離機構,作業性向上変位,端子収容室変位,スペーサ可動,アーム本体,移動規制部,凸部係止,前側壁部,端子金具規制,筒状ハウジング,壁部構造,係脱自在,基端固定,自由端変位,端子収容室接離,前方延在; 端子金具の移動規制: 端子金具移動規制,スペーサ移動規制,端子収容室規制,移動規制部,端子保持,作業性向上規制,スペーサ規制,端子収容室移動規制,係止解除,アーム本体,移動規制部構成,前側壁部,凸部係止,端子金具移動防止,端子収容室構造,スペーサ変位,端子金具規制構造,端子収容室保持,スペーサ固定,端子金具規制作用</t>
  </si>
  <si>
    <t>試料ホルダーおよび電子顕微鏡</t>
  </si>
  <si>
    <t>H01J37/20</t>
  </si>
  <si>
    <t>H01J37/244;H01J37/141;H01J37/09;H01J37/26;H01J37/28;H01J37/317</t>
  </si>
  <si>
    <t>【課題】Ｘ線検出器が不要なＸ線を取り込むことを制限できる試料ホルダーを提供する。 【解決手段】試料ホルダー１００は、ポールピースと半導体検出器２２とを備えた電子顕微鏡に用いられる試料ホルダーであって、試料Ｓが固定される試料台１３０と、試料台１３０が電子顕微鏡の試料室２に導入された場合に、ポールピースと半導体検出器２２との間に位置する遮蔽板１４０と、を含む。</t>
  </si>
  <si>
    <t>G01Q60/00,H01R33/00,H01J37/00,G01C19/00,C25B9/00,H01L23/00,H01J29/00,A61B5/00,G01N1/00,G01N23/00,B65B35/00,B65B43/00,F21K9/00,B41L3/00,F21Y107/00,F24S25/00,H01L21/00,B65D35/00,B23H7/00,H01S5/00,H01R13/00,H01J29/00,H01J61/00,G01J5/00,G01T1/00,F21S41/00,H01L31/00,H01J1/00,G11B5/00,G01R33/00,G21C11/00,G21F7/00,H01H33/00,H02B11/00,H05G1/00,E21D9/00,H01M50/00,B01F27/00,H01L23/00,B64G1/00,G01N23/00,H05G1/00,G01V5/00,A61B6/00,G01J5/00,G01J1/00,H01L31/00,G01T1/00,G01D5/00,G03C5/00,H04N23/00,H04N25/00,G08B13/00,B41J2/00,E04B1/00,G21C11/00,B65D65/00,E21B47/00,G03C1/00,H01T13/00,H01L31/00,H01J37/00,H05G1/00,H03F3/00,G01T1/00,G11B7/00,H02M7/00,G05F1/00,H01J29/00,H02M5/00,H02M3/00,H03G5/00,G01J3/00,H04N23/00,G02B6/00,H01L21/00,G01N30/00,G01N21/00,G01J1/00,G01J5/00</t>
  </si>
  <si>
    <t>試料ホルダー構造: G01Q60/00,H01R33/00,H01J37/00,G01C19/00,C25B9/00,H01L23/00,H01J29/00,A61B5/00,G01N1/00,G01N23/00,B65B35/00,B65B43/00,F21K9/00,B41L3/00,F21Y107/00,F24S25/00,H01L21/00,B65D35/00,B23H7/00,H01S5/00 | keywords: 試料ホルダー,試料台,試料固定,電子顕微鏡,試料ホルダー,試料台,ホルダー構造,サンプルホルダー,電子顕微鏡用ホルダー,防Ｘ線ホルダー,試料保持機構,試料室ホルダー,防災試料ホルダー,試料台遮蔽,試料ホルダー通知; 遮蔽板（シールド）: H01R13/00,H01J29/00,H01J61/00,G01J5/00,G01T1/00,F21S41/00,H01L31/00,H01J1/00,G11B5/00,G01R33/00,G21C11/00,G21F7/00,H01H33/00,H02B11/00,H05G1/00,E21D9/00,H01M50/00,B01F27/00,H01L23/00,B64G1/00 | keywords: 遮蔽板,シールド,Ｘ線遮蔽,ポールピース,半導体検出器,遮蔽板,Ｘ線シールド,Ｘ線防護,シールドプレート,Ｘ線遮断,防災遮蔽板,検出器保護シールド,試料ホルダー遮蔽,Ｘ線遮蔽通知,電子顕微鏡用遮蔽板; Ｘ線制限・防護技術: G01N23/00,H05G1/00,G01V5/00,A61B6/00,G01J5/00,G01J1/00,H01L31/00,G01T1/00,G01D5/00,G03C5/00,H04N23/00,H04N25/00,G08B13/00,B41J2/00,E04B1/00,G21C11/00,B65D65/00,E21B47/00,G03C1/00,H01T13/00 | keywords: Ｘ線制限,Ｘ線防護,不要Ｘ線,Ｘ線検出器,Ｘ線制限,Ｘ線防護,Ｘ線遮断,Ｘ線フィルタ,不要Ｘ線防止,防災Ｘ線制限,Ｘ線検出器保護,Ｘ線通知,Ｘ線防護構造,試料ホルダーＸ線制限; 半導体検出器の配置・保護: H01L31/00,H01J37/00,H05G1/00,H03F3/00,G01T1/00,G11B7/00,H02M7/00,G05F1/00,H01J29/00,H02M5/00,H02M3/00,H03G5/00,G01J3/00,H04N23/00,G02B6/00,H01L21/00,G01N30/00,G01N21/00,G01J1/00,G01J5/00 | keywords: 半導体検出器,検出器配置,検出器保護,電子顕微鏡,半導体検出器,検出器配置,検出器保護,Ｘ線検出器,検出器シールド,防災検出器配置,検出器遮蔽,試料ホルダー検出器保護,Ｘ線検出器通知,電子顕微鏡検出器保護</t>
  </si>
  <si>
    <t>G01Q60/00,H01J37/00,G01N1/00,G01N23/00,H01R33/00,G01T1/00,H01L31/00,H01J1/00,H01J29/00,G01J5/00,G01N23/00,H05G1/00,G01T1/00,H01L31/00,G01V5/00,H01L31/00,H01J37/00,H05G1/00,G01T1/00,H01J29/00</t>
  </si>
  <si>
    <t>試料ホルダー構造: 試料ホルダー,試料台,試料固定,電子顕微鏡,遮蔽板,半導体検出器,ポールピース,試料保持機構,防Ｘ線ホルダー,試料台遮蔽,試料室ホルダー,サンプルホルダー,電子顕微鏡用ホルダー,防災試料ホルダー,Ｘ線遮蔽,試料導入,標本調製,粒子線分析,放射線分析,試料保持; 遮蔽板（シールド）: 遮蔽板,Ｘ線シールド,Ｘ線遮蔽,シールドプレート,Ｘ線防護,Ｘ線遮断,ポールピース,半導体検出器,試料ホルダー遮蔽,検出器保護シールド,電子顕微鏡用遮蔽板,防災遮蔽板,Ｘ線遮蔽通知,試料台,遮蔽板配置,遮蔽板材質,遮蔽板形状,遮蔽板固定,遮蔽板設置,遮蔽板構造; Ｘ線制限・防護技術: Ｘ線制限,Ｘ線防護,不要Ｘ線防止,Ｘ線遮断,Ｘ線フィルタ,Ｘ線検出器保護,試料ホルダーＸ線制限,遮蔽板,半導体検出器,電子顕微鏡試料ホルダー,試料台,ポールピース,試料室,Ｘ線防護構造,防災Ｘ線制限,Ｘ線通知,Ｘ線検出器,Ｘ線分析,粒子線防護,放射線遮蔽; 半導体検出器の配置・保護: 半導体検出器,検出器配置,検出器保護,電子顕微鏡,Ｘ線検出器,検出器シールド,検出器遮蔽,試料ホルダー,遮蔽板,試料台,ポールピース,半導体検出器保護,電子顕微鏡検出器保護,試料ホルダー検出器保護,Ｘ線遮蔽,Ｘ線防護,検出器防護,Ｘ線不要成分除去,検出器配置最適化,Ｘ線検出器配置</t>
  </si>
  <si>
    <t>二次電池システム</t>
  </si>
  <si>
    <t>H01M10/42;G01R31/36</t>
  </si>
  <si>
    <t>【課題】水酸化ニッケルを含む正極を有する二次電池を備えた二次電池システムにおいて、メモリ量の推定精度を向上させる。 【解決手段】二次電池システム２は、ニッケル水素電池である組電池１００と、組電池１００の微小メモリ量Ｍを組電池１００の使用条件の区分が変化しない時間（所定期間Δｔ）内で逐次算出するとともに、微小メモリ量Ｍを積算することによって二次電池の現在のメモリ量（積算メモリ量ΣＭ）を推定するＥＣＵ３００とを備える。使用条件は、組電池１００の開放電圧および温度Ｔｂと、正極における塩濃度ｃとを含んで定義される。</t>
  </si>
  <si>
    <t>H01M4/00,H01M8/00,H01M10/00,H01M50/00,C01B6/00,C01F7/00,H01M6/00,C25B11/00,C23F13/00,C04B35/00,C10G45/00,B01J21/00,C25B9/00,C22C38/00,D06P3/00,B01J31/00,C09K15/00,C07C2/00,C01B15/00,H01M12/00,H01M50/00,H01M10/00,G01R31/00,H01M6/00,B60L58/00,H04N19/00,G11C11/00,H01M8/00,G11C29/00,B60L53/00,H01M4/00,G06F1/00,G11B11/00,G06F12/00,H04N5/00,D05B19/00,H10B41/00,G01F15/00,H03K17/00,H04N9/00,H01M50/00,H01M10/00,H01M6/00,H01M4/00,H01M8/00,B60L58/00,G01R31/00,G01N27/00,H01M12/00,C25D21/00,H01J41/00,B23K35/00,G06F18/00,C25B15/00,B60L53/00,H02J7/00,B23H7/00,B25H1/00,A61M60/00,C02F1/00,H01M10/00,B60L53/00,B60L58/00,H01M50/00,B60L50/00,G01R31/00,G06F1/00,G09F11/00,F16H61/00,H01M6/00,H01M8/00,F15B9/00,F02M26/00,B60W10/00,H02J7/00,H02J3/00,B60W20/00,B60L15/00,B60T8/00,A61M60/00</t>
  </si>
  <si>
    <t>ニッケル水素電池の正極材料: H01M4/00,H01M8/00,H01M10/00,H01M50/00,C01B6/00,C01F7/00,H01M6/00,C25B11/00,C23F13/00,C04B35/00,C10G45/00,B01J21/00,C25B9/00,C22C38/00,D06P3/00,B01J31/00,C09K15/00,C07C2/00,C01B15/00,H01M12/00 | keywords: 水酸化ニッケル,正極,ニッケル水素電池,二次電池,水酸化ニッケル正極,ニッケル水素電池,正極材料,Ni(OH)2,二次電池正極,正極塩濃度,電極材料特性,電池性能,防災用途正極,正極温度管理; メモリ量推定方法: H01M50/00,H01M10/00,G01R31/00,H01M6/00,B60L58/00,H04N19/00,G11C11/00,H01M8/00,G11C29/00,B60L53/00,H01M4/00,G06F1/00,G11B11/00,G06F12/00,H04N5/00,D05B19/00,H10B41/00,G01F15/00,H03K17/00,H04N9/00 | keywords: メモリ量,推定精度,積算メモリ量,微小メモリ量,推定,メモリ効果推定,積算メモリ量,電池残容量推定,メモリ量算出,推定アルゴリズム,メモリ量推定システム,電池管理ECU,使用条件区分推定,防災通知用メモリ推定,電池劣化推定; 使用条件判定・区分管理: H01M50/00,H01M10/00,H01M6/00,H01M4/00,H01M8/00,B60L58/00,G01R31/00,G01N27/00,H01M12/00,C25D21/00,H01J41/00,B23K35/00,G06F18/00,C25B15/00,B60L53/00,H02J7/00,B23H7/00,B25H1/00,A61M60/00,C02F1/00 | keywords: 使用条件,開放電圧,温度,塩濃度,区分,使用条件判定,開放電圧測定,電池温度管理,塩濃度判定,区分管理,電池状態監視,条件変化検知,防災用途条件判定,ECU使用条件管理,電池パラメータ区分; ECUによる電池管理: H01M10/00,B60L53/00,B60L58/00,H01M50/00,B60L50/00,G01R31/00,G06F1/00,G09F11/00,F16H61/00,H01M6/00,H01M8/00,F15B9/00,F02M26/00,B60W10/00,H02J7/00,H02J3/00,B60W20/00,B60L15/00,B60T8/00,A61M60/00 | keywords: ECU,電池管理,推定,積算,逐次算出,電池管理ECU,電子制御ユニット,状態監視,メモリ量推定ECU,電池システム制御,防災通知ECU,電池劣化管理ECU,使用条件判定ECU,電池システム監視,ECU積算処理</t>
  </si>
  <si>
    <t>H01M4/00,H01M10/00,C01B6/00,C25B11/00,C04B35/00,H01M10/00,H01M50/00,G01R31/00,B60L58/00,G11C11/00,H01M50/00,H01M10/00,B60L58/00,G01R31/00,G01N27/00,H01M10/00,B60L58/00,G01R31/00,B60L53/00,H01M50/00</t>
  </si>
  <si>
    <t>ニッケル水素電池の正極材料: 水酸化ニッケル正極,ニッケル水素電池,正極材料,Ni(OH)2,二次電池正極,正極塩濃度,電極材料特性,電池性能,防災用途正極,正極温度管理,開放電圧推定,積算メモリ量,微小メモリ量,使用条件区分,塩濃度推定,正極温度測定,組電池構成,ECU推定処理,電池特性評価,正極特性解析; メモリ量推定方法: メモリ量推定,積算メモリ量,微小メモリ量,メモリ効果推定,電池残容量推定,メモリ量算出,推定アルゴリズム,電池管理ECU,使用条件区分推定,開放電圧推定,電池温度推定,塩濃度推定,ニッケル水素電池,正極材料推定,電池劣化推定,二次電池システム,メモリ量推定システム,積算処理,推定精度向上,防災通知用メモリ推定; 使用条件判定・区分管理: 使用条件判定,開放電圧測定,電池温度管理,塩濃度判定,区分管理,電池状態監視,条件変化検知,積算メモリ量推定,微小メモリ量算出,ECU制御,ニッケル水素電池,正極塩濃度,開放電圧,電池温度,塩濃度,組電池使用条件,推定精度向上,パラメータ区分,状態変化検知,二次電池システム; ECUによる電池管理: 電池管理ECU,メモリ量推定ECU,状態監視ECU,使用条件判定ECU,積算メモリ量推定,逐次算出処理,開放電圧監視,温度監視ECU,塩濃度判定,ニッケル水素電池管理,二次電池システム制御,電池劣化管理ECU,組電池使用条件,積算処理ECU,電池システム監視,電池状態推定,微小メモリ量算出,電池管理アルゴリズム,電池システムECU,電池性能評価</t>
  </si>
  <si>
    <t>燃料電池システム</t>
  </si>
  <si>
    <t>H01M8/00;H01M8/04228;H01M8/04303;H01M8/04225;H01M8/04302;B60L50/40;B60L50/50;B60L53/00;B60L55/00;B60L58/00;B60K8/00;H01M8/10</t>
  </si>
  <si>
    <t>【課題】コンプレッサの使用頻度を低減させると共に、燃料電池の劣化を抑制する。 【解決手段】水素極(30)と酸素極(32)とを有し、車両(1)に搭載される燃料電池(9)と、酸素極に酸素を供給する酸素供給手段(13,27)と、酸素供給手段による酸素の供給を停止する酸素供給停止手段(62)と、酸素極から排気をする排気手段(17)と、排気手段による排気を停止する排気停止手段(66)と、酸素供給停止手段及び前記排気停止手段を制御する制御手段(70)とを備え、制御手段は、燃料電池の作動を終了させるとき、酸素供給停止手段によって酸素の供給を停止すると共に前記排気停止手段によって排気を停止し、燃料電池を作動させるとき、酸素供給停止手段による酸素の供給停止を解除する。</t>
  </si>
  <si>
    <t>H01M8/00,B60L53/00,G21C19/00,B60L50/00,F02M37/00,G21C3/00,B60L58/00,B64D37/00,F02C9/00,B60K6/00,H01M10/00,F02D19/00,B60R25/00,B60K15/00,H01M50/00,F02C7/00,B60W10/00,F24H9/00,F23C10/00,F02B3/00,H01M8/00,F02M69/00,F02M7/00,F02M3/00,F02C9/00,G21C19/00,B60W10/00,B60L58/00,F24B1/00,G21C3/00,B64D37/00,F02M1/00,F02K9/00,H01J13/00,F16H61/00,F02M59/00,F02B57/00,F02D41/00,F22G5/00,F23B50/00,F02M26/00,F02M7/00,H01M8/00,F02M69/00,F02M3/00,F01N3/00,F02C9/00,F02K9/00,B64D37/00,B60L58/00,H01J13/00,F16H61/00,B65D47/00,F24F11/00,F24B1/00,F23C10/00,F02M31/00,F02D41/00,F02B57/00,B60W10/00,F02M7/00,F02M69/00,F02C3/00,B64D37/00,F02C9/00,F02M3/00,F25B1/00,B60L58/00,F02M26/00,F02B57/00,F02D19/00,F02D1/00,F02B43/00,H01M8/00,F02B3/00,F02M59/00,F23C10/00,F02M1/00,F02M9/00,B60L50/00,F02M3/00,B60W10/00,H01M8/00,F02M69/00,F02M7/00,F02C9/00,F24B1/00,F02M26/00,F02M9/00,F02D41/00,B65B57/00,F16H61/00,B60W50/00,F02M31/00,C10J1/00,F22G5/00,F23N1/00,F02K9/00,B60R25/00,F02K1/00</t>
  </si>
  <si>
    <t>燃料電池システム: H01M8/00,B60L53/00,G21C19/00,B60L50/00,F02M37/00,G21C3/00,B60L58/00,B64D37/00,F02C9/00,B60K6/00,H01M10/00,F02D19/00,B60R25/00,B60K15/00,H01M50/00,F02C7/00,B60W10/00,F24H9/00,F23C10/00,F02B3/00 | keywords: 燃料電池,車両,水素極,酸素極,燃料電池スタック,車載燃料電池,水素極,酸素極,燃料電池作動,燃料電池劣化,燃料電池システム制御,車両搭載型燃料電池,燃料電池停止,燃料電池劣化抑制,燃料電池運転管理; 酸素供給制御: H01M8/00,F02M69/00,F02M7/00,F02M3/00,F02C9/00,G21C19/00,B60W10/00,B60L58/00,F24B1/00,G21C3/00,B64D37/00,F02M1/00,F02K9/00,H01J13/00,F16H61/00,F02M59/00,F02B57/00,F02D41/00,F22G5/00,F23B50/00 | keywords: 酸素供給手段,酸素供給停止手段,酸素供給,酸素供給停止,酸素供給制御,酸素供給停止,酸素極酸素供給,酸素流量制御,酸素供給解除,燃料電池酸素供給制御,酸素供給停止制御,防劣化酸素供給,車両用酸素供給,酸素供給手段制御; 排気制御: F02M26/00,F02M7/00,H01M8/00,F02M69/00,F02M3/00,F01N3/00,F02C9/00,F02K9/00,B64D37/00,B60L58/00,H01J13/00,F16H61/00,B65D47/00,F24F11/00,F24B1/00,F23C10/00,F02M31/00,F02D41/00,F02B57/00,B60W10/00 | keywords: 排気手段,排気停止手段,排気,排気停止,排気制御,排気停止,酸素極排気,排気流量制御,排気手段制御,燃料電池排気制御,排気停止制御,車両用排気手段,燃料電池排気管理,排気手段動作; コンプレッサ使用頻度低減: F02M7/00,F02M69/00,F02C3/00,B64D37/00,F02C9/00,F02M3/00,F25B1/00,B60L58/00,F02M26/00,F02B57/00,F02D19/00,F02D1/00,F02B43/00,H01M8/00,F02B3/00,F02M59/00,F23C10/00,F02M1/00,F02M9/00,B60L50/00 | keywords: コンプレッサ,使用頻度低減,コンプレッサ制御,コンプレッサ稼働低減,コンプレッサ使用頻度,コンプレッサ運転管理,コンプレッサ省エネ,燃料電池コンプレッサ制御,コンプレッサ使用頻度抑制,燃料電池省エネ運転,コンプレッサ停止制御,燃料電池システムコンプレッサ; システム制御手段: F02M3/00,B60W10/00,H01M8/00,F02M69/00,F02M7/00,F02C9/00,F24B1/00,F02M26/00,F02M9/00,F02D41/00,B65B57/00,F16H61/00,B60W50/00,F02M31/00,C10J1/00,F22G5/00,F23N1/00,F02K9/00,B60R25/00,F02K1/00 | keywords: 制御手段,制御,作動終了,作動開始,システム制御,統合制御手段,燃料電池制御装置,作動制御,停止制御,燃料電池システム統合制御,酸素供給・排気統合制御,車両用燃料電池制御,燃料電池作動管理,防劣化制御手段</t>
  </si>
  <si>
    <t>H01M8/00,B60L58/00,B60L53/00,B60L50/00,B60K6/00,H01M8/00,B60L58/00,B60W10/00,F02C9/00,F02M7/00,H01M8/00,B60L58/00,F01N3/00,F02M26/00,F02M7/00,B60L58/00,F02M7/00,F02C9/00,F02M26/00,F25B1/00,B60W10/00,H01M8/00,F02D41/00,F02M26/00,F02C9/00</t>
  </si>
  <si>
    <t>燃料電池システム: 燃料電池システム,車載燃料電池,燃料電池スタック,水素極,酸素極,酸素供給手段,酸素供給停止手段,排気手段,排気停止手段,燃料電池作動制御,燃料電池停止,燃料電池劣化抑制,燃料電池運転管理,車両搭載型燃料電池,コンプレッサ使用頻度低減,燃料電池作動終了,燃料電池作動開始,燃料電池運転状態,燃料電池制御手段,燃料電池排気制御; 酸素供給制御: 酸素供給制御,酸素供給停止,酸素極酸素供給,酸素流量制御,酸素供給解除,燃料電池酸素供給制御,酸素供給停止制御,防劣化酸素供給,車両用酸素供給,酸素供給手段制御,酸素供給手段,酸素供給停止手段,酸素供給,酸素供給停止,排気停止手段,排気手段,酸素極,燃料電池劣化抑制,コンプレッサ使用頻度低減,車両搭載燃料電池; 排気制御: 排気制御,排気停止,酸素極排気,排気流量制御,排気手段制御,燃料電池排気制御,排気停止制御,車両用排気手段,燃料電池排気管理,排気手段動作,酸素供給停止,酸素供給手段,排気停止手段,排気手段,燃料電池劣化抑制,コンプレッサ使用頻度低減,酸素極,燃料電池作動終了,排気停止解除,車両搭載燃料電池; コンプレッサ使用頻度低減: コンプレッサ使用頻度低減,コンプレッサ制御,燃料電池コンプレッサ制御,コンプレッサ稼働低減,コンプレッサ運転管理,コンプレッサ省エネ,コンプレッサ停止制御,燃料電池省エネ運転,燃料電池システムコンプレッサ,酸素供給停止制御,排気停止制御,燃料電池劣化抑制,酸素供給手段,排気手段,燃料電池作動制御,車両搭載燃料電池,酸素極供給管理,排気管理,燃料電池運転管理,燃料電池停止制御; システム制御手段: 燃料電池制御装置,システム制御手段,統合制御手段,酸素供給停止制御,排気停止制御,燃料電池作動管理,車両用燃料電池制御,酸素供給・排気統合制御,作動終了制御,作動開始制御,停止制御,防劣化制御手段,燃料電池システム統合制御,酸素極排気制御,酸素供給手段制御,排気手段制御,燃料電池劣化抑制,コンプレッサ使用頻度低減,燃料電池作動制御,車両搭載燃料電池</t>
  </si>
  <si>
    <t>電解質組成物及び電池</t>
  </si>
  <si>
    <t>H01M10/0565</t>
  </si>
  <si>
    <t>C08L101/00;H01B1/06;C08K5/315;C08L71/02;C08K5/41;C08K5/43</t>
  </si>
  <si>
    <t>【課題】  従来の電解質組成物よりも、電池に用いた際の充放電性能に優れる電解質組成物を提供する。 【解決手段】  ビス（フルオロスルホニル）イミドのアルカリ金属塩と、ポリエーテル系重合体、（メタ）アクリル系重合体、ニトリル系重合体、フッ素系重合体からなる群より選択される少なくとも１種の重合体と、イオン解離促進剤とを含むことを特徴とする電解質組成物。</t>
  </si>
  <si>
    <t>H01M8/00,H01M4/00,C01F7/00,C04B35/00,H01M10/00,C08F4/00,C25B1/00,C09B33/00,C01F11/00,C01B6/00,B01J29/00,H01G9/00,C03C3/00,B01J23/00,C06B31/00,C01D9/00,C01D3/00,C07C7/00,A61B5/00,C04B24/00,D01F6/00,H01M8/00,C08L33/00,C09D133/00,C09J133/00,C09K8/00,C08F283/00,C04B41/00,G03C1/00,D06M14/00,C08G65/00,C09J127/00,C09D127/00,C08G69/00,C08F220/00,C08F120/00,C08F20/00,C08L9/00,B41M5/00,C09D131/00,C11D1/00,H01M8/00,H01M10/00,H01G11/00,C07C51/00,C04B103/00,H01M4/00,G03C7/00,C01F7/00,C07C45/00,C07C41/00,C09K8/00,D06L4/00,C10G19/00,B03C3/00,H01M6/00,B01J38/00,C07C47/00,C07C57/00,C07C29/00,H01M8/00,H01M10/00,H01M50/00,H01M4/00,H01M6/00,H01G11/00,G01R31/00,G01N27/00,B60L58/00,A61B5/00,H01G9/00,H05K3/00,B23H7/00,C25B9/00,B01J39/00,C25D21/00,C25C3/00,G11C11/00,B60W20/00,B60L50/00</t>
  </si>
  <si>
    <t>ビス（フルオロスルホニル）イミド塩: H01M8/00,H01M4/00,C01F7/00,C04B35/00,H01M10/00,C08F4/00,C25B1/00,C09B33/00,C01F11/00,C01B6/00,B01J29/00,H01G9/00,C03C3/00,B01J23/00,C06B31/00,C01D9/00,C01D3/00,C07C7/00,A61B5/00,C04B24/00 | keywords: ビス（フルオロスルホニル）イミド,アルカリ金属塩,FSI塩,フルオロスルホニルイミド,アルカリ金属イミド塩,リチウムFSI,ナトリウムFSI,電解質組成物用FSI塩,充放電性能向上FSI,電池用イミド塩,防爆FSI塩,高耐久FSI塩; 重合体マトリクス: D01F6/00,H01M8/00,C08L33/00,C09D133/00,C09J133/00,C09K8/00,C08F283/00,C04B41/00,G03C1/00,D06M14/00,C08G65/00,C09J127/00,C09D127/00,C08G69/00,C08F220/00,C08F120/00,C08F20/00,C08L9/00,B41M5/00,C09D131/00 | keywords: ポリエーテル系重合体,（メタ）アクリル系重合体,ニトリル系重合体,フッ素系重合体,重合体マトリクス,高分子電解質,ポリエーテル,アクリル重合体,ニトリル重合体,フッ素重合体,電池用重合体,充放電性能重合体,電解質組成物重合体,防爆重合体,高耐久重合体; イオン解離促進剤: C11D1/00,H01M8/00,H01M10/00,H01G11/00,C07C51/00,C04B103/00,H01M4/00,G03C7/00,C01F7/00,C07C45/00,C07C41/00,C09K8/00,D06L4/00,C10G19/00,B03C3/00,H01M6/00,B01J38/00,C07C47/00,C07C57/00,C07C29/00 | keywords: イオン解離促進剤,イオン解離促進剤,解離促進添加剤,電解質添加剤,イオン伝導性向上剤,電池用促進剤,充放電性能促進剤,電解質組成物促進剤,防爆促進剤,高耐久促進剤,重合体組成物促進剤; 充放電性能向上技術: H01M8/00,H01M10/00,H01M50/00,H01M4/00,H01M6/00,H01G11/00,G01R31/00,G01N27/00,B60L58/00,A61B5/00,H01G9/00,H05K3/00,B23H7/00,C25B9/00,B01J39/00,C25D21/00,C25C3/00,G11C11/00,B60W20/00,B60L50/00 | keywords: 充放電性能,電池,電解質組成物,充放電性能向上,高性能電池,電池用電解質,サイクル寿命,高効率充放電,防爆充放電性能,高耐久充放電,重合体電解質充放電,FSI塩充放電性能,促進剤充放電性能</t>
  </si>
  <si>
    <t>H01M10/00,H01M4/00,C08F4/00,C01F7/00,C25B1/00,C08L33/00,C08F283/00,D01F6/00,D06M14/00,C09D133/00,H01M10/00,H01M8/00,H01M4/00,C04B103/00,C11D1/00,H01M10/00,H01M50/00,H01M4/00,H01M8/00,G01N27/00</t>
  </si>
  <si>
    <t>ビス（フルオロスルホニル）イミド塩: ビス（フルオロスルホニル）イミド,FSI塩,フルオロスルホニルイミド,アルカリ金属イミド塩,リチウムFSI,ナトリウムFSI,電解質組成物,充放電性能向上FSI,電池用イミド塩,防爆FSI塩,高耐久FSI塩,ポリエーテル系重合体,アクリル系重合体,ニトリル系重合体,フッ素系重合体,イオン解離促進剤,アルカリ金属塩,重合体電解質,蓄電池,電解質材料; 重合体マトリクス: 重合体マトリクス,高分子電解質,ポリエーテル系重合体,アクリル重合体,ニトリル重合体,フッ素系重合体,イオン解離促進剤,アルカリ金属塩,ビスフルオロスルホニルイミド塩,電解質組成物,電池用重合体,充放電性能重合体,高耐久重合体,防爆重合体,電池充放電性能,電池用電解質,高分子マトリクス,重合体誘導体,不飽和脂肪族基,カルボキシル基; イオン解離促進剤: イオン解離促進剤,解離促進添加剤,電解質添加剤,イオン伝導性向上剤,電池用促進剤,充放電性能促進剤,電解質組成物促進剤,高耐久促進剤,重合体組成物促進剤,ビスフルオロスルホニルイミド塩,アルカリ金属塩,ポリエーテル系重合体,アクリル系重合体,ニトリル系重合体,フッ素系重合体,電解質組成物,充放電性能,イオン解離,電池用電解質,イオン伝導性; 充放電性能向上技術: 充放電性能向上,電池用電解質,高性能電池,サイクル寿命,高効率充放電,FSI塩,ビスフルオロスルホニルイミド,アルカリ金属塩,ポリエーテル重合体,アクリル重合体,ニトリル重合体,フッ素重合体,イオン解離促進剤,重合体電解質,高耐久充放電,防爆充放電性能,促進剤充放電性能,電解質組成物,充放電特性,電池材料</t>
  </si>
  <si>
    <t>点火プラグ及び点火装置</t>
  </si>
  <si>
    <t>H01T13/20</t>
  </si>
  <si>
    <t>【課題】絶縁体の貫通を抑制できる点火プラグを提供すること。 【解決手段】点火プラグは、先端側から後端側へと軸線に沿って延び、先端が閉じた有底筒状の絶縁体と、絶縁体に自身の先端が内包される中心電極と、絶縁体の先端部が自身の先端から突出する状態で絶縁体を外周側から保持する筒状の主体金具と、を備えている。主体金具は、主体金具の内面のうち少なくとも内面の先端から後端側の一部が、絶縁層によって全周に亘って覆われる。</t>
  </si>
  <si>
    <t>H01R4/00,H01T13/00,H05B3/00,H01L23/00,G21C3/00,H01R13/00,H01B17/00,F16L59/00,E06B3/00,F42B3/00,H02K3/00,B65D5/00,H01B7/00,H01T21/00,B21K21/00,B29C48/00,H01J1/00,H01J5/00,H01R43/00,H01J19/00,H01R4/00,H05B3/00,B03C3/00,C25B9/00,H01T13/00,H10N30/00,H01J21/00,H01J1/00,C23F13/00,H01M4/00,H01G11/00,H01J25/00,H01J11/00,H01M50/00,H01J23/00,H02K1/00,H01L21/00,H05B7/00,H05B31/00,H01M8/00,H01R4/00,H05B3/00,H01L21/00,H01R13/00,H01L23/00,F16L59/00,H05K3/00,B29C63/00,H01B13/00,H01B17/00,H01R11/00,H02K3/00,H01M8/00,H01R9/00,C08J7/00,H01T13/00,H01H13/00,H01B5/00,E06B3/00,H01M10/00,H01R4/00,H01B17/00,F16L59/00,H05B3/00,H01T13/00,H02K3/00,H01M50/00,H01R13/00,H05K3/00,H01B7/00,H01J5/00,E06B3/00,H01J1/00,H02M1/00,E04B1/00,H01F41/00,H01H9/00,H01H33/00,F24S80/00,H01J23/00</t>
  </si>
  <si>
    <t>絶縁体構造: H01R4/00,H01T13/00,H05B3/00,H01L23/00,G21C3/00,H01R13/00,H01B17/00,F16L59/00,E06B3/00,F42B3/00,H02K3/00,B65D5/00,H01B7/00,H01T21/00,B21K21/00,B29C48/00,H01J1/00,H01J5/00,H01R43/00,H01J19/00 | keywords: 絶縁体,有底筒状,先端が閉じた,軸線,先端部,絶縁体構造,有底筒状絶縁体,先端閉止,軸方向配置,絶縁体突出,点火プラグ絶縁体,絶縁体貫通防止,絶縁体材質,絶縁体保持,防災絶縁体; 中心電極配置: H01R4/00,H05B3/00,B03C3/00,C25B9/00,H01T13/00,H10N30/00,H01J21/00,H01J1/00,C23F13/00,H01M4/00,H01G11/00,H01J25/00,H01J11/00,H01M50/00,H01J23/00,H02K1/00,H01L21/00,H05B7/00,H05B31/00,H01M8/00 | keywords: 中心電極,先端,内包,絶縁体内部,中心電極配置,電極先端,絶縁体内電極,電極構造,電極保持,点火プラグ電極,電極絶縁体組み合わせ,電極突出,防災電極配置,電極貫通防止; 主体金具の絶縁層被覆: H01R4/00,H05B3/00,H01L21/00,H01R13/00,H01L23/00,F16L59/00,H05K3/00,B29C63/00,H01B13/00,H01B17/00,H01R11/00,H02K3/00,H01M8/00,H01R9/00,C08J7/00,H01T13/00,H01H13/00,H01B5/00,E06B3/00,H01M10/00 | keywords: 主体金具,内面,絶縁層,全周,覆われる,金具絶縁層,内面被覆,全周絶縁,金具構造,絶縁層形成,点火プラグ金具絶縁,金具貫通防止,絶縁層材料,防災金具構造,絶縁層保持; 貫通抑制技術: H01R4/00,H01B17/00,F16L59/00,H05B3/00,H01T13/00,H02K3/00,H01M50/00,H01R13/00,H05K3/00,H01B7/00,H01J5/00,E06B3/00,H01J1/00,H02M1/00,E04B1/00,H01F41/00,H01H9/00,H01H33/00,F24S80/00,H01J23/00 | keywords: 貫通抑制,絶縁体貫通,防止,抑制,貫通防止,絶縁体強化,貫通抑制構造,耐貫通性,絶縁体保護,点火プラグ貫通防止,防災絶縁体構造,絶縁体破壊防止,絶縁体耐久性,貫通抑制材料</t>
  </si>
  <si>
    <t>H01R4/00,H01T13/00,H01B17/00,F16L59/00,H01R13/00,H01R4/00,H05B3/00,H01T13/00,H01J1/00,H01M4/00,H01R4/00,H05B3/00,H01R13/00,F16L59/00,B29C63/00,H01R4/00,H01B17/00,F16L59/00,H01T13/00,H01B7/00</t>
  </si>
  <si>
    <t>絶縁体構造: 絶縁体構造,有底筒状絶縁体,先端閉止,軸方向配置,絶縁体突出,点火プラグ絶縁体,絶縁体貫通防止,絶縁体材質,絶縁体保持,防災絶縁体,主体金具絶縁層,中心電極内包,先端部突出,外周保持,全周絶縁覆い,絶縁体先端部,有底筒状形状,軸線方向延伸,絶縁体先端突出,絶縁体外周保持; 中心電極配置: 中心電極配置,絶縁体内部電極,電極先端形状,電極保持構造,電極突出部,点火プラグ電極,電極絶縁体組み合わせ,電極貫通防止,主体金具絶縁層,有底筒状絶縁体,電極内包構造,絶縁体先端部,電極保持金具,防災電極配置,電極配置技術,絶縁体外周保持,電極構造設計,絶縁体貫通抑制,電極先端突出,絶縁層覆蓋; 主体金具の絶縁層被覆: 主体金具絶縁層,内面全周被覆,絶縁層形成方法,金具貫通防止,点火プラグ絶縁構造,絶縁層材料選定,絶縁層保持技術,金具内面絶縁,絶縁層厚み制御,絶縁層密着性,絶縁層耐熱性,絶縁層耐久性,絶縁層界面処理,絶縁層被覆工程,絶縁層接着技術,絶縁層剥離防止,絶縁層均一化,絶縁層端部処理; 貫通抑制技術: 貫通抑制,絶縁体貫通防止,絶縁体強化,貫通抑制構造,耐貫通性,絶縁体保護,点火プラグ貫通防止,絶縁層被覆,主体金具絶縁,有底筒状絶縁体,絶縁体突出部,中心電極内包,絶縁体破壊防止,絶縁体耐久性,貫通抑制材料,防災絶縁体構造</t>
  </si>
  <si>
    <t>スパークプラグ</t>
  </si>
  <si>
    <t>H01T13/38</t>
  </si>
  <si>
    <t>【課題】高温環境下での耐電圧性能を向上できる絶縁体を有するスパークプラグを提供すること。 【解決手段】スパークプラグは、アルミナ基焼結体からなる絶縁体を備え、絶縁体は、酸化物換算で、Ａｌ成分を９０〜９８ｗｔ％含有する。絶縁体は、酸化物換算で、Ｓｉ成分を１〜５ｗｔ％、Ｍｇ成分を０．１〜１ｗｔ％、Ｃａ成分を２ｗｔ％以下、Ｂａ成分を０．３〜６ｗｔ％、希土類成分を０．１１〜５ｗｔ％含有し、電子線のプローブ径が１ｎｍの走査透過型電子顕微鏡を用いた分析において、厚さ１５ｎｍ以下の結晶粒界にＳｉ及び希土類元素が検出され、結晶粒界におけるアルカリ土類金属は検出限界未満である。</t>
  </si>
  <si>
    <t>H05B3/00,C04B35/00,H01T13/00,H01M4/00,E04B1/00,C08F4/00,H01F1/00,H01B1/00,H01R13/00,H01L21/00,H01B7/00,C22C101/00,H02K3/00,H01L23/00,C23C22/00,C01B39/00,H01G7/00,C08J7/00,H01B13/00,E06B3/00,H01L21/00,H05B3/00,H01M4/00,H01M8/00,C04B35/00,C08F4/00,H01T13/00,C23C16/00,C22C101/00,H01B17/00,C22C45/00,E04B1/00,H01B7/00,C21C5/00,B01J29/00,H05B33/00,H01J13/00,H01L29/00,C08G63/00,H01B5/00,H01L21/00,H01L31/00,C23C16/00,G21C17/00,H01M8/00,H05B3/00,C30B13/00,C03C10/00,H01L29/00,H05B33/00,C01F7/00,C21C5/00,C23C18/00,C30B15/00,H01J19/00,H01L33/00,C01F17/00,G11B5/00,G01N23/00,C09K19/00,G01N23/00,G01Q60/00,G01N27/00,H01J37/00,C10G45/00,H05K3/00,G01N21/00,G01N15/00,G01V3/00,H01L21/00,H01T13/00,G11C11/00,H03K19/00,G01N24/00,H01J49/00,G01N29/00,A61B18/00,D06B23/00,G01D5/00,F24F1/00,H01T13/00,H05B3/00,H01B17/00,H01R4/00,F02P3/00,H01T1/00,H01B7/00,H01L23/00,H01R13/00,E04B1/00,H05B41/00,E06B3/00,H02K3/00,H01T4/00,H01T21/00,F16L59/00,F16N17/00,H01J47/00,H05B7/00,H01M10/00</t>
  </si>
  <si>
    <t>高耐電圧絶縁体材料: H05B3/00,C04B35/00,H01T13/00,H01M4/00,E04B1/00,C08F4/00,H01F1/00,H01B1/00,H01R13/00,H01L21/00,H01B7/00,C22C101/00,H02K3/00,H01L23/00,C23C22/00,C01B39/00,H01G7/00,C08J7/00,H01B13/00,E06B3/00 | keywords: 絶縁体,アルミナ基焼結体,耐電圧性能,高温環境,高耐電圧,絶縁材料,アルミナ,焼結体,高温耐性,酸化物絶縁体,高温耐電圧絶縁体,スパークプラグ用絶縁体,耐熱絶縁体,高温環境絶縁体,耐電圧特性向上; 元素組成制御技術: H01L21/00,H05B3/00,H01M4/00,H01M8/00,C04B35/00,C08F4/00,H01T13/00,C23C16/00,C22C101/00,H01B17/00,C22C45/00,E04B1/00,H01B7/00,C21C5/00,B01J29/00,H05B33/00,H01J13/00,H01L29/00,C08G63/00,H01B5/00 | keywords: Ａｌ成分,Ｓｉ成分,Ｍｇ成分,Ｃａ成分,Ｂａ成分,希土類成分,酸化物換算,元素組成,含有量制御,酸化物換算,希土類元素,アルカリ土類金属,成分最適化,絶縁体組成設計,耐電圧向上組成,高温耐性組成,スパークプラグ材料組成,元素分布制御; 結晶粒界分析・制御: H01L21/00,H01L31/00,C23C16/00,G21C17/00,H01M8/00,H05B3/00,C30B13/00,C03C10/00,H01L29/00,H05B33/00,C01F7/00,C21C5/00,C23C18/00,C30B15/00,H01J19/00,H01L33/00,C01F17/00,G11B5/00,G01N23/00,C09K19/00 | keywords: 結晶粒界,Ｓｉ,希土類元素,アルカリ土類金属,検出限界未満,粒界制御,結晶粒界分析,元素分布,粒界特性,界面制御,粒界Si,粒界希土類,高耐電圧粒界,絶縁体粒界設計,粒界元素分布,高温粒界特性,スパークプラグ粒界制御; 走査透過型電子顕微鏡分析: G01N23/00,G01Q60/00,G01N27/00,H01J37/00,C10G45/00,H05K3/00,G01N21/00,G01N15/00,G01V3/00,H01L21/00,H01T13/00,G11C11/00,H03K19/00,G01N24/00,H01J49/00,G01N29/00,A61B18/00,D06B23/00,G01D5/00,F24F1/00 | keywords: 走査透過型電子顕微鏡,電子線,プローブ径１ｎｍ,分析,厚さ１５ｎｍ以下,STEM分析,電子顕微鏡,微細構造分析,元素マッピング,プローブ径,粒界分析,絶縁体微細構造分析,高温材料電子顕微鏡,スパークプラグ材料分析,粒界STEM観察,耐電圧材料分析; スパークプラグ構造・用途: H01T13/00,H05B3/00,H01B17/00,H01R4/00,F02P3/00,H01T1/00,H01B7/00,H01L23/00,H01R13/00,E04B1/00,H05B41/00,E06B3/00,H02K3/00,H01T4/00,H01T21/00,F16L59/00,F16N17/00,H01J47/00,H05B7/00,H01M10/00 | keywords: スパークプラグ,絶縁体,高温環境,耐電圧性能,スパークプラグ構造,点火プラグ,高温用途,エンジン点火,耐熱スパークプラグ,高温環境スパークプラグ,耐電圧スパークプラグ,自動車用点火プラグ,高耐久スパークプラグ,防災用途スパークプラグ</t>
  </si>
  <si>
    <t>C04B35/00,H01T13/00,H05B3/00,H01M4/00,H01F1/00,C04B35/00,H01T13/00,H01B17/00,C23C16/00,H01L21/00,H01L21/00,C23C16/00,C30B13/00,C03C10/00,H01L29/00,G01N23/00,G01Q60/00,G01N27/00,H01J37/00,G01N21/00,H01T13/00,H01B17/00,F02P3/00,H01T1/00,H01B7/00</t>
  </si>
  <si>
    <t>高耐電圧絶縁体材料: 高耐電圧絶縁体,アルミナ基焼結体,耐電圧性能向上,高温環境耐性,スパークプラグ用絶縁体,酸化物組成,希土類元素含有,結晶粒界分析,アルカリ土類金属制御,耐熱絶縁体,高温耐電圧特性,Mg含有絶縁体,Si含有絶縁体,Ba含有絶縁体,Ca含有絶縁体,電子顕微鏡分析,絶縁体組成設計,高温耐電圧材料,セラミック絶縁体,粒界構造制御; 元素組成制御技術: 元素組成制御,絶縁体組成設計,耐電圧向上組成,高温耐性組成,スパークプラグ材料組成,酸化物換算,希土類元素,アルカリ土類金属,含有量制御,元素分布制御,結晶粒界分析,アルミナ基焼結体,走査透過型電子顕微鏡,Al成分,Si成分,Mg成分,Ca成分,Ba成分,希土類成分,高温環境耐性; 結晶粒界分析・制御: 結晶粒界分析,粒界制御,粒界元素分布,高耐電圧粒界,絶縁体粒界設計,高温粒界特性,スパークプラグ粒界制御,アルミナ基焼結体,酸化物換算成分,Ｓｉ分布,希土類元素分布,アルカリ土類金属検出限界未満,電子線プローブ分析,走査透過型電子顕微鏡,結晶粒界厚さ,粒界特性評価,絶縁体材料設計,高温耐電圧性能,粒界界面制御,粒界分析技術; 走査透過型電子顕微鏡分析: 走査透過型電子顕微鏡,STEM分析,プローブ径1nm,微細構造分析,元素マッピング,粒界観察,絶縁体微細構造,高温材料分析,スパークプラグ材料,耐電圧材料分析,アルミナ基焼結体,酸化物成分分析,希土類元素分布,Si元素検出,Mg元素含有,Ba元素含有,Ca元素含有,結晶粒界分析,電子線分析,厚さ15nm以下粒界; スパークプラグ構造・用途: スパークプラグ,絶縁体,高耐電圧,高温環境,アルミナ基焼結体,酸化物含有率,希土類元素,結晶粒界,電子線プローブ分析,耐熱性,点火プラグ,エンジン点火,高耐久性,自動車用点火プラグ,耐電圧性能,高温用途,Mg成分,Si成分,Ba成分,Ca成分</t>
  </si>
  <si>
    <t>電気コネクタおよびワイヤーハーネス</t>
  </si>
  <si>
    <t>H01R12/59</t>
  </si>
  <si>
    <t>H01R12/67;H01B7/00</t>
  </si>
  <si>
    <t>【課題】フラットケーブルのプリント基板への接続作業の工数を削減できるとともに、フラットケーブルをプリント基板から容易に取り外すこともできる電気コネクタ、およびその電気コネクタとフラットケーブルを一体に備えたワイヤーハーネスを提供する。 【解決手段】帯状の長手方向に延びる複数の導電部６と複数の非導電部７を幅方向に交互に配置して構成されたフラットケーブル５の端部に設けられる電気コネクタは、複数のコンタクト３０はそれぞれ針状の接続ピン部３２を有し、その接続ピン部３２を導電部６に刺して接続ピン部３２が導電部６の表裏を貫通した状態で導電部６に接続されるように構成される。</t>
  </si>
  <si>
    <t>H01R12/00,H01B11/00,H01R11/00,D07B1/00,H01R13/00,H01R4/00,G02B6/00,H01F41/00,B21B37/00,H01L23/00,F24S25/00,H01B7/00,H01M50/00,E04B1/00,H02K3/00,A47C7/00,B65H51/00,B60J10/00,B60C9/00,B01D3/00,H01R12/00,H01R24/00,H01R13/00,H01R11/00,H01R4/00,H01M50/00,H01L23/00,H10N30/00,H01R9/00,H10K39/00,F16D3/00,H01H1/00,G02B6/00,F24S25/00,H05B7/00,F16L37/00,H01L31/00,B61G1/00,H01H85/00,F41A19/00,H01R12/00,H01R13/00,H01R4/00,H01R11/00,F16D3/00,F16B21/00,H01R24/00,F16B5/00,H01M50/00,H05K3/00,G02B6/00,H05K1/00,B21L1/00,B21G7/00,H01L31/00,D05C15/00,F21Y107/00,F16B12/00,H01R9/00,B41F27/00,H01R12/00,H01R13/00,H01R4/00,H01M8/00,H01R24/00,H01P5/00,H01R11/00,H02G15/00,B61G3/00,H01B11/00,F16G11/00,H01R9/00,H10K59/00,H01G11/00,B41J2/00,H10K39/00,F16L33/00,A24F40/00,H01R43/00,G01B3/00</t>
  </si>
  <si>
    <t>フラットケーブル構造: H01R12/00,H01B11/00,H01R11/00,D07B1/00,H01R13/00,H01R4/00,G02B6/00,H01F41/00,B21B37/00,H01L23/00,F24S25/00,H01B7/00,H01M50/00,E04B1/00,H02K3/00,A47C7/00,B65H51/00,B60J10/00,B60C9/00,B01D3/00 | keywords: フラットケーブル,導電部,非導電部,帯状,端部,フラットケーブル,導電路,絶縁部,ケーブル端部,多芯ケーブル,プリント基板接続用ケーブル,防災用途ケーブル,ワイヤーハーネス用ケーブル,ケーブル構造,ケーブル取り外し; 電気コネクタ構造: H01R12/00,H01R24/00,H01R13/00,H01R11/00,H01R4/00,H01M50/00,H01L23/00,H10N30/00,H01R9/00,H10K39/00,F16D3/00,H01H1/00,G02B6/00,F24S25/00,H05B7/00,F16L37/00,H01L31/00,B61G1/00,H01H85/00,F41A19/00 | keywords: 電気コネクタ,コンタクト,接続ピン部,針状,端部,コネクタ,接続端子,ピン接続,針状端子,刺入型コネクタ,プリント基板用コネクタ,フラットケーブル用コネクタ,ワイヤーハーネス一体型コネクタ,容易取り外しコネクタ,工数削減コネクタ; プリント基板接続方法: H01R12/00,H01R13/00,H01R4/00,H01R11/00,F16D3/00,F16B21/00,H01R24/00,F16B5/00,H01M50/00,H05K3/00,G02B6/00,H05K1/00,B21L1/00,B21G7/00,H01L31/00,D05C15/00,F21Y107/00,F16B12/00,H01R9/00,B41F27/00 | keywords: プリント基板,接続,刺す,貫通,接続ピン部,基板接続,刺入接続,貫通接続,ピン挿入,表裏貫通,プリント基板工数削減,容易取り外し基板接続,防災通知基板接続,ワイヤーハーネス基板接続,ケーブル端子貫通; ワイヤーハーネス一体化: H01R12/00,H01R13/00,H01R4/00,H01M8/00,H01R24/00,H01P5/00,H01R11/00,H02G15/00,B61G3/00,H01B11/00,F16G11/00,H01R9/00,H10K59/00,H01G11/00,B41J2/00,H10K39/00,F16L33/00,A24F40/00,H01R43/00,G01B3/00 | keywords: ワイヤーハーネス,一体,フラットケーブル,電気コネクタ,ワイヤーハーネス,一体型ケーブル,一体型コネクタ,ケーブルアセンブリ,組立済みハーネス,工数削減ハーネス,容易取り外しハーネス,プリント基板用ハーネス,防災通知ハーネス,フラットケーブル一体型ハーネス</t>
  </si>
  <si>
    <t>H01R12/00,H01B11/00,H01R11/00,D07B1/00,H01R4/00,H01R12/00,H01R24/00,H01R13/00,H01R11/00,H01R4/00,H01R12/00,H01R13/00,H01R4/00,H01R11/00,F16B21/00,H01R12/00,H01R13/00,H01R4/00,H01R24/00,H02G15/00</t>
  </si>
  <si>
    <t>フラットケーブル構造: フラットケーブル,導電部,非導電部,帯状ケーブル,ケーブル端部,多芯ケーブル,プリント基板接続,電気コネクタ,接続ピン部,刺さり接続,導電路,絶縁部,ワイヤーハーネス,取り外し容易,端部形状,交互配置,プリント基板,接続工数削減,一体構成,ケーブル構造; 電気コネクタ構造: フラットケーブル端部接続,プリント基板用コネクタ,刺入型コネクタ,針状端子,接続ピン部,導電部刺入接続,容易取り外しコネクタ,工数削減コネクタ,ワイヤーハーネス一体型コネクタ,複数導電部交互配置,非導電部配置,コンタクトピン,端子片,接続端子,ピン接続,プリント基板接続,フラットケーブル用コネクタ,端部コネクタ,導電部貫通接続,刺入接続; プリント基板接続方法: プリント基板接続,フラットケーブル接続,刺入接続,貫通接続,接続ピン部,導電部貫通,表裏貫通,ピン挿入,工数削減接続,容易取り外し接続,ワイヤーハーネス一体化,ケーブル端部接続,端子片刺入,絶縁部交互配置,導電部刺入,接続部材構造,嵌合装置,端子ブロック,締付け端子柱,刺入保持; ワイヤーハーネス一体化: ワイヤーハーネス一体型,フラットケーブル一体型,電気コネクタ一体型,プリント基板接続ハーネス,工数削減ハーネス,容易取り外しコネクタ,刺し込み接続ピン,導電部貫通接続,組立済みケーブルアセンブリ,絶縁部交互配置ケーブル,端子片嵌合装置,接続ピン部,導電部刺し込み,一体型ケーブルアセンブリ,プリント基板用コネクタ,フラットケーブル端部,接続部品構造,導電部材接続,ケーブル付属品,接触子保持手段</t>
  </si>
  <si>
    <t>シールドスリーブの固定構造</t>
  </si>
  <si>
    <t>H01R13/652</t>
  </si>
  <si>
    <t>【課題】作業が簡便であり、且つ、確実な固定が可能な構造を提供すること。 【解決手段】シールド電線１０が、複数の絶縁電線２と、少なくとも導電線を含む線材を編組してなるシールドスリーブ１からなり、上記複数の絶縁電線２が一括して上記シールドスリーブ１に被覆されており、上記コネクタハウジング３が導電材料から構成されており、上記シールド電線１０と上記コネクタハウジング３が、１対の接続端子４ａ，４ｂによって接続固定されており、上記接続端子４ａ，４ｂが導電材料から構成されており、上記接続端子４ａ，４ｂの一部がコネクタハウジング３と電気的且つ機械的に接続固定されており、上記接続端子４ａ，４ｂの他の一部が、上記シールドスリーブ１を介して、上記絶縁電線２の１本のみにかしめられていることを特徴とするシールド電線１０とコネクタハウジング３の接続構造。</t>
  </si>
  <si>
    <t>H01R13/00,H01B11/00,H01B7/00,D07B1/00,H02G15/00,H02G7/00,H01L23/00,H02K3/00,F16L3/00,H01B12/00,D02G3/00,H01B13/00,G11B5/00,H01B5/00,G01D5/00,B23K35/00,B01D63/00,B65D30/00,H01H47/00,F41A21/00,H01R13/00,H01R4/00,H05K3/00,H01L23/00,H01B1/00,H01R43/00,H01R24/00,H05B3/00,H01B7/00,H01G11/00,H02K3/00,H01R12/00,H01R9/00,H01H50/00,H01S5/00,H01M50/00,F16K27/00,H01H45/00,G02B1/00,F21K9/00,H01R13/00,H01R24/00,H01R11/00,H01M50/00,H01R12/00,F16L37/00,H01R4/00,H05B7/00,H01R9/00,H01R33/00,E04F13/00,A63C1/00,F16C35/00,F16L33/00,H10K59/00,E04G17/00,E04D3/00,H03H9/00,H01J5/00,H01H50/00,H01R4/00,H01R11/00,H01R13/00,H01R24/00,H01R12/00,H01R9/00,H01R43/00,H02G15/00,H01T13/00,H01J5/00,H02K3/00,H01H63/00,H10K59/00,G08C19/00,A61B5/00,F16K3/00,H01C10/00,H01H1/00,B61G5/00,H01H85/00</t>
  </si>
  <si>
    <t>シールド電線構造: H01R13/00,H01B11/00,H01B7/00,D07B1/00,H02G15/00,H02G7/00,H01L23/00,H02K3/00,F16L3/00,H01B12/00,D02G3/00,H01B13/00,G11B5/00,H01B5/00,G01D5/00,B23K35/00,B01D63/00,B65D30/00,H01H47/00,F41A21/00 | keywords: シールド電線,絶縁電線,導電線,編組,シールドスリーブ,シールドケーブル,編組構造,絶縁線,導体,シールド層,防災シールド電線,固定構造シールドケーブル,多芯シールド電線,シールドスリーブ被覆,簡便作業シールド電線; コネクタハウジング構造: H01R13/00,H01R4/00,H05K3/00,H01L23/00,H01B1/00,H01R43/00,H01R24/00,H05B3/00,H01B7/00,H01G11/00,H02K3/00,H01R12/00,H01R9/00,H01H50/00,H01S5/00,H01M50/00,F16K27/00,H01H45/00,G02B1/00,F21K9/00 | keywords: コネクタハウジング,導電材料,接続端子,コネクタケース,端子ハウジング,導電性ハウジング,金属ハウジング,接続部材,防災コネクタハウジング,固定機構コネクタ,電気的接続ハウジング,簡便作業コネクタ,シールド電線用コネクタ; 接続端子の固定方法: H01R13/00,H01R24/00,H01R11/00,H01M50/00,H01R12/00,F16L37/00,H01R4/00,H05B7/00,H01R9/00,H01R33/00,E04F13/00,A63C1/00,F16C35/00,F16L33/00,H10K59/00,E04G17/00,E04D3/00,H03H9/00,H01J5/00,H01H50/00 | keywords: 接続端子,固定,かしめ,電気的接続,機械的接続,端子固定,かしめ接続,圧着端子,電気的固定,機械的固定,防災端子固定,通知端子接続,簡便作業端子,シールドスリーブ端子固定,コネクタハウジング端子固定; 絶縁電線の選択的接続: H01R4/00,H01R11/00,H01R13/00,H01R24/00,H01R12/00,H01R9/00,H01R43/00,H02G15/00,H01T13/00,H01J5/00,H02K3/00,H01H63/00,H10K59/00,G08C19/00,A61B5/00,F16K3/00,H01C10/00,H01H1/00,B61G5/00,H01H85/00 | keywords: 絶縁電線,選択,1本のみ,かしめ,選択的接続,単線接続,個別かしめ,絶縁線選択,部分接続,防災絶縁電線接続,通知用絶縁電線,簡便作業絶縁線,シールドスリーブ選択接続,コネクタハウジング個別接続</t>
  </si>
  <si>
    <t>H01R13/00,H01B11/00,H01B7/00,D07B1/00,F16L3/00,H01R13/00,H01R4/00,H01R24/00,H01B1/00,H01R43/00,H01R13/00,H01R24/00,H01R11/00,H01R12/00,H01R4/00,H01R4/00,H01R11/00,H01R24/00,H01R12/00,H01R9/00</t>
  </si>
  <si>
    <t>シールド電線構造: シールド電線,シールドケーブル,絶縁電線,導電線,編組構造,シールドスリーブ,コネクタハウジング,接続端子,導電材料,電気的固定,機械的固定,かしめ接続,多芯構造,固定構造,被覆構造,簡便作業,防災シールド電線,シールド層,絶縁線,導体; コネクタハウジング構造: コネクタハウジング,導電材料,接続端子,端子ハウジング,金属ハウジング,導電性ハウジング,コネクタケース,接続部材,シールド電線,シールドスリーブ,絶縁電線,固定機構コネクタ,電気的接続ハウジング,簡便作業コネクタ,防災コネクタハウジング,かしめ接続,接続構造,嵌合装置,機械的固定,導電接続; 接続端子の固定方法: 接続端子固定,かしめ接続,圧着端子,電気的固定,機械的固定,シールド電線接続,コネクタハウジング固定,接続端子かしめ,導電材料端子,絶縁電線被覆,シールドスリーブ端子,接続端子構造,端子電気的接続,端子機械的接続,接続端子作業性,端子一括固定,接続端子信頼性,端子固定方法,接続端子保持,端子部品接続; 絶縁電線の選択的接続: 絶縁電線選択接続,個別かしめ,単線接続,シールドスリーブ選択接続,コネクタハウジング個別接続,選択的接続,部分接続,防災絶縁電線接続,通知用絶縁電線,簡便作業絶縁線,接続端子かしめ,導電材料コネクタ,接続端子固定,電気的接続固定,機械的接続固定,絶縁線選択,接続構造,導電線編組,シールド電線,接続端子選択</t>
  </si>
  <si>
    <t>電子ビーム表面改質装置</t>
  </si>
  <si>
    <t>H01J37/317</t>
  </si>
  <si>
    <t>G21K1/00;G21K5/04;H01J37/077;B01J19/12;H01J37/04</t>
  </si>
  <si>
    <t>【課題】被照射体に形成されている穴の側面に低エネルギ密度の電子ビームを照射して表面を改質することが困難である。 【解決手段】真空チャンバ１の中に照射穴７Ａが形成されている被照射体７が設置される。カソード電極５Ｅを照射穴７Ａの側面に対向配置する。カソード電極５Ｅは、照射穴７Ａの少なくとも側面に対向する基体５０Ａの面の全面にわたって多数の金属突起５０Ｇを有する。カソード電５Ｅと照射穴７Ａの側面との間に導電性メッシュ５Ｇを配設する。導電性メッシュ５Ｇは、被照射体７と部分的に接触して被照射体７と同電位にされる。</t>
  </si>
  <si>
    <t>H01L21/00,H01J37/00,H01J29/00,B23K26/00,H01J31/00,H01C17/00,G01N23/00,G11B11/00,C23C14/00,G11B7/00,B23H5/00,C25F3/00,C23C10/00,H01J27/00,G02F1/00,C03C25/00,E21C25/00,H05H3/00,B24C1/00,E21B7/00,H01J37/00,H01J29/00,H01J3/00,H05G1/00,H01J31/00,H01J19/00,B60T13/00,C23C14/00,H01J23/00,H05H3/00,B22D17/00,B23K15/00,G21C19/00,G01Q30/00,H01J25/00,G01J5/00,C21D1/00,H01J1/00,H01L21/00,B23K26/00,H01J29/00,H01J1/00,H01J43/00,H01J31/00,B23H7/00,H01J37/00,G11B7/00,H01J13/00,H01J3/00,H01J19/00,H05B31/00,H01J21/00,H05B7/00,H01J11/00,H01J23/00,H01J25/00,B23K26/00,H02M7/00,H01T13/00,H04N3/00,H01J31/00,H01R13/00,H05K3/00,H01J29/00,H01J1/00,H01B1/00,H01L31/00,H01L21/00,H01J43/00,A61B5/00,G01J5/00,H01J17/00,H01J21/00,G03G13/00,H02M7/00,H01J13/00,H01J19/00,G21H1/00,H01H37/00,H01G5/00</t>
  </si>
  <si>
    <t>電子ビーム照射: H01L21/00,H01J37/00,H01J29/00,B23K26/00,H01J31/00,H01C17/00,G01N23/00,G11B11/00,C23C14/00,G11B7/00,B23H5/00,C25F3/00,C23C10/00,H01J27/00,G02F1/00,C03C25/00,E21C25/00,H05H3/00,B24C1/00,E21B7/00 | keywords: 電子ビーム,照射,低エネルギ密度,表面改質,穴側面,電子線照射,低エネルギー電子,表面処理,穴内部照射,側面改質,電子ビーム改質,防汚処理,穴構造表面処理,電子線表面改質,防災用途表面改質; 真空チャンバ構造: H01J37/00,H01J29/00,H01J3/00,H05G1/00,H01J31/00,H01J19/00,B60T13/00,C23C14/00,H01J23/00,H05H3/00,B22D17/00,B23K15/00,G21C19/00,G01Q30/00,H01J25/00,G01J5/00,C21D1/00,H01J1/00,H01L21/00,B23K26/00 | keywords: 真空チャンバ,設置,照射穴,被照射体,真空容器,チャンバー構造,照射空間,被処理体設置,真空環境,真空チャンバ内照射,防災用真空装置,穴加工用真空チャンバ,電子線照射装置,真空プロセス; カソード電極配置: H01J29/00,H01J1/00,H01J43/00,H01J31/00,B23H7/00,H01J37/00,G11B7/00,H01J13/00,H01J3/00,H01J19/00,H05B31/00,H01J21/00,H05B7/00,H01J11/00,H01J23/00,H01J25/00,B23K26/00,H02M7/00,H01T13/00,H04N3/00 | keywords: カソード電極,対向配置,照射穴側面,基体,金属突起,電極配置,カソード,金属突起,側面対向,基体全面,防災用途電極配置,穴側面電極,電子線照射用電極,多点電極配置,金属突起電極; 導電性メッシュ接触・電位制御: H01J31/00,H01R13/00,H05K3/00,H01J29/00,H01J1/00,H01B1/00,H01L31/00,H01L21/00,H01J43/00,A61B5/00,G01J5/00,H01J17/00,H01J21/00,G03G13/00,H02M7/00,H01J13/00,H01J19/00,G21H1/00,H01H37/00,H01G5/00 | keywords: 導電性メッシュ,配設,部分的接触,同電位,被照射体,メッシュ電極,導電性材料,電位制御,部分接触,同電位化,防災用途メッシュ電極,穴側面メッシュ,電位均一化,電子線照射用メッシュ,表面改質用導電性メッシュ</t>
  </si>
  <si>
    <t>H01L21/00,H01J37/00,H01J29/00,C23C14/00,G01N23/00,H01J37/00,H01J29/00,H01J3/00,H01J31/00,C23C14/00,H01J29/00,H01J1/00,H01J31/00,H01J37/00,B23H7/00,H01J31/00,H01J29/00,H01J1/00,H01B1/00,H01J43/00</t>
  </si>
  <si>
    <t>電子ビーム照射: 電子ビーム照射,低エネルギ密度電子線,穴側面改質,表面改質処理,電子線表面処理,穴内部電子線照射,金属突起電極,導電性メッシュ,真空チャンバ,被照射体穴構造,低エネルギー電子ビーム,電子ビーム改質,穴構造表面処理,電子線改質,側面表面改質,防汚表面処理,電子線防汚処理,電子線穴内部改質,電子線防災用途改質,電子線穴側面処理; 真空チャンバ構造: 真空チャンバ,照射穴,被照射体,電子ビーム照射,カソード電極,金属突起,導電性メッシュ,側面改質,真空容器,チャンバー構造,照射空間,被処理体設置,真空環境,電子線照射装置,穴加工,真空プロセス,低エネルギ密度電子ビーム,表面改質,対向配置,同電位接触; カソード電極配置: カソード電極配置,照射穴側面対向,金属突起電極,基体全面配置,電子ビーム照射制御,導電性メッシュ,被照射体穴側面,多点電極配置,電子線照射用電極,穴側面電極,真空チャンバ内配置,低エネルギ密度電子ビーム,表面改質用電子線,電極対向配置,部分接触導電性メッシュ,同電位接続,金属突起,カソード,基体,照射穴; 導電性メッシュ接触・電位制御: 導電性メッシュ,部分的接触,同電位化,メッシュ電極,電位制御,被照射体,電子線照射,穴側面,金属突起,カソード電極,導電性材料,電位均一化,表面改質,真空チャンバ,電子ビーム,照射穴,基体面,導電性メッシュ電極,電子線改質,部分接触メッシュ</t>
  </si>
  <si>
    <t>光源ユニット、照明装置及び光源ユニットの組み立て方法</t>
  </si>
  <si>
    <t>F21S8/04</t>
  </si>
  <si>
    <t>F21S2/00</t>
  </si>
  <si>
    <t>【課題】カバーとフレームとを長手方向において係合させることで組み立てられる光源ユニットの、組み立て性を向上することを目的とする。 【解決手段】光源ユニット２００は、フレーム２２０、カバー２３０、第一蓋部２４１及び第二蓋部２４２を備えている。フレーム２２０は長尺に形成されている。カバー２３０は、長尺に形成され、フレーム２２０を固定するフレーム固定部２３６を有し、長手方向Ｘの端部２３７が開放している。第一蓋部２４１は、カバー２３０の長手方向Ｘの端部２３７に長手方向Ｘの端部２３７の開放状態を一部残した状態ではめ込まれており、カバー２３０の長手方向Ｘの端部２３７の変形を抑制する。第二蓋部２４２は、第一蓋部２４１に取り付けられ、カバーの長手方向Ｘの端部２３７を塞ぐ。</t>
  </si>
  <si>
    <t>F21K9/00,F21S43/00,B60Q3/00,F21S41/00,H05B47/00,G02B6/00,B41B21/00,F21S45/00,G02F1/00,B60Q1/00,F21W102/00,F21V17/00,F23D3/00,F21Y113/00,G02B9/00,H01S5/00,H04N13/00,B62D21/00,B62K19/00,H02K5/00,F04C18/00,F16D3/00,F04C2/00,F16S3/00,F16L37/00,F01C1/00,A47C23/00,F16B12/00,H01R13/00,B27B3/00,F03C2/00,E04F13/00,E04G17/00,F16L23/00,F16D1/00,B62D21/00,B29D5/00,F24S25/00,E04H15/00,B41L43/00,B65D41/00,B65D5/00,B65B11/00,B65D75/00,H01M50/00,B65D88/00,B65D43/00,B60R21/00,B65D47/00,B65D1/00,F01L5/00,F16K1/00,B65D35/00,B65D71/00,B65D77/00,B67B7/00,B65D3/00,A45D33/00,B65D51/00,B65D39/00,E06B3/00,E06B1/00,E04F13/00,B62K19/00,A47C23/00,F16C35/00,H01M50/00,A63C1/00,B62D21/00,F16J13/00,A63B49/00,H05K7/00,E04G17/00,H01H3/00,B60B7/00,B65D77/00,B23Q1/00,F16L27/00,B62D24/00,B22C21/00</t>
  </si>
  <si>
    <t>光源ユニット構造: F21K9/00,F21S43/00,B60Q3/00,F21S41/00,H05B47/00,G02B6/00,B41B21/00,F21S45/00,G02F1/00,B60Q1/00,F21W102/00,F21V17/00,F23D3/00,F21Y113/00,G02B9/00,H01S5/00,H04N13/00,B62D21/00,B62K19/00,H02K5/00 | keywords: 光源ユニット,フレーム,カバー,蓋部,長尺,光源装置,ユニット構造,フレーム構造,カバー構造,蓋部構造,長尺形状,光源ユニット組み立て,長手方向構造,防塵カバー,端部蓋部,光源ユニットフレーム,組み立て性向上; 長手方向係合機構: F04C18/00,F16D3/00,F04C2/00,F16S3/00,F16L37/00,F01C1/00,A47C23/00,F16B12/00,H01R13/00,B27B3/00,F03C2/00,E04F13/00,E04G17/00,F16L23/00,F16D1/00,B62D21/00,B29D5/00,F24S25/00,E04H15/00,B41L43/00 | keywords: 長手方向,係合,組み立て,端部,はめ込み,係合機構,長手方向係合,はめ込み構造,端部係合,組み立て方法,長手方向組み立て,フレーム固定部,カバー端部係合,光源ユニット係合,組み立て性改善; 端部開放・蓋部構造: B65D41/00,B65D5/00,B65B11/00,B65D75/00,H01M50/00,B65D88/00,B65D43/00,B60R21/00,B65D47/00,B65D1/00,F01L5/00,F16K1/00,B65D35/00,B65D71/00,B65D77/00,B67B7/00,B65D3/00,A45D33/00,B65D51/00,B65D39/00 | keywords: 端部開放,第一蓋部,第二蓋部,端部変形抑制,端部塞ぐ,端部蓋部,開放端部,端部変形防止,蓋部取り付け,端部塞ぐ構造,端部開放状態,蓋部組み立て,端部保護,光源ユニット端部,端部蓋部係合,防塵端部蓋; フレーム固定部: E06B3/00,E06B1/00,E04F13/00,B62K19/00,A47C23/00,F16C35/00,H01M50/00,A63C1/00,B62D21/00,F16J13/00,A63B49/00,H05K7/00,E04G17/00,H01H3/00,B60B7/00,B65D77/00,B23Q1/00,F16L27/00,B62D24/00,B22C21/00 | keywords: フレーム固定部,固定,カバー,フレーム,固定機構,フレーム固定,カバー固定部,固定方法,フレーム保持,フレーム固定構造,光源ユニット固定,長尺フレーム固定,カバーとフレームの固定,組み立て性向上固定部</t>
  </si>
  <si>
    <t>F21K9/00,F21S43/00,B60Q3/00,F21S41/00,G02B6/00,F16S3/00,F16B12/00,F16D3/00,F16L37/00,H01R13/00,B65D41/00,B65D43/00,B65D5/00,B65D1/00,B65B11/00,E06B3/00,E06B1/00,E04F13/00,F16C35/00,F16J13/00</t>
  </si>
  <si>
    <t>光源ユニット構造: 光源ユニット,長尺フレーム,カバー固定部,端部蓋部,長手方向構造,光源装置,フレーム構造,カバー構造,蓋部構造,組み立て性向上,防塵カバー,光源ユニット組み立て,光源ユニットフレーム,端部開放,端部変形抑制,蓋部取り付け,光源保持器,照明装置構造; 長手方向係合機構: 長手方向係合,係合機構,はめ込み構造,端部係合,組み立て方法,長手方向組み立て,フレーム固定部,カバー端部係合,光源ユニット係合,組み立て性改善,長尺フレーム,カバー端部,蓋部取り付け,端部開放,端部変形抑制,端部塞ぎ,フレーム固定,長手方向端部,端部はめ込み,端部固定; 端部開放・蓋部構造: 端部開放,第一蓋部,第二蓋部,端部蓋部,開放端部,端部変形抑制,端部変形防止,蓋部取り付け,端部塞ぐ,端部塞ぐ構造,端部開放状態,蓋部組み立て,端部保護,光源ユニット端部,端部蓋部係合,フレーム固定部,長手方向端部,端部開放状態保持,端部変形抑制構造,蓋部構造; フレーム固定部: フレーム固定部,カバー固定部,フレーム固定方法,フレーム保持構造,長尺フレーム固定,光源ユニット固定,組み立て性向上固定部,端部開放状態,端部変形抑制,第一蓋部,第二蓋部,フレームとカバーの係合,フレーム固定構造,カバー端部,フレーム固定機構,カバーとフレームの固定,光源ユニット組み立て,端部塞ぎ構造</t>
  </si>
  <si>
    <t>光源ユニット及び照明装置</t>
  </si>
  <si>
    <t>F21V19/00;F21V17/00</t>
  </si>
  <si>
    <t>【課題】カバーの剛性を向上することにより、カバーとフレームとを長手方向において係合させることで組み立てられる光源ユニットの、組み立て性を向上する。 【解決手段】光源ユニット２００Ｂは、長尺に形成され、発光部２１０が取り付けられたフレーム２２０と、長尺に形成され、発光部２１０を覆う主カバー部２３１を有するカバー２３０と、主カバー部２３１との間でフレーム２２０を挟む位置に配置され、補強材３２０を着脱自在に収納する収納部３１０とを備えている。</t>
  </si>
  <si>
    <t>F21K9/00,F21S41/00,G02F1/00,G02B6/00,G11B7/00,F21S45/00,F16H57/00,F21S43/00,B60J7/00,F23D3/00,B62D1/00,H01J1/00,B29C63/00,C03C25/00,H01J61/00,F21V7/00,H01R12/00,F21V15/00,H01R33/00,G01B3/00,F16D3/00,F04C18/00,F16D13/00,F16D1/00,E04G17/00,E04F13/00,F16L37/00,B65D5/00,F03C2/00,F01C1/00,F04C2/00,F24S25/00,A47C23/00,F04C3/00,H01R13/00,F16H15/00,A61F13/00,F16B12/00,B27B3/00,B66C23/00,E04B2/00,F16D13/00,B29C70/00,E06B9/00,E04B1/00,B62B1/00,H01R13/00,B60J7/00,A47C7/00,E04B5/00,E04C3/00,B65D1/00,B28B21/00,D06F37/00,H01M50/00,B62D1/00,B60C5/00,B65D21/00,B65B13/00,B60P1/00,F21K9/00,G02B6/00,G02F1/00,E06B1/00,F21V21/00,F21V17/00,F21S41/00,E04G17/00,H01R13/00,F23D3/00,B60Q3/00,F24S25/00,A42B1/00,H05K7/00,D06F37/00,F21S45/00,H01J1/00,H01L33/00,H01L31/00,H10K59/00</t>
  </si>
  <si>
    <t>カバーの剛性向上構造: F21K9/00,F21S41/00,G02F1/00,G02B6/00,G11B7/00,F21S45/00,F16H57/00,F21S43/00,B60J7/00,F23D3/00,B62D1/00,H01J1/00,B29C63/00,C03C25/00,H01J61/00,F21V7/00,H01R12/00,F21V15/00,H01R33/00,G01B3/00 | keywords: カバー,剛性,主カバー部,補強材,収納部,カバー剛性,補強構造,剛性向上,補強材,剛性材料,光源ユニット用カバー,防振カバー,組み立て性向上カバー,長尺カバー,フレーム挟持カバー,防災カバー,通知機能付きカバー; 長手方向係合機構: F16D3/00,F04C18/00,F16D13/00,F16D1/00,E04G17/00,E04F13/00,F16L37/00,B65D5/00,F03C2/00,F01C1/00,F04C2/00,F24S25/00,A47C23/00,F04C3/00,H01R13/00,F16H15/00,A61F13/00,F16B12/00,B27B3/00,B66C23/00 | keywords: 長手方向,係合,フレーム,カバー,組み立て,長手方向係合,係合機構,組み立て方法,フレーム接続,カバー接続,光源ユニット組み立て,長尺係合,フレーム挟持,防災係合機構,通知付き係合,工具不要組み立て; 補強材収納部: E04B2/00,F16D13/00,B29C70/00,E06B9/00,E04B1/00,B62B1/00,H01R13/00,B60J7/00,A47C7/00,E04B5/00,E04C3/00,B65D1/00,B28B21/00,D06F37/00,H01M50/00,B62D1/00,B60C5/00,B65D21/00,B65B13/00,B60P1/00 | keywords: 補強材,収納部,着脱自在,配置,補強材収納,着脱収納部,補強材保持,収納構造,補強材挿入,光源ユニット補強材収納,防災補強材収納,通知機能付き収納部,長尺収納部,組み立て性向上収納部; 発光部の取り付け構造: F21K9/00,G02B6/00,G02F1/00,E06B1/00,F21V21/00,F21V17/00,F21S41/00,E04G17/00,H01R13/00,F23D3/00,B60Q3/00,F24S25/00,A42B1/00,H05K7/00,D06F37/00,F21S45/00,H01J1/00,H01L33/00,H01L31/00,H10K59/00 | keywords: 発光部,取り付け,フレーム,光源ユニット,発光部取り付け,光源取り付け構造,フレーム固定,発光部保持,光源ユニット構造,長尺発光部取り付け,防災発光部構造,通知機能付き発光部,組み立て性向上発光部,フレーム挟持発光部</t>
  </si>
  <si>
    <t>F21K9/00,F21S41/00,G02B6/00,F21S45/00,G02F1/00,F16D1/00,F16D3/00,F16L37/00,E04G17/00,E04F13/00,B29C70/00,E04B2/00,E04B1/00,E06B9/00,B60J7/00,F21K9/00,F21V21/00,F21V17/00,G02B6/00,E06B1/00</t>
  </si>
  <si>
    <t>カバーの剛性向上構造: カバー剛性,剛性向上,補強構造,補強材,主カバー部,収納部,長尺カバー,フレーム挟持,組み立て性向上,光源ユニット用カバー,防振カバー,発光部覆い,着脱補強材,剛性材料,長手方向係合,補強材収納,フレーム挟持カバー,光源ユニット,カバー構造,補強収納部; 長手方向係合機構: 長手方向係合,係合機構,組み立て方法,フレーム接続,カバー接続,光源ユニット組み立て,長尺係合,フレーム挟持,補強材収納部,主カバー部,発光部覆い,剛性向上,長手方向組み立て,着脱収納,係合構造,補強材着脱,フレーム挟持位置,カバー長尺形成,発光部取付,組み立て性向上; 補強材収納部: 補強材収納部,着脱収納部,補強材保持構造,収納部配置,補強材挿入機構,光源ユニット補強材収納,長尺収納部,組み立て性向上収納部,主カバー部収納,補強材着脱,収納部補強材保持,補強材収納構造,収納部補強材挿入,補強材収納配置,収納部着脱機構,補強材収納着脱,収納部構造,補強材収納技術,補強材収納方法,補強材収納部材; 発光部の取り付け構造: 発光部取り付け,光源取り付け構造,フレーム固定,発光部保持,光源ユニット構造,長尺発光部取り付け,組み立て性向上発光部,フレーム挟持発光部,主カバー部,補強材収納部,着脱補強材,長手方向係合,カバー剛性向上,発光部覆い,発光部支持,光源ユニット組立,発光部収納,フレーム挟持,発光部構造,光源保持</t>
  </si>
  <si>
    <t>プラズマ処理装置</t>
  </si>
  <si>
    <t>H05H1/46</t>
  </si>
  <si>
    <t>C23C14/54;C23C14/34;H01L21/203;H01L21/3065</t>
  </si>
  <si>
    <t>【課題】電極に掛かる電圧とプラズマ密度とを調整し、プラズマ電位を安定させるプラズマ処理装置を提供する。 【解決手段】プラズマ処理装置は、第１不平衡端子２０１、第２不平衡端子２０２、第１平衡端子２１１および第２平衡端子２１２を有するバラン１０３と、接地された真空容器１１０と、前記第１平衡端子２１１に電気的に接続された第１電極１０６と、前記第２平衡端子２１２に電気的に接続された第２電極１１１と、インピーダンス整合回路１０２と、前記インピーダンス整合回路１０２を介して前記バラン１０３に接続され、前記インピーダンス整合回路１０２および前記バラン１０３を介して前記第１電極１０６に高周波を供給する第１電源１０１と、ローパスフィルタ１１５と、前記ローパスフィルタ１１５を介して前記第１電極１０６に電圧を供給する第２電源１１６と、を備える。</t>
  </si>
  <si>
    <t>H01J1/00,H01J13/00,H01J11/00,H05B31/00,H05H1/00,B03C3/00,H01J43/00,H05B7/00,G09F11/00,H01J19/00,A61B5/00,B23H7/00,C25B11/00,H01G5/00,H01J29/00,H01J61/00,H01S5/00,C23F13/00,B23K9/00,H02M7/00,H02M7/00,H03K4/00,H05B41/00,H03K17/00,H02M3/00,H03K3/00,H05H1/00,G11C11/00,H01J11/00,H01J37/00,H01J17/00,H05G1/00,H01L21/00,H03D3/00,H05B31/00,H01J21/00,H01J61/00,H02J7/00,H02M5/00,H03B19/00,H02J3/00,H03H11/00,H04B3/00,H03H7/00,H05B45/00,H04L25/00,G04R20/00,H01J23/00,H03F1/00,H04N5/00,H04B1/00,H03J3/00,H02M1/00,G05F1/00,H04L27/00,G01R13/00,G01K7/00,H05G1/00,H01F19/00,G06G7/00,H03L7/00,H02P27/00,H01Q5/00,H02J3/00,H03H11/00,H05G1/00,H03H7/00,H01S3/00,G05F1/00,H02M7/00,H01Q15/00,H01P1/00,H03K3/00,H05B41/00,G01F1/00,H03K25/00,H05H1/00,G02B5/00,H02M1/00,G08C19/00,H01J43/00,B03C3/00,C25B9/00,H01J11/00,H01J1/00,H01L21/00,H01M10/00,C23F13/00,G01N27/00,H01M50/00,H01T13/00,H01G11/00,H05B7/00,H02M7/00,H01M4/00,H01J9/00,H01J21/00,H05B3/00,H01L23/00,C25D17/00</t>
  </si>
  <si>
    <t>プラズマ電位安定化: H01J1/00,H01J13/00,H01J11/00,H05B31/00,H05H1/00,B03C3/00,H01J43/00,H05B7/00,G09F11/00,H01J19/00,A61B5/00,B23H7/00,C25B11/00,H01G5/00,H01J29/00,H01J61/00,H01S5/00,C23F13/00,B23K9/00,H02M7/00 | keywords: プラズマ電位,電圧調整,プラズマ密度,安定化,プラズマ電位制御,電圧制御,密度調整,安定化処理,プラズマ安定化,プラズマ処理装置,電極電圧調整,プラズマ密度制御,安定化回路,プラズマ電位安定化方法; バラン回路構成: H02M7/00,H03K4/00,H05B41/00,H03K17/00,H02M3/00,H03K3/00,H05H1/00,G11C11/00,H01J11/00,H01J37/00,H01J17/00,H05G1/00,H01L21/00,H03D3/00,H05B31/00,H01J21/00,H01J61/00,H02J7/00,H02M5/00,H03B19/00 | keywords: バラン,不平衡端子,平衡端子,バラン回路,バラン回路,平衡・不平衡変換,端子構成,バラン装置,バラン接続,プラズマ処理装置バラン,高周波バラン,端子構成技術,バラン回路設計,バランを用いたプラズマ安定化; インピーダンス整合回路: H02J3/00,H03H11/00,H04B3/00,H03H7/00,H05B45/00,H04L25/00,G04R20/00,H01J23/00,H03F1/00,H04N5/00,H04B1/00,H03J3/00,H02M1/00,G05F1/00,H04L27/00,G01R13/00,G01K7/00,H05G1/00,H01F19/00,G06G7/00 | keywords: インピーダンス整合回路,高周波,整合,回路,インピーダンス整合,整合回路,高周波整合,マッチング回路,インピーダンスマッチング,プラズマ処理装置インピーダンス整合,高周波電源整合,整合回路設計,インピーダンス調整,整合回路による安定化; 電源供給・フィルタ技術: H03L7/00,H02P27/00,H01Q5/00,H02J3/00,H03H11/00,H05G1/00,H03H7/00,H01S3/00,G05F1/00,H02M7/00,H01Q15/00,H01P1/00,H03K3/00,H05B41/00,G01F1/00,H03K25/00,H05H1/00,G02B5/00,H02M1/00,G08C19/00 | keywords: 第１電源,高周波供給,第２電源,電圧供給,ローパスフィルタ,電源供給,高周波電源,電圧供給,ローパスフィルタ,フィルタ回路,プラズマ処理装置電源,高周波供給技術,電圧供給制御,フィルタ回路設計,電源・フィルタ複合技術; 真空容器・電極構成: H01J43/00,B03C3/00,C25B9/00,H01J11/00,H01J1/00,H01L21/00,H01M10/00,C23F13/00,G01N27/00,H01M50/00,H01T13/00,H01G11/00,H05B7/00,H02M7/00,H01M4/00,H01J9/00,H01J21/00,H05B3/00,H01L23/00,C25D17/00 | keywords: 真空容器,接地,第１電極,第２電極,電気的接続,真空容器構成,電極配置,電極接続,接地容器,電極構造,プラズマ処理装置真空容器,電極接続技術,真空容器と電極,接地構成,電極配置方法</t>
  </si>
  <si>
    <t>H05H1/00,H01J1/00,H05B31/00,H01J11/00,H01J13/00,H05H1/00,H01J37/00,H02M7/00,H03K3/00,H03K4/00,H03H11/00,H03H7/00,H02J3/00,H04B3/00,H03F1/00,H03L7/00,H02J3/00,H03H11/00,H03H7/00,H02M7/00,H01J43/00,H01J11/00,H01J1/00,H01L21/00,C25B9/00</t>
  </si>
  <si>
    <t>プラズマ電位安定化: プラズマ電位安定化,電極電圧調整,プラズマ密度制御,インピーダンス整合回路,高周波供給,バラン,真空容器,ローパスフィルタ,プラズマ処理装置,電位制御,密度調整,安定化処理,平衡端子,不平衡端子,電源回路,プラズマ安定化,電極接続,電圧供給,プラズマ電位制御,プラズマ密度調整; バラン回路構成: バラン回路,不平衡端子,平衡端子,バラン接続,端子構成,バラン装置,プラズマ処理装置バラン,高周波バラン,バラン回路設計,端子構成技術,平衡・不平衡変換,バランを用いたプラズマ安定化,インピーダンス整合回路,高周波供給,電極電圧調整,プラズマ密度制御,プラズマ電位安定化,ローパスフィルタ,真空容器接地,電源接続; インピーダンス整合回路: インピーダンス整合回路,高周波整合,インピーダンスマッチング,整合回路設計,プラズマ処理装置インピーダンス整合,高周波電源整合,インピーダンス調整,整合回路による安定化,バラン接続,多端子回路網,能動素子回路,受動素子回路,高周波供給,インピーダンス整合技術,整合回路安定化,高周波電源供給,インピーダンス整合方式,プラズマ電位安定化,インピーダンス整合回路構成,インピーダンス整合回路技術; 電源供給・フィルタ技術: 高周波供給,第１電源,第２電源,電圧供給,ローパスフィルタ,インピーダンス整合回路,バラン,プラズマ処理装置電源,高周波電源,電圧供給制御,フィルタ回路,フィルタ回路設計,電源・フィルタ複合技術,真空容器,電極,不平衡端子,平衡端子,高周波供給技術,電源供給技術,ローパスフィルタ技術; 真空容器・電極構成: 真空容器,接地真空容器,電極配置,第１電極,第２電極,電極接続,電極構造,接地構成,プラズマ処理装置真空容器,電極接続技術,真空容器と電極,電極配置方法,バラン,インピーダンス整合回路,高周波供給,ローパスフィルタ,電源供給,不平衡端子,平衡端子,電気的接続</t>
  </si>
  <si>
    <t>カバー、光源装置及び照明器具</t>
  </si>
  <si>
    <t>F21V3/06</t>
  </si>
  <si>
    <t>F21S8/04;F21V19/00;F21S2/00</t>
  </si>
  <si>
    <t>【課題】発光効率の高い光源装置用のカバーを提供する。 【解決手段】カバー２３０は、実装面２１１ＪにＬＥＤ２１２が配置されたＬＥＤ基板２１０を有する光源装置に設けられる。カバー２３０は、フレーム側平坦部２２１の平面に実装面２１１Ｊの裏面が取り付けられるＬＥＤ基板２１０の実装面２１１Ｊと対向して設けられるカバー側本体部２３３と、ＬＥＤ基板２１０の両側で、ＬＥＤ基板２１０が取り付けられる平面のうちＬＥＤ基板２１０が取り付けられていない部分に重なるように配置され、カバー側本体部２３３と照射される光に対する特性が異なる固定部であるカバー側平坦部２３２とを有する。カバー側平坦部２３２によって発光効率の高い光源装置用のカバーを提供することができる。</t>
  </si>
  <si>
    <t>F21K9/00,H10K59/00,H01L31/00,G09G3/00,H05B45/00,G02F1/00,F21Y107/00,H05B47/00,G11B7/00,F21S41/00,F21S43/00,H01L21/00,H10K50/00,G02B6/00,H01S5/00,H01L33/00,F21Y105/00,H05B33/00,F21Y115/00,B60Q3/00,F21K9/00,F21S41/00,F21S45/00,F23D3/00,G11B7/00,F21V17/00,G02F1/00,F21V21/00,G02B26/00,F21Y105/00,H01J5/00,F21V13/00,H05B47/00,H01L31/00,F21V29/00,G02B6/00,B60Q3/00,B65D41/00,H01J37/00,G02B21/00,G02F1/00,F21K9/00,G09G3/00,H10K59/00,F21S43/00,H01L31/00,H05B47/00,H10K50/00,H01S3/00,H01S5/00,G01K11/00,G09F13/00,G02B6/00,H01L33/00,C09K11/00,F21S41/00,H05B33/00,G02B21/00,F21W102/00,G02B26/00,F21S41/00,F21K9/00,F21Y107/00,G02F1/00,E02F3/00,H01R13/00,H10K59/00,H01L21/00,F21V17/00,H05B45/00,G02B6/00,G11B7/00,H01L31/00,H01L23/00,H10K50/00,H01L33/00,B29C63/00,E04F13/00,H01G11/00,F21V9/00</t>
  </si>
  <si>
    <t>LED光源装置: F21K9/00,H10K59/00,H01L31/00,G09G3/00,H05B45/00,G02F1/00,F21Y107/00,H05B47/00,G11B7/00,F21S41/00,F21S43/00,H01L21/00,H10K50/00,G02B6/00,H01S5/00,H01L33/00,F21Y105/00,H05B33/00,F21Y115/00,B60Q3/00 | keywords: LED,光源装置,LED基板,実装面,LED配置,LED光源,LED基板,発光素子,光源構造,実装面,LED配置,高効率LED光源,LED基板実装,光源装置構成,LED照射,LED基板裏面; カバー構造: F21K9/00,F21S41/00,F21S45/00,F23D3/00,G11B7/00,F21V17/00,G02F1/00,F21V21/00,G02B26/00,F21Y105/00,H01J5/00,F21V13/00,H05B47/00,H01L31/00,F21V29/00,G02B6/00,B60Q3/00,B65D41/00,H01J37/00,G02B21/00 | keywords: カバー,カバー側本体部,カバー側平坦部,固定部,取り付け,光源カバー,カバー構造,カバー本体部,カバー平坦部,固定部,取り付け部,LED光源カバー,発光効率カバー,カバー取り付け構造,カバー配置,カバー部材; 発光効率向上: G02F1/00,F21K9/00,G09G3/00,H10K59/00,F21S43/00,H01L31/00,H05B47/00,H10K50/00,H01S3/00,H01S5/00,G01K11/00,G09F13/00,G02B6/00,H01L33/00,C09K11/00,F21S41/00,H05B33/00,G02B21/00,F21W102/00,G02B26/00 | keywords: 発光効率,高効率,照射,特性,光,発光効率,高効率発光,光照射特性,光学特性,効率向上,発光効率改善,LED発光効率,カバーによる効率向上,照射効率,光源装置効率; 部材配置・重なり: F21S41/00,F21K9/00,F21Y107/00,G02F1/00,E02F3/00,H01R13/00,H10K59/00,H01L21/00,F21V17/00,H05B45/00,G02B6/00,G11B7/00,H01L31/00,H01L23/00,H10K50/00,H01L33/00,B29C63/00,E04F13/00,H01G11/00,F21V9/00 | keywords: 配置,重なる,対向,両側,平面,部材配置,重なり構造,対向配置,平面配置,基板両側,LED基板重なり,カバー部材配置,対向部材,光源装置部材配置,平面重なり</t>
  </si>
  <si>
    <t>F21K9/00,H10K59/00,F21Y107/00,H05B45/00,G02F1/00,F21K9/00,F21V17/00,F21V21/00,F21Y105/00,F21S41/00,G02F1/00,F21K9/00,H10K59/00,H01L31/00,H05B47/00,F21S41/00,F21K9/00,F21Y107/00,F21V17/00,G02F1/00</t>
  </si>
  <si>
    <t>LED光源装置: LED光源装置,LED基板,発光素子,高効率LED光源,LED配置,実装面,LED照射,LED基板裏面,光源構造,光源装置構成,カバー側本体部,カバー側平坦部,発光効率,LED基板実装,光源装置用カバー,LED素子,照射特性,固定部,フレーム側平坦部,光源装置; カバー構造: 光源カバー,カバー構造,カバー本体部,カバー平坦部,固定部,LED光源カバー,発光効率カバー,カバー取り付け構造,カバー配置,カバー部材,光源装置カバー,LED基板カバー,実装面カバー,カバー側本体部,カバー側平坦部,発光効率向上,照射特性カバー,光源装置取り付け,カバー特性,カバー配置部; 発光効率向上: 発光効率,高効率発光,光源装置,LED基板,カバー設計,照射効率,光照射特性,光学特性,効率向上,発光効率改善,LED発光効率,カバーによる効率向上,光源装置効率,固定部特性,カバー側平坦部,本体部配置,実装面対向配置,材料特性,光制御,照射特性; 部材配置・重なり: 部材配置,重なり構造,対向配置,平面配置,基板両側,LED基板重なり,カバー部材配置,対向部材,光源装置部材配置,平面重なり,発光効率向上,カバー側平坦部,カバー側本体部,LED基板配置,光源装置カバー,固定部特性,照射光特性,実装面対向,両側配置,重なり部材</t>
  </si>
  <si>
    <t>半導体装置およびその製造方法</t>
  </si>
  <si>
    <t>H01L29/739</t>
  </si>
  <si>
    <t>H01L29/78;H01L21/336;H01L21/265;H01L29/861;H01L29/868;H01L21/329</t>
  </si>
  <si>
    <t>【課題】本発明は、電圧および電流の発振が生じることを防止することが可能な半導体装置およびその製造方法を提供することを目的とする。 【解決手段】本発明による半導体装置は、ｎ型シリコン基板１と、ｎ型シリコン基板１の裏面内に形成され、裏面からの深さが異なる複数のプロトンの濃度のピークを有する第１ｎ型バッファ層８とを備え、第１ｎ型バッファ層８は、裏面から近い方の位置に存在するピークからｎ型シリコン基板１の表面に向かうプロトンの濃度の勾配が、裏面から遠い方の位置に存在するピークから表面に向かうプロトンの濃度の勾配よりも小さい。</t>
  </si>
  <si>
    <t>H01L21/00,H01L31/00,G05F1/00,H03F3/00,H03K4/00,H02M3/00,H03K3/00,H02M7/00,H01L27/00,H01L29/00,H01L23/00,H01L33/00,H03K17/00,H02M5/00,H03B5/00,H02M1/00,H03G9/00,H03G5/00,H03G3/00,H03K19/00,H01L21/00,G05F1/00,H01L29/00,G01N30/00,H10K30/00,H01J13/00,H01J37/00,H01M8/00,H02M3/00,C30B25/00,F01P7/00,H01C17/00,H01L31/00,B23H7/00,C10G67/00,G03F1/00,H01J3/00,H01S5/00,C23C14/00,C23C16/00,H05B45/00,H03K17/00,H02M1/00,H04N5/00,H03K4/00,H01J23/00,H02J3/00,H03J7/00,F16F15/00,G06F1/00,H01S5/00,H04B1/00,H04N25/00,H05B47/00,H01H50/00,H03B5/00,H01S3/00,H04N23/00,H03L7/00,H04N9/00,H01L21/00,H03F3/00,H01L31/00,H01L29/00,H10K30/00,H02M7/00,H03K3/00,G05F1/00,H02M5/00,H02M3/00,H10K71/00,H01L33/00,H03G3/00,H03G5/00,H02P9/00,F42B3/00,C25F3/00,G11C11/00,H01L27/00,H01J37/00</t>
  </si>
  <si>
    <t>半導体装置構造: H01L21/00,H01L31/00,G05F1/00,H03F3/00,H03K4/00,H02M3/00,H03K3/00,H02M7/00,H01L27/00,H01L29/00,H01L23/00,H01L33/00,H03K17/00,H02M5/00,H03B5/00,H02M1/00,H03G9/00,H03G5/00,H03G3/00,H03K19/00 | keywords: 半導体装置,ｎ型シリコン基板,バッファ層,裏面,表面,半導体素子,シリコン基板,バッファ層構造,裏面形成,表面構造,発振防止,電圧発振防止,電流発振防止,多層構造半導体,防振半導体装置,裏面バッファ層,表面バッファ層,発振抑制構造; プロトン濃度制御: H01L21/00,G05F1/00,H01L29/00,G01N30/00,H10K30/00,H01J13/00,H01J37/00,H01M8/00,H02M3/00,C30B25/00,F01P7/00,H01C17/00,H01L31/00,B23H7/00,C10G67/00,G03F1/00,H01J3/00,H01S5/00,C23C14/00,C23C16/00 | keywords: プロトン濃度,濃度ピーク,濃度勾配,裏面,表面,プロトン分布,濃度制御,ピーク形成,濃度勾配制御,プロトン注入,深さ制御,プロトン濃度勾配,多層ピーク制御,裏面濃度ピーク,表面濃度勾配,発振防止用濃度制御,半導体装置濃度分布; 発振防止技術: H05B45/00,H03K17/00,H02M1/00,H04N5/00,H03K4/00,H01J23/00,H02J3/00,H03J7/00,F16F15/00,G06F1/00,H01S5/00,H04B1/00,H04N25/00,H05B47/00,H01H50/00,H03B5/00,H01S3/00,H04N23/00,H03L7/00,H04N9/00 | keywords: 発振防止,電圧発振,電流発振,防止技術,発振抑制,電圧安定化,電流安定化,ノイズ防止,安定動作,発振防止構造,半導体発振防止,バッファ層による発振抑制,濃度勾配による発振防止,防振半導体素子,安定化回路,発振抑制方法; 半導体装置製造方法: H01L21/00,H03F3/00,H01L31/00,H01L29/00,H10K30/00,H02M7/00,H03K3/00,G05F1/00,H02M5/00,H02M3/00,H10K71/00,H01L33/00,H03G3/00,H03G5/00,H02P9/00,F42B3/00,C25F3/00,G11C11/00,H01L27/00,H01J37/00 | keywords: 製造方法,形成,プロトン濃度,バッファ層,シリコン基板,半導体製造,バッファ層形成,プロトン注入工程,濃度ピーク形成方法,深さ制御工程,裏面処理,発振防止製造方法,濃度勾配制御工程,多層バッファ形成,半導体装置製造プロセス,防振構造製造,プロトン濃度調整工程</t>
  </si>
  <si>
    <t>H01L21/00,H01L29/00,H01L27/00,G05F1/00,H03F3/00,H01L21/00,H01L29/00,C30B25/00,G01N30/00,G05F1/00,H03K17/00,H02M1/00,H03K4/00,H03J7/00,F16F15/00,H01L21/00,H01L29/00,H01L31/00,H10K30/00,G05F1/00</t>
  </si>
  <si>
    <t>半導体装置構造: 半導体装置構造,ｎ型シリコン基板,バッファ層,裏面形成,表面構造,プロトン濃度勾配,電圧発振防止,電流発振防止,多層構造半導体,防振半導体装置,裏面バッファ層,発振防止技術,ピーク濃度制御,シリコン基板構成,バッファ層設計,半導体素子構造,発振抑制,基板裏面処理,バッファ層分布,半導体製造方法; プロトン濃度制御: プロトン濃度制御,濃度ピーク形成,濃度勾配制御,裏面濃度ピーク,表面濃度勾配,多層ピーク制御,プロトン分布,プロトン注入,発振防止用濃度制御,ｎ型シリコン基板,バッファ層,プロトン濃度勾配,ピーク濃度位置,裏面近傍ピーク,表面方向勾配,半導体装置製造,単結晶成長,化学蒸着,成分分離分析,自動制御系; 発振防止技術: 発振防止,電圧発振抑制,電流発振抑制,半導体発振防止,バッファ層発振抑制,濃度勾配発振防止,安定動作技術,ノイズ防止,電圧安定化,電流安定化,防振半導体素子,安定化回路,プロトン濃度ピーク,シリコン基板,裏面バッファ層,発振抑制構造,発振防止製造方法,発振防止回路,発振防止素子,発振防止設計; 半導体装置製造方法: 半導体装置製造工程,バッファ層形成,プロトン濃度ピーク制御,シリコン基板深さ制御,プロトン注入工程,濃度勾配制御,多層バッファ構造,発振防止設計,濃度ピーク形成方法,裏面バッファ層,n型シリコン基板,プロトン濃度分布,バッファ層深度制御,半導体装置製造プロセス,防振構造製造,ピーク濃度勾配,バッファ層多層化,発振抑制技術,プロトン濃度勾配,バッファ層設計</t>
  </si>
  <si>
    <t>配線基板、電子デバイス及び電子デバイスの製造方法</t>
  </si>
  <si>
    <t>H05K1/11</t>
  </si>
  <si>
    <t>H05K3/40;H05K1/02;H01L23/12</t>
  </si>
  <si>
    <t>【課題】金属製インレイから配線基板本体の配線に電流を流すことができる配線基板を得る。 【解決手段】配線基板１２は、板状の絶縁体１３を厚さ方向に貫通する貫通孔４０の周りに配線パターン２４、２６、３０、３４が設けられた配線基板本体２０と、貫通孔４０の内部に嵌め込まれた銅インレイ４６と、銅インレイ４６と配線パターン２４、２６、３０、３４との間に充填され、銅インレイ４６と配線パターン２４、２６、３０、３４との間を電気的に接続する半田６０と、を有する。</t>
  </si>
  <si>
    <t>H01L21/00,H01R12/00,H05K3/00,H01L23/00,H01R13/00,H01R4/00,C23C18/00,H05B3/00,H01M50/00,H05K1/00,B23K26/00,F21Y107/00,H01L31/00,H01H50/00,C03C27/00,B01J29/00,E04F13/00,C23C14/00,H10K50/00,C23C16/00,H01R12/00,H05K3/00,F21Y107/00,G06F30/00,H01L23/00,G01R31/00,H01L21/00,B23Q35/00,H01R13/00,H01R9/00,H10K59/00,G06V10/00,H05K1/00,B41J2/00,H01M50/00,H01R4/00,H01L33/00,F21K9/00,G03F1/00,G06F18/00,H01R4/00,E21C25/00,B23B41/00,H01L21/00,H05K3/00,B26F1/00,E21B7/00,E21B10/00,E21D9/00,H05B3/00,B65D75/00,H01B17/00,B23K26/00,H01M8/00,H01T13/00,B65D41/00,H02K15/00,H01M50/00,G01N21/00,A43B21/00,H01L21/00,H01R12/00,H01R4/00,H01L23/00,H05K3/00,H01M50/00,H01R13/00,H10N30/00,H01R24/00,H01L31/00,H01H1/00,C25D5/00,B23K1/00,H01R43/00,H01R11/00,B65D33/00,H01C10/00,H01T13/00,F16L13/00,H10K71/00</t>
  </si>
  <si>
    <t>金属インレイ構造: H01L21/00,H01R12/00,H05K3/00,H01L23/00,H01R13/00,H01R4/00,C23C18/00,H05B3/00,H01M50/00,H05K1/00,B23K26/00,F21Y107/00,H01L31/00,H01H50/00,C03C27/00,B01J29/00,E04F13/00,C23C14/00,H10K50/00,C23C16/00 | keywords: 金属インレイ,銅インレイ,嵌め込み,貫通孔,インレイ構造,金属嵌め込み,銅部材,貫通孔内インレイ,インレイ配置,配線基板用インレイ,防災用インレイ,通知機能付きインレイ,インレイ接続,インレイ導通; 配線パターン設計: H01R12/00,H05K3/00,F21Y107/00,G06F30/00,H01L23/00,G01R31/00,H01L21/00,B23Q35/00,H01R13/00,H01R9/00,H10K59/00,G06V10/00,H05K1/00,B41J2/00,H01M50/00,H01R4/00,H01L33/00,F21K9/00,G03F1/00,G06F18/00 | keywords: 配線パターン,配線基板本体,パターン設計,パターン配置,配線設計,パターン形成,導体パターン,基板配線,パターン接続,配線基板パターン,防災通知パターン,多層配線パターン,パターン接続構造,パターン導通; 貫通孔形成技術: H01R4/00,E21C25/00,B23B41/00,H01L21/00,H05K3/00,B26F1/00,E21B7/00,E21B10/00,E21D9/00,H05B3/00,B65D75/00,H01B17/00,B23K26/00,H01M8/00,H01T13/00,B65D41/00,H02K15/00,H01M50/00,G01N21/00,A43B21/00 | keywords: 貫通孔,厚さ方向,絶縁体,孔形成,貫通孔形成,スルーホール,絶縁体貫通,孔加工,基板貫通孔,配線基板貫通孔,防災通知用貫通孔,貫通孔接続,貫通孔構造,貫通孔導通; 半田接続技術: H01L21/00,H01R12/00,H01R4/00,H01L23/00,H05K3/00,H01M50/00,H01R13/00,H10N30/00,H01R24/00,H01L31/00,H01H1/00,C25D5/00,B23K1/00,H01R43/00,H01R11/00,B65D33/00,H01C10/00,H01T13/00,F16L13/00,H10K71/00 | keywords: 半田,半田充填,電気的接続,銅インレイ,配線パターン,半田接続,半田充填技術,導通半田,接続材料,半田導通,配線基板半田接続,防災通知半田接続,半田接続構造,半田導通技術,半田接続方法</t>
  </si>
  <si>
    <t>H01L21/00,H01R12/00,H05K3/00,H01R4/00,H01R13/00,H01R12/00,H05K3/00,H01L23/00,H01L21/00,H01R9/00,H01R4/00,B23B41/00,H01L21/00,H05K3/00,B26F1/00,H01L21/00,H01R12/00,H01R4/00,H05K3/00,H01L23/00</t>
  </si>
  <si>
    <t>金属インレイ構造: 金属インレイ,銅インレイ,貫通孔内インレイ,インレイ構造,インレイ配置,金属嵌め込み,銅部材,インレイ接続,インレイ導通,配線基板用インレイ,嵌め込み技術,半田接続,配線パターン接続,絶縁体貫通孔,導電接続,電流導通,インレイ充填,貫通孔構造,配線基板本体,インレイ端子; 配線パターン設計: 配線パターン設計,配線基板本体,パターン配置,導体パターン,パターン形成,基板配線,パターン接続,配線基板パターン,多層配線パターン,パターン接続構造,パターン導通,貫通孔周辺配線,銅インレイ接続,半田充填接続,絶縁体貫通孔,配線パターン導通,インレイ嵌合,配線パターン電流供給,配線パターン電気的接続,配線パターン構造; 貫通孔形成技術: 貫通孔形成,厚さ方向貫通,絶縁体貫通,孔加工,基板貫通孔,スルーホール,配線基板貫通孔,貫通孔接続,貫通孔構造,貫通孔導通,銅インレイ,半田接続,配線パターン,貫通孔充填,導電接続,絶縁体板状,貫通孔周囲,配線基板本体,貫通孔内部,孔形成技術; 半田接続技術: 半田接続,半田充填,銅インレイ,配線パターン,導通半田,接続材料,半田導通,配線基板本体,貫通孔,絶縁体,半田接続構造,半田導通技術,半田接続方法,電気的接続,嵌め込み,充填技術,電流導通,配線基板半田接続,半田充填技術,導電接続</t>
  </si>
  <si>
    <t>化合物半導体装置及び化合物半導体装置の製造方法</t>
  </si>
  <si>
    <t>H01L29/812;H01L29/778;H01L21/28;H01L29/423;H01L29/41</t>
  </si>
  <si>
    <t>【課題】化合物半導体装置において、低いゲート抵抗を得ながら、ゲートリーク電流を抑制する。 【解決手段】化合物半導体装置１００は、化合物半導体積層構造体と、化合物半導体積層構造体の上方に設けられたソース電極１０８と、化合物半導体積層構造体の上方に設けられたドレイン電極１０９と、化合物半導体積層構造体の上方に設けられた第１絶縁膜と、ソース電極１０８とドレイン電極１０９との間であって、化合物半導体積層構造体の上方に設けられたゲート電極１１０と、を備える。ゲート電極１１０は、化合物半導体積層構造体に接し第１の結晶の配向を有する第１領域１１０ａと、第１絶縁膜の上方に接し第２の結晶の配向を有する第２領域１１０ｂとを含む第１金属と、第１金属の上方であって、第１領域と第２領域との境界から離間した位置に設けられた、第１金属と電気的に接続されている第２金属と、を備える。</t>
  </si>
  <si>
    <t>H01L21/00,H01L31/00,H01M50/00,H01L29/00,H03F3/00,H01L27/00,C04B35/00,H01L23/00,H02M5/00,H02M7/00,H02M3/00,B32B37/00,H01G11/00,H10K59/00,H01L33/00,G02B1/00,H01G4/00,H03K17/00,H03G5/00,B32B27/00,H01L21/00,H01L29/00,G02F1/00,H01L31/00,H01J1/00,H10B41/00,H10K50/00,H01T13/00,G11C11/00,H10K30/00,H05B33/00,H01L33/00,H01L27/00,H01J11/00,H01M8/00,C25B11/00,H05K3/00,H02M7/00,H01L23/00,H10K71/00,H01L21/00,H01L29/00,H02M7/00,H10B41/00,G11C11/00,H01L27/00,H04N25/00,H05B45/00,H01J1/00,H03G3/00,H03G5/00,H05K3/00,H01M50/00,H10K30/00,H02M3/00,H01L33/00,H03G9/00,H02J7/00,H01G9/00,G05F1/00,H01L21/00,H01L29/00,G02F1/00,H03K17/00,G11C11/00,G05F1/00,H01J11/00,H01L33/00,H10B41/00,H03K3/00,H01L27/00,H01J1/00,C25B9/00,H01L31/00,H03K23/00,H01L23/00,H01J19/00,H10K71/00,H03K4/00,H01G11/00,H01L21/00,H05B3/00,H01M50/00,H01J1/00,H01L29/00,H01L23/00,H10B41/00,H05K3/00,G02F1/00,F16L59/00,H05B33/00,H01L27/00,H01J19/00,H01B17/00,H01T13/00,H01J29/00,H01R13/00,C25B11/00,B03C3/00,H01L31/00</t>
  </si>
  <si>
    <t>化合物半導体積層構造体: H01L21/00,H01L31/00,H01M50/00,H01L29/00,H03F3/00,H01L27/00,C04B35/00,H01L23/00,H02M5/00,H02M7/00,H02M3/00,B32B37/00,H01G11/00,H10K59/00,H01L33/00,G02B1/00,H01G4/00,H03K17/00,H03G5/00,B32B27/00 | keywords: 化合物半導体,積層構造体,半導体層,化合物半導体,積層構造,III-V族半導体,GaN,InGaN,AlGaN,半導体基板,化合物半導体装置,積層構造体設計,高電子移動度,防リーク構造,ゲート絶縁膜積層,半導体デバイス; ゲート電極構造: H01L21/00,H01L29/00,G02F1/00,H01L31/00,H01J1/00,H10B41/00,H10K50/00,H01T13/00,G11C11/00,H10K30/00,H05B33/00,H01L33/00,H01L27/00,H01J11/00,H01M8/00,C25B11/00,H05K3/00,H02M7/00,H01L23/00,H10K71/00 | keywords: ゲート電極,第１領域,第２領域,第１金属,第２金属,結晶配向,ゲート電極,結晶配向,金属層,多層電極,ゲート構造,電気的接続,低抵抗ゲート,ゲートリーク抑制,ゲート抵抗低減,化合物半導体ゲート,絶縁膜上ゲート,防災ゲート構造,通知用ゲート電極; ゲートリーク電流抑制技術: H01L21/00,H01L29/00,H02M7/00,H10B41/00,G11C11/00,H01L27/00,H04N25/00,H05B45/00,H01J1/00,H03G3/00,H03G5/00,H05K3/00,H01M50/00,H10K30/00,H02M3/00,H01L33/00,H03G9/00,H02J7/00,H01G9/00,G05F1/00 | keywords: ゲートリーク電流,抑制,絶縁膜,低リーク,リーク電流抑制,ゲートリーク,絶縁膜,低リーク設計,絶縁体,電流漏洩防止,化合物半導体リーク抑制,ゲート絶縁膜,防災リーク対策,通知用リーク検知,ゲート電極リーク低減,積層絶縁膜; 電極配置・構成: H01L21/00,H01L29/00,G02F1/00,H03K17/00,G11C11/00,G05F1/00,H01J11/00,H01L33/00,H10B41/00,H03K3/00,H01L27/00,H01J1/00,C25B9/00,H01L31/00,H03K23/00,H01L23/00,H01J19/00,H10K71/00,H03K4/00,H01G11/00 | keywords: ソース電極,ドレイン電極,ゲート電極,配置,構成,電極配置,ソース電極,ドレイン電極,ゲート電極,電極構成,電極設計,半導体電極,化合物半導体電極配置,防災電極構成,通知用電極設計,積層構造電極,ゲート電極配置,絶縁膜上電極; 絶縁膜設計: H01L21/00,H05B3/00,H01M50/00,H01J1/00,H01L29/00,H01L23/00,H10B41/00,H05K3/00,G02F1/00,F16L59/00,H05B33/00,H01L27/00,H01J19/00,H01B17/00,H01T13/00,H01J29/00,H01R13/00,C25B11/00,B03C3/00,H01L31/00 | keywords: 絶縁膜,第１絶縁膜,上方,材料,絶縁膜,絶縁体,絶縁膜設計,ゲート絶縁膜,積層絶縁膜,絶縁膜材料,絶縁膜構造,化合物半導体絶縁膜,防災絶縁膜設計,通知用絶縁膜,ゲートリーク抑制絶縁膜,積層構造絶縁膜,電極間絶縁膜</t>
  </si>
  <si>
    <t>H01L21/00,H01L29/00,H01L23/00,H01L27/00,C04B35/00,H01L21/00,H01L29/00,H01L31/00,H10B41/00,G02F1/00,H01L21/00,H01L29/00,H01L27/00,H10B41/00,G11C11/00,H01L21/00,H01L29/00,H01L33/00,H03K17/00,H10B41/00,H01L21/00,H01L29/00,H01L23/00,H10B41/00,H05B3/00</t>
  </si>
  <si>
    <t>化合物半導体積層構造体: 化合物半導体,積層構造体,半導体層,III-V族半導体,GaN,InGaN,高電子移動度,ゲート絶縁膜積層,防リーク構造,積層構造体設計,ゲート抵抗低減,ゲートリーク電流抑制,絶縁膜構造,ゲート電極構造,ソース電極配置,ドレイン電極配置,結晶配向制御,金属積層構造,半導体積層構造,化合物半導体装置; ゲート電極構造: ゲート電極,結晶配向,金属層,多層電極,ゲート構造,ゲートリーク抑制,ゲート抵抗低減,化合物半導体ゲート,絶縁膜上ゲート,第１領域,第２領域,第１金属,第２金属,積層構造体,ソース電極,ドレイン電極,リーク電流制御,低抵抗ゲート,金属配向,絶縁膜; ゲートリーク電流抑制技術: ゲートリーク電流抑制,化合物半導体積層構造体,ゲート電極設計,絶縁膜構造,低リーク設計,ゲート絶縁膜,ゲート抵抗低減,リーク電流検知,ゲート電極材料,結晶配向制御,第１金属領域,第２金属領域,ソース電極配置,ドレイン電極配置,絶縁体設計,リーク抑制技術,化合物半導体リーク抑制,ゲートリーク低減,ゲート絶縁体,リーク対策; 電極配置・構成: 化合物半導体積層構造体,ソース電極配置,ドレイン電極配置,ゲート電極構成,ゲートリーク電流抑制,ゲート抵抗低減,第１絶縁膜,第１金属領域,第２金属領域,結晶配向制御,電極間配置,電極構成最適化,積層構造電極,電極材料選択,電極接続構造,電極性能向上,電位障壁制御,半導体電極設計,電極細部構造,電極配置技術; 絶縁膜設計: 絶縁膜設計,ゲート絶縁膜,積層絶縁膜,化合物半導体絶縁膜,ゲートリーク抑制絶縁膜,絶縁体材料,絶縁膜構造,第１絶縁膜,積層構造絶縁膜,ゲート電極構造,化合物半導体積層構造体,低ゲート抵抗,ゲートリーク電流抑制,結晶配向領域,金属層構造,電気的特性制御,ソース電極,ドレイン電極,絶縁膜材料選択,絶縁膜厚制御</t>
  </si>
  <si>
    <t>発光モジュール</t>
  </si>
  <si>
    <t>H01S5/024</t>
  </si>
  <si>
    <t>H01S5/022;F21S41/00;F21S43/00;F21S45/00;F21V29/502;F21V29/503;F21V29/76;F21V9/00</t>
  </si>
  <si>
    <t>【課題】より良好な放熱を実現し得る発光モジュールを提供することを目的とする。 【解決手段】レーザ素子と、前記レーザ素子の上方に配置され、蛍光体を含有する波長変換部材と、基部及び前記基部から上方に向かって延伸する側壁を有し、前記レーザ素子を収容するパッケージとを含む半導体レーザ装置ならびに複数の放熱部材を有し、前記複数の放熱部材によって前記パッケージの側壁を挟む放熱部材群を備える発光モジュール。</t>
  </si>
  <si>
    <t>G02F1/00,H01S5/00,H01L31/00,G09G3/00,H03F3/00,H01L21/00,G05F1/00,H01S3/00,H10K59/00,H02M7/00,H01L33/00,G02B6/00,F21K9/00,G11B7/00,H02M5/00,H02M3/00,H03K4/00,H10K50/00,H05B33/00,H03G5/00,G02F1/00,H01S3/00,H01S5/00,G02B6/00,G01J3/00,F21V9/00,G11B7/00,H02M5/00,H01L31/00,F21K9/00,G01N21/00,G01J5/00,H04N5/00,H10K59/00,H01Q15/00,H03M1/00,H01Q3/00,H01Q9/00,G01K11/00,H04N25/00,G02F1/00,H01S5/00,F21K9/00,H05B3/00,H01S3/00,G11B7/00,H01L31/00,G02B6/00,B65H49/00,F21V29/00,G21C17/00,F16J15/00,H01J61/00,A23C3/00,H01L21/00,H01L23/00,B65H59/00,G02B7/00,B65H54/00,G01J5/00,H05B3/00,H01L31/00,F21V29/00,H01S5/00,H01L23/00,F24F1/00,H05B45/00,G02F1/00,F21Y107/00,H01L33/00,F21K9/00,H01L21/00,B60Q3/00,F24S25/00,H10K50/00,H02S40/00,G02B6/00,H10K59/00,H01R33/00,H01J29/00,G02F1/00,H01S5/00,F21K9/00,H01L31/00,H01S3/00,G02B6/00,E02F3/00,H10K59/00,G11B7/00,F21S43/00,G09F13/00,H10K50/00,G02B7/00,H01L33/00,H01J65/00,F21S41/00,B23K26/00,G09G3/00,G04G9/00,H03H7/00</t>
  </si>
  <si>
    <t>半導体レーザ素子: G02F1/00,H01S5/00,H01L31/00,G09G3/00,H03F3/00,H01L21/00,G05F1/00,H01S3/00,H10K59/00,H02M7/00,H01L33/00,G02B6/00,F21K9/00,G11B7/00,H02M5/00,H02M3/00,H03K4/00,H10K50/00,H05B33/00,H03G5/00 | keywords: レーザ素子,半導体レーザ,発光素子,半導体レーザ,レーザダイオード,光源素子,レーザ発光,レーザチップ,レーザ素子放熱,レーザ素子パッケージ,高出力レーザ,発光モジュール用レーザ,防災用途レーザ; 波長変換部材: G02F1/00,H01S3/00,H01S5/00,G02B6/00,G01J3/00,F21V9/00,G11B7/00,H02M5/00,H01L31/00,F21K9/00,G01N21/00,G01J5/00,H04N5/00,H10K59/00,H01Q15/00,H03M1/00,H01Q3/00,H01Q9/00,G01K11/00,H04N25/00 | keywords: 波長変換部材,蛍光体,波長変換,蛍光体含有,波長変換,蛍光体部材,蛍光体層,波長変換素子,光変換部材,波長変換部材放熱,発光モジュール波長変換,蛍光体放熱,高効率波長変換,防災用波長変換; パッケージ構造: G02F1/00,H01S5/00,F21K9/00,H05B3/00,H01S3/00,G11B7/00,H01L31/00,G02B6/00,B65H49/00,F21V29/00,G21C17/00,F16J15/00,H01J61/00,A23C3/00,H01L21/00,H01L23/00,B65H59/00,G02B7/00,B65H54/00,G01J5/00 | keywords: パッケージ,基部,側壁,収容,延伸,パッケージ構造,基部構造,側壁設計,収容部,パッケージ材質,放熱パッケージ,発光モジュールパッケージ,高放熱パッケージ,防災用パッケージ,パッケージ側壁放熱; 放熱部材群: H05B3/00,H01L31/00,F21V29/00,H01S5/00,H01L23/00,F24F1/00,H05B45/00,G02F1/00,F21Y107/00,H01L33/00,F21K9/00,H01L21/00,B60Q3/00,F24S25/00,H10K50/00,H02S40/00,G02B6/00,H10K59/00,H01R33/00,H01J29/00 | keywords: 放熱部材,放熱部材群,側壁を挟む,複数の放熱部材,放熱部材,ヒートシンク,放熱構造,熱伝導部材,冷却部材,側壁放熱部材,発光モジュール放熱,複数放熱部材配置,高効率放熱,防災用放熱部材; 発光モジュール全体構成: G02F1/00,H01S5/00,F21K9/00,H01L31/00,H01S3/00,G02B6/00,E02F3/00,H10K59/00,G11B7/00,F21S43/00,G09F13/00,H10K50/00,G02B7/00,H01L33/00,H01J65/00,F21S41/00,B23K26/00,G09G3/00,G04G9/00,H03H7/00 | keywords: 発光モジュール,半導体レーザ装置,構成,収容,備える,発光モジュール,半導体レーザ装置,モジュール構成,モジュール設計,発光装置,放熱型発光モジュール,防災用発光モジュール,高効率発光モジュール,複数放熱部材発光モジュール,波長変換発光モジュール</t>
  </si>
  <si>
    <t>H01S5/00,H01S3/00,G02F1/00,H01L31/00,H01L21/00,G02F1/00,H01S3/00,H01S5/00,G02B6/00,F21V9/00,H01S5/00,F21K9/00,F21V29/00,H01S3/00,G02B6/00,F21V29/00,H01L23/00,H01S5/00,H01L33/00,F21Y107/00,G02F1/00,H01S5/00,F21K9/00,H01L31/00,H01S3/00</t>
  </si>
  <si>
    <t>半導体レーザ素子: 半導体レーザ素子,レーザ素子放熱,レーザ素子パッケージ,波長変換部材,発光モジュール,放熱部材,側壁挟持放熱,高出力レーザ,レーザダイオード,レーザ発光,レーザチップ,光源素子,発光素子,発光モジュール用レーザ,蛍光体含有部材,レーザ素子配置,レーザ素子収容,パッケージ基部,防災用途レーザ; 波長変換部材: 波長変換部材,蛍光体,波長変換,蛍光体含有,蛍光体部材,蛍光体層,波長変換素子,光変換部材,波長変換部材放熱,発光モジュール波長変換,蛍光体放熱,高効率波長変換,半導体レーザ,レーザ素子,発光モジュール,放熱部材,側壁挟持放熱,波長変換部材構造,波長変換部材機能,波長変換部材冷却; パッケージ構造: パッケージ構造,基部設計,側壁放熱,波長変換部材,レーザ素子収容,放熱部材群,発光モジュール,高放熱性,耐久性向上,蛍光体含有部材,側壁挟持,複数放熱部材,半導体レーザ装置,発光モジュールパッケージ,放熱パッケージ,側壁設計,基部構造,収容部,パッケージ材質,高放熱パッケージ; 放熱部材群: 放熱部材,放熱部材群,側壁放熱部材,複数放熱部材配置,発光モジュール放熱,高効率放熱,ヒートシンク,放熱構造,熱伝導部材,冷却部材,側壁を挟む,半導体レーザ装置,パッケージ側壁,波長変換部材,蛍光体含有部材,レーザ素子,放熱部材群配置,防災用放熱部材; 発光モジュール全体構成: 発光モジュール,半導体レーザ装置,レーザ素子,波長変換部材,蛍光体含有部材,パッケージ側壁,放熱部材群,複数放熱部材,放熱型発光モジュール,高効率発光モジュール,モジュール構成,モジュール設計,発光装置,波長変換発光モジュール,防災用発光モジュール,収容パッケージ,全体構成,動作方法</t>
  </si>
  <si>
    <t>ケースの防水構造</t>
  </si>
  <si>
    <t>H05K5/06</t>
  </si>
  <si>
    <t>G01D11/24;B60K35/00;H05K7/00</t>
  </si>
  <si>
    <t>【課題】コードを貫通させたケースの防水性を確保することができるケースの防水構造を提供する。 【解決手段】ケースの防水構造１０は、２枚以上の基板２と、基板２同士を接続するコード３と、基板２をそれぞれ収容する収容部４１を備える上ケース（第１のケース）４と、上ケース４と対をなして収容部４１を覆う下ケース（第２のケース）と、上ケース４と下ケースのいずれか一方に、収容部４１のそれぞれの周囲を囲んで設けられる防水壁部４２と、いずれか他方に設けられ、防水材が装着され防水壁部４２で押圧して防水する防水溝部と、を備え、防水壁部４２に設けられコード３を貫通させる貫通部４３と、貫通部４３に位置するコード３を押えるとともに、貫通部４３を塞いで防水壁部４２を連続させるコードカバー７と、を備える。</t>
  </si>
  <si>
    <t>H01R13/00,H02G15/00,H01M50/00,H01R4/00,H02G3/00,F16L55/00,H01H9/00,G04B37/00,H01B7/00,H01H13/00,H10N30/00,B65D75/00,H02B1/00,F16J15/00,B43K24/00,E05B67/00,H02G9/00,F16L33/00,E05F11/00,H02K5/00,H02G3/00,H01R4/00,H01R13/00,H01M50/00,B65D5/00,F16L3/00,F16L55/00,E04B2/00,B65D90/00,B62J6/00,H01J5/00,H01J29/00,F16L37/00,H01C10/00,B01D24/00,F02P7/00,F16L41/00,E06B7/00,B04C5/00,H01B7/00,H01R13/00,H01M50/00,H01L21/00,H01L27/00,H01L23/00,H02B1/00,F21Y107/00,H01R9/00,B29D35/00,H02G3/00,F16J15/00,C04B41/00,D05B73/00,H01L25/00,C25D17/00,H01H19/00,H01H85/00,C30B19/00,F02P7/00,H01G11/00,F16J15/00,H01M50/00,B29C73/00,B65D88/00,B60J10/00,E04B1/00,E06B7/00,F16L27/00,E21B33/00,E02B3/00,B65D65/00,C09K8/00,B65D41/00,E04D15/00,B65B51/00,G02F1/00,G04B37/00,H01H13/00,A61F5/00,F16L33/00,H01R13/00,H01M50/00,H02B1/00,G04B37/00,H02G3/00,B65D5/00,H01H9/00,H02B13/00,H01H19/00,H01H13/00,B63B3/00,B62J9/00,B62D25/00,B65D77/00,B43K24/00,F16J15/00,H01R43/00,B65D75/00,A45D33/00,C04B41/00</t>
  </si>
  <si>
    <t>ケース防水構造: H01R13/00,H02G15/00,H01M50/00,H01R4/00,H02G3/00,F16L55/00,H01H9/00,G04B37/00,H01B7/00,H01H13/00,H10N30/00,B65D75/00,H02B1/00,F16J15/00,B43K24/00,E05B67/00,H02G9/00,F16L33/00,E05F11/00,H02K5/00 | keywords: ケース,防水構造,防水性,防水壁部,防水溝部,防水ケース,防水壁,防水溝,防水材,密閉構造,シーリング,防水設計,コード貫通部防水,基板収容部防水,防水カバー,防水性向上,電子機器防水ケース,防水壁部連続,防水溝部押圧,防水構造部材; コード貫通部: H02G3/00,H01R4/00,H01R13/00,H01M50/00,B65D5/00,F16L3/00,F16L55/00,E04B2/00,B65D90/00,B62J6/00,H01J5/00,H01J29/00,F16L37/00,H01C10/00,B01D24/00,F02P7/00,F16L41/00,E06B7/00,B04C5/00,H01B7/00 | keywords: コード,貫通部,コード貫通,コードカバー,貫通孔,コード通過部,シール部,コード押え,貫通部防水,コードシール,貫通部塞ぎ,防水貫通部,コード貫通防水構造,コードカバー防水,貫通部連続防水壁,コード貫通部材,防水壁部貫通,コード貫通部押圧; 基板収容部: H01R13/00,H01M50/00,H01L21/00,H01L27/00,H01L23/00,H02B1/00,F21Y107/00,H01R9/00,B29D35/00,H02G3/00,F16J15/00,C04B41/00,D05B73/00,H01L25/00,C25D17/00,H01H19/00,H01H85/00,C30B19/00,F02P7/00,H01G11/00 | keywords: 基板,収容部,基板収容,２枚以上の基板,基板収納,収容部防水,基板分離,電子基板収容,収容部構造,基板保護,収容部周囲防水,基板収容部防水壁,基板収容部防水溝,基板収容部材,複数基板防水ケース,基板収容部押圧,基板収容部防水設計; 防水材・シーリング技術: F16J15/00,H01M50/00,B29C73/00,B65D88/00,B60J10/00,E04B1/00,E06B7/00,F16L27/00,E21B33/00,E02B3/00,B65D65/00,C09K8/00,B65D41/00,E04D15/00,B65B51/00,G02F1/00,G04B37/00,H01H13/00,A61F5/00,F16L33/00 | keywords: 防水材,押圧,防水溝部,シーリング,シーリング材,防水ガスケット,防水パッキン,防水シール,防水押圧,防水材装着,防水溝部シール,防水材押圧構造,防水壁部シーリング,防水溝部防水材,コード貫通部シーリング,基板収容部シール,防水材連続性,防水材防災用途; ケースの上下構成: H01R13/00,H01M50/00,H02B1/00,G04B37/00,H02G3/00,B65D5/00,H01H9/00,H02B13/00,H01H19/00,H01H13/00,B63B3/00,B62J9/00,B62D25/00,B65D77/00,B43K24/00,F16J15/00,H01R43/00,B65D75/00,A45D33/00,C04B41/00 | keywords: 上ケース,下ケース,対をなす,収容部を覆う,ケース組み合わせ,上下ケース,ケース接合,ケース分割,ケース嵌合,ケース密閉,ケース防水接合,上下ケース防水構造,ケース嵌合部防水,ケース接合部シーリング,収容部覆い防水,上下ケース防水壁,ケース分割防水設計</t>
  </si>
  <si>
    <t>H01R13/00,H02G15/00,H01R4/00,H02G3/00,F16L55/00,H02G3/00,H01R4/00,H01R13/00,F16L3/00,F16L55/00,H01R13/00,H01M50/00,H01L23/00,H02B1/00,H01R9/00,F16J15/00,B60J10/00,E21B33/00,E02B3/00,B29C73/00,H01R13/00,H01M50/00,H02B1/00,G04B37/00,H02G3/00</t>
  </si>
  <si>
    <t>ケース防水構造: ケース防水構造,コード貫通部防水,防水壁部,防水溝部,防水材,防水カバー,密閉構造,基板収容部防水,防水性向上,電子機器防水ケース,コードカバー,貫通部防水,収容部防水,防水壁,防水溝,基板接続コード,防水壁連続化,押圧防水,防水溝部押圧,防水壁部囲み; コード貫通部: コード貫通部,防水壁部,貫通部防水,コードカバー,防水溝部,コード押え,貫通孔,コード通過部,シール部,防水材押圧,防水連続壁,コード貫通防水構造,コードカバー防水,防水貫通部,コード貫通部材,基板収容部,ケース防水構造,収容部周囲防水,貫通部塞ぎ,コード接続部; 基板収容部: 基板収容部,防水壁部,防水溝部,コード貫通部,コードカバー,基板分離,収容部防水,複数基板収容,基板押圧,電子基板収容,収容部構成,基板収容部防水壁,基板収容部防水溝,基板収容部材,複数基板防水ケース,基板収容部押圧,ケース防水構造,基板収納,収容部周囲,防水材装着; 防水材・シーリング技術: 防水材,シーリング材,防水ガスケット,防水パッキン,防水シール,防水押圧,防水壁部,防水溝部,コード貫通部シーリング,基板収容部シール,防水材押圧構造,防水壁部シーリング,防水溝部防水材,コードカバー,貫通部防水,収容部防水,防水構造,ケース防水,押圧防水,防水壁; ケースの上下構成: 上下ケース構成,ケース嵌合部,ケース接合部,収容部覆い,防水壁部,防水溝部,コード貫通部,コードカバー,ケース分割構造,ケース組み合わせ,上下ケース防水構造,ケース嵌合部防水,ケース接合部シーリング,収容部防水,防水材押圧,基板収容部,コード接続部,防水構造,基板接続コード,防水壁連続部</t>
  </si>
  <si>
    <t>ウェーハの加工方法</t>
  </si>
  <si>
    <t>H01L21/3065</t>
  </si>
  <si>
    <t>【課題】加工品質を悪化させることなく、短時間でウェーハの表面の面取り部を除去すること。 【解決手段】表面に複数のデバイスが形成されたウェーハ（Ｗ）の外周縁から面取り部（１８）を除去するウェーハの加工方法が、ウェーハのデバイス領域（１５）をカバー可能なガラス基板（２２）の外周にタック性のあるリング状樹脂（２５）を立設したガラスマスク（２１）を準備する工程と、リング状樹脂をデバイス領域の外周縁に位置付けてウェーハの表面に押圧してウェーハの表面にガラスマスクを載置する工程と、ガラスマスクから露出している面取り部に表面側からプラズマエッチングを施して面取り部を除去する工程とを有する構成にした。</t>
  </si>
  <si>
    <t>B24B3/00,B23F5/00,B24B5/00,B23C3/00,B26D3/00,B23G1/00,B23F9/00,B23F19/00,B23B5/00,B24B21/00,B27C1/00,B23D73/00,E01B31/00,B23D1/00,B21D19/00,B23F13/00,B23F1/00,B24B19/00,B23B27/00,B23F15/00,H01L21/00,G03F1/00,G05F1/00,E06B3/00,H01S5/00,B05B12/00,A42B1/00,C03B27/00,B60S1/00,B62J17/00,H01J29/00,H01J11/00,G02C5/00,A41D13/00,B65D65/00,D21H27/00,F16K3/00,G11B15/00,B29C64/00,H01J37/00,F16J15/00,F16L17/00,F16L19/00,F16J9/00,B65D41/00,B29C63/00,F16D1/00,F16L55/00,H01R13/00,B60J10/00,B29D30/00,F16L33/00,F16L21/00,G02F1/00,B60B7/00,F16L37/00,B29C39/00,B29C43/00,B29C41/00,E04F13/00,H01L21/00,C23F1/00,B24C1/00,G03F1/00,H05K3/00,B23H5/00,C25D5/00,B24B7/00,H10N30/00,B23D73/00,C23C16/00,C25F3/00,B21D19/00,H01J41/00,A23B4/00,C03B9/00,B23C3/00,C30B15/00,A23L3/00,G03G5/00</t>
  </si>
  <si>
    <t>ウェーハ面取り部除去: B24B3/00,B23F5/00,B24B5/00,B23C3/00,B26D3/00,B23G1/00,B23F9/00,B23F19/00,B23B5/00,B24B21/00,B27C1/00,B23D73/00,E01B31/00,B23D1/00,B21D19/00,B23F13/00,B23F1/00,B24B19/00,B23B27/00,B23F15/00 | keywords: ウェーハ,面取り部,除去,外周縁,面取り除去,ウェーハ外周,エッジ処理,面取り加工,端部除去,短時間除去,加工品質維持,半導体ウェーハ,防止加工不良,面取り部プラズマエッチング; ガラスマスク構造: H01L21/00,G03F1/00,G05F1/00,E06B3/00,H01S5/00,B05B12/00,A42B1/00,C03B27/00,B60S1/00,B62J17/00,H01J29/00,H01J11/00,G02C5/00,A41D13/00,B65D65/00,D21H27/00,F16K3/00,G11B15/00,B29C64/00,H01J37/00 | keywords: ガラスマスク,ガラス基板,カバー,外周,載置,マスク構造,ガラス基板,保護マスク,ウェーハカバー,露出部設計,デバイス領域保護,面取り部露出,マスク載置方法,半導体加工用マスク,防止品質劣化; リング状樹脂部材: F16J15/00,F16L17/00,F16L19/00,F16J9/00,B65D41/00,B29C63/00,F16D1/00,F16L55/00,H01R13/00,B60J10/00,B29D30/00,F16L33/00,F16L21/00,G02F1/00,B60B7/00,F16L37/00,B29C39/00,B29C43/00,B29C41/00,E04F13/00 | keywords: リング状樹脂,タック性,外周,立設,押圧,樹脂リング,タック性樹脂,外周部材,保護部材,ウェーハ押圧,デバイス領域保護樹脂,マスク固定部材,半導体加工用樹脂,防止デバイス損傷,樹脂部材設計; プラズマエッチング加工: H01L21/00,C23F1/00,B24C1/00,G03F1/00,H05K3/00,B23H5/00,C25D5/00,B24B7/00,H10N30/00,B23D73/00,C23C16/00,C25F3/00,B21D19/00,H01J41/00,A23B4/00,C03B9/00,B23C3/00,C30B15/00,A23L3/00,G03G5/00 | keywords: プラズマエッチング,表面側,除去,露出,加工,プラズマ処理,エッチング加工,表面エッチング,露出部エッチング,半導体エッチング,面取り部プラズマ除去,ガラスマスク併用エッチング,短時間エッチング,加工品質維持エッチング,防止デバイス領域損傷</t>
  </si>
  <si>
    <t>B24B3/00,B24B5/00,B24B21/00,B26D3/00,B23C3/00,H01L21/00,G03F1/00,C03B27/00,B05B12/00,E06B3/00,F16J15/00,F16L17/00,F16J9/00,B29C63/00,B65D41/00,H01L21/00,C23F1/00,G03F1/00,B24C1/00,B24B7/00</t>
  </si>
  <si>
    <t>ウェーハ面取り部除去: ウェーハ面取り除去,外周縁面取り部,端部除去,面取り加工,エッジ処理,プラズマエッチング,ガラスマスク,リング状樹脂,デバイス領域保護,短時間除去,加工品質維持,半導体ウェーハ,防止加工不良,面取り部露出,表面押圧,外周縁処理,面取り部除去方法,除去工程,表面側処理,ウェーハ外周処理; ガラスマスク構造: ガラスマスク,ガラス基板,マスク構造,保護マスク,ウェーハカバー,面取り部露出,デバイス領域保護,マスク載置方法,半導体加工用マスク,外周縁保護,リング状樹脂,面取り部除去,プラズマエッチング,露出部設計,品質劣化防止,表面加工,ガラスマスク設計,外周部除去,ウェーハ表面保護,ガラスマスク載置; リング状樹脂部材: リング状樹脂部材,タック性樹脂,外周部材,ウェーハ押圧,デバイス領域保護樹脂,樹脂リング,マスク固定部材,半導体加工用樹脂,防止デバイス損傷,樹脂部材設計,ガラスマスク,面取り部除去,プラズマエッチング,ウェーハ外周縁,デバイス領域カバー,押圧工程,保護部材,立設樹脂,表面加工,加工品質維持; プラズマエッチング加工: プラズマエッチング,面取り部除去,ガラスマスク,露出部エッチング,表面側処理,半導体ウェーハ加工,デバイス領域保護,短時間エッチング,加工品質維持,プラズマ処理,ガラス基板,リング状樹脂,押圧載置,外周縁除去,表面エッチング,防止デバイス損傷,エッチング加工,ウェーハ外周処理,複数デバイス形成,プラズマ除去</t>
  </si>
  <si>
    <t>コンデンサ</t>
  </si>
  <si>
    <t>H01G5/014</t>
  </si>
  <si>
    <t>H01G5/013;H01G5/14</t>
  </si>
  <si>
    <t>【課題】コンデンサの冷却性能を向上する。 【解決手段】真空容器２内に固定電極３と可動電極４を対向配置した真空コンデンサ１である。真空容器２は、絶縁性の円筒部５を固定側端板兼固定電極取付導体６と可動側端板７で閉塞して形成する。可動電極４に可動リード９を設け、可動リード９を介して可動電極４を真空容器２の軸線方向に移動させる。可動リード９を可動側端板７を貫通して備え、可動リード９の外周側であって可動側端板７の内側にベローズ１０を備える。可動側端板７と可動電極４（可動電極取付導体８）との間にベローズ１１を備える。</t>
  </si>
  <si>
    <t>H01G4/00,H01G11/00,H01G9/00,B03C3/00,H01J21/00,C25B9/00,H01J11/00,H01J1/00,H02K1/00,H01J25/00,H03K4/00,H01L23/00,H10N30/00,H01G5/00,G01M3/00,G11C11/00,H01R13/00,H01M6/00,G02F1/00,H02K37/00,H01G5/00,H05B7/00,H01J35/00,H01J21/00,B65H54/00,F02M69/00,B03C3/00,F16K31/00,H05B31/00,G07F11/00,B01F27/00,B01F33/00,F23H7/00,H03K3/00,B41B21/00,F03C1/00,F04B1/00,H01H31/00,B01F31/00,H01R39/00,A61B5/00,B03C3/00,H05B7/00,C25B9/00,H01M50/00,H05B31/00,H01M6/00,C23F13/00,H01T13/00,B23K9/00,G02F1/00,B23H7/00,H10N30/00,H01J21/00,F16J3/00,F02M26/00,C23C16/00,H01J25/00,A61N1/00,H01J11/00,H01G11/00,H01G4/00,F21V29/00,F02M26/00,H01L23/00,F02F1/00,F02C7/00,H02K9/00,F16D65/00,G21C15/00,F21S45/00,H01G9/00,F24F1/00,F02B55/00,H01M8/00,H02K1/00,H01J19/00,B22D41/00,H01C1/00,H01F27/00</t>
  </si>
  <si>
    <t>真空コンデンサ構造: H01G4/00,H01G11/00,H01G9/00,B03C3/00,H01J21/00,C25B9/00,H01J11/00,H01J1/00,H02K1/00,H01J25/00,H03K4/00,H01L23/00,H10N30/00,H01G5/00,G01M3/00,G11C11/00,H01R13/00,H01M6/00,G02F1/00,H02K37/00 | keywords: 真空コンデンサ,固定電極,可動電極,真空容器,円筒部,真空コンデンサ,対向電極配置,真空容器構造,固定側端板,可動側端板,冷却性能向上,絶縁性円筒部,電極取付導体,防災用途コンデンサ,高耐圧真空コンデンサ; 可動電極移動機構: H01G5/00,H05B7/00,H01J35/00,H01J21/00,B65H54/00,F02M69/00,B03C3/00,F16K31/00,H05B31/00,G07F11/00,B01F27/00,B01F33/00,F23H7/00,H03K3/00,B41B21/00,F03C1/00,F04B1/00,H01H31/00,B01F31/00,H01R39/00 | keywords: 可動電極,可動リード,軸線方向移動,可動電極移動,可動リード機構,軸方向移動,電極位置調整,可動側端板貫通,冷却機能付き移動機構,ベローズ連結,高耐久移動機構,防災対応電極移動,真空容器内電極調整; ベローズ構造と配置: A61B5/00,B03C3/00,H05B7/00,C25B9/00,H01M50/00,H05B31/00,H01M6/00,C23F13/00,H01T13/00,B23K9/00,G02F1/00,B23H7/00,H10N30/00,H01J21/00,F16J3/00,F02M26/00,C23C16/00,H01J25/00,A61N1/00,H01J11/00 | keywords: ベローズ,可動リード外周,可動側端板内側,可動電極取付導体,ベローズ構造,ベローズ配置,可動側端板ベローズ,電極間ベローズ,真空容器ベローズ,冷却性能向上ベローズ,防災対応ベローズ,真空コンデンサ用ベローズ,熱膨張吸収ベローズ,可動機構連結ベローズ; 冷却性能向上手段: H01G11/00,H01G4/00,F21V29/00,F02M26/00,H01L23/00,F02F1/00,F02C7/00,H02K9/00,F16D65/00,G21C15/00,F21S45/00,H01G9/00,F24F1/00,F02B55/00,H01M8/00,H02K1/00,H01J19/00,B22D41/00,H01C1/00,H01F27/00 | keywords: 冷却性能,向上,冷却手段,冷却性能向上,冷却手段,熱対策,放熱構造,冷却機構,ベローズ冷却,真空容器冷却,電極冷却,防災用冷却コンデンサ,高効率冷却技術</t>
  </si>
  <si>
    <t>H01G4/00,H01G11/00,H01J21/00,C25B9/00,H01J1/00,H01G5/00,H01J21/00,F16K31/00,H01J35/00,H05B7/00,C25B9/00,H01M50/00,B03C3/00,H05B7/00,C23F13/00,H01G11/00,H01G4/00,H02K9/00,F21V29/00,H01L23/00</t>
  </si>
  <si>
    <t>真空コンデンサ構造: 真空コンデンサ,固定電極,可動電極,対向電極配置,真空容器,円筒部,固定側端板,可動側端板,絶縁性円筒部,電極取付導体,可動リード,ベローズ,冷却性能向上,高耐圧,防災用途,真空容器構造,電極移動機構,端板閉塞,軸線方向移動,可動電極取付導体; 可動電極移動機構: 可動電極移動,可動リード機構,軸方向移動,電極位置調整,可動側端板貫通,冷却機能付き移動機構,ベローズ連結,高耐久移動機構,真空容器内電極調整,真空コンデンサ,固定電極,可動電極取付導体,絶縁性円筒部,ベローズ,可動側端板,真空容器,冷却性能向上,軸線方向移動,防災対応電極移動,電極移動機構; ベローズ構造と配置: ベローズ構造,ベローズ配置,可動側端板ベローズ,電極間ベローズ,真空容器ベローズ,可動リード外周ベローズ,冷却性能向上ベローズ,真空コンデンサ用ベローズ,熱膨張吸収ベローズ,可動機構連結ベローズ,可動電極取付導体ベローズ,絶縁性円筒部ベローズ,真空容器冷却,ベローズ冷却,ベローズ熱伝導,ベローズ防災対応,ベローズ耐熱性,ベローズ伸縮機構,ベローズ密封,ベローズ耐圧; 冷却性能向上手段: 冷却性能向上,冷却手段,熱対策,放熱構造,冷却機構,ベローズ冷却,真空容器冷却,電極冷却,高効率冷却技術,真空コンデンサ,可動電極,固定電極,可動リード,ベローズ,円筒部絶縁,端板構造,軸線方向移動,冷却コンデンサ,防災用冷却コンデンサ</t>
  </si>
  <si>
    <t>積層セラミックコンデンサ</t>
  </si>
  <si>
    <t>H01G4/12</t>
  </si>
  <si>
    <t>H01G4/232;H01G4/30</t>
  </si>
  <si>
    <t>【課題】  高耐圧な積層セラミックコンデンサを提供する。 【解決手段】  誘電体層と内部電極とが交互に積層され、内部電極が交互に対向する２端面に露出する積層体と、前記２端面に形成された外部電極と、を備え、外部電極が対向する第１方向において複数の内部電極における外部電極と接続していない端のうち最も外側の第１端と当該外部電極と接続していない端のうち最も内側の第２端との距離をＬ１（ｍｍ）、誘電体層の各々の層厚をｔ１（μｍ）、誘電体層の積層数をＮとしたとき、ｔ１×Ｌ１／Ｎは１０以上であり、誘電体層の面方向において第１方向に交差する第２方向において、積層体の同じ端面に対して内部電極の端のうち最も外側の第１端と最も内側の第２端との距離をＷ１（ｍｍ）としたとき、ｔ１×Ｗ１／Ｎは１０以上であり、内部電極における外部電極と接続していない端の角部の曲率半径をＲ（ｍｍ）としたとき、Ｒ＞Ｗ１である。</t>
  </si>
  <si>
    <t>H01G4/00,H01G11/00,H01M50/00,H10N30/00,C25B9/00,H01L31/00,H01L21/00,B32B37/00,H01J1/00,G03G5/00,B03C3/00,H01G9/00,H05B3/00,H01J11/00,G11B5/00,G02F1/00,H01G5/00,H01G7/00,H10K50/00,B29D35/00,H01M50/00,H05B31/00,B03C3/00,H05B7/00,H01L21/00,H01T13/00,A61B5/00,C25B9/00,B23H7/00,H01M10/00,H01J11/00,F01C1/00,H01G5/00,C23F13/00,H01R24/00,H01L29/00,H01R13/00,H01G4/00,H01G11/00,A61N1/00,H01L21/00,H01G4/00,H01G11/00,H10N30/00,G11C11/00,G03G5/00,H01L33/00,H01R13/00,H01B17/00,G11B7/00,H01G9/00,H01L23/00,H01T13/00,H01L29/00,H10K50/00,H10K30/00,H01J1/00,H01T4/00,H01G7/00,H03H9/00,H01R4/00,H01M50/00,E04B2/00,H01C1/00,H01C10/00,C23F13/00,H01T13/00,H05K3/00,B23H7/00,H01G5/00,H02K3/00,H01J13/00,H01R39/00,F16L19/00,H01R12/00,H05B7/00,H01J5/00,F16L27/00,H03F1/00,H01H33/00</t>
  </si>
  <si>
    <t>積層セラミックコンデンサ構造: H01G4/00,H01G11/00,H01M50/00,H10N30/00,C25B9/00,H01L31/00,H01L21/00,B32B37/00,H01J1/00,G03G5/00,B03C3/00,H01G9/00,H05B3/00,H01J11/00,G11B5/00,G02F1/00,H01G5/00,H01G7/00,H10K50/00,B29D35/00 | keywords: 積層セラミックコンデンサ,誘電体層,内部電極,外部電極,積層体,積層構造,多層コンデンサ,MLCC,端面電極,高耐圧コンデンサ,誘電体積層,電極配置,防災用途コンデンサ,通知機能付きコンデンサ,端面露出構造; 内部電極端部配置: H01M50/00,H05B31/00,B03C3/00,H05B7/00,H01L21/00,H01T13/00,A61B5/00,C25B9/00,B23H7/00,H01M10/00,H01J11/00,F01C1/00,H01G5/00,C23F13/00,H01R24/00,H01L29/00,H01R13/00,H01G4/00,H01G11/00,A61N1/00 | keywords: 内部電極,端部,外部電極と接続していない端,第１端,第２端,距離,Ｌ１,Ｗ１,電極端部配置,端部距離,電極露出端,端部間距離,端部設計,高耐圧電極配置,防災通知用端部,積層体端部構造,端部曲率半径,端部絶縁設計; 誘電体層厚み・積層数設計: H01L21/00,H01G4/00,H01G11/00,H10N30/00,G11C11/00,G03G5/00,H01L33/00,H01R13/00,H01B17/00,G11B7/00,H01G9/00,H01L23/00,H01T13/00,H01L29/00,H10K50/00,H10K30/00,H01J1/00,H01T4/00,H01G7/00,H03H9/00 | keywords: 誘電体層,層厚,積層数,ｔ１,Ｎ,Ｌ１,Ｗ１,ｔ１×Ｌ１／Ｎ,ｔ１×Ｗ１／Ｎ,誘電体厚み,積層数設計,層厚制御,耐圧設計,層厚分布,高耐圧積層設計,防災用途層厚,通知機能付き層構造,積層体耐圧,層厚最適化; 内部電極端部曲率半径: H01R4/00,H01M50/00,E04B2/00,H01C1/00,H01C10/00,C23F13/00,H01T13/00,H05K3/00,B23H7/00,H01G5/00,H02K3/00,H01J13/00,H01R39/00,F16L19/00,H01R12/00,H05B7/00,H01J5/00,F16L27/00,H03F1/00,H01H33/00 | keywords: 内部電極,端部,角部,曲率半径,Ｒ,Ｒ＞Ｗ１,曲率半径設計,端部曲率,電極端部形状,角部設計,耐圧向上,高耐圧端部曲率,防災通知用曲率,積層体端部曲率,端部絶縁曲率,曲率半径最適化</t>
  </si>
  <si>
    <t>H01G4/00,H01G11/00,B32B37/00,H10N30/00,H01M50/00,H01L21/00,C25B9/00,H01M50/00,H01M10/00,B23H7/00,H01G4/00,H01L21/00,H01B17/00,H01G11/00,H10N30/00,H01R4/00,H01C1/00,H01G5/00,H01M50/00,C23F13/00</t>
  </si>
  <si>
    <t>積層セラミックコンデンサ構造: 積層セラミックコンデンサ,高耐圧コンデンサ,誘電体層,内部電極,外部電極,積層体,端面電極,多層コンデンサ,MLCC,誘電体積層,電極配置,端面露出構造,曲率半径,層厚,積層数,端距離,防災用途コンデンサ,通知機能付きコンデンサ; 内部電極端部配置: 内部電極端部配置,端部距離,電極露出端,端部間距離,端部設計,高耐圧電極配置,積層体端部構造,端部曲率半径,端部絶縁設計,誘電体層厚,積層数,外部電極形成,端部露出,端部構造,端部配置設計,端部間絶縁,端部形状,端部位置,端部設計条件,端部距離算出; 誘電体層厚み・積層数設計: 誘電体層厚み,積層数設計,層厚制御,耐圧設計,層厚分布,高耐圧積層設計,端部距離設計,内部電極配置,外部電極形成,曲率半径制御,積層体耐圧,層厚最適化,防災用途層厚,誘電体厚み,積層体構造,端部距離最適化,内部電極端部,誘電体層積層,端面設計,誘電体層設計; 内部電極端部曲率半径: 内部電極端部曲率,端部曲率半径,角部曲率設計,曲率半径最適化,高耐圧端部曲率,電極端部形状,積層体端部曲率,端部絶縁曲率,曲率半径設計,耐圧向上技術,誘電体層厚,積層数最適化,端部距離設計,外部電極配置,内部電極露出端,端部角部設計,端部曲率制御,端部形状最適化</t>
  </si>
  <si>
    <t>半導体装置及びその製造方法</t>
  </si>
  <si>
    <t>H01L29/778;H01L29/812;H01L21/28;H01L21/336;H01L29/78</t>
  </si>
  <si>
    <t>【課題】オン抵抗の低減が可能な半導体装置及びその製造方法を提供する。 【解決手段】半導体装置１１０は、第１〜第３電極６１〜６３、第１〜第３半導体領域１０〜３０を含む。第１電極６１は、第２、第３電極６２、６３の間にある。第１半導体領域１０は、ＡｌＧａＮを含む。第１半導体領域１０の第１〜第３部分領域１１〜１３は、第１〜第３電極６１〜６３から離れている。第１部分領域１１は、第２、第３部分領域１２、１３よりも厚い。第２半導体領域２０は、ＡｌＧａＮ（ｘ２＜ｘ１）を含む。第２半導体領域２０の第４〜第６部分領域２４〜２６は、夫々第１電極６１と第１部分領域１１の間、第２電極６２と第２部分領域１２の間、第３電極６３と第３部分領域１３の間にある。第４部分領域２４は、第５、第６部分領域２５、２６よりも薄い。</t>
  </si>
  <si>
    <t>H01L21/00,H03F3/00,H01L29/00,H01L31/00,H01C17/00,H02M7/00,G05F1/00,H01R12/00,H05K3/00,H02M3/00,H02M5/00,H01L27/00,H01C3/00,H01C10/00,H02P9/00,H03G3/00,H03G5/00,H10K10/00,H01L33/00,C25F3/00,H01L21/00,H01L31/00,C01F7/00,H01L29/00,H01L33/00,H01L27/00,H01S5/00,C04B35/00,H01L23/00,G05F1/00,G02F1/00,H10K30/00,H03G5/00,H05B33/00,H01J1/00,B32B15/00,C23C14/00,H03G3/00,H03G9/00,H03D11/00,H01L21/00,H01M4/00,H01L31/00,H01L29/00,H01M50/00,G02F1/00,C25B9/00,H01L33/00,G01N27/00,C23F13/00,H01M8/00,C25B11/00,H03K3/00,H01L23/00,H10N30/00,H01J37/00,G11C11/00,H05B33/00,H01G11/00,H01L27/00,H01L21/00,H01L31/00,H03F3/00,G05F1/00,H02M7/00,H03K3/00,H05K3/00,H01L27/00,H01L29/00,H01L33/00,H02M5/00,H02M3/00,H01L23/00,H05B41/00,H03G3/00,H03G5/00,H10K30/00,H03K17/00,G02B6/00,G10H5/00</t>
  </si>
  <si>
    <t>オン抵抗低減技術: H01L21/00,H03F3/00,H01L29/00,H01L31/00,H01C17/00,H02M7/00,G05F1/00,H01R12/00,H05K3/00,H02M3/00,H02M5/00,H01L27/00,H01C3/00,H01C10/00,H02P9/00,H03G3/00,H03G5/00,H10K10/00,H01L33/00,C25F3/00 | keywords: オン抵抗,低減,半導体装置,オン抵抗低減,低オン抵抗,抵抗制御,導通抵抗,半導体デバイス,オン抵抗低減構造,抵抗低減製造方法,AlGaNオン抵抗,電極配置による抵抗低減,防災用途オン抵抗低減,通知機能付きオン抵抗低減; AlGaN半導体領域構造: H01L21/00,H01L31/00,C01F7/00,H01L29/00,H01L33/00,H01L27/00,H01S5/00,C04B35/00,H01L23/00,G05F1/00,G02F1/00,H10K30/00,H03G5/00,H05B33/00,H01J1/00,B32B15/00,C23C14/00,H03G3/00,H03G9/00,H03D11/00 | keywords: AlGaN,半導体領域,厚み,部分領域,AlGaN層,AlGaN組成,AlGaN厚み制御,AlGaN領域構造,AlGaN部分領域,AlGaN多層構造,AlGaN厚み分布,AlGaN領域配置,AlGaN防災用途,AlGaN通知機能; 電極配置・構造: H01L21/00,H01M4/00,H01L31/00,H01L29/00,H01M50/00,G02F1/00,C25B9/00,H01L33/00,G01N27/00,C23F13/00,H01M8/00,C25B11/00,H03K3/00,H01L23/00,H10N30/00,H01J37/00,G11C11/00,H05B33/00,H01G11/00,H01L27/00 | keywords: 電極,第１電極,第２電極,第３電極,配置,電極配置,電極構造,多電極構成,電極間距離,電極領域関係,電極配置によるオン抵抗低減,AlGaN電極構造,防災用途電極配置,通知機能付き電極構造,電極配置製造方法; 半導体装置の製造方法: H01L21/00,H01L31/00,H03F3/00,G05F1/00,H02M7/00,H03K3/00,H05K3/00,H01L27/00,H01L29/00,H01L33/00,H02M5/00,H02M3/00,H01L23/00,H05B41/00,H03G3/00,H03G5/00,H10K30/00,H03K17/00,G02B6/00,G10H5/00 | keywords: 製造方法,半導体装置,工程,半導体製造方法,AlGaN製造工程,オン抵抗低減製造,部分領域形成,電極形成方法,オン抵抗低減製造プロセス,AlGaN層製造方法,防災用途半導体製造,通知機能付き製造方法,多領域半導体製造</t>
  </si>
  <si>
    <t>H01L21/00,H01L29/00,H01C17/00,H03F3/00,H01L31/00,H01L21/00,H01L29/00,C01F7/00,H01L27/00,H01L23/00,H01L21/00,H01L29/00,H01M4/00,H01L31/00,H01L33/00,H01L21/00,H01L29/00,H01L27/00,H01L31/00,H01L33/00</t>
  </si>
  <si>
    <t>オン抵抗低減技術: オン抵抗低減,低オン抵抗,抵抗制御,導通抵抗,半導体デバイス,AlGaN半導体,電極配置,抵抗低減構造,抵抗低減製造方法,AlGaNオン抵抗,電極間領域,部分領域厚さ制御,半導体領域構造,電極間抵抗,半導体材料選択,多層半導体構造,部分領域配置,厚さ差制御,電極間導通,半導体装置構造; AlGaN半導体領域構造: AlGaN半導体領域,AlGaN層,AlGaN組成,AlGaN厚み制御,AlGaN領域構造,AlGaN部分領域,AlGaN多層構造,AlGaN厚み分布,AlGaN領域配置,AlGaN電極配置,AlGaN電極間領域,AlGaN領域厚み差,AlGaN領域組成差,AlGaN領域分割,AlGaN領域間厚み,AlGaN領域間組成,AlGaN領域配置制御,AlGaN領域厚み分布,AlGaN領域構成,AlGaN領域設計; 電極配置・構造: 電極配置,電極構造,多電極構成,電極間距離,電極領域関係,オン抵抗低減,AlGaN電極,AlGaN領域,部分領域厚さ,第１電極,第２電極,第３電極,半導体領域,電極配置製造方法,電極配置技術,電極配置最適化,電極配置設計,電極配置評価,電極配置解析,電極配置制御; 半導体装置の製造方法: 半導体製造方法,オン抵抗低減,AlGaN層形成,電極形成工程,部分領域形成,多領域半導体構造,AlGaN組成制御,厚膜領域設計,薄膜領域設計,電極配置設計,半導体層厚さ制御,半導体領域分割,AlGaN多層構造,半導体装置構造,製造工程最適化,オン抵抗評価,半導体材料選択,領域間絶縁,電極間距離制御,半導体装置設計</t>
  </si>
  <si>
    <t>リードフレーム及びその製造方法</t>
  </si>
  <si>
    <t>H01L23/50</t>
  </si>
  <si>
    <t>【課題】設計の自由度が大きく、切断すべき金属体積を効率よく減少させて切断加工を容易化し、リードやダムバーの変形や反り及びねじれを十分に抑え、封止樹脂を移動し易くして封止樹脂の充填性を向上可能なリードフレームの提供。 【解決手段】ダムバー２とリード１を有し、ダムバーにおけるリードのダムバーに接続する端部の幅方向の辺とダムバーにおける幅方向の辺とで囲まれた部位と、リードにおけるダムバーに接続する端部近傍部位と、を合わせてなる第１の部位２ａに、リードのダムバーに接続する端部の幅方向の両端よりも内側に、ダムバーに接続する端部に比べて細い幅で、ダムバーを横断する横断部３を有し、横断部は、金属板の板厚と同程度の板厚を有し、第１の部位における横断部以外の部位と、ダムバーにおける第１の部位に隣接しリードと接続しない第２の部位２ｂが、金属板の板厚に比べて薄い板厚を有する。</t>
  </si>
  <si>
    <t>B62D21/00,H04Q1/00,H01M50/00,E04G11/00,E04G17/00,A47C23/00,B62K19/00,H01L23/00,H02M7/00,B27B3/00,B62K11/00,E04B1/00,E06B3/00,B67B7/00,A63B49/00,E04G9/00,B61G9/00,B62D24/00,B62M9/00,B63B3/00,B21B37/00,E06B3/00,E04B2/00,B29C64/00,E04B9/00,B62K19/00,B21B1/00,E04G17/00,E06B7/00,F16D13/00,B22D39/00,F16C33/00,E06B9/00,B29C70/00,D04C3/00,G21C7/00,B62K11/00,B22F10/00,B28B21/00,E04B1/00,B26D3/00,E06B1/00,B26D7/00,B62K19/00,F16B12/00,H01R43/00,B60B25/00,B23C3/00,B26D1/00,B64C1/00,F02B43/00,E04B5/00,B22C21/00,A01D34/00,B26F1/00,B21D26/00,B27B3/00,B31B70/00,B65G19/00,E06B3/00,B21B37/00,F41A17/00,E04B2/00,E04C3/00,E04C5/00,E04B1/00,F01D5/00,H01C3/00,E05B77/00,E04D3/00,B24B21/00,B21D11/00,B28B21/00,B25B23/00,B62D55/00,B65H63/00,F16C1/00,H01R13/00,B60J7/00,A47C17/00,B29C70/00,E04B2/00,F16L55/00,B29C73/00,F16J15/00,H01L23/00,E06B3/00,E21F15/00,B01J19/00,C10G9/00,E21D23/00,F16L11/00,B29C48/00,A61K6/00,B65D41/00,H01R13/00,B05C7/00,B29K105/00,G02F1/00,B01D24/00</t>
  </si>
  <si>
    <t>リードフレーム構造: B62D21/00,H04Q1/00,H01M50/00,E04G11/00,E04G17/00,A47C23/00,B62K19/00,H01L23/00,H02M7/00,B27B3/00,B62K11/00,E04B1/00,E06B3/00,B67B7/00,A63B49/00,E04G9/00,B61G9/00,B62D24/00,B62M9/00,B63B3/00 | keywords: リードフレーム,ダムバー,リード,端部,幅方向,接続部,リードフレーム構造,ダムバー設計,リード端部,接続部形状,幅方向配置,金属板構造,リードフレームの自由設計,ダムバーとリードの接続,リード端部の変形抑制,リードフレームの反り防止,リードフレームのねじれ防止; 板厚制御・薄板化: B21B37/00,E06B3/00,E04B2/00,B29C64/00,E04B9/00,B62K19/00,B21B1/00,E04G17/00,E06B7/00,F16D13/00,B22D39/00,F16C33/00,E06B9/00,B29C70/00,D04C3/00,G21C7/00,B62K11/00,B22F10/00,B28B21/00,E04B1/00 | keywords: 板厚,薄い板厚,金属板,第１の部位,第２の部位,板厚制御,薄板化,金属板厚み,部位ごとの板厚,板厚差,板厚調整,封止樹脂充填性向上,切断加工容易化,リードフレームの板厚最適化,ダムバー部の薄板化,リード端部の板厚調整; 切断加工効率化: B26D3/00,E06B1/00,B26D7/00,B62K19/00,F16B12/00,H01R43/00,B60B25/00,B23C3/00,B26D1/00,B64C1/00,F02B43/00,E04B5/00,B22C21/00,A01D34/00,B26F1/00,B21D26/00,B27B3/00,B31B70/00,B65G19/00,E06B3/00 | keywords: 切断加工,金属体積,効率,減少,容易化,切断加工効率,金属体積削減,切断容易化,切断部設計,加工性向上,切断方法,リードフレームの切断加工,ダムバー切断,リード端部の切断,切断加工と変形抑制,切断加工と封止樹脂充填; 変形・反り・ねじれ抑制: B21B37/00,F41A17/00,E04B2/00,E04C3/00,E04C5/00,E04B1/00,F01D5/00,H01C3/00,E05B77/00,E04D3/00,B24B21/00,B21D11/00,B28B21/00,B25B23/00,B62D55/00,B65H63/00,F16C1/00,H01R13/00,B60J7/00,A47C17/00 | keywords: 変形,反り,ねじれ,抑制,リード,ダムバー,変形抑制,反り防止,ねじれ防止,リード変形,ダムバー変形,構造的抑制,リードフレームの変形抑制,切断加工と変形防止,薄板化と反り抑制,リード端部のねじれ防止,封止樹脂充填と変形抑制; 封止樹脂充填性・移動性: B29C70/00,E04B2/00,F16L55/00,B29C73/00,F16J15/00,H01L23/00,E06B3/00,E21F15/00,B01J19/00,C10G9/00,E21D23/00,F16L11/00,B29C48/00,A61K6/00,B65D41/00,H01R13/00,B05C7/00,B29K105/00,G02F1/00,B01D24/00 | keywords: 封止樹脂,移動,充填性,向上,リードフレーム,封止樹脂充填性,樹脂移動性,充填性向上,樹脂流動,リードフレーム充填,樹脂封止,封止樹脂の充填性向上,リードフレームと樹脂流動,薄板化と樹脂充填,ダムバー構造と樹脂移動,切断加工と樹脂充填</t>
  </si>
  <si>
    <t>H01L23/00,H01M50/00,H04Q1/00,B62K19/00,B62D21/00,B21B37/00,B21B1/00,B29C64/00,B62K19/00,E04G17/00,B26D3/00,B26D7/00,B26D1/00,H01R43/00,B23C3/00,B21B37/00,E04C5/00,E04C3/00,F01D5/00,H01C3/00,B29C70/00,B29C73/00,H01L23/00,F16J15/00,F16L55/00</t>
  </si>
  <si>
    <t>リードフレーム構造: リードフレーム構造,ダムバー設計,リード端部形状,接続部形状,幅方向配置,ダムバーとリードの接続,リード端部の変形抑制,リードフレームの反り防止,リードフレームのねじれ防止,封止樹脂充填性,金属板厚設計,横断部構造,端部幅方向設計,ダムバー幅方向部位,リード端部近傍部位,自由設計,切断加工容易化,金属体積減少,封止樹脂移動性,リードフレーム設計; 板厚制御・薄板化: 板厚制御,薄板化,金属板厚み,部位ごとの板厚,板厚差,リードフレーム,ダムバー部,リード端部,板厚調整,封止樹脂充填性向上,切断加工容易化,板厚最適化,端部近傍部位,横断部,金属体積減少,変形抑制,反り抑制,ねじれ抑制,充填性向上,設計自由度; 切断加工効率化: 切断加工効率,金属体積削減,切断容易化,切断部設計,加工性向上,リードフレーム切断加工,ダムバー切断,リード端部切断,変形抑制,反り抑制,ねじれ抑制,封止樹脂充填性向上,横断部設計,板厚制御,端部幅設計,細幅横断部,部位厚み差,封止樹脂移動性,リードダムバー接続部,切断加工と封止樹脂充填; 変形・反り・ねじれ抑制: リードフレーム変形抑制,ダムバー反り防止,リード端部ねじれ防止,切断加工効率化,薄板化による反り抑制,封止樹脂充填性向上,リード変形防止,ダムバー変形抑制,横断部構造,板厚制御,端部幅方向設計,金属体積減少,変形抑制構造,反り抑制技術,ねじれ抑制技術,封止樹脂移動性,リード接続部設計,ダムバー接続部設計; 封止樹脂充填性・移動性: 封止樹脂充填性,樹脂移動性,充填性向上,樹脂流動,リードフレーム充填,ダムバー構造,リード端部形状,薄板化,切断加工性,金属板厚,リード変形抑制,ダムバー変形抑制,樹脂充填効率,リードフレーム設計,封止樹脂流路,端部幅方向,横断部構造,充填材設計,樹脂流動路,リードフレーム構造</t>
  </si>
  <si>
    <t>配線基板およびその製造方法</t>
  </si>
  <si>
    <t>H05K3/46</t>
  </si>
  <si>
    <t>H05K1/02</t>
  </si>
  <si>
    <t>【課題】複数のセラミック層を積層してなる基板本体の表面が平坦で且つ該基板本体の反りを可及的に抑制した配線基板およびその製造方法を提供する。 【解決手段】複数のセラミック層ｃ１〜ｃ４を積層してなり、且つ表面３および裏面４を有する基板本体２と、少なくとも該基板本体２の表面３および複数のセラミック層ｃ１〜ｃ４の層間に形成された導体パターン（表面導体、内層配線）５，６とを備え、少なくとも複数のセラミック層ｃ１〜ｃ４の層間および基板本体２の裏面４に形成され、平面視による透視において、上記導体パターン５，６と重複しない位置ごとに絶縁パターン９が配置されている、配線基板１。</t>
  </si>
  <si>
    <t>H01L21/00,H01M50/00,G11B5/00,B32B37/00,H01L23/00,H01L27/00,H10N30/00,H01L31/00,B32B5/00,H01G11/00,G11B7/00,B29C63/00,B29C48/00,F21Y107/00,B32B27/00,H10K50/00,G11C11/00,B29C70/00,B32B3/00,B29C64/00,H01L21/00,H05K3/00,H01R12/00,H01L31/00,H01L23/00,H02K3/00,H01C17/00,H10N30/00,H05B3/00,H10K71/00,G03G5/00,H01B1/00,B41J2/00,H10K50/00,H05K1/00,B22F10/00,G11B5/00,G11B7/00,F21Y107/00,B63B32/00,H01L21/00,H05B3/00,H05K3/00,H01R12/00,H01L23/00,H10N30/00,H01T13/00,H01H13/00,H01L33/00,H01R13/00,H05B33/00,B41J2/00,H05K1/00,G01S3/00,A44B19/00,H01B13/00,H01R4/00,G03F1/00,H10K71/00,H01T4/00,H01R12/00,B21B37/00,G11B7/00,F21Y107/00,H01L21/00,D21H27/00,B24B37/00,A63C10/00,B01F27/00,G03B27/00,A47B27/00,B63B3/00,E04D3/00,G03F7/00,H04R7/00,H01M4/00,C03B27/00,G05D5/00,H01C17/00,G09F11/00,H01L21/00,H01L31/00,H01M4/00,H01M50/00,H01R12/00,G11B5/00,H05K3/00,H10N30/00,B32B37/00,H01R13/00,F21Y107/00,H01L23/00,B63B32/00,H01C17/00,B29C43/00,B29C39/00,B29C41/00,G02B6/00,C23C16/00,C23C14/00</t>
  </si>
  <si>
    <t>セラミック層の積層構造: H01L21/00,H01M50/00,G11B5/00,B32B37/00,H01L23/00,H01L27/00,H10N30/00,H01L31/00,B32B5/00,H01G11/00,G11B7/00,B29C63/00,B29C48/00,F21Y107/00,B32B27/00,H10K50/00,G11C11/00,B29C70/00,B32B3/00,B29C64/00 | keywords: セラミック層,積層,基板本体,層間,多層セラミック基板,積層構造,層間設計,積層体,セラミック積層基板,反り抑制,平坦性向上,多層構造,基板表面平坦化,防反り設計; 導体パターン形成技術: H01L21/00,H05K3/00,H01R12/00,H01L31/00,H01L23/00,H02K3/00,H01C17/00,H10N30/00,H05B3/00,H10K71/00,G03G5/00,H01B1/00,B41J2/00,H10K50/00,H05K1/00,B22F10/00,G11B5/00,G11B7/00,F21Y107/00,B63B32/00 | keywords: 導体パターン,表面導体,内層配線,形成,配線パターン,導体形成,表面配線,内層導体,パターン設計,セラミック基板配線,多層配線基板,層間導体,導体パターン配置,反り抑制配線設計; 絶縁パターン配置技術: H01L21/00,H05B3/00,H05K3/00,H01R12/00,H01L23/00,H10N30/00,H01T13/00,H01H13/00,H01L33/00,H01R13/00,H05B33/00,B41J2/00,H05K1/00,G01S3/00,A44B19/00,H01B13/00,H01R4/00,G03F1/00,H10K71/00,H01T4/00 | keywords: 絶縁パターン,配置,重複しない位置,層間,裏面,絶縁体配置,絶縁パターン形成,絶縁層設計,導体非重複配置,絶縁構造,反り抑制絶縁設計,配線基板絶縁,層間絶縁パターン,基板裏面絶縁,平坦性向上絶縁; 基板反り・平坦性制御技術: H01R12/00,B21B37/00,G11B7/00,F21Y107/00,H01L21/00,D21H27/00,B24B37/00,A63C10/00,B01F27/00,G03B27/00,A47B27/00,B63B3/00,E04D3/00,G03F7/00,H04R7/00,H01M4/00,C03B27/00,G05D5/00,H01C17/00,G09F11/00 | keywords: 反り抑制,平坦,基板表面,可及的に抑制,平坦性,反り制御,平坦性確保,基板変形防止,材料選定,構造設計,セラミック基板反り対策,多層基板平坦化,反り抑制構造,平坦性向上材料,配線基板反り防止; 配線基板の製造方法: H01L21/00,H01L31/00,H01M4/00,H01M50/00,H01R12/00,G11B5/00,H05K3/00,H10N30/00,B32B37/00,H01R13/00,F21Y107/00,H01L23/00,B63B32/00,H01C17/00,B29C43/00,B29C39/00,B29C41/00,G02B6/00,C23C16/00,C23C14/00 | keywords: 製造方法,積層,形成,配線基板,セラミック層,基板製造工程,積層プロセス,導体形成方法,絶縁パターン製造,多層基板製造,反り抑制製造方法,平坦性向上製造工程,セラミック基板製造,配線基板製造技術,層間パターン形成</t>
  </si>
  <si>
    <t>B32B5/00,B32B37/00,H01L21/00,H01L23/00,H01L27/00,H05K3/00,H01R12/00,H01L21/00,H01L23/00,H10N30/00,H05K3/00,H01R12/00,H01L21/00,H01L23/00,H10N30/00,H01R12/00,H01L21/00,B21B37/00,B24B37/00,D21H27/00,H05K3/00,H01R12/00,B32B37/00,H01L21/00,H10N30/00</t>
  </si>
  <si>
    <t>セラミック層の積層構造: 多層セラミック基板,積層構造,層間設計,セラミック積層基板,積層体,反り抑制,平坦性向上,基板表面平坦化,防反り設計,表面導体パターン,内層配線,絶縁パターン,基板本体,セラミック層,層間絶縁,多層構造,積層セラミック,基板反り,積層基板,層間導体; 導体パターン形成技術: 導体パターン,表面導体,内層配線,配線パターン,導体形成,表面配線,内層導体,パターン設計,セラミック基板配線,多層配線基板,層間導体,導体パターン配置,反り抑制配線設計,絶縁パターン,積層セラミック層,基板反り抑制,基板平坦化,層間絶縁,基板本体表面,基板本体裏面; 絶縁パターン配置技術: 絶縁パターン配置,導体非重複絶縁,層間絶縁設計,裏面絶縁パターン,反り抑制絶縁,平坦性向上絶縁,セラミック積層基板,導体パターン形成,絶縁体配置,絶縁層設計,配線基板絶縁,絶縁構造,表面導体パターン,内層配線,基板反り抑制,絶縁パターン形成,基板裏面絶縁,積層セラミック層,絶縁パターン重複回避,基板平坦化; 基板反り・平坦性制御技術: 基板反り抑制,平坦性制御,セラミック層積層,多層基板構造,表面平坦化,反り防止設計,絶縁パターン配置,導体パターン形成,基板変形防止,平坦性向上材料,反り抑制構造,基板本体設計,層間構造設計,裏面処理技術,配線基板製造方法,セラミック基板反り対策,多層基板平坦化,表面導体形成,内層配線技術,基板表面処理; 配線基板の製造方法: セラミック層積層,多層基板製造,導体パターン形成,絶縁パターン配置,反り抑制工程,平坦性向上処理,基板本体構造,表面導体形成,内層配線技術,層間絶縁技術,配線基板製造方法,セラミック基板製造,積層プロセス,基板裏面処理,層間パターン形成,配線基板製造技術,絶縁パターン製造,基板製造工程</t>
  </si>
  <si>
    <t>強誘電体炭素複合材料及びその製造方法</t>
  </si>
  <si>
    <t>H01G11/30</t>
  </si>
  <si>
    <t>C01G23/00;C01B32/354;H01G11/06;H01G11/42;C04B35/528</t>
  </si>
  <si>
    <t>【課題】リチウムイオンキャパシタの正極として好適な強誘電体炭素複合材料及びその製造方法を提供する。 【解決手段】活性炭の表面にナノ粒子状の強誘電体を担持した強誘電体炭素複合材料において、強誘電体を0.7〜1.5mol%としている強誘電体炭素複合材料とする。さらには、強誘電体が、BaTiO、BaSrTiO（x = 0.4〜0.8）、またはBaZrTiO（x = 0.2〜0.5）の少なくともいずれか１種とする。</t>
  </si>
  <si>
    <t>H01M4/00,H01G11/00,H01M8/00,C25B11/00,C01B32/00,C04B35/00,A61B5/00,H01M50/00,H01P1/00,H01G4/00,H01M6/00,C25B9/00,H10N30/00,C23F13/00,H01B1/00,H05B31/00,H05K3/00,H01L21/00,H10K71/00,B01J39/00,H01M4/00,C04B35/00,H01G4/00,H10N30/00,H01P1/00,B01J23/00,H03H9/00,C08F4/00,H01M50/00,H01B1/00,C01B35/00,C22C101/00,C01B21/00,H01G9/00,H01F10/00,H01T1/00,D06M11/00,C22C29/00,C03C3/00,G01J5/00,H01M4/00,H01G4/00,H01M50/00,H10N30/00,H01P1/00,C04B35/00,A61L27/00,H01F1/00,H03H9/00,H01M8/00,G11B5/00,G21C7/00,C08F4/00,H02P9/00,C22C38/00,H02J7/00,H01B1/00,H01J13/00,D06M11/00,A61L33/00,H01M4/00,C04B35/00,C22C47/00,B29C70/00,H10N30/00,C21C5/00,H01B1/00,B28B1/00,C10L5/00,C10B57/00,D07B5/00,C03B37/00,C01B33/00,D01F1/00,C08G69/00,B29B9/00,B29B11/00,C08J5/00,C01F7/00,B22F3/00</t>
  </si>
  <si>
    <t>強誘電体炭素複合材料: H01M4/00,H01G11/00,H01M8/00,C25B11/00,C01B32/00,C04B35/00,A61B5/00,H01M50/00,H01P1/00,H01G4/00,H01M6/00,C25B9/00,H10N30/00,C23F13/00,H01B1/00,H05B31/00,H05K3/00,H01L21/00,H10K71/00,B01J39/00 | keywords: 強誘電体炭素複合材料,活性炭,ナノ粒子,強誘電体,担持,強誘電体複合材料,炭素材料,活性炭担持,ナノ粒子強誘電体,正極材料,リチウムイオンキャパシタ正極,電極複合材料,防災用途複合材料,通知機能付き複合材料,高容量キャパシタ材料; 強誘電体化合物の種類と組成: H01M4/00,C04B35/00,H01G4/00,H10N30/00,H01P1/00,B01J23/00,H03H9/00,C08F4/00,H01M50/00,H01B1/00,C01B35/00,C22C101/00,C01B21/00,H01G9/00,H01F10/00,H01T1/00,D06M11/00,C22C29/00,C03C3/00,G01J5/00 | keywords: BaTiO,BaSrTiO,BaZrTiO,x = 0.4〜0.8,x = 0.2〜0.5,バリウムチタン酸化物,バリウムストロンチウムチタン酸化物,バリウムジルコニウムチタン酸化物,強誘電体化合物,組成範囲,リチウムイオンキャパシタ用強誘電体,正極用強誘電体,防災通知強誘電体,複合材料用強誘電体,高性能キャパシタ化合物; 強誘電体含有量制御: H01M4/00,H01G4/00,H01M50/00,H10N30/00,H01P1/00,C04B35/00,A61L27/00,H01F1/00,H03H9/00,H01M8/00,G11B5/00,G21C7/00,C08F4/00,H02P9/00,C22C38/00,H02J7/00,H01B1/00,H01J13/00,D06M11/00,A61L33/00 | keywords: 強誘電体,含有量,0.7〜1.5mol%,制御,強誘電体含有率,モルパーセント制御,含有量調整,複合材料組成,正極材料含有量,リチウムイオンキャパシタ含有量,防災用途含有量,通知機能含有量,高容量キャパシタ含有量,複合材料成分比; 製造方法: H01M4/00,C04B35/00,C22C47/00,B29C70/00,H10N30/00,C21C5/00,H01B1/00,B28B1/00,C10L5/00,C10B57/00,D07B5/00,C03B37/00,C01B33/00,D01F1/00,C08G69/00,B29B9/00,B29B11/00,C08J5/00,C01F7/00,B22F3/00 | keywords: 製造方法,担持,ナノ粒子,活性炭,強誘電体,複合材料製造,強誘電体担持工程,ナノ粒子分散,活性炭表面処理,正極材料製造,リチウムイオンキャパシタ製造方法,防災用途製造工程,通知機能付き材料製造,高容量キャパシタ製造,複合材料製造プロセス</t>
  </si>
  <si>
    <t>H01M4/00,H01G11/00,C25B11/00,C01B32/00,C04B35/00,C04B35/00,H01M4/00,H01G4/00,H10N30/00,B01J23/00,H01M4/00,H01G4/00,C04B35/00,H01M50/00,H10N30/00,H01M4/00,C04B35/00,C22C47/00,B29C70/00,H10N30/00</t>
  </si>
  <si>
    <t>強誘電体炭素複合材料: 強誘電体炭素複合材料,活性炭担持,ナノ粒子強誘電体,リチウムイオンキャパシタ正極,正極材料,強誘電体複合材料,炭素材料,電極複合材料,バリウムチタン酸化物,バリウムストロンチウムチタン酸化物,バリウムジルコニウムチタン酸化物,高容量キャパシタ材料,強誘電体ナノ粒子,炭素複合材料,強誘電体担持炭素,セラミック複合材料,活性炭複合材料,強誘電体セラミック,正極用炭素材料,強誘電体材料; 強誘電体化合物の種類と組成: 強誘電体化合物,バリウムチタン酸化物,バリウムストロンチウムチタン酸化物,バリウムジルコニウムチタン酸化物,組成範囲,BaTiO,BaSrTiO,BaZrTiO,ナノ粒子強誘電体,活性炭担持強誘電体,リチウムイオンキャパシタ用強誘電体,正極用強誘電体,炭素複合材料,強誘電体炭素複合材料,高性能キャパシタ化合物,セラミック粉末,無機化合物粉末,酸化物強誘電体,金属酸化物強誘電体,製造方法; 強誘電体含有量制御: 強誘電体炭素複合材料,強誘電体含有率,モルパーセント制御,含有量調整,複合材料組成,正極材料含有量,活性炭表面担持,ナノ粒子強誘電体,BaTiO,BaSrTiO,BaZrTiO,リチウムイオンキャパシタ,高容量キャパシタ,複合材料成分比,含有量制御技術,炭素複合材料製造方法,強誘電体担持方法,セラミック組成制御,正極材料設計,材料含有量最適化; 製造方法: 強誘電体炭素複合材料,強誘電体担持工程,ナノ粒子分散,活性炭表面処理,正極材料製造,リチウムイオンキャパシタ製造方法,バリウムチタン酸化物,バリウムストロンチウムチタン酸化物,バリウムジルコニウムチタン酸化物,複合材料製造プロセス,高容量キャパシタ製造,強誘電体ナノ粒子,炭素材料複合化,セラミック粉末処理,表面改質活性炭,正極用複合材料,強誘電体分散技術,粒子担持活性炭,ナノ粒子担持技術,強誘電体含有炭素材料</t>
  </si>
  <si>
    <t>電子部品の固定構造</t>
  </si>
  <si>
    <t>H01L23/40</t>
  </si>
  <si>
    <t>【課題】電子部品の基板に対する配置の自由度を向上するとともに、電子部品を確実に基板に固定することができる電子部品の固定構造を提供することを目的とする。 【解決手段】電子部品ユニット１は、ヒートシンク１０と、電子部品３０を搭載した基板２０と、電子部品３０および基板２０をヒートシンク１０に固定する固定金具４０と、固定金具４０をヒートシンク１０に固定する締結部材５０とを備える。ヒートシンク１０は、本体部１１と、本体部１１から基板２０側に突出し、且つ、固定金具４０が固定される固定部１２とを有する。基板２０は、固定部１２が貫通する貫通孔２１を有する。固定金具４０は、固定部１２に当接し、締結部材５０により固定部１２に固定される基部４１と、基部４１の一端から延在し、且つ、基部４１に対して弾性変形し、電子部品３０を基板２０側へ押圧する押圧部４２とを有する。</t>
  </si>
  <si>
    <t>H01R12/00,H01R13/00,H01L21/00,F21Y107/00,G05G5/00,H01M50/00,E04F13/00,H01R24/00,H01R9/00,G09F7/00,F21V17/00,F16L33/00,H01L23/00,F16B5/00,B23Q3/00,B23K26/00,F21K9/00,E01B29/00,B65D77/00,H01S5/00,F24F1/00,H01L23/00,H01R12/00,F02M26/00,H05B3/00,F21V29/00,H01L21/00,H01R4/00,H01M10/00,H01L31/00,F21Y107/00,H01R33/00,H01R13/00,G21C15/00,H02K9/00,F21K9/00,H10N10/00,F24H9/00,H01R9/00,F28F9/00,H01L21/00,H01R12/00,F21Y107/00,H01L23/00,B63B32/00,H01R13/00,H01H13/00,E21B10/00,B21D28/00,H01M50/00,H01R4/00,H05K3/00,B61G1/00,A43B21/00,H01Q9/00,B23K26/00,H01R11/00,H01H37/00,B07B13/00,E04B2/00,H01R13/00,H01R12/00,F21Y107/00,F16J15/00,A47C23/00,F16L37/00,H01R4/00,F16D3/00,F16F15/00,F16D13/00,E06B7/00,F01C5/00,E05F15/00,F16B39/00,B60J7/00,F16F7/00,B62M9/00,H01H1/00,B65D45/00,B31B50/00</t>
  </si>
  <si>
    <t>電子部品固定構造: H01R12/00,H01R13/00,H01L21/00,F21Y107/00,G05G5/00,H01M50/00,E04F13/00,H01R24/00,H01R9/00,G09F7/00,F21V17/00,F16L33/00,H01L23/00,F16B5/00,B23Q3/00,B23K26/00,F21K9/00,E01B29/00,B65D77/00,H01S5/00 | keywords: 電子部品,固定,基板,固定構造,固定金具,部品固定,基板固定,固定機構,固定具,締結部材,押圧部,電子部品固定方法,基板への部品固定,固定金具構造,防振固定,高信頼性固定,基板配置自由度; ヒートシンク構造: F24F1/00,H01L23/00,H01R12/00,F02M26/00,H05B3/00,F21V29/00,H01L21/00,H01R4/00,H01M10/00,H01L31/00,F21Y107/00,H01R33/00,H01R13/00,G21C15/00,H02K9/00,F21K9/00,H10N10/00,F24H9/00,H01R9/00,F28F9/00 | keywords: ヒートシンク,本体部,固定部,突出,基板側,放熱板,ヒートシンク構成,固定部,突出部,熱伝導部材,基板接続部,ヒートシンク固定構造,電子部品放熱,基板一体型ヒートシンク,固定金具との連結,防熱設計,基板貫通孔; 基板貫通孔・配置自由度: H01L21/00,H01R12/00,F21Y107/00,H01L23/00,B63B32/00,H01R13/00,H01H13/00,E21B10/00,B21D28/00,H01M50/00,H01R4/00,H05K3/00,B61G1/00,A43B21/00,H01Q9/00,B23K26/00,H01R11/00,H01H37/00,B07B13/00,E04B2/00 | keywords: 基板,貫通孔,配置自由度,固定部貫通,電子部品配置,基板孔,貫通穴,配置設計,部品配置自由度,基板開口部,部品搭載位置,貫通孔付き基板,自由配置基板,部品配置最適化,固定部貫通構造,多様配置対応,基板設計自由度; 弾性押圧部材: H01R13/00,H01R12/00,F21Y107/00,F16J15/00,A47C23/00,F16L37/00,H01R4/00,F16D3/00,F16F15/00,F16D13/00,E06B7/00,F01C5/00,E05F15/00,F16B39/00,B60J7/00,F16F7/00,B62M9/00,H01H1/00,B65D45/00,B31B50/00 | keywords: 押圧部,弾性変形,基部,電子部品押圧,固定金具,弾性部材,押圧機構,スプリング部,弾性押圧,基部延在部,部品保持,弾性押圧固定,電子部品保持構造,基板押圧部材,固定金具押圧部,防振押圧,部品安定保持</t>
  </si>
  <si>
    <t>H01R12/00,H01R13/00,H01L21/00,H01R24/00,H01R9/00,H01L23/00,H01R12/00,F21V29/00,H01L21/00,H05B3/00,H01L21/00,H01R12/00,H01L23/00,B21D28/00,H01R13/00,H01R13/00,H01R12/00,H01R4/00,F16F15/00,F16J15/00</t>
  </si>
  <si>
    <t>電子部品固定構造: 電子部品固定構造,基板への部品固定,固定金具,締結部材,押圧部,貫通孔,ヒートシンク,基板固定,部品固定,固定機構,防振固定,高信頼性固定,固定具,電子部品ユニット,固定部,弾性変形,基部,電子部品搭載基板,固定金具構造,電子部品固定方法; ヒートシンク構造: ヒートシンク,放熱板,ヒートシンク構成,固定部,突出部,熱伝導部材,ヒートシンク固定構造,電子部品放熱,基板一体型ヒートシンク,固定金具連結,防熱設計,貫通孔,押圧部,締結部材,基板固定,電子部品ユニット,本体部,基板側,弾性変形,押圧機構; 基板貫通孔・配置自由度: 基板貫通孔,電子部品配置自由度,貫通穴,固定部貫通構造,基板開口部,部品配置最適化,貫通孔付き基板,自由配置基板,配置設計,電子部品固定構造,押圧部,締結部材,固定金具,ヒートシンク,基板孔,多様配置対応,部品押圧,基板側突出部,基板貫通構造,部品固定部; 弾性押圧部材: 弾性押圧部材,押圧部,弾性変形,電子部品押圧,固定金具,基部延在部,押圧機構,スプリング部,弾性押圧,弾性押圧固定,電子部品保持構造,基板押圧部材,固定金具押圧部,防振押圧,貫通孔,締結部材,ヒートシンク,基板固定,電子部品ユニット,基部</t>
  </si>
  <si>
    <t>電子機器筐体の配線部材固定構造並びに配線部材固定方法およびこれを用いる電子機器または映像音響機器</t>
  </si>
  <si>
    <t>H05K7/00</t>
  </si>
  <si>
    <t>【課題】  発熱する部品を含む電子機器筐体内において、絶縁被覆を有する太い電線・ケーブル・コード等の配線部材を所定の位置に固定する作業が容易になり、かつ、捨て基板を転用する場合に、構造が簡単でコストの増加が少ない配線部材固定構造を提供する。 【解決手段】  電子機器筐体の配線部材固定構造は、配線部材と、配線部材を筐体の所定位置に固定する配線固定部材と、を備え、第１基板及び第２基板が、錫メッキ線により構成される連結部材によって対向させられた場合に、連結部材が通過する連通切欠を形成するようにそれぞれに配置されている第１切欠縁部及び第２切欠縁部と、配線部材を通過させる連通孔を形成するようにそれぞれに配置されている第１孔縁部および第２孔縁部と、を少なくとも有し、配線部材が、第１孔縁部と第２孔縁部とに挟持されて連通孔に固定される。</t>
  </si>
  <si>
    <t>H02G7/00,H01R13/00,H02G3/00,F16L3/00,B65H75/00,G05G5/00,H05K7/00,B65B13/00,B63B32/00,H02B1/00,B65H54/00,B60J10/00,F16G11/00,F16B1/00,G12B9/00,E04G17/00,H01M50/00,E04F13/00,H01H45/00,H01H50/00,H01L23/00,H01R12/00,F16D3/00,F21Y107/00,H01L21/00,E01B11/00,H01R4/00,E04D3/00,H01R13/00,F24S25/00,E04B2/00,H10K59/00,F16K3/00,H01R24/00,H01L27/00,H01R11/00,B61G1/00,H01L31/00,E21D15/00,H01P5/00,H01R13/00,H01R4/00,H01R12/00,H01R11/00,F16D3/00,E06B3/00,B61G1/00,F16B12/00,E04D3/00,E04G7/00,H01R43/00,E04G17/00,H01R24/00,F16L37/00,E05B79/00,E02D5/00,G02B6/00,B60D1/00,A44B19/00,F16L19/00,H05B3/00,H01R4/00,F16L59/00,H02G15/00,H01R13/00,H01L23/00,H02G3/00,H01B13/00,E06B3/00,F16L3/00,H02G1/00,H01H50/00,H01B5/00,H02K3/00,H01B7/00,H01C1/00,G21C15/00,H01H37/00,B65H75/00,H01H45/00,H01R12/00,H01L21/00,F21Y107/00,H01R13/00,B63B32/00,H01L23/00,B29C73/00,B21D43/00,H01M50/00,C23C16/00,C04B41/00,B26D7/00,H05K3/00,E01B9/00,B22D19/00,E06B3/00,H01L27/00,E01B29/00,B21C37/00,H05K7/00</t>
  </si>
  <si>
    <t>配線部材固定構造: H02G7/00,H01R13/00,H02G3/00,F16L3/00,B65H75/00,G05G5/00,H05K7/00,B65B13/00,B63B32/00,H02B1/00,B65H54/00,B60J10/00,F16G11/00,F16B1/00,G12B9/00,E04G17/00,H01M50/00,E04F13/00,H01H45/00,H01H50/00 | keywords: 配線部材,固定構造,電線,ケーブル,コード,筐体,所定位置,配線固定,ケーブルクランプ,ワイヤ固定,電線保持,コード固定,筐体内配線,配線支持,配線部材固定部,防発熱配線固定,絶縁被覆配線固定,電子機器筐体配線,コスト低減配線固定,簡易配線固定構造; 基板連結・切欠構造: H01L23/00,H01R12/00,F16D3/00,F21Y107/00,H01L21/00,E01B11/00,H01R4/00,E04D3/00,H01R13/00,F24S25/00,E04B2/00,H10K59/00,F16K3/00,H01R24/00,H01L27/00,H01R11/00,B61G1/00,H01L31/00,E21D15/00,H01P5/00 | keywords: 第１基板,第２基板,連結部材,連通切欠,切欠縁部,孔縁部,基板連結,切欠構造,連通孔,基板対向配置,孔縁部形成,基板切欠,基板貫通孔,捨て基板転用,基板間配線通過,連結部材通過構造,基板切欠による配線固定,コスト低減基板構造; 連結部材（錫メッキ線）: H01R13/00,H01R4/00,H01R12/00,H01R11/00,F16D3/00,E06B3/00,B61G1/00,F16B12/00,E04D3/00,E04G7/00,H01R43/00,E04G17/00,H01R24/00,F16L37/00,E05B79/00,E02D5/00,G02B6/00,B60D1/00,A44B19/00,F16L19/00 | keywords: 連結部材,錫メッキ線,対向,基板連結,錫メッキワイヤ,連結線,基板連結部材,導電性連結部材,ワイヤ連結,基板間接続,錫メッキ線による基板連結,防発熱連結部材,捨て基板連結,コスト低減連結部材,絶縁被覆連結部材; 絶縁被覆配線部材: H05B3/00,H01R4/00,F16L59/00,H02G15/00,H01R13/00,H01L23/00,H02G3/00,H01B13/00,E06B3/00,F16L3/00,H02G1/00,H01H50/00,H01B5/00,H02K3/00,H01B7/00,H01C1/00,G21C15/00,H01H37/00,B65H75/00,H01H45/00 | keywords: 絶縁被覆,太い電線,ケーブル,コード,配線部材,絶縁電線,絶縁ケーブル,絶縁コード,太径配線,高耐熱配線,発熱部品対応配線,防発熱絶縁配線,電子機器筐体用配線,絶縁被覆配線固定,コスト低減絶縁配線,捨て基板用配線部材; 捨て基板転用技術: H01R12/00,H01L21/00,F21Y107/00,H01R13/00,B63B32/00,H01L23/00,B29C73/00,B21D43/00,H01M50/00,C23C16/00,C04B41/00,B26D7/00,H05K3/00,E01B9/00,B22D19/00,E06B3/00,H01L27/00,E01B29/00,B21C37/00,H05K7/00 | keywords: 捨て基板,転用,コスト増加少ない,構造簡単,基板再利用,廃基板転用,捨て基板活用,低コスト基板転用,基板リサイクル,配線固定用基板転用,捨て基板による配線固定,コスト低減基板再利用,簡易構造基板転用,防発熱基板転用,絶縁配線基板転用</t>
  </si>
  <si>
    <t>H02G7/00,H02G3/00,F16L3/00,H05K7/00,H01R13/00,H01L23/00,H01R12/00,F16D3/00,H01R4/00,H01L21/00,H01R13/00,H01R4/00,H01R12/00,H01R11/00,F16D3/00,H01R4/00,H02G15/00,F16L59/00,F16L3/00,H02G3/00,H01R12/00,H01L21/00,H01R13/00,B29C73/00,B21D43/00</t>
  </si>
  <si>
    <t>配線部材固定構造: 配線部材固定構造,電子機器筐体配線,太径電線固定,ケーブルクランプ,ワイヤ保持,コード固定,絶縁被覆配線,配線固定部材,連通孔挟持,切欠縁部,連結部材,錫メッキ線連結,基板連通切欠,防発熱配線固定,コスト低減配線固定,配線部材通過,配線部材挟持,配線部材位置決め,配線部材支持,配線部材転用; 基板連結・切欠構造: 基板連結,切欠構造,連通孔,孔縁部形成,基板対向配置,連結部材,切欠縁部,配線部材固定,捨て基板転用,基板間配線通過,連結部材通過構造,基板切欠による配線固定,コスト低減基板構造,絶縁被覆電線,配線固定部材,連通切欠,太径ケーブル,電子機器筐体,錫メッキ線,固定作業容易化; 連結部材（錫メッキ線）: 錫メッキ線,連結部材,基板連結,錫メッキワイヤ,連結線,基板連結部材,導電性連結部材,ワイヤ連結,絶縁被覆連結部材,捨て基板連結,コスト低減連結部材,防発熱連結部材,配線部材固定,連通孔挟持,切欠縁部,連通切欠,配線固定部材,電子機器筐体,対向基板,錫メッキ線による基板連結; 絶縁被覆配線部材: 絶縁被覆配線部材,太径絶縁電線,絶縁ケーブル,絶縁コード,高耐熱配線,配線固定構造,配線固定部材,連通孔挟持固定,連通切欠,錫メッキ線連結部材,電子機器筐体内配線,捨て基板転用配線,コスト低減配線固定,防発熱絶縁配線,基板切欠縁部,基板孔縁部,配線部材挟持,配線部材通過孔,配線部材固定,絶縁被覆配線固定; 捨て基板転用技術: 捨て基板転用,基板再利用,廃基板活用,低コスト基板転用,基板リサイクル,配線部材固定,絶縁被覆配線,連通孔挟持固定,連通切欠構造,錫メッキ線連結,簡易構造基板転用,コスト低減基板再利用,防発熱基板転用,絶縁配線基板転用,配線固定部材,電子機器筐体,基板切欠縁部,基板孔縁部,配線部材挟持,基板転用構造</t>
  </si>
  <si>
    <t>ノイズ低減ユニット</t>
  </si>
  <si>
    <t>H01F17/06</t>
  </si>
  <si>
    <t>H03H7/01</t>
  </si>
  <si>
    <t>【課題】ノイズ低減ユニットに内蔵された環状コアから外部への放熱性に優れたノイズ低減ユニットを提供すること。 【解決手段】ノイズ低減ユニット１００は、ノイズフィルタ１０と、ノイズフィルタ１０を収容するハウジング８０と、ハウジング８０内に充填される封止材と、を備える。ノイズフィルタ１０は、巻回部２１を有する導体２０と、導体２０の巻回部２１に通される磁性体から構成された環状コア３０と、を備える。ハウジング８０は、環状コア３０の収容箇所８３において、環状コア３０から離れる向きに窪んだ凹部８４と、凹部８４の底面と環状コア３０との間に空隙を画成するように環状コア３０を支持する支持部８３ｂと、を有する。封止材は、ハウジング８０における環状コア３０の収容箇所８３において、空隙に入り込むと共に凹部８４の底面及び環状コア３０の双方に接触している。</t>
  </si>
  <si>
    <t>F24F1/00,E02F3/00,H04N25/00,F04B1/00,H03H9/00,B01D33/00,F04D25/00,F02M37/00,H01J23/00,H04N5/00,F02C7/00,H10N30/00,H01M8/00,H01R13/00,F16L55/00,F02M35/00,F01N3/00,F01N13/00,G03B17/00,H04B15/00,H02K1/00,G11B5/00,H01F41/00,B03C1/00,H01H50/00,H02P21/00,H02K21/00,H03H9/00,H02K37/00,F21Y107/00,G11C5/00,G05F1/00,F16J15/00,B65H39/00,H01R13/00,H02K35/00,H01Q13/00,B04B9/00,B65H75/00,G07F11/00,F24F1/00,F21V29/00,G10L21/00,H05B3/00,G21C15/00,E04B1/00,F02M26/00,H04N25/00,F24S80/00,B60W20/00,H01L23/00,F16H57/00,B65D81/00,G01B3/00,G01K7/00,F01N1/00,H10K50/00,A21B1/00,H01M10/00,H03F1/00,H01M50/00,E04B2/00,A47C27/00,B29C70/00,B65D5/00,F16L55/00,B29C41/00,E06B3/00,F16L59/00,B29C63/00,F16C35/00,H01J5/00,H01M8/00,H01L23/00,B29C73/00,G02F1/00,H01B17/00,B65D81/00,B65D41/00,F01D11/00</t>
  </si>
  <si>
    <t>ノイズ低減ユニット構造: F24F1/00,E02F3/00,H04N25/00,F04B1/00,H03H9/00,B01D33/00,F04D25/00,F02M37/00,H01J23/00,H04N5/00,F02C7/00,H10N30/00,H01M8/00,H01R13/00,F16L55/00,F02M35/00,F01N3/00,F01N13/00,G03B17/00,H04B15/00 | keywords: ノイズ低減ユニット,ノイズフィルタ,ハウジング,封止材,ノイズ抑制ユニット,ノイズフィルタ構造,ハウジング構成,封止材配置,ユニット構成,ノイズ低減ユニットの放熱,防音・防振ハウジング,封止材による熱伝導,ノイズフィルタ一体型ユニット,防災ノイズフィルタユニット; 環状コアの支持・配置: H02K1/00,G11B5/00,H01F41/00,B03C1/00,H01H50/00,H02P21/00,H02K21/00,H03H9/00,H02K37/00,F21Y107/00,G11C5/00,G05F1/00,F16J15/00,B65H39/00,H01R13/00,H02K35/00,H01Q13/00,B04B9/00,B65H75/00,G07F11/00 | keywords: 環状コア,磁性体,支持部,収容箇所,空隙,環状コア支持,磁性体コア配置,コア収容構造,空隙形成,支持構造,環状コアの放熱性,ノイズフィルタコア支持,空隙による熱対策,防災用コア配置,コア支持部の放熱; 放熱性向上構造: F24F1/00,F21V29/00,G10L21/00,H05B3/00,G21C15/00,E04B1/00,F02M26/00,H04N25/00,F24S80/00,B60W20/00,H01L23/00,F16H57/00,B65D81/00,G01B3/00,G01K7/00,F01N1/00,H10K50/00,A21B1/00,H01M10/00,H03F1/00 | keywords: 放熱性,凹部,空隙,底面,接触,放熱構造,熱伝導,空隙形成,凹部設計,熱拡散,ノイズ低減ユニットの放熱性,封止材による放熱,ハウジング放熱設計,防災放熱構造,熱対策ノイズフィルタ; 封止材の機能・配置: H01M50/00,E04B2/00,A47C27/00,B29C70/00,B65D5/00,F16L55/00,B29C41/00,E06B3/00,F16L59/00,B29C63/00,F16C35/00,H01J5/00,H01M8/00,H01L23/00,B29C73/00,G02F1/00,H01B17/00,B65D81/00,B65D41/00,F01D11/00 | keywords: 封止材,空隙,凹部,接触,充填,封止材配置,封止材充填,封止材接触,封止材による熱伝導,封止材機能,放熱性封止材,ノイズ低減ユニット封止材,防災封止材配置,熱伝導性封止材,封止材による放熱性向上</t>
  </si>
  <si>
    <t>H03H9/00,F24F1/00,F04D25/00,B01D33/00,F04B1/00,H02K1/00,H01F41/00,H03H9/00,H01H50/00,H02K21/00,F21V29/00,H05B3/00,F24S80/00,F24F1/00,G21C15/00,B29C70/00,B29C41/00,B29C63/00,F16L59/00,F16L55/00</t>
  </si>
  <si>
    <t>ノイズ低減ユニット構造: ノイズ低減ユニット,ノイズフィルタ,環状コア,ハウジング,封止材,放熱性,ノイズ抑制ユニット,ノイズフィルタ構造,ハウジング構成,封止材配置,ユニット構成,ノイズ低減ユニットの放熱,防音ハウジング,防振ハウジング,熱伝導封止材,ノイズフィルタ一体型ユニット,防災ノイズフィルタユニット,空隙支持部,凹部底面,巻回部導体; 環状コアの支持・配置: 環状コア支持,磁性体コア配置,コア収容構造,空隙形成,支持構造,ノイズフィルタコア支持,放熱性向上,封止材接触,凹部形成,収容箇所設計,支持部構造,熱対策空隙,磁性体環状コア,ハウジング内配置,コア支持部放熱,巻回部構造,外部放熱性,空隙支持,コア配置技術,放熱構造; 放熱性向上構造: 放熱性向上,ノイズ低減ユニット放熱,環状コア放熱,ハウジング放熱設計,封止材放熱,空隙形成,凹部設計,熱伝導材料,熱拡散構造,支持部放熱,底面接触放熱,熱対策ノイズフィルタ,外部放熱促進,放熱経路設計,熱損傷防止,冷却構造,熱伝導経路,熱制御設計; 封止材の機能・配置: 封止材配置,封止材充填,封止材接触,封止材による熱伝導,封止材機能,放熱性封止材,ノイズ低減ユニット封止材,熱伝導性封止材,封止材による放熱性向上,環状コア支持,凹部空隙形成,ハウジング内封止材,環状コア収容箇所,凹部底面接触,空隙への封止材充填,ノイズフィルタ構造,支持部による空隙画成,環状コア放熱,ハウジング放熱性,封止材熱伝導路</t>
  </si>
  <si>
    <t>H01L25/00</t>
  </si>
  <si>
    <t>H03K19/0175</t>
  </si>
  <si>
    <t>【課題】製造プロセスの簡略化を図り易くすること。 【解決手段】アイソレータ（１００）は、トランスチップ（Ａ１）と、第１回路チップ（Ｂ１）と、第２回路チップ（Ｂ２）と、を備える。トランスチップ（Ａ１）には、第１コイル（５１）及び第２コイル（５２）を有するトランス（５）が設けられている。第１回路チップ（Ｂ１）及び第２回路チップ（Ｂ２）は、それぞれ第１コイル（５１）及び第２コイル（５２）に電気的に接続されている。第１回路チップ（Ｂ１）及び第２回路チップ（Ｂ２）の各々は、１以上の送信回路（３）と、１以上の受信回路（４）と、第１端子群（１）と、第２端子群（２）と、を有する。第１端子群（１）は、１以上の送信回路（３）に電気的に接続されている。第２端子群（２）は、１以上の受信回路（４）に電気的に接続されている。第１回路チップ（Ｂ１）及び第２回路チップ（Ｂ２）は、同じ構成である。</t>
  </si>
  <si>
    <t>H01L21/00,H03F3/00,H01L27/00,H03K17/00,H01L23/00,G11C11/00,H04N25/00,H02M7/00,H02M3/00,H10B41/00,G01R31/00,H02M5/00,H01P1/00,H01S5/00,H02M1/00,H03K4/00,H05K3/00,H04B3/00,H01L31/00,H10K59/00,H01L21/00,H01F41/00,H01R12/00,G01R33/00,G11C11/00,H01C10/00,H01L23/00,H01G4/00,H01F27/00,H01C3/00,H01G11/00,H01R24/00,H02K13/00,H01J23/00,G11C19/00,H01R4/00,H01C1/00,H01R39/00,H05K3/00,H04R1/00,H04B1/00,H04L27/00,H04B3/00,G01R31/00,H04N5/00,H04Q3/00,H04L12/00,G04R20/00,H04L25/00,G11C11/00,H04N7/00,H04M1/00,H03F3/00,G02F1/00,H04H20/00,H04B17/00,H05K3/00,H03B5/00,H04L1/00,H04B10/00,H04B1/00,H01R12/00,H01R11/00,H04B3/00,H03H11/00,G04R20/00,H04Q3/00,H01R13/00,H04M1/00,H10N30/00,H01R4/00,H04L12/00,H03H7/00,H04L27/00,G02B6/00,H03B5/00,H01C10/00,H05B7/00,H01P5/00,H10K59/00</t>
  </si>
  <si>
    <t>アイソレータ構造: H01L21/00,H03F3/00,H01L27/00,H03K17/00,H01L23/00,G11C11/00,H04N25/00,H02M7/00,H02M3/00,H10B41/00,G01R31/00,H02M5/00,H01P1/00,H01S5/00,H02M1/00,H03K4/00,H05K3/00,H04B3/00,H01L31/00,H10K59/00 | keywords: アイソレータ,トランスチップ,第１回路チップ,第２回路チップ,絶縁素子,アイソレーション,チップ構成,複数回路チップ,トランスチップ構造,製造プロセス簡略化,モジュール化アイソレータ,防災用アイソレータ,通知機能付きアイソレータ,集積型アイソレータ; トランスおよびコイル構成: H01L21/00,H01F41/00,H01R12/00,G01R33/00,G11C11/00,H01C10/00,H01L23/00,H01G4/00,H01F27/00,H01C3/00,H01G11/00,H01R24/00,H02K13/00,H01J23/00,G11C19/00,H01R4/00,H01C1/00,H01R39/00,H05K3/00,H04R1/00 | keywords: トランス,第１コイル,第２コイル,トランスチップ,コイル構成,トランス構造,巻線,絶縁トランス,コイル接続,製造プロセス簡略化コイル,通知用トランス,防災対応トランス,集積型トランス,多層コイル; 送信回路・受信回路構成: H04B1/00,H04L27/00,H04B3/00,G01R31/00,H04N5/00,H04Q3/00,H04L12/00,G04R20/00,H04L25/00,G11C11/00,H04N7/00,H04M1/00,H03F3/00,G02F1/00,H04H20/00,H04B17/00,H05K3/00,H03B5/00,H04L1/00,H04B10/00 | keywords: 送信回路,受信回路,第１回路チップ,第２回路チップ,トランスミッタ回路,レシーバ回路,信号送受信,回路構成,回路接続,製造プロセス簡略化回路,通知機能付き回路,防災用送受信回路,集積型送受信回路,端子群接続回路; 端子群の接続構造: H04B1/00,H01R12/00,H01R11/00,H04B3/00,H03H11/00,G04R20/00,H04Q3/00,H01R13/00,H04M1/00,H10N30/00,H01R4/00,H04L12/00,H03H7/00,H04L27/00,G02B6/00,H03B5/00,H01C10/00,H05B7/00,H01P5/00,H10K59/00 | keywords: 第１端子群,第２端子群,電気的接続,端子構造,端子接続,電気接続,インターフェース端子,端子群設計,製造プロセス簡略化端子,通知用端子群,防災対応端子群,集積型端子群,回路端子接続</t>
  </si>
  <si>
    <t>H01L21/00,H01L27/00,H01L23/00,H03K17/00,H03F3/00,H01L21/00,H01F41/00,H01R12/00,H01F27/00,H01C3/00,H04B1/00,H04L27/00,H04B3/00,H04L25/00,H04L12/00,H01R12/00,H01R11/00,H01R13/00,H04B1/00,H03H11/00</t>
  </si>
  <si>
    <t>アイソレータ構造: アイソレータ構造,トランスチップ,回路チップ組合せ,絶縁素子,アイソレーション技術,トランスコイル接続,送信回路,受信回路,端子群接続,複数回路チップ,チップ構成,トランスチップ構造,製造プロセス簡略化,モジュール化アイソレータ,集積型アイソレータ,通知機能付きアイソレータ,防災用アイソレータ; トランスおよびコイル構成: トランスチップ,第１コイル,第２コイル,コイル構成,トランス構造,巻線,絶縁トランス,コイル接続,製造プロセス簡略化コイル,集積型トランス,多層コイル,端子群,送信回路,受信回路,電気的接続,回路チップ,トランス,変成器,インダクタンス,磁気特性材料; 送信回路・受信回路構成: 送信回路,受信回路,トランスチップ,第１回路チップ,第２回路チップ,端子群接続,信号送受信,回路構成,回路接続,搬送波変調,ベースバンド伝送,有線伝送,集積型送受信回路,製造プロセス簡略化回路,通知機能付き回路,防災用送受信回路,トランスコイル,送信端子,受信端子,伝送方式; 端子群の接続構造: 端子群接続構造,第１端子群接続,第２端子群接続,送信回路接続端子,受信回路接続端子,電気的接続構造,インターフェース端子設計,端子群設計,回路端子接続,集積型端子群,製造プロセス簡略化端子,通知用端子群,防災対応端子群,端子片,端子ブロック,嵌合装置,導電部材接続,印刷回路端子,フラットケーブル端子,リボンケーブル端子</t>
  </si>
  <si>
    <t>発光装置及び樹脂付リードフレーム</t>
  </si>
  <si>
    <t>H01L33/62</t>
  </si>
  <si>
    <t>【課題】樹脂部に対するクラックの発生を抑制することができる発光装置などを提供する。 【解決手段】樹脂パッケージ１０は、上面視において長方形であり、一対の短側面と一対の長側面とを有し、短側面は、第１外側面１０１と、第１外側面１０１の反対側に位置する第２外側面１０２と、を有し、長側面は、第３外側面１０３と、第３外側面１０３の反対側に位置する第４外側面１０４と、を有し、リード４は、第３外側面１０３及び第４外側面１０４で露出せず、第１リード４１は、第１外側面１０１及び第２外側面１０２で露出し、第１外側面１０１と第２外側面１０２のいずれにおいても樹脂部３と面一であり、第２リード４２は、第２外側面１０２で露出し、第２外側面１０２において樹脂部３と面一である発光装置。</t>
  </si>
  <si>
    <t>F21K9/00,F16J15/00,H05B45/00,F21S45/00,H01J61/00,G02B6/00,H01L33/00,H01S5/00,B65H49/00,F21S43/00,F21Y107/00,B65D65/00,H10K50/00,H10K59/00,H01J1/00,F21V29/00,H01L31/00,H05B33/00,H01S3/00,F21V15/00,G02F1/00,F21K9/00,H01S5/00,F21S41/00,H05B45/00,H10K59/00,F21Y107/00,H01L33/00,G02B6/00,H10K50/00,H01L23/00,H01M50/00,H01R4/00,H01L21/00,F21S43/00,H05B33/00,G11B7/00,G03B27/00,H01R24/00,H01J29/00,B29C70/00,C09K8/00,E04B2/00,G21C5/00,E04B1/00,B28B21/00,F16L59/00,C01D3/00,C01D7/00,D01D5/00,H01M8/00,F16L11/00,F24S80/00,E21B43/00,C03B5/00,B29C61/00,F01D5/00,E01B3/00,F16H61/00,A21D13/00,G02F1/00,F21K9/00,H01L31/00,G02B6/00,H10K59/00,G05F1/00,G09G3/00,H01S5/00,H01L33/00,H01J1/00,F21S41/00,F21Y107/00,G11B7/00,H01J61/00,H05B45/00,H05B33/00,H10K50/00,F21S4/00,G02B30/00,H10K39/00</t>
  </si>
  <si>
    <t>樹脂パッケージ構造: F21K9/00,F16J15/00,H05B45/00,F21S45/00,H01J61/00,G02B6/00,H01L33/00,H01S5/00,B65H49/00,F21S43/00,F21Y107/00,B65D65/00,H10K50/00,H10K59/00,H01J1/00,F21V29/00,H01L31/00,H05B33/00,H01S3/00,F21V15/00 | keywords: 樹脂パッケージ,長方形,短側面,長側面,外側面,面一,樹脂部,パッケージ構造,外側面設計,面一,クラック抑制,形状設計,長方形パッケージ,樹脂部クラック防止,発光装置パッケージ,外側面露出,防災樹脂設計,樹脂部面一構造,パッケージ強度,発光装置樹脂部; リード露出配置: G02F1/00,F21K9/00,H01S5/00,F21S41/00,H05B45/00,H10K59/00,F21Y107/00,H01L33/00,G02B6/00,H10K50/00,H01L23/00,H01M50/00,H01R4/00,H01L21/00,F21S43/00,H05B33/00,G11B7/00,G03B27/00,H01R24/00,H01J29/00 | keywords: リード,第１リード,第２リード,露出,第１外側面,第２外側面,第３外側面,第４外側面,リード端子,露出配置,外側面露出,リード構造,端子配置,面一露出,リード設計,樹脂部リード露出,発光装置端子配置,外側面リード露出,クラック防止リード配置,パッケージ端子設計,樹脂部端子露出; クラック抑制技術: B29C70/00,C09K8/00,E04B2/00,G21C5/00,E04B1/00,B28B21/00,F16L59/00,C01D3/00,C01D7/00,D01D5/00,H01M8/00,F16L11/00,F24S80/00,E21B43/00,C03B5/00,B29C61/00,F01D5/00,E01B3/00,F16H61/00,A21D13/00 | keywords: クラック抑制,樹脂部,発生防止,クラック防止,ひび割れ抑制,樹脂強度,応力分散,耐久性向上,樹脂材料,パッケージ強度,発光装置クラック対策,樹脂部応力緩和,防災樹脂設計,クラック抑制構造,樹脂部耐久性,発光装置耐久設計; 発光装置構成: G02F1/00,F21K9/00,H01L31/00,G02B6/00,H10K59/00,G05F1/00,G09G3/00,H01S5/00,H01L33/00,H01J1/00,F21S41/00,F21Y107/00,G11B7/00,H01J61/00,H05B45/00,H05B33/00,H10K50/00,F21S4/00,G02B30/00,H10K39/00 | keywords: 発光装置,樹脂パッケージ,リード,外側面,発光装置構造,パッケージ設計,端子配置,樹脂部設計,発光素子,LEDパッケージ,装置構成,樹脂部発光装置,発光装置パッケージ構造,防災発光装置,クラック抑制発光装置,端子露出発光装置,樹脂部LED装置</t>
  </si>
  <si>
    <t>F21K9/00,H01L33/00,F16J15/00,F21S45/00,G02B6/00,H01L33/00,F21K9/00,H10K50/00,F21Y107/00,G02B6/00,B29C70/00,C09K8/00,E04B2/00,E04B1/00,B28B21/00,F21K9/00,H01L33/00,H10K59/00,G02B6/00,G02F1/00</t>
  </si>
  <si>
    <t>樹脂パッケージ構造: 樹脂パッケージ,樹脂部,クラック抑制,パッケージ構造,外側面設計,面一露出,短側面構成,長側面構成,発光装置パッケージ,樹脂部クラック防止,外側面露出,防災樹脂設計,樹脂部面一構造,発光素子,半導体光源,密封構造,ライトガイド,車両照明配置; リード露出配置: リード端子露出配置,樹脂パッケージ外側面,短側面リード露出,長側面リード非露出,第１外側面リード端子,第２外側面リード端子,面一リード配置,クラック防止構造,発光装置端子設計,樹脂部リード露出,外側面リード露出,端子配置技術,リード構造設計,発光素子パッケージ,露出配置制御,パッケージ端子配置,発光ダイオード端子,発光装置樹脂部,リード端子クラック抑制,発光装置リード配置; クラック抑制技術: クラック抑制,樹脂部クラック防止,ひび割れ抑制,樹脂強度向上,応力分散設計,耐久性向上,発光装置クラック対策,樹脂部応力緩和,防災樹脂設計,クラック抑制構造,樹脂部耐久性,樹脂パッケージ,外側面露出制御,リード露出設計,面一構造,発光装置樹脂部,短側面構造,長側面構造; 発光装置構成: 発光装置構造,樹脂パッケージ設計,リード配置,外側面露出,樹脂部クラック抑制,端子露出部,発光素子配置,短側面構成,長側面構成,面一配置,樹脂部設計,発光装置パッケージ構造,クラック抑制技術,樹脂部発光装置,端子配置設計,発光装置設計,パッケージ構成,露出端子部,発光装置パッケージ,樹脂部端子露出</t>
  </si>
  <si>
    <t>電子素子実装用基板、電子装置および電子モジュール</t>
  </si>
  <si>
    <t>H01L23/08</t>
  </si>
  <si>
    <t>H01L23/02;H01L23/13;H05K1/02</t>
  </si>
  <si>
    <t>【課題】  複数の導体層間の強度低下を低減させることができる電子素子実装用基板、電子装置および電子モジュールを提供することが可能となる。 【解決手段】  本発明の実施形態に係る電子素子実装用基板１は、基板２と金属層５とを備えている。基板２は、第１層２ａと、第１層２ａの下面に位置した第２層２ｂとを有している。基板２は第１層２ａと第２層２ｂとの間に位置した、第１導体層５ａおよび第１導体層５ａと間７を空けて位置した第２導体層５ｂとを有する金属層５を有している。上面視において、間７が、金属層５の端の第１端部７ａから第１端部７ａと異なる金属層５の端の第２端部７ｂにかけて位置している。上面視において、金属層５は、基板２の１辺に平行であるとともに基板２の中心６を通る第１仮想線α１および、上面視において第１仮想線α１と垂直であるとともに基板２の中心６を通る第２仮想線α２と重なって位置している。</t>
  </si>
  <si>
    <t>H01R12/00,H04B3/00,H01L21/00,H01M50/00,E04B2/00,H05K3/00,H01L23/00,H10K30/00,H05B3/00,H02K3/00,H01L33/00,H01B7/00,H01S5/00,G11B5/00,G02B1/00,B29C70/00,C04B41/00,H01B11/00,B65G15/00,B29C48/00,H01L21/00,H01L23/00,H01L27/00,H01M50/00,F21Y107/00,H01G11/00,H10N30/00,H01R13/00,H05B3/00,H01R12/00,H05K3/00,G11B7/00,C23C14/00,H10K71/00,C30B25/00,B63B32/00,H05B33/00,C23C16/00,H01L31/00,A61L15/00,H01L21/00,H01R13/00,H01R12/00,G06F30/00,H01M50/00,H01L23/00,H01L31/00,H05K3/00,G11B5/00,H10N30/00,C25D5/00,H01H13/00,F21Y107/00,H01J1/00,B63B32/00,H04Q3/00,B21D39/00,H01F41/00,H01C17/00,C23C14/00,H01L21/00,H01R12/00,H01L31/00,H05K3/00,H02M7/00,H01G11/00,H10N30/00,H01M50/00,H01L23/00,F21Y107/00,H02M3/00,H02M5/00,G11C19/00,G11C11/00,H01R13/00,B63B32/00,G02F1/00,H01M8/00,C23C16/00,H01L27/00</t>
  </si>
  <si>
    <t>導体層間強度低減構造: H01R12/00,H04B3/00,H01L21/00,H01M50/00,E04B2/00,H05K3/00,H01L23/00,H10K30/00,H05B3/00,H02K3/00,H01L33/00,H01B7/00,H01S5/00,G11B5/00,G02B1/00,B29C70/00,C04B41/00,H01B11/00,B65G15/00,B29C48/00 | keywords: 導体層,強度低下,間,層間,金属層,導体層間,強度低減,層間構造,金属層配置,層間空隙,電子素子実装用基板の強度,導体層間の防止構造,電子装置の層間強度,モジュールの導体層配置,防災強度設計; 電子素子実装用基板構造: H01L21/00,H01L23/00,H01L27/00,H01M50/00,F21Y107/00,H01G11/00,H10N30/00,H01R13/00,H05B3/00,H01R12/00,H05K3/00,G11B7/00,C23C14/00,H10K71/00,C30B25/00,B63B32/00,H05B33/00,C23C16/00,H01L31/00,A61L15/00 | keywords: 電子素子実装用基板,基板,第１層,第２層,金属層,実装基板,多層基板,層構成,基板材料,電子素子搭載,電子装置用基板,モジュール基板構造,防災基板設計,通知機能付き基板,電子素子実装方法; 金属層配置・形状設計: H01L21/00,H01R13/00,H01R12/00,G06F30/00,H01M50/00,H01L23/00,H01L31/00,H05K3/00,G11B5/00,H10N30/00,C25D5/00,H01H13/00,F21Y107/00,H01J1/00,B63B32/00,H04Q3/00,B21D39/00,H01F41/00,H01C17/00,C23C14/00 | keywords: 金属層,端部,第１端部,第２端部,仮想線,中心,金属層配置,端部構造,仮想線設計,層形状,中心線重ね合わせ,基板中心通過金属層,電子装置の金属層配置,モジュール端部設計,防災通知用金属層,層間強度向上形状; 電子装置・モジュールへの応用: H01L21/00,H01R12/00,H01L31/00,H05K3/00,H02M7/00,H01G11/00,H10N30/00,H01M50/00,H01L23/00,F21Y107/00,H02M3/00,H02M5/00,G11C19/00,G11C11/00,H01R13/00,B63B32/00,G02F1/00,H01M8/00,C23C16/00,H01L27/00 | keywords: 電子装置,電子モジュール,実装,基板,導体層,電子装置応用,モジュール実装,基板応用,電子素子搭載,モジュール構造,防災通知モジュール,電子装置の強度設計,電子モジュールの層間構造,通知機能付き電子装置,電子素子実装モジュール</t>
  </si>
  <si>
    <t>H01R12/00,H01L21/00,H05K3/00,H01L23/00,H04B3/00,H01L21/00,H01L23/00,H01L27/00,H01R12/00,H01M50/00,H01L21/00,H01R12/00,H01R13/00,H01L23/00,H05K3/00,H01L21/00,H01R12/00,H01L23/00,H05K3/00,H01L31/00</t>
  </si>
  <si>
    <t>導体層間強度低減構造: 導体層間強度低減,層間構造設計,金属層配置,層間空隙制御,電子素子実装用基板,導体層配置,強度低下防止,層間強度設計,電子装置の層間強度,モジュール導体層配置,導体層間防止構造,基板層構造,金属層端部配置,層間強度低減技術,層間空隙設計,電子モジュール強度,基板中心配置,仮想線配置,端部間配置,層間強度抑制; 電子素子実装用基板構造: 電子素子実装用基板,多層基板,層構成,基板材料,導体層間強度,金属層配置,第１層,第２層,導体層,端部構造,電子素子搭載,電子装置用基板,モジュール基板,基板中心線,仮想線配置,間隔設計,基板設計,電子モジュール,実装方法,基板構造; 金属層配置・形状設計: 金属層配置,端部構造,仮想線設計,層形状,中心線重ね合わせ,基板中心通過金属層,電子装置金属層配置,モジュール端部設計,層間強度向上形状,第１端部,第２端部,金属層端部,基板層構造,導体層間隔,金属層重ね合わせ,基板上金属層,金属層設計,電子素子実装基板,金属層間強度,仮想線重なり; 電子装置・モジュールへの応用: 電子素子実装用基板,導体層配置,層間強度低減,電子装置応用,電子モジュール実装,基板構造,金属層配置,層間構造設計,端部配置,仮想線配置,電子素子搭載,モジュール構造,強度設計,電子装置の層間構造,電子モジュールの強度設計,電子素子実装モジュール,通知機能付き電子装置,防災通知モジュール</t>
  </si>
  <si>
    <t>変圧器</t>
  </si>
  <si>
    <t>H01F27/245</t>
  </si>
  <si>
    <t>【課題】 アモルファス金属の形状を維持し、破壊を防止することができる変圧器を実現することである。 【解決手段】 変圧器は、鉄心と、前記鉄心を囲むコイルとを有する変圧器であって、鉄心は、複数の鉄心ブロックから構成されており、鉄心ブロックは、アモルファス金属箔を重ねたアモルファス積層体と、その積層体を載せるブロック鋼板とからなり、ブロック鋼板は、鉄心の外周側に設けた第一の面と、内周側に設けた第二の面と、第一の面と第二の面の間に設けた第三の面とを備える。</t>
  </si>
  <si>
    <t>G11B5/00,H01M4/00,H01L31/00,H01F1/00,H01M50/00,B01J23/00,G11C19/00,H01G11/00,C25D11/00,B29C70/00,E04C2/00,C22C45/00,B22F10/00,B32B15/00,H01F10/00,B65D41/00,H01M8/00,B32B37/00,H05B3/00,G11B7/00,E04B1/00,E04B2/00,E04B5/00,G21C3/00,B28B21/00,B63B5/00,E04B9/00,B29C63/00,E01C5/00,B29L31/00,E21D15/00,B60J7/00,E01B3/00,E04C3/00,E04D3/00,B60C25/00,B21B1/00,E04G17/00,E04G11/00,E04C5/00,H02K1/00,H02M7/00,H02K19/00,H02M5/00,G11B5/00,H01F27/00,H02M3/00,G05F1/00,H02K21/00,H01F38/00,H01F41/00,H02K37/00,H03K3/00,H04R1/00,G01R7/00,H02K15/00,H02K23/00,F28F1/00,H01C10/00,H02K17/00,B28B21/00,F16L11/00,F42B12/00,C03B5/00,A43B7/00,B23K20/00,E04B1/00,B21D7/00,B29C48/00,F24S80/00,C25F1/00,B63B43/00,F24H9/00,B60C9/00,F41H5/00,C23C22/00,C08J7/00,C09K8/00,F16G1/00,F16G5/00</t>
  </si>
  <si>
    <t>アモルファス金属積層体: G11B5/00,H01M4/00,H01L31/00,H01F1/00,H01M50/00,B01J23/00,G11C19/00,H01G11/00,C25D11/00,B29C70/00,E04C2/00,C22C45/00,B22F10/00,B32B15/00,H01F10/00,B65D41/00,H01M8/00,B32B37/00,H05B3/00,G11B7/00 | keywords: アモルファス金属,アモルファス積層体,金属箔,積層,鉄心ブロック,アモルファス金属箔,積層構造,アモルファス材料,鉄心積層,非晶質金属,アモルファス金属積層体,変圧器鉄心,積層体破壊防止,防災積層構造,積層体形状維持,アモルファス鉄心ブロック; ブロック鋼板構造: E04B1/00,E04B2/00,E04B5/00,G21C3/00,B28B21/00,B63B5/00,E04B9/00,B29C63/00,E01C5/00,B29L31/00,E21D15/00,B60J7/00,E01B3/00,E04C3/00,E04D3/00,B60C25/00,B21B1/00,E04G17/00,E04G11/00,E04C5/00 | keywords: ブロック鋼板,第一の面,第二の面,第三の面,外周側,内周側,鋼板構造,支持板,外周面,内周面,中間面,鉄心支持,鉄心ブロック鋼板,積層体支持構造,形状維持鋼板,破壊防止鋼板,防災鋼板構造,変圧器鉄心外周鋼板; 変圧器鉄心構成: H02K1/00,H02M7/00,H02K19/00,H02M5/00,G11B5/00,H01F27/00,H02M3/00,G05F1/00,H02K21/00,H01F38/00,H01F41/00,H02K37/00,H03K3/00,H04R1/00,G01R7/00,H02K15/00,H02K23/00,F28F1/00,H01C10/00,H02K17/00 | keywords: 変圧器,鉄心,鉄心ブロック,コイル,複数構成,鉄心構成,鉄心ブロック,変圧器コア,複数鉄心,コイル巻線,アモルファス鉄心構成,鉄心ブロック配置,変圧器鉄心形状維持,防災変圧器鉄心,鉄心破壊防止構成,鉄心ブロック積層; 形状維持・破壊防止技術: B28B21/00,F16L11/00,F42B12/00,C03B5/00,A43B7/00,B23K20/00,E04B1/00,B21D7/00,B29C48/00,F24S80/00,C25F1/00,B63B43/00,F24H9/00,B60C9/00,F41H5/00,C23C22/00,C08J7/00,C09K8/00,F16G1/00,F16G5/00 | keywords: 形状維持,破壊防止,防止手段,積層体破壊,鉄心破壊,形状保持,破損防止,積層体保護,鉄心保護,耐久性向上,アモルファス積層体形状維持,鉄心ブロック破壊防止,防災変圧器,積層体耐久性,鉄心保護構造,破壊防止技術</t>
  </si>
  <si>
    <t>H01F1/00,B29C70/00,C25D11/00,B01J23/00,H01G11/00,E04B1/00,E04B2/00,E04B5/00,E04B9/00,B29C63/00,H02K1/00,H01F27/00,H01F38/00,H02M5/00,H02M7/00,B23K20/00,B29C48/00,B21D7/00,B28B21/00,E04B1/00</t>
  </si>
  <si>
    <t>アモルファス金属積層体: アモルファス金属積層体,アモルファス金属箔,積層構造,鉄心ブロック,変圧器鉄心,積層体形状維持,積層体破壊防止,非晶質金属,アモルファス材料,鉄心積層,防災積層構造,ブロック鋼板,外周面,内周面,第一面,第二面,第三面,金属箔,積層,変圧器; ブロック鋼板構造: ブロック鋼板,アモルファス積層体,鉄心ブロック,外周面,内周面,中間面,積層体支持構造,形状維持鋼板,破壊防止鋼板,鋼板構造,支持板,鉄心ブロック鋼板,第一の面,第二の面,第三の面,防災鋼板構造; 変圧器鉄心構成: 変圧器鉄心構成,鉄心ブロック,アモルファス金属箔,アモルファス積層体,ブロック鋼板,鉄心外周面,鉄心内周面,鉄心第三面,鉄心破壊防止,鉄心形状維持,複数鉄心ブロック,コイル巻線,鉄心ブロック配置,アモルファス鉄心構成,変圧器コア,防災変圧器鉄心,鉄心構成技術,鉄心ブロック積層,鉄心ブロック支持,鉄心ブロック固定; 形状維持・破壊防止技術: アモルファス金属積層体,鉄心ブロック,形状維持技術,破壊防止構造,積層体保護,鉄心保護,耐久性向上,積層体耐久性,鉄心破壊防止,アモルファス積層体形状保持,鉄心ブロック保護,防災変圧器,積層体破壊防止,鉄心保護構造,アモルファス金属箔,ブロック鋼板,外周面保護,内周面保護</t>
  </si>
  <si>
    <t>ナノインプリント用テンプレート及び集積回路装置の製造方法</t>
  </si>
  <si>
    <t>B29C33/38;B29C59/02</t>
  </si>
  <si>
    <t>【課題】被加工材に対して精密に位置合わせ可能なナノインプリント用テンプレート及び集積回路装置の製造方法を提供する。 【解決手段】実施形態に係るナノインプリント用テンプレートは、第１方向に延び、前記第１方向に対して交差する第２方向に沿って周期的に配列された複数の第１パターンと、前記複数の第１パターンの前記第２方向両側に配置され、前記第１方向に延び、前記第２方向における長さが前記第１パターンの前記第２方向における長さよりも短い第２パターンと、前記複数の第１パターンの前記第１方向両側に配置され、前記第２方向に延び、前記第１方向における長さが前記第１パターンの前記第２方向における長さよりも短い第３パターンと、を備える。</t>
  </si>
  <si>
    <t>B41J2/00,G03F1/00,B41M5/00,B41K1/00,B41C1/00,H05K3/00,H01R12/00,G03F7/00,B22F1/00,B41L17/00,B41M1/00,H10K71/00,H10N30/00,B22C17/00,B41F31/00,B23Q35/00,B22F10/00,B41F7/00,B41J27/00,G07B1/00,G05B19/00,E04B2/00,G10L21/00,B23H7/00,B44B3/00,G01Q10/00,B23Q16/00,B21J15/00,B23K37/00,B23Q15/00,D05B69/00,B23K26/00,B21D28/00,B23Q1/00,G02B7/00,B21B39/00,B24B17/00,B23B3/00,B65H9/00,B27C3/00,H01L21/00,H01R12/00,H05K3/00,G01R31/00,G05F1/00,G11C11/00,H03F3/00,H01L31/00,H05K1/00,H10K71/00,H01L27/00,H01L33/00,G06F30/00,G11B7/00,H01M50/00,H01R13/00,H03K17/00,H01S5/00,F21K9/00,B23K101/00,G06V10/00,G09G5/00,G05D1/00,B23Q35/00,G21C7/00,B41J11/00,G01S3/00,G06V30/00,B21B37/00,G05B19/00,F21V29/00,B31B150/00,F04B27/00,E04B2/00,G09B1/00,D06F33/00,B24B49/00,B21D15/00,G10L21/00,D06J1/00</t>
  </si>
  <si>
    <t>ナノインプリント用テンプレート構造: B41J2/00,G03F1/00,B41M5/00,B41K1/00,B41C1/00,H05K3/00,H01R12/00,G03F7/00,B22F1/00,B41L17/00,B41M1/00,H10K71/00,H10N30/00,B22C17/00,B41F31/00,B23Q35/00,B22F10/00,B41F7/00,B41J27/00,G07B1/00 | keywords: ナノインプリント,テンプレート,第１パターン,第２パターン,第３パターン,周期的配列,ナノインプリントテンプレート,パターン配置,周期構造,テンプレート構造,パターン形状,パターン配列,精密位置合わせテンプレート,集積回路製造用テンプレート,微細パターン形成,防振構造テンプレート,高精度パターン配置; 精密位置合わせ技術: G05B19/00,E04B2/00,G10L21/00,B23H7/00,B44B3/00,G01Q10/00,B23Q16/00,B21J15/00,B23K37/00,B23Q15/00,D05B69/00,B23K26/00,B21D28/00,B23Q1/00,G02B7/00,B21B39/00,B24B17/00,B23B3/00,B65H9/00,B27C3/00 | keywords: 精密位置合わせ,位置合わせ可能,被加工材,両側配置,高精度位置合わせ,アライメント,位置決め,テンプレートアライメント,被加工材アライメント,ナノインプリント位置合わせ,集積回路装置位置合わせ,パターン認識アライメント,防振位置合わせ,自動位置合わせシステム; 集積回路装置の製造方法: H01L21/00,H01R12/00,H05K3/00,G01R31/00,G05F1/00,G11C11/00,H03F3/00,H01L31/00,H05K1/00,H10K71/00,H01L27/00,H01L33/00,G06F30/00,G11B7/00,H01M50/00,H01R13/00,H03K17/00,H01S5/00,F21K9/00,B23K101/00 | keywords: 集積回路装置,製造方法,ナノインプリント,被加工材,集積回路製造,ナノインプリント製造,半導体製造方法,微細加工,テンプレート転写,集積回路装置製造工程,ナノインプリント工程,防振集積回路製造,高精度集積回路製造,パターン転写集積回路; パターン寸法・方向制御: G06V10/00,G09G5/00,G05D1/00,B23Q35/00,G21C7/00,B41J11/00,G01S3/00,G06V30/00,B21B37/00,G05B19/00,F21V29/00,B31B150/00,F04B27/00,E04B2/00,G09B1/00,D06F33/00,B24B49/00,B21D15/00,G10L21/00,D06J1/00 | keywords: 第１方向,第２方向,長さ,短い,延びる,両側,パターン寸法制御,方向制御,パターン長さ,パターン方向,寸法調整,集積回路寸法制御,ナノインプリント寸法調整,防振パターン方向制御,高精度パターン寸法,テンプレート方向制御</t>
  </si>
  <si>
    <t>G03F1/00,G03F7/00,H05K3/00,B41C1/00,B41M5/00,G05B19/00,G01Q10/00,B23Q16/00,B23Q15/00,B23H7/00,H01L21/00,H05K3/00,H01L31/00,H10K71/00,G01R31/00,B23Q35/00,G06V30/00,G01S3/00,G05D1/00,G06V10/00</t>
  </si>
  <si>
    <t>ナノインプリント用テンプレート構造: ナノインプリントテンプレート,パターン配置,周期構造,テンプレート構造,パターン形状,精密位置合わせテンプレート,集積回路製造用テンプレート,微細パターン形成,高精度パターン配置,第１パターン,第２パターン,第３パターン,パターン両側配置,短尺パターン,交差方向配列,ナノインプリント工程,パターン周期性,テンプレートパターン,防振構造テンプレート; 精密位置合わせ技術: 精密位置合わせ,高精度位置合わせ,位置決め,アライメント,テンプレートアライメント,被加工材アライメント,ナノインプリント位置合わせ,集積回路装置位置合わせ,パターン認識アライメント,防振位置合わせ,自動位置合わせシステム,両側配置,周期的配列,第１パターン,第２パターン,第３パターン,テンプレート,被加工材,位置合わせ可能,製造方法; 集積回路装置の製造方法: 集積回路装置製造方法,ナノインプリント工程,テンプレート転写,微細パターン配列,高精度位置合わせ,被加工材配置,集積回路製造工程,半導体微細加工,パターン転写技術,集積回路パターン形成,ナノインプリントテンプレート,周期的パターン配列,第１パターン配置,第２パターン配置,第３パターン配置,集積回路高精度製造,防振集積回路製造,集積回路装置製造精度,ナノインプリント用テンプレート,集積回路パターン転写; パターン寸法・方向制御: パターン寸法制御,方向制御,パターン長さ,パターン方向,寸法調整,テンプレート寸法制御,テンプレート方向制御,ナノインプリント寸法調整,高精度パターン寸法,集積回路寸法制御,周期的パターン配列,第１方向,第２方向,短い長さ,延びる方向,両側配置,パターン配置,防振パターン方向制御</t>
  </si>
  <si>
    <t>紫外線発光素子</t>
  </si>
  <si>
    <t>H01L33/20</t>
  </si>
  <si>
    <t>H01L33/38</t>
  </si>
  <si>
    <t>【課題】光出力の低下を抑制しつつ光出力のモニタリングが可能な紫外線発光素子を提供する。 【解決手段】紫外線発光素子１０では、積層体２は、ｎ型半導体層４、活性層５及びｐ型半導体層６が基板１側からこの順に並んでいる。積層体２は、活性層５とｐ型半導体層６との積層構造７を第１半導体部７１と第２半導体部７２とに分離する溝２３を有し、第１半導体部７１の面積が第２半導体部７２の面積よりも大きい。紫外線発光素子１０は、第１半導体部７１上に形成されている第１正電極８１と、第２半導体部７２上に形成されている第２正電極８２と、ｎ型半導体層４の活性層５側の表面４１に設けられ、厚さ方向Ｄ１から見て第１正電極８１に隣り合う第１負電極９１と、ｎ型半導体層４の活性層５側の表面４１に設けられ、厚さ方向Ｄ１から見て第２正電極８２に隣り合う第２負電極９２と、を更に備える。</t>
  </si>
  <si>
    <t>H01L31/00,H01L21/00,H10K59/00,H01L33/00,G02F1/00,H01S5/00,H10K50/00,H10K30/00,F21K9/00,G02B6/00,H10K39/00,G03C1/00,G03G5/00,H05B33/00,H01M50/00,G11B7/00,G09G3/00,H01L27/00,H01S3/00,H01G9/00,H01L31/00,G02F1/00,H10K50/00,H01J43/00,H01L21/00,G09G3/00,H10K59/00,F21K9/00,C25B9/00,H01M4/00,H01J9/00,H01J29/00,H01L33/00,H01J1/00,G02B6/00,H05B33/00,G01N27/00,G03C1/00,H01L29/00,H10N30/00,H01L31/00,G09G3/00,G01J3/00,G01N21/00,G01D5/00,H04N23/00,H05B47/00,G01J5/00,H10K59/00,G02B6/00,H05B45/00,H04N25/00,G01J1/00,G01P3/00,G01K11/00,H01S5/00,G01L23/00,B60Q3/00,B41B21/00,G11C11/00,H01L21/00,H01L29/00,G05F1/00,H03F3/00,H04N25/00,H01S3/00,H01L31/00,H02M5/00,G09G3/00,H02M7/00,H01S5/00,H03G9/00,H02M3/00,G02B6/00,H03K17/00,G02F1/00,H04N3/00,H03K4/00,G02B26/00,H01L33/00</t>
  </si>
  <si>
    <t>紫外線発光素子構造: H01L31/00,H01L21/00,H10K59/00,H01L33/00,G02F1/00,H01S5/00,H10K50/00,H10K30/00,F21K9/00,G02B6/00,H10K39/00,G03C1/00,G03G5/00,H05B33/00,H01M50/00,G11B7/00,G09G3/00,H01L27/00,H01S3/00,H01G9/00 | keywords: 紫外線発光素子,積層体,ｎ型半導体層,活性層,ｐ型半導体層,溝,分離,第１半導体部,第２半導体部,UV LED,半導体積層構造,分離溝,活性層分割,半導体部面積比,紫外線発光デバイス,紫外線発光素子構造,防災用途紫外線素子,光出力モニタリング用構造,分離溝形成方法,積層体設計,高効率UV LED,光出力低下抑制構造; 電極配置・構造: H01L31/00,G02F1/00,H10K50/00,H01J43/00,H01L21/00,G09G3/00,H10K59/00,F21K9/00,C25B9/00,H01M4/00,H01J9/00,H01J29/00,H01L33/00,H01J1/00,G02B6/00,H05B33/00,G01N27/00,G03C1/00,H01L29/00,H10N30/00 | keywords: 第１正電極,第２正電極,第１負電極,第２負電極,電極配置,表面,厚さ方向,電極構造,正電極,負電極,電極分離,電極配置方法,電極面積比,電極隣接,紫外線発光素子用電極,光出力モニタリング電極,防災用途電極配置,電極分離構造,電極設計,電極配置最適化,厚さ方向電極配置; 光出力モニタリング技術: H01L31/00,G09G3/00,G01J3/00,G01N21/00,G01D5/00,H04N23/00,H05B47/00,G01J5/00,H10K59/00,G02B6/00,H05B45/00,H04N25/00,G01J1/00,G01P3/00,G01K11/00,H01S5/00,G01L23/00,B60Q3/00,B41B21/00,G11C11/00 | keywords: 光出力,モニタリング,低下抑制,光出力の監視,測定,光出力モニタリング,光強度測定,光出力検出,光出力低下抑制,リアルタイム監視,光出力フィードバック,紫外線発光素子光出力モニタリング,防災用途光出力監視,光出力低下抑制技術,光出力測定方法,光出力モニタリングシステム,光出力安定化; 面積比制御技術: H01L21/00,H01L29/00,G05F1/00,H03F3/00,H04N25/00,H01S3/00,H01L31/00,H02M5/00,G09G3/00,H02M7/00,H01S5/00,H03G9/00,H02M3/00,G02B6/00,H03K17/00,G02F1/00,H04N3/00,H03K4/00,G02B26/00,H01L33/00 | keywords: 面積,第１半導体部,第２半導体部,面積比,大きい,小さい,半導体部面積比,面積制御,面積最適化,面積比調整,面積比設計,面積比による光出力制御,紫外線発光素子面積比制御,光出力モニタリング面積比,防災用途面積比設計,面積比最適化技術,面積比による光出力低下抑制</t>
  </si>
  <si>
    <t>H01L33/00,H01L31/00,H01L21/00,F21K9/00,H01S5/00,H01L31/00,G02F1/00,H01L21/00,F21K9/00,C25B9/00,H01L31/00,G01J3/00,G01N21/00,G01D5/00,H05B47/00,H01L21/00,H01L29/00,H01S3/00,H01L31/00,G05F1/00</t>
  </si>
  <si>
    <t>紫外線発光素子構造: 紫外線発光素子,積層体構造,ｎ型半導体層,ｐ型半導体層,活性層,分離溝,半導体部面積比,UV LED,活性層分割,光出力モニタリング,正電極配置,負電極配置,紫外線発光素子構造,分離溝形成,積層体設計,光出力低下抑制,防災用途紫外線素子,光出力制御,半導体積層構造,光出力検知; 電極配置・構造: 紫外線発光素子,電極配置,正電極,負電極,電極分離,電極構造,電極設計,電極分離構造,光出力モニタリング,積層体,活性層,ｎ型半導体層,ｐ型半導体層,第１正電極,第２正電極,第１負電極,第２負電極,溝,面積比,厚さ方向; 光出力モニタリング技術: 紫外線発光素子,光出力モニタリング,光強度測定,光出力検出,光出力低下抑制,リアルタイム監視,光出力測定方法,光出力モニタリングシステム,積層構造分離溝,半導体部面積比,正電極配置,負電極配置,活性層構造,光出力監視回路,紫外線光出力測定,光出力低下検知,防災用途光出力監視,光出力モニタリング技術,光出力安定化,光出力リアルタイム検出; 面積比制御技術: 半導体部面積比,面積比制御,面積最適化,面積比調整,面積比設計,紫外線発光素子面積比制御,光出力モニタリング面積比,面積比最適化技術,面積比による光出力低下抑制,積層構造分離溝,第１半導体部,第２半導体部,正電極配置,負電極配置,活性層分離,面積比によるモニタリング性能,面積比による光出力制御,防災用途面積比設計</t>
  </si>
  <si>
    <t>電気機器及び分電盤</t>
  </si>
  <si>
    <t>H05K5/02</t>
  </si>
  <si>
    <t>H02B1/40;H05K7/12</t>
  </si>
  <si>
    <t>【課題】筐体の内圧の上昇を低減することができる電気機器及び分電盤を提供する。 【解決手段】筐体２は、第一壁部３４及び第二壁部４４を含む。第一壁部３４及び第二壁部４４は、第一方向（上下方向）において互いに対向する。プリント回路板７（又は８ａ、８ｂ）は、基板７１（又は８１ａ、８１ｂ）の一の面７１０（又は８１０ａ、８１０ｂ）が第一壁部３４に対向した状態で筐体２に収容されている。筐体２は、貫通孔６１を有する。貫通孔６１は、筐体２の外面２１から内面２０までを貫通している。貫通孔６１は、筐体２の内面２０を第二方向（左右方向）に沿って開口させている。第二方向は、第一方向と直交する方向である。</t>
  </si>
  <si>
    <t>H02G15/00,B65D5/00,H01R13/00,F16H57/00,G12B9/00,H01M50/00,B65D25/00,F01C20/00,G21C19/00,B65D6/00,D06F37/00,B60R21/00,H02B13/00,B65D90/00,F22B9/00,B60L50/00,E04G9/00,H01C1/00,H02K5/00,F24F1/00,E21F1/00,F24F1/00,E06B3/00,B24D3/00,A43B7/00,A45D20/00,E21B10/00,E06B7/00,B21D26/00,F04C28/00,B05B16/00,B07B13/00,G06K19/00,H02K1/00,F24F3/00,F04C14/00,F01C20/00,B65D33/00,E21B21/00,F24F13/00,H01R12/00,F21Y107/00,H02B1/00,H01L21/00,H01R13/00,H01M50/00,F24F1/00,G01R31/00,F21K9/00,B63B32/00,H01S5/00,F28F9/00,B64B1/00,G02F1/00,G04G17/00,H01L31/00,H01L23/00,H05B3/00,B41J2/00,B64U20/00,F16H61/00,G09F11/00,H02G15/00,B60T13/00,B65D90/00,G03B27/00,F21V29/00,F02M26/00,F02F3/00,H01H83/00,B41J9/00,G01K1/00,H01S3/00,B21B37/00,H01M50/00,B60T15/00,B23Q35/00,B65H1/00,E21D23/00,F02M69/00</t>
  </si>
  <si>
    <t>筐体構造: H02G15/00,B65D5/00,H01R13/00,F16H57/00,G12B9/00,H01M50/00,B65D25/00,F01C20/00,G21C19/00,B65D6/00,D06F37/00,B60R21/00,H02B13/00,B65D90/00,F22B9/00,B60L50/00,E04G9/00,H01C1/00,H02K5/00,F24F1/00 | keywords: 筐体,第一壁部,第二壁部,外面,内面,筐体構造,壁部,外装ケース,ハウジング,エンクロージャ,内圧低減,防爆筐体,通気構造,防災筐体,分電盤筐体,内圧制御筐体,筐体内圧管理; 貫通孔・通気構造: E21F1/00,F24F1/00,E06B3/00,B24D3/00,A43B7/00,A45D20/00,E21B10/00,E06B7/00,B21D26/00,F04C28/00,B05B16/00,B07B13/00,G06K19/00,H02K1/00,F24F3/00,F04C14/00,F01C20/00,B65D33/00,E21B21/00,F24F13/00 | keywords: 貫通孔,開口,外面,内面,第二方向,通気孔,ベンチレーション,エアホール,貫通開口,圧力調整孔,通気路,防災通気孔,分電盤通気構造,内圧低減通気孔,筐体通気設計,圧力解放孔,安全通気構造; プリント回路板配置: H01R12/00,F21Y107/00,H02B1/00,H01L21/00,H01R13/00,H01M50/00,F24F1/00,G01R31/00,F21K9/00,B63B32/00,H01S5/00,F28F9/00,B64B1/00,G02F1/00,G04G17/00,H01L31/00,H01L23/00,H05B3/00,B41J2/00,B64U20/00 | keywords: プリント回路板,基板,面,対向,収容,基板配置,プリント基板取り付け,PCBマウント,基板収容,壁部対向配置,基板設置方法,分電盤基板配置,筐体内基板配置,防災基板設置,通気構造基板配置,内圧低減基板配置; 内圧低減技術: F16H61/00,G09F11/00,H02G15/00,B60T13/00,B65D90/00,G03B27/00,F21V29/00,F02M26/00,F02F3/00,H01H83/00,B41J9/00,G01K1/00,H01S3/00,B21B37/00,H01M50/00,B60T15/00,B23Q35/00,B65H1/00,E21D23/00,F02M69/00 | keywords: 内圧,低減,上昇,制御,内圧制御,圧力低減,圧力調整,内圧管理,圧力解放,内圧上昇防止,防災内圧制御,分電盤内圧低減,筐体内圧調整,通気構造内圧低減,安全圧力管理</t>
  </si>
  <si>
    <t>H02G15/00,G12B9/00,H01M50/00,B65D6/00,B65D25/00,E21F1/00,F24F1/00,E06B3/00,E06B7/00,F04C28/00,H01R12/00,H02B1/00,H01R13/00,H01L21/00,G01R31/00,H02G15/00,B65D90/00,F21V29/00,H01H83/00,F02M26/00</t>
  </si>
  <si>
    <t>筐体構造: 筐体構造,壁部,第一壁部,第二壁部,外面,内面,貫通孔,分電盤筐体,通気構造,内圧制御筐体,防爆筐体,防災筐体,外装ケース,ハウジング,エンクロージャ,基板対向配置,上下方向配置,左右方向開口,プリント回路板収容,圧力低減構造; 貫通孔・通気構造: 貫通孔,通気孔,開口部,ベンチレーション,エアホール,圧力調整孔,貫通開口,圧力解放孔,内圧低減通気孔,筐体通気設計,分電盤通気構造,防災通気孔,外面貫通孔,内面開口,第二方向開口,壁部対向配置,通気路設計,通気構造,通気流分配,通気開口; プリント回路板配置: プリント回路板配置,基板壁部対向収容,分電盤基板配置,筐体内基板配置,基板取り付け方法,PCBマウント,基板収容構造,壁部対向配置,貫通孔構造,内圧低減構造,通気構造基板配置,防災基板設置,基板面対向配置,基板配置方向,基板収容方法,基板配置技術,基板配置課題,基板配置改善,基板配置最適化,基板配置安全性; 内圧低減技術: 筐体内圧低減,分電盤内圧制御,圧力調整構造,貫通孔圧力解放,内圧管理手法,通気構造,安全圧力管理,壁部対向配置,基板配置,内圧上昇防止,圧力低減技術,防災内圧制御,筐体外面開口,圧力解放手段,内面開口構造,分電盤安全設計,内圧調整機構,圧力解放孔,筐体通気路,内圧制御技術</t>
  </si>
  <si>
    <t>薄膜素子及び薄膜素子の製造方法</t>
  </si>
  <si>
    <t>H01G4/33</t>
  </si>
  <si>
    <t>【課題】低背化を実現しつつ、剛性の低下が抑制された薄膜素子及びその製造方法を提供する。 【解決手段】薄膜素子としての薄膜コンデンサ１は、９９質量％以上のＳｉを主成分とし、水素イオン等の軽元素イオンを含有する基材層３０と、基材層３０上に積層された素子部１０と、を有する。剛性の低下を抑制するため、基材層は、素子部が積層される一方側に対して、一方側とは異なる他方側において軽元素イオンの濃度を高くする。</t>
  </si>
  <si>
    <t>H01G4/00,H01M50/00,H01L31/00,H01G11/00,H01M8/00,G11C11/00,H10K59/00,F23D5/00,B01D69/00,H01H1/00,H01J1/00,G09F11/00,C04B41/00,H02S30/00,B32B37/00,B29C48/00,H05B3/00,B60J7/00,B32B7/00,F04B43/00,H01L21/00,H01L31/00,H01M8/00,H01M4/00,A61L29/00,H01L29/00,H01L23/00,C01B33/00,A61L31/00,A61L27/00,G03G5/00,H01B1/00,H01M50/00,H05B33/00,B01J20/00,C23C14/00,B32B37/00,C22C45/00,G03F7/00,C12P7/00,H01L21/00,H01M8/00,B01J47/00,G03G5/00,E04B2/00,H01M50/00,C23C14/00,C25B11/00,G11B7/00,H01J29/00,H05K3/00,H01M4/00,H01J1/00,B01J39/00,H10K30/00,G11B5/00,H01J13/00,C03C25/00,B32B3/00,B01J20/00,H01L21/00,H01L31/00,H10K59/00,G11B7/00,G03F7/00,H05K3/00,G02F1/00,H01M4/00,H01M8/00,H01M50/00,G02B1/00,G11B5/00,B01D69/00,G03F1/00,B41M5/00,C23C14/00,H01R12/00,G02B6/00,G03G5/00,H01J29/00</t>
  </si>
  <si>
    <t>薄膜素子構造: H01G4/00,H01M50/00,H01L31/00,H01G11/00,H01M8/00,G11C11/00,H10K59/00,F23D5/00,B01D69/00,H01H1/00,H01J1/00,G09F11/00,C04B41/00,H02S30/00,B32B37/00,B29C48/00,H05B3/00,B60J7/00,B32B7/00,F04B43/00 | keywords: 薄膜素子,薄膜コンデンサ,素子部,積層,低背化,薄膜構造,コンデンサ素子,積層設計,低背型,素子層,薄膜コンデンサ構造,低背化素子,剛性維持,防剛性低下,薄膜素子積層,防災用途薄膜素子; 基材層組成・特性: H01L21/00,H01L31/00,H01M8/00,H01M4/00,A61L29/00,H01L29/00,H01L23/00,C01B33/00,A61L31/00,A61L27/00,G03G5/00,H01B1/00,H01M50/00,H05B33/00,B01J20/00,C23C14/00,B32B37/00,C22C45/00,G03F7/00,C12P7/00 | keywords: 基材層,Si,水素イオン,軽元素イオン,主成分,含有,シリコン基材,軽元素含有,水素ドープ,基材層組成,基材物性,高濃度軽元素基材,Si基材層,基材層剛性,防剛性低下基材,薄膜素子基材,防災用途基材層; イオン濃度分布制御: H01L21/00,H01M8/00,B01J47/00,G03G5/00,E04B2/00,H01M50/00,C23C14/00,C25B11/00,G11B7/00,H01J29/00,H05K3/00,H01M4/00,H01J1/00,B01J39/00,H10K30/00,G11B5/00,H01J13/00,C03C25/00,B32B3/00,B01J20/00 | keywords: 軽元素イオン,濃度,一方側,他方側,濃度分布,制御,イオン濃度制御,濃度分布設計,軽元素濃度,水素イオン分布,基材層濃度勾配,剛性維持濃度分布,防剛性低下イオン制御,薄膜素子濃度分布,防災用途濃度制御,基材層イオン濃度; 薄膜素子製造方法: H01L21/00,H01L31/00,H10K59/00,G11B7/00,G03F7/00,H05K3/00,G02F1/00,H01M4/00,H01M8/00,H01M50/00,G02B1/00,G11B5/00,B01D69/00,G03F1/00,B41M5/00,C23C14/00,H01R12/00,G02B6/00,G03G5/00,H01J29/00 | keywords: 製造方法,積層,基材層形成,素子部形成,イオン含有,薄膜形成方法,積層工程,基材層製造,イオン注入,製造プロセス,低背化製造方法,剛性維持製造工程,防剛性低下製造法,薄膜素子製造プロセス,防災用途製造方法</t>
  </si>
  <si>
    <t>H01G4/00,H01G11/00,H01L31/00,B01D69/00,H01M50/00,H01L21/00,H01L31/00,H01L29/00,C01B33/00,H01L23/00,H01L21/00,B01J47/00,C23C14/00,H01M8/00,H01M50/00,H01L21/00,H01L31/00,G03F7/00,H05K3/00,H10K59/00</t>
  </si>
  <si>
    <t>薄膜素子構造: 薄膜素子,薄膜コンデンサ,素子部,積層構造,低背化,剛性維持,基材層,軽元素イオン,層構成,素子積層,薄膜構造,コンデンサ素子,積層設計,低背型,素子層,薄膜コンデンサ構造,低背化素子,防剛性低下,薄膜素子積層; 基材層組成・特性: 基材層組成,Si主成分基材,軽元素イオン含有基材,水素イオンドープ基材,高濃度軽元素基材,基材層剛性,防剛性低下基材,薄膜素子基材,シリコン基材,軽元素含有基材,基材物性,Si基材層,基材層物理特性,基材層材料特性,薄膜コンデンサ基材,積層基材層,基材層濃度分布,軽元素濃度制御,基材層構造,基材層製造方法; イオン濃度分布制御: イオン濃度分布制御,基材層濃度勾配,軽元素イオン濃度,水素イオン分布,一方側濃度制御,他方側濃度制御,濃度分布設計,剛性維持濃度分布,防剛性低下イオン制御,薄膜素子濃度分布,基材層イオン濃度,軽元素濃度制御,薄膜コンデンサ,積層基材層,薄膜素子製造方法,濃度勾配設計,イオン注入,薄膜構造,濃度分布制御,軽元素分布; 薄膜素子製造方法: 薄膜素子製造方法,低背化,剛性維持,薄膜コンデンサ,基材層形成,素子部積層,軽元素イオン含有,イオン注入,積層工程,薄膜形成方法,基材層製造,製造プロセス,防剛性低下,低背化製造方法,剛性維持製造工程,薄膜素子製造プロセス,防災用途製造方法,薄膜コンデンサ製造,基材層イオン濃度制御,素子部形成</t>
  </si>
  <si>
    <t>光ファイバ増幅器および光ファイバ増幅システム</t>
  </si>
  <si>
    <t>H01S3/10</t>
  </si>
  <si>
    <t>H01S3/067</t>
  </si>
  <si>
    <t>【課題】複数の励起光源設け、励起光源を切り替える構成とし、さらに、励起光源の切り替えに応じて、励起光を出力している励起光源からの励起光を光ファイバに伝送するためのスイッチを設ける構成とした場合であっても、スイッチの切り替えに起因する励起光の瞬断を補償することができる光ファイバ増幅器を提供する。 【解決手段】第１の合成手段１０４１は、光源から出力された励起光を光信号に合成させる。スイッチ１０７１は、個々の光源毎に光源に対応する励起光の入力端を有し、励起光を第１の合成手段１０４１に出力するための出力端を有する。第２の光源１０３ａは、複数の光源１０３１〜１０３Ｎとは別に設けられ、励起光を出力する。第２の光源駆動手段１０６２は、第１の光源駆動手段１０６１が、励起光を出力させる光源を切り替える際に、第２の光源１０３ａに励起光を出力させる。</t>
  </si>
  <si>
    <t>H01S3/00,H05B47/00,F21K9/00,B41B21/00,H01L31/00,F21S43/00,H10K59/00,G09G3/00,H04N5/00,G02F1/00,B41J2/00,F21V9/00,G11B7/00,F21Y113/00,F21S41/00,H04N9/00,G09F13/00,H04N13/00,H05B39/00,F21Y105/00,G02F1/00,H01S3/00,H04B10/00,H04L25/00,H03K17/00,G01N21/00,H04N5/00,G09G3/00,H01S5/00,H05B39/00,H01L31/00,G08B5/00,G01D5/00,B41J2/00,G11B7/00,G11C11/00,G01S1/00,H03G5/00,H03K4/00,G03H1/00,H05B41/00,H05B45/00,H01S3/00,H04N23/00,H04L25/00,H01J61/00,H03K17/00,H04N5/00,H05B47/00,H04N9/00,H02J3/00,H03K4/00,G09G3/00,G01N21/00,H01H33/00,H03K5/00,H05B39/00,H05G1/00,H01H75/00,G01R13/00,H01S3/00,H04N9/00,H04N5/00,H05B47/00,G02B6/00,F21S43/00,H03L7/00,H03K4/00,H01L31/00,G02F1/00,G09G3/00,H04B10/00,F21K9/00,B41B21/00,G03H1/00,H04N1/00,G01S1/00,F21Y113/00,G11B7/00,G02B7/00,H05B47/00,G09G3/00,F21K9/00,G02B26/00,B41B21/00,H03K4/00,G05B11/00,G02F1/00,H05B39/00,F21S43/00,G05B19/00,H03K17/00,H05B45/00,H01S3/00,G09F13/00,G11B7/00,H01L31/00,B60Q3/00,G01J1/00,H02P7/00</t>
  </si>
  <si>
    <t>励起光源の切り替え構成: H01S3/00,H05B47/00,F21K9/00,B41B21/00,H01L31/00,F21S43/00,H10K59/00,G09G3/00,H04N5/00,G02F1/00,B41J2/00,F21V9/00,G11B7/00,F21Y113/00,F21S41/00,H04N9/00,G09F13/00,H04N13/00,H05B39/00,F21Y105/00 | keywords: 励起光源,切り替え,複数光源,光源切替,励起光源切替,光源選択,光源スイッチング,光源制御,複数励起光源,光ファイバ増幅器用光源切替,防災用光源切替,光源切替通知,光源切替瞬断補償,光源切替システム; 励起光伝送用スイッチ: G02F1/00,H01S3/00,H04B10/00,H04L25/00,H03K17/00,G01N21/00,H04N5/00,G09G3/00,H01S5/00,H05B39/00,H01L31/00,G08B5/00,G01D5/00,B41J2/00,G11B7/00,G11C11/00,G01S1/00,H03G5/00,H03K4/00,G03H1/00 | keywords: スイッチ,励起光伝送,入力端,出力端,光スイッチ,励起光スイッチ,光伝送切替,光路切替,光ファイバスイッチ,光ファイバ増幅器用スイッチ,励起光瞬断補償スイッチ,光源切替スイッチ,光伝送路切替,光信号合成スイッチ; 励起光瞬断補償技術: H05B41/00,H05B45/00,H01S3/00,H04N23/00,H04L25/00,H01J61/00,H03K17/00,H04N5/00,H05B47/00,H04N9/00,H02J3/00,H03K4/00,G09G3/00,G01N21/00,H01H33/00,H03K5/00,H05B39/00,H05G1/00,H01H75/00,G01R13/00 | keywords: 瞬断補償,励起光瞬断,補償,切り替え時補償,瞬断補償,励起光補償,光断絶補償,切替時補償,光ファイバ増幅器補償,光源切替瞬断補償,スイッチ切替瞬断補償,光ファイバ増幅器瞬断補償,光信号補償,防災用瞬断補償; 光信号合成手段: H01S3/00,H04N9/00,H04N5/00,H05B47/00,G02B6/00,F21S43/00,H03L7/00,H03K4/00,H01L31/00,G02F1/00,G09G3/00,H04B10/00,F21K9/00,B41B21/00,G03H1/00,H04N1/00,G01S1/00,F21Y113/00,G11B7/00,G02B7/00 | keywords: 合成手段,光信号合成,励起光合成,第１の合成手段,光信号合成,励起光合成,光ファイバ合成,光合成技術,光信号生成,光ファイバ増幅器用合成手段,光源切替合成,光信号合成スイッチ,光信号合成補償,光信号合成通知; 光源駆動制御手段: H05B47/00,G09G3/00,F21K9/00,G02B26/00,B41B21/00,H03K4/00,G05B11/00,G02F1/00,H05B39/00,F21S43/00,G05B19/00,H03K17/00,H05B45/00,H01S3/00,G09F13/00,G11B7/00,H01L31/00,B60Q3/00,G01J1/00,H02P7/00 | keywords: 光源駆動手段,第１の光源駆動手段,第２の光源駆動手段,光源制御,光源駆動,光源制御,光源切替制御,光源駆動回路,光源切替タイミング,光ファイバ増幅器用光源駆動,光源切替制御手段,光源駆動補償,光源駆動通知,光源駆動スイッチ</t>
  </si>
  <si>
    <t>H01S3/00,H05B47/00,G02F1/00,F21K9/00,H01L31/00,G02F1/00,H01S3/00,H04B10/00,H03K17/00,H01S5/00,H01S3/00,H05B45/00,H05B47/00,H03K17/00,H05B41/00,H01S3/00,G02B6/00,G02F1/00,H05B47/00,H01L31/00,H05B47/00,F21K9/00,G02B26/00,G02F1/00,G05B11/00</t>
  </si>
  <si>
    <t>励起光源の切り替え構成: 励起光源切替,光源スイッチング,光源選択,光源制御,複数励起光源,光ファイバ増幅器用光源切替,光源切替瞬断補償,光源切替システム,光源切替通知,合成手段,光源駆動手段,光ファイバ伝送,励起光瞬断補償,光源切替構成,光源切替制御,光源切替時補償,光源切替装置,光源切替方式,光源切替回路,光源切替信号; 励起光伝送用スイッチ: 励起光伝送,光スイッチ,励起光スイッチ,光伝送切替,光路切替,光ファイバスイッチ,光源切替,光信号合成,励起光瞬断補償,光ファイバ増幅器,励起光源切替,光源駆動手段,入力端,出力端,光伝送路切替,光源切替スイッチ,光伝送スイッチ,光信号合成スイッチ,励起光伝送スイッチ,光ファイバ伝送; 励起光瞬断補償技術: 励起光瞬断補償,光源切替瞬断補償,スイッチ切替瞬断補償,光ファイバ増幅器瞬断補償,励起光補償,切替時補償,光断絶補償,光信号合成,光源切替制御,励起光伝送,光ファイバ増幅器,光源駆動手段,瞬断補償,励起光源切替,光源スイッチ,光源冗長化,光源瞬断防止,光信号補償,光源切替時補償,光源切替スイッチ; 光信号合成手段: 光信号合成,励起光合成,光ファイバ合成,光源切替合成,光信号合成スイッチ,光信号合成補償,光ファイバ増幅器,励起光源切替,合成手段,第１の合成手段,光源駆動手段,励起光伝送,光信号生成,光合成技術,光源スイッチ,光信号合成通知,光源瞬断補償,光信号合成装置; 光源駆動制御手段: 光源駆動制御,光源切替制御,光源駆動回路,光源切替タイミング,光源駆動補償,光源駆動スイッチ,光源切替スイッチ,光源制御手段,光源駆動手段,第１光源駆動手段,第２光源駆動手段,光ファイバ増幅器用光源駆動,励起光源切替,励起光源駆動,励起光源制御,励起光源補償,光ファイバ伝送制御,光源切替通知,光源駆動通知,光源合成手段</t>
  </si>
  <si>
    <t>電磁波シールド用フィルム、および電子部品搭載基板</t>
  </si>
  <si>
    <t>【課題】軽量化・薄型化を図るとともに、高周波帯域の電磁波まで吸収可能な電磁波シールド用フィルム、および、電磁波シールド用フィルムで被覆された電子部品搭載基板を提供する。 【解決手段】電磁波シールド用フィルムは、導電性材料を含有する導電体層３１と、磁性材料を含有する磁性体層３２とを含むノイズ抑制層３を備えている。ノイズ抑制層３は、基板上に搭載された電子部品に対し、電子部品、磁性体層３２、導電体層３１の順になるように配置され、電子部品を被覆する。</t>
  </si>
  <si>
    <t>G11B5/00,H01R13/00,H03H9/00,H05B3/00,H05H1/00,H01J61/00,G03G5/00,H01L23/00,G01V3/00,H01J23/00,G02B1/00,H01J1/00,B41J2/00,C06B45/00,G01S17/00,E04C2/00,H01C17/00,H05K3/00,H01Q15/00,H01Q1/00,H01R13/00,H05B3/00,H05K3/00,H01B1/00,H05B33/00,G11B5/00,H01L21/00,H01J19/00,H01L23/00,H01J61/00,C23C4/00,G03G5/00,G21F1/00,H01B5/00,B23K35/00,H01J1/00,G02B1/00,B23K26/00,G01V3/00,H01C17/00,G11B5/00,G01R33/00,H01P1/00,H01R13/00,H01F41/00,C23C4/00,H05B33/00,B41J2/00,H01F1/00,G21F1/00,B23K35/00,H02K1/00,H03H9/00,G01N24/00,B03C1/00,C23C18/00,G01V3/00,H01J61/00,E04C2/00,H01B17/00,H01L21/00,H01R13/00,H05K3/00,H01R24/00,C23C14/00,C23C16/00,G11B5/00,C23C18/00,C23C2/00,H01J29/00,C23C4/00,H05B3/00,B65B51/00,B65D41/00,H01C3/00,H01L27/00,H01J37/00,B21C37/00,C23C22/00,H01L23/00,H01R13/00,H05K3/00,G11B5/00,H01F41/00,B65D41/00,H01C17/00,H01M8/00,G02B1/00,H01P1/00,C23C14/00,G01R33/00,C23C4/00,G01V3/00,B23K26/00,C23C2/00,C25D5/00,H01C3/00,F16C33/00,B64G1/00,H01B13/00</t>
  </si>
  <si>
    <t>電磁波シールド用フィルム構造: G11B5/00,H01R13/00,H03H9/00,H05B3/00,H05H1/00,H01J61/00,G03G5/00,H01L23/00,G01V3/00,H01J23/00,G02B1/00,H01J1/00,B41J2/00,C06B45/00,G01S17/00,E04C2/00,H01C17/00,H05K3/00,H01Q15/00,H01Q1/00 | keywords: 電磁波シールド用フィルム,導電体層,磁性体層,ノイズ抑制層,高周波帯域,電磁波吸収フィルム,積層構造,導電性材料,磁性材料,ノイズ抑制層,高周波シールド,薄型シールドフィルム,軽量化フィルム,高周波ノイズ抑制,多層構造フィルム,防災用途シールド,電子部品被覆フィルム; 導電性材料の選定・配置: H01R13/00,H05B3/00,H05K3/00,H01B1/00,H05B33/00,G11B5/00,H01L21/00,H01J19/00,H01L23/00,H01J61/00,C23C4/00,G03G5/00,G21F1/00,H01B5/00,B23K35/00,H01J1/00,G02B1/00,B23K26/00,G01V3/00,H01C17/00 | keywords: 導電性材料,導電体層,電子部品,被覆,導電体層,導電性粒子,金属箔,導電性樹脂,導電性繊維,電子部品被覆,高周波導電層,薄型導電体,電子部品シールド,防災導電材料,ノイズ抑制導電体,導電性フィルム; 磁性材料の選定・配置: G11B5/00,G01R33/00,H01P1/00,H01R13/00,H01F41/00,C23C4/00,H05B33/00,B41J2/00,H01F1/00,G21F1/00,B23K35/00,H02K1/00,H03H9/00,G01N24/00,B03C1/00,C23C18/00,G01V3/00,H01J61/00,E04C2/00,H01B17/00 | keywords: 磁性材料,磁性体層,ノイズ抑制層,高周波帯域,磁性体層,磁性粒子,フェライト,磁性樹脂,磁性フィルム,高周波磁性材料,高周波磁性層,薄型磁性体,ノイズ抑制磁性体,防災磁性材料,電子部品磁性シールド,磁性複合材料; 電子部品搭載基板への適用: H01L21/00,H01R13/00,H05K3/00,H01R24/00,C23C14/00,C23C16/00,G11B5/00,C23C18/00,C23C2/00,H01J29/00,C23C4/00,H05B3/00,B65B51/00,B65D41/00,H01C3/00,H01L27/00,H01J37/00,B21C37/00,C23C22/00,H01L23/00 | keywords: 電子部品搭載基板,被覆,基板上,電子部品,基板被覆,電子部品シールド,プリント基板,実装基板,電子回路基板,部品搭載基板,防災基板シールド,高周波基板シールド,ノイズ抑制基板,薄型基板用フィルム,電子部品防護,多層基板シールド; 軽量化・薄型化技術: H01R13/00,H05K3/00,G11B5/00,H01F41/00,B65D41/00,H01C17/00,H01M8/00,G02B1/00,H01P1/00,C23C14/00,G01R33/00,C23C4/00,G01V3/00,B23K26/00,C23C2/00,C25D5/00,H01C3/00,F16C33/00,B64G1/00,H01B13/00 | keywords: 軽量化,薄型化,フィルム,基板,薄型フィルム,軽量材料,薄膜技術,軽量基板,高周波対応薄型,薄型シールド,防災薄型フィルム,高周波薄型シールド,ノイズ抑制薄型化,電子部品薄型被覆,多層薄型構造,軽量シールド技術</t>
  </si>
  <si>
    <t>H01L23/00,G01V3/00,G03G5/00,H03H9/00,H01R13/00,H01B1/00,H05K3/00,H01L21/00,H01L23/00,H01R13/00,H01F1/00,H01F41/00,G21F1/00,C23C4/00,G01R33/00,H01L21/00,H05K3/00,C23C14/00,C23C16/00,H01R13/00,H05K3/00,H01F41/00,C23C14/00,H01P1/00,G02B1/00</t>
  </si>
  <si>
    <t>電磁波シールド用フィルム構造: 電磁波シールド用フィルム,高周波帯域吸収,導電体層,磁性体層,ノイズ抑制層,積層構造,導電性材料,磁性材料,薄型シールドフィルム,軽量化フィルム,高周波ノイズ抑制,多層構造フィルム,電子部品被覆,電子部品搭載基板,電磁波吸収フィルム,高周波電磁波吸収,防災用途シールド,ノイズ抑制フィルム; 導電性材料の選定・配置: 導電性材料,導電体層,導電性粒子,金属箔,導電性樹脂,導電性繊維,高周波導電層,薄型導電体,電子部品シールド,ノイズ抑制層,磁性体層,電磁波シールドフィルム,電子部品被覆,高周波帯域吸収,軽量化フィルム,薄型化フィルム,防災導電材料,ノイズ抑制導電体; 磁性材料の選定・配置: 磁性材料,磁性体層,磁性粒子,フェライト,磁性樹脂,磁性フィルム,高周波帯域,ノイズ抑制層,高周波磁性層,薄型磁性体,ノイズ抑制磁性体,電子部品磁性シールド,導電体層,電磁波シールドフィルム,電子部品搭載基板,電磁波吸収,軽量化,薄型化; 電子部品搭載基板への適用: 電磁波シールド用フィルム,ノイズ抑制層,導電体層,磁性体層,電子部品搭載基板,基板被覆,電子部品シールド,プリント基板,実装基板,電子回路基板,高周波帯域吸収,薄型化フィルム,軽量化フィルム,高周波基板シールド,ノイズ抑制基板,電子部品防護,被覆技術,導電性材料,磁性材料,電子部品被覆; 軽量化・薄型化技術: 電磁波シールドフィルム,軽量薄型フィルム,高周波吸収フィルム,導電体層,磁性体層,ノイズ抑制層,電子部品被覆,薄型基板,多層構造フィルム,高周波対応薄型,軽量材料,薄膜技術,高周波薄型シールド,ノイズ抑制薄型化,電子部品薄型被覆,防災薄型フィルム,磁性材料,導電性材料</t>
  </si>
  <si>
    <t>太陽電池およびその製造方法</t>
  </si>
  <si>
    <t>H01L31/0236</t>
  </si>
  <si>
    <t>H01L31/0747;H01L31/054</t>
  </si>
  <si>
    <t>【課題】光閉じ込め効果を高めて高い光電変換効率を得るとともに、太陽電池の破損の少ない太陽電池を供給すること。 【解決手段】半導体層、光を散乱する光散乱層および電極層を含む太陽電池であって、光散乱層は半導体層と電極層の間に形成された導電性を有する材料からなり、光散乱層の前記電極層側の主表面は半導体層の光散乱層側の主表面の凹凸より大きな凹凸を有するテクスチャー形状とする。</t>
  </si>
  <si>
    <t>H01L31/00,G02F1/00,G02B6/00,H10K30/00,F24S20/00,H01L33/00,H03K3/00,H10K59/00,C25B9/00,H02S40/00,H01S5/00,F16D65/00,F21K9/00,F24S10/00,H01M50/00,H01L21/00,H01L23/00,H05B3/00,B21D26/00,G03G5/00,H01L31/00,H01L21/00,G02F1/00,G03G5/00,H10K30/00,H01M50/00,H01L33/00,H01J1/00,G11B7/00,H01L23/00,H10K50/00,H05B33/00,G02B6/00,H01M4/00,H10K59/00,H01J11/00,H01S5/00,F24S10/00,H10N30/00,H01J37/00,H01L21/00,H01L33/00,G02F1/00,G11B7/00,H01S5/00,G02B1/00,H01S3/00,B32B3/00,H01L29/00,F24S23/00,G02B6/00,G06T7/00,F21Y107/00,H01L31/00,H10K71/00,B22F10/00,H01J1/00,G09F13/00,B44C1/00,B24B37/00,H01L31/00,H01M50/00,F24S40/00,H01B7/00,F24S20/00,H02S40/00,B63B43/00,H10K30/00,H01T1/00,B64C3/00,F16K17/00,B60P7/00,H03K17/00,H02S10/00,C25B9/00,F02M26/00,H10K39/00,H02S20/00,F24S25/00,B60L50/00</t>
  </si>
  <si>
    <t>光閉じ込め構造: H01L31/00,G02F1/00,G02B6/00,H10K30/00,F24S20/00,H01L33/00,H03K3/00,H10K59/00,C25B9/00,H02S40/00,H01S5/00,F16D65/00,F21K9/00,F24S10/00,H01M50/00,H01L21/00,H01L23/00,H05B3/00,B21D26/00,G03G5/00 | keywords: 光閉じ込め,光電変換効率,光散乱,太陽電池,光閉じ込め効果,光トラッピング,光学構造,光散乱層,高効率太陽電池,光閉じ込めテクスチャー,光散乱型太陽電池,光学損失低減,防破損光閉じ込め,光散乱層凹凸; 光散乱層の材料・構造: H01L31/00,H01L21/00,G02F1/00,G03G5/00,H10K30/00,H01M50/00,H01L33/00,H01J1/00,G11B7/00,H01L23/00,H10K50/00,H05B33/00,G02B6/00,H01M4/00,H10K59/00,H01J11/00,H01S5/00,F24S10/00,H10N30/00,H01J37/00 | keywords: 光散乱層,導電性材料,半導体層,電極層,光散乱材料,導電性光散乱層,層間構造,光散乱層設計,太陽電池層構成,導電性光散乱テクスチャー,光散乱層凹凸,太陽電池防破損構造,光散乱層主表面,層間光散乱; テクスチャー形状・表面凹凸: H01L21/00,H01L33/00,G02F1/00,G11B7/00,H01S5/00,G02B1/00,H01S3/00,B32B3/00,H01L29/00,F24S23/00,G02B6/00,G06T7/00,F21Y107/00,H01L31/00,H10K71/00,B22F10/00,H01J1/00,G09F13/00,B44C1/00,B24B37/00 | keywords: テクスチャー形状,主表面,凹凸,光散乱層側,半導体層側,表面凹凸,テクスチャー加工,主表面形状,光散乱層凹凸,半導体層凹凸,凹凸テクスチャー太陽電池,表面形状制御,防破損テクスチャー,光散乱層表面設計,高効率凹凸構造; 太陽電池の耐破損設計: H01L31/00,H01M50/00,F24S40/00,H01B7/00,F24S20/00,H02S40/00,B63B43/00,H10K30/00,H01T1/00,B64C3/00,F16K17/00,B60P7/00,H03K17/00,H02S10/00,C25B9/00,F02M26/00,H10K39/00,H02S20/00,F24S25/00,B60L50/00 | keywords: 破損,太陽電池,供給,少ない,耐破損設計,太陽電池強度,破損防止構造,耐久性向上,破損低減技術,防破損太陽電池,耐久性光散乱層,凹凸防破損設計,高効率耐破損太陽電池,太陽電池供給方法</t>
  </si>
  <si>
    <t>H01L31/00,G02F1/00,G02B6/00,H10K30/00,F24S20/00,H01L31/00,H01L21/00,H10K30/00,H01L23/00,G02F1/00,H01L21/00,B32B3/00,H01L29/00,G02B1/00,F24S23/00,H01L31/00,H01M50/00,F24S40/00,H02S40/00,H10K30/00</t>
  </si>
  <si>
    <t>光閉じ込め構造: 光閉じ込め効果,光トラッピング,光散乱層,高効率太陽電池,光閉じ込めテクスチャー,光学構造,光散乱型太陽電池,光学損失低減,防破損光閉じ込め,光散乱層凹凸,半導体層光閉じ込め,導電性光散乱層,テクスチャー形状,主表面凹凸,電極層光散乱,太陽電池構造,光電変換効率向上,光閉じ込め材料,光学的閉じ込め,散乱型光閉じ込め; 光散乱層の材料・構造: 光散乱層,導電性光散乱層,光散乱材料,層間光散乱,光散乱層設計,導電性材料,太陽電池層構成,半導体層,電極層,光散乱層凹凸,導電性光散乱テクスチャー,光散乱層主表面,太陽電池防破損構造,層間構造,テクスチャー形状,光閉じ込め効果,光電変換効率,太陽電池破損防止,主表面凹凸,材料選定; テクスチャー形状・表面凹凸: テクスチャー形状,表面凹凸,主表面形状,光散乱層凹凸,半導体層凹凸,凹凸テクスチャー太陽電池,表面形状制御,防破損テクスチャー,光散乱層表面設計,高効率凹凸構造,導電性光散乱層,テクスチャー加工,太陽電池表面凹凸,主表面テクスチャー,凹凸形成,光閉じ込め効果,高光電変換効率,破損防止構造; 太陽電池の耐破損設計: 耐破損設計,太陽電池強度,破損防止構造,耐久性向上,破損低減技術,防破損太陽電池,耐久性光散乱層,凹凸防破損設計,高効率耐破損太陽電池,太陽電池供給方法,光閉じ込め効果,光散乱層,導電性材料,テクスチャー形状,半導体層,電極層,主表面凹凸,高光電変換効率,破損低減,耐久性太陽電池</t>
  </si>
  <si>
    <t>トランシーバ冷却設備及びそれを含む交換機</t>
  </si>
  <si>
    <t>【課題】高速伝送素子に使用可能であり、高密度内部接続されたシステムでの効率的な熱除去を達成することができ、電子ラック内に接続された他の素子の劣化及び／又は早期損傷が加速を防止出来る冷却システムを提供する。 【解決手段】冷却部品３０において、トランシーバ３００を冷却するための冷却設備であって、トランシーバを受けるように配置される冷却ジャケット３０２と、トランシーバのシェルの外面に固定され、高熱伝導性材料を含む複数の冷却装置と、各冷却装置のトランシーバから遠く離れる一端に接続される放熱器３５０と、を備える。トランシーバが、二方向力構造３４０によって冷却ジャケットの中に固定される。</t>
  </si>
  <si>
    <t>H02K9/00,F16D65/00,F21V29/00,G21C15/00,F02C7/00,F01P1/00,H01L23/00,F02F1/00,F01P3/00,H01R13/00,F16L53/00,B64D33/00,B22D41/00,F28B1/00,H04H20/00,B21B43/00,F01P5/00,G01N25/00,F02M26/00,G08B7/00,H02K9/00,F24F1/00,F02M26/00,F21V29/00,F02C7/00,F02F1/00,B60K11/00,F01P3/00,H05B3/00,H04B1/00,H01L23/00,F27B15/00,F27B3/00,B01F35/00,F16L53/00,F02F3/00,A45D20/00,G01M3/00,F24F3/00,F02K9/00,H05B3/00,H02K9/00,G21C15/00,H01L23/00,F21V29/00,G21C17/00,F24F1/00,F02M26/00,F16D65/00,F21S45/00,F02C7/00,H01M10/00,F28D1/00,F24S10/00,B60H1/00,G21C1/00,H02K5/00,F24F3/00,F02F1/00,G01N25/00,F01P3/00,H02K9/00,F02M26/00,F16D65/00,F02F1/00,H01L23/00,F24F1/00,G21C15/00,F28C1/00,F01P1/00,B60K11/00,F02C7/00,F21V29/00,F02M17/00,F23H3/00,F28C3/00,F24F3/00,F28B1/00,F28B3/00,C10B5/00,H02K9/00,F21V29/00,H02G15/00,B21B43/00,F02F1/00,G21C17/00,F16D65/00,H01L23/00,B60H1/00,G01J5/00,H01B7/00,B21B37/00,H01G2/00,F28C1/00,G06F1/00,F02C7/00,B60K11/00,F02M26/00,G21C15/00,H01M10/00</t>
  </si>
  <si>
    <t>高速伝送素子用冷却システム: H02K9/00,F16D65/00,F21V29/00,G21C15/00,F02C7/00,F01P1/00,H01L23/00,F02F1/00,F01P3/00,H01R13/00,F16L53/00,B64D33/00,B22D41/00,F28B1/00,H04H20/00,B21B43/00,F01P5/00,G01N25/00,F02M26/00,G08B7/00 | keywords: 高速伝送素子,冷却システム,トランシーバ,冷却設備,高速伝送,電子素子冷却,トランシーバ冷却,冷却構造,冷却装置,高密度内部接続,電子ラック冷却,熱除去システム,防災冷却,冷却ジャケット,素子劣化防止,早期損傷防止; 冷却ジャケット構造: H02K9/00,F24F1/00,F02M26/00,F21V29/00,F02C7/00,F02F1/00,B60K11/00,F01P3/00,H05B3/00,H04B1/00,H01L23/00,F27B15/00,F27B3/00,B01F35/00,F16L53/00,F02F3/00,A45D20/00,G01M3/00,F24F3/00,F02K9/00 | keywords: 冷却ジャケット,トランシーバ,配置,固定,冷却ジャケット構造,ジャケット固定,受け部材,二方向力構造,外面固定,高熱伝導性ジャケット,電子素子冷却ジャケット,冷却ジャケット設計,冷却ジャケット防災,ジャケットによる熱除去; 高熱伝導性冷却装置: H05B3/00,H02K9/00,G21C15/00,H01L23/00,F21V29/00,G21C17/00,F24F1/00,F02M26/00,F16D65/00,F21S45/00,F02C7/00,H01M10/00,F28D1/00,F24S10/00,B60H1/00,G21C1/00,H02K5/00,F24F3/00,F02F1/00,G01N25/00 | keywords: 高熱伝導性材料,冷却装置,外面固定,複数,熱伝導冷却,高熱伝導性冷却装置,冷却部品,熱拡散,冷却素子,高密度接続冷却装置,電子ラック用冷却装置,冷却装置による劣化防止,冷却装置防災,冷却装置損傷防止; 放熱器および熱除去技術: F01P3/00,H02K9/00,F02M26/00,F16D65/00,F02F1/00,H01L23/00,F24F1/00,G21C15/00,F28C1/00,F01P1/00,B60K11/00,F02C7/00,F21V29/00,F02M17/00,F23H3/00,F28C3/00,F24F3/00,F28B1/00,F28B3/00,C10B5/00 | keywords: 放熱器,熱除去,冷却装置,一端接続,放熱器構造,熱除去装置,冷却装置放熱,熱伝導放熱,電子素子放熱,高密度システム放熱,電子ラック放熱器,放熱器による劣化防止,放熱器防災,放熱器損傷防止; 素子劣化・損傷防止技術: H02K9/00,F21V29/00,H02G15/00,B21B43/00,F02F1/00,G21C17/00,F16D65/00,H01L23/00,B60H1/00,G01J5/00,H01B7/00,B21B37/00,H01G2/00,F28C1/00,G06F1/00,F02C7/00,B60K11/00,F02M26/00,G21C15/00,H01M10/00 | keywords: 劣化防止,損傷防止,電子ラック,他の素子,素子劣化防止,早期損傷防止,冷却による保護,電子素子保護,冷却システム防災,高密度接続素子保護,冷却装置による損傷防止,電子ラック防災,冷却システム損傷防止,冷却システム劣化防止</t>
  </si>
  <si>
    <t>H02K9/00,H01L23/00,F01P1/00,F01P3/00,H01R13/00,H02K9/00,F21V29/00,F01P3/00,B60K11/00,F24F1/00,H02K9/00,H01L23/00,F21V29/00,G21C15/00,H05B3/00,F01P3/00,H02K9/00,H01L23/00,F24F1/00,F28C1/00,H02K9/00,H01L23/00,F21V29/00,B60H1/00,B21B43/00</t>
  </si>
  <si>
    <t>高速伝送素子用冷却システム: 高速伝送素子,トランシーバ,冷却システム,冷却ジャケット,冷却装置,冷却構造,高密度内部接続,電子ラック冷却,熱除去,放熱器,高熱伝導性材料,二方向力構造,素子劣化防止,早期損傷防止,冷却部品,冷却設備,電子素子冷却,トランシーバ冷却,熱除去システム,防災冷却; 冷却ジャケット構造: 冷却ジャケット,ジャケット固定,二方向力構造,外面固定,高熱伝導性ジャケット,電子素子冷却ジャケット,冷却ジャケット設計,冷却ジャケット防災,ジャケットによる熱除去,受け部材,トランシーバ冷却,高密度内部接続,熱除去効率化,放熱器接続,冷却部品,シェル外面,早期損傷防止,劣化防止,冷却設備,冷却装置; 高熱伝導性冷却装置: 高熱伝導性材料,冷却装置,外面固定,熱伝導冷却,冷却ジャケット,冷却部品,熱拡散,冷却素子,放熱器,二方向力構造,高密度接続冷却装置,電子ラック用冷却装置,冷却装置劣化防止,冷却装置損傷防止,冷却設備,トランシーバ冷却,高密度内部接続,熱除去,冷却装置防災; 放熱器および熱除去技術: 放熱器,熱除去,冷却装置,高熱伝導材料,冷却ジャケット,トランシーバ冷却,二方向力構造,電子素子放熱,高密度内部接続,電子ラック冷却,劣化防止冷却,損傷防止冷却,放熱器構造,熱除去装置,冷却装置放熱,熱伝導放熱,高密度システム放熱,電子ラック放熱器,放熱器防災,放熱器損傷防止; 素子劣化・損傷防止技術: 素子劣化防止,早期損傷防止,冷却システム,高密度内部接続,冷却ジャケット,冷却装置,放熱器,高熱伝導性材料,二方向力構造,電子ラック,トランシーバ冷却,冷却部品,電子素子保護,冷却による保護,冷却システム防災,冷却装置損傷防止,冷却システム劣化防止,高密度接続素子保護,電子ラック防災,冷却設備</t>
  </si>
  <si>
    <t>光検出器、光検出システム、ライダー装置、車及び光検出器の製造方法</t>
  </si>
  <si>
    <t>H01L31/10</t>
  </si>
  <si>
    <t>【課題】本発明が解決しようとする課題は光電変換効率を向上させた光検出器を提供する。 【解決手段】上記の課題を達成するために、実施形態の光検出器は、第１半導体層４０と、第１半導体層４０上に設けられ光検出する第２半導体層５と、を備え、第１半導体層４０は、第２半導体層５に入射光を反射する空洞部１を含み、第１半導体層４０から第２半導体層５に向かう第１方向及び第１方向に交差する第２方向を含んだ空洞部１の断面は、ひし形である。</t>
  </si>
  <si>
    <t>H01L31/00,G02F1/00,H01S3/00,G11B7/00,G05D23/00,H05B33/00,G02B6/00,G03G5/00,G11C17/00,H04N5/00,H10K59/00,G11C19/00,G01K11/00,H03K3/00,H03K17/00,G01D5/00,H01S5/00,H01L27/00,G01J5/00,G01T1/00,H01L21/00,H01L31/00,H01L29/00,H03F3/00,G03G5/00,G05F1/00,H02M7/00,H01S5/00,G02F1/00,H10K30/00,H01L33/00,H02M5/00,H02M3/00,G02B6/00,H01L27/00,G11B7/00,H01M50/00,G11C19/00,H03G5/00,H01L23/00,G02F1/00,H01L21/00,H01L31/00,H01L33/00,H01S3/00,H01S5/00,G11B7/00,F21K9/00,H01L29/00,H03F3/00,G02B6/00,H01L23/00,H01Q19/00,H10K30/00,F24S23/00,H01L27/00,H01Q9/00,G02B5/00,H03G5/00,H03G9/00,H01L31/00,F21K9/00,G02B6/00,H04N23/00,G11B7/00,G01S7/00,G02B9/00,G01T1/00,G02F1/00,H04N25/00,H01S3/00,G01J1/00,G01P3/00,G01N21/00,H01L27/00,H10K59/00,F21V13/00,G01J3/00,G03B17/00,G02B30/00</t>
  </si>
  <si>
    <t>光電変換効率向上技術: H01L31/00,G02F1/00,H01S3/00,G11B7/00,G05D23/00,H05B33/00,G02B6/00,G03G5/00,G11C17/00,H04N5/00,H10K59/00,G11C19/00,G01K11/00,H03K3/00,H03K17/00,G01D5/00,H01S5/00,H01L27/00,G01J5/00,G01T1/00 | keywords: 光電変換効率,向上,光検出器,光電変換,変換効率,高効率,光検出,フォトディテクタ,高効率光検出器,光電変換材料,効率向上構造,反射構造による効率向上,半導体光検出器効率; 半導体層構造: H01L21/00,H01L31/00,H01L29/00,H03F3/00,G03G5/00,G05F1/00,H02M7/00,H01S5/00,G02F1/00,H10K30/00,H01L33/00,H02M5/00,H02M3/00,G02B6/00,H01L27/00,G11B7/00,H01M50/00,G11C19/00,H03G5/00,H01L23/00 | keywords: 第１半導体層,第２半導体層,積層,配置,半導体層,多層構造,積層半導体,層間配置,半導体材料,光検出用半導体層,多層半導体光検出器,層構造による光検出,半導体層間反射,半導体層配置設計; 空洞部反射構造: G02F1/00,H01L21/00,H01L31/00,H01L33/00,H01S3/00,H01S5/00,G11B7/00,F21K9/00,H01L29/00,H03F3/00,G02B6/00,H01L23/00,H01Q19/00,H10K30/00,F24S23/00,H01L27/00,H01Q9/00,G02B5/00,H03G5/00,H03G9/00 | keywords: 空洞部,反射,入射光,ひし形断面,反射構造,空洞部設計,光反射,断面形状,ひし形空洞,光反射空洞部,断面形状による反射,ひし形断面反射構造,半導体層内空洞,反射効率向上; 光検出器の構成: H01L31/00,F21K9/00,G02B6/00,H04N23/00,G11B7/00,G01S7/00,G02B9/00,G01T1/00,G02F1/00,H04N25/00,H01S3/00,G01J1/00,G01P3/00,G01N21/00,H01L27/00,H10K59/00,F21V13/00,G01J3/00,G03B17/00,G02B30/00 | keywords: 光検出器,構成,実施形態,光検出器構成,光検出素子,検出器設計,光センサ,光検出原理,半導体光検出器構成,反射型光検出器,多層構造光検出器,空洞部付き光検出器,高効率光検出器設計</t>
  </si>
  <si>
    <t>H01L31/00,G02F1/00,H01S3/00,G02B6/00,H05B33/00,H01L21/00,H01L31/00,H01L29/00,H10K30/00,G02F1/00,H01L31/00,G02F1/00,H01L21/00,H01L33/00,H01S3/00,H01L31/00,G02B6/00,H04N23/00,G02F1/00,H04N25/00</t>
  </si>
  <si>
    <t>光電変換効率向上技術: 光電変換効率,光検出器,高効率光検出,半導体光検出器,光電変換材料,効率向上構造,反射構造,空洞部反射,ひし形断面,入射光反射,多層半導体構造,フォトディテクタ,光電変換素子,高効率設計,光学的制御,光学的特性変化,非線形光学,誘導放出,ライトガイド,エレクトロルミネッセンス; 半導体層構造: 半導体層構造,第１半導体層,第２半導体層,多層構造,積層半導体,層間配置,半導体材料選択,光検出用半導体層,多層半導体光検出器,層構造による光検出,半導体層間反射,空洞部反射,ひし形断面空洞部,光電変換効率向上,半導体層配置設計,光検出器構造,積層配置設計,反射構造,光入射反射,半導体層積層; 空洞部反射構造: 空洞部反射構造,ひし形断面空洞部,反射効率向上,半導体層内空洞,光反射空洞部,断面形状による反射,ひし形断面反射構造,空洞部設計,光反射,反射構造,入射光反射,空洞部配置,反射特性最適化,光電変換効率,半導体光検出器,反射面形成,空洞部形状設計,光路制御,多層半導体構造,光検出感度向上; 光検出器の構成: 光検出器構成,半導体光検出器,光検出素子,多層構造光検出器,空洞部付き光検出器,高効率光検出器,反射型光検出器,光センサ設計,検出器設計,光検出原理,光電変換効率,半導体層構造,入射光反射,断面ひし形構造,光検出器動作原理,光検出器組み合わせ,光検出器部材,光検出器配置,光検出器空洞部,光検出器多方向構造</t>
  </si>
  <si>
    <t>ゲル電解コンデンサ</t>
  </si>
  <si>
    <t>H01G9/025</t>
  </si>
  <si>
    <t>【課題】コンデンサの諸特性を良好に維持しつつ、耐電圧を更に向上させることができるゲル電解コンデンサを提供する。 【解決手段】ゲル電解コンデンサは、陽極箔、陰極箔、及び陽極箔と陰極箔との間に配置されるゲル電解質を備える。ゲル電解質は、三次元網目構造を有するポリマーと当該三次元網目構造を有するポリマーに保持された電解液とから成る。このゲルは、ヒドロキシエチルアクリルアミド、メタクリル酸２−（ジエチルアミノ）エチルモノマー、ジアセトンアクリルアミド及びＮ−［３−（ジメチルアミノ）プロピル］メタクリルアミドから選ばれるモノマーが重合したポリマーを含む。</t>
  </si>
  <si>
    <t>H01M8/00,H01G11/00,C25B9/00,H01M4/00,H01M10/00,G01N27/00,H01M6/00,C01B33/00,G03C1/00,B01J20/00,H01M50/00,G02F1/00,C08J9/00,C08J3/00,H01G9/00,A61B5/00,C30B15/00,C25D15/00,H03H9/00,C07C45/00,C09J133/00,C09D133/00,C08L33/00,C08F291/00,D06M14/00,A61K47/00,C08F120/00,C08F265/00,D01F6/00,C08G59/00,C09D129/00,C09J129/00,C08F261/00,C08G63/00,C08L31/00,C09J131/00,C08F220/00,C08F20/00,C09D131/00,C08F283/00,H01G11/00,H01G4/00,H01L21/00,H05K3/00,H01M4/00,H01G9/00,A61B5/00,H01M8/00,H01M50/00,H03K4/00,H02H7/00,H01G5/00,H01T4/00,H01B17/00,H02H3/00,H01G7/00,H10N30/00,H02K13/00,H01C17/00,G02F1/00,H01G11/00,H01M4/00,H01G4/00,C25B9/00,H01G9/00,H01J1/00,H01M8/00,H01L21/00,H01M50/00,G02F1/00,H10N30/00,H01M10/00,G01N27/00,C25B11/00,H01J9/00,H05K3/00,H01L23/00,H01G5/00,H01T13/00,H10K50/00</t>
  </si>
  <si>
    <t>ゲル電解質構造: H01M8/00,H01G11/00,C25B9/00,H01M4/00,H01M10/00,G01N27/00,H01M6/00,C01B33/00,G03C1/00,B01J20/00,H01M50/00,G02F1/00,C08J9/00,C08J3/00,H01G9/00,A61B5/00,C30B15/00,C25D15/00,H03H9/00,C07C45/00 | keywords: ゲル電解質,三次元網目構造,ポリマー,電解液,ゲル状電解質,三次元ポリマー構造,高分子電解質,網目構造,電解液保持,ゲル電解質コンデンサ,三次元網目ポリマー,電解液含有ゲル,耐電圧向上ゲル,防漏電解質; モノマー組成・重合技術: C09J133/00,C09D133/00,C08L33/00,C08F291/00,D06M14/00,A61K47/00,C08F120/00,C08F265/00,D01F6/00,C08G59/00,C09D129/00,C09J129/00,C08F261/00,C08G63/00,C08L31/00,C09J131/00,C08F220/00,C08F20/00,C09D131/00,C08F283/00 | keywords: ヒドロキシエチルアクリルアミド,メタクリル酸２−（ジエチルアミノ）エチルモノマー,ジアセトンアクリルアミド,Ｎ−［３−（ジメチルアミノ）プロピル］メタクリルアミド,モノマー,重合,アクリルアミド系モノマー,メタクリル酸誘導体,ジアセトンアクリルアミド,重合ポリマー,モノマー組成,高耐電圧ポリマー,ゲル電解質用モノマー,防漏ポリマー重合,コンデンサ用重合体,三次元網目重合; 耐電圧向上技術: H01G11/00,H01G4/00,H01L21/00,H05K3/00,H01M4/00,H01G9/00,A61B5/00,H01M8/00,H01M50/00,H03K4/00,H02H7/00,H01G5/00,H01T4/00,H01B17/00,H02H3/00,H01G7/00,H10N30/00,H02K13/00,H01C17/00,G02F1/00 | keywords: 耐電圧,向上,コンデンサ,特性維持,高耐電圧,耐圧向上,絶縁性強化,電解質改良,コンデンサ性能向上,耐電圧ゲル電解質,高耐圧ポリマー,防漏耐電圧設計,特性維持型コンデンサ,高性能電解コンデンサ; コンデンサ構成要素: H01G11/00,H01M4/00,H01G4/00,C25B9/00,H01G9/00,H01J1/00,H01M8/00,H01L21/00,H01M50/00,G02F1/00,H10N30/00,H01M10/00,G01N27/00,C25B11/00,H01J9/00,H05K3/00,H01L23/00,H01G5/00,H01T13/00,H10K50/00 | keywords: 陽極箔,陰極箔,ゲル電解質,配置,コンデンサ構成,電極箔,陽極材料,陰極材料,電解質配置,ゲル電解質挟持構造,高耐電圧電極箔,防漏電解質配置,三次元網目構造配置,コンデンサ部材設計</t>
  </si>
  <si>
    <t>H01G11/00,H01M4/00,H01M8/00,H01M10/00,C25B9/00,C09J133/00,C09D133/00,C08L33/00,C08F291/00,C08F120/00,H01G11/00,H01G4/00,H01G9/00,H01M4/00,H01L21/00,H01G11/00,H01M4/00,H01G4/00,C25B9/00,H01G9/00</t>
  </si>
  <si>
    <t>ゲル電解質構造: ゲル電解質,三次元網目構造,三次元ポリマー構造,高分子電解質,電解液保持,ゲル状電解質,ゲル電解質コンデンサ,三次元網目ポリマー,電解液含有ゲル,耐電圧向上ゲル,防漏電解質,陽極箔,陰極箔,ヒドロキシエチルアクリルアミド,メタクリル酸２−（ジエチルアミノ）エチルモノマー,ジアセトンアクリルアミド,Ｎ−［３−（ジメチルアミノ）プロピル］メタクリルアミド,ポリマー重合,電解質設計,ゲル構成材料; モノマー組成・重合技術: ヒドロキシエチルアクリルアミド,メタクリル酸２−（ジエチルアミノ）エチルモノマー,ジアセトンアクリルアミド,Ｎ−［３−（ジメチルアミノ）プロピル］メタクリルアミド,アクリルアミド系モノマー,メタクリル酸誘導体,重合ポリマー,モノマー組成,高耐電圧ポリマー,ゲル電解質用モノマー,防漏ポリマー重合,コンデンサ用重合体,三次元網目重合,ゲル電解質,三次元網目構造,ポリマー重合,電解液保持ポリマー,耐電圧向上,コンデンサ特性維持,ポリマー設計; 耐電圧向上技術: 耐電圧向上,高耐電圧,絶縁性強化,ゲル電解質,三次元網目構造ポリマー,高耐圧ポリマー,ヒドロキシエチルアクリルアミド,メタクリル酸２−（ジエチルアミノ）エチルモノマー,ジアセトンアクリルアミド,Ｎ−［３−（ジメチルアミノ）プロピル］メタクリルアミド,電解液保持ポリマー,陽極箔,陰極箔,ゲル電解コンデンサ,特性維持型コンデンサ,防漏耐電圧設計,電解質改良,コンデンサ性能向上,高性能電解コンデンサ; コンデンサ構成要素: ゲル電解質,三次元網目構造,陽極箔,陰極箔,電解液保持ポリマー,ヒドロキシエチルアクリルアミド,メタクリル酸２−（ジエチルアミノ）エチルモノマー,ジアセトンアクリルアミド,Ｎ−［３−（ジメチルアミノ）プロピル］メタクリルアミド,高耐電圧電極箔,ゲル電解質挟持構造,防漏電解質配置,電極箔配置,コンデンサ部材設計,電解質配置,陽極材料,陰極材料,コンデンサ構成,主要構成部材,部材配置技術</t>
  </si>
  <si>
    <t>部品実装装置</t>
  </si>
  <si>
    <t>H05K13/02</t>
  </si>
  <si>
    <t>【課題】作業者の安全を確保しつつ装着ヘッドの動作を継続できる部品実装装置を提供することを目的とする。 【解決手段】部品３を供給する複数のパーツフィーダ２１と、複数のパーツフィーダ２１の部品供給口２１ｐの上方に形成された開口部４４を通してパーツフィーダ２１から部品３を取り出して基板２に装着する装着ヘッド３１と、開口部４４を開放する開放位置から開口部４４を閉止する閉止位置に移動させられるシャッター４５と、シャッター４５を駆動させるシャッター駆動機構４６を備える。</t>
  </si>
  <si>
    <t>E02F3/00,B29C48/00,F41A9/00,B29B7/00,B29C45/00,F15B11/00,B65G47/00,H01R33/00,G05B11/00,F42B5/00,H04L25/00,A01D90/00,B65H3/00,B65B3/00,B29D35/00,B28B21/00,F02C7/00,G01G13/00,B23Q1/00,B65H59/00,G11B5/00,G11B7/00,G11B3/00,G11B21/00,B29B7/00,H04N1/00,A01D34/00,G11B15/00,H01L21/00,H10N30/00,G04C23/00,B65H59/00,B29C45/00,B23B47/00,B26D5/00,B64C27/00,B05B15/00,B05B13/00,B25J5/00,B29C48/00,G03B9/00,H04N23/00,E06B9/00,G03B7/00,H01H3/00,G03B21/00,G03B17/00,H01H33/00,G03B15/00,G10K1/00,G02B7/00,F41A17/00,E05D7/00,H01J37/00,D03D51/00,B65D90/00,D05B57/00,H03K3/00,F16K31/00,H01R33/00,F41A17/00,F24F11/00,G06F21/00,B60R22/00,B60R21/00,F01B25/00,F42C15/00,H04W12/00,G05G5/00,G04C23/00,F04C28/00,B66B29/00,G07B5/00,F03B15/00,B62M6/00,E06B9/00,B60W50/00,B60T17/00,B41F1/00,B32B41/00</t>
  </si>
  <si>
    <t>部品供給機構: E02F3/00,B29C48/00,F41A9/00,B29B7/00,B29C45/00,F15B11/00,B65G47/00,H01R33/00,G05B11/00,F42B5/00,H04L25/00,A01D90/00,B65H3/00,B65B3/00,B29D35/00,B28B21/00,F02C7/00,G01G13/00,B23Q1/00,B65H59/00 | keywords: パーツフィーダ,部品供給口,部品供給,部品3,複数,部品供給装置,部品供給機構,フィーダ,供給口,部品搬送,部品供給システム,安全部品供給,防護フィーダ,作業者安全,自動部品供給,部品供給装置の安全対策,部品供給口シャッター; 装着ヘッド動作: G11B5/00,G11B7/00,G11B3/00,G11B21/00,B29B7/00,H04N1/00,A01D34/00,G11B15/00,H01L21/00,H10N30/00,G04C23/00,B65H59/00,B29C45/00,B23B47/00,B26D5/00,B64C27/00,B05B15/00,B05B13/00,B25J5/00,B29C48/00 | keywords: 装着ヘッド,取り出し,基板,装着,開口部,装着ヘッド,部品装着,基板実装,ヘッド動作,部品取り出し,実装ヘッド,安全装着ヘッド,防護装着動作,作業者安全装着,自動装着ヘッド,装着ヘッドの安全制御,部品装着装置; シャッター機構: G03B9/00,H04N23/00,E06B9/00,G03B7/00,H01H3/00,G03B21/00,G03B17/00,H01H33/00,G03B15/00,G10K1/00,G02B7/00,F41A17/00,E05D7/00,H01J37/00,D03D51/00,B65D90/00,D05B57/00,H03K3/00,F16K31/00,H01R33/00 | keywords: シャッター,開口部,閉止,開放,シャッター駆動機構,シャッター機構,開口部閉止,開口部開放,シャッター駆動,安全シャッター,開閉機構,作業者安全シャッター,防護シャッター,部品供給口シャッター,自動シャッター制御,安全開閉機構,シャッター付き部品供給装置; 安全確保機構: F41A17/00,F24F11/00,G06F21/00,B60R22/00,B60R21/00,F01B25/00,F42C15/00,H04W12/00,G05G5/00,G04C23/00,F04C28/00,B66B29/00,G07B5/00,F03B15/00,B62M6/00,E06B9/00,B60W50/00,B60T17/00,B41F1/00,B32B41/00 | keywords: 安全,作業者,安全確保,安全対策,安全機構,作業者保護,安全確保装置,防護機構,安全制御,安全対策,部品実装装置の安全,シャッター安全制御,作業者安全確保,安全装着ヘッド,防護部品供給,安全インターロック</t>
  </si>
  <si>
    <t>B65G47/00,G05B11/00,B29C48/00,B29C45/00,F15B11/00,H01L21/00,B29B7/00,G11B15/00,G11B21/00,H10N30/00,E06B9/00,G03B9/00,G03B7/00,H01H3/00,H01H33/00,F41A17/00,F24F11/00,F01B25/00,G05G5/00,F42C15/00</t>
  </si>
  <si>
    <t>部品供給機構: 部品供給機構,パーツフィーダ,部品供給口,部品供給装置,部品搬送,シャッター駆動機構,開口部,安全部品供給,防護フィーダ,作業者安全,自動部品供給,部品供給装置の安全対策,複数フィーダ,部品取り出し,基板装着,供給口開閉,シャッター,部品供給経路,供給口防護,部品供給動作; 装着ヘッド動作: 装着ヘッド動作,部品装着,基板実装,部品取り出し,パーツフィーダ,部品供給口,開口部,シャッター,シャッター駆動機構,安全装着ヘッド,防護装着動作,作業者安全装着,自動装着ヘッド,装着ヘッドの安全制御,部品実装装置,基板装着,部品供給,装着動作制御,部品供給装置,部品供給機構; シャッター機構: シャッター機構,開口部閉止,開口部開放,シャッター駆動,安全シャッター,作業者安全シャッター,防護シャッター,部品供給口シャッター,自動シャッター制御,安全開閉機構,シャッター駆動機構,閉止位置,開放位置,部品実装装置,パーツフィーダ,部品供給口,装着ヘッド,シャッター開閉,シャッター制御,安全確保; 安全確保機構: 安全確保機構,作業者保護,安全対策部品実装,シャッター安全制御,防護機構,安全装着ヘッド,部品供給口防護,安全制御方法,安全確保装置,作業者安全確保,防護部品供給,シャッター駆動機構,安全対策装置,安全装置,安全制御機構,安全部品供給,安全装着機構,安全防止機構</t>
  </si>
  <si>
    <t>光受信装置および調整装置</t>
  </si>
  <si>
    <t>H04B10/61</t>
  </si>
  <si>
    <t>H04B10/07;G02F2/00</t>
  </si>
  <si>
    <t>【課題】環境の変化に対応して周波数特性変化を最小限に抑圧する。 【解決手段】光受信装置は、局発光源２と、入力光信号と局発光を混合すると共に、入力光信号の異なる成分の分離を行う二重偏波光ハイブリッド回路１０ａと、ハイブリッド回路１０ａによって分離された光信号を電気信号に変換するフォトダイオード１１と、フォトダイオード１１の出力信号を増幅するＴＩＡ／ＡＧＣ−ＩＣ１２ａと、増幅された信号を処理して受信信号を得る信号処理ＬＳＩ３ａと、光受信装置内に設けられた温度センサ１２１と、ＴＩＡ／ＡＧＣ−ＩＣ１２ａの利得・周波数特性の制御パラメータを温度毎に記憶する記憶部４０と、温度センサ１２１によって計測された温度のデータに対応する制御パラメータを記憶部４０から取得して、ＴＩＡ／ＡＧＣ−ＩＣ１２ａの利得・周波数特性を制御する制御部４１を備える。</t>
  </si>
  <si>
    <t>G02F1/00,H01L31/00,H04N5/00,H04N23/00,G02B6/00,H04B1/00,G01S19/00,H04B10/00,H04L27/00,F21K9/00,G01S7/00,G02B27/00,G11B7/00,G03C8/00,G03B7/00,G06V10/00,H04N25/00,H04N9/00,H04N1/00,G02B26/00,H04L27/00,H03G9/00,H03F1/00,H03L7/00,H03G3/00,H01S3/00,G04R20/00,H04B3/00,H04B1/00,H04N5/00,H04N9/00,H03G5/00,H02M5/00,H03F3/00,H04N23/00,G01S3/00,H03B5/00,H03J7/00,H03C3/00,G11B7/00,H04N23/00,G01J5/00,G05D23/00,H01L31/00,G01K7/00,G01K1/00,G03B27/00,G03B7/00,G01F1/00,G01K13/00,G01N25/00,F41G3/00,F23N5/00,H05B47/00,H05B45/00,B64G1/00,H02P29/00,H04N9/00,H04N25/00,B61K9/00,H01M10/00,F24F11/00,H04N5/00,H02P29/00,G06F1/00,G01J5/00,H05B45/00,F24H15/00,H01H37/00,G11C11/00,G11C7/00,G10L21/00,H01M50/00,H04N9/00,G01K1/00,C05F17/00,D06F33/00,H04M1/00,A41D13/00,G10H7/00,H04N23/00,G01J5/00,H05B45/00,H01L31/00,G05D23/00,G03B7/00,H01Q3/00,H03H3/00,H05B47/00,H01H37/00,G01K1/00,G01N25/00,G01F1/00,H01S3/00,H04N9/00,H01M10/00,A41D13/00,G01S3/00,H03M1/00,F02M31/00</t>
  </si>
  <si>
    <t>光受信装置構成: G02F1/00,H01L31/00,H04N5/00,H04N23/00,G02B6/00,H04B1/00,G01S19/00,H04B10/00,H04L27/00,F21K9/00,G01S7/00,G02B27/00,G11B7/00,G03C8/00,G03B7/00,G06V10/00,H04N25/00,H04N9/00,H04N1/00,G02B26/00 | keywords: 光受信装置,局発光源,二重偏波光ハイブリッド回路,フォトダイオード,TIA/AGC-IC,信号処理LSI,光受信回路,光信号処理,光検出器,局部発光源,ハイブリッド回路,TIA,AGC,信号処理IC,光通信装置,光受信システム,防環境変動光受信,周波数特性制御光受信,温度補償光受信,光受信装置構成要素; 周波数特性制御: H04L27/00,H03G9/00,H03F1/00,H03L7/00,H03G3/00,H01S3/00,G04R20/00,H04B3/00,H04B1/00,H04N5/00,H04N9/00,H03G5/00,H02M5/00,H03F3/00,H04N23/00,G01S3/00,H03B5/00,H03J7/00,H03C3/00,G11B7/00 | keywords: 周波数特性,利得制御,制御パラメータ,TIA/AGC-IC,制御部,周波数応答制御,利得調整,AGC制御,TIA制御,特性制御回路,制御パラメータ,周波数特性補償,温度依存周波数特性制御,環境変化対応制御,光受信装置周波数特性,温度補償利得制御,信号処理周波数特性; 温度センサ・温度補償: H04N23/00,G01J5/00,G05D23/00,H01L31/00,G01K7/00,G01K1/00,G03B27/00,G03B7/00,G01F1/00,G01K13/00,G01N25/00,F41G3/00,F23N5/00,H05B47/00,H05B45/00,B64G1/00,H02P29/00,H04N9/00,H04N25/00,B61K9/00 | keywords: 温度センサ,温度計測,温度データ,温度毎制御パラメータ,温度補償,温度検知,温度センサ回路,温度依存制御,温度補償技術,環境温度測定,温度データ取得,温度変化対応光受信,温度補償周波数特性,温度センサ付き光受信装置,温度依存利得制御,環境変動補償; 記憶部によるパラメータ管理: H01M10/00,F24F11/00,H04N5/00,H02P29/00,G06F1/00,G01J5/00,H05B45/00,F24H15/00,H01H37/00,G11C11/00,G11C7/00,G10L21/00,H01M50/00,H04N9/00,G01K1/00,C05F17/00,D06F33/00,H04M1/00,A41D13/00,G10H7/00 | keywords: 記憶部,制御パラメータ記憶,温度毎パラメータ,パラメータ取得,パラメータ記憶回路,制御パラメータ管理,温度依存パラメータ,記憶装置,パラメータ取得処理,温度補償パラメータ管理,環境変化対応パラメータ記憶,光受信装置パラメータ記憶,周波数特性制御パラメータ,温度センサ連携記憶部; 環境変化対応技術: H04N23/00,G01J5/00,H05B45/00,H01L31/00,G05D23/00,G03B7/00,H01Q3/00,H03H3/00,H05B47/00,H01H37/00,G01K1/00,G01N25/00,G01F1/00,H01S3/00,H04N9/00,H01M10/00,A41D13/00,G01S3/00,H03M1/00,F02M31/00 | keywords: 環境変化,温度変化,周波数特性変化抑圧,補償,制御,環境変動補償,温度変化対応,周波数特性安定化,環境依存制御,外部環境補償技術,防環境変動光受信,温度変化抑制制御,環境変化対応周波数特性,光受信装置環境補償,温度センサ連携環境制御</t>
  </si>
  <si>
    <t>G02F1/00,H01L31/00,G02B6/00,H04B10/00,F21K9/00,H03G3/00,H03G9/00,H03F1/00,H03L7/00,H04L27/00,G05D23/00,G01K7/00,G01J5/00,H01L31/00,G01K13/00,G11C11/00,G06F1/00,G01J5/00,H02P29/00,F24F11/00,G05D23/00,H01L31/00,G01J5/00,H03H3/00,H05B45/00</t>
  </si>
  <si>
    <t>光受信装置構成: 光受信装置,局発光源,二重偏波光ハイブリッド回路,フォトダイオード,TIA/AGC-IC,光受信回路,光信号処理,光検出器,局部発光源,ハイブリッド回路,光通信装置,光受信システム,防環境変動光受信,周波数特性制御光受信,温度補償光受信,温度センサ,記憶部,制御部,利得制御,周波数特性制御; 周波数特性制御: 周波数特性制御,利得制御,AGC制御,TIA制御,温度依存周波数特性制御,環境変化対応制御,光受信装置周波数特性,温度補償利得制御,信号処理周波数特性,制御パラメータ,特性制御回路,フォトダイオード,二重偏波光ハイブリッド回路,局発光源,信号処理LSI,TIA/AGC-IC,温度センサ,記憶部,制御部; 温度センサ・温度補償: 温度センサ,温度計測,温度補償,温度依存制御,温度センサ回路,温度検知,環境温度測定,温度データ,温度毎制御パラメータ,温度補償技術,温度変化対応光受信,温度補償周波数特性,温度センサ付き光受信装置,温度依存利得制御,環境変動補償,光受信装置温度補償,周波数特性補償,温度センサ制御,温度センサ信号処理,温度センサ付き受信回路; 記憶部によるパラメータ管理: 制御パラメータ記憶,温度毎パラメータ,パラメータ取得処理,温度依存パラメータ,記憶部,パラメータ記憶回路,制御パラメータ管理,温度補償パラメータ管理,環境変化対応パラメータ記憶,光受信装置パラメータ記憶,周波数特性制御パラメータ,温度センサ連携記憶部,記憶装置,温度センサ,信号処理LSI,TIA/AGC-IC,フォトダイオード,二重偏波光ハイブリッド回路,局発光源,制御部; 環境変化対応技術: 環境変化対応,温度変化補償,周波数特性安定化,光受信装置,温度センサ連携,環境依存制御,外部環境補償,二重偏波光ハイブリッド回路,フォトダイオード,TIA/AGC制御,制御パラメータ記憶部,信号処理LSI,温度変化抑制,環境変動補償,周波数特性制御,光信号分離,利得制御,温度データ取得,局発光源,増幅回路</t>
  </si>
  <si>
    <t>インターホンシステム、インターホン親機、インターホンシステムの制御方法、プログラム</t>
  </si>
  <si>
    <t>H04M9/00</t>
  </si>
  <si>
    <t>【課題】記録装置に記録された情報を、インターホン親機とは別の端末装置に出力する。 【解決手段】インターホンシステム１００は、インターホン親機１０と子機２１、２２、２３と、記録装置２４とを備えている。インターホン親機１０は、集合住宅３０の住戸３１に設置される。子機２１、２２、２３は、住戸３１に対する来訪者と配達物との少なくとも一方の情報を出力するように構成される。記録装置２４は、子機２１、２２、２３が出力した情報を記録する。インターホン親機１０は、処理部１１と通信インターフェイス１２とを備える。通信インターフェイス１２は、無線通信路を含む伝送路を介して端末装置５０と通信する。処理部１１は、記録装置２４に記録されている情報を通信インターフェイス１２を通して端末装置５０に出力する。</t>
  </si>
  <si>
    <t>H04M1/00,F24F1/00,E02F3/00,H01L21/00,H04B1/00,H04N5/00,B29B7/00,H04R1/00,G01F1/00,H01C10/00,H04M3/00,H02B1/00,H01Q21/00,C01B21/00,H04H60/00,H04B3/00,H01S5/00,H01R24/00,D06F34/00,G01P5/00,H04M1/00,G11B27/00,B41J5/00,G11B15/00,A61B5/00,H04N5/00,H04H60/00,G11B11/00,B41B27/00,G01D9/00,G11B23/00,H04M3/00,G05B19/00,G11B3/00,B61L25/00,G11B5/00,G06C13/00,G01L23/00,G06F21/00,B65H75/00,H04M1/00,H04N5/00,H04M3/00,H04H20/00,H04H60/00,H04N1/00,H04B3/00,H04Q3/00,H04B1/00,H04L15/00,H04W8/00,H04L25/00,H04L12/00,H04L27/00,H04L17/00,G06K1/00,G06F13/00,G05D1/00,G01V1/00,B41B27/00,H04M1/00,H04W92/00,H04B1/00,H04W4/00,H04H60/00,H04W72/00,G01S7/00,H04B3/00,H04L65/00,G01S19/00,H04Q3/00,H05B47/00,A63F13/00,H04B10/00,H04B7/00,H04B5/00,H04M3/00,H04L15/00,H04L17/00,H04W84/00,H04M1/00,H04L67/00,H04M3/00,H04L41/00,H04L51/00,G06V30/00,H04W4/00,H04H60/00,H04L45/00,H04Q3/00,G11B27/00,H04L61/00,G06V20/00,H04N21/00,H04W8/00,B07C3/00,B64U101/00,B65G51/00,B41L45/00,B65B9/00</t>
  </si>
  <si>
    <t>インターホンシステム構成: H04M1/00,F24F1/00,E02F3/00,H01L21/00,H04B1/00,H04N5/00,B29B7/00,H04R1/00,G01F1/00,H01C10/00,H04M3/00,H02B1/00,H01Q21/00,C01B21/00,H04H60/00,H04B3/00,H01S5/00,H01R24/00,D06F34/00,G01P5/00 | keywords: インターホンシステム,親機,子機,記録装置,集合住宅,インターホン親機,インターホン子機,集合住宅用インターホン,記録装置,システム構成,住戸インターホン,集合住宅システム,親機子機構成,防犯インターホン,住戸管理システム; 情報記録・管理: H04M1/00,G11B27/00,B41J5/00,G11B15/00,A61B5/00,H04N5/00,H04H60/00,G11B11/00,B41B27/00,G01D9/00,G11B23/00,H04M3/00,G05B19/00,G11B3/00,B61L25/00,G11B5/00,G06C13/00,G01L23/00,G06F21/00,B65H75/00 | keywords: 記録装置,情報記録,来訪者情報,配達物情報,情報保存,記録媒体,データ管理,履歴記録,情報蓄積,来訪履歴管理,配達物記録,防犯記録,住戸情報管理,記録装置連携; 情報出力・転送: H04M1/00,H04N5/00,H04M3/00,H04H20/00,H04H60/00,H04N1/00,H04B3/00,H04Q3/00,H04B1/00,H04L15/00,H04W8/00,H04L25/00,H04L12/00,H04L27/00,H04L17/00,G06K1/00,G06F13/00,G05D1/00,G01V1/00,B41B27/00 | keywords: 情報出力,端末装置,出力,転送,記録情報,情報転送,データ出力,端末連携,記録情報送信,外部端末,住戸外端末出力,防犯通知端末,配達物通知,来訪者情報転送,記録情報通知; 無線通信・インターフェイス: H04M1/00,H04W92/00,H04B1/00,H04W4/00,H04H60/00,H04W72/00,G01S7/00,H04B3/00,H04L65/00,G01S19/00,H04Q3/00,H05B47/00,A63F13/00,H04B10/00,H04B7/00,H04B5/00,H04M3/00,H04L15/00,H04L17/00,H04W84/00 | keywords: 通信インターフェイス,無線通信路,伝送路,端末通信,無線通信,通信インターフェース,データ伝送,端末間通信,ネットワーク接続,Wi-Fi通信,Bluetooth通信,無線LANインターフェイス,集合住宅ネットワーク,遠隔端末通信; 来訪者・配達物情報処理: H04M1/00,H04L67/00,H04M3/00,H04L41/00,H04L51/00,G06V30/00,H04W4/00,H04H60/00,H04L45/00,H04Q3/00,G11B27/00,H04L61/00,G06V20/00,H04N21/00,H04W8/00,B07C3/00,B64U101/00,B65G51/00,B41L45/00,B65B9/00 | keywords: 来訪者,配達物,情報処理,住戸,出力,来訪者検出,配達物検知,情報処理部,住戸情報出力,来訪通知,防犯来訪者通知,配達物到着通知,住戸向け情報処理,来訪履歴出力,配達物管理</t>
  </si>
  <si>
    <t>H04M1/00,H04B1/00,H04N5/00,H04R1/00,H01C10/00,H04M1/00,G11B27/00,G11B15/00,G11B11/00,G01D9/00,H04M1/00,H04N1/00,H04B3/00,H04M3/00,H04Q3/00,H04M1/00,H04W92/00,H04B1/00,H04W4/00,H04L65/00,H04M1/00,H04L67/00,H04M3/00,H04L41/00,H04W4/00</t>
  </si>
  <si>
    <t>インターホンシステム構成: インターホンシステム,インターホン親機,インターホン子機,集合住宅用インターホン,記録装置,住戸インターホン,集合住宅システム,親機子機構成,防犯インターホン,住戸管理システム,端末装置出力,無線通信インターフェイス,来訪者情報,配達物情報,情報記録,情報出力,システム構成要素,集合住宅住戸,通信伝送路,処理部; 情報記録・管理: 記録装置,情報記録,来訪者情報,配達物情報,情報保存,記録媒体,データ管理,履歴記録,情報蓄積,来訪履歴管理,配達物記録,防犯記録,住戸情報管理,記録装置連携,端末装置出力,インターホンシステム,無線通信路,集合住宅,住戸,通信インターフェイス; 情報出力・転送: 記録情報出力,端末装置連携,情報転送処理,外部端末送信,インターホン記録情報,来訪者情報通知,配達物情報転送,住戸外端末出力,防犯通知端末,記録装置通信,無線通信インターフェイス,集合住宅インターホン,子機情報記録,記録情報通知,端末装置出力,記録情報送信,情報出力制御,記録情報転送,端末間情報伝送,記録情報外部出力; 無線通信・インターフェイス: 無線通信インターフェイス,端末間無線通信,インターホンシステム通信,集合住宅端末接続,記録装置情報伝送,無線通信路,通信インターフェース,データ伝送路,端末装置出力,遠隔端末通信,Wi-Fi通信,Bluetooth通信,無線LANインターフェイス,ネットワーク接続,親機子機通信,住戸来訪者情報伝送,配達物情報出力,無線伝送技術,通信プロトコル,リアルタイムデータ通信; 来訪者・配達物情報処理: 来訪者検出,配達物検知,住戸情報出力,来訪通知,配達物到着通知,防犯来訪者通知,住戸向け情報処理,来訪履歴出力,配達物管理,記録装置連携,端末装置出力,無線通信インターフェイス,集合住宅インターホン,子機情報記録,親機情報処理,来訪者履歴管理,配達物履歴管理,住戸来訪履歴,配達物通知連携,端末向け情報転送</t>
  </si>
  <si>
    <t>ネットワークシステム、画像形成装置、情報処理プログラム、および、携帯情報端末</t>
  </si>
  <si>
    <t>G06F3/12;B41J29/00;B41J29/38;G03G21/02;G03G21/00</t>
  </si>
  <si>
    <t>【課題】使用者の操作を容易化することである。 【解決手段】画像形成装置１において、第１の通信方式であるＮＦＣ通信により携帯情報端末２からカード情報が読取られたことに基づいて課金処理が開始され、その後、携帯情報端末２と画像形成装置１と間で第２の通信方式であるブルートゥース通信の通信状態が確認され、ブルートゥース通信状態であることを条件として、１枚の印刷が実行されるごとに課金サーバ３において課金処理が実行される。</t>
  </si>
  <si>
    <t>H04N13/00,H04N1/00,H04N23/00,H04N25/00,G06V10/00,B42F17/00,H04M1/00,B23Q35/00,G06K13/00,A63F1/00,H04N5/00,G06F21/00,G03H1/00,G06K7/00,G06K21/00,G01T1/00,H04N21/00,H04W12/00,G07C1/00,G01D5/00,H04N13/00,H04N1/00,H04N23/00,H04H60/00,G06V10/00,H04W4/00,H04N25/00,H04W12/00,H04M1/00,H04B10/00,H04N5/00,G06V40/00,B60L53/00,G06V20/00,A63F13/00,G10L21/00,G07C9/00,G03C8/00,G01R31/00,G06F21/00,H04N21/00,G06Q20/00,A63F13/00,B41M1/00,G06K15/00,B41L47/00,B41M3/00,G07F7/00,G07D1/00,G07F15/00,B67D7/00,G07C1/00,G07B1/00,H04L17/00,B41F19/00,G21F9/00,B41F15/00,G06F12/00,B41J2/00,G07B13/00,H04N23/00,G03B27/00,G03G15/00,H04N1/00,G03B17/00,B61G1/00,G06V10/00,G01C11/00,G02B27/00,H04N13/00,G03B21/00,G06T3/00,G06F3/00,B41B15/00,G03C8/00,B43L13/00,B60K35/00,G01J3/00,G02B7/00,G03F9/00,B41M1/00,B41K3/00,G06K15/00,B41L47/00,B41J27/00,B41J2/00,H01R12/00,B41F13/00,B41M3/00,B41L29/00,B41J1/00,B41F15/00,B41J11/00,B41F5/00,B41F7/00,B41J25/00,B41J3/00,B41L45/00,B41F19/00,B41K1/00</t>
  </si>
  <si>
    <t>NFC通信によるカード情報読取: H04N13/00,H04N1/00,H04N23/00,H04N25/00,G06V10/00,B42F17/00,H04M1/00,B23Q35/00,G06K13/00,A63F1/00,H04N5/00,G06F21/00,G03H1/00,G06K7/00,G06K21/00,G01T1/00,H04N21/00,H04W12/00,G07C1/00,G01D5/00 | keywords: NFC通信,カード情報,携帯情報端末,読取,近距離無線通信,NFCリーダー,カード認証,非接触通信,端末認証,課金処理開始,画像形成装置連携,防犯認証,ユーザー認証,NFC課金; Bluetooth通信状態の確認: H04N13/00,H04N1/00,H04N23/00,H04H60/00,G06V10/00,H04W4/00,H04N25/00,H04W12/00,H04M1/00,H04B10/00,H04N5/00,G06V40/00,B60L53/00,G06V20/00,A63F13/00,G10L21/00,G07C9/00,G03C8/00,G01R31/00,G06F21/00 | keywords: Bluetooth通信,通信状態,画像形成装置,携帯情報端末,ブルートゥース接続,通信確認,ワイヤレス通信,端末間通信,Bluetoothペアリング,印刷実行条件,課金連動,防災通知,通信状態判定,Bluetooth課金; 課金処理システム: H04N21/00,G06Q20/00,A63F13/00,B41M1/00,G06K15/00,B41L47/00,B41M3/00,G07F7/00,G07D1/00,G07F15/00,B67D7/00,G07C1/00,G07B1/00,H04L17/00,B41F19/00,G21F9/00,B41F15/00,G06F12/00,B41J2/00,G07B13/00 | keywords: 課金処理,課金サーバ,印刷実行,処理開始,料金計算,決済処理,サーバ連携,プリント課金,トランザクション管理,印刷課金通知,ユーザー課金管理,防災課金連携,課金履歴,課金システム連携; 画像形成装置の操作容易化: H04N23/00,G03B27/00,G03G15/00,H04N1/00,G03B17/00,B61G1/00,G06V10/00,G01C11/00,G02B27/00,H04N13/00,G03B21/00,G06T3/00,G06F3/00,B41B15/00,G03C8/00,B43L13/00,B60K35/00,G01J3/00,G02B7/00,G03F9/00 | keywords: 操作容易化,画像形成装置,ユーザー操作,簡便化,操作性向上,ユーザーインターフェース,自動化,ワンタッチ操作,利用者利便性,NFC操作簡便化,Bluetooth操作支援,課金操作簡素化,防災対応操作,印刷操作効率化; 印刷実行制御: B41M1/00,B41K3/00,G06K15/00,B41L47/00,B41J27/00,B41J2/00,H01R12/00,B41F13/00,B41M3/00,B41L29/00,B41J1/00,B41F15/00,B41J11/00,B41F5/00,B41F7/00,B41J25/00,B41J3/00,B41L45/00,B41F19/00,B41K1/00 | keywords: 印刷実行,制御,通信状態,課金処理,印刷制御,ジョブ管理,条件付き印刷,プリント実行,印刷開始判定,Bluetooth印刷制御,NFC印刷連動,課金連動印刷,防災印刷通知,印刷ジョブ課金</t>
  </si>
  <si>
    <t>H04N1/00,G06K13/00,H04M1/00,B42F17/00,G06V10/00,H04W4/00,H04W12/00,H04N1/00,H04M1/00,H04B10/00,G06Q20/00,G06K15/00,G07F7/00,H04N21/00,B41M1/00,G03G15/00,H04N1/00,G06V10/00,H04N23/00,H04N13/00,G06K15/00,B41J2/00,B41M1/00,B41K3/00,B41L47/00</t>
  </si>
  <si>
    <t>NFC通信によるカード情報読取: NFC通信,カード情報読取,携帯情報端末連携,非接触通信,NFCリーダー,カード認証,端末認証,課金処理開始,画像形成装置連携,ブルートゥース通信,通信状態確認,課金サーバ連携,ユーザー認証,防犯認証,NFC課金,印刷課金,近距離無線通信,印刷実行条件,カード情報取得,認証課金; Bluetooth通信状態の確認: Bluetooth通信状態,Bluetoothペアリング,通信状態判定,端末間通信,画像形成装置,携帯情報端末,ワイヤレス通信,通信確認,印刷実行条件,課金連動,Bluetooth課金,NFC通信,課金処理,課金サーバ,印刷実行,カード情報読取,通信方式切替,認証処理,接続確認,利用者操作容易化; 課金処理システム: 課金処理,課金サーバ,印刷実行,料金計算,決済処理,サーバ連携,プリント課金,トランザクション管理,印刷課金通知,ユーザー課金管理,課金履歴,課金システム連携,NFC通信,ブルートゥース通信,携帯情報端末連携,課金開始判定,印刷課金トリガ,課金処理条件,課金サーバ通信,印刷課金方式; 画像形成装置の操作容易化: 画像形成装置,操作容易化,ユーザー操作簡便化,操作性向上,ユーザーインターフェース,自動化操作,ワンタッチ操作,利用者利便性,NFC通信操作,Bluetooth通信操作,課金処理自動化,印刷操作効率化,課金操作簡素化,携帯情報端末連携,通信方式切替,印刷課金管理,印刷実行制御,課金サーバ連携; 印刷実行制御: 印刷実行制御,通信状態判定,課金処理連動,NFC連携印刷,Bluetooth印刷制御,条件付き印刷,印刷開始判定,ジョブ管理,プリント実行,印刷ジョブ課金,携帯端末連動印刷,課金サーバ連携,印刷装置操作容易化,印刷実行条件,印刷課金システム,印刷ジョブ管理,印刷制御方式,印刷連動通信,印刷課金処理,印刷端末認証</t>
  </si>
  <si>
    <t>G03G21/00;B41J29/42;B41J29/38;B41J5/30</t>
  </si>
  <si>
    <t>【課題】原稿と用紙とのサイズが異なる場合に、表裏の位置を合わせた両面コピーを容易に行う手段を提供する。 【解決手段】表示部と、第１の面とする原稿および第２の面とする原稿をそれぞれ載置する載置部と、前記載置部に載置された原稿を読取る読取部と、前記第１の面と前記第２の面を両面コピーするための用紙のサイズの入力を受付ける操作部と、前記読取部で読取った読取データに基づいて画像データを形成する画像処理部を有する制御部と、を備え、前記制御部は、前記操作部により受付けた入力に基づいて、前記第１の面とする原稿の前記載置部への載置位置および向きと、前記第２の面とする原稿の前記載置部への載置位置および向きを前記表示部に表示する。</t>
  </si>
  <si>
    <t>B41J11/00,B41L47/00,G06V30/00,B41F3/00,B41J29/00,B41F13/00,G06T3/00,B41L19/00,B41L29/00,D21H23/00,B41F7/00,G03B27/00,G06V10/00,B41L3/00,A47C4/00,B41L5/00,B41J7/00,B41L45/00,B41J25/00,B41J19/00,G01S1/00,D04C3/00,G05B19/00,G06V30/00,G05D1/00,B41J29/00,G09F11/00,G09G5/00,G01P13/00,G07C1/00,B65H23/00,G06F3/00,B21C47/00,G06T7/00,F42B19/00,H01H3/00,B60K35/00,G09G1/00,G06T3/00,D04B27/00,G03B27/00,B41J17/00,B41L47/00,B41J11/00,B41K3/00,B41F3/00,H04N23/00,B41L1/00,B41L3/00,G03G15/00,B41F13/00,B41J35/00,G04B5/00,G05B19/00,B23K26/00,G05D1/00,B41F27/00,G03G21/00,B41J25/00,G11B5/00,H04N1/00,G03G15/00,G03B27/00,B41L47/00,G06V30/00,G03G13/00,B41J17/00,G03C8/00,B41J11/00,H04N25/00,B41F3/00,G06V10/00,B41L45/00,B41L7/00,B41L19/00,B41L1/00,G03H1/00,B41J35/00,G01V8/00,G03G21/00,G06F3/00,B41L47/00,B41J11/00,H01H13/00,B01D61/00,B43K24/00,B41K3/00,B61G1/00,B41F13/00,B41J17/00,H01H3/00,H01H19/00,H01H21/00,B41B27/00,H01H17/00,G07D11/00,G06V30/00,B41F33/00,B41L45/00,B41L5/00</t>
  </si>
  <si>
    <t>原稿サイズ・用紙サイズ認識: B41J11/00,B41L47/00,G06V30/00,B41F3/00,B41J29/00,B41F13/00,G06T3/00,B41L19/00,B41L29/00,D21H23/00,B41F7/00,G03B27/00,G06V10/00,B41L3/00,A47C4/00,B41L5/00,B41J7/00,B41L45/00,B41J25/00,B41J19/00 | keywords: 原稿サイズ,用紙サイズ,サイズ認識,サイズ入力,サイズ検出,用紙寸法,原稿寸法,サイズ管理,サイズ情報,両面コピー用紙サイズ,異サイズ原稿,サイズ自動認識,防止用紙サイズミスマッチ,サイズ選択操作部; 載置位置・向きガイド表示: G01S1/00,D04C3/00,G05B19/00,G06V30/00,G05D1/00,B41J29/00,G09F11/00,G09G5/00,G01P13/00,G07C1/00,B65H23/00,G06F3/00,B21C47/00,G06T7/00,F42B19/00,H01H3/00,B60K35/00,G09G1/00,G06T3/00,D04B27/00 | keywords: 載置位置,載置向き,表示部,ガイド表示,原稿載置ガイド,向き表示,位置表示,ユーザー案内,表示制御,両面コピー載置ガイド,原稿向き表示部,防止誤載置,操作部連携表示,表裏位置合わせ表示; 両面コピー制御: G03B27/00,B41J17/00,B41L47/00,B41J11/00,B41K3/00,B41F3/00,H04N23/00,B41L1/00,B41L3/00,G03G15/00,B41F13/00,B41J35/00,G04B5/00,G05B19/00,B23K26/00,G05D1/00,B41F27/00,G03G21/00,B41J25/00,G11B5/00 | keywords: 両面コピー,表裏位置合わせ,コピー制御,両面印刷,表裏制御,位置合わせコピー,両面画像処理,コピー工程制御,異サイズ両面コピー,防止表裏ズレ,両面コピー用紙選択,両面コピー操作部,両面コピー画像処理部; 画像読取・処理部: H04N1/00,G03G15/00,G03B27/00,B41L47/00,G06V30/00,G03G13/00,B41J17/00,G03C8/00,B41J11/00,H04N25/00,B41F3/00,G06V10/00,B41L45/00,B41L7/00,B41L19/00,B41L1/00,G03H1/00,B41J35/00,G01V8/00,G03G21/00 | keywords: 読取部,画像処理部,読取データ,画像データ,画像読取,画像形成,読取制御,画像処理,原稿読取部,両面コピー画像処理,防止画像ズレ,原稿読取画像処理,画像データ生成,表裏画像処理; 操作部・ユーザー入力: G06F3/00,B41L47/00,B41J11/00,H01H13/00,B01D61/00,B43K24/00,B41K3/00,B61G1/00,B41F13/00,B41J17/00,H01H3/00,H01H19/00,H01H21/00,B41B27/00,H01H17/00,G07D11/00,G06V30/00,B41F33/00,B41L45/00,B41L5/00 | keywords: 操作部,入力受付,サイズ入力,ユーザー入力,操作パネル,入力受付部,条件設定,サイズ選択,両面コピー操作部,防止誤入力,用紙サイズ入力,原稿サイズ入力,操作部表示連携</t>
  </si>
  <si>
    <t>B41J11/00,G06V30/00,G06T3/00,B41J29/00,B41L19/00,G09F11/00,G09G5/00,G05B19/00,G06V30/00,G07C1/00,G03G15/00,B41J11/00,G03B27/00,H04N23/00,B41J17/00,H04N1/00,G03G15/00,G06V30/00,G03G13/00,H04N25/00,G06F3/00,H01H13/00,B41J11/00,B41J17/00,B41L47/00</t>
  </si>
  <si>
    <t>原稿サイズ・用紙サイズ認識: 原稿サイズ認識,用紙サイズ認識,サイズ自動検出,サイズ入力操作,両面コピー用紙サイズ,異サイズ原稿,サイズ情報管理,原稿寸法検出,用紙寸法検出,サイズミスマッチ防止,サイズ選択操作部,原稿載置位置表示,原稿向き認識,画像データ形成,読取部,表示部,画像処理部,制御部,原稿読取データ,両面コピー; 載置位置・向きガイド表示: 原稿載置ガイド,載置位置表示,載置向き表示,向きガイド表示,両面コピーガイド,表裏位置合わせ表示,誤載置防止表示,ユーザー案内表示,表示部制御,操作部連携表示,原稿向き表示部,画像処理連動表示,載置部案内,位置合わせガイド,原稿サイズ入力,表示案内制御,原稿読取連携,表示部ガイド,載置方向表示,原稿案内表示; 両面コピー制御: 両面コピー,表裏位置合わせ,両面印刷,両面画像処理,コピー工程制御,異サイズ両面コピー,表裏ズレ防止,両面コピー用紙選択,両面コピー操作部,両面コピー画像処理部,原稿載置位置,原稿向き表示,両面コピー制御部,両面コピー読取部,両面コピー表示部,両面コピー入力受付,両面コピー原稿読取,両面コピー用紙サイズ入力,両面コピー画像形成,両面コピー用紙搬送; 画像読取・処理部: 画像読取,画像処理,両面コピー画像処理,原稿読取部,画像データ生成,読取制御,表裏画像処理,防止画像ズレ,原稿サイズ認識,載置位置検出,原稿向き判定,画像形成,読取部,画像処理部,読取データ,画像データ,表示部,操作部,制御部,原稿載置部; 操作部・ユーザー入力: 操作部入力,ユーザー入力受付,用紙サイズ選択,原稿サイズ指定,両面コピー条件設定,操作パネル表示,入力受付部,サイズ入力操作,誤入力防止,原稿載置位置指定,原稿向き指定,表示部連携,コピー条件入力,操作部表示連携,用紙サイズ入力,原稿サイズ入力,両面コピー操作,条件設定操作,入力受付方法,操作部案内表示</t>
  </si>
  <si>
    <t>顔認証装置、人物追跡システム、人物追跡方法、および、人物追跡プログラム</t>
  </si>
  <si>
    <t>H04N7/18</t>
  </si>
  <si>
    <t>G06T7/00;G06T7/20;G08B25/00;G08B25/04;G08B13/196</t>
  </si>
  <si>
    <t>【課題】予め登録されている人物以外の人物を、追跡や監視の対象とすることが出来る顔認証装置、人物追跡システム、人物追跡方法および人物追跡プログラムを提供する。 【解決手段】顔認証装置２１は、人物の顔画像のリストを記憶する人物情報管理部７と、受信した画像情報から、リストに含まれる顔画像を検出すると検出した顔画像の識別子を出力し、リストに含まれないが所定基準を満たす人物を検出すると所定基準を満たす人物の顔画像をリストに追加するとともに追加した顔画像の識別子を出力する画像解析部８と、を備える。</t>
  </si>
  <si>
    <t>G06V10/00,G06V30/00,G06T7/00,H04H60/00,H04N13/00,H04W12/00,G10L15/00,G06V40/00,G10L17/00,H04N25/00,G10L25/00,G06F18/00,G06F21/00,G06T3/00,G06T5/00,G01N15/00,G06V20/00,H04N21/00,G06F40/00,G03H1/00,G06V10/00,G06F16/00,G06V30/00,H04N21/00,G06V40/00,H04L41/00,G01C11/00,H04H60/00,H04N13/00,G06T5/00,G09G5/00,G06Q10/00,A63F13/00,B41J5/00,G06V20/00,H04M1/00,H04N1/00,G16H30/00,G06F21/00,G06T3/00,G06V10/00,G06V30/00,G06F16/00,G06T7/00,G06V40/00,H04N13/00,H04W12/00,A63F13/00,H04N19/00,G06F18/00,G10L17/00,H04H60/00,G10L15/00,G16B20/00,G01S13/00,G07D7/00,H04Q3/00,H04N25/00,G06V20/00,G07C9/00,H04H60/00,G06V10/00,G01S13/00,G06V20/00,A61B5/00,G07C9/00,G06T7/00,G06F21/00,G06V40/00,G06V30/00,G08B13/00,A63F13/00,H04N13/00,H04W12/00,G01S15/00,B60R25/00,G01S19/00,G01P3/00,G05D101/00,G01N29/00</t>
  </si>
  <si>
    <t>顔認証技術: G06V10/00,G06V30/00,G06T7/00,H04H60/00,H04N13/00,H04W12/00,G10L15/00,G06V40/00,G10L17/00,H04N25/00,G10L25/00,G06F18/00,G06F21/00,G06T3/00,G06T5/00,G01N15/00,G06V20/00,H04N21/00,G06F40/00,G03H1/00 | keywords: 顔認証,顔画像,識別子,画像解析,顔認識,顔特徴抽出,顔識別,顔画像解析,バイオメトリクス認証,顔認証装置,人物追跡システム,監視カメラ顔認証,防犯顔認証,顔認証通知; 人物情報管理: G06V10/00,G06F16/00,G06V30/00,H04N21/00,G06V40/00,H04L41/00,G01C11/00,H04H60/00,H04N13/00,G06T5/00,G09G5/00,G06Q10/00,A63F13/00,B41J5/00,G06V20/00,H04M1/00,H04N1/00,G16H30/00,G06F21/00,G06T3/00 | keywords: 人物情報管理,顔画像リスト,記憶,人物情報管理部,顔画像データベース,人物情報記録,顔画像管理,登録人物リスト,人物情報ストレージ,監視対象管理,追跡対象リスト,防災人物情報管理,顔認証リスト更新,人物情報通知; 未登録人物検出: G06V10/00,G06V30/00,G06F16/00,G06T7/00,G06V40/00,H04N13/00,H04W12/00,A63F13/00,H04N19/00,G06F18/00,G10L17/00,H04H60/00,G10L15/00,G16B20/00,G01S13/00,G07D7/00,H04Q3/00,H04N25/00,G06V20/00,G07C9/00 | keywords: 未登録人物,所定基準,検出,追加,顔画像追加,新規人物検出,未登録顔検出,基準判定,顔画像追加処理,人物リスト更新,監視未登録人物検出,防災未登録人物通知,顔認証未登録者追加,追跡対象自動追加,未登録人物監視; 人物追跡システム: H04H60/00,G06V10/00,G01S13/00,G06V20/00,A61B5/00,G07C9/00,G06T7/00,G06F21/00,G06V40/00,G06V30/00,G08B13/00,A63F13/00,H04N13/00,H04W12/00,G01S15/00,B60R25/00,G01S19/00,G01P3/00,G05D101/00,G01N29/00 | keywords: 人物追跡,監視,人物追跡システム,人物追跡方法,人物追跡プログラム,人物追跡装置,監視システム,人物識別追跡,顔認証追跡,追跡プログラム,防災人物追跡,顔認証追跡通知,監視カメラ追跡,リアルタイム人物追跡,追跡対象通知</t>
  </si>
  <si>
    <t>G06V10/00,G06T7/00,G06V40/00,H04W12/00,H04N25/00,G06V10/00,G06F16/00,G06V40/00,G06T5/00,G01C11/00,G06V10/00,G06T7/00,G06V40/00,G06F18/00,G06F16/00,G06V10/00,G06V40/00,G07C9/00,G06T7/00,A61B5/00</t>
  </si>
  <si>
    <t>顔認証技術: 顔認証,顔認識,顔画像解析,顔特徴抽出,顔識別,人物追跡,顔認証装置,人物情報管理,画像解析,顔画像リスト,識別子出力,顔画像追加,基準判定,監視カメラ顔認証,防犯顔認証,顔認証通知,バイオメトリクス認証,顔認証プログラム; 人物情報管理: 顔画像リスト,人物情報管理部,顔画像データベース,人物情報記録,顔画像管理,登録人物リスト,人物情報ストレージ,監視対象管理,追跡対象リスト,顔認証リスト更新,防災人物情報管理,顔画像識別子,画像解析部,顔認証装置,人物追跡システム,人物追跡方法,人物追跡プログラム,顔画像追加,所定基準判定,人物情報通知; 未登録人物検出: 未登録人物検出,新規人物検出,未登録顔検出,顔画像追加処理,人物リスト更新,基準判定,所定基準判定,顔認証未登録者追加,追跡対象自動追加,未登録人物監視,監視未登録人物検出,防災未登録人物通知,顔画像リスト追加,顔画像識別子出力,画像解析部,人物情報管理部,顔画像検出,顔認証装置,人物追跡システム,人物追跡方法; 人物追跡システム: 人物追跡,顔認証追跡,人物識別追跡,監視カメラ追跡,リアルタイム人物追跡,人物情報管理,顔画像リスト,画像解析部,識別子出力,追跡対象通知,人物追跡装置,監視システム,人物追跡方法,人物追跡プログラム,防災人物追跡,顔認証通知,追加顔画像検出,所定基準判定,未登録人物検出,人物情報追加</t>
  </si>
  <si>
    <t>無給電中継装置及び無線中継システム</t>
  </si>
  <si>
    <t>H04B7/145</t>
  </si>
  <si>
    <t>【課題】基地局との間に電波の見通し伝搬の障害になる障害物が存在する弱電界エリア等の中継サービス対象の特定エリア内に存在する移動局と基地局との間の適切な無線通信を、無給電中継装置によって実現する。 【解決手段】基地局２０と予め決められた中継サービス対象の特定エリア５０内に存在する移動局３０との間の無線通信を中継する無給電中継装置１０であって、前記無線通信に用いられる電波を反射する反射部材１１を有し、前記反射部材の反射面１２は、前記反射面で反射された反射波がカバーするカバーエリアの電界強度分布が、前記特定エリアの形状に対応した特定の電界強度分布となるように、構成されている。</t>
  </si>
  <si>
    <t>H04B1/00,H04L25/00,H04L27/00,H01Q3/00,H02J3/00,H04B3/00,H04H20/00,H02M3/00,H01Q9/00,H01Q5/00,B61L3/00,G01S13/00,G05D1/00,B64C13/00,G01S17/00,H02J50/00,H01Q1/00,H04B7/00,H03K4/00,H04B10/00,H01Q3/00,H01Q19/00,F24S23/00,H01S3/00,G02F1/00,H01Q15/00,G01S3/00,H01S5/00,G11B7/00,H01Q21/00,H10K50/00,H01Q1/00,G01V8/00,H01Q9/00,G01S13/00,G02B7/00,F21V13/00,F21S41/00,H01L33/00,H01R13/00,G01S3/00,G01S1/00,H04H20/00,H04B7/00,G01S7/00,H04B1/00,H04H60/00,H04H40/00,G01S19/00,H01Q21/00,G01S5/00,H01Q9/00,G10L21/00,G01S17/00,G01S13/00,H04W72/00,H01Q1/00,H01Q11/00,H04L25/00,H01Q5/00,H04B1/00,H04B7/00,G01S3/00,H04H20/00,G01S1/00,G01S13/00,H04H60/00,H04B3/00,G01S19/00,G01S17/00,H04M1/00,G01S7/00,H04W40/00,G01S5/00,H01Q1/00,H04W16/00,H04L25/00,H04W72/00,H04L27/00,H04W84/00</t>
  </si>
  <si>
    <t>無給電中継装置: H04B1/00,H04L25/00,H04L27/00,H01Q3/00,H02J3/00,H04B3/00,H04H20/00,H02M3/00,H01Q9/00,H01Q5/00,B61L3/00,G01S13/00,G05D1/00,B64C13/00,G01S17/00,H02J50/00,H01Q1/00,H04B7/00,H03K4/00,H04B10/00 | keywords: 無給電中継装置,中継装置,無給電,中継サービス,パッシブリピータ,無電源中継,反射型中継,電波中継装置,無線中継,防災中継装置,弱電界エリア中継,特定エリア中継,基地局中継,移動局中継,障害物中継; 反射部材・反射面設計: H01Q3/00,H01Q19/00,F24S23/00,H01S3/00,G02F1/00,H01Q15/00,G01S3/00,H01S5/00,G11B7/00,H01Q21/00,H10K50/00,H01Q1/00,G01V8/00,H01Q9/00,G01S13/00,G02B7/00,F21V13/00,F21S41/00,H01L33/00,H01R13/00 | keywords: 反射部材,反射面,反射波,電界強度分布,反射体,リフレクタ,反射面設計,電波反射,反射波制御,特定エリア反射,カバーエリア設計,形状対応反射面,電界分布最適化,障害物反射,中継装置反射部; 特定エリア・カバーエリア設計: G01S3/00,G01S1/00,H04H20/00,H04B7/00,G01S7/00,H04B1/00,H04H60/00,H04H40/00,G01S19/00,H01Q21/00,G01S5/00,H01Q9/00,G10L21/00,G01S17/00,G01S13/00,H04W72/00,H01Q1/00,H01Q11/00,H04L25/00,H01Q5/00 | keywords: 特定エリア,カバーエリア,エリア形状,サービス対象エリア,エリア設計,カバレッジエリア,電界強度分布,サービスエリア,エリア最適化,弱電界エリア設計,障害物エリア,基地局エリア,移動局エリア,反射波カバーエリア,中継サービスエリア; 障害物による電波遮蔽対策: H04B1/00,H04B7/00,G01S3/00,H04H20/00,G01S1/00,G01S13/00,H04H60/00,H04B3/00,G01S19/00,G01S17/00,H04M1/00,G01S7/00,H04W40/00,G01S5/00,H01Q1/00,H04W16/00,H04L25/00,H04W72/00,H04L27/00,H04W84/00 | keywords: 障害物,電波遮蔽,見通し障害,弱電界エリア,遮蔽対策,障害物回避,電波伝搬障害,遮蔽エリア,電波障害物,障害物反射,防災障害物対策,中継装置障害物対応,基地局障害物,移動局障害物,弱電界障害物</t>
  </si>
  <si>
    <t>H04B1/00,H01Q3/00,H04L25/00,H04L27/00,H01Q9/00,H01Q3/00,H01Q19/00,H01Q15/00,H01Q21/00,G02F1/00,G01S3/00,G01S1/00,H04B7/00,H01Q21/00,G01S19/00,H04B1/00,H04B7/00,G01S13/00,G01S3/00,G01S1/00</t>
  </si>
  <si>
    <t>無給電中継装置: 無給電中継装置,パッシブリピータ,無電源中継,反射型中継,電波中継装置,無線中継,反射部材,反射面,電界強度分布,弱電界エリア中継,特定エリア中継,基地局中継,移動局中継,中継サービス,中継波,見通し障害,カバーエリア,電波伝搬,無給電,防災中継装置; 反射部材・反射面設計: 反射部材,反射面設計,反射波制御,電界強度分布,電波反射,リフレクタ,特定エリア反射,カバーエリア設計,形状対応反射面,電界分布最適化,障害物反射,中継サービス,無給電中継装置,見通し障害,移動局通信,基地局連携; 特定エリア・カバーエリア設計: 特定エリア設計,カバーエリア設計,エリア形状最適化,サービス対象エリア,電界強度分布設計,カバレッジエリア,弱電界エリア,障害物エリア,基地局エリア,移動局エリア,反射波カバーエリア,反射部材配置,反射面設計,中継サービスエリア,無給電中継装置,電波反射設計,エリア最適化,電界分布解析,中継エリア設計,電波伝搬解析; 障害物による電波遮蔽対策: 障害物遮蔽,電波遮蔽対策,見通し障害,弱電界エリア,無給電中継装置,反射部材,反射面,電界強度分布,遮蔽エリア,電波伝搬障害,障害物回避,中継サービス,基地局通信,移動局通信,障害物反射,中継装置障害物対応,基地局障害物,移動局障害物,遮蔽対策,防災障害物対策</t>
  </si>
  <si>
    <t>車両用サウンドシステム</t>
  </si>
  <si>
    <t>【課題】安価な構造により、生のエンジン音を運転者に対して十分に聴かせることができる車両用サウンドシステムを提供する。 【解決手段】車室３を取り囲む車両構造体の外側にエンジン３０が配設される。フロアパネル２０に形成されるトンネル部２１の上面に連通孔５０が形成されて、この連通孔５０が、オーディオ音用のスピーカ６０によって覆われる。エンジン３０の発生する生のエンジン音が、トンネル部２１内の空間から連通孔５０、スピーカ６０を経て、車室３内に伝達される。連通孔５０を、水密性および液密性を有する膜部材５１で施蓋することもできる。</t>
  </si>
  <si>
    <t>F16H57/00,G10K11/00,F02M26/00,F24F1/00,B60K17/00,B60K35/00,E04B1/00,B65G33/00,B61C9/00,H01M10/00,F16H21/00,B60J10/00,F02D29/00,B63H23/00,B01F35/00,H02P5/00,B63H21/00,E05B81/00,B64C1/00,B60K13/00,F16K3/00,B65D90/00,B63B19/00,B65D17/00,E04B2/00,B65D75/00,E05B83/00,H01R13/00,F02M9/00,E05F11/00,F02M26/00,H01M50/00,B65D47/00,E06B1/00,E21B7/00,B65D25/00,E21F1/00,B65B61/00,F04C28/00,G21F7/00,B65D41/00,B65B11/00,F16J15/00,H01M50/00,B65D90/00,B29C73/00,B29C63/00,B65D5/00,F16L17/00,B65D75/00,F01C19/00,F16L27/00,F16L37/00,F16L55/00,E04D3/00,E21B10/00,H01B7/00,E06B7/00,B65D33/00,B63B43/00,H04H20/00,H01S3/00,G10K11/00,H04M1/00,G10K1/00,H04R5/00,G10L21/00,H03H9/00,F02M26/00,H04R1/00,B60K35/00,G01M13/00,H04N19/00,G08G1/00,F16H57/00,B62D65/00,B60R21/00,F02C7/00,F27B9/00,B60K17/00</t>
  </si>
  <si>
    <t>エンジン音伝達構造: F16H57/00,G10K11/00,F02M26/00,F24F1/00,B60K17/00,B60K35/00,E04B1/00,B65G33/00,B61C9/00,H01M10/00,F16H21/00,B60J10/00,F02D29/00,B63H23/00,B01F35/00,H02P5/00,B63H21/00,E05B81/00,B64C1/00,B60K13/00 | keywords: エンジン音,生のエンジン音,伝達,車室,トンネル部,連通孔,エンジン音伝達,音響経路,車室内音響,トンネル構造,連通孔,音響伝送,防災音響伝達,車両用サウンドシステム,エンジン音通知,車両構造体音響,車室内音響効果,生音伝達構造; 連通孔・開口部設計: F16K3/00,B65D90/00,B63B19/00,B65D17/00,E04B2/00,B65D75/00,E05B83/00,H01R13/00,F02M9/00,E05F11/00,F02M26/00,H01M50/00,B65D47/00,E06B1/00,E21B7/00,B65D25/00,E21F1/00,B65B61/00,F04C28/00,G21F7/00 | keywords: 連通孔,開口部,フロアパネル,トンネル部,上面,連通孔設計,開口部形成,フロアパネル開口,トンネル部開口,車両構造体開口,防水開口部,音響連通孔,車両用開口部,サウンドシステム開口,車室連通孔,液密性開口部; 膜部材による水密・液密構造: B65D41/00,B65B11/00,F16J15/00,H01M50/00,B65D90/00,B29C73/00,B29C63/00,B65D5/00,F16L17/00,B65D75/00,F01C19/00,F16L27/00,F16L37/00,F16L55/00,E04D3/00,E21B10/00,H01B7/00,E06B7/00,B65D33/00,B63B43/00 | keywords: 膜部材,水密性,液密性,施蓋,連通孔,水密膜,液密膜,膜部材覆蓋,防水膜,防液膜,水密性構造,防災膜部材,車両用水密膜,サウンドシステム膜,開口部防水膜,車室防液膜,音響用膜部材; スピーカ配置・覆蓋技術: H04H20/00,H01S3/00,G10K11/00,H04M1/00,G10K1/00,H04R5/00,G10L21/00,H03H9/00,F02M26/00,H04R1/00,B60K35/00,G01M13/00,H04N19/00,G08G1/00,F16H57/00,B62D65/00,B60R21/00,F02C7/00,F27B9/00,B60K17/00 | keywords: スピーカ,オーディオ音,覆われる,連通孔,車室,スピーカ配置,オーディオスピーカ,連通孔覆蓋,車両用スピーカ,サウンドシステムスピーカ,防災スピーカ配置,車室内スピーカ,エンジン音スピーカ,開口部覆蓋スピーカ,サウンドシステム覆蓋,車両用オーディオシステム</t>
  </si>
  <si>
    <t>G10K11/00,B60K17/00,B60K35/00,F16H57/00,E04B1/00,B63B19/00,B65D17/00,E04B2/00,F16K3/00,B65D90/00,F16J15/00,B65B11/00,B29C63/00,F16L17/00,B65D41/00,G10K11/00,H04R5/00,H04R1/00,H03H9/00,G10K1/00</t>
  </si>
  <si>
    <t>エンジン音伝達構造: エンジン音伝達,生のエンジン音,車室内音響,音響経路,トンネル構造,連通孔,膜部材,車両構造体音響,車両用サウンドシステム,車室内音響効果,エンジン音通知,防災音響伝達,フロアパネル,トンネル部,水密性膜,液密性膜,スピーカ覆蓋,空間伝達,車室伝達,音響伝達路; 連通孔・開口部設計: 連通孔設計,開口部形成,フロアパネル開口,トンネル部開口,車両構造体開口,防水開口部,音響連通孔,車両用開口部,サウンドシステム開口,車室連通孔,膜部材,水密性膜,液密性膜,スピーカ覆蓋,エンジン音伝達,トンネル部上面,車室空間,開口部配置,連通孔覆蓋,車両フロアパネル; 膜部材による水密・液密構造: 水密膜,液密膜,膜部材覆蓋,防水膜,防液膜,連通孔覆蓋,開口部防水膜,車両用水密膜,車室防液膜,サウンドシステム膜,防災膜部材,水密性膜部材,液密性膜部材,膜部材施蓋,膜部材密封,防水性膜,防液性膜,水密膜部材,液密膜部材,膜部材防水; スピーカ配置・覆蓋技術: スピーカ配置,連通孔覆蓋,車両用サウンドシステム,エンジン音伝達,車室内音響,オーディオスピーカ,膜部材覆蓋,トンネル部上面,開口部覆蓋,車両構造体外側,生エンジン音,防水膜部材,車室空間伝達,スピーカ覆蓋,車室内スピーカ,エンジン音スピーカ,サウンドシステム覆蓋,連通孔形成,フロアパネル,液密性膜部材</t>
  </si>
  <si>
    <t>デュアルバンドパッチアンテナ</t>
  </si>
  <si>
    <t>H01Q13/08</t>
  </si>
  <si>
    <t>H01Q5/10;H01Q5/371</t>
  </si>
  <si>
    <t>【課題】共振周波数やインピーダンスの調整が容易なデュアルバンドパッチアンテナを提供する。 【解決手段】開口部２１を有するグランドパターン２０と、開口部２１を貫通して設けられたピラー状の垂直給電導体５０と、垂直給電導体に接続された第１及び第２の水平給電導体３１，４１と、グランドパターン２０と重なる第１及び第２の放射導体３０，４０とを備え、第１の放射導体３０は所定の辺に接続された第１の水平給電導体３１を介して垂直給電導体に接続され、第２の放射導体４０は所定の辺に接続された第２の水平給電導体４１を介して垂直給電導体５０に接続され。このように、垂直給電導体から２つの水平給電導体に分岐し、分岐した水平給電導体にそれぞれ放射導体が接続されることから、一方の放射導体のサイズや形状を変化させても、他方の放射導体における共振周波数やインピーダンスの変化が抑えられ、共振周波数やインピーダンスの調整が容易となる。</t>
  </si>
  <si>
    <t>G01S3/00,H04B1/00,H01Q9/00,H04B7/00,H01Q21/00,H01Q5/00,H01Q13/00,H01Q11/00,H04H20/00,G01S1/00,H04L5/00,H01Q3/00,H01Q1/00,H01S3/00,H10K59/00,H04R1/00,H04B3/00,G01S13/00,H01Q19/00,H03G5/00,H01S3/00,G01S3/00,H01Q3/00,H04B1/00,H01Q1/00,G04R20/00,H01Q21/00,H03J7/00,H01Q5/00,H04L27/00,G01S1/00,H03J3/00,H01J23/00,H01Q9/00,H01Q11/00,G01S7/00,H03H3/00,H03C3/00,H03K5/00,H03G5/00,H01Q5/00,H01Q21/00,B60L5/00,H01Q9/00,H01Q1/00,H01R39/00,H01R4/00,B60L9/00,H01L31/00,H10N30/00,H01P3/00,H02K3/00,H02J50/00,H02G7/00,H01R13/00,G01D5/00,H02J3/00,G02B6/00,H01Q15/00,C25B9/00,G01S3/00,H01Q9/00,H01Q21/00,H01Q13/00,H01Q11/00,H01Q5/00,H01Q1/00,H04B1/00,H01Q19/00,G01S1/00,H01Q3/00,H04H40/00,H04H20/00,H04B7/00,H04B10/00,H01R13/00,H01Q7/00,D03C3/00,G04R60/00,G11B7/00</t>
  </si>
  <si>
    <t>デュアルバンドパッチアンテナ構造: G01S3/00,H04B1/00,H01Q9/00,H04B7/00,H01Q21/00,H01Q5/00,H01Q13/00,H01Q11/00,H04H20/00,G01S1/00,H04L5/00,H01Q3/00,H01Q1/00,H01S3/00,H10K59/00,H04R1/00,H04B3/00,G01S13/00,H01Q19/00,H03G5/00 | keywords: デュアルバンド,パッチアンテナ,放射導体,第１の放射導体,第２の放射導体,二重周波数帯,デュアルバンドアンテナ,パッチアンテナ構造,放射体,アンテナ素子,デュアルバンドパッチアンテナ,防災用アンテナ,通知システム用アンテナ,アンテナ設計,アンテナ調整,複数周波数対応; 共振周波数・インピーダンス調整機構: H01S3/00,G01S3/00,H01Q3/00,H04B1/00,H01Q1/00,G04R20/00,H01Q21/00,H03J7/00,H01Q5/00,H04L27/00,G01S1/00,H03J3/00,H01J23/00,H01Q9/00,H01Q11/00,G01S7/00,H03H3/00,H03C3/00,H03K5/00,H03G5/00 | keywords: 共振周波数,インピーダンス,調整,サイズ,形状,周波数調整,インピーダンスマッチング,共振点制御,アンテナ調整機構,可変構造,周波数調整方法,インピーダンス調整回路,防災通知用調整,アンテナパラメータ調整,複数周波数調整,通知システム周波数; 垂直・水平給電導体構成: H01Q5/00,H01Q21/00,B60L5/00,H01Q9/00,H01Q1/00,H01R39/00,H01R4/00,B60L9/00,H01L31/00,H10N30/00,H01P3/00,H02K3/00,H02J50/00,H02G7/00,H01R13/00,G01D5/00,H02J3/00,G02B6/00,H01Q15/00,C25B9/00 | keywords: 垂直給電導体,水平給電導体,ピラー状,分岐,接続,給電構造,垂直導体,水平導体,給電分岐,導体接続,垂直水平給電構造,分岐給電方式,通知システム給電,防災アンテナ給電,複数導体接続,アンテナ給電技術; グランドパターンおよび開口部設計: G01S3/00,H01Q9/00,H01Q21/00,H01Q13/00,H01Q11/00,H01Q5/00,H01Q1/00,H04B1/00,H01Q19/00,G01S1/00,H01Q3/00,H04H40/00,H04H20/00,H04B7/00,H04B10/00,H01R13/00,H01Q7/00,D03C3/00,G04R60/00,G11B7/00 | keywords: グランドパターン,開口部,重なる,貫通,グランド面,開口設計,グランドパターン配置,導体貫通,アンテナ基板,開口部付きグランドパターン,防災通知アンテナ基板,通知システムグランド設計,開口部配置,アンテナ基板設計,複数開口部</t>
  </si>
  <si>
    <t>H01Q5/00,H01Q9/00,H01Q21/00,H01Q13/00,H04B1/00,H01Q5/00,H01Q1/00,H01Q3/00,H03J7/00,H01Q21/00,H01Q5/00,H01Q21/00,H01Q9/00,H01Q1/00,H01R4/00,H01Q1/00,H01Q5/00,H01Q13/00,H01Q9/00,H01Q21/00</t>
  </si>
  <si>
    <t>デュアルバンドパッチアンテナ構造: デュアルバンドパッチアンテナ,二重周波数帯,パッチアンテナ構造,放射導体,水平給電導体,垂直給電導体,グランドパターン,開口部,インピーダンス調整,共振周波数調整,アンテナ設計,アンテナ調整,分岐給電,放射体,アンテナ素子,多重帯域アンテナ,給電構造,形状調整,サイズ調整,二重帯域配置; 共振周波数・インピーダンス調整機構: デュアルバンドパッチアンテナ,共振周波数調整,インピーダンス調整,垂直給電導体,水平給電導体,放射導体,グランドパターン,開口部,アンテナ構造,周波数帯切替,多重帯域動作,アンテナパラメータ調整,共振点制御,インピーダンスマッチング,サイズ変更,形状変更,分岐給電,可変構造,アンテナ調整機構,複数周波数調整; 垂直・水平給電導体構成: 垂直給電導体,水平給電導体,ピラー状給電導体,分岐給電構造,給電分岐,導体接続,放射導体,グランドパターン,開口部,デュアルバンドアンテナ,共振周波数調整,インピーダンス調整,水平給電分岐,垂直水平給電構造,複数導体接続,パッチアンテナ,給電方式,分岐導体,アンテナ給電構造,放射導体接続; グランドパターンおよび開口部設計: グランドパターン,開口部設計,アンテナ基板,開口部付きグランドパターン,導体貫通,垂直給電導体,水平給電導体,放射導体,デュアルバンドパッチアンテナ,共振周波数調整,インピーダンス調整,グランドパターン配置,開口部配置,アンテナ構造設計,パッチアンテナ,放射導体形状,給電導体分岐,アンテナ素子配置,開口設計,アンテナ設計</t>
  </si>
  <si>
    <t>B41J29/42;B41J29/00;G06F3/0481</t>
  </si>
  <si>
    <t>【課題】管理者と利用者とが、共通の表示画面を見ながら、迅速かつ適確な操作説明や操作補助ができるようにすることを課題とする。 【解決手段】所定の機能選択および情報を入力する入力部と、機能選択項目を含む複数の表示項目を表示する表示部と、利用者が理解できる利用者選択言語と、管理者が理解できる管理者選択言語をそれぞれ選択する言語選択部と、入力部による選択入力によって、表示部に表示される表示項目の言語を切り替える表示切替部とを備え、表示部に表示される各表示項目を、利用者選択言語と管理者選択言語の両方の言語を用いて表示した２言語同時表示と、利用者言語のみを用いて表示した単言語表示との切替が可能なことを特徴とする。</t>
  </si>
  <si>
    <t>H04L41/00,G06F40/00,H04N13/00,G09G5/00,H04N21/00,H04B1/00,H04H20/00,G06F12/00,G06F3/00,H04B7/00,B60K35/00,H04L69/00,H03M7/00,B61L27/00,H04M1/00,H04N19/00,G08B5/00,A47B27/00,B41B15/00,H04L5/00,H04N13/00,G06F3/00,B60K35/00,G09F11/00,H04N21/00,G03F5/00,G09G5/00,H01J31/00,H04N19/00,A63F13/00,H01H13/00,H04M15/00,H04L41/00,G01S7/00,G09G3/00,D06F34/00,G09B5/00,H10K59/00,G04G9/00,G03C8/00,G06F3/00,H01H13/00,H04N21/00,H03M11/00,F16H59/00,B41J5/00,A63F13/00,H03K17/00,G05D1/00,H01H17/00,B29B7/00,H04M1/00,H03J5/00,G06F13/00,B43K24/00,H01H27/00,B60W50/00,F24F11/00,G11B15/00,G09C3/00,G01F23/00,H04N21/00,G06F3/00,B61G1/00,B05C9/00,B60W50/00,B01D61/00,H04L41/00,G05B19/00,A63F13/00,B41B27/00,B43K24/00,A61B17/00,B60L1/00,H04H60/00,H04L65/00,G09B7/00,B41F1/00,B60K26/00,G06F11/00</t>
  </si>
  <si>
    <t>言語切替・多言語表示: H04L41/00,G06F40/00,H04N13/00,G09G5/00,H04N21/00,H04B1/00,H04H20/00,G06F12/00,G06F3/00,H04B7/00,B60K35/00,H04L69/00,H03M7/00,B61L27/00,H04M1/00,H04N19/00,G08B5/00,A47B27/00,B41B15/00,H04L5/00 | keywords: 言語選択,表示切替,二言語表示,単言語表示,利用者言語,管理者言語,多言語表示,言語切替,バイリンガル表示,言語選択部,表示切替部,表示言語,言語設定,操作画面多言語化,管理者向け言語表示,利用者向け言語表示,表示項目言語切替,防災通知多言語表示,操作補助多言語,共通画面言語切替; 表示部・共通画面表示: H04N13/00,G06F3/00,B60K35/00,G09F11/00,H04N21/00,G03F5/00,G09G5/00,H01J31/00,H04N19/00,A63F13/00,H01H13/00,H04M15/00,H04L41/00,G01S7/00,G09G3/00,D06F34/00,G09B5/00,H10K59/00,G04G9/00,G03C8/00 | keywords: 表示部,共通表示画面,表示項目,画面共有,共通画面表示,表示部構成,複数表示項目,画面同期,画面共有,表示画面制御,操作説明画面共有,管理者利用者共通画面,操作補助画面表示,防災情報画面表示,多言語表示画面,表示項目同期; 入力部・機能選択操作: G06F3/00,H01H13/00,H04N21/00,H03M11/00,F16H59/00,B41J5/00,A63F13/00,H03K17/00,G05D1/00,H01H17/00,B29B7/00,H04M1/00,H03J5/00,G06F13/00,B43K24/00,H01H27/00,B60W50/00,F24F11/00,G11B15/00,G09C3/00 | keywords: 入力部,機能選択,情報入力,選択入力,入力部構成,機能選択操作,選択入力,情報入力部,操作補助入力,入力インターフェース,操作説明入力,管理者操作補助入力,利用者操作入力,防災情報入力,多言語入力部,表示項目選択入力; 操作説明・操作補助機能: G01F23/00,H04N21/00,G06F3/00,B61G1/00,B05C9/00,B60W50/00,B01D61/00,H04L41/00,G05B19/00,A63F13/00,B41B27/00,B43K24/00,A61B17/00,B60L1/00,H04H60/00,H04L65/00,G09B7/00,B41F1/00,B60K26/00,G06F11/00 | keywords: 操作説明,操作補助,迅速,適確,管理者,利用者,操作説明機能,操作補助機能,管理者支援,利用者支援,操作ガイド,操作支援システム,多言語操作説明,共通画面操作補助,防災操作説明,管理者利用者操作支援,表示画面操作ガイド,操作補助通知</t>
  </si>
  <si>
    <t>G06F40/00,G06F3/00,G09G5/00,H04L41/00,H04N21/00,G06F3/00,G09G5/00,H04N21/00,G09F11/00,H04N13/00,G06F3/00,H01H13/00,H03M11/00,B41J5/00,H03K17/00,G06F3/00,H04N21/00,G05B19/00,H04L41/00,A63F13/00</t>
  </si>
  <si>
    <t>言語切替・多言語表示: 多言語表示,言語切替,二言語同時表示,単言語表示,言語選択部,表示切替部,利用者言語,管理者言語,表示項目言語切替,操作画面多言語化,バイリンガル表示,管理者向け言語表示,利用者向け言語表示,入力部言語選択,表示部言語切替,操作補助多言語化,迅速操作説明,操作説明多言語化; 表示部・共通画面表示: 共通表示画面,表示部構成,画面共有,表示項目切替,多言語表示,二言語同時表示,管理者利用者共通画面,操作説明画面共有,操作補助画面表示,画面同期,利用者選択言語,管理者選択言語,表示切替部,入力部選択,表示部制御,複数表示項目,防災情報画面表示,操作補助,画面表示切替,言語選択部; 入力部・機能選択操作: 入力部構成,機能選択操作,選択入力,情報入力部,操作補助入力,操作説明入力,管理者操作補助入力,利用者操作入力,多言語入力部,防災情報入力,表示切替操作,言語選択部,二言語同時表示,単言語表示切替,表示項目選択,操作画面表示,操作説明補助,利用者言語表示,管理者言語表示,入力部操作; 操作説明・操作補助機能: 操作説明機能,操作補助機能,管理者支援,利用者支援,操作ガイド,多言語操作説明,共通画面操作補助,表示項目切替,言語選択部,二言語同時表示,単言語表示切替,利用者選択言語,管理者選択言語,入力部,表示部,迅速操作説明,適確操作補助,操作説明画面,操作支援システム,操作説明表示</t>
  </si>
  <si>
    <t>受信装置、受信方法及び制御プログラム</t>
  </si>
  <si>
    <t>H04B1/10</t>
  </si>
  <si>
    <t>G10L21/0232</t>
  </si>
  <si>
    <t>【課題】振幅変調により送信された信号を受信して適切に雑音を除去し得る受信装置を提供する。 【解決手段】振幅変調により送信された信号を受信する受信装置１０は、アンテナ１１で受信された振幅変調信号を変換することで複素ベースバンド信号を生成する周波数変換部１２と、周波数変換部１２が生成した複素ベースバンド信号における周波数オフセット及び位相オフセットを補正する周波数位相補正部１３と、周波数位相補正部１３による補正後の複素ベースバンド信号の実部信号に含まれている雑音成分を、その複素ベースバンド信号の虚部信号を参照した処理により、除去する雑音除去部１４と、雑音除去部１４により雑音成分が除去されたその複素ベースバンド信号の実部信号を振幅復調する復調部１５とを備える。</t>
  </si>
  <si>
    <t>H04B1/00,H04L27/00,G01S3/00,G01S1/00,G01S7/00,G01S19/00,G01S13/00,G04R20/00,H04H20/00,H03C1/00,H01Q3/00,G01S17/00,H04N5/00,H03C3/00,H03J7/00,G01S15/00,H04B10/00,H04N7/00,H04B15/00,H01Q1/00,H04L27/00,H04B1/00,G01S3/00,G01S19/00,G01S1/00,H04N5/00,G01S13/00,H04L25/00,H03L7/00,H04N9/00,H04N23/00,H03D3/00,H04B10/00,G01S17/00,H03C3/00,H03B5/00,H03K9/00,H03J7/00,G01S7/00,H04L7/00,G01S1/00,G01S13/00,H04L27/00,H03C1/00,G01S3/00,H04N7/00,H04N5/00,H04B1/00,H04N9/00,H03K9/00,H04L5/00,H04Q1/00,G01S17/00,H02M5/00,H04B10/00,H04L25/00,H04K1/00,G08C15/00,H04N19/00,H03D1/00,H04N5/00,H04Q1/00,G10L19/00,H04N9/00,H04N19/00,G01S7/00,G10L25/00,H04N25/00,G10L21/00,H04B1/00,H03C1/00,G01N29/00,G01S3/00,G01C19/00,G10K11/00,H04B10/00,H03M1/00,H04L27/00,H04N13/00,H04N1/00,H04N9/00,H04N5/00,G01S7/00,H04L27/00,H03M1/00,H03C1/00,H04Q1/00,H03K9/00,H03D3/00,H03C3/00,G01S3/00,H03D1/00,G10L19/00,G01S1/00,H04N19/00,G10H7/00,H04B1/00,H04L25/00,H04N1/00,H02M5/00</t>
  </si>
  <si>
    <t>振幅変調信号受信: H04B1/00,H04L27/00,G01S3/00,G01S1/00,G01S7/00,G01S19/00,G01S13/00,G04R20/00,H04H20/00,H03C1/00,H01Q3/00,G01S17/00,H04N5/00,H03C3/00,H03J7/00,G01S15/00,H04B10/00,H04N7/00,H04B15/00,H01Q1/00 | keywords: 振幅変調,受信装置,アンテナ,AM信号,AM受信,振幅変調信号,アンテナ受信,無線信号受信,受信回路,防災用受信装置,雑音除去受信,AM信号処理,信号復調装置,受信装置構成; 周波数・位相オフセット補正: H04L27/00,H04B1/00,G01S3/00,G01S19/00,G01S1/00,H04N5/00,G01S13/00,H04L25/00,H03L7/00,H04N9/00,H04N23/00,H03D3/00,H04B10/00,G01S17/00,H03C3/00,H03B5/00,H03K9/00,H03J7/00,G01S7/00,H04L7/00 | keywords: 周波数オフセット,位相オフセット,補正,周波数変換部,複素ベースバンド信号,周波数補正,位相補正,オフセット補正,ベースバンド信号補正,周波数変換,雑音除去補正,AM信号補正,受信信号補正,防災信号補正,復調前補正; 複素ベースバンド信号処理: G01S1/00,G01S13/00,H04L27/00,H03C1/00,G01S3/00,H04N7/00,H04N5/00,H04B1/00,H04N9/00,H03K9/00,H04L5/00,H04Q1/00,G01S17/00,H02M5/00,H04B10/00,H04L25/00,H04K1/00,G08C15/00,H04N19/00,H03D1/00 | keywords: 複素ベースバンド信号,周波数変換,実部信号,虚部信号,ベースバンド変換,複素信号処理,I/Q信号,実部・虚部処理,信号変換,雑音除去ベースバンド,AMベースバンド処理,防災信号ベースバンド,複素信号復調,ベースバンド信号解析; 雑音除去処理: H04N5/00,H04Q1/00,G10L19/00,H04N9/00,H04N19/00,G01S7/00,G10L25/00,H04N25/00,G10L21/00,H04B1/00,H03C1/00,G01N29/00,G01S3/00,G01C19/00,G10K11/00,H04B10/00,H03M1/00,H04L27/00,H04N13/00,H04N1/00 | keywords: 雑音除去,雑音成分,虚部信号,実部信号,雑音除去部,ノイズ除去,雑音抑制,信号クリーニング,虚部参照処理,ノイズフィルタリング,防災信号雑音除去,AM信号ノイズ除去,複素信号雑音処理,受信装置ノイズ除去,復調前雑音除去; 振幅復調処理: H04N9/00,H04N5/00,G01S7/00,H04L27/00,H03M1/00,H03C1/00,H04Q1/00,H03K9/00,H03D3/00,H03C3/00,G01S3/00,H03D1/00,G10L19/00,G01S1/00,H04N19/00,G10H7/00,H04B1/00,H04L25/00,H04N1/00,H02M5/00 | keywords: 振幅復調,復調部,実部信号,復調処理,AM復調,振幅検波,復調回路,信号復調,ベースバンド復調,防災信号復調,雑音除去復調,複素信号復調,受信装置復調,AM信号復調処理</t>
  </si>
  <si>
    <t>H04B1/00,H04L27/00,H03C1/00,H04H20/00,G01S1/00,H04L27/00,H04B1/00,H03L7/00,H04L25/00,G01S19/00,H04L27/00,H03C1/00,H03K9/00,H04B1/00,G01S1/00,G10L19/00,G10L25/00,G10L21/00,H04B1/00,G01S7/00,H04L27/00,H03C1/00,H03K9/00,H03M1/00,H03D3/00</t>
  </si>
  <si>
    <t>振幅変調信号受信: 振幅変調信号,AM受信,アンテナ受信,受信装置,周波数変換部,複素ベースバンド信号,周波数オフセット補正,位相オフセット補正,雑音除去処理,実部信号,虚部信号,振幅復調,受信回路,AM信号処理,信号復調,雑音除去受信,防災用受信装置,受信装置構成; 周波数・位相オフセット補正: 周波数オフセット補正,位相オフセット補正,複素ベースバンド信号,周波数変換部,周波数補正,位相補正,オフセット補正,ベースバンド信号補正,周波数変換,雑音除去処理,AM信号補正,受信信号補正,復調前補正,周波数位相補正部,雑音除去部,振幅変調信号,アンテナ受信,復調部,実部信号,虚部信号; 複素ベースバンド信号処理: 複素ベースバンド信号,周波数変換,振幅変調信号,実部信号,虚部信号,周波数オフセット補正,位相オフセット補正,雑音除去処理,ベースバンド変換,複素信号処理,I/Q信号,実部・虚部処理,信号変換,AMベースバンド処理,複素信号復調,ベースバンド信号解析,復調部,周波数位相補正部,雑音除去部,アンテナ受信; 雑音除去処理: 雑音除去,ノイズ除去,雑音成分,ノイズ成分,雑音抑制,ノイズ抑制,信号クリーニング,虚部参照処理,複素ベースバンド信号,虚部信号,実部信号,AM信号ノイズ除去,複素信号雑音処理,受信装置ノイズ除去,復調前雑音除去,周波数オフセット補正,位相オフセット補正,周波数変換部,雑音除去部,振幅変調信号; 振幅復調処理: 振幅復調,AM復調,振幅検波,復調処理,複素ベースバンド信号,実部信号,雑音除去復調,周波数変換部,周波数位相補正,復調部,信号復調,ベースバンド復調,複素信号復調,受信装置復調,AM信号復調処理,防災信号復調,復調回路,雑音除去部,位相オフセット補正,アンテナ受信</t>
  </si>
  <si>
    <t>画像形成装置、画像形成方法及びプログラム</t>
  </si>
  <si>
    <t>H04N1/387</t>
  </si>
  <si>
    <t>H04N1/46;G06T1/00</t>
  </si>
  <si>
    <t>【課題】電子透かしの検出率を向上させつつ、スキャナの解像度を抑えて、機器のコストを低減すること。 【解決手段】画像形成装置は、画像を読み取り画像データを取得する取得部と、前記取得された画像データに、電子透かしデータを埋め込んで印刷データを生成する生成部と、前記生成された印刷データに基づいて、印刷媒体に印刷を行う印刷部とを有し、前記取得された画像データが所定の解像度以上である場合、電子透かしデータを埋め込む解像度を前記所定の解像度よりも低下させる。</t>
  </si>
  <si>
    <t>H04N23/00,H04N5/00,H04N25/00,H04N19/00,G03F7/00,G06V10/00,H04N1/00,G02F1/00,G03C5/00,G03G17/00,G11C11/00,H04N13/00,G03H1/00,G03G15/00,G03G13/00,G01V8/00,G03C8/00,H01J31/00,B23Q35/00,G03B27/00,H04N25/00,H04N23/00,H04N1/00,H04N13/00,G06V10/00,H04N5/00,G03G15/00,G11C11/00,G03C8/00,H01L31/00,G06V30/00,G03C5/00,G01T1/00,G06K7/00,G03H1/00,G03B17/00,G01N15/00,H04N9/00,B23Q35/00,G11B23/00,H04N19/00,H04N25/00,H04N23/00,H04N1/00,G06T3/00,G06V10/00,H04N13/00,H03G9/00,G03G13/00,H04N21/00,G06T5/00,G02F1/00,G05B19/00,H04N5/00,G03G17/00,G09G5/00,G03G15/00,G01C11/00,H02P9/00,G07D7/00,B41J2/00,B41L47/00,B41M1/00,G06K15/00,B41J3/00,B41J27/00,B41F13/00,B41F5/00,H05K3/00,G03F7/00,B41F27/00,B41L19/00,B41L17/00,B30B15/00,B41F7/00,B41L45/00,B41N1/00,B41J11/00,B41F3/00,B41C1/00,H04N23/00,G02B9/00,H04N25/00,H04N1/00,G01C11/00,G11B7/00,H04N5/00,G03G15/00,H04N9/00,H01J29/00,G03B27/00,G03B17/00,G02B27/00,F21V9/00,G02B6/00,G02F1/00,H04N3/00,H01J31/00,G01J5/00,G03C8/00</t>
  </si>
  <si>
    <t>電子透かし埋め込み技術: H04N23/00,H04N5/00,H04N25/00,H04N19/00,G03F7/00,G06V10/00,H04N1/00,G02F1/00,G03C5/00,G03G17/00,G11C11/00,H04N13/00,G03H1/00,G03G15/00,G03G13/00,G01V8/00,G03C8/00,H01J31/00,B23Q35/00,G03B27/00 | keywords: 電子透かし,埋め込み,画像データ,印刷データ,電子透かし埋め込み,デジタルウォーターマーク,透かし生成,画像埋め込み,ウォーターマーク処理,電子透かし検出率,防偽印刷,透かし埋め込み解像度,印刷媒体透かし,透かし付き印刷データ; 画像取得・読み取り部: H04N25/00,H04N23/00,H04N1/00,H04N13/00,G06V10/00,H04N5/00,G03G15/00,G11C11/00,G03C8/00,H01L31/00,G06V30/00,G03C5/00,G01T1/00,G06K7/00,G03H1/00,G03B17/00,G01N15/00,H04N9/00,B23Q35/00,G11B23/00 | keywords: 画像取得,読み取り,取得部,画像データ,画像読み取り,スキャナ,画像センサ,画像入力,画像形成装置,低解像度スキャナ,コスト低減型取得部,防偽画像取得,透かし対応画像取得,印刷用画像読み取り; 解像度制御技術: H04N19/00,H04N25/00,H04N23/00,H04N1/00,G06T3/00,G06V10/00,H04N13/00,H03G9/00,G03G13/00,H04N21/00,G06T5/00,G02F1/00,G05B19/00,H04N5/00,G03G17/00,G09G5/00,G03G15/00,G01C11/00,H02P9/00,G07D7/00 | keywords: 解像度,所定の解像度,解像度低下,埋め込み解像度,解像度制御,画像解像度,透かし埋め込み解像度,低解像度処理,解像度調整,解像度最適化,コスト低減解像度,防偽解像度制御,印刷解像度調整,スキャナ解像度制御; 印刷部・印刷媒体処理: B41J2/00,B41L47/00,B41M1/00,G06K15/00,B41J3/00,B41J27/00,B41F13/00,B41F5/00,H05K3/00,G03F7/00,B41F27/00,B41L19/00,B41L17/00,B30B15/00,B41F7/00,B41L45/00,B41N1/00,B41J11/00,B41F3/00,B41C1/00 | keywords: 印刷部,印刷媒体,印刷,印刷データ,印刷装置,プリンタ,印刷処理,印刷媒体出力,印刷方式,透かし付き印刷,防偽印刷媒体,低コスト印刷,画像形成印刷,電子透かし印刷; コスト低減技術: H04N23/00,G02B9/00,H04N25/00,H04N1/00,G01C11/00,G11B7/00,H04N5/00,G03G15/00,H04N9/00,H01J29/00,G03B27/00,G03B17/00,G02B27/00,F21V9/00,G02B6/00,G02F1/00,H04N3/00,H01J31/00,G01J5/00,G03C8/00 | keywords: コスト低減,機器コスト,解像度抑制,コスト削減,低コスト設計,部品コスト低減,簡易構成,コスト最適化,低解像度スキャナコスト,防偽機器コスト低減,透かし対応低コスト装置,印刷部コスト削減,画像取得部コスト低減</t>
  </si>
  <si>
    <t>H04N19/00,H04N1/00,G06V10/00,G03F7/00,H04N23/00,H04N25/00,H04N23/00,H04N1/00,G06V10/00,H01L31/00,H04N19/00,H04N25/00,H04N23/00,H04N1/00,G06T3/00,B41J2/00,B41L47/00,B41M1/00,G06K15/00,B41J3/00,H04N23/00,H04N25/00,H04N1/00,G03G15/00,G02B9/00</t>
  </si>
  <si>
    <t>電子透かし埋め込み技術: 電子透かし埋め込み,デジタルウォーターマーク,透かし生成,画像埋め込み,ウォーターマーク処理,電子透かし検出率,防偽印刷,透かし埋め込み解像度,印刷媒体透かし,透かし付き印刷データ,画像データ取得,印刷データ生成,画像形成装置,解像度制御,スキャナ解像度,コスト低減,印刷部,取得部,生成部,印刷媒体; 画像取得・読み取り部: 画像取得部,画像読み取り部,画像形成装置,画像センサ,電子透かし埋め込み,低解像度スキャナ,コスト低減型取得部,防偽画像取得,透かし対応画像取得,印刷用画像読み取り,画像データ取得,スキャナ解像度制御,印刷データ生成,印刷媒体,画像入力,画像認識,画像処理,画像取得方法,画像取得ハードウェア,画像データ処理; 解像度制御技術: 解像度制御,画像解像度調整,透かし埋め込み解像度,低解像度処理,解像度最適化,所定解像度判定,解像度低下制御,スキャナ解像度制御,印刷解像度調整,電子透かし検出率向上,コスト低減解像度,防偽解像度制御,画像データ取得解像度,印刷媒体解像度,画像形成装置解像度,埋め込み解像度調整,画像読み取り解像度,解像度制御部,解像度調整処理,解像度制御技術; 印刷部・印刷媒体処理: 印刷部,印刷媒体,印刷データ,印刷装置,プリンタ,印刷処理,印刷媒体出力,印刷方式,透かし付き印刷,防偽印刷媒体,低コスト印刷,画像形成印刷,電子透かし印刷,電子透かし,解像度制御,画像データ取得,印刷データ生成,印刷部構成,印刷方法,印刷媒体処理; コスト低減技術: 電子透かし検出率向上,解像度抑制,低解像度スキャナ,画像形成装置コスト低減,部品コスト低減,低コスト設計,コスト削減,簡易構成,コスト最適化,透かし対応低コスト装置,防偽機器コスト低減,印刷部コスト削減,画像取得部コスト低減,電子透かし埋め込み,印刷データ生成,印刷媒体,画像データ取得,取得部,生成部,印刷部</t>
  </si>
  <si>
    <t>画像形成システム、画像形成装置、情報処理装置、画像形成プログラム、および情報処理プログラム</t>
  </si>
  <si>
    <t>B41J29/38;G06F3/12</t>
  </si>
  <si>
    <t>【課題】検知処理を実行しつつ、画像形成に要する時間を短くすることができる画像形成システム、画像形成装置、情報処理装置、画像形成プログラム、及び情報処理プログラムを提供する。 【解決手段】情報処理装置と、該情報処理装置から送信された画像データに基づいた画像を形成する画像形成装置とを含む画像形成システムであって、特殊画像に基づく特殊画像データが画像データに含まれるか否かを検知する検知処理を、情報処理装置と画像形成装置とのうちいずれが実行可能であるか否かを判断し、画像形成装置が検知処理を実行不可能であることが判断部により判断された場合には、情報処理装置の実行部が検知処理を実行し、画像形成装置が検知処理を実行可能であることが判断された場合には、画像形成装置の実行部が検知処理を実行する。</t>
  </si>
  <si>
    <t>H04N23/00,H04N1/00,H04N25/00,G03G15/00,H04N5/00,G03C8/00,H04N13/00,G01C11/00,G06V10/00,G03B27/00,H01J31/00,G03H1/00,H01L31/00,G03B17/00,G16H30/00,G11B7/00,H01G9/00,G02B27/00,H01J37/00,G11C29/00,H04N23/00,H04N1/00,H04N25/00,G06V10/00,H04N5/00,H04N13/00,H04N9/00,H01L31/00,G06V30/00,G03G15/00,G03C8/00,G03B17/00,G01S19/00,B60R1/00,H01J31/00,G01C11/00,G16H30/00,B41B15/00,G03B7/00,H10K39/00,G06V10/00,H04N25/00,G06V30/00,H04N19/00,H04N1/00,G06T7/00,G07D7/00,H04N13/00,G06F16/00,H04N21/00,G01P3/00,H04N23/00,G03F7/00,G06T5/00,G06V20/00,H04H60/00,G01C11/00,G06K21/00,H04N5/00,G03H1/00,H04N23/00,G06V10/00,H04N1/00,H04N25/00,G03B27/00,H04N13/00,H04N9/00,G06T7/00,G03B7/00,G06V30/00,H02J3/00,G03C8/00,G01C11/00,H04N21/00,B23K26/00,B60L1/00,B61G1/00,G05D1/00,H04N5/00,B60K35/00,H04N23/00,H04N25/00,H04N1/00,H04N13/00,G06V10/00,H04N9/00,H04N5/00,G03C8/00,G06V30/00,H04N3/00,G01C11/00,G03G15/00,G03B17/00,H04N19/00,G03B27/00,G03H1/00,H05G1/00,G01R33/00,G16H30/00,G01S13/00</t>
  </si>
  <si>
    <t>画像形成装置: H04N23/00,H04N1/00,H04N25/00,G03G15/00,H04N5/00,G03C8/00,H04N13/00,G01C11/00,G06V10/00,G03B27/00,H01J31/00,G03H1/00,H01L31/00,G03B17/00,G16H30/00,G11B7/00,H01G9/00,G02B27/00,H01J37/00,G11C29/00 | keywords: 画像形成装置,画像形成システム,画像形成,画像データ,プリンタ,複合機,画像出力装置,印刷装置,画像生成装置,画像形成部,高速画像形成,画像形成処理,画像形成装置の制御,画像形成装置と情報処理装置の連携,画像形成装置の検知処理; 情報処理装置: H04N23/00,H04N1/00,H04N25/00,G06V10/00,H04N5/00,H04N13/00,H04N9/00,H01L31/00,G06V30/00,G03G15/00,G03C8/00,G03B17/00,G01S19/00,B60R1/00,H01J31/00,G01C11/00,G16H30/00,B41B15/00,G03B7/00,H10K39/00 | keywords: 情報処理装置,情報処理プログラム,実行部,送信,コンピュータ,サーバ,画像処理装置,情報処理部,データ送信装置,情報処理システム,情報処理装置による検知処理,情報処理装置と画像形成装置の連携,情報処理装置の判断部,情報処理装置の実行部,情報処理装置による画像形成; 検知処理: G06V10/00,H04N25/00,G06V30/00,H04N19/00,H04N1/00,G06T7/00,G07D7/00,H04N13/00,G06F16/00,H04N21/00,G01P3/00,H04N23/00,G03F7/00,G06T5/00,G06V20/00,H04H60/00,G01C11/00,G06K21/00,H04N5/00,G03H1/00 | keywords: 検知処理,特殊画像,特殊画像データ,検知,判断部,画像データ判定,画像認識,画像解析,特殊画像検出,画像データ検知,判定処理,検知処理の高速化,検知処理の分散実行,特殊画像データの検知,検知処理と画像形成の連携,検知処理の実行部; 処理分担・実行制御: H04N23/00,G06V10/00,H04N1/00,H04N25/00,G03B27/00,H04N13/00,H04N9/00,G06T7/00,G03B7/00,G06V30/00,H02J3/00,G03C8/00,G01C11/00,H04N21/00,B23K26/00,B60L1/00,B61G1/00,G05D1/00,H04N5/00,B60K35/00 | keywords: 判断部,実行部,実行可能,処理分担,制御,処理分散,処理割り当て,実行制御,処理選択,処理判断,処理切替,検知処理の分担制御,画像形成装置と情報処理装置の処理分担,実行部の制御,処理分担による高速化,処理分担と画像形成; 画像形成時間短縮: H04N23/00,H04N25/00,H04N1/00,H04N13/00,G06V10/00,H04N9/00,H04N5/00,G03C8/00,G06V30/00,H04N3/00,G01C11/00,G03G15/00,G03B17/00,H04N19/00,G03B27/00,G03H1/00,H05G1/00,G01R33/00,G16H30/00,G01S13/00 | keywords: 画像形成に要する時間,短縮,高速化,処理高速化,画像形成速度,処理効率化,画像形成時間短縮,高速画像形成,処理最適化,検知処理による画像形成時間短縮,分散処理による高速化,画像形成装置の高速化,情報処理装置による高速化,画像形成システムの処理効率化</t>
  </si>
  <si>
    <t>G03G15/00,H04N1/00,G06V10/00,H04N23/00,H04N25/00,H04N23/00,H04N1/00,G06V10/00,H04N25/00,G03G15/00,G06V10/00,G06T7/00,G06V30/00,H04N19/00,H04N1/00,H04N23/00,G06V10/00,H04N1/00,H04N25/00,G06T7/00,H04N23/00,H04N25/00,H04N1/00,G06V10/00,H04N13/00</t>
  </si>
  <si>
    <t>画像形成装置: 画像形成装置,画像形成システム,画像形成処理,高速画像形成,画像データ検知処理,特殊画像データ,画像形成装置の制御,情報処理装置連携,画像形成プログラム,情報処理プログラム,プリンタ,複合機,画像出力装置,印刷装置,画像生成装置,検知処理判断部,実行部,画像データ送信,画像形成装置の実行部,情報処理装置の実行部; 情報処理装置: 画像形成システム,画像形成装置,情報処理装置,画像データ送信,検知処理,特殊画像データ,判断部,実行部,画像形成プログラム,情報処理プログラム,画像形成装置連携,検知処理実行可否,画像形成装置実行部,情報処理装置実行部,情報処理装置判断部,画像形成装置検知処理,情報処理装置検知処理,画像形成装置制御,画像認識,画像処理装置; 検知処理: 特殊画像検知,特殊画像データ判定,画像データ解析,画像認識アルゴリズム,検知処理高速化,検知処理分散実行,画像形成連携,検知処理実行部,画像データ検知,特殊画像判定,画像解析手法,画像データ認識,特殊画像解析,画像データ処理高速化,特殊画像データ検出,画像形成装置連携,情報処理装置判断部,画像データ判定アルゴリズム; 処理分担・実行制御: 処理分担制御,検知処理分担,実行部制御,処理割り当て,処理判断,画像形成装置分担,情報処理装置分担,分散処理,高速化処理分担,特殊画像検知,実行可能判断,処理選択制御,画像データ検知,分担判断部,分担実行部,画像形成処理,分担制御技術,処理分散制御,分担高速化,分担実行制御; 画像形成時間短縮: 画像形成時間短縮,処理高速化,画像形成速度,処理効率化,高速画像形成,検知処理高速化,分散処理高速化,画像形成装置高速化,情報処理装置高速化,画像形成システム効率化,特殊画像検知,特殊画像データ判定,実行部切替,判断部処理,画像データ転送効率化,画像形成装置実行部,情報処理装置実行部,検知処理分担,画像形成装置判定,情報処理装置判定</t>
  </si>
  <si>
    <t>集約装置、集約方法およびプログラム</t>
  </si>
  <si>
    <t>H04W16/26</t>
  </si>
  <si>
    <t>H04W28/08;H04W48/08;H04W28/14;H04W4/38</t>
  </si>
  <si>
    <t>【課題】複数の端末を収容する基地局におけるトラフィックの負荷を分散し、端末ごとの設定に応じたデータ転送を可能とする集約装置を提供する。 【解決手段】少なくとも一つの端末および基地局と無線通信する無線手段と、端末から受信するデータが記憶される記憶手段と、端末から受信したデータを無線手段から取得し、取得したデータを端末ごとに集約して記憶手段に記憶するとともに、端末ごとのデータを基地局に送信する設定情報を基地局との間で共有し、設定情報に基づいたデータ転送要求に応じて、記憶手段に記憶された端末ごとのデータを集約した集約データを基地局に送信するように無線手段を制御する制御手段とを備える集約装置とする。</t>
  </si>
  <si>
    <t>H04N21/00,H04L67/00,H04W8/00,H04M1/00,G01S3/00,H04L47/00,G06F7/00,H04H20/00,G06F15/00,H04L12/00,G06F18/00,H04N5/00,G01S1/00,H04L51/00,H04L15/00,B41J5/00,G01S19/00,H04W88/00,H04B1/00,H04M15/00,H04H60/00,H04W72/00,H04B7/00,H04B1/00,H04W28/00,H04H20/00,G01S1/00,H04L41/00,H04N21/00,H04Q3/00,H04W92/00,H04N1/00,H04M1/00,H04B3/00,H04L7/00,H04W4/00,H04W8/00,H04W52/00,G01S19/00,H04L61/00,H04L47/00,H04W40/00,H04L67/00,H04B1/00,H04W72/00,H04B7/00,H04L45/00,H04W16/00,H02J3/00,H04L25/00,H04H20/00,H04B3/00,H04W52/00,H04W28/00,H04L12/00,H04W92/00,H04L49/00,H04N21/00,H04W8/00,H03H11/00,H04H20/00,H04W8/00,H04L41/00,H04B7/00,H04H60/00,H04W72/00,H04B1/00,H04N21/00,H04W92/00,H04W88/00,H04M1/00,G01S19/00,H04B3/00,H04W16/00,H04L65/00,H04W28/00,H04L12/00,G06F13/00,H04W36/00,H04Q3/00</t>
  </si>
  <si>
    <t>端末ごとのデータ集約: H04N21/00,H04L67/00,H04W8/00,H04M1/00,G01S3/00,H04L47/00,G06F7/00,H04H20/00,G06F15/00,H04L12/00,G06F18/00,H04N5/00,G01S1/00,H04L51/00,H04L15/00,B41J5/00,G01S19/00,H04W88/00,H04B1/00,H04M15/00 | keywords: 端末ごと,データ集約,集約装置,記憶手段,データ分類,端末識別,データ集約,端末別管理,集約記憶,端末ごとのデータ転送,基地局向け集約データ,端末ごとの設定情報,負荷分散集約,集約装置によるデータ管理; 基地局との無線通信制御: H04H60/00,H04W72/00,H04B7/00,H04B1/00,H04W28/00,H04H20/00,G01S1/00,H04L41/00,H04N21/00,H04Q3/00,H04W92/00,H04N1/00,H04M1/00,H04B3/00,H04L7/00,H04W4/00,H04W8/00,H04W52/00,G01S19/00,H04L61/00 | keywords: 基地局,無線通信,無線手段,データ転送,無線制御,基地局通信,無線データ転送,基地局連携,無線インターフェース,基地局との設定情報共有,無線通信による負荷分散,基地局向けデータ送信,端末ごとの無線制御,基地局間データ集約; 負荷分散トラフィック管理: H04L47/00,H04W40/00,H04L67/00,H04B1/00,H04W72/00,H04B7/00,H04L45/00,H04W16/00,H02J3/00,H04L25/00,H04H20/00,H04B3/00,H04W52/00,H04W28/00,H04L12/00,H04W92/00,H04L49/00,H04N21/00,H04W8/00,H03H11/00 | keywords: 負荷分散,トラフィック,基地局,データ転送,トラフィック管理,負荷制御,データ転送最適化,負荷分散制御,通信効率化,基地局負荷分散,端末ごとのトラフィック制御,集約装置による負荷分散,トラフィック最適化,基地局間負荷調整; 設定情報の共有・管理: H04H20/00,H04W8/00,H04L41/00,H04B7/00,H04H60/00,H04W72/00,H04B1/00,H04N21/00,H04W92/00,H04W88/00,H04M1/00,G01S19/00,H04B3/00,H04W16/00,H04L65/00,H04W28/00,H04L12/00,G06F13/00,H04W36/00,H04Q3/00 | keywords: 設定情報,共有,基地局,端末ごと,設定情報管理,情報共有,転送設定,端末設定情報,基地局設定情報,基地局との設定情報同期,端末ごとの転送設定,集約装置による設定管理,設定情報に基づくデータ転送,負荷分散設定情報</t>
  </si>
  <si>
    <t>H04L67/00,H04W8/00,H04L47/00,H04L12/00,G06F7/00,H04W72/00,H04B7/00,H04W28/00,H04L41/00,H04Q3/00,H04L47/00,H04W40/00,H04L67/00,H04W72/00,H04W16/00,H04W8/00,H04L41/00,H04W72/00,H04W88/00,H04W92/00</t>
  </si>
  <si>
    <t>端末ごとのデータ集約: 端末ごとのデータ集約,端末識別,データ分類,端末別管理,集約記憶,端末ごとの設定情報,負荷分散集約,基地局向け集約データ,データ転送要求,記憶手段,無線通信制御,集約装置,端末ごとのデータ転送,データ集約管理,基地局連携,データ集約方式,端末ごとのデータ管理,集約データ送信,端末ごとのデータ取得,集約装置制御; 基地局との無線通信制御: 基地局無線通信制御,端末ごとのデータ集約,基地局向けデータ送信,無線通信負荷分散,設定情報共有,無線データ転送要求,基地局連携制御,端末ごとの無線制御,無線インターフェース管理,基地局通信方式,無線リソース管理,ネットワークトラフィック制御,基地局間データ集約,無線伝送方式,記憶手段制御,集約装置制御,データ転送制御,基地局通信負荷分散; 負荷分散トラフィック管理: 負荷分散制御,トラフィック管理,基地局負荷分散,端末ごとのトラフィック制御,データ転送最適化,集約装置,トラフィック最適化,基地局間負荷調整,通信効率化,設定情報共有,データ集約,無線通信制御,端末ごとのデータ転送,記憶手段,制御手段,データ転送要求,集約データ送信,リソース分配,セル構成,ネットワーク設計; 設定情報の共有・管理: 設定情報管理,情報共有,転送設定,端末設定情報,基地局設定情報,設定情報同期,端末ごとの転送設定,集約装置設定管理,設定情報に基づくデータ転送,負荷分散設定情報,端末データ集約,基地局間設定共有,データ転送要求,記憶手段制御,無線通信制御,端末ごとのデータ集約,基地局への集約データ送信,端末ごとの設定反映,集約装置,基地局</t>
  </si>
  <si>
    <t>画像処理装置、画像処理方法およびプログラム</t>
  </si>
  <si>
    <t>H04N19/117</t>
  </si>
  <si>
    <t>H04N19/82;G06T7/00;H04N19/593;H04N19/14;H04N19/17</t>
  </si>
  <si>
    <t>【課題】階調が適切に表現された良好な符号化画像を生成できるようにする。 【解決手段】画像処理装置は、符号化対象となる画像データに所定の条件を満たす部分である所定部分が存在するか否かを判定する判定手段と、所定部分が存在する場合は、フレーム内予測に用いられる参照画素に対して平滑化処理を行うと共に、平滑化処理が行われた参照画素を用いて符号化対象ブロックの符号化処理を行う処理手段とを有する。</t>
  </si>
  <si>
    <t>H04N9/00,H04N1/00,H04N23/00,H04N19/00,G06T3/00,H04N25/00,H04N13/00,G06V10/00,G06T5/00,G09G5/00,G03C5/00,H04N5/00,G03C7/00,H01J31/00,G09B3/00,G03B27/00,B41J2/00,H04N11/00,G03B35/00,G03G15/00,H04N19/00,G06V10/00,H04N1/00,H03M13/00,H03M7/00,G06T3/00,H04N13/00,G06V30/00,H04N9/00,G06T5/00,G10L19/00,G09C1/00,H04L25/00,G06F3/00,H04N21/00,G06T7/00,H04N23/00,G03F7/00,G01N15/00,H03M11/00,H04N19/00,G06V10/00,H03M13/00,H04N25/00,H04N1/00,G10L19/00,H04N13/00,G06T7/00,G06T3/00,G06V30/00,H04N5/00,H04N23/00,H04N9/00,H04L25/00,G03B13/00,F24F11/00,G09G5/00,G01R33/00,G01N15/00,H03M7/00,H04N25/00,G06T3/00,H04N19/00,H04N1/00,G06V10/00,G06T5/00,G05B19/00,H04N23/00,G03F7/00,H04N13/00,G01R33/00,G06V30/00,G03C5/00,H04N5/00,H04N9/00,G03F1/00,G01K7/00,G03C7/00,G06T11/00,G21F9/00,G06V10/00,H04N19/00,H04N25/00,H04N1/00,G06V30/00,G06T7/00,G07D7/00,G01S3/00,G06F18/00,G06T5/00,G03F7/00,G06T3/00,B23Q35/00,G10L17/00,G01S13/00,G01S15/00,H04H60/00,G07C9/00,G01S7/00,G11C29/00</t>
  </si>
  <si>
    <t>階調表現: H04N9/00,H04N1/00,H04N23/00,H04N19/00,G06T3/00,H04N25/00,H04N13/00,G06V10/00,G06T5/00,G09G5/00,G03C5/00,H04N5/00,G03C7/00,H01J31/00,G09B3/00,G03B27/00,B41J2/00,H04N11/00,G03B35/00,G03G15/00 | keywords: 階調,階調表現,良好な符号化画像,階調補正,グラデーション,トーン表現,階調維持,階調再現,階調情報符号化,階調劣化防止,画像階調処理,階調予測,階調平滑化; 画像符号化処理: H04N19/00,G06V10/00,H04N1/00,H03M13/00,H03M7/00,G06T3/00,H04N13/00,G06V30/00,H04N9/00,G06T5/00,G10L19/00,G09C1/00,H04L25/00,G06F3/00,H04N21/00,G06T7/00,H04N23/00,G03F7/00,G01N15/00,H03M11/00 | keywords: 符号化画像,符号化処理,符号化対象ブロック,画像符号化,ブロック符号化,エンコーディング,画像圧縮,符号化アルゴリズム,階調符号化,予測符号化,ブロック処理,画像データ圧縮,符号化処理装置; フレーム内予測: H04N19/00,G06V10/00,H03M13/00,H04N25/00,H04N1/00,G10L19/00,H04N13/00,G06T7/00,G06T3/00,G06V30/00,H04N5/00,H04N23/00,H04N9/00,H04L25/00,G03B13/00,F24F11/00,G09G5/00,G01R33/00,G01N15/00,H03M7/00 | keywords: フレーム内予測,参照画素,予測,イントラ予測,予測符号化,参照ピクセル,予測モデル,予測処理,階調予測処理,予測画像生成,予測ブロック,予測平滑化,防階調劣化予測; 平滑化処理: H04N25/00,G06T3/00,H04N19/00,H04N1/00,G06V10/00,G06T5/00,G05B19/00,H04N23/00,G03F7/00,H04N13/00,G01R33/00,G06V30/00,G03C5/00,H04N5/00,H04N9/00,G03F1/00,G01K7/00,G03C7/00,G06T11/00,G21F9/00 | keywords: 平滑化処理,平滑化,参照画素,スムージング,ノイズ除去,平滑化アルゴリズム,画像平滑化,参照画素処理,階調平滑化処理,予測画素平滑化,符号化前平滑化,平滑化フィルタ,防階調劣化平滑化; 所定部分判定: G06V10/00,H04N19/00,H04N25/00,H04N1/00,G06V30/00,G06T7/00,G07D7/00,G01S3/00,G06F18/00,G06T5/00,G03F7/00,G06T3/00,B23Q35/00,G10L17/00,G01S13/00,G01S15/00,H04H60/00,G07C9/00,G01S7/00,G11C29/00 | keywords: 所定部分,判定手段,条件判定,領域判定,特徴領域検出,条件付き判定,画像部分抽出,所定条件検出,階調劣化領域判定,符号化対象領域判定,平滑化必要領域検出,予測領域判定,画像特徴判定</t>
  </si>
  <si>
    <t>H04N19/00,G06T5/00,G06T3/00,H04N9/00,H04N1/00,H04N19/00,G06T3/00,G06T5/00,H03M13/00,H03M7/00,H04N19/00,H03M13/00,G06T7/00,G06T3/00,H04N13/00,H04N19/00,G06T5/00,G06T3/00,H04N25/00,H04N23/00,G06V10/00,H04N19/00,G06T7/00,G06T5/00,G06F18/00</t>
  </si>
  <si>
    <t>階調表現: 階調表現,階調補正,階調維持,階調再現,階調情報符号化,階調劣化防止,画像階調処理,階調予測,階調平滑化,グラデーション,トーン表現,符号化画像,参照画素平滑化,フレーム内予測,画像データ階調,階調ブロック符号化,階調部分判定,階調処理装置; 画像符号化処理: 画像符号化,ブロック符号化,階調符号化,予測符号化,画像圧縮,符号化アルゴリズム,平滑化処理,参照画素,符号化対象ブロック,フレーム内予測,画像データ圧縮,符号化処理装置,ブロック処理,符号化画像,画像処理装置,符号化処理,画像データ,符号化対象,符号化処理技術,符号化ブロック; フレーム内予測: フレーム内予測,イントラ予測,予測符号化,参照画素,参照ピクセル,予測モデル,予測処理,階調予測処理,予測画像生成,予測ブロック,予測平滑化,防階調劣化予測,符号化画像生成,平滑化処理,符号化処理,画像データ,所定部分判定,参照画素平滑化,予測対象ブロック,階調表現; 平滑化処理: 平滑化処理,参照画素,画像平滑化,階調平滑化処理,予測画素平滑化,符号化前平滑化,平滑化フィルタ,防階調劣化平滑化,ノイズ除去,平滑化アルゴリズム,参照画素処理,フレーム内予測,符号化画像,画像データ,部分判定,ブロック符号化,画像処理装置,階調表現,参照画素平滑化,画像符号化; 所定部分判定: 所定部分判定,条件付き判定,領域判定,特徴領域検出,画像部分抽出,所定条件検出,階調劣化領域判定,符号化対象領域判定,平滑化必要領域検出,予測領域判定,画像特徴判定,参照画素平滑化,符号化処理,フレーム内予測,画像データ判定,画像領域抽出,画像特徴抽出,画像領域検出,画像条件判定,画像階調判定</t>
  </si>
  <si>
    <t>H04L12/66</t>
  </si>
  <si>
    <t>【課題】Ｌ２ネットワークにおいて、伝送品質の低下を抑えつつ、遅延を小さくすること。 【解決手段】転送処理後のフレームである処理後フレームを宛先に向けて送信する送信部を有する通信装置であって、受信したフレームを、前記フレームのフレーム誤りの程度に関する情報であるフレーム誤り率情報を取得し、取得されたフレーム誤り率情報に基づいて、処理負荷の程度の異なる複数の転送方式の中から転送方式を判定する判定部と、前記判定部によって判定された転送方式を実行する転送部に転送処理を実行させる転送方式スイッチと、を備える通信装置である。</t>
  </si>
  <si>
    <t>H04L47/00,H04L41/00,H04L69/00,H04L45/00,H04L67/00,H04L49/00,H04N21/00,H04W72/00,H04W28/00,H04B1/00,H02J3/00,H03G9/00,H04L65/00,H04L43/00,H04N19/00,H04L25/00,G01S7/00,H04L1/00,G05B19/00,H04W52/00,H04N19/00,H03M13/00,H04L47/00,G01S19/00,H04L1/00,H04L49/00,H04B17/00,H04W52/00,H04N1/00,G11B27/00,G06F11/00,G11C29/00,H04N21/00,H04B1/00,H04L43/00,G10L21/00,G01S7/00,G01S3/00,H04W72/00,G08C25/00,H04N19/00,H04L27/00,G01S3/00,H04N7/00,H04B7/00,H04B1/00,H04W40/00,H03M13/00,G01S1/00,H04L12/00,H04B3/00,H04L1/00,H04L69/00,H04L67/00,H04L45/00,H04L25/00,H04L47/00,H04N25/00,H04H20/00,H04L65/00,H04B1/00,H04M1/00,G01S7/00,G01S13/00,H04L27/00,H04B10/00,H04B17/00,H04L15/00,G01S19/00,H04N5/00,H04N1/00,H04L25/00,H04L1/00,G08B7/00,H04L12/00,H04B3/00,G08B1/00,H04L13/00,H04Q3/00,H04L17/00</t>
  </si>
  <si>
    <t>L2ネットワーク伝送品質制御: H04L47/00,H04L41/00,H04L69/00,H04L45/00,H04L67/00,H04L49/00,H04N21/00,H04W72/00,H04W28/00,H04B1/00,H02J3/00,H03G9/00,H04L65/00,H04L43/00,H04N19/00,H04L25/00,G01S7/00,H04L1/00,G05B19/00,H04W52/00 | keywords: L2ネットワーク,伝送品質,遅延,低減,抑制,レイヤ2,伝送品質制御,遅延低減,通信品質,ネットワーク制御,伝送品質劣化防止,遅延抑制,フレーム転送,防災通信ネットワーク,品質通知; フレーム誤り率情報取得: H04N19/00,H03M13/00,H04L47/00,G01S19/00,H04L1/00,H04L49/00,H04B17/00,H04W52/00,H04N1/00,G11B27/00,G06F11/00,G11C29/00,H04N21/00,H04B1/00,H04L43/00,G10L21/00,G01S7/00,G01S3/00,H04W72/00,G08C25/00 | keywords: フレーム誤り率情報,誤り率,フレーム,取得,誤り率検出,フレームエラー率,エラー情報取得,フレーム品質評価,誤り情報,誤り率通知,フレーム品質通知,ネットワーク誤り率,防災用誤り率情報,誤り率解析; 転送方式判定・切替: H04N19/00,H04L27/00,G01S3/00,H04N7/00,H04B7/00,H04B1/00,H04W40/00,H03M13/00,G01S1/00,H04L12/00,H04B3/00,H04L1/00,H04L69/00,H04L67/00,H04L45/00,H04L25/00,H04L47/00,H04N25/00,H04H20/00,H04L65/00 | keywords: 転送方式,判定,切替,複数,処理負荷,転送方式判定,転送方式切替,転送方式選択,処理負荷判定,転送方式スイッチ,誤り率連動転送方式,品質適応転送,防災転送方式切替,遅延最適化転送,転送方式通知; 通信装置構成: H04B1/00,H04M1/00,G01S7/00,G01S13/00,H04L27/00,H04B10/00,H04B17/00,H04L15/00,G01S19/00,H04N5/00,H04N1/00,H04L25/00,H04L1/00,G08B7/00,H04L12/00,H04B3/00,G08B1/00,H04L13/00,H04Q3/00,H04L17/00 | keywords: 通信装置,送信部,判定部,転送部,転送方式スイッチ,通信装置構成,送信部,判定部,転送部,転送方式スイッチ,防災通信装置,ネットワーク通信装置,品質制御通信装置,誤り率対応通信装置,遅延低減通信装置</t>
  </si>
  <si>
    <t>H04L47/00,H04L41/00,H04L45/00,H04L69/00,H04L67/00,H03M13/00,H04L1/00,H04L47/00,H04B17/00,H04L49/00,H04L12/00,H04B1/00,H04W40/00,H03M13/00,H04L27/00,H04B1/00,H04L27/00,H04B10/00,H04B17/00,H04M1/00</t>
  </si>
  <si>
    <t>L2ネットワーク伝送品質制御: L2ネットワーク,レイヤ2,伝送品質制御,伝送品質劣化防止,遅延低減,遅延抑制,通信品質,フレーム誤り率,フレーム転送,転送方式判定,転送方式スイッチ,処理負荷制御,パケットルーティング,ネットワーク制御,ネットワーク運用管理,トラフィック制御,パス探索,品質通知,防災通信ネットワーク; フレーム誤り率情報取得: フレーム誤り率情報,誤り率検出,フレームエラー率,エラー情報取得,フレーム品質評価,誤り情報,誤り率通知,フレーム品質通知,ネットワーク誤り率,誤り率解析,転送方式判定,処理負荷判定,転送方式スイッチ,通信装置,遅延抑制,伝送品質向上,フレーム受信,転送処理,誤り率情報取得,フレーム誤り解析; 転送方式判定・切替: 転送方式判定,転送方式切替,転送方式選択,処理負荷判定,転送方式スイッチ,誤り率情報,フレーム誤り率,品質適応転送,遅延最適化転送,誤り率連動転送方式,転送方式通知,複数転送方式,処理負荷最適化,転送方式制御,転送方式判定部,転送方式切替部,転送方式選択部,転送方式判定処理,転送方式切替処理,転送方式選択処理; 通信装置構成: 通信装置構成,送信部,判定部,転送部,転送方式スイッチ,フレーム誤り率情報,転送方式判定,処理負荷選択,遅延低減,伝送品質制御,誤り率対応,品質制御,ネットワーク通信装置,防災通信装置,品質制御通信装置,誤り率対応通信装置,遅延低減通信装置,転送処理,処理後フレーム,宛先送信</t>
  </si>
  <si>
    <t>G06T3/40</t>
  </si>
  <si>
    <t>【課題】データ量を削減しつつ、撮影画像の画質特性を示す情報が損なわれていない画像を取得する。 【解決手段】本発明の画像処理装置は、第１のフォーマットの画像を、前記第１のフォーマットの画像よりも画質特性を示す情報量が削減された第２のフォーマットの画像に変換するフォーマット変換手段と、前記第２のフォーマットの画像における部分領域を特定する特定手段と、前記特定された部分領域を表す領域情報を、前記第１のフォーマットに対応する領域情報に逆変換する逆変換手段と、前記逆変換された領域情報を用いて、前記第１のフォーマットの部分画像を抽出する抽出手段と、を有することを特徴とする。</t>
  </si>
  <si>
    <t>H04N19/00,G06T3/00,H03M1/00,H04N25/00,H04N1/00,G06T7/00,H04N13/00,G06V10/00,G06V30/00,H02M5/00,G06T5/00,H04N5/00,H03M7/00,H01J31/00,H04N21/00,H03G9/00,H04N23/00,G03G15/00,G06F40/00,H04Q1/00,H04N19/00,G06V10/00,H04N1/00,G06T3/00,H04N25/00,G06T7/00,H04N13/00,G06V30/00,H04N23/00,H04N21/00,G06T5/00,H04N9/00,H10B51/00,G03C8/00,G01R33/00,G06F18/00,H03M1/00,H03G9/00,G10L21/00,G01S7/00,H04N19/00,G06T3/00,H03M1/00,H04N25/00,H04N1/00,H03M7/00,G06T7/00,H02M5/00,G03H1/00,G06K1/00,G10L21/00,H04N9/00,H04N21/00,H04N11/00,H02P1/00,G11B27/00,G10K11/00,H04B1/00,G06V10/00,D21H23/00,G06T3/00,H04N1/00,H04N19/00,H04N25/00,G06V10/00,H04N13/00,G06T7/00,G01S7/00,G03F7/00,G06V30/00,G06T5/00,H04N5/00,G03H1/00,G03G15/00,H04N23/00,H04N21/00,G03C5/00,B05B12/00,G06T9/00,G03C11/00</t>
  </si>
  <si>
    <t>画像フォーマット変換: H04N19/00,G06T3/00,H03M1/00,H04N25/00,H04N1/00,G06T7/00,H04N13/00,G06V10/00,G06V30/00,H02M5/00,G06T5/00,H04N5/00,H03M7/00,H01J31/00,H04N21/00,H03G9/00,H04N23/00,G03G15/00,G06F40/00,H04Q1/00 | keywords: フォーマット変換,第１のフォーマット,第２のフォーマット,画像変換,画質特性,情報量削減,画像フォーマット,画像変換,画質情報,情報量圧縮,フォーマット変換手段,画像圧縮,画質特性保持,画質特性損失抑制,画像圧縮方式,高画質画像処理,防災画像通知,部分領域抽出,画像データ削減,画像処理装置; 部分領域特定: H04N19/00,G06V10/00,H04N1/00,G06T3/00,H04N25/00,G06T7/00,H04N13/00,G06V30/00,H04N23/00,H04N21/00,G06T5/00,H04N9/00,H10B51/00,G03C8/00,G01R33/00,G06F18/00,H03M1/00,H03G9/00,G10L21/00,G01S7/00 | keywords: 部分領域,特定手段,領域情報,特定,画像領域,領域特定,画像部分抽出,領域検出,部分領域情報,特定手段,画像領域指定,画質特性領域,画像解析,防災画像領域通知,領域抽出処理,画像フォーマット変換領域,部分画像抽出; 領域情報逆変換: H04N19/00,G06T3/00,H03M1/00,H04N25/00,H04N1/00,H03M7/00,G06T7/00,H02M5/00,G03H1/00,G06K1/00,G10L21/00,H04N9/00,H04N21/00,H04N11/00,H02P1/00,G11B27/00,G10K11/00,H04B1/00,G06V10/00,D21H23/00 | keywords: 逆変換手段,領域情報,逆変換,第１のフォーマット,第２のフォーマット,領域情報逆変換,フォーマット間変換,逆変換処理,領域対応付け,逆変換手段,画像フォーマット対応,画像領域逆変換,画質特性領域復元,防災画像領域逆変換,部分領域情報復元,画像抽出逆変換; 部分画像抽出: G06T3/00,H04N1/00,H04N19/00,H04N25/00,G06V10/00,H04N13/00,G06T7/00,G01S7/00,G03F7/00,G06V30/00,G06T5/00,H04N5/00,G03H1/00,G03G15/00,H04N23/00,H04N21/00,G03C5/00,B05B12/00,G06T9/00,G03C11/00 | keywords: 抽出手段,部分画像,抽出,第１のフォーマット,領域情報,部分画像抽出,画像抽出処理,抽出手段,領域情報利用,画像領域抽出,部分画像生成,画質特性部分画像抽出,防災画像抽出,画像フォーマット抽出,領域情報抽出,高画質部分画像生成</t>
  </si>
  <si>
    <t>H04N19/00,G06T3/00,H03M1/00,G06T7/00,H04N1/00,H04N19/00,G06V10/00,G06T3/00,G06T7/00,H04N1/00,H04N19/00,G06T3/00,H03M7/00,G06T7/00,H03M1/00,G06T3/00,H04N1/00,H04N19/00,G06T7/00,G06V10/00</t>
  </si>
  <si>
    <t>画像フォーマット変換: 画像フォーマット変換,画質特性情報量制御,フォーマット変換手段,画像圧縮方式,画質特性損失抑制,部分領域抽出,逆変換処理,高画質画像処理,画像変換,画質情報抽出,領域情報特定,情報量圧縮,第１のフォーマット画像,第２のフォーマット画像,部分画像抽出,画像処理装置,撮影画像画質特性,画像フォーマット,画像分析,画像認識; 部分領域特定: 部分領域特定,画像部分抽出,領域情報逆変換,画質特性領域,領域抽出処理,画像フォーマット変換,部分領域情報,領域検出,特定手段,画像解析,部分画像抽出,領域特定,画像領域特定,画質特性抽出,部分領域抽出,領域特定処理,画像領域検出,領域情報抽出; 領域情報逆変換: 領域情報逆変換,フォーマット間変換,逆変換処理,領域対応付け,画像領域逆変換,画質特性領域復元,部分領域情報復元,画像抽出逆変換,逆変換手段,第１のフォーマット画像,第２のフォーマット画像,部分領域特定,領域情報抽出,領域情報復元,画質特性保持,画像データ量削減,画像フォーマット変換,領域情報変換,画像部分抽出,画像処理装置; 部分画像抽出: 部分画像抽出,画像抽出処理,領域情報利用,画像領域抽出,抽出手段,画質特性部分画像抽出,画像フォーマット変換,領域情報抽出,高画質部分画像生成,逆変換処理,部分領域特定,フォーマット変換手段,部分画像生成,画像圧縮領域抽出,抽出領域逆変換,画像特性保持抽出,部分画像復元,画像情報抽出,領域特定抽出,画像部分抽出</t>
  </si>
  <si>
    <t>並列処理装置、半導体集積回路、並列処理方法、システム、及びコンピュータプログラム</t>
  </si>
  <si>
    <t>H03M3/02</t>
  </si>
  <si>
    <t>【課題】フィードバック動作を持つ処理を並列化した場合に、処理速度の向上を図る。 【解決手段】開示される並列処理装置は、それぞれが１又は複数の出力データ候補ｙｈを出力するパラレルな複数のステージＳ１，Ｓ２，Ｓ３，Ｓ４と、各ステージにとっての正しい出力データｙを探索する探索器１０２と、を備える。前記複数の出力データ候補ｙｈは、前記複数のステージＳ１，Ｓ２，Ｓ３，Ｓ４に含まれる１又は複数の他のステージＳ１，Ｓ２，Ｓ３にとっての正しい出力データｙの候補を用いて求められる。前記探索器１０２は、複数のステージそれぞれの１又は複数の出力データ候補ｙｈから、各ステージにとっての正しい出力データｈを探索する。</t>
  </si>
  <si>
    <t>B21B1/00,H02M7/00,F16H63/00,H03M1/00,B21B17/00,G06F7/00,A01B3/00,G06F9/00,B65G47/00,G05B11/00,F16H3/00,H04L5/00,E21B43/00,B23G1/00,B29C44/00,G06F12/00,A01D17/00,G06F15/00,F16C19/00,D21H23/00,H03K3/00,F16H63/00,H03K17/00,G05B19/00,G05F1/00,H04L27/00,H04L25/00,H03F3/00,H03M1/00,H05B45/00,H03B5/00,G05G7/00,F16H59/00,H03K5/00,F16H61/00,H02M7/00,H04N5/00,F15B11/00,H04N9/00,H02N2/00,G06F16/00,G06V10/00,G06F7/00,G06F18/00,G01S7/00,H04N19/00,G06K21/00,G06V30/00,H04Q3/00,G01V8/00,G01N29/00,B07C5/00,G10L17/00,H04L41/00,G10L15/00,G06T7/00,E21C27/00,H03K17/00,B41L47/00,H04M1/00,G06F18/00,F16H63/00,G06F11/00,G06F7/00,G06V10/00,H04N19/00,G05F1/00,G01R31/00,G06V30/00,H01L21/00,H03K17/00,G09B7/00,G06F30/00,H04L41/00,D01F6/00,G10L19/00,G05B1/00,H04N5/00,H03M1/00,H03K3/00</t>
  </si>
  <si>
    <t>並列処理構造: B21B1/00,H02M7/00,F16H63/00,H03M1/00,B21B17/00,G06F7/00,A01B3/00,G06F9/00,B65G47/00,G05B11/00,F16H3/00,H04L5/00,E21B43/00,B23G1/00,B29C44/00,G06F12/00,A01D17/00,G06F15/00,F16C19/00,D21H23/00 | keywords: 並列処理,複数ステージ,パラレル,Ｓ１,Ｓ２,Ｓ３,Ｓ４,並列化,パラレル処理,マルチステージ,ステージ分割,同時処理,並列処理装置,ステージ間通信,処理速度向上,フィードバック動作,並列探索; フィードバック動作: H03K3/00,F16H63/00,H03K17/00,G05B19/00,G05F1/00,H04L27/00,H04L25/00,H03F3/00,H03M1/00,H05B45/00,H03B5/00,G05G7/00,F16H59/00,H03K5/00,F16H61/00,H02M7/00,H04N5/00,F15B11/00,H04N9/00,H02N2/00 | keywords: フィードバック,他のステージ,出力データ候補,正しい出力データ,フィードバック機構,出力データ連携,ステージ間フィードバック,データ依存,相互参照,フィードバック処理,並列フィードバック,探索フィードバック,処理速度フィードバック,ステージ間データフィードバック; 探索器によるデータ探索: G06F16/00,G06V10/00,G06F7/00,G06F18/00,G01S7/00,H04N19/00,G06K21/00,G06V30/00,H04Q3/00,G01V8/00,G01N29/00,B07C5/00,G10L17/00,H04L41/00,G10L15/00,G06T7/00,E21C27/00,H03K17/00,B41L47/00,H04M1/00 | keywords: 探索器,探索,正しい出力データ,ｙ,ｙｈ,データ探索,探索装置,出力データ選択,候補データ探索,探索アルゴリズム,探索器１０２,並列探索,フィードバック探索,ステージ探索,探索処理速度向上; 出力データ候補生成: G06F18/00,F16H63/00,G06F11/00,G06F7/00,G06V10/00,H04N19/00,G05F1/00,G01R31/00,G06V30/00,H01L21/00,H03K17/00,G09B7/00,G06F30/00,H04L41/00,D01F6/00,G10L19/00,G05B1/00,H04N5/00,H03M1/00,H03K3/00 | keywords: 出力データ候補,ｙｈ,他のステージ,正しい出力データ,データ候補生成,候補データ作成,ステージ間データ生成,出力候補,データ生成方法,並列候補生成,フィードバック候補生成,探索候補生成,処理速度候補生成,ステージ連携候補生成</t>
  </si>
  <si>
    <t>G06F7/00,G06F9/00,G05B11/00,H03M1/00,H02M7/00,G05F1/00,G05B19/00,H03K3/00,H03K17/00,H03M1/00,G06F16/00,G06F7/00,G06F18/00,G06K21/00,G06V30/00,G06F18/00,G06F7/00,G06F11/00,G05F1/00,G06V10/00</t>
  </si>
  <si>
    <t>並列処理構造: 並列処理構造,複数ステージ並列化,パラレル処理,ステージ分割,同時処理,並列処理装置,ステージ間通信,処理速度向上,フィードバック動作,並列探索,出力データ候補,探索器,正しい出力データ,マルチステージ処理,並列動作,データ探索,ステージＳ１,ステージＳ２,ステージＳ３,ステージＳ４; フィードバック動作: フィードバック機構,ステージ間フィードバック,出力データ連携,データ依存,相互参照,フィードバック処理,並列フィードバック,探索フィードバック,処理速度向上,ステージ間データフィードバック,出力データ候補,正しい出力データ,探索器,パラレルステージ,並列処理装置,出力データ探索,データ連携処理,フィードバック動作,ステージ連携,データ探索; 探索器によるデータ探索: 探索器,データ探索,出力データ選択,候補データ探索,探索アルゴリズム,並列探索,フィードバック探索,ステージ探索,探索処理速度向上,出力データ候補,正しい出力データ,探索装置,探索処理,探索ステージ,探索器１０２,パラレルステージ,探索結果選択,探索候補生成; 出力データ候補生成: 出力データ候補生成,ステージ間データ生成,候補データ作成,正しい出力データ探索,並列処理ステージ,フィードバック処理,探索器,データ生成方法,並列候補生成,フィードバック候補生成,探索候補生成,処理速度向上,ステージ連携候補生成,出力候補,他ステージ連携,データ候補探索,ステージ連携処理,出力データ探索,候補生成処理,並列データ生成</t>
  </si>
  <si>
    <t>画像形成装置、その制御方法、及びプログラム</t>
  </si>
  <si>
    <t>H04N1/405</t>
  </si>
  <si>
    <t>B41J2/52</t>
  </si>
  <si>
    <t>【課題】ディザ法における最小ドットサイズを好適に補正することにより、擬似輪郭の発生を抑えつつ、極濃度域の再現性や粒状性を向上させる仕組みを提供する。 【解決手段】本画像形成装置は、複数のドットサイズで所定濃度を表現したドットサイズ補正用チャートをシートに形成する。また、本画像形成装置は、当該ドットサイズ補正用チャートを読み取って算出したドットサイズ補正用チャートの濃度値と、所定濃度の濃度値とを比較して最小ドットサイズを決定する。さらに、本画像形成装置は、決定した最小ドットサイズを用いて、ディザ処理を実行するための閾値マトリクスを生成する。</t>
  </si>
  <si>
    <t>H04N23/00,H04N19/00,H04N1/00,G06T3/00,H04N25/00,G03B27/00,H04N13/00,H04N9/00,H04N5/00,G06T5/00,G03G15/00,G06V30/00,G05B19/00,G06V10/00,H04N3/00,G09G5/00,G01R33/00,G02B27/00,G01F1/00,G08B13/00,H04N23/00,G01J1/00,G01J3/00,G05B19/00,G01S3/00,H04N9/00,G01R17/00,H04N25/00,G01R19/00,H04N1/00,G01N21/00,G03B7/00,G03B27/00,G05D11/00,B41J2/00,G01C11/00,G01S7/00,B21B37/00,G03C7/00,H01M8/00,H04N25/00,H04N19/00,G06V10/00,H04N1/00,G06T3/00,G06F18/00,H04N13/00,G06T7/00,G06T5/00,G01S3/00,G02F1/00,G06V30/00,B41J2/00,G03C5/00,H04N23/00,G03F1/00,G05B19/00,H04N9/00,B65D5/00,G06F40/00,H04N25/00,G03C7/00,H04N23/00,G03C5/00,G06V10/00,G03F1/00,H04N13/00,G03B27/00,H04N5/00,G03C1/00,D06L4/00,G03C8/00,D02J1/00,G03G13/00,G06T3/00,G06T5/00,H04N9/00,H05B41/00,B24C1/00,G03F7/00</t>
  </si>
  <si>
    <t>ドットサイズ補正: H04N23/00,H04N19/00,H04N1/00,G06T3/00,H04N25/00,G03B27/00,H04N13/00,H04N9/00,H04N5/00,G06T5/00,G03G15/00,G06V30/00,G05B19/00,G06V10/00,H04N3/00,G09G5/00,G01R33/00,G02B27/00,G01F1/00,G08B13/00 | keywords: ドットサイズ,最小ドットサイズ,補正,ディザ法,ドットサイズ補正,最小ドットサイズ決定,ディザ処理,ドットサイズ調整,擬似輪郭抑制,粒状性向上,極濃度域再現,濃度値比較,画像形成装置,ドットサイズ補正用チャート; 濃度値測定・比較: H04N23/00,G01J1/00,G01J3/00,G05B19/00,G01S3/00,H04N9/00,G01R17/00,H04N25/00,G01R19/00,H04N1/00,G01N21/00,G03B7/00,G03B27/00,G05D11/00,B41J2/00,G01C11/00,G01S7/00,B21B37/00,G03C7/00,H01M8/00 | keywords: 濃度値,チャート読み取り,濃度値比較,補正用チャート,濃度値測定,濃度値算出,濃度値比較,チャート読み取り,濃度値評価,ドットサイズ補正用チャート濃度値,所定濃度値比較,画像形成装置濃度測定,極濃度域再現性,粒状性評価; 閾値マトリクス生成: H04N25/00,H04N19/00,G06V10/00,H04N1/00,G06T3/00,G06F18/00,H04N13/00,G06T7/00,G06T5/00,G01S3/00,G02F1/00,G06V30/00,B41J2/00,G03C5/00,H04N23/00,G03F1/00,G05B19/00,H04N9/00,B65D5/00,G06F40/00 | keywords: 閾値マトリクス,ディザ処理,生成,最小ドットサイズ,閾値マトリクス生成,ディザ処理用閾値,マトリクス作成,ディザ法,最小ドットサイズ利用,画像形成装置閾値マトリクス,ドットサイズ補正閾値,粒状性向上閾値,擬似輪郭抑制閾値,極濃度域対応閾値; 擬似輪郭抑制・粒状性向上: H04N25/00,G03C7/00,H04N23/00,G03C5/00,G06V10/00,G03F1/00,H04N13/00,G03B27/00,H04N5/00,G03C1/00,D06L4/00,G03C8/00,D02J1/00,G03G13/00,G06T3/00,G06T5/00,H04N9/00,H05B41/00,B24C1/00,G03F7/00 | keywords: 擬似輪郭,粒状性,極濃度域,再現性,抑制,向上,擬似輪郭抑制,粒状性向上,極濃度域再現性,ディザ法画質改善,画像形成装置画質向上,ドットサイズ補正による擬似輪郭抑制,濃度値比較による粒状性向上,ディザ処理画質改善,画像形成装置粒状性,極濃度域画質向上</t>
  </si>
  <si>
    <t>H04N19/00,H04N1/00,G06T3/00,G06T5/00,H04N23/00,G01J1/00,G01J3/00,G01R17/00,H04N1/00,H04N23/00,H04N1/00,G06T3/00,G06T5/00,G06T7/00,H04N19/00,H04N25/00,G03C7/00,H04N23/00,G03C5/00,G06V10/00</t>
  </si>
  <si>
    <t>ドットサイズ補正: ドットサイズ補正,最小ドットサイズ決定,ディザ処理,ドットサイズ調整,擬似輪郭抑制,粒状性向上,極濃度域再現,濃度値比較,画像形成装置,ドットサイズ補正用チャート,閾値マトリクス生成,濃度値算出,ドットサイズ補正チャート読取,ドットサイズ補正チャート形成,ディザ法,ドットサイズ補正技術,濃度再現性向上,粒状性改善,最小ドットサイズ補正,ドットサイズ最適化; 濃度値測定・比較: 濃度値測定,濃度値比較,濃度値算出,補正用チャート読み取り,ドットサイズ補正用チャート,所定濃度値比較,濃度値評価,画像形成装置濃度測定,極濃度域再現性,粒状性評価,最小ドットサイズ決定,ディザ処理閾値マトリクス生成,擬似輪郭抑制,ドットサイズ補正,チャート濃度値算出,濃度値判定,濃度値読み取り,ドットサイズ評価; 閾値マトリクス生成: 閾値マトリクス生成,ディザ処理,最小ドットサイズ,ドットサイズ補正,粒状性向上,擬似輪郭抑制,極濃度域再現,画像形成装置,ディザ法,閾値マトリクス作成,濃度値比較,チャート読み取り,ドットサイズ決定,閾値マトリクス利用,ディザ処理用閾値,マトリクス生成技術,ドットサイズ補正閾値,粒状性評価,画像濃度補正,閾値マトリクス補正; 擬似輪郭抑制・粒状性向上: 擬似輪郭抑制,粒状性向上,極濃度域再現性,ディザ法画質改善,ドットサイズ補正,濃度値比較,閾値マトリクス生成,画像形成装置画質向上,ディザ処理,最小ドットサイズ決定,チャート濃度値算出,ドットサイズ補正用チャート,粒状性改善,極濃度域画質向上,画像形成装置粒状性,ディザ法,画質改善,濃度値評価,ドットサイズ決定,画像形成装置</t>
  </si>
  <si>
    <t>原稿サイズ検出装置、原稿サイズ検出プログラム及び画像処理システム</t>
  </si>
  <si>
    <t>H04N1/387;G06T1/00</t>
  </si>
  <si>
    <t>【課題】読取装置で原稿画像を読み取らせる場合において、操作者が原稿サイズを指示することなく、原稿サイズを検出することができる原稿サイズ検出装置を提供する。 【解決手段】原稿サイズ検出装置の第１の取得手段は、読取対象となる原稿の全体の画像である第１の画像を取得し、第２の取得手段は、読取装置によって読み取った前記原稿の一部の画像である第２の画像を取得し、検出手段は、前記第１の画像と前記第２の画像のマッチング処理の結果と前記読取装置で前記第２の画像を読み取ったサイズである読取サイズを用いて、前記原稿のサイズを検出する。</t>
  </si>
  <si>
    <t>G03B27/00,G06V30/00,B41L47/00,B41F13/00,B41J11/00,B41L5/00,B64C11/00,B41K3/00,B23Q35/00,B41L7/00,B41J33/00,B41J29/00,B41J17/00,B41J35/00,G11B15/00,H03J7/00,G06K21/00,G01C11/00,G07D11/00,G01V8/00,H04N1/00,G06V10/00,H04N23/00,H04N13/00,G06T3/00,G03G15/00,H04N25/00,G06V30/00,G06T5/00,G03C5/00,H04N5/00,G01C11/00,G01N15/00,G03F7/00,H04N19/00,G06T7/00,G03B33/00,G03G13/00,G03G17/00,B23Q35/00,G06V10/00,G06V30/00,G06T3/00,H04N1/00,G06T7/00,H04N13/00,G06T5/00,H04N19/00,H04N25/00,G03F7/00,G01C11/00,G09G5/00,G03F1/00,G01R33/00,G07D7/00,H04N5/00,H04N23/00,B41B13/00,G06V20/00,G03C5/00,H04N25/00,G06V30/00,G06V10/00,H04N1/00,G06K7/00,G11C11/00,H04N19/00,G03G15/00,G06T3/00,B41J17/00,G06K21/00,G11B27/00,B23Q35/00,H04N9/00,G01C11/00,G01S7/00,G03C5/00,G03H1/00,G07C9/00,G06T5/00</t>
  </si>
  <si>
    <t>原稿サイズ自動検出: G03B27/00,G06V30/00,B41L47/00,B41F13/00,B41J11/00,B41L5/00,B64C11/00,B41K3/00,B23Q35/00,B41L7/00,B41J33/00,B41J29/00,B41J17/00,B41J35/00,G11B15/00,H03J7/00,G06K21/00,G01C11/00,G07D11/00,G01V8/00 | keywords: 原稿サイズ,検出,自動,操作者不要,原稿サイズ検出,自動サイズ判定,サイズ認識,原稿寸法推定,サイズ自動認識,原稿サイズ自動検出装置,読取装置サイズ検出,原稿サイズ通知,防止誤検出,原稿サイズ判定方法; 画像取得手段: H04N1/00,G06V10/00,H04N23/00,H04N13/00,G06T3/00,G03G15/00,H04N25/00,G06V30/00,G06T5/00,G03C5/00,H04N5/00,G01C11/00,G01N15/00,G03F7/00,H04N19/00,G06T7/00,G03B33/00,G03G13/00,G03G17/00,B23Q35/00 | keywords: 画像取得,第１の画像,第２の画像,読取装置,原稿画像,画像取得手段,全体画像取得,部分画像取得,画像読取,原稿画像取得,原稿画像読取装置,部分画像読取,防災原稿画像取得,通知用画像取得,原稿サイズ検出用画像取得; 画像マッチング処理: G06V10/00,G06V30/00,G06T3/00,H04N1/00,G06T7/00,H04N13/00,G06T5/00,H04N19/00,H04N25/00,G03F7/00,G01C11/00,G09G5/00,G03F1/00,G01R33/00,G07D7/00,H04N5/00,H04N23/00,B41B13/00,G06V20/00,G03C5/00 | keywords: マッチング処理,画像照合,第１の画像,第２の画像,画像マッチング,画像比較,画像照合,画像一致判定,画像認識,原稿サイズ検出マッチング,部分画像マッチング,原稿画像照合,通知用画像マッチング,防災画像マッチング; 読取サイズ利用: H04N25/00,G06V30/00,G06V10/00,H04N1/00,G06K7/00,G11C11/00,H04N19/00,G03G15/00,G06T3/00,B41J17/00,G06K21/00,G11B27/00,B23Q35/00,H04N9/00,G01C11/00,G01S7/00,G03C5/00,G03H1/00,G07C9/00,G06T5/00 | keywords: 読取サイズ,サイズ情報,読取装置,第２の画像,読取サイズ利用,部分画像サイズ,読取装置サイズ情報,サイズデータ,原稿サイズ推定,原稿サイズ検出用読取サイズ,通知用読取サイズ,防災読取サイズ情報,読取装置サイズ判定,原稿サイズ自動判定</t>
  </si>
  <si>
    <t>G06V30/00,B41J11/00,B41L5/00,G03B27/00,B41L47/00,H04N1/00,G06V10/00,H04N23/00,G06T3/00,G06T5/00,G06V10/00,G06V30/00,G06T3/00,H04N1/00,G06T7/00,H04N1/00,G06K7/00,G06V10/00,G06V30/00,G06T3/00</t>
  </si>
  <si>
    <t>原稿サイズ自動検出: 原稿サイズ自動検出,原稿サイズ検出,自動サイズ判定,サイズ認識,原稿寸法推定,サイズ自動認識,原稿サイズ判定方法,読取装置サイズ検出,原稿サイズ通知,防止誤検出,原稿画像マッチング,原稿全体画像取得,原稿一部画像取得,読取サイズ利用,原稿サイズ推定,原稿サイズ自動認識,原稿サイズ自動判別,原稿サイズ自動通知; 画像取得手段: 原稿画像取得,全体画像取得,部分画像取得,画像読取,原稿サイズ検出,画像マッチング処理,読取装置画像取得,原稿画像読取装置,読取サイズ利用,原稿サイズ自動検出,画像認識処理,画像取得手段,部分画像読取,原稿画像マッチング,原稿画像認識,画像取得方法,原稿画像処理,画像復元処理,画像変換処理,電子イメージセンサ; 画像マッチング処理: 画像マッチング,画像照合,画像比較,画像一致判定,画像認識,原稿サイズ検出,部分画像マッチング,原稿画像照合,マッチング処理,第１の画像,第２の画像,原稿サイズ推定,画像マッチング処理,原稿サイズ自動検出,画像マッチングアルゴリズム,原稿画像認識,画像マッチング技術,原稿サイズ判定,画像マッチング精度,原稿サイズ検出装置; 読取サイズ利用: 読取サイズ利用,部分画像サイズ,読取装置サイズ情報,サイズデータ,原稿サイズ推定,原稿サイズ検出用読取サイズ,通知用読取サイズ,防災読取サイズ情報,読取装置サイズ判定,原稿サイズ自動判定,原稿画像マッチング,部分画像取得,原稿サイズ検出装置,画像サイズ判定,原稿サイズ自動検出,読取サイズマッチング,原稿サイズ推定処理,読取装置部分画像,原稿サイズ判定処理,読取サイズ情報利用</t>
  </si>
  <si>
    <t>車載通信システム、車載中継装置及び中継プログラム</t>
  </si>
  <si>
    <t>H04L12/46</t>
  </si>
  <si>
    <t>【課題】車載中継装置の処理負荷を低減し得る車載通信システム、車載中継装置及び中継プログラムを提供する。 【解決手段】本実施の形態に係る車載通信システムは、通信支線間の通信を中継する複数の車載中継装置と、複数の車載中継装置を接続する一又は複数の通信幹線と、車載中継装置に接続された複数の通信支線と、通信支線に接続された一又は複数の車載制御装置とを備え、各車載中継装置は、自身の通信支線にて車載制御装置から受信したメッセージが、自身の通信支線以外の通信支線に接続された車載制御装置へ送信すべきメッセージである場合に、通信幹線を介してメッセージを他の車載中継装置へ送信する。また車載中継装置は、車両のコネクタに接続された更新装置から受信した更新用のプログラム又はデータを更新対象の車載制御装置へ送信する。</t>
  </si>
  <si>
    <t>H04B1/00,H04L25/00,H04Q3/00,H04L27/00,H04M1/00,H04W4/00,B61L23/00,H03F3/00,H04B7/00,G08G1/00,H04N21/00,B61L3/00,H04B3/00,G05B19/00,B65G51/00,H04N5/00,B60L15/00,H04L67/00,H04M3/00,H04W72/00,H04Q3/00,H04W40/00,H04B3/00,B60W30/00,B61L23/00,B61L3/00,B61L27/00,G08G1/00,H04W72/00,H04B1/00,G08C15/00,H04W4/00,H04L45/00,G08B1/00,H04L25/00,G06F13/00,B61L21/00,G05D1/00,H04L12/00,B60R16/00,B60L53/00,H04N21/00,G06F9/00,H04W4/00,G05B19/00,B60L15/00,G06F8/00,H04H60/00,B60K35/00,B61L27/00,H04L45/00,H04M1/00,H04H20/00,D06F34/00,G06F15/00,B60L7/00,G06F13/00,D06F33/00,G06F21/00,H04L61/00,H02J3/00,H04B1/00,H04L25/00,B60L15/00,B60W30/00,D06F33/00,H02M1/00,G05F1/00,H04L47/00,H04B3/00,G05D1/00,B60W20/00,H04W52/00,H04B7/00,G05B19/00,B60L1/00,H04L12/00,H04L67/00,H03D1/00,H04W4/00</t>
  </si>
  <si>
    <t>車載中継装置: H04B1/00,H04L25/00,H04Q3/00,H04L27/00,H04M1/00,H04W4/00,B61L23/00,H03F3/00,H04B7/00,G08G1/00,H04N21/00,B61L3/00,H04B3/00,G05B19/00,B65G51/00,H04N5/00,B60L15/00,H04L67/00,H04M3/00,H04W72/00 | keywords: 車載中継装置,中継,通信支線,通信幹線,車載中継,中継装置,通信中継,車両ネットワーク,メッセージ中継,処理負荷低減,車載通信システム,通信支線間中継,幹線接続,車載制御装置連携; 通信経路構成: H04Q3/00,H04W40/00,H04B3/00,B60W30/00,B61L23/00,B61L3/00,B61L27/00,G08G1/00,H04W72/00,H04B1/00,G08C15/00,H04W4/00,H04L45/00,G08B1/00,H04L25/00,G06F13/00,B61L21/00,G05D1/00,H04L12/00,B60R16/00 | keywords: 通信支線,通信幹線,接続,車載制御装置,通信経路,ネットワーク構成,経路選択,支線幹線接続,車両内通信,メッセージルーティング,車載ネットワーク構成,制御装置間通信,中継経路最適化,負荷分散; プログラム・データ更新: B60L53/00,H04N21/00,G06F9/00,H04W4/00,G05B19/00,B60L15/00,G06F8/00,H04H60/00,B60K35/00,B61L27/00,H04L45/00,H04M1/00,H04H20/00,D06F34/00,G06F15/00,B60L7/00,G06F13/00,D06F33/00,G06F21/00,H04L61/00 | keywords: 更新装置,プログラム更新,データ更新,コネクタ,車載制御装置,ソフトウェア更新,データ転送,車載プログラム更新,OTA（Over The Air）,更新用装置,車両コネクタ経由更新,制御装置プログラム配信,車載通信システム更新,中継装置経由更新,セキュア更新; 処理負荷低減手法: H02J3/00,H04B1/00,H04L25/00,B60L15/00,B60W30/00,D06F33/00,H02M1/00,G05F1/00,H04L47/00,H04B3/00,G05D1/00,B60W20/00,H04W52/00,H04B7/00,G05B19/00,B60L1/00,H04L12/00,H04L67/00,H03D1/00,H04W4/00 | keywords: 処理負荷,低減,中継装置,制御方式,負荷分散,処理効率化,中継処理最適化,リソース管理,アルゴリズム,車載通信負荷低減,中継装置負荷制御,メッセージ処理効率化,通信経路最適化,リアルタイム処理</t>
  </si>
  <si>
    <t>H04B1/00,H04L25/00,H04Q3/00,H04W4/00,G08G1/00,H04Q3/00,H04W40/00,H04B3/00,B60W30/00,H04W72/00,G06F9/00,G05B19/00,G06F8/00,H04W4/00,B60L15/00,H04L47/00,H04B1/00,H04L25/00,B60W30/00,B60L15/00</t>
  </si>
  <si>
    <t>車載中継装置: 車載中継装置,通信支線,通信幹線,車載制御装置,メッセージ中継,車載通信システム,中継プログラム,処理負荷低減,通信支線間中継,幹線接続,車両ネットワーク,車載中継,通信中継,制御装置連携,更新プログラム,更新データ,コネクタ接続,車両内通信,中継処理,通信経路; 通信経路構成: 車載通信システム,車載中継装置,通信支線,通信幹線,車載制御装置,経路選択,メッセージルーティング,ネットワーク構成,支線幹線接続,制御装置間通信,中継経路最適化,負荷分散,更新プログラム伝送,更新データ配信,通信経路最適化,車両内通信,中継プログラム,更新装置接続; プログラム・データ更新: 車載制御装置プログラム更新,車載制御装置データ更新,車両コネクタ経由更新,更新装置接続,中継装置経由更新,車載通信システム更新,制御装置プログラム配信,OTA更新,セキュア更新,プログラム転送,データ転送,車載プログラム更新,更新用装置,車載中継装置負荷低減,通信支線中継,通信幹線経由更新,更新プログラム送信,車載制御装置更新,車載通信ネットワーク,車両プログラム配信; 処理負荷低減手法: 車載中継装置,処理負荷低減,負荷分散,処理効率化,中継処理最適化,リソース管理,アルゴリズム,車載通信システム,通信支線,通信幹線,車載制御装置,メッセージ処理効率化,通信経路最適化,リアルタイム処理,更新プログラム,更新データ,中継プログラム,負荷制御,通信負荷低減,中継装置負荷制御</t>
  </si>
  <si>
    <t>光受信装置、光送信装置、光通信システム、およびスキュー調整方法</t>
  </si>
  <si>
    <t>H04B10/077</t>
  </si>
  <si>
    <t>【課題】スキューを精度よく調整する。 【解決手段】光受信装置３０は、等化処理部３０５と、抽出部４２と、比率算出部４３と、指示送信部４４とを有する。等化処理部３０５は、光送信装置２０によってＢＰＳＫ変調されたパイロットシンボルを複数含む光信号から変換された電気信号の振幅の変動を抑制する。抽出部４２は、振幅の変動が抑制された電気信号から複数のパイロットシンボルを抽出する。比率算出部４３は、抽出部４２が抽出した複数のパイロットシンボルの振幅成分と位相成分との比率を算出する。指示送信部４４は、それぞれ異なる制御値について比率算出部４３が算出した振幅成分と位相成分との比率に基づくスキュー調整に関する情報を光送信装置２０へ送信する。</t>
  </si>
  <si>
    <t>H04N5/00,H04N23/00,H04B1/00,H03L7/00,G01S13/00,H04L7/00,G01S1/00,G01S3/00,H04L27/00,H04N1/00,H03M13/00,G01S7/00,H03J7/00,G10L21/00,G01S19/00,H03D1/00,G01S15/00,G01R33/00,H01S3/00,H04N9/00,H04N9/00,H04N5/00,H04N23/00,H04L25/00,H03C1/00,H04N1/00,H04B3/00,H04B1/00,H04N19/00,G01S19/00,G01S7/00,H03G9/00,G01K7/00,H03K9/00,G01S13/00,G01S1/00,H04N25/00,H03D3/00,G01C19/00,H04Q1/00,H04N9/00,H04N5/00,G01S1/00,G01S3/00,G01S7/00,H04N7/00,G01S19/00,H04N11/00,H03K9/00,H04B1/00,G01S13/00,H04N19/00,H04Q1/00,H04L7/00,G01C19/00,H04L5/00,G08C19/00,G10L19/00,H03D3/00,H04L27/00,G01S3/00,G01S1/00,G01S7/00,G01R23/00,H04N5/00,G10L19/00,H03L7/00,H02M5/00,H04L27/00,G10H7/00,H03K9/00,G01P3/00,H04L25/00,G10L21/00,H03M1/00,H04B1/00,H03D3/00,G06V10/00,G01S13/00,G01C19/00,G01S3/00,H04N9/00,G01S13/00,H04N5/00,H04L7/00,G02F1/00,H04L27/00,G01S1/00,H03C3/00,H04N7/00,H04B1/00,H05B45/00,G01S15/00,F16D65/00,G01S17/00,G11B7/00,H03L7/00,F16H29/00,H01S3/00,H04B3/00</t>
  </si>
  <si>
    <t>スキュー調整技術: H04N5/00,H04N23/00,H04B1/00,H03L7/00,G01S13/00,H04L7/00,G01S1/00,G01S3/00,H04L27/00,H04N1/00,H03M13/00,G01S7/00,H03J7/00,G10L21/00,G01S19/00,H03D1/00,G01S15/00,G01R33/00,H01S3/00,H04N9/00 | keywords: スキュー,調整,精度,スキュー調整,タイミングずれ,スキュー補正,スキュー制御,信号同期,スキュー調整方法,光通信スキュー調整,パイロットシンボルスキュー補正,振幅・位相比率によるスキュー制御,光送信装置スキュー調整,スキュー調整情報通知; 等化処理技術: H04N9/00,H04N5/00,H04N23/00,H04L25/00,H03C1/00,H04N1/00,H04B3/00,H04B1/00,H04N19/00,G01S19/00,G01S7/00,H03G9/00,G01K7/00,H03K9/00,G01S13/00,G01S1/00,H04N25/00,H03D3/00,G01C19/00,H04Q1/00 | keywords: 等化処理,振幅変動,抑制,等化処理部,信号等化,振幅補正,イコライザ,等化アルゴリズム,振幅変動抑制,光受信装置等化処理,パイロットシンボル等化,BPSK変調信号等化,防災等化処理,等化処理通知; パイロットシンボル抽出: H04N9/00,H04N5/00,G01S1/00,G01S3/00,G01S7/00,H04N7/00,G01S19/00,H04N11/00,H03K9/00,H04B1/00,G01S13/00,H04N19/00,H04Q1/00,H04L7/00,G01C19/00,H04L5/00,G08C19/00,G10L19/00,H03D3/00,H04L27/00 | keywords: パイロットシンボル,抽出,抽出部,複数シンボル,パイロット信号抽出,シンボル識別,信号抽出,パイロットシンボル検出,抽出処理,光受信装置パイロット抽出,BPSKパイロットシンボル抽出,等化後シンボル抽出,抽出部によるパイロット抽出,抽出・通知技術; 振幅・位相比率算出: G01S3/00,G01S1/00,G01S7/00,G01R23/00,H04N5/00,G10L19/00,H03L7/00,H02M5/00,H04L27/00,G10H7/00,H03K9/00,G01P3/00,H04L25/00,G10L21/00,H03M1/00,H04B1/00,H03D3/00,G06V10/00,G01S13/00,G01C19/00 | keywords: 比率算出,振幅成分,位相成分,比率算出部,振幅・位相比率,成分比率算出,パイロットシンボル比率,信号成分分析,比率演算,光信号振幅・位相比率算出,スキュー調整用比率算出,比率算出部による分析,パイロットシンボル成分比率,比率算出通知; スキュー調整情報通知: G01S3/00,H04N9/00,G01S13/00,H04N5/00,H04L7/00,G02F1/00,H04L27/00,G01S1/00,H03C3/00,H04N7/00,H04B1/00,H05B45/00,G01S15/00,F16D65/00,G01S17/00,G11B7/00,H03L7/00,F16H29/00,H01S3/00,H04B3/00 | keywords: 指示送信部,スキュー調整情報,送信,光送信装置,調整情報通知,スキュー調整指示,光送信装置通知,制御値通知,スキュー調整情報送信,比率算出結果通知,光通信スキュー調整通知,パイロットシンボル調整情報通知,スキュー調整情報送信部,防災通知技術</t>
  </si>
  <si>
    <t>H04B1/00,H03L7/00,H04L7/00,H04L27/00,H04N5/00,H04L25/00,H03C1/00,H04B3/00,H04B1/00,H03C5/00,H03K9/00,H04B1/00,G01S1/00,G01S3/00,G01S19/00,G01R23/00,H03L7/00,H04L27/00,G01S1/00,G01S3/00,H04L7/00,G02F1/00,H04L27/00,H03C3/00,G01S1/00</t>
  </si>
  <si>
    <t>スキュー調整技術: スキュー調整,タイミングずれ補正,スキュー補正,スキュー制御,信号同期,光通信スキュー調整,パイロットシンボル補正,振幅位相比率制御,光送信装置調整,スキュー調整情報通知,等化処理,パイロットシンボル抽出,振幅成分算出,位相成分算出,比率算出,指示送信,光受信装置,BPSK変調,電気信号変動抑制,光信号処理; 等化処理技術: 等化処理,振幅変動抑制,信号等化,振幅補正,イコライザ,等化アルゴリズム,光受信装置等化処理,パイロットシンボル等化,BPSK変調信号等化,スキュー調整,振幅成分比率算出,位相成分比率算出,等化処理部,抽出部,比率算出部,指示送信部,光信号変換,電気信号振幅補正,光送信装置制御,パイロットシンボル抽出; パイロットシンボル抽出: パイロットシンボル抽出,パイロット信号抽出,シンボル識別,信号抽出,パイロットシンボル検出,抽出処理,BPSKパイロットシンボル抽出,等化後シンボル抽出,抽出部によるパイロット抽出,光受信装置パイロット抽出,抽出・通知技術,振幅成分抽出,位相成分抽出,比率算出,スキュー調整情報,光信号変換,電気信号振幅抑制,パイロットシンボル識別,光送信装置連携,抽出部; 振幅・位相比率算出: 振幅・位相比率,成分比率算出,パイロットシンボル比率,信号成分分析,比率演算,光信号振幅・位相比率算出,スキュー調整用比率算出,比率算出部による分析,パイロットシンボル成分比率,比率算出通知,振幅成分,位相成分,等化処理,抽出部,比率算出部,指示送信部,光受信装置,光送信装置; スキュー調整情報通知: スキュー調整情報通知,スキュー調整指示,光送信装置通知,制御値通知,スキュー調整情報送信,比率算出結果通知,光通信スキュー調整通知,パイロットシンボル調整情報通知,スキュー調整情報送信部,等化処理部,抽出部,比率算出部,指示送信部,振幅成分位相成分比率,パイロットシンボル抽出,光受信装置,BPSK変調,振幅変動抑制,光信号変換,スキュー調整情報伝送</t>
  </si>
  <si>
    <t>弾性表面波素子およびその製造方法</t>
  </si>
  <si>
    <t>H03H9/145</t>
  </si>
  <si>
    <t>H03H9/25;H03H3/08</t>
  </si>
  <si>
    <t>【課題】弾性表面波素子のＩＤＴの耐電力性を向上できる電極構造を提供する。 【解決手段】弾性表面波素子１０は、ＬｉＴａＯ３の圧電単結晶基板１１と、この基板上に設けられ、チタン膜１３ａ及びこのチタン膜上に形成されたアルミニウム膜又はアルミニウムを主成分とする膜１３ｂを含むＩＤＴ１３と、を具える。膜１３ｂは双晶又は単結晶の膜である。然も、膜１３ｂは、その（１１１）面が圧電単結晶基板の表面に対し角度θをもって非平行である。然も、膜１３ｂは、その［−１，１，０］方向が圧電単結晶基板の結晶軸のＸ方向と平行となっている。</t>
  </si>
  <si>
    <t>H03H9/00,H01L31/00,H01L21/00,H10N30/00,H01L33/00,G02B1/00,G02F1/00,F21Y107/00,H01G4/00,G01C19/00,H04R7/00,G11B7/00,H05B33/00,B60J7/00,E04F15/00,F16J15/00,F24S10/00,H01L27/00,G03B41/00,H01G11/00,H01L21/00,H10N30/00,H03H9/00,C25B9/00,H10K30/00,H10K50/00,H01L31/00,H01L23/00,H01M4/00,H01L33/00,C25B11/00,H03K4/00,H05B33/00,G11C19/00,H01T13/00,G01N27/00,G02F1/00,H01M50/00,H03K3/00,H01S3/00,H01M8/00,H01L21/00,C25B11/00,H01M4/00,H10N30/00,G02F1/00,H01L31/00,H05B33/00,H01G4/00,H10K71/00,G03G5/00,H05K3/00,H10K50/00,C23F13/00,A61B5/00,B01J47/00,C25B9/00,H01G11/00,H10K30/00,H10K59/00,H01M4/00,H01M8/00,C25B11/00,H01M50/00,H05B7/00,H05K3/00,H01G11/00,H01T13/00,H10K50/00,B03C3/00,C25B9/00,H01L21/00,A61B5/00,C23F13/00,G02F1/00,H01L29/00,H01J43/00,H10K71/00,H10N30/00,H01J11/00</t>
  </si>
  <si>
    <t>弾性表面波素子構造: H03H9/00,H01L31/00,H01L21/00,H10N30/00,H01L33/00,G02B1/00,G02F1/00,F21Y107/00,H01G4/00,G01C19/00,H04R7/00,G11B7/00,H05B33/00,B60J7/00,E04F15/00,F16J15/00,F24S10/00,H01L27/00,G03B41/00,H01G11/00 | keywords: 弾性表面波素子,圧電単結晶基板,LiTaO3,表面波素子,圧電基板,リチウムタンタレート,単結晶基板,SAWデバイス,防災用途表面波素子,通知機能付き表面波素子,高耐電力表面波素子,基板材料選択,圧電材料応用; IDT電極構造: H01L21/00,H10N30/00,H03H9/00,C25B9/00,H10K30/00,H10K50/00,H01L31/00,H01L23/00,H01M4/00,H01L33/00,C25B11/00,H03K4/00,H05B33/00,G11C19/00,H01T13/00,G01N27/00,G02F1/00,H01M50/00,H03K3/00,H01S3/00 | keywords: IDT,電極構造,チタン膜,アルミニウム膜,主成分膜,インターデジタルトランスデューサ,電極層構造,Ti膜,Al膜,多層電極,電極材料,耐電力性電極構造,防災通知用IDT,高耐久電極,複合材料電極,表面波素子用電極; 膜の結晶性・配向制御: H01M8/00,H01L21/00,C25B11/00,H01M4/00,H10N30/00,G02F1/00,H01L31/00,H05B33/00,H01G4/00,H10K71/00,G03G5/00,H05K3/00,H10K50/00,C23F13/00,A61B5/00,B01J47/00,C25B9/00,H01G11/00,H10K30/00,H10K59/00 | keywords: 双晶膜,単結晶膜,(111)面,角度θ,結晶軸,X方向,［−１，１，０］方向,結晶性膜,結晶配向,結晶面制御,配向角度,結晶軸整合,単結晶電極,双晶電極,耐電力性向上結晶膜,防災通知用結晶配向,高耐久結晶膜,結晶軸制御電極,表面波素子結晶配向; 耐電力性向上技術: H01M4/00,H01M8/00,C25B11/00,H01M50/00,H05B7/00,H05K3/00,H01G11/00,H01T13/00,H10K50/00,B03C3/00,C25B9/00,H01L21/00,A61B5/00,C23F13/00,G02F1/00,H01L29/00,H01J43/00,H10K71/00,H10N30/00,H01J11/00 | keywords: 耐電力性,向上,電極構造,膜構造,高耐電力,耐電力性改善,電極耐久性,放熱構造,電極破壊防止,耐電圧設計,防災通知用耐電力性,高耐電力表面波素子,耐電力性電極設計,耐電力性向上材料,耐電力性複合膜</t>
  </si>
  <si>
    <t>H03H9/00,H10N30/00,H01L21/00,H01L31/00,H01G4/00,H10N30/00,H03H9/00,H01L21/00,H01L23/00,H01M4/00,H01L21/00,C25B11/00,H10N30/00,H01M4/00,H01L31/00,H01M4/00,C25B11/00,H01M8/00,H01M50/00,H01G11/00</t>
  </si>
  <si>
    <t>弾性表面波素子構造: 弾性表面波素子,圧電単結晶基板,リチウムタンタレート,SAWデバイス,IDT電極構造,高耐電力性,チタン膜,アルミニウム膜,単結晶膜,双晶膜,結晶軸方向,（１１１）面配向,基板材料選択,圧電材料応用,表面波伝播,防災用途表面波素子,通知機能付き表面波素子,高耐電力表面波素子; IDT電極構造: IDT電極構造,インターデジタルトランスデューサ,弾性表面波素子,圧電単結晶基板,Ti膜,チタン膜,Al膜,アルミニウム膜,主成分膜,多層電極,耐電力性電極,高耐久電極,複合材料電極,結晶軸方向,単結晶膜,双晶膜,（１１１）面,角度θ,［−１，１，０］方向,X方向; 膜の結晶性・配向制御: 結晶性膜,結晶配向,結晶面制御,配向角度,結晶軸整合,双晶膜,単結晶膜,(111)面,角度θ,結晶軸,IDT電極膜,耐電力性向上結晶膜,高耐久結晶膜,結晶軸制御電極,表面波素子結晶配向,圧電単結晶基板,アルミニウム膜,チタン膜,膜配向,結晶膜構造; 耐電力性向上技術: 耐電力性向上,IDT電極構造,高耐電力表面波素子,耐電力性改善,電極耐久性,放熱構造,電極破壊防止,耐電力性複合膜,耐電力性材料,圧電単結晶基板,チタン膜,アルミニウム膜,単結晶膜,双晶膜,結晶軸方向,表面波素子,耐電力性電極設計,防災通知用耐電力性</t>
  </si>
  <si>
    <t>圧電薄膜共振器、フィルタおよびマルチプレクサ</t>
  </si>
  <si>
    <t>H03H9/17</t>
  </si>
  <si>
    <t>H03H9/54</t>
  </si>
  <si>
    <t>【課題】圧電薄膜共振器を小型化すること。 【解決手段】基板１０と、前記基板１０上に設けられた圧電膜１４と、前記圧電膜上に設けられた上部電極１６と、前記上部電極１６とで前記圧電膜１４の少なくとも一部を挟む共振領域５０を形成するように、前記基板１０と前記圧電膜１４との間に、前記基板１０との間に空隙３０を介し設けられ、前記共振領域５０に沿う方向の幅Ｒ１が前記沿う方向に交差する方向の幅Ｒ１より大きく前記空隙３０とつながる第１貫通孔３５ａを前記共振領域５０外に有する下部電極１２と、を具備する圧電薄膜共振器。</t>
  </si>
  <si>
    <t>H01S3/00,H10N30/00,H01J25/00,H03H9/00,H01J23/00,H03K19/00,H01G11/00,C25B9/00,H01G4/00,H01Q9/00,G02F1/00,H01P7/00,H01S5/00,H03H3/00,H01L31/00,H01M50/00,G02B5/00,H01J37/00,H05B3/00,G10K9/00,H10N30/00,H01M50/00,H03H9/00,H01G11/00,B32B3/00,F01D11/00,H01L21/00,H03H3/00,H01S3/00,B24D3/00,H01J25/00,G02F1/00,H02M7/00,G11B5/00,G04F5/00,H01P1/00,F24S10/00,G01J5/00,H04R7/00,B23H7/00,H01J25/00,H01S3/00,H01R4/00,E21B7/00,H01Q13/00,E21B10/00,E21B43/00,H03H9/00,B23B41/00,E21B21/00,H01J23/00,B21D26/00,B26F1/00,E21D9/00,A43B7/00,G11B7/00,F02M17/00,E04C3/00,G01N21/00,H01S5/00,H10N30/00,H01S3/00,H03H9/00,H03H3/00,G05F1/00,H01P7/00,G04F5/00,H03K19/00,H02M3/00,H02M7/00,H01G9/00,H01M50/00,H02M5/00,G02F1/00,H01C3/00,H03C3/00,A61M60/00,H01G4/00,H01G11/00,H01S5/00</t>
  </si>
  <si>
    <t>圧電薄膜共振器構造: H01S3/00,H10N30/00,H01J25/00,H03H9/00,H01J23/00,H03K19/00,H01G11/00,C25B9/00,H01G4/00,H01Q9/00,G02F1/00,H01P7/00,H01S5/00,H03H3/00,H01L31/00,H01M50/00,G02B5/00,H01J37/00,H05B3/00,G10K9/00 | keywords: 圧電薄膜共振器,基板,圧電膜,上部電極,下部電極,共振領域,圧電共振器,薄膜共振器,共振構造,圧電素子,電極配置,共振領域形成,小型化共振器,圧電膜構造,防振設計,共振領域幅,電極間空隙,圧電デバイス小型化; 空隙形成技術: H10N30/00,H01M50/00,H03H9/00,H01G11/00,B32B3/00,F01D11/00,H01L21/00,H03H3/00,H01S3/00,B24D3/00,H01J25/00,G02F1/00,H02M7/00,G11B5/00,G04F5/00,H01P1/00,F24S10/00,G01J5/00,H04R7/00,B23H7/00 | keywords: 空隙,基板との間,空隙３０,共振領域,第１貫通孔,空隙形成,ギャップ,空間層,基板分離,共振領域空隙,貫通孔設計,小型化空隙,圧電膜空隙,防振空隙,空隙付き共振器,空隙による共振特性向上,空隙と貫通孔連結; 貫通孔設計: H01J25/00,H01S3/00,H01R4/00,E21B7/00,H01Q13/00,E21B10/00,E21B43/00,H03H9/00,B23B41/00,E21B21/00,H01J23/00,B21D26/00,B26F1/00,E21D9/00,A43B7/00,G11B7/00,F02M17/00,E04C3/00,G01N21/00,H01S5/00 | keywords: 第１貫通孔,貫通孔３５ａ,共振領域外,幅Ｒ１,空隙３０とつながる,貫通孔,スルーホール,孔設計,孔配置,貫通孔形状,貫通孔連結,小型化貫通孔,共振器貫通孔,空隙連結孔,防振貫通孔,貫通孔による小型化,貫通孔幅設計; 小型化技術: H10N30/00,H01S3/00,H03H9/00,H03H3/00,G05F1/00,H01P7/00,G04F5/00,H03K19/00,H02M3/00,H02M7/00,H01G9/00,H01M50/00,H02M5/00,G02F1/00,H01C3/00,H03C3/00,A61M60/00,H01G4/00,H01G11/00,H01S5/00 | keywords: 小型化,幅Ｒ１,共振領域,空隙,貫通孔,小型化設計,サイズ縮小,微細化,薄膜化,集積化,小型共振器,圧電デバイス小型化,共振器微細化,小型化空隙設計,小型化貫通孔,小型化電極配置,小型化防振構造</t>
  </si>
  <si>
    <t>H10N30/00,H03H9/00,H01G11/00,H01G4/00,C25B9/00,H10N30/00,H03H9/00,B32B3/00,H03H3/00,H01L21/00,H03H9/00,B23B41/00,E21B7/00,E21B10/00,H01R4/00,H10N30/00,H03H9/00,H03H3/00,H01P7/00,G04F5/00</t>
  </si>
  <si>
    <t>圧電薄膜共振器構造: 圧電薄膜共振器,圧電共振器,薄膜共振器,共振構造,圧電素子,電極配置,上部電極,下部電極,基板,圧電膜,共振領域,空隙,貫通孔,小型化共振器,圧電膜構造,防振設計,共振領域幅,電極間空隙; 空隙形成技術: 空隙形成,基板分離,圧電膜空隙,共振領域空隙,小型化空隙,空隙付き共振器,防振空隙,ギャップ,空間層,第１貫通孔,共振特性向上,圧電薄膜共振器,下部電極空隙,共振領域,基板上圧電膜,空隙３０,共振領域５０,上部電極,基板１０,圧電膜１４; 貫通孔設計: 第１貫通孔,貫通孔３５ａ,共振領域外貫通孔,幅Ｒ１貫通孔,空隙連結孔,貫通孔設計,貫通孔配置,貫通孔形状,スルーホール,小型化貫通孔,共振器貫通孔,防振貫通孔,圧電薄膜共振器,下部電極貫通孔,空隙３０,共振領域５０,基板１０,圧電膜１４,上部電極１６,貫通孔による小型化; 小型化技術: 圧電薄膜共振器,小型化設計,サイズ縮小,微細化,薄膜化,集積化,共振領域,空隙構造,貫通孔設計,電極配置,下部電極,上部電極,圧電膜,基板構造,共振器微細化,圧電デバイス小型化,小型化空隙設計,小型化貫通孔,小型化電極配置,共振領域形成</t>
  </si>
  <si>
    <t>増幅回路</t>
  </si>
  <si>
    <t>H03F3/34</t>
  </si>
  <si>
    <t>【課題】スイッチング動作を用いずに、簡便な回路構成によりオフセット電圧の低減をリアルタイムで実行可能な増幅回路。 【解決手段】直列に接続された第１トランジスタおよび第２トランジスタを含む出力回路と、第１トランジスタのゲート端子に供給される第１ゲート電圧および第２トランジスタのゲート端子に供給される第２ゲート電圧に基づき、出力回路の出力信号に含まれるオフセット電流に対応する電圧を抽出する抽出回路と、オフセット電流に対応する電圧の大きさに応じて、出力回路の出力信号に含まれるオフセット電流を調整する調整回路とを備える増幅回路を提供する。</t>
  </si>
  <si>
    <t>H03F1/00,H04N5/00,H02J3/00,H03K17/00,H04N25/00,H03F3/00,H05B45/00,G11C11/00,H04B3/00,G01K7/00,H04N23/00,H03G3/00,H04L25/00,G04G19/00,H01F27/00,H04B1/00,H03D1/00,H02M1/00,H03G5/00,H03K3/00,H03K3/00,H03K17/00,H03K19/00,H01L29/00,G05F1/00,H03F3/00,G01R31/00,H03K4/00,H01L21/00,H03F1/00,H02M7/00,H02M3/00,G11C11/00,G05F3/00,G05B19/00,G11C16/00,H04L25/00,G01R13/00,H02M1/00,H03M1/00,H02M7/00,H02M3/00,F16H61/00,H01L29/00,H03K17/00,G09F11/00,H02P9/00,H04W52/00,F15B9/00,G05F1/00,H02M1/00,H02M5/00,H01J13/00,H02P7/00,H10B41/00,H02P6/00,H02J3/00,H02P21/00,H03L7/00,G11C11/00,H04N5/00,H04L27/00,H04N9/00,H03K17/00,H04N23/00,H03L7/00,H03K3/00,G01R11/00,G11C11/00,G01F1/00,H05B45/00,H04N1/00,G01R13/00,G05F1/00,G05B11/00,G01S3/00,G01K7/00,H02M7/00,H02M1/00,G11C16/00</t>
  </si>
  <si>
    <t>オフセット電圧低減技術: H03F1/00,H04N5/00,H02J3/00,H03K17/00,H04N25/00,H03F3/00,H05B45/00,G11C11/00,H04B3/00,G01K7/00,H04N23/00,H03G3/00,H04L25/00,G04G19/00,H01F27/00,H04B1/00,H03D1/00,H02M1/00,H03G5/00,H03K3/00 | keywords: オフセット電圧,低減,リアルタイム,増幅回路,オフセット補償,オフセット調整,オフセット除去,リアルタイム補正,増幅器オフセット,オフセット電流調整,リアルタイムオフセット低減,簡便回路構成,オフセット電圧抽出,増幅回路のオフセット補償; トランジスタ直列接続回路: H03K3/00,H03K17/00,H03K19/00,H01L29/00,G05F1/00,H03F3/00,G01R31/00,H03K4/00,H01L21/00,H03F1/00,H02M7/00,H02M3/00,G11C11/00,G05F3/00,G05B19/00,G11C16/00,H04L25/00,G01R13/00,H02M1/00,H03M1/00 | keywords: 第１トランジスタ,第２トランジスタ,直列接続,出力回路,トランジスタ直列回路,MOSFET直列,出力段構成,トランジスタペア,直列増幅回路,直列トランジスタ増幅,ゲート電圧制御,増幅回路構成,簡便な回路設計,防災用増幅回路; ゲート電圧制御技術: H02M7/00,H02M3/00,F16H61/00,H01L29/00,H03K17/00,G09F11/00,H02P9/00,H04W52/00,F15B9/00,G05F1/00,H02M1/00,H02M5/00,H01J13/00,H02P7/00,H10B41/00,H02P6/00,H02J3/00,H02P21/00,H03L7/00,G11C11/00 | keywords: 第１ゲート電圧,第２ゲート電圧,ゲート端子,供給,ゲート電圧制御,ゲートドライブ,トランジスタゲート電圧,電圧供給回路,ゲートバイアス,ゲート電圧調整,増幅回路のゲート制御,リアルタイムゲート電圧,オフセット補償用ゲート電圧,ゲート電圧抽出回路; オフセット抽出・調整回路: H04N5/00,H04L27/00,H04N9/00,H03K17/00,H04N23/00,H03L7/00,H03K3/00,G01R11/00,G11C11/00,G01F1/00,H05B45/00,H04N1/00,G01R13/00,G05F1/00,G05B11/00,G01S3/00,G01K7/00,H02M7/00,H02M1/00,G11C16/00 | keywords: 抽出回路,調整回路,オフセット電流,電圧抽出,調整,オフセット抽出回路,オフセット調整回路,電流抽出,電圧調整,補償回路,オフセット電流補償,リアルタイム抽出回路,増幅回路のオフセット調整,オフセット電流検出,防災通知用調整回路</t>
  </si>
  <si>
    <t>H03F1/00,H03F3/00,H03K17/00,H04B3/00,H04N25/00,H03F3/00,H01L29/00,H03F1/00,G05F1/00,H03K17/00,H01L29/00,H03K17/00,G05F1/00,H02M3/00,H02M7/00,H03K17/00,H03K3/00,H03L7/00,G01R11/00,H04L27/00</t>
  </si>
  <si>
    <t>オフセット電圧低減技術: オフセット電圧低減,増幅回路オフセット補償,リアルタイムオフセット調整,オフセット電流抽出,オフセット電圧補正,増幅器オフセット除去,オフセット電流調整,簡便回路構成,ゲート電圧制御,トランジスタ直列接続,出力回路オフセット低減,抽出回路,調整回路,リアルタイム補正,増幅回路オフセット調整,オフセット補償技術,増幅器オフセット電流,オフセット電圧抽出; トランジスタ直列接続回路: トランジスタ直列回路,第１トランジスタ,第２トランジスタ,直列接続,出力回路,増幅回路,MOSFET直列,出力段構成,トランジスタペア,直列増幅回路,直列トランジスタ増幅,ゲート電圧制御,オフセット電圧低減,オフセット電流抽出,オフセット電流調整,抽出回路,調整回路,回路構成,簡便な回路設計,増幅回路構成; ゲート電圧制御技術: ゲート電圧制御,トランジスタゲート電圧,第１ゲート電圧,第２ゲート電圧,ゲート端子,ゲートドライブ,電圧供給回路,ゲートバイアス,ゲート電圧調整,増幅回路のゲート制御,リアルタイムゲート電圧,オフセット補償用ゲート電圧,ゲート電圧抽出回路,オフセット電流調整,抽出回路,調整回路,増幅回路,オフセット電圧低減,直列トランジスタ,出力回路; オフセット抽出・調整回路: オフセット抽出回路,オフセット調整回路,オフセット電流補償,電流抽出,電圧調整,抽出回路,調整回路,増幅回路のオフセット調整,オフセット電流検出,補償回路,リアルタイム抽出回路,電圧抽出,オフセット電流,増幅回路,ゲート電圧調整,出力回路,トランジスタ直列接続,抽出電圧,調整回路構成,オフセット低減</t>
  </si>
  <si>
    <t>送受信システム</t>
  </si>
  <si>
    <t>【課題】通信構造を提供することを課題とする。 【解決手段】本発明は、移動通信設備に用いられる通信構造を開示する。該構造は、信号伝達モジュールと信号送受信モジュールと含み、該信号伝達モジュールが複数のアレイ状に並べたアンテナユニットを備え、該信号送受信モジュールが信号送受信ユニットと制御ユニットと電力制御ユニットとを含み、該信号送受信モジュールによってスペクトル信号を生成し、該スペクトル信号を移動通信設備に伝達した時、該移動通信設備が受信してフィードバック信号を伝達し、該フィードバック信号が該信号伝達モジュールによって受信された後、該信号送受信ユニットがフィードバック信号を該制御ユニットに生成し、該制御ユニットによって該フィードバック信号を識別した後、該対応のアレイ状に並べたアンテナユニットを制御することで、通信品質を向上する目的を達成する。</t>
  </si>
  <si>
    <t>G01S3/00,G01S1/00,H04B1/00,H01Q9/00,H01Q21/00,H01Q1/00,H01Q19/00,H01Q11/00,H01Q5/00,H01Q3/00,H01Q13/00,G01S7/00,H04B7/00,G01S5/00,H04N1/00,H04L25/00,H04W16/00,G01S19/00,B01D29/00,H04W88/00,H04B1/00,G01S7/00,H04L27/00,G01S13/00,H04B17/00,G01S19/00,G04R20/00,G01S3/00,G01S1/00,H04Q3/00,H04N5/00,G08C15/00,H04L15/00,H04M1/00,B61L23/00,H04B3/00,H04B7/00,G01S15/00,H04H20/00,H04B10/00,H04B1/00,G01S1/00,G01S13/00,G01S3/00,H04L27/00,H04N7/00,H04H20/00,H04B7/00,H04B3/00,H01Q21/00,H04B17/00,H01Q5/00,H04B10/00,G01S19/00,H01Q3/00,G01S7/00,H01Q13/00,G08C15/00,H04Q1/00,G01S15/00,G01S3/00,H04B1/00,G01S1/00,G01S19/00,H04L27/00,G01S7/00,H04B7/00,H01Q1/00,G01S13/00,G04R20/00,H01Q3/00,H04N5/00,H04B17/00,H02M7/00,H01Q21/00,H04B3/00,H01Q11/00,H04H20/00,H04H60/00,H02J50/00,G01S3/00,H04L27/00,H04B1/00,G01S1/00,H04B7/00,H03G9/00,G01S19/00,H04L47/00,H04N5/00,H03J7/00,H04B3/00,H02M7/00,H03G3/00,H01S3/00,H03G5/00,H04L25/00,H04B17/00,H04N1/00,G01S7/00,H04N7/00</t>
  </si>
  <si>
    <t>アレイアンテナ構造: G01S3/00,G01S1/00,H04B1/00,H01Q9/00,H01Q21/00,H01Q1/00,H01Q19/00,H01Q11/00,H01Q5/00,H01Q3/00,H01Q13/00,G01S7/00,H04B7/00,G01S5/00,H04N1/00,H04L25/00,H04W16/00,G01S19/00,B01D29/00,H04W88/00 | keywords: アレイ状,アンテナユニット,複数,配置,アレイアンテナ,アンテナアレイ,複数アンテナ,アンテナ構造,空間多重,通信品質向上,移動通信設備用アンテナ,アンテナ制御,フィードバック信号制御,アンテナ選択,防災通信アンテナ,通知用アンテナ; 信号送受信モジュール: H04B1/00,G01S7/00,H04L27/00,G01S13/00,H04B17/00,G01S19/00,G04R20/00,G01S3/00,G01S1/00,H04Q3/00,H04N5/00,G08C15/00,H04L15/00,H04M1/00,B61L23/00,H04B3/00,H04B7/00,G01S15/00,H04H20/00,H04B10/00 | keywords: 信号送受信モジュール,信号送受信ユニット,制御ユニット,電力制御ユニット,送受信モジュール,送受信ユニット,制御ユニット,電力制御,通信制御,スペクトル信号生成,移動通信設備用送受信,フィードバック信号処理,通信品質制御,防災通知制御,送受信構造,信号伝達モジュール連携; スペクトル信号生成・伝達: H04B1/00,G01S1/00,G01S13/00,G01S3/00,H04L27/00,H04N7/00,H04H20/00,H04B7/00,H04B3/00,H01Q21/00,H04B17/00,H01Q5/00,H04B10/00,G01S19/00,H01Q3/00,G01S7/00,H01Q13/00,G08C15/00,H04Q1/00,G01S15/00 | keywords: スペクトル信号,生成,伝達,移動通信設備,スペクトル信号,信号生成,信号伝達,周波数分割,通信信号,スペクトル信号フィードバック,通信品質向上信号,アンテナユニット伝達,防災通信信号,通知信号伝達,信号送受信モジュール; フィードバック信号処理: G01S3/00,H04B1/00,G01S1/00,G01S19/00,H04L27/00,G01S7/00,H04B7/00,H01Q1/00,G01S13/00,G04R20/00,H01Q3/00,H04N5/00,H04B17/00,H02M7/00,H01Q21/00,H04B3/00,H01Q11/00,H04H20/00,H04H60/00,H02J50/00 | keywords: フィードバック信号,受信,識別,制御,フィードバック信号,信号識別,信号処理,アンテナ制御,通信品質制御,フィードバック信号伝達,通信品質向上制御,アンテナユニット制御,防災通知フィードバック,送受信モジュールフィードバック,移動通信設備フィードバック; 通信品質向上制御: G01S3/00,H04L27/00,H04B1/00,G01S1/00,H04B7/00,H03G9/00,G01S19/00,H04L47/00,H04N5/00,H03J7/00,H04B3/00,H02M7/00,H03G3/00,H01S3/00,H03G5/00,H04L25/00,H04B17/00,H04N1/00,G01S7/00,H04N7/00 | keywords: 通信品質,向上,制御,アンテナユニット,通信品質向上,品質制御,アンテナ制御,フィードバック制御,通信最適化,防災通信品質,通知品質向上,移動通信設備品質制御,アンテナユニット品質制御,スペクトル信号品質,送受信モジュール品質制御</t>
  </si>
  <si>
    <t>H01Q21/00,H01Q3/00,H01Q1/00,H01Q5/00,H01Q19/00,H04B1/00,H04L27/00,H04B17/00,H04Q3/00,G01S13/00,H04B1/00,H04B7/00,H04L27/00,H01Q21/00,G01S1/00,G01S3/00,H04B1/00,G01S1/00,H04L27/00,H04B7/00,H04B7/00,H04L27/00,H04B1/00,H04L47/00,H03J7/00</t>
  </si>
  <si>
    <t>アレイアンテナ構造: アレイアンテナ,アンテナアレイ,複数アンテナ,アンテナユニット,アンテナ構造,空間多重,アンテナ制御,フィードバック信号制御,通信品質向上,移動通信設備用アンテナ,アンテナ選択,信号伝達モジュール,信号送受信モジュール,スペクトル信号,制御ユニット,電力制御ユニット,信号送受信ユニット,アンテナ配置,アンテナ指向特性,アンテナ配列; 信号送受信モジュール: 信号送受信モジュール,送受信ユニット,制御ユニット,電力制御ユニット,通信構造,通信制御,スペクトル信号生成,移動通信設備,アンテナアレイ,フィードバック信号処理,通信品質制御,送受信制御,信号伝達モジュール,信号送受信,アレイアンテナ,移動通信設備用送受信,防災通知制御,信号識別,伝達路制御,信号伝送; スペクトル信号生成・伝達: スペクトル信号生成,スペクトル信号伝達,信号送受信モジュール,アンテナユニット配列,フィードバック信号制御,通信品質向上,移動通信設備,周波数分割伝送,信号伝達モジュール,信号送受信ユニット,制御ユニット,電力制御ユニット,通信信号生成,アンテナユニット制御,スペクトル信号フィードバック,通信品質評価,防災通信信号,通知信号伝達; フィードバック信号処理: フィードバック信号,信号識別,信号処理,アンテナ制御,通信品質制御,フィードバック信号伝達,通信品質向上制御,アンテナユニット制御,送受信モジュールフィードバック,スペクトル信号生成,アレイアンテナ制御,電力制御ユニット,信号送受信ユニット,制御ユニット識別,移動通信設備,フィードバック信号受信,フィードバック信号識別,アンテナユニット,信号伝達モジュール,通信構造; 通信品質向上制御: 通信品質向上制御,アンテナユニット制御,フィードバック信号処理,移動通信設備,スペクトル信号生成,信号送受信モジュール,信号伝達モジュール,品質フィードバック,通信最適化,品質制御アルゴリズム,アレイアンテナ制御,電力制御ユニット,通信品質評価,通信品質フィードバック,アンテナアレイ,通信品質識別,通信品質改善,制御ユニット,信号送受信ユニット,通信品質制御</t>
  </si>
  <si>
    <t>車載用アンテナ、及びその製造方法</t>
  </si>
  <si>
    <t>H01Q1/22</t>
  </si>
  <si>
    <t>H01Q1/32;H01Q21/06;H01Q1/40;H01Q13/08</t>
  </si>
  <si>
    <t>【課題】車両のデザイン性を損なうことなく、多数の、或いは大面積のアンテナを容易にレイアウトすることができる車載用アンテナを提供する。 【解決手段】本発明は、車載用アンテナ(1)であって、車両の外殻を構成する金属製の車両用部材(4)と、この車両用部材の表面側に形成された誘電体層(16)と、この誘電体層の表面側に形成されたアンテナパターン(10)と、車両用部材の表面側に、誘電体層及びアンテナパターンを覆うように形成された被覆層(20)と、車両用部材の背面側に設けられ、アンテナパターンへの給電及び／又はアンテナパターンからの信号の取得を行うための送受信ユニット(12)と、を有することを特徴としている。</t>
  </si>
  <si>
    <t>G01S3/00,H01M50/00,H01Q9/00,H01Q11/00,H01Q21/00,H01Q5/00,H01Q13/00,H04B7/00,G01S1/00,H04B1/00,B29C48/00,H01Q3/00,H01Q7/00,H01Q1/00,G01S17/00,B32B37/00,H01Q15/00,H01L23/00,F21Y107/00,G02B5/00,H01L21/00,H10N30/00,H01Q21/00,H01Q9/00,H05K3/00,H01G4/00,G03G5/00,H01Q1/00,H01Q13/00,G02F1/00,H01Q5/00,H01G11/00,H10K71/00,H01Q15/00,H01Q11/00,G01S3/00,H01J1/00,G02B1/00,H10K50/00,H03H9/00,C03C25/00,C23C14/00,C23C4/00,B29C48/00,G21C3/00,C23C18/00,H01L23/00,A23G3/00,B60J11/00,G11B5/00,F42B5/00,F16L59/00,H01J11/00,G01R33/00,B41J2/00,H05K3/00,B29C63/00,C23C16/00,A23P20/00,B41M5/00,G01S3/00,H04B1/00,G01S7/00,H01Q21/00,G01S19/00,H01Q5/00,H01Q1/00,H04B17/00,H01Q9/00,H01Q19/00,G01S1/00,H04B7/00,H04L27/00,H01Q3/00,G04R20/00,H04B10/00,H01Q11/00,H04H20/00,H04H60/00,H01Q13/00,B60R1/00,H01Q1/00,B60G11/00,H01Q9/00,B60Q3/00,B60J10/00,B60K35/00,H01Q21/00,H01Q3/00,G01S3/00,H01Q5/00,H01Q11/00,B60Q1/00,B60J1/00,E04B2/00,B60K17/00,B60R21/00,B60R19/00,B62D35/00,B60W30/00</t>
  </si>
  <si>
    <t>車載用アンテナ構造: G01S3/00,H01M50/00,H01Q9/00,H01Q11/00,H01Q21/00,H01Q5/00,H01Q13/00,H04B7/00,G01S1/00,H04B1/00,B29C48/00,H01Q3/00,H01Q7/00,H01Q1/00,G01S17/00,B32B37/00,H01Q15/00,H01L23/00,F21Y107/00,G02B5/00 | keywords: 車載用アンテナ,アンテナパターン,車両用部材,誘電体層,被覆層,アンテナ構造,多層アンテナ,車両外殻,金属部材,アンテナレイアウト,大面積アンテナ,車両デザイン性,車両外装アンテナ,車載用誘電体層,被覆層アンテナ,防水アンテナ構造; アンテナパターン形成技術: H01L21/00,H10N30/00,H01Q21/00,H01Q9/00,H05K3/00,H01G4/00,G03G5/00,H01Q1/00,H01Q13/00,G02F1/00,H01Q5/00,H01G11/00,H10K71/00,H01Q15/00,H01Q11/00,G01S3/00,H01J1/00,G02B1/00,H10K50/00,H03H9/00 | keywords: アンテナパターン,誘電体層,表面側,形成,パターン形成,導電性材料,プリントアンテナ,表面形成,誘電体基板,車両用アンテナパターン,大面積パターン形成,車載用プリントアンテナ,防災通知アンテナパターン,車両外装パターン設計; 被覆層・保護技術: C03C25/00,C23C14/00,C23C4/00,B29C48/00,G21C3/00,C23C18/00,H01L23/00,A23G3/00,B60J11/00,G11B5/00,F42B5/00,F16L59/00,H01J11/00,G01R33/00,B41J2/00,H05K3/00,B29C63/00,C23C16/00,A23P20/00,B41M5/00 | keywords: 被覆層,覆う,表面側,形成,保護層,被覆材料,耐候性,防水層,外部保護,車両用被覆層,アンテナ保護技術,車載用防水被覆,デザイン性保持被覆,車両外装保護層; 送受信ユニット・給電技術: G01S3/00,H04B1/00,G01S7/00,H01Q21/00,G01S19/00,H01Q5/00,H01Q1/00,H04B17/00,H01Q9/00,H01Q19/00,G01S1/00,H04B7/00,H04L27/00,H01Q3/00,G04R20/00,H04B10/00,H01Q11/00,H04H20/00,H04H60/00,H01Q13/00 | keywords: 送受信ユニット,給電,信号取得,背面側,設ける,アンテナ給電,送受信回路,信号伝送,車載用送受信ユニット,背面設置,車両用アンテナ給電,車載用信号取得,車両外殻送受信,防災通知送受信ユニット,車両用通信ユニット; 車両デザイン性保持技術: B60R1/00,H01Q1/00,B60G11/00,H01Q9/00,B60Q3/00,B60J10/00,B60K35/00,H01Q21/00,H01Q3/00,G01S3/00,H01Q5/00,H01Q11/00,B60Q1/00,B60J1/00,E04B2/00,B60K17/00,B60R21/00,B60R19/00,B62D35/00,B60W30/00 | keywords: デザイン性,損なうことなく,レイアウト,車両外殻,デザイン保持,外観維持,アンテナ隠蔽,車両外装デザイン,美観維持,車両用アンテナデザイン,車載用美観保持,大面積アンテナレイアウト,車両外装一体化,アンテナ非露出設計</t>
  </si>
  <si>
    <t>H01Q9/00,H01Q11/00,H01Q21/00,H01Q5/00,H01Q13/00,H01L21/00,H05K3/00,H01Q21/00,H01Q1/00,H01Q9/00,C03C25/00,C23C14/00,C23C4/00,C23C18/00,B60J11/00,H04B1/00,H01Q5/00,H01Q1/00,H01Q21/00,H04B17/00,H01Q1/00,H01Q21/00,H01Q9/00,B60R1/00,B60J10/00</t>
  </si>
  <si>
    <t>車載用アンテナ構造: 車載用アンテナ,アンテナパターン,車両用部材,誘電体層,被覆層,多層アンテナ,車両外殻,金属部材,アンテナレイアウト,大面積アンテナ,車両デザイン性,車両外装アンテナ,車載用誘電体層,被覆層アンテナ,送受信ユニット,給電構造,信号取得,複数層構造,アンテナ構造,車両外殻部材; アンテナパターン形成技術: アンテナパターン形成,誘電体層,車両用アンテナパターン,プリントアンテナ,表面形成,導電性材料,誘電体基板,大面積パターン形成,車載用プリントアンテナ,車両外装パターン設計,被覆層,送受信ユニット,金属製部材,車両外殻,アンテナパターン給電,アンテナパターン信号取得,車載用アンテナ,アンテナパターン設計,表面側形成,アンテナパターン覆い; 被覆層・保護技術: 被覆層,保護層,耐候性,防水層,被覆材料,外部保護,車両用被覆層,アンテナ保護技術,車載用防水被覆,デザイン性保持被覆,車両外装保護層,誘電体層,アンテナパターン,金属部材,表面形成,被覆技術,車載アンテナ,送受信ユニット,大面積アンテナ,車両外殻; 送受信ユニット・給電技術: 送受信ユニット,アンテナ給電,信号取得,背面設置,車載用送受信ユニット,アンテナパターン給電,送受信回路,信号伝送,車両用アンテナ給電,車載用信号取得,車両外殻送受信,誘電体層アンテナ,被覆層アンテナ,車両用通信ユニット,多周波アンテナ給電,車両背面送受信,車両用部材アンテナ,防災通知送受信ユニット; 車両デザイン性保持技術: 車両用アンテナ,アンテナ隠蔽,外観維持,デザイン保持,車両外装一体化,美観維持,車両外殻誘電体層,アンテナパターン,被覆層,車両外装デザイン,車載用美観保持,大面積アンテナレイアウト,アンテナ非露出設計,送受信ユニット,車両外殻金属部材,アンテナレイアウト,車両外装部材,アンテナ給電,車両外観影響最小化,車両外装隠蔽</t>
  </si>
  <si>
    <t>無線基地局装置、無線通信システム及び通信制御方法</t>
  </si>
  <si>
    <t>H04W48/02</t>
  </si>
  <si>
    <t>【課題】通信相手として適切な１台の無線通信端末と排他的に無線通信を行うことができる無線基地局装置を提供する。 【解決手段】無線基地局装置１００は、通信インタフェース部１１３と、通信制御部１１２とを備え、通信制御部１１２は、無線基地局装置１００と無線通信端末２０１との無線接続から所定接続期間経過までに、無線通信端末２０１に対する操作に従って送信される通信要求が受信された場合、無線基地局装置１００と無線通信端末２０１との無線通信を許可し、無線接続から所定接続期間経過までに、通信要求が受信されなかった場合、無線接続を切断し、無線通信が許可されている間、無線基地局装置１００と他の無線通信端末２０２との無線接続を禁止する。</t>
  </si>
  <si>
    <t>H04B1/00,H04W92/00,H04W88/00,H04Q3/00,H04H60/00,G01S7/00,H04L67/00,H04B7/00,H04W72/00,H04W36/00,H04N21/00,H04M1/00,H02G15/00,H04L21/00,H04L15/00,H04M3/00,H04L61/00,B61G1/00,B61L3/00,H04B5/00,H04B1/00,H04M1/00,G06F13/00,H04W72/00,H04L12/00,H04W92/00,H04B7/00,H04L67/00,H04W40/00,H04H60/00,H04W52/00,H04W48/00,H04W88/00,H04M3/00,H04N21/00,H04H20/00,H04B3/00,G01S7/00,F15B9/00,H02J3/00,H04N21/00,H04W72/00,H04L67/00,H04L47/00,H04W92/00,G04R20/00,H04M1/00,H04B1/00,H04L65/00,H04Q3/00,H04M3/00,H04H60/00,G01S19/00,H04W4/00,H04L12/00,H04W40/00,H04W48/00,H04B3/00,H04W88/00,H04W28/00,H04W76/00,H04L67/00,H04W72/00,H04L41/00,H04N21/00,H04L47/00,H04W92/00,H04L69/00,H04L65/00,H04W88/00,G05B19/00,H04M1/00,H04W36/00,H04N1/00,H04M3/00,G01S7/00,H04W28/00,H04W40/00,H04W52/00,G01S3/00</t>
  </si>
  <si>
    <t>無線基地局装置: H04B1/00,H04W92/00,H04W88/00,H04Q3/00,H04H60/00,G01S7/00,H04L67/00,H04B7/00,H04W72/00,H04W36/00,H04N21/00,H04M1/00,H02G15/00,H04L21/00,H04L15/00,H04M3/00,H04L61/00,B61G1/00,B61L3/00,H04B5/00 | keywords: 無線基地局装置,基地局,無線通信,装置,基地局,無線通信装置,無線アクセスポイント,基地局制御,無線ネットワーク,排他的通信基地局,端末接続管理,通信要求処理基地局,接続期間管理基地局,無線通信端末排他制御; 排他的通信制御: H04B1/00,H04M1/00,G06F13/00,H04W72/00,H04L12/00,H04W92/00,H04B7/00,H04L67/00,H04W40/00,H04H60/00,H04W52/00,H04W48/00,H04W88/00,H04M3/00,H04N21/00,H04H20/00,H04B3/00,G01S7/00,F15B9/00,H02J3/00 | keywords: 排他的,通信制御,接続禁止,許可,端末選択,排他制御,端末排他通信,通信端末選択,接続禁止制御,通信許可制御,排他的接続管理,端末排他通信制御,無線端末排他接続,排他通信基地局,防止端末接続; 通信要求処理: H04N21/00,H04W72/00,H04L67/00,H04L47/00,H04W92/00,G04R20/00,H04M1/00,H04B1/00,H04L65/00,H04Q3/00,H04M3/00,H04H60/00,G01S19/00,H04W4/00,H04L12/00,H04W40/00,H04W48/00,H04B3/00,H04W88/00,H04W28/00 | keywords: 通信要求,受信,操作,送信,許可,切断,通信要求処理,接続要求受信,通信許可判断,接続切断処理,端末操作検知,通信要求判定,接続期間内通信要求,端末操作に基づく通信,通信要求受信基地局,通信要求未受信切断; 接続期間管理: H04W76/00,H04L67/00,H04W72/00,H04L41/00,H04N21/00,H04L47/00,H04W92/00,H04L69/00,H04L65/00,H04W88/00,G05B19/00,H04M1/00,H04W36/00,H04N1/00,H04M3/00,G01S7/00,H04W28/00,H04W40/00,H04W52/00,G01S3/00 | keywords: 接続期間,所定期間,経過,接続管理,切断,接続期間管理,所定接続期間,接続維持制御,接続切断タイミング,期間判定処理,接続期間内通信要求,接続期間経過切断,接続期間管理基地局,期間限定接続制御,接続期間判定</t>
  </si>
  <si>
    <t>H04W88/00,H04W92/00,H04W72/00,H04W36/00,H04B7/00,H04W72/00,H04L12/00,H04W92/00,H04B7/00,H04W40/00,H04W72/00,H04L47/00,H04W92/00,H04L67/00,H04L65/00,H04W76/00,H04L41/00,H04W72/00,H04L47/00,H04W88/00</t>
  </si>
  <si>
    <t>無線基地局装置: 無線基地局装置,排他的通信制御,端末接続管理,接続期間管理,通信要求処理,無線通信端末排他制御,基地局制御,無線アクセスポイント,無線通信ネットワーク,通信インタフェース部,通信制御部,無線接続許可,無線接続禁止,接続切断処理,所定接続期間,排他的通信基地局,端末操作要求,無線通信端末,基地局装置,無線通信; 排他的通信制御: 排他的通信制御,端末排他通信,接続禁止制御,通信許可制御,端末選択,排他制御,排他的接続管理,端末排他通信制御,無線端末排他接続,排他通信基地局,防止端末接続,無線通信端末選択,排他通信要求,排他通信期間,排他通信端末,排他通信許可,排他通信切断,排他通信禁止; 通信要求処理: 通信要求処理,接続要求受信,通信許可判断,接続切断処理,端末操作検知,通信要求判定,接続期間内通信要求,端末操作に基づく通信,通信要求受信基地局,通信要求未受信切断,排他的無線通信,無線基地局装置,無線通信端末,通信制御部,通信インタフェース部,所定接続期間,無線接続許可,無線接続禁止,通信要求送信,通信要求受信; 接続期間管理: 接続期間管理,所定接続期間,接続維持制御,接続切断タイミング,期間判定処理,接続期間内通信要求,接続期間経過切断,期間限定接続制御,接続期間判定,排他的無線通信,基地局装置接続管理,無線通信端末判定,接続要求判定,接続期間経過判定,無線接続切断制御,通信要求受付処理,接続期間制御,端末接続許可,無線接続管理,接続期間終了処理</t>
  </si>
  <si>
    <t>車両用無線通信システム</t>
  </si>
  <si>
    <t>H04B1/525</t>
  </si>
  <si>
    <t>H04B1/3822;B60R16/023;H04B1/04;H04B15/02</t>
  </si>
  <si>
    <t>【課題】空間の制約や利用可能な周波数資源の制約が大きい環境でも、チャネル切替を不要とし、遅延時間を増加させることなく電波干渉の影響を低減すること。 【解決手段】自システム内の他端末が干渉源の場合は、送信出力を抑制する指示を送り干渉を抑制する。自システム外の干渉源の場合は自端末の送信電力を増強して干渉を抑制する。電波の伝搬遅延時間に基づき干渉源までの距離を計測する。メモリが保持している各端末の距離情報と計測した距離を比較して一致するか否かで干渉源がシステム内か否かを識別する。又は干渉源の距離を車内距離閾値と比較する。干渉源がシステム内か否かを識別するために、干渉源の距離の変動幅、受信電力変動幅、アンテナ指向性などを考慮する。検出した干渉波の受信電力に応じて送信電力の調整幅を決定する。電力の制御により信号電力対干渉電力比ＳＩＲが改善される。</t>
  </si>
  <si>
    <t>G01S19/00,G01S3/00,G01S1/00,G01S13/00,G01S5/00,H04B1/00,G01S17/00,H04B10/00,G01S15/00,G10L21/00,H04M1/00,H04B7/00,G01S7/00,H04H60/00,H04B15/00,H04L1/00,H04W40/00,G08B13/00,H03L7/00,G01B9/00,H04B1/00,G01S13/00,H04L27/00,H04W52/00,G01S3/00,H04B10/00,H04W72/00,G01S1/00,H04B17/00,G01S7/00,H04L1/00,G01S15/00,H04L25/00,H04B3/00,G01S19/00,H04H60/00,G01S17/00,H04B7/00,H04N1/00,H04W40/00,G01S13/00,G01S1/00,G01S3/00,G01S5/00,G01S15/00,G01S19/00,G01N29/00,G01S17/00,H04B10/00,G08C19/00,H04W40/00,G01P5/00,H03L7/00,G11B27/00,G01P3/00,H04B3/00,G01F1/00,G05B1/00,H04N9/00,G01R19/00,H04B1/00,H04H20/00,H04H60/00,G01S1/00,H04B7/00,H04B3/00,G01S3/00,G01S13/00,H04B10/00,H04N7/00,H04L5/00,H04L27/00,H04J3/00,H04N5/00,H04N9/00,G01S19/00,H04W52/00,G01S17/00,H04L25/00,H03D1/00,H04B1/00,G04R20/00,H04H20/00,G01S13/00,H04L25/00,H04W72/00,H04N21/00,H04H60/00,H04B7/00,H04N1/00,H04W52/00,H04Q3/00,H04L47/00,G10L21/00,G01S7/00,H04N7/00,G05B19/00,H04W28/00,H04M1/00,H04B3/00</t>
  </si>
  <si>
    <t>干渉源識別技術: G01S19/00,G01S3/00,G01S1/00,G01S13/00,G01S5/00,H04B1/00,G01S17/00,H04B10/00,G01S15/00,G10L21/00,H04M1/00,H04B7/00,G01S7/00,H04H60/00,H04B15/00,H04L1/00,H04W40/00,G08B13/00,H03L7/00,G01B9/00 | keywords: 干渉源,システム内,システム外,距離情報,受信電力変動幅,アンテナ指向性,干渉源識別,距離計測,受信電力変動,アンテナ指向性,システム内外判定,干渉源距離比較,車内距離閾値,干渉波検出,干渉源判定方法,干渉源識別アルゴリズム,防災干渉識別,通知干渉源判定; 送信電力制御: H04B1/00,G01S13/00,H04L27/00,H04W52/00,G01S3/00,H04B10/00,H04W72/00,G01S1/00,H04B17/00,G01S7/00,H04L1/00,G01S15/00,H04L25/00,H04B3/00,G01S19/00,H04H60/00,G01S17/00,H04B7/00,H04N1/00,H04W40/00 | keywords: 送信電力,送信出力抑制,送信電力増強,送信電力調整幅,SIR,送信電力制御,出力調整,電力増減,信号対干渉比,SIR改善,干渉抑制電力制御,受信電力応答制御,防災電力調整,通知電力制御,電力制御アルゴリズム,チャネル切替不要電力制御; 距離計測・比較: G01S13/00,G01S1/00,G01S3/00,G01S5/00,G01S15/00,G01S19/00,G01N29/00,G01S17/00,H04B10/00,G08C19/00,H04W40/00,G01P5/00,H03L7/00,G11B27/00,G01P3/00,H04B3/00,G01F1/00,G05B1/00,H04N9/00,G01R19/00 | keywords: 距離計測,伝搬遅延時間,距離情報,車内距離閾値,メモリ保持,距離測定,伝搬遅延,距離比較,距離閾値,端末距離情報,干渉源距離計測,遅延時間距離推定,防災距離判定,通知距離比較,距離情報管理,干渉源距離識別; 電波干渉抑制: H04B1/00,H04H20/00,H04H60/00,G01S1/00,H04B7/00,H04B3/00,G01S3/00,G01S13/00,H04B10/00,H04N7/00,H04L5/00,H04L27/00,H04J3/00,H04N5/00,H04N9/00,G01S19/00,H04W52/00,G01S17/00,H04L25/00,H03D1/00 | keywords: 電波干渉,干渉抑制,周波数資源,空間制約,チャネル切替不要,遅延時間,干渉抑制技術,周波数制約,空間制約,チャネル切替不要,遅延低減,防災干渉抑制,通知干渉低減,周波数資源最適化,空間制約対応干渉抑制,遅延時間最小化,干渉波抑制方法; 端末間協調制御: H04B1/00,G04R20/00,H04H20/00,G01S13/00,H04L25/00,H04W72/00,H04N21/00,H04H60/00,H04B7/00,H04N1/00,H04W52/00,H04Q3/00,H04L47/00,G10L21/00,G01S7/00,H04N7/00,G05B19/00,H04W28/00,H04M1/00,H04B3/00 | keywords: 他端末,送信出力抑制指示,協調制御,システム内端末,端末間協調,出力抑制指示,協調干渉抑制,システム内端末制御,協調制御技術,防災協調制御,通知端末協調,干渉抑制協調指示,端末間出力調整,協調型干渉抑制,システム内協調制御</t>
  </si>
  <si>
    <t>G01S19/00,G01S3/00,G01S13/00,G01S5/00,H04B1/00,H04W52/00,H04B1/00,H04L27/00,G01S13/00,G01S3/00,G01S13/00,G01S1/00,G01S3/00,G01S5/00,G01S19/00,H04B1/00,H04B7/00,G01S1/00,G01S3/00,G01S13/00,H04B1/00,H04W72/00,H04B7/00,G01S13/00,H04L25/00</t>
  </si>
  <si>
    <t>干渉源識別技術: 干渉源識別,干渉源判定方法,システム内外判定,距離計測,干渉源距離比較,受信電力変動幅,送信電力制御,アンテナ指向性,干渉波検出,車内距離閾値,干渉源識別アルゴリズム,信号電力対干渉電力比,伝搬遅延時間,端末距離情報,送信出力抑制,送信電力増強,受信電力変動,干渉抑制,干渉源距離計測,干渉源距離変動幅; 送信電力制御: 送信電力制御,送信出力抑制,送信電力増強,送信電力調整幅,SIR改善,干渉抑制電力制御,受信電力応答制御,干渉源識別,伝搬遅延時間計測,距離情報比較,車内距離閾値,受信電力変動幅,アンテナ指向性,信号対干渉比,電力制御アルゴリズム,出力調整,電力増減,干渉波検出,送信電力調整,端末間干渉抑制; 距離計測・比較: 距離計測,伝搬遅延時間,距離情報,距離測定,距離比較,距離閾値,端末距離情報,干渉源距離計測,遅延時間距離推定,干渉源識別,送信電力調整,受信電力変動幅,アンテナ指向性,信号電力対干渉電力比,SIR改善,車内距離閾値,メモリ保持情報,干渉波検出,干渉抑制,距離判定; 電波干渉抑制: 電波干渉抑制,干渉源識別,送信電力制御,受信電力変動幅,アンテナ指向性,空間制約対応,周波数資源制約,チャネル切替不要,遅延時間最小化,伝搬遅延距離計測,距離情報比較,システム内外判別,干渉波検出,信号対干渉電力比,SIR改善,車内距離閾値,干渉抑制指示,メモリ端末距離情報,送信出力抑制,送信電力増強; 端末間協調制御: 端末間協調制御,送信出力抑制指示,干渉抑制協調,システム内端末制御,協調型干渉抑制,端末間出力調整,干渉源識別,送信電力制御,受信電力変動幅,アンテナ指向性,伝搬遅延時間計測,距離情報比較,車内距離閾値,信号電力対干渉電力比,SIR改善,周波数資源制約,空間制約環境,干渉波検出,協調制御技術,防災協調制御</t>
  </si>
  <si>
    <t>H04R17/00</t>
  </si>
  <si>
    <t>H04M1/02;H04M1/00;G06F3/041;G06F3/043;G09F9/00</t>
  </si>
  <si>
    <t>【課題】画像を表示すること以外に音または振動を発生させる表示装置を提供する。 【解決手段】表示装置１００は、表示パネル７０と、表示パネル７０を収納しその背面を保護し、突出領域２８−１を有する背面シャーシ２８、突出領域２８−１内に位置する音響素子２７を含む。表示パネルは、光を自ら発光する表示パネルであるか、光源から光を受けて画像を表示する受光型表示パネルである。受光型表示パネルにはバックライトユニットを含んでもよい。</t>
  </si>
  <si>
    <t>G02F1/00,H10K59/00,G09G3/00,H01L31/00,G02B6/00,H10K50/00,G09F13/00,H04N25/00,H01J31/00,G03B39/00,H01J11/00,B60K35/00,F21Y105/00,G09G5/00,G03C8/00,D06F34/00,H01J29/00,F21K9/00,H04N5/00,H04N19/00,H01S3/00,F21K9/00,G02F1/00,G10K11/00,H03H9/00,H03B5/00,G10K1/00,A63F13/00,B60K35/00,H10N30/00,H04R1/00,G10K15/00,G01F1/00,H04R5/00,F24F1/00,C01B21/00,A61B5/00,H04L25/00,G10L21/00,G10H5/00,G01C19/00,B01F31/00,H03K4/00,B06B1/00,B65G27/00,G10K1/00,H01H50/00,B07B1/00,H02M7/00,G04B17/00,H01S3/00,F16F15/00,H03B5/00,B28B21/00,G10C3/00,D06F37/00,G01M1/00,H10N30/00,G10K9/00,B65B1/00,H04N5/00,B60R21/00,F16H57/00,A47B88/00,B60N2/00,B01F27/00,A47B77/00,B60R19/00,F02K1/00,H01R13/00,E06B9/00,G01B3/00,H02K5/00,H01L31/00,B60J10/00,E04G9/00,B60J7/00,E04F13/00,H04B1/00,E04B2/00</t>
  </si>
  <si>
    <t>表示パネル構造: G02F1/00,H10K59/00,G09G3/00,H01L31/00,G02B6/00,H10K50/00,G09F13/00,H04N25/00,H01J31/00,G03B39/00,H01J11/00,B60K35/00,F21Y105/00,G09G5/00,G03C8/00,D06F34/00,H01J29/00,F21K9/00,H04N5/00,H04N19/00 | keywords: 表示パネル,発光型,受光型,画像表示,バックライトユニット,ディスプレイパネル,液晶パネル,OLEDパネル,バックライト,画像表示装置,発光型表示パネル,受光型表示パネル,バックライト付きディスプレイ,防災表示装置,通知用表示パネル; 音響素子の配置: H01S3/00,F21K9/00,G02F1/00,G10K11/00,H03H9/00,H03B5/00,G10K1/00,A63F13/00,B60K35/00,H10N30/00,H04R1/00,G10K15/00,G01F1/00,H04R5/00,F24F1/00,C01B21/00,A61B5/00,H04L25/00,G10L21/00,G10H5/00 | keywords: 音響素子,突出領域,背面シャーシ,音発生,スピーカー,アクチュエータ,音響デバイス,音発生装置,表示装置背面,通知音発生,防災音響素子,表示装置用スピーカー,振動・音発生機構,背面配置音響素子; 振動発生機構: G01C19/00,B01F31/00,H03K4/00,B06B1/00,B65G27/00,G10K1/00,H01H50/00,B07B1/00,H02M7/00,G04B17/00,H01S3/00,F16F15/00,H03B5/00,B28B21/00,G10C3/00,D06F37/00,G01M1/00,H10N30/00,G10K9/00,B65B1/00 | keywords: 振動,振動発生,表示装置,振動素子,バイブレータ,振動デバイス,振動モジュール,振動通知,表示装置用振動素子,防災振動通知,表示パネル振動,振動による警告,振動発生機構,振動付き表示装置; 背面シャーシ構造: H04N5/00,B60R21/00,F16H57/00,A47B88/00,B60N2/00,B01F27/00,A47B77/00,B60R19/00,F02K1/00,H01R13/00,E06B9/00,G01B3/00,H02K5/00,H01L31/00,B60J10/00,E04G9/00,B60J7/00,E04F13/00,H04B1/00,E04B2/00 | keywords: 背面シャーシ,突出領域,保護,収納,シャーシ構造,背面保護,突出部,表示装置筐体,収納部,音響素子収納シャーシ,防災用背面シャーシ,突出領域付き筐体,表示パネル保護構造,通知機能付きシャーシ</t>
  </si>
  <si>
    <t>G02F1/00,H10K59/00,G09G3/00,H01L31/00,G02B6/00,G10K11/00,H03H9/00,H10N30/00,G02F1/00,F21K9/00,B06B1/00,B01F31/00,G01C19/00,G10K1/00,G04B17/00,H04N5/00,B60R21/00,B60R19/00,A47B88/00,F16H57/00</t>
  </si>
  <si>
    <t>表示パネル構造: 表示パネル,発光型表示パネル,受光型表示パネル,画像表示,バックライトユニット,ディスプレイパネル,液晶パネル,OLEDパネル,バックライト,画像表示装置,音響素子,振動発生表示装置,突出領域,背面シャーシ,通知用表示パネル,防災表示装置,発光素子,光制御,光学的性質変化,ライトガイド; 音響素子の配置: 音響素子,背面シャーシ,突出領域,音発生,表示装置背面,スピーカー,アクチュエータ,音響デバイス,音発生装置,通知音発生,防災音響素子,表示装置用スピーカー,振動・音発生機構,背面配置音響素子,発光表示パネル,受光型表示パネル,バックライトユニット,発光素子,表示パネル収納,音響素子配置; 振動発生機構: 表示装置用振動素子,振動発生機構,振動付き表示装置,振動通知,振動デバイス,バイブレータ,振動モジュール,表示パネル振動,振動による警告,防災振動通知,音響素子,突出領域,背面シャーシ,受光型表示パネル,バックライトユニット,発光型表示パネル,画像表示,振動素子; 背面シャーシ構造: 背面シャーシ,突出領域,背面保護,表示パネル収納,音響素子収納,突出部設計,表示装置筐体,収納部構造,表示パネル保護,通知機能付きシャーシ,防災用背面シャーシ,突出領域付き筐体,表示パネル保護構造,音響素子配置,発光型表示パネル,受光型表示パネル,バックライトユニット,表示装置背面,保護シャーシ,収納構造</t>
  </si>
  <si>
    <t>非セルラーワイヤレスアクセスのためのシステムおよび方法</t>
  </si>
  <si>
    <t>H04W16/24</t>
  </si>
  <si>
    <t>H04W76/11;H04W36/14;H04W48/20</t>
  </si>
  <si>
    <t>【課題】非セルラーワイヤレスアクセスのためのシステムおよび方法を提供する。 【解決手段】非セルラー無線アクセスシステムは、コントローラによって、論理エンティティに割り当てる送信点（ＴＰ）の群を決定するステップと、コントローラによって、ユーザー装置（ＵＥ）が無線アクセスネットワークと通信する論理エンティティを識別するための論理エンティティ識別子（ＩＤ）を論理エンティティに割り当てるステップと、コントローラによって、論理エンティティ内のＴＰのうちの少なくとも1つに、信号をＵＥに送らせるステップとを含む。</t>
  </si>
  <si>
    <t>G01S17/00,G01S3/00,H04B7/00,H04M1/00,H04B1/00,H04H60/00,H04W72/00,G01S13/00,H04L12/00,G01S1/00,H04W4/00,H04W88/00,H04B10/00,G08B25/00,H04W74/00,C07C215/00,H04Q3/00,B61L3/00,G01S7/00,H04H20/00,H04W72/00,H04L45/00,H04B7/00,H04W40/00,H04L12/00,H04B1/00,H04L47/00,H04N7/00,H04L49/00,H04L69/00,G01S13/00,H04J3/00,H04L1/00,H04W52/00,G05B19/00,H04N19/00,H04L25/00,H04L67/00,H04L61/00,H04Q3/00,H04N21/00,H04L61/00,H04W72/00,H04L47/00,H04L67/00,H04L101/00,H04W92/00,H04M1/00,H04L41/00,H04L69/00,H04W8/00,H04B1/00,H04L12/00,H04Q3/00,H04L45/00,H04H60/00,H04W4/00,H04W36/00,H04W52/00,H04W28/00,H04N21/00,H04L67/00,H04L41/00,H04W72/00,H04W92/00,H04W28/00,H04L69/00,G05B19/00,H04L47/00,A63F13/00,F15B9/00,H04L65/00,H04W8/00,H04M1/00,H04W88/00,H04W40/00,H04L61/00,H04B7/00,H04W4/00,H04L45/00,G01S13/00,G01S7/00,H04B1/00,H04W72/00,H04N21/00,G01S19/00,H04B17/00,H04W52/00,G01S17/00,G01S1/00,G05B19/00,F15B9/00,H04L27/00,H04L7/00,H04L25/00,H04L15/00,H04N9/00,H04B10/00,G01S15/00,H04H60/00</t>
  </si>
  <si>
    <t>非セルラー無線アクセスシステム: G01S17/00,G01S3/00,H04B7/00,H04M1/00,H04B1/00,H04H60/00,H04W72/00,G01S13/00,H04L12/00,G01S1/00,H04W4/00,H04W88/00,H04B10/00,G08B25/00,H04W74/00,C07C215/00,H04Q3/00,B61L3/00,G01S7/00,H04H20/00 | keywords: 非セルラー,無線アクセス,システム,ワイヤレス,アクセスネットワーク,非セルラー通信,無線アクセスシステム,ワイヤレスネットワーク,非セルラーワイヤレス,無線通信方式,非セルラー無線アクセス方法,非セルラー防災通信,非セルラー通知システム,非セルラーIoTネットワーク,非セルラー端末接続; 送信点（TP）群の割り当て: H04W72/00,H04L45/00,H04B7/00,H04W40/00,H04L12/00,H04B1/00,H04L47/00,H04N7/00,H04L49/00,H04L69/00,G01S13/00,H04J3/00,H04L1/00,H04W52/00,G05B19/00,H04N19/00,H04L25/00,H04L67/00,H04L61/00,H04Q3/00 | keywords: 送信点,TP,群,割り当て,決定,送信点割り当て,TP選択,送信ポイント,送信点グループ,送信点管理,送信点群制御,非セルラー送信点割り当て,送信点通知,送信点防災利用,送信点ネットワーク構成; 論理エンティティ識別子（ID）の割り当て: H04N21/00,H04L61/00,H04W72/00,H04L47/00,H04L67/00,H04L101/00,H04W92/00,H04M1/00,H04L41/00,H04L69/00,H04W8/00,H04B1/00,H04L12/00,H04Q3/00,H04L45/00,H04H60/00,H04W4/00,H04W36/00,H04W52/00,H04W28/00 | keywords: 論理エンティティ,識別子,ID,割り当て,識別,論理エンティティID,識別子割り当て,エンティティ識別,論理ID管理,エンティティID付与,論理エンティティ通知ID,非セルラーエンティティ識別,エンティティID防災利用,エンティティIDネットワーク管理,論理エンティティアクセスID; ユーザー装置（UE）との通信制御: H04N21/00,H04L67/00,H04L41/00,H04W72/00,H04W92/00,H04W28/00,H04L69/00,G05B19/00,H04L47/00,A63F13/00,F15B9/00,H04L65/00,H04W8/00,H04M1/00,H04W88/00,H04W40/00,H04L61/00,H04B7/00,H04W4/00,H04L45/00 | keywords: ユーザー装置,UE,通信,無線アクセスネットワーク,コントローラ,UE通信制御,ユーザー端末通信,無線アクセス制御,端末ネットワーク接続,UEネットワークアクセス,非セルラーUE通信,UE防災通知,UEアクセス管理,UE論理エンティティ通信,UEネットワーク識別; 信号送信制御: G01S13/00,G01S7/00,H04B1/00,H04W72/00,H04N21/00,G01S19/00,H04B17/00,H04W52/00,G01S17/00,G01S1/00,G05B19/00,F15B9/00,H04L27/00,H04L7/00,H04L25/00,H04L15/00,H04N9/00,H04B10/00,G01S15/00,H04H60/00 | keywords: 信号,送信,制御,TP,UE,信号送信制御,TP信号送信,送信点信号制御,UE信号受信,信号伝送管理,非セルラー信号送信,信号送信通知,信号送信防災,信号送信ネットワーク制御,TP-UE信号通信</t>
  </si>
  <si>
    <t>H04B7/00,H04B1/00,H04W72/00,H04L12/00,G01S1/00,H04W72/00,H04L45/00,H04B7/00,H04W40/00,H04L47/00,H04L61/00,H04W72/00,H04L47/00,H04L67/00,H04W92/00,H04L67/00,H04L41/00,H04W72/00,H04W92/00,H04W28/00,H04B1/00,H04W72/00,G01S13/00,G01S19/00,H04B17/00</t>
  </si>
  <si>
    <t>非セルラー無線アクセスシステム: 非セルラー無線アクセス,非セルラー通信,無線アクセスシステム,ワイヤレスネットワーク,非セルラーワイヤレス,無線通信方式,論理エンティティ識別子,送信点割り当て,ユーザー装置通信,アクセスネットワーク,非セルラーIoTネットワーク,非セルラー端末接続,非セルラー防災通信,非セルラー通知システム,ローカルリソース管理,データ交換ネットワーク,ビーコン信号測定,非セルラーアクセス方法; 送信点（TP）群の割り当て: 送信点割り当て,TP選択,送信点グループ,送信点管理,送信点群制御,非セルラー送信点割り当て,送信点通知,送信点ネットワーク構成,論理エンティティ割り当て,送信ポイント決定,送信点識別子,送信点防災利用,送信点通信,送信点制御,送信点選定,送信点群決定,送信点アクセス,送信点識別,送信点構成,送信点分散配置; 論理エンティティ識別子（ID）の割り当て: 論理エンティティID,識別子割り当て,エンティティ識別,論理ID管理,エンティティID付与,論理エンティティ通知ID,非セルラーエンティティ識別,エンティティIDネットワーク管理,論理エンティティアクセスID,送信点群決定,コントローラ割り当て,ユーザー装置通信,論理エンティティ識別子,非セルラー無線アクセス,論理エンティティ通信,エンティティID防災利用,論理エンティティアクセス,論理エンティティ割当,論理エンティティ管理,論理エンティティネットワーク; ユーザー装置（UE）との通信制御: UE通信制御,非セルラー無線アクセス,論理エンティティ識別,送信点割当,コントローラ制御,端末ネットワーク接続,無線アクセスネットワーク,UEネットワークアクセス,ユーザー端末通信,UEアクセス管理,UE論理エンティティ通信,UEネットワーク識別,非セルラーUE通信,UE防災通知,論理エンティティ割当,TP制御,UE識別子割当,無線通信インターフェース,ネットワークリソース管理,ネットワークトラヒック管理; 信号送信制御: 信号送信制御,送信点制御,TP信号送信,論理エンティティ割当,論理エンティティ識別子,UE信号受信,非セルラー無線アクセス,送信点群決定,TP-UE通信,信号伝送管理,送信点選択,無線アクセスネットワーク,信号送信通知,送信点割当,非セルラー信号送信,信号送信ネットワーク制御,論理エンティティ通信,TP制御,UE通信,送信点信号制御</t>
  </si>
  <si>
    <t>無線基地局及びユーザ端末</t>
  </si>
  <si>
    <t>H04W52/54</t>
  </si>
  <si>
    <t>H04W52/14;H04W52/24;H04J99/00</t>
  </si>
  <si>
    <t>【課題】上りリンクで非直交多重アクセス（ＮＯＭＡ）を用いる場合に適した上り信号の送信電力制御を可能とすること。 【解決手段】無線基地局は、複数のユーザ端末の上り信号を重畳することにより非直交多重するか否かを判定する判定部と、前記判定部による判定結果に基づいて、前記上り信号を非直交多重する場合に用いられる前記上り信号の受信ＳＩＮＲを異ならせる第１送信電力制御方法、又は、前記上り信号を非直交多重しない場合に用いられる第２送信電力制御方法のいずれかへの切り替えを指示する切り替え情報と、前記上り信号の送信電力の決定に用いられる送信電力決定情報と、をユーザ端末に送信する送信部と、前記切り替え情報と前記送信電力決定情報とに基づいて決定される送信電力で前記ユーザ端末から送信される上り信号を受信する受信部と、を具備する。</t>
  </si>
  <si>
    <t>H04B7/00,H04B1/00,H04B10/00,G01S1/00,G01S13/00,H04N7/00,G01S3/00,H04L5/00,H04N13/00,H04L27/00,G01S17/00,H04W72/00,H04N9/00,H04J14/00,H04H20/00,H04W74/00,H04W52/00,H04L12/00,H04J3/00,G08C15/00,G01S13/00,H04B1/00,H04W52/00,H04B3/00,H04L27/00,G01S7/00,H04B17/00,H04N7/00,H04N5/00,G01S1/00,H04L25/00,H04B10/00,G01S15/00,G08C15/00,G01S17/00,H04W72/00,H04L7/00,H04N21/00,G01S3/00,H04W40/00,G01S3/00,G01S1/00,H04B10/00,H04B1/00,G04R20/00,H04B17/00,H04W72/00,H04B3/00,H04L1/00,H04W52/00,H04N5/00,G01S13/00,H04L7/00,G01S19/00,G01S7/00,B60T8/00,H03M13/00,H04N21/00,H03L7/00,G01C19/00,H04H60/00,H04H20/00,H04B1/00,H04W72/00,H04L27/00,H04B3/00,H04B10/00,G01S13/00,H04L25/00,H04W8/00,H04W52/00,G01S1/00,H04N21/00,H04N7/00,H04B7/00,H04N5/00,H04M1/00,H04Q3/00,H04W28/00,H04B17/00,H04B1/00,G01S7/00,H04H60/00,H04L27/00,H04B3/00,H04W72/00,G04R20/00,H04M1/00,H04H20/00,H04Q3/00,H04B7/00,H04N21/00,G01S19/00,H04L25/00,H04N7/00,H04B10/00,H04N5/00,H03B5/00,H04W84/00,G01S3/00</t>
  </si>
  <si>
    <t>非直交多重アクセス（NOMA）: H04B7/00,H04B1/00,H04B10/00,G01S1/00,G01S13/00,H04N7/00,G01S3/00,H04L5/00,H04N13/00,H04L27/00,G01S17/00,H04W72/00,H04N9/00,H04J14/00,H04H20/00,H04W74/00,H04W52/00,H04L12/00,H04J3/00,G08C15/00 | keywords: 非直交多重アクセス,NOMA,重畳,多重化,複数ユーザ端末,Non-Orthogonal Multiple Access,非直交多重,NOMA方式,信号重畳,多重アクセス,NOMA上りリンク,NOMA送信電力制御,NOMA判定部,NOMA基地局,NOMA防災通信,NOMA通知制御; 送信電力制御方法: G01S13/00,H04B1/00,H04W52/00,H04B3/00,H04L27/00,G01S7/00,H04B17/00,H04N7/00,H04N5/00,G01S1/00,H04L25/00,H04B10/00,G01S15/00,G08C15/00,G01S17/00,H04W72/00,H04L7/00,H04N21/00,G01S3/00,H04W40/00 | keywords: 送信電力制御,送信電力決定情報,第１送信電力制御方法,第２送信電力制御方法,送信電力制御,パワーコントロール,電力決定,送信パワー調整,電力制御方法,NOMA送信電力制御,基地局電力制御,SINR制御,上りリンク電力制御,多重アクセス電力制御,防災電力通知; SINR制御・判定: G01S3/00,G01S1/00,H04B10/00,H04B1/00,G04R20/00,H04B17/00,H04W72/00,H04B3/00,H04L1/00,H04W52/00,H04N5/00,G01S13/00,H04L7/00,G01S19/00,G01S7/00,B60T8/00,H03M13/00,H04N21/00,H03L7/00,G01C19/00 | keywords: SINR,受信SINR,判定部,判定結果,SINR制御,信号対干渉雑音比,受信品質判定,SINR判定,SINR調整,NOMA SINR制御,SINR切り替え情報,SINR通知,基地局SINR判定,多重アクセスSINR,SINR防災通信; 基地局・端末間情報伝送: H04H60/00,H04H20/00,H04B1/00,H04W72/00,H04L27/00,H04B3/00,H04B10/00,G01S13/00,H04L25/00,H04W8/00,H04W52/00,G01S1/00,H04N21/00,H04N7/00,H04B7/00,H04N5/00,H04M1/00,H04Q3/00,H04W28/00,H04B17/00 | keywords: 送信部,切り替え情報,送信電力決定情報,ユーザ端末,基地局,情報伝送,基地局通信,端末通知,制御情報送信,切り替え指示,NOMA切り替え情報伝送,基地局から端末への通知,電力制御情報伝送,防災通知情報,多重アクセス制御情報,SINR通知伝送; 上りリンク通信システム: H04B1/00,G01S7/00,H04H60/00,H04L27/00,H04B3/00,H04W72/00,G04R20/00,H04M1/00,H04H20/00,H04Q3/00,H04B7/00,H04N21/00,G01S19/00,H04L25/00,H04N7/00,H04B10/00,H04N5/00,H03B5/00,H04W84/00,G01S3/00 | keywords: 上りリンク,上り信号,受信部,ユーザ端末,基地局,上り通信,アップリンク,端末送信,基地局受信,無線通信システム,NOMA上りリンクシステム,上りリンク電力制御,上りリンク判定部,防災上り通信,多重アクセス上りリンク,SINR上りリンク</t>
  </si>
  <si>
    <t>H04B7/00,H04B1/00,H04L5/00,H04L27/00,H04B10/00,H04W52/00,H04B1/00,H04L27/00,H04B17/00,H04B3/00,H04W52/00,H04W72/00,H04L1/00,H04B1/00,H04B17/00,H04W72/00,H04B1/00,H04L27/00,H04W8/00,H04L25/00,H04B1/00,H04L27/00,H04W72/00,H04B3/00,H04M1/00</t>
  </si>
  <si>
    <t>非直交多重アクセス（NOMA）: 非直交多重アクセス,NOMA,上りリンク,送信電力制御,信号重畳,多重化,複数ユーザ端末,基地局,判定部,切り替え情報,送信電力決定情報,SINR,非直交多重,NOMA方式,NOMA送信電力制御,NOMA判定部,NOMA基地局,NOMA上りリンク,NOMA防災通信,多重アクセス; 送信電力制御方法: 送信電力制御,パワーコントロール,送信電力決定情報,送信パワー調整,電力制御方法,NOMA送信電力制御,基地局電力制御,SINR制御,上りリンク電力制御,多重アクセス電力制御,非直交多重アクセス,判定部,切り替え情報,送信部,受信部,上り信号,ユーザ端末,重畳,送信電力決定,送信電力切り替え; SINR制御・判定: SINR制御,送信電力制御,非直交多重アクセス,NOMA,SINR判定,受信SINR,SINR調整,SINR切り替え情報,送信電力決定情報,基地局判定部,上り信号重畳,多重アクセスSINR,受信品質判定,SINR通知,基地局SINR判定,上りリンク,送信部,受信部; 基地局・端末間情報伝送: 送信電力制御情報伝送,NOMA切り替え情報,基地局から端末への通知,非直交多重アクセス制御,送信部判定処理,切り替え指示情報,送信電力決定情報,上り信号重畳,SINR制御,端末通知処理,基地局通信制御,多重アクセス判定,電力制御方式切り替え,制御情報送信,ユーザ端末制御,上りリンク電力制御,情報伝送方式,基地局制御部,端末受信部,多重アクセス情報伝送; 上りリンク通信システム: 上りリンク,上り信号,送信電力制御,非直交多重アクセス,NOMA,基地局,ユーザ端末,判定部,送信部,受信部,SINR,切り替え情報,送信電力決定情報,アップリンク,端末送信,基地局受信,多重アクセス,無線通信システム,NOMA上りリンク,上りリンク電力制御</t>
  </si>
  <si>
    <t>符号化方法、復号方法及び符号化データ</t>
  </si>
  <si>
    <t>H04N19/70</t>
  </si>
  <si>
    <t>H04N19/105</t>
  </si>
  <si>
    <t>【課題】符号化効率を向上できる符号化方法、復号方法及び符号化データを提供する。 【解決手段】符号化方法は、輝度の重み係数の第１固定小数点精度を符号化するステップと、前記第１固定小数点精度と、色差の重み係数の第２固定小数点精度との差異と同じ値である、第１差分値を符号化するステップと、前記第１固定小数点精度で定められるビット数だけ“１”を左シフトすることによって得られる値と同じ値である第１基準値と、前記輝度の重み係数と、の差異と同じ値である、前記輝度の重み係数の第２差分値を符号化するステップと、を含む。</t>
  </si>
  <si>
    <t>H04N19/00,H04N1/00,H04N9/00,H04N23/00,H04N13/00,G10L19/00,H03M13/00,H03M7/00,G06V10/00,G06F7/00,H04N25/00,H03M1/00,H03M5/00,H04N11/00,G06T3/00,G01G23/00,G06T7/00,G06T5/00,H04N21/00,H04N5/00,H04N19/00,H03M13/00,H03M7/00,G10L19/00,H03M5/00,G06F7/00,H04N1/00,H03M1/00,H04B1/00,H04N13/00,H04L25/00,H04L5/00,H03C1/00,H04B10/00,H03M3/00,H04W72/00,H04N25/00,H03C3/00,H04Q1/00,H04N9/00,H04N19/00,G06F7/00,G06F18/00,H03M1/00,G06T3/00,H03M7/00,H03M13/00,G06V10/00,G06T7/00,G01J1/00,H03L7/00,H04W52/00,G10L19/00,G06F9/00,B41J19/00,G07C3/00,H04M1/00,G06F5/00,G07C5/00,G06C15/00,H04N19/00,H03M13/00,H03M7/00,G10L19/00,H04N21/00,H04L9/00,H04L25/00,H03M11/00,H04L67/00,H04B1/00,G06F40/00,G09C1/00,G01R33/00,C40B50/00,H04L27/00,G16B50/00,H04J13/00,G06F21/00,G09C3/00,H04N23/00</t>
  </si>
  <si>
    <t>重み係数の固定小数点精度符号化: H04N19/00,H04N1/00,H04N9/00,H04N23/00,H04N13/00,G10L19/00,H03M13/00,H03M7/00,G06V10/00,G06F7/00,H04N25/00,H03M1/00,H03M5/00,H04N11/00,G06T3/00,G01G23/00,G06T7/00,G06T5/00,H04N21/00,H04N5/00 | keywords: 輝度,色差,重み係数,固定小数点精度,符号化,重み係数符号化,固定小数点,精度制御,輝度係数,色差係数,画像符号化,精度最適化,符号化効率,防災用途符号化,通知用画像符号化; 差分値の符号化処理: H04N19/00,H03M13/00,H03M7/00,G10L19/00,H03M5/00,G06F7/00,H04N1/00,H03M1/00,H04B1/00,H04N13/00,H04L25/00,H04L5/00,H03C1/00,H04B10/00,H03M3/00,H04W72/00,H04N25/00,H03C3/00,H04Q1/00,H04N9/00 | keywords: 差分値,第１差分値,第２差分値,基準値,符号化,差分符号化,基準値差分,値の差異,差分処理,差分値生成,差分圧縮,符号化効率向上,通知用差分符号化,防災画像差分,差分値復号; ビットシフトによる基準値生成: H04N19/00,G06F7/00,G06F18/00,H03M1/00,G06T3/00,H03M7/00,H03M13/00,G06V10/00,G06T7/00,G01J1/00,H03L7/00,H04W52/00,G10L19/00,G06F9/00,B41J19/00,G07C3/00,H04M1/00,G06F5/00,G07C5/00,G06C15/00 | keywords: ビットシフト,左シフト,基準値,固定小数点精度,ビット操作,左シフト処理,基準値生成,シフト演算,ビット数制御,符号化基準値,画像処理シフト,通知用基準値生成,防災データ基準値,ビットシフト復号; 符号化効率向上技術: H04N19/00,H03M13/00,H03M7/00,G10L19/00,H04N21/00,H04L9/00,H04L25/00,H03M11/00,H04L67/00,H04B1/00,G06F40/00,G09C1/00,G01R33/00,C40B50/00,H04L27/00,G16B50/00,H04J13/00,G06F21/00,G09C3/00,H04N23/00 | keywords: 符号化効率,符号化方法,復号方法,データ圧縮,効率的符号化,復号処理,圧縮率向上,符号化アルゴリズム,データ効率化,防災通知符号化,画像データ圧縮,通知用復号,効率化処理,高効率符号化</t>
  </si>
  <si>
    <t>H04N19/00,H03M13/00,H03M7/00,H04N9/00,G06F7/00,H04N19/00,H03M13/00,H03M7/00,G10L19/00,H03M5/00,H04N19/00,G06F7/00,H03M1/00,H03M7/00,G06T3/00,H04N19/00,H03M13/00,H03M7/00,G10L19/00,H04N21/00</t>
  </si>
  <si>
    <t>重み係数の固定小数点精度符号化: 重み係数符号化,固定小数点精度,輝度係数,色差係数,精度制御,符号化効率,画像符号化,精度最適化,差分値符号化,基準値符号化,固定小数点演算,輝度重み係数,色差重み係数,ビットシフト,復号方法,符号化方法,データ圧縮,誤り訂正符号化,防災用途画像符号化,通知用画像符号化; 差分値の符号化処理: 差分値符号化,固定小数点精度差分,基準値差分,重み係数差分,輝度重み係数,色差重み係数,差分値生成,差分処理,差分圧縮,符号化効率向上,差分値復号,差分符号化,値の差異,通知用差分符号化,防災画像差分,第１差分値,第２差分値,第１基準値,第２差分値符号化,基準値左シフト; ビットシフトによる基準値生成: ビットシフト,左シフト,基準値生成,固定小数点精度,ビット操作,シフト演算,ビット数制御,符号化基準値,輝度重み係数,色差重み係数,差分値符号化,基準値符号化,画像処理シフト,復号処理,符号化効率向上,データ圧縮,復号方法,符号化方法; 符号化効率向上技術: 符号化効率,符号化方法,復号方法,圧縮率向上,効率的符号化,復号処理,符号化アルゴリズム,データ圧縮,データ効率化,高効率符号化,画像データ圧縮,輝度重み係数,固定小数点精度,差分値符号化,基準値符号化,色差重み係数,圧縮処理,符号化データ,効率化処理,通知用復号</t>
  </si>
  <si>
    <t>通信システム、基地局制御装置および基地局</t>
  </si>
  <si>
    <t>H04W68/00</t>
  </si>
  <si>
    <t>H04W4/70;H04W92/14</t>
  </si>
  <si>
    <t>【課題】下り通信または上り通信の混雑およびそれによる無線リソース不足を回避することができる通信システム等を提供する。 【解決手段】通信システムは、端末と無線通信する基地局およびその基地局を制御する基地局制御装置を有する。基地局制御装置は、端末がMTC装置であることを示すMTC情報を含むページングメッセージを基地局に送信する。基地局制御装置は、端末と無線通信する基地局を制御する基地局制御装置であって、端末がMTC装置であることを示すMTC情報を含むページングメッセージを基地局に送信する。</t>
  </si>
  <si>
    <t>H04B1/00,H04W72/00,H04L47/00,H04W40/00,H04B7/00,H04B10/00,H04W52/00,H04B3/00,H04W28/00,H04H60/00,H04L25/00,H04L1/00,H04W16/00,H04W4/00,G01S13/00,H04N1/00,H04L67/00,H04N21/00,H04J3/00,H04H20/00,H04W88/00,H04B1/00,H04H60/00,H04W92/00,B61G3/00,H04B7/00,H04N21/00,H04Q3/00,H04W72/00,H04L15/00,B60L15/00,G01S19/00,H04M1/00,B23B31/00,G05D1/00,B66B1/00,H04L61/00,D06F34/00,G09G5/00,B64G1/00,H04W12/00,H04H60/00,H04L67/00,H04M1/00,H04L41/00,H04W88/00,H04W4/00,H04N21/00,G11B27/00,H04B7/00,H04L69/00,H04L65/00,H04W72/00,H04B1/00,H04W76/00,B60W20/00,H04N19/00,B60K35/00,B60L15/00,G06F21/00,G01S13/00,H04W4/00,H04M1/00,H04N21/00,H04L51/00,H04W52/00,H04W72/00,G05B19/00,G01S7/00,G08C19/00,H04L12/00,H04M3/00,H04W28/00,H04B1/00,H04L27/00,H04B3/00,H04L65/00,H02M7/00,H04N5/00,H01S3/00</t>
  </si>
  <si>
    <t>無線通信混雑回避: H04B1/00,H04W72/00,H04L47/00,H04W40/00,H04B7/00,H04B10/00,H04W52/00,H04B3/00,H04W28/00,H04H60/00,H04L25/00,H04L1/00,H04W16/00,H04W4/00,G01S13/00,H04N1/00,H04L67/00,H04N21/00,H04J3/00,H04H20/00 | keywords: 混雑回避,無線リソース不足,通信混雑,下り通信,上り通信,リソース管理,通信制御,トラフィック制御,混雑制御,帯域制御,無線リソース割当,基地局混雑回避,MTC端末混雑制御,防災通信混雑,ページング混雑回避,端末通信制御,通信システム混雑管理; 基地局制御装置: H04W88/00,H04B1/00,H04H60/00,H04W92/00,B61G3/00,H04B7/00,H04N21/00,H04Q3/00,H04W72/00,H04L15/00,B60L15/00,G01S19/00,H04M1/00,B23B31/00,G05D1/00,B66B1/00,H04L61/00,D06F34/00,G09G5/00,B64G1/00 | keywords: 基地局制御装置,基地局,制御装置,端末制御,基地局管理,無線基地局制御,BSC,RNC,基地局制御機能,基地局装置,基地局制御システム,MTC基地局制御,防災基地局制御,ページング制御装置,通信混雑基地局制御; MTC装置識別・管理: H04W12/00,H04H60/00,H04L67/00,H04M1/00,H04L41/00,H04W88/00,H04W4/00,H04N21/00,G11B27/00,H04B7/00,H04L69/00,H04L65/00,H04W72/00,H04B1/00,H04W76/00,B60W20/00,H04N19/00,B60K35/00,B60L15/00,G06F21/00 | keywords: MTC装置,MTC情報,端末識別,MTC端末,機械型通信端末,MTC端末識別,IoT端末管理,MTCデバイス,MTC属性情報,端末種別管理,MTC端末混雑管理,MTC装置ページング,防災MTC端末管理,基地局MTC識別,MTC端末通信制御; ページングメッセージ制御: G01S13/00,H04W4/00,H04M1/00,H04N21/00,H04L51/00,H04W52/00,H04W72/00,G05B19/00,G01S7/00,G08C19/00,H04L12/00,H04M3/00,H04W28/00,H04B1/00,H04L27/00,H04B3/00,H04L65/00,H02M7/00,H04N5/00,H01S3/00 | keywords: ページングメッセージ,ページング,メッセージ送信,MTC情報含有,ページング制御,ページング信号,端末呼出し,メッセージ管理,ページング通知,ページング情報,MTCページングメッセージ,防災ページング通知,基地局ページング制御,混雑回避ページング,端末種別ページング</t>
  </si>
  <si>
    <t>H04W72/00,H04L47/00,H04W28/00,H04W40/00,H04B7/00,H04W88/00,H04W92/00,H04W72/00,H04B7/00,H04Q3/00,H04L41/00,H04W88/00,H04W4/00,H04L67/00,H04W12/00,H04W4/00,H04W72/00,H04L51/00,H04W52/00,G08C19/00</t>
  </si>
  <si>
    <t>無線通信混雑回避: 混雑回避,無線リソース不足,通信混雑,下り通信,上り通信,リソース管理,通信制御,トラフィック制御,混雑制御,帯域制御,基地局混雑回避,MTC端末混雑制御,防災通信混雑,ページング混雑回避,端末通信制御; 基地局制御装置: 基地局制御装置,基地局制御機能,基地局管理,無線基地局制御,基地局制御システム,端末制御,MTC情報,ページングメッセージ,通信混雑回避,無線リソース管理,基地局制御装置連携,MTC基地局制御,防災基地局制御,ページング制御,基地局制御方式,基地局制御端末,基地局制御信号,基地局制御装置制御,基地局制御装置管理,基地局制御装置機能; MTC装置識別・管理: MTC装置,MTC端末識別,MTC情報,MTCデバイス,MTC属性情報,IoT端末管理,MTC端末混雑管理,MTC装置ページング,基地局MTC識別,MTC端末通信制御,機械型通信端末,防災MTC端末管理,端末識別,基地局制御装置,ページングメッセージ,無線リソース不足回避,混雑回避通信,端末管理,無線通信基地局,MTC端末管理; ページングメッセージ制御: ページングメッセージ,ページング制御,ページング信号,端末呼出し,メッセージ送信,MTC情報含有,MTCページングメッセージ,ページング通知,メッセージ管理,基地局制御装置,基地局ページング制御,混雑回避ページング,端末種別ページング,防災ページング通知,無線リソース不足回避,無線通信端末,基地局通信,ページングタイミング,端末識別情報,通信混雑回避</t>
  </si>
  <si>
    <t>ヘッドセット</t>
  </si>
  <si>
    <t>H04R3/00</t>
  </si>
  <si>
    <t>G10L21/0208;H04R1/10</t>
  </si>
  <si>
    <t>【課題】新たにVADなどの装置を必要とせずに、劣化や音声の歪みを抑え、雑音を抑圧するヘッドセットを提供する。 【解決手段】ヘッドセットは、第一の距離＜第二の距離＜第三の距離であり、口から第一の距離の位置に設置される無指向性のマイクロホンである第一メインマイクロホンと、口から第二の距離の位置に設置される無指向性のマイクロホンである第二メインマイクロホンと、口から第三の距離の位置に設置される無指向性のマイクロホンであるサブマイクロホンとを含み、サブマイクロホンは、サブマイクロホンで収音した信号に含まれる目的音の音圧が、第一メインマイクロホン及び第二メインマイクロホンで収音した信号に含まれる目的音の音圧よりも小さく、かつ、サブマイクロホンで収音した信号に含まれる雑音の音圧が、メインマイクロホンで収音した信号に含まれる雑音の音圧と同程度となるように配置される。</t>
  </si>
  <si>
    <t>G01S3/00,G11B5/00,H01Q21/00,G01S1/00,G01S5/00,H04R1/00,H04M1/00,H04R5/00,H01Q9/00,G11B7/00,H04B7/00,H01S3/00,G10L15/00,G11B3/00,E05B27/00,H04M9/00,F27B1/00,H01Q25/00,B65F3/00,B65H67/00,H04B1/00,G01S3/00,G10L19/00,H04N25/00,H04M1/00,G10K11/00,H03G9/00,H04B7/00,G10L15/00,G10L21/00,H04Q1/00,G01S13/00,G01S7/00,H04N1/00,G01S1/00,H03G3/00,H04N5/00,G10L25/00,H04N19/00,D06F33/00,G10L19/00,G10L15/00,G10L21/00,H04M1/00,G10L25/00,H04B1/00,G10K11/00,H04N5/00,H04N25/00,H03G9/00,H04N19/00,H04B3/00,H03G3/00,H04Q1/00,G10H1/00,G01S3/00,H04L25/00,H04R3/00,H04N1/00,H03D11/00,G10L15/00,H04M1/00,H02M7/00,H02M3/00,G10L13/00,G10L21/00,G10L25/00,G10L19/00,H02M5/00,H04N19/00,H03G3/00,H04N9/00,G06G7/00,E21B47/00,G01S19/00,G01S3/00,G06E1/00,H04M3/00,H04L25/00,H04B10/00</t>
  </si>
  <si>
    <t>マイクロホン配置構造: G01S3/00,G11B5/00,H01Q21/00,G01S1/00,G01S5/00,H04R1/00,H04M1/00,H04R5/00,H01Q9/00,G11B7/00,H04B7/00,H01S3/00,G10L15/00,G11B3/00,E05B27/00,H04M9/00,F27B1/00,H01Q25/00,B65F3/00,B65H67/00 | keywords: 第一の距離,第二の距離,第三の距離,無指向性,マイクロホン,ヘッドセット,設置位置,マイク配置,距離差,無指向性マイク,複数マイク,ヘッドセット構造,マイクアレイ,音声収音,防災ヘッドセット,雑音抑圧型ヘッドセット,通知機能付きヘッドセット,音声歪み低減; 雑音抑圧技術: H04B1/00,G01S3/00,G10L19/00,H04N25/00,H04M1/00,G10K11/00,H03G9/00,H04B7/00,G10L15/00,G10L21/00,H04Q1/00,G01S13/00,G01S7/00,H04N1/00,G01S1/00,H03G3/00,H04N5/00,G10L25/00,H04N19/00,D06F33/00 | keywords: 雑音,抑圧,信号,音圧,目的音,収音,サブマイクロホン,ノイズ抑制,雑音除去,信号処理,音声信号,目的音抽出,雑音抑圧ヘッドセット,防災通知,音声歪み防止,マイクロホン信号比較,環境雑音低減,複数マイク雑音制御; 音声歪み低減技術: G10L19/00,G10L15/00,G10L21/00,H04M1/00,G10L25/00,H04B1/00,G10K11/00,H04N5/00,H04N25/00,H03G9/00,H04N19/00,H04B3/00,H03G3/00,H04Q1/00,G10H1/00,G01S3/00,H04L25/00,H04R3/00,H04N1/00,H03D11/00 | keywords: 音声,歪み,抑える,劣化,クリア,目的音,音声歪み低減,音質改善,信号劣化防止,クリア音声,音声処理,音声歪み抑制ヘッドセット,防災用音声通知,雑音抑圧型音声処理,マイクロホン音質向上,複数マイク音声補正; VAD非依存型音声処理: G10L15/00,H04M1/00,H02M7/00,H02M3/00,G10L13/00,G10L21/00,G10L25/00,G10L19/00,H02M5/00,H04N19/00,H03G3/00,H04N9/00,G06G7/00,E21B47/00,G01S19/00,G01S3/00,G06E1/00,H04M3/00,H04L25/00,H04B10/00 | keywords: VAD,装置不要,音声処理,ヘッドセット,新たに必要とせず,VAD非依存,装置不要音声処理,専用装置不要,音声信号処理,ヘッドセット音声処理,防災通知音声処理,雑音抑圧型VAD不要,マイクロホンのみ音声処理,音声歪み低減VAD非依存,複数マイクVAD不要</t>
  </si>
  <si>
    <t>G01S3/00,G01S5/00,H04R1/00,H04R5/00,H04M1/00,G10K11/00,G10L19/00,G10L21/00,G01S3/00,H03G9/00,G10L19/00,G10L21/00,G10L25/00,G10K11/00,H03G9/00,G10L15/00,G10L21/00,G10L25/00,G10L19/00,G10L13/00</t>
  </si>
  <si>
    <t>マイクロホン配置構造: マイクロホン配置,距離差配置,無指向性マイクロホン,複数マイクロホン,ヘッドセット構造,第一メインマイクロホン,第二メインマイクロホン,サブマイクロホン,雑音抑圧,音声歪み抑制,目的音圧差,雑音音圧同程度,マイクアレイ,音声収音,雑音抑圧型ヘッドセット,通知機能付きヘッドセット,防災ヘッドセット,収音信号,配置構造技術,距離別配置; 雑音抑圧技術: 雑音抑圧,ノイズ除去,音声信号処理,目的音抽出,マイクロホン信号比較,音圧差利用,無指向性マイクロホン,複数マイク配置,環境雑音低減,音声歪み防止,距離差配置,雑音抑圧ヘッドセット,目的音強調,信号混合,雑音成分推定,音響信号分析,音声品質向上,防災通知,音響利得制御,音声伝達効率; 音声歪み低減技術: 音声歪み低減,音質改善,信号劣化防止,クリア音声,雑音抑圧,マイクロホン配置,無指向性マイクロホン,複数マイク補正,音声処理技術,目的音抽出,雑音音圧比較,距離別マイク設置,音声信号分析,音声信号合成,音声コード化,音声デコード化,音声特性変更,音響波減衰,騒音防止,音質制御; VAD非依存型音声処理: VAD非依存音声処理,装置不要音声処理,ヘッドセット音声処理,雑音抑圧,音声歪み低減,複数マイク音声処理,無指向性マイクロホン,目的音音圧比較,雑音音圧比較,距離差マイク配置,サブマイクロホン配置,メインマイクロホン配置,音声信号処理,専用装置不要,VAD不要,マイクロホンのみ音声処理,防災通知音声処理,雑音抑圧型VAD不要</t>
  </si>
  <si>
    <t>受信強度算出装置、受信強度算出方法、プログラム</t>
  </si>
  <si>
    <t>H04W16/18</t>
  </si>
  <si>
    <t>H04W24/08;H04B17/309</t>
  </si>
  <si>
    <t>【課題】実測値の測定精度を考慮して受信強度を精度よく算出する技術を提供する。 【解決手段】受信強度算出装置において、実測値取得部６２は、発信地点から送信された電波を複数の実測地点のそれぞれにおいて受信した場合の受信強度の実測値を取得する。理論値取得部６０は、実測値取得部において取得される複数の受信強度の実測値のそれぞれに対応した受信地点での受信強度の理論値を取得する。導出部３８は、複数の受信強度の実測値と、複数の受信強度の理論値とをもとに、受信強度との実測値と受信強度の理論値との差異を実測地点ごとに導出する。対象地点理論値取得部６４は、受信強度算出の対象となる受信地点における受信強度の理論値を取得する。補正部３６は、対象地点理論値取得部において取得した受信強度の理論値に対して、実測地点ごとの差異をもとにした補正を実行する。</t>
  </si>
  <si>
    <t>G01S3/00,G01S19/00,G01S1/00,G01S5/00,H04B1/00,G01S13/00,H04B10/00,G01S7/00,G04R20/00,H04B17/00,H04L27/00,G01R29/00,H04B7/00,G01V1/00,H04L1/00,H04H20/00,G01S15/00,G01R27/00,G01N29/00,H01Q21/00,G01S3/00,G01S19/00,G01S1/00,G01S7/00,H04B17/00,H04B1/00,G01S5/00,H04B10/00,G01S13/00,G04R20/00,H04L27/00,G01S15/00,H04B7/00,G10L19/00,H04B3/00,H03M13/00,G10L21/00,H04H20/00,G01R29/00,H04L1/00,G01S3/00,G01S19/00,G01S1/00,G01S5/00,H04B17/00,G01S13/00,H04B1/00,G01S7/00,H04L25/00,H04B10/00,G01S17/00,H04B15/00,G01R11/00,G01N29/00,G01R29/00,G01S15/00,G01R27/00,G10L21/00,H04B3/00,H04H20/00,G01S19/00,G01S3/00,H04L25/00,H04B1/00,G01S1/00,G01S7/00,H04N5/00,H04B17/00,H04L27/00,H04B10/00,G04R20/00,H04N1/00,G01R11/00,H04B15/00,H04L1/00,G01S13/00,H04N9/00,H04B3/00,H03M13/00,G01F1/00</t>
  </si>
  <si>
    <t>受信強度測定: G01S3/00,G01S19/00,G01S1/00,G01S5/00,H04B1/00,G01S13/00,H04B10/00,G01S7/00,G04R20/00,H04B17/00,H04L27/00,G01R29/00,H04B7/00,G01V1/00,H04L1/00,H04H20/00,G01S15/00,G01R27/00,G01N29/00,H01Q21/00 | keywords: 受信強度,実測値,測定精度,実測地点,電波,受信強度測定,電波強度,実測値取得,測定誤差,信号強度,受信強度実測値,測定精度向上,複数地点測定,受信強度算出装置,測定データ補正; 理論値算出: G01S3/00,G01S19/00,G01S1/00,G01S7/00,H04B17/00,H04B1/00,G01S5/00,H04B10/00,G01S13/00,G04R20/00,H04L27/00,G01S15/00,H04B7/00,G10L19/00,H04B3/00,H03M13/00,G10L21/00,H04H20/00,G01R29/00,H04L1/00 | keywords: 理論値,受信地点,理論値取得部,受信強度,受信強度理論値,理論値算出,電波伝搬モデル,計算値,受信地点理論値,理論値取得方法,対象地点理論値,受信強度予測,伝搬損失モデル,理論値補正; 実測値と理論値の差異導出: G01S3/00,G01S19/00,G01S1/00,G01S5/00,H04B17/00,G01S13/00,H04B1/00,G01S7/00,H04L25/00,H04B10/00,G01S17/00,H04B15/00,G01R11/00,G01N29/00,G01R29/00,G01S15/00,G01R27/00,G10L21/00,H04B3/00,H04H20/00 | keywords: 差異,導出部,実測値,理論値,受信強度,実測値と理論値の比較,差分算出,誤差導出,受信強度差異,地点ごとの差異,受信強度誤差分析,実測値理論値差分,地点別誤差,受信強度補正用差異,測定値補正因子; 受信強度補正: G01S19/00,G01S3/00,H04L25/00,H04B1/00,G01S1/00,G01S7/00,H04N5/00,H04B17/00,H04L27/00,H04B10/00,G04R20/00,H04N1/00,G01R11/00,H04B15/00,H04L1/00,G01S13/00,H04N9/00,H04B3/00,H03M13/00,G01F1/00 | keywords: 補正,補正部,受信強度,理論値,差異,受信強度補正,理論値補正,補正処理,誤差補正,補正値算出,受信強度補正方法,実測値差異補正,対象地点補正,受信強度算出補正,測定精度補正</t>
  </si>
  <si>
    <t>G01S3/00,G01S19/00,G01S1/00,G01S5/00,H04B1/00,G01S3/00,G01S19/00,G01S1/00,G01S5/00,H04B17/00,G01S3/00,G01S19/00,G01S1/00,G01S5/00,H04B17/00,G01S19/00,G01S3/00,H04B17/00,G01S1/00,H04B1/00</t>
  </si>
  <si>
    <t>受信強度測定: 受信強度測定,電波強度,実測値取得,測定精度向上,複数地点測定,受信強度算出装置,測定誤差補正,受信強度理論値,実測地点差異,受信強度補正,測定データ補正,受信強度実測値,受信地点,発信地点,受信強度算出,電波受信,信号強度,受信強度比較,受信強度推定,受信強度評価; 理論値算出: 受信強度理論値,理論値算出,受信地点理論値,電波伝搬モデル,受信強度予測,伝搬損失モデル,理論値補正,理論値取得方法,対象地点理論値,計算値,受信強度測定精度,実測値補正,受信強度差異,受信強度算出装置,実測値取得部,理論値取得部,補正部,導出部,受信強度算出,受信地点; 実測値と理論値の差異導出: 受信強度差異,実測値理論値差分,受信強度誤差分析,地点別誤差,受信強度補正用差異,測定値補正因子,差分算出,誤差導出,実測値と理論値の比較,地点ごとの差異,受信強度補正,受信強度算出装置,実測値取得部,理論値取得部,補正部,導出部,対象地点理論値取得部; 受信強度補正: 受信強度補正,理論値補正,補正処理,誤差補正,補正値算出,受信強度算出補正,実測値差異補正,測定精度補正,対象地点補正,受信強度,理論値,実測値,受信地点,発信地点,受信強度算出,補正部,導出部,取得部,補正方法,算出装置</t>
  </si>
  <si>
    <t>ワイヤレスシステムにおける複数のスケジューラによる動作</t>
  </si>
  <si>
    <t>H04W16/32</t>
  </si>
  <si>
    <t>【課題】複数のスケジューラを使用して動作するためのＷＴＲＵのためのシステムおよび方法を提供する。 【解決手段】ＷＴＲＵは、ＷＴＲＵとネットワークとの間にＲＲＣ接続を確立する。ＲＲＣ接続は、ＷＴＲＵとネットワークの第１のサービングサイトとの間に第１の無線インターフェースを、ＷＴＲＵとネットワークの第２のサービングサイトとの間に第２の無線インターフェースを確立する。ＲＲＣ接続は、ＷＴＲＵとＭｅＮＢとの間に確立する。制御機能は、ＷＴＲＵとＳＣｅＮＢとの間に確立される。ＷＴＲＵは、第１の無線インターフェースまたは第２の無線インターフェースを通じてネットワークからデータを受信する。</t>
  </si>
  <si>
    <t>H04W72/00,H03L7/00,B60T8/00,H04B1/00,H01Q5/00,H04N13/00,H04N19/00,H04B7/00,H04L12/00,G06F13/00,H04L45/00,H04N7/00,H04W74/00,H01S3/00,H04H20/00,H04W28/00,H04L5/00,H04L47/00,G05B19/00,H05G1/00,H04W72/00,H04W40/00,H04W76/00,H04L65/00,H04L67/00,H04N21/00,H04L45/00,H04W92/00,H04W28/00,H04L12/00,H04M1/00,H04W80/00,H04L69/00,H04L1/00,H04L41/00,H04L47/00,H04B7/00,H04W8/00,G05B19/00,H02J3/00,H04B7/00,H04B1/00,H04W72/00,H04W92/00,H04H20/00,H04L45/00,G01S3/00,G01S13/00,H01Q5/00,H04M1/00,H04B3/00,G08C19/00,H04N7/00,H04W74/00,G01S1/00,H04L5/00,B61L3/00,H04N21/00,H04Q5/00,H03H9/00,H04W72/00,H04B1/00,H04B7/00,G01S3/00,G01S1/00,H04N21/00,H04H60/00,H04L69/00,H04B10/00,G01S19/00,H04W40/00,G04R20/00,H04H20/00,H04L45/00,H04M1/00,H04W8/00,H04L1/00,G01S7/00,H04N7/00,H04L65/00</t>
  </si>
  <si>
    <t>複数スケジューラ制御: H04W72/00,H03L7/00,B60T8/00,H04B1/00,H01Q5/00,H04N13/00,H04N19/00,H04B7/00,H04L12/00,G06F13/00,H04L45/00,H04N7/00,H04W74/00,H01S3/00,H04H20/00,H04W28/00,H04L5/00,H04L47/00,G05B19/00,H05G1/00 | keywords: 複数のスケジューラ,制御機能,管理,動作,スケジューラ制御,複数スケジューラ,リソース管理,スケジューリングアルゴリズム,動的割当,無線インターフェース管理,WTRUスケジューラ制御,ネットワーク間スケジューリング,サービングサイト制御,複数接続管理; RRC接続確立: H04W72/00,H04W40/00,H04W76/00,H04L65/00,H04L67/00,H04N21/00,H04L45/00,H04W92/00,H04W28/00,H04L12/00,H04M1/00,H04W80/00,H04L69/00,H04L1/00,H04L41/00,H04L47/00,H04B7/00,H04W8/00,G05B19/00,H02J3/00 | keywords: RRC接続,確立,WTRU,ネットワーク,RRC接続確立,無線リソース制御,接続手順,RRCプロトコル,接続管理,サービングサイトRRC接続,MeNB接続確立,SCeNB接続確立,複数インターフェースRRC,WTRU接続管理; 複数無線インターフェース: H04B7/00,H04B1/00,H04W72/00,H04W92/00,H04H20/00,H04L45/00,G01S3/00,G01S13/00,H01Q5/00,H04M1/00,H04B3/00,G08C19/00,H04N7/00,H04W74/00,G01S1/00,H04L5/00,B61L3/00,H04N21/00,H04Q5/00,H03H9/00 | keywords: 第１の無線インターフェース,第２の無線インターフェース,サービングサイト,WTRU,複数無線インターフェース,デュアル接続,マルチ接続,サービングサイト間通信,インターフェース管理,MeNB無線インターフェース,SCeNB無線インターフェース,複数サイト接続,WTRUマルチインターフェース,インターフェース切替; データ受信方法: H04W72/00,H04B1/00,H04B7/00,G01S3/00,G01S1/00,H04N21/00,H04H60/00,H04L69/00,H04B10/00,G01S19/00,H04W40/00,G04R20/00,H04H20/00,H04L45/00,H04M1/00,H04W8/00,H04L1/00,G01S7/00,H04N7/00,H04L65/00 | keywords: データ受信,ネットワーク,無線インターフェース,WTRU,データ受信方法,マルチインターフェース受信,ネットワークデータ取得,受信制御,インターフェース選択,複数サービングサイト受信,WTRUデータ受信,RRC接続データ受信,インターフェース経由受信,スケジューラ連携受信</t>
  </si>
  <si>
    <t>H04W72/00,H04B7/00,H04L12/00,G06F13/00,H01Q5/00,H04W72/00,H04W76/00,H04W40/00,H04W92/00,H04W28/00,H04B7/00,H04B1/00,H04W72/00,H04W92/00,H04L45/00,H04W72/00,H04B1/00,H04B7/00,H04L69/00,H04N21/00</t>
  </si>
  <si>
    <t>複数スケジューラ制御: 複数スケジューラ制御,スケジューリングアルゴリズム,リソース管理,動的割当,無線インターフェース管理,WTRUスケジューラ制御,ネットワーク間スケジューリング,サービングサイト制御,複数接続管理,RRC接続,サービングサイト,MeNB,SCeNB,無線インターフェース,データ受信,制御機能,接続管理,スケジューラ動作,複数サービングサイト,WTRU; RRC接続確立: RRC接続確立,無線リソース制御,接続手順,RRCプロトコル,接続管理,サービングサイトRRC接続,MeNB接続確立,SCeNB接続確立,複数インターフェースRRC,WTRU接続管理,RRC接続,ネットワーク接続確立,無線インターフェース確立,RRC制御機能,RRC接続管理,RRC接続手順,RRC接続方式,RRC接続要求,RRC接続応答,RRC接続状態; 複数無線インターフェース: 複数無線インターフェース,デュアル接続,マルチ接続,サービングサイト間通信,インターフェース管理,WTRUマルチインターフェース,インターフェース切替,MeNB無線インターフェース,SCeNB無線インターフェース,複数サイト接続,RRC接続,サービングサイト,第１の無線インターフェース,第２の無線インターフェース,ネットワーク接続,制御機能確立,データ受信,マルチサイト通信,無線インターフェース切替,WTRU通信; データ受信方法: データ受信方法,マルチインターフェース受信,ネットワークデータ取得,受信制御,インターフェース選択,複数サービングサイト受信,WTRUデータ受信,RRC接続データ受信,インターフェース経由受信,スケジューラ連携受信,無線インターフェース通信,サービングサイト切替,複数接続受信,ネットワーク接続管理,データ受信手順,無線通信制御,複数経路受信,WTRU通信,受信経路選択,ネットワークインターフェース管理</t>
  </si>
  <si>
    <t>情報処理装置、情報処理システム、その制御方法及びプログラム</t>
  </si>
  <si>
    <t>【課題】ＨＭＤの位置情報を用いて、利用する異なる解像度の画像を、容易に切替え可能な仕組みを提供すること 【解決手段】低解像度の画像を出力する第１の撮像装置と、高解像度の画像を出力する第２の撮像装置と、画像を表示する表示装置と通信し、撮像位置を取得し、撮像位置と現実物体との距離を特定し、特定した距離が所定の値に達したか判定し、特定した距離が所定の値に達したと判定した場合に、第２の撮像装置から出力された高解像度の画像を前記表示装置に表示すべく出力する</t>
  </si>
  <si>
    <t>H04N13/00,H04N19/00,G06T7/00,G06V10/00,A63F13/00,G06F16/00,H04N23/00,G11B21/00,H04N25/00,G11B5/00,B60K35/00,G05D1/00,H04N1/00,G06F3/00,G01S19/00,H04H60/00,G01S13/00,G01C11/00,B60R1/00,G03H1/00,H04N13/00,H04N19/00,H04N23/00,H04N25/00,G06T3/00,H04N1/00,G06V10/00,G06F16/00,H04N21/00,A63F13/00,G09G5/00,G05D1/00,G03B7/00,G03B13/00,G06T7/00,G01C11/00,G06T5/00,B60K35/00,G02B7/00,B60R1/00,H04N13/00,H04N25/00,H04N23/00,G02B9/00,H04N1/00,H04N9/00,H04N5/00,G03B35/00,G03B19/00,G03G15/00,H05G1/00,G03B17/00,G03B15/00,G03F7/00,G06V10/00,H04N19/00,G03C8/00,G03B21/00,G06T3/00,G03B27/00,H04N23/00,H04N1/00,H04N25/00,H04N5/00,H04N13/00,H01J31/00,H04N9/00,G03B21/00,G03G15/00,G03B17/00,G08G1/00,G03B27/00,G01C11/00,B60K35/00,G09G5/00,G06F3/00,G01S7/00,H04N7/00,H04N3/00,G03H1/00</t>
  </si>
  <si>
    <t>HMD位置情報取得: H04N13/00,H04N19/00,G06T7/00,G06V10/00,A63F13/00,G06F16/00,H04N23/00,G11B21/00,H04N25/00,G11B5/00,B60K35/00,G05D1/00,H04N1/00,G06F3/00,G01S19/00,H04H60/00,G01S13/00,G01C11/00,B60R1/00,G03H1/00 | keywords: HMD,位置情報,撮像位置,距離特定,ヘッドマウントディスプレイ,位置測位,ユーザー位置,撮像位置取得,距離判定,HMD位置情報,現実物体との距離,位置情報通知,防災用途位置測定,空間認識; 画像解像度切替制御: H04N13/00,H04N19/00,H04N23/00,H04N25/00,G06T3/00,H04N1/00,G06V10/00,G06F16/00,H04N21/00,A63F13/00,G09G5/00,G05D1/00,G03B7/00,G03B13/00,G06T7/00,G01C11/00,G06T5/00,B60K35/00,G02B7/00,B60R1/00 | keywords: 解像度,画像切替,低解像度,高解像度,出力,画像解像度切替,高精細画像,低精細画像,画像出力制御,解像度選択,距離判定による画像切替,HMD画像切替,表示装置解像度制御,撮像装置連携,防災画像切替; 撮像装置構成: H04N13/00,H04N25/00,H04N23/00,G02B9/00,H04N1/00,H04N9/00,H04N5/00,G03B35/00,G03B19/00,G03G15/00,H05G1/00,G03B17/00,G03B15/00,G03F7/00,G06V10/00,H04N19/00,G03C8/00,G03B21/00,G06T3/00,G03B27/00 | keywords: 第１の撮像装置,第２の撮像装置,低解像度,高解像度,撮像装置,カメラ構成,複数撮像装置,画像取得装置,撮像装置連携,高解像度撮像装置,低解像度撮像装置,HMD用撮像装置,防災撮像システム,画像切替用撮像装置; 表示装置通信・画像表示: H04N23/00,H04N1/00,H04N25/00,H04N5/00,H04N13/00,H01J31/00,H04N9/00,G03B21/00,G03G15/00,G03B17/00,G08G1/00,G03B27/00,G01C11/00,B60K35/00,G09G5/00,G06F3/00,G01S7/00,H04N7/00,H04N3/00,G03H1/00 | keywords: 表示装置,通信,画像表示,出力,画像表示装置,表示装置通信,画像出力,表示制御,HMD表示,高解像度画像表示,低解像度画像表示,撮像装置-表示装置通信,防災画像表示,距離判定画像表示</t>
  </si>
  <si>
    <t>H04N13/00,H04N19/00,G06T7/00,G06V10/00,H04N23/00,H04N13/00,H04N19/00,H04N23/00,H04N25/00,G06T3/00,H04N13/00,H04N25/00,H04N23/00,G02B9/00,H04N1/00,H04N23/00,H04N25/00,H04N13/00,H04N5/00,H04N1/00</t>
  </si>
  <si>
    <t>HMD位置情報取得: ヘッドマウントディスプレイ,HMD位置情報,位置測位,撮像位置取得,距離判定,画像切替,高解像度画像,低解像度画像,撮像装置,表示装置通信,現実物体距離,距離特定,ユーザー位置,空間認識,位置情報通知,防災用途位置測定; 画像解像度切替制御: 画像解像度切替,高精細画像,低精細画像,画像出力制御,解像度選択,距離判定画像切替,HMD画像切替,表示装置解像度制御,撮像装置連携,撮像位置取得,現実物体距離特定,高解像度画像表示,低解像度画像表示,撮像装置切替,解像度自動切替,位置情報連動画像切替,表示装置通信,距離判定制御,画像切替制御,解像度制御; 撮像装置構成: 撮像装置構成,複数撮像装置,高解像度画像,低解像度画像,画像切替,撮像位置取得,距離判定,表示装置連携,高解像度撮像装置,低解像度撮像装置,HMD用撮像装置,画像取得装置,カメラ構成,撮像装置連携,画像表示制御,撮像位置特定,現実物体距離,撮像装置通信,画像出力制御,防災撮像システム; 表示装置通信・画像表示: 画像表示装置,表示装置通信,画像出力,表示制御,HMD表示,高解像度画像表示,低解像度画像表示,撮像装置通信,撮像位置取得,距離判定画像表示,撮像距離判定,画像切替制御,撮像装置連携,表示装置連携,現実物体距離特定,高解像度画像出力,低解像度画像出力,表示装置出力,撮像装置出力,表示装置画像切替</t>
  </si>
  <si>
    <t>電源装置</t>
  </si>
  <si>
    <t>【課題】出力電圧が相違する複数の機種でコストダウンを目的として同一のコネクタ１２を使用すると、他の機種では電子機器側からのフィードバック信号を受信するための７番目のピンを使用しない機種がある。そのようなフィードバック信号を用いない機種に他の機種の電子機器が誤接続されると、定格電圧が違うので電子機器が故障するおそれがある。 【解決手段】本体入力されないはずのフィードバック信号が７番目のピンに入力されると、出力電圧を上昇するような信号を電源ＩＣに入力し、電源ＩＣの過電圧保護機能によって電力の出力を停止させるようにした。</t>
  </si>
  <si>
    <t>H01R12/00,F16D3/00,H01R13/00,H01R11/00,H01L31/00,H01R33/00,H01R24/00,A01B3/00,H01M50/00,F04C18/00,E05D3/00,H01L23/00,H10K39/00,H10K59/00,H01C10/00,H03H7/00,G01R31/00,B41J7/00,H04N25/00,F03C2/00,G05B19/00,H03K17/00,G04R20/00,B60T8/00,H04N9/00,H04N23/00,B41J33/00,A63F13/00,H05B45/00,H03G1/00,B60G17/00,H03J7/00,G01S7/00,H04N1/00,H01J37/00,H03B5/00,G05B11/00,G05F1/00,H03L7/00,H01H89/00,F16H61/00,H03K17/00,G05F1/00,H03J7/00,H05B45/00,G09F11/00,B60L58/00,H02M7/00,H03K3/00,B60T13/00,H03G1/00,G05F3/00,H02P23/00,H04W52/00,G11C11/00,H02J3/00,H02P27/00,H02P1/00,H02M3/00,B60L15/00,H03K17/00,H01H83/00,G06F1/00,H02H3/00,G05F1/00,H02H7/00,H02H9/00,H05B41/00,H05B45/00,H02P3/00,G06F21/00,B41J29/00,H02P29/00,H05G1/00,H05B47/00,H02P8/00,F24S40/00,H01T1/00,F21V25/00,H02J3/00</t>
  </si>
  <si>
    <t>コネクタ構造・ピン配列: H01R12/00,F16D3/00,H01R13/00,H01R11/00,H01L31/00,H01R33/00,H01R24/00,A01B3/00,H01M50/00,F04C18/00,E05D3/00,H01L23/00,H10K39/00,H10K59/00,H01C10/00,H03H7/00,G01R31/00,B41J7/00,H04N25/00,F03C2/00 | keywords: コネクタ,ピン,７番目のピン,同一コネクタ,複数機種,コネクタ構造,ピン配列,端子配置,共通コネクタ,ピン番号,誤接続防止コネクタ,機種間互換性,フィードバック信号端子,防災コネクタ設計,電子機器接続; フィードバック信号検出・処理: G05B19/00,H03K17/00,G04R20/00,B60T8/00,H04N9/00,H04N23/00,B41J33/00,A63F13/00,H05B45/00,H03G1/00,B60G17/00,H03J7/00,G01S7/00,H04N1/00,H01J37/00,H03B5/00,G05B11/00,G05F1/00,H03L7/00,H01H89/00 | keywords: フィードバック信号,信号検出,７番目のピン,入力信号,フィードバック信号処理,信号検出回路,入力信号判定,ピン信号監視,信号制御,誤接続検知,フィードバック信号通知,電子機器信号処理,防災信号制御,異常信号検出; 出力電圧制御・昇圧処理: F16H61/00,H03K17/00,G05F1/00,H03J7/00,H05B45/00,G09F11/00,B60L58/00,H02M7/00,H03K3/00,B60T13/00,H03G1/00,G05F3/00,H02P23/00,H04W52/00,G11C11/00,H02J3/00,H02P27/00,H02P1/00,H02M3/00,B60L15/00 | keywords: 出力電圧,電源IC,昇圧,信号入力,電圧上昇,電圧制御,昇圧処理,電源IC制御,出力電圧調整,電圧信号入力,フィードバック信号昇圧,誤接続時電圧制御,電子機器電圧保護,防災電圧制御,過電圧対応; 過電圧保護・出力停止機能: H03K17/00,H01H83/00,G06F1/00,H02H3/00,G05F1/00,H02H7/00,H02H9/00,H05B41/00,H05B45/00,H02P3/00,G06F21/00,B41J29/00,H02P29/00,H05G1/00,H05B47/00,H02P8/00,F24S40/00,H01T1/00,F21V25/00,H02J3/00 | keywords: 過電圧保護,電源IC,出力停止,保護機能,故障防止,過電圧保護回路,出力停止機能,電源保護,異常電圧検知,電力遮断,誤接続時保護,防災出力停止,電子機器故障防止,過電圧遮断,フィードバック信号保護</t>
  </si>
  <si>
    <t>H01R12/00,H01R13/00,H01R11/00,H01R24/00,H01R33/00,G05B19/00,H03K17/00,H03G1/00,H05B45/00,G04R20/00,G05F1/00,H03K17/00,H02M7/00,B60L58/00,H05B45/00,H01H83/00,H02H3/00,H02H9/00,G05F1/00,H03K17/00</t>
  </si>
  <si>
    <t>コネクタ構造・ピン配列: コネクタ構造,ピン配列,端子配置,共通コネクタ,ピン番号,誤接続防止コネクタ,機種間互換性,フィードバック信号端子,防災コネクタ設計,電子機器接続,過電圧保護機能,出力電圧相違,定格電圧違い,ピン誤接続,コストダウン設計,複数機種対応,入力信号判定,電源IC制御,ピン未使用機種,フィードバック信号誤入力; フィードバック信号検出・処理: フィードバック信号検出,フィードバック信号処理,信号検出回路,入力信号判定,ピン信号監視,信号制御,誤接続検知,過電圧保護,電子機器故障防止,フィードバック信号通知,電子機器信号処理,異常信号検出,コネクタピン配置,出力電圧制御,電源IC制御,フィードバック信号入力,定格電圧判定,信号入力監視,ピン番号識別,防災信号制御; 出力電圧制御・昇圧処理: 出力電圧制御,昇圧処理,電源IC制御,フィードバック信号昇圧,過電圧保護,誤接続時電圧制御,電子機器電圧保護,出力電圧調整,電圧信号入力,電源IC,定格電圧違い,コネクタ誤接続,過電圧対応,フィードバックピン,電圧上昇制御,電力出力停止,電圧異常検知,電圧制御回路,電圧信号検出,電圧保護機能; 過電圧保護・出力停止機能: 過電圧保護回路,出力停止機能,電源IC,異常電圧検知,電力遮断,フィードバック信号保護,誤接続時保護,過電圧遮断,電子機器故障防止,保護スイッチ,回路遮断,非常保護回路,過電流保護,自動開放,定格電圧違い,過電圧制限,保護継電器,電源保護,電力出力停止,異常状態検知</t>
  </si>
  <si>
    <t>電源回路及び画像形成装置</t>
  </si>
  <si>
    <t>【課題】  高効率の電源回路及び画像形成装置を提供する。 【解決手段】  一実施形態に係る電源回路は、熱によって電力を生成する熱電変換素子と、前記熱電変換素子から定電流を取り出す可変定電流回路と、前記可変定電流回路により取り出された電流に基づいて定電圧を出力する電圧変換回路と、前記可変定電流回路を制御することにより、前記熱電変換素子から前記可変定電流回路が取り出す定電流の目標値を変化させる制御回路と、を具備する。</t>
  </si>
  <si>
    <t>G01K7/00,A61M60/00,H05B3/00,G01J5/00,F24F1/00,H01H37/00,H10N30/00,H01M10/00,B41J2/00,H03C3/00,G05D23/00,G11C11/00,G01N25/00,H10N10/00,G21H1/00,H03K4/00,H03B7/00,G06G7/00,H01L33/00,H01H61/00,G05F1/00,G01K7/00,H02P29/00,G05D23/00,G01J5/00,H02J7/00,G01N25/00,H03J3/00,G01F1/00,H02J3/00,H01L29/00,H02K11/00,H02P7/00,H02M3/00,H03C3/00,F16H61/00,F02D41/00,H02M7/00,H03K17/00,F01P7/00,H02M7/00,H03K3/00,H03K17/00,H02J3/00,H02M5/00,H02M3/00,H02M1/00,H02J7/00,H02P27/00,H02J1/00,G01F1/00,H02K47/00,G04G19/00,G05F1/00,H02H7/00,H02P7/00,H01F38/00,G01R19/00,H05B45/00,B60Q3/00,H02P29/00,G09F11/00,H03K17/00,H05B45/00,F16H61/00,G01F1/00,F24F11/00,G05F1/00,F24H15/00,H03C3/00,H02J7/00,G01J5/00,H02K11/00,H01L29/00,H02P7/00,H03J3/00,G01K7/00,B60Q3/00,B60L15/00,G09G3/00,H04N23/00,H04N25/00,H01L31/00,H04N5/00,G09G3/00,H10K59/00,H04N1/00,H01J31/00,H04N9/00,H03K3/00,H05B45/00,F21K9/00,H05G1/00,H05B41/00,H04N3/00,H01L27/00,G03C8/00,H02S40/00,G06F1/00,G03G15/00</t>
  </si>
  <si>
    <t>熱電変換素子: G01K7/00,A61M60/00,H05B3/00,G01J5/00,F24F1/00,H01H37/00,H10N30/00,H01M10/00,B41J2/00,H03C3/00,G05D23/00,G11C11/00,G01N25/00,H10N10/00,G21H1/00,H03K4/00,H03B7/00,G06G7/00,H01L33/00,H01H61/00 | keywords: 熱電変換素子,熱,電力生成,熱電素子,熱電発電,熱電変換,サーモエレクトリック,熱電効果,熱電発電回路,画像形成装置用熱電素子,高効率熱電変換,防災用熱電発電,熱電変換制御; 可変定電流回路: G05F1/00,G01K7/00,H02P29/00,G05D23/00,G01J5/00,H02J7/00,G01N25/00,H03J3/00,G01F1/00,H02J3/00,H01L29/00,H02K11/00,H02P7/00,H02M3/00,H03C3/00,F16H61/00,F02D41/00,H02M7/00,H03K17/00,F01P7/00 | keywords: 可変定電流回路,定電流,電流取り出し,定電流回路,可変電流制御,定電流制御,電流調整回路,定電流抽出,熱電素子定電流回路,画像形成装置定電流供給,高効率定電流制御,防災用定電流回路,定電流通知; 電圧変換回路: H02M7/00,H03K3/00,H03K17/00,H02J3/00,H02M5/00,H02M3/00,H02M1/00,H02J7/00,H02P27/00,H02J1/00,G01F1/00,H02K47/00,G04G19/00,G05F1/00,H02H7/00,H02P7/00,H01F38/00,G01R19/00,H05B45/00,B60Q3/00 | keywords: 電圧変換回路,定電圧,出力,電圧変換,定電圧回路,電圧調整回路,DC-DCコンバータ,電圧安定化,熱電素子電圧変換,画像形成装置電圧供給,高効率電圧変換,防災用電圧変換回路,定電圧通知; 制御回路: H02P29/00,G09F11/00,H03K17/00,H05B45/00,F16H61/00,G01F1/00,F24F11/00,G05F1/00,F24H15/00,H03C3/00,H02J7/00,G01J5/00,H02K11/00,H01L29/00,H02P7/00,H03J3/00,G01K7/00,B60Q3/00,B60L15/00,G09G3/00 | keywords: 制御回路,目標値,定電流制御,制御回路,電流目標値制御,フィードバック制御,電源制御,定電流目標値変更,熱電素子制御回路,画像形成装置電源制御,高効率電流制御,防災用電源制御,定電流目標値通知; 画像形成装置への応用: H04N23/00,H04N25/00,H01L31/00,H04N5/00,G09G3/00,H10K59/00,H04N1/00,H01J31/00,H04N9/00,H03K3/00,H05B45/00,F21K9/00,H05G1/00,H05B41/00,H04N3/00,H01L27/00,G03C8/00,H02S40/00,G06F1/00,G03G15/00 | keywords: 画像形成装置,電源回路,高効率,画像形成装置,プリンタ,複写機,電源供給,省エネ画像形成,熱電素子画像形成装置,高効率電源画像形成,防災用画像形成装置,画像形成装置通知,画像形成装置電源制御</t>
  </si>
  <si>
    <t>G01K7/00,H05B3/00,H01H37/00,H10N30/00,H01M10/00,G05F1/00,H02J7/00,G05D23/00,G01K7/00,G01N25/00,H02M7/00,H02M3/00,H02M5/00,H02M1/00,H02J3/00,G05F1/00,H03K17/00,H05B45/00,H02P29/00,F24F11/00,H01L31/00,H04N1/00,H04N23/00,H04N25/00,H03K3/00</t>
  </si>
  <si>
    <t>熱電変換素子: 熱電変換素子,熱電素子,熱電発電,熱電変換,サーモエレクトリック,熱電効果,熱電発電回路,高効率熱電変換,熱電変換制御,定電流回路,定電圧回路,熱電発電素子,熱エネルギー変換,画像形成装置用熱電素子,熱電発電装置,熱電発電制御,熱電発電効率,熱電発電技術,防災用熱電発電,熱電発電応用; 可変定電流回路: 可変定電流回路,定電流制御,電流調整回路,熱電変換素子,定電流抽出,目標値変更,電圧変換回路,制御回路,高効率電源回路,画像形成装置定電流供給,熱電素子定電流回路,可変電流制御,定電流通知,防災用定電流回路,定電流取り出し,定電流目標値,定電流供給,定電流出力,定電流調整,定電流フィードバック; 電圧変換回路: 電圧変換回路,定電圧出力,定電流制御,電圧調整回路,DC-DCコンバータ,電圧安定化,熱電変換素子,可変定電流回路,電圧変換技術,高効率電源回路,画像形成装置電圧供給,熱電素子電圧変換,制御回路,定電圧回路,電圧変換制御,電流変換,電力供給回路,電圧変換素子; 制御回路: 制御回路,定電流制御,電流目標値制御,フィードバック制御,定電流目標値変更,熱電変換素子制御,可変定電流回路,電圧変換回路,目標値設定,高効率電源回路,画像形成装置電源制御,熱電素子制御回路,電源制御,高効率電流制御,定電流目標値通知,防災用電源制御; 画像形成装置への応用: 画像形成装置,高効率電源回路,熱電変換素子,定電流回路,電圧変換回路,制御回路,省エネ画像形成,プリンタ,複写機,電源供給,熱電素子画像形成装置,高効率電源画像形成,画像形成装置電源制御,防災用画像形成装置,画像形成装置通知,定電流制御,定電圧出力,熱電発電,画像形成装置省エネ,画像形成装置高効率</t>
  </si>
  <si>
    <t>電流検出回路</t>
  </si>
  <si>
    <t>【課題】電流検出に要する回路規模、演算負荷を低減してインバータの電流を検出する。 【解決手段】電流検出回路５は、インバータ１０のアーム１０ａを構成する第１スイッチング素子１１のセンス端子Ｔ１を流れる電流の大きさを電圧値として検出し、正負対称な第１電圧値及び第１反転電圧値を出力する第１電流検出部１と、第２スイッチング素子１２のセンス端子Ｔ２を流れる電流の大きさを電圧値として検出し、正負対称な第２電圧値及び第２反転電圧値を出力する第２電流検出部２と、第１電圧値及び第２反転電圧値を加算し、第１反転電圧値及び第２電圧値を加算すると共に、加算後の２つの電圧値の差分を、インバータ１０をスイッチング制御するインバータ制御装置２０に提供する第３電流検出部３と、を備える。</t>
  </si>
  <si>
    <t>G05F1/00,H03K17/00,H02J3/00,G01P3/00,H02M1/00,G06F1/00,G01F1/00,H02P27/00,H05B41/00,G01S7/00,H04Q1/00,G01R31/00,H04N5/00,H02M7/00,H02K11/00,H02P6/00,H02P9/00,H02H9/00,H02P29/00,E21B47/00,G11C11/00,G01K7/00,H02K11/00,G01F1/00,G01N27/00,G01P3/00,H02H3/00,H02P21/00,G01R17/00,G01G19/00,G01N25/00,G11C15/00,G11C17/00,G05D23/00,G05F1/00,G01R21/00,H02P6/00,H03K17/00,G01S7/00,H04Q1/00,H02H3/00,H02M7/00,G01R19/00,H02K11/00,G01P3/00,G05F1/00,H03K4/00,H01L29/00,H03K17/00,H02J3/00,H02P7/00,H04N5/00,H05G1/00,H03H11/00,H02P27/00,G01N27/00,H02H7/00,G01S3/00,G01R17/00,H03L7/00,H02M7/00,G05F1/00,F16H61/00,H02H3/00,G09F11/00,H02P27/00,H02P7/00,H02P6/00,H03L7/00,H02P9/00,H04W52/00,H02J3/00,H02P23/00,H02P5/00,G05B11/00,H03K3/00,G06F7/00,G05F3/00,H02P29/00,B23Q35/00</t>
  </si>
  <si>
    <t>インバータ電流検出回路: G05F1/00,H03K17/00,H02J3/00,G01P3/00,H02M1/00,G06F1/00,G01F1/00,H02P27/00,H05B41/00,G01S7/00,H04Q1/00,G01R31/00,H04N5/00,H02M7/00,H02K11/00,H02P6/00,H02P9/00,H02H9/00,H02P29/00,E21B47/00 | keywords: インバータ,電流検出,電流検出回路,アーム,回路規模,演算負荷,インバータ電流,電流センサ,電流検出回路,回路簡素化,演算負荷低減,インバータ制御,省回路設計,低演算負荷,電流検出方法,防災インバータ,通知機能付き電流検出; スイッチング素子のセンス端子電流検出: G11C11/00,G01K7/00,H02K11/00,G01F1/00,G01N27/00,G01P3/00,H02H3/00,H02P21/00,G01R17/00,G01G19/00,G01N25/00,G11C15/00,G11C17/00,G05D23/00,G05F1/00,G01R21/00,H02P6/00,H03K17/00,G01S7/00,H04Q1/00 | keywords: スイッチング素子,センス端子,電流,電圧値,第1スイッチング素子,第2スイッチング素子,センス端子電流,スイッチング素子電流検出,電圧変換,端子電流測定,正負対称電圧,センス端子付き素子,電流検出回路,インバータアーム電流,防災通知センス端子,演算負荷低減センス端子; 正負対称電圧値および反転電圧値の生成: H02H3/00,H02M7/00,G01R19/00,H02K11/00,G01P3/00,G05F1/00,H03K4/00,H01L29/00,H03K17/00,H02J3/00,H02P7/00,H04N5/00,H05G1/00,H03H11/00,H02P27/00,G01N27/00,H02H7/00,G01S3/00,G01R17/00,H03L7/00 | keywords: 正負対称,電圧値,反転電圧値,第1電圧値,第2電圧値,正負対称電圧,反転電圧,電流値変換,電圧出力,電流検出部,電流検出回路,インバータ制御用電圧,通知用反転電圧,防災電圧出力,演算負荷低減電圧生成; 電圧値の加算および差分演算: H02M7/00,G05F1/00,F16H61/00,H02H3/00,G09F11/00,H02P27/00,H02P7/00,H02P6/00,H03L7/00,H02P9/00,H04W52/00,H02J3/00,H02P23/00,H02P5/00,G05B11/00,H03K3/00,G06F7/00,G05F3/00,H02P29/00,B23Q35/00 | keywords: 加算,差分,電圧値,第3電流検出部,インバータ制御装置,電圧加算,差分演算,電流検出部,インバータ制御,演算処理,加算回路,差分回路,インバータ制御用演算,防災通知差分演算,低演算負荷加算処理</t>
  </si>
  <si>
    <t>G05F1/00,H03K17/00,H02M1/00,H02P27/00,G01F1/00,G01R17/00,G01N27/00,H02P21/00,H02H3/00,H02K11/00,G01R19/00,G05F1/00,H02M7/00,H03K17/00,H02H3/00,H02M7/00,G05F1/00,H02P27/00,G09F11/00,H02H3/00</t>
  </si>
  <si>
    <t>インバータ電流検出回路: インバータ電流検出,電流検出回路,アーム電流,センス端子,スイッチング素子,電流センサ,電圧値検出,正負対称電圧,反転電圧,加算回路,電流検出部,回路規模低減,演算負荷低減,インバータ制御装置,省回路設計,低演算負荷,電流検出方法,インバータ制御,電流差分出力,電流検出精度; スイッチング素子のセンス端子電流検出: センス端子電流,スイッチング素子電流検出,電流検出回路,インバータアーム電流,端子電流測定,電圧変換,正負対称電圧,演算負荷低減,第1スイッチング素子,第2スイッチング素子,センス端子付き素子,電流検出部,反転電圧値,加算回路,インバータ制御装置,スイッチング制御,電流検出技術,電流検出精度,電流検出方式,電流検出信号; 正負対称電圧値および反転電圧値の生成: 正負対称電圧値,反転電圧値,電流値変換,電圧出力,電流検出部,電流検出回路,インバータ制御用電圧,演算負荷低減電圧生成,第1電圧値,第2電圧値,センス端子電流検出,加算電圧値差分,スイッチング素子電流検出,インバータアーム,インバータ制御装置,正負対称出力,反転出力,電流検出技術,電圧値検出,電流検出演算; 電圧値の加算および差分演算: 電圧加算,差分演算,電流検出部,インバータ制御,加算回路,差分回路,演算処理,低演算負荷加算処理,インバータ制御用演算,第3電流検出部,スイッチング素子センス端子,電圧値検出,正負対称電圧値,反転電圧値,電流検出回路,加算後電圧値差分,インバータ制御装置,電流検出演算,電流検出低負荷,電流検出加算</t>
  </si>
  <si>
    <t>モータ制御システム、速度演算器付きセンサ、およびサーボモータシステム</t>
  </si>
  <si>
    <t>H02P29/00</t>
  </si>
  <si>
    <t>【課題】速度データを安定化でき、フィルタ処理を行うことなくモータを静音化ができ、ゲインを上げて、サーボ制御性能を向上させられるモータ制御システムを提供すること。 【解決手段】モータ制御システム１０は、モータ制御装置１と、モータＭの回転を位置データとして検出するセンサ２とからなるシステムであって、位置データから速度データを生成する速度演算器３がセンサ２に設けられている構成とする。これにより速度データを、モータ制御装置１よりも制御周期の速いセンサ２内部で作成し、安定した速度データをモータ制御装置１へフィードバックする。</t>
  </si>
  <si>
    <t>H02P21/00,H02P23/00,G05D13/00,H02P6/00,F16H61/00,H02P5/00,H02P3/00,B66C13/00,B60W30/00,G05B19/00,B23Q15/00,H02P1/00,H02P9/00,G11B19/00,H02P7/00,B60T8/00,F16D43/00,G11B15/00,F24H15/00,B60K31/00,F16H61/00,H03J7/00,H02P21/00,H02P23/00,H02P7/00,H03G9/00,B23Q35/00,G10K11/00,H02P9/00,G05D13/00,B65H23/00,H03G3/00,B62M9/00,F15B13/00,H01P1/00,D06F33/00,B60L15/00,H02P29/00,H02P3/00,G04B17/00,G05D13/00,G05B19/00,H02P23/00,F16H61/00,G05B11/00,H04N5/00,H03J7/00,G06G7/00,H03K3/00,G01K7/00,H02P21/00,B60W30/00,B60T8/00,G01S7/00,G05G7/00,H03G1/00,G11B7/00,G05F1/00,H04N23/00,H02P5/00,H02P21/00,G05D13/00,F16H59/00,B60T8/00,F16H61/00,G01C19/00,H02P5/00,G11B15/00,H02P23/00,H02P6/00,G01S13/00,G01L3/00,F16D43/00,B21J7/00,B60K31/00,G01F1/00,G01S19/00,H02P9/00,B60W10/00,B23Q15/00</t>
  </si>
  <si>
    <t>速度データ生成・安定化: H02P21/00,H02P23/00,G05D13/00,H02P6/00,F16H61/00,H02P5/00,H02P3/00,B66C13/00,B60W30/00,G05B19/00,B23Q15/00,H02P1/00,H02P9/00,G11B19/00,H02P7/00,B60T8/00,F16D43/00,G11B15/00,F24H15/00,B60K31/00 | keywords: 速度データ,安定化,速度演算器,位置データ,センサ内部,制御周期,速度演算,速度算出,速度安定化,速度フィードバック,モータ速度検出,制御周期高速化,センサ内速度演算,安定速度データ,モータ制御用速度情報,高速制御周期,フィードバック制御,静音化制御; モータ静音化制御: F16H61/00,H03J7/00,H02P21/00,H02P23/00,H02P7/00,H03G9/00,B23Q35/00,G10K11/00,H02P9/00,G05D13/00,B65H23/00,H03G3/00,B62M9/00,F15B13/00,H01P1/00,D06F33/00,B60L15/00,H02P29/00,H02P3/00,G04B17/00 | keywords: 静音化,フィルタ処理不要,モータ,制御,静音制御,ノイズ低減,モータ騒音抑制,フィルタレス制御,音響特性改善,静音モータ制御,フィルタ処理省略,防振制御,モータ音低減,速度データ安定化による静音化,サーボ制御静音化; サーボ制御性能向上: G05D13/00,G05B19/00,H02P23/00,F16H61/00,G05B11/00,H04N5/00,H03J7/00,G06G7/00,H03K3/00,G01K7/00,H02P21/00,B60W30/00,B60T8/00,G01S7/00,G05G7/00,H03G1/00,G11B7/00,G05F1/00,H04N23/00,H02P5/00 | keywords: サーボ制御,性能向上,ゲイン,モータ制御装置,サーボゲイン,制御性能向上,応答性改善,高精度制御,サーボシステム最適化,高ゲインサーボ制御,速度データ安定化によるサーボ性能向上,モータ制御ゲイン調整,サーボ応答性強化,静音サーボ制御; センサ内速度演算機能: H02P21/00,G05D13/00,F16H59/00,B60T8/00,F16H61/00,G01C19/00,H02P5/00,G11B15/00,H02P23/00,H02P6/00,G01S13/00,G01L3/00,F16D43/00,B21J7/00,B60K31/00,G01F1/00,G01S19/00,H02P9/00,B60W10/00,B23Q15/00 | keywords: センサ,速度演算器,位置データ,速度データ生成,内部演算,センサ内演算,速度演算機能,内蔵速度算出,位置センサ,速度検出センサ,センサ内速度データ生成,高速演算センサ,モータ回転検出センサ,速度演算内蔵センサ,制御周期高速化センサ</t>
  </si>
  <si>
    <t>H02P21/00,H02P23/00,G05D13/00,H02P6/00,H02P5/00,H02P21/00,H02P23/00,H02P7/00,G10K11/00,G05D13/00,G05D13/00,H02P23/00,G05B19/00,G05B11/00,F16H61/00,H02P21/00,G05D13/00,G01C19/00,H02P5/00,H02P6/00</t>
  </si>
  <si>
    <t>速度データ生成・安定化: 速度データ生成,速度安定化,速度演算器,位置データ検出,センサ内速度演算,速度フィードバック,モータ速度検出,安定速度データ,モータ制御用速度情報,高速制御周期,フィードバック制御,静音化モータ制御,ゲイン向上,サーボ制御性能,モータ回転位置,速度算出処理,制御周期最適化,センサ内部処理,モータ制御装置,速度情報提供; モータ静音化制御: 静音化制御,フィルタレス制御,モータ騒音低減,ノイズ抑制,音響特性改善,速度データ安定化,静音モータ制御,フィルタ処理省略,防振制御,モータ音低減,ベクトル制御,トルク制御,速度演算器,サーボ制御性能向上,ゲイン調整,位置データ検出,回転検出センサ,制御周期高速化; サーボ制御性能向上: サーボ制御性能向上,高ゲインサーボ制御,サーボゲイン調整,応答性改善,高精度制御,速度データ安定化,静音モータ制御,モータ制御装置,サーボシステム最適化,速度演算器,フィードバック制御,センサ位置検出,制御周期高速化,サーボ応答性強化,モータ回転検出,ゲイン向上,制御信号安定化,サーボ制御装置,モータ制御ゲイン調整,速度データ生成; センサ内速度演算機能: センサ内速度演算,速度演算器,位置データ演算,速度データ生成,内部演算処理,速度演算機能,内蔵速度算出,位置センサ,速度検出センサ,センサ内速度データ生成,高速演算センサ,モータ回転検出センサ,速度演算内蔵センサ,制御周期高速化センサ,モータ制御装置,安定化速度データ,フィードバック速度データ,静音化モータ制御,サーボ制御性能向上,ゲイン向上制御</t>
  </si>
  <si>
    <t>モータ制御装置</t>
  </si>
  <si>
    <t>H02P27/08</t>
  </si>
  <si>
    <t>【課題】モータのトルクリプルを低減する。 【解決手段】モータ制御装置は、複数相の駆動信号により駆動されるモータの回転角を示す角度情報を検出する角度検出部と、前記複数相の駆動信号の各相の電流値に基づいて、前記モータを制御する制御部とを備え、前記制御部は、前記角度検出部で検出した前記角度情報に基づいて定められる所定の角度範囲であって、電流を検出する電流検出側のスイッチ素子を導通状態にする期間が最短値になる角度を含む所定の角度範囲において、前記複数相のうちの、前記最短値になる角度の相を示す最短相を除いた他の相の電流値を検出し、検出した前記他の相の電流値に基づいて、前記最短相の電流値を推定する。</t>
  </si>
  <si>
    <t>F16H61/00,H02P3/00,B60W10/00,G01L3/00,B60W30/00,B60T8/00,B25B23/00,B60W20/00,H02K7/00,H02P11/00,B61C15/00,H02P5/00,H02P8/00,F02M26/00,H02P25/00,H02P21/00,F16D43/00,H02P23/00,H02P6/00,H02P1/00,G01C19/00,B60T8/00,G01S3/00,H02K11/00,H02K16/00,H01H19/00,G01S1/00,H02K1/00,H02P21/00,H01H17/00,F16D65/00,B41J33/00,E02F3/00,H02K29/00,H02P7/00,G01L23/00,B60N2/00,G08G1/00,G01L5/00,G11B27/00,H02P21/00,G01P3/00,G01R11/00,H02P6/00,G01N27/00,H02H3/00,H02P23/00,A61B5/00,B66C13/00,G01F1/00,G01S3/00,G05F1/00,G01P5/00,H03L7/00,B60L9/00,G01R19/00,H02P1/00,H02K11/00,H02P29/00,G01C19/00,H02P23/00,H02P7/00,G05F1/00,H02P1/00,F16H61/00,H02P6/00,H02P5/00,H02P21/00,F15B11/00,B66C13/00,B60L9/00,F02C9/00,F15B13/00,H02P29/00,H02P25/00,B65H23/00,B23Q35/00,F04B9/00,B60K6/00,B62M9/00</t>
  </si>
  <si>
    <t>トルクリプル低減技術: F16H61/00,H02P3/00,B60W10/00,G01L3/00,B60W30/00,B60T8/00,B25B23/00,B60W20/00,H02K7/00,H02P11/00,B61C15/00,H02P5/00,H02P8/00,F02M26/00,H02P25/00,H02P21/00,F16D43/00,H02P23/00,H02P6/00,H02P1/00 | keywords: トルクリプル,低減,モータ,回転トルク,トルクリプル低減,トルク変動抑制,モータ制御,トルク平滑化,トルクリップル抑制,トルクリプル低減制御,防振制御,トルク安定化,モータトルク制御,トルクリプル通知; 角度検出部: G01C19/00,B60T8/00,G01S3/00,H02K11/00,H02K16/00,H01H19/00,G01S1/00,H02K1/00,H02P21/00,H01H17/00,F16D65/00,B41J33/00,E02F3/00,H02K29/00,H02P7/00,G01L23/00,B60N2/00,G08G1/00,G01L5/00,G11B27/00 | keywords: 角度検出,回転角,角度情報,角度検出部,回転角センサ,角度検出装置,ロータ位置検出,エンコーダ,角度情報取得,角度検出部構成,モータ回転角検出,防災用角度検出,角度情報通知,角度検出精度; 電流検出・推定技術: H02P21/00,G01P3/00,G01R11/00,H02P6/00,G01N27/00,H02H3/00,H02P23/00,A61B5/00,B66C13/00,G01F1/00,G01S3/00,G05F1/00,G01P5/00,H03L7/00,B60L9/00,G01R19/00,H02P1/00,H02K11/00,H02P29/00,G01C19/00 | keywords: 電流検出,電流値,推定,スイッチ素子,導通状態,電流検出回路,電流推定,相電流検出,スイッチ素子制御,電流センサ,電流値推定方法,他相電流検出,電流検出通知,防災用電流検出,電流値推定制御; 複数相モータ制御: H02P23/00,H02P7/00,G05F1/00,H02P1/00,F16H61/00,H02P6/00,H02P5/00,H02P21/00,F15B11/00,B66C13/00,B60L9/00,F02C9/00,F15B13/00,H02P29/00,H02P25/00,B65H23/00,B23Q35/00,F04B9/00,B60K6/00,B62M9/00 | keywords: 複数相,駆動信号,制御部,モータ制御装置,多相モータ制御,駆動信号制御,モータ制御回路,制御部構成,インバータ制御,複数相制御方法,防災用モータ制御,駆動信号通知,モータ制御装置構成,複数相電流制御</t>
  </si>
  <si>
    <t>H02P3/00,H02P11/00,G01L3/00,F16H61/00,H02K7/00,G01C19/00,G01S3/00,H02K11/00,H02P21/00,H02K1/00,H02P21/00,G01P3/00,G01R11/00,H02P6/00,H02P23/00,H02P23/00,H02P6/00,H02P21/00,H02P5/00,G05F1/00</t>
  </si>
  <si>
    <t>トルクリプル低減技術: トルクリプル低減,トルク変動抑制,モータ制御,トルク平滑化,トルクリップル抑制,トルクリプル低減制御,防振制御,トルク安定化,モータトルク制御,角度検出,電流値推定,最短相除外,複数相駆動,回転角情報,電流検出側スイッチ素子,角度範囲指定,推定制御,トルク推定,モータ回転トルク,トルクリプル通知; 角度検出部: 角度検出部,回転角センサ,角度検出装置,ロータ位置検出,エンコーダ,角度情報取得,モータ回転角検出,角度検出精度,角度情報通知,角度検出部構成,トルクリプル低減,電流値推定,角度情報,駆動信号,電流検出,最短相,推定アルゴリズム,制御部,角度範囲,スイッチ素子; 電流検出・推定技術: 電流検出回路,電流推定,相電流検出,スイッチ素子制御,電流センサ,電流値推定方法,他相電流検出,電流検出通知,電流値推定制御,角度情報検出,角度範囲推定,トルクリプル低減,駆動信号制御,導通状態判定,最短相推定,モータ制御装置,電流値推定,角度検出部,電流検出側スイッチ,推定電流値; 複数相モータ制御: 複数相モータ制御,トルクリプル低減,角度検出部,駆動信号制御,電流値推定,最短相判定,多相モータ,インバータ制御,モータ制御回路,制御部構成,複数相電流制御,同期電動機制御,電子整流子,ベクトル制御,磁界オリエンテーション制御,フィードバック制御,角度情報検出,電流検出側スイッチ素子,駆動信号生成,所定角度範囲</t>
  </si>
  <si>
    <t>リニア振動モータ及び電子機器</t>
  </si>
  <si>
    <t>H02K33/02</t>
  </si>
  <si>
    <t>B06B1/04</t>
  </si>
  <si>
    <t>【課題】  耐衝撃性を向上する。 【解決手段】  可動子１０と、可動子１０を振動可能に支持する基体２０と、可動子１０を基体２０に沿って振動させるコイル３０と、可動子１０の振動方向に沿って弾性的に撓む板バネ４０とを備え、基体２０には、前記振動方向に対する交差方向へ弾性変形可能な支持部２２ｄが一体的に設けられ、板バネ４０は、一端側を可動子１０に止着するとともに他端側を支持部２２ｄに止着している。</t>
  </si>
  <si>
    <t>B60G11/00,F16F15/00,E04B1/00,H01H1/00,F16F13/00,B41J19/00,B25D9/00,B65D81/00,B61G9/00,F16F9/00,G03B41/00,A43B7/00,B60R19/00,B60G15/00,F01D5/00,F42C1/00,E01C19/00,B60G13/00,B62D1/00,E05B77/00,B01F31/00,F16F15/00,B07B1/00,G10K1/00,B65H54/00,G10H3/00,B65G27/00,G01C19/00,B28B21/00,G04B17/00,B41J19/00,G01P15/00,F01N1/00,B65B1/00,B03B5/00,B65B35/00,F16H23/00,H03C3/00,B06B1/00,H03H9/00,A47C23/00,B60G11/00,H01R13/00,H01H13/00,H01H5/00,B60G5/00,A47C7/00,B61G9/00,G04B17/00,F16F15/00,B61G11/00,F16F7/00,F16F3/00,B62K27/00,H01R4/00,F16H15/00,E06B7/00,B62M9/00,B60G3/00,F16L3/00,B60G11/00,F21Y107/00,F16J15/00,F16M11/00,F16D65/00,G01C19/00,F16L3/00,F24S25/00,F16H15/00,F16D13/00,F16D3/00,A63G31/00,E04B1/00,H01R13/00,A47C1/00,A47C17/00,G03B41/00,H01S3/00,B65H39/00,A61G7/00</t>
  </si>
  <si>
    <t>耐衝撃構造: B60G11/00,F16F15/00,E04B1/00,H01H1/00,F16F13/00,B41J19/00,B25D9/00,B65D81/00,B61G9/00,F16F9/00,G03B41/00,A43B7/00,B60R19/00,B60G15/00,F01D5/00,F42C1/00,E01C19/00,B60G13/00,B62D1/00,E05B77/00 | keywords: 耐衝撃性,弾性変形,支持部,交差方向,基体,耐衝撃構造,衝撃吸収,弾性支持,衝撃緩和,衝撃対策,耐衝撃支持部,防振構造,防災用途,耐衝撃通知,振動部品の耐久性; 可動子の振動機構: B01F31/00,F16F15/00,B07B1/00,G10K1/00,B65H54/00,G10H3/00,B65G27/00,G01C19/00,B28B21/00,G04B17/00,B41J19/00,G01P15/00,F01N1/00,B65B1/00,B03B5/00,B65B35/00,F16H23/00,H03C3/00,B06B1/00,H03H9/00 | keywords: 可動子,振動,基体,コイル,振動方向,振動機構,可動子振動,コイル駆動,振動子,振動支持,振動通知,振動防災,振動制御,振動部品,振動応答; 板バネ支持構造: A47C23/00,B60G11/00,H01R13/00,H01H13/00,H01H5/00,B60G5/00,A47C7/00,B61G9/00,G04B17/00,F16F15/00,B61G11/00,F16F7/00,F16F3/00,B62K27/00,H01R4/00,F16H15/00,E06B7/00,B62M9/00,B60G3/00,F16L3/00 | keywords: 板バネ,弾性的,撓む,止着,支持部,板バネ支持,弾性板バネ,撓み構造,板バネ止着,板バネ接続,板バネ防振,板バネ耐衝撃,板バネ通知,板バネ振動,板バネ支持部; 基体一体支持部: B60G11/00,F21Y107/00,F16J15/00,F16M11/00,F16D65/00,G01C19/00,F16L3/00,F24S25/00,F16H15/00,F16D13/00,F16D3/00,A63G31/00,E04B1/00,H01R13/00,A47C1/00,A47C17/00,G03B41/00,H01S3/00,B65H39/00,A61G7/00 | keywords: 基体,一体的,支持部,弾性変形,交差方向,一体支持部,基体支持部,弾性変形部,交差方向支持,一体成形支持部,基体防災支持部,基体耐衝撃,基体通知支持部,基体振動支持,基体弾性構造</t>
  </si>
  <si>
    <t>B60G11/00,F16F15/00,F16F13/00,F16F9/00,E04B1/00,B01F31/00,F16F15/00,G01C19/00,B65G27/00,G04B17/00,B60G11/00,F16F15/00,A47C23/00,H01H13/00,G04B17/00,B60G11/00,F16M11/00,F16L3/00,G01C19/00,F16J15/00</t>
  </si>
  <si>
    <t>耐衝撃構造: 耐衝撃構造,耐衝撃性,衝撃吸収,衝撃緩和,弾性支持,弾性変形,板バネ,支持部,交差方向,基体,振動部品,耐衝撃支持部,防振構造,衝撃対策,振動方向,可動子,弾性懸架,緩衝装置,振動減衰,耐久性; 可動子の振動機構: 可動子振動,振動機構,コイル駆動,板バネ支持,基体支持部,弾性変形,振動方向,耐衝撃性向上,振動防止,振動応答,振動制御,振動通知,振動部品,振動子,振動支持,可動子止着,交差方向変形,支持部止着,振動安定化,振動感知; 板バネ支持構造: 板バネ支持,弾性板バネ,撓み構造,板バネ止着,板バネ接続,板バネ防振,板バネ耐衝撃,板バネ振動,板バネ支持部,可動子振動,弾性支持部,支持部止着,基体支持,振動方向,交差方向弾性,板バネ撓み,耐衝撃構造,弾性変形,板バネ固定,板バネ接合; 基体一体支持部: 基体一体支持部,弾性変形支持部,交差方向支持部,一体成形支持部,基体弾性構造,耐衝撃支持部,基体振動支持部,板バネ支持部,可動子支持部,弾性撓み部,支持部構造,基体防災支持部,基体耐衝撃,基体支持部,一体支持部,弾性変形部,交差方向支持,基体通知支持部</t>
  </si>
  <si>
    <t>G01R31/00</t>
  </si>
  <si>
    <t>【課題】本発明は、今までの稼働させた時間と、実際に想定される残寿命時間との差異を把握することができる電源装置を提供する。 【解決手段】本発明に係る電源装置１００は、電源部１０、温度センサ４０、演算回路２２、表示回路２３を備えている。そして、温度センサ４０は、電源部１０の内部温度を測定する。演算回路２２は、温度センサ４０で測定した内部温度と、電源部１０の負荷状況とに基づいて周辺温度を推測する。表示回路２３は、演算回路２２で推測した周辺温度を表示する。</t>
  </si>
  <si>
    <t>E02F3/00,G05F1/00,H10N30/00,G06G7/00,F24F1/00,G01S7/00,G11C11/00,D06F34/00,B61G1/00,G01F23/00,G05D23/00,G01L9/00,F21S9/00,H04N25/00,H02N2/00,B29B7/00,G06F1/00,B27B3/00,B05B5/00,B62D63/00,H01M10/00,G01N25/00,G01K7/00,G01J5/00,G06F1/00,G05D23/00,G01K13/00,G01R31/00,G01K1/00,G01K17/00,H01H37/00,H05B45/00,F24H15/00,A61B18/00,H02P29/00,F24F1/00,G01F1/00,G05F1/00,B61K9/00,H10N15/00,G06F1/00,G01R31/00,B60L58/00,H04W52/00,F16H61/00,F24H15/00,G01R11/00,G06F119/00,H02P23/00,H02P29/00,G10L19/00,H04N21/00,G05F1/00,H04L67/00,E05F15/00,G01N25/00,H02H3/00,G01L1/00,B60L53/00,G10L21/00,G06F1/00,G01R31/00,G07C3/00,G01R11/00,B60L58/00,G10L19/00,G07C1/00,G11C29/00,G06F11/00,H02J9/00,G01K5/00,H01H83/00,E05B81/00,G01R19/00,F16H61/00,H04W52/00,A61B5/00,E21B47/00,G01N11/00,H04L67/00</t>
  </si>
  <si>
    <t>電源装置構成: E02F3/00,G05F1/00,H10N30/00,G06G7/00,F24F1/00,G01S7/00,G11C11/00,D06F34/00,B61G1/00,G01F23/00,G05D23/00,G01L9/00,F21S9/00,H04N25/00,H02N2/00,B29B7/00,G06F1/00,B27B3/00,B05B5/00,B62D63/00 | keywords: 電源装置,電源部,温度センサ,演算回路,表示回路,電源ユニット,パワーサプライ,センサ回路,演算部,表示部,電源装置構成,電源装置の寿命管理,電源装置の温度監視,電源装置の負荷表示,防災用電源装置,電源装置の残寿命表示; 内部温度測定: H01M10/00,G01N25/00,G01K7/00,G01J5/00,G06F1/00,G05D23/00,G01K13/00,G01R31/00,G01K1/00,G01K17/00,H01H37/00,H05B45/00,F24H15/00,A61B18/00,H02P29/00,F24F1/00,G01F1/00,G05F1/00,B61K9/00,H10N15/00 | keywords: 内部温度,温度センサ,測定,温度検知,温度測定,サーミスタ,熱センサ,内部温度監視,電源装置の温度測定,負荷状況と温度,温度センサによる寿命推定,温度異常通知,温度データ表示; 負荷状況推定: G06F1/00,G01R31/00,B60L58/00,H04W52/00,F16H61/00,F24H15/00,G01R11/00,G06F119/00,H02P23/00,H02P29/00,G10L19/00,H04N21/00,G05F1/00,H04L67/00,E05F15/00,G01N25/00,H02H3/00,G01L1/00,B60L53/00,G10L21/00 | keywords: 負荷状況,推測,演算回路,負荷監視,負荷推定,負荷状態,負荷計測,負荷情報取得,負荷状況と寿命予測,負荷状況表示,負荷状況通知,電源装置の負荷管理,負荷状況と温度センサ; 残寿命推定・表示: G06F1/00,G01R31/00,G07C3/00,G01R11/00,B60L58/00,G10L19/00,G07C1/00,G11C29/00,G06F11/00,H02J9/00,G01K5/00,H01H83/00,E05B81/00,G01R19/00,F16H61/00,H04W52/00,A61B5/00,E21B47/00,G01N11/00,H04L67/00 | keywords: 残寿命,稼働時間,表示回路,差異把握,寿命予測,寿命推定,残寿命表示,寿命管理,寿命差異検出,電源装置の寿命通知,残寿命時間表示,寿命予測演算,寿命差異アラート,寿命管理システム</t>
  </si>
  <si>
    <t>G05F1/00,G06G7/00,G11C11/00,H10N30/00,G01F23/00,G01K7/00,G01N25/00,G01K13/00,G05D23/00,G01K1/00,G06F1/00,G01R31/00,B60L58/00,H04W52/00,G01R11/00,G01R31/00,G07C3/00,G01R11/00,G07C1/00,G06F1/00</t>
  </si>
  <si>
    <t>電源装置構成: 電源装置,電源部,温度センサ,演算回路,表示回路,電源ユニット,パワーサプライ,センサ回路,演算部,表示部,寿命管理,温度監視,負荷表示,残寿命表示,防災用電源装置,内部温度測定,周辺温度推測,負荷状況判定,寿命予測,寿命差異把握; 内部温度測定: 内部温度測定,温度センサ,温度検知,サーミスタ,熱センサ,内部温度監視,電源部温度測定,負荷状況と温度,温度センサによる寿命推定,温度異常通知,温度データ表示,周辺温度推測,温度表示回路,温度測定技術,温度監視装置,温度情報演算,電源装置の温度管理,温度データ解析; 負荷状況推定: 負荷状況推定,負荷監視,負荷状態計測,負荷情報取得,負荷状況表示,負荷状況通知,電源部温度測定,温度センサ,演算回路,負荷状況と寿命予測,負荷状況と温度センサ,電源装置負荷管理,残寿命推定,負荷状況差異把握,周辺温度推測,負荷状況演算,負荷状況取得,負荷状況管理,負荷状況評価,負荷状況表示回路; 残寿命推定・表示: 残寿命推定,残寿命表示,寿命予測,寿命管理,寿命差異検出,稼働時間測定,温度センサ,負荷状況推定,周辺温度推測,表示回路,寿命予測演算,寿命差異アラート,寿命管理システム,電源装置寿命通知,残寿命時間表示,寿命データ記録,寿命情報表示,寿命通知機能,寿命診断,寿命評価</t>
  </si>
  <si>
    <t>充放電装置</t>
  </si>
  <si>
    <t>H02J1/00</t>
  </si>
  <si>
    <t>H02H9/02;H02H7/16</t>
  </si>
  <si>
    <t>【課題】直流電源から負荷への電力供給開始時の平滑コンデンサのプリチャージと、電力供給停止時の平滑コンデンサの放電とを、コンパクトな構成で実現する。 【解決手段】平滑コンデンサＣの蓄積電荷の放電時に、第１乃至第３スイッチＳＷ１〜ＳＷ３のオフにより平滑コンデンサＣを直流電源Ｖから切り離し、放電ライン５の第４スイッチＳＷ４のオンにより、平滑コンデンサＣの両極間に、抵抗Ｒ１、第４スイッチＳＷ４、第２スイッチＳＷ２よりも平滑コンデンサＣ側の負極ラインＮによる放電回路を接続して、平滑コンデンサＣの蓄積電荷を放電させる。平滑コンデンサＣのプリチャージ時には、第１乃至第３スイッチＳＷ１〜ＳＷ３のオフにより直流電源Ｖから切り離し、第４スイッチＳＷ４のオフにより放電回路からも切り離した平滑コンデンサＣを、第２及び第３スイッチＳＷ２，ＳＷ３のオンにより、プリチャージライン３の抵抗Ｒ１を介して直流電源Ｖに接続する。</t>
  </si>
  <si>
    <t>G05F1/00,F16H61/00,H01G11/00,H02P1/00,H02J3/00,H02J7/00,H02M1/00,H03K4/00,H02M3/00,H02P23/00,F02P3/00,H02P29/00,H01M10/00,B60L53/00,H04W52/00,H05B45/00,G04G19/00,H03K17/00,H02P9/00,H05G1/00,G05F1/00,H02J3/00,H04W52/00,H03K4/00,H02G15/00,H01R39/00,H02M3/00,H03K17/00,H01G11/00,H02H3/00,H05B41/00,H02M1/00,H01M50/00,H01H33/00,G09G3/00,H02P8/00,F02P3/00,H01H9/00,H02H9/00,H05G1/00,H03K17/00,G09F11/00,H01M8/00,B60L58/00,H01H13/00,F16H61/00,H02M3/00,H01M10/00,H01H33/00,H01J17/00,G05F1/00,H02P7/00,H01S3/00,G11C11/00,B66B1/00,H01J13/00,G09G3/00,H04L49/00,H03K3/00,H02J7/00,G11C11/00,H01G11/00,G01R31/00,H03K17/00,G05F1/00,H04N5/00,H01M8/00,H02M3/00,H03F3/00,H04Q3/00,G04G19/00,F16H61/00,H02J7/00,H01G4/00,F02P3/00,H01M10/00,H02M7/00,H01L29/00,B60L53/00,H02M1/00</t>
  </si>
  <si>
    <t>平滑コンデンサのプリチャージ制御: G05F1/00,F16H61/00,H01G11/00,H02P1/00,H02J3/00,H02J7/00,H02M1/00,H03K4/00,H02M3/00,H02P23/00,F02P3/00,H02P29/00,H01M10/00,B60L53/00,H04W52/00,H05B45/00,G04G19/00,H03K17/00,H02P9/00,H05G1/00 | keywords: プリチャージ,平滑コンデンサ,直流電源,抵抗,スイッチ,プリチャージ回路,コンデンサ充電,初期充電,抵抗経由充電,スイッチ制御,プリチャージライン,電源供給開始,安全充電,コンパクト構成,プリチャージ抵抗,電力供給制御; 平滑コンデンサの放電制御: G05F1/00,H02J3/00,H04W52/00,H03K4/00,H02G15/00,H01R39/00,H02M3/00,H03K17/00,H01G11/00,H02H3/00,H05B41/00,H02M1/00,H01M50/00,H01H33/00,G09G3/00,H02P8/00,F02P3/00,H01H9/00,H02H9/00,H05G1/00 | keywords: 放電,平滑コンデンサ,放電ライン,抵抗,スイッチ,放電回路,コンデンサ放電,蓄積電荷放電,抵抗経由放電,スイッチ制御,放電制御,電源供給停止,安全放電,コンパクト構成,放電抵抗,負極ライン放電; スイッチ構成・制御方法: H03K17/00,G09F11/00,H01M8/00,B60L58/00,H01H13/00,F16H61/00,H02M3/00,H01M10/00,H01H33/00,H01J17/00,G05F1/00,H02P7/00,H01S3/00,G11C11/00,B66B1/00,H01J13/00,G09G3/00,H04L49/00,H03K3/00,H02J7/00 | keywords: スイッチ,SW1,SW2,SW3,SW4,オン,オフ,スイッチ制御,複数スイッチ,切替回路,動作モード,回路構成,コンパクト構成,プリチャージ切替,放電切替,スイッチ連動,制御回路,動作切替; コンパクト回路構成: G11C11/00,H01G11/00,G01R31/00,H03K17/00,G05F1/00,H04N5/00,H01M8/00,H02M3/00,H03F3/00,H04Q3/00,G04G19/00,F16H61/00,H02J7/00,H01G4/00,F02P3/00,H01M10/00,H02M7/00,H01L29/00,B60L53/00,H02M1/00 | keywords: コンパクト,回路構成,集約,小型化,小型回路,集約構成,省スペース設計,回路集約,コンパクト設計,プリチャージ回路集約,放電回路集約,省配線,一体化回路,コンパクト電源回路,多機能回路</t>
  </si>
  <si>
    <t>G05F1/00,H01G11/00,H02M1/00,H02M3/00,H02J7/00,H02M3/00,H03K17/00,H01G11/00,H02H3/00,G05F1/00,H03K17/00,H02M3/00,H01H13/00,H01H33/00,B60L58/00,H01G11/00,H03K17/00,H02M3/00,G05F1/00,G01R31/00</t>
  </si>
  <si>
    <t>平滑コンデンサのプリチャージ制御: プリチャージ制御,平滑コンデンサ,直流電源供給,プリチャージ回路,コンデンサ充電,初期充電,抵抗経由充電,スイッチ制御,放電回路,プリチャージ抵抗,安全充電,コンパクト構成,プリチャージライン,電源供給開始,蓄積電荷放電,負荷接続,放電ライン,スイッチ切替,抵抗接続,電力供給開始; 平滑コンデンサの放電制御: 平滑コンデンサ放電,放電制御,プリチャージ,放電回路,抵抗経由放電,スイッチ制御,蓄積電荷放電,電源供給停止時放電,安全放電,放電ライン,コンパクト構成,放電抵抗,直流電源切り離し,放電スイッチ,プリチャージライン,負荷電力供給開始,放電回路接続,スイッチオンオフ制御; スイッチ構成・制御方法: 平滑コンデンサ,プリチャージ,放電回路,スイッチ制御,複数スイッチ,切替回路,動作モード,回路構成,抵抗接続,直流電源,負荷供給,放電ライン,プリチャージライン,スイッチ連動,コンパクト構成,放電切替,プリチャージ切替,制御回路; コンパクト回路構成: コンパクト回路構成,プリチャージ機能,放電機能,平滑コンデンサ,プリチャージ回路集約,放電回路集約,小型回路設計,集約構成,省スペース設計,一体化回路,コンパクト電源回路,省配線,抵抗接続,スイッチ制御,直流電源供給,負荷供給開始,電力供給停止,蓄積電荷放電,プリチャージライン,放電ライン</t>
  </si>
  <si>
    <t>H02M1/00</t>
  </si>
  <si>
    <t>H02M7/5387</t>
  </si>
  <si>
    <t>【課題】複数の半導体素子に流れる電流のアンバランスをより低減可能な電力変換装置を提供する。 【解決手段】変換部と、配線部と、を備えた電力変換装置が提供される。前記変換部は、複数の半導体素子を有し、前記複数の半導体素子によって交直変換を行う。前記配線部は、前記複数の半導体素子の交流側を並列に接続する。前記配線部は、前記複数の半導体素子のそれぞれに流れる電流に起因する相互インダクタンスの影響に応じて、前記複数の半導体素子に対する配線長を異ならせる。</t>
  </si>
  <si>
    <t>H02M7/00,H01L21/00,H01L31/00,H02M3/00,G05F1/00,H02M5/00,H01L33/00,H01L29/00,H03G5/00,H01R24/00,H01G11/00,G02F1/00,H04N25/00,H01C10/00,H03K4/00,H10K59/00,H03K3/00,H01Q5/00,H02J3/00,H03K17/00,H01L21/00,H02J3/00,G05F1/00,H01L29/00,H05B45/00,H01L31/00,H04N25/00,G02B6/00,H01M50/00,H03K3/00,H02M7/00,H01L27/00,H04Q1/00,H02M1/00,H01L33/00,H01R39/00,H03B19/00,B23H7/00,H02P29/00,H04N5/00,H04B3/00,H01J23/00,H03H11/00,H03F3/00,G05F1/00,H03H7/00,H01L21/00,H02K13/00,H01R4/00,H03F1/00,H04N25/00,H04L25/00,H01J25/00,G01R31/00,H02M1/00,G11C5/00,H01L23/00,G08C19/00,H03H9/00,H01H1/00,H02M7/00,H02M5/00,H02M3/00,H03K4/00,H02K47/00,H02M1/00,G01R31/00,G05F1/00,H04L25/00,H02P27/00,H02J3/00,H03K17/00,H03K3/00,H04R1/00,H03F3/00,H04L27/00,H01L29/00,G11C11/00,H05B45/00,G01R19/00</t>
  </si>
  <si>
    <t>半導体素子の並列接続: H02M7/00,H01L21/00,H01L31/00,H02M3/00,G05F1/00,H02M5/00,H01L33/00,H01L29/00,H03G5/00,H01R24/00,H01G11/00,G02F1/00,H04N25/00,H01C10/00,H03K4/00,H10K59/00,H03K3/00,H01Q5/00,H02J3/00,H03K17/00 | keywords: 半導体素子,並列接続,交流側,複数素子,並列回路,パラレル接続,交流接続,複数半導体素子,素子間接続,電力変換装置の並列接続,並列接続による電流分配,防災用途の並列接続,通知機能付き並列接続,インバータ並列接続; 電流アンバランス低減技術: H01L21/00,H02J3/00,G05F1/00,H01L29/00,H05B45/00,H01L31/00,H04N25/00,G02B6/00,H01M50/00,H03K3/00,H02M7/00,H01L27/00,H04Q1/00,H02M1/00,H01L33/00,H01R39/00,H03B19/00,B23H7/00,H02P29/00,H04N5/00 | keywords: 電流アンバランス,低減,電流分配,バランス,電流均等化,アンバランス低減,電流バランス,素子間電流制御,電流分散,電力変換装置の電流アンバランス低減,防災対応電流バランス,通知機能付き電流均等化,インバータ電流分配,配線設計による電流制御; 相互インダクタンス考慮配線設計: H04B3/00,H01J23/00,H03H11/00,H03F3/00,G05F1/00,H03H7/00,H01L21/00,H02K13/00,H01R4/00,H03F1/00,H04N25/00,H04L25/00,H01J25/00,G01R31/00,H02M1/00,G11C5/00,H01L23/00,G08C19/00,H03H9/00,H01H1/00 | keywords: 相互インダクタンス,配線長,影響,調整,インダクタンス制御,配線設計,相互インダクタンス低減,配線長調整,素子間インダクタンス,電力変換装置のインダクタンス設計,防災用途の配線長調整,通知機能付きインダクタンス制御,インバータ配線設計,相互インダクタンスによる電流制御; 交直変換回路: H02M7/00,H02M5/00,H02M3/00,H03K4/00,H02K47/00,H02M1/00,G01R31/00,G05F1/00,H04L25/00,H02P27/00,H02J3/00,H03K17/00,H03K3/00,H04R1/00,H03F3/00,H04L27/00,H01L29/00,G11C11/00,H05B45/00,G01R19/00 | keywords: 交直変換,変換部,インバータ,コンバータ,AC/DC変換,DC/AC変換,インバータ回路,コンバータ回路,電力変換回路,電力変換装置の交直変換,防災対応インバータ,通知機能付き変換回路,複数素子による交直変換,高効率電力変換</t>
  </si>
  <si>
    <t>H02M7/00,H02M3/00,H02M5/00,H01L29/00,H01R24/00,H02J3/00,G05F1/00,H01L21/00,H01L29/00,H03K3/00,H03H7/00,H03H11/00,G05F1/00,H01R4/00,H01L21/00,H02M7/00,H02M5/00,H02M1/00,G05F1/00,G01R31/00</t>
  </si>
  <si>
    <t>半導体素子の並列接続: 半導体素子並列接続,交流側接続,複数半導体素子,並列回路,パラレル接続,素子間接続,電流アンバランス低減,配線長制御,相互インダクタンス影響,電流分配,交直変換,電力変換装置,インバータ並列接続,並列接続構成,並列接続技術,並列接続配線,交流接続,並列接続電流制御,並列接続電力変換,並列接続配線部; 電流アンバランス低減技術: 電流アンバランス低減,電流均等化,素子間電流制御,電流分配,電流バランス,電流分散,半導体素子並列接続,相互インダクタンス影響,配線長制御,交直変換,電力変換装置,配線設計,インバータ電流分配,電流制御手法,電流検出回路,電流フィードバック,電流偏差補正,電流分散化,電流均等化回路,電流バランス制御; 相互インダクタンス考慮配線設計: 相互インダクタンス,配線長調整,インダクタンス制御,素子間インダクタンス,配線設計,半導体素子並列接続,電流アンバランス低減,交直変換,電力変換装置,インバータ配線設計,相互インダクタンス低減,配線長最適化,電流制御,配線部設計,インダクタンス影響評価,電流分配,配線長差異,インダクタンス設計,電流経路最適化,半導体素子電流制御; 交直変換回路: 交直変換回路,インバータ回路,コンバータ回路,電力変換装置,複数半導体素子,相互インダクタンス,配線長制御,並列接続,電流アンバランス低減,交流側接続,高効率電力変換,交直変換装置,電流分配,変換部,配線部,AC/DC変換,DC/AC変換,半導体素子電流,電力変換技術,防災対応インバータ</t>
  </si>
  <si>
    <t>ロータコア</t>
  </si>
  <si>
    <t>H02K1/32</t>
  </si>
  <si>
    <t>【課題】ロータコアを効果的に冷却する。 【解決手段】ロータコア１０は、複数の電磁鋼板１２が軸方向に積層されている。前記複数の電磁鋼板１２の開口が位置合わせされることで軸方向に伸びる冷却通路２２が形成される。冷却通路２２は、一端側で連通する軸方向の通路２２ａ，２２ｂ，２２ｃを有する。そして、１つの通路２２ａに冷却媒体の入口２２ｈを有し、他方の通路２２ｂ，２２ｃに冷却媒体の出口２２ｆ，２２ｇを有する。</t>
  </si>
  <si>
    <t>H02K1/00,G11B5/00,H02K19/00,H01F41/00,B02C13/00,B01D29/00,F01D11/00,H02K17/00,F01D1/00,H02K37/00,H02P21/00,G11B23/00,D06F61/00,E05B37/00,F01D5/00,G11C5/00,H10N30/00,A61M60/00,B65H81/00,D07B1/00,H02K9/00,B21B43/00,B22D11/00,H01H50/00,F01D1/00,C21C5/00,B29C48/00,F21V29/00,F16K47/00,F16D65/00,H01L23/00,F02F1/00,H02K3/00,G21C15/00,F24F1/00,H01J19/00,B21D3/00,B21B1/00,H01R4/00,H01J23/00,H02K9/00,F24F11/00,H01M8/00,F01P3/00,B01F23/00,F02F3/00,F24F3/00,F01P1/00,F28B3/00,G21D5/00,F01P11/00,G21C15/00,F28C3/00,F01P7/00,F02F1/00,F02C7/00,G05D11/00,F28D5/00,F02M26/00,B04B11/00,H02K9/00,F01D1/00,F04D29/00,F16D65/00,F01P3/00,B01F27/00,B21B43/00,G21D5/00,F16H39/00,F02F3/00,G21C15/00,H02K5/00,F02C7/00,H02K1/00,A61M60/00,A24B7/00,F01P9/00,F01D3/00,B63H1/00,F26B11/00</t>
  </si>
  <si>
    <t>ロータコア構造: H02K1/00,G11B5/00,H02K19/00,H01F41/00,B02C13/00,B01D29/00,F01D11/00,H02K17/00,F01D1/00,H02K37/00,H02P21/00,G11B23/00,D06F61/00,E05B37/00,F01D5/00,G11C5/00,H10N30/00,A61M60/00,B65H81/00,D07B1/00 | keywords: ロータコア,電磁鋼板,積層,軸方向,ロータコア,積層構造,電磁鋼板,軸方向積層,コア設計,ロータコア冷却,防災構造,積層電磁鋼板,モータコア,コア冷却通路; 冷却通路形成: H02K9/00,B21B43/00,B22D11/00,H01H50/00,F01D1/00,C21C5/00,B29C48/00,F21V29/00,F16K47/00,F16D65/00,H01L23/00,F02F1/00,H02K3/00,G21C15/00,F24F1/00,H01J19/00,B21D3/00,B21B1/00,H01R4/00,H01J23/00 | keywords: 冷却通路,開口,位置合わせ,軸方向,通路形成,冷却通路,軸方向通路,開口位置合わせ,通路形成,冷却路,冷却通路設計,防災冷却通路,ロータコア冷却通路,積層冷却路,冷却媒体流路; 冷却媒体流入・流出制御: H02K9/00,F24F11/00,H01M8/00,F01P3/00,B01F23/00,F02F3/00,F24F3/00,F01P1/00,F28B3/00,G21D5/00,F01P11/00,G21C15/00,F28C3/00,F01P7/00,F02F1/00,F02C7/00,G05D11/00,F28D5/00,F02M26/00,B04B11/00 | keywords: 冷却媒体,入口,出口,流入,流出,冷却媒体流入,冷却媒体流出,入口構造,出口構造,冷却流路制御,冷却媒体供給,冷却媒体排出,防災冷却媒体,冷却通路入口,冷却通路出口; 軸方向冷却方式: H02K9/00,F01D1/00,F04D29/00,F16D65/00,F01P3/00,B01F27/00,B21B43/00,G21D5/00,F16H39/00,F02F3/00,G21C15/00,H02K5/00,F02C7/00,H02K1/00,A61M60/00,A24B7/00,F01P9/00,F01D3/00,B63H1/00,F26B11/00 | keywords: 軸方向,冷却方式,冷却媒体,通路,軸方向冷却,軸方向流路,冷却方式,軸流冷却,冷却媒体流動,軸方向冷却通路,防災軸方向冷却,ロータコア軸方向冷却,軸方向冷却流路,冷却効率向上</t>
  </si>
  <si>
    <t>H02K1/00,H02K19/00,H02K17/00,H02K37/00,H01F41/00,H02K9/00,F01D1/00,B22D11/00,B29C48/00,B21B43/00,H02K9/00,F01P3/00,F01P1/00,F28B3/00,F24F11/00,H02K9/00,F01D1/00,F04D29/00,F01P3/00,B21B43/00</t>
  </si>
  <si>
    <t>ロータコア構造: ロータコア,積層構造,電磁鋼板,軸方向積層,コア設計,冷却通路,ロータコア冷却,積層電磁鋼板,モータコア,冷却媒体入口,冷却媒体出口,軸方向冷却,冷却効率,冷却構造,電動機冷却,コア冷却通路,冷却流路,冷却課題,冷却設計,冷却技術; 冷却通路形成: 冷却通路,軸方向通路,開口位置合わせ,通路形成,冷却路,冷却通路設計,ロータコア冷却通路,積層冷却路,冷却媒体流路,電磁鋼板積層,冷却媒体入口,冷却媒体出口,軸方向積層,冷却流路構造,冷却通路配置,冷却通路連通,冷却通路出口,冷却通路入口; 冷却媒体流入・流出制御: 冷却媒体流入,冷却媒体流出,冷却通路入口,冷却通路出口,入口構造,出口構造,冷却流路制御,冷却媒体供給,冷却媒体排出,冷却通路,軸方向冷却通路,電磁鋼板積層,冷却媒体入口,冷却媒体出口,冷却媒体制御,冷却媒体流路,冷却媒体循環,冷却媒体分配,冷却媒体流量,冷却媒体経路; 軸方向冷却方式: 軸方向冷却,軸方向冷却通路,軸方向流路,冷却方式,冷却媒体流動,ロータコア冷却,電磁鋼板積層,冷却効率向上,冷却媒体入口,冷却媒体出口,冷却通路形成,軸流冷却,冷却媒体供給,冷却媒体循環,冷却通路連通,冷却媒体流路,冷却通路設計,冷却媒体分配</t>
  </si>
  <si>
    <t>H02M7/12</t>
  </si>
  <si>
    <t>【課題】小型かつ低コストの電力変換装置を提供する。 【解決手段】電力変換装置は、出力端子Ｂ−Ｂ’の正極と負極との間に直列接続される半導体スイッチング素子４、５と、それらよりも出力端子側Ｂ−Ｂ’で、出力端子Ｂ−Ｂ’の正極と負極との間に直列接続される半導体スイッチング素子６、７と、リアクトル３と、半導体スイッチング素子４〜７を制御する制御回路９とを備えている。制御回路９は、半導体スイッチング素子４、７を同一のデューティ比で位相を１８０度シフトさせてスイッチングさせ、かつ、半導体スイッチング素子５、６を同一のデューティ比で位相を１８０度シフトさせてスイッチングさせる。</t>
  </si>
  <si>
    <t>H02M7/00,G05F1/00,H01L31/00,H03K3/00,H03K17/00,H03F3/00,H02M3/00,H03K4/00,H01L29/00,G02F1/00,H01L21/00,H01L33/00,H02M5/00,H01L27/00,G11C19/00,H03M1/00,H03G9/00,H03G3/00,H03G5/00,H02M1/00,H03K17/00,H05B45/00,H02M3/00,G05F1/00,H02P23/00,H02P21/00,F16H61/00,H02M7/00,G09F11/00,H03J7/00,H02J3/00,H02P9/00,H02M1/00,G05B19/00,H01J13/00,H04W52/00,H02M5/00,H02P7/00,H01L29/00,H02P6/00,G05F1/00,H02M7/00,H03K3/00,H02M3/00,H02H7/00,H02M1/00,H02M5/00,H01H47/00,F03D9/00,H02J3/00,B60L58/00,H03K4/00,H01J23/00,H02H3/00,H05G1/00,G01L9/00,G11C19/00,H01L29/00,H03H11/00,B60M3/00,H02M7/00,H02M5/00,H02M3/00,H01F38/00,H02M1/00,B60L50/00,H02J3/00,H02H7/00,G05F1/00,B60L53/00,G06F1/00,H02K47/00,H02S10/00,G06G7/00,G01R19/00,F24H15/00,H02P23/00,H01M8/00,H05G1/00,H02P9/00</t>
  </si>
  <si>
    <t>半導体スイッチング素子構成: H02M7/00,G05F1/00,H01L31/00,H03K3/00,H03K17/00,H03F3/00,H02M3/00,H03K4/00,H01L29/00,G02F1/00,H01L21/00,H01L33/00,H02M5/00,H01L27/00,G11C19/00,H03M1/00,H03G9/00,H03G3/00,H03G5/00,H02M1/00 | keywords: 半導体スイッチング素子,直列接続,素子4,素子5,素子6,素子7,スイッチング素子,直列構成,半導体デバイス,MOSFET,IGBT,素子配置,電力変換装置用スイッチング素子,低コスト素子構成,小型化素子配置,防災用途スイッチング素子,通知機能付き素子構成; 制御回路およびスイッチング制御方式: H03K17/00,H05B45/00,H02M3/00,G05F1/00,H02P23/00,H02P21/00,F16H61/00,H02M7/00,G09F11/00,H03J7/00,H02J3/00,H02P9/00,H02M1/00,G05B19/00,H01J13/00,H04W52/00,H02M5/00,H02P7/00,H01L29/00,H02P6/00 | keywords: 制御回路,デューティ比,位相シフト,180度シフト,スイッチング制御,スイッチング制御,デューティ制御,位相制御,PWM制御,制御回路構成,電力変換装置用制御回路,小型制御回路,低コスト制御方式,防災通知制御,リアクトル連携制御; リアクトルの利用: G05F1/00,H02M7/00,H03K3/00,H02M3/00,H02H7/00,H02M1/00,H02M5/00,H01H47/00,F03D9/00,H02J3/00,B60L58/00,H03K4/00,H01J23/00,H02H3/00,H05G1/00,G01L9/00,G11C19/00,H01L29/00,H03H11/00,B60M3/00 | keywords: リアクトル,電流平滑化,エネルギー蓄積,インダクタ,リアクトル構成,電力変換用リアクトル,平滑リアクトル,エネルギー蓄積素子,小型リアクトル,低コストリアクトル,防災用途リアクトル,通知機能付きリアクトル,制御回路連携リアクトル; 小型・低コスト設計: H02M7/00,H02M5/00,H02M3/00,H01F38/00,H02M1/00,B60L50/00,H02J3/00,H02H7/00,G05F1/00,B60L53/00,G06F1/00,H02K47/00,H02S10/00,G06G7/00,G01R19/00,F24H15/00,H02P23/00,H01M8/00,H05G1/00,H02P9/00 | keywords: 小型,低コスト,電力変換装置,設計,小型化,低コスト化,省スペース設計,コスト削減,高集積化,小型電力変換装置,低コスト電力変換装置,防災用途小型設計,通知機能付き低コスト設計,制御回路小型化</t>
  </si>
  <si>
    <t>H02M7/00,H02M3/00,H03K17/00,H01L29/00,H03K3/00,H03K17/00,H02M3/00,H02M7/00,G05F1/00,H03J7/00,H02M1/00,H02M3/00,H02M7/00,H02J3/00,G05F1/00,H02M7/00,H02M3/00,H02M1/00,H01F38/00,H02M5/00</t>
  </si>
  <si>
    <t>半導体スイッチング素子構成: 半導体スイッチング素子,直列接続構成,電力変換装置,制御回路,デューティ比制御,位相シフトスイッチング,MOSFET,IGBT,低コスト素子構成,小型化素子配置,リアクトル,出力端子直列接続,スイッチング素子配置,半導体デバイス,電力変換回路,素子4,素子5,素子6,素子7,防災用途スイッチング素子; 制御回路およびスイッチング制御方式: 半導体スイッチング素子,デューティ比制御,位相シフト制御,180度位相シフト,スイッチング制御方式,PWM制御,制御回路構成,電力変換装置,小型制御回路,低コスト制御方式,リアクトル連携制御,出力端子制御,直流変換回路,交流変換回路,フィードバック制御,自動制御系,スイッチング素子制御,制御信号生成,位相制御回路,スイッチングタイミング制御; リアクトルの利用: リアクトル,インダクタ,電流平滑化,エネルギー蓄積,電力変換用リアクトル,平滑リアクトル,小型リアクトル,低コストリアクトル,制御回路連携リアクトル,半導体スイッチング素子,出力端子,デューティ比,位相シフト,電力変換装置,エネルギー蓄積素子,直流変換,交流変換,電流制御,回路構成,電力供給; 小型・低コスト設計: 小型化,低コスト化,省スペース設計,コスト削減,高集積化,電力変換装置,半導体スイッチング素子,制御回路小型化,リアクトル,直流変換,交流変換,デューティ比制御,位相シフト制御,直列接続スイッチ,出力端子構成,高効率設計,部品点数削減,回路最適化,小型電力変換装置,低コスト電力変換装置</t>
  </si>
  <si>
    <t>貨物自動車</t>
  </si>
  <si>
    <t>B60L15/20</t>
  </si>
  <si>
    <t>【課題】モータ駆動の貨物自動車を対象に、簡易な手法で坂道発進をしやすくすること。 【解決手段】アクセルペダルの踏み込み量が０％の場合、回転数がゼロであるとき、トルクＴａが発生する。坂道発進において後退が発生した場合、回転数が減少する。回転数が減少すると、トルクは増大する。このため、やがて後退力と推進力とが釣り合う。この結果、後退は、やがて等速運動に収束する。このようにトルクを決定するには、車重の値は不要である。</t>
  </si>
  <si>
    <t>A47J42/00,F16H61/00,B60K17/00,B62M6/00,B66D1/00,B61C9/00,B60L7/00,H02K7/00,B60L15/00,A01D34/00,A01B63/00,B60W10/00,B65H23/00,A45D29/00,B60N2/00,B02C18/00,B27F7/00,H02P5/00,B21J7/00,E05F15/00,B60T8/00,B60W30/00,B60W10/00,G05B19/00,B41J19/00,F16H61/00,B60T7/00,B60L15/00,B66C13/00,H02K7/00,B60G17/00,B60R1/00,H02P29/00,H02P3/00,B65H51/00,B61D7/00,B61L23/00,H02P21/00,B61J3/00,B60L3/00,F16H61/00,B60W10/00,B60T8/00,H02P21/00,F16H59/00,F16D43/00,H02P23/00,H02P6/00,F16D65/00,G01L3/00,B25B23/00,H02K7/00,B65H23/00,G05D13/00,H02P3/00,B61L5/00,F42B10/00,B21B37/00,G11B15/00,A61M60/00,B60T8/00,B60W30/00,B60W10/00,F16H61/00,G01G19/00,F16D43/00,G01G11/00,G05D13/00,B66B1/00,B60L15/00,B60W20/00,D06F33/00,H02P29/00,H02P8/00,G04C9/00,B62D6/00,E05B81/00,B60K28/00,F02D11/00,G11B15/00</t>
  </si>
  <si>
    <t>モータ駆動貨物自動車: A47J42/00,F16H61/00,B60K17/00,B62M6/00,B66D1/00,B61C9/00,B60L7/00,H02K7/00,B60L15/00,A01D34/00,A01B63/00,B60W10/00,B65H23/00,A45D29/00,B60N2/00,B02C18/00,B27F7/00,H02P5/00,B21J7/00,E05F15/00 | keywords: モータ駆動,貨物自動車,自動車,モータ,駆動,電動貨物車,モータ制御,商用車,トラック,駆動システム,モータ駆動貨物自動車,電動トラック,貨物車両制御,防災貨物車,貨物自動車通知; 坂道発進制御: B60T8/00,B60W30/00,B60W10/00,G05B19/00,B41J19/00,F16H61/00,B60T7/00,B60L15/00,B66C13/00,H02K7/00,B60G17/00,B60R1/00,H02P29/00,H02P3/00,B65H51/00,B61D7/00,B61L23/00,H02P21/00,B61J3/00,B60L3/00 | keywords: 坂道発進,後退,発進支援,等速運動,後退力,ヒルスタート,坂道発進制御,後退防止,発進制御,坂道補助,坂道発進通知,貨物自動車坂道発進,防災坂道発進,発進支援システム,坂道発進方法; トルク制御方法: F16H61/00,B60W10/00,B60T8/00,H02P21/00,F16H59/00,F16D43/00,H02P23/00,H02P6/00,F16D65/00,G01L3/00,B25B23/00,H02K7/00,B65H23/00,G05D13/00,H02P3/00,B61L5/00,F42B10/00,B21B37/00,G11B15/00,A61M60/00 | keywords: トルク,トルク制御,アクセルペダル,踏み込み量,回転数,トルク制御方法,モータトルク,アクセル操作,回転数制御,推進力,貨物自動車トルク制御,坂道発進トルク,防災トルク制御,トルク通知,トルク増大制御; 車重非依存制御: B60T8/00,B60W30/00,B60W10/00,F16H61/00,G01G19/00,F16D43/00,G01G11/00,G05D13/00,B66B1/00,B60L15/00,B60W20/00,D06F33/00,H02P29/00,H02P8/00,G04C9/00,B62D6/00,E05B81/00,B60K28/00,F02D11/00,G11B15/00 | keywords: 車重不要,車重非依存,車重の値不要,トルク決定,車重非依存制御,重量非依存,車両重量不要,重量情報不要,車重不要制御,貨物自動車車重非依存,坂道発進車重不要,防災車重非依存,車重不要通知,車重非依存トルク制御</t>
  </si>
  <si>
    <t>F16H61/00,B60K17/00,B62M6/00,B60L7/00,B60L15/00,B60T8/00,B60W30/00,B60W10/00,F16H61/00,B60L15/00,F16H61/00,B60W10/00,H02P21/00,F16H59/00,G01L3/00,B60T8/00,B60W30/00,B60W10/00,F16H61/00,B60L15/00</t>
  </si>
  <si>
    <t>モータ駆動貨物自動車: モータ駆動貨物自動車,電動貨物車,モータ制御,坂道発進,アクセルペダル踏み込み量,回転数制御,トルク制御,後退防止,推進力制御,貨物自動車駆動,電動トラック,商用車駆動,駆動システム,貨物車両制御,電気的制動,牽引モータ,等速運動収束,車重不要制御,発進支援,防災貨物車; 坂道発進制御: 坂道発進制御,貨物自動車坂道発進,後退防止,発進支援,ヒルスタート,坂道補助,発進制御,後退力,等速運動,アクセルペダル踏み込み量,回転数制御,トルク制御,推進力,坂道発進方法,発進支援システム,坂道発進通知,モータ駆動,制動力調整,路面状況検知,車両運動制御; トルク制御方法: トルク制御方法,モータトルク,アクセルペダル踏み込み量,回転数制御,推進力制御,貨物自動車トルク制御,坂道発進トルク,後退防止制御,トルク増大制御,アクセル操作,回転数検出,等速運動収束,後退力推進力釣り合い,車重不要制御,簡易坂道発進,モータ駆動車両,トルク通知,防災トルク制御; 車重非依存制御: 車重非依存制御,車重不要,重量非依存,車両重量不要,重量情報不要,車重不要制御,トルク決定,車重非依存トルク制御,貨物自動車車重非依存,坂道発進車重不要,アクセルペダル踏み込み量,回転数ゼロ,トルク発生,後退力推進力釣り合い,等速運動収束,坂道発進,モータ駆動,車重不要通知,防災車重非依存</t>
  </si>
  <si>
    <t>インバータ装置</t>
  </si>
  <si>
    <t>【課題】デッドタイムに起因する誤差電圧の変化を抑制する。 【解決手段】インバータの制御としてＰＷＭ制御を実行し、ＰＷＭ制御を実行する際には、モータのトルク指令に基づいて前記モータに供給する電流実効値と電流進角値とを設定し、設定した電流実効値と電流進角値とに基づくモータの各相の電圧指令と搬送波の電圧との比較により生成されるＰＷＭ信号を用いて複数のスイッチング素子をスイッチング制御インバータ装置であって、モータの各相の相電流のうちの何れかがゼロクロスする電気角が、複数のスイッチング素子のスイッチングにおいてデッドタイムとなる電気角範囲外となるように、電流進角値を設定する。</t>
  </si>
  <si>
    <t>G05F1/00,F16H61/00,H02J3/00,H04W52/00,H02P23/00,G09F11/00,H02M1/00,H03K17/00,H02P9/00,H02P29/00,H05B45/00,H02H7/00,H04N5/00,H03K3/00,H03J7/00,B60L15/00,H04N25/00,H02P3/00,B60W50/00,H04L25/00,F16H61/00,H02P21/00,H02P23/00,H02M7/00,H04W52/00,B66C13/00,G05F1/00,H02P5/00,H02P6/00,H02P7/00,H02P27/00,G09F11/00,H04L27/00,G05D13/00,B23Q35/00,B65H23/00,H03K4/00,H05B45/00,H02K33/00,H02P25/00,F16H61/00,H02P21/00,H02P23/00,H02P9/00,G01R11/00,H04W52/00,H01R39/00,H01H47/00,H02P1/00,H03K17/00,H02P29/00,H02P7/00,H02J3/00,H02K1/00,H02M1/00,H02H3/00,H01H83/00,H02P6/00,H05B41/00,H02P27/00,F16H61/00,H02P23/00,H02P21/00,H02P7/00,B60L15/00,H02P6/00,H04W52/00,G09F11/00,H02P8/00,B23Q35/00,H02P9/00,B66C13/00,H02P29/00,F02C9/00,B60W30/00,H02P5/00,B21B37/00,B65H23/00,F16D43/00,G05B19/00</t>
  </si>
  <si>
    <t>デッドタイム制御: G05F1/00,F16H61/00,H02J3/00,H04W52/00,H02P23/00,G09F11/00,H02M1/00,H03K17/00,H02P9/00,H02P29/00,H05B45/00,H02H7/00,H04N5/00,H03K3/00,H03J7/00,B60L15/00,H04N25/00,H02P3/00,B60W50/00,H04L25/00 | keywords: デッドタイム,誤差電圧,スイッチング素子,電気角範囲外,デッドタイム制御,スイッチング誤差,ゼロクロス,電気角,誤差抑制,デッドタイム誤差抑制,インバータデッドタイム,スイッチング素子制御,誤差電圧低減,防誤差PWM制御; PWM制御方式: F16H61/00,H02P21/00,H02P23/00,H02M7/00,H04W52/00,B66C13/00,G05F1/00,H02P5/00,H02P6/00,H02P7/00,H02P27/00,G09F11/00,H04L27/00,G05D13/00,B23Q35/00,B65H23/00,H03K4/00,H05B45/00,H02K33/00,H02P25/00 | keywords: PWM制御,搬送波,PWM信号,電圧指令,パルス幅変調,PWM生成,搬送波比較,インバータ制御,電圧指令生成,PWMインバータ,トルク指令PWM,搬送波PWM制御,モータ駆動PWM,誤差電圧抑制PWM; 電流進角値設定: F16H61/00,H02P21/00,H02P23/00,H02P9/00,G01R11/00,H04W52/00,H01R39/00,H01H47/00,H02P1/00,H03K17/00,H02P29/00,H02P7/00,H02J3/00,H02K1/00,H02M1/00,H02H3/00,H01H83/00,H02P6/00,H05B41/00,H02P27/00 | keywords: 電流進角値,ゼロクロス,電流実効値,設定,進角設定,電流進角調整,ゼロクロス制御,電流指令,進角値最適化,デッドタイム進角制御,ゼロクロス進角調整,モータ進角設定,誤差電圧進角制御,トルク指令進角; モータトルク指令・電流制御: F16H61/00,H02P23/00,H02P21/00,H02P7/00,B60L15/00,H02P6/00,H04W52/00,G09F11/00,H02P8/00,B23Q35/00,H02P9/00,B66C13/00,H02P29/00,F02C9/00,B60W30/00,H02P5/00,B21B37/00,B65H23/00,F16D43/00,G05B19/00 | keywords: トルク指令,電流実効値,モータ,供給電流,トルク制御,電流指令,モータ電流制御,実効値設定,トルク指令値,トルク指令電流制御,モータ駆動トルク,進角値トルク制御,PWMトルク指令,誤差電圧トルク制御</t>
  </si>
  <si>
    <t>G05F1/00,H02P23/00,H02M1/00,H03K17/00,H02P29/00,H02P21/00,H02P23/00,H02M7/00,G05F1/00,H02P5/00,H02P21/00,H02P23/00,H02P1/00,F16H61/00,H03K17/00,H02P23/00,H02P21/00,H02P7/00,B60L15/00,H02P6/00</t>
  </si>
  <si>
    <t>デッドタイム制御: デッドタイム制御,誤差電圧抑制,スイッチング素子制御,PWM制御,電流進角値設定,ゼロクロス検出,電気角範囲外設定,トルク指令,誤差電圧低減,インバータ制御,スイッチング誤差補正,デッドタイム誤差抑制,搬送波電圧比較,相電流検出,モータ電流実効値,スイッチング素子動作,誤差抑制技術,防誤差PWM制御; PWM制御方式: PWM制御,パルス幅変調,PWM信号生成,搬送波比較,インバータ制御,電圧指令生成,トルク指令,電流実効値設定,電流進角値設定,ゼロクロス検出,デッドタイム抑制,誤差電圧抑制,スイッチング素子制御,モータ駆動PWM,PWMインバータ,搬送波PWM制御,トルク指令PWM,交流―直流変換,フィードバック制御,相電流制御; 電流進角値設定: 電流進角値設定,ゼロクロス制御,デッドタイム進角制御,進角値最適化,電流進角調整,トルク指令進角,誤差電圧進角制御,モータ進角設定,電流実効値,電流指令,PWM制御,スイッチング素子制御,相電流ゼロクロス,搬送波電圧比較,スイッチング制御,インバータ装置,進角設定,ゼロクロス進角調整; モータトルク指令・電流制御: トルク指令値,電流実効値,電流進角値,PWM制御,モータ電流制御,スイッチング素子制御,誤差電圧抑制,ゼロクロス検出,相電流制御,トルク制御,電圧指令生成,搬送波比較,インバータ制御,進角値設定,モータ駆動トルク,トルク指令電流制御,進角値トルク制御,PWMトルク指令,デッドタイム補償,電気角範囲設定</t>
  </si>
  <si>
    <t>高周波電源装置</t>
  </si>
  <si>
    <t>H02M7/497</t>
  </si>
  <si>
    <t>【課題】導通損失を低減することができる高周波電源装置を提供する。 【解決手段】高周波電源装置Ａ１は、コンデンサＣ１とインダクタＬ１とを直列接続した共振回路３１を有するインバータ回路２１と、コンデンサＣ２とインダクタＬ２とを直列接続した共振回路３２を有するインバータ回路２２と、インバータ回路２１，２２に出力する駆動信号の位相差を変化させることで出力を制御する制御回路４と、コンデンサＣ１，Ｃ２の端子間電圧が所定電圧より大きくなることを制限する電圧制限回路５とを備えている。</t>
  </si>
  <si>
    <t>H02J3/00,G05F1/00,H02M7/00,H02P27/00,H05G1/00,H02M3/00,H04Q1/00,H02P23/00,H01Q5/00,H02M1/00,H02P25/00,H03H3/00,H02H7/00,H03H11/00,H02J7/00,H05B41/00,H01R39/00,H01R24/00,H01P1/00,H03H9/00,H01J25/00,H01J23/00,H01S3/00,H03K4/00,H03H9/00,H03B5/00,H01G4/00,H03J3/00,H01P7/00,H03H3/00,H01G11/00,H03L7/00,H02J3/00,G01R33/00,H03H7/00,H01Q9/00,H01S5/00,H02M7/00,H01G5/00,H03H11/00,H02M7/00,H02P23/00,H03K17/00,G05F1/00,H02J3/00,H03L7/00,H02M5/00,H02M3/00,H05B45/00,F16H61/00,G05B19/00,H02P27/00,H01J13/00,H04N5/00,H02P5/00,H04W52/00,H03K5/00,F02D41/00,G01S1/00,H03H11/00,H01G4/00,H01G11/00,H03K17/00,H02M1/00,F16H61/00,H05B45/00,B60L58/00,H02J3/00,H02H7/00,H03K4/00,H05B47/00,H01H83/00,H03G11/00,F02P3/00,H01G9/00,H01M50/00,H02K13/00,E05F15/00,H02M3/00,H01H33/00</t>
  </si>
  <si>
    <t>高周波電源装置: H02J3/00,G05F1/00,H02M7/00,H02P27/00,H05G1/00,H02M3/00,H04Q1/00,H02P23/00,H01Q5/00,H02M1/00,H02P25/00,H03H3/00,H02H7/00,H03H11/00,H02J7/00,H05B41/00,H01R39/00,H01R24/00,H01P1/00,H03H9/00 | keywords: 高周波電源装置,導通損失,電源装置,高周波電源,電源回路,損失低減,高周波インバータ,電力供給,高周波電源装置の導通損失低減,高周波電源装置の防災,高周波電源装置の通知,高周波電源装置の効率化,高周波電源装置の制御; 共振回路構成: H01J25/00,H01J23/00,H01S3/00,H03K4/00,H03H9/00,H03B5/00,H01G4/00,H03J3/00,H01P7/00,H03H3/00,H01G11/00,H03L7/00,H02J3/00,G01R33/00,H03H7/00,H01Q9/00,H01S5/00,H02M7/00,H01G5/00,H03H11/00 | keywords: 共振回路,コンデンサ,インダクタ,直列接続,LC共振回路,直列共振,コンデンサ接続,インダクタ接続,共振周波数,高周波共振回路,共振回路の導通損失低減,共振回路の制御,共振回路の電圧制限,共振回路の通知; インバータ回路制御: H02M7/00,H02P23/00,H03K17/00,G05F1/00,H02J3/00,H03L7/00,H02M5/00,H02M3/00,H05B45/00,F16H61/00,G05B19/00,H02P27/00,H01J13/00,H04N5/00,H02P5/00,H04W52/00,H03K5/00,F02D41/00,G01S1/00,H03H11/00 | keywords: インバータ回路,駆動信号,位相差,出力制御,インバータ制御,位相制御,駆動信号制御,多相インバータ,出力調整,インバータ回路の導通損失低減,インバータ回路の高周波制御,インバータ回路の通知,インバータ回路の防災,インバータ回路の電圧制限; 電圧制限回路: H01G4/00,H01G11/00,H03K17/00,H02M1/00,F16H61/00,H05B45/00,B60L58/00,H02J3/00,H02H7/00,H03K4/00,H05B47/00,H01H83/00,H03G11/00,F02P3/00,H01G9/00,H01M50/00,H02K13/00,E05F15/00,H02M3/00,H01H33/00 | keywords: 電圧制限回路,端子間電圧,所定電圧,制限,電圧制限,過電圧防止,電圧監視,電圧制御回路,コンデンサ保護,電圧制限回路の導通損失低減,電圧制限回路の高周波電源装置,電圧制限回路の通知,電圧制限回路の防災,電圧制限回路の共振回路</t>
  </si>
  <si>
    <t>H02J3/00,G05F1/00,H02M7/00,H02M1/00,H02M3/00,H03H3/00,H03H9/00,H01G4/00,H01P7/00,H03J3/00,H02M7/00,H02P23/00,H03K17/00,G05F1/00,H03L7/00,H01G4/00,H01G11/00,H03K17/00,H02M1/00,H02H7/00</t>
  </si>
  <si>
    <t>高周波電源装置: 高周波電源装置,導通損失低減,高周波インバータ,共振回路,インバータ回路,制御回路,電圧制限回路,コンデンサ端子間電圧,位相差制御,高周波電源効率化,高周波電源制御,電力供給回路,インダクタ直列接続,高周波電源構成,高周波電源動作,高周波電源出力制御,高周波電源損失対策,高周波電源回路設計; 共振回路構成: 共振回路,LC共振回路,直列共振,コンデンサ接続,インダクタ接続,共振周波数,高周波共振回路,導通損失低減,共振回路制御,電圧制限回路,インバータ回路,駆動信号位相差,端子間電圧制限,高周波電源装置,直列接続,共振回路応用,共振回路構成,共振回路通知; インバータ回路制御: インバータ回路制御,駆動信号位相差,多相インバータ,共振回路,出力制御,位相制御,駆動信号制御,導通損失低減,高周波制御,電圧制限回路,端子間電圧制限,出力調整,インバータ回路出力,インバータ回路高周波,インバータ回路導通損失,インバータ回路電圧制限,インバータ回路共振,インバータ回路位相制御,インバータ回路駆動信号,インバータ回路出力調整; 電圧制限回路: 電圧制限回路,端子間電圧,所定電圧,過電圧防止,電圧監視,電圧制御回路,コンデンサ保護,導通損失低減,高周波電源装置,共振回路,インバータ回路,電圧制限,電圧制限回路通知,電圧制限回路防災</t>
  </si>
  <si>
    <t>送電装置、送電装置の制御方法、プログラム</t>
  </si>
  <si>
    <t>H02J50/40</t>
  </si>
  <si>
    <t>H02J50/80;H02J50/10;H02J7/00</t>
  </si>
  <si>
    <t>【課題】  受電制限が不可能な受電装置に対して適切に給電することが難しい場合があった。 【解決手段】  複数の受電装置に対して送電する送電手段と、前記複数の受電装置と、充電に関する情報を通信する通信手段と、前記充電に関する情報に基づき各受電装置が受電制限が可能か否かを判断する判断手段と、前記充電に関する情報に基づき前記受電装置が充電を完了したことを検出する検出手段と、少なくとも１つの受電制限が不可能な受電装置が充電を完了したことが検出された場合、送電を停止するよう制御する制御手段を有することを特徴とする送電装置。</t>
  </si>
  <si>
    <t>B60L53/00,G06F1/00,H02J3/00,G01R31/00,B60L58/00,H04W52/00,H04M1/00,H02J7/00,F15B9/00,H01Q5/00,G07C1/00,G01K5/00,H02M3/00,B60K6/00,B60L15/00,H04B1/00,H02J50/00,G06G7/00,H03H11/00,H03H7/00,H04W52/00,B60L53/00,G05F1/00,G06F1/00,H02J7/00,F16H61/00,H02J3/00,H02P9/00,G09F11/00,B60L58/00,H02P29/00,B60L15/00,F15B9/00,B61L3/00,H04B10/00,B60T8/00,H01R39/00,H02P3/00,H03K17/00,B60Q3/00,B60L53/00,H04B1/00,H02J3/00,H04B7/00,H02J7/00,H04W52/00,H01M10/00,H04H20/00,H01Q5/00,H02J50/00,G01D5/00,H04M1/00,G11C11/00,H03H9/00,H04B3/00,B61L3/00,B60Q1/00,H02M1/00,G05D5/00,B60K6/00,B60L53/00,G01R31/00,G06F1/00,H01M10/00,B60L58/00,G01S7/00,G11C11/00,G01J1/00,G01K5/00,H02J7/00,B23Q35/00,G05D5/00,H05B45/00,H03K5/00,B07C3/00,F24F1/00,G10H3/00,B65H63/00,B61L3/00,F41J5/00</t>
  </si>
  <si>
    <t>受電装置の受電制限判定: B60L53/00,G06F1/00,H02J3/00,G01R31/00,B60L58/00,H04W52/00,H04M1/00,H02J7/00,F15B9/00,H01Q5/00,G07C1/00,G01K5/00,H02M3/00,B60K6/00,B60L15/00,H04B1/00,H02J50/00,G06G7/00,H03H11/00,H03H7/00 | keywords: 受電装置,受電制限,判断手段,充電情報,受電制限判定,受電可能判定,充電状態判断,受電装置判定,制限可否判断,受電制限不可装置,充電情報通信,受電装置状態判定,防止制御,複数受電装置判定; 送電制御手段: H04W52/00,B60L53/00,G05F1/00,G06F1/00,H02J7/00,F16H61/00,H02J3/00,H02P9/00,G09F11/00,B60L58/00,H02P29/00,B60L15/00,F15B9/00,B61L3/00,H04B10/00,B60T8/00,H01R39/00,H02P3/00,H03K17/00,B60Q3/00 | keywords: 送電手段,送電制御,送電停止,制御手段,送電制御,送電停止制御,充電完了検出,送電装置制御,電力供給制御,受電制限不可時送電停止,複数受電装置送電制御,充電完了時制御,防災送電制御,充電状態連動制御; 充電情報通信手段: B60L53/00,H04B1/00,H02J3/00,H04B7/00,H02J7/00,H04W52/00,H01M10/00,H04H20/00,H01Q5/00,H02J50/00,G01D5/00,H04M1/00,G11C11/00,H03H9/00,H04B3/00,B61L3/00,B60Q1/00,H02M1/00,G05D5/00,B60K6/00 | keywords: 通信手段,充電情報,情報通信,受電装置通信,充電情報通信,受電装置間通信,充電状態通信,情報伝送,充電データ通信,充電完了通知,受電制限情報通信,複数装置情報通信,充電状態通知,防災情報通信; 充電完了検出技術: B60L53/00,G01R31/00,G06F1/00,H01M10/00,B60L58/00,G01S7/00,G11C11/00,G01J1/00,G01K5/00,H02J7/00,B23Q35/00,G05D5/00,H05B45/00,H03K5/00,B07C3/00,F24F1/00,G10H3/00,B65H63/00,B61L3/00,F41J5/00 | keywords: 充電完了,検出手段,充電情報,完了検出,充電完了検出,充電状態検出,受電装置充電検出,完了判定,充電終了検出,受電制限不可装置充電完了検出,複数装置充電完了検出,充電完了通知,防災充電完了検出,充電状態監視</t>
  </si>
  <si>
    <t>B60L53/00,B60L58/00,H02J3/00,H02J7/00,G01R31/00,H04W52/00,B60L53/00,G05F1/00,H02J7/00,B60L58/00,B60L53/00,H04B1/00,H02J3/00,H02J7/00,H02J50/00,B60L53/00,G01R31/00,B60L58/00,H01M10/00,H02J7/00</t>
  </si>
  <si>
    <t>受電装置の受電制限判定: 受電装置,受電制限判定,受電可能判定,充電状態判断,受電制限不可装置,充電情報通信,受電装置状態判定,複数受電装置判定,防止制御,充電完了検出,送電停止制御,充電情報,受電制限可否判断,送電手段,通信手段,判断手段,検出手段,制御手段; 送電制御手段: 送電制御,送電停止制御,充電完了検出,受電制限不可時送電停止,複数受電装置送電制御,充電状態連動制御,送電装置制御,電力供給制御,充電完了時制御,充電情報通信,受電装置判定,充電状態検出,送電手段,制御手段,充電状態監視,充電装置連携,充電制限判定,充電完了通知,充電装置制御,防災送電制御; 充電情報通信手段: 充電情報通信,受電装置間通信,充電状態通信,情報伝送,充電データ通信,充電完了通知,受電制限情報通信,複数装置情報通信,充電状態通知,充電情報判定,充電完了検出,送電制御,受電制限判定,充電完了制御,充電情報伝送,受電装置識別,充電状態管理,充電完了検知,充電制限検出,充電情報取得; 充電完了検出技術: 充電完了検出,充電状態検出,受電装置充電検出,完了判定,充電終了検出,受電制限不可装置充電完了検出,複数装置充電完了検出,充電完了通知,防災充電完了検出,充電状態監視,充電情報通信,充電完了制御,充電完了検出手段,充電完了判定手段,充電完了検出方法,充電完了検出装置,充電完了検出回路,充電完了検出アルゴリズム</t>
  </si>
  <si>
    <t>接地短絡具</t>
  </si>
  <si>
    <t>H02G1/02</t>
  </si>
  <si>
    <t>【課題】接地短絡具の接地状況を確認することにより、作業の安全を図ることができる接地短絡具を提供すること。 【解決手段】絶縁操作棒１０と、絶縁操作棒１０の先端に取り付けられ、電線Ｗを把持する先端工具２０と、一端が先端工具２０に電気的に接続される地絡ケーブル３０と、地絡ケーブル３０の他端に接続され接地された接地部に固定される接地金具４０と、を備え、電線Ｗを接地短絡させる接地短絡具１であって、一端が接地金具４０に接続される一対の測定用ケーブル５０と、絶縁操作棒１０に設けられ、一対の測定用ケーブル５０に接続されて接地部の接地抵抗を測定する測定部６０と、測定された接地抵抗に基づいて報知する報知部１３と、を備える。</t>
  </si>
  <si>
    <t>H01R13/00,H01R24/00,H01R4/00,H01R12/00,H01L23/00,H01R11/00,H01C10/00,H05K3/00,H02G15/00,F24S25/00,H01R43/00,H01H9/00,H05B7/00,H03H11/00,H10N30/00,E04H17/00,G01D5/00,H02G3/00,B61G1/00,H01J23/00,G01R31/00,G01R27/00,G01R1/00,H01R13/00,H01C1/00,G01N27/00,A61B5/00,H01R24/00,G01L1/00,H01R4/00,H01C10/00,G01R29/00,G10L21/00,H02G15/00,A61B18/00,G01R17/00,G01B7/00,H04B5/00,B61L3/00,E04H17/00,G01F23/00,G01P3/00,G01R27/00,H01R24/00,F41H11/00,H05B41/00,B65H63/00,H02H3/00,G04C21/00,G08B29/00,B41L39/00,G06K7/00,H04Q1/00,H04M3/00,H01M50/00,H04M5/00,G01N27/00,H01Q1/00,A61N1/00,G01R31/00,H02G15/00,H01R24/00,H01H9/00,H02H3/00,G01R31/00,H01T4/00,B60W50/00,A61B5/00,H02H5/00,H01R13/00,H01R4/00,G01V1/00,H05B41/00,H02P3/00,H02K11/00,H01H33/00,F41H11/00,H05B47/00,E04G21/00,H01T13/00</t>
  </si>
  <si>
    <t>接地短絡具の構造: H01R13/00,H01R24/00,H01R4/00,H01R12/00,H01L23/00,H01R11/00,H01C10/00,H05K3/00,H02G15/00,F24S25/00,H01R43/00,H01H9/00,H05B7/00,H03H11/00,H10N30/00,E04H17/00,G01D5/00,H02G3/00,B61G1/00,H01J23/00 | keywords: 接地短絡具,絶縁操作棒,先端工具,地絡ケーブル,接地金具,接地短絡具,短絡装置,絶縁棒,地絡ケーブル,接地金具,電線把持,短絡工具,防災用接地短絡具,安全作業用短絡具,電線接地短絡,高圧線短絡具,作業安全短絡具,接地部固定金具; 接地抵抗測定機能: G01R31/00,G01R27/00,G01R1/00,H01R13/00,H01C1/00,G01N27/00,A61B5/00,H01R24/00,G01L1/00,H01R4/00,H01C10/00,G01R29/00,G10L21/00,H02G15/00,A61B18/00,G01R17/00,G01B7/00,H04B5/00,B61L3/00,E04H17/00 | keywords: 測定用ケーブル,測定部,接地抵抗,接地部,接地抵抗測定,測定ケーブル,抵抗測定部,接地部測定,測定装置,接地抵抗値,防災接地抵抗測定,安全確認測定部,短絡具接地抵抗,作業前接地抵抗測定,接地部抵抗測定方法; 報知機能・通知技術: G01F23/00,G01P3/00,G01R27/00,H01R24/00,F41H11/00,H05B41/00,B65H63/00,H02H3/00,G04C21/00,G08B29/00,B41L39/00,G06K7/00,H04Q1/00,H04M3/00,H01M50/00,H04M5/00,G01N27/00,H01Q1/00,A61N1/00,G01R31/00 | keywords: 報知部,報知,通知,測定値,接地抵抗,報知部,通知装置,警報部,接地抵抗通知,測定値報知,作業安全通知,防災報知機能,接地抵抗警報,短絡具通知機能,安全作業報知,接地部状態通知,測定結果通知; 作業安全性向上技術: H02G15/00,H01R24/00,H01H9/00,H02H3/00,G01R31/00,H01T4/00,B60W50/00,A61B5/00,H02H5/00,H01R13/00,H01R4/00,G01V1/00,H05B41/00,H02P3/00,H02K11/00,H01H33/00,F41H11/00,H05B47/00,E04G21/00,H01T13/00 | keywords: 安全,作業安全,接地状況確認,防災,作業安全,安全確認,防災技術,接地状況,安全対策,作業者保護,防災接地短絡具,安全作業支援,接地状況通知,作業安全報知,短絡具安全機能,接地抵抗安全確認</t>
  </si>
  <si>
    <t>H01R13/00,H01R24/00,H01R4/00,H01R11/00,H02G15/00,G01R31/00,G01R27/00,G01R1/00,H01R24/00,H01R13/00,G01R27/00,G08B29/00,H02H3/00,H01R24/00,B65H63/00,H02G15/00,H01R24/00,H02H3/00,G01R31/00,H01H9/00</t>
  </si>
  <si>
    <t>接地短絡具の構造: 接地短絡具,絶縁操作棒,先端工具,地絡ケーブル,接地金具,測定用ケーブル,測定部,報知部,接地抵抗測定,電線把持,安全作業,高圧線短絡,防災用短絡具,作業安全短絡,電線接地短絡,短絡装置,絶縁棒,短絡具,安全確認,接地状況; 接地抵抗測定機能: 接地抵抗測定,測定用ケーブル,接地部測定,抵抗測定部,短絡具接地抵抗,安全確認測定部,作業前接地抵抗測定,接地部抵抗測定方法,絶縁操作棒,先端工具,地絡ケーブル,接地金具,測定部,報知部,電線把持,接地短絡具,接地状況確認,防災接地抵抗測定; 報知機能・通知技術: 接地抵抗測定,接地抵抗通知,接地抵抗警報,測定値報知,安全作業報知,短絡具通知機能,接地部状態通知,報知部,通知装置,警報部,絶縁操作棒,先端工具,地絡ケーブル,接地金具,測定用ケーブル,測定部,作業者安全,異常検出通知,電気的特性測定,非常保護回路; 作業安全性向上技術: 接地短絡具,接地状況確認,作業安全確認,安全作業支援,接地抵抗測定,測定部,報知部,絶縁操作棒,地絡ケーブル,接地金具,測定用ケーブル,安全対策機能,防災技術,短絡具安全機能,接地状況通知,作業安全報知,防災接地短絡具,安全確認通知,電線把持工具,安全作業報知</t>
  </si>
  <si>
    <t>回転電機ステータ</t>
  </si>
  <si>
    <t>H02K3/48</t>
  </si>
  <si>
    <t>【課題】回転電機ステータにおいて、振動騒音性能を向上させることである。 【解決手段】回転電機ステータ１０は、複数の磁性体薄板２８を積み重ねた積層体で構成され、円環状のバックヨーク、バックヨークから内周側に突き出す複数のティース、及び、隣接するティース間の空間である複数のスロット２６を含むステータコア２０と、スロット２６に収納されてステータコアのティースに巻回され、ステータコア２０の軸方向両端面から突き出した部分であるコイルエンド部３４，３６を有する複数のステータコイルと、複数のステータコイルがコイルエンド部３４，３６のみにおいて互いに接着固定されてステータコアとは接着されていないコイルエンド集塊部３５，３７と、を備える。</t>
  </si>
  <si>
    <t>H02K1/00,H02P21/00,H02K37/00,H02K21/00,H02K19/00,H02K23/00,G08C19/00,B01F27/00,G11B5/00,H02K17/00,H02P27/00,H01F41/00,H02K15/00,H02P7/00,H02M7/00,F01D11/00,F01D5/00,H02K16/00,H02P6/00,H10N30/00,H01F41/00,H02K1/00,B21C47/00,H02K15/00,H01F27/00,H02K3/00,G08C19/00,B65H19/00,G01R7/00,H05B6/00,B65H67/00,G01R33/00,H02K35/00,H02P21/00,B21B39/00,B65H54/00,F24H9/00,H02P27/00,G01B3/00,B41J15/00,H02P3/00,B65G27/00,F16F15/00,H03K3/00,B60W30/00,B63B39/00,D06F37/00,B60G11/00,F16F9/00,F16H21/00,G11B7/00,H04N23/00,H04N25/00,D06F23/00,H01J23/00,F16L55/00,F02C7/00,E02D3/00,H01F7/00,D06F33/00,G11B5/00,H02K1/00,H01P1/00,G11C11/00,H01F41/00,E04C2/00,H10N30/00,F16C33/00,H01F1/00,H01M4/00,H03H9/00,B23K35/00,B29C63/00,B29C64/00,B24B37/00,H01T13/00,H01F17/00,H01M50/00,G11C19/00,G01R33/00</t>
  </si>
  <si>
    <t>ステータコア構造: H02K1/00,H02P21/00,H02K37/00,H02K21/00,H02K19/00,H02K23/00,G08C19/00,B01F27/00,G11B5/00,H02K17/00,H02P27/00,H01F41/00,H02K15/00,H02P7/00,H02M7/00,F01D11/00,F01D5/00,H02K16/00,H02P6/00,H10N30/00 | keywords: ステータコア,バックヨーク,ティース,スロット,磁性体薄板,積層体,ステータコア,バックヨーク,ティース,スロット,磁性体積層,コア構造,ラミネーション,鉄心,振動低減コア,騒音対策コア,防振ステータ,防音ステータコア,積層鉄心構造,防振バックヨーク,ティース形状最適化,スロット形状設計; ステータコイル配置・固定方法: H01F41/00,H02K1/00,B21C47/00,H02K15/00,H01F27/00,H02K3/00,G08C19/00,B65H19/00,G01R7/00,H05B6/00,B65H67/00,G01R33/00,H02K35/00,H02P21/00,B21B39/00,B65H54/00,F24H9/00,H02P27/00,G01B3/00,B41J15/00 | keywords: ステータコイル,コイルエンド部,巻回,コイルエンド集塊部,接着固定,コイルエンド部,コイルエンド集塊部,ステータコイル,巻線配置,接着固定,コイル固定方法,端部固定,コイルエンド接着,振動抑制コイル配置,騒音低減コイル固定,防振コイルエンド,防音巻線構造,コイルエンド部防振,コイルエンド部騒音対策,ステータコイル防振接着; 振動・騒音低減技術: H02P3/00,B65G27/00,F16F15/00,H03K3/00,B60W30/00,B63B39/00,D06F37/00,B60G11/00,F16F9/00,F16H21/00,G11B7/00,H04N23/00,H04N25/00,D06F23/00,H01J23/00,F16L55/00,F02C7/00,E02D3/00,H01F7/00,D06F33/00 | keywords: 振動騒音性能,振動低減,騒音低減,性能向上,振動低減,騒音低減,防振,防音,ノイズリダクション,ステータ振動,ステータ騒音,騒音対策,ステータ防振構造,コイルエンド部騒音対策,積層体振動抑制,回転電機防音設計,防振接着方法,騒音低減ステータコア,振動解析,騒音解析; 積層体材料・構成: G11B5/00,H02K1/00,H01P1/00,G11C11/00,H01F41/00,E04C2/00,H10N30/00,F16C33/00,H01F1/00,H01M4/00,H03H9/00,B23K35/00,B29C63/00,B29C64/00,B24B37/00,H01T13/00,H01F17/00,H01M50/00,G11C19/00,G01R33/00 | keywords: 磁性体薄板,積層体,材料,構成,磁性体薄板,積層材料,ラミネート材料,鉄心材料,積層構成,材料選定,磁性材料,薄板積層,防振材料,騒音低減材料,ステータコア積層体,磁性体薄板防振,積層体騒音対策,低騒音材料,防音積層構成</t>
  </si>
  <si>
    <t>H02K1/00,H02K17/00,H02K19/00,H02K21/00,H02K37/00,H02K3/00,H02K15/00,H01F41/00,H02K1/00,B21C47/00,F16F15/00,H02P3/00,F16F9/00,B65G27/00,B60G11/00,H02K1/00,H01F1/00,H01F41/00,H10N30/00,F16C33/00</t>
  </si>
  <si>
    <t>ステータコア構造: ステータコア,バックヨーク,ティース,スロット,磁性体薄板,積層鉄心,コイルエンド部,コイルエンド集塊部,振動低減コア,騒音対策コア,防振ステータ,防音ステータコア,積層体,ステータコイル,回転電機,鉄心構造,磁性体積層,ステータコア形成方法; ステータコイル配置・固定方法: ステータコイル配置,コイルエンド部固定,コイルエンド集塊部,巻線配置,接着固定方法,振動抑制コイル配置,騒音低減コイル固定,防振コイルエンド,防音巻線構造,コイルエンド部防振,磁性体薄板積層,ステータコア構造,バックヨーク,ティース部,スロット収納,コイル巻回,軸方向端面突出,コイルエンド部接着,ステータコイル防振,コイルエンド部騒音低減; 振動・騒音低減技術: 回転電機ステータ,振動騒音性能,振動低減,騒音低減,防振構造,防音設計,ノイズリダクション,ステータコア,磁性体薄板積層体,ティース,スロット,ステータコイル,コイルエンド部,コイルエンド集塊部,防振接着,積層体振動抑制,コイルエンド部騒音対策,回転電機防音設計; 積層体材料・構成: 磁性体薄板,積層材料,ラミネート材料,鉄心材料,積層構成,ステータコア積層体,磁性体薄板防振,積層体騒音対策,防振材料,騒音低減材料,コイルエンド部,コイルエンド集塊部,バックヨーク,ティース,スロット,ステータコイル,振動騒音性能,積層体防振,積層体材料選定,磁気特性材料</t>
  </si>
  <si>
    <t>電気制御可能なトランスミッションのためのシステムおよび方法</t>
  </si>
  <si>
    <t>H02N13/00</t>
  </si>
  <si>
    <t>F16D28/00;F16D41/20;F16D41/08;F16D48/06;H02K49/00</t>
  </si>
  <si>
    <t>【課題】モータから動力を電気制御可能に伝達するためのシステムにおいて、高いギア減速比を達成する単一段、高効率、軽量、コンパクト、低コストの駆動システムを提供する。 【解決手段】動力が第１入力ハブ４１０Ａからシャトル４２５へ伝達されるように、第１入力ハブをシャトルへ電気制御可能に結合することと、シャトルと固定シャーシとの間の一方向回転を提供することと、エネルギが蓄積され、出力ハブが回転した時にバネから放出されるように、バネでシャトルを出力ハブ４４０に結合することと、を含む。パルス幅変調またはパルス周波数変調を用いるなどして、出力ハブでのトルクレベルを維持するために、第１入力ハブとシャトルとの係合期間および係合解除期間を制御することを含む例が示されている。また、第１入力ハブをシャトルへ電気吸着で結合することを含む例が示されている。</t>
  </si>
  <si>
    <t>B60W10/00,F16H3/00,F16H61/00,B60K6/00,H02P5/00,F16H15/00,B60K17/00,B63H23/00,E05B81/00,B23Q5/00,B61C9/00,F16H57/00,D01H1/00,H02K7/00,F16H59/00,F16H37/00,B62D7/00,B62M23/00,F16H63/00,H02P6/00,H02K7/00,H02P5/00,H02P7/00,H01H3/00,G09F11/00,F15B9/00,B65H23/00,H02P6/00,B63H23/00,B23Q35/00,H02P29/00,H02K27/00,H02J3/00,B60L7/00,B60N2/00,B60L15/00,F16H61/00,H02K19/00,A01B63/00,B66C13/00,F16H3/00,F16H61/00,F16D11/00,H01H17/00,B41F3/00,B41J19/00,B63H23/00,B22C11/00,F16D125/00,B60B37/00,E21D23/00,E21B6/00,F16H35/00,B41J17/00,B62M9/00,A61M60/00,D01H3/00,E05D15/00,B01F27/00,H01H67/00,B60K6/00,H01H3/00,G10K1/00,B60T13/00,A63H29/00,B60G15/00,F41A5/00,F16H33/00,B24B47/00,E05C3/00,A61M60/00,B05B3/00,F16H19/00,B41J33/00,G01N3/00,B62M9/00,G04C1/00,B60G13/00,E05F1/00,H01H13/00,H02P21/00,F16H61/00,H03J7/00,G01S13/00,G01S7/00,G08C19/00,G05D13/00,H03K9/00,H05B45/00,H02P23/00,H03K4/00,F16D43/00,H03L7/00,B60T8/00,H02P6/00,F16D48/00,G01D5/00,B03B5/00,H04Q1/00,H02M7/00</t>
  </si>
  <si>
    <t>高減速比単一段駆動機構: B60W10/00,F16H3/00,F16H61/00,B60K6/00,H02P5/00,F16H15/00,B60K17/00,B63H23/00,E05B81/00,B23Q5/00,B61C9/00,F16H57/00,D01H1/00,H02K7/00,F16H59/00,F16H37/00,B62D7/00,B62M23/00,F16H63/00,H02P6/00 | keywords: 高いギア減速比,単一段,駆動システム,コンパクト,軽量,低コスト,減速機構,ギア減速,単段減速,高効率駆動,コンパクト設計,軽量構造,高減速比駆動システム,単一段ギア,防振駆動,省スペース減速機,低コスト駆動,防災駆動機構,通知機能付き駆動; 電気制御結合機構: H02K7/00,H02P5/00,H02P7/00,H01H3/00,G09F11/00,F15B9/00,B65H23/00,H02P6/00,B63H23/00,B23Q35/00,H02P29/00,H02K27/00,H02J3/00,B60L7/00,B60N2/00,B60L15/00,F16H61/00,H02K19/00,A01B63/00,B66C13/00 | keywords: 電気制御,結合,第１入力ハブ,シャトル,電気吸着,電気的結合,電磁結合,電気吸着,制御結合機構,入力ハブ,シャトル結合,電気制御駆動システム,電気吸着クラッチ,防災通知結合,トルク制御結合,省エネ結合機構,通知機能付き結合; 一方向回転機構: F16H3/00,F16H61/00,F16D11/00,H01H17/00,B41F3/00,B41J19/00,B63H23/00,B22C11/00,F16D125/00,B60B37/00,E21D23/00,E21B6/00,F16H35/00,B41J17/00,B62M9/00,A61M60/00,D01H3/00,E05D15/00,B01F27/00,H01H67/00 | keywords: 一方向回転,シャトル,固定シャーシ,ラチェット機構,ワンウェイクラッチ,一方向回転機構,シャトル回転,固定シャーシ,一方向回転防災機構,通知機能付き回転機構,省スペース一方向回転,高効率ラチェット,トルク維持回転機構; バネ蓄積・放出機構: B60K6/00,H01H3/00,G10K1/00,B60T13/00,A63H29/00,B60G15/00,F41A5/00,F16H33/00,B24B47/00,E05C3/00,A61M60/00,B05B3/00,F16H19/00,B41J33/00,G01N3/00,B62M9/00,G04C1/00,B60G13/00,E05F1/00,H01H13/00 | keywords: バネ,エネルギ蓄積,出力ハブ,放出,シャトル,バネ蓄積機構,エネルギー放出,トーションスプリング,出力ハブ回転,シャトル結合,バネ蓄積駆動システム,防災通知バネ機構,高効率エネルギ蓄積,トルク維持バネ,省スペースバネ機構; パルス制御トルク維持技術: H02P21/00,F16H61/00,H03J7/00,G01S13/00,G01S7/00,G08C19/00,G05D13/00,H03K9/00,H05B45/00,H02P23/00,H03K4/00,F16D43/00,H03L7/00,B60T8/00,H02P6/00,F16D48/00,G01D5/00,B03B5/00,H04Q1/00,H02M7/00 | keywords: パルス幅変調,パルス周波数変調,トルクレベル,係合期間,係合解除期間,PWM制御,PFM制御,トルク制御,係合期間制御,係合解除制御,出力ハブトルク,パルス制御駆動システム,防災通知トルク制御,高効率パルス制御,トルク維持制御機構,省エネパルス制御</t>
  </si>
  <si>
    <t>F16H3/00,F16H61/00,F16H15/00,B60K6/00,H02P5/00,H02K7/00,H02P5/00,H02P7/00,H01H3/00,F15B9/00,F16H3/00,F16H61/00,F16D11/00,F16D125/00,B63H23/00,F16H33/00,B60K6/00,B60G15/00,A63H29/00,B60T13/00,H02P21/00,F16H61/00,H03J7/00,G05D13/00,H03K9/00</t>
  </si>
  <si>
    <t>高減速比単一段駆動機構: 高減速比駆動機構,単一段減速,ギア減速装置,高効率駆動,コンパクト設計,軽量構造,低コスト駆動,電気制御結合,バネ結合機構,トルク制御,パルス幅変調制御,パルス周波数変調,一方向回転機構,エネルギー蓄積,出力ハブ,入力ハブ,シャトル機構,防振駆動,省スペース減速機,高減速比ギア; 電気制御結合機構: 電気制御結合機構,電気的結合,電磁結合,電気吸着,電気吸着クラッチ,入力ハブ,シャトル結合,トルク制御結合,パルス幅変調制御,パルス周波数変調制御,高ギア減速比,単一段駆動,高効率駆動,軽量駆動,コンパクト駆動,低コスト駆動,バネ結合,一方向回転機構,エネルギ蓄積,省エネ結合; 一方向回転機構: 一方向回転機構,ラチェット機構,ワンウェイクラッチ,シャトル回転,固定シャーシ,高効率ラチェット,トルク維持回転機構,省スペース一方向回転,一方向回転防災機構,通知機能付き回転機構,電気制御結合,パルス幅変調制御,パルス周波数変調制御,バネ結合,出力ハブ,入力ハブ,シャトル,一方向回転伝達,回転運動伝達,逆転防止機構; バネ蓄積・放出機構: バネ蓄積機構,エネルギー放出,トーションスプリング,出力ハブ回転,シャトル結合,高効率エネルギ蓄積,トルク維持バネ,省スペースバネ機構,バネ駆動システム,電気制御結合,一方向回転機構,パルス幅変調制御,パルス周波数変調,入力ハブ結合,シャトル駆動,バネエネルギ蓄積,出力ハブトルク,軽量駆動機構,コンパクト駆動システム,低コスト駆動; パルス制御トルク維持技術: パルス幅変調,パルス周波数変調,PWM制御,PFM制御,トルク制御,トルク維持制御,係合期間制御,係合解除制御,パルス制御駆動,高効率パルス制御,省エネパルス制御,電気吸着結合,一方向回転機構,バネ結合,出力ハブ,入力ハブ,シャトル,ギア減速比,コンパクト駆動,低コスト駆動</t>
  </si>
  <si>
    <t>軟骨組織塊及びその製造方法、並びに幹細胞から軟骨組織塊を誘導するための培地</t>
  </si>
  <si>
    <t>C12N5/071</t>
  </si>
  <si>
    <t>C12N15/09;C12N1/00;C12N5/0775;A61L27/00;A61P19/04;A61P43/00;A61P19/02;A61K35/32</t>
  </si>
  <si>
    <t>【課題】関節疾患の治療に必要とされる良質な軟骨組織塊、及び軟骨組織塊を簡便に調製するために有用な技術の提供。 【解決手段】フリズルド８タンパク質又はその断片を含む培地中で幹細胞を培養し軟骨細胞に分化させる方法、及び当該軟骨細胞から形成されてなる軟骨組織塊。フリズルド８タンパク質断片は、ある特定のアミノ酸配列を含むポリペプチド、又はそのアミノ酸配列において１或いは数個のアミノ酸が欠失、置換、挿入又は付加されたアミノ酸配列を含み、幹細胞からの軟骨組織隗の分化・形成を促進する活性を有するポリペプチド。前記幹細胞が間葉系幹細胞又は多能性幹細胞であることが好ましく、更にヒト由来の幹細胞が望ましい軟骨組織塊。</t>
  </si>
  <si>
    <t>C08F4/00,C07K14/00,C12Q1/00,A61K38/00,C12N15/00,A61K8/00,C09B31/00,C07K16/00,A61K35/00,B01D15/00,C12N5/00,E21B10/00,C09K8/00,A61B5/00,G03C8/00,A61K9/00,C09D177/00,F28F1/00,F16D41/00,B41M5/00,C12N5/00,A61K35/00,C07K14/00,C12N15/00,A24B5/00,C09B3/00,A61B17/00,G01N33/00,C08G63/00,B05D7/00,A61F2/00,B65D19/00,C08G69/00,C07K16/00,C07D295/00,A47H5/00,G01V3/00,C09H1/00,D06P1/00,C01B32/00,A24B5/00,A23L13/00,A61B17/00,E01C7/00,G03C1/00,C08K9/00,D06P1/00,G01N33/00,A22C17/00,C08G63/00,E02F3/00,C10K1/00,A61F2/00,A61J3/00,C12N9/00,A61B5/00,B65D19/00,B01J20/00,C12N15/00,C12C7/00,C12N1/00,C12N15/00,C12Q1/00,G01N33/00,C07K14/00,A61K38/00,A23K10/00,C09K8/00,A61K9/00,A61L33/00,C09B31/00,A23C9/00,C08G63/00,A61K47/00,A23G9/00,A61K35/00,A01G18/00,B65D41/00,C12P7/00,G03C7/00</t>
  </si>
  <si>
    <t>フリズルド8タンパク質および断片: C08F4/00,C07K14/00,C12Q1/00,A61K38/00,C12N15/00,A61K8/00,C09B31/00,C07K16/00,A61K35/00,B01D15/00,C12N5/00,E21B10/00,C09K8/00,A61B5/00,G03C8/00,A61K9/00,C09D177/00,F28F1/00,F16D41/00,B41M5/00 | keywords: フリズルド8,タンパク質,断片,ポリペプチド,アミノ酸配列,FZD8,フリズルド8タンパク質,フリズルド8断片,ポリペプチド,アミノ酸変異,アミノ酸配列,活性ポリペプチド,フリズルド8誘導体,軟骨分化促進ポリペプチド,組織塊形成活性,防災型タンパク質,通知型タンパク質,治療用タンパク質,軟骨組織塊調製用タンパク質; 幹細胞の分化誘導: C12N5/00,A61K35/00,C07K14/00,C12N15/00,A24B5/00,C09B3/00,A61B17/00,G01N33/00,C08G63/00,B05D7/00,A61F2/00,B65D19/00,C08G69/00,C07K16/00,C07D295/00,A47H5/00,G01V3/00,C09H1/00,D06P1/00,C01B32/00 | keywords: 幹細胞,分化,軟骨細胞,培養,分化誘導,幹細胞分化,軟骨分化,分化誘導方法,間葉系幹細胞,多能性幹細胞,ヒト幹細胞,分化培地,軟骨組織塊形成,軟骨細胞分化誘導,治療用分化誘導,軟骨疾患治療分化,通知型分化誘導,防災型分化誘導,組織塊分化誘導; 軟骨組織塊の調製方法: A24B5/00,A23L13/00,A61B17/00,E01C7/00,G03C1/00,C08K9/00,D06P1/00,G01N33/00,A22C17/00,C08G63/00,E02F3/00,C10K1/00,A61F2/00,A61J3/00,C12N9/00,A61B5/00,B65D19/00,B01J20/00,C12N15/00,C12C7/00 | keywords: 軟骨組織塊,調製,形成,簡便,良質,軟骨組織塊調製,軟骨組織塊形成,軟骨組織塊作製方法,軟骨組織塊品質,軟骨組織塊製造,軟骨組織塊分化,軟骨組織塊培養,軟骨疾患治療用組織塊,通知型軟骨組織塊,防災型軟骨組織塊,幹細胞由来軟骨組織塊,治療用軟骨組織塊,軟骨組織塊調製工程,軟骨組織塊調製装置; 培地および培養条件: C12N1/00,C12N15/00,C12Q1/00,G01N33/00,C07K14/00,A61K38/00,A23K10/00,C09K8/00,A61K9/00,A61L33/00,C09B31/00,A23C9/00,C08G63/00,A61K47/00,A23G9/00,A61K35/00,A01G18/00,B65D41/00,C12P7/00,G03C7/00 | keywords: 培地,培養,フリズルド8含有培地,分化培地,培養条件,培地組成,フリズルド8培地,分化培地,培養条件,軟骨分化培地,幹細胞培養,培養工程,軟骨組織塊培養条件,通知型培地,防災型培地,治療用培地,軟骨分化促進培地,幹細胞分化培地,軟骨組織塊調製用培地</t>
  </si>
  <si>
    <t>C07K14/00,A61K38/00,C12N15/00,C12Q1/00,A61K35/00,C12N5/00,A61K35/00,C07K14/00,C12N15/00,A61B17/00,A61B17/00,G01N33/00,C08K9/00,C08G63/00,A23L13/00,C12N1/00,C12N15/00,C12Q1/00,C07K14/00,A61K38/00</t>
  </si>
  <si>
    <t>フリズルド8タンパク質および断片: フリズルド8タンパク質,フリズルド8断片,FZD8,軟骨組織塊,軟骨分化促進ポリペプチド,アミノ酸配列,アミノ酸変異,ポリペプチド誘導体,間葉系幹細胞,多能性幹細胞,ヒト由来幹細胞,組織塊形成活性,培地中培養,分化誘導,軟骨細胞,フリズルド8誘導体,軟骨分化,分化促進,幹細胞分化,軟骨形成; 幹細胞の分化誘導: 幹細胞分化誘導,軟骨細胞分化,軟骨組織塊形成,フリズルド８タンパク質,分化誘導培地,間葉系幹細胞,多能性幹細胞,ヒト由来幹細胞,軟骨疾患治療,分化促進ポリペプチド,軟骨細胞培養,治療用軟骨組織塊,軟骨分化誘導方法,軟骨細胞誘導培養,分化誘導技術,軟骨細胞形成,軟骨組織塊分化,分化誘導活性,軟骨細胞分化促進,軟骨組織塊調製; 軟骨組織塊の調製方法: 軟骨組織塊調製,軟骨組織塊形成,軟骨組織塊品質,軟骨組織塊製造,軟骨組織塊作製方法,幹細胞培養,間葉系幹細胞,多能性幹細胞,ヒト由来幹細胞,軟骨細胞分化,フリズルド８タンパク質,ポリペプチド活性,アミノ酸配列,軟骨疾患治療用組織塊,治療用軟骨組織塊,良質軟骨組織塊,簡便調製技術,分化促進,軟骨組織塊分化,軟骨組織塊形成促進; 培地および培養条件: フリズルド8タンパク質,フリズルド8断片,フリズルド8含有培地,軟骨分化培地,培地組成,分化培地,培養条件,軟骨分化促進培地,幹細胞培養,間葉系幹細胞,多能性幹細胞,ヒト由来幹細胞,軟骨細胞分化,軟骨組織塊形成,軟骨組織塊培養条件,治療用培地,分化誘導培地,ポリペプチド活性,アミノ酸配列,軟骨分化促進</t>
  </si>
  <si>
    <t>液体調味料及びその製造方法、並びに液体調味料の風味改善方法</t>
  </si>
  <si>
    <t>A23L27/10</t>
  </si>
  <si>
    <t>【課題】  あごだしを含有する液体調味料において、生臭みや苦味、エグ味、焦げ臭などの不快風味が改善され、あごだし特有の繊細なうま味や好ましい香りが増強された、あごだし含有液体調味料を提供すること。 【解決手段】  あごだし含有液体調味料において、あごだし以外の他の魚節類をあごだし抽出原料の使用量に対して特定の範囲で配合させること、さらに、酵母エキスを同様に特定の範囲で配合させること。</t>
  </si>
  <si>
    <t>A23L27/00,A23L13/00,B25B13/00,A23G1/00,B01F101/00,D06P1/00,C07C47/00,C09K8/00,A23G4/00,C12G3/00,C12C7/00,A23G9/00,A23P10/00,A23L2/00,B02C1/00,B25B5/00,B25B7/00,D04H1/00,B01F23/00,B65D85/00,A23L2/00,F24F1/00,A23L27/00,B01D53/00,B09B3/00,C12G1/00,F01N3/00,A62D101/00,B65D90/00,D21H23/00,B01J38/00,G21F9/00,A62D3/00,D21H21/00,C07C51/00,C12G3/00,C10J1/00,A23L3/00,C08J11/00,F02B75/00,A23L13/00,A22C25/00,B25B7/00,B01F35/00,A23L27/00,C09K8/00,A23L17/00,D04H1/00,C10B57/00,A23B4/00,B02C1/00,A23P10/00,A47G21/00,C07K1/00,B29C69/00,A23L5/00,B29B7/00,B01F101/00,C08J3/00,D21H23/00,C12G1/00,A23C9/00,C12G3/00,C09K8/00,A23K10/00,C12C7/00,C12C11/00,C12N9/00,A23L13/00,C09D1/00,C12C1/00,C08K9/00,C12N15/00,A23L27/00,A23L7/00,D06L4/00,A01N25/00,A61K36/00,C04B38/00,F16C33/00,C09K8/00,B25B13/00,A23L27/00,A23L13/00,F24F1/00,B25B5/00,A23L5/00,A23L7/00,D06L4/00,C12G3/00,A23L2/00,B25B7/00,B24D7/00,B24D5/00,A42B1/00,C12Q1/00,G03C1/00,C07C17/00,F02M25/00,D21H21/00</t>
  </si>
  <si>
    <t>あごだし含有液体調味料: A23L27/00,A23L13/00,B25B13/00,A23G1/00,B01F101/00,D06P1/00,C07C47/00,C09K8/00,A23G4/00,C12G3/00,C12C7/00,A23G9/00,A23P10/00,A23L2/00,B02C1/00,B25B5/00,B25B7/00,D04H1/00,B01F23/00,B65D85/00 | keywords: あごだし,液体調味料,含有,調味料,あごだし調味料,飛魚だし,液体だし,だし含有調味料,調味液,あごだし液体調味料,だし風味調味料,魚介系液体調味料,うま味増強液体調味料,調味料製造方法; 不快風味の改善技術: A23L2/00,F24F1/00,A23L27/00,B01D53/00,B09B3/00,C12G1/00,F01N3/00,A62D101/00,B65D90/00,D21H23/00,B01J38/00,G21F9/00,A62D3/00,D21H21/00,C07C51/00,C12G3/00,C10J1/00,A23L3/00,C08J11/00,F02B75/00 | keywords: 生臭み,苦味,エグ味,焦げ臭,不快風味,改善,風味改善,オフフレーバー除去,臭み抑制,苦味低減,エグ味除去,不快風味抑制技術,調味料臭み除去,液体調味料風味改善,魚だし臭み対策,防臭処理; 魚節類の配合技術: A23L13/00,A22C25/00,B25B7/00,B01F35/00,A23L27/00,C09K8/00,A23L17/00,D04H1/00,C10B57/00,A23B4/00,B02C1/00,A23P10/00,A47G21/00,C07K1/00,B29C69/00,A23L5/00,B29B7/00,B01F101/00,C08J3/00,D21H23/00 | keywords: 魚節類,配合,あごだし以外,抽出原料,特定範囲,魚節配合,鰹節,鯖節,魚介抽出物,魚だし原料,魚節類配合調味料,複合魚だし液体調味料,魚節風味調整,魚節類抽出液,魚節類うま味増強; 酵母エキスの配合技術: C12G1/00,A23C9/00,C12G3/00,C09K8/00,A23K10/00,C12C7/00,C12C11/00,C12N9/00,A23L13/00,C09D1/00,C12C1/00,C08K9/00,C12N15/00,A23L27/00,A23L7/00,D06L4/00,A01N25/00,A61K36/00,C04B38/00,F16C33/00 | keywords: 酵母エキス,配合,特定範囲,うま味,香り,酵母抽出物,酵母エキス配合,うま味増強剤,酵母由来調味料,酵母エキス調味料,酵母エキス風味増強,酵母エキス配合液体調味料,酵母エキスうま味調整,酵母エキス香り増強,酵母エキス防臭効果; うま味・香り増強技術: C09K8/00,B25B13/00,A23L27/00,A23L13/00,F24F1/00,B25B5/00,A23L5/00,A23L7/00,D06L4/00,C12G3/00,A23L2/00,B25B7/00,B24D7/00,B24D5/00,A42B1/00,C12Q1/00,G03C1/00,C07C17/00,F02M25/00,D21H21/00 | keywords: うま味,香り,増強,繊細,好ましい,うま味増強,香り増強,風味強化,だし風味増強,調味料香味強化,あごだしうま味増強,液体調味料香り増強,魚介系うま味強化,調味料風味増強技術,うま味・香り複合増強</t>
  </si>
  <si>
    <t>A23L27/00,A23L13/00,B01F101/00,A23G1/00,C12G3/00,A23L2/00,A23L27/00,B01D53/00,C12G1/00,A62D101/00,A23L27/00,A23L17/00,A22C25/00,A23B4/00,A23L13/00,A23L13/00,A23K10/00,C12N9/00,C12C7/00,A23C9/00,A23L27/00,A23L5/00,A23L13/00,A23L7/00,C12G3/00</t>
  </si>
  <si>
    <t>あごだし含有液体調味料: あごだし調味料,飛魚だし,液体だし,だし含有調味料,調味液,あごだし液体調味料,だし風味調味料,魚介系液体調味料,うま味増強液体調味料,調味料製造方法,生臭み低減,苦味抑制,エグ味除去,焦げ臭改善,酵母エキス配合,魚節類配合,繊細なうま味,好ましい香り,液体調味料組成,液体調味料製造; 不快風味の改善技術: あごだし含有液体調味料,生臭み低減,苦味抑制,エグ味除去,焦げ臭改善,不快風味抑制,風味改善処理,オフフレーバー除去,臭み対策技術,魚節類配合,酵母エキス配合,液体調味料風味強化,調味料臭み除去,魚だし臭み対策,防臭処理,香り増強,うま味増強,繊細なうま味付与; 魚節類の配合技術: あごだし含有液体調味料,魚節類配合調味料,魚節類抽出液,魚節類うま味増強,魚節風味調整,複合魚だし液体調味料,魚介抽出物,鰹節,鯖節,酵母エキス,不快風味改善,繊細なうま味,好ましい香り,抽出原料配合比率,魚だし原料,液体調味料製造,魚節類配合範囲,魚節類風味増強,魚節類抽出原料,魚節類風味調整; 酵母エキスの配合技術: 酵母エキス配合,酵母抽出物,うま味増強剤,酵母由来調味料,酵母エキス調味料,酵母エキス風味増強,酵母エキスうま味調整,酵母エキス香り増強,酵母エキス防臭効果,液体調味料,魚節類配合,あごだし含有,不快風味改善,香り増強,うま味増強,苦味抑制,生臭み抑制,エグ味抑制; うま味・香り増強技術: あごだし含有液体調味料,うま味増強,香り増強,風味強化,だし風味増強,調味料香味強化,不快風味改善,繊細なうま味,好ましい香り,魚節類配合,酵母エキス配合,魚介系うま味強化,液体調味料香り増強,調味料風味増強技術,うま味・香り複合増強,苦味除去,生臭み除去,エグ味除去,焦げ臭除去</t>
  </si>
  <si>
    <t>畜舎</t>
  </si>
  <si>
    <t>A01K1/00</t>
  </si>
  <si>
    <t>F24F7/06</t>
  </si>
  <si>
    <t>【課題】寒冷地に対応した閉鎖型畜舎を提供する。 【解決手段】長方形の床面１０と、床面１０の長辺側に設けられた一対の側壁１４ａ，１４ｂと、床面１０の短辺側に設けられた一対の端壁１２ａ，１２ｂと、側壁１４ａ，１４ｂと端壁１２ａ，１２ｂとの上方に配置された屋根１６を有する牛舎１で、一対の側壁１４ａ，１４ｂの第１側壁１４ａには、端壁の長さ以上に渡って、隣接する排出方向にプル側送風機が並設され、一対の側壁の第２側壁１４ｂには、プル側送風機の両端の送風機に対向する位置に吸引方向にプッシュ側送風機が配設され、プッシュ側送風機の間には、貫通孔が設けられ、牛舎１の外部に外気温度を計測する外気温度計と、プル側送風機とプッシュ側送風機の牛舎の外側に設けられたシャッターが設けられており、シャッターは外気温度計の出力に基づいて開閉することを特徴とする畜舎。</t>
  </si>
  <si>
    <t>E04B2/00,E04B5/00,E04B1/00,E06B9/00,E06B5/00,B65D5/00,A01K31/00,A01K1/00,E04H17/00,B66B13/00,F16D65/00,B65D47/00,B21D26/00,E04D3/00,H02K9/00,B62D25/00,F24S20/00,A01G9/00,E04G11/00,A47B57/00,F24F11/00,B64C27/00,F24F3/00,F02C9/00,E21F1/00,F24F7/00,F24F13/00,F02K1/00,C10B21/00,F24F1/00,F02M7/00,F23N1/00,A47L5/00,F01P5/00,F02M17/00,B64D17/00,B07B11/00,F24H15/00,F01N3/00,A01F25/00,F24F11/00,G09F11/00,F02M7/00,G01J5/00,H01M10/00,F02M1/00,H02M5/00,B61L3/00,B65H7/00,G01N25/00,D06F33/00,H04N5/00,B60L1/00,A41D13/00,B61G1/00,H05B45/00,G01W1/00,F24H15/00,B64G1/00,G01G1/00,E21F1/00,F24F1/00,E04D13/00,F24F3/00,F23N1/00,A43B7/00,B24D3/00,F24F7/00,E06B7/00,E04F17/00,A01C5/00,A01F25/00,B23B41/00,E21C25/00,B65D47/00,E21F17/00,B01F27/00,B60H1/00,A01K1/00,B63J2/00,G03B9/00,E06B9/00,G03B7/00,H03K3/00,B66B13/00,F16D65/00,B64D17/00,F24F11/00,H05G1/00,F23L13/00,D03D49/00,E06B3/00,H01H37/00,G05D23/00,E05F3/00,A47H5/00,H02K9/00,D06F37/00,B65D51/00,H01H71/00</t>
  </si>
  <si>
    <t>閉鎖型畜舎構造: E04B2/00,E04B5/00,E04B1/00,E06B9/00,E06B5/00,B65D5/00,A01K31/00,A01K1/00,E04H17/00,B66B13/00,F16D65/00,B65D47/00,B21D26/00,E04D3/00,H02K9/00,B62D25/00,F24S20/00,A01G9/00,E04G11/00,A47B57/00 | keywords: 閉鎖型畜舎,床面,側壁,端壁,屋根,牛舎,畜舎構造,牛舎,閉鎖型,寒冷地対応,壁構造,屋根構造,防寒畜舎,断熱壁,屋根断熱,寒冷地畜舎,畜舎設計,畜舎防災; 送風機配置・制御: F24F11/00,B64C27/00,F24F3/00,F02C9/00,E21F1/00,F24F7/00,F24F13/00,F02K1/00,C10B21/00,F24F1/00,F02M7/00,F23N1/00,A47L5/00,F01P5/00,F02M17/00,B64D17/00,B07B11/00,F24H15/00,F01N3/00,A01F25/00 | keywords: プル側送風機,プッシュ側送風機,送風機,並設,吸引,排出,送風機配置,空気流通,換気制御,プル型送風,プッシュ型送風,送風機制御,畜舎換気,防寒換気,送風機連動,畜舎空調,防災送風機,畜舎内空気管理; 外気温度計測・連動制御: F24F11/00,G09F11/00,F02M7/00,G01J5/00,H01M10/00,F02M1/00,H02M5/00,B61L3/00,B65H7/00,G01N25/00,D06F33/00,H04N5/00,B60L1/00,A41D13/00,B61G1/00,H05B45/00,G01W1/00,F24H15/00,B64G1/00,G01G1/00 | keywords: 外気温度計,温度計測,出力,シャッター,開閉,外気温度計,温度センサ,自動制御,シャッター制御,温度連動,外気温度検知,防寒自動制御,畜舎温度管理,温度連動シャッター,防災温度制御,畜舎環境制御,自動開閉装置; 貫通孔・通気構造: E21F1/00,F24F1/00,E04D13/00,F24F3/00,F23N1/00,A43B7/00,B24D3/00,F24F7/00,E06B7/00,E04F17/00,A01C5/00,A01F25/00,B23B41/00,E21C25/00,B65D47/00,E21F17/00,B01F27/00,B60H1/00,A01K1/00,B63J2/00 | keywords: 貫通孔,通気,側壁,送風機間,通気孔,貫通孔,通気路,空気流通,換気孔,通気構造,畜舎通気,防寒通気路,畜舎換気孔,通気制御,畜舎防災通気,空気流通路; シャッター機構: G03B9/00,E06B9/00,G03B7/00,H03K3/00,B66B13/00,F16D65/00,B64D17/00,F24F11/00,H05G1/00,F23L13/00,D03D49/00,E06B3/00,H01H37/00,G05D23/00,E05F3/00,A47H5/00,H02K9/00,D06F37/00,B65D51/00,H01H71/00 | keywords: シャッター,開閉,外側,制御,シャッター機構,自動開閉,温度連動シャッター,畜舎シャッター,外気制御シャッター,防寒シャッター,畜舎自動開閉,温度制御シャッター,防災シャッター,畜舎環境制御シャッター</t>
  </si>
  <si>
    <t>E04B2/00,E04B5/00,E04B1/00,E06B9/00,A01K1/00,F24F11/00,F24F3/00,F24F7/00,F24F13/00,F24F1/00,F24F11/00,G01J5/00,G01N25/00,F02M7/00,F02M1/00,F24F7/00,F24F1/00,E21F1/00,E04F17/00,E04D13/00,E06B9/00,F24F11/00,F23L13/00,B66B13/00,G03B7/00</t>
  </si>
  <si>
    <t>閉鎖型畜舎構造: 閉鎖型畜舎,寒冷地対応畜舎,牛舎構造,断熱壁,屋根断熱,床面構造,側壁設計,端壁構造,屋根構造,送風機配置,プル側送風機,プッシュ側送風機,貫通孔,外気温度計,シャッター制御,防寒畜舎,畜舎設計,壁構造,寒冷地畜舎,畜舎施設; 送風機配置・制御: 送風機配置,プル側送風機,プッシュ側送風機,換気制御,空気流通,畜舎換気,防寒換気,送風機連動,畜舎空調,防災送風機,外気温度計,シャッター開閉,側壁送風機,端壁送風機,貫通孔,並設送風機,吸引送風機,排出方向,吸引方向,屋根配置; 外気温度計測・連動制御: 外気温度計,温度センサ,温度計測,自動制御,シャッター制御,温度連動,防寒自動制御,畜舎温度管理,温度連動シャッター,防災温度制御,畜舎環境制御,送風機制御,外気温度連動,シャッター開閉,寒冷地対応,閉鎖型畜舎,側壁送風機,プル側送風機,プッシュ側送風機,外気温度計出力; 貫通孔・通気構造: 貫通孔,通気孔,通気路,空気流通,換気孔,畜舎通気,防寒通気路,畜舎換気孔,通気制御,畜舎防災通気,側壁通気,送風機間通気,屋根通気,端壁通気,外気温度計,シャッター開閉,プル側送風機,プッシュ側送風機; シャッター機構: シャッター機構,自動開閉シャッター,温度連動シャッター,畜舎シャッター,外気制御シャッター,防寒シャッター,畜舎自動開閉,温度制御シャッター,防災シャッター,畜舎環境制御シャッター,外気温度計連動,プル側送風機,プッシュ側送風機,貫通孔,側壁シャッター,端壁シャッター,寒冷地対応畜舎,閉鎖型畜舎,シャッター開閉制御,外気温度連動</t>
  </si>
  <si>
    <t>【課題】グレンタンクを旋回させる操作を容易に行うこと。 【解決手段】実施形態に係るコンバイン１は、走行フレーム２と、グレンタンク５と、旋回支持部８１と、下側支持部８２とを備える。グレンタンク５は、走行フレーム２上の左右いずれか一側方に配置され、縦軸ＡＸ１を中心に走行フレーム２の左右方向の外側に向けて旋回可能である。旋回支持部８１は、縦軸ＡＸ１を形成しつつ走行フレーム２上においてグレンタンク５を後方から支持する。下側支持部８２は、走行フレーム２上においてグレンタンク５を下方から支持する。また、下側支持部８２は、グレンタンク５を旋回させる場合に、グレンタンク５の内側面５１ｂと走行フレーム２の外側面２１ａとの間に少なくとも作業可能なスペースＳが形成されるまで走行フレーム２上においてグレンタンク５を支持する。</t>
  </si>
  <si>
    <t>E05D15/00,G07F11/00,B63B23/00,A63G1/00,B01F29/00,H01H17/00,D06F49/00,G01D13/00,B62M9/00,A61M60/00,B61F5/00,B61C9/00,G01C19/00,B63H1/00,E21B1/00,B65F3/00,A47L15/00,F16F7/00,B30B1/00,F16H61/00,B65H39/00,A47C1/00,B62D21/00,F16M11/00,B61F5/00,H05K7/00,B60P1/00,E21D23/00,B66C5/00,E02F9/00,G09B1/00,B62D33/00,B60K15/00,E05D15/00,B65H51/00,E04G1/00,B64D37/00,F16D65/00,C25D17/00,H02S20/00,B41J19/00,E21D23/00,H01J19/00,B60P3/00,B65H29/00,B23B5/00,F16L3/00,B61F5/00,G05D1/00,A61M60/00,E05D15/00,F04C28/00,F16D13/00,F01C20/00,B61D7/00,G11B15/00,B66C9/00,B60B15/00,G11B21/00,F16C33/00,A01D41/00,B61F5/00,B62D21/00,E21D23/00,B27B3/00,A47C4/00,B62D55/00,A01B59/00,B65G21/00,A01B3/00,A01D75/00,B62D33/00,B60P1/00,F04C18/00,B62D9/00,B62D53/00,B65H51/00,B65F3/00,A47C23/00,B60L5/00</t>
  </si>
  <si>
    <t>グレンタンク旋回機構: E05D15/00,G07F11/00,B63B23/00,A63G1/00,B01F29/00,H01H17/00,D06F49/00,G01D13/00,B62M9/00,A61M60/00,B61F5/00,B61C9/00,G01C19/00,B63H1/00,E21B1/00,B65F3/00,A47L15/00,F16F7/00,B30B1/00,F16H61/00 | keywords: グレンタンク,旋回,縦軸,左右方向,旋回可能,グレンタンク旋回,タンク回転,旋回機構,縦軸旋回,回転支持,旋回制御,コンバイン旋回,旋回操作容易化,旋回支持部,旋回スペース確保,防災旋回,通知旋回; 支持部構造: B65H39/00,A47C1/00,B62D21/00,F16M11/00,B61F5/00,H05K7/00,B60P1/00,E21D23/00,B66C5/00,E02F9/00,G09B1/00,B62D33/00,B60K15/00,E05D15/00,B65H51/00,E04G1/00,B64D37/00,F16D65/00,C25D17/00,H02S20/00 | keywords: 支持部,旋回支持部,下側支持部,後方支持,下方支持,支持構造,旋回支持部,下側支持部,後方支持部,タンク支持,フレーム支持,支持部配置,旋回時支持,作業スペース確保,支持部連結,防災支持部,通知支持部; 作業スペース確保: B41J19/00,E21D23/00,H01J19/00,B60P3/00,B65H29/00,B23B5/00,F16L3/00,B61F5/00,G05D1/00,A61M60/00,E05D15/00,F04C28/00,F16D13/00,F01C20/00,B61D7/00,G11B15/00,B66C9/00,B60B15/00,G11B21/00,F16C33/00 | keywords: 作業スペース,スペースＳ,内側面,外側面,作業可能,作業スペース確保,スペース形成,作業領域,旋回時スペース,タンク間スペース,フレーム間スペース,旋回作業スペース,支持部スペース,防災作業スペース,通知作業スペース,スペース調整,作業性向上; コンバイン走行フレーム構造: A01D41/00,B61F5/00,B62D21/00,E21D23/00,B27B3/00,A47C4/00,B62D55/00,A01B59/00,B65G21/00,A01B3/00,A01D75/00,B62D33/00,B60P1/00,F04C18/00,B62D9/00,B62D53/00,B65H51/00,B65F3/00,A47C23/00,B60L5/00 | keywords: 走行フレーム,フレーム２,外側面,配置,搭載,コンバインフレーム,走行フレーム構造,フレーム配置,フレーム支持,フレーム外側面,フレーム設計,旋回フレーム構造,支持部フレーム,防災フレーム,通知フレーム,作業スペースフレーム,フレーム強度</t>
  </si>
  <si>
    <t>E05D15/00,B01F29/00,A63G1/00,B63B23/00,B62M9/00,B62D21/00,F16M11/00,B61F5/00,B66C5/00,E02F9/00,B61F5/00,B60P3/00,F16L3/00,B23B5/00,E21D23/00,A01D41/00,B62D21/00,B61F5/00,B62D55/00,A01B59/00</t>
  </si>
  <si>
    <t>グレンタンク旋回機構: グレンタンク旋回,旋回機構,縦軸旋回,旋回支持部,タンク回転,旋回操作容易化,旋回スペース確保,回転支持,コンバイン旋回,左右方向旋回,下側支持部,後方支持部,走行フレーム,旋回中心軸,旋回可能構造,旋回制御技術,旋回動作,旋回範囲,旋回部材,旋回支持構造; 支持部構造: グレンタンク支持部,旋回支持部,下側支持部,後方支持部,走行フレーム支持,支持構造,支持部配置,旋回時支持,タンク支持,作業スペース確保,支持部連結,縦軸旋回,外側配置,内側面,外側面,後方支持,下方支持,旋回操作,支持部技術,支持部構造; 作業スペース確保: グレンタンク旋回,作業スペース形成,内側面スペース,外側面スペース,旋回支持部,下側支持部,走行フレーム支持,作業可能領域,旋回時スペース,タンク間スペース,支持部スペース,スペース調整,作業領域確保,旋回操作容易化,スペースＳ,内側面５１ｂ,外側面２１ａ,作業スペース確保; コンバイン走行フレーム構造: コンバイン走行フレーム,グレンタンク旋回支持,走行フレーム外側面,フレーム配置技術,支持部構造,旋回支持部,下側支持部,作業スペース形成,縦軸旋回機構,グレンタンク搭載,左右方向配置,後方支持,下方支持,旋回動作容易化,フレーム支持部,外側面スペース,旋回可能構造,走行フレーム配置,支持部配置,グレンタンク内側面</t>
  </si>
  <si>
    <t>微生物の培養及び回収方法</t>
  </si>
  <si>
    <t>C12N1/12</t>
  </si>
  <si>
    <t>【課題】担体表面及び内部で微生物を増殖する回収方法において、微生物を効率よく回収する回収方法を提供する。 【解決手段】本発明は、微生物を付着させた担体２を気相中に配置し、前記担体２の上から培養液を供給して前記微生物を培養する工程と、増殖した前記微生物を回収する工程とを有する微生物の培養及び回収方法であって、増殖した前記微生物を回収する工程が、前記担体２の表面を流れる前記培養液の流速を変化させる操作を行う工程である、微生物の培養及び回収方法に関する。</t>
  </si>
  <si>
    <t>C12N11/00,C07K17/00,G11B5/00,G01N33/00,H01M4/00,G11B7/00,B01D24/00,H01J1/00,C12M1/00,C25B11/00,E04B2/00,F01N3/00,F21Y107/00,B65B43/00,B65B35/00,B29C41/00,B41M5/00,B01D33/00,D21H19/00,C12N1/00,C12N1/00,C12Q1/00,C12N15/00,A23K10/00,C12M1/00,B29C41/00,C05F17/00,C12N11/00,C07K17/00,B01J20/00,A23B9/00,C40B50/00,B01J39/00,B01J41/00,C25B11/00,C10G65/00,B01J47/00,A23C9/00,H01L21/00,B01J37/00,C12M1/00,C12N1/00,C10K1/00,C12N15/00,C12Q1/00,C12N11/00,C10G5/00,B01D46/00,C05F17/00,C10G65/00,G01N30/00,C01B25/00,C10G73/00,B01F25/00,B01J38/00,C12F3/00,G01N33/00,B03D1/00,G21C15/00,E21B43/00,B01J8/00,B01D33/00,B01F25/00,C12N11/00,F17D1/00,C12M1/00,F23C10/00,G05D11/00,C01B3/00,B05D1/00,G01N30/00,B01F33/00,F24S10/00,H01H29/00,G05D13/00,B05C3/00,G01G13/00,F15B9/00,B01D3/00,B01J47/00</t>
  </si>
  <si>
    <t>担体構造・材質: C12N11/00,C07K17/00,G11B5/00,G01N33/00,H01M4/00,G11B7/00,B01D24/00,H01J1/00,C12M1/00,C25B11/00,E04B2/00,F01N3/00,F21Y107/00,B65B43/00,B65B35/00,B29C41/00,B41M5/00,B01D33/00,D21H19/00,C12N1/00 | keywords: 担体,担体表面,担体内部,微生物付着,担体構造,担体材質,微生物担持体,多孔質担体,表面特性,担体設計,微生物増殖担体,培養用担体,防汚担体,担体表面処理,担体回収効率; 微生物培養工程: C12N1/00,C12Q1/00,C12N15/00,A23K10/00,C12M1/00,B29C41/00,C05F17/00,C12N11/00,C07K17/00,B01J20/00,A23B9/00,C40B50/00,B01J39/00,B01J41/00,C25B11/00,C10G65/00,B01J47/00,A23C9/00,H01L21/00,B01J37/00 | keywords: 微生物培養,培養液供給,気相中配置,微生物増殖,微生物培養方法,培養液流通,気相培養,微生物増殖工程,培養条件,担体上培養,培養液流速制御,培養工程最適化,微生物増殖促進,防汚培養工程; 微生物回収方法: C12M1/00,C12N1/00,C10K1/00,C12N15/00,C12Q1/00,C12N11/00,C10G5/00,B01D46/00,C05F17/00,C10G65/00,G01N30/00,C01B25/00,C10G73/00,B01F25/00,B01J38/00,C12F3/00,G01N33/00,B03D1/00,G21C15/00,E21B43/00 | keywords: 微生物回収,回収方法,回収工程,増殖微生物,微生物回収技術,担体からの回収,回収効率,分離工程,微生物剥離,培養液流速変化,担体表面流速制御,微生物回収操作,防汚回収方法,微生物分離工程; 培養液流速制御: B01J8/00,B01D33/00,B01F25/00,C12N11/00,F17D1/00,C12M1/00,F23C10/00,G05D11/00,C01B3/00,B05D1/00,G01N30/00,B01F33/00,F24S10/00,H01H29/00,G05D13/00,B05C3/00,G01G13/00,F15B9/00,B01D3/00,B01J47/00 | keywords: 培養液流速,流速変化,流速制御,担体表面,流速調整,培養液流速制御,流体操作,担体表面流速,流速変動,流速変化による微生物回収,培養液流速最適化,担体表面流体制御,微生物剥離流速,防汚流速操作</t>
  </si>
  <si>
    <t>C12N11/00,C12M1/00,B01D24/00,C07K17/00,G01N33/00,C12N1/00,C12M1/00,C12N11/00,C12Q1/00,C05F17/00,C12M1/00,C12N1/00,C12N11/00,C12Q1/00,B01D46/00,B01J8/00,C12N11/00,C12M1/00,G05D11/00,B01D33/00</t>
  </si>
  <si>
    <t>担体構造・材質: 担体構造,担体材質,微生物担持体,多孔質担体,担体表面特性,微生物付着,担体表面処理,微生物増殖担体,培養用担体,防汚担体,担体回収効率,担体内部,担体表面,微生物培養工程,微生物回収工程,培養液流速,担体回収方法,微生物増殖,担体配置,微生物培養担体; 微生物培養工程: 微生物培養方法,担体上培養,培養液供給,気相培養,微生物増殖工程,培養液流速制御,微生物増殖促進,培養工程最適化,防汚培養工程,培養条件設定,担体表面回収,微生物回収操作,培養液流通,担体内部増殖,微生物付着担体,培養液供給工程,流速変化操作,増殖微生物回収,気相中配置,微生物培養担体; 微生物回収方法: 微生物回収方法,担体からの微生物回収,微生物分離工程,微生物剥離操作,回収効率向上,培養液流速制御,担体表面流速変化,微生物回収技術,担体表面微生物増殖,微生物培養工程,増殖微生物回収,微生物分離技術,微生物回収操作,防汚回収方法,担体固定化微生物,微生物分離効率,担体表面制御,微生物培養液供給,微生物分離回収,担体微生物培養; 培養液流速制御: 培養液流速制御,流速変化操作,担体表面流速,微生物回収効率,流速調整,流体操作,担体表面培養,微生物剥離流速,流速変動,培養液供給工程,担体表面微生物増殖,流速最適化,担体流体制御,微生物回収方法,担体表面流体操作,防汚流速操作,担体表面培養液流速,流速変化による微生物回収</t>
  </si>
  <si>
    <t>食用油脂および該食用油脂を含む食品</t>
  </si>
  <si>
    <t>A23D9/00</t>
  </si>
  <si>
    <t>【課題】良好な風味を有する食用油脂、特に低糖質食品への使用に適した食用油脂の提供。 【解決手段】６０〜９９．９質量％の中鎖脂肪酸含有トリグリセリドおよび０．１〜３０質量％の風味油脂を含む、食用油脂。前記中鎖脂肪酸含有トリグリセリドに占める中鎖脂肪酸トリグリセリドの含有量が、３０〜１００質量％である、食用油脂。前記中鎖脂肪酸含有トリグリセリドを構成する中鎖脂肪酸の全量に占めるカプリン酸の含有量が、２０〜１００質量％である、食用油脂。前記風味油脂が、焙煎油、バージンオイル、及び動物油脂から選ばれる１種以上である、食用油脂。好ましくは、糖質の含有量が２５質量％以下である、食品。亦、好ましくは、蛋白質と糖質の合計含有量に対する、脂質の含有量｛脂質／（蛋白質＋糖質）｝が０．９以上である、食品。</t>
  </si>
  <si>
    <t>C07D501/00,C10M129/00,C12P7/00,A01N37/00,A61K31/00,C11C3/00,G01N33/00,C08F18/00,C07C59/00,C07C62/00,C10M105/00,C08F216/00,C07C69/00,C08F36/00,C08F136/00,C08F236/00,A61K47/00,A23D9/00,A23D7/00,C07C63/00,B01F101/00,C09K8/00,A23F5/00,C08K13/00,C11C3/00,C09D1/00,A23L27/00,A23F3/00,C11D9/00,D06L4/00,G01N33/00,A23C21/00,B01F35/00,A21D13/00,D21H23/00,C07D301/00,A23L5/00,A23L33/00,A23L2/00,A23P10/00,A23L33/00,C08G63/00,G01N33/00,A23C9/00,A23C15/00,C12C7/00,A23C11/00,A23L29/00,A23G1/00,A61K9/00,A61K31/00,C11D3/00,A23F5/00,A23G9/00,C11C3/00,C09D11/00,A23G3/00,A21D13/00,C07C67/00,C10M129/00,C08G63/00,C07D501/00,C10M107/00,C09K23/00,C09D11/00,A61K31/00,C12P7/00,C10M129/00,C09K8/00,G01N33/00,C10M145/00,C10M119/00,C07C69/00,D06M15/00,D01F9/00,D06M14/00,C10M149/00,C09F5/00,A23L33/00,A61K47/00,A23L33/00,C12P7/00,G01N33/00,A23C15/00,A01N57/00,A21D13/00,C08G63/00,C08F36/00,C08F236/00,C08F136/00,C09K8/00,A23G9/00,A23G1/00,A23D9/00,C11C3/00,A23D7/00,A61K35/00,C08F216/00,D01F6/00,C08F116/00</t>
  </si>
  <si>
    <t>中鎖脂肪酸含有トリグリセリド: C07D501/00,C10M129/00,C12P7/00,A01N37/00,A61K31/00,C11C3/00,G01N33/00,C08F18/00,C07C59/00,C07C62/00,C10M105/00,C08F216/00,C07C69/00,C08F36/00,C08F136/00,C08F236/00,A61K47/00,A23D9/00,A23D7/00,C07C63/00 | keywords: 中鎖脂肪酸,トリグリセリド,中鎖脂肪酸含有トリグリセリド,３０〜１００質量％,６０〜９９．９質量％,MCT,中鎖脂肪酸トリグリセリド,中鎖脂肪酸油,脂肪酸組成,含有量,カプリン酸,C10脂肪酸,低糖質食品用MCT,機能性油脂,健康志向油脂,中鎖脂肪酸高含有,防災食品用油脂,中鎖脂肪酸食品,糖質制限食品用油脂; 風味油脂の種類と配合: B01F101/00,C09K8/00,A23F5/00,C08K13/00,C11C3/00,C09D1/00,A23L27/00,A23F3/00,C11D9/00,D06L4/00,G01N33/00,A23C21/00,B01F35/00,A21D13/00,D21H23/00,C07D301/00,A23L5/00,A23L33/00,A23L2/00,A23P10/00 | keywords: 風味油脂,焙煎油,バージンオイル,動物油脂,０．１〜３０質量％,風味付与油脂,フレーバーオイル,焙煎油脂,バージンオイル脂質,動物性油脂,配合比率,油脂ブレンド,低糖質食品用風味油脂,風味強化油脂,健康食品用フレーバーオイル,焙煎油脂配合,バージンオイルブレンド,動物油脂添加,防災食品用風味油脂; 低糖質食品への応用: A23L33/00,C08G63/00,G01N33/00,A23C9/00,A23C15/00,C12C7/00,A23C11/00,A23L29/00,A23G1/00,A61K9/00,A61K31/00,C11D3/00,A23F5/00,A23G9/00,C11C3/00,C09D11/00,A23G3/00,A21D13/00,C07C67/00,C10M129/00 | keywords: 低糖質食品,糖質２５質量％以下,食品,脂質／（蛋白質＋糖質）０．９以上,糖質制限食品,低糖質食品設計,高脂質食品,栄養バランス,糖質含有量,脂質比率,蛋白質含有量,低糖質防災食品,健康志向低糖質食品,糖質オフ食品,高脂質低糖質食品,機能性低糖質食品,風味油脂配合低糖質食品; カプリン酸高含有油脂: C08G63/00,C07D501/00,C10M107/00,C09K23/00,C09D11/00,A61K31/00,C12P7/00,C10M129/00,C09K8/00,G01N33/00,C10M145/00,C10M119/00,C07C69/00,D06M15/00,D01F9/00,D06M14/00,C10M149/00,C09F5/00,A23L33/00,A61K47/00 | keywords: カプリン酸,２０〜１００質量％,中鎖脂肪酸,食用油脂,カプリン酸高含有,C10脂肪酸,中鎖脂肪酸組成,カプリン酸油脂,脂肪酸比率,高純度カプリン酸,カプリン酸強化油脂,低糖質食品用カプリン酸油脂,機能性カプリン酸油脂,防災食品用カプリン酸油脂,健康食品用カプリン酸油脂; 食用油脂の栄養設計: A23L33/00,C12P7/00,G01N33/00,A23C15/00,A01N57/00,A21D13/00,C08G63/00,C08F36/00,C08F236/00,C08F136/00,C09K8/00,A23G9/00,A23G1/00,A23D9/00,C11C3/00,A23D7/00,A61K35/00,C08F216/00,D01F6/00,C08F116/00 | keywords: 脂質,蛋白質,糖質,脂質／（蛋白質＋糖質）,食品,栄養バランス設計,脂質比率調整,蛋白質含有量調整,糖質制限設計,食品栄養設計,高脂質食品設計,低糖質高脂質食品設計,防災食品栄養設計,健康食品栄養設計,機能性食品栄養設計,風味油脂配合食品設計</t>
  </si>
  <si>
    <t>C11C3/00,C07C59/00,C07C62/00,C12P7/00,C10M129/00,B01F101/00,C11C3/00,A23L27/00,A23F5/00,C08K13/00,A23L33/00,A23L29/00,A23C15/00,A23C11/00,A23C9/00,C12P7/00,A61K31/00,C09K23/00,C10M129/00,C08G63/00,A23L33/00,A21D13/00,A23C15/00,C12P7/00,G01N33/00</t>
  </si>
  <si>
    <t>中鎖脂肪酸含有トリグリセリド: 中鎖脂肪酸,中鎖脂肪酸トリグリセリド,MCT,脂肪酸組成,カプリン酸,含有量,高含有中鎖脂肪酸,低糖質食品用油脂,機能性油脂,健康志向油脂,焙煎油,バージンオイル,動物油脂,風味油脂,糖質含有量,蛋白質含有量,脂質比率,防災食品用油脂; 風味油脂の種類と配合: 風味油脂,焙煎油,バージンオイル,動物油脂,中鎖脂肪酸トリグリセリド,カプリン酸,低糖質食品用油脂,風味付与油脂,フレーバーオイル,焙煎油脂,バージンオイル脂質,動物性油脂,風味強化油脂,健康食品用フレーバーオイル,焙煎油脂配合,バージンオイルブレンド,脂質高含有食品,配合比率,質量％,糖質２５％以下; 低糖質食品への応用: 低糖質食品,糖質２５質量％以下,糖質制限食品,高脂質食品,脂質／（蛋白質＋糖質）０．９以上,栄養バランス,中鎖脂肪酸トリグリセリド,カプリン酸,風味油脂,焙煎油,バージンオイル,動物油脂,低糖質防災食品,健康志向低糖質食品,糖質オフ食品,高脂質低糖質食品,機能性低糖質食品,低糖質食品設計; カプリン酸高含有油脂: カプリン酸高含有油脂,カプリン酸,中鎖脂肪酸,C10脂肪酸,中鎖脂肪酸組成,カプリン酸油脂,脂肪酸比率,カプリン酸強化油脂,低糖質食品用カプリン酸油脂,機能性カプリン酸油脂,防災食品用カプリン酸油脂,健康食品用カプリン酸油脂,焙煎油,バージンオイル,動物油脂,低糖質食品,脂質高含有食品,蛋白質含有食品,糖質含有量,食品組成; 食用油脂の栄養設計: 中鎖脂肪酸トリグリセリド,カプリン酸含有油脂,風味油脂配合,低糖質食品設計,脂質比率調整,糖質制限食品,蛋白質含有量調整,栄養バランス設計,脂質／（蛋白質＋糖質）比,焙煎油配合,バージンオイル配合,動物油脂配合,食品栄養設計,機能性食品設計,健康食品設計,防災食品設計,食用油脂調製,食用油脂分析,食用油脂製造,食用油脂応用</t>
  </si>
  <si>
    <t>移植機</t>
  </si>
  <si>
    <t>【課題】  移植する苗の種類や生育度に合わせた設定株間の変更を容易に行うことができる、作業能率の向上を図り得る移植機を提供する。   【解決手段】  野菜苗植付けホッパーリンク機構８０は、第１リンクアーム１００と、第２リンクアーム２００と、第１リンクアーム１００および第２リンクアーム２００の対応するそれぞれの一端１０１および２０１同士を回動可能に連結している、野菜苗植付けホッパー５１が取付けられている野菜苗植付けホッパー取付け部材３００と、第１リンクアーム１００および第２リンクアーム２００の対応するそれぞれの他端１０２および２０２同士を連結しているリンクアーム連結部材４００と、を有し、リンクアーム連結部材４００の構造は、植付けられる野菜苗の株間の広狭に対応して調節可能である野菜苗移植機である。</t>
  </si>
  <si>
    <t>B41J19/00,A01B63/00,A01C5/00,A01C7/00,F16H29/00,A47C4/00,D02H13/00,D01H5/00,A01D57/00,B41B11/00,F04D29/00,H01Q9/00,H01H1/00,B60J1/00,A01C1/00,A43B7/00,B65G47/00,F16L37/00,G01B3/00,G11B3/00,E05F11/00,A01B63/00,B61G1/00,E02F3/00,F16D55/00,A01B59/00,G10K1/00,H01H33/00,G05G7/00,A01D57/00,B62D7/00,B62M9/00,B41J23/00,F16L37/00,F16H23/00,F41G1/00,E05D15/00,A01D75/00,B23Q1/00,A47C23/00,A01C7/00,H01R33/00,A01C5/00,A47G7/00,A01D34/00,A63B69/00,A01F15/00,H01L23/00,B41F1/00,B23B5/00,A01D43/00,E02F5/00,E21C35/00,H01P1/00,A01B39/00,A01G18/00,D01H5/00,E02F3/00,A01B63/00,A01D57/00,A01C7/00,A01B63/00,A01D34/00,A01C5/00,A01D43/00,A47C4/00,F04D29/00,B41J19/00,A01D75/00,A01G31/00,A01B49/00,A01C1/00,A01C11/00,A01G23/00,D06F33/00,A01D90/00,B41B11/00,G11B3/00,C12C1/00,A01H1/00</t>
  </si>
  <si>
    <t>株間調節機構: B41J19/00,A01B63/00,A01C5/00,A01C7/00,F16H29/00,A47C4/00,D02H13/00,D01H5/00,A01D57/00,B41B11/00,F04D29/00,H01Q9/00,H01H1/00,B60J1/00,A01C1/00,A43B7/00,B65G47/00,F16L37/00,G01B3/00,G11B3/00 | keywords: 株間,株間調節,広狭,調節可能,株間調整,間隔変更,苗間距離,可変株間,苗配置調節,苗種類対応株間調節,生育度連動株間調節,防災株間通知,作業能率向上株間調節,自動株間調節; リンクアーム機構: E05F11/00,A01B63/00,B61G1/00,E02F3/00,F16D55/00,A01B59/00,G10K1/00,H01H33/00,G05G7/00,A01D57/00,B62D7/00,B62M9/00,B41J23/00,F16L37/00,F16H23/00,F41G1/00,E05D15/00,A01D75/00,B23Q1/00,A47C23/00 | keywords: リンクアーム,第１リンクアーム,第２リンクアーム,連結部材,回動可能,リンク機構,アーム連結,回動連結,ホッパーリンク,リンクアーム構造,株間調節リンクアーム,苗植付けリンク機構,作業能率向上リンクアーム,自動調節リンクアーム,防災通知リンクアーム; 苗植付けホッパー: A01C7/00,H01R33/00,A01C5/00,A47G7/00,A01D34/00,A63B69/00,A01F15/00,H01L23/00,B41F1/00,B23B5/00,A01D43/00,E02F5/00,E21C35/00,H01P1/00,A01B39/00,A01G18/00,D01H5/00,E02F3/00,A01B63/00,A01D57/00 | keywords: 苗植付けホッパー,ホッパー取付け部材,野菜苗植付けホッパー,苗ホッパー,植付けホッパー,苗保持部材,ホッパー構造,苗供給ホッパー,株間調節ホッパー,リンクアーム連動ホッパー,作業能率向上ホッパー,自動苗供給ホッパー,防災通知ホッパー; 苗種類・生育度対応: A01C7/00,A01B63/00,A01D34/00,A01C5/00,A01D43/00,A47C4/00,F04D29/00,B41J19/00,A01D75/00,A01G31/00,A01B49/00,A01C1/00,A01C11/00,A01G23/00,D06F33/00,A01D90/00,B41B11/00,G11B3/00,C12C1/00,A01H1/00 | keywords: 苗の種類,生育度,設定変更,苗対応,苗種類対応,生育度対応,苗特性設定,苗サイズ調節,苗成長度連動,株間調節苗種類対応,生育度連動株間調節,作業能率向上苗対応,防災通知苗種類,自動苗種類判別</t>
  </si>
  <si>
    <t>A01B63/00,A01C5/00,A01C7/00,A01D57/00,F16H29/00,A01B63/00,A01B59/00,B61G1/00,E05F11/00,G05G7/00,A01C7/00,A01C5/00,A01D34/00,A01F15/00,A47G7/00,A01C7/00,A01B63/00,A01C5/00,A01G31/00,A01D75/00</t>
  </si>
  <si>
    <t>株間調節機構: 株間調節,苗間距離,間隔変更,可変株間,苗配置調節,苗種類対応株間調節,生育度連動株間調節,作業能率向上株間調節,自動株間調節,広狭調節,リンクアーム連結,ホッパー取付け部材,植付け機構,野菜苗移植機,株間調整機構,苗配置変更,株間可変機構,苗植付けホッパー,株間調節装置,苗生育度対応; リンクアーム機構: リンクアーム,第１リンクアーム,第２リンクアーム,連結部材,回動連結,リンク機構,ホッパーリンク,苗植付けホッパー,株間調節リンクアーム,苗植付けリンク機構,アーム連結,作業能率向上リンクアーム,自動調節リンクアーム,回動可能,リンクアーム構造; 苗植付けホッパー: 苗植付けホッパー,ホッパー取付け部材,野菜苗植付けホッパー,苗ホッパー,植付けホッパー,苗保持部材,ホッパー構造,苗供給ホッパー,株間調節ホッパー,リンクアーム連動ホッパー,作業能率向上ホッパー,自動苗供給ホッパー; 苗種類・生育度対応: 苗種類対応,生育度対応,苗特性設定,苗サイズ調節,苗成長度連動,株間調節苗種類対応,生育度連動株間調節,作業能率向上苗対応,自動苗種類判別,苗植付けホッパー,リンクアーム調節,苗移植機,株間調節機構,苗取付け部材,苗植付け位置調整,苗種類判別,苗生育度判定,苗サイズ検知,苗成長度検出,苗種類設定</t>
  </si>
  <si>
    <t>凍結乳酸菌の解凍方法</t>
  </si>
  <si>
    <t>C12N1/20</t>
  </si>
  <si>
    <t>A23C9/123;A23L33/135</t>
  </si>
  <si>
    <t>【課題】本発明の第１の目的は、特別な添加剤を用いることなく、かつ飲食品における各種条件を制限することなく、簡易に飲食品中の乳酸菌の生残性を向上させることにある。本発明の第２の目的は、発酵乳の発酵時間を短縮し、高い生産効率を実現できるようにするため、乳酸菌スターターの活力を高めることにある。 【解決手段】本発明は、凍結乳酸菌を２０℃〜５０℃の範囲内の温度条件下で解凍する、凍結乳酸菌の解凍方法に関する。</t>
  </si>
  <si>
    <t>A23B4/00,A23B7/00,A23B5/00,A23L3/00,A23G9/00,A61K35/00,A23B9/00,A23C9/00,C12N9/00,C12N11/00,A23C19/00,C12R1/00,A23F3/00,A23L2/00,F25D3/00,A23C3/00,A23G1/00,C10B57/00,A23K10/00,C01F11/00,A23B7/00,A23B5/00,A23B4/00,A23L3/00,A23B9/00,H01M10/00,C01F7/00,A23C9/00,E03B7/00,F02F1/00,C12G1/00,C02F11/00,B22D11/00,F25D21/00,A23C19/00,G03C1/00,H01L23/00,C10B57/00,F24H15/00,A23F5/00,A23C19/00,C12N11/00,A23L33/00,C12N9/00,C12C11/00,A61K35/00,A23K10/00,A23C9/00,C12R1/00,A23B7/00,C12G1/00,C12G3/00,C12N1/00,C05F17/00,C12Q1/00,A01N25/00,A47J47/00,C12C1/00,C12N15/00,A23B9/00,A23C9/00,A23C19/00,A23K10/00,C12C7/00,A01J11/00,C12G1/00,C12C11/00,A23C13/00,A23C21/00,D06F33/00,A23G9/00,A01J25/00,C12M1/00,C12G3/00,C08G69/00,A23G1/00,A01J5/00,C12P7/00,A23C7/00,A23C11/00</t>
  </si>
  <si>
    <t>凍結乳酸菌: A23B4/00,A23B7/00,A23B5/00,A23L3/00,A23G9/00,A61K35/00,A23B9/00,A23C9/00,C12N9/00,C12N11/00,A23C19/00,C12R1/00,A23F3/00,A23L2/00,F25D3/00,A23C3/00,A23G1/00,C10B57/00,A23K10/00,C01F11/00 | keywords: 凍結乳酸菌,乳酸菌,凍結保存,凍結菌体,冷凍乳酸菌,凍結微生物,冷凍保存,凍結処理,飲食品用凍結乳酸菌,発酵乳用凍結菌体,生残性向上凍結乳酸菌,食品加工用凍結菌体,防腐目的凍結乳酸菌; 解凍方法: A23B7/00,A23B5/00,A23B4/00,A23L3/00,A23B9/00,H01M10/00,C01F7/00,A23C9/00,E03B7/00,F02F1/00,C12G1/00,C02F11/00,B22D11/00,F25D21/00,A23C19/00,G03C1/00,H01L23/00,C10B57/00,F24H15/00,A23F5/00 | keywords: 解凍,温度条件,20℃〜50℃,凍結乳酸菌の解凍,温度制御解凍,低温解凍,高温解凍,解凍工程,温度範囲解凍,乳酸菌解凍方法,発酵乳用解凍技術,生残性向上解凍,食品加工解凍工程,防災対応解凍方法; 乳酸菌の生残性向上: A23C19/00,C12N11/00,A23L33/00,C12N9/00,C12C11/00,A61K35/00,A23K10/00,A23C9/00,C12R1/00,A23B7/00,C12G1/00,C12G3/00,C12N1/00,C05F17/00,C12Q1/00,A01N25/00,A47J47/00,C12C1/00,C12N15/00,A23B9/00 | keywords: 生残性,乳酸菌,向上,飲食品,生存率向上,活性維持,耐熱性乳酸菌,生残性改善,食品中乳酸菌,生残性向上解凍方法,発酵乳生残性,飲食品生残性乳酸菌,生産効率向上乳酸菌,防腐効果乳酸菌; 発酵乳の生産効率: A23C9/00,A23C19/00,A23K10/00,C12C7/00,A01J11/00,C12G1/00,C12C11/00,A23C13/00,A23C21/00,D06F33/00,A23G9/00,A01J25/00,C12M1/00,C12G3/00,C08G69/00,A23G1/00,A01J5/00,C12P7/00,A23C7/00,A23C11/00 | keywords: 発酵乳,生産効率,発酵時間短縮,乳酸菌スターター,発酵工程短縮,高効率発酵,乳酸菌活力,発酵乳生産,スターター活性化,発酵乳生産効率向上,乳酸菌スターター活力増強,短時間発酵乳,飲食品発酵効率,生残性向上発酵乳</t>
  </si>
  <si>
    <t>A23L3/00,A23C9/00,C12N11/00,C12N9/00,A23B4/00,A23L3/00,A23C9/00,A23B7/00,A23B4/00,A23B9/00,C12N11/00,A23L33/00,A23C19/00,A23C9/00,C12R1/00,A23C9/00,A01J11/00,A23C21/00,A23C13/00,A23C19/00</t>
  </si>
  <si>
    <t>凍結乳酸菌: 凍結乳酸菌,乳酸菌,凍結保存,凍結菌体,冷凍乳酸菌,凍結微生物,冷凍保存,凍結処理,飲食品用凍結乳酸菌,発酵乳用凍結菌体,生残性向上凍結乳酸菌,食品加工用凍結菌体,防腐目的凍結乳酸菌,発酵時間短縮,生産効率向上,乳酸菌スターター活力,発酵乳,解凍方法,温度条件解凍,生残性向上; 解凍方法: 凍結乳酸菌解凍,温度制御解凍,20℃〜50℃解凍,乳酸菌生残性向上,発酵乳解凍工程,乳酸菌スターター活力,発酵時間短縮,食品加工解凍,温度範囲解凍,乳酸菌解凍方法,発酵乳用解凍技術,生産効率向上,簡易解凍技術,添加剤不使用解凍,食品保存解凍,低温解凍,高温解凍,生残性向上解凍,解凍工程最適化,食品用乳酸菌解凍; 乳酸菌の生残性向上: 乳酸菌生残性向上,乳酸菌活性維持,乳酸菌耐熱性,乳酸菌生残性改善,食品中乳酸菌,生残性向上解凍方法,発酵乳生残性,飲食品生残性乳酸菌,生産効率向上乳酸菌,防腐効果乳酸菌,凍結乳酸菌解凍,乳酸菌スターター活力,発酵時間短縮,乳酸菌生存率向上,乳酸菌発酵効率,乳酸菌保存技術,乳酸菌高活性化,乳酸菌温度管理,乳酸菌食品利用,乳酸菌発酵食品; 発酵乳の生産効率: 発酵乳生産効率向上,発酵時間短縮,乳酸菌スターター活力増強,乳酸菌活力,高効率発酵,発酵乳生産,スターター活性化,短時間発酵乳,飲食品発酵効率,生残性向上発酵乳,凍結乳酸菌解凍,温度条件解凍,乳酸菌生残性向上,発酵工程短縮,発酵乳製造工程,発酵乳製造効率,乳酸菌活性化,発酵乳発酵工程,発酵乳生産技術,乳酸菌スターター</t>
  </si>
  <si>
    <t>【課題】安定して穀粒を撮像し、信頼性の高い画像データを取得可能なコンバインを提供する。 【解決手段】刈り取った穀稈を脱穀装置によって脱穀し、脱穀装置から搬送されてきた穀粒をグレンタンク９に貯留するコンバインにおいて、グレンタンク９内に供給された穀粒の一部を一時的に貯留する一時貯留タンク６３と、一時貯留タンク６３に貯留された穀粒を撮像するカメラ６６と、を備える。カメラ６６は、一時貯留タンク６３に穀粒が貯留されたこと検知する計測穀粒センサの検知結果に基づいて作動する。</t>
  </si>
  <si>
    <t>H04N25/00,A01F12/00,H04N23/00,H04N13/00,H04N1/00,G06V10/00,B02C4/00,C12C1/00,G03H1/00,G01C11/00,G03C8/00,H04N5/00,G03B17/00,H04N9/00,B41B17/00,B41B15/00,G03B37/00,A01D34/00,G01V8/00,G03B7/00,H04N25/00,G07F11/00,G03G15/00,G21C19/00,B65H31/00,G03B19/00,F26B11/00,B60T15/00,H04N5/00,G03D13/00,C12C1/00,H04N21/00,G03C8/00,B60T11/00,G03D3/00,A61M5/00,B43K5/00,F02C6/00,G11B15/00,B43K7/00,A01F12/00,H04N25/00,G01G13/00,G11B15/00,A01D41/00,B02C4/00,C12C1/00,A23L7/00,A01C7/00,G01D5/00,A63F13/00,A01D34/00,G05B1/00,G03B7/00,G11B27/00,B05B15/00,F23N5/00,A01D43/00,G21C17/00,A01D45/00,B65G47/00,A01F12/00,A01D41/00,A01D43/00,A01D75/00,E02F7/00,A01D34/00,B62B1/00,D01G15/00,B65G65/00,A01D46/00,A01C7/00,A01D90/00,C12C1/00,A01D57/00,A01D17/00,E21C25/00,B65H3/00,A01F25/00,F41A9/00</t>
  </si>
  <si>
    <t>穀粒撮像技術: H04N25/00,A01F12/00,H04N23/00,H04N13/00,H04N1/00,G06V10/00,B02C4/00,C12C1/00,G03H1/00,G01C11/00,G03C8/00,H04N5/00,G03B17/00,H04N9/00,B41B17/00,B41B15/00,G03B37/00,A01D34/00,G01V8/00,G03B7/00 | keywords: 穀粒,撮像,カメラ,画像データ,一時貯留タンク,穀粒撮像,グレインイメージング,カメラ撮影,画像取得,一時貯留容器,穀粒品質判定,コンバイン撮像,穀粒検査画像,防振撮像,穀粒画像データ処理; 一時貯留タンク構造: H04N25/00,G07F11/00,G03G15/00,G21C19/00,B65H31/00,G03B19/00,F26B11/00,B60T15/00,H04N5/00,G03D13/00,C12C1/00,H04N21/00,G03C8/00,B60T11/00,G03D3/00,A61M5/00,B43K5/00,F02C6/00,G11B15/00,B43K7/00 | keywords: 一時貯留タンク,貯留,穀粒,タンク構造,一時貯留容器,グレインホッパー,穀粒保持,撮像用タンク,貯留機構,撮像安定化タンク,コンバイン用貯留装置,穀粒供給制御,防振貯留,撮像環境制御; 穀粒検知センサ: A01F12/00,H04N25/00,G01G13/00,G11B15/00,A01D41/00,B02C4/00,C12C1/00,A23L7/00,A01C7/00,G01D5/00,A63F13/00,A01D34/00,G05B1/00,G03B7/00,G11B27/00,B05B15/00,F23N5/00,A01D43/00,G21C17/00,A01D45/00 | keywords: 計測穀粒センサ,検知,センサ,貯留状態,穀粒検知,グレインセンサ,貯留量センサ,撮像トリガー,センサ制御,穀粒供給検知,コンバインセンサ連携,撮像タイミング制御,穀粒流量検知,防災通知センサ; コンバイン脱穀・搬送システム: B65G47/00,A01F12/00,A01D41/00,A01D43/00,A01D75/00,E02F7/00,A01D34/00,B62B1/00,D01G15/00,B65G65/00,A01D46/00,A01C7/00,A01D90/00,C12C1/00,A01D57/00,A01D17/00,E21C25/00,B65H3/00,A01F25/00,F41A9/00 | keywords: コンバイン,脱穀装置,搬送,穀粒,グレンタンク,脱穀機構,穀粒搬送,グレンタンク,コンバインシステム,穀稈処理,脱穀搬送連携,穀粒供給制御,コンバイン自動化,穀粒貯留管理,搬送経路最適化</t>
  </si>
  <si>
    <t>H04N25/00,H04N23/00,A01F12/00,G06V10/00,G01C11/00,B65H31/00,F26B11/00,G03B19/00,H04N25/00,H04N5/00,A01F12/00,H04N25/00,G01G13/00,A01D41/00,G01D5/00,A01D41/00,A01F12/00,B65G47/00,A01D75/00,B65G65/00</t>
  </si>
  <si>
    <t>穀粒撮像技術: 穀粒撮像,グレインイメージング,カメラ撮影,画像取得,一時貯留容器,穀粒品質判定,コンバイン撮像,穀粒検査画像,防振撮像,穀粒画像データ処理,計測穀粒センサ,脱穀装置,グレンタンク,一時貯留タンク,穀粒供給検知,画像データ安定取得,穀粒搬送,穀粒貯留,撮像制御,穀粒画像認識; 一時貯留タンク構造: 一時貯留タンク,穀粒貯留,撮像用タンク,グレインホッパー,穀粒保持,貯留機構,撮像安定化タンク,コンバイン用貯留装置,穀粒供給制御,防振貯留,撮像環境制御,計測穀粒センサ,穀粒撮像,脱穀装置連携,グレンタンク連結,貯留状態検知,穀粒搬送,撮像信頼性向上,画像データ取得,穀粒一時保持; 穀粒検知センサ: 穀粒検知センサ,計測穀粒センサ,貯留状態検知,一時貯留タンク,穀粒貯留量,撮像トリガー,センサ制御,穀粒供給検知,コンバインセンサ連携,撮像タイミング制御,穀粒流量検知,脱穀装置連携,グレンタンク,穀粒撮像,穀粒画像データ,穀粒搬送,穀粒検知アルゴリズム,穀粒センサ信号,穀粒計測精度,穀粒検知タイミング; コンバイン脱穀・搬送システム: コンバイン脱穀装置,穀粒搬送機構,グレンタンク貯留,一時貯留タンク,穀粒撮像カメラ,計測穀粒センサ,脱穀搬送連携,穀粒供給制御,コンバイン自動化,穀粒貯留管理,搬送経路最適化,穀稈処理,穀粒検知,穀粒画像データ,穀粒品質判定,穀粒供給タイミング,穀粒搬送経路,脱穀機構,穀粒供給経路,穀粒搬送制御</t>
  </si>
  <si>
    <t>A47J37/06</t>
  </si>
  <si>
    <t>F24C3/02;F24C3/08</t>
  </si>
  <si>
    <t>【課題】グリル庫内の有効高さを大きくできる加熱調理器を提供する。 【解決手段】グリル庫２５内は、中板４０により、調理空間２７と加熱空間２８に区画される。グリル装置２０は、被調理物に直接的に与えられる上火バーナ５０からの熱量と、加熱空間２８から中板４０を介して間接的に与えられる下火バーナ６０からの熱量により、調理皿１０上の被調理物を上下両面より加熱する。皿支持枠１７は、調理皿１０を調理空間２７にて支持する。左右一対のレール機構８０は、加熱空間２８内の左右両側に設けられ、皿支持枠１７を前後方向にスライド移動させる。下火バーナ６０は、調理空間２７とは中板４０によって区画されているので、左右一対のレール機構８０に挟まれる間に配置できる。それ故、下火バーナ６０から調理皿１０までの距離を小さくできるので、グリル庫２５の有効高さＬ１を大きくできる。</t>
  </si>
  <si>
    <t>F24B1/00,F24C15/00,A47J27/00,C10B21/00,C10J3/00,A47B77/00,G21C3/00,C10B25/00,F22B7/00,F23G5/00,F23H13/00,F23H1/00,F23H11/00,F25D23/00,F24H9/00,B65D5/00,F22B9/00,F22B21/00,F23R3/00,A47J37/00,A47J27/00,F24B1/00,C10B21/00,F23D14/00,F24H9/00,F23B30/00,A47J36/00,F24C15/00,F23Q9/00,C21B13/00,C10J3/00,F22B31/00,A21B1/00,F27B1/00,F23C5/00,B41J2/00,A45D4/00,C21D1/00,F22B7/00,F26B23/00,A47B88/00,G07F11/00,D01H7/00,F23B30/00,B23Q1/00,B65H29/00,B61F5/00,A47J27/00,B65G21/00,F24C15/00,A63G21/00,E05D15/00,B62M9/00,B60P1/00,E01B29/00,B23Q5/00,F27B7/00,B61D9/00,D01H3/00,G01L5/00,A47J27/00,F16D13/00,F24C15/00,C10B21/00,F23H9/00,A47B57/00,C10B5/00,C10B25/00,F23K3/00,F23H13/00,F24H9/00,A47B17/00,B65G1/00,F22B9/00,F24B1/00,F22D1/00,D06F81/00,F23G5/00,F27B7/00,F27B1/00,F23R3/00,C10B25/00,F24B1/00,F23D14/00,F24H9/00,F23B30/00,F27B9/00,F23Q9/00,F24C15/00,C10J3/00,F23H11/00,F22B31/00,F23Q11/00,F27B13/00,C10B21/00,F27B7/00,F23C5/00,C21B13/00,F23Q13/00,C03B5/00</t>
  </si>
  <si>
    <t>グリル庫内区画構造: F24B1/00,F24C15/00,A47J27/00,C10B21/00,C10J3/00,A47B77/00,G21C3/00,C10B25/00,F22B7/00,F23G5/00,F23H13/00,F23H1/00,F23H11/00,F25D23/00,F24H9/00,B65D5/00,F22B9/00,F22B21/00,F23R3/00,A47J37/00 | keywords: グリル庫,中板,調理空間,加熱空間,区画,庫内区画,仕切り板,空間分割,調理室,加熱室,有効高さ拡大,空間効率,防熱構造,調理空間設計,加熱空間配置; 上下加熱バーナ配置: A47J27/00,F24B1/00,C10B21/00,F23D14/00,F24H9/00,F23B30/00,A47J36/00,F24C15/00,F23Q9/00,C21B13/00,C10J3/00,F22B31/00,A21B1/00,F27B1/00,F23C5/00,B41J2/00,A45D4/00,C21D1/00,F22B7/00,F26B23/00 | keywords: 上火バーナ,下火バーナ,熱量,上下加熱,直接加熱,間接加熱,バーナ配置,上下加熱,熱源配置,加熱方式,熱量制御,両面加熱,調理皿加熱,間接加熱構造,防災加熱,加熱空間設計; 皿支持枠およびスライド機構: A47B88/00,G07F11/00,D01H7/00,F23B30/00,B23Q1/00,B65H29/00,B61F5/00,A47J27/00,B65G21/00,F24C15/00,A63G21/00,E05D15/00,B62M9/00,B60P1/00,E01B29/00,B23Q5/00,F27B7/00,B61D9/00,D01H3/00,G01L5/00 | keywords: 皿支持枠,レール機構,スライド移動,調理皿,前後方向,支持枠,スライドレール,皿移動機構,調理皿支持,前後移動,調理皿位置調整,レール支持構造,調理空間拡張,有効高さ調整,加熱空間連動; 有効高さ拡大技術: A47J27/00,F16D13/00,F24C15/00,C10B21/00,F23H9/00,A47B57/00,C10B5/00,C10B25/00,F23K3/00,F23H13/00,F24H9/00,A47B17/00,B65G1/00,F22B9/00,F24B1/00,F22D1/00,D06F81/00,F23G5/00,F27B7/00,F27B1/00 | keywords: 有効高さ,グリル庫,高さ拡大,下火バーナ配置,中板,高さ拡大,庫内有効高さ,空間拡張,高さ調整,庫内設計,加熱空間最適化,調理空間拡大,皿支持枠配置,レール機構高さ,上下加熱高さ調整; 下火バーナの空間配置: F23R3/00,C10B25/00,F24B1/00,F23D14/00,F24H9/00,F23B30/00,F27B9/00,F23Q9/00,F24C15/00,C10J3/00,F23H11/00,F22B31/00,F23Q11/00,F27B13/00,C10B21/00,F27B7/00,F23C5/00,C21B13/00,F23Q13/00,C03B5/00 | keywords: 下火バーナ,加熱空間,中板,レール機構,配置,バーナ空間配置,加熱空間内配置,レール間配置,下火バーナ設置,区画配置,加熱効率向上,調理皿近接配置,有効高さ確保,空間利用最適化,防災加熱配置</t>
  </si>
  <si>
    <t>F24B1/00,F24C15/00,A47J27/00,A47B77/00,F22B7/00,A47J27/00,F24B1/00,F23D14/00,A47J36/00,F24C15/00,A47B88/00,A47J27/00,F24C15/00,B65G21/00,B65H29/00,A47J27/00,F24C15/00,A47B57/00,F23H9/00,F23K3/00,F23R3/00,F24B1/00,F23D14/00,F24H9/00,F24C15/00</t>
  </si>
  <si>
    <t>グリル庫内区画構造: グリル庫内区画,中板配置,調理空間分割,加熱空間設計,仕切り板構造,有効高さ拡大,空間効率化,防熱構造,調理皿支持枠,レール機構,上下加熱,下火バーナ配置,加熱空間配置,調理空間設計,空間分割技術,加熱室区画,調理室構造,皿支持枠スライド,庫内空間拡張,被調理物上下加熱; 上下加熱バーナ配置: 上下加熱バーナ配置,上火バーナ,下火バーナ,熱量制御,加熱空間設計,調理皿加熱,両面加熱,間接加熱構造,バーナ配置,熱源配置,直接加熱,皿支持枠,レール機構,有効高さ拡大,加熱方式,調理空間区画,中板,被調理物上下加熱,下火バーナ近接配置,加熱調理器; 皿支持枠およびスライド機構: 皿支持枠,スライドレール,調理皿支持,前後移動,皿移動機構,レール機構,調理皿位置調整,レール支持構造,調理空間拡張,有効高さ調整,加熱空間連動,調理皿,調理空間,加熱空間,中板,皿支持枠スライド,左右レール,皿支持枠前後移動,皿支持枠位置調整,皿支持枠構造; 有効高さ拡大技術: 有効高さ拡大,グリル庫内設計,調理空間拡張,高さ調整機構,下火バーナ配置,中板区画,皿支持枠スライド,レール機構配置,上下加熱構造,加熱空間最適化,調理皿支持,庫内高さ調整,空間利用効率,加熱空間分割,調理空間高さ,皿支持枠配置,上下火バーナ,高さ拡張構造; 下火バーナの空間配置: 下火バーナ空間配置,加熱空間区画,中板配置,レール機構間配置,調理皿近接配置,有効高さ確保,加熱効率向上,空間利用最適化,防災加熱配置,上下両面加熱,皿支持枠スライド,グリル庫有効高さ,加熱空間内配置,区画配置,下火バーナ設置,調理空間区画,レール機構,加熱空間,調理皿支持,バーナ配置</t>
  </si>
  <si>
    <t>F24C3/12;F24C3/04</t>
  </si>
  <si>
    <t>【課題】グリル庫内の掃除を容易にできる加熱調理器を提供する。 【解決手段】グリル庫２５内は、中板４０によって、調理空間２７と加熱空間２８に区画され、調理空間２７には、調理皿１０が前後方向に出し入れ可能に収納される。調理空間２７の奥側には、後方から前方に向けて突出するセンサ９０が設けられている。センサ９０は、調理皿１０の底部１０１から上方に立ち上がる立壁部１０２と当接することにより、調理皿１０の温度を検出する。これにより、グリル庫２５内を清掃する際に、センサ９０が邪魔になることがないので、清掃時の作業性を向上できる。また、センサ９０を中板４０に設けていないので、調理空間２７内のフラット感を保つことができる。また、センサ９０を調理空間２７の奥側に設けているので、調理皿１０から被調理物の油等が落下してセンサ９０に付着するのを防止できる。</t>
  </si>
  <si>
    <t>F24C15/00,C10B25/00,F24B1/00,C10J3/00,C10B21/00,A47B77/00,F22B9/00,F23R3/00,A47J27/00,F22D1/00,G21C3/00,F23G5/00,F22B7/00,F23H13/00,F23H1/00,F23H11/00,F25D23/00,F24H9/00,B29C48/00,H05B3/00,A47B88/00,G07F11/00,A47J27/00,F24C15/00,A47B77/00,B65G1/00,G11B17/00,F27D3/00,H02B11/00,B65F3/00,B60R9/00,E05F15/00,A23C3/00,B65D50/00,B01F29/00,B02C18/00,A47F3/00,B65D25/00,B23Q7/00,B62M9/00,G01K7/00,G05D23/00,G01J5/00,G21C17/00,F24H9/00,A47J27/00,F24C15/00,F27B1/00,F27B3/00,F27B15/00,A21B1/00,H01M10/00,G01N25/00,G01K1/00,F27B7/00,B41F33/00,G01N23/00,F01B31/00,F01P7/00,A47G19/00,B08B9/00,B60S1/00,A47L5/00,F24C15/00,A47L15/00,A47L11/00,B08B1/00,B05B14/00,B65G45/00,A47B88/00,D06F58/00,E21C25/00,A47L23/00,D06F43/00,B01D46/00,B05B16/00,E03D1/00,F23K5/00,F02M26/00,F23H13/00,A47J27/00,A47L5/00,H05B41/00,F21V25/00,B41J2/00,E03C1/00,H01H33/00,B05B15/00,F24C15/00,A47J37/00,H01M50/00,F28C1/00,F16N7/00,H02B13/00,E02B15/00,F01M1/00,A24F27/00,F02K9/00,H01H1/00,A47J36/00</t>
  </si>
  <si>
    <t>グリル庫内区画構造: F24C15/00,C10B25/00,F24B1/00,C10J3/00,C10B21/00,A47B77/00,F22B9/00,F23R3/00,A47J27/00,F22D1/00,G21C3/00,F23G5/00,F22B7/00,F23H13/00,F23H1/00,F23H11/00,F25D23/00,F24H9/00,B29C48/00,H05B3/00 | keywords: グリル庫,中板,調理空間,加熱空間,区画,庫内区画,中板配置,調理空間分離,加熱空間分離,庫内構造,清掃性向上区画,フラット庫内,調理皿収納区画,防汚区画構造,加熱調理器庫内区画; 調理皿収納・出し入れ機構: A47B88/00,G07F11/00,A47J27/00,F24C15/00,A47B77/00,B65G1/00,G11B17/00,F27D3/00,H02B11/00,B65F3/00,B60R9/00,E05F15/00,A23C3/00,B65D50/00,B01F29/00,B02C18/00,A47F3/00,B65D25/00,B23Q7/00,B62M9/00 | keywords: 調理皿,収納,出し入れ,前後方向,調理空間,皿収納機構,スライド収納,出し入れ構造,調理皿移動,収納設計,清掃容易収納,調理皿着脱,防汚収納機構,加熱調理器皿収納,調理空間皿収納; 温度検出センサ配置: G01K7/00,G05D23/00,G01J5/00,G21C17/00,F24H9/00,A47J27/00,F24C15/00,F27B1/00,F27B3/00,F27B15/00,A21B1/00,H01M10/00,G01N25/00,G01K1/00,F27B7/00,B41F33/00,G01N23/00,F01B31/00,F01P7/00,A47G19/00 | keywords: センサ,温度検出,調理皿,奥側,突出,当接,温度センサ,センサ配置,調理皿温度検知,庫内センサ,センサ突出,清掃性向上センサ,防汚センサ配置,調理空間センサ,加熱調理器温度検知,センサ清掃容易; 清掃性向上設計: B08B9/00,B60S1/00,A47L5/00,F24C15/00,A47L15/00,A47L11/00,B08B1/00,B05B14/00,B65G45/00,A47B88/00,D06F58/00,E21C25/00,A47L23/00,D06F43/00,B01D46/00,B05B16/00,E03D1/00,F23K5/00,F02M26/00,F23H13/00 | keywords: 清掃,作業性,邪魔にならない,フラット感,付着防止,清掃性,作業性向上,フラット設計,付着防止,清掃容易設計,防汚設計,センサ清掃性,庫内清掃性,加熱調理器清掃,清掃作業性向上; 油・汚れ付着防止機構: A47J27/00,A47L5/00,H05B41/00,F21V25/00,B41J2/00,E03C1/00,H01H33/00,B05B15/00,F24C15/00,A47J37/00,H01M50/00,F28C1/00,F16N7/00,H02B13/00,E02B15/00,F01M1/00,A24F27/00,F02K9/00,H01H1/00,A47J36/00 | keywords: 油,付着防止,センサ,調理皿,落下,油付着防止,汚れ防止,センサ保護,防汚機構,落下物防止,清掃性向上防汚,調理空間防汚,加熱調理器防汚,センサ油防止,調理皿油防止</t>
  </si>
  <si>
    <t>F24C15/00,F24B1/00,A47J27/00,A47B77/00,F22B9/00,A47B88/00,A47J27/00,F24C15/00,A47B77/00,F27D3/00,G01K7/00,G05D23/00,G01J5/00,A47J27/00,F24H9/00,B08B9/00,B08B1/00,F24C15/00,B65G45/00,A47L5/00,A47J27/00,A47J37/00,F24C15/00,A47L5/00,F21V25/00</t>
  </si>
  <si>
    <t>グリル庫内区画構造: グリル庫内区画,中板配置,調理空間分離,加熱空間分離,庫内構造,清掃性向上区画,フラット庫内,調理皿収納区画,防汚区画構造,加熱調理器庫内区画,センサ配置,調理皿温度検出,立壁部当接,庫内清掃作業性,センサ防汚,調理空間フラット感,調理皿出し入れ,庫内奥側配置,油付着防止,区画配置方法; 調理皿収納・出し入れ機構: 調理皿収納,出し入れ機構,前後方向収納,スライド収納,調理空間区画,調理皿移動,収納設計,清掃容易収納,調理皿着脱,防汚収納,加熱調理器皿収納,調理空間皿収納,皿収納構造,収納ガイド,調理皿温度検出,センサ配置,立壁部当接,フラット収納,作業性向上,油付着防止; 温度検出センサ配置: 温度検出センサ,調理皿温度検知,センサ配置,庫内センサ,センサ突出,奥側センサ設置,清掃性向上センサ,防汚センサ配置,調理空間センサ,加熱調理器温度検知,センサ清掃容易,調理皿立壁部,中板区画,調理空間フラット,油付着防止,突出センサ構造; 清掃性向上設計: 清掃性向上設計,グリル庫内清掃性,加熱調理器清掃容易化,センサ清掃性,フラット設計,付着防止構造,清掃作業性向上,防汚設計,調理空間清掃性,中板非設置設計,突出センサ配置,調理皿温度検出,清掃時作業性,油付着防止,庫内フラット感,調理皿収納構造,立壁部当接構造; 油・汚れ付着防止機構: 油付着防止,汚れ防止,センサ保護,防汚機構,落下物防止,清掃性向上防汚,調理空間防汚,加熱調理器防汚,センサ油防止,調理皿油防止,グリル庫清掃性,調理皿温度検出,センサ配置最適化,調理空間フラット化,油落下防止,センサ突出防止,調理皿収納構造,中板区画構造</t>
  </si>
  <si>
    <t>スライドレールのロック機構</t>
  </si>
  <si>
    <t>A47F3/06</t>
  </si>
  <si>
    <t>A47B88/49</t>
  </si>
  <si>
    <t>【課題】ロック部材の基部及び操作部材の離脱を抑制できるスライドレールのロック機構を提供する。 【解決手段】固定レール２と移動レール３と固定レール２と移動レール３を摺動自在に移動させる中間レール４と、移動レール３の摺動を規制及び解除するロック部材５とを備え、ロック部材５は、固定レール２に設けた係止部材５１と、係止部材５１に係脱自在で且つ係止部材５１に対する係止解除操作により移動レール３を摺動可能にする操作部材５２と、移動レール３の内側に嵌め込み操作部材５２を移動レール３に取り付ける基部５３と、操作部材５２を支承する軸部５４とを備えたスライドレール１のロック機構において、操作部材５２又は基部５３の少なくとも一方には、移動レール３からの基部５３の離脱を抑制する離脱抑制部材６ａを設けた構造となっている。</t>
  </si>
  <si>
    <t>A47B88/00,E01B9/00,E01B11/00,E01B5/00,E01B25/00,B65G17/00,B23Q5/00,F16D3/00,B61B13/00,A44B19/00,B23Q1/00,B60L5/00,B65G21/00,F16H25/00,B62D33/00,B65D90/00,B66C21/00,B62L1/00,A47H1/00,E05C9/00,F41A3/00,A47B88/00,E21D15/00,B61G1/00,B65D90/00,E05C17/00,F16K35/00,G05G5/00,B23Q1/00,E01B11/00,E01B9/00,B65G17/00,B65H9/00,F16L37/00,B41J23/00,B65H23/00,G03B9/00,E05F11/00,B61F5/00,H01H3/00,E01B9/00,E01B29/00,E01B11/00,B23Q1/00,H02B1/00,H01H13/00,F01C1/00,F04C18/00,F04C2/00,B62B1/00,F16D13/00,B26D1/00,H01R13/00,F21V21/00,B41J1/00,F15B11/00,E05C17/00,G05G5/00,B23Q16/00,B60Q3/00,F16D13/00,G05G5/00,E05C17/00,G01D11/00,F16H15/00,G05G7/00,B65H3/00,F15B11/00,H01R13/00,G01L5/00,B29B7/00,B26D1/00,B64C25/00,F16D41/00,F02K1/00,H01H9/00,B23B31/00,E06C7/00,E01B5/00,B66B23/00</t>
  </si>
  <si>
    <t>スライドレール構造: A47B88/00,E01B9/00,E01B11/00,E01B5/00,E01B25/00,B65G17/00,B23Q5/00,F16D3/00,B61B13/00,A44B19/00,B23Q1/00,B60L5/00,B65G21/00,F16H25/00,B62D33/00,B65D90/00,B66C21/00,B62L1/00,A47H1/00,E05C9/00 | keywords: 固定レール,移動レール,中間レール,スライドレール,レール構造,摺動レール,スライド機構,レール組立,多段レール,防脱スライドレール,防災スライドレール,レール摺動,レール連結,レール支持部材; ロック機構: F41A3/00,A47B88/00,E21D15/00,B61G1/00,B65D90/00,E05C17/00,F16K35/00,G05G5/00,B23Q1/00,E01B11/00,E01B9/00,B65G17/00,B65H9/00,F16L37/00,B41J23/00,B65H23/00,G03B9/00,E05F11/00,B61F5/00,H01H3/00 | keywords: ロック部材,係止部材,ロック機構,摺動規制,解除,ロック装置,係止機構,ロック解除,摺動規制機構,ロック操作,防災ロック機構,通知ロック機構,レールロック,ロック解除操作,安全ロック部材; 操作部材・基部の取り付け: E01B9/00,E01B29/00,E01B11/00,B23Q1/00,H02B1/00,H01H13/00,F01C1/00,F04C18/00,F04C2/00,B62B1/00,F16D13/00,B26D1/00,H01R13/00,F21V21/00,B41J1/00,F15B11/00,E05C17/00,G05G5/00,B23Q16/00,B60Q3/00 | keywords: 操作部材,基部,嵌め込み,取り付け,軸部,支承,部材取り付け,嵌合構造,軸支承,操作部材固定,基部固定,防脱操作部材,防災基部構造,通知操作部材,レール嵌合,部材離脱防止; 離脱抑制部材: F16D13/00,G05G5/00,E05C17/00,G01D11/00,F16H15/00,G05G7/00,B65H3/00,F15B11/00,H01R13/00,G01L5/00,B29B7/00,B26D1/00,B64C25/00,F16D41/00,F02K1/00,H01H9/00,B23B31/00,E06C7/00,E01B5/00,B66B23/00 | keywords: 離脱抑制部材,離脱防止,抑制,嵌め込み,防止,離脱防止部材,防脱構造,抑制機構,部材保持,嵌合抑制,防災離脱抑制,通知離脱防止,レール離脱防止,操作部材離脱防止,基部離脱防止</t>
  </si>
  <si>
    <t>A47B88/00,E01B5/00,E01B9/00,E01B11/00,B65G17/00,A47B88/00,E05C17/00,G05G5/00,F16K35/00,B61G1/00,E01B9/00,E01B29/00,E01B11/00,B23Q1/00,B62B1/00,G05G5/00,E05C17/00,H01R13/00,F16D13/00,G05G7/00</t>
  </si>
  <si>
    <t>スライドレール構造: スライドレール,固定レール,移動レール,中間レール,レール構造,摺動レール,ロック機構,ロック部材,操作部材,基部,離脱抑制部材,係止部材,軸部,レール摺動,レール組立,多段レール,レール連結,レール支持部材,防脱スライドレール,防災スライドレール; ロック機構: スライドレールロック機構,ロック部材,係止部材,操作部材,離脱抑制部材,摺動規制,ロック解除操作,基部,軸部,嵌め込み構造,移動レール,固定レール,中間レール,摺動規制機構,ロック解除,安全ロック部材,レールロック,係止機構,ロック操作,防災ロック機構; 操作部材・基部の取り付け: 操作部材取り付け,基部嵌め込み,軸部支承,ロック部材固定,係止部材構造,離脱抑制部材,移動レール嵌合,防脱構造,操作部材嵌合,基部固定方法,摺動規制機構,操作部材防脱,基部防脱,嵌合部材,レール固定,部材離脱防止,操作部材保持,基部保持,ロック機構,嵌合保持; 離脱抑制部材: 離脱抑制部材,離脱防止部材,防脱構造,抑制機構,嵌合抑制,部材保持,レール離脱防止,操作部材離脱防止,基部離脱防止,係止部材,嵌め込み構造,摺動規制,ロック機構,軸部支承,操作部材,基部,移動レール,固定レール,離脱抑制,係止解除操作</t>
  </si>
  <si>
    <t>【課題】遊技者の遊技に対する興趣を向上させることができる遊技機を提供すること。 【解決手段】判定手段による判定結果を示すための識別情報を所定期間、表示手段に動的表示することが可能な動的表示手段と、表示手段に特定の判定結果を示すための識別情報が停止表示された場合に遊技者に有利となる特典遊技を実行する特典遊技実行手段と、を有し、前記判定手段により判定される前の記憶手段に記憶されている情報毎に、対応する図柄を表示する図柄表示手段と、取得手段により情報が所定数取得された期間に基づいて、図柄表示手段に表示される表示態様を可変する表示態様可変手段と、を有するものである。</t>
  </si>
  <si>
    <t>A63F13/00,B60K35/00,F41J5/00,G01F23/00,G06F3/00,G09G5/00,G05B19/00,G08G1/00,G01S7/00,A63F7/00,G06V30/00,H04M1/00,G09G3/00,G01L3/00,F24F11/00,G07C1/00,B60T8/00,A63F3/00,H04M15/00,G07D7/00,A63F13/00,G09G5/00,H03K17/00,A63F7/00,B60T8/00,G05B19/00,G06F11/00,H02P8/00,G06F12/00,G06M3/00,B60K35/00,B60G17/00,D03D51/00,B60L7/00,H04L25/00,G08B29/00,B65D83/00,H04N19/00,H01H41/00,A63F1/00,G09G5/00,G06F3/00,H04N1/00,G09B1/00,B60K35/00,H04N19/00,G05B19/00,G06V30/00,G09G1/00,H04N23/00,G11B7/00,G01C11/00,H04N13/00,G04G9/00,G09C1/00,G06V10/00,G08G1/00,B41J3/00,B41B27/00,G06T3/00,G09G5/00,H04N19/00,B60K35/00,G01R13/00,H04N25/00,H04N13/00,G06F3/00,G08G1/00,G06T3/00,G01S7/00,H04N5/00,G11B13/00,B41J19/00,B41J2/00,G09G1/00,H04M1/00,G04G9/00,H04L27/00,H03M5/00,G01P3/00</t>
  </si>
  <si>
    <t>判定結果表示技術: A63F13/00,B60K35/00,F41J5/00,G01F23/00,G06F3/00,G09G5/00,G05B19/00,G08G1/00,G01S7/00,A63F7/00,G06V30/00,H04M1/00,G09G3/00,G01L3/00,F24F11/00,G07C1/00,B60T8/00,A63F3/00,H04M15/00,G07D7/00 | keywords: 判定結果,識別情報,動的表示,表示手段,所定期間,判定結果表示,動的表示,識別情報表示,判定手段,表示制御,遊技機判定結果表示,判定結果通知,動的表示制御,遊技者への通知,防災表示,判定結果の可視化; 特典遊技実行技術: A63F13/00,G09G5/00,H03K17/00,A63F7/00,B60T8/00,G05B19/00,G06F11/00,H02P8/00,G06F12/00,G06M3/00,B60K35/00,B60G17/00,D03D51/00,B60L7/00,H04L25/00,G08B29/00,B65D83/00,H04N19/00,H01H41/00,A63F1/00 | keywords: 特典遊技,特典遊技実行手段,停止表示,有利,判定結果,特典遊技実行,ボーナスゲーム,特典付与,停止表示判定,遊技者有利,特典遊技開始,判定結果による特典,遊技機ボーナス,特典遊技通知,遊技者への特典,防災特典遊技; 図柄表示制御技術: G09G5/00,G06F3/00,H04N1/00,G09B1/00,B60K35/00,H04N19/00,G05B19/00,G06V30/00,G09G1/00,H04N23/00,G11B7/00,G01C11/00,H04N13/00,G04G9/00,G09C1/00,G06V10/00,G08G1/00,B41J3/00,B41B27/00,G06T3/00 | keywords: 図柄表示,図柄表示手段,記憶手段,対応する図柄,情報毎,図柄表示制御,記憶情報対応表示,図柄制御,図柄選択,表示手段,遊技機図柄表示,記憶情報図柄,図柄表示方法,図柄通知,防災図柄表示,図柄表示態様; 表示態様可変技術: G09G5/00,H04N19/00,B60K35/00,G01R13/00,H04N25/00,H04N13/00,G06F3/00,G08G1/00,G06T3/00,G01S7/00,H04N5/00,G11B13/00,B41J19/00,B41J2/00,G09G1/00,H04M1/00,G04G9/00,H04L27/00,H03M5/00,G01P3/00 | keywords: 表示態様可変,取得手段,所定数取得,期間,表示態様,図柄表示手段,表示態様可変,表示モード変更,取得情報期間,図柄表示変化,表示制御手段,遊技機表示態様可変,取得情報による表示変化,表示態様通知,防災表示態様,図柄表示モード,表示態様制御</t>
  </si>
  <si>
    <t>A63F13/00,G09G5/00,G06F3/00,A63F7/00,G05B19/00,A63F13/00,A63F7/00,G09G5/00,G05B19/00,G06F12/00,G09G5/00,G09G1/00,G06F3/00,G05B19/00,G09B1/00,G09G5/00,H04N19/00,G01R13/00,H04N13/00,G06T3/00</t>
  </si>
  <si>
    <t>判定結果表示技術: 判定結果表示,動的表示,識別情報表示,判定手段,表示制御,特典遊技実行,図柄表示,表示態様可変,遊技機判定結果表示,判定結果通知,動的表示制御,遊技者への通知,特典遊技,表示手段,所定期間表示,取得手段,記憶手段,図柄表示手段; 特典遊技実行技術: 特典遊技実行,特典遊技開始,特典付与,ボーナスゲーム,停止表示判定,判定結果表示,遊技者有利,特典遊技通知,特典遊技実行手段,判定結果による特典,遊技機ボーナス,図柄表示,表示態様可変,動的表示,識別情報表示,特典遊技条件,特典遊技トリガー,特典遊技判定,特典遊技制御,特典遊技抽選; 図柄表示制御技術: 図柄表示制御,図柄表示手段,記憶情報対応表示,図柄選択,図柄制御,図柄表示方法,図柄通知,特典遊技実行,動的表示手段,表示態様可変,判定手段,識別情報表示,図柄表示,記憶手段,対応図柄,取得手段,特典遊技,遊技機図柄表示; 表示態様可変技術: 表示態様可変,図柄表示変化,表示モード変更,取得情報期間,表示制御手段,所定数取得,動的表示,判定結果表示,特典遊技実行,識別情報表示,図柄表示手段,表示態様通知,取得情報による表示変化,表示態様可変手段,遊技機表示態様可変,表示態様停止表示,表示態様変更,表示態様制御,表示態様可変技術,表示態様可変表示</t>
  </si>
  <si>
    <t>ゴルフボール</t>
  </si>
  <si>
    <t>A63B37/00</t>
  </si>
  <si>
    <t>【課題】  雨天時でのプレーにおいてドライバーショットの飛距離が落ちるのを防ぐことができるとともに、アプローチショットにおいて優れたスピン性能を発揮することができるゴルフボールを提供する。 【解決手段】  本発明のゴルフボールは、コア１０と、コアの外側に設けられ、ディンプル２２が形成されているカバー２０と、カバーの外側に設けられ、９０°以上の接触角を有する材料から形成されている外表層３０とを備え、ゴルフボールの動摩擦係数を０．５２以上とする。カバー２０は、ショアＤで５５以下の硬度を有する熱可塑性ポリウレタンで形成し、外表層３０は、撥水性添加剤を含有したウレタン塗料を主成分として形成することができる。</t>
  </si>
  <si>
    <t>H01K1/00,H01M50/00,C03C25/00,B29C63/00,B29C39/00,B29C70/00,D01D5/00,B29C41/00,F16L37/00,G11B5/00,B29C48/00,A63B41/00,B65H75/00,E04B1/00,A21D13/00,B32B37/00,B63B5/00,B24B37/00,F16L27/00,B29L31/00,C08J7/00,F24S70/00,B05D5/00,C03C25/00,B05D1/00,A41D31/00,C09D5/00,C09K8/00,B05D7/00,D21H21/00,D06N3/00,H01B7/00,A21D13/00,C23C2/00,C23C4/00,C06B45/00,D21H19/00,G02B1/00,B60J10/00,D21H27/00,D06N3/00,C23C28/00,B23K35/00,B29C48/00,C23C4/00,B29C63/00,A63C5/00,C08J7/00,F16F1/00,C06B45/00,B62J1/00,F24S70/00,G03C1/00,B29C70/00,B65D41/00,B29K501/00,B29K301/00,B29K701/00,B32B27/00,G09F11/00,B60W30/00,B60T8/00,F24H15/00,H02P23/00,B21B37/00,E21B7/00,H02P21/00,E03C1/00,D03D51/00,H04N25/00,F16H55/00,F16D43/00,G05D1/00,B60L7/00,A63B43/00,F16F15/00,C10L10/00,F42B10/00,G01P3/00,B61C15/00,B65D41/00,B64C9/00,F16K31/00,A45B25/00,F16H57/00,F16H39/00,B65D88/00,B60R21/00,B60J10/00,F23C10/00,B62J17/00,F24S10/00,E05D15/00,F16F9/00,C04B41/00,E06B3/00,B63B1/00,F16K7/00,E06B7/00,B64C27/00</t>
  </si>
  <si>
    <t>ゴルフボール構造: H01K1/00,H01M50/00,C03C25/00,B29C63/00,B29C39/00,B29C70/00,D01D5/00,B29C41/00,F16L37/00,G11B5/00,B29C48/00,A63B41/00,B65H75/00,E04B1/00,A21D13/00,B32B37/00,B63B5/00,B24B37/00,F16L27/00,B29L31/00 | keywords: コア,カバー,外表層,多層構造,ゴルフボール,多層ボール,コア構造,カバー層,外表層,ディンプル,雨天対応ゴルフボール,防水構造,撥水層,ショット性能向上,飛距離維持構造; 撥水性外表層材料: C08J7/00,F24S70/00,B05D5/00,C03C25/00,B05D1/00,A41D31/00,C09D5/00,C09K8/00,B05D7/00,D21H21/00,D06N3/00,H01B7/00,A21D13/00,C23C2/00,C23C4/00,C06B45/00,D21H19/00,G02B1/00,B60J10/00,D21H27/00 | keywords: 撥水性添加剤,ウレタン塗料,接触角,外表層,撥水材料,撥水性外層,ウレタン樹脂,接触角90度以上,防水性塗料,雨天プレー用撥水層,防水ゴルフボール,水分付着防止,防災撥水技術,外表層撥水処理; カバー材料と硬度制御: D06N3/00,C23C28/00,B23K35/00,B29C48/00,C23C4/00,B29C63/00,A63C5/00,C08J7/00,F16F1/00,C06B45/00,B62J1/00,F24S70/00,G03C1/00,B29C70/00,B65D41/00,B29K501/00,B29K301/00,B29K701/00,B32B27/00,G09F11/00 | keywords: 熱可塑性ポリウレタン,ショアD硬度,カバー,硬度55以下,カバー材料,硬度制御,熱可塑性樹脂,ポリウレタンカバー,ショアD硬度調整,スピン性能向上カバー,雨天対応カバー層,飛距離維持カバー,防水性カバー材料,アプローチショット用カバー; 動摩擦係数制御: B60W30/00,B60T8/00,F24H15/00,H02P23/00,B21B37/00,E21B7/00,H02P21/00,E03C1/00,D03D51/00,H04N25/00,F16H55/00,F16D43/00,G05D1/00,B60L7/00,A63B43/00,F16F15/00,C10L10/00,F42B10/00,G01P3/00,B61C15/00 | keywords: 動摩擦係数,0.52以上,摩擦制御,摩擦係数,動摩擦制御,表面摩擦,摩擦特性,摩擦性能調整,雨天時摩擦制御,飛距離維持摩擦,スピン性能摩擦,防水摩擦層,摩擦係数調整技術; ディンプル設計: B65D41/00,B64C9/00,F16K31/00,A45B25/00,F16H57/00,F16H39/00,B65D88/00,B60R21/00,B60J10/00,F23C10/00,B62J17/00,F24S10/00,E05D15/00,F16F9/00,C04B41/00,E06B3/00,B63B1/00,F16K7/00,E06B7/00,B64C27/00 | keywords: ディンプル,カバー,空力特性,ディンプル設計,表面形状,空力制御,水滴排除,ディンプルパターン,雨天対応ディンプル,飛距離維持ディンプル,スピン性能ディンプル,防水ディンプル設計,アプローチショット用ディンプル</t>
  </si>
  <si>
    <t>B29C63/00,B29C39/00,B29C70/00,B29C41/00,C03C25/00,C08J7/00,B05D5/00,B05D1/00,C09D5/00,B05D7/00,B29C48/00,B29C63/00,C08J7/00,D06N3/00,C23C28/00,B60T8/00,B60W30/00,B21B37/00,F24H15/00,E21B7/00,B64C9/00,B60J10/00,A45B25/00,B65D41/00,B65D88/00</t>
  </si>
  <si>
    <t>ゴルフボール構造: ゴルフボール,多層構造,コア層,カバー層,外表層,撥水層,雨天対応,飛距離維持,スピン性能,動摩擦係数,熱可塑性ポリウレタン,ウレタン塗料,撥水性添加剤,ショアD硬度,ディンプル構造,アプローチショット,ドライバーショット,防水構造,ショット性能向上,多層ボール; 撥水性外表層材料: 撥水性外表層,撥水性添加剤,ウレタン塗料,接触角90度以上,熱可塑性ポリウレタン,動摩擦係数0.52以上,雨天プレー用撥水層,防水性塗料,水分付着防止,外表層撥水処理,防水ゴルフボール,撥水材料,ウレタン樹脂,外表層材料,表面処理,表面効果,スピン性能向上,ゴルフボール外層,アプローチショット,ドライバーショット飛距離維持; カバー材料と硬度制御: 熱可塑性ポリウレタン,ショアD硬度55以下,カバー層材料,硬度制御技術,ポリウレタンカバー,スピン性能向上カバー,雨天対応カバー層,飛距離維持カバー,防水性カバー材料,アプローチショット用カバー,撥水性添加剤,ウレタン塗料外表層,動摩擦係数0.52以上,硬度調整カバー,ゴルフボール外表層,成形体被覆処理,積層被覆材,押出成形カバー,高分子材料被覆,熱可塑性樹脂カバー; 動摩擦係数制御: 動摩擦係数制御,摩擦係数調整,表面摩擦特性,雨天時摩擦制御,飛距離維持摩擦,スピン性能摩擦,防水摩擦層,撥水性添加剤,ウレタン塗料,熱可塑性ポリウレタン,ショアD硬度,外表層,ディンプル構造,コア材料,摩擦性能調整,摩擦特性向上,摩擦係数0.52以上,ゴルフボール表面,動摩擦性能,雨天時飛距離低下防止; ディンプル設計: ディンプル設計,表面形状,空力制御,水滴排除,ディンプルパターン,雨天対応ディンプル,飛距離維持ディンプル,スピン性能ディンプル,防水ディンプル設計,アプローチショット用ディンプル,撥水性外表層,熱可塑性ポリウレタンカバー,動摩擦係数制御,接触角材料,ウレタン塗料外層,撥水性添加剤,ショアD硬度,ゴルフボールコア,ディンプル空力特性,雨天飛距離維持</t>
  </si>
  <si>
    <t>【課題】遊技興趣を維持することのできる遊技機を提供する。 【解決手段】このパチンコ機１では、遊技領域５ａに打ち込まれた遊技球を受け入れ可能な始動口を有する。始動口に遊技球が入球されると、当りについての判断処理が行われる。そしてこの後、この判断処理の結果に応じた変動表示が開始されて、該変動表示において当り図柄が表示されると当り遊技が行われるようになる。この点、このパチンコ機１では、有効期間内における操作受付時期によって異なる態様とされた複数の操作演出処理が実行可能とされうる。</t>
  </si>
  <si>
    <t>F41A19/00,A63F7/00,A63B59/00,B25G3/00,H01K3/00,A63F13/00,G10K1/00,H01K1/00,F41A3/00,F24F1/00,B65D43/00,F16D33/00,B63H11/00,B02C13/00,F01L13/00,A47B57/00,F02D11/00,A63B43/00,A63B60/00,B22D41/00,A63F13/00,A63F7/00,F41J5/00,H01K1/00,G01S3/00,G01S15/00,G01S13/00,H01K3/00,A63B67/00,G01S17/00,G06V10/00,F41A3/00,G06V30/00,A63D5/00,A63F5/00,A63B63/00,A63B102/00,G06T7/00,H04H60/00,B23B39/00,G09G5/00,H04N19/00,G05B19/00,B60K35/00,H03K17/00,H04N21/00,G01R13/00,H04N23/00,A63F13/00,H04N1/00,B60T8/00,G05B11/00,G21C7/00,H04N9/00,B60L15/00,B41J19/00,G10H1/00,H04N25/00,H02P7/00,G01J1/00,G04C23/00,G06F3/00,B61G1/00,H01H41/00,H01H19/00,H01H43/00,F02B1/00,B05C9/00,G06F9/00,G11B19/00,A63F13/00,H04N21/00,B27F7/00,H04W24/00,B61L29/00,A01B63/00,B41B27/00,H01H33/00,F02B7/00,F02B3/00</t>
  </si>
  <si>
    <t>始動口構造: F41A19/00,A63F7/00,A63B59/00,B25G3/00,H01K3/00,A63F13/00,G10K1/00,H01K1/00,F41A3/00,F24F1/00,B65D43/00,F16D33/00,B63H11/00,B02C13/00,F01L13/00,A47B57/00,F02D11/00,A63B43/00,A63B60/00,B22D41/00 | keywords: 始動口,遊技球,受け入れ,遊技領域,始動口構造,球受け口,入球口,遊技球受入,パチンコ始動口,始動口演出,始動口制御,遊技領域始動口,防球構造,始動口通知; 当り判定処理: A63F13/00,A63F7/00,F41J5/00,H01K1/00,G01S3/00,G01S15/00,G01S13/00,H01K3/00,A63B67/00,G01S17/00,G06V10/00,F41A3/00,G06V30/00,A63D5/00,A63F5/00,A63B63/00,A63B102/00,G06T7/00,H04H60/00,B23B39/00 | keywords: 当り,判断処理,当り判定,結果,当り判定,抽選処理,判定ロジック,当選判定,遊技結果判定,当り通知,判定演出,抽選結果表示,防災判定,判定処理システム; 変動表示制御: G09G5/00,H04N19/00,G05B19/00,B60K35/00,H03K17/00,H04N21/00,G01R13/00,H04N23/00,A63F13/00,H04N1/00,B60T8/00,G05B11/00,G21C7/00,H04N9/00,B60L15/00,B41J19/00,G10H1/00,H04N25/00,H02P7/00,G01J1/00 | keywords: 変動表示,表示開始,当り図柄,表示,変動表示制御,図柄表示,表示演出,液晶表示,表示制御装置,当り図柄演出,変動表示通知,表示タイミング制御,遊技結果表示,演出表示システム; 操作演出処理: G04C23/00,G06F3/00,B61G1/00,H01H41/00,H01H19/00,H01H43/00,F02B1/00,B05C9/00,G06F9/00,G11B19/00,A63F13/00,H04N21/00,B27F7/00,H04W24/00,B61L29/00,A01B63/00,B41B27/00,H01H33/00,F02B7/00,F02B3/00 | keywords: 操作受付,有効期間,操作演出,複数の演出処理,操作演出処理,演出タイミング,操作受付時期,演出制御,複数演出,有効期間演出,操作受付通知,演出切替制御,遊技操作演出,演出処理システム</t>
  </si>
  <si>
    <t>A63F7/00,A63F13/00,A63B59/00,F41A19/00,G10K1/00,A63F13/00,A63F7/00,F41J5/00,A63B67/00,G01S3/00,G09G5/00,A63F13/00,G05B19/00,G01R13/00,H04N21/00,G04C23/00,G06F3/00,H01H41/00,H01H43/00,G06F9/00</t>
  </si>
  <si>
    <t>始動口構造: 始動口構造,遊技球受入,球受け口,入球口,パチンコ始動口,始動口演出,始動口制御,遊技領域始動口,防球構造,始動口通知,遊技球,遊技領域,操作演出処理,当り判断処理,変動表示,当り図柄,当り遊技,操作受付時期; 当り判定処理: 当り判定,抽選処理,判定ロジック,当選判定,遊技結果判定,始動口入球,判断処理,抽選結果表示,判定演出,当り通知,操作演出処理,有効期間操作,遊技球検知,結果表示,当り図柄表示,遊技興趣維持,複数演出態様,操作受付時期,当り遊技開始,遊技領域; 変動表示制御: 変動表示制御,図柄表示,表示演出,液晶表示,表示制御装置,当り図柄演出,変動表示通知,表示タイミング制御,遊技結果表示,演出表示システム,始動口判定,操作演出処理,有効期間操作,当り判定処理,遊技球入球,表示開始タイミング,当り遊技開始,複数演出態様,遊技興趣維持,遊技領域表示; 操作演出処理: 操作演出処理,演出タイミング,操作受付時期,演出制御,複数演出,有効期間演出,操作受付通知,演出切替制御,遊技操作演出,演出処理システム,始動口演出,当り判定演出,変動表示演出,当り図柄表示,操作受付演出,操作時期判定,演出結果通知,遊技興趣維持,操作演出切替,演出処理タイミング</t>
  </si>
  <si>
    <t>F41A19/00,A63F7/00,A63B59/00,B25G3/00,H01K3/00,A63F13/00,G10K1/00,H01K1/00,F41A3/00,F24F1/00,B65D43/00,F16D33/00,B02C13/00,B63H11/00,F01L13/00,A47B57/00,F02D11/00,A63B43/00,A63B60/00,B22D41/00,A63F13/00,A63F7/00,G06V30/00,A63B67/00,F41J5/00,G01S3/00,A63F9/00,G01S15/00,G01S13/00,G06F9/00,G06T7/00,H04N19/00,H01K1/00,A63D5/00,A63F5/00,G01S17/00,G06F3/00,G01G19/00,G07D3/00,G01N29/00,G09G5/00,H04N19/00,G05B19/00,H04N23/00,G01R13/00,H03K17/00,B60K35/00,H02M7/00,G05B11/00,A63F13/00,H04N9/00,H04M1/00,H04N21/00,B60T8/00,G21C7/00,H04N13/00,H02P7/00,G11B7/00,G06F3/00,B60L15/00,G04C23/00,G06F3/00,B61G1/00,H01H41/00,H01H19/00,H01H43/00,F02B1/00,B05C9/00,G06F9/00,G11B19/00,A63F13/00,H04N21/00,B27F7/00,H04W24/00,B61L29/00,A01B63/00,B41B27/00,H01H33/00,F02B7/00,F02B3/00</t>
  </si>
  <si>
    <t>始動口構造: F41A19/00,A63F7/00,A63B59/00,B25G3/00,H01K3/00,A63F13/00,G10K1/00,H01K1/00,F41A3/00,F24F1/00,B65D43/00,F16D33/00,B02C13/00,B63H11/00,F01L13/00,A47B57/00,F02D11/00,A63B43/00,A63B60/00,B22D41/00 | keywords: 始動口,遊技球,受け入れ,入球,始動口構造,球受け口,入球口,遊技球受入口,始動部,始動口演出,始動口制御,遊技領域始動口,パチンコ始動口,始動口通知; 当り判定処理: A63F13/00,A63F7/00,G06V30/00,A63B67/00,F41J5/00,G01S3/00,A63F9/00,G01S15/00,G01S13/00,G06F9/00,G06T7/00,H04N19/00,H01K1/00,A63D5/00,A63F5/00,G01S17/00,G06F3/00,G01G19/00,G07D3/00,G01N29/00 | keywords: 当り,判断処理,判定,結果,当り判定,抽選処理,判定アルゴリズム,当選判定,外れ判定,当り判定通知,抽選結果表示,判定処理演出,パチンコ当り判定,遊技機判定処理; 変動表示制御: G09G5/00,H04N19/00,G05B19/00,H04N23/00,G01R13/00,H03K17/00,B60K35/00,H02M7/00,G05B11/00,A63F13/00,H04N9/00,H04M1/00,H04N21/00,B60T8/00,G21C7/00,H04N13/00,H02P7/00,G11B7/00,G06F3/00,B60L15/00 | keywords: 変動表示,表示開始,図柄,当り遊技,変動表示制御,図柄表示,表示演出,リーチ演出,当り表示,変動表示演出,当り図柄表示,表示制御方法,パチンコ変動表示,遊技機表示演出; 操作演出処理: G04C23/00,G06F3/00,B61G1/00,H01H41/00,H01H19/00,H01H43/00,F02B1/00,B05C9/00,G06F9/00,G11B19/00,A63F13/00,H04N21/00,B27F7/00,H04W24/00,B61L29/00,A01B63/00,B41B27/00,H01H33/00,F02B7/00,F02B3/00 | keywords: 操作受付,有効期間,操作演出,複数,異なる態様,操作演出処理,操作タイミング,演出制御,受付時期,期間限定演出,操作演出通知,有効期間演出,操作受付演出,パチンコ操作演出,遊技機操作演出</t>
  </si>
  <si>
    <t>A63F7/00,A63F13/00,A63B59/00,F41A19/00,G10K1/00,A63F13/00,A63F7/00,A63F9/00,F41J5/00,G06F9/00,G09G5/00,A63F13/00,G05B19/00,G05B11/00,H04N19/00,G04C23/00,G06F3/00,H01H41/00,H01H43/00,G06F9/00</t>
  </si>
  <si>
    <t>始動口構造: 始動口構造,遊技球受入口,入球口,始動部,球受け口,始動口演出,始動口制御,遊技領域始動口,パチンコ始動口,始動口通知,遊技球入球,始動口形状,始動口配置,始動口機能,操作演出処理,当り判断処理,変動表示,当り図柄表示,有効期間操作,遊技興趣維持; 当り判定処理: 当り判定処理,抽選処理,判定アルゴリズム,当選判定,外れ判定,始動口入球判定,遊技球抽選,当り判定通知,抽選結果表示,判定処理演出,パチンコ当り判定,遊技機判定処理,変動表示開始,当り図柄表示,操作演出処理,有効期間操作受付,遊技興趣維持,複数操作演出,当り遊技開始,判定結果応答; 変動表示制御: 変動表示制御,図柄表示,表示演出,リーチ演出,当り表示,変動表示演出,当り図柄表示,表示制御方法,パチンコ変動表示,遊技機表示演出,表示開始,当り判定結果,操作演出処理,始動口,遊技球,有効期間,操作受付時期,当り遊技,変動表示,図柄; 操作演出処理: 操作演出処理,操作タイミング,演出制御,受付時期,期間限定演出,操作受付,有効期間,操作演出,複数演出,異なる態様,操作演出通知,有効期間演出,操作受付演出,パチンコ操作演出,遊技機操作演出,演出開始タイミング,操作判定処理,当り判定演出,変動表示演出,操作受付タイミング</t>
  </si>
  <si>
    <t>F41A19/00,A63F7/00,A63B59/00,B25G3/00,H01K3/00,A63F13/00,G10K1/00,H01K1/00,F41A3/00,F24F1/00,B65D43/00,F16D33/00,B63H11/00,B02C13/00,F01L13/00,A47B57/00,F02D11/00,A63B43/00,A63B60/00,B22D41/00,A63F13/00,A63F7/00,F41J5/00,H01K1/00,G01S3/00,G01S15/00,G01S13/00,H01K3/00,A63B67/00,G01S17/00,G06V10/00,F41A3/00,G06V30/00,A63D5/00,A63F5/00,A63B63/00,A63B102/00,G06T7/00,H04H60/00,B23B39/00,G09G5/00,A63F13/00,B60K35/00,G05B19/00,G08B5/00,G05B11/00,H04N21/00,H04N19/00,B60T8/00,G05F1/00,F24F11/00,H04N23/00,G06F3/00,H02M3/00,H04N9/00,G21C7/00,G01R13/00,B41J19/00,B60W20/00,H01Q3/00,G04C23/00,G06F3/00,B61G1/00,H01H41/00,H01H19/00,H01H43/00,F02B1/00,B05C9/00,G06F9/00,G11B19/00,A63F13/00,H04N21/00,B27F7/00,H04W24/00,B61L29/00,A01B63/00,B41B27/00,H01H33/00,F02B7/00,F02B3/00</t>
  </si>
  <si>
    <t>始動口構造: F41A19/00,A63F7/00,A63B59/00,B25G3/00,H01K3/00,A63F13/00,G10K1/00,H01K1/00,F41A3/00,F24F1/00,B65D43/00,F16D33/00,B63H11/00,B02C13/00,F01L13/00,A47B57/00,F02D11/00,A63B43/00,A63B60/00,B22D41/00 | keywords: 始動口,遊技球,受け入れ,遊技領域,始動口構造,球受け口,入球口,遊技球受入口,パチンコ始動口,始動口演出,始動口制御,遊技領域構成,防球機構,始動口通知; 当り判定処理: A63F13/00,A63F7/00,F41J5/00,H01K1/00,G01S3/00,G01S15/00,G01S13/00,H01K3/00,A63B67/00,G01S17/00,G06V10/00,F41A3/00,G06V30/00,A63D5/00,A63F5/00,A63B63/00,A63B102/00,G06T7/00,H04H60/00,B23B39/00 | keywords: 当り,判断処理,当り判定,結果,当り判定,抽選処理,判定制御,当選判定,遊技結果判定,当り通知,判定演出,抽選結果表示,防災判定,判定タイミング; 変動表示制御: G09G5/00,A63F13/00,B60K35/00,G05B19/00,G08B5/00,G05B11/00,H04N21/00,H04N19/00,B60T8/00,G05F1/00,F24F11/00,H04N23/00,G06F3/00,H02M3/00,H04N9/00,G21C7/00,G01R13/00,B41J19/00,B60W20/00,H01Q3/00 | keywords: 変動表示,図柄,表示,演出,変動表示制御,図柄表示,演出表示,表示制御,当り演出,変動演出,表示タイミング,複数演出表示,防災演出表示,通知表示; 操作演出処理: G04C23/00,G06F3/00,B61G1/00,H01H41/00,H01H19/00,H01H43/00,F02B1/00,B05C9/00,G06F9/00,G11B19/00,A63F13/00,H04N21/00,B27F7/00,H04W24/00,B61L29/00,A01B63/00,B41B27/00,H01H33/00,F02B7/00,F02B3/00 | keywords: 操作受付,有効期間,操作演出,複数,異なる態様,操作演出処理,受付時期制御,有効期間演出,操作タイミング,演出分岐,複数演出処理,操作通知演出,時期判定演出,防災操作演出,操作受付演出</t>
  </si>
  <si>
    <t>A63F7/00,A63F13/00,A63B59/00,F41A19/00,G10K1/00,A63F13/00,A63F7/00,F41J5/00,A63B67/00,G01S3/00,G09G5/00,A63F13/00,G05B19/00,G05B11/00,H04N21/00,G04C23/00,G06F3/00,H01H41/00,H01H43/00,G06F9/00</t>
  </si>
  <si>
    <t>始動口構造: 始動口,始動口構造,球受け口,入球口,遊技球受入口,パチンコ始動口,遊技球,遊技領域,始動口演出,始動口制御,遊技領域構成,防球機構,始動口通知,操作演出処理,当り判断処理,変動表示,当り図柄,当り遊技,操作受付時期,有効期間; 当り判定処理: 当り判定,抽選処理,判定制御,当選判定,遊技結果判定,始動口入球,判断処理,抽選結果表示,判定演出,当り通知,操作演出処理,有効期間操作,判定タイミング,変動表示,当り図柄表示,遊技球検知,結果通知,操作受付時期,当り遊技,遊技興趣維持; 変動表示制御: 変動表示制御,図柄表示,演出表示,当り判定処理,表示タイミング,複数演出処理,操作演出,始動口判定,当り演出,遊技球入球判定,有効期間操作,変動演出,演出制御,図柄変動,当り図柄表示,操作受付時期,演出態様,遊技興趣維持,遊技領域表示,通知表示; 操作演出処理: 操作演出処理,受付時期制御,有効期間演出,操作タイミング,演出分岐,複数演出処理,操作通知演出,時期判定演出,操作受付,有効期間,操作演出,異なる態様,操作受付演出,複数演出,演出制御,操作判定,演出開始時期,操作分岐,演出結果表示,当り判定処理</t>
  </si>
  <si>
    <t>【課題】遊技へののめり込みに関する注意喚起表示をより適切に行うことが可能な遊技機を提供する。 【解決手段】図柄表示手段による変動後の停止図柄が特定態様となった場合に特別利益状態を発生し、図柄の変動表示が行われていないことを含む非遊技条件を満たす場合に開始される客待ち状態（非遊技期間）中に遊技へののめり込みに関する注意喚起表示を実行可能な遊技機で、遊技者による発射ハンドル２８のタッチ操作、演出ボタンの押下操作を検知する操作検知手段２８ｄ，３０ａを備え、客待ち状態中に注意喚起表示を実行する場合には、操作検知手段２８ｄ，３０ａが所定操作を検知することにより注意喚起表示を中断又は中止する一方、特別利益状態の終了後に注意喚起表示を実行する場合には、操作検知手段２８ｄ，３０ａが所定操作を検知しても注意喚起表示を中断又は中止しないように構成する。</t>
  </si>
  <si>
    <t>A63F13/00,B60K35/00,G04C21/00,A63F7/00,B60W50/00,G03B7/00,F41A3/00,H01S3/00,G11B19/00,G06M3/00,H04W68/00,B41B27/00,G09G5/00,G05G5/00,G07C3/00,B60W20/00,B60D1/00,B41J29/00,F16D65/00,H04M1/00,G01F23/00,A63F13/00,G06F3/00,H02M7/00,E05F15/00,B23Q35/00,B61G1/00,B43K24/00,H02M3/00,B07C3/00,F41J5/00,H01H13/00,B25J13/00,H01H21/00,E05B81/00,B60L1/00,H01H3/00,B62M6/00,H01H81/00,B41B27/00,A63F13/00,H04L67/00,H04N21/00,H04H60/00,H04N25/00,G08B29/00,G05D1/00,H04L47/00,H03K17/00,G06F1/00,H01S3/00,H02P9/00,C03B9/00,D03D51/00,B66B1/00,B60W20/00,A63F7/00,G06F13/00,B03C3/00,G07C5/00,E06B9/00,H01M8/00,H03K17/00,G09G5/00,D03D51/00,F01D21/00,G11B23/00,H04L25/00,H02P8/00,D06F105/00,B65D83/00,G01B3/00,G06T7/00,B60Q1/00,C12Q1/00,B41F3/00,F21V29/00,G04B23/00,B21D26/00,D05B69/00,D03D51/00,B65B57/00,H02P8/00,G11B15/00,F01D21/00,H03K17/00,B60W30/00,E06B9/00,B41L39/00,H01H71/00,B60W50/00,G05B11/00,B65H63/00,B41F33/00,H03J7/00,B25J13/00,B60K35/00,F01C20/00,H01M8/00,G05G5/00</t>
  </si>
  <si>
    <t>注意喚起表示制御: A63F13/00,B60K35/00,G04C21/00,A63F7/00,B60W50/00,G03B7/00,F41A3/00,H01S3/00,G11B19/00,G06M3/00,H04W68/00,B41B27/00,G09G5/00,G05G5/00,G07C3/00,B60W20/00,B60D1/00,B41J29/00,F16D65/00,H04M1/00 | keywords: 注意喚起表示,のめり込み防止,表示制御,注意表示,遊技機,注意喚起,警告表示,のめり込み対策,表示タイミング,遊技者通知,非遊技期間中の注意表示,客待ち状態での警告,特別利益状態後の通知,遊技依存防止,遊技機警告表示; 操作検知手段: G01F23/00,A63F13/00,G06F3/00,H02M7/00,E05F15/00,B23Q35/00,B61G1/00,B43K24/00,H02M3/00,B07C3/00,F41J5/00,H01H13/00,B25J13/00,H01H21/00,E05B81/00,B60L1/00,H01H3/00,B62M6/00,H01H81/00,B41B27/00 | keywords: 操作検知,発射ハンドル,タッチ操作,演出ボタン,操作検知手段,操作センサ,入力検知,ボタン押下検知,タッチセンサ,ユーザー操作検出,注意喚起表示中の操作検知,客待ち状態での操作検知,遊技機操作センサ,遊技者行動検知,操作による表示中断; 客待ち状態管理: A63F13/00,H04L67/00,H04N21/00,H04H60/00,H04N25/00,G08B29/00,G05D1/00,H04L47/00,H03K17/00,G06F1/00,H01S3/00,H02P9/00,C03B9/00,D03D51/00,B66B1/00,B60W20/00,A63F7/00,G06F13/00,B03C3/00,G07C5/00 | keywords: 客待ち状態,非遊技期間,非遊技条件,状態管理,非遊技状態,待機状態,遊技停止期間,客待ち管理,遊技機待機制御,客待ち状態中の注意表示,非遊技期間の通知,遊技機待機時警告,遊技停止時の表示,非遊技条件判定; 特別利益状態判定: E06B9/00,H01M8/00,H03K17/00,G09G5/00,D03D51/00,F01D21/00,G11B23/00,H04L25/00,H02P8/00,D06F105/00,B65D83/00,G01B3/00,G06T7/00,B60Q1/00,C12Q1/00,B41F3/00,F21V29/00,G04B23/00,B21D26/00,D05B69/00 | keywords: 特別利益状態,停止図柄,図柄表示手段,特定態様,状態判定,特典状態,ボーナス状態,図柄判定,特別状態発生,特別利益終了,特別利益状態後の注意表示,図柄変動による状態判定,遊技機ボーナス判定,特典終了後通知,特別状態管理; 表示中断・中止制御: D03D51/00,B65B57/00,H02P8/00,G11B15/00,F01D21/00,H03K17/00,B60W30/00,E06B9/00,B41L39/00,H01H71/00,B60W50/00,G05B11/00,B65H63/00,B41F33/00,H03J7/00,B25J13/00,B60K35/00,F01C20/00,H01M8/00,G05G5/00 | keywords: 表示中断,表示中止,操作検知,所定操作,制御,表示制御,中断処理,中止処理,操作による表示停止,表示停止制御,客待ち状態中の表示中断,特別利益状態後の表示継続,操作検知による警告表示制御,遊技機表示中断,注意喚起表示停止</t>
  </si>
  <si>
    <t>A63F13/00,A63F7/00,G11B19/00,G06M3/00,G03B7/00,A63F13/00,G06F3/00,B23Q35/00,E05F15/00,G01F23/00,A63F13/00,G08B29/00,H04N21/00,H03K17/00,G06F1/00,G09G5/00,H03K17/00,D03D51/00,F01D21/00,G11B23/00,D03D51/00,B65B57/00,F01D21/00,B41L39/00,H03K17/00</t>
  </si>
  <si>
    <t>注意喚起表示制御: 注意喚起表示,のめり込み防止,表示制御,警告表示,表示タイミング,遊技者通知,非遊技期間注意表示,客待ち状態警告,特別利益状態通知,遊技依存防止,遊技機警告表示,操作検知手段,発射ハンドルタッチ操作,演出ボタン押下操作,注意喚起表示中断,注意喚起表示中止,特別利益状態終了後通知,遊技機表示タイミング,遊技機のめり込み対策,遊技機注意表示; 操作検知手段: 操作検知,発射ハンドル操作,タッチ操作検知,演出ボタン押下,操作センサ,入力検知,ボタン押下検知,タッチセンサ,ユーザー操作検出,注意喚起表示中操作検知,客待ち状態操作検知,遊技機操作センサ,遊技者行動検知,操作による表示中断,非遊技期間操作検知,特別利益状態操作検知,遊技機入力装置,操作検知手段,遊技者操作検知,表示中断制御; 客待ち状態管理: 客待ち状態管理,非遊技期間判定,非遊技条件検知,待機状態制御,遊技停止期間管理,注意喚起表示制御,遊技機待機時警告,操作検知手段,発射ハンドルタッチ操作,演出ボタン押下検知,注意喚起表示中断,特別利益状態終了後表示,非遊技状態通知,客待ち状態中表示,遊技停止時注意表示,非遊技期間通知,遊技機待機制御,客待ち管理,遊技停止時表示,非遊技条件判定; 特別利益状態判定: 特別利益状態,停止図柄,図柄表示手段,特定態様,状態判定,特典状態,ボーナス状態,図柄判定,特別状態発生,特別利益終了,注意喚起表示,非遊技条件,客待ち状態,操作検知手段,発射ハンドル操作,演出ボタン操作,注意表示中断,特別利益状態後表示,遊技機ボーナス判定,特典終了後通知; 表示中断・中止制御: 注意喚起表示中断,注意喚起表示中止,操作検知制御,所定操作検知,表示停止制御,表示中断処理,表示中止処理,客待ち状態表示制御,特別利益状態後表示継続,遊技機表示中断,警告表示制御,操作による表示停止,発射ハンドルタッチ操作,演出ボタン押下検知,非遊技期間表示制御,遊技へののめり込み防止,表示制御技術,表示中断タイミング,表示中止タイミング,操作検知手段</t>
  </si>
  <si>
    <t>電動ベッドのボトムの動作機構</t>
  </si>
  <si>
    <t>A47C20/08</t>
  </si>
  <si>
    <t>【課題】背ボトムの起立動作によってベッド利用者の腹部に圧迫感を与えてしまう事態を、機構の複雑化を招くことなく、効果的に防止できるようにする。 【解決手段】 駆動軸７が正転されたときに、背ボトム２が起立されると共に、背ボトム２がベッドのヘッド側Ｈにスライド移動されるようになっている。臀部下ボトム３を、この臀部下ボトム３におけるベッドのヘッド側Ｈの端部を自由端３ｆとするように回動可能に備えさせている。背ボトム２に臀部下ボトム３の自由端３ｆの被載置部３ｉに対する載置部２ｇを備えさせている。</t>
  </si>
  <si>
    <t>A47C17/00,F16D55/00,F41A19/00,G10K1/00,A61G7/00,C10B49/00,B23B31/00,B41J19/00,D03D43/00,D06F65/00,B60N2/00,A47C4/00,E05F15/00,B65B43/00,E05F11/00,C10B55/00,B66F7/00,D04B15/00,E02B17/00,H01H71/00,A47C17/00,B60N2/00,F16D55/00,G11B5/00,B60P1/00,G11B21/00,C10B49/00,F16H23/00,H04N13/00,B60R1/00,A61G7/00,B65H23/00,A61M60/00,B61F5/00,F41A3/00,B43K24/00,B41B21/00,B23Q1/00,B41J23/00,G11B3/00,F16K11/00,F16L37/00,B61G1/00,A47C4/00,A61M60/00,H01H13/00,H01H17/00,H01H50/00,H01H19/00,F16H15/00,F01L29/00,B23Q5/00,F02K1/00,A44B11/00,B60C25/00,F16L3/00,H01H31/00,A47L15/00,H01P1/00,B65B51/00,A47C1/00,F16H15/00,B60P1/00,B65D21/00,G09B1/00,B65H39/00,A43B13/00,A47C4/00,F04C18/00,H01R27/00,H01H19/00,B62J1/00,G11B5/00,B65G47/00,F21Y107/00,A47K13/00,B60N2/00,B66C13/00,B65G27/00,F16D65/00</t>
  </si>
  <si>
    <t>背ボトムの起立機構: A47C17/00,F16D55/00,F41A19/00,G10K1/00,A61G7/00,C10B49/00,B23B31/00,B41J19/00,D03D43/00,D06F65/00,B60N2/00,A47C4/00,E05F15/00,B65B43/00,E05F11/00,C10B55/00,B66F7/00,D04B15/00,E02B17/00,H01H71/00 | keywords: 背ボトム,起立,駆動軸,正転,背ボトム起立,リクライニング機構,背上げ,駆動軸,モーター駆動,背ボトム起立動作,ベッド背上げ,背ボトム駆動,防圧迫,起立制御; 背ボトムのスライド移動: A47C17/00,B60N2/00,F16D55/00,G11B5/00,B60P1/00,G11B21/00,C10B49/00,F16H23/00,H04N13/00,B60R1/00,A61G7/00,B65H23/00,A61M60/00,B61F5/00,F41A3/00,B43K24/00,B41B21/00,B23Q1/00,B41J23/00,G11B3/00 | keywords: 背ボトム,スライド移動,ヘッド側,スライド機構,背ボトム移動,ヘッド側スライド,移動制御,スライドレール,背ボトムスライド,ベッドヘッド側移動,防圧迫スライド,起立時スライド,スライド連動; 臀部下ボトムの回動構造: F16K11/00,F16L37/00,B61G1/00,A47C4/00,A61M60/00,H01H13/00,H01H17/00,H01H50/00,H01H19/00,F16H15/00,F01L29/00,B23Q5/00,F02K1/00,A44B11/00,B60C25/00,F16L3/00,H01H31/00,A47L15/00,H01P1/00,B65B51/00 | keywords: 臀部下ボトム,回動,自由端,端部,回動機構,臀部下ボトム回動,自由端構造,ヒンジ,回転軸,臀部下ボトム回動,自由端回動,ベッド端部回動,防圧迫回動,回動連動; 載置部の連携構造: A47C1/00,F16H15/00,B60P1/00,B65D21/00,G09B1/00,B65H39/00,A43B13/00,A47C4/00,F04C18/00,H01R27/00,H01H19/00,B62J1/00,G11B5/00,B65G47/00,F21Y107/00,A47K13/00,B60N2/00,B66C13/00,B65G27/00,F16D65/00 | keywords: 載置部,被載置部,背ボトム,臀部下ボトム,載置部構造,連携機構,背ボトム載置,臀部下ボトム載置,連動部材,載置部連携,被載置部連動,防圧迫載置,載置部配置,連動載置構造</t>
  </si>
  <si>
    <t>A47C17/00,A61G7/00,F16D55/00,B23B31/00,D06F65/00,A47C17/00,F16H23/00,B60N2/00,B60R1/00,F16D55/00,A47C4/00,B61G1/00,F16L37/00,F16H15/00,F16K11/00,A47C1/00,A47C4/00,F16H15/00,H01R27/00,B65D21/00</t>
  </si>
  <si>
    <t>背ボトムの起立機構: 背ボトム起立,背ボトムスライド,背ボトム駆動,背上げ動作,リクライニング機構,起立制御,防圧迫,駆動軸,正転動作,モーター駆動,臀部下ボトム,自由端回動,載置部,被載置部,ヘッド側移動,ベッド背上げ,起立動作,腹部圧迫防止,ベッド機構,起立方法; 背ボトムのスライド移動: 背ボトムスライド移動,ヘッド側スライド,背ボトム起立時移動,スライド機構,移動制御,スライドレール,防圧迫スライド,起立連動スライド,臀部下ボトム回動,自由端載置部,背ボトム載置部,ベッドヘッド側移動,背ボトム移動,スライド連動,背ボトム構造,背ボトム制御,背ボトム連結,背ボトム支持,背ボトム駆動軸,背ボトム圧迫防止; 臀部下ボトムの回動構造: 臀部下ボトム回動,自由端回動,端部回動,回動機構,ヒンジ構造,回転軸,防圧迫回動,ベッド端部回動,回動連動,背ボトムスライド,被載置部,載置部,起立動作,駆動軸,スライド移動,腹部圧迫防止,自由端構造,回動可能構造; 載置部の連携構造: 載置部連携構造,背ボトム連動,臀部下ボトム連動,載置部配置方法,連動部材,防圧迫機構,背ボトムスライド,臀部下ボトム回動,自由端構造,被載置部連動,載置部連携,連携機構,背ボトム載置,臀部下ボトム載置,連動載置構造,載置部被載置部,腹部圧迫防止,起立動作連動,ヘッド側スライド,載置部連動</t>
  </si>
  <si>
    <t>振動センサ</t>
  </si>
  <si>
    <t>A61B5/02</t>
  </si>
  <si>
    <t>【課題】本発明は、被験者の特定の点の脈波を高精度かつ確実に検出可能な振動センサを提供することを課題とする。 【解決手段】本発明の振動センサは、シート状の圧電センサと、前記圧電センサに積層される振動伝達部とを備え、前記振動伝達部が前記圧電センサの厚さ方向外側に突出する突起を有する。前記振動伝達部が前記圧電センサに積層されるシート状の本体を有し、前記突起が前記本体から突出しているとよい。前記突起の周囲に、前記本体と略平行に配置される振動不伝達部を有するとよい。前記圧電センサに、前記突起が貫通する貫通孔又は切欠きが形成されるとよい。当該振動センサは、前記突起を生体へ接触させて生体振動を検出するとよい。</t>
  </si>
  <si>
    <t>H10N30/00,H01M50/00,C25B9/00,G01L5/00,B03C3/00,H03H9/00,G01F1/00,H01G4/00,H01M6/00,G01L9/00,G11B7/00,H10K50/00,H01G11/00,A61M60/00,H01R12/00,H05B33/00,H10K71/00,H01Q15/00,G11C11/00,C23F13/00,H10N30/00,G01L5/00,H01R12/00,H01R13/00,H01L31/00,H03H9/00,H01S3/00,G01F1/00,H01L21/00,H01G4/00,H01R24/00,H01R4/00,H01C10/00,G11B5/00,F16H21/00,H01H37/00,H01M50/00,C25B9/00,G01L1/00,G01L9/00,B60G11/00,B01F31/00,F16F15/00,B22C15/00,F16F13/00,H03H9/00,H01J23/00,B65G27/00,F16H29/00,F01D5/00,E04B1/00,B61G9/00,F16F9/00,H04R1/00,G01C19/00,B65H3/00,H01L21/00,G04B17/00,G01H1/00,B28B21/00,A61B5/00,G01P3/00,H03K4/00,G01L5/00,H03K5/00,G01S7/00,B23Q35/00,G07C9/00,H02K29/00,E21B1/00,E21B47/00,B65G27/00,B65H63/00,G01L13/00,A61M60/00,G01F1/00,G11B27/00,G01M3/00,A61B18/00,G06K7/00</t>
  </si>
  <si>
    <t>圧電センサ構造: H10N30/00,H01M50/00,C25B9/00,G01L5/00,B03C3/00,H03H9/00,G01F1/00,H01G4/00,H01M6/00,G01L9/00,G11B7/00,H10K50/00,H01G11/00,A61M60/00,H01R12/00,H05B33/00,H10K71/00,H01Q15/00,G11C11/00,C23F13/00 | keywords: 圧電センサ,シート状,積層,貫通孔,切欠き,圧電素子,シート型センサ,積層構造,貫通孔,切欠き,センサ構造,圧電センサ設計,生体用圧電センサ,高精度検出,防振構造,振動検出用圧電センサ; 振動伝達部・突起構造: H10N30/00,G01L5/00,H01R12/00,H01R13/00,H01L31/00,H03H9/00,H01S3/00,G01F1/00,H01L21/00,H01G4/00,H01R24/00,H01R4/00,H01C10/00,G11B5/00,F16H21/00,H01H37/00,H01M50/00,C25B9/00,G01L1/00,G01L9/00 | keywords: 振動伝達部,突起,積層,突出,本体,振動伝達体,突起構造,突出部,積層体,生体接触部,生体振動伝達,突起付きセンサ,防災用途突起,脈波検出突起,振動伝達部設計; 振動不伝達部: B60G11/00,B01F31/00,F16F15/00,B22C15/00,F16F13/00,H03H9/00,H01J23/00,B65G27/00,F16H29/00,F01D5/00,E04B1/00,B61G9/00,F16F9/00,H04R1/00,G01C19/00,B65H3/00,H01L21/00,G04B17/00,G01H1/00,B28B21/00 | keywords: 振動不伝達部,本体,平行配置,振動遮断部,振動絶縁部,不伝達構造,平行配置,不要振動遮断,振動ノイズ低減,高精度脈波検出,防振設計,生体用振動遮断,センサ周辺構造; 生体振動検出方法: A61B5/00,G01P3/00,H03K4/00,G01L5/00,H03K5/00,G01S7/00,B23Q35/00,G07C9/00,H02K29/00,E21B1/00,E21B47/00,B65G27/00,B65H63/00,G01L13/00,A61M60/00,G01F1/00,G11B27/00,G01M3/00,A61B18/00,G06K7/00 | keywords: 生体振動,検出,脈波,突起,接触,生体振動検出,脈波測定,生体センサ,接触型センサ,高精度検出,生体信号検出,脈波センサ,医療用振動センサ,生体情報取得,防災・医療用途</t>
  </si>
  <si>
    <t>H10N30/00,G01L5/00,H03H9/00,G01L9/00,H01G4/00,H10N30/00,G01L5/00,H03H9/00,H01R12/00,H01L31/00,F16F15/00,F16F13/00,H03H9/00,B01F31/00,F01D5/00,A61B5/00,G01P3/00,G01L5/00,H03K4/00,G01S7/00</t>
  </si>
  <si>
    <t>圧電センサ構造: 圧電センサ,圧電素子,シート状圧電センサ,積層構造,振動伝達部,突起部,貫通孔,切欠き,振動不伝達部,高精度検出,生体振動検出,生体用圧電センサ,防振構造,シート型センサ,圧電センサ設計,振動検出用圧電センサ,厚さ方向,積層シート,突出構造,接触検出; 振動伝達部・突起構造: 振動伝達部,突起構造,圧電センサ,積層体,突出部,生体接触部,振動不伝達部,貫通孔,切欠き,脈波検出,生体振動伝達,突起付きセンサ,振動伝達部設計,シート状本体,突起周囲配置,高精度検出,生体振動検出,圧電素子,積層構造,突起配置; 振動不伝達部: 振動不伝達部,振動遮断部,振動絶縁部,不伝達構造,平行配置,不要振動遮断,振動ノイズ低減,高精度脈波検出,防振設計,生体用振動遮断,センサ周辺構造,圧電センサ,振動伝達部,突起部,積層構造,貫通孔,切欠き,生体振動検出,シート状本体,高精度検出; 生体振動検出方法: 生体振動検出,脈波測定,圧電センサ,突起接触,高精度検出,生体センサ,接触型センサ,振動伝達部,振動不伝達部,貫通孔,切欠き,生体信号検出,脈波センサ,医療用振動センサ,生体情報取得,生体振動,脈波,突起,生体接触,防災用途</t>
  </si>
  <si>
    <t>【課題】既に賭け数が設定されている場合には操作回数を増やすことなく、嫌悪感の発生を抑え、テンポ良くリズムにのって遊技を行うことができる遊技機を提供する。 【解決手段】制御手段は、スタートスイッチの操作が行われたときに、少なくとも第１の賭け数又は第２の賭け数が設定されておらず複数のリールの変動表示が実行されなかった場合、スタートスイッチの操作による第２の賭け数の設定を実行可能にし、スタートスイッチの操作が行われたときに、少なくとも第１の賭け数又は第２の賭け数が設定されている場合、複数のリールの変動表示を実行した後、スタートスイッチの操作による第２の賭け数の設定を実行しないことを特徴とする。</t>
  </si>
  <si>
    <t>G05B19/00,H03K17/00,H04M1/00,H02M7/00,H01H41/00,G05B11/00,H02M3/00,B60L15/00,G05F1/00,G06C15/00,H01H27/00,C03B9/00,H02P1/00,B23Q15/00,F16H61/00,H04N5/00,G11C16/00,A63F13/00,A63F3/00,H03L7/00,H01H73/00,A63F13/00,H03K17/00,C03B9/00,H02P1/00,H01H13/00,G11B19/00,B43K24/00,B41F33/00,H01H41/00,B41L39/00,H01H19/00,H01H67/00,G11B15/00,H01H27/00,H05B41/00,D06F34/00,H04Q3/00,A63F7/00,D06F105/00,B60T8/00,F16H61/00,C03B9/00,B21B37/00,A01K89/00,H02M7/00,F16H59/00,H02M3/00,B60W10/00,B23Q35/00,G11B23/00,B60K35/00,H02P5/00,B65H20/00,B66C13/00,G01R13/00,B43K24/00,B60G17/00,G01S3/00,G01D9/00,A63F13/00,H04N21/00,G06F3/00,B43K24/00,H04H60/00,B60W20/00,H04N23/00,B60W50/00,D03D51/00,H03M1/00,F16F15/00,G01F1/00,H03K19/00,G10L21/00,H03K17/00,F16D65/00,G07B5/00,F02B43/00,G01B9/00,H04L41/00</t>
  </si>
  <si>
    <t>賭け数設定制御: G05B19/00,H03K17/00,H04M1/00,H02M7/00,H01H41/00,G05B11/00,H02M3/00,B60L15/00,G05F1/00,G06C15/00,H01H27/00,C03B9/00,H02P1/00,B23Q15/00,F16H61/00,H04N5/00,G11C16/00,A63F13/00,A63F3/00,H03L7/00 | keywords: 賭け数,第１の賭け数,第２の賭け数,設定,制御手段,ベット数設定,賭け数制御,ベット制御,賭け数管理,スタートスイッチ操作,遊技機ベット数設定,複数賭け数制御,賭け数自動設定,賭け数設定タイミング,賭け数設定防止; スタートスイッチ操作処理: H01H73/00,A63F13/00,H03K17/00,C03B9/00,H02P1/00,H01H13/00,G11B19/00,B43K24/00,B41F33/00,H01H41/00,B41L39/00,H01H19/00,H01H67/00,G11B15/00,H01H27/00,H05B41/00,D06F34/00,H04Q3/00,A63F7/00,D06F105/00 | keywords: スタートスイッチ,操作,実行,賭け数設定,リール変動表示,スタートボタン操作,開始スイッチ,操作処理,入力検知,操作イベント,スタートスイッチ賭け数設定,スタートスイッチリール制御,遊技機操作イベント,操作回数削減,操作タイミング制御; リール変動表示制御: B60T8/00,F16H61/00,C03B9/00,B21B37/00,A01K89/00,H02M7/00,F16H59/00,H02M3/00,B60W10/00,B23Q35/00,G11B23/00,B60K35/00,H02P5/00,B65H20/00,B66C13/00,G01R13/00,B43K24/00,B60G17/00,G01S3/00,G01D9/00 | keywords: リール,変動表示,複数リール,制御,実行,リール制御,リール表示,リール変動,リール動作,リール表示制御,賭け数連動リール表示,リール変動タイミング,遊技機リール制御,リール表示自動化,リール表示防止; ユーザー体験向上技術: A63F13/00,H04N21/00,G06F3/00,B43K24/00,H04H60/00,B60W20/00,H04N23/00,B60W50/00,D03D51/00,H03M1/00,F16F15/00,G01F1/00,H03K19/00,G10L21/00,H03K17/00,F16D65/00,G07B5/00,F02B43/00,G01B9/00,H04L41/00 | keywords: 操作回数,嫌悪感,テンポ,リズム,遊技,ユーザー体験,操作性向上,嫌悪感防止,テンポ良い進行,遊技リズム,遊技機操作回数削減,遊技機嫌悪感抑制,テンポ良い遊技進行,リズム連動制御,ユーザー満足度向上</t>
  </si>
  <si>
    <t>G05B19/00,G05B11/00,H03K17/00,H01H41/00,G05F1/00,A63F13/00,H01H13/00,H03K17/00,H01H41/00,H02P1/00,F16H61/00,F16H59/00,A01K89/00,B23Q35/00,B21B37/00,A63F13/00,G06F3/00,H04N21/00,D03D51/00,H04H60/00</t>
  </si>
  <si>
    <t>賭け数設定制御: 賭け数設定,ベット数制御,第１賭け数,第２賭け数,スタートスイッチ操作,賭け数自動設定,複数賭け数管理,賭け数設定タイミング,賭け数設定防止,遊技機ベット数,賭け数制御手段,リール変動表示,賭け数設定制御,ベット制御,賭け数管理,賭け数設定方法,賭け数設定制御手段,賭け数設定動作,賭け数設定条件,賭け数設定判定; スタートスイッチ操作処理: スタートスイッチ操作,賭け数設定,リール変動表示,操作回数削減,操作タイミング制御,スタートボタン入力,遊技機操作イベント,入力検知処理,操作イベント判定,複数リール制御,スタートスイッチ賭け数設定,スタートスイッチリール制御,リズム遊技制御,テンポ制御,嫌悪感抑制処理,開始スイッチ処理,操作イベント管理,遊技開始処理,スタートスイッチイベント,遊技機制御手段; リール変動表示制御: リール変動表示,リール制御,賭け数連動リール表示,リール表示制御,リール動作,リール変動タイミング,遊技機リール制御,リール表示自動化,リール表示防止,スタートスイッチ操作,賭け数設定状況,複数リール,リール表示実行,リール変動表示制御,リール表示タイミング,リール表示連動,リール表示状態,リール表示開始,リール表示終了,リール表示切替; ユーザー体験向上技術: 遊技機操作回数削減,嫌悪感防止,テンポ良い遊技進行,リズム連動制御,ユーザー体験向上,操作性向上,遊技リズム,遊技機嫌悪感抑制,ユーザー満足度向上,スタートスイッチ制御,賭け数設定,複数リール変動表示,遊技進行制御,操作回数削減,テンポ良い進行,遊技機制御手段,リズム制御,遊技機ユーザー体験,遊技機テンポ制御,遊技機リズム進行</t>
  </si>
  <si>
    <t>消火設備の施工方法、消火設備、及び、消火設備用配管ユニット</t>
  </si>
  <si>
    <t>A62C35/68</t>
  </si>
  <si>
    <t>【課題】  配管作業完了後の水圧試験が１回で済むと共に、格納箱の設置位置が前後方向、上下方向又は左右方向へ変更になっても、問題を生じることなく容易に対応することができ、また、ねじ接続による配管作業が不要になって配管作業を簡略化できるようにする。 【解決手段】  一端に消火栓弁６を備える可撓管９の他端に設けられた継手部１１を、建物壁の内側に配管された給水管７に設けられた分岐継手８に接続する工程と、消火栓格納箱１の裏箱１Ａに形成されて前記消火栓弁６が挿通可能な消火栓弁挿通用孔１ａに、前記消火栓弁６を挿通し、前記裏箱１Ａに固定する工程と、を含む。</t>
  </si>
  <si>
    <t>F16L47/00,F16L25/00,F16L41/00,G01M3/00,A61M39/00,B65D75/00,F16L1/00,F16L9/00,F22B37/00,F02D9/00,F16L55/00,E03C1/00,F22B21/00,F16L19/00,F16L27/00,B21C37/00,E03D11/00,F16L37/00,E04D13/00,B01F25/00,B60N2/00,A47C4/00,F41A23/00,H01H37/00,F41A25/00,H03J5/00,F04D29/00,B62B1/00,F16L37/00,F16L27/00,A62C35/00,B65H49/00,F04B1/00,F41A21/00,B60J1/00,A47L13/00,F22B13/00,H01H9/00,B65B59/00,B66C23/00,F16L55/00,F16L41/00,H02B1/00,A61M39/00,F16L37/00,H02G3/00,H01R13/00,F16L47/00,E04D13/00,B21J15/00,B67B1/00,G11B17/00,B65D75/00,F16B21/00,B65B19/00,A61M5/00,B65D77/00,F16L27/00,B65D17/00,A62C13/00,F16L37/00,F16B12/00,F16L41/00,F16L47/00,G01M3/00,A61M39/00,F16L25/00,F16L19/00,H01R13/00,F16D3/00,F16L27/00,B21D39/00,B21C37/00,F16B21/00,B25G3/00,F28F9/00,F16L13/00,E04D13/00,B23K20/00,F16L29/00,F22B21/00,G01M3/00,F22B37/00,B22C15/00,F22B23/00,E03C1/00,F16L19/00,F16L1/00,G21C19/00,H01J19/00,E03B7/00,F16L55/00,F16L37/00,F16L41/00,F22B17/00,F16L13/00,B63B27/00,B08B9/00,B65D75/00,B21J15/00</t>
  </si>
  <si>
    <t>可撓管接続構造: F16L47/00,F16L25/00,F16L41/00,G01M3/00,A61M39/00,B65D75/00,F16L1/00,F16L9/00,F22B37/00,F02D9/00,F16L55/00,E03C1/00,F22B21/00,F16L19/00,F16L27/00,B21C37/00,E03D11/00,F16L37/00,E04D13/00,B01F25/00 | keywords: 可撓管,継手部,分岐継手,接続,消火栓弁,フレキシブル管,継手,分岐継手,消火栓弁接続,管継手,配管接続,消火栓配管,防災設備用可撓管,水圧試験対応継手,ねじ不要接続,配管作業簡略化; 格納箱設置調整機構: B60N2/00,A47C4/00,F41A23/00,H01H37/00,F41A25/00,H03J5/00,F04D29/00,B62B1/00,F16L37/00,F16L27/00,A62C35/00,B65H49/00,F04B1/00,F41A21/00,B60J1/00,A47L13/00,F22B13/00,H01H9/00,B65B59/00,B66C23/00 | keywords: 格納箱,設置位置,前後方向,上下方向,左右方向,変更,消火栓格納箱,設置調整,位置変更,設置機構,柔軟設置,防災設備設置調整,格納箱位置変更,消火栓弁挿通用孔,壁内設置,設置位置調整方法; 消火栓弁挿通・固定方法: F16L55/00,F16L41/00,H02B1/00,A61M39/00,F16L37/00,H02G3/00,H01R13/00,F16L47/00,E04D13/00,B21J15/00,B67B1/00,G11B17/00,B65D75/00,F16B21/00,B65B19/00,A61M5/00,B65D77/00,F16L27/00,B65D17/00,A62C13/00 | keywords: 消火栓弁,挿通,固定,裏箱,挿通用孔,消火栓弁挿通,消火栓弁固定,裏箱固定,挿通孔,消火栓設置,消火栓弁設置工程,防災設備固定方法,消火栓弁挿通用孔,格納箱裏箱固定,消火栓弁設置作業; ねじ不要配管接続: F16L37/00,F16B12/00,F16L41/00,F16L47/00,G01M3/00,A61M39/00,F16L25/00,F16L19/00,H01R13/00,F16D3/00,F16L27/00,B21D39/00,B21C37/00,F16B21/00,B25G3/00,F28F9/00,F16L13/00,E04D13/00,B23K20/00,F16L29/00 | keywords: ねじ接続不要,配管作業,簡略化,継手部,可撓管,ねじレス接続,工具不要接続,ワンタッチ継手,クイックジョイント,配管簡易接続,ねじ不要防災配管,配管作業効率化,消火栓配管簡略化,ねじ不要継手,防災設備配管接続; 水圧試験対応配管構造: F22B21/00,G01M3/00,F22B37/00,B22C15/00,F22B23/00,E03C1/00,F16L19/00,F16L1/00,G21C19/00,H01J19/00,E03B7/00,F16L55/00,F16L37/00,F16L41/00,F22B17/00,F16L13/00,B63B27/00,B08B9/00,B65D75/00,B21J15/00 | keywords: 水圧試験,配管作業完了,一回で済む,可撓管,継手部,水圧試験対応,配管試験,耐圧試験,防災設備水圧試験,一回試験,水圧試験簡略化,消火栓配管水圧試験,配管作業後試験,防災設備試験工程,水圧試験対応継手</t>
  </si>
  <si>
    <t>F16L47/00,F16L25/00,F16L41/00,G01M3/00,F16L1/00,F16L27/00,F16L37/00,F04D29/00,B60N2/00,A47C4/00,F16L55/00,F16L41/00,F16L37/00,F16L47/00,B21J15/00,F16L37/00,F16L41/00,F16L47/00,F16L25/00,F16D3/00,E03C1/00,F16L19/00,F16L1/00,G01M3/00,F22B21/00</t>
  </si>
  <si>
    <t>可撓管接続構造: 可撓管,消火栓弁接続,継手部,分岐継手,消火栓配管,防災設備用可撓管,水圧試験対応継手,ねじ不要接続,配管作業簡略化,消火栓格納箱,消火栓弁挿通用孔,裏箱固定,給水管接続,フレキシブル管,管継手,壁内配管,設置位置変更対応,配管作業工程,消火栓弁固定,消火栓弁挿通; 格納箱設置調整機構: 消火栓格納箱,設置調整機構,位置変更,前後方向調整,上下方向調整,左右方向調整,柔軟設置,格納箱位置変更,消火栓弁挿通用孔,壁内設置,設置位置調整方法,分岐継手接続,可撓管接続,配管作業簡略化,格納箱固定工程,設置位置変更対応,防災設備設置調整,消火栓弁固定,裏箱設置,消火栓弁挿通; 消火栓弁挿通・固定方法: 消火栓弁挿通,消火栓弁固定,裏箱固定,消火栓弁挿通用孔,消火栓設置,消火栓弁設置工程,防災設備固定方法,格納箱裏箱固定,消火栓弁設置作業,可撓管接続,分岐継手接続,消火栓弁挿通工程,消火栓弁固定工程,消火栓弁設置位置変更,配管作業簡略化,ねじ接続不要,消火栓弁挿通作業,消火栓弁固定作業; ねじ不要配管接続: ねじレス接続,工具不要接続,ワンタッチ継手,クイックジョイント,配管簡易接続,ねじ不要継手,可撓管,消火栓配管簡略化,配管作業効率化,ねじ不要防災配管,防災設備配管接続,継手部,分岐継手,消火栓弁挿通用孔,裏箱固定,格納箱設置位置変更,水圧試験簡略化,配管作業簡略化; 水圧試験対応配管構造: 水圧試験対応配管,配管作業簡略化,一回水圧試験,消火栓配管水圧試験,可撓管継手,消火栓弁挿通,分岐継手接続,格納箱設置位置変更,配管試験工程,耐圧試験,防災設備水圧試験,水圧試験対応継手,配管作業後試験,消火栓格納箱固定,裏箱挿通用孔,配管接続工程,配管試験簡略化,防災設備試験工程</t>
  </si>
  <si>
    <t>【課題】操作感にバリエーションを与えることができる遊技機を提供すること。 【解決手段】把持ユニット３３０の押し込み操作（第１方向への操作）または把持ユニット３３０の回転操作（第１方向とは異なる方向である第２方向への操作）のいずれの方向への操作においても、把持ユニット３３０（被案内部材３４４）を第１位置（第１端部３５１ｅ）から第２位置（第２端部３５１ｆ）へ変位させられる。即ち、操作の種類を遊技者が任意に選択できる。その結果、操作感にバリエーションを与えることができる。</t>
  </si>
  <si>
    <t>G05G1/00,B65B43/00,A63B60/00,E05F15/00,E05C17/00,E05C3/00,E05C1/00,B65B35/00,H01H13/00,B25D17/00,B65H5/00,B23B31/00,B65B41/00,A63F13/00,F16L41/00,B62M6/00,B43K24/00,F21V21/00,G07F11/00,B25B15/00,E05F15/00,B43K24/00,H01H19/00,G01F23/00,F16D13/00,H01H13/00,H01H3/00,B61G1/00,E06B9/00,B23B31/00,G10K1/00,G04C23/00,B62M6/00,B41J25/00,B62K23/00,B06B1/00,F41A19/00,F16B13/00,A63F7/00,B21C23/00,H01H19/00,H02K1/00,E05D15/00,A47L11/00,F16D11/00,A63G1/00,B43K24/00,G08B5/00,E05F11/00,B01F29/00,F41A3/00,B63B23/00,A63B21/00,B65H39/00,A61M60/00,A01D19/00,H01H25/00,B65H20/00,H01H13/00,B01F27/00,A63F13/00,H02M7/00,H01H41/00,H01H13/00,G06F3/00,B43K24/00,A47C4/00,H01H19/00,H03J5/00,G11B19/00,H01H25/00,E05F15/00,H01H21/00,H01K9/00,B61L29/00,A61F13/00,F41A5/00,H02M3/00,B61H13/00,H01H23/00</t>
  </si>
  <si>
    <t>把持ユニット構造: G05G1/00,B65B43/00,A63B60/00,E05F15/00,E05C17/00,E05C3/00,E05C1/00,B65B35/00,H01H13/00,B25D17/00,B65H5/00,B23B31/00,B65B41/00,A63F13/00,F16L41/00,B62M6/00,B43K24/00,F21V21/00,G07F11/00,B25B15/00 | keywords: 把持ユニット,被案内部材,３３０,３４４,グリップユニット,ハンドル部材,操作部,把持部,操作ユニット,遊技機把持部,防災通知把持部,多機能グリップ,操作感向上把持部,回転可能把持部; 押し込み操作機構: E05F15/00,B43K24/00,H01H19/00,G01F23/00,F16D13/00,H01H13/00,H01H3/00,B61G1/00,E06B9/00,B23B31/00,G10K1/00,G04C23/00,B62M6/00,B41J25/00,B62K23/00,B06B1/00,F41A19/00,F16B13/00,A63F7/00,B21C23/00 | keywords: 押し込み操作,第１方向,変位,第１位置,第１端部,プッシュ操作,押圧機構,直線移動,押し込み動作,押下操作,遊技機押し込み操作,防災通知押圧,操作感バリエーション押し込み,押し込み変位機構,押し込み式操作部; 回転操作機構: H01H19/00,H02K1/00,E05D15/00,A47L11/00,F16D11/00,A63G1/00,B43K24/00,G08B5/00,E05F11/00,B01F29/00,F41A3/00,B63B23/00,A63B21/00,B65H39/00,A61M60/00,A01D19/00,H01H25/00,B65H20/00,H01H13/00,B01F27/00 | keywords: 回転操作,第２方向,変位,第２位置,第２端部,ロータリー操作,回転機構,回転動作,旋回操作,回転ユニット,遊技機回転操作,防災通知回転,操作感バリエーション回転,回転変位機構,回転式操作部; 操作感バリエーション: A63F13/00,H02M7/00,H01H41/00,H01H13/00,G06F3/00,B43K24/00,A47C4/00,H01H19/00,H03J5/00,G11B19/00,H01H25/00,E05F15/00,H01H21/00,H01K9/00,B61L29/00,A61F13/00,F41A5/00,H02M3/00,B61H13/00,H01H23/00 | keywords: 操作感,バリエーション,操作の種類,任意選択,操作感向上,操作方法選択,多様な操作感,操作性バリエーション,ユーザー選択操作,遊技機操作感バリエーション,防災通知操作感,操作感多様化機構,操作感選択式,操作感向上構造</t>
  </si>
  <si>
    <t>G05G1/00,A63B60/00,H01H13/00,E05C3/00,B25D17/00,H01H13/00,H01H19/00,B43K24/00,F16D13/00,B23B31/00,H01H19/00,F16D11/00,A63G1/00,E05F11/00,B01F29/00,A63F13/00,H01H41/00,H01H13/00,H01H19/00,G06F3/00</t>
  </si>
  <si>
    <t>把持ユニット構造: 把持ユニット,操作部,グリップユニット,ハンドル部材,回転可能把持部,多機能グリップ,操作感向上把持部,遊技機把持部,押し込み操作,回転操作,被案内部材,端部変位,選択操作,操作バリエーション,把持部,操作ユニット,遊技機構造,操作感,変位機構,遊技者選択; 押し込み操作機構: 押し込み操作,押圧機構,直線移動,押し込み動作,押下操作,プッシュ操作,遊技機押し込み操作,操作感バリエーション押し込み,押し込み変位機構,押し込み式操作部,第１方向押し込み,第１位置変位,把持ユニット押し込み,押し込み端部,押し込み操作感,押し込み選択操作,押し込み回転操作,押し込み式遊技機,押し込み操作部材,押し込み操作機構; 回転操作機構: 回転操作,回転機構,回転動作,旋回操作,回転ユニット,把持ユニット,第２方向回転,変位操作,操作感バリエーション,回転式操作部,回転変位機構,遊技機回転操作,押し込み操作,第２位置,第２端部,被案内部材,操作種類選択,任意操作,回転操作感,回転操作機構; 操作感バリエーション: 操作感バリエーション,操作方法選択,多様な操作感,遊技機操作感,把持ユニット操作,押し込み操作,回転操作,操作性向上,操作感多様化,操作感選択式,操作感向上構造,ユーザー選択操作,操作種類選択,被案内部材変位,端部位置変位,操作感向上機構,遊技者任意選択,操作感多様性,操作感選択機構,操作感向上技術</t>
  </si>
  <si>
    <t>【課題】特別入賞口への入賞球を特定領域に振り分け可能な振分部材の制御手法の改良。 【解決手段】パチンコ遊技機１は、特別入賞口（第１大入賞口３０）と、特定領域３９と、振分部材７１とを有する第１大入賞装置３１を備える。第１大入賞装置には、左第１大入賞口センサ３０ａと右第１大入賞口センサ３０ｂの２つのセンサが配されている。通過用当たり図柄と非通過用当たり図柄のうち通過用当たり図柄に当選した場合、これらのセンサによる検知に基づきカウントされた入賞球数が、第１の変化点個数（例えば１）に到達すると、振分部材を第１の作動パターンで作動させ、第２の変化点個数（例えば３）に到達すると、第２の作動パターンで作動させ得る。第２の変化点個数は、第１の変化点個数よりも第１大入賞口センサの設置個数以上大きい値に設定される。第１の変化点個数および第２の変化点個数は、何回目のラウンド遊技であるかに応じて異なっている。</t>
  </si>
  <si>
    <t>G05G9/00,F02C9/00,B64C27/00,D04C3/00,F41A27/00,G05G7/00,H02P23/00,B23Q1/00,F16F15/00,F16D65/00,F16H61/00,B64D25/00,H01K1/00,F16F13/00,G01S3/00,F15B9/00,B41J33/00,F16D25/00,H02P21/00,F03B15/00,B23Q35/00,F41J5/00,A63F13/00,B60T8/00,H04N13/00,G01V8/00,G07D11/00,G11B27/00,G01D5/00,B41J33/00,G06M1/00,A63F7/00,B07C3/00,G06F3/00,G01F1/00,G06F5/00,G11B19/00,B07C5/00,G05B11/00,G07C3/00,H01H13/00,F41J5/00,H02M7/00,H03K17/00,A63F7/00,H01H37/00,B41J19/00,F16H29/00,F16H61/00,H01H41/00,G05B19/00,G10K1/00,H01H43/00,G05G9/00,G04C23/00,B60W10/00,H01H19/00,A61M60/00,H01H35/00,B65H20/00,F16H61/00,B60T8/00,A63F13/00,B01D61/00,A47C4/00,B21B37/00,G05D13/00,E04F13/00,F04D29/00,G05B19/00,B23Q15/00,F01D7/00,B62D7/00,D03D51/00,B21D26/00,B23Q35/00,H04M1/00,H01H41/00,G11B3/00,H02M7/00,F41J5/00,A63F13/00,A63F7/00,G01S3/00,B60T8/00,G05B19/00,G11B19/00,F16H61/00,B41J33/00,G06K21/00,A63B67/00,H03K17/00,G06M3/00,G07C3/00,H04N5/00,G08G1/00,B23Q35/00,F24F11/00,G01G19/00,G01S13/00</t>
  </si>
  <si>
    <t>振分部材の制御手法: G05G9/00,F02C9/00,B64C27/00,D04C3/00,F41A27/00,G05G7/00,H02P23/00,B23Q1/00,F16F15/00,F16D65/00,F16H61/00,B64D25/00,H01K1/00,F16F13/00,G01S3/00,F15B9/00,B41J33/00,F16D25/00,H02P21/00,F03B15/00 | keywords: 振分部材,制御手法,作動パターン,振り分け,特定領域,振分機構,制御方法,作動制御,振分部材制御,作動パターン,分配制御,入賞球振分制御,特別入賞口振分,ラウンド毎制御,防犯制御,通知制御,遊技機振分部材; 入賞口センサによる球数検知: B23Q35/00,F41J5/00,A63F13/00,B60T8/00,H04N13/00,G01V8/00,G07D11/00,G11B27/00,G01D5/00,B41J33/00,G06M1/00,A63F7/00,B07C3/00,G06F3/00,G01F1/00,G06F5/00,G11B19/00,B07C5/00,G05B11/00,G07C3/00 | keywords: 入賞口センサ,球数検知,左第１大入賞口センサ,右第１大入賞口センサ,カウント,センサ検知,球数カウント,入賞球検出,センサ配置,入賞口検知,検知信号,複数センサ制御,特別入賞口センサ,ラウンド毎球数検知,防犯センサ,通知センサ,遊技機センサ; 変化点個数による作動制御: H01H13/00,F41J5/00,H02M7/00,H03K17/00,A63F7/00,H01H37/00,B41J19/00,F16H29/00,F16H61/00,H01H41/00,G05B19/00,G10K1/00,H01H43/00,G05G9/00,G04C23/00,B60W10/00,H01H19/00,A61M60/00,H01H35/00,B65H20/00 | keywords: 変化点個数,第１の変化点個数,第２の変化点個数,作動パターン切替,到達判定,閾値制御,個数判定,作動切替,変化点設定,球数到達,パターン変更,ラウンド毎変化点,特別入賞口変化点,通知変化点,防犯変化点,遊技機作動切替,入賞球数制御; ラウンド毎の制御パラメータ変更: F16H61/00,B60T8/00,A63F13/00,B01D61/00,A47C4/00,B21B37/00,G05D13/00,E04F13/00,F04D29/00,G05B19/00,B23Q15/00,F01D7/00,B62D7/00,D03D51/00,B21D26/00,B23Q35/00,H04M1/00,H01H41/00,G11B3/00,H02M7/00 | keywords: ラウンド遊技,制御パラメータ変更,回数応じて,変化点個数変更,作動パターン変更,ラウンド制御,パラメータ変更,回数判定,動作条件変更,ラウンド毎設定,遊技回数制御,ラウンド毎振分制御,特別入賞口ラウンド制御,通知ラウンド制御,防犯ラウンド制御,遊技機ラウンドパラメータ; 通過用当たり図柄判定: F41J5/00,A63F13/00,A63F7/00,G01S3/00,B60T8/00,G05B19/00,G11B19/00,F16H61/00,B41J33/00,G06K21/00,A63B67/00,H03K17/00,G06M3/00,G07C3/00,H04N5/00,G08G1/00,B23Q35/00,F24F11/00,G01G19/00,G01S13/00 | keywords: 通過用当たり図柄,非通過用当たり図柄,当選判定,図柄判定,制御基準,図柄判定,当選図柄,通過図柄,非通過図柄,当たり判定,図柄制御,特別入賞口図柄判定,通知図柄判定,防犯図柄判定,遊技機図柄制御,ラウンド毎図柄判定</t>
  </si>
  <si>
    <t>G05G9/00,G05G7/00,F16F15/00,F16D65/00,B23Q1/00,F41J5/00,G07D11/00,G01D5/00,A63F13/00,G01V8/00,A63F7/00,F41J5/00,H01H13/00,H03K17/00,F16H29/00,A63F13/00,G05B19/00,G05D13/00,F16H61/00,B21B37/00,F41J5/00,A63F13/00,A63F7/00,G05B19/00,G01S3/00</t>
  </si>
  <si>
    <t>振分部材の制御手法: 振分部材制御,作動パターン,特別入賞口振分,入賞球振分制御,ラウンド毎制御,振分機構,作動制御,特定領域振分,センサ検知制御,変化点個数設定,通過用当たり図柄,非通過用当たり図柄,第１大入賞口センサ,第２の作動パターン,第１の作動パターン,入賞球カウント,防犯制御,通知制御; 入賞口センサによる球数検知: 入賞口センサ,球数検知,球数カウント,入賞球検出,センサ検知,センサ配置,左第１大入賞口センサ,右第１大入賞口センサ,複数センサ制御,特別入賞口センサ,ラウンド毎球数検知,通過用当たり図柄,非通過用当たり図柄,振分部材制御,変化点個数,作動パターン,第１大入賞口センサ,入賞球数カウント,検知センサ,遊技機入賞口; 変化点個数による作動制御: 変化点個数,作動パターン切替,球数到達判定,振分部材制御,特別入賞口,第１大入賞口センサ,ラウンド毎変化点,個数判定制御,閾値制御,作動切替技術,変化点設定,特定領域振分,通過用当たり図柄,非通過用当たり図柄,入賞球カウント,センサ検知,作動パターン変更,遊技機制御,変化点到達判定,第１の変化点個数; ラウンド毎の制御パラメータ変更: ラウンド遊技,制御パラメータ変更,回数応じて変更,変化点個数,作動パターン,ラウンド制御,パラメータ変更,回数判定,動作条件変更,ラウンド毎設定,振分部材制御,特別入賞口制御,センサ検知,入賞球数カウント,作動パターン切替,変化点個数設定,ラウンド毎振分制御,特別入賞口ラウンド制御,遊技機ラウンドパラメータ,ラウンド毎動作制御; 通過用当たり図柄判定: 通過用当たり図柄判定,非通過用当たり図柄判定,当選図柄判定,図柄判定制御,特別入賞口図柄判定,入賞球振分制御,振分部材作動パターン,ラウンド毎図柄判定,第１大入賞口センサ,入賞球数カウント,変化点個数設定,通過用当たり図柄当選,非通過用当たり図柄当選,遊技機図柄制御,当たり判定基準,通過図柄検知,特定領域振分,センサ検知制御,作動パターン切替,ラウンド遊技判定</t>
  </si>
  <si>
    <t>【課題】押し順を報知する状態に制御可能な遊技機における遊技興趣を向上させることができる遊技機を提供する。 【解決手段】スロットマシンは、リールの停止順序が入賞の条件となっている押し順役を有する。ＣＺ（ナビ抽選状態）においてＡＲＴの抽選に当選すると、遊技者に有利な停止順序を報知するＡＲＴ（ナビ作動状態）に制御する。ＣＺには複数の種類（ＣＺ１、ＣＺ２、ＣＺ３）がある。各ＣＺは、ＡＲＴの当選確率が異なる。当選確率が高いＣＺ１での当選に基づくＡＲＴ１よりも、当選確率がＣＺ１より低いＣＺ２やＣＺ３での当選に基づくＡＲＴ２やＡＲＴ３の方が、ＡＲＴの上乗せ抽選に当選した場合に多くのゲーム数が上乗せされる。</t>
  </si>
  <si>
    <t>G05B19/00,G06F13/00,H03K17/00,B61L3/00,H01H73/00,H02P21/00,G09G5/00,G11B19/00,B41F33/00,B21B37/00,H02P1/00,A63F13/00,H04N13/00,H03J7/00,B60W20/00,B66C13/00,H01H3/00,H01H43/00,B65B57/00,B03C3/00,G06F13/00,G05B19/00,H04W36/00,H04L47/00,H04L41/00,H04L67/00,H04N21/00,H01S3/00,H04L45/00,H04B7/00,H04W72/00,H04W28/00,H04L12/00,H04W48/00,F21V29/00,G08C19/00,B66B1/00,H03J7/00,H04N19/00,F16H61/00,H02M7/00,G06F13/00,H02M3/00,A63F13/00,B41J7/00,A63F7/00,C03B9/00,H04W36/00,B60W10/00,B21B37/00,B60W30/00,H02M5/00,G01S7/00,H04N5/00,G11B19/00,H01S3/00,B60W20/00,H03K17/00,H03J7/00,F41A19/00,A63F13/00,F16D51/00,A63F7/00,H01S3/00,G01C19/00,F16D55/00,A47F3/00,B60S9/00,H01H13/00,A63F9/00,B62M6/00,B60N2/00,A47J42/00,B60W50/00,A63H29/00,D03D51/00,G07F17/00,F16D65/00,F16D49/00,B29C64/00</t>
  </si>
  <si>
    <t>押し順報知制御: G05B19/00,G06F13/00,H03K17/00,B61L3/00,H01H73/00,H02P21/00,G09G5/00,G11B19/00,B41F33/00,B21B37/00,H02P1/00,A63F13/00,H04N13/00,H03J7/00,B60W20/00,B66C13/00,H01H3/00,H01H43/00,B65B57/00,B03C3/00 | keywords: 押し順,報知,停止順序,ナビ,遊技者,有利な停止順序,押し順ナビ,停止順報知,ナビゲーション制御,リール停止順,遊技者通知,遊技機ナビ通知,防犯通知,ARTナビ作動,押し順役報知,遊技興趣向上; CZ（ナビ抽選状態）管理: G06F13/00,G05B19/00,H04W36/00,H04L47/00,H04L41/00,H04L67/00,H04N21/00,H01S3/00,H04L45/00,H04B7/00,H04W72/00,H04W28/00,H04L12/00,H04W48/00,F21V29/00,G08C19/00,B66B1/00,H03J7/00,H04N19/00,F16H61/00 | keywords: CZ,ナビ抽選状態,CZ1,CZ2,CZ3,当選確率,ナビ抽選管理,CZ状態制御,抽選確率制御,複数CZ,状態遷移,ART抽選確率,遊技機状態管理,CZ種類判定,確率変動通知,遊技興趣向上; ART抽選・上乗せ制御: H02M7/00,G06F13/00,H02M3/00,A63F13/00,B41J7/00,A63F7/00,C03B9/00,H04W36/00,B60W10/00,B21B37/00,B60W30/00,H02M5/00,G01S7/00,H04N5/00,G11B19/00,H01S3/00,B60W20/00,H03K17/00,H03J7/00,F41A19/00 | keywords: ART,抽選,当選,上乗せ,ゲーム数,ART1,ART2,ART3,ART抽選制御,ゲーム数上乗せ,ART当選管理,上乗せ抽選,ART種類,ART上乗せ通知,CZ連動ART,遊技機ART制御,ART抽選確率,遊技興趣向上; 遊技興趣向上機構: A63F13/00,F16D51/00,A63F7/00,H01S3/00,G01C19/00,F16D55/00,A47F3/00,B60S9/00,H01H13/00,A63F9/00,B62M6/00,B60N2/00,A47J42/00,B60W50/00,A63H29/00,D03D51/00,G07F17/00,F16D65/00,F16D49/00,B29C64/00 | keywords: 遊技興趣,向上,遊技者,楽しみ,興味,興趣向上機構,遊技者満足度,遊技機制御,エンターテインメント性,遊技体験向上,ART興趣向上,CZ興趣向上,ナビ通知興趣,遊技機能拡張,遊技者体験強化</t>
  </si>
  <si>
    <t>G05B19/00,G09G5/00,G06F13/00,B41F33/00,G11B19/00,G06F13/00,G05B19/00,H04N21/00,H04L41/00,H04L47/00,A63F13/00,A63F7/00,G06F13/00,H02M7/00,H02M3/00,A63F13/00,A63F7/00,A63F9/00,H01H13/00,F16D51/00</t>
  </si>
  <si>
    <t>押し順報知制御: 押し順報知,リール停止順,押し順ナビ,ナビゲーション制御,停止順報知,遊技者通知,ARTナビ作動,押し順役報知,ナビ抽選状態,ART抽選,上乗せ抽選,ゲーム数上乗せ,遊技興趣向上,遊技機ナビ通知,CZ種類,当選確率,有利停止順序,ナビ作動状態,遊技機制御,遊技機表示; CZ（ナビ抽選状態）管理: ナビ抽選状態,CZ状態制御,抽選確率制御,複数CZ,状態遷移,ART抽選確率,遊技機状態管理,CZ種類判定,確率変動通知,遊技興趣向上,押し順報知,リール停止順序,ナビ作動状態,上乗せ抽選,ゲーム数上乗せ,当選確率差,ART状態管理,ナビ抽選管理,CZ1,CZ2; ART抽選・上乗せ制御: ART抽選制御,ゲーム数上乗せ,ART当選管理,上乗せ抽選,ART種類,ART上乗せ通知,CZ連動ART,遊技機ART制御,ART抽選確率,遊技興趣向上,押し順報知,ナビ抽選状態,ART作動状態,CZ種類,ART上乗せ抽選,リール停止順序,ART当選確率,ART上乗せゲーム数,ART抽選結果,ART上乗せ管理; 遊技興趣向上機構: 遊技興趣向上,遊技者満足度向上,遊技機制御技術,エンターテインメント性強化,遊技体験向上,ART抽選制御,CZ抽選制御,ナビ通知制御,押し順報知機構,リール停止順序制御,上乗せ抽選,ゲーム数上乗せ,遊技者有利制御,遊技機能拡張,遊技者体験強化,ナビ作動状態,抽選確率制御,複数CZ状態,ART上乗せ,遊技興趣向上機構</t>
  </si>
  <si>
    <t>【課題】従来の遊技機には、複数の可動演出部を備えた可動演出ユニットを備え、パチンコ機の電源供給部から供給される電力を駆動力として可動演出部を所定態様で駆動させ、遊技演出を実行する遊技機がある。このような遊技機では、複数の可動演出部を多様な動作態様で動作させ、演出効果を高めることを可能としている。然しながら、演出効果が高い一方で、全ての可動演出部が同時に駆動したり、可動演出部と発光部とが同時に駆動したりする場合には、一時的に電力の消費量が過大となる場合がある。また、消費電力が過大になると故障発生の原因となりうる。 【解決手段】電気的駆動部の駆動に伴う電力消費が過大となることを防止しつつ、演出効果の高い遊技演出を実行し、遊技興趣を向上させることにある。</t>
  </si>
  <si>
    <t>G05G9/00,G05G7/00,F15B11/00,H01H13/00,H01H19/00,F02C9/00,H03J1/00,G11B19/00,H03J5/00,B62M6/00,B21J7/00,F15B9/00,F15B13/00,G11B15/00,A47C17/00,A63J1/00,G06M1/00,F16K11/00,H01H5/00,B60L15/00,G06F1/00,H04W52/00,G05F1/00,G09F11/00,F15B9/00,H01S3/00,H02P9/00,H02J3/00,H03K4/00,F16H61/00,A63F13/00,H03K3/00,H02P23/00,F24H15/00,H02P8/00,F02C9/00,E05B81/00,H01R39/00,H05G1/00,B60W10/00,G09G3/00,H05B45/00,H05B47/00,H03J1/00,F21S43/00,H01S3/00,H03K4/00,H02M7/00,G05G9/00,G03B7/00,F02C9/00,G09F13/00,H02M3/00,B02C18/00,H04N1/00,B60L15/00,G02B26/00,G03B21/00,H01L31/00,G02F1/00,A63F13/00,G06F1/00,A63F7/00,H03K3/00,H02G15/00,F16H61/00,G09F11/00,F24H15/00,H02J3/00,G01L5/00,B60K35/00,H02P23/00,H04N23/00,G09G3/00,B63H9/00,G01F15/00,A63F9/00,H04N21/00,G07C3/00,G01F1/00</t>
  </si>
  <si>
    <t>可動演出部の制御: G05G9/00,G05G7/00,F15B11/00,H01H13/00,H01H19/00,F02C9/00,H03J1/00,G11B19/00,H03J5/00,B62M6/00,B21J7/00,F15B9/00,F15B13/00,G11B15/00,A47C17/00,A63J1/00,G06M1/00,F16K11/00,H01H5/00,B60L15/00 | keywords: 可動演出部,駆動,動作態様,演出効果,遊技演出,可動演出ユニット,演出部制御,駆動制御,多様な動作,演出動作,遊技機演出制御,複数演出部,演出効果向上,動作パターン,演出部同期制御; 電力消費管理: G06F1/00,H04W52/00,G05F1/00,G09F11/00,F15B9/00,H01S3/00,H02P9/00,H02J3/00,H03K4/00,F16H61/00,A63F13/00,H03K3/00,H02P23/00,F24H15/00,H02P8/00,F02C9/00,E05B81/00,H01R39/00,H05G1/00,B60W10/00 | keywords: 電力消費,過大消費,電源供給部,故障,駆動力,消費電力制御,電力管理,過負荷防止,電源制御,電力抑制,同時駆動抑制,発光部電力管理,駆動部電力制御,電力消費最適化,遊技機故障防止; 発光部の駆動制御: G09G3/00,H05B45/00,H05B47/00,H03J1/00,F21S43/00,H01S3/00,H03K4/00,H02M7/00,G05G9/00,G03B7/00,F02C9/00,G09F13/00,H02M3/00,B02C18/00,H04N1/00,B60L15/00,G02B26/00,G03B21/00,H01L31/00,G02F1/00 | keywords: 発光部,同時駆動,駆動制御,演出効果,発光部制御,発光演出,発光駆動,発光部同期,発光部電力制御,発光部演出効果,発光部電力消費,発光部動作態様,発光部故障防止,発光部演出同期; 遊技興趣向上技術: A63F13/00,G06F1/00,A63F7/00,H03K3/00,H02G15/00,F16H61/00,G09F11/00,F24H15/00,H02J3/00,G01L5/00,B60K35/00,H02P23/00,H04N23/00,G09G3/00,B63H9/00,G01F15/00,A63F9/00,H04N21/00,G07C3/00,G01F1/00 | keywords: 遊技興趣,演出効果,遊技演出,興趣向上,興趣向上,遊技者満足度,演出最適化,演出効果向上,遊技体験向上,電力抑制演出,消費電力低減演出,遊技機興趣向上,演出部電力管理,遊技者体験最適化</t>
  </si>
  <si>
    <t>G05G9/00,F15B11/00,G11B19/00,H01H13/00,H01H19/00,H04W52/00,G05F1/00,G06F1/00,H02J3/00,F15B9/00,G09G3/00,H05B45/00,H05B47/00,G05G9/00,H03J1/00,A63F13/00,A63F7/00,G06F1/00,H03K3/00,H02J3/00</t>
  </si>
  <si>
    <t>可動演出部の制御: 可動演出部,可動演出ユニット,演出部制御,駆動制御,多様な動作態様,演出効果向上,遊技演出,複数演出部,演出動作,動作パターン,演出部同期制御,電力消費抑制,駆動力制御,発光部連動,故障防止,演出効果,遊技機演出制御,動作態様制御; 電力消費管理: 電力消費管理,消費電力制御,過負荷防止,電源制御,電力抑制,同時駆動抑制,発光部電力管理,駆動部電力制御,電力消費最適化,遊技機故障防止,電気的駆動部,発光部,電源供給部,駆動力,過大消費,電力管理,遊技演出,演出効果,消費電力,故障防止; 発光部の駆動制御: 発光部制御,発光演出,発光駆動,発光部同期,発光部電力制御,発光部演出効果,発光部電力消費,発光部動作態様,発光部故障防止,発光部演出同期,可動演出部同期,可動演出部駆動,同時駆動制御,演出効果向上,電力消費抑制,駆動タイミング制御,駆動部協調制御,演出部協調動作,故障防止制御,電力供給制御; 遊技興趣向上技術: 遊技興趣向上,演出効果最適化,消費電力抑制演出,遊技者満足度向上,演出部電力管理,遊技体験向上,可動演出部制御,発光部連動演出,電力消費低減,演出効果向上,遊技演出最適化,電力管理演出,遊技者体験最適化,駆動部電力制御,演出同期制御,故障防止演出,多様動作演出,興趣向上演出,電力消費管理,遊技機興趣向上</t>
  </si>
  <si>
    <t>【課題】入賞口を利用した斬新な演出を実行することができる技術を提供する。 【解決手段】花火ラッシュは、高確率時間短縮状態である。花火ラッシュでは、所定入賞口賞球数（遊技球が普通入賞口に入球したことによる賞球数）、大入賞口賞球数（遊技球が第１大入賞口又は第２大入賞口に入球したことによる賞球数）、及び、始動入賞口賞球数（遊技球が下始動入賞口に入球したことによる賞球数）を積算して攻略ＰＴ（積算値）を算出している。このため、連荘中（有利遊技状態）である場合に払い出された全ての賞球数を合計した値を攻略ＰＴとすることができ、連荘中に払い出された賞球数を無駄なく攻略ＰＴに加えることができる。また、攻略ＰＴが目標値に到達している状態で、特別な当選の結果（例えば１５ラウンド確変大当りという結果）が得られた場合、演出上の遊技段階を進行させる進行演出（第１キャラクターＳＣ１の攻略段階Ａ→Ｂ）が実行される。</t>
  </si>
  <si>
    <t>A63F7/00,F41J5/00,A63F13/00,B25G3/00,E05F15/00,B41L39/00,G11B19/00,G08G1/00,G07D3/00,G06M1/00,A63D1/00,B23Q35/00,A47B57/00,H01K3/00,A61B5/00,H02K3/00,E05B81/00,A63B59/00,G01S7/00,B41J33/00,A63F7/00,A63F13/00,A63F9/00,G06F7/00,F41J5/00,B65H39/00,G06M3/00,G07D3/00,G06M1/00,G05B19/00,B26D5/00,A63D5/00,H01R4/00,H04L12/00,H03K17/00,G11B19/00,G01D5/00,A63F5/00,G01D4/00,G06M7/00,A63F13/00,A63F7/00,G05B19/00,B21B37/00,G03B7/00,D06F33/00,G05D1/00,B60T8/00,H05G1/00,F16H61/00,G07C3/00,B23Q15/00,B01F35/00,B60P1/00,F01D11/00,H03K17/00,B60L1/00,H04N13/00,A63F9/00,F16D65/00,A63F13/00,H04N21/00,G06F3/00,G05B19/00,G09G5/00,B60K35/00,G05D1/00,G03B21/00,G04C23/00,G11B17/00,A63H3/00,H04N19/00,G11B3/00,B60K26/00,G06M1/00,B43K24/00,G10H1/00,G06F9/00,H03K17/00,B41B19/00</t>
  </si>
  <si>
    <t>入賞口構造・検知: A63F7/00,F41J5/00,A63F13/00,B25G3/00,E05F15/00,B41L39/00,G11B19/00,G08G1/00,G07D3/00,G06M1/00,A63D1/00,B23Q35/00,A47B57/00,H01K3/00,A61B5/00,H02K3/00,E05B81/00,A63B59/00,G01S7/00,B41J33/00 | keywords: 入賞口,普通入賞口,大入賞口,始動入賞口,賞球数,入球検知,入賞口検知,賞球算出,入球センサ,賞球払い出し,入賞口構造,入球判定,遊技球入賞口検知,防球装置,入賞口演出,入賞口通知,入賞口連動演出,入賞口積算処理; 攻略ポイント積算・管理: A63F7/00,A63F13/00,A63F9/00,G06F7/00,F41J5/00,B65H39/00,G06M3/00,G07D3/00,G06M1/00,G05B19/00,B26D5/00,A63D5/00,H01R4/00,H04L12/00,H03K17/00,G11B19/00,G01D5/00,A63F5/00,G01D4/00,G06M7/00 | keywords: 攻略ＰＴ,積算値,賞球数合計,目標値,積算,攻略ポイント,ポイント積算,攻略ポイント管理,賞球数集計,積算処理,目標到達判定,ポイント算出,攻略ＰＴ通知,攻略ＰＴ演出,攻略ＰＴ連動演出,賞球数積算演出,防災積算通知,遊技段階進行; 遊技状態制御（高確率・連荘）: A63F13/00,A63F7/00,G05B19/00,B21B37/00,G03B7/00,D06F33/00,G05D1/00,B60T8/00,H05G1/00,F16H61/00,G07C3/00,B23Q15/00,B01F35/00,B60P1/00,F01D11/00,H03K17/00,B60L1/00,H04N13/00,A63F9/00,F16D65/00 | keywords: 高確率時間短縮,連荘中,有利遊技状態,賞球数制御,遊技状態制御,高確率状態,連荘制御,有利遊技判定,賞球数変動,状態遷移,高確率演出,連荘演出,遊技状態通知,遊技状態連動演出,遊技段階進行,防災状態通知; 演出進行・キャラクター演出: A63F13/00,H04N21/00,G06F3/00,G05B19/00,G09G5/00,B60K35/00,G05D1/00,G03B21/00,G04C23/00,G11B17/00,A63H3/00,H04N19/00,G11B3/00,B60K26/00,G06M1/00,B43K24/00,G10H1/00,G06F9/00,H03K17/00,B41B19/00 | keywords: 進行演出,キャラクターＳＣ１,攻略段階,演出進行,特別な当選,１５ラウンド確変大当り,演出進行制御,キャラクター演出,攻略段階進行,当選演出,ラウンド演出,進行演出実行,攻略ＰＴ連動演出,特別当選演出,遊技段階進行演出,キャラクター通知演出,防災演出進行,賞球数連動演出</t>
  </si>
  <si>
    <t>A63F7/00,F41J5/00,A63F13/00,B41L39/00,G06M1/00,A63F7/00,A63F13/00,G06F7/00,G06M3/00,F41J5/00,A63F13/00,A63F7/00,G05B19/00,G05D1/00,G03B7/00,A63F13/00,H04N21/00,G06F3/00,G05B19/00,G09G5/00</t>
  </si>
  <si>
    <t>入賞口構造・検知: 入賞口検知,賞球算出,普通入賞口,大入賞口,始動入賞口,入球センサ,賞球払い出し,攻略ポイント,高確率時間短縮,連荘状態,遊技球入賞口検知,入賞口演出,入賞口通知,入賞口連動演出,防球装置,進行演出,特別当選,ラウンド確変,キャラクター攻略段階,積算値; 攻略ポイント積算・管理: 攻略ＰＴ,攻略ポイント積算,賞球数合計,入賞口賞球数,大入賞口賞球数,始動入賞口賞球数,積算値,目標値到達,攻略ポイント管理,賞球数集計,積算処理,目標到達判定,攻略ＰＴ演出,攻略ＰＴ通知,攻略ＰＴ連動演出,賞球数積算演出,連荘中賞球数,有利遊技状態,進行演出,攻略段階進行; 遊技状態制御（高確率・連荘）: 遊技状態制御,高確率状態,連荘制御,有利遊技判定,賞球数変動,高確率時間短縮,連荘中,攻略ポイント算出,入賞口演出,賞球数積算,遊技段階進行演出,特別当選演出,遊技状態連動演出,高確率演出,連荘演出,遊技状態通知,始動入賞口,大入賞口,普通入賞口,賞球数合計; 演出進行・キャラクター演出: 進行演出,キャラクター演出,攻略段階進行,当選演出,ラウンド演出,攻略ＰＴ連動演出,特別当選演出,遊技段階進行演出,キャラクター通知演出,賞球数積算,有利遊技状態,連荘中演出,目標値到達演出,進行演出制御,演出進行制御,特別な当選結果,攻略ＰＴ算出,演出段階進行,大当り演出,入賞口演出</t>
  </si>
  <si>
    <t>F41A19/00,A63F7/00,A63B59/00,B25G3/00,H01K3/00,A63F13/00,G10K1/00,H01K1/00,F41A3/00,F24F1/00,B65D43/00,F16D33/00,B02C13/00,B63H11/00,F01L13/00,A47B57/00,F02D11/00,A63B43/00,A63B60/00,B22D41/00,A63F13/00,A63F7/00,F41J5/00,H01K1/00,G01S3/00,G01S15/00,G01S13/00,H01K3/00,A63B67/00,G01S17/00,G06V10/00,F41A3/00,G06V30/00,A63D5/00,A63F5/00,A63B63/00,A63B102/00,G06T7/00,H04H60/00,B23B39/00,H04N19/00,G09G5/00,G01R13/00,H04N23/00,A63F13/00,G05B19/00,H02M3/00,G05B11/00,H04N21/00,H04N9/00,G21C7/00,B60K35/00,H02M7/00,H03K17/00,H04N13/00,H04M1/00,B41J19/00,B60T8/00,H04N25/00,G06F3/00,G06F3/00,G04C23/00,H01H19/00,G06F9/00,B61G1/00,H01H43/00,G11B19/00,G05B19/00,B05C9/00,F02B1/00,A63F13/00,G21F9/00,H03J5/00,B27F7/00,B61L29/00,H01H3/00,H01H23/00,B65D83/00,G02B7/00,A01B63/00</t>
  </si>
  <si>
    <t>始動口構造: F41A19/00,A63F7/00,A63B59/00,B25G3/00,H01K3/00,A63F13/00,G10K1/00,H01K1/00,F41A3/00,F24F1/00,B65D43/00,F16D33/00,B02C13/00,B63H11/00,F01L13/00,A47B57/00,F02D11/00,A63B43/00,A63B60/00,B22D41/00 | keywords: 始動口,遊技球,受け入れ,遊技領域,始動口構造,球受け口,入球口,遊技球受入,始動部,パチンコ始動口,遊技領域始動口,球入賞口,防球構造,始動口演出; 当り判定処理: A63F13/00,A63F7/00,F41J5/00,H01K1/00,G01S3/00,G01S15/00,G01S13/00,H01K3/00,A63B67/00,G01S17/00,G06V10/00,F41A3/00,G06V30/00,A63D5/00,A63F5/00,A63B63/00,A63B102/00,G06T7/00,H04H60/00,B23B39/00 | keywords: 当り,判断処理,当り判定,入球,当り判定,抽選処理,判定処理,入球判定,当選判定,パチンコ抽選,遊技球判定,始動口抽選,防球判定処理,当り通知処理; 変動表示制御: H04N19/00,G09G5/00,G01R13/00,H04N23/00,A63F13/00,G05B19/00,H02M3/00,G05B11/00,H04N21/00,H04N9/00,G21C7/00,B60K35/00,H02M7/00,H03K17/00,H04N13/00,H04M1/00,B41J19/00,B60T8/00,H04N25/00,G06F3/00 | keywords: 変動表示,表示開始,図柄表示,当り図柄,変動表示制御,図柄変動,表示制御,当り表示,演出表示,パチンコ変動表示,当り演出表示,図柄演出,遊技機表示制御,防球演出表示; 操作演出処理: G06F3/00,G04C23/00,H01H19/00,G06F9/00,B61G1/00,H01H43/00,G11B19/00,G05B19/00,B05C9/00,F02B1/00,A63F13/00,G21F9/00,H03J5/00,B27F7/00,B61L29/00,H01H3/00,H01H23/00,B65D83/00,G02B7/00,A01B63/00 | keywords: 操作演出処理,有効期間,操作受付時期,複数の演出,異なる態様,操作演出,演出処理,操作受付,有効期間演出,時期判別演出,パチンコ操作演出,複数演出処理,時期別演出,遊技機演出制御,防球操作演出</t>
  </si>
  <si>
    <t>A63F7/00,A63F13/00,A63B59/00,F41A19/00,G10K1/00,A63F13/00,A63F7/00,F41J5/00,A63B67/00,G01S3/00,G09G5/00,A63F13/00,H04N19/00,G01R13/00,H04N21/00,G06F3/00,G04C23/00,H01H19/00,G06F9/00,H01H43/00</t>
  </si>
  <si>
    <t>始動口構造: 始動口構造,遊技球受入,球受け口,入球口,始動部,パチンコ始動口,遊技領域始動口,球入賞口,防球構造,始動口演出,遊技球,遊技領域,入球判定,始動口形状,始動口配置,始動口機能,操作演出処理,当り判定処理,変動表示,当り図柄表示; 当り判定処理: 当り判定,抽選処理,判定処理,入球判定,当選判定,パチンコ抽選,遊技球判定,始動口抽選,防球判定処理,当り通知処理,始動口,遊技球,変動表示,操作演出処理,有効期間,操作受付時期,当り図柄,当り遊技,入球,判断処理; 変動表示制御: 変動表示制御,図柄変動表示,当り判定表示,演出表示制御,当り図柄表示,操作演出表示,遊技領域表示,始動口判定表示,パチンコ変動表示,当り演出表示,図柄演出制御,遊技機表示制御,複数演出表示,有効期間演出,操作受付演出,防球演出表示,変動開始表示,結果応じ表示,表示開始制御,図柄表示制御; 操作演出処理: 操作演出処理,有効期間演出,操作受付時期,時期判別演出,複数演出処理,異なる態様演出,パチンコ操作演出,遊技機演出制御,時期別演出,防球操作演出,始動口判定処理,当り判断処理,変動表示開始,当り図柄表示,当り遊技実行,操作受付管理,演出処理制御,操作部材検知,操作タイミング判定,演出結果表示</t>
  </si>
  <si>
    <t>F41A19/00,A63F7/00,A63B59/00,B25G3/00,H01K3/00,A63F13/00,G10K1/00,H01K1/00,F41A3/00,F24F1/00,B65D43/00,F16D33/00,B63H11/00,B02C13/00,F01L13/00,A47B57/00,F02D11/00,A63B43/00,A63B60/00,B22D41/00,F41A19/00,A63F7/00,A63F13/00,F41J5/00,H01K3/00,G01S3/00,G10K1/00,H01M8/00,A63B59/00,A63B67/00,B43K24/00,F02P5/00,D03D49/00,B60S9/00,B41L39/00,G01S13/00,G01S15/00,G06F9/00,E21B7/00,A63B41/00,A63F13/00,H04N19/00,G09G5/00,B60K35/00,H04N21/00,G05B19/00,H04N23/00,G06F3/00,G08B5/00,H02M7/00,H04N9/00,H04N13/00,G05F1/00,F41J5/00,F24F11/00,G21C7/00,G01R13/00,G03G13/00,G11B7/00,H01Q3/00,G04C23/00,G06F3/00,B61G1/00,H01H41/00,H01H19/00,H01H43/00,F02B1/00,B05C9/00,G06F9/00,G11B19/00,A63F13/00,H04N21/00,B27F7/00,H04W24/00,B61L29/00,A01B63/00,B41B27/00,H01H33/00,F02B7/00,F02B3/00</t>
  </si>
  <si>
    <t>始動口構造: F41A19/00,A63F7/00,A63B59/00,B25G3/00,H01K3/00,A63F13/00,G10K1/00,H01K1/00,F41A3/00,F24F1/00,B65D43/00,F16D33/00,B63H11/00,B02C13/00,F01L13/00,A47B57/00,F02D11/00,A63B43/00,A63B60/00,B22D41/00 | keywords: 始動口,遊技球,受け入れ,遊技領域,始動口構造,球受け入れ口,遊技球通過,始動口配置,始動口機構,パチンコ始動口,遊技領域始動口,球入賞口,防球構造,始動口演出; 当り判定処理: F41A19/00,A63F7/00,A63F13/00,F41J5/00,H01K3/00,G01S3/00,G10K1/00,H01M8/00,A63B59/00,A63B67/00,B43K24/00,F02P5/00,D03D49/00,B60S9/00,B41L39/00,G01S13/00,G01S15/00,G06F9/00,E21B7/00,A63B41/00 | keywords: 当り,判断処理,抽選,結果,当り判定,抽選処理,当選判定,結果判定,遊技結果処理,パチンコ抽選,始動口抽選,当り判定方法,遊技球抽選,防球抽選処理; 変動表示制御: A63F13/00,H04N19/00,G09G5/00,B60K35/00,H04N21/00,G05B19/00,H04N23/00,G06F3/00,G08B5/00,H02M7/00,H04N9/00,H04N13/00,G05F1/00,F41J5/00,F24F11/00,G21C7/00,G01R13/00,G03G13/00,G11B7/00,H01Q3/00 | keywords: 変動表示,図柄,表示,当り図柄,変動表示制御,図柄表示,演出表示,当り表示,表示制御,パチンコ演出表示,抽選結果表示,変動演出,図柄変動,防球演出表示; 操作演出処理: G04C23/00,G06F3/00,B61G1/00,H01H41/00,H01H19/00,H01H43/00,F02B1/00,B05C9/00,G06F9/00,G11B19/00,A63F13/00,H04N21/00,B27F7/00,H04W24/00,B61L29/00,A01B63/00,B41B27/00,H01H33/00,F02B7/00,F02B3/00 | keywords: 操作受付,有効期間,演出処理,異なる態様,操作演出,操作受付時期,演出処理,有効期間演出,時期判定演出,パチンコ操作演出,受付時期演出,複数演出処理,操作タイミング演出,防球操作演出</t>
  </si>
  <si>
    <t>A63F7/00,A63F13/00,A63B59/00,F41A19/00,G10K1/00,A63F7/00,A63F13/00,F41J5/00,F41A19/00,A63B67/00,A63F13/00,G09G5/00,G05B19/00,G06F3/00,H04N21/00,G04C23/00,G06F3/00,H01H41/00,H01H43/00,G06F9/00</t>
  </si>
  <si>
    <t>始動口構造: 始動口,始動口構造,球受け入れ口,遊技球通過,始動口配置,始動口機構,パチンコ始動口,遊技領域始動口,球入賞口,防球構造,始動口演出,遊技球,遊技領域,入球判定,変動表示,当り図柄,操作演出処理,有効期間,操作受付時期,当り遊技; 当り判定処理: 当り判定処理,抽選処理,当選判定,結果判定,遊技結果処理,始動口抽選,パチンコ抽選,当り判定方法,遊技球抽選,防球抽選処理,始動口,遊技球,変動表示,操作演出処理,有効期間,操作受付時期,当り図柄,当り遊技,入球,判断処理; 変動表示制御: 変動表示制御,図柄表示,演出表示,当り表示,抽選結果表示,パチンコ演出表示,変動演出,図柄変動,始動口判定,操作演出処理,有効期間操作,当り判定処理,遊技球入球,遊技領域表示,当り図柄,表示制御,演出制御,複数演出態様,操作受付時期,遊技興趣維持; 操作演出処理: 操作演出,操作受付時期,有効期間演出,演出処理,時期判定演出,パチンコ操作演出,受付時期演出,複数演出処理,操作タイミング演出,防球操作演出,始動口,当り判断処理,変動表示,当り図柄表示,当り遊技,操作受付,異なる態様,遊技興趣維持,遊技球,遊技領域</t>
  </si>
  <si>
    <t>F41A19/00,A63F7/00,A63B59/00,B25G3/00,H01K3/00,A63F13/00,G10K1/00,H01K1/00,F41A3/00,F24F1/00,B65D43/00,F16D33/00,B63H11/00,B02C13/00,F01L13/00,A47B57/00,F02D11/00,A63B43/00,A63B60/00,B22D41/00,F41A19/00,F41J5/00,A63F7/00,A63F13/00,G01S3/00,G06V30/00,B02C13/00,A63B59/00,G11B5/00,H01H43/00,G10K1/00,G06F9/00,D03D49/00,H01H41/00,F02D11/00,F41A3/00,G06V10/00,G01N3/00,G01S13/00,F16H59/00,H04N19/00,H04N21/00,G05B19/00,G21C7/00,B60K35/00,H03K17/00,G09G5/00,H02M7/00,B60T8/00,H04M1/00,G11B15/00,B60W10/00,F24F11/00,G06F3/00,F21V29/00,G05F1/00,G01J1/00,H04W52/00,F24H15/00,B60L1/00,G04C23/00,G06F3/00,B61G1/00,H04N21/00,G06F7/00,H01H43/00,G11B15/00,H01H13/00,B05C9/00,H03M11/00,G11B19/00,G06F9/00,H04W24/00,B41B27/00,G05B19/00,H01H15/00,H01H23/00,H04B1/00,H03K17/00,H01H33/00</t>
  </si>
  <si>
    <t>始動口構造: F41A19/00,A63F7/00,A63B59/00,B25G3/00,H01K3/00,A63F13/00,G10K1/00,H01K1/00,F41A3/00,F24F1/00,B65D43/00,F16D33/00,B63H11/00,B02C13/00,F01L13/00,A47B57/00,F02D11/00,A63B43/00,A63B60/00,B22D41/00 | keywords: 始動口,遊技球,受け入れ,入球,始動口構造,球受け口,入球口,遊技球受入,始動部,パチンコ機始動口,遊技領域始動口,始動口演出,始動口判定,防球構造; 当り判定処理: F41A19/00,F41J5/00,A63F7/00,A63F13/00,G01S3/00,G06V30/00,B02C13/00,A63B59/00,G11B5/00,H01H43/00,G10K1/00,G06F9/00,D03D49/00,H01H41/00,F02D11/00,F41A3/00,G06V10/00,G01N3/00,G01S13/00,F16H59/00 | keywords: 当り,判断処理,判定,結果,当り判定,抽選処理,判定処理,当選判定,遊技結果判定,始動口判定処理,遊技球判定,抽選演出,防球判定,当り通知処理; 変動表示制御: H04N19/00,H04N21/00,G05B19/00,G21C7/00,B60K35/00,H03K17/00,G09G5/00,H02M7/00,B60T8/00,H04M1/00,G11B15/00,B60W10/00,F24F11/00,G06F3/00,F21V29/00,G05F1/00,G01J1/00,H04W52/00,F24H15/00,B60L1/00 | keywords: 変動表示,表示開始,図柄,当り図柄,変動表示制御,図柄表示,表示演出,当り表示,液晶表示制御,当り演出表示,変動表示演出,パチンコ機表示,遊技結果表示,演出制御方法; 操作演出処理: G04C23/00,G06F3/00,B61G1/00,H04N21/00,G06F7/00,H01H43/00,G11B15/00,H01H13/00,B05C9/00,H03M11/00,G11B19/00,G06F9/00,H04W24/00,B41B27/00,G05B19/00,H01H15/00,H01H23/00,H04B1/00,H03K17/00,H01H33/00 | keywords: 操作受付,有効期間,操作演出,複数,異なる態様,操作演出処理,操作受付時期,有効期間演出,複数演出,演出制御,操作タイミング演出,遊技者操作演出,時期別演出,パチンコ機操作演出,操作受付演出処理</t>
  </si>
  <si>
    <t>A63F7/00,A63F13/00,A63B59/00,F41A19/00,G10K1/00,A63F7/00,A63F13/00,F41J5/00,F41A19/00,H01H43/00,H04N19/00,H04N21/00,G05B19/00,G09G5/00,H03K17/00,G04C23/00,G06F3/00,H04N21/00,G06F7/00,H01H43/00</t>
  </si>
  <si>
    <t>始動口構造: 始動口,遊技球,入球口,球受け口,遊技球受入,始動部,始動口構造,パチンコ機始動口,遊技領域始動口,始動口演出,始動口判定,防球構造,操作演出処理,変動表示,当り図柄,当り遊技,操作受付時期,有効期間,遊技領域,入球; 当り判定処理: 当り判定処理,始動口判定処理,抽選処理,判定処理,当選判定,遊技結果判定,遊技球判定,抽選演出,防球判定,当り通知処理,変動表示,操作演出処理,有効期間操作,入球判定,遊技領域,当り図柄表示,当り遊技,操作受付時期,複数演出処理; 変動表示制御: 変動表示制御,図柄表示,表示演出,当り表示,液晶表示制御,当り演出表示,変動表示演出,パチンコ機表示,遊技結果表示,演出制御方法,始動口判定,当り判定処理,操作演出処理,有効期間操作,遊技球入球,遊技領域表示,当り図柄表示,演出開始タイミング,表示内容制御,遊技興趣維持; 操作演出処理: 操作演出処理,操作受付時期,有効期間演出,複数演出,演出制御,操作タイミング演出,遊技者操作演出,時期別演出,パチンコ機操作演出,操作受付演出処理,始動口演出,当り判定処理,変動表示演出,当り図柄表示,当り遊技演出,操作受付タイミング,有効期間管理,操作演出態様,遊技興趣維持,操作演出分岐</t>
  </si>
  <si>
    <t>F41A19/00,A63F7/00,A63B59/00,B25G3/00,H01K3/00,A63F13/00,G10K1/00,H01K1/00,F41A3/00,F24F1/00,B65D43/00,F16D33/00,B63H11/00,B02C13/00,F01L13/00,A47B57/00,F02D11/00,A63B43/00,A63B60/00,B22D41/00,A63F13/00,A63F7/00,H01K1/00,H01K3/00,G01S3/00,F41J5/00,G06V30/00,G06K21/00,A63F5/00,G01S13/00,A63D5/00,A63B67/00,A63B60/00,B23B39/00,G07D3/00,H04N9/00,H01H41/00,G06T7/00,H03M13/00,G11B19/00,G09G5/00,H04N19/00,G05B19/00,H03K17/00,G01R13/00,H04N21/00,A63F13/00,B60K35/00,H04N1/00,B60T8/00,G05B11/00,H04N23/00,G21C7/00,H04N9/00,B41J19/00,B60L15/00,H04N25/00,G01J1/00,G06G7/00,G06T7/00,G04C23/00,G06F3/00,B61G1/00,H01H41/00,H01H19/00,H01H43/00,F02B1/00,B05C9/00,G06F9/00,G11B19/00,A63F13/00,H04N21/00,B27F7/00,H04W24/00,B61L29/00,A01B63/00,B41B27/00,H01H33/00,F02B7/00,F02B3/00</t>
  </si>
  <si>
    <t>始動口構造: F41A19/00,A63F7/00,A63B59/00,B25G3/00,H01K3/00,A63F13/00,G10K1/00,H01K1/00,F41A3/00,F24F1/00,B65D43/00,F16D33/00,B63H11/00,B02C13/00,F01L13/00,A47B57/00,F02D11/00,A63B43/00,A63B60/00,B22D41/00 | keywords: 始動口,遊技球,受け入れ,遊技領域,始動口構造,球受け口,入球口,遊技球受入口,始動部,始動口演出,始動口制御,遊技領域構成,パチンコ始動口,防球構造; 当り判定処理: A63F13/00,A63F7/00,H01K1/00,H01K3/00,G01S3/00,F41J5/00,G06V30/00,G06K21/00,A63F5/00,G01S13/00,A63D5/00,A63B67/00,A63B60/00,B23B39/00,G07D3/00,H04N9/00,H01H41/00,G06T7/00,H03M13/00,G11B19/00 | keywords: 当り,判断処理,当り判定,結果,当り判定,抽選処理,判定処理,当選判定,遊技結果判定,当り通知,判定演出,抽選結果表示,パチンコ当り判定,防災通知判定; 変動表示制御: G09G5/00,H04N19/00,G05B19/00,H03K17/00,G01R13/00,H04N21/00,A63F13/00,B60K35/00,H04N1/00,B60T8/00,G05B11/00,H04N23/00,G21C7/00,H04N9/00,B41J19/00,B60L15/00,H04N25/00,G01J1/00,G06G7/00,G06T7/00 | keywords: 変動表示,表示開始,図柄,当り図柄,変動表示制御,図柄表示,表示演出,液晶表示,当り表示,変動演出,表示タイミング制御,パチンコ液晶表示,演出表示,防災通知表示; 操作演出処理: G04C23/00,G06F3/00,B61G1/00,H01H41/00,H01H19/00,H01H43/00,F02B1/00,B05C9/00,G06F9/00,G11B19/00,A63F13/00,H04N21/00,B27F7/00,H04W24/00,B61L29/00,A01B63/00,B41B27/00,H01H33/00,F02B7/00,F02B3/00 | keywords: 操作受付,有効期間,操作演出,複数,異なる態様,操作演出処理,操作タイミング,演出制御,受付時期,有効期間演出,操作受付演出,タイミング演出,複数演出制御,パチンコ操作演出,遊技興趣維持演出</t>
  </si>
  <si>
    <t>A63F7/00,A63F13/00,A63B59/00,F41A19/00,G10K1/00,A63F13/00,A63F7/00,F41J5/00,A63F5/00,G06V30/00,G09G5/00,A63F13/00,G05B19/00,H04N19/00,G01R13/00,G04C23/00,G06F3/00,H01H41/00,H01H43/00,G06F9/00</t>
  </si>
  <si>
    <t>始動口構造: 始動口構造,遊技球受入口,入球口,球受け口,始動部,始動口演出,始動口制御,遊技領域構成,パチンコ始動口,防球構造,遊技球,遊技領域,受け入れ機能,操作演出処理,当り判断処理,変動表示,当り図柄表示,有効期間操作,複数操作態様,遊技興趣維持; 当り判定処理: 当り判定処理,抽選処理,判定処理,当選判定,遊技結果判定,始動口入球判定,当り通知,判定演出,抽選結果表示,パチンコ当り判定,操作受付時期,操作演出処理,変動表示,当り図柄表示,有効期間,遊技球,遊技領域,入球判定,当り遊技,結果判定; 変動表示制御: 変動表示制御,図柄表示,表示演出,液晶表示,当り表示,変動演出,表示タイミング制御,パチンコ液晶表示,演出表示,始動口判定,当り判定処理,操作演出処理,有効期間操作,遊技球入球,当り図柄,変動表示開始,遊技興趣維持,複数演出態様,遊技領域,当り遊技; 操作演出処理: 操作演出処理,操作受付時期,有効期間演出,操作タイミング,演出制御,複数演出,異なる態様演出,操作受付演出,タイミング演出,複数演出制御,パチンコ操作演出,遊技興趣維持演出,当り判定処理,変動表示,当り図柄表示,始動口,遊技球入球,受付タイミング,操作演出タイミング,演出処理切替</t>
  </si>
  <si>
    <t>【課題】新たな振分部材の制御手法を提供すること。 【解決手段】パチンコ遊技機１は、遊技領域３に配された第１始動口２０と、大入賞口３５と、大入賞口に入賞した遊技球が通過可能な特定領域３９と、大入賞口に入球した遊技球を特定領域に振り分け可能な振分部材７１とを備える。そして、入球口への入球に基づいて小当たり遊技を、また、特定領域への通過に基づいて大当たり遊技を実行し得る。小当たり遊技の実行中には通常作動パターンで振分部材を作動させ、大当たり遊技の実行中には通常作動パターンとは異なる特別作動パターンで振分部材を作動させ得る。そして、大当たり遊技の実行中に特定領域への遊技球の通過があった場合には、通常の大当たり演出と異なる特別大当たり演出を実行し得る。</t>
  </si>
  <si>
    <t>A63F7/00,G05G9/00,B07B1/00,G05D13/00,G05G7/00,B07B13/00,F16H61/00,A61M60/00,B64D25/00,D06F37/00,F16F15/00,B60P1/00,B65H3/00,F16D41/00,H02J3/00,F16H23/00,B65H29/00,H04L25/00,H04L12/00,H01H41/00,A63F13/00,A63F7/00,H01H21/00,F41J5/00,H03K17/00,C03B9/00,A63B67/00,G05B19/00,H01H41/00,G11B19/00,A63F9/00,A63F5/00,G05D1/00,H01H27/00,A63D1/00,B66B1/00,H01H67/00,H01H3/00,G06K21/00,H02M7/00,G05B19/00,A63F7/00,A63F13/00,F41J5/00,H03K17/00,B60T8/00,G06F3/00,G05D1/00,F24H15/00,B60W50/00,H04H20/00,G09G5/00,G21C7/00,G07D3/00,H04L12/00,F16H1/00,H04W52/00,B64D25/00,B60G17/00,H01H41/00,A63F13/00,A63F7/00,H01K1/00,F41J5/00,H01K3/00,G06F3/00,H04N9/00,G01D5/00,G01N29/00,G06K21/00,G01S19/00,A63B41/00,G06V30/00,G01S13/00,A63B59/00,G06V10/00,A63D5/00,A63B67/00,G07D7/00,G01T5/00</t>
  </si>
  <si>
    <t>振分部材の制御手法: A63F7/00,G05G9/00,B07B1/00,G05D13/00,G05G7/00,B07B13/00,F16H61/00,A61M60/00,B64D25/00,D06F37/00,F16F15/00,B60P1/00,B65H3/00,F16D41/00,H02J3/00,F16H23/00,B65H29/00,H04L25/00,H04L12/00,H01H41/00 | keywords: 振分部材,制御手法,作動パターン,特別作動パターン,振分機構,分配部材,作動制御,作動モード,制御方法,作動パターン,特別作動,通常作動,遊技球振分制御,パチンコ機構制御,特定領域振分,大当たり演出制御,小当たり演出制御,防犯制御,通知制御,遊技状態連動制御; 遊技状態判定・切替: A63F13/00,A63F7/00,H01H21/00,F41J5/00,H03K17/00,C03B9/00,A63B67/00,G05B19/00,H01H41/00,G11B19/00,A63F9/00,A63F5/00,G05D1/00,H01H27/00,A63D1/00,B66B1/00,H01H67/00,H01H3/00,G06K21/00,H02M7/00 | keywords: 小当たり遊技,大当たり遊技,入球口,特定領域,通過判定,遊技状態判定,状態切替,入球検知,特定領域通過,大当たり判定,小当たり判定,状態遷移,遊技状態制御,遊技球通過検知,入球口判定,特定領域判定,演出切替,遊技状態通知,遊技状態連動制御,パチンコ遊技状態管理; 特別演出制御: G05B19/00,A63F7/00,A63F13/00,F41J5/00,H03K17/00,B60T8/00,G06F3/00,G05D1/00,F24H15/00,B60W50/00,H04H20/00,G09G5/00,G21C7/00,G07D3/00,H04L12/00,F16H1/00,H04W52/00,B64D25/00,B60G17/00,H01H41/00 | keywords: 特別大当たり演出,通常の大当たり演出,特定領域通過,演出制御,特別演出,大当たり演出,演出制御,特定領域通過演出,演出切替,特別大当たり,演出パターン,大当たり演出制御,特定領域連動演出,遊技球通過演出,パチンコ演出制御,特別演出通知,遊技状態連動演出,演出モード切替; 遊技球通過検知・処理: A63F13/00,A63F7/00,H01K1/00,F41J5/00,H01K3/00,G06F3/00,H04N9/00,G01D5/00,G01N29/00,G06K21/00,G01S19/00,A63B41/00,G06V30/00,G01S13/00,A63B59/00,G06V10/00,A63D5/00,A63B67/00,G07D7/00,G01T5/00 | keywords: 遊技球,通過,入球口,特定領域,検知,遊技球検知,通過センサ,入球口検知,特定領域検知,通過処理,遊技球通過判定,センサ制御,遊技球通過センサ,入球口通過検知,特定領域通過処理,遊技球流路検知,パチンコ球検知,遊技球通過通知,遊技状態連動検知</t>
  </si>
  <si>
    <t>A63F7/00,G05G9/00,G05G7/00,G05D13/00,B07B1/00,A63F7/00,A63F13/00,F41J5/00,G05B19/00,H01H21/00,A63F7/00,A63F13/00,G05B19/00,F41J5/00,H03K17/00,A63F7/00,F41J5/00,G01D5/00,G01N29/00,A63F13/00</t>
  </si>
  <si>
    <t>振分部材の制御手法: 振分部材,振分機構,分配部材,作動制御,作動パターン,特別作動パターン,作動モード,制御方法,遊技球振分制御,パチンコ機構制御,特定領域振分,大当たり演出制御,小当たり演出制御,特定領域通過,大入賞口,始動口,遊技領域,特別大当たり演出; 遊技状態判定・切替: 遊技状態判定,状態切替,小当たり遊技,大当たり遊技,入球口,特定領域,通過判定,入球検知,特定領域通過,大当たり判定,遊技球通過検知,入球口判定,特定領域判定,演出切替,遊技状態通知,振分部材制御,特別作動パターン,特別大当たり演出; 特別演出制御: 特別大当たり演出,特別演出制御,特定領域通過演出,演出切替,大当たり演出制御,特定領域連動演出,遊技球通過演出,パチンコ演出制御,特別演出通知,振分部材制御,特別作動パターン,通常作動パターン,小当たり遊技,大当たり遊技,特定領域通過,入球口連動,特別大当たり通知,特別大当たり演出切替,特別演出トリガ,特別演出判定; 遊技球通過検知・処理: 遊技球通過検知,入球口通過検知,特定領域通過処理,遊技球流路検知,パチンコ球検知,通過センサ,遊技球検知,入球口検知,特定領域検知,通過処理,振分部材制御,小当たり遊技,大当たり遊技,特別作動パターン,特別大当たり演出,遊技球流路,遊技球通過センサ,遊技球入球口,遊技球特定領域,遊技球振分</t>
  </si>
  <si>
    <t>【課題】  遊技の興趣の低下を抑制することが可能な遊技機を提供する。 【解決手段】遊技機においては、内枠基板ベース１５１０等の枠部材で構成される内枠１７０と、遊技領域を形成し、内枠１７０に取付けられる遊技盤ユニット等の盤部材と、内枠１７０に取付けられ、遊技球の通過を検知するアウト球検出スイッチ３０２ａが設けられたアウト球検出部材１５００と、アウト球検出部材１５００が取付けられる位置を決めるための突起部１６５５とを備えている。このような遊技機であれば、突起部１６５５を利用することによって、故障したアウト球検出部材１５００の交換作業が容易であり、故障に伴う遊技の中断を短時間にすることが可能であるため遊技の興趣の低下を抑制することができる。</t>
  </si>
  <si>
    <t>E02F3/00,H01R13/00,A63F7/00,F04B1/00,H02B1/00,B29B7/00,F28F1/00,B29D35/00,E04G1/00,B62D21/00,H01L21/00,A01B33/00,E06B3/00,B62D25/00,G12B9/00,F16S3/00,D01G9/00,B28B23/00,H01H85/00,D01G7/00,F41J5/00,A63F7/00,G01J1/00,A63F13/00,G01D5/00,B60T8/00,A63B67/00,H02K11/00,B23Q35/00,E05F15/00,A63D5/00,G01S7/00,G05B19/00,G07D11/00,G07D3/00,G05G1/00,F23N5/00,A63B59/00,H01L31/00,B61K9/00,E02F3/00,E01F9/00,B66C23/00,B60W50/00,H01R13/00,B62B1/00,B62D63/00,B64C25/00,F16H15/00,F21V21/00,B65G1/00,F01C5/00,B28B21/00,D01H5/00,H01M50/00,F16L37/00,B60J7/00,B65H75/00,A43B21/00,F16F7/00,A63F13/00,A63F7/00,B60W50/00,F41A3/00,B65D90/00,B60S9/00,G06F1/00,E05B77/00,A63F5/00,F16L55/00,F24H15/00,F16C9/00,G03C1/00,B60D1/00,A63F9/00,H05B45/00,G01B9/00,F16F15/00,G07F17/00,H04W24/00</t>
  </si>
  <si>
    <t>遊技機構成部材: E02F3/00,H01R13/00,A63F7/00,F04B1/00,H02B1/00,B29B7/00,F28F1/00,B29D35/00,E04G1/00,B62D21/00,H01L21/00,A01B33/00,E06B3/00,B62D25/00,G12B9/00,F16S3/00,D01G9/00,B28B23/00,H01H85/00,D01G7/00 | keywords: 内枠,枠部材,盤部材,遊技盤ユニット,内枠基板ベース,遊技機構成,枠部材,盤部材,ユニット構成,内枠部材,遊技領域形成,部材取付け構造,遊技機枠,遊技盤交換,防災枠部材; アウト球検出技術: F41J5/00,A63F7/00,G01J1/00,A63F13/00,G01D5/00,B60T8/00,A63B67/00,H02K11/00,B23Q35/00,E05F15/00,A63D5/00,G01S7/00,G05B19/00,G07D11/00,G07D3/00,G05G1/00,F23N5/00,A63B59/00,H01L31/00,B61K9/00 | keywords: アウト球検出部材,アウト球検出スイッチ,遊技球通過,検知,球検出,アウト球センサ,通過検知,検出スイッチ,遊技球検出,アウト球通知,遊技球検知方法,検出部材交換,遊技中断防止,防災検出技術; 部材交換容易化構造: E02F3/00,E01F9/00,B66C23/00,B60W50/00,H01R13/00,B62B1/00,B62D63/00,B64C25/00,F16H15/00,F21V21/00,B65G1/00,F01C5/00,B28B21/00,D01H5/00,H01M50/00,F16L37/00,B60J7/00,B65H75/00,A43B21/00,F16F7/00 | keywords: 交換作業,容易,故障,突起部,取付け位置,部材交換,交換容易化,取付け構造,突起部,故障対応,検出部材交換,遊技機メンテナンス,交換作業短縮,遊技中断抑制,通知交換構造; 遊技興趣維持技術: A63F13/00,A63F7/00,B60W50/00,F41A3/00,B65D90/00,B60S9/00,G06F1/00,E05B77/00,A63F5/00,F16L55/00,F24H15/00,F16C9/00,G03C1/00,B60D1/00,A63F9/00,H05B45/00,G01B9/00,F16F15/00,G07F17/00,H04W24/00 | keywords: 興趣,低下抑制,遊技中断,短時間,抑制,興趣維持,遊技興味,低下防止,遊技中断抑制,遊技継続,遊技機興趣通知,遊技中断短縮,防災興趣維持,遊技機故障対応,遊技体験向上</t>
  </si>
  <si>
    <t>A63F7/00,H02B1/00,H01R13/00,B62D21/00,E04G1/00,F41J5/00,A63F7/00,G01D5/00,A63F13/00,A63B67/00,H01R13/00,F21V21/00,B66C23/00,E01F9/00,B62D63/00,A63F13/00,A63F7/00,A63F5/00,G06F1/00,B65D90/00</t>
  </si>
  <si>
    <t>遊技機構成部材: 遊技機構成部材,内枠部材,枠部材,盤部材,遊技盤ユニット,遊技領域形成,部材取付け構造,アウト球検出部材,検出スイッチ,突起部,交換作業容易化,遊技盤交換,故障対応,興趣低下抑制,ユニット構成,遊技機枠,内枠基板ベース,防災枠部材; アウト球検出技術: アウト球検出部材,アウト球検出スイッチ,遊技球通過検知,アウト球センサ,遊技球検出,通過検知技術,アウト球通知,遊技球検知方法,検出部材交換,遊技中断防止,故障対応交換,突起部位置決め,アウト球検出部,遊技盤ユニット,枠部材構成,盤部材取付,アウト球検知,遊技興趣維持,検知スイッチ,アウト球検出技術; 部材交換容易化構造: 部材交換,交換容易化,検出部材交換,交換作業短縮,故障対応,取付け構造,突起部,遊技機メンテナンス,遊技中断抑制,盤部材,アウト球検出部材,取付け位置,交換作業,交換構造,故障検知,交換部材,交換作業効率化,交換作業容易化,交換部品,交換作業性; 遊技興趣維持技術: 遊技興趣維持,興趣低下抑制,遊技中断防止,遊技継続性向上,遊技機故障対応,アウト球検出部材,盤部材交換容易化,遊技体験向上,遊技中断短縮,遊技盤ユニット,突起部利用,遊技領域形成,遊技興味維持,遊技機興趣通知,遊技中断抑制,興趣維持技術,遊技機部材交換,遊技機興趣維持,遊技機故障時対応,遊技機興趣向上</t>
  </si>
  <si>
    <t>吸収性物品</t>
  </si>
  <si>
    <t>A61F13/494</t>
  </si>
  <si>
    <t>【課題】尿や軟便等の排泄物の漏れを十分に防止でき、かつ、長手方向及び幅方向の風合いだけでなく、高さ方向の風合いに優れた立体ギャザーを有する吸収性物品を提供する。 【解決手段】立体ギャザーを備える吸収性物品１において、立体ギャザーは、不織布を折り曲げて二重に重ね合わせ、二重の不織布の間に弾性伸縮部材３３を長手方向に伸長させた状態で固定した構造を有し、不織布の、坪量、曲げ試験機ＫＥＳ−ＦＢ２による、曲げ剛性Ｂ、曲げヒステリシス２ＨＢ、ティッシュソフトネス測定装置ＴＳＡによる、柔らかさＴＳ７、滑らかさＴＳ７５０、耐水圧試験機ＷＰ−１０００Ｋによる、低水圧法における耐水圧を１５０ｍｍＡｑ以上２００ｍｍＡｑとする。</t>
  </si>
  <si>
    <t>B32B5/00,A61F13/00,D04H1/00,B65D75/00,B32B3/00,B29C70/00,E06C1/00,D04B21/00,D01D5/00,D04H11/00,A23G9/00,A23G3/00,A47C27/00,D04H3/00,A21D13/00,B65H45/00,F02K9/00,H10N30/00,B01D29/00,B65D71/00,G01N3/00,G01N21/00,B65D85/00,A61F13/00,G09F11/00,G01N15/00,D04B15/00,A47G25/00,B01D39/00,F24S70/00,G01N9/00,B29C70/00,A61L15/00,A47C23/00,D01G15/00,B23K26/00,D06B3/00,H01F1/00,B24B37/00,H01M50/00,A61F13/00,A41D31/00,A61L15/00,E02D31/00,F24S70/00,G03B27/00,G01N3/00,B31B50/00,B21D15/00,B22D17/00,D06B15/00,G09F11/00,F16L37/00,B41J9/00,A24F1/00,E21D15/00,B01D24/00,C08J9/00,A43B7/00,B26D5/00,A61F13/00,A61F5/00,E03C1/00,H01M50/00,B65D90/00,B67D7/00,B29C73/00,A61L9/00,B65D47/00,A61L15/00,B65G69/00,B65D35/00,B30B9/00,B05B15/00,F16L55/00,H01J9/00,B65D25/00,E21B47/00,B61F15/00,B08B17/00</t>
  </si>
  <si>
    <t>立体ギャザー構造: B32B5/00,A61F13/00,D04H1/00,B65D75/00,B32B3/00,B29C70/00,E06C1/00,D04B21/00,D01D5/00,D04H11/00,A23G9/00,A23G3/00,A47C27/00,D04H3/00,A21D13/00,B65H45/00,F02K9/00,H10N30/00,B01D29/00,B65D71/00 | keywords: 立体ギャザー,不織布,二重,弾性伸縮部材,長手方向,固定,ギャザー構造,三次元ギャザー,弾性部材,不織布重ね合わせ,ギャザー固定,立体構造,伸縮性ギャザー,漏れ防止ギャザー,吸収性物品ギャザー,防水ギャザー,排泄物漏れ防止,立体ギャザー風合い,ギャザー高さ方向,ギャザー柔軟性; 不織布物性評価: G01N3/00,G01N21/00,B65D85/00,A61F13/00,G09F11/00,G01N15/00,D04B15/00,A47G25/00,B01D39/00,F24S70/00,G01N9/00,B29C70/00,A61L15/00,A47C23/00,D01G15/00,B23K26/00,D06B3/00,H01F1/00,B24B37/00,H01M50/00 | keywords: 不織布,坪量,曲げ剛性,曲げヒステリシス,柔らかさ,滑らかさ,不織布物性,物性評価,曲げ試験,KES-FB2,ティッシュソフトネス,TSA,TS7,TS750,吸収性物品不織布,ギャザー不織布評価,排泄物対応不織布,柔軟性不織布,防水性不織布,ギャザー風合い評価,不織布耐水圧; 耐水圧性制御: A61F13/00,A41D31/00,A61L15/00,E02D31/00,F24S70/00,G03B27/00,G01N3/00,B31B50/00,B21D15/00,B22D17/00,D06B15/00,G09F11/00,F16L37/00,B41J9/00,A24F1/00,E21D15/00,B01D24/00,C08J9/00,A43B7/00,B26D5/00 | keywords: 耐水圧,低水圧法,150mmAq,200mmAq,WP-1000K,耐水圧試験,低水圧耐水性,WP-1000K,水圧制御,防水性,耐水圧150mmAq,耐水圧200mmAq,漏れ防止耐水圧,吸収性物品耐水圧,ギャザー耐水圧,排泄物漏れ防止耐水圧,不織布耐水圧評価,防水ギャザー耐水圧; 吸収性物品の漏れ防止設計: A61F13/00,A61F5/00,E03C1/00,H01M50/00,B65D90/00,B67D7/00,B29C73/00,A61L9/00,B65D47/00,A61L15/00,B65G69/00,B65D35/00,B30B9/00,B05B15/00,F16L55/00,H01J9/00,B65D25/00,E21B47/00,B61F15/00,B08B17/00 | keywords: 漏れ防止,排泄物,尿,軟便,吸収性物品,漏れ防止設計,排泄物吸収,尿漏れ防止,軟便漏れ防止,吸収性物品,防水設計,ギャザー漏れ防止,防災吸収性物品,排泄物漏れ防止ギャザー,吸収性物品防水,ギャザー漏れ防止設計,不織布漏れ防止,排泄物対応吸収性物品</t>
  </si>
  <si>
    <t>B32B5/00,A61F13/00,D04H1/00,B32B3/00,D04H11/00,G01N3/00,G01N21/00,G01N15/00,A61F13/00,B01D39/00,A61F13/00,A61L15/00,F24S70/00,G01N3/00,A41D31/00,A61F13/00,A61L15/00,A61F5/00,B29C73/00,A61L9/00</t>
  </si>
  <si>
    <t>立体ギャザー構造: 立体ギャザー,ギャザー構造,三次元ギャザー,漏れ防止ギャザー,吸収性物品ギャザー,不織布重ね合わせ,二重不織布,弾性伸縮部材,ギャザー固定,長手方向伸長,排泄物漏れ防止,防水ギャザー,ギャザー風合い,高さ方向風合い,曲げ剛性,曲げヒステリシス,柔らかさ,滑らかさ,耐水圧,低水圧法; 不織布物性評価: 不織布物性評価,吸収性物品不織布,ギャザー不織布,排泄物対応不織布,柔軟性不織布,防水性不織布,坪量測定,曲げ剛性評価,曲げヒステリシス,KES-FB2試験,ティッシュソフトネス,柔らかさ評価,滑らかさ評価,耐水圧試験,低水圧法,弾性伸縮部材,立体ギャザー構造,二重不織布,物性試験装置,多孔性評価; 耐水圧性制御: 耐水圧試験,低水圧耐水性,WP-1000K,水圧制御,防水性,漏れ防止耐水圧,吸収性物品耐水圧,ギャザー耐水圧,排泄物漏れ防止耐水圧,不織布耐水圧評価,立体ギャザー,弾性伸縮部材,曲げ剛性,曲げヒステリシス,ティッシュソフトネス,柔らかさ,滑らかさ,坪量,排泄物吸収,吸収性パッド; 吸収性物品の漏れ防止設計: 漏れ防止設計,排泄物吸収,尿漏れ防止,軟便漏れ防止,吸収性物品,立体ギャザー,不織布二重構造,弾性伸縮部材,長手方向固定,高さ方向風合い,曲げ剛性,曲げヒステリシス,柔らかさ測定,滑らかさ測定,耐水圧試験,低水圧法,坪量,排泄物漏れ防止ギャザー,吸収性物品防水,ギャザー漏れ防止設計</t>
  </si>
  <si>
    <t>クレーンゲーム機</t>
  </si>
  <si>
    <t>A63F9/30</t>
  </si>
  <si>
    <t>【課題】幼児でも簡単にクレーンゲームが楽しめ、且つ、安価なクレーンゲーム機を提供すること。 【解決手段】ケース１０に収容した捕捉対象物１２を捕捉する捕捉手段１３を備え、第１操作子１３の操作により制御部６１を通じて第１駆動装置を作動させ、第２操作子１４の操作により第２駆動装置を作動させ、捕捉手段１３によって捕捉対象物１２を捕捉して捕捉対象物排出口１８から排出するようにしたクレーンゲーム機１００において、捕捉対象物１２を一列に配置させる捕捉対象物整列部１７を備え、捕捉手段１３は、第１駆動装置によって捕捉対象物整列部１７に整列された捕捉対象物１２の上をその配列方向に沿って移動する。</t>
  </si>
  <si>
    <t>B65G47/00,E05C17/00,B65B43/00,B23B31/00,A01D34/00,B65D17/00,E05F15/00,E05C19/00,B62M9/00,E06B9/00,F16L41/00,G10H3/00,A63B60/00,G01Q30/00,B23Q1/00,A01D46/00,A47B57/00,G01S19/00,B41J19/00,F16B13/00,G06F3/00,A63F13/00,E05F15/00,B43K24/00,H01H13/00,B61G1/00,A01D34/00,E06B9/00,E02F3/00,A63F7/00,A01B63/00,H01H19/00,D06F34/00,B62K23/00,B64C13/00,B25J13/00,H04M1/00,F41A3/00,H01H21/00,H01H25/00,B65G47/00,G03B27/00,B62B1/00,A01D34/00,H04N1/00,B65C9/00,B41B13/00,B41B11/00,B65H39/00,G03B1/00,B65G39/00,E05B27/00,B41B21/00,A01D90/00,B65G1/00,A23C3/00,B65H29/00,G11B5/00,B21D3/00,B41L3/00,B60W10/00,E02F3/00,B65H59/00,B65G47/00,E06B9/00,B65H51/00,G11B5/00,A01D34/00,G04C23/00,B23Q35/00,D06F58/00,E05F15/00,B66C13/00,B30B15/00,B41F33/00,H04N1/00,B23Q7/00,B01F35/00,D05B69/00,B60L1/00,B66C23/00,B66C9/00,B66C17/00,D01H5/00,B66C1/00,A63F7/00,B23Q41/00,B30B1/00,D03D51/00,E21B19/00,E04B2/00,G01G13/00,B61C9/00,B60P1/00,B65G67/00,E02F3/00,B66F9/00,B03C7/00,B66C13/00,B63B27/00</t>
  </si>
  <si>
    <t>捕捉手段の構造・動作: B65G47/00,E05C17/00,B65B43/00,B23B31/00,A01D34/00,B65D17/00,E05F15/00,E05C19/00,B62M9/00,E06B9/00,F16L41/00,G10H3/00,A63B60/00,G01Q30/00,B23Q1/00,A01D46/00,A47B57/00,G01S19/00,B41J19/00,F16B13/00 | keywords: 捕捉手段,捕捉対象物,掴む,排出口,クレーン,クレーンアーム,グリッパー,掴み機構,排出機構,物体捕捉,アーム動作,幼児向け捕捉手段,簡易操作,捕捉対象物排出口,捕捉対象物整列部との連携,安価な捕捉機構,ゲーム機用捕捉手段; 操作子・ユーザーインターフェース: G06F3/00,A63F13/00,E05F15/00,B43K24/00,H01H13/00,B61G1/00,A01D34/00,E06B9/00,E02F3/00,A63F7/00,A01B63/00,H01H19/00,D06F34/00,B62K23/00,B64C13/00,B25J13/00,H04M1/00,F41A3/00,H01H21/00,H01H25/00 | keywords: 第１操作子,第２操作子,操作,幼児,簡単,操作ボタン,ジョイスティック,ユーザーインターフェース,簡易操作,幼児向け操作,操作性向上,幼児用操作パネル,直感的操作,安全設計,操作子連動制御,安価な操作子,クレーンゲーム操作方法; 捕捉対象物整列部: B65G47/00,G03B27/00,B62B1/00,A01D34/00,H04N1/00,B65C9/00,B41B13/00,B41B11/00,B65H39/00,G03B1/00,B65G39/00,E05B27/00,B41B21/00,A01D90/00,B65G1/00,A23C3/00,B65H29/00,G11B5/00,B21D3/00,B41L3/00 | keywords: 捕捉対象物整列部,整列,一列,配置,捕捉対象物,整列機構,物体整列,対象物配置,一列配置,整列部,捕捉対象物整列,捕捉対象物整列部構造,整列部連動捕捉,安価な整列機構,幼児向け整列部,クレーンゲーム整列部,対象物排出連携; 駆動装置・制御部: B60W10/00,E02F3/00,B65H59/00,B65G47/00,E06B9/00,B65H51/00,G11B5/00,A01D34/00,G04C23/00,B23Q35/00,D06F58/00,E05F15/00,B66C13/00,B30B15/00,B41F33/00,H04N1/00,B23Q7/00,B01F35/00,D05B69/00,B60L1/00 | keywords: 第１駆動装置,第２駆動装置,制御部,作動,移動,モーター,駆動機構,制御回路,駆動装置,制御装置,動作制御,幼児向け駆動制御,安価な駆動装置,クレーンゲーム制御部,操作子連動駆動,捕捉手段駆動,整列部駆動; 安価・低コスト設計: B66C23/00,B66C9/00,B66C17/00,D01H5/00,B66C1/00,A63F7/00,B23Q41/00,B30B1/00,D03D51/00,E21B19/00,E04B2/00,G01G13/00,B61C9/00,B60P1/00,B65G67/00,E02F3/00,B66F9/00,B03C7/00,B66C13/00,B63B27/00 | keywords: 安価,低コスト,提供,簡単,幼児,低コスト設計,安価な材料,簡易構造,コスト削減,廉価版,安価提供,幼児向け安価設計,安価なクレーンゲーム機,低コスト操作子,低コスト駆動装置,安価な捕捉手段,安価な整列部</t>
  </si>
  <si>
    <t>B65G47/00,B23B31/00,B65B43/00,B65D17/00,A01D34/00,G06F3/00,A63F13/00,H01H13/00,A63F7/00,E06B9/00,B65G47/00,B65H39/00,B65C9/00,B41B13/00,B41B11/00,B65G47/00,B23Q35/00,E02F3/00,G04C23/00,B65H59/00,B66C23/00,B66C9/00,B66C17/00,B66C1/00,A63F7/00</t>
  </si>
  <si>
    <t>捕捉手段の構造・動作: 捕捉手段,捕捉対象物,クレーンアーム,グリッパー,掴み機構,排出機構,物体捕捉,捕捉対象物排出口,捕捉対象物整列部,簡易操作,幼児向け捕捉手段,安価な捕捉機構,配列方向移動,駆動装置連携,操作子,ケース収容,整列配置,排出口排出,連携動作,捕捉動作; 操作子・ユーザーインターフェース: 幼児向け操作子,簡易操作インターフェース,操作ボタン,ジョイスティック,直感的操作,安全設計,操作子連動制御,安価な操作子,幼児用操作パネル,捕捉対象物整列部,捕捉手段,排出口操作,配列方向移動,駆動装置連動,制御部操作,捕捉対象物排出,一列配置,ケース収容,捕捉対象物捕捉,操作子配置; 捕捉対象物整列部: 捕捉対象物整列部,整列機構,物体整列,対象物配置,一列配置,整列部,捕捉対象物,整列部連動捕捉,安価な整列機構,幼児向け整列部,クレーンゲーム整列部,捕捉対象物排出口,捕捉手段,捕捉対象物一列配置,捕捉対象物整列部構造,捕捉対象物整列,捕捉対象物配列方向,捕捉対象物整列部連動,捕捉対象物整列部配置,捕捉対象物整列部技術; 駆動装置・制御部: 駆動装置,制御部,第１駆動装置,第２駆動装置,操作子連動駆動,捕捉手段駆動,駆動機構,制御回路,モーター,クレーンゲーム制御部,捕捉対象物整列部,捕捉対象物排出口,幼児向け駆動制御,安価な駆動装置,作動,移動,捕捉手段,捕捉対象物,整列部,排出口; 安価・低コスト設計: 低コスト設計,安価な材料,簡易構造,コスト削減,廉価版,幼児向け安価設計,安価なクレーンゲーム機,低コスト操作子,低コスト駆動装置,安価な捕捉手段,捕捉対象物整列部,捕捉対象物排出口,捕捉手段移動,一列配置,操作子制御,駆動装置作動,捕捉対象物排出,幼児でも簡単操作,ケース収容,捕捉対象物</t>
  </si>
  <si>
    <t>エアウェイ</t>
  </si>
  <si>
    <t>A61M16/04</t>
  </si>
  <si>
    <t>【課題】気管へのファイバースコープガイド下挿管において、挿管に手間取った場合、ファイバースコープと気管内チューブをできるだけ速やかに抜き取り、エアウェイを留置したままの状態でマスク換気に戻れるようにする。 【解決手段】象の鼻状に形成されたエアウェイ本体１２と、エアウェイ本体１２の基端部に一体的に設けられたフランジ部１４とからなるエアウェイ１０において、エアウェイ本体１２とフランジ部１４を軟質プラスチックで形成し、エアウェイ本体１２とフランジ部１４にスリット２２，２４を設け、エアウェイ本体１２の開口部１６を出来るだけ広く形成し、エアウェイ本体１２の内面を梨地に加工した。</t>
  </si>
  <si>
    <t>F02K1/00,F24F1/00,B60R21/00,G10D7/00,F02M9/00,F04C28/00,A45D20/00,F01C20/00,F02M7/00,E21B10/00,E04B2/00,F24F13/00,F02B21/00,F16J1/00,F16F1/00,F04C14/00,A47B57/00,B63H11/00,F23R3/00,F02K7/00,B60B25/00,E04D3/00,F16L23/00,F16L33/00,B65D5/00,F16L19/00,F16K3/00,F16L55/00,F16D3/00,E05C17/00,B65D3/00,B64C9/00,E01B11/00,B62D33/00,B62K19/00,B67B3/00,B65H75/00,F02M7/00,B65B7/00,E04F13/00,F24F1/00,F02M9/00,F02K1/00,F16K47/00,B60R21/00,H01R4/00,E21F1/00,F02M7/00,F02F1/00,B65D5/00,E21B10/00,B62B13/00,H02K5/00,H02K1/00,F02M69/00,F04C14/00,F16K3/00,B65D47/00,B62D35/00,F24F13/00,H01J1/00,F16C33/00,H01B3/00,F24S80/00,H01J19/00,B22D41/00,B65D5/00,H01L29/00,F16J15/00,B66F3/00,F42B3/00,B60B5/00,B65D19/00,F16L9/00,A63C5/00,B29K101/00,B32B27/00,B29C73/00,F16G1/00,F16F1/00,B01F25/00,F16L55/00,A61M60/00,E03C1/00,G21F7/00,B08B9/00,F16L25/00,A61F2/00,A61M25/00,A23G3/00,A61C13/00,A61M39/00,E21C25/00,H01M50/00,B65H67/00,F24F7/00,B65G53/00,G02B6/00,B65H19/00,E04D13/00</t>
  </si>
  <si>
    <t>エアウェイ本体の形状・構造: F02K1/00,F24F1/00,B60R21/00,G10D7/00,F02M9/00,F04C28/00,A45D20/00,F01C20/00,F02M7/00,E21B10/00,E04B2/00,F24F13/00,F02B21/00,F16J1/00,F16F1/00,F04C14/00,A47B57/00,B63H11/00,F23R3/00,F02K7/00 | keywords: 象の鼻状,エアウェイ本体,開口部,梨地加工,エアウェイ形状,開口部拡大,内面加工,梨地,気道確保具,象の鼻状エアウェイ,広開口エアウェイ,内面梨地加工,防災医療用エアウェイ,マスク換気対応エアウェイ; フランジ部の設計: B60B25/00,E04D3/00,F16L23/00,F16L33/00,B65D5/00,F16L19/00,F16K3/00,F16L55/00,F16D3/00,E05C17/00,B65D3/00,B64C9/00,E01B11/00,B62D33/00,B62K19/00,B67B3/00,B65H75/00,F02M7/00,B65B7/00,E04F13/00 | keywords: フランジ部,基端部,一体的,軟質プラスチック,フランジ設計,一体成形,基端フランジ,軟質フランジ,気道用フランジ,軟質プラスチックフランジ,防災用フランジ部,マスク換気フランジ,エアウェイ一体型フランジ,医療用フランジ部; スリット構造: F24F1/00,F02M9/00,F02K1/00,F16K47/00,B60R21/00,H01R4/00,E21F1/00,F02M7/00,F02F1/00,B65D5/00,E21B10/00,B62B13/00,H02K5/00,H02K1/00,F02M69/00,F04C14/00,F16K3/00,B65D47/00,B62D35/00,F24F13/00 | keywords: スリット,エアウェイ本体,フランジ部,スリット２２，２４,スリット構造,分割スリット,挿管補助スリット,気道用スリット,エアウェイスリット,防災医療スリット,マスク換気スリット,ファイバースコープ対応スリット,迅速抜去スリット,エアウェイ分割構造; 材料・軟質プラスチック: H01J1/00,F16C33/00,H01B3/00,F24S80/00,H01J19/00,B22D41/00,B65D5/00,H01L29/00,F16J15/00,B66F3/00,F42B3/00,B60B5/00,B65D19/00,F16L9/00,A63C5/00,B29K101/00,B32B27/00,B29C73/00,F16G1/00,F16F1/00 | keywords: 軟質プラスチック,エアウェイ本体,フランジ部,一体形成,軟質材料,プラスチック成形,柔軟性,医療用プラスチック,一体成形材料,軟質プラスチックエアウェイ,防災医療材料,マスク換気対応材料,柔軟エアウェイ,一体型軟質材料; 挿管・抜去およびマスク換気への移行: B01F25/00,F16L55/00,A61M60/00,E03C1/00,G21F7/00,B08B9/00,F16L25/00,A61F2/00,A61M25/00,A23G3/00,A61C13/00,A61M39/00,E21C25/00,H01M50/00,B65H67/00,F24F7/00,B65G53/00,G02B6/00,B65H19/00,E04D13/00 | keywords: 挿管,抜き取り,マスク換気,エアウェイ留置,ファイバースコープ,挿管補助,迅速抜去,マスク換気移行,ファイバースコープガイド,気道確保,防災医療挿管,マスク換気対応挿管,ファイバースコープ抜去,エアウェイ留置換気,迅速気道確保</t>
  </si>
  <si>
    <t>F02K1/00,F02M9/00,F02M7/00,F04C28/00,E21B10/00,F16L23/00,F16L33/00,F16L19/00,F16L55/00,F16D3/00,F24F1/00,F02M9/00,F02K1/00,F16K47/00,B65D5/00,H01B3/00,F16C33/00,F16J15/00,B22D41/00,B65D5/00,A61M25/00,A61F2/00,A61M60/00,F16L55/00,B08B9/00</t>
  </si>
  <si>
    <t>エアウェイ本体の形状・構造: 象の鼻状エアウェイ,広開口エアウェイ,エアウェイ本体,開口部拡大,内面梨地加工,エアウェイ形状,気道確保具,フランジ部,軟質プラスチック,スリット付きエアウェイ,マスク換気対応エアウェイ,ファイバースコープガイド下挿管,抜去容易エアウェイ,防災医療用エアウェイ,梨地加工,開口部広幅化,内面加工,エアウェイ構造,気管内チューブ対応,エアウェイ留置; フランジ部の設計: フランジ部設計,基端フランジ,一体成形フランジ,軟質プラスチックフランジ,エアウェイ本体フランジ,象の鼻状エアウェイ,フランジ部スリット,広開口部エアウェイ,梨地加工内面,マスク換気対応フランジ,気道用フランジ,一体型フランジ,医療用フランジ部,エアウェイ一体型フランジ,基端部一体フランジ,軟質フランジ,フランジ部構造,フランジ部機能; スリット構造: スリット構造,エアウェイ本体スリット,フランジ部スリット,分割スリット,挿管補助スリット,気道用スリット,エアウェイスリット,迅速抜去スリット,ファイバースコープ対応スリット,マスク換気スリット,エアウェイ分割構造,象の鼻状エアウェイ,軟質プラスチック加工,広開口部,梨地内面加工,抜去容易構造,気管挿管補助,マスク換気復帰,フランジ一体形成,スリット２２，２４; 材料・軟質プラスチック: 軟質プラスチック,エアウェイ本体,フランジ部,一体形成,軟質材料,プラスチック成形,柔軟性,医療用プラスチック,一体成形材料,軟質プラスチックエアウェイ,マスク換気対応材料,柔軟エアウェイ,一体型軟質材料,スリット加工,広開口部,梨地加工,象の鼻状形状,挿管ガイド,ファイバースコープ対応,迅速抜去; 挿管・抜去およびマスク換気への移行: ファイバースコープガイド挿管,迅速抜去,マスク換気移行,エアウェイ留置換気,挿管補助具,気道確保技術,軟質プラスチックエアウェイ,象の鼻状エアウェイ,広開口部エアウェイ,梨地加工内面,フランジ部一体形成,スリット付きエアウェイ,防災医療挿管,マスク換気対応挿管,ファイバースコープ抜去,迅速気道確保,エアウェイ本体,気管内チューブ抜去,マスク換気復帰,挿管手間軽減</t>
  </si>
  <si>
    <t>内視鏡用リモートコントローラ</t>
  </si>
  <si>
    <t>G02B23/24</t>
  </si>
  <si>
    <t>【課題】操作性を向上させつつ内視鏡スイッチの不足を解消し、かつ、内視鏡操作部に配置されるスイッチの制約に起因する操作上の不具合を改善する内視鏡用リモートコントローラを提供する。 【解決手段】内視鏡用リモートコントローラ３０は、内視鏡１０の挿入部１１を把持する操作者５０の手の人指し指５２における第２関節と第３関節との間にリング状部３３が装着される指輪部３１と、リング状部３３近傍のスイッチ領域３４に設けられる、リング状部３３に人指し指５２が装着された状態において、挿入部１１を把持する手の親指５１が届く範囲内に位置する、少なくとも一つのスイッチ４１と、リング状部３３に隣設し、挿入部１１を把持する手の中指５３の一部が配置されるＵ字状部３２と、を具備し、Ｕ字状部３２の手のひら側面３２ｐの端部と手の甲側面３２ｔの端部とが挿入部１１を把持する手の中指５３における第３関節近傍まで延出されている。</t>
  </si>
  <si>
    <t>G01Q60/00,A61B1/00,A63F13/00,E05F15/00,G06F3/00,G01C19/00,B60R1/00,G02B27/00,A61B90/00,H04N23/00,G05D1/00,B23B31/00,A61M60/00,B64C13/00,G05B19/00,D06F34/00,B43K24/00,B61G1/00,G05G7/00,B62K23/00,H01H13/00,H01H21/00,E05F15/00,H01H17/00,H01H19/00,H01H33/00,B43K24/00,H01H3/00,H01H15/00,H02M7/00,B62K23/00,B67B7/00,H01H35/00,H01H29/00,G06F3/00,H01H23/00,H01H41/00,E06B9/00,H01H25/00,A61B17/00,G06F3/00,G01Q60/00,G01F1/00,A61B17/00,A63F13/00,A61B90/00,A61F9/00,H01H19/00,G01L3/00,B43K23/00,B25B7/00,G01P3/00,A61B1/00,E04B2/00,G01C11/00,B65H5/00,G06V10/00,G01N27/00,A61F2/00,A61M60/00,G05D1/00,E05F15/00,G06F3/00,H04N23/00,G05G7/00,A61B34/00,F41G5/00,G02B7/00,B60R1/00,B62M6/00,H02P5/00,B65G51/00,H01H3/00,B23Q1/00,H02K27/00,B29B7/00,B60L1/00,A61B17/00,G01F1/00,B64C13/00</t>
  </si>
  <si>
    <t>内視鏡用リモートコントローラ構造: G01Q60/00,A61B1/00,A63F13/00,E05F15/00,G06F3/00,G01C19/00,B60R1/00,G02B27/00,A61B90/00,H04N23/00,G05D1/00,B23B31/00,A61M60/00,B64C13/00,G05B19/00,D06F34/00,B43K24/00,B61G1/00,G05G7/00,B62K23/00 | keywords: 内視鏡用リモートコントローラ,指輪部,リング状部,U字状部,装着,延出,リモートコントローラ,指輪型,リング状構造,U字状構造,装着部,内視鏡操作部,把持部,操作性向上,内視鏡スイッチ不足,操作部配置,指装着型コントローラ,手指把持,内視鏡用操作デバイス,防水構造,医療用コントローラ; スイッチ配置・操作性: H01H13/00,H01H21/00,E05F15/00,H01H17/00,H01H19/00,H01H33/00,B43K24/00,H01H3/00,H01H15/00,H02M7/00,B62K23/00,B67B7/00,H01H35/00,H01H29/00,G06F3/00,H01H23/00,H01H41/00,E06B9/00,H01H25/00,A61B17/00 | keywords: スイッチ領域,スイッチ,親指,人指し指,中指,届く範囲,操作性,スイッチ配置,操作性改善,指操作,親指操作,人差し指操作,中指操作,操作部制約,スイッチ不足解消,内視鏡用スイッチ,指輪型スイッチ,操作上の不具合改善,多指操作,医療機器操作性,防災通知スイッチ,複数スイッチ配置; 指装着型操作デバイス: G06F3/00,G01Q60/00,G01F1/00,A61B17/00,A63F13/00,A61B90/00,A61F9/00,H01H19/00,G01L3/00,B43K23/00,B25B7/00,G01P3/00,A61B1/00,E04B2/00,G01C11/00,B65H5/00,G06V10/00,G01N27/00,A61F2/00,A61M60/00 | keywords: 指輪部,リング状部,指装着,第２関節,第３関節,中指,人指し指,指装着型,指輪型デバイス,関節装着,指操作デバイス,指部配置,指用コントローラ,医療用指装着,内視鏡操作指輪,指関節装着,指輪型スイッチ,手指装着型医療機器,操作性向上指装着,指輪型リモートコントローラ,多指対応,内視鏡用指装着デバイス; 内視鏡操作部との連携: G05D1/00,E05F15/00,G06F3/00,H04N23/00,G05G7/00,A61B34/00,F41G5/00,G02B7/00,B60R1/00,B62M6/00,H02P5/00,B65G51/00,H01H3/00,B23Q1/00,H02K27/00,B29B7/00,B60L1/00,A61B17/00,G01F1/00,B64C13/00 | keywords: 内視鏡操作部,挿入部,把持,手のひら側面,手の甲側面,延出,隣設,内視鏡操作部連携,挿入部把持,物理的連携,操作部配置,手指連携,隣接配置,延出構造,内視鏡挿入部操作,操作部スイッチ連携,手指把持連携,内視鏡用連携デバイス,操作部制約改善,医療用操作部連携,多指連携構造,内視鏡操作性向上</t>
  </si>
  <si>
    <t>A61B1/00,A61B90/00,G06F3/00,G02B27/00,H04N23/00,H01H13/00,H01H21/00,H01H17/00,H01H19/00,H01H15/00,A61B17/00,A61B90/00,G06F3/00,H01H19/00,B43K23/00,G06F3/00,G05G7/00,A61B34/00,H04N23/00,G02B7/00</t>
  </si>
  <si>
    <t>内視鏡用リモートコントローラ構造: 内視鏡用リモートコントローラ,指輪型コントローラ,リング状構造,U字状構造,指装着型コントローラ,操作性向上,内視鏡スイッチ不足解消,操作部配置,手指把持,親指操作スイッチ,中指支持部,スイッチ領域,装着部,挿入部把持,第２関節,第３関節,手の甲側面,手のひら側面; スイッチ配置・操作性: スイッチ配置,操作性改善,指操作,親指操作,人差し指操作,中指操作,スイッチ領域,指輪型スイッチ,多指操作,内視鏡用スイッチ,スイッチ不足解消,操作上の不具合改善,リング状部,U字状部,挿入部把持,第2関節,第3関節,手のひら側面,手の甲側面,スイッチ到達範囲; 指装着型操作デバイス: 指装着型デバイス,指輪型操作部,内視鏡用リモートコントローラ,指関節装着,指輪型スイッチ,操作性向上指装着,内視鏡操作指輪,指部配置,リング状部,Ｕ字状部,スイッチ領域,親指操作範囲,中指配置,第２関節,第３関節,手指装着型医療機器,内視鏡挿入部把持,手のひら側面,手の甲側面,操作上の不具合改善; 内視鏡操作部との連携: 内視鏡操作部連携,リモートコントローラ,挿入部把持,手指連携,操作部配置,スイッチ領域,指輪部,リング状部,U字状部,親指操作範囲,中指配置,物理的連携,操作部制約改善,操作性向上,内視鏡挿入部操作,操作部スイッチ連携,手指把持連携,内視鏡用連携デバイス</t>
  </si>
  <si>
    <t>メダル識別装置及びこのメダル識別装置を用いたメダル分離装置</t>
  </si>
  <si>
    <t>【課題】メダルの落下中にメダルの識別を行うことにより、単体のメダルを対象として正規のメダルであるか否かを識別可能なメダル識別装置を提供する。 【解決手段】メダルを遊技媒体として使用する遊技機が複数台設置された遊技島に設置され、前記遊技島内を移送されるメダルを、特定種類のメダルと前記特定種類のメダル以外の他のメダルとに識別するメダル識別装置であって、隣接するメダル同士を接触させ、隣接する一方のメダルが隣接する他方のメダルに押し出されることにより、前記隣接する一方のメダルを移送するメダル移送部と、前記メダル移送部から落下するメダルの落下先に設けられ、前記メダル移送部から落下してきたメダルを画像認識することにより、前記特定種類のメダルと前記他のメダルとを識別する識別部と、を備えた。</t>
  </si>
  <si>
    <t>G06V10/00,G06V30/00,B23Q35/00,G07D7/00,G01V8/00,G01J1/00,G06F21/00,G07D11/00,G11B27/00,G07D3/00,G06K21/00,G01P3/00,G06T7/00,B07C3/00,G06V20/00,A63F13/00,H04H60/00,G05B1/00,G07C9/00,A61B5/00,B65G47/00,G06K13/00,H01R12/00,F26B15/00,H01C10/00,B41J19/00,H01H33/00,B41J11/00,B21C1/00,H01H50/00,E05C9/00,H02P5/00,B62M9/00,A23C3/00,B23Q1/00,B41K3/00,H01H13/00,D21B1/00,B65G25/00,B41B11/00,G06K13/00,G01G19/00,G11B27/00,B60T8/00,G01T1/00,G21C17/00,B41J33/00,B23Q35/00,G07D11/00,G07D3/00,G01N29/00,B65G47/00,A01D21/00,B23D51/00,B07B13/00,G01C19/00,G01S7/00,G01S13/00,G01D5/00,G06K21/00,A63F13/00,A63F7/00,G01C19/00,C03B9/00,H01L21/00,F27B15/00,F27B1/00,G07C1/00,G07D3/00,H04W12/00,B22F12/00,G06F21/00,C01B21/00,H04M1/00,F27B9/00,H04N25/00,G07F15/00,H04Q3/00,G01F1/00,G11B33/00</t>
  </si>
  <si>
    <t>メダル識別技術: G06V10/00,G06V30/00,B23Q35/00,G07D7/00,G01V8/00,G01J1/00,G06F21/00,G07D11/00,G11B27/00,G07D3/00,G06K21/00,G01P3/00,G06T7/00,B07C3/00,G06V20/00,A63F13/00,H04H60/00,G05B1/00,G07C9/00,A61B5/00 | keywords: メダル識別,画像認識,特定種類のメダル,識別部,メダル判別,画像処理,メダル種別識別,正規メダル,識別装置,落下中メダル識別,遊技島メダル識別,メダル画像認識,防偽メダル識別,遊技機メダル判定; メダル移送機構: B65G47/00,G06K13/00,H01R12/00,F26B15/00,H01C10/00,B41J19/00,H01H33/00,B41J11/00,B21C1/00,H01H50/00,E05C9/00,H02P5/00,B62M9/00,A23C3/00,B23Q1/00,B41K3/00,H01H13/00,D21B1/00,B65G25/00,B41B11/00 | keywords: メダル移送部,隣接メダル,押し出し,移送,メダル搬送,メダル押出し,メダル接触,移送機構,メダル移動,遊技島メダル移送,メダル搬送装置,メダル供給機構,メダル落下制御,遊技機メダル搬送; 落下メダル検知: G06K13/00,G01G19/00,G11B27/00,B60T8/00,G01T1/00,G21C17/00,B41J33/00,B23Q35/00,G07D11/00,G07D3/00,G01N29/00,B65G47/00,A01D21/00,B23D51/00,B07B13/00,G01C19/00,G01S7/00,G01S13/00,G01D5/00,G06K21/00 | keywords: 落下,メダル移送部,落下先,検知,メダル落下検知,落下センサ,落下メダル検出,落下位置,落下タイミング,遊技島落下メダル検知,メダル落下通知,落下メダル識別,メダル落下画像認識,落下メダル搬送; 遊技島・遊技機構成: A63F13/00,A63F7/00,G01C19/00,C03B9/00,H01L21/00,F27B15/00,F27B1/00,G07C1/00,G07D3/00,H04W12/00,B22F12/00,G06F21/00,C01B21/00,H04M1/00,F27B9/00,H04N25/00,G07F15/00,H04Q3/00,G01F1/00,G11B33/00 | keywords: 遊技島,遊技機,複数台設置,設置,遊技島構成,遊技機設置,メダル識別装置設置,島内メダル管理,遊技島運用,遊技島メダル識別システム,複数遊技機メダル管理,遊技島メダル搬送,遊技島防偽管理,遊技島通知システム</t>
  </si>
  <si>
    <t>G06V10/00,G07D7/00,G07D11/00,G07D3/00,G06V30/00,B65G47/00,G06K13/00,F26B15/00,B41J11/00,B21C1/00,G06K13/00,G07D11/00,G07D3/00,G01G19/00,G11B27/00,A63F7/00,A63F13/00,G07D3/00,G07C1/00,H04W12/00</t>
  </si>
  <si>
    <t>メダル識別技術: メダル識別,落下中メダル識別,画像認識,画像処理,メダル種別識別,正規メダル判定,識別装置,遊技島メダル識別,メダル画像認識,防偽メダル識別,遊技機メダル判定,メダル判別,メダル移送部,識別部,遊技媒体メダル,メダル押し出し,メダル落下先,メダル接触,メダル移送,メダル画像処理; メダル移送機構: メダル移送部,隣接メダル,メダル押出し,メダル搬送,メダル接触,移送機構,メダル移動,遊技島メダル移送,メダル搬送装置,メダル供給機構,メダル落下制御,遊技機メダル搬送,メダル識別装置,メダル画像認識,メダル落下先,メダル識別部,特定種類メダル,メダル遊技媒体,メダル移送制御,メダル単体識別; 落下メダル検知: 落下メダル検知,メダル落下検知,落下メダル識別,メダル落下画像認識,落下メダル搬送,メダル移送部,落下センサ,落下メダル検出,落下位置,落下タイミング,遊技島落下メダル検知,メダル落下通知,メダル識別装置,メダル搬送,メダル識別,メダル落下判定,メダル落下タイミング,メダル落下先,メダル落下状態,メダル落下経路; 遊技島・遊技機構成: 遊技島構成,遊技機設置,メダル識別装置設置,島内メダル管理,遊技島運用,遊技島メダル識別システム,複数遊技機メダル管理,遊技島メダル搬送,遊技島防偽管理,遊技島通知システム,メダル落下識別,メダル画像認識,メダル搬送部,メダル識別部,メダル押し出し機構,メダル種類判別,遊技島メダル流通,遊技島メダル選別,遊技島メダル認証,遊技島メダル管理運用</t>
  </si>
  <si>
    <t>【課題】操作手段を用いた新たな演出態様によって遊技の興趣を向上可能な遊技機を提供する。 【解決手段】演出画像を表示するメイン液晶表示装置３０Ａと、遊技者が操作可能な操作手段としてのタッチスクリーン５０を備えたサブ液晶表示装置３０Ｂと、を備え、タッチスクリーン５０に対する遊技者の操作（スワイプ）に応じて開始される演出において、タッチスクリーン５０に対する操作（タッチ）が検知されてから、所定時間が経過した後に演出を開始する。</t>
  </si>
  <si>
    <t>A63F13/00,G06F3/00,E05F15/00,B23Q35/00,B43K24/00,E05B81/00,B60R25/00,F41J5/00,H02K11/00,H02M7/00,G07D11/00,A01D34/00,G01N29/00,A63F7/00,H01H35/00,B07C3/00,G07D7/00,H01H47/00,H01H41/00,A61B5/00,G04C23/00,A63F13/00,H01H43/00,G09F11/00,B43K24/00,G04C21/00,B41F33/00,H03K17/00,E05B81/00,G06F3/00,G03B7/00,G05B19/00,G07C5/00,G04F8/00,B60T8/00,G04F7/00,H04N13/00,H04M15/00,G04B23/00,H04N23/00,H04N13/00,G02F1/00,B60K35/00,H10K59/00,G09G5/00,H01L21/00,G01S7/00,H04N21/00,G06F3/00,G04G9/00,A63F13/00,G09G3/00,H04N19/00,H04N25/00,G08G1/00,H04N1/00,A61B5/00,H01S5/00,H04N5/00,B60R1/00,A63F13/00,H04N13/00,G09G5/00,B60K35/00,H01J31/00,H04N1/00,G01S7/00,A63F7/00,G01C11/00,G09G3/00,G03B21/00,G05B19/00,G09G1/00,H04N23/00,G08G1/00,G03G15/00,F41J5/00,H02M7/00,A63F9/00,G03H1/00</t>
  </si>
  <si>
    <t>タッチスクリーン操作検知: A63F13/00,G06F3/00,E05F15/00,B23Q35/00,B43K24/00,E05B81/00,B60R25/00,F41J5/00,H02K11/00,H02M7/00,G07D11/00,A01D34/00,G01N29/00,A63F7/00,H01H35/00,B07C3/00,G07D7/00,H01H47/00,H01H41/00,A61B5/00 | keywords: タッチスクリーン,操作,検知,スワイプ,タッチ,タッチ操作検知,スワイプ検出,入力検知,操作手段,ユーザーインターフェース,遊技機タッチ操作,サブ液晶操作検知,防止演出操作,遊技者入力検知,操作タイミング検知; 演出開始タイミング制御: G04C23/00,A63F13/00,H01H43/00,G09F11/00,B43K24/00,G04C21/00,B41F33/00,H03K17/00,E05B81/00,G06F3/00,G03B7/00,G05B19/00,G07C5/00,G04F8/00,B60T8/00,G04F7/00,H04N13/00,H04M15/00,G04B23/00,H04N23/00 | keywords: 所定時間,演出開始,タイミング,経過,制御,演出タイミング制御,遅延開始,時間管理,タイマー制御,演出開始条件,遊技機演出タイミング,タッチ後演出開始,操作遅延演出,防災通知タイミング,サブ液晶演出制御; 液晶表示装置構成: H04N13/00,G02F1/00,B60K35/00,H10K59/00,G09G5/00,H01L21/00,G01S7/00,H04N21/00,G06F3/00,G04G9/00,A63F13/00,G09G3/00,H04N19/00,H04N25/00,G08G1/00,H04N1/00,A61B5/00,H01S5/00,H04N5/00,B60R1/00 | keywords: メイン液晶表示装置,サブ液晶表示装置,表示,構成,連携,液晶表示装置,メインディスプレイ,サブディスプレイ,表示装置構成,複数表示装置,遊技機液晶構成,演出画像表示,表示装置連携,サブ液晶演出,防災通知表示; 遊技機用演出画像表示: A63F13/00,H04N13/00,G09G5/00,B60K35/00,H01J31/00,H04N1/00,G01S7/00,A63F7/00,G01C11/00,G09G3/00,G03B21/00,G05B19/00,G09G1/00,H04N23/00,G08G1/00,G03G15/00,F41J5/00,H02M7/00,A63F9/00,G03H1/00 | keywords: 演出画像,表示,遊技機,メイン液晶,サブ液晶,演出画像表示,表示制御,遊技演出,画像表示方法,演出表示装置,遊技機演出画像,液晶演出表示,操作連動演出,防災演出画像,通知演出表示</t>
  </si>
  <si>
    <t>A63F13/00,G06F3/00,F41J5/00,B23Q35/00,B60R25/00,G04C23/00,A63F13/00,H01H43/00,G06F3/00,G04C21/00,H04N13/00,G02F1/00,H10K59/00,G09G5/00,G06F3/00,A63F13/00,G09G5/00,G09G3/00,H04N13/00,A63F7/00</t>
  </si>
  <si>
    <t>タッチスクリーン操作検知: タッチスクリーン操作検知,スワイプ検出,タッチ操作検知,遊技機タッチ操作,サブ液晶操作検知,遊技者入力検知,操作タイミング検知,演出開始制御,タッチ検知遅延,操作手段,ユーザーインターフェース,演出画像表示,メイン液晶表示装置,サブ液晶表示装置,遊技者操作,タッチ検知,スワイプ操作,演出態様,興趣向上,防止演出操作; 演出開始タイミング制御: 演出開始タイミング制御,タッチ操作遅延演出,所定時間経過後開始,演出開始条件,タイマー制御,遊技機演出タイミング,タッチ後演出開始,操作手段演出制御,サブ液晶表示演出,メイン液晶表示装置,スワイプ操作演出,時間管理演出,演出画像表示,操作遅延演出,演出開始遅延,演出タイミング管理,タッチスクリーン操作,遊技者操作検知,演出開始トリガー,演出開始タイミング; 液晶表示装置構成: 液晶表示装置,メイン液晶表示装置,サブ液晶表示装置,表示装置構成,複数表示装置,表示装置連携,メインディスプレイ,サブディスプレイ,遊技機液晶構成,演出画像表示,サブ液晶演出,タッチスクリーン操作,スワイプ操作,演出開始タイミング,操作手段連携,遊技興趣向上,演出態様,遊技者操作検知; 遊技機用演出画像表示: 演出画像表示,遊技演出,表示制御,液晶表示装置,タッチスクリーン操作,操作連動演出,遊技機演出画像,画像表示方法,メイン液晶,サブ液晶,演出開始タイミング,スワイプ操作,タッチ操作検知,演出表示装置,液晶演出表示,通知演出表示,防災演出画像,遊技機用表示,表示装置制御,遊技機液晶</t>
  </si>
  <si>
    <t>【課題】遊技盤に面する領域を良好に広げることができる遊技機を提供すること。 【解決手段】支持板部Ａ３１３の形成態様が左右非対称とされることで、遊技盤Ａ１３に対する背面ケースＡ３１０の左右縁部の配置を左右非対称とすることができることから、左右いずれか一方の背面ケースＡ３１０の内部領域を犠牲にする代わりに、左右いずれか他方の背面ケースＡ３１０の内部領域を確保し易くすることができる。これにより、遊技盤Ａ１３に対する背面ケースＡ３１０の配置自由度を向上することができ、可動ユニット等の配置スペースを十分に確保することができ、遊技盤Ａ１３を通して遊技者に視認させる演出の自由度の向上を図ることができる。</t>
  </si>
  <si>
    <t>B60N2/00,F04D29/00,A47C1/00,A47C4/00,B23B29/00,B21D37/00,F41A23/00,F41A25/00,E04F13/00,F21V21/00,A63F7/00,B62B1/00,B62D55/00,H01T13/00,E03C1/00,B60P1/00,H01R4/00,A61F13/00,F16D41/00,H05K7/00,E04B9/00,F21Y107/00,A47B57/00,H01M8/00,F04B1/00,E21D15/00,F24S25/00,B65D19/00,G09F11/00,F16C17/00,G11B17/00,E06C1/00,A47B1/00,G11B7/00,B60J10/00,B01F27/00,B60C17/00,H01B17/00,E01F9/00,B62J6/00,B60N2/00,C03B9/00,B41J19/00,A63F7/00,G11B17/00,B41B11/00,B23Q1/00,B65G1/00,B21D37/00,H01H37/00,B41F3/00,B01F27/00,B65G47/00,B65B59/00,H02B1/00,B65H29/00,B60K35/00,C10G9/00,C10G11/00,C10G35/00,A63F13/00,A63F7/00,B60K35/00,H04N13/00,C03B9/00,G01S7/00,G05B19/00,B60P1/00,F16L3/00,B41F3/00,A63C10/00,G06M1/00,F21S41/00,B43K24/00,G09G5/00,F24F11/00,D06F34/00,G09F13/00,B63B32/00,G11B17/00</t>
  </si>
  <si>
    <t>遊技盤の配置自由度: B60N2/00,F04D29/00,A47C1/00,A47C4/00,B23B29/00,B21D37/00,F41A23/00,F41A25/00,E04F13/00,F21V21/00,A63F7/00,B62B1/00,B62D55/00,H01T13/00,E03C1/00,B60P1/00,H01R4/00,A61F13/00,F16D41/00,H05K7/00 | keywords: 遊技盤,配置自由度,背面ケース,支持板部,配置自由度,遊技盤配置,背面ケース配置,支持板部配置,非対称配置,遊技機構成,遊技盤拡張,演出スペース確保,可動ユニット配置,遊技盤視認性向上; 支持板部の左右非対称構造: E04B9/00,F21Y107/00,A47B57/00,H01M8/00,F04B1/00,E21D15/00,F24S25/00,B65D19/00,G09F11/00,F16C17/00,G11B17/00,E06C1/00,A47B1/00,G11B7/00,B60J10/00,B01F27/00,B60C17/00,H01B17/00,E01F9/00,B62J6/00 | keywords: 支持板部,左右非対称,形成態様,内部領域,非対称構造,支持板部非対称,左右非対称配置,内部領域確保,背面ケース非対称,遊技機背面構造,スペース最適化,可動ユニット配置スペース,演出自由度向上,遊技盤拡張領域; 可動ユニットの配置スペース確保: B60N2/00,C03B9/00,B41J19/00,A63F7/00,G11B17/00,B41B11/00,B23Q1/00,B65G1/00,B21D37/00,H01H37/00,B41F3/00,B01F27/00,B65G47/00,B65B59/00,H02B1/00,B65H29/00,B60K35/00,C10G9/00,C10G11/00,C10G35/00 | keywords: 可動ユニット,配置スペース,確保,遊技盤,可動ユニット配置,配置スペース確保,演出ユニット配置,遊技盤周辺スペース,遊技機内部スペース,演出装置配置,遊技盤拡張,背面ケーススペース,支持板部スペース,遊技者視認性; 演出の自由度向上: A63F13/00,A63F7/00,B60K35/00,H04N13/00,C03B9/00,G01S7/00,G05B19/00,B60P1/00,F16L3/00,B41F3/00,A63C10/00,G06M1/00,F21S41/00,B43K24/00,G09G5/00,F24F11/00,D06F34/00,G09F13/00,B63B32/00,G11B17/00 | keywords: 演出,自由度向上,視認,遊技者,演出自由度,視認性向上,遊技盤演出,遊技者視認,演出バリエーション,遊技機演出装置,可動ユニット演出,遊技盤拡張演出,背面ケース演出,支持板部演出</t>
  </si>
  <si>
    <t>F04D29/00,E04F13/00,F21V21/00,B21D37/00,B23B29/00,A47B57/00,E21D15/00,B65D19/00,F24S25/00,G09F11/00,A63F7/00,B23Q1/00,B65G1/00,B21D37/00,G11B17/00,A63F13/00,A63F7/00,H04N13/00,F16L3/00,B41F3/00</t>
  </si>
  <si>
    <t>遊技盤の配置自由度: 遊技盤配置,配置自由度,背面ケース配置,支持板部配置,非対称配置,遊技盤拡張,演出スペース確保,可動ユニット配置,遊技盤視認性向上,遊技機構成,内部領域確保,配置スペース確保,演出自由度向上,左右非対称,支持板部形状,背面ケース内部領域,遊技盤演出,配置自由度向上; 支持板部の左右非対称構造: 支持板部非対称,左右非対称構造,背面ケース非対称,内部領域確保,左右非対称配置,形成態様非対称,遊技盤拡張領域,遊技機背面構造,スペース最適化,可動ユニット配置スペース,演出自由度向上,支持体構成,配置自由度向上,非対称支持板部,背面ケース配置,内部スペース確保,遊技盤視認性,配置スペース確保; 可動ユニットの配置スペース確保: 可動ユニット配置,配置スペース確保,遊技盤周辺スペース,遊技機内部スペース,演出ユニット配置,演出装置配置,遊技盤拡張,背面ケーススペース,支持板部スペース,遊技者視認性,左右非対称配置,配置自由度向上,可動ユニット演出,遊技盤背面ケース,配置スペース拡張,演出自由度向上; 演出の自由度向上: 遊技盤演出,演出自由度,視認性向上,遊技者視認,演出バリエーション,遊技機演出装置,可動ユニット演出,遊技盤拡張演出,背面ケース演出,支持板部演出,配置自由度,内部領域確保,左右非対称配置,演出スペース拡張,演出表示領域,演出構成要素,演出配置設計,演出視認領域,演出効果向上,演出装置配置</t>
  </si>
  <si>
    <t>【課題】組立性を改善することができる遊技機を提供すること。 【解決手段】締結部Ａ４７５によって、配線ＨＣが、第２変位部材Ａ４９０の変位領域側に変位することが防止されるので、配線ＨＣが第２変位部材Ａ４９０と擦れて損傷することを抑制することができる。これにより、第２変位部材Ａ４９０に複数の仮固定部を形成する必要を無くすことができ、第２変位部材Ａ４９０の設計自由度の向上および組立効率の向上を図ることができる。締結部Ａ４７５は、第２変位部材Ａ４９０の変位に伴い締結部Ａ４７５と第２変位部材Ａ４９０との距離に変化が生じる方向に変位可能な態様で配線ＨＣを支えるので、結束バンドＫＢなどの固定部材で配線ＨＣの位置を固定する場合に比較して、配線ＨＣに与えられる負荷を低減することができる。</t>
  </si>
  <si>
    <t>E02F3/00,A63F7/00,H01M10/00,G01C19/00,H01L21/00,B23Q1/00,F04D29/00,B62J6/00,B01F27/00,F28F3/00,B60N2/00,H01H13/00,A63H33/00,H01H1/00,B22F12/00,A63F13/00,H01R13/00,A41C1/00,B21D37/00,H04B1/00,H02G15/00,H02G7/00,H02B1/00,D01H13/00,G06F21/00,H05B41/00,E05B67/00,H01R13/00,B60M1/00,B60D1/00,E01B25/00,H01B17/00,E21D17/00,E21D23/00,B41J29/00,B66C15/00,H01B7/00,D01H5/00,F16H35/00,E21C35/00,A63F7/00,A61M60/00,G05G9/00,G10K1/00,H01H13/00,E05F15/00,G21C7/00,F16H47/00,B41J19/00,G04C23/00,F16H15/00,F16F15/00,E21C31/00,H01H19/00,G05G1/00,B60P1/00,B41J23/00,H01H50/00,B23Q5/00,F01C5/00,H01R13/00,B65D63/00,F24S25/00,F16B12/00,E04G7/00,B65B13/00,E04G17/00,H01R4/00,E04F13/00,E04D3/00,H10K59/00,E21C35/00,E01B23/00,F16C1/00,F16L3/00,H01R24/00,F16L37/00,B21F45/00,F16B1/00,E06B3/00</t>
  </si>
  <si>
    <t>遊技機の組立構造: E02F3/00,A63F7/00,H01M10/00,G01C19/00,H01L21/00,B23Q1/00,F04D29/00,B62J6/00,B01F27/00,F28F3/00,B60N2/00,H01H13/00,A63H33/00,H01H1/00,B22F12/00,A63F13/00,H01R13/00,A41C1/00,B21D37/00,H04B1/00 | keywords: 組立性,遊技機,組立効率,設計自由度,組立構造,組立方法,設計改善,効率化,遊技機部品,組立工程の簡略化,部品配置最適化,防災組立,遊技機組立通知,組立作業負荷低減; 配線保護・支持機構: H02G15/00,H02G7/00,H02B1/00,D01H13/00,G06F21/00,H05B41/00,E05B67/00,H01R13/00,B60M1/00,B60D1/00,E01B25/00,H01B17/00,E21D17/00,E21D23/00,B41J29/00,B66C15/00,H01B7/00,D01H5/00,F16H35/00,E21C35/00 | keywords: 配線,損傷防止,支持,配線保護,負荷低減,配線支持,配線保護機構,ケーブルマネジメント,損傷抑制,負荷軽減,遊技機配線保護,配線支持部材,防災配線管理,配線通知機能,配線損傷防止構造; 変位部材の設計・機能: A63F7/00,A61M60/00,G05G9/00,G10K1/00,H01H13/00,E05F15/00,G21C7/00,F16H47/00,B41J19/00,G04C23/00,F16H15/00,F16F15/00,E21C31/00,H01H19/00,G05G1/00,B60P1/00,B41J23/00,H01H50/00,B23Q5/00,F01C5/00 | keywords: 変位部材,第２変位部材,変位領域,設計自由度,変位機構,可動部材,変位設計,変位領域,部材自由度,遊技機変位部材,変位部材組立,防災変位機構,変位通知システム,変位部材損傷防止; 締結部・固定部材の機能: H01R13/00,B65D63/00,F24S25/00,F16B12/00,E04G7/00,B65B13/00,E04G17/00,H01R4/00,E04F13/00,E04D3/00,H10K59/00,E21C35/00,E01B23/00,F16C1/00,F16L3/00,H01R24/00,F16L37/00,B21F45/00,F16B1/00,E06B3/00 | keywords: 締結部,固定部材,結束バンド,締結,位置固定,締結機構,固定部材,結束部材,位置保持,締結方法,遊技機締結部,防災締結構造,締結部通知,配線固定部材,締結部材負荷低減</t>
  </si>
  <si>
    <t>A63F7/00,B23Q1/00,F28F3/00,F04D29/00,H01L21/00,H02G15/00,H02G7/00,H01R13/00,H02B1/00,D01H13/00,A63F7/00,G05G9/00,H01H13/00,E05F15/00,F16H47/00,H01R13/00,B65D63/00,F16B12/00,B65B13/00,H01R4/00</t>
  </si>
  <si>
    <t>遊技機の組立構造: 遊技機組立構造,組立性向上,組立効率改善,設計自由度拡大,配線損傷防止,締結部材,変位部材,仮固定部不要化,部品配置最適化,組立工程簡略化,組立作業負荷低減,部品擦れ抑制,配線支持構造,固定部材負荷低減,組立設計改善,遊技機部品配置,防災組立,遊技機組立通知,効率化技術,組立方法最適化; 配線保護・支持機構: 配線保護,配線支持,損傷防止,負荷軽減,ケーブルマネジメント,配線損傷抑制,遊技機配線保護,配線支持部材,配線損傷防止構造,仮固定部,締結部,変位部材,配線負荷低減,配線摩耗防止,設計自由度向上,組立効率向上,配線変位防止,固定部材,結束バンド,配線管理; 変位部材の設計・機能: 変位部材,第２変位部材,変位領域,設計自由度,変位機構,可動部材,変位設計,部材自由度,遊技機変位部材,変位部材組立,損傷防止,締結部,配線支持,仮固定部不要,組立効率向上,負荷低減,変位部材損傷防止,変位領域側,配線変位防止,変位部材設計; 締結部・固定部材の機能: 締結部,固定部材,結束バンド,締結機構,位置固定,配線保持,変位部材,仮固定部,設計自由度向上,組立効率向上,負荷低減,擦れ損傷防止,遊技機締結部,配線固定部材,締結部材負荷低減,位置保持,結束部材,締結方法</t>
  </si>
  <si>
    <t>【課題】振動演出を改善することができる遊技機を提供すること。 【解決手段】振動装置２１５００が覆設基礎部材２１４１０に配設され、覆設基礎部材２１４１０の変位が許容されることから、覆設基礎部材２１４１０を介して遊技者側へ振動を伝達可能な一方、覆設基礎部材２１４１０の変位により振動を吸収することで、金属本体部１００１４ａ側への振動の伝達を抑制することができる。これにより、振動装置２１５００の振動強度として許容される程度を高めることができる。また、鉛直方向の振動伝達を抑えることで、遊技者が覆設基礎部材２１４１０に手を乗せるなど覆設基礎部材２１４１０に対して重力方向の負荷が与えられた場合に、覆設基礎部材２１４１０が過度に変位して、遊技者の姿勢が乱れることを防止することができる。</t>
  </si>
  <si>
    <t>B07B1/00,B01F31/00,B65G27/00,D06F37/00,B06B1/00,G04B17/00,G01C19/00,H02M7/00,A63F13/00,E05F15/00,B28B21/00,G10H3/00,B22C15/00,B62M6/00,B01D33/00,B65B1/00,G01M1/00,A63F7/00,F16F15/00,E02D3/00,B60G11/00,B65G27/00,G04B17/00,F16F15/00,H01S3/00,A63G31/00,B01F31/00,E02D3/00,G01C19/00,E04B1/00,B22C15/00,B65D81/00,H04R7/00,F16F9/00,B07B1/00,B28B21/00,F16F13/00,F16D3/00,A63F7/00,B60G13/00,F16F15/00,F16H23/00,F41A3/00,H01S3/00,B63B39/00,B65G27/00,G04B5/00,G04B17/00,D06F37/00,B01F31/00,H04R7/00,E06C5/00,E06C1/00,F16F9/00,G21C7/00,B28B21/00,C10B7/00,G01H1/00,D21D5/00,F16F13/00,A63F13/00,G06F3/00,H01R13/00,C07C2/00,H01R43/00,H01H21/00,H01R4/00,A63F7/00,H02M7/00,H01R12/00,B25J13/00,H01H13/00,H01H31/00,A61B5/00,H04W92/00,G01F1/00,E04H17/00,H01H19/00,H01R24/00,B65H29/00</t>
  </si>
  <si>
    <t>振動装置: B07B1/00,B01F31/00,B65G27/00,D06F37/00,B06B1/00,G04B17/00,G01C19/00,H02M7/00,A63F13/00,E05F15/00,B28B21/00,G10H3/00,B22C15/00,B62M6/00,B01D33/00,B65B1/00,G01M1/00,A63F7/00,F16F15/00,E02D3/00 | keywords: 振動装置,振動強度,振動演出,バイブレーター,振動発生装置,振動制御,振動ユニット,振動演出,遊技機用振動装置,防振構造,振動通知,振動フィードバック,振動演出制御; 覆設基礎部材: B60G11/00,B65G27/00,G04B17/00,F16F15/00,H01S3/00,A63G31/00,B01F31/00,E02D3/00,G01C19/00,E04B1/00,B22C15/00,B65D81/00,H04R7/00,F16F9/00,B07B1/00,B28B21/00,F16F13/00,F16D3/00,A63F7/00,B60G13/00 | keywords: 覆設基礎部材,変位,振動伝達,吸収,基礎部材,振動吸収部材,変位許容,遊技者側伝達,金属本体部抑制,遊技機基礎部材,防振基礎構造,振動吸収構造,遊技者接触部材,振動伝達制御; 鉛直方向振動制御: F16F15/00,F16H23/00,F41A3/00,H01S3/00,B63B39/00,B65G27/00,G04B5/00,G04B17/00,D06F37/00,B01F31/00,H04R7/00,E06C5/00,E06C1/00,F16F9/00,G21C7/00,B28B21/00,C10B7/00,G01H1/00,D21D5/00,F16F13/00 | keywords: 鉛直方向,重力方向,過度な変位,振動伝達抑制,鉛直振動,垂直方向振動,重力負荷,変位防止,姿勢保持,遊技者姿勢制御,鉛直方向防振,重力方向負荷対応,遊技機安定性,振動伝達抑制構造; 遊技者インターフェース: A63F13/00,G06F3/00,H01R13/00,C07C2/00,H01R43/00,H01H21/00,H01R4/00,A63F7/00,H02M7/00,H01R12/00,B25J13/00,H01H13/00,H01H31/00,A61B5/00,H04W92/00,G01F1/00,E04H17/00,H01H19/00,H01R24/00,B65H29/00 | keywords: 遊技者,手を乗せる,姿勢,接触,遊技者インターフェース,接触部材,操作部,姿勢保持,遊技者負荷,遊技者接触面,遊技者操作部,姿勢安定化,遊技者フィードバック,遊技者安全設計</t>
  </si>
  <si>
    <t>B06B1/00,A63F13/00,B01F31/00,B65G27/00,G04B17/00,F16F15/00,B60G11/00,B01F31/00,B65G27/00,A63G31/00,F16F15/00,B63B39/00,F16H23/00,B01F31/00,D06F37/00,A63F13/00,G06F3/00,H01H21/00,A63F7/00,H01R13/00</t>
  </si>
  <si>
    <t>振動装置: 振動装置,振動発生装置,振動制御,振動ユニット,振動演出,遊技機用振動装置,防振構造,振動通知,振動フィードバック,振動演出制御,覆設基礎部材,振動強度,鉛直方向振動,変位吸収,遊技者側振動伝達,金属本体部振動抑制,重力方向負荷,姿勢乱れ防止; 覆設基礎部材: 覆設基礎部材,振動伝達制御,振動吸収部材,変位許容,遊技者側伝達,金属本体部抑制,防振基礎構造,遊技者接触部材,振動装置,鉛直方向振動抑制,振動強度向上,遊技機基礎部材,振動吸収構造,基礎部材構造,遊技者負荷対応,姿勢安定化,変位吸収,遊技機振動演出,遊技機構造,遊技者安全性; 鉛直方向振動制御: 鉛直方向振動制御,重力方向負荷対応,過度な変位防止,振動伝達抑制構造,遊技者姿勢保持,鉛直方向防振,垂直方向振動抑制,遊技機安定性,覆設基礎部材変位,振動吸収機構,遊技者側振動伝達,鉛直方向変位抑制,重力負荷時安定化,遊技者姿勢制御,振動強度許容,金属本体部振動抑制,鉛直方向伝達抑制,遊技者負荷対応,基礎部材振動制御,遊技機振動演出; 遊技者インターフェース: 遊技者インターフェース,覆設基礎部材,遊技者接触面,遊技者操作部,振動装置,振動伝達,遊技者フィードバック,姿勢保持,姿勢安定化,遊技者負荷,遊技者安全設計,鉛直方向振動,変位吸収,振動強度,重力方向負荷,操作部材,接触部材,遊技者姿勢,遊技者側伝達,振動抑制</t>
  </si>
  <si>
    <t>洗浄具</t>
  </si>
  <si>
    <t>A47L17/00</t>
  </si>
  <si>
    <t>B08B1/00;B08B9/087</t>
  </si>
  <si>
    <t>【課題】洗浄対象容器が上窄まり形状の容器であっても、容器内の底面から口部にいたる全体を効率良く洗浄することができ、しかも、洗浄体の位置ずれ防止構造の簡素化を図りながら、容器の底面洗浄時の洗浄長さを自由に調節する。 【解決手段】柄本体部２の先端に洗浄保持部３が形成されている柄Ａと、洗浄保持部３に対して脱着可能に外装される筒状又は袋状の洗浄体Ｂと、が備えられている洗浄具であって、柄Ａの洗浄保持部３の基端側部位は、柄本体部２と洗浄保持部３の先端側部位とが平行又は略平行になる状態で二度屈曲形成され、洗浄保持部３の先端とこれに正規装着姿勢で外装された洗浄体Ｂの先端との間に、洗浄体Ｂの先端部Ｂ１ａの屈曲を許容する空隙部４が形成され、洗浄体Ｂの基端側の装着口部２０は、洗浄保持部３の先端側屈曲部３０ａを少なくとも越えた柄長手方向での移動抵抗の大きな領域に配置されている。</t>
  </si>
  <si>
    <t>B01F27/00,B65D5/00,B65D21/00,E03D1/00,B65D43/00,B65D1/00,B02C18/00,A47L15/00,F16K47/00,E03D11/00,B01F25/00,E03D9/00,B08B9/00,B30B9/00,B04B1/00,D06F1/00,D06F43/00,B04B3/00,G07F11/00,B63B59/00,A47L15/00,A47K1/00,B65B43/00,G07F11/00,E03D3/00,E03D1/00,F16M11/00,E03D9/00,B01D33/00,B23Q3/00,B05B15/00,E03D5/00,H01M50/00,G11B3/00,B08B9/00,D06F43/00,F16D1/00,H01R33/00,A47J31/00,B65H3/00,F16L27/00,B28B7/00,F16D65/00,F16D3/00,H01H19/00,H01H37/00,B66C23/00,A43B7/00,H01H17/00,B61G7/00,F16H35/00,G05G7/00,B62B1/00,A47B21/00,F16K15/00,F16L37/00,F16H9/00,B01F27/00,A63B60/00,A47C17/00,E03D1/00,B65D5/00,B08B9/00,B65B11/00,B01D33/00,A47L15/00,B24D9/00,B65D75/00,B01D46/00,B01D29/00,D06F43/00,B01D47/00,B01D24/00,E03D5/00,F16L55/00,B01D3/00,A44B1/00,B01D35/00,A47L13/00,B60J10/00,E21D23/00,A47L5/00,B01D33/00,A47L15/00,B65H3/00,H01H63/00,B24D9/00,E03D1/00,B65H59/00,B08B1/00,B08B9/00,B41L3/00,D01H5/00,E03D3/00,B08B17/00,G01D11/00,H01R39/00,B41B21/00,B01D24/00,F02F1/00</t>
  </si>
  <si>
    <t>上窄まり容器対応洗浄構造: B01F27/00,B65D5/00,B65D21/00,E03D1/00,B65D43/00,B65D1/00,B02C18/00,A47L15/00,F16K47/00,E03D11/00,B01F25/00,E03D9/00,B08B9/00,B30B9/00,B04B1/00,D06F1/00,D06F43/00,B04B3/00,G07F11/00,B63B59/00 | keywords: 上窄まり形状,容器,底面,口部,全体洗浄,狭口容器,容器形状対応,底面洗浄,口部洗浄,全体洗浄,容器内洗浄,防災容器洗浄,通知容器洗浄,容器形状適応,複雑形状容器洗浄,容器洗浄効率; 洗浄体の脱着・保持機構: A47L15/00,A47K1/00,B65B43/00,G07F11/00,E03D3/00,E03D1/00,F16M11/00,E03D9/00,B01D33/00,B23Q3/00,B05B15/00,E03D5/00,H01M50/00,G11B3/00,B08B9/00,D06F43/00,F16D1/00,H01R33/00,A47J31/00,B65H3/00 | keywords: 脱着可能,外装,洗浄体,洗浄保持部,筒状,袋状,洗浄体着脱,保持機構,洗浄体固定,洗浄体外装,洗浄体保持,洗浄体交換,洗浄体通知,防災洗浄体,洗浄体装着口,洗浄体安定保持,洗浄体脱着構造; 柄部の屈曲・調節構造: F16L27/00,B28B7/00,F16D65/00,F16D3/00,H01H19/00,H01H37/00,B66C23/00,A43B7/00,H01H17/00,B61G7/00,F16H35/00,G05G7/00,B62B1/00,A47B21/00,F16K15/00,F16L37/00,F16H9/00,B01F27/00,A63B60/00,A47C17/00 | keywords: 柄本体部,二度屈曲,洗浄保持部,先端,基端,長さ調節,柄部屈曲,柄長調節,洗浄長さ調節,屈曲構造,柄本体,洗浄具柄調節,防災洗浄具柄,通知柄調節,屈曲保持部,柄部構造,洗浄体位置調節; 洗浄体先端部の屈曲・空隙構造: E03D1/00,B65D5/00,B08B9/00,B65B11/00,B01D33/00,A47L15/00,B24D9/00,B65D75/00,B01D46/00,B01D29/00,D06F43/00,B01D47/00,B01D24/00,E03D5/00,F16L55/00,B01D3/00,A44B1/00,B01D35/00,A47L13/00,B60J10/00 | keywords: 洗浄体先端,屈曲,空隙部,許容,先端部,先端屈曲,空隙形成,洗浄体屈曲,先端空隙,屈曲許容,洗浄体先端通知,防災洗浄体先端,空隙部構造,洗浄体屈曲構造,容器底面洗浄空隙,洗浄体柔軟先端; 位置ずれ防止・移動抵抗構造: E21D23/00,A47L5/00,B01D33/00,A47L15/00,B65H3/00,H01H63/00,B24D9/00,E03D1/00,B65H59/00,B08B1/00,B08B9/00,B41L3/00,D01H5/00,E03D3/00,B08B17/00,G01D11/00,H01R39/00,B41B21/00,B01D24/00,F02F1/00 | keywords: 位置ずれ防止,移動抵抗,装着口部,屈曲部,領域,位置ずれ防止構造,移動抵抗領域,洗浄体固定領域,装着口部抵抗,屈曲部抵抗,洗浄体防災固定,通知移動抵抗,洗浄体位置保持,洗浄体装着抵抗,洗浄体移動防止,洗浄体屈曲部抵抗</t>
  </si>
  <si>
    <t>A47L15/00,B01F27/00,B65D5/00,B65D21/00,B65D1/00,A47L15/00,A47K1/00,B23Q3/00,F16M11/00,B65B43/00,F16L27/00,F16D3/00,B28B7/00,B66C23/00,A43B7/00,B08B9/00,A47L15/00,B24D9/00,B01D33/00,B65D5/00,A47L5/00,A47L15/00,B08B1/00,B24D9/00,B01D33/00</t>
  </si>
  <si>
    <t>上窄まり容器対応洗浄構造: 上窄まり形状容器,狭口容器,容器形状対応洗浄,底面洗浄,口部洗浄,全体洗浄,容器内洗浄,洗浄体保持構造,洗浄体脱着,洗浄体屈曲許容,洗浄長さ調節,洗浄体位置ずれ防止,洗浄保持部,柄本体部,空隙部形成,装着口部配置,容器底面洗浄,複雑形状容器洗浄,容器形状適応,洗浄具; 洗浄体の脱着・保持機構: 洗浄体着脱,洗浄体保持,洗浄体固定,洗浄体外装,洗浄保持部,洗浄体交換,洗浄体装着口,洗浄体安定保持,洗浄体脱着,洗浄体先端部,洗浄体基端部,洗浄体屈曲,洗浄体移動抵抗,洗浄体保持構造,洗浄体保持機構,洗浄体保持部位,洗浄体保持姿勢,洗浄体保持領域; 柄部の屈曲・調節構造: 柄部屈曲,二度屈曲,柄長調節,洗浄長さ調節,屈曲構造,洗浄保持部,基端側部位,先端側部位,洗浄体脱着,空隙部形成,屈曲保持部,移動抵抗領域,洗浄具柄調節,洗浄体先端部,洗浄体装着口部,柄本体部,洗浄体基端側,屈曲許容,洗浄体外装,洗浄体位置ずれ防止; 洗浄体先端部の屈曲・空隙構造: 洗浄体先端部,先端屈曲,空隙形成,洗浄体屈曲,先端空隙,屈曲許容,洗浄保持部,容器底面洗浄,洗浄体脱着,洗浄体装着口部,洗浄体先端部屈曲,空隙部構造,洗浄体屈曲構造,容器底面洗浄空隙,洗浄体保持,洗浄体移動抵抗,洗浄体基端側,洗浄体先端部空隙,洗浄体屈曲許容,洗浄体先端部形状; 位置ずれ防止・移動抵抗構造: 位置ずれ防止構造,移動抵抗領域,洗浄体固定領域,装着口部抵抗,屈曲部抵抗,洗浄体位置保持,洗浄体装着抵抗,洗浄体移動防止,洗浄体防災固定,洗浄体保持部,洗浄体脱着機構,洗浄体先端部空隙,洗浄体基端側配置,洗浄体屈曲許容,柄本体部二度屈曲,洗浄体長さ調節,容器底面洗浄,容器口部洗浄,上窄まり容器対応,洗浄具構造</t>
  </si>
  <si>
    <t>医用画像処理装置、医用画像診断装置及びプログラム</t>
  </si>
  <si>
    <t>A61B6/12;A61B8/12</t>
  </si>
  <si>
    <t>【課題】心房中隔の貫通を伴う施術を容易にすること。 【解決手段】実施形態に係る医用画像処理装置は、取得部と、算出部と、提示部とを備える。取得部は、被検体の心臓を示す医用画像を取得し、取得した前記医用画像から、卵円窩に対応する卵円窩領域と、治療対象部位に対応する対象領域とを取得する。算出部は、前記卵円窩領域及び前記対象領域に基づいて、前記卵円窩を貫通して前記治療対象部位に到達する医療デバイスが左心房の内壁と非接触で前記治療対象部位まで到達可能となる貫通領域を、前記卵円窩領域において算出する。提示部は、前記貫通領域を提示する。</t>
  </si>
  <si>
    <t>A61M60/00,A61F2/00,A61B5/00,A61N1/00,A61M25/00,A61B17/00,A61B1/00,A61F13/00,B65D51/00,F41A9/00,E21C25/00,E21B10/00,D05B87/00,H01R4/00,A61P9/00,A61M1/00,A61B34/00,B21J15/00,C25B9/00,A61B18/00,A61B5/00,G06V10/00,A61M60/00,H04N13/00,G01S7/00,H04N1/00,A61B6/00,G01R33/00,H04N25/00,G06T3/00,H01J31/00,G16H50/00,H04N5/00,G16H30/00,G06F3/00,A61B17/00,G06T7/00,G01L11/00,G06T5/00,G06V30/00,A61M60/00,G06T7/00,H05H1/00,A61M25/00,H01J37/00,H04N19/00,A61B34/00,B23B41/00,G01S13/00,H04N25/00,H01J23/00,H03M13/00,A61B18/00,G01S1/00,A61B3/00,A61B5/00,A61N1/00,H01M50/00,A61F2/00,B21D3/00,H04N19/00,G06T7/00,G06V30/00,G01S7/00,A61B6/00,H04W68/00,G10L21/00,B60K35/00,A61M60/00,G01N23/00,H04N21/00,G16H50/00,G16H30/00,G01S5/00,B62J50/00,D06H7/00,G03C5/00,G11B3/00,G08G1/00,G07C3/00</t>
  </si>
  <si>
    <t>心房中隔貫通支援: A61M60/00,A61F2/00,A61B5/00,A61N1/00,A61M25/00,A61B17/00,A61B1/00,A61F13/00,B65D51/00,F41A9/00,E21C25/00,E21B10/00,D05B87/00,H01R4/00,A61P9/00,A61M1/00,A61B34/00,B21J15/00,C25B9/00,A61B18/00 | keywords: 心房中隔,卵円窩,貫通,医療デバイス,治療対象部位,心房中隔貫通,卵円窩穿刺,経心房中隔アプローチ,治療対象部位到達,医療デバイス誘導,心房中隔貫通支援,卵円窩領域算出,左心房内壁非接触,心臓治療デバイス,貫通領域提示; 医用画像取得・処理: A61B5/00,G06V10/00,A61M60/00,H04N13/00,G01S7/00,H04N1/00,A61B6/00,G01R33/00,H04N25/00,G06T3/00,H01J31/00,G16H50/00,H04N5/00,G16H30/00,G06F3/00,A61B17/00,G06T7/00,G01L11/00,G06T5/00,G06V30/00 | keywords: 医用画像,取得部,心臓画像,卵円窩領域,対象領域,医用画像取得,画像処理,心臓画像解析,領域抽出,画像診断,卵円窩領域抽出,治療対象部位抽出,画像ベース治療支援,医用画像処理装置,画像誘導治療; 貫通領域算出アルゴリズム: A61M60/00,G06T7/00,H05H1/00,A61M25/00,H01J37/00,H04N19/00,A61B34/00,B23B41/00,G01S13/00,H04N25/00,H01J23/00,H03M13/00,A61B18/00,G01S1/00,A61B3/00,A61B5/00,A61N1/00,H01M50/00,A61F2/00,B21D3/00 | keywords: 算出部,貫通領域,卵円窩領域,対象領域,到達可能,貫通領域算出,到達経路計算,安全領域抽出,非接触経路,算出アルゴリズム,左心房内壁非接触算出,治療対象部位到達経路,卵円窩貫通領域計算,医療デバイス経路解析,画像誘導経路算出; 貫通領域の提示・通知: H04N19/00,G06T7/00,G06V30/00,G01S7/00,A61B6/00,H04W68/00,G10L21/00,B60K35/00,A61M60/00,G01N23/00,H04N21/00,G16H50/00,G16H30/00,G01S5/00,B62J50/00,D06H7/00,G03C5/00,G11B3/00,G08G1/00,G07C3/00 | keywords: 提示部,貫通領域,提示,医用画像,治療支援,貫通領域提示,医用画像表示,治療支援通知,領域可視化,医療従事者通知,貫通領域可視化,治療対象部位提示,卵円窩領域表示,画像誘導治療支援,安全経路通知</t>
  </si>
  <si>
    <t>A61M25/00,A61B5/00,A61B17/00,A61B1/00,A61F2/00,A61B5/00,G06V10/00,A61B6/00,G06T3/00,H04N13/00,G06T7/00,A61B34/00,A61M25/00,A61M60/00,H04N19/00,G06T7/00,A61B6/00,G06V30/00,G01N23/00,A61M60/00</t>
  </si>
  <si>
    <t>心房中隔貫通支援: 心房中隔貫通,卵円窩穿刺,経心房中隔アプローチ,治療対象部位到達,医療デバイス誘導,卵円窩領域算出,左心房内壁非接触,貫通領域提示,心臓治療デバイス,医用画像処理,医用画像取得,医用画像算出,医用画像提示,貫通支援技術,心房中隔穿刺,卵円窩領域抽出,治療部位誘導,医療デバイス到達,心臓画像診断,医療デバイス経路; 医用画像取得・処理: 医用画像取得,心臓画像解析,卵円窩領域抽出,治療対象部位抽出,画像処理装置,画像ベース治療支援,画像誘導治療,領域抽出,医用画像処理,画像診断,貫通領域算出,左心房非接触到達,医療デバイス誘導,心房中隔貫通,卵円窩貫通,治療支援画像提示,算出部,提示部,取得部; 貫通領域算出アルゴリズム: 貫通領域算出,卵円窩領域抽出,治療対象部位到達経路,非接触経路計算,安全領域抽出,画像誘導経路算出,算出アルゴリズム,到達経路計算,左心房内壁非接触算出,医療デバイス経路解析,卵円窩貫通領域計算,医用画像処理,算出部,提示部,対象領域抽出,経路解析,心房中隔貫通,画像解析,医用画像取得,治療対象領域; 貫通領域の提示・通知: 貫通領域提示,医用画像表示,治療支援通知,領域可視化,医療従事者通知,貫通領域可視化,治療対象部位提示,卵円窩領域表示,画像誘導治療支援,安全経路通知,心房中隔貫通,医療デバイス経路,左心房内壁非接触,卵円窩貫通,治療対象部位到達,医用画像処理,算出部提示,取得部画像,医用画像誘導,治療経路算出</t>
  </si>
  <si>
    <t>尿取りパッド</t>
  </si>
  <si>
    <t>A61F13/47;A61F13/532;A61F13/533;A61F13/53</t>
  </si>
  <si>
    <t>【課題】尿取りパッドにて、弾性部材が伸縮可能な範囲を狭くしつつ、弾性部材が伸縮可能な範囲と伸縮しない等の範囲との境界領域での横漏れを抑制する。 【解決手段】尿取りパッド１は、吸収体２１を備える吸収本体部２と、一対の防漏壁部４０、４０と、を具備する。防漏壁部は、吸収本体部に固定された基部４１と、基部に連接し起立する第１壁部４２と、第１壁部に連接し起立する第２壁部４３と、基部と前記第１壁部とを接合する第１接合部４４と、第１壁部と前記第２壁部とを接合する第２接合部４５と、複数の弾性部材ＥＬと、を備える。第２接合部は、接合本体部４５と、接合本体部から長手方向に延設された接合延設部４５と、を含む。第２壁部は、弾性部材が長手方向に延在する伸縮領域Ｓと、伸縮領域の両外側の非伸縮領域Ｓと、を有する。接合延設部は、伸縮領域にて、長手方向の内方側に向かって所定長手方向長さで延設される。</t>
  </si>
  <si>
    <t>B60R21/00,B65D41/00,F16L33/00,B24D9/00,A61M60/00,G01L5/00,A61F13/00,B29C73/00,F17B1/00,D04B15/00,G09F11/00,H01R13/00,A43B3/00,A47H1/00,E05B77/00,A61F5/00,F01C5/00,F16F1/00,G02C5/00,F16J15/00,E04B2/00,B65D5/00,A61F13/00,B65D90/00,F16L11/00,B65D6/00,E04B9/00,E02D5/00,F16F9/00,F16L9/00,E03C1/00,H01S3/00,H01J5/00,F16K31/00,B29C48/00,A47B57/00,E02B3/00,B31B120/00,H01J19/00,B65D88/00,A61F13/00,H01M8/00,H01M50/00,A61F5/00,B65D5/00,F24S10/00,F24S70/00,B43L17/00,A43B7/00,G03F1/00,A61L15/00,B01D33/00,F21K9/00,E03D9/00,H01L23/00,G03C1/00,B62J1/00,C40B50/00,B65B35/00,A61M1/00,H01R13/00,B65D41/00,B05B12/00,F16L33/00,B28B21/00,B29C73/00,B21B37/00,A61M60/00,E06B7/00,F16L55/00,F16J15/00,B65B13/00,F16H15/00,E06B3/00,B66F3/00,E21B47/00,B29C65/00,F16L13/00,A61F13/00,F16D3/00</t>
  </si>
  <si>
    <t>弾性部材の伸縮制御: B60R21/00,B65D41/00,F16L33/00,B24D9/00,A61M60/00,G01L5/00,A61F13/00,B29C73/00,F17B1/00,D04B15/00,G09F11/00,H01R13/00,A43B3/00,A47H1/00,E05B77/00,A61F5/00,F01C5/00,F16F1/00,G02C5/00,F16J15/00 | keywords: 弾性部材,伸縮可能範囲,伸縮領域,非伸縮領域,長手方向,弾性体,伸縮制限,伸縮領域,非伸縮領域,伸縮制御,長手方向,弾性部材配置,漏れ防止弾性部材,尿取りパッド伸縮,境界領域伸縮,防漏壁伸縮制御,弾性部材長手方向配置,伸縮領域設計,パッド端部伸縮; 防漏壁部の構造: E04B2/00,B65D5/00,A61F13/00,B65D90/00,F16L11/00,B65D6/00,E04B9/00,E02D5/00,F16F9/00,F16L9/00,E03C1/00,H01S3/00,H01J5/00,F16K31/00,B29C48/00,A47B57/00,E02B3/00,B31B120/00,H01J19/00,B65D88/00 | keywords: 防漏壁部,基部,第１壁部,第２壁部,第１接合部,第２接合部,接合延設部,防漏壁,壁部構造,多層壁,接合部,基部,壁部起立,接合延設部,漏れ防止壁構造,尿取りパッド防漏壁,壁部接合構造,防漏壁多層化,壁部配置設計,境界領域防漏壁,防漏壁部材; 吸収体・吸収本体部の構成: A61F13/00,H01M8/00,H01M50/00,A61F5/00,B65D5/00,F24S10/00,F24S70/00,B43L17/00,A43B7/00,G03F1/00,A61L15/00,B01D33/00,F21K9/00,E03D9/00,H01L23/00,G03C1/00,B62J1/00,C40B50/00,B65B35/00,A61M1/00 | keywords: 吸収体,吸収本体部,吸収体２１,吸収体,吸収本体,吸収材,吸収層,吸収体配置,吸収体構造,尿取りパッド吸収体,防漏壁吸収体連携,吸収体漏れ防止,吸収体設計,吸収体配置方法,吸収体と弾性部材の関係; 境界領域での漏れ抑制: H01R13/00,B65D41/00,B05B12/00,F16L33/00,B28B21/00,B29C73/00,B21B37/00,A61M60/00,E06B7/00,F16L55/00,F16J15/00,B65B13/00,F16H15/00,E06B3/00,B66F3/00,E21B47/00,B29C65/00,F16L13/00,A61F13/00,F16D3/00 | keywords: 境界領域,横漏れ,漏れ抑制,伸縮領域,非伸縮領域,漏れ抑制,横漏れ防止,境界領域,伸縮領域境界,漏れ防止設計,パッド漏れ対策,尿取りパッド漏れ抑制,防漏壁境界漏れ,弾性部材境界漏れ防止,伸縮領域漏れ対策,境界領域設計,漏れ防止構造</t>
  </si>
  <si>
    <t>A61F13/00,D04B15/00,B29C73/00,F16L33/00,G01L5/00,A61F13/00,E04B2/00,B65D5/00,F16F9/00,B65D6/00,A61F13/00,A61F5/00,A43B7/00,B43L17/00,F24S70/00,B29C73/00,B65D41/00,B05B12/00,F16L55/00,A61M60/00</t>
  </si>
  <si>
    <t>弾性部材の伸縮制御: 弾性部材伸縮制御,伸縮領域制限,非伸縮領域形成,長手方向配置,漏れ防止壁,防漏壁部材,吸収体配置,境界領域制御,弾性体配置,伸縮制限構造,尿取りパッド防漏,弾性部材接合部,伸縮領域境界,防漏壁伸縮制御,弾性部材長手方向配置,吸収本体部構造,接合延設部,漏れ防止弾性部材,防漏壁起立部,吸収体防漏構造; 防漏壁部の構造: 防漏壁部,多層壁構造,壁部接合部,吸収本体部,第１壁部,第２壁部,基部,第１接合部,第２接合部,弾性部材,伸縮領域,非伸縮領域,接合延設部,漏れ防止壁,壁部配置設計,防漏壁多層化,尿取りパッド防漏壁,壁部構造,壁部接合構造,防漏壁部材; 吸収体・吸収本体部の構成: 吸収体,吸収本体部,吸収材,吸収層,吸収体配置,尿取りパッド吸収体,防漏壁吸収体連携,吸収体漏れ防止,吸収体設計,吸収体配置方法,防漏壁部,弾性部材,伸縮領域,非伸縮領域,接合部,基部,第１壁部,第２壁部,接合延設部,長手方向; 境界領域での漏れ抑制: 尿取りパッド漏れ抑制,防漏壁境界漏れ,弾性部材境界漏れ防止,伸縮領域漏れ対策,境界領域設計,横漏れ防止,漏れ防止設計,吸収体防漏,防漏壁部,伸縮領域境界,非伸縮領域,接合延設部,第２壁部,弾性部材配置,吸収本体部,基部固定,第１壁部,第１接合部,第２接合部,長手方向延設</t>
  </si>
  <si>
    <t>【課題】不正行為の発見を好適に行うことが可能な遊技機を提供すること。 【解決手段】主制御装置１１０に役物比率管理チップ２０７を設け、ＭＰＵ２０１から入賞情報を得て、役物比率管理チップ２０７にて役物比率及び連続役物比率を算出して、不揮発性のメモリである第２読書メモリ２６４ａに記録する。そして、検査装置３００が検査端子２０７ａに接続されると、第２読書メモリ２６４ａに記録された役物比率データ２６４ａ及び連続役物比率データ２６４ｂが、検査装置３００へ出力される。</t>
  </si>
  <si>
    <t>A63F13/00,G05B19/00,A63F7/00,B23Q15/00,G06F7/00,G05D13/00,G01G19/00,C03B9/00,H03J7/00,F16H61/00,G06C15/00,D06F33/00,A63F1/00,G01L3/00,G01C11/00,B60K35/00,G01G13/00,G07D3/00,A63F5/00,B21B37/00,G11C11/00,H04N5/00,G01D9/00,G11B7/00,B41J5/00,G11B5/00,G11B11/00,G09G5/00,G11B3/00,H10B20/00,G01R13/00,G06F21/00,G11C29/00,G11B9/00,G06F7/00,G05B19/00,H04N9/00,H04M1/00,G11C17/00,H10B43/00,G11B27/00,G01J1/00,G06F3/00,A61B5/00,G08B29/00,G11C29/00,G01S7/00,H04L43/00,H04N5/00,G11B15/00,G01F15/00,A63F13/00,G06F7/00,F24F1/00,G01V8/00,B21B38/00,G10H3/00,G01P3/00,G01K17/00,G09G3/00,G06F21/00,G06K21/00,G08B29/00,G11C29/00,G06F11/00,G07D11/00,A63F13/00,B65H7/00,G01N29/00,B66B5/00,G05B1/00,G08G1/00,G11B27/00,B60T8/00,H04N25/00,H04L41/00,F41J5/00,H03M13/00,G01V8/00,B60R25/00</t>
  </si>
  <si>
    <t>役物比率管理: A63F13/00,G05B19/00,A63F7/00,B23Q15/00,G06F7/00,G05D13/00,G01G19/00,C03B9/00,H03J7/00,F16H61/00,G06C15/00,D06F33/00,A63F1/00,G01L3/00,G01C11/00,B60K35/00,G01G13/00,G07D3/00,A63F5/00,B21B37/00 | keywords: 役物比率,連続役物比率,役物比率管理チップ,入賞情報,役物比率算出,連続役物比率管理,比率データ記録,入賞判定,比率管理装置,遊技機不正検出,比率異常通知,役物比率データ出力,防犯管理,比率管理システム; 不揮発性メモリ記録: G11C11/00,H04N5/00,G01D9/00,G11B7/00,B41J5/00,G11B5/00,G11B11/00,G09G5/00,G11B3/00,H10B20/00,G01R13/00,G06F21/00,G11C29/00,G11B9/00,G06F7/00,G05B19/00,H04N9/00,H04M1/00,G11C17/00,H10B43/00 | keywords: 第２読書メモリ,不揮発性メモリ,記録,データ保存,不揮発性記憶装置,データ記録,メモリ保存,役物比率データ保存,連続比率データ記録,遊技機データ管理,検査用データ保存,不正行為履歴記録,メモリ出力端子,防災データ保存; 検査装置によるデータ取得: G11B27/00,G01J1/00,G06F3/00,A61B5/00,G08B29/00,G11C29/00,G01S7/00,H04L43/00,H04N5/00,G11B15/00,G01F15/00,A63F13/00,G06F7/00,F24F1/00,G01V8/00,B21B38/00,G10H3/00,G01P3/00,G01K17/00,G09G3/00 | keywords: 検査装置,検査端子,データ出力,記録データ取得,検査装置接続,データ取得,端子出力,比率データ転送,検査用端子,遊技機検査システム,不正検査通知,検査装置データ解析,比率データ検証,防犯検査装置; 不正行為検出: G06F21/00,G06K21/00,G08B29/00,G11C29/00,G06F11/00,G07D11/00,A63F13/00,B65H7/00,G01N29/00,B66B5/00,G05B1/00,G08G1/00,G11B27/00,B60T8/00,H04N25/00,H04L41/00,F41J5/00,H03M13/00,G01V8/00,B60R25/00 | keywords: 不正行為,発見,検出,遊技機,不正検出,異常判定,不正行為発見,遊技機監視,比率異常検出,不正通知システム,遊技機防犯管理,比率異常アラート,検査装置連携,不正行為履歴管理</t>
  </si>
  <si>
    <t>A63F13/00,G05B19/00,A63F7/00,G06F7/00,G05D13/00,G11C11/00,G01D9/00,G11B7/00,G11B5/00,H10B20/00,G08B29/00,G06F3/00,G11C29/00,H04L43/00,G11B27/00,G06F21/00,G08B29/00,G06F11/00,G06K21/00,A63F13/00</t>
  </si>
  <si>
    <t>役物比率管理: 役物比率管理,連続役物比率,役物比率算出,比率データ記録,入賞情報取得,役物比率管理チップ,比率管理装置,入賞判定処理,遊技機不正検出,比率異常通知,役物比率データ出力,防犯管理,比率管理システム,検査端子接続,不揮発性メモリ記録,連続役物比率管理,役物比率データ送信,役物比率異常検知,役物比率記録装置,役物比率データ解析; 不揮発性メモリ記録: 不揮発性メモリ,役物比率データ保存,連続比率データ記録,第２読書メモリ,データ記録,メモリ保存,遊技機データ管理,検査用データ保存,不正行為履歴記録,メモリ出力端子,防災データ保存,記録用チップ,入賞情報記録,比率管理チップ,検査装置接続,データ出力,不揮発性記憶装置,保存データ抽出; 検査装置によるデータ取得: 検査装置接続,検査端子,比率データ転送,記録データ取得,端子出力,遊技機検査システム,不正検査通知,検査装置データ解析,比率データ検証,防犯検査装置,役物比率管理チップ,連続役物比率,第２読書メモリ,検査用端子,入賞情報取得,データ出力,検査装置３００,役物比率データ,連続役物比率データ,主制御装置; 不正行為検出: 不正行為検出,役物比率管理,比率異常判定,遊技機監視,不正行為発見,異常判定処理,不正通知システム,遊技機防犯管理,比率異常アラート,検査装置連携,不正行為履歴管理,役物比率データ,連続役物比率,検査端子出力,不揮発性メモリ記録,主制御装置連携,入賞情報取得,役物比率算出,連続役物比率算出,遊技機不正監視</t>
  </si>
  <si>
    <t>調理器具及びその真空引き制御方法</t>
  </si>
  <si>
    <t>A47J27/00</t>
  </si>
  <si>
    <t>【課題】真空装置の作動時間を制御することにより調理チャンバー内の圧力を制御するため、圧力センサを設ける必要がなく、正確に制御し、コストを節約することもできる調理器具を提供する。 【解決手段】調理器具は、鍋本体と、蓋体と、真空装置と、を含み、真空引き制御方法は、調理チャンバー内の米及び水の量を取得するステップと、米及び水の量に基づいて、調理チャンバー内の圧力が所定圧力に達する時までの真空装置の作動時間を取得するステップと、真空引きするように制御するとともに計時を始めるステップと、計時時間が作動時間に達した時、真空引きを停止し、調理チャンバー内の圧力を所定圧力に維持するステップと、を含む。</t>
  </si>
  <si>
    <t>B60T13/00,G09F11/00,B65B3/00,F16H61/00,A47J27/00,B65B1/00,G01L21/00,A01B63/00,F02M69/00,G03B27/00,B61G1/00,B22D17/00,B60L1/00,H05G1/00,B64D37/00,B64B1/00,H01J17/00,F16D33/00,F16D48/00,E21D23/00,A47J27/00,G01F1/00,G01G13/00,A47J31/00,G21C19/00,F22D5/00,B65B1/00,F02M69/00,G01F11/00,G05D16/00,B22D39/00,G01G15/00,B65B3/00,G01N7/00,F02M25/00,B21D26/00,A46B11/00,G01F23/00,B01D1/00,D06F33/00,A47J27/00,A47J36/00,G21C19/00,C10B25/00,B01D1/00,A23B7/00,A23L3/00,F23R3/00,B04C5/00,G03B27/00,A23B5/00,A23B9/00,A23B4/00,B64B1/00,A47J39/00,F22B21/00,F27B21/00,B22D41/00,G21C15/00,A47B77/00,G21C19/00,A47J27/00,A01B63/00,G01G13/00,G03B27/00,F02M69/00,B23Q35/00,G01N30/00,H03K17/00,C10B21/00,F16K17/00,B65H54/00,G01M15/00,A23B9/00,H01J41/00,B60T13/00,B41J9/00,A23L3/00,B60T15/00,A23B7/00,F16H61/00,G09F11/00,G01G13/00,B23Q35/00,A47J27/00,G01G19/00,H02M7/00,B60T13/00,G03B27/00,A47J31/00,G01L13/00,F02M69/00,F02C5/00,G01M15/00,G01N7/00,A01B63/00,F24F11/00,F02M17/00,H02P21/00,E21D23/00</t>
  </si>
  <si>
    <t>真空装置の作動時間制御: B60T13/00,G09F11/00,B65B3/00,F16H61/00,A47J27/00,B65B1/00,G01L21/00,A01B63/00,F02M69/00,G03B27/00,B61G1/00,B22D17/00,B60L1/00,H05G1/00,B64D37/00,B64B1/00,H01J17/00,F16D33/00,F16D48/00,E21D23/00 | keywords: 真空装置,作動時間,制御,圧力,調理チャンバー,真空ポンプ,作動時間制御,圧力制御,センサレス,タイマー制御,調理器具用真空制御,圧力センサ不要,コスト削減,調理チャンバー圧力維持,真空引きタイミング; 米および水量の取得方法: A47J27/00,G01F1/00,G01G13/00,A47J31/00,G21C19/00,F22D5/00,B65B1/00,F02M69/00,G01F11/00,G05D16/00,B22D39/00,G01G15/00,B65B3/00,G01N7/00,F02M25/00,B21D26/00,A46B11/00,G01F23/00,B01D1/00,D06F33/00 | keywords: 米の量,水の量,取得,調理チャンバー,材料量検知,米量測定,水量測定,容量検知,調理材料取得,米水量センサレス,調理材料情報取得,調理チャンバー内容物検知,材料量に基づく制御,防センサコスト; 調理チャンバー構成: A47J27/00,A47J36/00,G21C19/00,C10B25/00,B01D1/00,A23B7/00,A23L3/00,F23R3/00,B04C5/00,G03B27/00,A23B5/00,A23B9/00,A23B4/00,B64B1/00,A47J39/00,F22B21/00,F27B21/00,B22D41/00,G21C15/00,A47B77/00 | keywords: 鍋本体,蓋体,調理チャンバー,真空装置,調理容器,蓋構造,真空チャンバー,鍋構成,密閉容器,真空調理器具構成,調理チャンバー密閉,蓋体シール,真空装置一体型,防圧力漏れ構造; 圧力維持・制御方法: G21C19/00,A47J27/00,A01B63/00,G01G13/00,G03B27/00,F02M69/00,B23Q35/00,G01N30/00,H03K17/00,C10B21/00,F16K17/00,B65H54/00,G01M15/00,A23B9/00,H01J41/00,B60T13/00,B41J9/00,A23L3/00,B60T15/00,A23B7/00 | keywords: 圧力維持,圧力制御,所定圧力,調理チャンバー,圧力調整,圧力管理,圧力設定,圧力維持方法,圧力制御手段,調理チャンバー圧力維持,真空引き圧力制御,所定圧力達成,防圧力変動,調理器具圧力管理; センサレス制御・コスト削減: F16H61/00,G09F11/00,G01G13/00,B23Q35/00,A47J27/00,G01G19/00,H02M7/00,B60T13/00,G03B27/00,A47J31/00,G01L13/00,F02M69/00,F02C5/00,G01M15/00,G01N7/00,A01B63/00,F24F11/00,F02M17/00,H02P21/00,E21D23/00 | keywords: 圧力センサ不要,コスト節約,センサレス,制御,センサレス制御,コスト削減,圧力センサレス,低コスト設計,センサ不要制御,調理器具コスト削減,センサレス圧力制御,防センサコスト,圧力センサ代替,真空装置コスト低減</t>
  </si>
  <si>
    <t>A47J27/00,G01L21/00,B65B3/00,B65B1/00,B60T13/00,A47J27/00,G01F1/00,G01G13/00,F22D5/00,G05D16/00,A47J27/00,A47J36/00,C10B25/00,B01D1/00,A23L3/00,A47J27/00,G01N30/00,G01G13/00,F02M69/00,G21C19/00,A47J27/00,A47J31/00,G01G13/00,G01G19/00,F16H61/00</t>
  </si>
  <si>
    <t>真空装置の作動時間制御: 真空装置,作動時間制御,調理チャンバー圧力維持,圧力センサ不要,タイマー制御,真空ポンプ,調理器具用真空制御,真空引きタイミング,米及び水量取得,所定圧力維持,センサレス圧力制御,コスト削減,真空引き停止,調理チャンバー,圧力制御,蓋体,鍋本体,真空引き制御方法; 米および水量の取得方法: 米量測定,水量測定,材料量検知,容量検知,調理材料取得,調理チャンバー内容物検知,米水量センサレス,調理材料情報取得,材料量に基づく制御,防センサコスト,真空引き制御,作動時間制御,圧力維持,所定圧力達成,計時制御,鍋本体,蓋体,真空装置,調理チャンバー,米および水量取得; 調理チャンバー構成: 調理チャンバー,鍋本体,蓋体,真空装置,密閉容器,真空チャンバー,蓋構造,鍋構成,真空調理器具構成,調理チャンバー密閉,蓋体シール,真空装置一体型,防圧力漏れ構造,米水量取得,作動時間制御,圧力維持,真空引き制御,計時制御,所定圧力,圧力センサ不要; 圧力維持・制御方法: 圧力維持方法,圧力制御手段,所定圧力達成,調理チャンバー圧力維持,真空引き圧力制御,圧力調整,圧力管理,圧力設定,防圧力変動,調理器具圧力管理,作動時間制御,米水量取得,真空装置作動時間,計時制御,圧力センサ不要,コスト節約,圧力維持精度,調理チャンバー,鍋本体,蓋体; センサレス制御・コスト削減: センサレス制御,圧力センサ不要,コスト削減,低コスト設計,圧力センサレス,調理チャンバー圧力制御,真空装置作動時間制御,米量取得,水量取得,真空引き制御,調理器具コスト削減,センサ不要制御,圧力センサ代替,真空装置コスト低減,計時制御,所定圧力維持,真空引き停止,調理チャンバー,鍋本体,蓋体</t>
  </si>
  <si>
    <t>衣類の縫目拡張装置</t>
  </si>
  <si>
    <t>D05B35/00</t>
  </si>
  <si>
    <t>D05B1/20;A41H43/00</t>
  </si>
  <si>
    <t>【課題】縁かがり縫い後に最少限の手間、時間で縫目をその全長に亘り確実、迅速かつ見栄え良く拡張することが可能で、仕上りの良い衣類の生産性向上が可能な衣類の縫目拡張装置を提供する。 【解決手段】縁かがり縫いによりＪＩＳの表記記号クラス５００に分類される縫目Ｓが形成された生地部を縫目長手方向の両側に展開したとき、その両側の生地部ＵＷ，ＬＷを挟んで縫目長手方向に向けて強制移送する左右一対の生地部強制移送装置３Ｌ，３Ｒと、左右一対の生地部強制移送装置間の中央又は略中央位置に配置されて強制移送される衣類における縫目がその長手方向に沿って移動するようにガイドする縫目移動ガイド４と、縫目移動ガイドに沿って縫目が移動ガイドされる状態で左右の生地部が強制移送されるとき、該左右の生地部に縫目長手方向に対して直交する方向の引張り力ｆを付与して縫目をその長手方向に沿って順次拡張する縫目拡張機構５と、が備えられている。</t>
  </si>
  <si>
    <t>D04B11/00,B29C55/00,D04B9/00,D03D49/00,D01H5/00,D05B1/00,D04B7/00,D04H1/00,A47B88/00,D05B69/00,A01K73/00,D04B27/00,D03D47/00,A47G25/00,D05B87/00,B65H23/00,D01H4/00,A43D43/00,B61G9/00,D05C15/00,B65G47/00,D05C15/00,D01B1/00,D05C9/00,D03D49/00,B65H23/00,E21C27/00,B65H20/00,A21C3/00,D05B27/00,A21C9/00,D03D47/00,B65H81/00,D05C11/00,D04B27/00,G06K13/00,G03B1/00,B23Q7/00,G06C11/00,F26B15/00,D03D47/00,D05C9/00,B65G47/00,D04B15/00,D04B27/00,D06F71/00,E21C27/00,B21C47/00,D05B87/00,D05B69/00,D04B11/00,D05B27/00,B29C45/00,G06K13/00,B41L47/00,B23D33/00,B65H23/00,D01H7/00,B23Q35/00,D01B1/00,D05B1/00,D05B15/00,D05B57/00,D05B3/00,D05B69/00,D05B27/00,B68G7/00,B42B2/00,B29D30/00,A41D25/00,A41H43/00,F16G3/00,B31B70/00,D04B23/00,D04B1/00,E04B1/00,B44C1/00,E06B3/00,B65B51/00,A41D27/00,D05B1/00,D06F33/00,D05B57/00,D05B27/00,D05B69/00,D05B3/00,D04B15/00,D04B27/00,A47G25/00,D04B11/00,D01H13/00,D04B35/00,D05B87/00,D06F71/00,D05B15/00,D04B25/00,D04H1/00,D03D47/00,D05B65/00,A21C11/00</t>
  </si>
  <si>
    <t>縫目拡張機構: D04B11/00,B29C55/00,D04B9/00,D03D49/00,D01H5/00,D05B1/00,D04B7/00,D04H1/00,A47B88/00,D05B69/00,A01K73/00,D04B27/00,D03D47/00,A47G25/00,D05B87/00,B65H23/00,D01H4/00,A43D43/00,B61G9/00,D05C15/00 | keywords: 縫目拡張,拡張機構,引張り力,順次拡張,縫目拡張装置,引張り機構,拡張方法,縫目長手方向,直交方向引張り,衣類生産性向上,仕上り品質,縫目拡張工程,自動拡張,防止縫目損傷; 生地部強制移送装置: B65G47/00,D05C15/00,D01B1/00,D05C9/00,D03D49/00,B65H23/00,E21C27/00,B65H20/00,A21C3/00,D05B27/00,A21C9/00,D03D47/00,B65H81/00,D05C11/00,D04B27/00,G06K13/00,G03B1/00,B23Q7/00,G06C11/00,F26B15/00 | keywords: 生地部強制移送,左右一対,移送装置,3L,3R,生地移送機構,強制移送装置,左右挟持,生地送り,縫目長手方向移送,自動生地送り,縫目拡張連動,衣類生産ライン,生地部展開,防止生地ズレ; 縫目移動ガイド: D03D47/00,D05C9/00,B65G47/00,D04B15/00,D04B27/00,D06F71/00,E21C27/00,B21C47/00,D05B87/00,D05B69/00,D04B11/00,D05B27/00,B29C45/00,G06K13/00,B41L47/00,B23D33/00,B65H23/00,D01H7/00,B23Q35/00,D01B1/00 | keywords: 縫目移動ガイド,ガイド,中央配置,移動ガイド,縫目ガイド,移動ガイド装置,縫目長手方向ガイド,中央配置ガイド,縫目誘導,自動縫目誘導,縫目拡張ガイド,衣類縫製工程,ガイド機構,防止縫目逸脱; 縁かがり縫いとJISクラス500縫目: D05B1/00,D05B15/00,D05B57/00,D05B3/00,D05B69/00,D05B27/00,B68G7/00,B42B2/00,B29D30/00,A41D25/00,A41H43/00,F16G3/00,B31B70/00,D04B23/00,D04B1/00,E04B1/00,B44C1/00,E06B3/00,B65B51/00,A41D27/00 | keywords: 縁かがり縫い,JISクラス500,縫目S,生地部,JIS500縫目,縁かがり縫製,縫目形成,縫目処理,縫目拡張対象,衣類縫製規格,縫目拡張装置対応,JIS規格縫目,防止縫目不良,縫目品質管理; 衣類生産性向上・仕上り品質: D05B1/00,D06F33/00,D05B57/00,D05B27/00,D05B69/00,D05B3/00,D04B15/00,D04B27/00,A47G25/00,D04B11/00,D01H13/00,D04B35/00,D05B87/00,D06F71/00,D05B15/00,D04B25/00,D04H1/00,D03D47/00,D05B65/00,A21C11/00 | keywords: 生産性向上,仕上り品質,迅速,見栄え良く,最少限の手間,衣類生産性,仕上り品質向上,迅速縫製,省力化,自動化,縫目拡張装置導入,衣類製造効率,品質管理工程,防止手間増加,衣類仕上げ工程</t>
  </si>
  <si>
    <t>D05B1/00,D05B69/00,D01H5/00,D03D49/00,B29C55/00,B65G47/00,D05B27/00,D05C9/00,B65H23/00,B65H20/00,D05C9/00,D05B69/00,D05B87/00,D04B15/00,D04B27/00,D05B1/00,D05B27/00,D05B3/00,D05B69/00,D05B57/00,D05B1/00,D05B27/00,D05B57/00,D05B69/00,D05B3/00</t>
  </si>
  <si>
    <t>縫目拡張機構: 縫目拡張,縫目拡張装置,拡張機構,引張り力,縫目長手方向,直交方向引張り,順次拡張,生地部強制移送,縫目移動ガイド,縫目拡張工程,自動拡張,衣類生産性向上,仕上り品質,防止縫目損傷,左右生地部,強制移送装置,縫目形成,JISクラス500,縁かがり縫い,拡張方法; 生地部強制移送装置: 生地部強制移送,左右挟持移送,縫目長手方向送り,生地送り機構,自動生地送り,縫目拡張連動,生地部展開,防止生地ズレ,縫目移動ガイド,縫目拡張機構,強制移送装置,衣類生産ライン,縫目拡張装置,縫目長手方向展開,生地送り制御,縫目引張り力付与,生地部移送路,生地部ガイド,縫目拡張処理,縫目形成生地部; 縫目移動ガイド: 縫目移動ガイド,縫目ガイド,移動ガイド装置,縫目長手方向ガイド,中央配置ガイド,縫目誘導,自動縫目誘導,縫目拡張ガイド,衣類縫製工程,ガイド機構,防止縫目逸脱,生地部強制移送,縫目拡張機構,縫目長手方向展開,引張り力付与,縫目順次拡張,縫目形成生地部,JISクラス500縫目,左右一対移送装置,縫目移動ガイド機構; 縁かがり縫いとJISクラス500縫目: 縁かがり縫い,JISクラス500縫目,縫目拡張装置,縫目形成技術,縫目処理方法,縫目移動ガイド,生地部強制移送,縫目拡張機構,縫目品質管理,縫製規格対応,縫目不良防止,衣類生産性向上,縫目長手方向展開,縫目引張り力付与,縫目拡張対象生地,縫目仕上り改善,縫目迅速拡張,縫目見栄え向上; 衣類生産性向上・仕上り品質: 縫目拡張装置,縫目拡張機構,縫目移動ガイド,生地部強制移送装置,縫目長手方向展開,衣類生産性向上,仕上り品質向上,迅速縫製,省力化工程,自動化縫製,衣類製造効率,品質管理工程,衣類仕上げ工程,手間削減,見栄え良い縫製,引張り力付与,JISクラス500縫目,左右生地部移送,縫目順次拡張,防止手間増加</t>
  </si>
  <si>
    <t>過敏性腸疾患の切除治療のためのシステム及び方法</t>
  </si>
  <si>
    <t>A61B18/14</t>
  </si>
  <si>
    <t>A61B18/02;A61B18/24;A61B17/00</t>
  </si>
  <si>
    <t>【課題】切除エネルギーを用いて胃腸管の病態を治療するための方法、システム、及びデバイスを提供する。 【解決手段】胃腸管の組織表面に切除エネルギーを送達すること、及び組織を制御された深さまで切除することによって、潰瘍性大腸炎を含む胃腸管の疾患を治療するための方法、システム、及びデバイスである。組織の切除は、バイオフィルム層を除去すること又は組織を凝固させることを含み得る。本技法を適用して、潰瘍性大腸炎、潰瘍性直腸炎、大腸炎、過敏性腸疾患、クローン病、又は異形病変を治療することができる。</t>
  </si>
  <si>
    <t>A61B17/00,A61M60/00,A61B18/00,A61B90/00,H05H1/00,B29C64/00,B65B61/00,A61D1/00,B23K15/00,B66C1/00,H01L21/00,B21K27/00,H01S3/00,B21D26/00,F28F1/00,A61F9/00,G01N21/00,A61B5/00,B67B7/00,A23L3/00,A61B17/00,B26D3/00,E21C25/00,B26D5/00,A61B34/00,B67B7/00,F28F1/00,H03K17/00,B21B37/00,B27B5/00,B21D19/00,B21D22/00,B32B38/00,D01G1/00,A24B5/00,B21K27/00,B23Q35/00,D06H7/00,B60L1/00,B41J11/00,A61B17/00,G03F7/00,B01D25/00,B01D53/00,B08B9/00,B05B15/00,F16H55/00,D06M23/00,C09D9/00,B23K26/00,F41A9/00,H01C17/00,F17D3/00,G11B3/00,H05K3/00,A61B1/00,G03C11/00,A61B90/00,B04C5/00,B41J2/00,A61M60/00,A61B17/00,A61B5/00,A61B18/00,B28B21/00,A23L3/00,A61F2/00,A61B1/00,E21D1/00,C02F11/00,H01S3/00,C01B32/00,B32B37/00,B21D26/00,E03B7/00,B01J19/00,A23B7/00,A23B5/00,D04H1/00,B09B3/00,A61B17/00,A61B1/00,A61B90/00,A61M60/00,A61F2/00,A61P1/00,F41A9/00,E03C1/00,A61P19/00,A61B5/00,E03B7/00,A61C5/00,A61B50/00,H01M50/00,A61P9/00,A61P13/00,A61K35/00,A61D1/00,G16H50/00,A61F7/00</t>
  </si>
  <si>
    <t>切除エネルギー送達技術: A61B17/00,A61M60/00,A61B18/00,A61B90/00,H05H1/00,B29C64/00,B65B61/00,A61D1/00,B23K15/00,B66C1/00,H01L21/00,B21K27/00,H01S3/00,B21D26/00,F28F1/00,A61F9/00,G01N21/00,A61B5/00,B67B7/00,A23L3/00 | keywords: 切除エネルギー,送達,組織表面,エネルギー送達,組織切除,エネルギーデバイス,組織表面処理,エネルギー制御,胃腸管治療用エネルギー送達,制御された深さ切除,潰瘍性大腸炎治療用エネルギー,バイオフィルム除去エネルギー,凝固エネルギー送達; 組織切除深度制御: A61B17/00,B26D3/00,E21C25/00,B26D5/00,A61B34/00,B67B7/00,F28F1/00,H03K17/00,B21B37/00,B27B5/00,B21D19/00,B21D22/00,B32B38/00,D01G1/00,A24B5/00,B21K27/00,B23Q35/00,D06H7/00,B60L1/00,B41J11/00 | keywords: 制御された深さ,組織切除,深度制御,切除深度,組織深度制御,切除制御,深さ測定,組織層選択,潰瘍性疾患用深度制御,胃腸管組織深度切除,バイオフィルム層除去深度,凝固深度制御,異形病変深度切除; バイオフィルム層除去: A61B17/00,G03F7/00,B01D25/00,B01D53/00,B08B9/00,B05B15/00,F16H55/00,D06M23/00,C09D9/00,B23K26/00,F41A9/00,H01C17/00,F17D3/00,G11B3/00,H05K3/00,A61B1/00,G03C11/00,A61B90/00,B04C5/00,B41J2/00 | keywords: バイオフィルム層,除去,組織表面,バイオフィルム除去,組織表面処理,層除去,微生物膜除去,生体膜除去,潰瘍性大腸炎バイオフィルム除去,胃腸管疾患用バイオフィルム処理,切除エネルギーによるバイオフィルム除去,バイオフィルム層治療,組織切除バイオフィルム対応; 組織凝固技術: A61M60/00,A61B17/00,A61B5/00,A61B18/00,B28B21/00,A23L3/00,A61F2/00,A61B1/00,E21D1/00,C02F11/00,H01S3/00,C01B32/00,B32B37/00,B21D26/00,E03B7/00,B01J19/00,A23B7/00,A23B5/00,D04H1/00,B09B3/00 | keywords: 組織凝固,凝固させる,治療,組織凝固,凝固治療,凝固エネルギー,凝固デバイス,組織硬化,潰瘍性疾患用組織凝固,胃腸管組織凝固治療,切除エネルギーによる凝固,異形病変凝固,バイオフィルム層凝固; 胃腸管疾患治療システム: A61B17/00,A61B1/00,A61B90/00,A61M60/00,A61F2/00,A61P1/00,F41A9/00,E03C1/00,A61P19/00,A61B5/00,E03B7/00,A61C5/00,A61B50/00,H01M50/00,A61P9/00,A61P13/00,A61K35/00,A61D1/00,G16H50/00,A61F7/00 | keywords: 胃腸管,疾患,治療,システム,デバイス,胃腸管治療,潰瘍性大腸炎治療,大腸炎治療,クローン病治療,過敏性腸疾患治療,切除エネルギー治療システム,組織切除デバイス,バイオフィルム除去システム,組織凝固治療装置,異形病変治療用デバイス</t>
  </si>
  <si>
    <t>A61B17/00,A61B18/00,A61M60/00,A61B90/00,H05H1/00,A61B17/00,A61B34/00,B26D3/00,B26D5/00,E21C25/00,A61B17/00,B23K26/00,B08B9/00,C09D9/00,B01D53/00,A61B18/00,A61B17/00,A61B1/00,A61F2/00,A61M60/00,A61B17/00,A61B1/00,A61B90/00,A61F2/00,A61P1/00</t>
  </si>
  <si>
    <t>切除エネルギー送達技術: 切除エネルギー送達,組織表面切除,エネルギー制御切除,胃腸管治療用エネルギー,制御深度切除,潰瘍性大腸炎治療,バイオフィルム除去,凝固エネルギー処理,潰瘍性直腸炎治療,大腸炎治療,過敏性腸疾患治療,クローン病治療,異形病変治療,組織凝固処理,組織表面処理,エネルギーデバイス,エネルギー送達技術,組織切除技術; 組織切除深度制御: 組織切除深度制御,胃腸管組織切除,切除エネルギー送達,組織表面切除,深度測定技術,組織層選択切除,潰瘍性疾患治療,バイオフィルム層除去,凝固深度制御,異形病変深度切除,制御された切除深度,切除制御方法,組織凝固処理,過敏性腸疾患治療,クローン病治療,潰瘍性大腸炎治療,潰瘍性直腸炎治療,組織切除装置,深度制御デバイス,組織切除システム; バイオフィルム層除去: バイオフィルム層除去,組織表面処理,微生物膜除去,生体膜除去,切除エネルギー送達,組織深さ制御切除,潰瘍性大腸炎治療,潰瘍性直腸炎治療,大腸炎治療,過敏性腸疾患治療,クローン病治療,異形病変治療,組織凝固処理,胃腸管疾患治療,バイオフィルム層治療,組織切除バイオフィルム対応,胃腸管組織表面処理,切除エネルギーによるバイオフィルム除去; 組織凝固技術: 組織凝固,凝固治療,凝固エネルギー,凝固デバイス,組織硬化,潰瘍性疾患用組織凝固,胃腸管組織凝固治療,切除エネルギーによる凝固,異形病変凝固,バイオフィルム層凝固,潰瘍性大腸炎治療,潰瘍性直腸炎治療,大腸炎治療,過敏性腸疾患治療,クローン病治療,組織切除,組織表面エネルギー送達,深さ制御切除,病態治療,胃腸管疾患治療; 胃腸管疾患治療システム: 胃腸管疾患治療,潰瘍性大腸炎治療,大腸炎治療,クローン病治療,過敏性腸疾患治療,切除エネルギー送達,組織切除,組織凝固,バイオフィルム除去,異形病変治療,組織表面処理,内視鏡治療,消化管疾患治療,組織深さ制御切除,組織表面切除,消化管組織治療,切除治療デバイス,組織治療システム,消化管治療装置,疾患部位切除</t>
  </si>
  <si>
    <t>Ｘ線ＣＴ装置および医用情報処理装置</t>
  </si>
  <si>
    <t>G06T1/00;G16H10/00</t>
  </si>
  <si>
    <t>【課題】検査記録に対して容易に検査コードを付加するよう支援することができるＸ線ＣＴ装置および医用情報処理装置を提供する。 【解決手段】実施形態に係るＸ線ＣＴ装置は、被検体に対して実行された検査に対応する、複数の撮影条件を含む検査情報を取得する検査情報取得部と、記検査情報に基づいて、前記検査に対応する検査コードを推定する推定部と、記検査コードを前記検査情報に関連付ける処理部と、を備える。</t>
  </si>
  <si>
    <t>G01N23/00,H05G1/00,G01T1/00,H04N23/00,A61B6/00,A61B5/00,G01J1/00,G01V5/00,H04N1/00,H04N5/00,A61B3/00,G08B13/00,G11B27/00,G03C5/00,H04N25/00,G16H30/00,G01V8/00,G03B7/00,H01L31/00,G01P3/00,G06F16/00,G10L19/00,G07D7/00,H03M13/00,H04N19/00,G06F11/00,G06V10/00,G06V30/00,G11B27/00,G01S19/00,G06T7/00,B60T8/00,H04H60/00,G10L21/00,G01R31/00,H04M1/00,G01S7/00,G06F40/00,G07D11/00,G10L25/00,G06F11/00,H03M13/00,G07D7/00,G06V30/00,H04N25/00,G06K19/00,G11C29/00,H04H60/00,H04N9/00,H04N19/00,D21H21/00,G06K21/00,G11B27/00,G10L19/00,G06K5/00,G21F9/00,H04N1/00,B60T8/00,H04N5/00,G01N3/00,A61B5/00,G06V10/00,A61B6/00,H04N23/00,G05B19/00,G06F3/00,A61B3/00,H04N5/00,A61B50/00,H04N1/00,G06V30/00,G16H10/00,G16H50/00,G16H40/00,G16H30/00,H04N25/00,G06G7/00,G06F7/00,A61N1/00,H04B1/00</t>
  </si>
  <si>
    <t>検査情報取得: G01N23/00,H05G1/00,G01T1/00,H04N23/00,A61B6/00,A61B5/00,G01J1/00,G01V5/00,H04N1/00,H04N5/00,A61B3/00,G08B13/00,G11B27/00,G03C5/00,H04N25/00,G16H30/00,G01V8/00,G03B7/00,H01L31/00,G01P3/00 | keywords: 検査情報,撮影条件,情報取得,被検体,X線CT,検査データ取得,撮影パラメータ,検査条件,医用画像情報,CT検査情報,医用情報処理,検査記録管理,防災検査情報,通知用検査情報,検査情報自動取得; 検査コード推定: G06F16/00,G10L19/00,G07D7/00,H03M13/00,H04N19/00,G06F11/00,G06V10/00,G06V30/00,G11B27/00,G01S19/00,G06T7/00,B60T8/00,H04H60/00,G10L21/00,G01R31/00,H04M1/00,G01S7/00,G06F40/00,G07D11/00,G10L25/00 | keywords: 検査コード,推定,検査情報,自動付与,コード推定,検査分類,自動コード生成,検査識別,医用コード推定,検査コード通知,防災検査コード,検査記録コード付与,医用情報コード推定,検査コード管理; 検査コード付与・関連付け処理: G06F11/00,H03M13/00,G07D7/00,G06V30/00,H04N25/00,G06K19/00,G11C29/00,H04H60/00,H04N9/00,H04N19/00,D21H21/00,G06K21/00,G11B27/00,G10L19/00,G06K5/00,G21F9/00,H04N1/00,B60T8/00,H04N5/00,G01N3/00 | keywords: 関連付け,処理部,検査コード付与,記録,検査情報,コード付与処理,検査情報関連付け,記録処理,医用情報連携,検査コード記録,検査記録管理処理,防災検査記録付与,通知用検査コード処理,医用情報処理装置,検査情報自動関連付け; 医用情報処理装置構成: A61B5/00,G06V10/00,A61B6/00,H04N23/00,G05B19/00,G06F3/00,A61B3/00,H04N5/00,A61B50/00,H04N1/00,G06V30/00,G16H10/00,G16H50/00,G16H40/00,G16H30/00,H04N25/00,G06G7/00,G06F7/00,A61N1/00,H04B1/00 | keywords: 医用情報処理装置,装置構成,システム,処理部,X線CT装置,医用情報システム,情報処理装置,検査記録装置,CT装置連携,医療用データベース,防災医用情報処理,通知機能付き医用装置,検査記録管理システム,医用情報処理方法,検査コード管理装置</t>
  </si>
  <si>
    <t>G01N23/00,H05G1/00,G01T1/00,A61B6/00,A61B5/00,G06F16/00,G06V30/00,G06V10/00,G06F11/00,H03M13/00,G06F11/00,H03M13/00,G06V30/00,G06K19/00,G11C29/00,A61B5/00,G06V10/00,A61B6/00,G06F3/00,G05B19/00</t>
  </si>
  <si>
    <t>検査情報取得: 検査情報取得,撮影条件,検査データ取得,撮影パラメータ,検査条件,医用画像情報,CT検査情報,X線CT,被検体検査,検査記録管理,医用情報処理,検査コード付加,検査情報自動取得,検査情報推定,検査情報関連付け,検査情報通知,検査情報管理,検査情報処理,検査情報記録,検査情報分析; 検査コード推定: 検査コード推定,検査情報取得,自動コード付与,検査分類推定,医用検査コード,検査記録管理,検査コード識別,検査条件解析,医用情報処理,検査コード自動生成,検査記録コード付与,検査コード通知,検査コード管理,医用コード推定,検査識別処理,検査情報連携,検査コード推定部,検査コード付与処理,検査コード推定装置,検査コード推定方法; 検査コード付与・関連付け処理: 検査コード付与,検査情報関連付け,検査記録管理,記録処理,医用情報連携,検査コード推定,検査情報取得,検査コード記録,検査情報自動関連付け,医用情報処理装置,撮影条件記録,検査記録付与,検査情報管理,検査情報処理,検査記録推定,検査コード管理,検査情報記録,検査記録連携; 医用情報処理装置構成: 医用情報処理装置,検査情報取得部,検査コード推定,検査情報関連付け,X線CT装置連携,検査記録管理,医用情報システム,医療用データベース,検査記録装置,検査コード管理,撮影条件情報,医用情報処理方法,検査記録付加,検査情報処理部,検査コード付与,検査情報推定,検査情報管理,医用装置構成,検査記録推定,検査情報処理</t>
  </si>
  <si>
    <t>薬液注入装置およびＣＴ装置</t>
  </si>
  <si>
    <t>A61M5/142</t>
  </si>
  <si>
    <t>A61B6/03;A61M5/145</t>
  </si>
  <si>
    <t>【課題】薬液の使用量を抑えつつ、より簡便に、かつ高いスループットでの検査を可能とする薬液注入装置およびＣＴ装置を提供する。 【解決手段】薬液注入装置１００は、それぞれシリンジのピストンを前進させる２つのピストン駆動機構１３０と、本注入での薬液の本注入条件を決定する本注入条件決定部１７１と、本注入に先立って本注入での注入量よりも少ない注入量で薬液を注入するテスト注入での薬液の注入条件を決定するテスト注入条件決定部１７２と、テスト注入の後、予め設定された注入中断時間をおいて本注入が行なわれる一連の動作で薬液が注入されるように、テスト注入条件決定部および本注入条件決定部で決定された注入条件に従って注入プロトコルを作成し、注入プロトコルに従ってピストン駆動機構の動作を制御する制御部１６１と、を有する。</t>
  </si>
  <si>
    <t>A61M5/00,B27K3/00,B41F31/00,A61M60/00,G01C19/00,B41L27/00,F41A9/00,B05B7/00,F27D3/00,B05B5/00,A24F40/00,B65B3/00,B05B15/00,A47L15/00,H01L21/00,F02B13/00,B05B1/00,G01N1/00,G01N30/00,G21C19/00,B27K3/00,A61M5/00,G01N30/00,C12N15/00,G01N33/00,B01F25/00,A61B17/00,G16H20/00,A61D19/00,A61M36/00,C12M1/00,B01F101/00,A61P15/00,C12M3/00,F02M69/00,F02M45/00,B01F35/00,B65B3/00,G01N31/00,A61K41/00,A61M5/00,B27K3/00,G01R31/00,A61B5/00,E21B49/00,D21H21/00,G01M3/00,G01M1/00,G06F11/00,G01N30/00,G11C29/00,A61M36/00,H01L21/00,G01N27/00,G01N31/00,F27D3/00,F41A17/00,G01N33/00,G05B23/00,B41M5/00,A61M60/00,B27K3/00,A61M5/00,G01F1/00,A61B6/00,H01L21/00,A61B5/00,A61M25/00,B01D53/00,A61B3/00,A61C5/00,G04F5/00,A61B90/00,A61M1/00,A61B34/00,B61L19/00,G16H20/00,G01N35/00,B01F25/00,F27D3/00,G06F7/00,G01N35/00,G01N30/00,H03J5/00,B60L1/00,G10L21/00,G01V8/00,D06F33/00,H04M3/00,C03B5/00,B22F12/00,G01T7/00,H04W24/00,C40B60/00,G01R31/00,G11C29/00,B61L29/00,B41B27/00,G01D5/00,G01R33/00</t>
  </si>
  <si>
    <t>薬液注入装置の構造: A61M5/00,B27K3/00,B41F31/00,A61M60/00,G01C19/00,B41L27/00,F41A9/00,B05B7/00,F27D3/00,B05B5/00,A24F40/00,B65B3/00,B05B15/00,A47L15/00,H01L21/00,F02B13/00,B05B1/00,G01N1/00,G01N30/00,G21C19/00 | keywords: 薬液注入装置,シリンジ,ピストン,ピストン駆動機構,注入装置,シリンジ駆動,ピストン機構,薬液供給,注射器,高スループット注入装置,薬液使用量低減,簡便操作,自動注入装置,CT検査用注入装置; 注入条件決定・プロトコル作成: B27K3/00,A61M5/00,G01N30/00,C12N15/00,G01N33/00,B01F25/00,A61B17/00,G16H20/00,A61D19/00,A61M36/00,C12M1/00,B01F101/00,A61P15/00,C12M3/00,F02M69/00,F02M45/00,B01F35/00,B65B3/00,G01N31/00,A61K41/00 | keywords: 本注入条件決定部,テスト注入条件決定部,注入条件,注入プロトコル,注入条件設定,プロトコル作成,注入量決定,タイミング制御,薬液注入制御,テスト注入プロトコル,本注入プロトコル,CT検査用注入条件,薬液使用量最適化,注入中断時間設定; テスト注入機能: A61M5/00,B27K3/00,G01R31/00,A61B5/00,E21B49/00,D21H21/00,G01M3/00,G01M1/00,G06F11/00,G01N30/00,G11C29/00,A61M36/00,H01L21/00,G01N27/00,G01N31/00,F27D3/00,F41A17/00,G01N33/00,G05B23/00,B41M5/00 | keywords: テスト注入,少量注入,テスト注入条件,注入中断時間,試験注入,プレ注入,少量薬液注入,テスト注入制御,注入中断,CT検査前テスト注入,薬液使用量削減テスト,注入プロトコルテスト,簡便テスト注入,高スループットテスト注入; CT装置との連携: A61M60/00,B27K3/00,A61M5/00,G01F1/00,A61B6/00,H01L21/00,A61B5/00,A61M25/00,B01D53/00,A61B3/00,A61C5/00,G04F5/00,A61B90/00,A61M1/00,A61B34/00,B61L19/00,G16H20/00,G01N35/00,B01F25/00,F27D3/00 | keywords: CT装置,検査,薬液注入,連携,CT検査,画像診断装置,薬液注入連携,医療機器連携,CT用注入装置,CT検査高スループット,CT装置自動連携,薬液注入タイミング,CT検査用プロトコル,防災通知連携; 高スループット・簡便操作: G06F7/00,G01N35/00,G01N30/00,H03J5/00,B60L1/00,G10L21/00,G01V8/00,D06F33/00,H04M3/00,C03B5/00,B22F12/00,G01T7/00,H04W24/00,C40B60/00,G01R31/00,G11C29/00,B61L29/00,B41B27/00,G01D5/00,G01R33/00 | keywords: 高スループット,簡便,操作,効率化,検査効率化,簡便操作,自動化,高速注入,作業負担軽減,高スループットCT検査,薬液使用量低減操作,自動注入プロトコル,簡便検査フロー,医療現場効率化</t>
  </si>
  <si>
    <t>A61M5/00,A61M60/00,B05B7/00,B05B5/00,B27K3/00,A61M5/00,G16H20/00,G01N33/00,A61B17/00,G01N30/00,A61M5/00,A61B5/00,G01N30/00,G01R31/00,G06F11/00,A61M60/00,A61M5/00,A61B6/00,A61B5/00,A61M25/00,G01N35/00,G06F7/00,G01N30/00,D06F33/00,G01V8/00</t>
  </si>
  <si>
    <t>薬液注入装置の構造: 薬液注入装置,シリンジ駆動,ピストン機構,薬液供給,注射器,高スループット注入,薬液使用量低減,簡便操作,自動注入,CT検査用注入,ピストン駆動,注入プロトコル,注入条件決定,テスト注入,本注入,注入中断時間,制御部,薬液注入制御,注入量設定,医療用注入; 注入条件決定・プロトコル作成: 注入条件設定,プロトコル作成,注入量決定,タイミング制御,薬液注入制御,テスト注入条件,本注入条件,注入プロトコル,テスト注入プロトコル,本注入プロトコル,CT検査用注入条件,薬液使用量最適化,注入中断時間設定,ピストン駆動機構,制御部,シリンジ,薬液注入装置,高スループット検査,薬液注入タイミング,注入動作制御; テスト注入機能: テスト注入,少量薬液注入,テスト注入条件,注入中断時間,試験注入,プレ注入,テスト注入制御,注入中断,CT検査前テスト注入,薬液使用量削減テスト,注入プロトコルテスト,簡便テスト注入,高スループットテスト注入,ピストン駆動機構,注入プロトコル,本注入条件決定部,テスト注入条件決定部,制御部,薬液注入装置,CT装置; CT装置との連携: CT装置連携,薬液注入装置,CT検査プロトコル,薬液注入条件,ピストン駆動機構,テスト注入,本注入,注入中断時間,注入タイミング,画像診断連携,医療機器連携,高スループット検査,薬液注入連携,CT用注入装置,自動連携制御,注入プロトコル作成,薬液使用量抑制,検査効率化,CT検査タイミング,注入制御部; 高スループット・簡便操作: 高スループット検査,簡便操作,自動化制御,薬液注入プロトコル,テスト注入条件,本注入条件,ピストン駆動機構,注入中断時間,検査効率化,作業負担軽減,高速注入,薬液使用量低減,医療現場効率化,自動注入,簡便検査フロー,CT装置,薬液注入装置,注入条件決定部</t>
  </si>
  <si>
    <t>モジュール式眼内レンズ設計および方法</t>
  </si>
  <si>
    <t>A61F2/16</t>
  </si>
  <si>
    <t>【課題】水晶体嚢の操作を必要とせずに基礎レンズに取り付けることができるレンズを使用して、視覚的結果の矯正または修正を可能にする眼内レンズシステムを提供する。 【解決手段】眼内視力矯正デバイスを結合時に形成する眼内一次構成要素５０および二次構成要素６０を含むモジュール式ＩＯＬシステムであって、二次構成要素は、嚢切開部の外周部内で一次構成要素の上に配置され、したがって水晶体嚢３４に接触するか、あるいはそれを操作する必要をなくす。一次構成要素を除去する必要なくかつ水晶体嚢を操作する必要なく、術中または術後に、視覚的結果の矯正または修正のために、二次構成要素を操作し、除去し、かつ／または異なる二次構成要素と交換することができる。</t>
  </si>
  <si>
    <t>G02B9/00,G02B15/00,G02B7/00,G02B11/00,H04N13/00,A47C4/00,A61B3/00,A61F9/00,G02B3/00,G03B13/00,F41G1/00,B62B1/00,A61F2/00,G02C7/00,B62K21/00,F21V19/00,G03B7/00,H01J37/00,G03B5/00,G03B3/00,G02B9/00,G02B15/00,G02B11/00,A61F9/00,F23D3/00,H04N13/00,G02C1/00,H01R13/00,G03B5/00,A61B90/00,G02B7/00,G02B6/00,F21S41/00,G11B7/00,G02C7/00,A61F2/00,B61H7/00,B65D3/00,G02B21/00,B64C11/00,G02B9/00,G02B7/00,G02B15/00,H04N13/00,G11B7/00,G03B13/00,A61F9/00,H01J37/00,H04N23/00,A61F2/00,A61M60/00,A61B1/00,B01J47/00,A61B90/00,A61B3/00,A61B17/00,F23D3/00,G02B27/00,G03B17/00,A61P27/00,A61B3/00,H04N13/00,G02B7/00,G03B13/00,H04N23/00,G02B9/00,H01J37/00,G02B15/00,A61F9/00,G02B27/00,A61P27/00,G03B5/00,G01K7/00,G01R33/00,G01F1/00,G11B7/00,G02B13/00,G02C7/00,H05B45/00,H01Q3/00</t>
  </si>
  <si>
    <t>モジュール式眼内レンズシステム: G02B9/00,G02B15/00,G02B7/00,G02B11/00,H04N13/00,A47C4/00,A61B3/00,A61F9/00,G02B3/00,G03B13/00,F41G1/00,B62B1/00,A61F2/00,G02C7/00,B62K21/00,F21V19/00,G03B7/00,H01J37/00,G03B5/00,G03B3/00 | keywords: モジュール式,眼内レンズ,IOLシステム,一次構成要素,二次構成要素,モジュラーIOL,眼内レンズシステム,構成要素交換,レンズモジュール,視力矯正デバイス,術後交換可能,視覚的結果修正,眼内視力矯正,防災眼科手術,通知機能付きIOL; 水晶体嚢非操作型レンズ取付: G02B9/00,G02B15/00,G02B11/00,A61F9/00,F23D3/00,H04N13/00,G02C1/00,H01R13/00,G03B5/00,A61B90/00,G02B7/00,G02B6/00,F21S41/00,G11B7/00,G02C7/00,A61F2/00,B61H7/00,B65D3/00,G02B21/00,B64C11/00 | keywords: 水晶体嚢,操作不要,レンズ取付,嚢切開部,外周部,水晶体嚢非操作,嚢切開部配置,レンズ装着,嚢外周部,非侵襲的取付,水晶体嚢接触回避,術中操作不要,眼内レンズ交換,防災嚢操作,通知嚢操作; 術中・術後レンズ交換／操作: G02B9/00,G02B7/00,G02B15/00,H04N13/00,G11B7/00,G03B13/00,A61F9/00,H01J37/00,H04N23/00,A61F2/00,A61M60/00,A61B1/00,B01J47/00,A61B90/00,A61B3/00,A61B17/00,F23D3/00,G02B27/00,G03B17/00,A61P27/00 | keywords: 術中,術後,レンズ交換,構成要素操作,除去,交換,術中交換,術後交換,レンズ除去,構成要素操作,眼内レンズ交換,術中視力矯正,術後視覚修正,防災レンズ交換,通知レンズ操作,眼科手術交換; 視覚的結果の矯正・修正: A61B3/00,H04N13/00,G02B7/00,G03B13/00,H04N23/00,G02B9/00,H01J37/00,G02B15/00,A61F9/00,G02B27/00,A61P27/00,G03B5/00,G01K7/00,G01R33/00,G01F1/00,G11B7/00,G02B13/00,G02C7/00,H05B45/00,H01Q3/00 | keywords: 視覚的結果,矯正,修正,視力矯正,視力修正,視覚矯正,視力修正,眼内視力矯正,術後視力改善,矯正レンズ,術後視覚的結果,防災視力矯正,通知視力修正,眼内レンズ視力調整,視覚的結果通知</t>
  </si>
  <si>
    <t>G02B9/00,G02B15/00,G02B7/00,A61F9/00,G02B3/00,A61F9/00,G02B9/00,G02B11/00,G02B15/00,A61B90/00,A61F9/00,G02B9/00,G02B7/00,A61F2/00,G02B15/00,A61F9/00,G02B9/00,G02B15/00,G02B7/00,A61B3/00</t>
  </si>
  <si>
    <t>モジュール式眼内レンズシステム: モジュール式眼内レンズ,眼内レンズシステム,IOLシステム,構成要素交換,レンズモジュール,視力矯正デバイス,術後交換可能,視覚的結果修正,眼内視力矯正,一次構成要素,二次構成要素,嚢切開部外周配置,水晶体嚢非操作,術中交換,術後交換,視力矯正手術,眼科手術,視覚的結果矯正,モジュラーIOL,防災眼科手術; 水晶体嚢非操作型レンズ取付: 水晶体嚢非操作,レンズ取付,嚢切開部配置,眼内レンズ交換,非侵襲的取付,基礎レンズ結合,嚢外周部配置,術中操作不要,視力矯正デバイス,二次構成要素交換,水晶体嚢接触回避,眼内視力修正,モジュール式IOL,嚢操作回避,眼内一次構成要素,眼内二次構成要素,術後視力矯正,嚢切開部外周配置; 術中・術後レンズ交換／操作: 眼内レンズ交換,術中交換,術後交換,レンズ除去,構成要素操作,モジュール式眼内レンズ,視力矯正デバイス,水晶体嚢非操作,二次構成要素交換,嚢切開部配置,術中視力矯正,術後視覚修正,眼科手術交換,レンズ構成要素,レンズ除去操作,眼内視力矯正,レンズ交換技術,眼内レンズ構造,レンズ交換システム,眼内レンズ操作; 視覚的結果の矯正・修正: 眼内レンズシステム,モジュール式眼内レンズ,視覚的結果矯正,視覚的結果修正,術後視力改善,眼内視力矯正デバイス,一次構成要素,二次構成要素,水晶体嚢非操作,嚢切開部外周配置,矯正レンズ交換,術中視力調整,術後視力調整,眼内レンズ視力調整,視力矯正レンズ,視力修正レンズ,視覚矯正技術,眼内レンズ構成要素,視力矯正手段,視力修正手段</t>
  </si>
  <si>
    <t>記録媒体内蔵補綴歯及び補綴歯の製造システム</t>
  </si>
  <si>
    <t>A61C13/08</t>
  </si>
  <si>
    <t>【課題】本願は記録媒体を安定して収蔵できる記録媒体内蔵補綴歯及び補綴歯の製造システムを提供する。 【解決手段】記録媒体内蔵補綴歯は、補綴歯２０と記録媒体４０とを有する。補綴歯２０は、部分的に欠損した天然歯又は人工歯根に補綴歯２０を取り付けるための空間２２を有し、空間２２の表面２４に凹部３０が設けられている。記録媒体４０は、凹部３０に収蔵され、情報を記録及び読み取り可能なものである。凹部３０は、表面２４の頬側、唇側及び遠心側のうちのいずれかに配置され、空間２２の深さ方向における中央部分に配置され、且つ、天然歯又は人工歯根との対向面に配置されている。</t>
  </si>
  <si>
    <t>A61C13/00,H04N5/00,A61K6/00,B41J5/00,A61C5/00,G11B15/00,G11B5/00,G11B7/00,E04B2/00,G01D15/00,G11B27/00,G11B23/00,G11B17/00,G06F21/00,A61C7/00,G11B25/00,G05B19/00,A61B5/00,G11B11/00,H04M1/00,G11B7/00,G11B17/00,G11B23/00,H04N5/00,G11B5/00,G11B15/00,A61C5/00,B65D75/00,A61C13/00,G01D15/00,G11B3/00,E21B23/00,B23B29/00,G06F7/00,A61B5/00,B65D43/00,G11B25/00,B24D9/00,B42F17/00,F23K3/00,H04N5/00,G11B7/00,G11B23/00,G11B15/00,G11B5/00,G11B11/00,G11B25/00,G11B3/00,B41J5/00,G01D9/00,A61B5/00,G01D15/00,G11C11/00,G11B9/00,G11B27/00,G06K7/00,G06K19/00,H04M1/00,G06K1/00,G05B19/00,A61C13/00,H04N5/00,A61C5/00,B41J5/00,G11B7/00,A61K6/00,B23F19/00,G11B23/00,D05B19/00,G05B19/00,G11B5/00,H04M1/00,G11B15/00,G11B25/00,G11B11/00,G06F9/00,G11B27/00,A61C3/00,G06F21/00,G06F3/00</t>
  </si>
  <si>
    <t>記録媒体内蔵補綴歯: A61C13/00,H04N5/00,A61K6/00,B41J5/00,A61C5/00,G11B15/00,G11B5/00,G11B7/00,E04B2/00,G01D15/00,G11B27/00,G11B23/00,G11B17/00,G06F21/00,A61C7/00,G11B25/00,G05B19/00,A61B5/00,G11B11/00,H04M1/00 | keywords: 記録媒体,補綴歯,内蔵,収蔵,情報記録,記録媒体内蔵,補綴歯,歯科用補綴物,情報記録媒体,歯科インプラント,補綴歯構造,歯科用記録媒体,歯科治療情報,患者情報記録,防災用補綴歯,通知機能付き補綴歯; 凹部設計・配置: G11B7/00,G11B17/00,G11B23/00,H04N5/00,G11B5/00,G11B15/00,A61C5/00,B65D75/00,A61C13/00,G01D15/00,G11B3/00,E21B23/00,B23B29/00,G06F7/00,A61B5/00,B65D43/00,G11B25/00,B24D9/00,B42F17/00,F23K3/00 | keywords: 凹部,配置,表面,頬側,唇側,遠心側,中央部分,対向面,凹部設計,凹部配置,補綴歯内部空間,収蔵部,歯根対向面,凹部形状最適化,記録媒体収蔵部,補綴歯表面構造,安定収蔵,歯科用凹部,防災情報収蔵部; 記録媒体の種類・機能: H04N5/00,G11B7/00,G11B23/00,G11B15/00,G11B5/00,G11B11/00,G11B25/00,G11B3/00,B41J5/00,G01D9/00,A61B5/00,G01D15/00,G11C11/00,G11B9/00,G11B27/00,G06K7/00,G06K19/00,H04M1/00,G06K1/00,G05B19/00 | keywords: 記録媒体,情報記録,読み取り,収蔵,媒体種類,情報記録媒体,読み取り可能媒体,電子媒体,RFID,ICチップ,データ記録,歯科用RFID,患者情報記録媒体,医療情報記録,防災情報記録,通知機能付き媒体,補綴歯用ICチップ; 補綴歯の製造システム: A61C13/00,H04N5/00,A61C5/00,B41J5/00,G11B7/00,A61K6/00,B23F19/00,G11B23/00,D05B19/00,G05B19/00,G11B5/00,H04M1/00,G11B15/00,G11B25/00,G11B11/00,G06F9/00,G11B27/00,A61C3/00,G06F21/00,G06F3/00 | keywords: 製造システム,補綴歯,記録媒体,工程,収蔵,補綴歯製造,記録媒体組込み工程,歯科用製造システム,CAD/CAM,歯科補綴物製造,記録媒体収蔵工程,補綴歯製造方法,歯科用製造プロセス,防災対応補綴歯製造,通知機能付き補綴歯製造</t>
  </si>
  <si>
    <t>A61C13/00,A61C5/00,G11B5/00,G11B7/00,G11B15/00,A61C13/00,A61C5/00,G11B17/00,G11B23/00,G11B7/00,G11B7/00,G11B5/00,G11B23/00,G11B11/00,G11B25/00,A61C13/00,A61C5/00,B23F19/00,G11B7/00,G11B23/00</t>
  </si>
  <si>
    <t>記録媒体内蔵補綴歯: 記録媒体内蔵,補綴歯,歯科用補綴物,情報記録媒体,歯科インプラント,補綴歯構造,歯科用記録媒体,歯科治療情報,患者情報記録,防災用補綴歯,凹部配置,収蔵構造,人工歯根,天然歯欠損,空間表面,対向面配置,深さ方向中央,頬側配置,唇側配置,遠心側配置; 凹部設計・配置: 凹部設計,凹部配置,補綴歯内部空間,記録媒体収蔵部,歯根対向面,補綴歯表面構造,安定収蔵,凹部形状最適化,歯科用凹部,収蔵部,頬側配置,唇側配置,遠心側配置,記録媒体,補綴歯,人工歯根,天然歯,凹部表面,深さ方向配置,凹部中央配置; 記録媒体の種類・機能: 記録媒体,情報記録媒体,読み取り可能媒体,電子媒体,RFID,ICチップ,歯科用RFID,患者情報記録媒体,医療情報記録,防災情報記録,通知機能付き媒体,補綴歯内蔵媒体,凹部収蔵媒体,人工歯根対応媒体,天然歯対応媒体,頬側配置媒体,唇側配置媒体,遠心側配置媒体,中央配置媒体,対向面配置媒体; 補綴歯の製造システム: 補綴歯製造,記録媒体組込み工程,歯科用製造システム,CAD/CAM,歯科補綴物製造,記録媒体収蔵工程,補綴歯製造方法,歯科用製造プロセス,防災対応補綴歯製造,通知機能付き補綴歯製造,凹部配置,人工歯根,天然歯欠損部,記録媒体収蔵,情報記録,情報読み取り,歯科用記録媒体,補綴歯工程,歯科用凹部,歯科用空間</t>
  </si>
  <si>
    <t>【課題】遊技球をゲート部を通過させて可変入球手段の上面部に向かわせる流路と、ゲート部を通過させないで可変入球手段の上面部に向かわせる流路を備えた遊技機において遊技球の球詰りを抑制することが可能な遊技機を提供すること。 【解決手段】遊技機１の遊技領域３には遊技球をゲート部２８を通過させて可変入球手段（電チュー２２）の上面部に向かわせるゲート通過流路Ｓ１と、可変入球手段の上面部に沿って下方に遊技球を流下させる流下流路Ｓ２と、ゲート通過流路Ｓ１と流下流路Ｓ２との合流部Ｇ１より流下流路Ｓ２の下流側へ遊技球を流下させる合流出口部分Ｇ２と、合流部Ｇ１より斜め流下流路Ｓ２の上流から当該合流部Ｇ１へ遊技球を進入させる合流入口部分Ｇ３が形成されている。ゲート部の上流側下端部２８Ｒａにより合流入口部分Ｇ３の幅を遊技球１球程度の幅とし下流側下端部２８Ｌａにより合流出口部分Ｇ２の幅を遊技球の直径の２倍以上とする。</t>
  </si>
  <si>
    <t>F02M9/00,F25B41/00,E02B7/00,A63F7/00,G05G9/00,B05B1/00,F28D1/00,H01M10/00,B01F25/00,B63H1/00,B62D7/00,F04B43/00,F16K47/00,D04C3/00,B21B39/00,F16H61/00,B22D41/00,G21F7/00,G11B3/00,B04C5/00,A63F7/00,F16L55/00,G05G5/00,E03C1/00,H01H33/00,B41J19/00,F41A3/00,B61G11/00,B23B13/00,H01J23/00,B61L23/00,B61F5/00,A47B88/00,A63F9/00,F02M9/00,B05B15/00,B23B47/00,A63D5/00,A63B43/00,B01D35/00,E02B7/00,F02M9/00,B66B13/00,F02M26/00,G03B9/00,A63F7/00,B04C5/00,D04C3/00,A63D1/00,H10B41/00,E01B33/00,B05B1/00,F25B41/00,B61L29/00,G21C19/00,G11B3/00,F04B1/00,F41A3/00,H01K1/00,H01C10/00,A63F7/00,F41A9/00,H02M7/00,H01K3/00,A63B59/00,H01K1/00,A63D5/00,A63F13/00,B02C13/00,B25G3/00,F16L27/00,F16L37/00,B62D7/00,H04M1/00,B43K7/00,B28B21/00,A63D1/00,G10C3/00,B43K24/00,F02B27/00</t>
  </si>
  <si>
    <t>遊技球流路構造: F02M9/00,F25B41/00,E02B7/00,A63F7/00,G05G9/00,B05B1/00,F28D1/00,H01M10/00,B01F25/00,B63H1/00,B62D7/00,F04B43/00,F16K47/00,D04C3/00,B21B39/00,F16H61/00,B22D41/00,G21F7/00,G11B3/00,B04C5/00 | keywords: 流路,ゲート部,可変入球手段,上面部,ゲート通過流路,流下流路,合流部,合流出口部分,合流入口部分,球流路,ゲート通過路,流下路,合流構造,流路分岐,流路合流,流路設計,遊技球通路,遊技機流路構造,防球詰り流路,流路幅調整,流路合流部,流路出口設計,遊技球流下,流路分岐合流,遊技球流路制御,流路構成部材; 球詰り抑制機構: A63F7/00,F16L55/00,G05G5/00,E03C1/00,H01H33/00,B41J19/00,F41A3/00,B61G11/00,B23B13/00,H01J23/00,B61L23/00,B61F5/00,A47B88/00,A63F9/00,F02M9/00,B05B15/00,B23B47/00,A63D5/00,A63B43/00,B01D35/00 | keywords: 球詰り,抑制,幅,遊技球１球程度,直径の２倍以上,球詰り防止,詰まり抑制,流路幅調整,球流路設計,遊技球通過性,流路断面形状,球流路寸法,球流路幅,防球詰り機構,流路幅最適化,球詰り検知,流路出口幅調整,遊技球流路詰まり防止,流路設計による詰まり抑制,遊技球流路障害防止,流路合流部詰まり対策; ゲート部構造: E02B7/00,F02M9/00,B66B13/00,F02M26/00,G03B9/00,A63F7/00,B04C5/00,D04C3/00,A63D1/00,H10B41/00,E01B33/00,B05B1/00,F25B41/00,B61L29/00,G21C19/00,G11B3/00,F04B1/00,F41A3/00,H01K1/00,H01C10/00 | keywords: ゲート部,上流側下端部,下流側下端部,２８Ｒａ,２８Ｌａ,ゲート構造,ゲート部形状,ゲート部配置,ゲート部端部,ゲート部寸法,ゲート部流路制御,ゲート部流路分岐,ゲート部流路合流,ゲート部幅調整,ゲート部流路設計,ゲート部合流部,ゲート部出口設計,遊技球ゲート部構造,ゲート部による球詰り防止,ゲート部流路分岐合流; 可変入球手段（電チュー）: A63F7/00,F41A9/00,H02M7/00,H01K3/00,A63B59/00,H01K1/00,A63D5/00,A63F13/00,B02C13/00,B25G3/00,F16L27/00,F16L37/00,B62D7/00,H04M1/00,B43K7/00,B28B21/00,A63D1/00,G10C3/00,B43K24/00,F02B27/00 | keywords: 可変入球手段,電チュー,上面部,電チュー,可変入球装置,入球手段,入球口,遊技球受入部,可変入球構造,可変入球機構,遊技球入球制御,電チュー流路連携,可変入球手段流路,遊技球入球部構造,可変入球手段による球詰り防止,電チュー合流部,可変入球手段流路設計</t>
  </si>
  <si>
    <t>A63F7/00,F25B41/00,B01F25/00,F28D1/00,G05G9/00,A63F7/00,F16L55/00,G05G5/00,E03C1/00,B23B13/00,A63F7/00,B66B13/00,F02M9/00,E02B7/00,B04C5/00,A63F7/00,F41A9/00,A63B59/00,A63D5/00,A63F13/00</t>
  </si>
  <si>
    <t>遊技球流路構造: 遊技球流路,ゲート部,可変入球手段,ゲート通過流路,流下流路,合流部,合流入口,合流出口,流路分岐,流路幅調整,流路合流構造,防球詰り流路,流路出口設計,遊技領域,球詰り抑制,流路構造,流路配置,遊技球進入,遊技球流下,流路設計; 球詰り抑制機構: 球詰り防止,詰まり抑制,流路幅調整,球流路設計,遊技球通過性,防球詰り機構,流路幅最適化,球詰り検知,流路出口幅調整,遊技球流路詰まり防止,ゲート通過流路,流下流路,合流部,合流出口部分,合流入口部分,遊技球１球幅,直径２倍幅,遊技球流下,遊技球流路,遊技球詰まり; ゲート部構造: ゲート部構造,ゲート部形状,ゲート部配置,ゲート部端部,ゲート部寸法,ゲート部幅調整,ゲート部流路設計,ゲート部合流部,ゲート部出口設計,遊技球流路,遊技球合流部,遊技球出口,遊技球幅調整,遊技球流下路,流路分岐,流路合流,上流側下端部,下流側下端部,合流入口部分,合流出口部分; 可変入球手段（電チュー）: 可変入球手段,電チュー,入球口,遊技球受入部,流下流路,ゲート通過流路,合流部,合流入口部分,合流出口部分,球詰り防止,電チュー流路連携,可変入球装置,遊技球入球部構造,可変入球手段流路,ゲート部,上面部,遊技領域,遊技球流下,遊技球進入,遊技球直径</t>
  </si>
  <si>
    <t>シンク台及びカバー</t>
  </si>
  <si>
    <t>B02C18/00</t>
  </si>
  <si>
    <t>E03C1/266;A47B77/08;A47B77/06</t>
  </si>
  <si>
    <t>【課題】シンクの下方にディスポーザを備えるシンク台であって、シンクの下方のスペースに収納された物品がディスポーザに直接接触しないシンク台を提供する。 【解決手段】シンク３と、シンク３の下方に固定されたディスポーザ４を備えるシンク台において、ディスポーザ４のシンク３の下方にある部位の側面を覆うカバー５を備える。カバー５は、ディスポーザ４の底面の全体を覆う底板部５ｃと、底板部５ｃの周縁から立ち上がって、底板部５ｃの周縁の全周を水密に取り囲む囲壁部５ｄを備える。</t>
  </si>
  <si>
    <t>E03C1/00,F24F1/00,B05B15/00,H02B1/00,F21Y107/00,E03D11/00,F27B15/00,F27B1/00,B01F35/00,A47K3/00,F24H9/00,H05K7/00,E02D7/00,F02C7/00,H05B3/00,E03D9/00,F22B13/00,B65H39/00,E03B7/00,E03B11/00,B65D41/00,B65D81/00,H01M50/00,H01R13/00,B65D51/00,B29C63/00,A23G3/00,F16L59/00,H01J5/00,B65D88/00,A63B41/00,C23C14/00,B60R21/00,B65B55/00,H01H9/00,H01B7/00,B65D90/00,B67B7/00,B05B12/00,B05B15/00,G07F11/00,B65G1/00,A47J27/00,A47J47/00,A47J36/00,A47B77/00,F24C15/00,A47F7/00,B65D81/00,B63B25/00,F41A17/00,H01B7/00,H01R13/00,A24F27/00,A47G19/00,H01H71/00,B65H3/00,A47J39/00,A23B9/00,A23B7/00,B65D41/00,F16J15/00,H01J5/00,H01M50/00,B65D47/00,G02F1/00,G21C13/00,F24H1/00,F16L27/00,B29C73/00,B65D90/00,B63B43/00,B60R21/00,F16L19/00,B05C11/00,H01J19/00,E06B7/00,B67D7/00,E21B33/00,A41D31/00</t>
  </si>
  <si>
    <t>ディスポーザ設置構造: E03C1/00,F24F1/00,B05B15/00,H02B1/00,F21Y107/00,E03D11/00,F27B15/00,F27B1/00,B01F35/00,A47K3/00,F24H9/00,H05K7/00,E02D7/00,F02C7/00,H05B3/00,E03D9/00,F22B13/00,B65H39/00,E03B7/00,E03B11/00 | keywords: ディスポーザ,シンク下方,固定,設置,シンク台,ディスポーザ設置,シンク下部,廃棄物処理装置,設置構造,固定方法,シンク台構造,防災設置,収納スペース設計,ディスポーザ収納,シンク下収納; ディスポーザカバー構造: B65D41/00,B65D81/00,H01M50/00,H01R13/00,B65D51/00,B29C63/00,A23G3/00,F16L59/00,H01J5/00,B65D88/00,A63B41/00,C23C14/00,B60R21/00,B65B55/00,H01H9/00,H01B7/00,B65D90/00,B67B7/00,B05B12/00,B05B15/00 | keywords: カバー,側面を覆う,底板部,囲壁部,水密,ディスポーザ,ディスポーザカバー,底板部,囲壁部,水密構造,覆う部材,防災カバー,収納物保護,シンク下カバー,ディスポーザ保護,水密囲壁; 収納物保護機構: G07F11/00,B65G1/00,A47J27/00,A47J47/00,A47J36/00,A47B77/00,F24C15/00,A47F7/00,B65D81/00,B63B25/00,F41A17/00,H01B7/00,H01R13/00,A24F27/00,A47G19/00,H01H71/00,B65H3/00,A47J39/00,A23B9/00,A23B7/00 | keywords: 収納,物品,直接接触しない,保護,シンク下スペース,収納物保護,接触防止,シンク下収納,物品隔離,保護機構,防災収納,ディスポーザ接触防止,収納スペース分離,カバーによる保護,シンク台収納物; 水密構造: B65D41/00,F16J15/00,H01J5/00,H01M50/00,B65D47/00,G02F1/00,G21C13/00,F24H1/00,F16L27/00,B29C73/00,B65D90/00,B63B43/00,B60R21/00,F16L19/00,B05C11/00,H01J19/00,E06B7/00,B67D7/00,E21B33/00,A41D31/00 | keywords: 水密,囲壁部,底板部,全周,水密に取り囲む,水密構造,防水囲壁,液体漏れ防止,水密カバー,シンク下防水,防災水密,ディスポーザ水密保護,収納物水密保護,水密囲壁部,シンク台防水</t>
  </si>
  <si>
    <t>E03C1/00,E03D11/00,A47K3/00,B01F35/00,B05B15/00,B65D41/00,B65D51/00,B29C63/00,B65D81/00,B65D88/00,A47B77/00,B65G1/00,A47J47/00,B65D81/00,A47J36/00,F16J15/00,B65D41/00,B65D47/00,B29C73/00,F16L27/00</t>
  </si>
  <si>
    <t>ディスポーザ設置構造: ディスポーザ設置,シンク下部固定,シンク台構造,ディスポーザ収納,収納スペース設計,廃棄物処理装置,設置構造,防災設置,カバー部材,底板部,囲壁部,水密構造,シンク下収納,ディスポーザカバー,シンク下方配置,固定方法,直接接触防止,物品収納防護,シンク下方スペース,ディスポーザ保護; ディスポーザカバー構造: ディスポーザカバー,底板部,囲壁部,水密構造,覆う部材,シンク下カバー,ディスポーザ保護,収納物保護,防災カバー,水密囲壁,側面カバー,底面カバー,直接接触防止,シンク台,カバー構造,固定部材,囲壁,底板,シンク下収納,物品保護; 収納物保護機構: 収納物保護,接触防止,シンク下収納,物品隔離,保護機構,ディスポーザ接触防止,収納スペース分離,カバーによる保護,シンク台収納物,底板部カバー,囲壁部,水密囲壁,シンク下スペース,ディスポーザ保護,収納物隔離,収納物安全,収納物防護,収納物分離,収納物接触防止,収納物カバー; 水密構造: 水密構造,防水囲壁,液体漏れ防止,水密カバー,シンク下防水,ディスポーザ水密保護,収納物水密保護,水密囲壁部,底板部水密,全周水密,防災水密,ディスポーザカバー,囲壁部水密,シンク台防水,底板部囲壁,ディスポーザ囲壁,水密保護,水密性カバー,水密底板,水密囲壁</t>
  </si>
  <si>
    <t>流体殺菌装置</t>
  </si>
  <si>
    <t>A61L2/10</t>
  </si>
  <si>
    <t>【課題】流路内の流体に対する紫外線の照射効率を高める。 【解決手段】実施形態の流体殺菌装置は、流体を流すための第１の流路を有する流路部材と、第１の流路の、流体の流れ方向に交差する流路断面に対向して配置され、第１の流路内へ紫外線を照射する発光素子を有する光源と、流路部材の一端に接続されると共に光源が設けられ、光源の周囲に配置されて第１の流路に連通する第２の流路と、発光素子を支持する支持部と、を有する接続部材と、光源を流体から保護するカバー部材と、を備える。光源は、発光素子が載置される載置面を有し、載置面が第１の流路内に位置している。カバー部材は、載置面に沿う方向から見たときに、光源の最大出射角の境界線に沿って進む紫外線を透過させる。</t>
  </si>
  <si>
    <t>H01L31/00,G01D5/00,G11B7/00,F21K9/00,H01J37/00,G09F13/00,F21S43/00,B41J2/00,H01J65/00,G02B6/00,H10K59/00,G02B26/00,F21S45/00,B29C65/00,G04G9/00,G01V5/00,H05B47/00,F21Y113/00,F21Y107/00,H03K17/00,F01D1/00,F28D1/00,F25B41/00,F24S10/00,F16H39/00,F16K31/00,B23K26/00,F28D7/00,F16H47/00,B01J8/00,F04B43/00,F17D1/00,F16H45/00,F01D13/00,E21B21/00,E21B10/00,F01B25/00,F16H41/00,F04B1/00,F15C1/00,F21K9/00,F21V9/00,H01J1/00,H01J61/00,F16L59/00,G02B6/00,G02F1/00,B42D25/00,B65D65/00,H01J5/00,G12B17/00,C06B45/00,G02C7/00,H01L31/00,H01B13/00,G03B11/00,H01R33/00,H01J29/00,C03C4/00,H01Q1/00,G02F1/00,F21K9/00,H01R13/00,G02B6/00,H01J29/00,F21V17/00,H01R33/00,H01L31/00,G09B1/00,H01S5/00,F24S25/00,H01J5/00,H01K1/00,H01H1/00,E04G1/00,H01L21/00,E04B1/00,F16L37/00,H01J61/00,B62K27/00</t>
  </si>
  <si>
    <t>紫外線照射光源: H01L31/00,G01D5/00,G11B7/00,F21K9/00,H01J37/00,G09F13/00,F21S43/00,B41J2/00,H01J65/00,G02B6/00,H10K59/00,G02B26/00,F21S45/00,B29C65/00,G04G9/00,G01V5/00,H05B47/00,F21Y113/00,F21Y107/00,H03K17/00 | keywords: 紫外線,発光素子,光源,最大出射角,載置面,UV光源,紫外線LED,発光素子配置,紫外線照射,光源配置,出射角,紫外線ランプ,流体殺菌用光源,流路断面照射,紫外線照射効率,流体殺菌装置,紫外線透過カバー,流体流路紫外線照射; 流路構造: F01D1/00,F28D1/00,F25B41/00,F24S10/00,F16H39/00,F16K31/00,B23K26/00,F28D7/00,F16H47/00,B01J8/00,F04B43/00,F17D1/00,F16H45/00,F01D13/00,E21B21/00,E21B10/00,F01B25/00,F16H41/00,F04B1/00,F15C1/00 | keywords: 流路,第１の流路,第２の流路,流路部材,流体の流れ方向,流路断面,流路構造,流体流路,流路連通,流路断面,流路部材,流路設計,紫外線照射流路,流体殺菌流路,流路内紫外線照射,流路断面配置,流体流路効率,流路部材接続; カバー部材・保護構造: F21K9/00,F21V9/00,H01J1/00,H01J61/00,F16L59/00,G02B6/00,G02F1/00,B42D25/00,B65D65/00,H01J5/00,G12B17/00,C06B45/00,G02C7/00,H01L31/00,H01B13/00,G03B11/00,H01R33/00,H01J29/00,C03C4/00,H01Q1/00 | keywords: カバー部材,紫外線透過,保護,載置面,境界線,紫外線透過カバー,保護部材,カバー構造,紫外線透過材料,光源保護,載置面カバー,紫外線照射効率向上カバー,流体殺菌用カバー,紫外線透過保護部材,流路内カバー,最大出射角透過,流体殺菌装置カバー; 支持・接続部材: G02F1/00,F21K9/00,H01R13/00,G02B6/00,H01J29/00,F21V17/00,H01R33/00,H01L31/00,G09B1/00,H01S5/00,F24S25/00,H01J5/00,H01K1/00,H01H1/00,E04G1/00,H01L21/00,E04B1/00,F16L37/00,H01J61/00,B62K27/00 | keywords: 支持部,接続部材,光源の周囲,流路に連通,発光素子支持,支持構造,接続部材,発光素子支持,光源支持,流路接続,流体連通部材,流体殺菌装置支持部,紫外線光源支持,流路部材接続,流体流路支持,紫外線照射部支持,流体殺菌用接続部材</t>
  </si>
  <si>
    <t>F21K9/00,H01L31/00,H01J37/00,G02B6/00,H01J65/00,F28D1/00,F25B41/00,F01D1/00,F28D7/00,B01J8/00,F21V9/00,F21K9/00,G02B6/00,G02F1/00,B65D65/00,F21K9/00,F21V17/00,H01R33/00,H01R13/00,G02B6/00</t>
  </si>
  <si>
    <t>紫外線照射光源: 紫外線照射,UV光源,紫外線LED,発光素子配置,最大出射角,載置面,流体殺菌用光源,流路断面照射,紫外線照射効率,流体殺菌装置,紫外線透過カバー,発光素子支持部,流路部材,接続部材,カバー部材,紫外線透過,流体流路,紫外線発光素子,光源配置,流体殺菌; 流路構造: 流路構造,流体流路,流路連通,流路断面,流路部材,紫外線照射流路,流体殺菌流路,流路内紫外線照射,流路断面配置,流体流路効率,発光素子配置,紫外線透過カバー,流体の流れ方向,流路形状,流路配置,流路連結部,流体循環,流路支持部,流路内殺菌,流路内光源; カバー部材・保護構造: 紫外線透過カバー,紫外線透過材料,光源保護カバー,紫外線照射効率向上,流体殺菌用カバー,紫外線透過保護部材,最大出射角透過,流路内カバー,保護部材,カバー構造,載置面紫外線透過,紫外線光源保護,流体殺菌装置カバー,紫外線透過効率,紫外線照射カバー,流体保護カバー,紫外線透過性,紫外線照射部材,流路部材カバー,紫外線透過性保護; 支持・接続部材: 発光素子支持,光源支持,接続部材,支持構造,流路接続,紫外線光源支持,流体殺菌装置支持部,流路部材接続,流体流路支持,紫外線照射部支持,光源の周囲,流路に連通,カバー部材,支持部,載置面,最大出射角,紫外線透過,流体の流れ方向,流路断面,発光素子</t>
  </si>
  <si>
    <t>脱硝触媒の再生方法及び脱硝触媒の再生システム</t>
  </si>
  <si>
    <t>B01J38/60</t>
  </si>
  <si>
    <t>B01J23/90;B01D53/96</t>
  </si>
  <si>
    <t>【課題】  脱硝触媒に付着した被毒物質と共に、脱硝触媒の内部に詰まった粗大粒子を除去することができる脱硝触媒の再生方法及び脱硝触媒の再生システムが提供される。 【解決手段】  脱硝触媒の再生方法は、脱硝触媒を、乾燥状態でフッ素化合物と無機酸と界面活性剤とを含有する薬液に浸漬し薬液洗浄する薬液洗浄ステップを少なくとも含む。</t>
  </si>
  <si>
    <t>C01B3/00,B01D53/00,C10K1/00,C10G11/00,B01D46/00,F01N3/00,G21C19/00,B01D35/00,D21C11/00,C23C18/00,C21D3/00,B01J20/00,B01D41/00,B01J38/00,C10G17/00,H01L21/00,C10G45/00,C25B11/00,B01J27/00,H01M8/00,D06M23/00,C22B9/00,C10G67/00,B01J38/00,C07C67/00,C07C51/00,C10K1/00,C01F11/00,B01D53/00,H01L21/00,C01F7/00,B01D1/00,C08G65/00,B01J20/00,C25F1/00,G03G13/00,G03G15/00,C12H1/00,A23L3/00,D06B23/00,C08F4/00,C09K8/00,D06L4/00,C23F1/00,C11D10/00,C08K9/00,D06M23/00,D06P1/00,C08K5/00,C25B1/00,C01F7/00,C22B3/00,C23F3/00,H01M4/00,A23B7/00,C01B15/00,D06F39/00,C09C3/00,A61K47/00,C02F5/00,F02M26/00,C01B3/00,B01D53/00,F01N3/00,G21C19/00,H01M8/00,F23C13/00,B01D46/00,B01J38/00,B01D35/00,B01J20/00,C10G11/00,C10K1/00,B01D41/00,F02M35/00,C10G45/00,B01J27/00,C08F297/00,D06B23/00,C02F11/00</t>
  </si>
  <si>
    <t>脱硝触媒再生方法: C01B3/00,B01D53/00,C10K1/00,C10G11/00,B01D46/00,F01N3/00,G21C19/00,B01D35/00,D21C11/00,C23C18/00,C21D3/00,B01J20/00,B01D41/00,B01J38/00,C10G17/00,H01L21/00,C10G45/00,C25B11/00,B01J27/00,H01M8/00 | keywords: 脱硝触媒,再生方法,被毒物質,粗大粒子,除去,触媒再生,脱硝触媒再生,被毒物質除去,粒子除去,触媒洗浄,脱硝触媒再生システム,防汚処理,触媒詰まり除去,再生工程,触媒性能回復; 薬液洗浄ステップ: D06M23/00,C22B9/00,C10G67/00,B01J38/00,C07C67/00,C07C51/00,C10K1/00,C01F11/00,B01D53/00,H01L21/00,C01F7/00,B01D1/00,C08G65/00,B01J20/00,C25F1/00,G03G13/00,G03G15/00,C12H1/00,A23L3/00,D06B23/00 | keywords: 薬液洗浄,浸漬,乾燥状態,洗浄ステップ,薬液浸漬,洗浄工程,乾式洗浄,触媒洗浄処理,薬液処理,薬液洗浄システム,防災洗浄,洗浄通知,再生洗浄,洗浄プロセス; フッ素化合物・無機酸・界面活性剤の組成: C08F4/00,C09K8/00,D06L4/00,C23F1/00,C11D10/00,C08K9/00,D06M23/00,D06P1/00,C08K5/00,C25B1/00,C01F7/00,C22B3/00,C23F3/00,H01M4/00,A23B7/00,C01B15/00,D06F39/00,C09C3/00,A61K47/00,C02F5/00 | keywords: フッ素化合物,無機酸,界面活性剤,薬液,含有,フッ素系洗浄剤,無機酸洗浄剤,界面活性剤配合,薬液組成,洗浄剤成分,触媒再生用薬液,防災薬液,粒子除去薬液,薬液通知,薬液配合技術; 脱硝触媒再生システム: F02M26/00,C01B3/00,B01D53/00,F01N3/00,G21C19/00,H01M8/00,F23C13/00,B01D46/00,B01J38/00,B01D35/00,B01J20/00,C10G11/00,C10K1/00,B01D41/00,F02M35/00,C10G45/00,B01J27/00,C08F297/00,D06B23/00,C02F11/00 | keywords: 再生システム,脱硝触媒,装置,システム,触媒再生装置,脱硝触媒再生システム,洗浄装置,再生処理システム,触媒再生設備,自動再生システム,防災再生装置,粒子除去システム,再生工程管理,再生通知システム</t>
  </si>
  <si>
    <t>B01D53/00,B01D46/00,C01B3/00,C10K1/00,F01N3/00,B01J38/00,B01D53/00,D06M23/00,C22B9/00,C10G67/00,C11D10/00,C08K5/00,C08K9/00,C09K8/00,C23F1/00,B01J38/00,B01D53/00,B01D46/00,F01N3/00,F23C13/00</t>
  </si>
  <si>
    <t>脱硝触媒再生方法: 脱硝触媒再生,触媒再生方法,被毒物質除去,粗大粒子除去,触媒洗浄,薬液洗浄,フッ素化合物浸漬,無機酸処理,界面活性剤処理,触媒詰まり除去,再生工程,触媒性能回復,脱硝触媒再生システム,防汚処理,粒子除去,被毒物質浸漬,薬液処理,触媒洗浄工程; 薬液洗浄ステップ: 脱硝触媒再生,薬液洗浄工程,乾燥状態浸漬,フッ素化合物洗浄,無機酸処理,界面活性剤洗浄,被毒物質除去,粗大粒子除去,薬液浸漬洗浄,触媒洗浄処理,再生洗浄方法,薬液洗浄システム,洗浄プロセス,乾式洗浄,洗浄工程管理,再生触媒洗浄,薬液処理工程,洗浄通知制御; フッ素化合物・無機酸・界面活性剤の組成: フッ素化合物,無機酸,界面活性剤,薬液洗浄,洗浄剤組成,触媒再生用薬液,粒子除去薬液,フッ素系洗浄剤,無機酸洗浄剤,界面活性剤配合,薬液組成,洗浄剤成分,薬液配合技術,被毒物質除去,粗大粒子除去,脱硝触媒再生,薬液浸漬,薬液含有,再生方法,再生システム; 脱硝触媒再生システム: 脱硝触媒再生システム,触媒再生装置,薬液洗浄工程,粒子除去工程,被毒物質除去,粗大粒子除去,薬液浸漬処理,フッ素化合物洗浄,無機酸洗浄,界面活性剤洗浄,自動再生システム,再生工程管理,再生通知システム,洗浄装置,再生処理システム,触媒再生設備,粒子除去システム,防災再生装置</t>
  </si>
  <si>
    <t>粒子塗布装置</t>
  </si>
  <si>
    <t>B05B7/16</t>
  </si>
  <si>
    <t>B05B7/08</t>
  </si>
  <si>
    <t>【課題】圧縮気体を用いて複数の粒子を目標表面に塗布する技術であって、ヒータによって圧縮気体を加温するとともに、そのヒータを冷却するものを提供する。 【解決手段】複数の粒子を目標表面に塗布するために、前記複数の粒子が揮発性溶媒中に分散状態で混入している噴霧液を第１の温度に加温する第１のヒータ４０と、圧縮気体を第２の温度に加温する第２のヒータ６２と、前記加温された噴霧液が、前記加温された圧縮気体と一緒に供給されると、その圧縮気体を用いて前記噴霧液を噴霧空間内に噴霧するスプレーガン１２と、第２のヒータ６２とスプレーガン１２との間に設けられ、第２のヒータ６２から供給される前記圧縮気体の一部をスプレーガン１２に供給し、別の一部を大気に放出するヒータ安全装置６０とを含む。</t>
  </si>
  <si>
    <t>C10J1/00,F02M53/00,F27B9/00,C10B21/00,H01M10/00,B01F35/00,C10G9/00,F02C1/00,F02K3/00,F02M31/00,A47J36/00,F24H3/00,F26B3/00,B01F23/00,B01J38/00,F24F3/00,F02M26/00,F02C3/00,F26B23/00,F23K5/00,B01F23/00,F23D11/00,B01J2/00,B03C3/00,F02M25/00,B05D1/00,C10J1/00,E01C19/00,B05B7/00,B29C48/00,F16N7/00,B01F25/00,G03C1/00,B05B12/00,B05B5/00,F02M13/00,F23C10/00,C01F7/00,B05B1/00,B05B16/00,B05B5/00,F23D11/00,B24C3/00,C23C16/00,B01F23/00,B05B7/00,F26B3/00,F28B3/00,E21F5/00,F04F5/00,B05D1/00,B24C5/00,F16N7/00,B05B15/00,F23K5/00,H01L21/00,F42B5/00,B29C64/00,B05C11/00,B05B13/00,H02K9/00,F16D65/00,F24F11/00,F01P3/00,F02F1/00,F24S40/00,F24H15/00,F01B31/00,F01P1/00,B61D9/00,F01P11/00,H01M8/00,G21C17/00,G01G1/00,A47J27/00,F28B3/00,F02K9/00,F02M17/00,F22G1/00,F21V29/00,B05D1/00,D06M23/00,B05C9/00,G03C1/00,B22F1/00,C08J9/00,C01B3/00,C23C4/00,C23C14/00,B29C64/00,H01L21/00,B05D7/00,B01J2/00,B05B7/00,B05C1/00,A23P20/00,H01F1/00,B01J8/00,G11B5/00,C23C2/00</t>
  </si>
  <si>
    <t>圧縮気体加温技術: C10J1/00,F02M53/00,F27B9/00,C10B21/00,H01M10/00,B01F35/00,C10G9/00,F02C1/00,F02K3/00,F02M31/00,A47J36/00,F24H3/00,F26B3/00,B01F23/00,B01J38/00,F24F3/00,F02M26/00,F02C3/00,F26B23/00,F23K5/00 | keywords: 圧縮気体,加温,ヒータ,第２のヒータ,供給,圧縮空気加熱,ガス加温,ヒータ加熱,加熱供給,温度制御,圧縮気体加温装置,防災加温制御,加温圧縮気体供給,加温ガス噴霧,加温ヒータ安全装置; 噴霧液加温・分散技術: B01F23/00,F23D11/00,B01J2/00,B03C3/00,F02M25/00,B05D1/00,C10J1/00,E01C19/00,B05B7/00,B29C48/00,F16N7/00,B01F25/00,G03C1/00,B05B12/00,B05B5/00,F02M13/00,F23C10/00,C01F7/00,B05B1/00,B05B16/00 | keywords: 噴霧液,加温,第１のヒータ,揮発性溶媒,分散状態,粒子,噴霧液加熱,粒子分散,溶媒加温,加温噴霧液,分散粒子,加温噴霧液塗布,分散粒子噴霧,加温溶媒粒子塗布,揮発性溶媒加温,加温分散液供給; スプレーガン噴霧技術: B05B5/00,F23D11/00,B24C3/00,C23C16/00,B01F23/00,B05B7/00,F26B3/00,F28B3/00,E21F5/00,F04F5/00,B05D1/00,B24C5/00,F16N7/00,B05B15/00,F23K5/00,H01L21/00,F42B5/00,B29C64/00,B05C11/00,B05B13/00 | keywords: スプレーガン,噴霧,噴霧空間,供給,粒子塗布,噴霧装置,スプレーガン噴霧,粒子噴霧,表面塗布,噴霧供給,加温噴霧スプレーガン,圧縮気体噴霧,粒子塗布噴霧,防災噴霧制御,加温粒子噴霧; ヒータ安全装置・冷却技術: H02K9/00,F16D65/00,F24F11/00,F01P3/00,F02F1/00,F24S40/00,F24H15/00,F01B31/00,F01P1/00,B61D9/00,F01P11/00,H01M8/00,G21C17/00,G01G1/00,A47J27/00,F28B3/00,F02K9/00,F02M17/00,F22G1/00,F21V29/00 | keywords: ヒータ安全装置,冷却,大気放出,圧縮気体,過熱防止,ヒータ冷却,安全装置,過熱防止,圧縮気体放出,冷却機構,ヒータ安全冷却装置,加温ヒータ冷却,圧縮気体冷却放出,防災安全装置,ヒータ過熱防止機構; 粒子塗布プロセス: B05D1/00,D06M23/00,B05C9/00,G03C1/00,B22F1/00,C08J9/00,C01B3/00,C23C4/00,C23C14/00,B29C64/00,H01L21/00,B05D7/00,B01J2/00,B05B7/00,B05C1/00,A23P20/00,H01F1/00,B01J8/00,G11B5/00,C23C2/00 | keywords: 粒子塗布,目標表面,複数の粒子,塗布技術,粒子塗布方法,表面塗布,粒子噴霧,塗布工程,粒子分散塗布,加温粒子塗布プロセス,防災粒子塗布,揮発性溶媒粒子塗布,圧縮気体粒子塗布,粒子塗布装置</t>
  </si>
  <si>
    <t>C10J1/00,F02M53/00,F02M31/00,F02C1/00,B01F35/00,B01F23/00,B05B7/00,B05D1/00,B01J2/00,F23D11/00,B05B7/00,B05B5/00,B24C3/00,F26B3/00,B01F23/00,H02K9/00,F24F11/00,F01P3/00,F24S40/00,F24H15/00,B05D1/00,B05C9/00,C23C4/00,D06M23/00,B22F1/00</t>
  </si>
  <si>
    <t>圧縮気体加温技術: 圧縮気体加温,圧縮空気加熱,加温ヒータ,加温供給,温度制御,加温圧縮気体供給,加温ガス噴霧,ヒータ安全装置,粒子塗布工程,噴霧液加温,加温噴霧,揮発性溶媒分散,スプレーガン加温,加温冷却制御,加温粒子供給,加温ガス供給,加温装置,加温制御,加温噴霧空間,加温粒子噴霧; 噴霧液加温・分散技術: 噴霧液加温,粒子分散,揮発性溶媒加温,加温噴霧液,分散粒子,加温噴霧液塗布,分散粒子噴霧,加温溶媒粒子塗布,加温分散液供給,圧縮気体加温,ヒータ冷却,噴霧液加熱,粒子塗布,噴霧空間,ヒータ安全装置,加温粒子噴霧,加温揮発性溶媒,粒子分散状態,加温供給,加温粒子塗布; スプレーガン噴霧技術: 加温噴霧スプレーガン,圧縮気体噴霧,粒子塗布噴霧,噴霧液加温,ヒータ冷却,噴霧空間,粒子分散液,揮発性溶媒分散,粒子噴霧,表面塗布,噴霧供給,ヒータ安全装置,圧縮気体供給,粒子混入噴霧液,加温粒子噴霧,噴霧装置,スプレーガン噴霧,防災噴霧制御; ヒータ安全装置・冷却技術: ヒータ安全装置,ヒータ冷却,圧縮気体冷却,過熱防止機構,圧縮気体放出,冷却機構,加温ヒータ冷却,ヒータ過熱防止,安全冷却装置,圧縮気体加温,噴霧液加温,冷却安全装置,ヒータ冷却放出,圧縮気体安全装置,冷却放出機構,ヒータ冷却制御,圧縮気体冷却放出,ヒータ安全冷却装置; 粒子塗布プロセス: 粒子塗布,加温粒子塗布,圧縮気体粒子塗布,粒子噴霧,揮発性溶媒粒子塗布,粒子分散塗布,表面塗布,塗布工程,粒子塗布方法,粒子塗布装置,スプレーガン,ヒータ安全装置,加温噴霧液,加温圧縮気体,噴霧空間,粒子混入噴霧液,粒子塗布プロセス,粒子塗布技術</t>
  </si>
  <si>
    <t>加熱冷却装置</t>
  </si>
  <si>
    <t>B23K1/008</t>
  </si>
  <si>
    <t>B23K1/00;B23K31/02;B23K1/002;H01L21/52;H05K3/34</t>
  </si>
  <si>
    <t>【課題】被処理部材のハンダ付けの品質向上を図ることができる加熱冷却装置を提供する。 【解決手段】加熱冷却装置１００は、気密性の容器５と、被処理部材１の加熱又は冷却を行う誘導加熱装置３と、被処理部材１の温度を計測するための温度センサ１３と、容器５内の圧力を検出する圧力センサ１４と、容器５内に還元ガスを供給する還元ガス供給装置９と、容器５内に不活性ガスを供給する不活性ガス供給装置１０と、容器５内を減圧する真空排気装置１１と、計測した温度に基づいて誘導加熱装置３による加熱又は冷却と容器５内の圧力とを制御する制御装置６とを備えている。真空排気装置１１には、分岐された排気配管の少なくとも一方にガスの排気流量を調整する流量調整弁１１ｆが設けられ、制御装置６は、容器５内の圧力に基づいて排気配管を切替え、真空排気速度を多段階に変化させる。</t>
  </si>
  <si>
    <t>F24H9/00,B29C65/00,B21B37/00,H05B3/00,H02P29/00,B29C48/00,H01L31/00,F02M31/00,A23L3/00,G01F1/00,H01F41/00,A47J27/00,F26B13/00,H05H1/00,H01H61/00,H01M10/00,F27B9/00,F02M53/00,F24H15/00,D06F75/00,A47J27/00,B67C3/00,G21C19/00,G21C13/00,F16D65/00,F16J15/00,A23L3/00,H02K9/00,G03B27/00,B01J3/00,A23B9/00,A23B7/00,G01M15/00,B65D90/00,H01C1/00,H01J5/00,F24S40/00,D06B23/00,G21C17/00,A61M5/00,B65G53/00,C10B21/00,C23C16/00,F23D14/00,C10J3/00,B01J38/00,C01B3/00,B65B31/00,F26B3/00,H01J9/00,F17C5/00,H01M8/00,F24F11/00,H01H85/00,B22D39/00,B65B1/00,F27B9/00,F27B7/00,F27B5/00,F26B21/00,G21C17/00,C21D1/00,B21B37/00,B24B49/00,H01M10/00,G01F1/00,G01J5/00,H02P29/00,B61K9/00,C21D9/00,H01H61/00,G05B19/00,B22F10/00,G01K13/00,D06F33/00,F24F11/00,G01G1/00,C05F17/00,F02M31/00,B61G1/00,F24F11/00,F24H15/00,H01M10/00,F16P3/00,F02M31/00,F01P7/00,B60W10/00,H05B7/00,B65G43/00,B64G1/00,F23D11/00,B62M6/00,D06F33/00,B61L3/00,G05B19/00,G01N30/00,F24F1/00,G05D23/00,B60L1/00,B61G1/00</t>
  </si>
  <si>
    <t>誘導加熱装置: F24H9/00,B29C65/00,B21B37/00,H05B3/00,H02P29/00,B29C48/00,H01L31/00,F02M31/00,A23L3/00,G01F1/00,H01F41/00,A47J27/00,F26B13/00,H05H1/00,H01H61/00,H01M10/00,F27B9/00,F02M53/00,F24H15/00,D06F75/00 | keywords: 誘導加熱装置,加熱,冷却,被処理部材,誘導加熱,加熱装置,冷却装置,加熱制御,冷却制御,被処理部材加熱,ハンダ付け加熱,加熱冷却プロセス,温度制御加熱,防酸化加熱,加熱冷却装置,加熱冷却工程; 気密容器・圧力制御: A47J27/00,B67C3/00,G21C19/00,G21C13/00,F16D65/00,F16J15/00,A23L3/00,H02K9/00,G03B27/00,B01J3/00,A23B9/00,A23B7/00,G01M15/00,B65D90/00,H01C1/00,H01J5/00,F24S40/00,D06B23/00,G21C17/00,A61M5/00 | keywords: 気密性,容器,圧力,圧力センサ,真空排気装置,排気配管,流量調整弁,気密容器,圧力制御,真空排気,排気流量調整,圧力検出,多段階排気,ハンダ付け圧力制御,加熱冷却圧力管理,防酸化圧力制御,排気速度制御,容器内圧力調整,真空排気工程; ガス供給・雰囲気制御: B65G53/00,C10B21/00,C23C16/00,F23D14/00,C10J3/00,B01J38/00,C01B3/00,B65B31/00,F26B3/00,H01J9/00,F17C5/00,H01M8/00,F24F11/00,H01H85/00,B22D39/00,B65B1/00,F27B9/00,F27B7/00,F27B5/00,F26B21/00 | keywords: 還元ガス供給装置,不活性ガス供給装置,還元ガス,不活性ガス,供給,ガス供給,雰囲気制御,還元ガス,不活性ガス,ガス流量制御,ガス供給装置,ハンダ付け雰囲気制御,加熱冷却ガス供給,防酸化ガス供給,雰囲気ガス制御,ガス供給工程,ガス流量調整; 温度計測・制御: G21C17/00,C21D1/00,B21B37/00,B24B49/00,H01M10/00,G01F1/00,G01J5/00,H02P29/00,B61K9/00,C21D9/00,H01H61/00,G05B19/00,B22F10/00,G01K13/00,D06F33/00,F24F11/00,G01G1/00,C05F17/00,F02M31/00,B61G1/00 | keywords: 温度センサ,温度,計測,制御装置,温度に基づく制御,温度計測,温度センサ,温度制御,加熱冷却温度管理,温度フィードバック,温度検出,ハンダ付け温度管理,加熱冷却温度制御,温度センサ制御,温度フィードバック制御,温度監視装置,温度プロファイル制御; 制御システム・自動化: F24F11/00,F24H15/00,H01M10/00,F16P3/00,F02M31/00,F01P7/00,B60W10/00,H05B7/00,B65G43/00,B64G1/00,F23D11/00,B62M6/00,D06F33/00,B61L3/00,G05B19/00,G01N30/00,F24F1/00,G05D23/00,B60L1/00,B61G1/00 | keywords: 制御装置,制御,圧力に基づく制御,排気配管切替,多段階制御,制御システム,自動化制御,統合制御,多段階制御,プロセス制御,装置制御,ハンダ付け自動制御,加熱冷却自動化,圧力・温度統合制御,ガス供給自動制御,排気流量自動調整,加熱冷却装置制御</t>
  </si>
  <si>
    <t>F24H9/00,B29C65/00,H05B3/00,G01F1/00,B21B37/00,G21C13/00,B01J3/00,F16J15/00,H02K9/00,A47J27/00,B65B31/00,C23C16/00,F26B3/00,C10B21/00,B65G53/00,C21D1/00,G01J5/00,G21C17/00,C21D9/00,G01F1/00,F24F11/00,F24H15/00,F16P3/00,F01P7/00,B65G43/00</t>
  </si>
  <si>
    <t>誘導加熱装置: 誘導加熱装置,加熱冷却装置,ハンダ付け加熱,温度制御加熱,加熱冷却プロセス,防酸化加熱,被処理部材加熱,誘導加熱制御,還元ガス供給,不活性ガス供給,真空排気制御,流量調整弁,圧力センサ,温度センサ,排気配管切替,真空排気速度,加熱冷却制御,加熱冷却工程,加熱冷却環境,加熱冷却品質; 気密容器・圧力制御: 気密容器,圧力制御,真空排気,排気流量調整,圧力検出,加熱冷却工程,誘導加熱装置,温度センサ,圧力センサ,還元ガス供給,不活性ガス供給,真空排気速度,流量調整弁,排気配管切替,多段階排気制御,ハンダ付け品質向上,加熱冷却圧力管理,防酸化圧力制御; ガス供給・雰囲気制御: 還元ガス供給装置,不活性ガス供給装置,還元ガス,不活性ガス,雰囲気制御,ガス供給,ガス流量制御,ハンダ付け雰囲気制御,加熱冷却ガス供給,防酸化ガス供給,雰囲気ガス制御,ガス供給工程,真空排気装置,流量調整弁,誘導加熱装置,温度センサ,圧力センサ,多段階排気速度,容器内圧力制御,ハンダ付け品質向上; 温度計測・制御: 温度計測,温度センサ,温度制御,加熱冷却温度管理,温度フィードバック,ハンダ付け温度管理,加熱冷却温度制御,温度センサ制御,温度フィードバック制御,温度監視装置,誘導加熱装置,還元ガス供給,不活性ガス供給,真空排気装置,圧力センサ,流量調整弁,排気流量調整,真空排気速度制御,気密容器,多段階排気制御; 制御システム・自動化: 加熱冷却装置自動制御,圧力センサ連動制御,温度センサ連動制御,排気流量多段階制御,誘導加熱装置統合制御,還元ガス供給制御,不活性ガス供給制御,真空排気装置制御,排気配管切替制御,ハンダ付け品質向上制御,プロセス統合制御,自動化制御システム,統合プロセス制御,圧力・温度統合制御,ガス供給自動制御,流量調整弁制御,安全制御装置,多機能制御装置,自動化品質管理,加熱冷却プロセス自動化</t>
  </si>
  <si>
    <t>鋼材の溶接方法及び溶接継手の製造方法</t>
  </si>
  <si>
    <t>B23K9/23</t>
  </si>
  <si>
    <t>B23K9/16;C22C38/00;C22C38/58;B23K35/30</t>
  </si>
  <si>
    <t>【課題】Ｂ含有量が１０ｐｐｍ以上である鋼材の溶接方法を提供する。 【解決手段】Ｂ含有量Ｂ［ｐｐｍ］が１０〜５０ｐｐｍであり、かつ、Ｎ含有量Ｎ［ｐｐｍ］が１０〜８０ｐｐｍである鋼材を、Ｎ含有量体積比Ｎ［ｖｏｌ．％］が下記(１)式を満足するシールドガスを用いて、ガスシールドアーク溶接方法によって接合する、鋼材の溶接方法。０．８〔Ｎ＋３．８×λ×Ｄ×(３０×Ｎ−Ｎ）／３〕≧Ｂ・・・（１）。ここで、ＤはＮの拡散係数［ｍｍ／ｓｅｃ］、λは前記ガスシールドアーク溶接方法の入熱量［ｋＪ／ｍｍ］である。</t>
  </si>
  <si>
    <t>C08F4/00,C04B35/00,B01J29/00,B01J23/00,C22C38/00,H01L31/00,B23K35/00,B01J27/00,B22F1/00,H01F1/00,H01L29/00,C22C45/00,C09K11/00,C03C3/00,E04C3/00,B22D25/00,B23K1/00,H05B6/00,C22C1/00,B01J31/00,B01J29/00,C22C38/00,C23C22/00,C23C8/00,B01J23/00,C08F4/00,C09K11/00,C01B21/00,G05D5/00,B21B37/00,B01J27/00,C09K15/00,C08K5/00,H01F1/00,C10M133/00,C04B35/00,C06B25/00,C10M149/00,C03C3/00,C07C279/00,B23K9/00,B23K26/00,B23K11/00,B23K5/00,B29C65/00,E01B11/00,H01R13/00,B23K20/00,H01M50/00,B23K15/00,B23K13/00,H05H1/00,C21C5/00,B23K35/00,E04D3/00,B65D33/00,C23C4/00,F16L47/00,F23D14/00,F16L13/00,C07C29/00,C01B3/00,C09K15/00,B63C9/00,G21C7/00,H01J61/00,B01J38/00,G01N25/00,C01C1/00,A62D101/00,C08G65/00,C08G75/00,C08K5/00,F17C5/00,A23B9/00,B01F35/00,C01B21/00,D21H17/00,C10K1/00,A23L3/00,B23K26/00,B23K9/00,B23K11/00,B23K5/00,B22F10/00,F24S80/00,B22D39/00,H01S5/00,G21C17/00,H01M50/00,E01B11/00,C03B5/00,B23K13/00,F01P7/00,C23C2/00,C23C4/00,D06F33/00,B23K35/00,G21C7/00,F24H15/00</t>
  </si>
  <si>
    <t>高B含有鋼材: C08F4/00,C04B35/00,B01J29/00,B01J23/00,C22C38/00,H01L31/00,B23K35/00,B01J27/00,B22F1/00,H01F1/00,H01L29/00,C22C45/00,C09K11/00,C03C3/00,E04C3/00,B22D25/00,B23K1/00,H05B6/00,C22C1/00,B01J31/00 | keywords: B含有量,鋼材,10ppm以上,50ppm以下,ホウ素含有鋼,B濃度,高B鋼,鋼材組成,B添加鋼,高B鋼の溶接,防災鋼材,B含有鋼の接合,B含有鋼の溶接方法,B含有鋼の通知; N含有量制御: B01J29/00,C22C38/00,C23C22/00,C23C8/00,B01J23/00,C08F4/00,C09K11/00,C01B21/00,G05D5/00,B21B37/00,B01J27/00,C09K15/00,C08K5/00,H01F1/00,C10M133/00,C04B35/00,C06B25/00,C10M149/00,C03C3/00,C07C279/00 | keywords: N含有量,10ppm以上,80ppm以下,鋼材,窒素含有鋼,N濃度,N添加鋼,鋼材組成,N制御,N含有鋼の溶接,N含有鋼の接合,N含有鋼の通知,溶接時N管理,防災鋼材N制御; ガスシールドアーク溶接: B23K9/00,B23K26/00,B23K11/00,B23K5/00,B29C65/00,E01B11/00,H01R13/00,B23K20/00,H01M50/00,B23K15/00,B23K13/00,H05H1/00,C21C5/00,B23K35/00,E04D3/00,B65D33/00,C23C4/00,F16L47/00,F23D14/00,F16L13/00 | keywords: ガスシールド,アーク溶接,シールドガス,接合,ガスシールドアーク溶接,GMAW,MIG溶接,MAG溶接,シールドガス溶接,防災用溶接,通知付き溶接方法,B含有鋼のガスシールド溶接,N含有鋼のガスシールド溶接,溶接方法の通知; シールドガス組成・体積比: C07C29/00,C01B3/00,C09K15/00,B63C9/00,G21C7/00,H01J61/00,B01J38/00,G01N25/00,C01C1/00,A62D101/00,C08G65/00,C08G75/00,C08K5/00,F17C5/00,A23B9/00,B01F35/00,C01B21/00,D21H17/00,C10K1/00,A23L3/00 | keywords: シールドガス,N含有量体積比,体積比,組成,式(1),シールドガス組成,N体積比,ガス配合,ガス流量制御,ガス成分管理,防災用シールドガス,通知付きガス制御,B含有鋼用ガス,N含有鋼用ガス,溶接ガスの通知; 溶接入熱量・拡散係数管理: B23K26/00,B23K9/00,B23K11/00,B23K5/00,B22F10/00,F24S80/00,B22D39/00,H01S5/00,G21C17/00,H01M50/00,E01B11/00,C03B5/00,B23K13/00,F01P7/00,C23C2/00,C23C4/00,D06F33/00,B23K35/00,G21C7/00,F24H15/00 | keywords: 入熱量,λ,拡散係数,D,溶接条件,式(1),溶接入熱管理,熱量制御,拡散係数管理,溶接パラメータ,溶接条件最適化,防災溶接条件,通知付き溶接パラメータ,B含有鋼の入熱管理,N含有鋼の拡散係数,溶接条件通知</t>
  </si>
  <si>
    <t>C22C38/00,B23K35/00,B22F1/00,C04B35/00,B01J29/00,C22C38/00,C23C8/00,C23C22/00,C01B21/00,B21B37/00,B23K9/00,B23K5/00,B23K11/00,B23K15/00,B23K26/00,C01B3/00,C01C1/00,C09K15/00,G01N25/00,B01J38/00,B23K9/00,B23K5/00,B23K26/00,B23K11/00,B22F10/00</t>
  </si>
  <si>
    <t>高B含有鋼材: 高B含有鋼材,ホウ素含有鋼,B濃度,B添加鋼,鋼材組成,高B鋼,B含有量,B含有鋼の溶接,B含有鋼の接合,ガスシールドアーク溶接,シールドガス,N含有量,入熱量,拡散係数,B含有鋼の溶接方法,防災鋼材,B含有鋼の通知,B含有鋼の特性,B含有鋼の材料設計,B含有鋼の組成制御; N含有量制御: N含有量管理,窒素含有鋼,N濃度制御,N添加鋼,鋼材組成調整,N含有鋼溶接,N含有鋼接合,溶接時N管理,シールドガス,ガスシールドアーク溶接,B含有鋼材,N体積比,拡散係数,入熱量,成分管理技術,防災鋼材N制御,N含有鋼通知,N制御式; ガスシールドアーク溶接: ガスシールドアーク溶接,シールドガス,アーク溶接,GMAW,MIG溶接,MAG溶接,B含有鋼材,N含有鋼材,溶接条件,入熱量,拡散係数,体積比,接合技術,ガスシールド溶接,鋼材溶接,溶接方法,シールドガス組成,B含有量,N含有量,ガスシールド; シールドガス組成・体積比: シールドガス組成,N体積比,ガス配合,ガス流量制御,ガス成分管理,B含有鋼材溶接,N含有鋼材溶接,体積比制御,シールドガス選定,溶接用ガス,ガスシールドアーク溶接,入熱量制御,拡散係数,式(1)条件,鋼材接合,溶接条件最適化,ガス成分比率,溶接品質管理; 溶接入熱量・拡散係数管理: 溶接入熱管理,熱量制御,拡散係数管理,溶接パラメータ最適化,ガスシールドアーク溶接,B含有鋼材,N含有鋼材,入熱量λ,拡散係数D,シールドガス条件,体積比N,溶接条件通知,防災溶接条件,B含有鋼の入熱管理,N含有鋼の拡散係数,溶接条件最適化,溶接方法,溶接接合,溶接技術,溶接品質管理</t>
  </si>
  <si>
    <t>ドリルねじの転造ダイス</t>
  </si>
  <si>
    <t>B21H3/10</t>
  </si>
  <si>
    <t>【課題】ねじ材料の軸部先端に設けたドリル部に生じている鍛造時のバリを、ねじ山の転造工程と同時に確実に取り除くことができるドリルねじの転造ダイスを提供する。 【解決手段】ドリル部４の外面にドリル部鍛造時のバリ６が形成されたねじ材料１の前記元軸部２にねじ山７を転造するダイスであり、前記ダイス１１ａに形成したねじ山加工面１２の下部でねじ材料１の転がり方向の途中の位置に、第１のバリ取り突起１５と第２のバリ取り突起１６を設け、両バリ取り突起１５、１６が上下の幅とねじ山加工面の延長線に向く衝撃付加面１５ａ、１６ａの突出高さが異なるように形成され、ドリル部４に形成されたバリ６に段階的な衝撃を加えることでバリを除去する。</t>
  </si>
  <si>
    <t>E21B10/00,B23G1/00,H01R4/00,B29C48/00,B23G3/00,B23B51/00,B23B5/00,B23B47/00,E02F3/00,B23C3/00,B24B53/00,B67B3/00,B24B3/00,B24B5/00,B21D37/00,B21C3/00,B21K5/00,B21D28/00,B24B19/00,F16B25/00,B21C3/00,B21D37/00,E21B10/00,B23C3/00,B22D11/00,B29C48/00,B62D55/00,B65H3/00,B63B27/00,B24B37/00,B21D5/00,B21D22/00,F04B27/00,B21D26/00,B24B5/00,F16D3/00,B60J10/00,B29C45/00,F16K1/00,B65D88/00,E21C27/00,B23B5/00,E21C25/00,E21B7/00,E21C37/00,E21B10/00,F16H55/00,B02C19/00,A47J42/00,G10K1/00,B24B3/00,B26F1/00,B23C3/00,B21D22/00,B21J5/00,B02C15/00,B23F5/00,E01C19/00,B21J7/00,B21C23/00,B29C48/00,B23G1/00,B23G3/00,H01R4/00,B23B3/00,B23B5/00,F16B25/00,B24B7/00,B25B23/00,F16L15/00,F16D65/00,A61M60/00,E21B7/00,D01H7/00,B27F5/00,E21D9/00,F16D3/00,B26F1/00,F16L5/00,B23C3/00</t>
  </si>
  <si>
    <t>ドリルねじの転造ダイス構造: E21B10/00,B23G1/00,H01R4/00,B29C48/00,B23G3/00,B23B51/00,B23B5/00,B23B47/00,E02F3/00,B23C3/00,B24B53/00,B67B3/00,B24B3/00,B24B5/00,B21D37/00,B21C3/00,B21K5/00,B21D28/00,B24B19/00,F16B25/00 | keywords: 転造ダイス,ねじ材料,ドリル部,ねじ山加工面,元軸部,転造ダイス,ねじ転造,ねじ山加工,ダイス構造,ねじ材料,ドリルねじ,バリ除去ダイス,防バリ転造,ねじ山転造工程,ドリル部付きねじ,転造ダイス設計,防災ねじダイス,バリ取り機構付きダイス; バリ取り突起の配置・形状: B21C3/00,B21D37/00,E21B10/00,B23C3/00,B22D11/00,B29C48/00,B62D55/00,B65H3/00,B63B27/00,B24B37/00,B21D5/00,B21D22/00,F04B27/00,B21D26/00,B24B5/00,F16D3/00,B60J10/00,B29C45/00,F16K1/00,B65D88/00 | keywords: バリ取り突起,第１のバリ取り突起,第２のバリ取り突起,突出高さ,衝撃付加面,バリ取り突起,突起配置,突出高さ,衝撃付加面,段階的衝撃,バリ除去構造,バリ取り突起設計,複数突起バリ除去,ねじ山加工面突起,バリ除去工程,防災バリ取り,転造ダイス突起,バリ取り機構; バリ除去方法（段階的衝撃付加）: E21C27/00,B23B5/00,E21C25/00,E21B7/00,E21C37/00,E21B10/00,F16H55/00,B02C19/00,A47J42/00,G10K1/00,B24B3/00,B26F1/00,B23C3/00,B21D22/00,B21J5/00,B02C15/00,B23F5/00,E01C19/00,B21J7/00,B21C23/00 | keywords: 段階的な衝撃,バリ除去,衝撃付加面,バリ６,除去する,バリ除去方法,段階的衝撃,衝撃付加,バリ除去工程,バリ取り,バリ除去技術,転造工程バリ除去,ドリル部バリ除去,衝撃付加バリ取り,複数段階バリ除去,防災バリ除去,ねじ山転造バリ除去,バリ除去プロセス; ねじ山転造とバリ除去の同時処理: B29C48/00,B23G1/00,B23G3/00,H01R4/00,B23B3/00,B23B5/00,F16B25/00,B24B7/00,B25B23/00,F16L15/00,F16D65/00,A61M60/00,E21B7/00,D01H7/00,B27F5/00,E21D9/00,F16D3/00,B26F1/00,F16L5/00,B23C3/00 | keywords: ねじ山転造工程,同時に取り除く,転造工程,バリ除去,ねじ山７,同時処理,ねじ山転造,バリ除去工程,転造とバリ除去,一体工程,ねじ山形成,転造ダイス同時処理,ねじ山転造バリ除去,同時加工技術,防災ねじ同時処理,転造工程バリ取り,ねじ山形成同時バリ除去</t>
  </si>
  <si>
    <t>B23G1/00,B23G3/00,B23C3/00,B23B51/00,B23B47/00,B21C3/00,B21D37/00,B23C3/00,B22D11/00,B24B37/00,B23B5/00,F16H55/00,E21B10/00,B02C19/00,E21B7/00,B23G1/00,F16B25/00,B23G3/00,B23B5/00,B29C48/00</t>
  </si>
  <si>
    <t>ドリルねじの転造ダイス構造: 転造ダイス,ねじ材料,ドリル部,ねじ山加工面,バリ除去突起,バリ取り工程,ねじ山転造,ねじ山加工,バリ除去ダイス,防バリ転造,ねじ山転造工程,ドリル部付きねじ,転造ダイス設計,衝撃付加面,突出高さ,段階的衝撃,元軸部,バリ形成,ねじ転造,バリ除去; バリ取り突起の配置・形状: バリ取り突起,第１バリ取り突起,第２バリ取り突起,突起配置,突出高さ,衝撃付加面,段階的衝撃,ねじ山加工面突起,バリ除去工程,複数突起バリ除去,転造ダイス,ドリル部バリ,鍛造バリ除去,バリ除去機能,バリ取り突起設計,ねじ材料,転造工程,衝撃付加,バリ除去,突起形状; バリ除去方法（段階的衝撃付加）: バリ除去方法,段階的衝撃付加,バリ取り突起,衝撃付加面,転造ダイス,ねじ山転造,ドリル部バリ除去,バリ除去工程,複数段階バリ除去,ねじ材料,バリ６,衝撃付加バリ取り,転造工程バリ除去,ねじ山加工面,突出高さ,衝撃付加面１５ａ,衝撃付加面１６ａ; ねじ山転造とバリ除去の同時処理: ねじ山転造工程,バリ除去工程,同時処理技術,転造ダイス,バリ取り突起,ねじ材料,ドリル部バリ,ねじ山加工面,衝撃付加面,段階的衝撃,転造とバリ除去,一体工程,ねじ山形成,転造工程バリ取り,ねじ山転造バリ除去,同時加工技術,ねじ切り工程,バリ除去機構</t>
  </si>
  <si>
    <t>プレスブレーキシステム</t>
  </si>
  <si>
    <t>B21D5/02</t>
  </si>
  <si>
    <t>B30B15/00</t>
  </si>
  <si>
    <t>【課題】現場で動作プログラムの作成を行うことができ且つ稼働率の向上を図ることが可能なプレスブレーキシステムを提供すること。 【解決手段】本実施の形態のプレスブレーキシステム３は、プレスブレーキ１と、タブレット２と、を備える。タブレット２は、プレスブレーキ１と無線通信による接続が可能である。タブレット２は、ＣＡＭデータを生成するＣＡＭデータ生成部４５と、生成したＣＡＭデータを無線でプレスブレーキ１に送信する通信部２２と、を有する。プレスブレーキ１は、固定テーブル１１と、ラム１２と、通信部１５と、ラム動作制御部１６３と、を有する。固定テーブル１１は、ダイ５が装着される。ラム１２は、パンチ４が装着され、固定テーブル１１に対して移動可能である。通信部１５は、送信されたＣＡＭデータを無線で受信する。ラム動作制御部１６３は、受信したＣＡＭデータに基づいてラム１２の動作の制御を行う。</t>
  </si>
  <si>
    <t>F16D55/00,B30B15/00,E02F3/00,F16D65/00,B60T8/00,B27N3/00,D06F71/00,B21J9/00,F16D51/00,B41L47/00,C03B11/00,B23Q1/00,B21C29/00,B42F13/00,B21B1/00,B21D5/00,B41F1/00,B41F7/00,B41F13/00,B27D3/00,H04H60/00,H04N21/00,H04W4/00,G06F13/00,A63F13/00,H04L67/00,H04W72/00,B65H20/00,H05B47/00,H04W92/00,H01R12/00,H04B10/00,H04W80/00,H04H20/00,B65H18/00,H04B5/00,H04L51/00,B65B9/00,H04L65/00,H04B3/00,G05B19/00,B24B37/00,G06F30/00,G06F3/00,B23B29/00,G03F1/00,B30B15/00,B23B39/00,G01C19/00,G11C16/00,B21J9/00,E04F21/00,C03B35/00,B62M9/00,B41J21/00,B33Y50/00,B21D22/00,H03J5/00,B44B3/00,G06F15/00,H04N23/00,H04N9/00,G05B19/00,H02P21/00,H04N5/00,B21B37/00,H03K17/00,H04N25/00,B30B15/00,G01S7/00,F16D125/00,G01S19/00,G11B15/00,F04B1/00,G01C11/00,H04N1/00,B60T8/00,G01S3/00,H02M7/00,F16D43/00,B60T8/00,B60T13/00,F16D55/00,B60L7/00,F16D13/00,B60T15/00,F16H61/00,B60T11/00,B60W10/00,B61H13/00,B60G17/00,F16D65/00,E05F3/00,H02P3/00,F02M26/00,B41F13/00,F02D1/00,F15B11/00,F02D13/00,B64C25/00</t>
  </si>
  <si>
    <t>プレスブレーキ本体構成: F16D55/00,B30B15/00,E02F3/00,F16D65/00,B60T8/00,B27N3/00,D06F71/00,B21J9/00,F16D51/00,B41L47/00,C03B11/00,B23Q1/00,B21C29/00,B42F13/00,B21B1/00,B21D5/00,B41F1/00,B41F7/00,B41F13/00,B27D3/00 | keywords: プレスブレーキ,固定テーブル,ラム,ダイ,パンチ,プレスブレーキ装置,固定テーブル,ラム機構,ダイ装着,パンチ装着,プレスブレーキシステム,現場操作,稼働率向上,ラム動作,金型交換,防災対応プレスブレーキ; 無線通信接続: H04H60/00,H04N21/00,H04W4/00,G06F13/00,A63F13/00,H04L67/00,H04W72/00,B65H20/00,H05B47/00,H04W92/00,H01R12/00,H04B10/00,H04W80/00,H04H20/00,B65H18/00,H04B5/00,H04L51/00,B65B9/00,H04L65/00,H04B3/00 | keywords: 無線通信,接続,送信,受信,通信部,ワイヤレス通信,無線接続,データ送信,データ受信,通信モジュール,現場無線通信,プレスブレーキ遠隔操作,タブレット通信,稼働率向上通信,防災通知通信; タブレットによるプログラム作成: G05B19/00,B24B37/00,G06F30/00,G06F3/00,B23B29/00,G03F1/00,B30B15/00,B23B39/00,G01C19/00,G11C16/00,B21J9/00,E04F21/00,C03B35/00,B62M9/00,B41J21/00,B33Y50/00,B21D22/00,H03J5/00,B44B3/00,G06F15/00 | keywords: タブレット,プログラム作成,CAMデータ生成,現場,編集,タブレット端末,動作プログラム作成,CAMデータ生成,現場プログラム編集,操作端末,現場プログラム作成,稼働率向上プログラム,防災対応プログラム,タブレット操作,プレスブレーキプログラム; ラム動作制御: H04N23/00,H04N9/00,G05B19/00,H02P21/00,H04N5/00,B21B37/00,H03K17/00,H04N25/00,B30B15/00,G01S7/00,F16D125/00,G01S19/00,G11B15/00,F04B1/00,G01C11/00,H04N1/00,B60T8/00,G01S3/00,H02M7/00,F16D43/00 | keywords: ラム動作制御,制御部,動作,CAMデータ,受信,ラム制御,動作制御部,プレス動作,CAMデータ制御,ラム運転,稼働率向上制御,現場制御,防災対応制御,ラム動作プログラム,プレスブレーキ制御; 稼働率向上機能: B60T8/00,B60T13/00,F16D55/00,B60L7/00,F16D13/00,B60T15/00,F16H61/00,B60T11/00,B60W10/00,B61H13/00,B60G17/00,F16D65/00,E05F3/00,H02P3/00,F02M26/00,B41F13/00,F02D1/00,F15B11/00,F02D13/00,B64C25/00 | keywords: 稼働率向上,現場,プログラム作成,無線通信,制御,稼働率向上,生産性向上,現場効率化,ダウンタイム削減,迅速プログラム作成,防災対応稼働率,現場稼働率向上,プレスブレーキ稼働率,タブレット稼働率向上,無線通信稼働率</t>
  </si>
  <si>
    <t>B30B15/00,B21J9/00,F16D55/00,F16D65/00,D06F71/00,H04W4/00,H04W92/00,H04L67/00,G06F13/00,H04W72/00,G05B19/00,G06F30/00,G06F3/00,B30B15/00,B24B37/00,G05B19/00,B30B15/00,H02P21/00,B21B37/00,H03K17/00,B60T8/00,B60T13/00,F16D55/00,B60L7/00,F16D13/00</t>
  </si>
  <si>
    <t>プレスブレーキ本体構成: プレスブレーキ,固定テーブル,ラム機構,ダイ装着,パンチ装着,プレス機構,金型交換,ラム動作,現場操作,稼働率向上,無線通信接続,CAMデータ生成,ラム動作制御,通信部,パンチ移動,ダイ装着部,固定テーブル構成,ラム制御部,プレス加工,本体構成; 無線通信接続: 無線通信接続,ワイヤレス通信,タブレット無線接続,プレスブレーキ遠隔操作,動作プログラム送信,動作プログラム受信,通信モジュール,現場無線通信,稼働率向上通信,データ送受信,無線通信部,ＣＡＭデータ生成,ＣＡＭデータ送信,ラム動作制御,固定テーブル無線制御,パンチ移動制御,無線通信プロトコル,通信インターフェース,リアルタイム通信,遠隔操作通信; タブレットによるプログラム作成: タブレット端末,プレスブレーキ,動作プログラム作成,CAMデータ生成,現場プログラム編集,無線通信接続,ラム動作制御,固定テーブル,パンチ装着,ダイ装着,操作端末,現場プログラム作成,稼働率向上プログラム,タブレット操作,プレスブレーキプログラム,通信部,ラム移動,CAMデータ送信,ラム制御部,プレス加工; ラム動作制御: ラム動作制御,ラム制御,動作制御部,プレス動作,CAMデータ制御,ラム運転,稼働率向上制御,現場制御,ラム動作プログラム,プレスブレーキ制御,無線通信制御,タブレット連携制御,固定テーブル制御,パンチ動作制御,ダイ装着制御,ラム移動制御,通信部制御,CAMデータ生成,ラム動作指令,ラム動作管理; 稼働率向上機能: 稼働率向上,生産性向上,現場効率化,ダウンタイム削減,迅速プログラム作成,現場プログラム作成,無線通信制御,プレスブレーキ制御,タブレット連携,CAMデータ生成,ラム動作制御,固定テーブル,パンチ移動,ダイ装着,無線データ送信,ラム動作,現場稼働率向上,プレスブレーキ稼働率,タブレット稼働率向上,防災対応稼働率</t>
  </si>
  <si>
    <t>熱延鋼板の製造方法</t>
  </si>
  <si>
    <t>B21B45/02</t>
  </si>
  <si>
    <t>B21B1/26</t>
  </si>
  <si>
    <t>【課題】仕上圧延工程で発生する反りを低減できる熱延鋼板の製造方法を提供すること。 【解決手段】シートバーを粗圧延機群で粗圧延する粗圧延工程と、前記粗圧延工程後に仕上圧延機群で仕上圧延する仕上圧延工程と、を備える熱延鋼板の製造方法であって、前記粗圧延機群は少なくとも可逆式圧延機を有し、前記可逆式圧延機の上流側または下流側の一方もしくは両方には、シートバーの上面側および下面側に冷却水を噴射してシートバーを冷却する冷却装置が設けられ、前記粗圧延工程において、前記冷却装置にシートバーを搬送して冷却するに際し、上面側のヘッダーから噴射する冷却水の水量密度および下面側のヘッダーから噴射する冷却水の水量密度をそれぞれ５００〜１０００Ｌ／ｍｉｎ・ｍとし、かつ、上面側のヘッダーから噴射する冷却水の水量密度を、下面側のヘッダーから噴射する冷却水の水量密度の５０〜７０％とする、熱延鋼板の製造方法。</t>
  </si>
  <si>
    <t>C21C5/00,B21B1/00,C03B13/00,B29C48/00,C23C22/00,H01M4/00,C21D8/00,C21D1/00,B29C53/00,B21C37/00,C21D7/00,C21D9/00,B21B37/00,B29C51/00,H05B3/00,C21C1/00,B21D31/00,B22D41/00,C03B27/00,B28B21/00,B21B1/00,C03B13/00,B21B37/00,B21B35/00,B21B39/00,B29C48/00,B21B13/00,C03B23/00,B29C53/00,B28B21/00,B21B19/00,B31B50/00,B29C45/00,F02M26/00,B21D43/00,D02J1/00,B21C23/00,B21C47/00,B22C5/00,B22F3/00,F01P3/00,H02K9/00,F01P1/00,B21B43/00,F02C7/00,F02F1/00,G21C17/00,B21B37/00,H01L23/00,F01P9/00,G21C15/00,F21V29/00,B60K11/00,F28B3/00,A45D4/00,F28C1/00,F02B55/00,H02K1/00,F41A13/00,F24S40/00,B21B37/00,C03B13/00,B21B1/00,F41A17/00,B21B19/00,B21B13/00,B21B27/00,G01S3/00,B23P9/00,B62D9/00,B21D11/00,B21B3/00,B21D13/00,B65B49/00,C21D7/00,G11B7/00,B61F5/00,B31D5/00,B21G3/00,B21D1/00</t>
  </si>
  <si>
    <t>熱延鋼板の製造工程: C21C5/00,B21B1/00,C03B13/00,B29C48/00,C23C22/00,H01M4/00,C21D8/00,C21D1/00,B29C53/00,B21C37/00,C21D7/00,C21D9/00,B21B37/00,B29C51/00,H05B3/00,C21C1/00,B21D31/00,B22D41/00,C03B27/00,B28B21/00 | keywords: 熱延鋼板,製造方法,粗圧延工程,仕上圧延工程,シートバー,熱間圧延,鋼板製造,圧延工程,粗圧延,仕上圧延,シートバー搬送,防反り圧延工程,圧延機群構成,工程間冷却,防災圧延制御,圧延工程通知; 可逆式圧延機の利用: B21B1/00,C03B13/00,B21B37/00,B21B35/00,B21B39/00,B29C48/00,B21B13/00,C03B23/00,B29C53/00,B28B21/00,B21B19/00,B31B50/00,B29C45/00,F02M26/00,B21D43/00,D02J1/00,B21C23/00,B21C47/00,B22C5/00,B22F3/00 | keywords: 可逆式圧延機,粗圧延機群,上流側,下流側,可逆圧延,リバーシブル圧延機,粗圧延機配置,圧延機群構成,圧延機制御,防反り可逆圧延,圧延機冷却装置,圧延機通知,防災圧延機,圧延機群運用; 冷却装置と冷却水制御: F01P3/00,H02K9/00,F01P1/00,B21B43/00,F02C7/00,F02F1/00,G21C17/00,B21B37/00,H01L23/00,F01P9/00,G21C15/00,F21V29/00,B60K11/00,F28B3/00,A45D4/00,F28C1/00,F02B55/00,H02K1/00,F41A13/00,F24S40/00 | keywords: 冷却装置,冷却水,ヘッダー,水量密度,噴射,上面側,下面側,冷却水噴射,水量密度制御,冷却ヘッダー,上下冷却,冷却装置配置,防反り冷却制御,圧延工程冷却,冷却通知,防災冷却装置,冷却水分布; 反り低減技術: B21B37/00,C03B13/00,B21B1/00,F41A17/00,B21B19/00,B21B13/00,B21B27/00,G01S3/00,B23P9/00,B62D9/00,B21D11/00,B21B3/00,B21D13/00,B65B49/00,C21D7/00,G11B7/00,B61F5/00,B31D5/00,B21G3/00,B21D1/00 | keywords: 反り低減,反り,低減,仕上圧延工程,冷却制御,反り防止,反り抑制,反り低減技術,圧延反り制御,鋼板反り対策,防災反り通知,反り低減冷却,反り低減圧延,反り検知装置,反り低減工程</t>
  </si>
  <si>
    <t>C21C5/00,B21B1/00,C21D8/00,C21D1/00,B21C37/00,B21B1/00,B21B37/00,B21B35/00,B21B39/00,B21B13/00,F01P3/00,B21B43/00,B21B37/00,F01P9/00,F01P1/00,B21B37/00,B21B1/00,B21B27/00,B21B13/00,B23P9/00</t>
  </si>
  <si>
    <t>熱延鋼板の製造工程: 熱延鋼板,製造方法,粗圧延工程,仕上圧延工程,シートバー,可逆式圧延機,冷却装置,冷却水噴射,水量密度制御,上面側冷却,下面側冷却,反り低減,工程間冷却,圧延機群構成,防反り圧延工程,熱間圧延,鋼板製造,圧延工程,粗圧延,仕上圧延; 可逆式圧延機の利用: 可逆式圧延機,粗圧延機群,仕上圧延工程,冷却装置,冷却水噴射,水量密度制御,シートバー冷却,上面側ヘッダー,下面側ヘッダー,反り低減,圧延機配置,圧延機群構成,圧延機制御,防反り可逆圧延,圧延機冷却装置,圧延機群運用,粗圧延工程,可逆圧延,リバーシブル圧延機,圧延機駆動; 冷却装置と冷却水制御: 冷却装置,冷却水噴射,水量密度制御,冷却ヘッダー,上下冷却,粗圧延工程冷却,仕上圧延工程冷却,防反り冷却制御,冷却装置配置,冷却水分布,可逆式圧延機冷却,シートバー冷却,冷却水流量調整,冷却水密度比率,冷却水噴射方向,冷却水噴射量,冷却水噴射位置,冷却水ヘッダー配置,冷却水制御方式,圧延工程冷却; 反り低減技術: 反り低減,反り抑制,反り防止,圧延反り制御,鋼板反り対策,仕上圧延工程,粗圧延工程,冷却制御,冷却装置,可逆式圧延機,冷却水噴射,水量密度制御,ヘッダー冷却,上面冷却,下面冷却,シートバー冷却,反り低減冷却,反り低減圧延,反り低減工程,反り検知装置</t>
  </si>
  <si>
    <t>作業装置及び作業方法</t>
  </si>
  <si>
    <t>H05K13/08</t>
  </si>
  <si>
    <t>【課題】エア回路に詰まりが発生した場合におけるメンテナンス作業を効率よく行うことができる作業装置及び作業方法を提供することを目的とする。 【解決手段】エア回路３５に正圧のエアを供給する正圧源４３と、エア回路３５中に設定した測定箇所３５Ｐにおけるエアの流量を測定する測定部４４を備える。正圧源４３によりエア回路３５内に供給されたエアがエア回路３５内に供給され始めてから定常状態に達するまでの過渡期間において、測定部４４により測定されるエアの流量の時間経過における変化のデータを測定データとして取得する。そして、この測定データを、詰まりがない状態のエア回路３５に正圧のエアを供給した場合に測定部４４により測定される過渡期間におけるエアの流量の時間経過における変化のデータとして記憶した基準データと比較することにより、エア回路３５内における詰まりの発生箇所を検出する。</t>
  </si>
  <si>
    <t>F24F11/00,F02M7/00,G01F1/00,H01H33/00,F02M26/00,B61L23/00,F02M31/00,G01P5/00,H01M8/00,F16L55/00,F02B37/00,B07B7/00,H01M10/00,F04D29/00,E03C1/00,B65B35/00,F01N3/00,F02M69/00,F16D33/00,H04M3/00,F02M26/00,F24F11/00,B60T13/00,F24F3/00,E06C5/00,F16H61/00,F02M69/00,B22C15/00,B60R21/00,A01B63/00,F23N1/00,F01N3/00,B31B50/00,F01P5/00,B65B3/00,G05D16/00,F16D48/00,F02D1/00,D01G19/00,A47L5/00,G01F1/00,F02M69/00,F24F11/00,G01F3/00,F02M7/00,G01P5/00,G01L23/00,G01L13/00,G01N7/00,F24F13/00,F23R3/00,G01G19/00,A61B5/00,B65B1/00,B65F3/00,F02M19/00,B65H7/00,G01F11/00,G01N27/00,B60C23/00,G01R19/00,G01P5/00,G01J1/00,G01N11/00,G01N25/00,G05B1/00,A61B5/00,G01R17/00,G01P3/00,G01R27/00,G06F18/00,G01K17/00,G01R29/00,G01R31/00,G01N29/00,G10L25/00,G01M3/00,H02H3/00,G01S7/00,G10L21/00,B08B9/00,F16L55/00,E03C1/00,F23N1/00,H02K9/00,F02M69/00,F02B25/00,F01N3/00,F02M26/00,B60T13/00,F24F11/00,E01H1/00,F24S40/00,F24F13/00,B01D46/00,B07B7/00,B65D90/00,F27B15/00,A47L9/00,F02M37/00</t>
  </si>
  <si>
    <t>エア回路詰まり検出: F24F11/00,F02M7/00,G01F1/00,H01H33/00,F02M26/00,B61L23/00,F02M31/00,G01P5/00,H01M8/00,F16L55/00,F02B37/00,B07B7/00,H01M10/00,F04D29/00,E03C1/00,B65B35/00,F01N3/00,F02M69/00,F16D33/00,H04M3/00 | keywords: エア回路,詰まり,検出,流量,測定データ,基準データ,過渡期間,エア回路詰まり,流量変化,詰まり検出,基準データ比較,過渡応答,流量測定,障害箇所特定,エア回路メンテナンス,流量センサ,詰まり発生箇所検出,防災作業装置,流量データ解析,エア供給異常,メンテナンス効率化; 正圧源によるエア供給: F02M26/00,F24F11/00,B60T13/00,F24F3/00,E06C5/00,F16H61/00,F02M69/00,B22C15/00,B60R21/00,A01B63/00,F23N1/00,F01N3/00,B31B50/00,F01P5/00,B65B3/00,G05D16/00,F16D48/00,F02D1/00,D01G19/00,A47L5/00 | keywords: 正圧源,エア供給,エア回路,供給開始,定常状態,正圧エア供給,エア供給装置,圧力源,供給制御,エア回路圧力,エア流量制御,正圧源制御方法,メンテナンス作業装置,エア回路詰まり対応,防災エア供給,供給過渡期間,エア供給異常検知; 流量測定部・センサ: G01F1/00,F02M69/00,F24F11/00,G01F3/00,F02M7/00,G01P5/00,G01L23/00,G01L13/00,G01N7/00,F24F13/00,F23R3/00,G01G19/00,A61B5/00,B65B1/00,B65F3/00,F02M19/00,B65H7/00,G01F11/00,G01N27/00,B60C23/00 | keywords: 測定部,流量,測定,測定箇所,流量センサ,流量測定部,流量センサ,測定箇所設定,エア流量測定,センサ配置,測定精度,流量測定データ取得,エア回路流量監視,メンテナンス作業方法,詰まり検出用センサ,防災流量測定,流量データ比較; 測定データと基準データの比較解析: G01R19/00,G01P5/00,G01J1/00,G01N11/00,G01N25/00,G05B1/00,A61B5/00,G01R17/00,G01P3/00,G01R27/00,G06F18/00,G01K17/00,G01R29/00,G01R31/00,G01N29/00,G10L25/00,G01M3/00,H02H3/00,G01S7/00,G10L21/00 | keywords: 測定データ,基準データ,比較,過渡期間,流量変化,データ比較解析,過渡期間データ,基準データ記憶,流量変化解析,詰まり判定,測定データ取得,エア回路詰まり解析,メンテナンス作業効率化,流量データ比較方法,防災エア回路解析,詰まり発生箇所特定,流量異常検知; メンテナンス作業装置・方法: B08B9/00,F16L55/00,E03C1/00,F23N1/00,H02K9/00,F02M69/00,F02B25/00,F01N3/00,F02M26/00,B60T13/00,F24F11/00,E01H1/00,F24S40/00,F24F13/00,B01D46/00,B07B7/00,B65D90/00,F27B15/00,A47L9/00,F02M37/00 | keywords: メンテナンス作業,作業装置,作業方法,効率化,メンテナンス装置,作業効率化,詰まり対応方法,エア回路保守,作業手順,メンテナンス方法,防災メンテナンス作業,エア回路詰まり対応装置,流量測定作業方法,メンテナンス自動化,詰まり検出作業,作業装置構成</t>
  </si>
  <si>
    <t>G01F1/00,F24F11/00,F16L55/00,G01P5/00,F02M7/00,F24F11/00,F24F3/00,B60T13/00,F02M26/00,F02M69/00,G01F1/00,G01F3/00,G01P5/00,G01L13/00,G01L23/00,G05B1/00,G01P5/00,G01R17/00,G01N11/00,G01N25/00,B08B9/00,F16L55/00,E03C1/00,H02K9/00,B60T13/00</t>
  </si>
  <si>
    <t>エア回路詰まり検出: エア回路詰まり,詰まり検出,流量変化,流量データ解析,過渡応答,基準データ比較,流量センサ,測定データ比較,詰まり発生箇所検出,エア回路メンテナンス,正圧供給,測定部,流量測定,過渡期間,流量比較,流量データ取得,詰まり状態判定,流量変動,エア供給源,作業装置; 正圧源によるエア供給: 正圧エア供給,エア回路詰まり検出,エア供給制御,過渡期間流量測定,基準データ比較,メンテナンス作業効率化,測定部流量データ,正圧源制御,エア回路圧力変化,詰まり発生箇所特定,エア供給開始判定,定常状態到達判定,エア供給装置,エア回路メンテナンス,流量変化データ取得,エア回路過渡応答,エア供給過渡制御,詰まり対応作業方法; 流量測定部・センサ: 流量測定部,流量センサ,エア流量測定,測定箇所設定,流量測定データ取得,エア回路流量監視,詰まり検出用センサ,メンテナンス作業方法,過渡期間流量変化,基準データ比較,正圧源供給,流量変化データ,測定部構成,センサ配置,流量監視,詰まり発生箇所検出,流量測定方法,流量測定結果記録; 測定データと基準データの比較解析: 測定データ比較解析,基準データ記憶,過渡期間流量解析,流量変化データ,詰まり判定方法,エア回路詰まり解析,流量データ比較,過渡期間測定,詰まり発生箇所特定,メンテナンス作業効率化,流量変化解析,測定部データ取得,正圧エア供給,測定データ変化,基準データ比較,エア回路流量測定,過渡期間データ解析,詰まり検出技術; メンテナンス作業装置・方法: エア回路詰まり検出,メンテナンス作業効率化,流量測定部,過渡期間データ比較,正圧源供給,詰まり発生箇所特定,基準データ記憶,エア回路保守,詰まり対応方法,作業手順最適化,メンテナンス自動化,流量変化解析,測定部構成,エア流量測定,詰まり対応装置,作業装置運用方法,測定データ取得,詰まり検出作業,エア回路メンテナンス,流量測定作業方法</t>
  </si>
  <si>
    <t>光ファイバーケーブルの固定治具、研磨治具、及び光ファイバーフェルールの端面研磨装置</t>
  </si>
  <si>
    <t>B24B19/00</t>
  </si>
  <si>
    <t>B24B41/06;G02B6/25</t>
  </si>
  <si>
    <t>【課題】ケーブル支持による研磨形状への影響を抑制することを可能にする光ファイバーケーブルの固定治具、研磨治具、及び光ファイバーフェルールの端面研磨装置を提供する。 【解決手段】光ファイバーケーブル１３を延伸方向に支持させるマネジメントアーム４９ａ、４９ｂ、４９ｃ、４９ｄを備え、マネジメントアーム４９ａ、４９ｂ、４９ｃ、４９ｄは、挿入孔の列に対応させて列としたケーブル支持部５１・・・を有して複数列に応じた複数本が並列して備えられ、挿入孔の列にケーブル支持部５１の列が対応して配置されたケーブル支持位置及記挿入孔の列に対応した配置からケーブル支持部５１の列が外れた退避位置へ動作させるために複数本のマネジメントアーム４９ａ、４９ｂ、４９ｃ、４９ｄが研磨ホルダー３１に対しそれぞれ独立して回転可能となるように支持されたことを特徴とする。</t>
  </si>
  <si>
    <t>G02B6/00,F21V17/00,G02F1/00,B27G13/00,F16L3/00,G02B26/00,D05C9/00,F22B37/00,B24D9/00,F16G11/00,B24B21/00,F24S25/00,G05G5/00,H01R33/00,F21K9/00,G01V8/00,F21V19/00,G02B27/00,B66C13/00,E04H12/00,E05D15/00,H01H50/00,E05F15/00,G05G9/00,B63B23/00,F16L37/00,F16L3/00,A01D78/00,H03J5/00,H01H17/00,E21B19/00,A01D19/00,A47C17/00,F16M11/00,B60G5/00,B43K24/00,G05B11/00,B65H29/00,A63G1/00,G05G7/00,F21Y107/00,H02G7/00,H02G15/00,H02M7/00,F16L3/00,H01R9/00,H01Q9/00,H02B1/00,H02G3/00,F16D3/00,H01R12/00,H01R4/00,H01R11/00,B01D46/00,E05B27/00,F16L55/00,F25B5/00,F25B6/00,B65H39/00,B29C48/00,B24B5/00,G02F1/00,B24B9/00,B24B7/00,B01D61/00,B24B27/00,B24B55/00,G02B6/00,B24B23/00,F21K9/00,B23D71/00,B24B13/00,B24B57/00,B24B31/00,B23D73/00,B24B53/00,B24B41/00,B24B21/00,B23K26/00,D01F9/00</t>
  </si>
  <si>
    <t>光ファイバーケーブル固定治具: G02B6/00,F21V17/00,G02F1/00,B27G13/00,F16L3/00,G02B26/00,D05C9/00,F22B37/00,B24D9/00,F16G11/00,B24B21/00,F24S25/00,G05G5/00,H01R33/00,F21K9/00,G01V8/00,F21V19/00,G02B27/00,B66C13/00,E04H12/00 | keywords: 光ファイバーケーブル,固定治具,支持,延伸方向,ケーブル支持部,ケーブル固定,光ファイバー支持,延伸支持,ケーブル保持,ケーブル支持部,治具,固定機構,光ファイバーケーブル固定治具,防振支持,研磨形状抑制,ケーブル支持位置,複数列支持,防災ケーブル支持,端面研磨用治具; マネジメントアーム構造: E05D15/00,H01H50/00,E05F15/00,G05G9/00,B63B23/00,F16L37/00,F16L3/00,A01D78/00,H03J5/00,H01H17/00,E21B19/00,A01D19/00,A47C17/00,F16M11/00,B60G5/00,B43K24/00,G05B11/00,B65H29/00,A63G1/00,G05G7/00 | keywords: マネジメントアーム,回転可能,独立,複数本,退避位置,アーム構造,独立回転,マネジメントアーム,退避機構,ケーブル支持部制御,回転支持,複数列アーム,ケーブル支持部退避,研磨ホルダー連携,列対応配置,端面研磨装置用アーム,支持部移動機構; 挿入孔・ケーブル支持部配置: F21Y107/00,H02G7/00,H02G15/00,H02M7/00,F16L3/00,H01R9/00,H01Q9/00,H02B1/00,H02G3/00,F16D3/00,H01R12/00,H01R4/00,H01R11/00,B01D46/00,E05B27/00,F16L55/00,F25B5/00,F25B6/00,B65H39/00,B29C48/00 | keywords: 挿入孔,列,ケーブル支持部,配置,並列,挿入孔配置,ケーブル支持部列,列対応,並列支持,挿入孔列,支持部配置,複数列挿入孔,ケーブル並列支持,列対応ケーブル支持,端面研磨用配置,研磨治具挿入孔,防災ケーブル配置; 端面研磨装置・治具: B24B5/00,G02F1/00,B24B9/00,B24B7/00,B01D61/00,B24B27/00,B24B55/00,G02B6/00,B24B23/00,F21K9/00,B23D71/00,B24B13/00,B24B57/00,B24B31/00,B23D73/00,B24B53/00,B24B41/00,B24B21/00,B23K26/00,D01F9/00 | keywords: 端面研磨装置,研磨治具,光ファイバーフェルール,研磨ホルダー,端面研磨,研磨装置,研磨治具,光ファイバーフェルール,研磨ホルダー,端面処理,光ファイバー端面研磨,高精度研磨治具,フェルール端面処理,ケーブル支持型研磨装置,防災端面研磨,複数列端面研磨</t>
  </si>
  <si>
    <t>G02B6/00,F16L3/00,G02B26/00,F16G11/00,B24D9/00,F16L3/00,G05G9/00,F16L37/00,E05F15/00,H01H17/00,F16L3/00,H02G7/00,H02G15/00,H02G3/00,H01R9/00,B24B5/00,B24B9/00,B24B7/00,B24B27/00,G02B6/00</t>
  </si>
  <si>
    <t>光ファイバーケーブル固定治具: 光ファイバーケーブル,固定治具,延伸方向支持,ケーブル支持部,ケーブル保持機構,マネジメントアーム,研磨ホルダー,複数列支持,ケーブル支持位置,退避位置,端面研磨装置,研磨形状抑制,防振支持,光ファイバー支持,ケーブル固定,研磨治具,フェルール端面,独立回転機構,列対応配置,複数本並列; マネジメントアーム構造: マネジメントアーム,独立回転アーム,ケーブル支持部,退避機構,複数列アーム,列対応配置,研磨ホルダー連携,端面研磨装置用アーム,ケーブル支持部退避,回転可能アーム,アーム構造,ケーブル支持部制御,退避位置,複数本アーム,独立回転機構,ケーブル支持位置,挿入孔列対応,マネジメントアーム制御; 挿入孔・ケーブル支持部配置: 挿入孔配置,ケーブル支持部列,列対応,並列支持,複数列挿入孔,ケーブル並列支持,列対応ケーブル支持,端面研磨用配置,研磨治具挿入孔,マネジメントアーム,退避位置,研磨ホルダー,独立回転支持,ケーブル支持位置,光ファイバーケーブル,フェルール端面研磨,ケーブル固定治具,ケーブル支持影響抑制; 端面研磨装置・治具: 端面研磨装置,研磨治具,光ファイバーフェルール,研磨ホルダー,光ファイバー端面研磨,高精度研磨治具,フェルール端面処理,ケーブル支持型研磨装置,マネジメントアーム,ケーブル支持部,挿入孔列,独立回転支持,退避位置動作,複数列ケーブル支持,端面形状保持,並列配置ケーブル,光ファイバー固定治具,端面研磨精度,研磨ホルダー構成,フェルール端面研磨</t>
  </si>
  <si>
    <t>板状キャリア、研磨装置および研磨体の製造方法</t>
  </si>
  <si>
    <t>B24B37/28</t>
  </si>
  <si>
    <t>B24B37/08;B24B1/00</t>
  </si>
  <si>
    <t>【課題】中心軸に沿って等距離の外周面を有する被研磨体の外周面の研磨において、キズの発生を低減することを課題とする。 【解決手段】板状キャリア７は、中心軸に沿って等距離の外周面を有する被研磨体１を被研磨体１の中心軸を中心に回転可能に収納する収納部９を有し、収納部９は、外周面と対面し、上面視において外周面を少なくとも２つの支持部１５で支持する支持壁面１３と、支持部１５の間に配置された外周面と接触しない凹部１７とを有する。研磨装置は、被研磨体１を研磨する定盤と、定盤上に配置された板状のキャリア７と、を備え、定盤とキャリア７とが相対的に移動することによって、被研磨体１の外周面を研磨する。被研磨体の製造方法は、研磨装置を用いて中心軸に沿って等距離の外周面を有する被研磨体を製造するものである。</t>
  </si>
  <si>
    <t>F16C19/00,B01D33/00,G07F11/00,B65H39/00,B24D9/00,B24B5/00,G11B17/00,B60C25/00,B24B21/00,B02C15/00,B65B13/00,F21Y107/00,B41B17/00,G09B1/00,F16L37/00,F16D55/00,B61F17/00,B26D1/00,F16D3/00,G04D3/00,B01D33/00,B24B5/00,B24B21/00,B24D9/00,B01F27/00,B41J1/00,B24B31/00,E05B37/00,B65H54/00,F16H15/00,B30B11/00,B65B13/00,B01F29/00,B41F1/00,B02C15/00,F21Y107/00,G07F11/00,F16D55/00,B23F5/00,B60C25/00,B24B5/00,B24B21/00,B24B7/00,B23B5/00,B24B31/00,B23F5/00,B24B11/00,B24B53/00,B24B47/00,B24B15/00,B26D1/00,B24B57/00,B24B19/00,B24D9/00,B24B3/00,B23D1/00,B02C15/00,B27C1/00,F26B11/00,B23D45/00,B24B5/00,B24B7/00,B24B31/00,B23G1/00,B23F5/00,H01M4/00,B24B9/00,B24B21/00,B02C15/00,B24B3/00,B24D3/00,B23D73/00,B22D13/00,B24B57/00,B24B11/00,B23B41/00,H01C17/00,B22F9/00,B24B27/00,B27C1/00</t>
  </si>
  <si>
    <t>被研磨体の外周面支持構造: F16C19/00,B01D33/00,G07F11/00,B65H39/00,B24D9/00,B24B5/00,G11B17/00,B60C25/00,B24B21/00,B02C15/00,B65B13/00,F21Y107/00,B41B17/00,G09B1/00,F16L37/00,F16D55/00,B61F17/00,B26D1/00,F16D3/00,G04D3/00 | keywords: 外周面,支持部,支持壁面,収納部,凹部,外周面支持,支持壁,支持部材,収納構造,凹部形成,キャリア収納部,外周面キズ低減,被研磨体保持,支持部配置,防キズ支持構造,研磨用キャリア,外周面非接触部; 板状キャリアの設計: B01D33/00,B24B5/00,B24B21/00,B24D9/00,B01F27/00,B41J1/00,B24B31/00,E05B37/00,B65H54/00,F16H15/00,B30B11/00,B65B13/00,B01F29/00,B41F1/00,B02C15/00,F21Y107/00,G07F11/00,F16D55/00,B23F5/00,B60C25/00 | keywords: 板状キャリア,収納部,中心軸,回転可能,支持部,キャリア設計,板状キャリア,回転収納,中心軸保持,キャリア構造,支持部配置,外周面研磨キャリア,回転可能収納,防キズキャリア,研磨装置用キャリア,支持部付きキャリア,被研磨体回転保持; 外周面研磨方法: B24B5/00,B24B21/00,B24B7/00,B23B5/00,B24B31/00,B23F5/00,B24B11/00,B24B53/00,B24B47/00,B24B15/00,B26D1/00,B24B57/00,B24B19/00,B24D9/00,B24B3/00,B23D1/00,B02C15/00,B27C1/00,F26B11/00,B23D45/00 | keywords: 外周面研磨,定盤,キャリア,相対移動,研磨装置,外周面研磨方法,定盤移動,キャリア移動,相対運動,研磨工程,外周面加工,キズ低減研磨,外周面精密研磨,定盤キャリア組合せ,外周面防キズ研磨,被研磨体外周加工,中心軸回転研磨; 被研磨体の製造方法: B24B5/00,B24B7/00,B24B31/00,B23G1/00,B23F5/00,H01M4/00,B24B9/00,B24B21/00,B02C15/00,B24B3/00,B24D3/00,B23D73/00,B22D13/00,B24B57/00,B24B11/00,B23B41/00,H01C17/00,B22F9/00,B24B27/00,B27C1/00 | keywords: 被研磨体,製造方法,中心軸,等距離外周面,研磨装置,被研磨体製造,外周面形成,中心軸加工,研磨装置利用,等距離外周面製造,製造工程,外周面精密製造,防キズ製造方法,研磨工程組合せ,中心軸保持製造,外周面均一形成,被研磨体製造装置</t>
  </si>
  <si>
    <t>B24B5/00,B24D9/00,B24B21/00,F16C19/00,B02C15/00,B24B5/00,B24B21/00,B24B31/00,B24D9/00,B01D33/00,B24B5/00,B24B21/00,B24B7/00,B24B31/00,B24B53/00,B24B5/00,B24B7/00,B24B31/00,B24B9/00,B24B21/00</t>
  </si>
  <si>
    <t>被研磨体の外周面支持構造: 外周面支持,支持壁面,支持部配置,収納部構造,凹部形成,外周面キズ低減,被研磨体保持,防キズ支持構造,研磨用キャリア,中心軸回転収納,支持部材,外周面接触防止,支持壁,キャリア収納部,外周面研磨,支持部間凹部,外周面保持,外周面支持構造; 板状キャリアの設計: 板状キャリア,回転収納,中心軸保持,外周面研磨キャリア,支持部付きキャリア,収納部構成,防キズキャリア,研磨装置用キャリア,支持壁面,凹部非接触,被研磨体収納,外周面支持,定盤移動,回転可能収納,外周面キズ低減,中心軸回転,キャリア設計,キャリア構造; 外周面研磨方法: 外周面研磨,外周面精密研磨,外周面防キズ研磨,キズ低減研磨,被研磨体外周加工,定盤移動,キャリア移動,定盤キャリア組合せ,相対運動,研磨工程,収納部支持壁面,支持部凹部,中心軸回転収納,外周面支持,外周面接触防止,板状キャリア,定盤キャリア相対移動,外周面キズ低減,外周面研磨装置,外周面研磨方法; 被研磨体の製造方法: 被研磨体製造,外周面形成,中心軸加工,等距離外周面,研磨装置利用,外周面精密製造,防キズ製造方法,研磨工程組合せ,中心軸保持製造,外周面均一形成,支持壁面,支持部,収納部,凹部,定盤,板状キャリア,外周面研磨,回転収納,外周面支持,外周面接触防止</t>
  </si>
  <si>
    <t>微細パターン構造体およびその製造方法</t>
  </si>
  <si>
    <t>B82Y15/00</t>
  </si>
  <si>
    <t>G01N21/65;B82Y40/00;C25D11/04;C25D11/24;C25D11/26</t>
  </si>
  <si>
    <t>【課題】入射光により電場を増強させ得る微細パターン構造体およびその製造方法を提供する。 【解決手段】金属基板２の表面に複数のナノオーダの凸部３が形成された微細パターン構造体１である。各凸部３は、電場増強作用を有する金属または金属化合物からなる。各凸部３は、最も高い頂点である第一山部３１と、その次に高い極大点である第二山部３２と、これら第一山部３１および第二山部３２の間に位置する最も低い点である谷底部３３とを有する。各凸部３において、谷底部３３の高さｈは、第二山部３２の高さｈの８割以下である。</t>
  </si>
  <si>
    <t>H01L31/00,H01L33/00,B22F1/00,G11B5/00,F21Y107/00,H01L21/00,H01L23/00,H01S5/00,H01M8/00,B01J35/00,H01R12/00,C23C14/00,B24B37/00,H01G11/00,B29D35/00,E04B2/00,H05B3/00,G01C19/00,B41J2/00,B64C21/00,H01L21/00,H01L29/00,H01L33/00,G01N21/00,H01J29/00,F24S70/00,H01Q15/00,G01N23/00,H03K3/00,H01J37/00,H01J1/00,H01S3/00,G02B6/00,F21S41/00,H10K71/00,H01L27/00,H01J43/00,H10N30/00,F28F13/00,G11B7/00,H01M50/00,B29C48/00,E04B2/00,B32B3/00,H01L33/00,F16F1/00,H01L31/00,B60J10/00,B65H75/00,B21K1/00,H10B51/00,H10B43/00,H10B53/00,H10B41/00,B60C11/00,H10K50/00,H01M8/00,G06K19/00,B23K35/00,A43B13/00,H01L21/00,H01M4/00,H05K3/00,H01L31/00,H01R12/00,C23C14/00,F21Y107/00,H10N30/00,B22F10/00,C23C16/00,H01L23/00,H01C17/00,H10K71/00,G11B5/00,C08G69/00,H01R13/00,C23C10/00,B29C41/00,D06Q1/00,B28B1/00</t>
  </si>
  <si>
    <t>微細パターン構造体: H01L31/00,H01L33/00,B22F1/00,G11B5/00,F21Y107/00,H01L21/00,H01L23/00,H01S5/00,H01M8/00,B01J35/00,H01R12/00,C23C14/00,B24B37/00,H01G11/00,B29D35/00,E04B2/00,H05B3/00,G01C19/00,B41J2/00,B64C21/00 | keywords: 微細パターン,構造体,ナノオーダ,凸部,金属基板,微細構造,パターン形成,ナノ構造,金属表面,凸部形状,微細パターン構造体製造方法,金属基板上パターン,ナノ凸部,防災用途微細構造,通知機能付き構造体; 電場増強作用: H01L21/00,H01L29/00,H01L33/00,G01N21/00,H01J29/00,F24S70/00,H01Q15/00,G01N23/00,H03K3/00,H01J37/00,H01J1/00,H01S3/00,G02B6/00,F21S41/00,H10K71/00,H01L27/00,H01J43/00,H10N30/00,F28F13/00,G11B7/00 | keywords: 電場増強,入射光,増強作用,金属,金属化合物,電場強度,光増強,プラズモン効果,金属ナノ構造,電磁場増強,防災用電場増強,通知システム電場増強,入射光による電場増強,金属化合物電場増強,微細構造電場増強; 凸部形状・配置: H01M50/00,B29C48/00,E04B2/00,B32B3/00,H01L33/00,F16F1/00,H01L31/00,B60J10/00,B65H75/00,B21K1/00,H10B51/00,H10B43/00,H10B53/00,H10B41/00,B60C11/00,H10K50/00,H01M8/00,G06K19/00,B23K35/00,A43B13/00 | keywords: 凸部,第一山部,第二山部,谷底部,高さ,極大点,極小点,凸部配置,山部高さ,谷底部高さ,ナノ凸部形状,高さ比率,防災通知用凸部配置,微細パターン凸部構造,複合高さ凸部,金属基板凸部,谷底部高さ制御; 製造方法: H01L21/00,H01M4/00,H05K3/00,H01L31/00,H01R12/00,C23C14/00,F21Y107/00,H10N30/00,B22F10/00,C23C16/00,H01L23/00,H01C17/00,H10K71/00,G11B5/00,C08G69/00,H01R13/00,C23C10/00,B29C41/00,D06Q1/00,B28B1/00 | keywords: 製造方法,形成,金属基板,微細パターン,ナノオーダ,微細加工,ナノリソグラフィ,エッチング,金属基板製造,パターン形成方法,防災用途製造方法,通知機能付き構造体製造,ナノパターン製造工程,金属化合物パターン形成,微細構造体製造技術</t>
  </si>
  <si>
    <t>H01L31/00,H01L33/00,B22F1/00,H01L21/00,B01J35/00,H01L21/00,H01L29/00,H01L33/00,G01N21/00,H01Q15/00,B32B3/00,B29C48/00,H01L31/00,H01L33/00,H01M50/00,H01L21/00,C23C14/00,C23C16/00,B22F10/00,H05K3/00</t>
  </si>
  <si>
    <t>微細パターン構造体: 微細パターン構造体,ナノオーダ凸部,金属基板表面,電場増強作用,微細構造形成,パターン形成技術,金属化合物凸部,谷底部高さ制御,第一山部・第二山部,ナノ構造体,金属表面パターン,微細パターン製造方法,ナノ凸部形状,電磁波応答構造,光応答性微細構造,金属基板上微細構造,微細パターン用途,凸部形状設計,微細パターン電場制御,微細パターン触媒; 電場増強作用: 電場増強作用,入射光電場増強,微細パターン構造体,金属ナノ構造,金属化合物構造,電場強度増強,プラズモン効果,光増強効果,電磁場増強,凸部形状,第一山部,第二山部,谷底部,ナノオーダ構造,表面構造体,金属基板,光応答構造,局所電場増強,微細構造電場増強,金属表面増強; 凸部形状・配置: 微細パターン構造体,ナノオーダ凸部,金属基板凸部,凸部配置,第一山部,第二山部,谷底部,山部高さ,谷底部高さ,高さ比率,凸部高さ制御,複合高さ凸部,ナノ凸部形状,金属化合物凸部,電場増強作用,凸部製造方法,微細パターン凸部構造,防災通知用凸部配置; 製造方法: 微細パターン構造体,金属基板,ナノオーダ凸部,電場増強作用,金属化合物凸部,第一山部,第二山部,谷底部,微細加工技術,ナノリソグラフィ,エッチング工程,パターン形成方法,金属基板製造,ナノパターン製造,微細構造体製造,化学蒸着,真空蒸着,スパッタリング,付加製造,被覆形成材料</t>
  </si>
  <si>
    <t>エンドエフェクタ</t>
  </si>
  <si>
    <t>【課題】  レトルトパウチのような変形しやすい性質を備えるワークのピッキング作業に特化したエンドエフェクタを提供することにある。 【解決手段】  本実施形態に係るエンドエフェクタは、基部７２に対して、ワーク２００を吸着するための少なくとも一つの吸着パッド７８とワーク２００を均すための均し板７４とが取り付けられる。均し板７４にはその略中央部に吸着パッド７８が通過可能なサイズで開口部７４２があけられている。吸着パッド７８はその位置が開口部７４２に合わされ、その前端面が開口部７４２から若干突出し又は均し板７４の表面と実質的に段差がなく設けられる。</t>
  </si>
  <si>
    <t>F16J15/00,B65B25/00,B65B61/00,B65B35/00,B65B23/00,B65D71/00,B65H49/00,B65G65/00,B65B43/00,F41A17/00,H01M50/00,B65B11/00,B65B67/00,B65B21/00,B65D21/00,A23L3/00,B23B31/00,B65D5/00,B65D75/00,E05F15/00,A61F13/00,B01D53/00,F16D55/00,A43B7/00,F25B17/00,F24S70/00,B01D15/00,B24B37/00,F04B37/00,B43L17/00,E04B2/00,A61F5/00,A61C17/00,B65H3/00,B05C1/00,B62D1/00,B31B50/00,B68G7/00,G03F7/00,F26B13/00,G03B9/00,E06B9/00,B21D43/00,E04B9/00,B24B21/00,B21B1/00,B27H5/00,F24F13/00,E04D3/00,E21C25/00,D06C15/00,E04B1/00,E04F13/00,B65H23/00,B62M9/00,F16D13/00,C14B1/00,F28F3/00,E06B3/00,B21D26/00,H01R13/00,F21Y107/00,A43D25/00,H01H85/00,A44B19/00,A61F13/00,B63B32/00,E04B2/00,B68G7/00,B24B37/00,F02M26/00,F16D65/00,G05G1/00,F16F9/00,F16M11/00,B65D33/00,F41C23/00,C40B50/00,H01R9/00,B24D9/00</t>
  </si>
  <si>
    <t>変形性ワークのピッキング: F16J15/00,B65B25/00,B65B61/00,B65B35/00,B65B23/00,B65D71/00,B65H49/00,B65G65/00,B65B43/00,F41A17/00,H01M50/00,B65B11/00,B65B67/00,B65B21/00,B65D21/00,A23L3/00,B23B31/00,B65D5/00,B65D75/00,E05F15/00 | keywords: レトルトパウチ,変形しやすい,ワーク,ピッキング,変形性ワーク,柔軟物体,ピッキング,ハンドリング,パウチ包装,防災用パウチピッキング,通知機能付きピッキング,変形物体の吸着,食品パウチ搬送,柔軟包装物の取り扱い; 吸着パッド構造: A61F13/00,B01D53/00,F16D55/00,A43B7/00,F25B17/00,F24S70/00,B01D15/00,B24B37/00,F04B37/00,B43L17/00,E04B2/00,A61F5/00,A61C17/00,B65H3/00,B05C1/00,B62D1/00,B31B50/00,B68G7/00,G03F7/00,F26B13/00 | keywords: 吸着パッド,開口部,突出,位置,吸着,吸着パッド,サクションパッド,真空パッド,パッド配置,突出構造,吸着パッドによる防災通知,変形ワーク用吸着パッド,均し板一体型吸着パッド,食品パウチ吸着,段差なし吸着面; 均し板機構: G03B9/00,E06B9/00,B21D43/00,E04B9/00,B24B21/00,B21B1/00,B27H5/00,F24F13/00,E04D3/00,E21C25/00,D06C15/00,E04B1/00,E04F13/00,B65H23/00,B62M9/00,F16D13/00,C14B1/00,F28F3/00,E06B3/00,B21D26/00 | keywords: 均し板,開口部,表面,段差なし,均す,均し板,フラットナー,開口部設計,表面均し,段差なし構造,防災用均し板,通知機能付き均し板,吸着パッド通過開口,変形ワーク均し板,パウチ用均し板; エンドエフェクタ基部構造: H01R13/00,F21Y107/00,A43D25/00,H01H85/00,A44B19/00,A61F13/00,B63B32/00,E04B2/00,B68G7/00,B24B37/00,F02M26/00,F16D65/00,G05G1/00,F16F9/00,F16M11/00,B65D33/00,F41C23/00,C40B50/00,H01R9/00,B24D9/00 | keywords: 基部,取り付け,エンドエフェクタ,基部構造,エンドエフェクタ,取り付け方法,モジュール基部,アーム基部,防災対応エンドエフェクタ,通知機能付き基部,変形ワーク用基部,吸着パッド取り付け基部,均し板取り付け基部</t>
  </si>
  <si>
    <t>B65B25/00,B65B61/00,B65B35/00,B65B23/00,B65G65/00,A61F13/00,F25B17/00,F24S70/00,B01D15/00,B43L17/00,B21D43/00,B24B21/00,E06B9/00,E04D3/00,E04B9/00,H01R13/00,A43D25/00,A61F13/00,B68G7/00,B24B37/00</t>
  </si>
  <si>
    <t>変形性ワークのピッキング: 変形性ワーク,柔軟物体,レトルトパウチ,パウチ包装,ピッキング作業,吸着パッド,均し板,開口部付き均し板,柔軟包装物の取り扱い,食品パウチ搬送,変形物体の吸着,防災用パウチピッキング,通知機能付きピッキング,ハンドリング技術,衝撃敏感物品,特殊包装物,物品整列,供給装置,荷積み作業,搬送補助装置; 吸着パッド構造: 吸着パッド,サクションパッド,真空パッド,パッド配置,突出構造,開口部,均し板,均し板一体型吸着パッド,段差なし吸着面,変形ワーク用吸着パッド,食品パウチ吸着,吸着パッド位置,吸着パッド突出,吸着パッド形状,吸着パッド配置,吸着パッド構造,吸着パッド表面,吸着パッド通過,吸着パッド均し,吸着パッド防災通知; 均し板機構: 均し板,開口部設計,吸着パッド通過開口,表面均し,段差なし構造,変形ワーク均し板,パウチ用均し板,板状部材,均す機能,フラットナー,開口部,均し板表面,突出吸着パッド,均し板開口部,均し板構造,均し板設計,均し板中央部,均し板技術,均し板配置,均し板用途; エンドエフェクタ基部構造: エンドエフェクタ基部,吸着パッド取り付け,均し板取り付け,変形ワーク対応,基部構造,取り付け方法,モジュール基部,アーム基部,吸着パッド,均し板,開口部付き均し板,突出吸着パッド,レトルトパウチ対応,変形ワークピッキング,防災対応エンドエフェクタ,通知機能付き基部,均し板開口部,吸着パッド位置調整,基部への部品固定,ワーク吸着</t>
  </si>
  <si>
    <t>二重容器の成形方法</t>
  </si>
  <si>
    <t>B29C49/22</t>
  </si>
  <si>
    <t>【課題】  積層剥離容器のような二重容器を簡単に作製することができ、所定の形状の大気導入孔を容器の成形に悪影響を与えることなく形成することが可能な二重容器の成形方法を提供する。 【解決手段】  外層と内層を重ねた状態で二軸延伸ブロー成形を行う二重容器の成形方法である。外層に切り込みを入れておき、二軸延伸ブロー成形後に貫通孔とする。外層は、例えば射出成形されたプリフォームであり、内層は、例えばブロー成形されたチューブ状成形体である。外層に切り込みを入れておき、二軸延伸ブロー成形の過程で切り込みが引き伸ばされて貫通状態になるようにすることで、貫通孔の形状が鮮明なものとなり、容器の成形に及ぼす影響も最小限に抑えられる。</t>
  </si>
  <si>
    <t>B65B11/00,B65D21/00,A47J27/00,B65D5/00,B65D77/00,B01F29/00,H01M50/00,H01G4/00,B65D25/00,B01F35/00,H01C1/00,B29C48/00,C25D17/00,B65D1/00,B65B39/00,B65D3/00,A24C5/00,H01L23/00,H01G9/00,B65B5/00,B65D5/00,B29C70/00,B65B11/00,B29C48/00,C03B9/00,B28B21/00,B29C49/00,B65D71/00,B65D21/00,B65D75/00,C03B23/00,B65B9/00,B29C44/00,B29C53/00,B65D1/00,B01F29/00,B65B43/00,B28B1/00,B65D77/00,B29C55/00,B26F1/00,E21C25/00,B23B41/00,B26D3/00,B21D28/00,B23K26/00,E21B7/00,E21B10/00,B29C70/00,B21D22/00,B65D71/00,B31B50/00,B28D1/00,B28B1/00,B28B7/00,B65D17/00,E04B1/00,B31B70/00,H01R4/00,B27F5/00,B29C48/00,B29C41/00,B28B21/00,B65B9/00,B29C70/00,B29C49/00,C03B9/00,B28B23/00,B29C53/00,B29C43/00,B29C39/00,B29C45/00,B65D75/00,B65B11/00,C03B23/00,B21C37/00,B60C5/00,B31C1/00,B21D26/00,B21K21/00,B29C70/00,B29C51/00,B29C48/00,B28B21/00,B28B7/00,B21K21/00,B21D26/00,B65D1/00,B67B7/00,B65B43/00,B65B1/00,B65B3/00,B29C45/00,E21B21/00,B23B41/00,H01J61/00,B65D51/00,B29C43/00,B65D47/00,B65D90/00</t>
  </si>
  <si>
    <t>二重容器構造: B65B11/00,B65D21/00,A47J27/00,B65D5/00,B65D77/00,B01F29/00,H01M50/00,H01G4/00,B65D25/00,B01F35/00,H01C1/00,B29C48/00,C25D17/00,B65D1/00,B65B39/00,B65D3/00,A24C5/00,H01L23/00,H01G9/00,B65B5/00 | keywords: 二重容器,積層剥離容器,外層,内層,多層容器,二重構造,積層容器,外層成形体,内層成形体,防剥離容器,二重容器成形,積層容器の大気導入孔,二重容器の貫通孔,二重容器の成形方法; 二軸延伸ブロー成形: B65D5/00,B29C70/00,B65B11/00,B29C48/00,C03B9/00,B28B21/00,B29C49/00,B65D71/00,B65D21/00,B65D75/00,C03B23/00,B65B9/00,B29C44/00,B29C53/00,B65D1/00,B01F29/00,B65B43/00,B28B1/00,B65D77/00,B29C55/00 | keywords: 二軸延伸ブロー成形,ブロー成形,成形方法,二軸延伸,ブロー成形法,延伸ブロー,二重容器成形,成形工程,二軸延伸ブロー成形の大気導入孔,二軸延伸ブロー成形の切り込み,二重容器のブロー成形,積層容器の成形工程,成形時の貫通孔形成; 外層切り込み・貫通孔形成: B26F1/00,E21C25/00,B23B41/00,B26D3/00,B21D28/00,B23K26/00,E21B7/00,E21B10/00,B29C70/00,B21D22/00,B65D71/00,B31B50/00,B28D1/00,B28B1/00,B28B7/00,B65D17/00,E04B1/00,B31B70/00,H01R4/00,B27F5/00 | keywords: 切り込み,貫通孔,外層,大気導入孔,外層切り込み,貫通孔形成,大気導入孔,孔形成,切り込み加工,成形時の切り込み引き伸ばし,二重容器の貫通孔形成,積層容器の大気導入孔形成,外層の孔加工,成形工程での孔形成; プリフォーム・チューブ状成形体: B29C48/00,B29C41/00,B28B21/00,B65B9/00,B29C70/00,B29C49/00,C03B9/00,B28B23/00,B29C53/00,B29C43/00,B29C39/00,B29C45/00,B65D75/00,B65B11/00,C03B23/00,B21C37/00,B60C5/00,B31C1/00,B21D26/00,B21K21/00 | keywords: プリフォーム,射出成形,チューブ状成形体,ブロー成形,射出成形プリフォーム,チューブ状成形体,ブロー成形体,外層材料,内層材料,プリフォームの切り込み,チューブ状成形体の積層,射出成形とブロー成形の組み合わせ,二重容器の材料選択,積層容器の成形材料; 成形時の形状保持・影響抑制: B29C70/00,B29C51/00,B29C48/00,B28B21/00,B28B7/00,B21K21/00,B21D26/00,B65D1/00,B67B7/00,B65B43/00,B65B1/00,B65B3/00,B29C45/00,E21B21/00,B23B41/00,H01J61/00,B65D51/00,B29C43/00,B65D47/00,B65D90/00 | keywords: 成形に悪影響を与えない,形状保持,影響抑制,成形影響抑制,形状保持技術,貫通孔の鮮明化,成形品質,成形安定性,貫通孔形成の成形影響抑制,二重容器の形状保持,積層容器の成形品質,成形工程の影響最小化,大気導入孔の成形安定性</t>
  </si>
  <si>
    <t>B65D21/00,B65D25/00,B65B11/00,B65D5/00,B65D77/00,B29C70/00,B29C49/00,B29C48/00,B65D21/00,B65D5/00,B26F1/00,B21D28/00,B26D3/00,B29C70/00,B21D22/00,B29C49/00,B29C41/00,B29C70/00,B29C48/00,B28B21/00,B29C70/00,B29C51/00,B29C48/00,B65D1/00,B65B43/00</t>
  </si>
  <si>
    <t>二重容器構造: 二重容器,積層剥離容器,多層容器,二重構造,積層容器,外層成形体,内層成形体,外層,内層,二重容器成形,二軸延伸ブロー成形,貫通孔,切り込み,大気導入孔,プリフォーム,チューブ状成形体,防剥離容器,成形方法; 二軸延伸ブロー成形: 二軸延伸ブロー成形,二重容器成形,外層切り込み,貫通孔形成,積層剥離容器,成形工程,プリフォーム成形,チューブ状成形体,二軸延伸,ブロー成形法,成形時大気導入孔,二重容器ブロー成形,積層容器成形,延伸ブロー,外層成形,内層成形,成形方法,成形体切り込み,成形体貫通孔,容器成形技術; 外層切り込み・貫通孔形成: 外層切り込み,貫通孔形成,大気導入孔,二重容器成形,切り込み加工,成形時切り込み引き伸ばし,積層容器,外層孔加工,成形工程孔形成,ブロー成形,射出成形プリフォーム,チューブ状成形体,外層貫通孔,孔形状鮮明化,成形影響最小化,二軸延伸ブロー成形,外層成形,内層成形,切り込み貫通化,容器成形方法; プリフォーム・チューブ状成形体: 射出成形プリフォーム,チューブ状成形体,ブロー成形体,二軸延伸ブロー成形,外層材料,内層材料,プリフォームの切り込み,積層剥離容器,二重容器成形方法,貫通孔形成,積層容器の成形材料,外層切り込み,成形体の積層,射出成形とブロー成形の組み合わせ,チューブ状成形体の積層,二重容器の材料選択,成形過程での貫通孔,外層プリフォーム,内層ブロー成形体,大気導入孔形成; 成形時の形状保持・影響抑制: 二重容器成形,積層剥離容器,二軸延伸ブロー成形,外層切り込み,貫通孔形成,成形影響抑制,形状保持技術,成形品質向上,成形安定性,貫通孔鮮明化,成形工程最適化,大気導入孔成形,外層プリフォーム,内層チューブ成形体,成形過程引き伸ばし,貫通状態形成,成形形状保持,成形悪影響防止</t>
  </si>
  <si>
    <t>インクジェット印刷装置</t>
  </si>
  <si>
    <t>【課題】装置構成の複雑化を抑えつつ、印刷画質の低下の軽減を図る。 【解決手段】制御部６は、所定のパルスカウント期間ごとの、エンコーダ３３，３２の出力パルス数のカウント値Ｃ１，Ｃ２に差が生じた場合、インクジェットヘッド４１Ｋ，４１Ｃの吐出タイミングを、エンコーダ３２のパルス信号に基づき制御するとともに、カウント値Ｃ１，Ｃ２の大小関係、カウント値Ｃ１，Ｃ２の差分ΔＣの大きさ、およびインクジェットヘッド４１Ｋ，４１Ｃの左右方向における位置に応じて、インクジェットヘッド４１Ｋ，４１Ｃの吐出タイミングを調整し、インクジェットヘッド４１Ｍ，４１Ｙの吐出タイミングを、エンコーダ３３のパルス信号に基づき制御するとともに、カウント値Ｃ１，Ｃ２の大小関係、差分ΔＣの大きさ、およびインクジェットヘッド４１Ｍ，４１Ｙの左右方向における位置に応じて、インクジェットヘッド４１Ｍ，４１Ｙの吐出タイミングを調整する。</t>
  </si>
  <si>
    <t>B41L27/00,B41J2/00,B41J27/00,B41J25/00,B41F31/00,F02M69/00,H02P21/00,B41J19/00,F02M59/00,G01S1/00,G01S13/00,G03B27/00,B05B15/00,H04L7/00,B41K3/00,B41K1/00,B43K5/00,B43L25/00,C09D11/00,G11B5/00,G11B27/00,G01P3/00,B60T8/00,G05B19/00,G11B23/00,G11B15/00,G06K7/00,H04N5/00,H03L7/00,B41F33/00,G08C19/00,G08G1/00,H03K5/00,H02P21/00,G01Q10/00,G01N30/00,B23Q17/00,G01R33/00,G01N29/00,G01T1/00,G05B19/00,G06F7/00,G05B11/00,B41J19/00,B41J2/00,G01D9/00,H03K3/00,G06M3/00,H02M7/00,H02P5/00,B41F1/00,B41L47/00,H01H47/00,B60W10/00,H03M3/00,H03J7/00,G06K1/00,G06V30/00,G01S1/00,G01R19/00,B41J2/00,B41L47/00,B41L27/00,B41L17/00,H01R12/00,B41L29/00,B41K3/00,B41J29/00,H04N23/00,H05K3/00,B41J3/00,B41J27/00,G03B27/00,B41F5/00,B41B3/00,H04N1/00,B60L15/00,C01B21/00,B41F31/00,G01C11/00,B41J2/00,B41M1/00,H04N25/00,H04N23/00,H04N1/00,B41J25/00,G03C7/00,B41L47/00,H03G9/00,B41F15/00,B41F31/00,H04N5/00,B41J27/00,B41L27/00,B41L17/00,G03B27/00,B41J7/00,B41M5/00,C09D11/00,C03B5/00</t>
  </si>
  <si>
    <t>インクジェットヘッドの吐出タイミング制御: B41L27/00,B41J2/00,B41J27/00,B41J25/00,B41F31/00,F02M69/00,H02P21/00,B41J19/00,F02M59/00,G01S1/00,G01S13/00,G03B27/00,B05B15/00,H04L7/00,B41K3/00,B41K1/00,B43K5/00,B43L25/00,C09D11/00,G11B5/00 | keywords: インクジェットヘッド,吐出タイミング,制御,調整,エンコーダ,パルス信号,位置,インク吐出タイミング,ヘッド制御,パルス信号制御,ヘッド位置調整,エンコーダ信号,タイミング調整,印刷画質向上,左右方向位置制御,パルスカウント期間,差分ΔＣ調整,複数ヘッド制御,画質低下防止,吐出タイミング最適化; エンコーダによる位置・速度検出: G11B27/00,G01P3/00,B60T8/00,G05B19/00,G11B23/00,G11B15/00,G06K7/00,H04N5/00,H03L7/00,B41F33/00,G08C19/00,G08G1/00,H03K5/00,H02P21/00,G01Q10/00,G01N30/00,B23Q17/00,G01R33/00,G01N29/00,G01T1/00 | keywords: エンコーダ,パルス数,カウント値,位置,速度,パルスカウント期間,位置検出,速度検出,パルスカウント,エンコーダ出力,カウント値Ｃ１,カウント値Ｃ２,左右方向位置検出,差分ΔＣ検出,印刷装置位置制御,パルス信号解析,画質低下防止用位置検出,複数エンコーダ利用; 差分カウント値による制御ロジック: G05B19/00,G06F7/00,G05B11/00,B41J19/00,B41J2/00,G01D9/00,H03K3/00,G06M3/00,H02M7/00,H02P5/00,B41F1/00,B41L47/00,H01H47/00,B60W10/00,H03M3/00,H03J7/00,G06K1/00,G06V30/00,G01S1/00,G01R19/00 | keywords: カウント値Ｃ１,カウント値Ｃ２,差分ΔＣ,大小関係,制御部,調整,差分カウント値,カウント値比較,制御ロジック,大小関係判定,差分ΔＣ利用,パルス数差分制御,画質低下防止制御,吐出タイミング調整ロジック,複数エンコーダ差分,印刷装置制御部,複雑化抑制制御,差分ΔＣに基づく調整; 装置構成の簡素化技術: B41J2/00,B41L47/00,B41L27/00,B41L17/00,H01R12/00,B41L29/00,B41K3/00,B41J29/00,H04N23/00,H05K3/00,B41J3/00,B41J27/00,G03B27/00,B41F5/00,B41B3/00,H04N1/00,B60L15/00,C01B21/00,B41F31/00,G01C11/00 | keywords: 装置構成,複雑化抑制,簡素化,制御部,画質低下軽減,装置構成簡素化,複雑化防止,制御部最適化,画質向上,低コスト構成,簡易制御,複数エンコーダ簡易構成,画質低下防止装置,吐出タイミング簡易制御,印刷装置構成最適化,複雑化抑制技術,制御部構成簡素化; 印刷画質低下防止技術: B41J2/00,B41M1/00,H04N25/00,H04N23/00,H04N1/00,B41J25/00,G03C7/00,B41L47/00,H03G9/00,B41F15/00,B41F31/00,H04N5/00,B41J27/00,B41L27/00,B41L17/00,G03B27/00,B41J7/00,B41M5/00,C09D11/00,C03B5/00 | keywords: 印刷画質,低下,軽減,防止,調整,制御,画質低下防止,画質軽減制御,印刷品質向上,吐出タイミング調整,差分ΔＣによる画質制御,複数ヘッド画質調整,装置構成簡素化と画質向上,エンコーダ信号による画質制御,複数ヘッド画質低下防止,パルスカウント期間画質調整,印刷装置画質最適化,画質低下軽減技術</t>
  </si>
  <si>
    <t>B41J2/00,B41J27/00,B41J25/00,B41J19/00,B41L27/00,G01P3/00,G05B19/00,B41F33/00,G06K7/00,G11B27/00,G05B19/00,G05B11/00,B41J2/00,G06F7/00,G06M3/00,B41J2/00,B41J29/00,B41L47/00,B41L27/00,H01R12/00,B41J2/00,B41M1/00,B41J25/00,H04N1/00,B41L47/00</t>
  </si>
  <si>
    <t>インクジェットヘッドの吐出タイミング制御: インクジェットヘッド,吐出タイミング制御,エンコーダ信号,パルスカウント期間,ヘッド位置調整,インク吐出タイミング,複数ヘッド制御,左右方向位置制御,差分ΔＣ調整,印刷画質向上,パルス信号制御,ヘッド制御,カウント値比較,吐出タイミング調整,インク吐出制御,エンコーダパルス,ヘッド左右位置,画質低下軽減,装置構成簡素化,インクジェットプリンタ; エンコーダによる位置・速度検出: エンコーダパルス信号,パルスカウント期間,カウント値差分ΔＣ,位置検出制御,速度検出制御,吐出タイミング調整,左右方向位置検出,印刷装置画質制御,エンコーダ出力解析,パルス数計測,インクジェットヘッド位置,パルス信号同期,カウント値Ｃ１Ｃ２比較,印刷装置位置制御,画質低下防止,エンコーダ信号処理,インクジェットヘッド吐出制御,パルス信号制御,位置・速度検出,差分検出制御; 差分カウント値による制御ロジック: 差分カウント値,カウント値比較,差分ΔＣ利用,大小関係判定,吐出タイミング調整ロジック,複数エンコーダ差分,印刷装置制御部,画質低下防止制御,複雑化抑制制御,エンコーダパルス信号,インクジェットヘッド吐出制御,左右方向位置判定,パルスカウント期間,カウント値Ｃ１,カウント値Ｃ２,インクジェットヘッド位置調整,差分判定制御,吐出タイミング調整,制御部ロジック,印刷画質維持; 装置構成の簡素化技術: 装置構成簡素化,複雑化抑制技術,制御部最適化,画質低下軽減,吐出タイミング制御,複数エンコーダ構成,インクジェットヘッド制御,パルスカウント期間,カウント値差分調整,左右方向位置調整,画質向上,低コスト構成,印刷装置構成最適化,複雑化防止,吐出タイミング調整,画質低下防止装置,簡易制御技術,エンコーダパルス信号,吐出タイミング簡易制御,インク吐出制御; 印刷画質低下防止技術: 印刷画質低下防止,画質軽減制御,印刷品質向上,吐出タイミング調整,差分ΔＣ画質制御,装置構成簡素化画質向上,エンコーダ信号画質制御,複数ヘッド画質低下防止,パルスカウント期間画質調整,印刷装置画質最適化,インクジェットヘッド吐出制御,左右方向位置調整,カウント値差分制御,パルス信号同期制御,ヘッド個別タイミング調整,画質劣化抑制,印刷ヘッド同期制御,エンコーダパルス比較,ヘッド位置依存制御,画質安定化技術</t>
  </si>
  <si>
    <t>イオン注入銅合金基材、その製造方法および銅系金型</t>
  </si>
  <si>
    <t>B29C33/38</t>
  </si>
  <si>
    <t>B22D17/22;B22C9/06</t>
  </si>
  <si>
    <t>【課題】硬度が高く、耐摩耗性に優れ、離型性にも優れるイオン注入銅合金基材、それを得ることができる製造方法の提供。 【解決手段】少なくとも表面の一部が銅系合金からなる基材における、その銅系合金からなる部分へ、炭素イオンを注入する操作を備える、イオン注入銅合金基材の製造方法であって、前記基材の温度が５０℃を超えないように管理しながら、前記炭素イオンを、１０ドーズ（ions/cm）を超えて注入する、イオン注入銅合金基材の製造方法。</t>
  </si>
  <si>
    <t>C22F1/00,C23C18/00,C25D5/00,C23C22/00,H01F1/00,H05K3/00,C23F1/00,B22F1/00,F16C33/00,H01H1/00,C22C19/00,C22C27/00,B01J29/00,H01B1/00,A21D13/00,H01M4/00,H01L23/00,B01J23/00,C22C29/00,B23K35/00,C23C22/00,C08F4/00,C23C8/00,C23C18/00,H01M4/00,B27K3/00,C23C10/00,C23C16/00,C25D5/00,C09C1/00,A23B4/00,H01M8/00,C08J11/00,C04B35/00,C22C47/00,C03C25/00,C23F1/00,C07C29/00,B22F10/00,H01B1/00,H01L21/00,H05B3/00,C21D1/00,H01M10/00,H01L23/00,G01J5/00,B01J47/00,F24H15/00,H01M8/00,C30B13/00,H02P29/00,C03B7/00,A23L3/00,C21D7/00,B22D27/00,G01G1/00,H01R43/00,G01N27/00,B60L58/00,C30B23/00,H01L21/00,C23C8/00,B27K3/00,C21D1/00,C03C25/00,C23C14/00,C01B32/00,C08C19/00,H05K3/00,C01F7/00,B01J39/00,C08J11/00,H01M8/00,H01J37/00,B01J41/00,B22D18/00,C23C22/00,C02F11/00,B03C3/00,A23L3/00,B29C41/00,H01L21/00,F24S70/00,B29C48/00,B41M5/00,B24D9/00,G03C1/00,B29C33/00,B28B1/00,D21H23/00,B05D5/00,H05K3/00,B28B7/00,A21D13/00,C23C14/00,C23C18/00,B22C1/00,C23C10/00,B05D1/00,C10N50/00</t>
  </si>
  <si>
    <t>銅合金基材: C22F1/00,C23C18/00,C25D5/00,C23C22/00,H01F1/00,H05K3/00,C23F1/00,B22F1/00,F16C33/00,H01H1/00,C22C19/00,C22C27/00,B01J29/00,H01B1/00,A21D13/00,H01M4/00,H01L23/00,B01J23/00,C22C29/00,B23K35/00 | keywords: 銅合金,基材,銅系合金,銅合金基材,Cu alloy substrate,銅系材料,銅基材,合金基材,耐摩耗性銅合金,高硬度銅合金,離型性銅合金,防摩耗銅基材,防災用途銅合金; 炭素イオン注入: C23C22/00,C08F4/00,C23C8/00,C23C18/00,H01M4/00,B27K3/00,C23C10/00,C23C16/00,C25D5/00,C09C1/00,A23B4/00,H01M8/00,C08J11/00,C04B35/00,C22C47/00,C03C25/00,C23F1/00,C07C29/00,B22F10/00,H01B1/00 | keywords: 炭素イオン,イオン注入,炭素イオン注入,carbon ion implantation,イオン注入処理,炭素イオン処理,表面改質,イオン照射,耐摩耗性向上イオン注入,硬度向上イオン注入,離型性改善イオン注入,低温イオン注入,防災部材イオン注入; 温度管理製造プロセス: H01L21/00,H05B3/00,C21D1/00,H01M10/00,H01L23/00,G01J5/00,B01J47/00,F24H15/00,H01M8/00,C30B13/00,H02P29/00,C03B7/00,A23L3/00,C21D7/00,B22D27/00,G01G1/00,H01R43/00,G01N27/00,B60L58/00,C30B23/00 | keywords: 温度管理,50℃以下,製造方法,温度制御,低温処理,温度制御工程,温度管理製造,温度管理イオン注入,熱影響抑制,低温イオン注入プロセス,温度管理型表面処理,熱変形防止製造方法,防災用途温度管理,硬度維持温度管理; 高ドーズイオン注入条件: H01L21/00,C23C8/00,B27K3/00,C21D1/00,C03C25/00,C23C14/00,C01B32/00,C08C19/00,H05K3/00,C01F7/00,B01J39/00,C08J11/00,H01M8/00,H01J37/00,B01J41/00,B22D18/00,C23C22/00,C02F11/00,B03C3/00,A23L3/00 | keywords: 10ドーズ超,高ドーズ,イオン注入量,高ドーズイオン注入,多量イオン照射,高密度イオン注入,イオン注入条件,ドーズ管理,高ドーズ耐摩耗処理,高ドーズ硬度向上,高ドーズ離型性改善,防災部材高ドーズ処理,高ドーズ温度管理; 耐摩耗性・離型性向上: B29C41/00,H01L21/00,F24S70/00,B29C48/00,B41M5/00,B24D9/00,G03C1/00,B29C33/00,B28B1/00,D21H23/00,B05D5/00,H05K3/00,B28B7/00,A21D13/00,C23C14/00,C23C18/00,B22C1/00,C23C10/00,B05D1/00,C10N50/00 | keywords: 耐摩耗性,離型性,硬度向上,耐摩耗性向上,離型性改善,高硬度処理,表面特性改良,耐摩耗処理,防災用途耐摩耗性,防災用途離型性,イオン注入耐摩耗性,イオン注入離型性,高硬度防災部材</t>
  </si>
  <si>
    <t>C22F1/00,C23C18/00,C25D5/00,C23C22/00,B22F1/00,C23C8/00,C23C22/00,C23C18/00,C23C16/00,C09C1/00,H01L21/00,C21D1/00,G01J5/00,H05B3/00,B01J47/00,C23C14/00,C23C8/00,C21D1/00,C01B32/00,H01L21/00,B29C41/00,H01L21/00,B29C48/00,B29C33/00,B24D9/00</t>
  </si>
  <si>
    <t>銅合金基材: 銅合金基材,銅系合金,炭素イオン注入,耐摩耗性向上,高硬度銅合金,離型性銅合金,表面処理銅合金,イオン注入処理,低温管理注入,合金基材製造方法,防摩耗銅基材,銅基材硬度,銅合金表面改質,耐摩耗性材料,離型性材料,銅系材料,銅基材改質,高硬度材料,炭素注入銅合金,銅合金用途; 炭素イオン注入: 炭素イオン注入,銅合金基材,表面改質,耐摩耗性向上,硬度向上,離型性改善,イオン注入処理,炭素イオン処理,低温イオン注入,炭素イオン照射,固相拡散,化学的表面処理,非金属元素注入,金属質材料表面,炭素イオン濃度管理,イオン注入温度管理,銅系合金表面,炭素イオン被覆,表面特性向上,イオン注入製造方法; 温度管理製造プロセス: 温度管理製造工程,低温イオン注入,温度制御プロセス,熱影響抑制処理,硬度維持温度管理,50℃以下温度管理,低温処理技術,温度管理型表面処理,炭素イオン注入,銅合金基材,耐摩耗性向上処理,離型性付与製造,熱変形防止製造方法,温度管理イオン注入,温度管理型熱処理,防災用途温度管理,温度管理型硬化処理,温度管理型硬度向上,温度管理型離型処理,温度管理型耐摩耗処理; 高ドーズイオン注入条件: 高ドーズイオン注入,炭素イオン注入,銅合金基材,高密度イオン照射,イオン注入条件,ドーズ管理,高ドーズ耐摩耗処理,高ドーズ硬度向上,高ドーズ離型性改善,高ドーズ温度管理,多量イオン照射,高ドーズ処理技術,表面硬度向上,耐摩耗性付与,離型性改善,低温イオン注入,高ドーズ表面改質,炭素注入量,高ドーズ銅合金,防災部材高ドーズ処理; 耐摩耗性・離型性向上: イオン注入銅合金基材,炭素イオン注入,耐摩耗性向上,離型性改善,高硬度処理,表面特性改良,耐摩耗処理,銅系合金基材,低温イオン注入,高硬度銅合金,耐摩耗銅合金,離型性銅合金,表面改質,高硬度表面,耐摩耗表面,離型性表面,炭素イオン処理,基材温度管理,高ドーズイオン注入,防災用途耐摩耗性</t>
  </si>
  <si>
    <t>液体吐出ヘッドおよび液体吐出装置</t>
  </si>
  <si>
    <t>【課題】液体の循環路と関連して、吐出口を高密度に配備すること。 【解決手段】循環流路中に複数の圧力室を配置し、循環流路は、基板を貫通する貫通供給路及び貫通回収路に接続する。</t>
  </si>
  <si>
    <t>F01D1/00,A61M60/00,F02M26/00,H01H33/00,F16H39/00,H02K9/00,B01F25/00,H01M8/00,G21C19/00,F24S10/00,G01N9/00,F28D1/00,F01P11/00,H02K1/00,C01B3/00,F02F1/00,F04B43/00,F16H47/00,F16D33/00,F16H61/00,B05B1/00,F04F5/00,B65D47/00,B05B3/00,B05B7/00,B05B5/00,E03C1/00,B05B15/00,B04C5/00,B29C48/00,B60R21/00,B65D25/00,F16K21/00,B65D83/00,B01F23/00,B65D88/00,B04B11/00,B01D24/00,F41A9/00,F24F1/00,F04B1/00,F02M26/00,F04B9/00,F16H39/00,F02B33/00,F16H61/00,B01D33/00,B60T13/00,F16F9/00,C01B3/00,E21D15/00,E03D3/00,F23L15/00,F27B1/00,F02M59/00,B29C48/00,F03C1/00,B60T11/00,B65F3/00,F02C3/00,H01R12/00,G02F1/00,H01L21/00,H01M50/00,H01R13/00,H05K3/00,H01L23/00,H01L31/00,H01R4/00,G01R31/00,H03F3/00,H01C10/00,B65G1/00,E21B10/00,B23K26/00,B01F25/00,G11B7/00,H02B1/00,H02G3/00,H03K17/00</t>
  </si>
  <si>
    <t>液体循環流路構造: F01D1/00,A61M60/00,F02M26/00,H01H33/00,F16H39/00,H02K9/00,B01F25/00,H01M8/00,G21C19/00,F24S10/00,G01N9/00,F28D1/00,F01P11/00,H02K1/00,C01B3/00,F02F1/00,F04B43/00,F16H47/00,F16D33/00,F16H61/00 | keywords: 循環流路,液体,循環路,流路,液体循環,流路構造,循環経路,液体流路,流体回路,高密度吐出口流路,圧力室連結流路,基板貫通流路,供給路設計,回収路構造; 高密度吐出口配備: B05B1/00,F04F5/00,B65D47/00,B05B3/00,B05B7/00,B05B5/00,E03C1/00,B05B15/00,B04C5/00,B29C48/00,B60R21/00,B65D25/00,F16K21/00,B65D83/00,B01F23/00,B65D88/00,B04B11/00,B01D24/00,F41A9/00,F24F1/00 | keywords: 吐出口,高密度,配備,吐出口配置,高密度配列,ノズル配備,液体吐出,多点吐出口,高密度吐出口流路,圧力室吐出口,基板貫通吐出口,吐出口設計,循環路吐出口; 圧力室配置技術: F04B1/00,F02M26/00,F04B9/00,F16H39/00,F02B33/00,F16H61/00,B01D33/00,B60T13/00,F16F9/00,C01B3/00,E21D15/00,E03D3/00,F23L15/00,F27B1/00,F02M59/00,B29C48/00,F03C1/00,B60T11/00,B65F3/00,F02C3/00 | keywords: 圧力室,複数配置,循環流路,圧力室設計,圧力制御室,圧力室配置,流路内圧力室,圧力室連結,圧力室吐出口,高密度圧力室,基板貫通圧力室,圧力室流路構造,圧力室供給路; 基板貫通供給・回収路: H01R12/00,G02F1/00,H01L21/00,H01M50/00,H01R13/00,H05K3/00,H01L23/00,H01L31/00,H01R4/00,G01R31/00,H03F3/00,H01C10/00,B65G1/00,E21B10/00,B23K26/00,B01F25/00,G11B7/00,H02B1/00,H02G3/00,H03K17/00 | keywords: 基板,貫通供給路,貫通回収路,接続,基板貫通路,供給路,回収路,貫通流路,基板接続路,基板貫通流路構造,供給回収路設計,圧力室接続路,高密度貫通路,循環路基板接続</t>
  </si>
  <si>
    <t>F01D1/00,A61M60/00,F02M26/00,F16H39/00,F24S10/00,B05B1/00,B05B3/00,B05B7/00,F04F5/00,B65D47/00,F04B1/00,F04B9/00,F16H39/00,F02M26/00,F16F9/00,H01R12/00,H01L21/00,H01L23/00,H05K3/00,H01M50/00</t>
  </si>
  <si>
    <t>液体循環流路構造: 液体循環流路,高密度吐出口,圧力室配置,基板貫通流路,貫通供給路,貫通回収路,循環経路設計,流路構造,液体流路,流体回路,供給路設計,回収路構造,圧力室連結流路,吐出口配備,流路分岐,流路接続,流路密度,流路配置,流体循環,流路最適化; 高密度吐出口配備: 高密度吐出口,吐出口配置,多点吐出口,ノズル配備,液体吐出,高密度配列,圧力室吐出口,基板貫通吐出口,循環路吐出口,吐出口設計,貫通供給路,貫通回収路,循環流路,圧力室配置,液体循環路,吐出口流路,高密度設計,配備技術; 圧力室配置技術: 圧力室配置,複数圧力室,循環流路,圧力室設計,圧力制御室,圧力室連結,圧力室吐出口,高密度圧力室,基板貫通圧力室,圧力室流路構造,圧力室供給路,貫通供給路,貫通回収路,流路内圧力室,圧力室配置技術,圧力室流体制御,圧力室分配,圧力室接続,圧力室流路設計,圧力室流路連結; 基板貫通供給・回収路: 基板貫通供給路,基板貫通回収路,貫通流路,供給回収路,基板接続路,圧力室接続路,高密度貫通路,循環流路,貫通供給路構造,貫通回収路構造,供給回収路設計,基板貫通流路設計,循環路基板接続,圧力室配置,流路接続技術,基板貫通路,流路構造,流路設計,基板貫通流路,流路密度</t>
  </si>
  <si>
    <t>液体吐出装置および制御方法</t>
  </si>
  <si>
    <t>【課題】吐出素子に対応づけて循環流路を備える構成において、液体の揮発、電源容量、ノイズの影響を抑えながら、好適に液体を循環させ安定した吐出動作を維持することが可能な液体吐出装置を提供する。 【解決手段】流路の流れを促す送液機構１２を圧力室３に対応づけて用意した構成において、複数の送液機構１２を複数のブロックに分割し、当該ブロックの夫々に含まれる複数の送液機構１２を、異なるタイミングで駆動する。</t>
  </si>
  <si>
    <t>F04F5/00,F01D1/00,B05B7/00,F24S10/00,F02M26/00,F16H39/00,H02K9/00,B01F25/00,B04C5/00,B05B3/00,F04D29/00,F01P11/00,G01D5/00,G01N30/00,F16H61/00,E03D5/00,B04B11/00,E21B21/00,B65D88/00,F16D33/00,F04B9/00,F15B11/00,B60T15/00,F16H61/00,G05G9/00,B66C13/00,B60T13/00,F15B9/00,F02B33/00,B63H23/00,F04B1/00,F02M45/00,E21D23/00,B66B1/00,F02M59/00,F16H63/00,F16H39/00,G05G7/00,F02D41/00,B05B12/00,B67D7/00,F24S40/00,B65D90/00,B05B15/00,F04F5/00,B01F23/00,C10J1/00,E03C1/00,B05B5/00,B05B7/00,H01H33/00,B05B12/00,B65B3/00,C09K8/00,G01D5/00,B01D1/00,E21F5/00,A23B4/00,F24H15/00,A24F40/00,F16H61/00,F04F5/00,F04B43/00,F02M37/00,H03K3/00,B60L50/00,F24S40/00,F16L55/00,F04D25/00,H02P23/00,H04W52/00,A61M60/00,H05G1/00,F04D13/00,F15B9/00,F24F11/00,F02P3/00,F04D29/00,B60W20/00,F02M7/00</t>
  </si>
  <si>
    <t>液体循環流路構成: F04F5/00,F01D1/00,B05B7/00,F24S10/00,F02M26/00,F16H39/00,H02K9/00,B01F25/00,B04C5/00,B05B3/00,F04D29/00,F01P11/00,G01D5/00,G01N30/00,F16H61/00,E03D5/00,B04B11/00,E21B21/00,B65D88/00,F16D33/00 | keywords: 循環流路,吐出素子,液体循環,流路構成,液体流路,循環経路,吐出ノズル,流体制御,防揮発流路,安定吐出流路,流路ブロック分割,防災流路設計,流路ノイズ対策; 送液機構の分割・駆動制御: F04B9/00,F15B11/00,B60T15/00,F16H61/00,G05G9/00,B66C13/00,B60T13/00,F15B9/00,F02B33/00,B63H23/00,F04B1/00,F02M45/00,E21D23/00,B66B1/00,F02M59/00,F16H63/00,F16H39/00,G05G7/00,F02D41/00,B05B12/00 | keywords: 送液機構,分割,駆動タイミング,ブロック,送液ポンプ,駆動制御,タイミング制御,ブロック分割,圧力室対応,ノイズ低減駆動,電源容量最適化,安定吐出制御,複数送液機構制御,防災駆動タイミング; 液体揮発防止技術: B67D7/00,F24S40/00,B65D90/00,B05B15/00,F04F5/00,B01F23/00,C10J1/00,E03C1/00,B05B5/00,B05B7/00,H01H33/00,B05B12/00,B65B3/00,C09K8/00,G01D5/00,B01D1/00,E21F5/00,A23B4/00,F24H15/00,A24F40/00 | keywords: 揮発,液体,防止,安定吐出,揮発抑制,液体保持,蒸発防止,密閉流路,液体安定化,防揮発流路設計,安定吐出動作,防災揮発対策,ノイズ影響低減,送液機構揮発防止; 電源容量・ノイズ対策: F16H61/00,F04F5/00,F04B43/00,F02M37/00,H03K3/00,B60L50/00,F24S40/00,F16L55/00,F04D25/00,H02P23/00,H04W52/00,A61M60/00,H05G1/00,F04D13/00,F15B9/00,F24F11/00,F02P3/00,F04D29/00,B60W20/00,F02M7/00 | keywords: 電源容量,ノイズ,影響,抑制,電源最適化,ノイズ低減,電源制御,電気的ノイズ,安定動作,防災ノイズ対策,吐出装置電源容量,送液機構ノイズ抑制,安定吐出ノイズ対策,流路ノイズ影響</t>
  </si>
  <si>
    <t>F04F5/00,B05B7/00,F16H39/00,B05B3/00,B01F25/00,F04B9/00,F15B11/00,G05G9/00,F16H61/00,F15B9/00,B05B15/00,B05B5/00,B05B7/00,F04F5/00,B01F23/00,H03K3/00,H02P23/00,F04F5/00,F04B43/00,F16L55/00</t>
  </si>
  <si>
    <t>液体循環流路構成: 循環流路,液体循環,吐出素子,流路構成,液体流路,循環経路,吐出ノズル,流体制御,送液機構,圧力室,流路ブロック分割,揮発抑制,ノイズ対策,安定吐出,防揮発流路,安定吐出流路,防災流路設計,タイミング駆動,流路ノイズ対策,液体吐出装置; 送液機構の分割・駆動制御: 送液機構,送液ポンプ,駆動制御,タイミング制御,ブロック分割,圧力室対応,複数送液機構制御,ノイズ低減駆動,電源容量最適化,安定吐出制御,駆動タイミング,分割駆動,液体循環,吐出動作安定化,揮発抑制,流路設計,送液ブロック,防災駆動タイミング; 液体揮発防止技術: 揮発抑制,液体揮発防止,安定吐出動作,密閉流路,液体保持,蒸発防止,送液機構,循環流路,圧力室,ノイズ影響低減,防揮発流路設計,液体安定化,送液機構揮発防止,分割駆動,タイミング制御,液体循環,吐出素子,電源容量抑制,流路設計,防災揮発対策; 電源容量・ノイズ対策: 電源容量最適化,ノイズ低減,電源制御,電気的ノイズ抑制,安定吐出動作,送液機構タイミング制御,流路循環,圧力室対応送液,液体揮発抑制,吐出装置ノイズ対策,送液機構分割駆動,流路ノイズ影響抑制,安定吐出ノイズ対策,吐出装置電源容量,送液機構ノイズ抑制,電源容量抑制,ノイズ影響抑制,液体循環安定化,圧力室送液機構,ブロック分割駆動</t>
  </si>
  <si>
    <t>液体吐出ヘッド</t>
  </si>
  <si>
    <t>B41J2/16;B81C1/00;B81B1/00</t>
  </si>
  <si>
    <t>【課題】  供給路からエネルギー発生素子上に供給する液体の流抵抗が低く、信頼性の高い液体吐出ヘッドを提供すること。 【解決手段】  基板の表面側に開口し前記基板の表面側に液体を供給する供給路が形成された基板と、前記基板の表面上に、液体を吐出するためのエネルギーを発生させるエネルギー発生素子と、前記エネルギー発生素子と電気的に接続された電気配線層と、前記電気配線層と前記液体とを電気的に絶縁する絶縁層と、前記液体を吐出する吐出口を形成する吐出口部材と、を有する液体吐出ヘッドであって、前記絶縁層の前記供給路の開口側の端部は、前記供給路の開口の縁から前記エネルギー発生素子が設けられている側に寄った位置にあることを特徴とする液体吐出ヘッド。</t>
  </si>
  <si>
    <t>F01D1/00,F04F5/00,B05B7/00,F17D1/00,H01M8/00,F28D1/00,F25B41/00,F24S10/00,G21C19/00,A47L1/00,F16H61/00,F16L55/00,F04D25/00,F04B43/00,H02K9/00,B60R21/00,B05B3/00,B67D7/00,B62D5/00,B05B9/00,F16D51/00,F04F5/00,B05B5/00,B05B7/00,B05B12/00,B60R21/00,H01H37/00,F16K31/00,F02B37/00,B29C33/00,G01L9/00,B05B1/00,F16D49/00,G01D5/00,H10N30/00,B05B9/00,F16D129/00,F16D121/00,B03B5/00,G01L13/00,H05B3/00,H01R13/00,H01L21/00,H01R4/00,H10N30/00,H01G11/00,G03G5/00,H01L23/00,H01J1/00,F16L59/00,H01L31/00,H02K3/00,G02F1/00,H01Q5/00,H01R39/00,H01B7/00,H01T13/00,H01B17/00,H01J19/00,H01F41/00,B05B1/00,B29C48/00,B05B7/00,B05B3/00,B04C5/00,F04F5/00,B29C41/00,B28B21/00,B05B5/00,B29C49/00,B65D35/00,B05C7/00,B65D83/00,B29C45/00,B21D51/00,C03B9/00,B65D47/00,B05B15/00,B29C70/00,B67D3/00</t>
  </si>
  <si>
    <t>液体供給路構造: F01D1/00,F04F5/00,B05B7/00,F17D1/00,H01M8/00,F28D1/00,F25B41/00,F24S10/00,G21C19/00,A47L1/00,F16H61/00,F16L55/00,F04D25/00,F04B43/00,H02K9/00,B60R21/00,B05B3/00,B67D7/00,B62D5/00,B05B9/00 | keywords: 供給路,液体供給,流抵抗,開口,基板,液体流路,供給路構造,流体抵抗,流路設計,液体供給路,低抵抗流路,液体吐出ヘッド供給路,流路最適化,基板開口部,流体制御,信頼性向上供給路; エネルギー発生素子: F16D51/00,F04F5/00,B05B5/00,B05B7/00,B05B12/00,B60R21/00,H01H37/00,F16K31/00,F02B37/00,B29C33/00,G01L9/00,B05B1/00,F16D49/00,G01D5/00,H10N30/00,B05B9/00,F16D129/00,F16D121/00,B03B5/00,G01L13/00 | keywords: エネルギー発生素子,液体吐出,基板表面,発生させる,吐出用エネルギー素子,発熱素子,圧電素子,エネルギー発生部,液体吐出エネルギー,液体吐出ヘッドエネルギー素子,基板上エネルギー発生,吐出制御素子,信頼性向上エネルギー素子,液体供給路連携エネルギー素子; 電気配線層・絶縁層構造: H05B3/00,H01R13/00,H01L21/00,H01R4/00,H10N30/00,H01G11/00,G03G5/00,H01L23/00,H01J1/00,F16L59/00,H01L31/00,H02K3/00,G02F1/00,H01Q5/00,H01R39/00,H01B7/00,H01T13/00,H01B17/00,H01J19/00,H01F41/00 | keywords: 電気配線層,絶縁層,電気的接続,絶縁,液体,配線層構造,絶縁層設計,電気絶縁,液体絶縁,電気配線,絶縁材料,液体吐出ヘッド絶縁層,供給路開口絶縁,信頼性向上絶縁層,エネルギー素子電気配線,液体接触防止絶縁; 吐出口部材・吐出口形成: B05B1/00,B29C48/00,B05B7/00,B05B3/00,B04C5/00,F04F5/00,B29C41/00,B28B21/00,B05B5/00,B29C49/00,B65D35/00,B05C7/00,B65D83/00,B29C45/00,B21D51/00,C03B9/00,B65D47/00,B05B15/00,B29C70/00,B67D3/00 | keywords: 吐出口,吐出口部材,液体吐出,形成,吐出口構造,吐出口形成,吐出口部材設計,液体吐出部,吐出口配置,液体吐出ヘッド吐出口,信頼性向上吐出口,供給路連携吐出口,エネルギー素子連動吐出口,微細吐出口形成</t>
  </si>
  <si>
    <t>F04F5/00,B05B7/00,F17D1/00,F28D1/00,F25B41/00,B05B5/00,B05B7/00,B05B12/00,H01H37/00,F04F5/00,H05B3/00,H01L21/00,H01L23/00,H01R4/00,H10N30/00,B05B1/00,B05B7/00,B05B3/00,B05B5/00,B29C48/00</t>
  </si>
  <si>
    <t>液体供給路構造: 液体供給路,供給路構造,液体流路,流体抵抗,流路設計,基板開口部,液体吐出ヘッド供給路,流路最適化,流体制御,信頼性向上供給路,エネルギー発生素子,絶縁層,電気配線層,吐出口部材,流抵抗低減,供給路開口,基板表面側,液体吐出口,液体供給,供給路開口縁; エネルギー発生素子: 液体吐出エネルギー素子,発熱素子,圧電素子,エネルギー発生部,液体吐出ヘッド,基板表面供給路,絶縁層配置,吐出口部材,液体供給路,吐出制御素子,信頼性向上エネルギー素子,液体吐出ヘッドエネルギー素子,基板上エネルギー発生,液体供給路連携エネルギー素子,エネルギー発生素子構造,液体流抵抗低減,電気配線層絶縁,エネルギー発生素子配置,液体吐出エネルギー,吐出口配置; 電気配線層・絶縁層構造: 電気配線層,絶縁層,液体絶縁,配線層構造,絶縁層設計,エネルギー発生素子,電気的接続,液体吐出ヘッド,供給路開口絶縁,信頼性向上絶縁層,エネルギー素子電気配線,液体接触防止絶縁,絶縁層端部位置,吐出口部材,基板表面側供給路,液体流抵抗低減,電気絶縁,液体供給路,電気配線,絶縁層構造; 吐出口部材・吐出口形成: 吐出口,吐出口部材,吐出口形成,吐出口構造,吐出口配置,液体吐出,液体吐出ヘッド,液体吐出部,微細吐出口,供給路連携吐出口,エネルギー素子連動吐出口,信頼性向上吐出口,吐出口部材設計,絶縁層配置,電気配線層絶縁,基板表面供給路,液体流抵抗低減,エネルギー発生素子,吐出口部材形成,液体供給路</t>
  </si>
  <si>
    <t>B41J29/00;G03G21/00;H04N1/00</t>
  </si>
  <si>
    <t>【課題】印刷出力された用紙中の画像に対する機密保護を図る。 【解決手段】図５は、１１頁にわたり用紙Ｐを出力させる際に機密保護出力が全く適用されない場合（図５（ａ））と、７頁目の出力後に他人の存在が確認でき、この他人がまだ存在する場合（図５（ｂ））、その後にこの他人が立ち去った場合（図５（ｃ））、の排紙部における出力の状況を示す図である。図５（ｂ）の場合には、白紙Ｐ０が７頁の後に追加されており、これによってこの時点で一番上にある７頁目の用紙Ｐが遮蔽されている。この状態は、この他人が立ち去るまで維持され、この他人が立ち去った後に、排紙部においては、最終的には図５（ｃ）のような形態となる。</t>
  </si>
  <si>
    <t>B41L47/00,B41J11/00,B41J29/00,B41L5/00,B41K3/00,B41J35/00,B41F7/00,B41J25/00,B41F3/00,B41F1/00,B41F5/00,B41M5/00,B41L19/00,B41L7/00,B41F13/00,B41J3/00,B41F19/00,B05B12/00,B41L1/00,H01T13/00,B41L47/00,B41F13/00,G07D11/00,G11B15/00,B41J33/00,G06V30/00,B41J29/00,B41F33/00,B23Q35/00,B41J25/00,G06V10/00,G06K15/00,B07C3/00,B41M1/00,G07D7/00,H04H60/00,B41L5/00,B41L27/00,B41J9/00,E05F15/00,B41J2/00,B41M1/00,G06F21/00,B41L47/00,B41J35/00,B41F5/00,B41J29/00,G06K15/00,B41L45/00,B41J3/00,B41F13/00,B41L5/00,B41F15/00,B41L23/00,B41M5/00,H04W12/00,B41K3/00,H03M13/00,H04N25/00,B41F31/00,B41J11/00,B41L47/00,B41L5/00,B65B57/00,G07D11/00,H04H60/00,D21H23/00,G11B15/00,G08B29/00,B41F33/00,D21F1/00,B41F1/00,G06F1/00,B41J17/00,B41L7/00,B41L21/00,B41K3/00,G06V20/00,B41F13/00,B43L17/00</t>
  </si>
  <si>
    <t>排紙部の用紙遮蔽機構: B41L47/00,B41J11/00,B41J29/00,B41L5/00,B41K3/00,B41J35/00,B41F7/00,B41J25/00,B41F3/00,B41F1/00,B41F5/00,B41M5/00,B41L19/00,B41L7/00,B41F13/00,B41J3/00,B41F19/00,B05B12/00,B41L1/00,H01T13/00 | keywords: 排紙部,遮蔽,白紙,用紙,機密保護,排紙部遮蔽,用紙隠蔽,白紙追加,機密用紙保護,印刷物遮蔽,機密画像遮蔽,防閲機構,排紙部セキュリティ,他人存在時遮蔽,防災排紙部,排紙部通知; 他人検知・存在判定技術: B41L47/00,B41F13/00,G07D11/00,G11B15/00,B41J33/00,G06V30/00,B41J29/00,B41F33/00,B23Q35/00,B41J25/00,G06V10/00,G06K15/00,B07C3/00,B41M1/00,G07D7/00,H04H60/00,B41L5/00,B41L27/00,B41J9/00,E05F15/00 | keywords: 他人,存在,確認,検知,排紙部,他人検知,存在判定,人物検出,排紙部監視,センサ検知,他人存在通知,排紙部人物検知,防災他人検知,機密保護センサ,出力時人物判定,排紙部監視システム; 機密保護印刷制御: B41J2/00,B41M1/00,G06F21/00,B41L47/00,B41J35/00,B41F5/00,B41J29/00,G06K15/00,B41L45/00,B41J3/00,B41F13/00,B41L5/00,B41F15/00,B41L23/00,B41M5/00,H04W12/00,B41K3/00,H03M13/00,H04N25/00,B41F31/00 | keywords: 機密保護,出力制御,白紙追加,印刷,用紙出力,機密保護印刷,出力順制御,白紙挿入,印刷制御,機密画像出力,機密保護出力方法,防災印刷制御,他人検知連動印刷,排紙部出力制御,機密画像印刷,通知連動印刷; 排紙部状態監視・通知: B41J11/00,B41L47/00,B41L5/00,B65B57/00,G07D11/00,H04H60/00,D21H23/00,G11B15/00,G08B29/00,B41F33/00,D21F1/00,B41F1/00,G06F1/00,B41J17/00,B41L7/00,B41L21/00,B41K3/00,G06V20/00,B41F13/00,B43L17/00 | keywords: 排紙部,状態,監視,通知,用紙,排紙部監視,状態通知,用紙状況検知,遮蔽状況通知,排紙部状態検出,排紙部センサ通知,機密保護通知,防災排紙部監視,他人存在通知,排紙部状態表示,機密出力通知</t>
  </si>
  <si>
    <t>B41J11/00,B41J29/00,B41J25/00,B41L47/00,B41J35/00,B41F33/00,G06V30/00,G07D11/00,B41J29/00,B41F13/00,B41J2/00,G06F21/00,G06K15/00,B41J29/00,B41J3/00,B41J11/00,B65B57/00,G08B29/00,B41F33/00,G07D11/00</t>
  </si>
  <si>
    <t>排紙部の用紙遮蔽機構: 排紙部遮蔽,用紙隠蔽,白紙追加,機密用紙保護,印刷物遮蔽,機密画像遮蔽,防閲機構,排紙部セキュリティ,他人存在時遮蔽,機密保護出力,用紙遮蔽手段,排紙部検知,白紙重ね,排紙部監視,用紙出力制御,排紙部状況判定,用紙出力タイミング,排紙部状態維持; 他人検知・存在判定技術: 他人検知,存在判定,人物検出,排紙部監視,センサ検知,他人存在通知,排紙部人物検知,機密保護出力,白紙遮蔽,排紙部人物判定,排紙部センサ,出力時人物判定,排紙部他人検知,排紙部機密保護,排紙部遮蔽,排紙部人物監視,排紙部人物存在,排紙部人物確認,排紙部人物検出,排紙部人物通知; 機密保護印刷制御: 機密保護印刷,出力順制御,白紙挿入,印刷制御,機密画像出力,機密保護出力方法,他人検知連動印刷,排紙部出力制御,機密画像印刷,用紙出力,白紙追加,機密保護,印刷出力,排紙部遮蔽,用紙遮蔽,機密文書印刷,画像機密保護,排紙部管理,機密情報印刷,用紙重ね出力; 排紙部状態監視・通知: 排紙部監視,状態通知,用紙状況検知,遮蔽状況通知,排紙部状態検出,排紙部センサ通知,機密保護通知,他人存在通知,排紙部状態表示,排紙部遮蔽,排紙部警報,排紙部安全制御,排紙部自動検知,排紙部状態維持,排紙部出力管理,排紙部用紙追加,排紙部状態変化,排紙部状態判定</t>
  </si>
  <si>
    <t>摩擦体及び熱変色性筆記具</t>
  </si>
  <si>
    <t>B43K29/02</t>
  </si>
  <si>
    <t>B43L19/00</t>
  </si>
  <si>
    <t>【課題】熱変色性インクにより形成された筆跡を、擦過して変色又は消色させる摩擦体及びこの摩擦体を備えた熱変色性筆記具に関し、擦過して変色又は消色させる際の抵抗感が少なく、また、軽い力でも十分な摩擦熱が得られ、更に、細かい部分の消去等も容易となる摩擦体及びこの摩擦体を備えた熱変色性筆記具を提供する。 【解決手段】熱変色性筆記具に使用される摩擦体であって、該摩擦体を構成する材料のうち、ポリプロピレン系樹脂が５０質量％以上であり、摩擦体の引張弾性率（JIS  K  7161：2014-1）が７０ＭＰａ以上であることを特徴とする摩擦体。   本発明の熱変色性筆記具１は、少なくとも熱変色性のインクを使用した熱変色性筆記具であって、該熱変色性筆記具には、上記構成の摩擦体４０を備えたことを特徴とする。</t>
  </si>
  <si>
    <t>B41M5/00,C09D11/00,B41J2/00,G03C1/00,G05D23/00,G03C7/00,D06P5/00,B41J27/00,D21H21/00,B41J31/00,B41L27/00,B41K1/00,G01K7/00,G01N33/00,B41J35/00,H01C7/00,E04B1/00,B41K3/00,C09B67/00,D21H19/00,F16H15/00,F16C33/00,H01B1/00,A61L31/00,A61L27/00,D06P1/00,G03C1/00,A61L29/00,B23K26/00,F16D3/00,B01F101/00,C08J3/00,E04D1/00,C10N30/00,C08J9/00,A61K9/00,B23K35/00,B24B37/00,B24D3/00,B60J10/00,F16H15/00,F16D25/00,F16D13/00,B60T8/00,F04B37/00,F24S10/00,F16F3/00,B01J35/00,A61L15/00,D04B15/00,G01N21/00,B23K26/00,D04H1/00,D06B3/00,F24S70/00,B60W40/00,B60G13/00,G01N3/00,B24D3/00,G01D5/00,B43K8/00,B43K21/00,B41J2/00,B41K1/00,B41J27/00,B41L27/00,B41J35/00,C09D11/00,B41F31/00,B41M5/00,G01D9/00,B41K3/00,B43K19/00,B43K27/00,B43K7/00,B43K24/00,B41J31/00,B43K5/00,G01D15/00,B43K23/00</t>
  </si>
  <si>
    <t>熱変色性インク: B41M5/00,C09D11/00,B41J2/00,G03C1/00,G05D23/00,G03C7/00,D06P5/00,B41J27/00,D21H21/00,B41J31/00,B41L27/00,B41K1/00,G01K7/00,G01N33/00,B41J35/00,H01C7/00,E04B1/00,B41K3/00,C09B67/00,D21H19/00 | keywords: 熱変色性インク,変色,消色,温度変化,筆跡,サーモクロミックインク,温度応答性インク,色変化インク,消色性インク,熱応答性顔料,熱変色性インク消去,防消色性,筆記具用熱変色性インク,摩擦体による消色,インク消去方法; 摩擦体の材料構成: F16H15/00,F16C33/00,H01B1/00,A61L31/00,A61L27/00,D06P1/00,G03C1/00,A61L29/00,B23K26/00,F16D3/00,B01F101/00,C08J3/00,E04D1/00,C10N30/00,C08J9/00,A61K9/00,B23K35/00,B24B37/00,B24D3/00,B60J10/00 | keywords: 摩擦体,ポリプロピレン系樹脂,材料,５０質量％以上,引張弾性率,PP樹脂,ポリプロピレン,高弾性率樹脂,摩擦体材料,JIS K 7161,摩擦体材料選定,熱変色性筆記具用摩擦体,高弾性摩擦体,消色用摩擦体,防摩耗性樹脂; 摩擦体の物理特性: F16H15/00,F16D25/00,F16D13/00,B60T8/00,F04B37/00,F24S10/00,F16F3/00,B01J35/00,A61L15/00,D04B15/00,G01N21/00,B23K26/00,D04H1/00,D06B3/00,F24S70/00,B60W40/00,B60G13/00,G01N3/00,B24D3/00,G01D5/00 | keywords: 引張弾性率,７０ＭＰａ以上,摩擦熱,抵抗感,軽い力,弾性率,摩擦熱発生,低抵抗摩擦,消色効率,摩擦体性能,摩擦体消色性能,摩擦体の熱発生,筆記具消去部,細部消去,摩擦体の操作性; 熱変色性筆記具の構成: B43K8/00,B43K21/00,B41J2/00,B41K1/00,B41J27/00,B41L27/00,B41J35/00,C09D11/00,B41F31/00,B41M5/00,G01D9/00,B41K3/00,B43K19/00,B43K27/00,B43K7/00,B43K24/00,B41J31/00,B43K5/00,G01D15/00,B43K23/00 | keywords: 熱変色性筆記具,摩擦体を備えた筆記具,筆記具１,消去,細かい部分,消去機能付き筆記具,摩擦体付きペン,サーモクロミックペン,消色ペン,熱変色性消去具,防消色筆記具,摩擦体一体型筆記具,細部消去可能筆記具,摩擦体構成筆記具,熱変色性インク消去ペン</t>
  </si>
  <si>
    <t>C09D11/00,B41M5/00,B41J2/00,D06P5/00,G05D23/00,F16C33/00,A61L31/00,A61L27/00,D06P1/00,H01B1/00,F16D13/00,F16F3/00,B01J35/00,A61L15/00,F16H15/00,B43K8/00,B43K21/00,C09D11/00,B41J2/00,B41J27/00</t>
  </si>
  <si>
    <t>熱変色性インク: 熱変色性インク,サーモクロミックインク,温度応答性インク,色変化インク,消色性インク,熱応答性顔料,摩擦体,ポリプロピレン系樹脂,引張弾性率,摩擦熱,筆跡消去,摩擦体消去,消色方法,防消色性,筆記具用熱変色性インク,摩擦体材料,摩擦体構成,細部消去,温度変化消色,摩擦体付き筆記具; 摩擦体の材料構成: 摩擦体,ポリプロピレン系樹脂,PP樹脂,高弾性率樹脂,摩擦体材料,５０質量％以上,引張弾性率,JIS K 7161,熱変色性筆記具用摩擦体,高弾性摩擦体,消色用摩擦体,防摩耗性樹脂,摩擦体材料選定,熱変色性インク,摩擦熱発生,細部消去,低抵抗摩擦体,摩擦体構成材料,筆跡消去,摩擦体性能; 摩擦体の物理特性: 摩擦体,熱変色性インク,引張弾性率,摩擦熱発生,消色性能,低抵抗摩擦,摩擦体材料,ポリプロピレン系樹脂,摩擦体消色効率,摩擦体操作性,筆記具消去部,細部消去,摩擦体消色性能,摩擦体の熱発生,摩擦体性能,摩擦体の物理特性,摩擦体の弾性率,摩擦体の摩擦熱,摩擦体の消色効率,摩擦体の抵抗感; 熱変色性筆記具の構成: 熱変色性筆記具,摩擦体付きペン,消去機能付き筆記具,サーモクロミックペン,消色ペン,熱変色性インク,摩擦体,消去部材,ポリプロピレン系樹脂摩擦体,摩擦熱発生部,細部消去可能筆記具,摩擦体構成筆記具,熱変色性インク消去ペン,摩擦体一体型筆記具,防消色筆記具,引張弾性率摩擦体,消色機能,消去性能,筆記具構成,摩擦体材料</t>
  </si>
  <si>
    <t>熱転写用光ペン及び熱転写装置</t>
  </si>
  <si>
    <t>B41J2/48</t>
  </si>
  <si>
    <t>B44C1/17</t>
  </si>
  <si>
    <t>【課題】熱転写シートへの熱供給源として光を用い、表面に凹凸のある被転写物に熱転写する場合であっても、熱転写を良好に行うことができる熱転写用光ペンおよび熱転写装置を提供する。 【解決手段】先端部を有する中空状のペン本体３１と、ペン本体３１の先端部に設けられ、先端に向けて凸状の曲面を有する押圧体３６と、一端部および他端部を有し、少なくとも一部がペン本体３１の内部に配置された導光体３４と、導光体の一端部に接続された光源３２と、を備える熱転写用光ペン３０が提供される。導光体の他端部は、ペン本体３１の内部にて押圧体３６に対向するようにペン本体３１の先端部に配置され、押圧体３６は、光源３２から発せられる光に対して透明な材料からなっている。</t>
  </si>
  <si>
    <t>B41J2/00,G02F1/00,B41M5/00,H01L31/00,G03G15/00,H05B3/00,G11B7/00,B43K8/00,G03H1/00,G03B27/00,F24F1/00,G09G3/00,H04B10/00,H03K19/00,H01S3/00,H02S40/00,G01D5/00,C09D11/00,H03K17/00,G03C1/00,G02F1/00,F21K9/00,H05B3/00,G02B6/00,G11B7/00,H01L31/00,H01S5/00,H01S3/00,G03B27/00,F21Y107/00,H05B33/00,G02B26/00,F21S43/00,H10K59/00,H01J37/00,F21S4/00,B41J2/00,G02B5/00,H01Q3/00,G03C8/00,B41J2/00,B43K8/00,G03F7/00,A61F13/00,G03C1/00,B41K1/00,B29C48/00,B41F17/00,B21C23/00,B21K21/00,B43K5/00,B41K3/00,B43K7/00,G03B27/00,G01D15/00,F24S10/00,F16K47/00,G03C8/00,B41F15/00,B24B13/00,B41J2/00,B41M5/00,B41K1/00,B41M1/00,B24C1/00,B41C1/00,B41K3/00,B41J3/00,G03G13/00,B24B37/00,B41F17/00,G03G15/00,B44C1/00,B05D5/00,G01D15/00,G03F7/00,B41M3/00,B29C41/00,F24S70/00,B28B21/00,F21K9/00,G09G3/00,G02F1/00,B41J2/00,G03B27/00,G11B7/00,F21S41/00,B41B21/00,H01L31/00,H05B47/00,G02B6/00,G02B26/00,G01D5/00,B41M5/00,H01S3/00,F21S43/00,F21V9/00,G01P3/00,F21Y113/00,F21S4/00</t>
  </si>
  <si>
    <t>熱転写用光ペン構造: B41J2/00,G02F1/00,B41M5/00,H01L31/00,G03G15/00,H05B3/00,G11B7/00,B43K8/00,G03H1/00,G03B27/00,F24F1/00,G09G3/00,H04B10/00,H03K19/00,H01S3/00,H02S40/00,G01D5/00,C09D11/00,H03K17/00,G03C1/00 | keywords: 熱転写用光ペン,ペン本体,先端部,中空状,押圧体,導光体,光源,光ペン,熱転写ペン,中空ペン本体,押圧体構造,導光体配置,光源接続,熱転写装置,光源付きペン,凹凸面転写,透明押圧体,ペン型熱転写,防災用転写ペン,通知機能付き転写ペン; 導光体の配置・構造: G02F1/00,F21K9/00,H05B3/00,G02B6/00,G11B7/00,H01L31/00,H01S5/00,H01S3/00,G03B27/00,F21Y107/00,H05B33/00,G02B26/00,F21S43/00,H10K59/00,H01J37/00,F21S4/00,B41J2/00,G02B5/00,H01Q3/00,G03C8/00 | keywords: 導光体,内部配置,一端部,他端部,ペン本体内部,導光体構造,光伝送体,光ファイバー,内部配置,端部接続,光路設計,熱転写用導光体,押圧体対向配置,光源連結導光体,凹凸面対応導光体,防災転写用導光体; 押圧体の形状・材質: B41J2/00,B43K8/00,G03F7/00,A61F13/00,G03C1/00,B41K1/00,B29C48/00,B41F17/00,B21C23/00,B21K21/00,B43K5/00,B41K3/00,B43K7/00,G03B27/00,G01D15/00,F24S10/00,F16K47/00,G03C8/00,B41F15/00,B24B13/00 | keywords: 押圧体,凸状曲面,透明材料,先端部,押圧体形状,凸面押圧体,透明押圧体,光透過性材料,先端部構造,凹凸面対応押圧体,熱転写用押圧体,防災転写押圧体,通知機能付き押圧体,曲面転写押圧体; 凹凸面への熱転写技術: B41J2/00,B41M5/00,B41K1/00,B41M1/00,B24C1/00,B41C1/00,B41K3/00,B41J3/00,G03G13/00,B24B37/00,B41F17/00,G03G15/00,B44C1/00,B05D5/00,G01D15/00,G03F7/00,B41M3/00,B29C41/00,F24S70/00,B28B21/00 | keywords: 凹凸面,被転写物,熱転写,良好な転写,凹凸面転写,不均一面転写,曲面転写,熱転写方法,被転写物対応,防災用凹凸面転写,通知用凹凸面転写,光ペンによる凹凸面転写,押圧体付き凹凸面転写,熱転写装置凹凸面対応; 光源の選定・制御: F21K9/00,G09G3/00,G02F1/00,B41J2/00,G03B27/00,G11B7/00,F21S41/00,B41B21/00,H01L31/00,H05B47/00,G02B6/00,G02B26/00,G01D5/00,B41M5/00,H01S3/00,F21S43/00,F21V9/00,G01P3/00,F21Y113/00,F21S4/00 | keywords: 光源,発せられる光,光源接続,光供給,光源制御,発光素子,LED光源,レーザー光源,光源配置,光供給方法,熱転写用光源,防災転写光源,通知機能付き光源,凹凸面対応光源,押圧体連動光源</t>
  </si>
  <si>
    <t>B41J2/00,G02F1/00,B41M5/00,B43K8/00,H01L31/00,G02B6/00,G02F1/00,F21K9/00,G11B7/00,H01S5/00,B43K8/00,B41J2/00,B41K1/00,G03F7/00,B29C48/00,B41J2/00,B41M5/00,B41K1/00,B41K3/00,B41M1/00,F21K9/00,G02F1/00,H05B47/00,G09G3/00,G11B7/00</t>
  </si>
  <si>
    <t>熱転写用光ペン構造: 熱転写用光ペン,光ペン構造,中空ペン本体,押圧体,押圧体構造,導光体,導光体配置,光源付きペン,透明押圧体,凹凸面転写,ペン型熱転写,熱転写装置,熱転写ペン,先端部,ペン本体,光供給源,熱供給源,熱転写シート,被転写物,曲面押圧体; 導光体の配置・構造: 導光体配置,導光体構造,ペン本体内部導光体,端部接続導光体,押圧体対向導光体,光源連結導光体,熱転写用導光体,凹凸面対応導光体,光伝送体,光ファイバー,中空ペン本体,透明押圧体,先端部配置,内部配置,光源,熱転写用光ペン,熱転写装置,光照射転写,光伝送,光学的転写; 押圧体の形状・材質: 押圧体形状,凸面押圧体,透明押圧体,光透過性材料,先端部構造,凹凸面対応押圧体,熱転写用押圧体,曲面転写押圧体,導光体,光源配置,中空ペン本体,押圧体材質,透明材料,先端部押圧体,熱転写光ペン,光供給源,被転写物表面,凸状曲面,光透過押圧体,ペン先端部; 凹凸面への熱転写技術: 凹凸面転写,熱転写方法,光ペン熱転写,押圧体付き転写,導光体熱転写,曲面転写,不均一面転写,被転写物対応,熱転写装置,透明押圧体,光源熱転写,中空ペン本体,先端部押圧,凹凸面対応,防災用凹凸面転写,通知用凹凸面転写; 光源の選定・制御: 熱転写用光ペン,光源制御,発光素子,LED光源,レーザー光源,光源配置,導光体,押圧体,凹凸面対応光源,熱転写用光源,発せられる光,光源接続,発光制御,光供給,光源種類,光源選定,光源発光,透明材料押圧体,先端部配置,ペン本体内部配置</t>
  </si>
  <si>
    <t>シート処理装置およびこれを備える画像形成装置</t>
  </si>
  <si>
    <t>B42B5/00</t>
  </si>
  <si>
    <t>B65H37/04;B42C19/02</t>
  </si>
  <si>
    <t>【課題】圧着綴じ処理部の加水有無に応じて適切な加圧力を付与可能なシート処理装置を提供する。 【解決手段】シートを戴置する処理トレイと、前記処理トレイに戴置されたシートを挟んで圧着する一対の加圧歯と、前記加圧歯によって圧着するシートの加圧位置に水を加水する加水部材と、前記加圧歯と前記加水部材と作動させる駆動モータと、前記加水部材による加水を行って加圧歯による圧着を行うか、加水を行わずに加圧歯による圧着を行うかを選択する選択手段と、前記加圧歯に付与する駆動力を、前記加水部材による加水の有無に応じて異ならせるよう前記駆動モータを制御する制御手段と、を備える。</t>
  </si>
  <si>
    <t>A01D7/00,F16L33/00,B23Q16/00,F16B5/00,H01R4/00,F16L37/00,B65D45/00,G05G5/00,B42F1/00,B41J19/00,F16K3/00,B28B21/00,B65B7/00,F16H1/00,B22C15/00,B27B5/00,B60N2/00,B65D43/00,E04G7/00,A47B57/00,F16D13/00,F02M25/00,B30B1/00,B65B3/00,A01B63/00,F04B9/00,C10H1/00,B22C15/00,F22B37/00,B41F31/00,B05B9/00,E03B9/00,E03C1/00,B60S1/00,B63H5/00,B22D17/00,F41A9/00,F22D5/00,B62D5/00,F04B1/00,A47J42/00,B23Q35/00,B23Q5/00,B21J7/00,B65H23/00,E05F15/00,B22C15/00,E21D23/00,B65D45/00,B23B31/00,F16K31/00,B41J23/00,B62M6/00,G05G7/00,B60R1/00,F16H61/00,F15B11/00,D04B27/00,B25D9/00,A46B13/00,F02M25/00,H01M8/00,F16H61/00,A01B63/00,D21H23/00,F02D41/00,B22D39/00,G21C19/00,F22B37/00,F02M37/00,H01M10/00,E03C1/00,E21B43/00,G05D11/00,F02M69/00,B41J9/00,B23Q35/00,B03C3/00,F22G5/00,F24F1/00,B41J11/00,B65B43/00,B31B50/00,B41J19/00,B41F27/00,B21D43/00,B65B41/00,B42F21/00,B30B15/00,B26D7/00,B65D5/00,B41J17/00,B41L47/00,B41J13/00,D06F71/00,B65H45/00,B65D75/00,G09B11/00,G03F7/00,B29C53/00</t>
  </si>
  <si>
    <t>加圧歯による圧着機構: A01D7/00,F16L33/00,B23Q16/00,F16B5/00,H01R4/00,F16L37/00,B65D45/00,G05G5/00,B42F1/00,B41J19/00,F16K3/00,B28B21/00,B65B7/00,F16H1/00,B22C15/00,B27B5/00,B60N2/00,B65D43/00,E04G7/00,A47B57/00 | keywords: 加圧歯,圧着,シート,挟む,圧着歯,加圧機構,シート圧着,圧着処理,加圧部材,圧着綴じ,シート処理装置,防水圧着,加水圧着,圧着位置制御,加圧力調整; 加水部材・加水機構: F16D13/00,F02M25/00,B30B1/00,B65B3/00,A01B63/00,F04B9/00,C10H1/00,B22C15/00,F22B37/00,B41F31/00,B05B9/00,E03B9/00,E03C1/00,B60S1/00,B63H5/00,B22D17/00,F41A9/00,F22D5/00,B62D5/00,F04B1/00 | keywords: 加水部材,加水,水供給,圧着位置,加水機構,水供給部,加水処理,湿潤化,加水装置,加水圧着,シート加水,加水選択,防災加水,加水制御,加水有無判定; 駆動モータ・駆動制御: A47J42/00,B23Q35/00,B23Q5/00,B21J7/00,B65H23/00,E05F15/00,B22C15/00,E21D23/00,B65D45/00,B23B31/00,F16K31/00,B41J23/00,B62M6/00,G05G7/00,B60R1/00,F16H61/00,F15B11/00,D04B27/00,B25D9/00,A46B13/00 | keywords: 駆動モータ,駆動力,制御,作動,モータ制御,駆動機構,駆動部,加圧力制御,圧着力調整,加水有無制御,圧着力最適化,加圧歯駆動,加水部材駆動,シート処理駆動,圧着処理制御; 加水有無選択手段: F02M25/00,H01M8/00,F16H61/00,A01B63/00,D21H23/00,F02D41/00,B22D39/00,G21C19/00,F22B37/00,F02M37/00,H01M10/00,E03C1/00,E21B43/00,G05D11/00,F02M69/00,B41J9/00,B23Q35/00,B03C3/00,F22G5/00,F24F1/00 | keywords: 選択手段,加水有無,加水選択,圧着選択,加水有無判定,加水選択機構,加水制御手段,圧着モード選択,処理モード切替,加水圧着選択,シート処理モード,加水有無制御,圧着処理選択,加水有無通知,加水有無検知; シート処理トレイ: B41J11/00,B65B43/00,B31B50/00,B41J19/00,B41F27/00,B21D43/00,B65B41/00,B42F21/00,B30B15/00,B26D7/00,B65D5/00,B41J17/00,B41L47/00,B41J13/00,D06F71/00,B65H45/00,B65D75/00,G09B11/00,G03F7/00,B29C53/00 | keywords: 処理トレイ,シート戴置,シート処理,シートトレイ,処理台,シート支持部,シート配置,シート搬送,圧着処理トレイ,加水処理トレイ,シート加水トレイ,シート圧着台,シート処理装置,トレイ構造</t>
  </si>
  <si>
    <t>B42F1/00,B65D45/00,F16B5/00,B23Q16/00,G05G5/00,B30B1/00,F04B9/00,B65B3/00,F16D13/00,C10H1/00,B23Q5/00,B65H23/00,B65D45/00,B23Q35/00,B21J7/00,D21H23/00,F16H61/00,A01B63/00,F02M25/00,F02D41/00,B41J11/00,B30B15/00,B65B41/00,B65B43/00,B31B50/00</t>
  </si>
  <si>
    <t>加圧歯による圧着機構: 加圧歯,圧着機構,シート圧着,圧着処理,加圧部材,圧着綴じ,シート処理装置,加水圧着,防水圧着,圧着位置制御,処理トレイ,加水部材,駆動モータ,選択手段,加圧力制御,圧着位置,圧着動作,加圧力付与,シート挟持,圧着選択; 加水部材・加水機構: 加水部材,加水機構,水供給部,加水処理,湿潤化,加水装置,加水圧着,シート加水,加水選択,加水制御,圧着位置,圧着処理,加圧歯,処理トレイ,駆動モータ,加水部材駆動,加水有無判定,加圧力制御; 駆動モータ・駆動制御: 駆動モータ制御,加圧歯駆動,加水部材駆動,圧着力調整,加圧力制御,加水有無制御,圧着力最適化,シート処理駆動,駆動力調整,処理トレイ駆動,選択手段制御,駆動モータ出力,加圧位置制御,加水部材作動,加圧歯作動,駆動機構制御,シート圧着処理,加水圧着処理; 加水有無選択手段: 加水有無選択,加水選択手段,加水制御,加水有無判定,加水選択機構,圧着モード選択,処理モード切替,加水圧着選択,シート処理モード,加水有無制御,圧着処理選択,加水有無通知,加圧力制御,加水部材,加圧歯,駆動モータ,圧着選択,加水圧着,シート圧着,加水圧着処理; シート処理トレイ: シート処理トレイ,圧着処理トレイ,加水処理トレイ,シート加水トレイ,シート圧着台,シート戴置,処理台,シート支持部,シート配置,シート搬送,加圧歯,加水部材,駆動モータ,選択手段,加圧力制御,加水有無判定,圧着処理,シート処理装置,加水圧着,シート圧着</t>
  </si>
  <si>
    <t>筆記具用水性インキセット</t>
  </si>
  <si>
    <t>B43L25/04</t>
  </si>
  <si>
    <t>B43K8/03</t>
  </si>
  <si>
    <t>【課題】   本発明は、異なる複数色のインキを混合してインキを調色する際に、調色したインキの色が簡単に確認可能で、手を汚すことなしに調色や筆記具への充填が可能で、同じ色のインキを簡単に再度調色できる筆記具用水性インキセットを提供すること。 【解決手段】   調色に用いるインキが収容されたインキ容器本体と着脱可能な吐出量が定量可能な吐出口を有する蓋体を具備したインキ容器と、インキ調色用容器から少なくともなるインキセットであって、異なる色彩のインキを収容したインキ容器が複数からなり、インキ調色用容器がインキ収容体とインキ収容体に着脱自在な筆記先端を具備した筆記具用水性インキセットとした。</t>
  </si>
  <si>
    <t>B41J2/00,B41F31/00,B41J27/00,B41L27/00,B41J35/00,B43K5/00,B41K1/00,G03C7/00,B41M1/00,B41K3/00,C09D11/00,H04N9/00,B41F3/00,B41M5/00,B43K8/00,B43K7/00,B41J31/00,B41F7/00,H04N1/00,B43L25/00,B41L27/00,B43K5/00,B41F31/00,B41K1/00,B65B3/00,B41J2/00,B43K8/00,B41J27/00,B43K7/00,B41K3/00,B43L25/00,B65D21/00,B41J35/00,C09D11/00,B41J31/00,B65B1/00,B65B43/00,F27D3/00,B65D51/00,B01F35/00,B05B1/00,B65D47/00,G01G13/00,F02M69/00,B67D7/00,F04F5/00,B41L27/00,B05B3/00,B41F31/00,B60R21/00,B05B9/00,B41J27/00,H01H33/00,B43K7/00,B67D3/00,F16K21/00,B05B5/00,G01F11/00,F02M7/00,A61M5/00,B41J2/00,B41J27/00,B41L27/00,H04N9/00,B41K1/00,B41F31/00,B41K3/00,B43K5/00,G03C7/00,B41M5/00,B41J35/00,C09D11/00,B41M1/00,B41L17/00,B41J31/00,H04N1/00,G01J3/00,H04N23/00,B43K7/00,B43L25/00,B41F31/00,C09D11/00,B41L27/00,B41J27/00,B43K8/00,B41K1/00,B41J2/00,B43K21/00,B41J35/00,B43K5/00,B43K7/00,B41K3/00,B41J31/00,B41M1/00,B43L25/00,B65B3/00,B43K27/00,B43K19/00,B43K29/00,B43K23/00</t>
  </si>
  <si>
    <t>インキ調色機構: B41J2/00,B41F31/00,B41J27/00,B41L27/00,B41J35/00,B43K5/00,B41K1/00,G03C7/00,B41M1/00,B41K3/00,C09D11/00,H04N9/00,B41F3/00,B41M5/00,B43K8/00,B43K7/00,B41J31/00,B41F7/00,H04N1/00,B43L25/00 | keywords: 調色,インキ混合,複数色,インキセット,インキ調色,色混合,カラーインキ,調色方法,インキブレンド,調色容器,水性インキ調色,筆記具用調色,防汚調色,再現性調色; インキ容器構造: B41L27/00,B43K5/00,B41F31/00,B41K1/00,B65B3/00,B41J2/00,B43K8/00,B41J27/00,B43K7/00,B41K3/00,B43L25/00,B65D21/00,B41J35/00,C09D11/00,B41J31/00,B65B1/00,B65B43/00,F27D3/00,B65D51/00,B01F35/00 | keywords: インキ容器,容器本体,蓋体,吐出口,着脱可能,インキ収容体,着脱蓋,定量吐出,インキ容器構造,吐出口,防汚容器,筆記具充填容器,水性インキ容器,調色用容器,インキセット容器; 定量吐出機構: B05B1/00,B65D47/00,G01G13/00,F02M69/00,B67D7/00,F04F5/00,B41L27/00,B05B3/00,B41F31/00,B60R21/00,B05B9/00,B41J27/00,H01H33/00,B43K7/00,B67D3/00,F16K21/00,B05B5/00,G01F11/00,F02M7/00,A61M5/00 | keywords: 定量可能,吐出口,蓋体,吐出量,定量吐出,吐出口構造,吐出制御,インキ吐出,着脱蓋体,定量充填,筆記具充填,防汚吐出,調色用吐出口,水性インキ吐出; 色確認機構: B41J2/00,B41J27/00,B41L27/00,H04N9/00,B41K1/00,B41F31/00,B41K3/00,B43K5/00,G03C7/00,B41M5/00,B41J35/00,C09D11/00,B41M1/00,B41L17/00,B41J31/00,H04N1/00,G01J3/00,H04N23/00,B43K7/00,B43L25/00 | keywords: 色確認,調色したインキ,簡単に確認,色彩,色判別,インキ色確認,調色色確認,カラー確認,色表示,調色結果確認,水性インキ色確認,筆記具用色確認,防汚色確認,再現性色確認; 筆記具充填機構: B41F31/00,C09D11/00,B41L27/00,B41J27/00,B43K8/00,B41K1/00,B41J2/00,B43K21/00,B41J35/00,B43K5/00,B43K7/00,B41K3/00,B41J31/00,B41M1/00,B43L25/00,B65B3/00,B43K27/00,B43K19/00,B43K29/00,B43K23/00 | keywords: 筆記具,充填,インキ収容体,筆記先端,着脱自在,筆記具充填,インキ充填,着脱筆記先端,充填方法,インキ収容体,水性インキ充填,調色インキ充填,防汚充填,筆記具用インキ充填,再現性充填</t>
  </si>
  <si>
    <t>B41J2/00,B41F31/00,B41J27/00,B43K5/00,B41L27/00,B41L27/00,B43K5/00,B41F31/00,B65B3/00,B43K8/00,B05B1/00,B65D47/00,G01G13/00,B05B3/00,B67D7/00,B41J2/00,B41J27/00,B41L27/00,B43K5/00,G03C7/00,B43K5/00,B43K8/00,C09D11/00,B41J27/00,B41F31/00</t>
  </si>
  <si>
    <t>インキ調色機構: インキ調色,インキ混合,複数色インキ,調色容器,水性インキ調色,筆記具用調色,防汚調色,再現性調色,インキセット,カラーインキ,調色方法,インキブレンド,定量吐出口,着脱蓋体,インキ容器本体,インキ収容体,筆記先端,充填機構,色確認機構,調色再現性; インキ容器構造: インキ容器,調色用容器,吐出口,着脱蓋,定量吐出,インキ収容体,防汚容器,筆記具充填容器,水性インキ容器,インキセット容器,着脱可能吐出口,インキ調色,筆記先端,インキ充填,色彩インキ,インキ混合,再調色,手汚れ防止,インキ収容本体,インキ吐出; 定量吐出機構: 定量吐出,吐出口構造,吐出制御,インキ吐出,着脱蓋体,定量充填,筆記具充填,防汚吐出,調色用吐出口,水性インキ吐出,インキ容器本体,吐出口,蓋体,調色インキ,インキ調色用容器,インキ収容体,筆記先端,インキセット; 色確認機構: 色確認機構,調色インキ色確認,インキ調色容器,吐出口定量機構,防汚調色,再現性色確認,筆記具用水性インキ,調色結果表示,インキ色判別,カラー調色,インキ充填機構,着脱式筆記先端,色彩表示,調色色確認,インキ容器本体,筆記具用色確認,水性インキ色確認,調色結果確認; 筆記具充填機構: 筆記具充填,インキ充填,水性インキ充填,調色インキ充填,防汚充填,再現性充填,インキ収容体,着脱筆記先端,吐出口定量,インキ容器本体,インキ調色用容器,着脱自在,筆記先端,インキ混合,色確認,充填方法,インキセット,筆記具用インキ,インキ収容体着脱,インキ充填作業</t>
  </si>
  <si>
    <t>プリンタ及びその制御方法</t>
  </si>
  <si>
    <t>B41J2/355</t>
  </si>
  <si>
    <t>B41J11/42;B41J11/04;B41J2/32;B41J3/36</t>
  </si>
  <si>
    <t>【課題】サーマルプリンタにおける感熱紙の搬送をより効率的に行い、印刷の速度を向上させることができるプリンタを提供する。 【解決手段】複数の印刷素子を有する印刷ヘッドと、印刷用紙を搬送するステッピングモータであって、１つのドットラインを印刷する位置から、次のドットラインを印刷する位置まで印刷用紙を搬送するのに、複数パルスのうちの初めの所定数のパルスの時間内で１つのドットラインを形成しつつ印刷用紙を第１の速度で搬送し、複数パルスのうちの残りのパルスで次のドットラインを印刷する位置まで第２の速度で印刷用紙を搬送するように、印刷データに基づいて第１の速度を求めるとともに、印刷データに基づいて次のドットラインにおける所定数のパルスの時間内での搬送速度である第３の速度を求め、第１の速度と第３の速度とに基づいて第２の速度の変化のパターンを決定する。</t>
  </si>
  <si>
    <t>B41J11/00,B41J1/00,B41L5/00,B41L47/00,B41K3/00,B41J19/00,B41J2/00,B41F1/00,D21H23/00,B41J17/00,B41F13/00,G11B15/00,B65G47/00,D21F5/00,B41B21/00,B65C9/00,B30B15/00,B41J15/00,B41L21/00,D06F33/00,B41J2/00,B41L47/00,B41L27/00,B41J27/00,B41J3/00,B41J25/00,B41L17/00,B41J1/00,B41F3/00,G11B5/00,B41J35/00,B41F7/00,H01R12/00,B41J9/00,B41K1/00,H04N1/00,G06K15/00,B41M1/00,B65H67/00,B41F5/00,B41J1/00,G05B19/00,B41L47/00,B66C13/00,H02P21/00,B65H23/00,B21B37/00,B41J11/00,B30B15/00,H02P5/00,G11B15/00,D05B69/00,B41J19/00,G08C19/00,B41K3/00,B65H59/00,H02P8/00,B41F13/00,H02P6/00,B63H3/00,B41L47/00,B41J1/00,B41J7/00,B41J11/00,B41J19/00,B41F13/00,B41K3/00,B41J2/00,G06K15/00,B41L17/00,G11B5/00,B41J25/00,B41J17/00,B30B15/00,B65H59/00,B41J27/00,B41L5/00,H02P5/00,B41M1/00,B41F7/00</t>
  </si>
  <si>
    <t>感熱紙搬送制御: B41J11/00,B41J1/00,B41L5/00,B41L47/00,B41K3/00,B41J19/00,B41J2/00,B41F1/00,D21H23/00,B41J17/00,B41F13/00,G11B15/00,B65G47/00,D21F5/00,B41B21/00,B65C9/00,B30B15/00,B41J15/00,B41L21/00,D06F33/00 | keywords: 感熱紙,搬送,搬送制御,印刷用紙,速度,紙搬送,用紙搬送,搬送速度,搬送パターン,搬送方法,紙送り,搬送効率,ステッピングモータ搬送,印刷データ連動搬送,速度制御搬送,ドットライン搬送,防紙詰まり搬送,高速搬送,プリンタ用紙搬送; 印刷ヘッド構成: B41J2/00,B41L47/00,B41L27/00,B41J27/00,B41J3/00,B41J25/00,B41L17/00,B41J1/00,B41F3/00,G11B5/00,B41J35/00,B41F7/00,H01R12/00,B41J9/00,B41K1/00,H04N1/00,G06K15/00,B41M1/00,B65H67/00,B41F5/00 | keywords: 印刷ヘッド,印刷素子,ドットライン,複数素子,サーマルヘッド,印字素子,ヘッド構成,ドット形成,印字ヘッド,印刷ライン,高速印刷ヘッド,複数素子制御,ドットライン形成,印刷速度向上ヘッド,プリンタヘッド構造,防紙詰まりヘッド; ステッピングモータ制御: B41J1/00,G05B19/00,B41L47/00,B66C13/00,H02P21/00,B65H23/00,B21B37/00,B41J11/00,B30B15/00,H02P5/00,G11B15/00,D05B69/00,B41J19/00,G08C19/00,B41K3/00,B65H59/00,H02P8/00,B41F13/00,H02P6/00,B63H3/00 | keywords: ステッピングモータ,パルス,速度,搬送,制御,モータ制御,ステップモータ,パルス制御,速度制御,搬送モータ,モータ速度,印刷用紙搬送モータ,パルス速度制御,印刷データ連動モータ,ドットライン搬送モータ,高速搬送モータ,プリンタ用モータ制御; 印刷データ連動搬送速度決定: B41L47/00,B41J1/00,B41J7/00,B41J11/00,B41J19/00,B41F13/00,B41K3/00,B41J2/00,G06K15/00,B41L17/00,G11B5/00,B41J25/00,B41J17/00,B30B15/00,B65H59/00,B41J27/00,B41L5/00,H02P5/00,B41M1/00,B41F7/00 | keywords: 印刷データ,速度決定,第１の速度,第２の速度,第３の速度,パターン,データ連動速度,搬送速度決定,速度パターン,印刷データ解析,速度変化制御,搬送速度制御,印刷データ解析搬送,速度パターン決定,ドットライン速度制御,印刷データ連動搬送パターン,高速印刷搬送制御,防紙詰まり速度制御</t>
  </si>
  <si>
    <t>B41J11/00,B41J19/00,B41J2/00,B41J17/00,B41L5/00,B41J2/00,B41J3/00,B41J27/00,B41J1/00,B41J25/00,B41J1/00,G05B19/00,H02P21/00,B41J11/00,H02P5/00,B41J11/00,B41J19/00,B41J2/00,B41J1/00,G06K15/00</t>
  </si>
  <si>
    <t>感熱紙搬送制御: 感熱紙搬送制御,感熱紙搬送,用紙搬送制御,搬送速度制御,ステッピングモータ搬送,印刷データ連動搬送,ドットライン搬送,搬送パターン決定,速度変化パターン,防紙詰まり搬送,複数印刷素子ヘッド,搬送方法最適化,印刷速度向上,パルス制御搬送,搬送効率化,印刷用紙搬送,速度制御アルゴリズム,搬送タイミング制御; 印刷ヘッド構成: 印刷ヘッド構成,複数印刷素子,サーマルヘッド,印字素子,ドットライン形成,高速印刷ヘッド,複数素子制御,印刷速度向上,プリンタヘッド構造,ドット形成,印字ヘッド,ステッピングモータ搬送,搬送速度制御,印刷データ制御,パルス制御搬送,速度変化パターン,感熱紙搬送,印刷ヘッド動作,ドットライン印刷,印刷用紙搬送; ステッピングモータ制御: ステッピングモータ制御,印刷用紙搬送,パルス速度制御,印刷データ連動搬送,ドットライン搬送,高速搬送,搬送速度パターン,印刷ヘッド制御,複数印刷素子,パルス制御,速度制御,搬送モータ,印刷用紙搬送モータ,ステップモータ,印刷用紙搬送速度,印刷用紙搬送パルス,搬送速度変化,印刷用紙搬送制御,印刷用紙搬送方式,印刷用紙搬送効率; 印刷データ連動搬送速度決定: 印刷データ連動搬送,搬送速度決定,速度変化制御,速度パターン決定,ドットライン速度制御,印刷データ解析,高速印刷搬送制御,印刷ヘッド制御,ステッピングモータ搬送,パルス制御搬送,搬送速度パターン,印刷用紙搬送,ドットライン搬送,印刷データ解析搬送,印刷データ連動搬送パターン,印刷速度向上,印刷素子制御,搬送速度変化パターン,印刷データ速度制御,印刷用紙速度制御</t>
  </si>
  <si>
    <t>供給装置</t>
  </si>
  <si>
    <t>【課題】選択的に取り付けられたユニットの相違によるカバーの相違に対応する。 【解決手段】複合機１０は、開口２２からアクセス可能な収容空間１７を有する筐体１４と、開口２２を開閉するカバー７０と、収容空間１７に収容されるリフィルユニット２５０と、カバー７０に代えて開口２２を開閉するカバー２３０と、リフィルユニット２５０に代えて収容空間１７に収容されるタンクセット９９と、各カバー７０、２３０を開位置に保持する柱部９３と、各カバー７０、２３０の閉位置を検知するセンサ１３０とを備える。カバー７０の取付時にセンサ１３０は第１位置に配置される。カバー２３０の取付時にセンサ１３０は第１位置よりも前方の第２位置に配置される。カバー７０は、開位置で柱部９３と当接し閉位置で第１位置のセンサ１３０に検知される。カバー２３０は、開位置で柱部９３と当接し閉位置で第２位置のセンサ１３０に検知される。</t>
  </si>
  <si>
    <t>F41A9/00,B01F33/00,B62B1/00,F24F1/00,B65D77/00,B60P3/00,F42B5/00,F16H61/00,B28B21/00,B64U80/00,F16L55/00,G21C19/00,B64C25/00,F16F13/00,H04Q1/00,B60R21/00,E04B1/00,F04D25/00,B65B59/00,H01M8/00,G03B9/00,B67B7/00,B65B11/00,B60J7/00,F16H57/00,H01H3/00,F41A17/00,B64D17/00,B65D43/00,H01H33/00,B65D50/00,E05B77/00,H02P1/00,B65D90/00,B65D77/00,A63B41/00,H02P7/00,G10K1/00,E05D15/00,B65D17/00,B60N2/00,E21D15/00,G05G5/00,B23B31/00,F23Q2/00,E05F15/00,B65D43/00,H01R33/00,B65D90/00,B60B7/00,E05B81/00,F16K31/00,B65D41/00,H01H3/00,H01H71/00,B41L3/00,E05B77/00,H01H37/00,B65B43/00,G03B7/00,H01H37/00,B41J19/00,G06V40/00,H01M50/00,B60N2/00,H01H35/00,B62J45/00,E05F15/00,B65H59/00,G01L5/00,B41J33/00,H03K17/00,E05B81/00,A61M60/00,F04C28/00,F16H57/00,F02M69/00,G03B27/00,G03B7/00,H04N25/00,B65D5/00,B64C1/00,A47B57/00,B67B7/00,B65D17/00,B64D17/00,B63B19/00,H01R13/00,B65D50/00,B65D27/00,B62D33/00,B65B43/00,E06B3/00,B64U20/00,A24F15/00,E06B9/00,B65D90/00,B29C48/00,B60C5/00,F16L37/00</t>
  </si>
  <si>
    <t>選択的ユニット収容構造: F41A9/00,B01F33/00,B62B1/00,F24F1/00,B65D77/00,B60P3/00,F42B5/00,F16H61/00,B28B21/00,B64U80/00,F16L55/00,G21C19/00,B64C25/00,F16F13/00,H04Q1/00,B60R21/00,E04B1/00,F04D25/00,B65B59/00,H01M8/00 | keywords: 収容空間,リフィルユニット,タンクセット,選択的,複合機,ユニット交換,モジュール収容,リフィルユニット,タンクセット,選択的収容,防災ユニット収容,通知ユニット収容,複合機ユニット交換,収容空間構造,ユニット選択機構; カバー開閉機構: G03B9/00,B67B7/00,B65B11/00,B60J7/00,F16H57/00,H01H3/00,F41A17/00,B64D17/00,B65D43/00,H01H33/00,B65D50/00,E05B77/00,H02P1/00,B65D90/00,B65D77/00,A63B41/00,H02P7/00,G10K1/00,E05D15/00,B65D17/00 | keywords: カバー,開口,開閉,カバー７０,カバー２３０,開閉カバー,開口部カバー,カバー機構,カバー７０,カバー２３０,防災カバー開閉,通知カバー開閉,複合機カバー構造,カバー開閉方法,カバー交換; カバー位置保持・検知機構: B60N2/00,E21D15/00,G05G5/00,B23B31/00,F23Q2/00,E05F15/00,B65D43/00,H01R33/00,B65D90/00,B60B7/00,E05B81/00,F16K31/00,B65D41/00,H01H3/00,H01H71/00,B41L3/00,E05B77/00,H01H37/00,B65B43/00,G03B7/00 | keywords: 柱部９３,センサ１３０,開位置,閉位置,検知,位置保持,位置検知,柱部,センサ,開位置,閉位置,防災カバー検知,通知カバー検知,複合機カバー位置検知,カバー開閉検知,センサ配置; センサ位置変更機構: H01H37/00,B41J19/00,G06V40/00,H01M50/00,B60N2/00,H01H35/00,B62J45/00,E05F15/00,B65H59/00,G01L5/00,B41J33/00,H03K17/00,E05B81/00,A61M60/00,F04C28/00,F16H57/00,F02M69/00,G03B27/00,G03B7/00,H04N25/00 | keywords: センサ１３０,第１位置,第２位置,配置変更,カバー取付時,センサ位置変更,センサ配置,第１位置,第２位置,カバー種類対応,防災センサ位置,通知センサ位置,複合機センサ配置変更,カバー交換時センサ位置,センサ動作位置; 複合機筐体・開口構造: B65D5/00,B64C1/00,A47B57/00,B67B7/00,B65D17/00,B64D17/00,B63B19/00,H01R13/00,B65D50/00,B65D27/00,B62D33/00,B65B43/00,E06B3/00,B64U20/00,A24F15/00,E06B9/00,B65D90/00,B29C48/00,B60C5/00,F16L37/00 | keywords: 筐体１４,開口２２,収容空間１７,アクセス,複合機,筐体構造,開口部,収容空間,アクセス開口,複合機筐体,防災筐体構造,通知筐体構造,複合機開口部,収容空間アクセス,筐体開口設計</t>
  </si>
  <si>
    <t>B65D77/00,F24F1/00,B60P3/00,B64U80/00,B01F33/00,B65D43/00,B67B7/00,B65B11/00,B60J7/00,H01H3/00,G05G5/00,E05F15/00,B65D43/00,E21D15/00,B23B31/00,H01H35/00,H01H37/00,E05F15/00,G01L5/00,B41J19/00,B65D5/00,B65D17/00,B65D50/00,A47B57/00,B67B7/00</t>
  </si>
  <si>
    <t>選択的ユニット収容構造: 収容空間,リフィルユニット,タンクセット,選択的収容,ユニット交換,モジュール収容,複合機ユニット交換,収容空間構造,ユニット選択機構,カバー開閉,柱部保持,センサ配置,開閉検知,カバー位置検知,開口部アクセス,収容ユニット検知,タンクセット収容,リフィルユニット収容,選択的ユニット収容,複合機収容構造; カバー開閉機構: 開閉カバー,開口部カバー,カバー機構,収容空間開口,カバー７０,カバー２３０,開閉検知センサ,柱部保持,リフィルユニット収容,タンクセット収容,カバー交換,複合機カバー構造,カバー開閉方法,開位置保持,閉位置検知,開閉動作,カバー取付位置,開口アクセス,カバー相違対応,収容空間アクセス; カバー位置保持・検知機構: カバー位置保持,カバー位置検知,開位置保持,閉位置検知,柱部配置,センサ配置,カバー開閉検知,複合機カバー検知,リフィルユニット検知,タンクセット検知,開口アクセス,収容空間検知,カバー取付状態,カバー種類判別,柱部当接,センサ位置切替,カバー開位置検知,カバー閉位置検知,カバー保持機構,カバー検知センサ; センサ位置変更機構: センサ位置変更,センサ配置変更,カバー種類対応,カバー交換時センサ位置,センサ動作位置,第１位置,第２位置,カバー取付時,複合機センサ配置変更,収容空間アクセス,開口開閉検知,柱部当接,閉位置検知,センサ配置機構,カバー開閉機構,センサ検知位置,カバー選択対応,センサ配置切替,カバー対応センサ,センサ位置検知; 複合機筐体・開口構造: 複合機筐体,開口部構造,収容空間アクセス,カバー開閉機構,リフィルユニット収容,タンクセット収容,開口部センサ,カバー検知,柱部保持,開口部設計,筐体開口設計,複合機開口部,収容空間設計,カバー取付位置,開口部アクセス,カバー種類,開閉位置検知,収容空間構造</t>
  </si>
  <si>
    <t>再使用防止策を施した印刷物</t>
  </si>
  <si>
    <t>B42D25/30</t>
  </si>
  <si>
    <t>G09F3/00;B41M3/14;B42D25/29</t>
  </si>
  <si>
    <t>【課題】印紙や切手のように、１枚ごとに全てが同じ価値、かつ、同じ情報を有するセキュリティ性の高い印刷物に対して、１度使用した印刷物の一部を切り取り、他の印刷物に貼り合わせて改ざんし、再使用することを防止する再使用防止策を施した印刷物を提供する。 【解決手段】貴重価値が等しい製品が複数存在するセキュリティ印刷物において、基材の縁から所定の幅を有する輪郭領域に少なくとも一部が重なるように、印刷ごとに異なる情報を有する可変情報部４−１〜４−３が形成されていることを特徴とする再使用防止策を施した印刷物１−１〜１−３である。</t>
  </si>
  <si>
    <t>B41M1/00,G06F21/00,H04W12/00,B41K1/00,B41J3/00,G07D7/00,B41L47/00,B41M3/00,B42F21/00,B41F3/00,B41M5/00,B41J2/00,H01R12/00,G06K19/00,H04H60/00,B41K3/00,B41F7/00,D21H21/00,B42D25/00,B41N1/00,B41J2/00,B41K1/00,B41L47/00,B41F3/00,B41K3/00,B41M1/00,G06K15/00,B41F5/00,B41F13/00,H01R12/00,B41F1/00,B41J3/00,B41J7/00,B41J35/00,B41L17/00,G06V30/00,B41C1/00,B41J31/00,B41F7/00,B41J1/00,B41L47/00,B41J2/00,B41M1/00,B41L29/00,H04N19/00,G06V30/00,H04N1/00,B41F27/00,B41L19/00,B41F7/00,B41F13/00,B41N1/00,B41J3/00,B41F5/00,G03B27/00,B41F1/00,G03F1/00,B05B12/00,F16K1/00,B41L15/00,B41J17/00,B42D25/00,B41J3/00,G07D7/00,B41L45/00,B41F1/00,G03B27/00,B41F27/00,B41F7/00,B60J10/00,G06F21/00,B41J11/00,B41J2/00,B41K3/00,B41J35/00,A43D8/00,B41M5/00,B41L47/00,D21H21/00,E04B2/00,B41J2/00,B41F5/00,B41L47/00,B41M1/00,B41K1/00,B41J3/00,G07D11/00,B65C9/00,B41K3/00,G07D7/00,B41F3/00,B41F7/00,B41F1/00,G06K19/00,B41J1/00,B41J7/00,G06K1/00,G01D9/00,C09D11/00,H10K71/00</t>
  </si>
  <si>
    <t>セキュリティ印刷物: B41M1/00,G06F21/00,H04W12/00,B41K1/00,B41J3/00,G07D7/00,B41L47/00,B41M3/00,B42F21/00,B41F3/00,B41M5/00,B41J2/00,H01R12/00,G06K19/00,H04H60/00,B41K3/00,B41F7/00,D21H21/00,B42D25/00,B41N1/00 | keywords: セキュリティ印刷物,印紙,切手,改ざん防止,偽造防止印刷,セキュリティ印刷,価値証票,証明書,証票,防犯印刷,高価値印刷物,防災通知印刷物,セキュリティラベル,証票再使用防止; 可変情報部: B41J2/00,B41K1/00,B41L47/00,B41F3/00,B41K3/00,B41M1/00,G06K15/00,B41F5/00,B41F13/00,H01R12/00,B41F1/00,B41J3/00,B41J7/00,B41J35/00,B41L17/00,G06V30/00,B41C1/00,B41J31/00,B41F7/00,B41J1/00 | keywords: 可変情報部,異なる情報,印刷ごとに異なる,可変情報,ユニーク情報,個別識別情報,シリアル番号,個体識別,可変情報印刷,セキュリティ可変情報,再使用防止可変情報,証票個別情報,改ざん検知情報; 輪郭領域への情報配置: B41L47/00,B41J2/00,B41M1/00,B41L29/00,H04N19/00,G06V30/00,H04N1/00,B41F27/00,B41L19/00,B41F7/00,B41F13/00,B41N1/00,B41J3/00,B41F5/00,G03B27/00,B41F1/00,G03F1/00,B05B12/00,F16K1/00,B41L15/00 | keywords: 輪郭領域,基材の縁,所定の幅,重なるように配置,輪郭部印刷,縁部情報配置,端部可変情報,境界領域印刷,エッジ領域情報,防災通知輪郭領域,改ざん防止輪郭配置,証票縁部可変情報,セキュリティ印刷輪郭,再使用防止輪郭情報; 再使用防止策: B41J17/00,B42D25/00,B41J3/00,G07D7/00,B41L45/00,B41F1/00,G03B27/00,B41F27/00,B41F7/00,B60J10/00,G06F21/00,B41J11/00,B41J2/00,B41K3/00,B41J35/00,A43D8/00,B41M5/00,B41L47/00,D21H21/00,E04B2/00 | keywords: 再使用防止策,改ざん防止,切り取り,貼り合わせ,再利用防止,改ざん検知,切断検知,貼付防止,証票再使用防止,防災通知再使用防止,セキュリティ印刷再利用防止,証票改ざん防止策,切手再使用防止,印紙貼り合わせ防止; 価値等価性管理: B41J2/00,B41F5/00,B41L47/00,B41M1/00,B41K1/00,B41J3/00,G07D11/00,B65C9/00,B41K3/00,G07D7/00,B41F3/00,B41F7/00,B41F1/00,G06K19/00,B41J1/00,B41J7/00,G06K1/00,G01D9/00,C09D11/00,H10K71/00 | keywords: 価値が等しい,同じ価値,複数存在,貴重価値,価値証票管理,等価証票,価値保証,証票識別,同価値印刷物,防災通知価値管理,セキュリティ証票価値等価性,証票価値識別,高価値印刷物管理,等価証票再使用防止</t>
  </si>
  <si>
    <t>G07D7/00,B41M3/00,B41M1/00,B41K1/00,B41J3/00,B41J2/00,B41K1/00,B41L47/00,B41F3/00,G06K15/00,B41L47/00,B41J2/00,B41M1/00,B41L29/00,B41L19/00,B42D25/00,G07D7/00,B41J17/00,B41J3/00,B41F1/00,G07D7/00,G07D11/00,B41J2/00,B41M1/00,B41F5/00</t>
  </si>
  <si>
    <t>セキュリティ印刷物: セキュリティ印刷物,偽造防止印刷,改ざん防止印刷,証票再使用防止,可変情報印刷,価値証票,証明書印刷,印紙,切手,セキュリティラベル,高価値印刷物,防犯印刷,輪郭領域印刷,基材縁部印刷,貼り合わせ改ざん防止,再使用防止策,改ざん検知,証票識別,個別情報付与,印刷物セキュリティ; 可変情報部: 可変情報部,個別識別情報,ユニーク情報,シリアル番号,個体識別,可変情報印刷,セキュリティ可変情報,再使用防止可変情報,証票個別情報,改ざん検知情報,印刷物再使用防止,輪郭領域可変情報,印刷物改ざん防止,価値等価印刷物,証票セキュリティ,個体情報印刷,印刷物個体識別,証票改ざん防止,印刷物識別情報,証票再使用防止; 輪郭領域への情報配置: 輪郭領域印刷,基材縁部配置,可変情報部,端部重なり配置,境界領域情報,縁部可変情報,エッジ領域印刷,改ざん防止配置,再使用防止印刷,証票縁部情報,セキュリティ印刷,輪郭領域可変情報,防災通知輪郭領域,印刷物輪郭配置,輪郭部印刷,端部情報配置,輪郭領域セキュリティ,印刷物改ざん防止,輪郭領域再使用防止,証票輪郭情報; 再使用防止策: 再使用防止策,改ざん防止,切り取り防止,貼り合わせ防止,可変情報部,セキュリティ印刷物,証票再使用防止,改ざん検知,切断検知,貼付防止,証票改ざん防止策,切手再使用防止,印紙貼り合わせ防止,価値等価印刷物,輪郭領域,基材縁部,再利用防止,セキュリティ機能,情報担持カード,身分証明機能; 価値等価性管理: 価値等価性管理,等価証票,価値保証,証票識別,同価値印刷物,セキュリティ印刷物,再使用防止策,可変情報部,証票価値識別,高価値印刷物管理,等価証票再使用防止,価値証票管理,貴重価値,個別識別,輪郭領域,基材縁,改ざん防止,貼り合わせ改ざん,証票改ざん防止,価値識別</t>
  </si>
  <si>
    <t>画像処理装置及びその制御方法、並びにプログラム</t>
  </si>
  <si>
    <t>G03G21/14;G03G21/00;H04N1/00;G06F3/048</t>
  </si>
  <si>
    <t>【課題】  適切なタイミングでＷｅｂコンテンツを表示することが可能な画像処理装置を提供することを目的とする。 【解決手段】  画像処理装置は、ユーザ認証に関する設定に従って、Ｗｅｂコンテンツの表示タイミングを決定し、決定された表示タイミングになると、予め登録したＷｅｂコンテンツを表示する。</t>
  </si>
  <si>
    <t>H04N23/00,H04N25/00,G06V10/00,H04N1/00,H04N21/00,G06V30/00,H04N13/00,H04N9/00,G03B27/00,G06T3/00,H04N5/00,G16H30/00,G06F3/00,H01J31/00,G03G15/00,G01C11/00,B60L1/00,H04W92/00,G01S7/00,H01L31/00,H04N21/00,G06F16/00,H04W12/00,G06F21/00,H04H60/00,H04L51/00,H04L67/00,G06V40/00,H04W48/00,H04M1/00,H04L65/00,A63F13/00,G06F13/00,G07C9/00,H04L41/00,H05G1/00,G07C5/00,G06V30/00,G03B7/00,H04M15/00,H04N21/00,G08G1/00,H04N13/00,G04C23/00,B41J15/00,G07C1/00,G03B7/00,G10L21/00,G06F3/00,G05B19/00,G09G5/00,G04C21/00,H04N25/00,A63F13/00,G01C11/00,H04N23/00,H03K5/00,H04N7/00,B60K35/00,H04H60/00,H04N21/00,G06F16/00,H04N1/00,B65H20/00,G06V10/00,B65H18/00,B41J15/00,H04L41/00,H04N13/00,B65B9/00,G09G5/00,H04L67/00,B65H23/00,B41J17/00,B65H19/00,B31F1/00,A47K10/00,G09F11/00,H04N9/00,B41B13/00</t>
  </si>
  <si>
    <t>画像処理装置: H04N23/00,H04N25/00,G06V10/00,H04N1/00,H04N21/00,G06V30/00,H04N13/00,H04N9/00,G03B27/00,G06T3/00,H04N5/00,G16H30/00,G06F3/00,H01J31/00,G03G15/00,G01C11/00,B60L1/00,H04W92/00,G01S7/00,H01L31/00 | keywords: 画像処理装置,画像処理,装置,画像処理デバイス,画像表示装置,画像認識装置,画像処理システム,画像表示制御,Webコンテンツ表示装置,ユーザ認証機能付き画像処理,表示タイミング制御装置,認証連動型画像処理,Webコンテンツ連携画像処理; ユーザ認証設定: H04N21/00,G06F16/00,H04W12/00,G06F21/00,H04H60/00,H04L51/00,H04L67/00,G06V40/00,H04W48/00,H04M1/00,H04L65/00,A63F13/00,G06F13/00,G07C9/00,H04L41/00,H05G1/00,G07C5/00,G06V30/00,G03B7/00,H04M15/00 | keywords: ユーザ認証,認証設定,認証,ユーザー認証,認証情報,認証方式,認証手段,認証条件,認証連動Web表示,画像処理装置認証設定,認証タイミング制御,認証ベース表示制御,Webコンテンツ認証管理; 表示タイミング制御: H04N21/00,G08G1/00,H04N13/00,G04C23/00,B41J15/00,G07C1/00,G03B7/00,G10L21/00,G06F3/00,G05B19/00,G09G5/00,G04C21/00,H04N25/00,A63F13/00,G01C11/00,H04N23/00,H03K5/00,H04N7/00,B60K35/00,H04H60/00 | keywords: 表示タイミング,タイミング決定,表示制御,表示タイミング制御,表示時刻決定,表示条件,タイミング管理,表示スケジューリング,認証連動表示タイミング,Webコンテンツ表示タイミング,画像処理装置表示制御,タイミング設定Web表示,表示タイミング通知; Webコンテンツ表示: H04N21/00,G06F16/00,H04N1/00,B65H20/00,G06V10/00,B65H18/00,B41J15/00,H04L41/00,H04N13/00,B65B9/00,G09G5/00,H04L67/00,B65H23/00,B41J17/00,B65H19/00,B31F1/00,A47K10/00,G09F11/00,H04N9/00,B41B13/00 | keywords: Webコンテンツ,表示,登録Webコンテンツ,Webコンテンツ表示,Webページ表示,コンテンツ表示,Web情報表示,登録コンテンツ表示,画像処理装置Web表示,認証連動Webコンテンツ表示,タイミング制御Web表示,Webコンテンツ自動表示,Webコンテンツ表示方法</t>
  </si>
  <si>
    <t>H04N23/00,G06V10/00,H04N21/00,H04N25/00,G06V30/00,H04N21/00,G06F16/00,H04W12/00,G06F21/00,G06V40/00,H04N21/00,G04C23/00,G07C1/00,G05B19/00,G06F3/00,H04N21/00,G06F16/00,H04N1/00,G06V10/00,H04L41/00</t>
  </si>
  <si>
    <t>画像処理装置: 画像処理装置,画像認識機能,Webコンテンツ表示制御,ユーザ認証連動表示,表示タイミング決定,画像表示制御,認証設定管理,Webコンテンツ登録,画像処理デバイス,画像表示装置,画像認識装置,画像処理システム,Webコンテンツ連携画像処理,認証連動型画像処理,表示タイミング制御,ユーザ認証機能付き画像処理,Webコンテンツ表示装置,画像表示タイミング,認証情報連携,表示制御処理; ユーザ認証設定: ユーザ認証,認証設定,認証情報,認証方式,認証手段,認証条件,認証タイミング制御,認証ベース表示制御,認証連動Web表示,Webコンテンツ認証管理,画像処理装置認証設定,Webコンテンツ表示タイミング,表示タイミング決定,認証連動表示,認証管理,認証連動制御,認証連動コンテンツ表示,認証連動画像表示; 表示タイミング制御: 表示タイミング制御,表示時刻決定,表示条件設定,タイミング管理,表示スケジューリング,認証連動表示タイミング,Webコンテンツ表示タイミング,画像処理装置表示制御,タイミング設定Web表示,表示タイミング通知,Webコンテンツ表示制御,ユーザ認証タイミング連動,表示タイミング判定,表示タイミング登録,表示タイミング選択,表示タイミング決定処理,表示タイミング条件判定,表示タイミング管理,表示タイミングスケジュール,表示タイミング設定; Webコンテンツ表示: Webコンテンツ表示,Webページ表示,登録Webコンテンツ表示,画像処理装置Web表示,認証連動Webコンテンツ表示,タイミング制御Web表示,Webコンテンツ自動表示,Web情報表示,Webコンテンツ表示方法,ユーザ認証Web表示,表示タイミング決定,Webコンテンツ登録,Webコンテンツ配信,Webコンテンツ取得,Webコンテンツ管理,Webコンテンツ選択,Webコンテンツ制御,Webコンテンツ再生,Webコンテンツアクセス,Webコンテンツ通知</t>
  </si>
  <si>
    <t>曲面を有する物体上に印刷するための方法及び装置</t>
  </si>
  <si>
    <t>B41J3/407</t>
  </si>
  <si>
    <t>G01N35/02;B41J29/00;B41J25/304;B41J29/38;B41J25/20;B41J21/16</t>
  </si>
  <si>
    <t>【課題】曲面を有する物体上に印刷するための方法及び装置を提供すること。 【解決手段】物品（１２）の曲面上にラベルを印刷するように構成された印刷モジュール（１０）は、物品を受容するための開放機構に拡張するか、又は曲面を印刷ヘッド（１５２）に対して動作位置に置く閉鎖構成に収縮するように構成された拡張可能な印刷機構（５０）と、物品を把持して保持し、曲面と印刷ヘッド（１５２）との間の相対的移動をもたらすように構成された物品移動アセンブリ（２６０）と、を含む。印刷機構は、印刷機構が閉鎖構成にあるときに、物品と接触する、又は他の様式で係合して、曲面と印刷ヘッド（１５２）との間の相対的移動の間、曲面を印刷ヘッド（１５２）に対して動作位置に維持する接触要素、例えばローラ（７２、７４）を含む。</t>
  </si>
  <si>
    <t>B41M1/00,B41J2/00,B41K3/00,B41K1/00,B41L47/00,G06K15/00,B41F27/00,B41F17/00,B41J27/00,G03F7/00,B41J3/00,B41C1/00,B41J7/00,B65C3/00,B41L15/00,B41F5/00,B41F1/00,B41F3/00,B41N1/00,B41F15/00,B41J19/00,B41L47/00,B41J1/00,B41F13/00,B41J2/00,B41J25/00,B65H59/00,B41L17/00,B41J11/00,B41J29/00,B41L27/00,H01R12/00,B65H23/00,B41K1/00,B41J35/00,B41L19/00,B41L29/00,B41J7/00,B62M9/00,B41L5/00,B41J1/00,B41J19/00,B41L47/00,B65H51/00,B65G47/00,B41J11/00,B41F13/00,B41F1/00,B41K3/00,B41J2/00,G11B5/00,G11B21/00,B41J25/00,B60N2/00,B07B13/00,D05C9/00,D01B5/00,B02C18/00,A23C3/00,G06K13/00,B41J1/00,B41L29/00,B02C4/00,B41F31/00,B41L47/00,B41F13/00,B30B11/00,D06F45/00,B28B3/00,B65G39/00,B29B7/00,B65H51/00,B05C1/00,F26B13/00,B41L25/00,B41L23/00,B41K3/00,B41L27/00,D06F67/00,B21B37/00</t>
  </si>
  <si>
    <t>曲面印刷技術: B41M1/00,B41J2/00,B41K3/00,B41K1/00,B41L47/00,G06K15/00,B41F27/00,B41F17/00,B41J27/00,G03F7/00,B41J3/00,B41C1/00,B41J7/00,B65C3/00,B41L15/00,B41F5/00,B41F1/00,B41F3/00,B41N1/00,B41F15/00 | keywords: 曲面,印刷,ラベル,物品,印刷ヘッド,曲面印刷,立体印刷,ラベル印刷,曲面物体,印刷ヘッド,曲面対応印刷,曲面上印刷方法,曲面ラベル印刷,防災ラベル印刷,通知用ラベル印刷,曲面物品印刷,曲面印刷装置; 拡張可能印刷機構: B41J19/00,B41L47/00,B41J1/00,B41F13/00,B41J2/00,B41J25/00,B65H59/00,B41L17/00,B41J11/00,B41J29/00,B41L27/00,H01R12/00,B65H23/00,B41K1/00,B41J35/00,B41L19/00,B41L29/00,B41J7/00,B62M9/00,B41L5/00 | keywords: 拡張可能,印刷機構,開放機構,閉鎖構成,収縮,拡張機構,収縮機構,開閉機構,可動印刷機構,印刷モジュール,動作位置,拡張印刷装置,収縮印刷装置,防災用拡張機構,通知用印刷機構,曲面対応拡張機構,印刷機構制御; 物品移動アセンブリ: B41J1/00,B41J19/00,B41L47/00,B65H51/00,B65G47/00,B41J11/00,B41F13/00,B41F1/00,B41K3/00,B41J2/00,G11B5/00,G11B21/00,B41J25/00,B60N2/00,B07B13/00,D05C9/00,D01B5/00,B02C18/00,A23C3/00,G06K13/00 | keywords: 物品移動,アセンブリ,把持,保持,相対的移動,物品移動機構,把持機構,保持機構,移動アセンブリ,相対移動,物品搬送,曲面物品搬送,防災ラベル搬送,通知ラベル搬送,印刷物品移動,物品保持アセンブリ,印刷ヘッド相対移動; 接触要素・ローラ機構: B41J1/00,B41L29/00,B02C4/00,B41F31/00,B41L47/00,B41F13/00,B30B11/00,D06F45/00,B28B3/00,B65G39/00,B29B7/00,B65H51/00,B05C1/00,F26B13/00,B41L25/00,B41L23/00,B41K3/00,B41L27/00,D06F67/00,B21B37/00 | keywords: 接触要素,ローラ,曲面,印刷ヘッド,維持,ローラ機構,接触要素,曲面保持,印刷ヘッド接触,曲面維持,ローラ保持,曲面ローラ印刷,防災ラベルローラ,通知ラベル接触要素,曲面保持ローラ,印刷ヘッド接触ローラ,曲面物品接触</t>
  </si>
  <si>
    <t>B41M1/00,B41J2/00,B41K3/00,B41F17/00,G03F7/00,B41J19/00,B41L47/00,B41J2/00,B41J1/00,B41J11/00,B65G47/00,B41J11/00,B41K3/00,B41J1/00,B41J2/00,B41J1/00,B41L29/00,B41F31/00,B41L47/00,B41F13/00</t>
  </si>
  <si>
    <t>曲面印刷技術: 曲面印刷,立体印刷,ラベル印刷,曲面物体,印刷ヘッド,曲面上印刷方法,曲面ラベル印刷,曲面物品印刷,物品移動アセンブリ,拡張可能印刷機構,接触要素,ローラ,閉鎖構成,開放機構,動作位置,相対的移動,印刷モジュール,防災ラベル印刷,通知用ラベル印刷; 拡張可能印刷機構: 拡張可能印刷機構,拡張機構,収縮機構,開閉機構,可動印刷機構,印刷モジュール,開放機構,閉鎖構成,物品移動アセンブリ,曲面対応印刷,接触要素,ローラ,印刷ヘッド,曲面印刷,ラベル印刷,動作位置,受容機構,印刷位置移動,曲面保持,物品把持; 物品移動アセンブリ: 物品移動機構,把持機構,保持機構,移動アセンブリ,相対移動,曲面物品搬送,印刷物品移動,物品保持アセンブリ,曲面印刷,ラベル印刷,印刷ヘッド移動,接触要素,ローラ搬送,開放機構,閉鎖構成,動作位置,印刷モジュール,物品把持,物品保持,相対的移動; 接触要素・ローラ機構: 曲面保持ローラ,印刷ヘッド接触要素,曲面維持機構,ローラ機構,曲面印刷,印刷ヘッド位置維持,物品移動アセンブリ,拡張可能印刷機構,接触要素,ローラ,曲面ラベル印刷,印刷ヘッド接触ローラ,動作位置維持,ラベル印刷曲面,印刷モジュール,曲面保持,印刷ヘッド,ラベル印刷,物品保持,接触ローラ</t>
  </si>
  <si>
    <t>無電源式位置標定地上子の保護カバー</t>
  </si>
  <si>
    <t>B61L3/08</t>
  </si>
  <si>
    <t>【課題】道床整備作業の際に、位置標定地上子を傷つけてしまったり剥がしてしまったりするおそれのない無電源式位置標定地上子の保護カバーを提供する。 【解決手段】枕木上に取り付けられている地上子の外形よりも大きな開口部が中央に形成され枕木の上面に載置されるベースプレート（１１）と、非磁性材料で形成されるとともに底壁が開口され、該開口が前記開口部に対応するようにして前記ベースプレートの上面に載置される箱状のカバーケース（１２）と、カバーケースを上方より押さえて移動を阻止するための締付け手段（１４Ａ，１４Ｂ）と、枕木の下面に接触する係止部（３４）を有しベースプレートおよび前記締付け手段の一部に係合してこれらを枕木に固定するための取付け治具（１３Ａ〜１３Ｄ）とを備えるようにした。</t>
  </si>
  <si>
    <t>E21B47/00,H01R24/00,G01S19/00,G05D1/00,B60N2/00,B64F1/00,B61L3/00,F16L1/00,B60L15/00,E02F5/00,F24S25/00,H03J5/00,H01H13/00,G01S1/00,A47B23/00,B62M9/00,B64U70/00,H02G9/00,B23D33/00,H02H3/00,B65D41/00,H01R13/00,B29C63/00,H01B7/00,F16L59/00,C03C25/00,G11B5/00,H02B1/00,A23G3/00,H01B17/00,F21K5/00,G21C3/00,B65D88/00,A45B25/00,C06B45/00,B60R21/00,C23F13/00,H02K3/00,B65D51/00,H02G15/00,E01B9/00,H01R13/00,E01B3/00,F21Y107/00,E02D17/00,E02D27/00,E04G5/00,E02D5/00,H01H85/00,E04G3/00,E04B1/00,E04G1/00,E01F9/00,E04G17/00,H01J9/00,B65H39/00,E01D19/00,E04G11/00,E04F13/00,A47G7/00,E01B9/00,E04F13/00,H01R13/00,E21C35/00,G05G5/00,H01M50/00,B23B31/00,F16B12/00,F16B39/00,A47B21/00,B63B32/00,E04G17/00,B23B5/00,F16L33/00,G09F3/00,F16C35/00,E01B23/00,B25B5/00,E04H17/00,E04G13/00</t>
  </si>
  <si>
    <t>無電源式位置標定地上子: E21B47/00,H01R24/00,G01S19/00,G05D1/00,B60N2/00,B64F1/00,B61L3/00,F16L1/00,B60L15/00,E02F5/00,F24S25/00,H03J5/00,H01H13/00,G01S1/00,A47B23/00,B62M9/00,B64U70/00,H02G9/00,B23D33/00,H02H3/00 | keywords: 無電源式,位置標定,地上子,無電源地上子,パッシブタグ,位置標定子,非電源式,地上子保護,道床整備用地上子,枕木上地上子,防災位置標定,地上子保護カバー,地上子損傷防止; 保護カバー構造: B65D41/00,H01R13/00,B29C63/00,H01B7/00,F16L59/00,C03C25/00,G11B5/00,H02B1/00,A23G3/00,H01B17/00,F21K5/00,G21C3/00,B65D88/00,A45B25/00,C06B45/00,B60R21/00,C23F13/00,H02K3/00,B65D51/00,H02G15/00 | keywords: 保護カバー,カバーケース,箱状,非磁性材料,保護ケース,カバー構造,非磁性カバー,物理的保護,地上子カバー,地上子保護カバー,道床整備時保護,枕木用カバー,損傷防止カバー,剥離防止構造; ベースプレート設置: E01B9/00,H01R13/00,E01B3/00,F21Y107/00,E02D17/00,E02D27/00,E04G5/00,E02D5/00,H01H85/00,E04G3/00,E04B1/00,E04G1/00,E01F9/00,E04G17/00,H01J9/00,B65H39/00,E01D19/00,E04G11/00,E04F13/00,A47G7/00 | keywords: ベースプレート,開口部,枕木上,載置,ベースプレート設置,支持プレート,枕木上面,開口形成,地上子支持,地上子固定プレート,道床整備用ベース,保護カバー支持,枕木設置構造,開口部調整; 締付け・固定手段: E01B9/00,E04F13/00,H01R13/00,E21C35/00,G05G5/00,H01M50/00,B23B31/00,F16B12/00,F16B39/00,A47B21/00,B63B32/00,E04G17/00,B23B5/00,F16L33/00,G09F3/00,F16C35/00,E01B23/00,B25B5/00,E04H17/00,E04G13/00 | keywords: 締付け手段,取付け治具,係止部,固定,移動阻止,締付け機構,固定治具,係止部,枕木固定,移動防止,地上子固定具,保護カバー締付け,道床整備用固定,枕木下部係止,保護カバー取付け</t>
  </si>
  <si>
    <t>G01S19/00,B61L3/00,G05D1/00,E02F5/00,H01R24/00,B65D41/00,B29C63/00,H01B17/00,H01B7/00,H02B1/00,E01B9/00,E01B3/00,E02D17/00,E02D27/00,E02D5/00,E01B9/00,F16B39/00,F16B12/00,G05G5/00,B23B31/00</t>
  </si>
  <si>
    <t>無電源式位置標定地上子: 無電源地上子,位置標定子,パッシブタグ,地上子保護カバー,地上子損傷防止,枕木上地上子,道床整備用地上子,非電源式地上子,防災位置標定,保護カバー取付け,締付け手段,取付け治具,非磁性材料カバー,ベースプレート,係止部,開口部,箱状カバーケース,枕木固定,地上子保護,位置標定地上子; 保護カバー構造: 保護カバー,地上子保護カバー,非磁性カバー,カバーケース,箱状カバー,物理的保護,損傷防止カバー,剥離防止構造,枕木用カバー,道床整備時保護,取付け治具,締付け手段,開口部付きカバー,ベースプレート,係止部,非磁性材料,枕木上面載置,固定構造,保護ケース,地上子カバー; ベースプレート設置: ベースプレート設置,枕木上面載置,地上子支持,開口部形成,支持プレート,地上子固定プレート,保護カバー支持,枕木設置構造,開口部調整,取付け治具,締付け手段,非磁性材料カバー,道床整備,位置標定地上子保護,枕木固定,係止部,カバーケース,ベースプレート開口,枕木支持,地上子保護カバー; 締付け・固定手段: 締付け手段,取付け治具,係止部,枕木固定,移動防止,締付け機構,固定治具,地上子固定具,保護カバー締付け,道床整備用固定,枕木下部係止,保護カバー取付け,無電源式位置標定地上子,ベースプレート,カバーケース,締付け部材,固定構造,枕木上面載置,箱状カバー,締付け具</t>
  </si>
  <si>
    <t>車両用シート</t>
  </si>
  <si>
    <t>B60N2/68</t>
  </si>
  <si>
    <t>【課題】樹脂カバーの変形量を低減する車両用シートを提供することである。 【解決手段】車両用シートは、補強ワイヤが接合されるサイドフレームを有するシートクッションと、前記シートクッションに接続されるシートバックと、前記サイドフレームを覆う樹脂製のサイドカバーと、を備える。前記補強ワイヤは、前記サイドカバーのうちシートベルト装置のウェビングが当接する領域に位置し、一本の鋼線材である。前記サイドカバーは、前記ウェビングによって荷重がかけられたときに前記補強ワイヤに当接する。前記補強ワイヤは、前記荷重を保持する保持部分と、前記荷重を前記保持部分から遠ざかる方向の経路を経由して前記サイドフレームに伝達する伝達部分と、を備える。</t>
  </si>
  <si>
    <t>B60R21/00,B29C63/00,B60N2/00,B60B7/00,B60R22/00,B62J1/00,A47C4/00,B65D41/00,B21D53/00,B32B17/00,A47C17/00,B41L38/00,F16F1/00,F16H57/00,A47C27/00,D21H27/00,H01B7/00,H01R13/00,B65D88/00,B60R19/00,A47C23/00,F16G1/00,A61C7/00,B28B21/00,F16G5/00,E06C1/00,B65D1/00,E04C5/00,B62D33/00,B29C70/00,B28B23/00,B65H19/00,F16C1/00,H05K7/00,B62K19/00,E06C5/00,H01R13/00,E01C5/00,H02G7/00,F16L11/00,E04G17/00,B62D21/00,E05F11/00,A47C23/00,E06C1/00,E04B1/00,E04C3/00,E05C17/00,E06C5/00,B61D9/00,B65G17/00,E04G3/00,E06C9/00,H02P5/00,B60M1/00,H01H1/00,B63B3/00,B61H13/00,B27B3/00,F16H15/00,B60N2/00,A47C1/00,B62J1/00,B60R21/00,A47C7/00,A47C17/00,B64D25/00,A47C3/00,E04G17/00,E04F13/00,A47C4/00,B60V1/00,E05B79/00,B63B27/00,A47C23/00,F16G5/00,F16G1/00,A43B13/00,B29D5/00,B65D75/00</t>
  </si>
  <si>
    <t>樹脂製サイドカバー: B60R21/00,B29C63/00,B60N2/00,B60B7/00,B60R22/00,B62J1/00,A47C4/00,B65D41/00,B21D53/00,B32B17/00,A47C17/00,B41L38/00,F16F1/00,F16H57/00,A47C27/00,D21H27/00,H01B7/00,H01R13/00,B65D88/00,B60R19/00 | keywords: 樹脂カバー,サイドカバー,サイドフレーム,覆う,ウェビング当接領域,樹脂製サイドカバー,サイドフレームカバー,プラスチックカバー,ウェビング当接部,カバー構造,車両用シートカバー,防変形カバー,シートベルト装置対応カバー,荷重分散カバー,サイドカバー変形低減; 補強ワイヤ構造: A47C23/00,F16G1/00,A61C7/00,B28B21/00,F16G5/00,E06C1/00,B65D1/00,E04C5/00,B62D33/00,B29C70/00,B28B23/00,B65H19/00,F16C1/00,H05K7/00,B62K19/00,E06C5/00,H01R13/00,E01C5/00,H02G7/00,F16L11/00 | keywords: 補強ワイヤ,鋼線材,荷重保持,伝達部分,保持部分,補強ワイヤ,鋼線補強,荷重伝達ワイヤ,保持部分,伝達部分,サイドカバー補強,ウェビング荷重対応ワイヤ,シートベルト荷重伝達,変形低減補強材,車両用シート補強; 荷重伝達機構: E04G17/00,B62D21/00,E05F11/00,A47C23/00,E06C1/00,E04B1/00,E04C3/00,E05C17/00,E06C5/00,B61D9/00,B65G17/00,E04G3/00,E06C9/00,H02P5/00,B60M1/00,H01H1/00,B63B3/00,B61H13/00,B27B3/00,F16H15/00 | keywords: 荷重伝達,伝達部分,保持部分,経路,サイドフレーム,荷重伝達機構,力伝達経路,ウェビング荷重伝達,サイドフレーム伝達,保持部,荷重分散構造,シートベルト荷重伝達機構,補強ワイヤ伝達経路,樹脂カバー荷重伝達,車両用シート荷重伝達; シートクッション・バック構成: B60N2/00,A47C1/00,B62J1/00,B60R21/00,A47C7/00,A47C17/00,B64D25/00,A47C3/00,E04G17/00,E04F13/00,A47C4/00,B60V1/00,E05B79/00,B63B27/00,A47C23/00,F16G5/00,F16G1/00,A43B13/00,B29D5/00,B65D75/00 | keywords: シートクッション,シートバック,接続,サイドフレーム,車両用シート,シートクッション構造,シートバック構造,クッション接続,バック接続,サイドフレーム連結,補強ワイヤ連携シート,樹脂カバー連携シート,車両用シート構成,シート部材接続,防変形シート構造</t>
  </si>
  <si>
    <t>B60R21/00,B29C63/00,B60N2/00,B60R22/00,B60B7/00,B29C70/00,A47C23/00,E04C5/00,F16G1/00,B28B21/00,B62D21/00,A47C23/00,E04C3/00,E04G17/00,E05F11/00,B60N2/00,B60R21/00,A47C1/00,A47C7/00,A47C3/00</t>
  </si>
  <si>
    <t>樹脂製サイドカバー: 樹脂製サイドカバー,サイドフレームカバー,プラスチックカバー,ウェビング当接部,カバー構造,車両用シートカバー,防変形カバー,シートベルト装置対応カバー,荷重分散カバー,サイドカバー変形低減,補強ワイヤ,保持部分,伝達部分,荷重伝達経路,サイドフレーム,シートクッション,シートバック,ウェビング荷重,鋼線材,当接領域; 補強ワイヤ構造: 補強ワイヤ,鋼線材,荷重保持,荷重伝達ワイヤ,保持部分,伝達部分,サイドカバー補強,ウェビング荷重対応ワイヤ,シートベルト荷重伝達,変形低減補強材,車両用シート補強,樹脂製サイドカバー,サイドフレーム,ウェビング当接領域,鋼線補強,シートクッション,シートバック,荷重伝達経路; 荷重伝達機構: 荷重伝達機構,力伝達経路,ウェビング荷重伝達,サイドフレーム伝達,保持部,荷重分散構造,シートベルト荷重伝達機構,補強ワイヤ伝達経路,樹脂カバー荷重伝達,車両用シート荷重伝達,補強ワイヤ,サイドカバー,シートクッション,シートバック,鋼線材,荷重保持部,荷重伝達部分,荷重伝達経路; シートクッション・バック構成: 車両用シート,シートクッション,シートバック,サイドフレーム,樹脂サイドカバー,補強ワイヤ,鋼線材,ウェビング当接領域,荷重保持部,荷重伝達部,サイドカバー変形低減,シートベルト装置連携,クッション接続構造,バック接続構造,サイドフレーム連結,防変形シート,部材接続方法,樹脂カバー補強,シート構成,シート部材連携</t>
  </si>
  <si>
    <t>車両走行制御システム</t>
  </si>
  <si>
    <t>B60W30/02</t>
  </si>
  <si>
    <t>B60W40/11;B60W40/112;B60W10/22;B60W10/00;B60G17/015</t>
  </si>
  <si>
    <t>【課題】ばね上構造体の上下加速度に基づく車両走行制御の性能を向上させること。 【解決手段】車両走行制御システムは、各車輪位置におけるばね上構造体の上下加速度に基づいて車両走行を制御する制御装置と、４個のばね上加速度センサとを備える。４個のばね上加速度センサは、ばね上重心位置から見て右前輪、左前輪、右後輪、及び左後輪の方の４つの位置におけるばね上構造体の上下加速度を、検出加速度として検出する。制御装置は、４つの位置における検出加速度から、ばね上重心位置の上下加速度、ロール加速度、及びピッチ加速度を算出する。更に、制御装置は、ばね上構造体が剛体であるという条件の下で、ばね上重心位置の上下加速度、ロール加速度、及びピッチ加速度を、各車輪位置における上下加速度に換算する。</t>
  </si>
  <si>
    <t>B60T8/00,B60G11/00,B62D55/00,B60K17/00,B60C23/00,B60G21/00,F16F3/00,B64C25/00,B61F5/00,B62D6/00,B60R19/00,B60J1/00,B60G17/00,B60G15/00,G05D13/00,B62L1/00,B62M6/00,B60L13/00,B60R22/00,A47C7/00,B60T8/00,B60G11/00,G01C19/00,H02P21/00,B61F5/00,B60W40/00,B61C15/00,B60G17/00,F16D65/00,G01S15/00,B60L53/00,B62M6/00,B60W50/00,B60W30/00,B21B31/00,B60K17/00,H02P5/00,G11B5/00,G01S3/00,B60G3/00,B60T8/00,B60G11/00,B60W30/00,B61F5/00,B60W10/00,B60G17/00,F15B11/00,G05D13/00,B60W50/00,B60L15/00,F16H33/00,E21B1/00,B25D9/00,G21C7/00,B23Q35/00,H02P23/00,B60L3/00,H02P15/00,B61G1/00,E06C5/00,B61F5/00,B60G11/00,G01G3/00,B60G15/00,G01C19/00,B60G3/00,E05F3/00,B60P1/00,B21B37/00,F16F15/00,B62D55/00,B60T8/00,F16H33/00,G11B3/00,B62M6/00,B65G27/00,E21B1/00,B60G13/00,B41J19/00,B60B15/00</t>
  </si>
  <si>
    <t>ばね上加速度センサ配置: B60T8/00,B60G11/00,B62D55/00,B60K17/00,B60C23/00,B60G21/00,F16F3/00,B64C25/00,B61F5/00,B62D6/00,B60R19/00,B60J1/00,B60G17/00,B60G15/00,G05D13/00,B62L1/00,B62M6/00,B60L13/00,B60R22/00,A47C7/00 | keywords: ばね上加速度センサ,右前輪,左前輪,右後輪,左後輪,検出加速度,加速度センサ配置,車輪位置センサ,ばね上構造体センサ,四輪加速度検出,センサ設置位置,車両制御用加速度センサ,防振制御センサ配置,車両走行制御センサ,センサ信号処理,車両ダイナミクスセンサ; 上下加速度検出・算出方法: B60T8/00,B60G11/00,G01C19/00,H02P21/00,B61F5/00,B60W40/00,B61C15/00,B60G17/00,F16D65/00,G01S15/00,B60L53/00,B62M6/00,B60W50/00,B60W30/00,B21B31/00,B60K17/00,H02P5/00,G11B5/00,G01S3/00,B60G3/00 | keywords: 上下加速度,ロール加速度,ピッチ加速度,重心位置,検出加速度,算出,加速度算出方法,重心加速度演算,ロール演算,ピッチ演算,加速度信号処理,車両挙動推定,車両制御用加速度演算,防災走行制御加速度,加速度データ解析,車両運動推定; 車両走行制御装置: B60T8/00,B60G11/00,B60W30/00,B61F5/00,B60W10/00,B60G17/00,F15B11/00,G05D13/00,B60W50/00,B60L15/00,F16H33/00,E21B1/00,B25D9/00,G21C7/00,B23Q35/00,H02P23/00,B60L3/00,H02P15/00,B61G1/00,E06C5/00 | keywords: 車両走行制御,制御装置,加速度情報,制御,走行制御装置,車両制御ユニット,加速度応答制御,車両挙動制御,制御システム,防災車両制御装置,加速度フィードバック制御,車両安定化制御,車両運動制御装置,センサ連携制御; 剛体仮定による加速度換算: B61F5/00,B60G11/00,G01G3/00,B60G15/00,G01C19/00,B60G3/00,E05F3/00,B60P1/00,B21B37/00,F16F15/00,B62D55/00,B60T8/00,F16H33/00,G11B3/00,B62M6/00,B65G27/00,E21B1/00,B60G13/00,B41J19/00,B60B15/00 | keywords: 剛体,加速度換算,重心位置,ロール加速度,ピッチ加速度,上下加速度,剛体仮定,加速度換算方法,車両剛体モデル,重心加速度換算,ロール・ピッチ換算,車両剛体運動解析,防災走行剛体換算,車両運動モデル換算,加速度分布推定,車両制御用剛体仮定</t>
  </si>
  <si>
    <t>B60G11/00,B60G21/00,B60T8/00,B62D6/00,B60C23/00,B60T8/00,B60G11/00,G01C19/00,B60W40/00,B60G17/00,B60W30/00,B60G17/00,B60G11/00,G05D13/00,B60W10/00,B60G11/00,B60G15/00,B60G3/00,G01C19/00,F16F15/00</t>
  </si>
  <si>
    <t>ばね上加速度センサ配置: ばね上加速度センサ,加速度センサ配置,車輪位置加速度検出,四輪加速度センサ,ばね上構造体センサ,車両走行制御センサ,センサ設置位置,右前輪加速度,左前輪加速度,右後輪加速度,左後輪加速度,ばね上重心加速度,ロール加速度,ピッチ加速度,防振制御センサ,車両ダイナミクスセンサ,センサ信号処理,車両制御装置,加速度換算処理,剛体条件加速度算出; 上下加速度検出・算出方法: 上下加速度検出,重心加速度算出,ロール加速度演算,ピッチ加速度演算,加速度センサ配置,ばね上構造体加速度,車輪位置加速度,検出加速度信号処理,加速度データ解析,車両挙動推定,車両運動推定,加速度演算アルゴリズム,ばね上重心位置推定,ロール挙動解析,ピッチ挙動解析,車両走行制御加速度,防災走行制御加速度,加速度情報統合,加速度分布解析,車両制御用加速度演算; 車両走行制御装置: ばね上構造体加速度,車両走行制御,加速度センサ,上下加速度検出,重心位置加速度,ロール加速度,ピッチ加速度,車両挙動制御,加速度応答制御,加速度フィードバック制御,車両安定化制御,車両運動制御,センサ連携制御,車両制御ユニット,走行制御装置,四輪独立検出,剛体条件換算,懸架装置特性調整,振動緩衝器制御,荷重変化対応; 剛体仮定による加速度換算: 剛体仮定,加速度換算,重心加速度,ロール加速度,ピッチ加速度,車両剛体モデル,ばね上構造体,上下加速度,車両走行制御,加速度センサ,車輪位置加速度,重心位置換算,ロール・ピッチ換算,剛体運動解析,加速度分布推定,車両運動モデル,ばね上重心位置,検出加速度,剛体換算方法,車両制御装置</t>
  </si>
  <si>
    <t>キャスタ付き物品</t>
  </si>
  <si>
    <t>B60B33/00</t>
  </si>
  <si>
    <t>【課題】設置場所に安定的に位置固定できるキャスタ付き物品を提供する。 【解決手段】物品本体２の底面２Ｔに、底面２Ｔの中央部２Ｔ１を挟んで位置する一対のキャスタ３と、一対のキャスタ３とは異なる方向から底面２Ｔの中央部２Ｔ１を挟んで位置する別の一対のキャスタ３とが設けられ、一対のキャスタ３の車輪４と別の一対のキャスタ３の車輪４とが、外力により向きを変更自在に構成されている。また、一対のキャスタ３の車輪４が、別の一対のキャスタ３の中心同士を結ぶ第１仮想線Ｌ１と交差する第１方向Ａを向き、別の一対のキャスタ３のうち少なくとも一方のキャスタ３の車輪４が、一対のキャスタ３の中心同士を結ぶ第２仮想線Ｌ２と交差する第２方向Ｂを向くように車輪４の向きを設定する向き設定機構が設けられている。</t>
  </si>
  <si>
    <t>B65G1/00,A47C4/00,B60K17/00,F21Y107/00,B42F17/00,B65G57/00,B62D43/00,B65D21/00,B62J6/00,B23B39/00,A47B91/00,B21D3/00,F16D13/00,H02K1/00,B60C7/00,F22B9/00,A47G29/00,B26D1/00,A47C17/00,B65D77/00,A61M60/00,B60C25/00,H01H19/00,B43K24/00,B61L5/00,B62D7/00,A63G1/00,A47L11/00,B61H13/00,D01H3/00,F04D29/00,F16H29/00,B63H23/00,F16M11/00,F16H55/00,F16D11/00,F16L37/00,B60T8/00,B01F27/00,B62B7/00,B62D7/00,B60K17/00,F16D65/00,H01H17/00,B62B7/00,B62D9/00,B62D55/00,B60C25/00,B61F5/00,H01H3/00,F16D41/00,B60G9/00,B62D11/00,A63G1/00,B60T8/00,F16D13/00,H01H19/00,B60B37/00,B25B7/00,B62D1/00,F16B39/00,F16M11/00,B65H9/00,B62B1/00,G05G5/00,E04B2/00,B21J13/00,H01M50/00,F24S25/00,B60R22/00,B60P7/00,B60G3/00,F22B13/00,F24H9/00,F16C35/00,E06B9/00,E04G5/00,E21D15/00,B23B31/00,B23Q1/00</t>
  </si>
  <si>
    <t>キャスタ配置構造: B65G1/00,A47C4/00,B60K17/00,F21Y107/00,B42F17/00,B65G57/00,B62D43/00,B65D21/00,B62J6/00,B23B39/00,A47B91/00,B21D3/00,F16D13/00,H02K1/00,B60C7/00,F22B9/00,A47G29/00,B26D1/00,A47C17/00,B65D77/00 | keywords: キャスタ,一対のキャスタ,底面,中央部,配置,キャスタ配置,車輪配置,底面構造,中央部挟持,複数キャスタ,安定固定キャスタ,物品底面キャスタ,設置場所対応キャスタ,防振キャスタ配置,方向制御キャスタ; 車輪向き変更機構: A61M60/00,B60C25/00,H01H19/00,B43K24/00,B61L5/00,B62D7/00,A63G1/00,A47L11/00,B61H13/00,D01H3/00,F04D29/00,F16H29/00,B63H23/00,F16M11/00,F16H55/00,F16D11/00,F16L37/00,B60T8/00,B01F27/00,B62B7/00 | keywords: 向き変更,外力,車輪,自在,構成,車輪向き変更,方向転換機構,自在キャスタ,旋回機構,外力操作,防災向き変更キャスタ,通知連動向き変更,設置場所向き調整,安定化向き変更,車輪方向制御; 向き設定機構: B62D7/00,B60K17/00,F16D65/00,H01H17/00,B62B7/00,B62D9/00,B62D55/00,B60C25/00,B61F5/00,H01H3/00,F16D41/00,B60G9/00,B62D11/00,A63G1/00,B60T8/00,F16D13/00,H01H19/00,B60B37/00,B25B7/00,B62D1/00 | keywords: 向き設定,第１方向,第２方向,仮想線,機構,向き設定機構,方向設定,仮想線交差,車輪方向調整,キャスタ向き制御,防災向き設定機構,通知連動向き設定,設置場所向き設定,安定固定向き設定,車輪方向設定装置; 安定固定機能: F16B39/00,F16M11/00,B65H9/00,B62B1/00,G05G5/00,E04B2/00,B21J13/00,H01M50/00,F24S25/00,B60R22/00,B60P7/00,B60G3/00,F22B13/00,F24H9/00,F16C35/00,E06B9/00,E04G5/00,E21D15/00,B23B31/00,B23Q1/00 | keywords: 安定的,位置固定,設置場所,物品本体,安定固定,位置保持,設置安定,キャスタ固定,物品安定化,防災安定固定,通知連動安定化,設置場所安定保持,キャスタ安定固定機構,物品位置安定化</t>
  </si>
  <si>
    <t>B65G1/00,B42F17/00,B65D21/00,B65G57/00,A47C4/00,B62D7/00,B60C25/00,A47L11/00,B61L5/00,H01H19/00,B62D7/00,B62D9/00,B61F5/00,B62B7/00,B60C25/00,F16B39/00,F16M11/00,B65H9/00,B62B1/00,G05G5/00</t>
  </si>
  <si>
    <t>キャスタ配置構造: キャスタ配置,底面中央部挟持,複数キャスタ,車輪方向制御,安定固定キャスタ,物品底面キャスタ,設置場所対応キャスタ,防振キャスタ配置,向き設定機構,底面構造,キャスタ車輪,中央部配置,仮想線交差方向,キャスタ位置関係,キャスタ向き設定,キャスタ構成,車輪配置,キャスタ技術,キャスタ支持,キャスタ安定化; 車輪向き変更機構: 車輪向き変更,方向転換機構,自在キャスタ,旋回機構,外力操作,向き設定機構,安定化向き変更,設置場所向き調整,車輪方向制御,防災向き変更キャスタ,通知連動向き変更,中央部挟持配置,仮想線交差方向,車輪向き設定,キャスタ配置,車輪旋回,外力自在変更,車輪中心線,向き調整キャスタ,車輪方向安定化; 向き設定機構: 向き設定機構,キャスタ向き制御,車輪方向調整,方向設定,仮想線交差,安定固定向き設定,設置場所向き設定,車輪方向設定装置,中央部挟持配置,一対キャスタ配置,向き設定機構構成,第１方向設定,第２方向設定,向き変更自在,向き設定機構部材,向き設定機構作用,キャスタ車輪向き,向き設定機構配置; 安定固定機能: 安定固定,位置固定,キャスタ固定,設置安定,物品安定化,位置保持,キャスタ安定化,向き設定機構,車輪向き変更,中央部挟持配置,設置場所安定保持,物品位置安定化,キャスタ安定固定機構,防災安定固定,通知連動安定化,底面中央部,仮想線交差方向,車輪向き設定,外力変更自在,物品本体底面</t>
  </si>
  <si>
    <t>車両</t>
  </si>
  <si>
    <t>B60R13/08</t>
  </si>
  <si>
    <t>B62D25/14</t>
  </si>
  <si>
    <t>【課題】遮音材に挿通対象を挿通させつつ遮音効果を向上させる。 【解決手段】キャビンを画定するパネルと、前記パネルより車内側に前記パネルに沿って配された遮音材と、前記パネルに取り付けられた車両構成部品と、を備える車両であって、前記遮音材は、前記車両構成部品を開閉自在に覆うように、周辺部から部分的に切り離されたカバー部を含み、前記カバー部には、前記車両構成部品の一部が前記遮音材の厚み方向に挿通する挿通部が設けられ、前記カバー部と前記周辺部とは連続した平坦部分をそれぞれ含んでおり、前記挿通部は前記カバー部の前記平坦部分に形成されている。</t>
  </si>
  <si>
    <t>E04B2/00,E04F13/00,B29C63/00,F16C1/00,E21D11/00,B60R21/00,E04C2/00,B65D5/00,B63B3/00,E06B3/00,F16D3/00,E01B29/00,B65D71/00,G10K11/00,B41F30/00,E21B33/00,E01B11/00,E21D5/00,B29C39/00,B29C43/00,E04B2/00,F16D3/00,H01R4/00,G11B17/00,B29C39/00,B65H3/00,B29C70/00,E21B33/00,B65D5/00,E01B11/00,B65D75/00,B65G19/00,E06B3/00,F16C1/00,F16L37/00,B65D90/00,B29C44/00,H01R43/00,B65D71/00,B21K21/00,B65D41/00,E06B9/00,B65D5/00,F16K3/00,B65D50/00,B67B7/00,F16K11/00,D06F37/00,B65D88/00,B60R21/00,B60J11/00,B65D90/00,B65D33/00,H01H33/00,E06B7/00,B21D26/00,H01J19/00,E05B83/00,B60J10/00,B60R22/00,F16D3/00,B65D5/00,H01R4/00,B65D41/00,F16K3/00,F16L37/00,B65D43/00,E04B2/00,B29D5/00,H01L23/00,B29C48/00,B29C39/00,E04B9/00,B65D75/00,G11B17/00,F04C18/00,F04C2/00,B25G3/00,F01C1/00,H01H85/00</t>
  </si>
  <si>
    <t>遮音材構造: E04B2/00,E04F13/00,B29C63/00,F16C1/00,E21D11/00,B60R21/00,E04C2/00,B65D5/00,B63B3/00,E06B3/00,F16D3/00,E01B29/00,B65D71/00,G10K11/00,B41F30/00,E21B33/00,E01B11/00,E21D5/00,B29C39/00,B29C43/00 | keywords: 遮音材,遮音効果,パネル,車両,厚み方向,遮音材,遮音構造,吸音材,防音材,遮音パネル,遮音層,車両用遮音材,遮音材配置,遮音材厚み,防音パネル,車両キャビン遮音,遮音材カバー部; 挿通部形成技術: E04B2/00,F16D3/00,H01R4/00,G11B17/00,B29C39/00,B65H3/00,B29C70/00,E21B33/00,B65D5/00,E01B11/00,B65D75/00,B65G19/00,E06B3/00,F16C1/00,F16L37/00,B65D90/00,B29C44/00,H01R43/00,B65D71/00,B21K21/00 | keywords: 挿通部,挿通対象,厚み方向,形成,車両構成部品,挿通部,貫通孔,開口部,挿通構造,挿通方法,貫通部,遮音材挿通部,車両部品挿通,遮音材貫通孔,防音材開口部,挿通部形成方法,遮音材厚み挿通; カバー部の切り離し・開閉構造: B65D41/00,E06B9/00,B65D5/00,F16K3/00,B65D50/00,B67B7/00,F16K11/00,D06F37/00,B65D88/00,B60R21/00,B60J11/00,B65D90/00,B65D33/00,H01H33/00,E06B7/00,B21D26/00,H01J19/00,E05B83/00,B60J10/00,B60R22/00 | keywords: カバー部,切り離し,開閉自在,覆う,周辺部,カバー部,切り離し部,開閉構造,覆う部材,部分的切り離し,開閉機構,遮音材カバー部,車両部品覆い,開閉式カバー,遮音材切り離し構造,防音材開閉部,車両構成部品カバー; 平坦部分の連続構造: F16D3/00,B65D5/00,H01R4/00,B65D41/00,F16K3/00,F16L37/00,B65D43/00,E04B2/00,B29D5/00,H01L23/00,B29C48/00,B29C39/00,E04B9/00,B65D75/00,G11B17/00,F04C18/00,F04C2/00,B25G3/00,F01C1/00,H01H85/00 | keywords: 平坦部分,連続,カバー部,周辺部,形成,平坦部分,連続構造,平面部,連続部,遮音材平坦部,カバー部平坦部,遮音材平坦部分,カバー部連続構造,車両遮音材平面部,防音材連続部,挿通部平坦形成,遮音材平坦部形成</t>
  </si>
  <si>
    <t>E04B2/00,E04F13/00,B29C63/00,E04C2/00,B60R21/00,E04B2/00,B29C39/00,B29C70/00,F16D3/00,H01R4/00,E06B9/00,B65D41/00,B65D50/00,B60R21/00,B65D5/00,E04B2/00,B65D43/00,B65D5/00,F16D3/00,F16K3/00</t>
  </si>
  <si>
    <t>遮音材構造: 遮音材,遮音構造,遮音効果,挿通部,カバー部,車両パネル,厚み方向挿通,車両キャビン,遮音材配置,遮音材厚み,防音材,吸音材,防音パネル,遮音パネル,車両用遮音材,部分切り離し,平坦部分,車両構成部品,覆う構造,開閉自在; 挿通部形成技術: 挿通部,挿通構造,挿通方法,厚み方向挿通,車両構成部品挿通,遮音材挿通部,遮音材貫通孔,防音材開口部,カバー部切り離し,平坦部分形成,部分的切り離し,開閉覆い構造,車両部品貫通,挿通部形成方法,貫通孔形成,開口部形成,周辺部連続,厚み方向開口,車両部品開口,遮音効果向上; カバー部の切り離し・開閉構造: 遮音材カバー部,部分的切り離し,開閉式カバー,車両部品覆い,遮音材切り離し構造,防音材開閉部,カバー部切り離し,開閉構造,挿通部形成,周辺部切り離し,覆う部材,厚み方向挿通,カバー部平坦部分,車両構成部品覆い,開閉自在カバー,遮音効果向上,カバー部構造,挿通対象,切り離し部,車両用遮音材; 平坦部分の連続構造: 平坦部分,連続構造,カバー部連続,周辺部平坦,挿通部形成,遮音材平坦部,車両遮音材平面部,防音材連続部,カバー部平坦部分,連続平面部,挿通部平坦形成,遮音材カバー部,車両構成部品覆い,部分的切り離しカバー,厚み方向挿通,平坦部分連続,遮音効果向上,車両遮音材,カバー部周辺部,平坦部形成</t>
  </si>
  <si>
    <t>ピラー骨格構造及び車体モジュール構造</t>
  </si>
  <si>
    <t>B62D25/04</t>
  </si>
  <si>
    <t>【課題】骨格部材を接合させた際における結合剛性を向上させると共に、衝突時の衝突荷重を各骨格部材に分散させる。 【解決手段】ピラー骨格構造１８は、車両上下方向に延在するフロントピラーロア５４と、フロントピラーロア５４の上部が接合されるアルミダイキャスト製の接合部材６０と、接合部材６０に接合され、車両上方かつ車両後方に向けて延在するフロントピラーアッパ５２と、を備えている。</t>
  </si>
  <si>
    <t>B62D21/00,E04G1/00,F16B12/00,F16D3/00,E04B1/00,E04G17/00,F04C18/00,E06B3/00,B61D17/00,B61F5/00,E04B9/00,B62D33/00,B62D1/00,B60D1/00,F04C3/00,E06C1/00,F16S1/00,E01B29/00,A47B57/00,B29C65/00,F16D3/00,E21D15/00,F16H15/00,E05B77/00,B60R21/00,E06B1/00,B64C1/00,F16D41/00,E21D23/00,B60W30/00,E04B1/00,B60N2/00,F16D55/00,E04B2/00,G03B9/00,F16F15/00,F16L13/00,B60C17/00,B65H3/00,B60W10/00,E21D15/00,E06C1/00,B62D21/00,E04G1/00,E04G11/00,E21D23/00,E04B2/00,F16M11/00,B62D33/00,E05F15/00,E04B1/00,G03F1/00,B62D9/00,E02F9/00,B66C23/00,F16H57/00,D06F37/00,E01B3/00,F16D3/00,F04D29/00,F16B12/00,E01C5/00,B65D63/00,B29C65/00,F16D3/00,E01C7/00,E04G17/00,H01R13/00,E04B9/00,B29D5/00,C25D11/00,E04B1/00,E04C5/00,E04G7/00,F28F1/00,E04G1/00,F16G5/00,F16G1/00,B32B3/00,H01H1/00</t>
  </si>
  <si>
    <t>骨格部材の接合構造: B62D21/00,E04G1/00,F16B12/00,F16D3/00,E04B1/00,E04G17/00,F04C18/00,E06B3/00,B61D17/00,B61F5/00,E04B9/00,B62D33/00,B62D1/00,B60D1/00,F04C3/00,E06C1/00,F16S1/00,E01B29/00,A47B57/00,B29C65/00 | keywords: 骨格部材,接合,結合剛性,接合部材,接合構造,骨格接合,結合強度,接合方法,部材接合,衝突荷重分散,ピラー接合,アルミダイキャスト接合,車両骨格部材接合,高剛性接合; 衝突荷重分散技術: F16D3/00,E21D15/00,F16H15/00,E05B77/00,B60R21/00,E06B1/00,B64C1/00,F16D41/00,E21D23/00,B60W30/00,E04B1/00,B60N2/00,F16D55/00,E04B2/00,G03B9/00,F16F15/00,F16L13/00,B60C17/00,B65H3/00,B60W10/00 | keywords: 衝突荷重,分散,骨格部材,衝突時,荷重分散,衝撃吸収,衝突エネルギー分散,衝突安全,骨格部材分散,衝突荷重分散構造,車両衝突安全,ピラー荷重分散,接合部材による分散,防災構造; ピラー骨格構造: E21D15/00,E06C1/00,B62D21/00,E04G1/00,E04G11/00,E21D23/00,E04B2/00,F16M11/00,B62D33/00,E05F15/00,E04B1/00,G03F1/00,B62D9/00,E02F9/00,B66C23/00,F16H57/00,D06F37/00,E01B3/00,F16D3/00,F04D29/00 | keywords: ピラー骨格構造,フロントピラーロア,フロントピラーアッパ,車両上下方向,ピラー構造,フロントピラー,ロア部材,アッパ部材,車両骨格,ピラー接合構造,車両ピラー骨格,上下方向ピラー,ピラー部材接合,衝突荷重分散ピラー; アルミダイキャスト接合部材: F16B12/00,E01C5/00,B65D63/00,B29C65/00,F16D3/00,E01C7/00,E04G17/00,H01R13/00,E04B9/00,B29D5/00,C25D11/00,E04B1/00,E04C5/00,E04G7/00,F28F1/00,E04G1/00,F16G5/00,F16G1/00,B32B3/00,H01H1/00 | keywords: アルミダイキャスト,接合部材,アルミダイキャスト製,接合,アルミダイキャスト部材,アルミ接合,ダイキャスト接合,アルミ合金接合部材,鋳造接合部材,アルミダイキャストピラー接合,高剛性アルミ接合,車両骨格アルミ接合,衝突荷重分散アルミ部材,アルミダイキャスト防災構造</t>
  </si>
  <si>
    <t>B62D21/00,F16B12/00,B61D17/00,F16D3/00,B61F5/00,B60R21/00,F16D3/00,B64C1/00,E21D15/00,B60W30/00,B62D21/00,B62D33/00,E21D15/00,E04B2/00,E06C1/00,B29C65/00,F16B12/00,F16D3/00,E04G17/00,B65D63/00</t>
  </si>
  <si>
    <t>骨格部材の接合構造: 骨格部材接合,接合構造,結合剛性向上,衝突荷重分散,ピラー骨格構造,フロントピラーロア,フロントピラーアッパ,接合部材,アルミダイキャスト接合,高剛性接合,骨格接合,結合強度,部材接合方法,車両骨格部材,ピラー接合,衝突時荷重分散,車両上下方向延在,接合部材配置,骨格部材分散,車両骨格構造; 衝突荷重分散技術: 衝突荷重分散,骨格部材接合,衝撃吸収構造,ピラー骨格,接合部材,アルミダイキャスト,フロントピラー,荷重分散技術,衝突安全設計,衝突エネルギー分散,車両骨格,ピラー荷重分散,衝突時荷重伝達,骨格部材分散,防災構造,車両衝突安全,衝突荷重分散構造,フロントピラーロア,フロントピラーアッパ; ピラー骨格構造: ピラー骨格構造,フロントピラー,ロア部材,アッパ部材,ピラー接合部材,アルミダイキャスト接合,衝突荷重分散,結合剛性向上,車両骨格設計,上下方向ピラー,ピラー部材接合,ピラー構造設計,ピラー衝突安全,ピラー強度分散,ピラー部材配置,ピラー部材構成,ピラー接合構造,車両ピラー骨格,ピラー部材分散,ピラー部材強度; アルミダイキャスト接合部材: アルミダイキャスト接合部材,アルミダイキャスト,アルミ接合,ダイキャスト接合,アルミ合金接合部材,鋳造接合部材,高剛性アルミ接合,車両骨格アルミ接合,衝突荷重分散アルミ部材,アルミダイキャストピラー接合,ピラー骨格構造,フロントピラーロア,フロントピラーアッパ,接合部材,骨格部材接合,衝突荷重分散,アルミダイキャスト防災構造,結合剛性向上,アルミダイキャスト部材,アルミダイキャスト製</t>
  </si>
  <si>
    <t>覚醒維持装置</t>
  </si>
  <si>
    <t>B60H1/34</t>
  </si>
  <si>
    <t>G08G1/16;G08B21/06;B60H1/00;A61M21/00</t>
  </si>
  <si>
    <t>【課題】送風の無駄を抑えつつ、覚醒効果をより長い時間継続させることを可能にする。 【解決手段】車両の運転手について、露出した複数の対象部位の位置を検出する対象部位検出部２０２と、対象部位検出部２０２で検出した複数の対象部位の位置をもとに、空調装置３から、複数の対象部位に対する冷風による刺激の強度が対象部位別に順番に強くなるようにローテーションさせて冷風を吹き出させる刺激制御部２０４と、対象部位検出部２０２での検出結果をもとに、対象部位に冷風が当たっているか否かを個々の対象部位について判定する刺激判定部２０５とを備え、刺激制御部２０４は、刺激判定部２０５で冷風が当たっていないと判定した対象部位についてはその対象部位に冷風が当たるように空調装置３を制御する。</t>
  </si>
  <si>
    <t>H04N13/00,B60R1/00,G08G1/00,G06V20/00,G01S13/00,G06V10/00,B60R21/00,B23Q35/00,H04H60/00,G06T7/00,G06V40/00,B60K35/00,G01S5/00,B60Q1/00,G05D1/00,A63F13/00,G08B13/00,F16P3/00,G05G1/00,G01S17/00,F24F11/00,F02C9/00,F02F1/00,F01P7/00,F24F3/00,D06F33/00,G05B19/00,F16H61/00,H01M10/00,F02M31/00,H03J5/00,F02K3/00,G01J5/00,B66C13/00,F25B41/00,F02M3/00,B64C27/00,G05G9/00,G01N30/00,F24D5/00,F02F1/00,A61B5/00,B41J33/00,F24F11/00,F02M31/00,H01H37/00,G01L5/00,F24D5/00,F21V29/00,G01J5/00,G01F1/00,F23N5/00,G01K7/00,B23Q35/00,G01G1/00,G01S13/00,G05G1/00,G01L21/00,F24F1/00,F24F3/00,F24F11/00,F24F1/00,F24F3/00,B60H1/00,F24F13/00,F24D5/00,D06F33/00,F02F1/00,A47L5/00,F02M31/00,F02M7/00,F01P5/00,F01P7/00,F27D7/00,H02K9/00,D06F58/00,F27B15/00,F27B1/00,B64G1/00,E03B11/00</t>
  </si>
  <si>
    <t>対象部位検出技術: H04N13/00,B60R1/00,G08G1/00,G06V20/00,G01S13/00,G06V10/00,B60R21/00,B23Q35/00,H04H60/00,G06T7/00,G06V40/00,B60K35/00,G01S5/00,B60Q1/00,G05D1/00,A63F13/00,G08B13/00,F16P3/00,G05G1/00,G01S17/00 | keywords: 対象部位,検出,位置,運転手,露出部位,部位検出,身体部位認識,位置検出,運転者部位,露出部位検出,車両運転手部位検出,空調連動部位検出,冷風対象部位,部位位置センサ,防止無駄送風部位検出; 冷風刺激制御: F24F11/00,F02C9/00,F02F1/00,F01P7/00,F24F3/00,D06F33/00,G05B19/00,F16H61/00,H01M10/00,F02M31/00,H03J5/00,F02K3/00,G01J5/00,B66C13/00,F25B41/00,F02M3/00,B64C27/00,G05G9/00,G01N30/00,F24D5/00 | keywords: 冷風,刺激,制御,強度,ローテーション,空調装置,冷風制御,刺激強度調整,ローテーション送風,空調刺激制御,部位別送風,覚醒効果持続送風,部位順次冷風刺激,車両空調刺激制御,無駄送風抑制制御,運転者覚醒冷風; 刺激判定技術: F02F1/00,A61B5/00,B41J33/00,F24F11/00,F02M31/00,H01H37/00,G01L5/00,F24D5/00,F21V29/00,G01J5/00,G01F1/00,F23N5/00,G01K7/00,B23Q35/00,G01G1/00,G01S13/00,G05G1/00,G01L21/00,F24F1/00,F24F3/00 | keywords: 刺激判定,冷風,当たっているか否か,対象部位,検出結果,冷風判定,部位刺激判定,送風判定,空調刺激判定,部位別判定,冷風当たり判定,運転者部位刺激判定,空調装置刺激判定,覚醒効果判定,送風無駄判定; 空調装置制御システム: F24F11/00,F24F1/00,F24F3/00,B60H1/00,F24F13/00,F24D5/00,D06F33/00,F02F1/00,A47L5/00,F02M31/00,F02M7/00,F01P5/00,F01P7/00,F27D7/00,H02K9/00,D06F58/00,F27B15/00,F27B1/00,B64G1/00,E03B11/00 | keywords: 空調装置,制御,冷風,吹き出し,対象部位,空調制御,送風制御,冷風吹き出し,部位別空調制御,刺激連動制御,車両空調装置制御,無駄送風抑制空調,覚醒効果空調制御,部位連動空調制御,運転者冷風制御</t>
  </si>
  <si>
    <t>B60R1/00,G06V10/00,G06V20/00,H04N13/00,G06T7/00,F24F11/00,F24F3/00,F01P7/00,G05B19/00,F02M31/00,A61B5/00,F24F11/00,G01J5/00,F24D5/00,G01L5/00,F24F11/00,B60H1/00,F24F1/00,F24F13/00,F24F3/00</t>
  </si>
  <si>
    <t>対象部位検出技術: 対象部位検出,運転手露出部位,身体部位認識,部位位置検出,車両運転手部位検出,空調連動部位検出,冷風対象部位,部位位置センサ,防止無駄送風部位検出,部位検出アルゴリズム,部位判定処理,部位刺激制御,部位ローテーション制御,部位別冷風刺激,部位検出カメラ,部位検出画像処理,部位検出センサ,部位認識モデル,部位判定結果,部位刺激判定; 冷風刺激制御: 冷風刺激制御,刺激強度調整,ローテーション送風,部位別送風,空調刺激制御,覚醒効果持続送風,部位順次冷風刺激,車両空調刺激制御,無駄送風抑制制御,運転者覚醒冷風,対象部位検出,刺激判定,冷風吹出し制御,部位別冷風刺激,冷風刺激ローテーション,冷風刺激強度,部位別刺激制御,冷風刺激持続,冷風刺激判定,冷風刺激部位; 刺激判定技術: 刺激判定,冷風判定,部位刺激判定,送風判定,空調刺激判定,部位別判定,冷風当たり判定,運転者部位刺激判定,空調装置刺激判定,覚醒効果判定,送風無駄判定,対象部位検出,刺激制御,冷風ローテーション,刺激強度判定,部位位置検出,冷風刺激,部位別冷風制御; 空調装置制御システム: 空調装置制御,冷風吹き出し,部位別空調制御,刺激連動制御,送風ローテーション制御,対象部位検出,刺激判定,車両空調装置,無駄送風抑制,覚醒効果空調,運転者冷風制御,部位連動空調,冷風刺激強度制御,部位位置検出,冷風刺激判定,空調装置冷風制御,部位別冷風制御,冷風刺激ローテーション,車両運転者空調,冷風刺激持続</t>
  </si>
  <si>
    <t>final_keywords</t>
  </si>
  <si>
    <t>Hit率</t>
    <phoneticPr fontId="2" type="noConversion"/>
  </si>
  <si>
    <t>TP</t>
    <phoneticPr fontId="2" type="noConversion"/>
  </si>
  <si>
    <t>FP</t>
    <phoneticPr fontId="2" type="noConversion"/>
  </si>
  <si>
    <t>FN</t>
    <phoneticPr fontId="2" type="noConversion"/>
  </si>
  <si>
    <t>TN</t>
    <phoneticPr fontId="2" type="noConversion"/>
  </si>
  <si>
    <t>正解率</t>
    <phoneticPr fontId="2" type="noConversion"/>
  </si>
  <si>
    <t>適合率</t>
    <phoneticPr fontId="2" type="noConversion"/>
  </si>
  <si>
    <t>再現率</t>
    <phoneticPr fontId="2" type="noConversion"/>
  </si>
  <si>
    <t>F値</t>
    <phoneticPr fontId="2" type="noConversion"/>
  </si>
  <si>
    <t>Middle_Main_IPC_Hit</t>
    <phoneticPr fontId="2" type="noConversion"/>
  </si>
  <si>
    <t>Middle_All_IPC_Hit</t>
    <phoneticPr fontId="2" type="noConversion"/>
  </si>
  <si>
    <t>Middle_Main_Subclass_Hit</t>
    <phoneticPr fontId="2" type="noConversion"/>
  </si>
  <si>
    <t>Middle_All_Subclass_Hit</t>
    <phoneticPr fontId="2" type="noConversion"/>
  </si>
  <si>
    <t>Final_All_Subclass_Hit</t>
    <phoneticPr fontId="2" type="noConversion"/>
  </si>
  <si>
    <t>Final_Main_IPC_Hit</t>
    <phoneticPr fontId="2" type="noConversion"/>
  </si>
  <si>
    <t>Final_All_IPC_Hit</t>
    <phoneticPr fontId="2" type="noConversion"/>
  </si>
  <si>
    <t>Final_Main_Subclass_Hit</t>
    <phoneticPr fontId="2" type="noConversion"/>
  </si>
  <si>
    <t>Main_IPC</t>
    <phoneticPr fontId="2" type="noConversion"/>
  </si>
  <si>
    <t>All_IPC</t>
    <phoneticPr fontId="2" type="noConversion"/>
  </si>
  <si>
    <t>Main_Subclass</t>
    <phoneticPr fontId="2" type="noConversion"/>
  </si>
  <si>
    <t>All_Subclass</t>
    <phoneticPr fontId="2" type="noConversion"/>
  </si>
  <si>
    <t>正解Code数</t>
    <phoneticPr fontId="2" type="noConversion"/>
  </si>
  <si>
    <t>Hit数</t>
    <phoneticPr fontId="2" type="noConversion"/>
  </si>
  <si>
    <t>TP</t>
  </si>
  <si>
    <t>FP</t>
  </si>
  <si>
    <t>FN</t>
  </si>
  <si>
    <t>TN</t>
  </si>
  <si>
    <t>正解率</t>
  </si>
  <si>
    <t>適合率</t>
  </si>
  <si>
    <t>再現率</t>
  </si>
  <si>
    <t>F値</t>
  </si>
  <si>
    <t>Mid_Level</t>
    <phoneticPr fontId="2" type="noConversion"/>
  </si>
  <si>
    <t>Final_Level</t>
    <phoneticPr fontId="2" type="noConversion"/>
  </si>
  <si>
    <t>Section</t>
    <phoneticPr fontId="2" type="noConversion"/>
  </si>
  <si>
    <t>A</t>
  </si>
  <si>
    <t>C</t>
  </si>
  <si>
    <t>D</t>
  </si>
  <si>
    <t>B</t>
  </si>
  <si>
    <t>E</t>
  </si>
  <si>
    <t>F</t>
  </si>
  <si>
    <t>G</t>
  </si>
  <si>
    <t>H</t>
  </si>
  <si>
    <t>A</t>
    <phoneticPr fontId="2" type="noConversion"/>
  </si>
  <si>
    <t>B</t>
    <phoneticPr fontId="2" type="noConversion"/>
  </si>
  <si>
    <t>C</t>
    <phoneticPr fontId="2" type="noConversion"/>
  </si>
  <si>
    <t>D</t>
    <phoneticPr fontId="2" type="noConversion"/>
  </si>
  <si>
    <t>E</t>
    <phoneticPr fontId="2" type="noConversion"/>
  </si>
  <si>
    <t>F</t>
    <phoneticPr fontId="2" type="noConversion"/>
  </si>
  <si>
    <t>G</t>
    <phoneticPr fontId="2" type="noConversion"/>
  </si>
  <si>
    <t>H</t>
    <phoneticPr fontId="2" type="noConversion"/>
  </si>
  <si>
    <t>A23D7/00</t>
  </si>
  <si>
    <t>A21D2/22</t>
  </si>
  <si>
    <t>A21D2/26</t>
  </si>
  <si>
    <t>A01D34/68</t>
  </si>
  <si>
    <t>A01D34/78</t>
  </si>
  <si>
    <t>C12G3/00</t>
  </si>
  <si>
    <t>C12G3/04</t>
  </si>
  <si>
    <t>A01K11/00</t>
  </si>
  <si>
    <t>A01K5/02</t>
  </si>
  <si>
    <t>A63F13/79</t>
  </si>
  <si>
    <t>A63F13/70</t>
  </si>
  <si>
    <t>A63F13/49</t>
  </si>
  <si>
    <t>A63F13/792</t>
  </si>
  <si>
    <t>A63F13/26</t>
  </si>
  <si>
    <t>A61B1/045</t>
  </si>
  <si>
    <t>A63F13/822</t>
  </si>
  <si>
    <t>A63F13/35</t>
  </si>
  <si>
    <t>E05B41/00</t>
  </si>
  <si>
    <t>E05B83/00</t>
  </si>
  <si>
    <t>H02K35/02</t>
  </si>
  <si>
    <t>B29C45/14</t>
  </si>
  <si>
    <t>A63F13/44</t>
  </si>
  <si>
    <t>A63F13/814</t>
  </si>
  <si>
    <t>A63F13/55</t>
  </si>
  <si>
    <t>A63F13/53</t>
  </si>
  <si>
    <t>A61B5/022</t>
  </si>
  <si>
    <t>G01N33/493</t>
  </si>
  <si>
    <t>A61F13/47</t>
  </si>
  <si>
    <t>A61F13/534</t>
  </si>
  <si>
    <t>A61F13/536</t>
  </si>
  <si>
    <t>A61F13/535</t>
  </si>
  <si>
    <t>A47B55/00</t>
  </si>
  <si>
    <t>A47B13/02</t>
  </si>
  <si>
    <t>A47C7/00</t>
  </si>
  <si>
    <t>C23G3/00</t>
  </si>
  <si>
    <t>G02B5/20</t>
  </si>
  <si>
    <t>B05D7/00</t>
  </si>
  <si>
    <t>B01D21/01</t>
  </si>
  <si>
    <t>C02F1/52</t>
  </si>
  <si>
    <t>G01N33/18</t>
  </si>
  <si>
    <t>F02F1/00</t>
  </si>
  <si>
    <t>F02F1/10</t>
  </si>
  <si>
    <t>B22D19/00</t>
  </si>
  <si>
    <t>B22D11/11</t>
  </si>
  <si>
    <t>B22D11/117</t>
  </si>
  <si>
    <t>B22D11/00</t>
  </si>
  <si>
    <t>B22D27/20</t>
  </si>
  <si>
    <t>B26F1/06</t>
  </si>
  <si>
    <t>B26D5/00</t>
  </si>
  <si>
    <t>B26D5/28</t>
  </si>
  <si>
    <t>B26D5/16</t>
  </si>
  <si>
    <t>B65H37/04</t>
  </si>
  <si>
    <t>B26D7/08</t>
  </si>
  <si>
    <t>B26D7/20</t>
  </si>
  <si>
    <t>B26D5/12</t>
  </si>
  <si>
    <t>B26F1/38</t>
  </si>
  <si>
    <t>B26F1/44</t>
  </si>
  <si>
    <t>A61F13/15</t>
  </si>
  <si>
    <t>B29C61/06</t>
  </si>
  <si>
    <t>C08L23/08</t>
  </si>
  <si>
    <t>B65D65/40</t>
  </si>
  <si>
    <t>B41J29/42</t>
  </si>
  <si>
    <t>G06F21/31</t>
  </si>
  <si>
    <t>C09D11/101</t>
  </si>
  <si>
    <t>B32B27/30</t>
  </si>
  <si>
    <t>B41M1/30</t>
  </si>
  <si>
    <t>B41M7/00</t>
  </si>
  <si>
    <t>B41F23/04</t>
  </si>
  <si>
    <t>H04L9/08</t>
  </si>
  <si>
    <t>B08B3/04</t>
  </si>
  <si>
    <t>C09K21/04</t>
  </si>
  <si>
    <t>C08J5/12</t>
  </si>
  <si>
    <t>B32B25/08</t>
  </si>
  <si>
    <t>B32B27/36</t>
  </si>
  <si>
    <t>B32B25/10</t>
  </si>
  <si>
    <t>B60R21/235</t>
  </si>
  <si>
    <t>B60J10/86</t>
  </si>
  <si>
    <t>B60J10/16</t>
  </si>
  <si>
    <t>B60J10/246</t>
  </si>
  <si>
    <t>B60C9/00</t>
  </si>
  <si>
    <t>A01B39/18</t>
  </si>
  <si>
    <t>A47C7/38</t>
  </si>
  <si>
    <t>B60N2/36</t>
  </si>
  <si>
    <t>B60J5/04</t>
  </si>
  <si>
    <t>B60J5/06</t>
  </si>
  <si>
    <t>B60C5/01</t>
  </si>
  <si>
    <t>G01W1/00</t>
  </si>
  <si>
    <t>B60W40/06</t>
  </si>
  <si>
    <t>G01M17/02</t>
  </si>
  <si>
    <t>B60G17/015</t>
  </si>
  <si>
    <t>F16F15/03</t>
  </si>
  <si>
    <t>B60C5/00</t>
  </si>
  <si>
    <t>B60C11/03</t>
  </si>
  <si>
    <t>B60C11/00</t>
  </si>
  <si>
    <t>G08G1/00</t>
  </si>
  <si>
    <t>G08G1/01</t>
  </si>
  <si>
    <t>B60R21/00</t>
  </si>
  <si>
    <t>B60W40/02</t>
  </si>
  <si>
    <t>B60R7/04</t>
  </si>
  <si>
    <t>B65D81/38</t>
  </si>
  <si>
    <t>B65D75/46</t>
  </si>
  <si>
    <t>B65B51/22</t>
  </si>
  <si>
    <t>B65B51/10</t>
  </si>
  <si>
    <t>B65D19/10</t>
  </si>
  <si>
    <t>B65D90/18</t>
  </si>
  <si>
    <t>B65D88/12</t>
  </si>
  <si>
    <t>B65D6/08</t>
  </si>
  <si>
    <t>B65G59/04</t>
  </si>
  <si>
    <t>B65G47/91</t>
  </si>
  <si>
    <t>B01J4/02</t>
  </si>
  <si>
    <t>B65D88/68</t>
  </si>
  <si>
    <t>B65H18/26</t>
  </si>
  <si>
    <t>B65H20/10</t>
  </si>
  <si>
    <t>B65H19/26</t>
  </si>
  <si>
    <t>B65H19/28</t>
  </si>
  <si>
    <t>B41J11/06</t>
  </si>
  <si>
    <t>C04B24/12</t>
  </si>
  <si>
    <t>C04B20/10</t>
  </si>
  <si>
    <t>C04B14/04</t>
  </si>
  <si>
    <t>B28B11/24</t>
  </si>
  <si>
    <t>C04B22/06</t>
  </si>
  <si>
    <t>C04B24/38</t>
  </si>
  <si>
    <t>C08G59/00</t>
  </si>
  <si>
    <t>A61K8/60</t>
  </si>
  <si>
    <t>A61K8/86</t>
  </si>
  <si>
    <t>A61K8/44</t>
  </si>
  <si>
    <t>A61Q19/00</t>
  </si>
  <si>
    <t>C07C29/80</t>
  </si>
  <si>
    <t>C07C31/20</t>
  </si>
  <si>
    <t>B01J25/02</t>
  </si>
  <si>
    <t>B32B27/18</t>
  </si>
  <si>
    <t>A01N25/10</t>
  </si>
  <si>
    <t>A01N25/34</t>
  </si>
  <si>
    <t>A01P3/00</t>
  </si>
  <si>
    <t>C08K5/07</t>
  </si>
  <si>
    <t>C08K5/06</t>
  </si>
  <si>
    <t>B65D81/28</t>
  </si>
  <si>
    <t>C12M1/40</t>
  </si>
  <si>
    <t>C07C53/02</t>
  </si>
  <si>
    <t>C01B3/26</t>
  </si>
  <si>
    <t>H01M8/0606</t>
  </si>
  <si>
    <t>A61P3/10</t>
  </si>
  <si>
    <t>A61P37/04</t>
  </si>
  <si>
    <t>A61P43/00</t>
  </si>
  <si>
    <t>A61K8/39</t>
  </si>
  <si>
    <t>A61K8/06</t>
  </si>
  <si>
    <t>A61K9/08</t>
  </si>
  <si>
    <t>A61K9/10</t>
  </si>
  <si>
    <t>A61Q17/00</t>
  </si>
  <si>
    <t>A61Q1/00</t>
  </si>
  <si>
    <t>A61Q5/00</t>
  </si>
  <si>
    <t>A23L29/00</t>
  </si>
  <si>
    <t>A61P37/06</t>
  </si>
  <si>
    <t>A61K39/00</t>
  </si>
  <si>
    <t>A61K31/436</t>
  </si>
  <si>
    <t>A61K39/35</t>
  </si>
  <si>
    <t>A61P37/08</t>
  </si>
  <si>
    <t>A61P29/00</t>
  </si>
  <si>
    <t>C11D1/14</t>
  </si>
  <si>
    <t>C11D1/75</t>
  </si>
  <si>
    <t>C11D3/20</t>
  </si>
  <si>
    <t>C11D3/395</t>
  </si>
  <si>
    <t>C08G18/40</t>
  </si>
  <si>
    <t>C08G18/66</t>
  </si>
  <si>
    <t>E02D3/12</t>
  </si>
  <si>
    <t>C08L101/12</t>
  </si>
  <si>
    <t>C08L83/06</t>
  </si>
  <si>
    <t>C08L83/05</t>
  </si>
  <si>
    <t>C08K5/3472</t>
  </si>
  <si>
    <t>C08K5/29</t>
  </si>
  <si>
    <t>C08K5/5465</t>
  </si>
  <si>
    <t>C08K5/56</t>
  </si>
  <si>
    <t>C08G18/71</t>
  </si>
  <si>
    <t>C08K5/00</t>
  </si>
  <si>
    <t>C13B5/00</t>
  </si>
  <si>
    <t>C13K1/02</t>
  </si>
  <si>
    <t>C08J5/24</t>
  </si>
  <si>
    <t>B32B15/08</t>
  </si>
  <si>
    <t>H05K1/03</t>
  </si>
  <si>
    <t>C07C69/76</t>
  </si>
  <si>
    <t>C07C309/12</t>
  </si>
  <si>
    <t>G03F7/039</t>
  </si>
  <si>
    <t>G03F7/20</t>
  </si>
  <si>
    <t>A47K11/10</t>
  </si>
  <si>
    <t>C11D17/08</t>
  </si>
  <si>
    <t>C09J163/02</t>
  </si>
  <si>
    <t>C09J11/08</t>
  </si>
  <si>
    <t>C09J11/04</t>
  </si>
  <si>
    <t>C23C16/27</t>
  </si>
  <si>
    <t>C23C14/02</t>
  </si>
  <si>
    <t>C01B32/05</t>
  </si>
  <si>
    <t>C03C17/245</t>
  </si>
  <si>
    <t>C03C17/34</t>
  </si>
  <si>
    <t>H01M10/0562</t>
  </si>
  <si>
    <t>H01B1/06</t>
  </si>
  <si>
    <t>C25D17/10</t>
  </si>
  <si>
    <t>C25D21/00</t>
  </si>
  <si>
    <t>B82Y30/00</t>
  </si>
  <si>
    <t>B82Y40/00</t>
  </si>
  <si>
    <t>G01N17/04</t>
  </si>
  <si>
    <t>C23F13/02</t>
  </si>
  <si>
    <t>C25D5/12</t>
  </si>
  <si>
    <t>C25D5/10</t>
  </si>
  <si>
    <t>H01L21/363</t>
  </si>
  <si>
    <t>H01L31/0747</t>
  </si>
  <si>
    <t>H01L31/18</t>
  </si>
  <si>
    <t>H01L31/0224</t>
  </si>
  <si>
    <t>C22C38/06</t>
  </si>
  <si>
    <t>C22C38/54</t>
  </si>
  <si>
    <t>B32B7/12</t>
  </si>
  <si>
    <t>B60R13/02</t>
  </si>
  <si>
    <t>C09J7/20</t>
  </si>
  <si>
    <t>C09J183/04</t>
  </si>
  <si>
    <t>C09J183/05</t>
  </si>
  <si>
    <t>C09J183/07</t>
  </si>
  <si>
    <t>C09K3/10</t>
  </si>
  <si>
    <t>E02D5/06</t>
  </si>
  <si>
    <t>E02D17/08</t>
  </si>
  <si>
    <t>E02D5/28</t>
  </si>
  <si>
    <t>E05D15/10</t>
  </si>
  <si>
    <t>E05F15/655</t>
  </si>
  <si>
    <t>F02D9/02</t>
  </si>
  <si>
    <t>F02D45/00</t>
  </si>
  <si>
    <t>G05B23/02</t>
  </si>
  <si>
    <t>F02B19/12</t>
  </si>
  <si>
    <t>F02B19/18</t>
  </si>
  <si>
    <t>F02D19/02</t>
  </si>
  <si>
    <t>F02P13/00</t>
  </si>
  <si>
    <t>F02M21/02</t>
  </si>
  <si>
    <t>B33Y80/00</t>
  </si>
  <si>
    <t>B29C64/153</t>
  </si>
  <si>
    <t>F16F15/06</t>
  </si>
  <si>
    <t>F16F1/02</t>
  </si>
  <si>
    <t>F16F15/12</t>
  </si>
  <si>
    <t>F16F15/121</t>
  </si>
  <si>
    <t>F16H25/12</t>
  </si>
  <si>
    <t>F16C35/02</t>
  </si>
  <si>
    <t>F16C19/26</t>
  </si>
  <si>
    <t>F16C19/46</t>
  </si>
  <si>
    <t>F16J15/3232</t>
  </si>
  <si>
    <t>F16J15/3236</t>
  </si>
  <si>
    <t>F16J15/3276</t>
  </si>
  <si>
    <t>F16H48/22</t>
  </si>
  <si>
    <t>F16H48/40</t>
  </si>
  <si>
    <t>F16H48/08</t>
  </si>
  <si>
    <t>F16C19/36</t>
  </si>
  <si>
    <t>F16D25/0638</t>
  </si>
  <si>
    <t>F16D25/12</t>
  </si>
  <si>
    <t>F16K31/68</t>
  </si>
  <si>
    <t>E03C1/044</t>
  </si>
  <si>
    <t>F16H55/56</t>
  </si>
  <si>
    <t>F16H1/28</t>
  </si>
  <si>
    <t>F16H1/06</t>
  </si>
  <si>
    <t>F16D3/20</t>
  </si>
  <si>
    <t>F16B2/08</t>
  </si>
  <si>
    <t>F16J15/3204</t>
  </si>
  <si>
    <t>F16J15/18</t>
  </si>
  <si>
    <t>F24C7/04</t>
  </si>
  <si>
    <t>A21B1/28</t>
  </si>
  <si>
    <t>F24C3/02</t>
  </si>
  <si>
    <t>B01D45/08</t>
  </si>
  <si>
    <t>B01D47/00</t>
  </si>
  <si>
    <t>A61L9/16</t>
  </si>
  <si>
    <t>G01S15/42</t>
  </si>
  <si>
    <t>G01L5/00</t>
  </si>
  <si>
    <t>G01L1/24</t>
  </si>
  <si>
    <t>E02D17/20</t>
  </si>
  <si>
    <t>G08C17/00</t>
  </si>
  <si>
    <t>G08C15/00</t>
  </si>
  <si>
    <t>G08C25/00</t>
  </si>
  <si>
    <t>F16H59/08</t>
  </si>
  <si>
    <t>F16H61/02</t>
  </si>
  <si>
    <t>G08G1/13</t>
  </si>
  <si>
    <t>G09B29/10</t>
  </si>
  <si>
    <t>G09B29/00</t>
  </si>
  <si>
    <t>G01B21/08</t>
  </si>
  <si>
    <t>G01N27/04</t>
  </si>
  <si>
    <t>B64C39/02</t>
  </si>
  <si>
    <t>B64C27/08</t>
  </si>
  <si>
    <t>B64D47/08</t>
  </si>
  <si>
    <t>G06T1/00</t>
  </si>
  <si>
    <t>G01C21/26</t>
  </si>
  <si>
    <t>G08G1/005</t>
  </si>
  <si>
    <t>G01S5/02</t>
  </si>
  <si>
    <t>G01D5/245</t>
  </si>
  <si>
    <t>B25J13/08</t>
  </si>
  <si>
    <t>B25J19/02</t>
  </si>
  <si>
    <t>B81B1/00</t>
  </si>
  <si>
    <t>B81C3/00</t>
  </si>
  <si>
    <t>B29C65/48</t>
  </si>
  <si>
    <t>G01N21/82</t>
  </si>
  <si>
    <t>G01N21/64</t>
  </si>
  <si>
    <t>C12M1/34</t>
  </si>
  <si>
    <t>G03F1/32</t>
  </si>
  <si>
    <t>G03F1/50</t>
  </si>
  <si>
    <t>G03F1/58</t>
  </si>
  <si>
    <t>G03F1/80</t>
  </si>
  <si>
    <t>G03G21/14</t>
  </si>
  <si>
    <t>B65H29/58</t>
  </si>
  <si>
    <t>B65H85/00</t>
  </si>
  <si>
    <t>B65H7/14</t>
  </si>
  <si>
    <t>F21V29/502</t>
  </si>
  <si>
    <t>F21V29/67</t>
  </si>
  <si>
    <t>F21V9/00</t>
  </si>
  <si>
    <t>H04N5/74</t>
  </si>
  <si>
    <t>G02B13/18</t>
  </si>
  <si>
    <t>G03B21/00</t>
  </si>
  <si>
    <t>G02F1/13357</t>
  </si>
  <si>
    <t>G03F1/36</t>
  </si>
  <si>
    <t>G03F7/033</t>
  </si>
  <si>
    <t>G03F7/027</t>
  </si>
  <si>
    <t>C08G59/02</t>
  </si>
  <si>
    <t>G02B26/08</t>
  </si>
  <si>
    <t>B81B3/00</t>
  </si>
  <si>
    <t>G02B5/30</t>
  </si>
  <si>
    <t>G06F9/46</t>
  </si>
  <si>
    <t>G06F9/44</t>
  </si>
  <si>
    <t>B62J27/00</t>
  </si>
  <si>
    <t>B62J99/00</t>
  </si>
  <si>
    <t>G06T7/12</t>
  </si>
  <si>
    <t>H04R27/00</t>
  </si>
  <si>
    <t>D06F93/00</t>
  </si>
  <si>
    <t>D06F95/00</t>
  </si>
  <si>
    <t>G06F8/60</t>
  </si>
  <si>
    <t>A63F13/77</t>
  </si>
  <si>
    <t>H04B1/59</t>
  </si>
  <si>
    <t>G06K17/00</t>
  </si>
  <si>
    <t>E01B35/12</t>
  </si>
  <si>
    <t>G06T7/33</t>
  </si>
  <si>
    <t>G06T7/70</t>
  </si>
  <si>
    <t>G06F3/06</t>
  </si>
  <si>
    <t>G06F13/10</t>
  </si>
  <si>
    <t>G06F1/30</t>
  </si>
  <si>
    <t>G06F1/04</t>
  </si>
  <si>
    <t>G08B21/02</t>
  </si>
  <si>
    <t>A61L2/18</t>
  </si>
  <si>
    <t>A44C5/14</t>
  </si>
  <si>
    <t>A63F13/212</t>
  </si>
  <si>
    <t>A63F13/28</t>
  </si>
  <si>
    <t>A63F13/218</t>
  </si>
  <si>
    <t>H01H13/02</t>
  </si>
  <si>
    <t>H01H13/62</t>
  </si>
  <si>
    <t>H01M8/00</t>
  </si>
  <si>
    <t>B60L50/40</t>
  </si>
  <si>
    <t>B60L50/50</t>
  </si>
  <si>
    <t>B60L53/00</t>
  </si>
  <si>
    <t>B60L55/00</t>
  </si>
  <si>
    <t>B60L58/00</t>
  </si>
  <si>
    <t>H01M4/36</t>
  </si>
  <si>
    <t>H01M4/505</t>
  </si>
  <si>
    <t>H01R43/048</t>
  </si>
  <si>
    <t>H01J37/06</t>
  </si>
  <si>
    <t>H01J37/063</t>
  </si>
  <si>
    <t>H01J37/065</t>
  </si>
  <si>
    <t>H01J37/09</t>
  </si>
  <si>
    <t>H01J37/28</t>
  </si>
  <si>
    <t>H01J35/14</t>
  </si>
  <si>
    <t>F21S43/00</t>
  </si>
  <si>
    <t>F21S45/00</t>
  </si>
  <si>
    <t>F21V29/503</t>
  </si>
  <si>
    <t>F21V29/508</t>
  </si>
  <si>
    <t>F21V29/76</t>
  </si>
  <si>
    <t>G06F1/20</t>
  </si>
  <si>
    <t>G06F1/16</t>
  </si>
  <si>
    <t>H01L29/778</t>
  </si>
  <si>
    <t>H01L29/812</t>
  </si>
  <si>
    <t>H01L21/336</t>
  </si>
  <si>
    <t>H01L29/78</t>
  </si>
  <si>
    <t>H01F17/04</t>
  </si>
  <si>
    <t>B29C45/02</t>
  </si>
  <si>
    <t>B29C33/10</t>
  </si>
  <si>
    <t>H01L21/306</t>
  </si>
  <si>
    <t>H01L25/18</t>
  </si>
  <si>
    <t>H01L23/29</t>
  </si>
  <si>
    <t>H02J50/12</t>
  </si>
  <si>
    <t>H01F27/28</t>
  </si>
  <si>
    <t>H01F41/04</t>
  </si>
  <si>
    <t>H01F41/074</t>
  </si>
  <si>
    <t>H01F41/077</t>
  </si>
  <si>
    <t>H01L33/56</t>
  </si>
  <si>
    <t>H01L33/58</t>
  </si>
  <si>
    <t>B24B41/06</t>
  </si>
  <si>
    <t>H01L21/677</t>
  </si>
  <si>
    <t>B65G49/07</t>
  </si>
  <si>
    <t>H01L21/302</t>
  </si>
  <si>
    <t>H01S5/22</t>
  </si>
  <si>
    <t>H01S5/343</t>
  </si>
  <si>
    <t>H01L21/318</t>
  </si>
  <si>
    <t>C23C16/455</t>
  </si>
  <si>
    <t>H04N1/32</t>
  </si>
  <si>
    <t>B25J19/00</t>
  </si>
  <si>
    <t>H04B3/54</t>
  </si>
  <si>
    <t>H04N21/658</t>
  </si>
  <si>
    <t>H04W4/06</t>
  </si>
  <si>
    <t>H04W84/12</t>
  </si>
  <si>
    <t>H04S3/00</t>
  </si>
  <si>
    <t>H04R3/12</t>
  </si>
  <si>
    <t>H04W16/28</t>
  </si>
  <si>
    <t>H04B7/0413</t>
  </si>
  <si>
    <t>H04B7/0456</t>
  </si>
  <si>
    <t>G06K19/077</t>
  </si>
  <si>
    <t>H01Q1/38</t>
  </si>
  <si>
    <t>H04N19/154</t>
  </si>
  <si>
    <t>H04N19/176</t>
  </si>
  <si>
    <t>H04N19/61</t>
  </si>
  <si>
    <t>H04W48/16</t>
  </si>
  <si>
    <t>H04W84/10</t>
  </si>
  <si>
    <t>H04N9/77</t>
  </si>
  <si>
    <t>H04N13/10</t>
  </si>
  <si>
    <t>G03B35/08</t>
  </si>
  <si>
    <t>H04W8/22</t>
  </si>
  <si>
    <t>H04W72/12</t>
  </si>
  <si>
    <t>H04W28/24</t>
  </si>
  <si>
    <t>H04W28/10</t>
  </si>
  <si>
    <t>H02J3/16</t>
  </si>
  <si>
    <t>H02J3/26</t>
  </si>
  <si>
    <t>H02J3/01</t>
  </si>
  <si>
    <t>B25D11/12</t>
  </si>
  <si>
    <t>B25F5/00</t>
  </si>
  <si>
    <t>H02K9/06</t>
  </si>
  <si>
    <t>H02J7/02</t>
  </si>
  <si>
    <t>H01M10/44</t>
  </si>
  <si>
    <t>B26B27/00</t>
  </si>
  <si>
    <t>B26D3/00</t>
  </si>
  <si>
    <t>B26D1/12</t>
  </si>
  <si>
    <t>H02J50/10</t>
  </si>
  <si>
    <t>B23Q11/00</t>
  </si>
  <si>
    <t>H02M1/12</t>
  </si>
  <si>
    <t>H02M1/14</t>
  </si>
  <si>
    <t>H02J7/35</t>
  </si>
  <si>
    <t>B60K15/063</t>
  </si>
  <si>
    <t>F01N3/08</t>
  </si>
  <si>
    <t>A01F12/32</t>
  </si>
  <si>
    <t>A01F12/46</t>
  </si>
  <si>
    <t>A01D67/04</t>
  </si>
  <si>
    <t>C07K16/28</t>
  </si>
  <si>
    <t>C12N15/63</t>
  </si>
  <si>
    <t>C12N5/10</t>
  </si>
  <si>
    <t>A61K39/395</t>
  </si>
  <si>
    <t>A61P11/06</t>
  </si>
  <si>
    <t>A61P17/00</t>
  </si>
  <si>
    <t>A61P11/00</t>
  </si>
  <si>
    <t>A61P31/04</t>
  </si>
  <si>
    <t>A61P31/18</t>
  </si>
  <si>
    <t>A61P17/02</t>
  </si>
  <si>
    <t>A61P1/04</t>
  </si>
  <si>
    <t>A61P19/02</t>
  </si>
  <si>
    <t>A61P9/00</t>
  </si>
  <si>
    <t>A61P11/02</t>
  </si>
  <si>
    <t>C12N5/16</t>
  </si>
  <si>
    <t>C12N15/06</t>
  </si>
  <si>
    <t>C07K16/00</t>
  </si>
  <si>
    <t>G01N33/531</t>
  </si>
  <si>
    <t>C07K14/47</t>
  </si>
  <si>
    <t>C07K16/18</t>
  </si>
  <si>
    <t>C12N15/113</t>
  </si>
  <si>
    <t>C12N15/85</t>
  </si>
  <si>
    <t>C12N5/079</t>
  </si>
  <si>
    <t>C12N5/077</t>
  </si>
  <si>
    <t>A61K48/00</t>
  </si>
  <si>
    <t>A61P21/00</t>
  </si>
  <si>
    <t>A61P21/04</t>
  </si>
  <si>
    <t>A61P25/00</t>
  </si>
  <si>
    <t>A61P25/02</t>
  </si>
  <si>
    <t>A61P25/16</t>
  </si>
  <si>
    <t>A61P25/28</t>
  </si>
  <si>
    <t>A61P35/00</t>
  </si>
  <si>
    <t>A61K38/16</t>
  </si>
  <si>
    <t>A61P9/04</t>
  </si>
  <si>
    <t>A61P9/10</t>
  </si>
  <si>
    <t>A61P9/12</t>
  </si>
  <si>
    <t>A61K35/12</t>
  </si>
  <si>
    <t>G01N33/50</t>
  </si>
  <si>
    <t>A63B69/00</t>
  </si>
  <si>
    <t>G04F5/00</t>
  </si>
  <si>
    <t>G01N21/49</t>
  </si>
  <si>
    <t>A61B5/1459</t>
  </si>
  <si>
    <t>A63F13/30</t>
  </si>
  <si>
    <t>A63F13/235</t>
  </si>
  <si>
    <t>A63F13/42</t>
  </si>
  <si>
    <t>A63F13/95</t>
  </si>
  <si>
    <t>A47L9/10</t>
  </si>
  <si>
    <t>A47L9/20</t>
  </si>
  <si>
    <t>A44B1/08</t>
  </si>
  <si>
    <t>A44B1/04</t>
  </si>
  <si>
    <t>F16H55/50</t>
  </si>
  <si>
    <t>F16G11/00</t>
  </si>
  <si>
    <t>A62C3/00</t>
  </si>
  <si>
    <t>A62C13/78</t>
  </si>
  <si>
    <t>A61B5/11</t>
  </si>
  <si>
    <t>A47L1/08</t>
  </si>
  <si>
    <t>H02S40/10</t>
  </si>
  <si>
    <t>A63F13/833</t>
  </si>
  <si>
    <t>A63F13/69</t>
  </si>
  <si>
    <t>A63F13/58</t>
  </si>
  <si>
    <t>A63F13/335</t>
  </si>
  <si>
    <t>B05B12/00</t>
  </si>
  <si>
    <t>B05B5/04</t>
  </si>
  <si>
    <t>B05B3/10</t>
  </si>
  <si>
    <t>B05D1/02</t>
  </si>
  <si>
    <t>B05D3/00</t>
  </si>
  <si>
    <t>B01D21/00</t>
  </si>
  <si>
    <t>B01D21/24</t>
  </si>
  <si>
    <t>B01J37/04</t>
  </si>
  <si>
    <t>C07C255/08</t>
  </si>
  <si>
    <t>C07C253/26</t>
  </si>
  <si>
    <t>B01J37/08</t>
  </si>
  <si>
    <t>B01J31/26</t>
  </si>
  <si>
    <t>B01J37/00</t>
  </si>
  <si>
    <t>C01B32/158</t>
  </si>
  <si>
    <t>C09C1/62</t>
  </si>
  <si>
    <t>C09C3/06</t>
  </si>
  <si>
    <t>C09D201/00</t>
  </si>
  <si>
    <t>C09D7/40</t>
  </si>
  <si>
    <t>C01B32/16</t>
  </si>
  <si>
    <t>B01J29/076</t>
  </si>
  <si>
    <t>F16H25/14</t>
  </si>
  <si>
    <t>F16H21/04</t>
  </si>
  <si>
    <t>F16H21/10</t>
  </si>
  <si>
    <t>B23K26/064</t>
  </si>
  <si>
    <t>G02B5/04</t>
  </si>
  <si>
    <t>H01S3/00</t>
  </si>
  <si>
    <t>B21D22/20</t>
  </si>
  <si>
    <t>B21D22/24</t>
  </si>
  <si>
    <t>F16F9/32</t>
  </si>
  <si>
    <t>B24B53/00</t>
  </si>
  <si>
    <t>B24B53/12</t>
  </si>
  <si>
    <t>B24B37/08</t>
  </si>
  <si>
    <t>B24B55/02</t>
  </si>
  <si>
    <t>B23Q11/10</t>
  </si>
  <si>
    <t>B23Q11/08</t>
  </si>
  <si>
    <t>H01L23/36</t>
  </si>
  <si>
    <t>B23D35/00</t>
  </si>
  <si>
    <t>B23C9/00</t>
  </si>
  <si>
    <t>B27C5/06</t>
  </si>
  <si>
    <t>B41J29/387</t>
  </si>
  <si>
    <t>B32B7/023</t>
  </si>
  <si>
    <t>H01B5/14</t>
  </si>
  <si>
    <t>B41J2/525</t>
  </si>
  <si>
    <t>D04H1/728</t>
  </si>
  <si>
    <t>D04H3/02</t>
  </si>
  <si>
    <t>D04H1/4374</t>
  </si>
  <si>
    <t>B01D67/00</t>
  </si>
  <si>
    <t>B01D69/12</t>
  </si>
  <si>
    <t>B65H35/06</t>
  </si>
  <si>
    <t>B26D1/08</t>
  </si>
  <si>
    <t>G05G1/10</t>
  </si>
  <si>
    <t>G05G5/06</t>
  </si>
  <si>
    <t>B60K28/06</t>
  </si>
  <si>
    <t>B60W40/08</t>
  </si>
  <si>
    <t>A01B63/00</t>
  </si>
  <si>
    <t>B60R22/18</t>
  </si>
  <si>
    <t>B60K17/356</t>
  </si>
  <si>
    <t>F16D27/118</t>
  </si>
  <si>
    <t>G21F9/04</t>
  </si>
  <si>
    <t>B60P3/00</t>
  </si>
  <si>
    <t>B62D6/00</t>
  </si>
  <si>
    <t>B62D7/14</t>
  </si>
  <si>
    <t>B62D7/15</t>
  </si>
  <si>
    <t>B63B3/56</t>
  </si>
  <si>
    <t>B63B43/00</t>
  </si>
  <si>
    <t>B63B59/00</t>
  </si>
  <si>
    <t>G10K11/16</t>
  </si>
  <si>
    <t>G10K11/162</t>
  </si>
  <si>
    <t>B61D27/00</t>
  </si>
  <si>
    <t>B61D29/00</t>
  </si>
  <si>
    <t>F16J15/06</t>
  </si>
  <si>
    <t>H05K5/00</t>
  </si>
  <si>
    <t>H05K5/03</t>
  </si>
  <si>
    <t>G06T3/00</t>
  </si>
  <si>
    <t>B60R21/2346</t>
  </si>
  <si>
    <t>D04B21/16</t>
  </si>
  <si>
    <t>A47C7/62</t>
  </si>
  <si>
    <t>B65D5/04</t>
  </si>
  <si>
    <t>B65D23/10</t>
  </si>
  <si>
    <t>B65D77/24</t>
  </si>
  <si>
    <t>F16L3/137</t>
  </si>
  <si>
    <t>B65D77/30</t>
  </si>
  <si>
    <t>B05B1/04</t>
  </si>
  <si>
    <t>B05C13/02</t>
  </si>
  <si>
    <t>B07C1/04</t>
  </si>
  <si>
    <t>B65H5/02</t>
  </si>
  <si>
    <t>B65H7/02</t>
  </si>
  <si>
    <t>C30B25/02</t>
  </si>
  <si>
    <t>H01L21/205</t>
  </si>
  <si>
    <t>C03C15/00</t>
  </si>
  <si>
    <t>C03C19/00</t>
  </si>
  <si>
    <t>C30B29/16</t>
  </si>
  <si>
    <t>C30B29/22</t>
  </si>
  <si>
    <t>A23L33/18</t>
  </si>
  <si>
    <t>A61K8/02</t>
  </si>
  <si>
    <t>A61K8/36</t>
  </si>
  <si>
    <t>A61K8/37</t>
  </si>
  <si>
    <t>A61K8/31</t>
  </si>
  <si>
    <t>A61K8/89</t>
  </si>
  <si>
    <t>A61P1/00</t>
  </si>
  <si>
    <t>A61K31/12</t>
  </si>
  <si>
    <t>C07C45/66</t>
  </si>
  <si>
    <t>C07C45/64</t>
  </si>
  <si>
    <t>A61P25/04</t>
  </si>
  <si>
    <t>A61K31/165</t>
  </si>
  <si>
    <t>A61K31/192</t>
  </si>
  <si>
    <t>A61K47/10</t>
  </si>
  <si>
    <t>A61K8/42</t>
  </si>
  <si>
    <t>A61Q19/10</t>
  </si>
  <si>
    <t>C11D1/04</t>
  </si>
  <si>
    <t>C11D3/37</t>
  </si>
  <si>
    <t>G02B5/22</t>
  </si>
  <si>
    <t>C09B47/18</t>
  </si>
  <si>
    <t>A61P5/44</t>
  </si>
  <si>
    <t>A61K31/047</t>
  </si>
  <si>
    <t>A61K9/107</t>
  </si>
  <si>
    <t>C07D401/14</t>
  </si>
  <si>
    <t>C07D401/04</t>
  </si>
  <si>
    <t>A61P33/10</t>
  </si>
  <si>
    <t>A61P33/14</t>
  </si>
  <si>
    <t>A61K31/4439</t>
  </si>
  <si>
    <t>A61K31/415</t>
  </si>
  <si>
    <t>A01N43/50</t>
  </si>
  <si>
    <t>A01N43/56</t>
  </si>
  <si>
    <t>A01P7/04</t>
  </si>
  <si>
    <t>A01P7/02</t>
  </si>
  <si>
    <t>A61Q5/06</t>
  </si>
  <si>
    <t>A61K8/891</t>
  </si>
  <si>
    <t>C12P21/02</t>
  </si>
  <si>
    <t>A61P27/02</t>
  </si>
  <si>
    <t>A61P27/06</t>
  </si>
  <si>
    <t>A61K38/18</t>
  </si>
  <si>
    <t>A61P31/14</t>
  </si>
  <si>
    <t>C12N15/40</t>
  </si>
  <si>
    <t>C12N15/62</t>
  </si>
  <si>
    <t>C12N15/24</t>
  </si>
  <si>
    <t>C12N15/87</t>
  </si>
  <si>
    <t>A01K67/027</t>
  </si>
  <si>
    <t>C07K19/00</t>
  </si>
  <si>
    <t>C07K14/08</t>
  </si>
  <si>
    <t>H01M12/08</t>
  </si>
  <si>
    <t>C07D213/20</t>
  </si>
  <si>
    <t>C07D493/14</t>
  </si>
  <si>
    <t>A61M37/00</t>
  </si>
  <si>
    <t>A61K9/70</t>
  </si>
  <si>
    <t>A61K45/00</t>
  </si>
  <si>
    <t>A61K47/14</t>
  </si>
  <si>
    <t>A61K47/22</t>
  </si>
  <si>
    <t>A61K47/34</t>
  </si>
  <si>
    <t>A61K47/26</t>
  </si>
  <si>
    <t>A61K47/18</t>
  </si>
  <si>
    <t>A61K47/44</t>
  </si>
  <si>
    <t>A61P27/10</t>
  </si>
  <si>
    <t>A61K9/127</t>
  </si>
  <si>
    <t>A61K47/24</t>
  </si>
  <si>
    <t>A61K47/28</t>
  </si>
  <si>
    <t>A61K9/19</t>
  </si>
  <si>
    <t>C08K3/28</t>
  </si>
  <si>
    <t>C08K3/38</t>
  </si>
  <si>
    <t>C08K3/36</t>
  </si>
  <si>
    <t>H01B3/40</t>
  </si>
  <si>
    <t>H01B3/30</t>
  </si>
  <si>
    <t>C09D175/04</t>
  </si>
  <si>
    <t>B60C13/00</t>
  </si>
  <si>
    <t>B60C13/04</t>
  </si>
  <si>
    <t>A61K8/27</t>
  </si>
  <si>
    <t>A61L9/01</t>
  </si>
  <si>
    <t>C09K19/08</t>
  </si>
  <si>
    <t>C09K19/12</t>
  </si>
  <si>
    <t>C09K19/10</t>
  </si>
  <si>
    <t>C09K19/34</t>
  </si>
  <si>
    <t>C09K19/30</t>
  </si>
  <si>
    <t>C09K19/32</t>
  </si>
  <si>
    <t>C09K19/14</t>
  </si>
  <si>
    <t>G02F1/1337</t>
  </si>
  <si>
    <t>B05D7/14</t>
  </si>
  <si>
    <t>C09D183/04</t>
  </si>
  <si>
    <t>C08K7/28</t>
  </si>
  <si>
    <t>C08L53/02</t>
  </si>
  <si>
    <t>C08L23/26</t>
  </si>
  <si>
    <t>B32B7/027</t>
  </si>
  <si>
    <t>B32B5/16</t>
  </si>
  <si>
    <t>C08K5/1515</t>
  </si>
  <si>
    <t>G03F7/038</t>
  </si>
  <si>
    <t>C07C69/96</t>
  </si>
  <si>
    <t>C09J133/00</t>
  </si>
  <si>
    <t>C09J11/02</t>
  </si>
  <si>
    <t>C09J7/10</t>
  </si>
  <si>
    <t>C09J7/38</t>
  </si>
  <si>
    <t>C09K11/08</t>
  </si>
  <si>
    <t>H01L33/50</t>
  </si>
  <si>
    <t>C23C14/58</t>
  </si>
  <si>
    <t>B23B27/14</t>
  </si>
  <si>
    <t>B23B27/20</t>
  </si>
  <si>
    <t>F16C17/02</t>
  </si>
  <si>
    <t>F16C33/06</t>
  </si>
  <si>
    <t>F16C17/04</t>
  </si>
  <si>
    <t>F16C33/10</t>
  </si>
  <si>
    <t>B22F5/12</t>
  </si>
  <si>
    <t>C22C1/08</t>
  </si>
  <si>
    <t>B22F3/22</t>
  </si>
  <si>
    <t>C04B38/06</t>
  </si>
  <si>
    <t>C22B7/00</t>
  </si>
  <si>
    <t>C22B3/44</t>
  </si>
  <si>
    <t>C22C38/14</t>
  </si>
  <si>
    <t>C22C38/58</t>
  </si>
  <si>
    <t>C22C19/05</t>
  </si>
  <si>
    <t>C21D8/02</t>
  </si>
  <si>
    <t>C22F1/10</t>
  </si>
  <si>
    <t>C22C30/02</t>
  </si>
  <si>
    <t>B21B1/38</t>
  </si>
  <si>
    <t>H01M4/40</t>
  </si>
  <si>
    <t>H01M4/1395</t>
  </si>
  <si>
    <t>A41D13/06</t>
  </si>
  <si>
    <t>A41D13/00</t>
  </si>
  <si>
    <t>H05B3/20</t>
  </si>
  <si>
    <t>A47G9/06</t>
  </si>
  <si>
    <t>D01D5/08</t>
  </si>
  <si>
    <t>D01D10/00</t>
  </si>
  <si>
    <t>D06M13/292</t>
  </si>
  <si>
    <t>D06M13/17</t>
  </si>
  <si>
    <t>E01D22/00</t>
  </si>
  <si>
    <t>G09F13/20</t>
  </si>
  <si>
    <t>G09F19/22</t>
  </si>
  <si>
    <t>E04B1/82</t>
  </si>
  <si>
    <t>E04B1/86</t>
  </si>
  <si>
    <t>E06B5/20</t>
  </si>
  <si>
    <t>E01D11/02</t>
  </si>
  <si>
    <t>E01D4/00</t>
  </si>
  <si>
    <t>E04G3/28</t>
  </si>
  <si>
    <t>F01D25/00</t>
  </si>
  <si>
    <t>F01K9/00</t>
  </si>
  <si>
    <t>F03B11/02</t>
  </si>
  <si>
    <t>F03B3/06</t>
  </si>
  <si>
    <t>F01K23/06</t>
  </si>
  <si>
    <t>F01K27/02</t>
  </si>
  <si>
    <t>F02G5/00</t>
  </si>
  <si>
    <t>F02B29/04</t>
  </si>
  <si>
    <t>F01P3/20</t>
  </si>
  <si>
    <t>F02B37/00</t>
  </si>
  <si>
    <t>F01P7/16</t>
  </si>
  <si>
    <t>F01N3/20</t>
  </si>
  <si>
    <t>B01D53/94</t>
  </si>
  <si>
    <t>F01L3/22</t>
  </si>
  <si>
    <t>F16K1/42</t>
  </si>
  <si>
    <t>H02K7/14</t>
  </si>
  <si>
    <t>H02K11/30</t>
  </si>
  <si>
    <t>H02K9/04</t>
  </si>
  <si>
    <t>F01D17/04</t>
  </si>
  <si>
    <t>F01D17/10</t>
  </si>
  <si>
    <t>F16F3/10</t>
  </si>
  <si>
    <t>F16F1/387</t>
  </si>
  <si>
    <t>F16F1/38</t>
  </si>
  <si>
    <t>F16F1/52</t>
  </si>
  <si>
    <t>B60G15/06</t>
  </si>
  <si>
    <t>F16H57/029</t>
  </si>
  <si>
    <t>F16H55/24</t>
  </si>
  <si>
    <t>F16C35/077</t>
  </si>
  <si>
    <t>F16C27/06</t>
  </si>
  <si>
    <t>F16K1/52</t>
  </si>
  <si>
    <t>F16K7/16</t>
  </si>
  <si>
    <t>F23K5/00</t>
  </si>
  <si>
    <t>F23N1/00</t>
  </si>
  <si>
    <t>F16L3/23</t>
  </si>
  <si>
    <t>F16L3/00</t>
  </si>
  <si>
    <t>F16L3/16</t>
  </si>
  <si>
    <t>H02G11/00</t>
  </si>
  <si>
    <t>F16F9/46</t>
  </si>
  <si>
    <t>F16B5/02</t>
  </si>
  <si>
    <t>F16C33/46</t>
  </si>
  <si>
    <t>F16C33/44</t>
  </si>
  <si>
    <t>F16C33/56</t>
  </si>
  <si>
    <t>B29C45/17</t>
  </si>
  <si>
    <t>B29C45/27</t>
  </si>
  <si>
    <t>F24B5/02</t>
  </si>
  <si>
    <t>F24C15/18</t>
  </si>
  <si>
    <t>F23B60/00</t>
  </si>
  <si>
    <t>F23G5/50</t>
  </si>
  <si>
    <t>F23C9/08</t>
  </si>
  <si>
    <t>H05B6/12</t>
  </si>
  <si>
    <t>B60H1/32</t>
  </si>
  <si>
    <t>F25B39/02</t>
  </si>
  <si>
    <t>F28D20/00</t>
  </si>
  <si>
    <t>F28F3/00</t>
  </si>
  <si>
    <t>F28F1/40</t>
  </si>
  <si>
    <t>F28F3/08</t>
  </si>
  <si>
    <t>F28F27/00</t>
  </si>
  <si>
    <t>F02M35/10</t>
  </si>
  <si>
    <t>F02M26/29</t>
  </si>
  <si>
    <t>H01L21/822</t>
  </si>
  <si>
    <t>H01L27/04</t>
  </si>
  <si>
    <t>G04G21/00</t>
  </si>
  <si>
    <t>G09G3/20</t>
  </si>
  <si>
    <t>G09G3/34</t>
  </si>
  <si>
    <t>H01Q1/42</t>
  </si>
  <si>
    <t>G01S13/93</t>
  </si>
  <si>
    <t>G21C19/32</t>
  </si>
  <si>
    <t>G21F9/36</t>
  </si>
  <si>
    <t>G01N35/02</t>
  </si>
  <si>
    <t>G01H1/08</t>
  </si>
  <si>
    <t>F16C19/52</t>
  </si>
  <si>
    <t>F16C19/16</t>
  </si>
  <si>
    <t>C30B29/38</t>
  </si>
  <si>
    <t>C30B29/36</t>
  </si>
  <si>
    <t>C30B29/06</t>
  </si>
  <si>
    <t>G01R31/302</t>
  </si>
  <si>
    <t>H01L21/66</t>
  </si>
  <si>
    <t>G02B27/01</t>
  </si>
  <si>
    <t>G09G5/00</t>
  </si>
  <si>
    <t>G09B19/00</t>
  </si>
  <si>
    <t>F21V7/24</t>
  </si>
  <si>
    <t>F21V7/26</t>
  </si>
  <si>
    <t>F21V7/28</t>
  </si>
  <si>
    <t>F21V7/30</t>
  </si>
  <si>
    <t>G02F1/1345</t>
  </si>
  <si>
    <t>G02F1/1368</t>
  </si>
  <si>
    <t>G09F9/46</t>
  </si>
  <si>
    <t>H04N13/30</t>
  </si>
  <si>
    <t>G03H1/02</t>
  </si>
  <si>
    <t>B42D25/23</t>
  </si>
  <si>
    <t>B42D25/24</t>
  </si>
  <si>
    <t>B42D25/29</t>
  </si>
  <si>
    <t>B42D25/305</t>
  </si>
  <si>
    <t>B42D25/328</t>
  </si>
  <si>
    <t>B42D25/25</t>
  </si>
  <si>
    <t>B65H5/06</t>
  </si>
  <si>
    <t>G03G21/10</t>
  </si>
  <si>
    <t>G02B7/08</t>
  </si>
  <si>
    <t>G09B7/06</t>
  </si>
  <si>
    <t>G09B7/08</t>
  </si>
  <si>
    <t>G09B19/16</t>
  </si>
  <si>
    <t>G06Q50/20</t>
  </si>
  <si>
    <t>H04M1/02</t>
  </si>
  <si>
    <t>H05K7/14</t>
  </si>
  <si>
    <t>G06F3/0487</t>
  </si>
  <si>
    <t>B60W30/14</t>
  </si>
  <si>
    <t>B60K31/00</t>
  </si>
  <si>
    <t>B60W30/16</t>
  </si>
  <si>
    <t>G08B21/10</t>
  </si>
  <si>
    <t>G06T7/20</t>
  </si>
  <si>
    <t>G06K7/00</t>
  </si>
  <si>
    <t>G06Q20/18</t>
  </si>
  <si>
    <t>G06Q20/34</t>
  </si>
  <si>
    <t>G06F8/61</t>
  </si>
  <si>
    <t>G06Q40/02</t>
  </si>
  <si>
    <t>G07F19/00</t>
  </si>
  <si>
    <t>G09G5/36</t>
  </si>
  <si>
    <t>H04N5/765</t>
  </si>
  <si>
    <t>G05G5/03</t>
  </si>
  <si>
    <t>G05G25/00</t>
  </si>
  <si>
    <t>H05B3/00</t>
  </si>
  <si>
    <t>G06F3/08</t>
  </si>
  <si>
    <t>G11B5/702</t>
  </si>
  <si>
    <t>G11B5/738</t>
  </si>
  <si>
    <t>G11B5/78</t>
  </si>
  <si>
    <t>H01M8/10</t>
  </si>
  <si>
    <t>H01M8/24</t>
  </si>
  <si>
    <t>H01B7/02</t>
  </si>
  <si>
    <t>H01B7/00</t>
  </si>
  <si>
    <t>H01B7/18</t>
  </si>
  <si>
    <t>F21V17/00</t>
  </si>
  <si>
    <t>H05F3/04</t>
  </si>
  <si>
    <t>F21V11/04</t>
  </si>
  <si>
    <t>E06B9/386</t>
  </si>
  <si>
    <t>H01M10/0568</t>
  </si>
  <si>
    <t>H01M10/0569</t>
  </si>
  <si>
    <t>H01M4/13</t>
  </si>
  <si>
    <t>H01M4/139</t>
  </si>
  <si>
    <t>H01J37/244</t>
  </si>
  <si>
    <t>H01J37/141</t>
  </si>
  <si>
    <t>H01J37/26</t>
  </si>
  <si>
    <t>H01M10/42</t>
  </si>
  <si>
    <t>H01M8/04228</t>
  </si>
  <si>
    <t>H01M8/04303</t>
  </si>
  <si>
    <t>H01M8/04225</t>
  </si>
  <si>
    <t>H01M8/04302</t>
  </si>
  <si>
    <t>B60K8/00</t>
  </si>
  <si>
    <t>C08K5/315</t>
  </si>
  <si>
    <t>C08L71/02</t>
  </si>
  <si>
    <t>C08K5/41</t>
  </si>
  <si>
    <t>C08K5/43</t>
  </si>
  <si>
    <t>H01R12/67</t>
  </si>
  <si>
    <t>G21K1/00</t>
  </si>
  <si>
    <t>H01J37/077</t>
  </si>
  <si>
    <t>B01J19/12</t>
  </si>
  <si>
    <t>H01J37/04</t>
  </si>
  <si>
    <t>F21V19/00</t>
  </si>
  <si>
    <t>C23C14/54</t>
  </si>
  <si>
    <t>H01L21/203</t>
  </si>
  <si>
    <t>H01L21/265</t>
  </si>
  <si>
    <t>H01L29/861</t>
  </si>
  <si>
    <t>H01L29/868</t>
  </si>
  <si>
    <t>H01L21/329</t>
  </si>
  <si>
    <t>H05K3/40</t>
  </si>
  <si>
    <t>H01L23/12</t>
  </si>
  <si>
    <t>H01L21/28</t>
  </si>
  <si>
    <t>H01L29/423</t>
  </si>
  <si>
    <t>H01L29/41</t>
  </si>
  <si>
    <t>H01S5/022</t>
  </si>
  <si>
    <t>G01D11/24</t>
  </si>
  <si>
    <t>H01G5/013</t>
  </si>
  <si>
    <t>H01G5/14</t>
  </si>
  <si>
    <t>H01G4/232</t>
  </si>
  <si>
    <t>H01G4/30</t>
  </si>
  <si>
    <t>C01G23/00</t>
  </si>
  <si>
    <t>C01B32/354</t>
  </si>
  <si>
    <t>H01G11/06</t>
  </si>
  <si>
    <t>H01G11/42</t>
  </si>
  <si>
    <t>C04B35/528</t>
  </si>
  <si>
    <t>H01L23/13</t>
  </si>
  <si>
    <t>H02B1/40</t>
  </si>
  <si>
    <t>H01L31/054</t>
  </si>
  <si>
    <t>H04B10/07</t>
  </si>
  <si>
    <t>G02F2/00</t>
  </si>
  <si>
    <t>G03G21/02</t>
  </si>
  <si>
    <t>B41J5/30</t>
  </si>
  <si>
    <t>G08B25/00</t>
  </si>
  <si>
    <t>G08B13/196</t>
  </si>
  <si>
    <t>H01Q5/10</t>
  </si>
  <si>
    <t>H01Q5/371</t>
  </si>
  <si>
    <t>H04N1/46</t>
  </si>
  <si>
    <t>H04W28/08</t>
  </si>
  <si>
    <t>H04W48/08</t>
  </si>
  <si>
    <t>H04W28/14</t>
  </si>
  <si>
    <t>H04W4/38</t>
  </si>
  <si>
    <t>H04N19/82</t>
  </si>
  <si>
    <t>H04N19/593</t>
  </si>
  <si>
    <t>H04N19/14</t>
  </si>
  <si>
    <t>H04N19/17</t>
  </si>
  <si>
    <t>H03H9/25</t>
  </si>
  <si>
    <t>H03H3/08</t>
  </si>
  <si>
    <t>H01Q1/32</t>
  </si>
  <si>
    <t>H01Q1/40</t>
  </si>
  <si>
    <t>H04B1/3822</t>
  </si>
  <si>
    <t>B60R16/023</t>
  </si>
  <si>
    <t>H04B1/04</t>
  </si>
  <si>
    <t>H04B15/02</t>
  </si>
  <si>
    <t>G06F3/043</t>
  </si>
  <si>
    <t>H04W76/11</t>
  </si>
  <si>
    <t>H04W36/14</t>
  </si>
  <si>
    <t>H04W48/20</t>
  </si>
  <si>
    <t>H04W52/14</t>
  </si>
  <si>
    <t>H04W52/24</t>
  </si>
  <si>
    <t>H04J99/00</t>
  </si>
  <si>
    <t>H04W4/70</t>
  </si>
  <si>
    <t>H04W92/14</t>
  </si>
  <si>
    <t>G10L21/0208</t>
  </si>
  <si>
    <t>H04W24/08</t>
  </si>
  <si>
    <t>H04B17/309</t>
  </si>
  <si>
    <t>H02H9/02</t>
  </si>
  <si>
    <t>H02H7/16</t>
  </si>
  <si>
    <t>F16D28/00</t>
  </si>
  <si>
    <t>F16D41/20</t>
  </si>
  <si>
    <t>F16D41/08</t>
  </si>
  <si>
    <t>F16D48/06</t>
  </si>
  <si>
    <t>H02K49/00</t>
  </si>
  <si>
    <t>C12N15/09</t>
  </si>
  <si>
    <t>C12N1/00</t>
  </si>
  <si>
    <t>C12N5/0775</t>
  </si>
  <si>
    <t>A61L27/00</t>
  </si>
  <si>
    <t>A61P19/04</t>
  </si>
  <si>
    <t>A61K35/32</t>
  </si>
  <si>
    <t>A23C9/123</t>
  </si>
  <si>
    <t>A23L33/135</t>
  </si>
  <si>
    <t>F24C3/08</t>
  </si>
  <si>
    <t>F24C3/04</t>
  </si>
  <si>
    <t>B08B1/00</t>
  </si>
  <si>
    <t>B08B9/087</t>
  </si>
  <si>
    <t>A61B6/12</t>
  </si>
  <si>
    <t>A61B8/12</t>
  </si>
  <si>
    <t>A61F13/532</t>
  </si>
  <si>
    <t>A61F13/533</t>
  </si>
  <si>
    <t>A61F13/53</t>
  </si>
  <si>
    <t>D05B1/20</t>
  </si>
  <si>
    <t>A41H43/00</t>
  </si>
  <si>
    <t>A61B18/02</t>
  </si>
  <si>
    <t>A61B18/24</t>
  </si>
  <si>
    <t>A61B17/00</t>
  </si>
  <si>
    <t>G16H10/00</t>
  </si>
  <si>
    <t>A61M5/145</t>
  </si>
  <si>
    <t>E03C1/266</t>
  </si>
  <si>
    <t>A47B77/08</t>
  </si>
  <si>
    <t>A47B77/06</t>
  </si>
  <si>
    <t>B01J23/90</t>
  </si>
  <si>
    <t>B01D53/96</t>
  </si>
  <si>
    <t>B23K1/00</t>
  </si>
  <si>
    <t>B23K31/02</t>
  </si>
  <si>
    <t>B23K1/002</t>
  </si>
  <si>
    <t>H01L21/52</t>
  </si>
  <si>
    <t>H05K3/34</t>
  </si>
  <si>
    <t>B23K9/16</t>
  </si>
  <si>
    <t>B23K35/30</t>
  </si>
  <si>
    <t>G02B6/25</t>
  </si>
  <si>
    <t>B24B1/00</t>
  </si>
  <si>
    <t>G01N21/65</t>
  </si>
  <si>
    <t>C25D11/04</t>
  </si>
  <si>
    <t>C25D11/24</t>
  </si>
  <si>
    <t>C25D11/26</t>
  </si>
  <si>
    <t>B22D17/22</t>
  </si>
  <si>
    <t>B22C9/06</t>
  </si>
  <si>
    <t>B81C1/00</t>
  </si>
  <si>
    <t>B42C19/02</t>
  </si>
  <si>
    <t>B41J11/42</t>
  </si>
  <si>
    <t>B41J11/04</t>
  </si>
  <si>
    <t>B41J3/36</t>
  </si>
  <si>
    <t>G09F3/00</t>
  </si>
  <si>
    <t>B41M3/14</t>
  </si>
  <si>
    <t>G06F3/048</t>
  </si>
  <si>
    <t>B41J25/304</t>
  </si>
  <si>
    <t>B41J25/20</t>
  </si>
  <si>
    <t>B41J21/16</t>
  </si>
  <si>
    <t>B60W40/11</t>
  </si>
  <si>
    <t>B60W40/112</t>
  </si>
  <si>
    <t>B60W10/22</t>
  </si>
  <si>
    <t>B60W10/00</t>
  </si>
  <si>
    <t>G08B21/06</t>
  </si>
  <si>
    <t>B60H1/00</t>
  </si>
  <si>
    <t>A61M21/00</t>
  </si>
  <si>
    <t>%</t>
    <phoneticPr fontId="2" type="noConversion"/>
  </si>
  <si>
    <t>Total</t>
    <phoneticPr fontId="2" type="noConversion"/>
  </si>
  <si>
    <t>Further_IPC</t>
    <phoneticPr fontId="2" type="noConversion"/>
  </si>
  <si>
    <t>Mid_Hit数</t>
    <phoneticPr fontId="2" type="noConversion"/>
  </si>
  <si>
    <t>Final_hit数</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</si>
</sst>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0%"/>
  </numFmts>
  <fonts count="11" x14ac:knownFonts="1">
    <font>
      <sz val="11"/>
      <color theme="1"/>
      <name val="等线"/>
      <family val="2"/>
      <charset val="134"/>
      <scheme val="minor"/>
    </font>
    <font>
      <b/>
      <sz val="11"/>
      <color theme="0"/>
      <name val="等线"/>
      <family val="2"/>
      <charset val="134"/>
      <scheme val="minor"/>
    </font>
    <font>
      <sz val="9"/>
      <name val="等线"/>
      <family val="2"/>
      <charset val="134"/>
      <scheme val="minor"/>
    </font>
    <font>
      <sz val="11"/>
      <color theme="1"/>
      <name val="Yu Gothic"/>
      <family val="2"/>
      <charset val="128"/>
    </font>
    <font>
      <b/>
      <sz val="11"/>
      <color theme="0"/>
      <name val="Yu Gothic"/>
      <family val="2"/>
      <charset val="128"/>
    </font>
    <font>
      <sz val="11"/>
      <color theme="1"/>
      <name val="等线"/>
      <family val="2"/>
      <charset val="134"/>
      <scheme val="minor"/>
    </font>
    <font>
      <sz val="11"/>
      <color theme="0"/>
      <name val="等线"/>
      <family val="2"/>
      <charset val="134"/>
      <scheme val="minor"/>
    </font>
    <font>
      <sz val="11"/>
      <color rgb="FF006100"/>
      <name val="等线"/>
      <family val="2"/>
      <charset val="134"/>
      <scheme val="minor"/>
    </font>
    <font>
      <sz val="11"/>
      <color rgb="FF3F3F76"/>
      <name val="等线"/>
      <family val="2"/>
      <charset val="134"/>
      <scheme val="minor"/>
    </font>
    <font>
      <sz val="11"/>
      <color rgb="FF006100"/>
      <name val="等线"/>
      <family val="3"/>
      <charset val="134"/>
      <scheme val="minor"/>
    </font>
    <font>
      <sz val="11"/>
      <color theme="1"/>
      <name val="等线"/>
      <family val="3"/>
      <charset val="134"/>
      <scheme val="minor"/>
    </font>
  </fonts>
  <fills count="15">
    <fill>
      <patternFill patternType="none"/>
    </fill>
    <fill>
      <patternFill patternType="gray125"/>
    </fill>
    <fill>
      <patternFill patternType="solid">
        <fgColor theme="9"/>
        <bgColor theme="9"/>
      </patternFill>
    </fill>
    <fill>
      <patternFill patternType="solid">
        <fgColor theme="9" tint="0.79998168889431442"/>
        <bgColor theme="9" tint="0.79998168889431442"/>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C6EFCE"/>
      </patternFill>
    </fill>
    <fill>
      <patternFill patternType="solid">
        <fgColor rgb="FFFFCC99"/>
      </patternFill>
    </fill>
    <fill>
      <patternFill patternType="solid">
        <fgColor rgb="FFFFFFCC"/>
      </patternFill>
    </fill>
  </fills>
  <borders count="1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theme="9" tint="0.39997558519241921"/>
      </left>
      <right/>
      <top style="thin">
        <color theme="9" tint="0.39997558519241921"/>
      </top>
      <bottom style="thin">
        <color theme="9" tint="0.39997558519241921"/>
      </bottom>
      <diagonal/>
    </border>
    <border>
      <left/>
      <right/>
      <top style="thin">
        <color theme="9" tint="0.39997558519241921"/>
      </top>
      <bottom style="thin">
        <color theme="9" tint="0.39997558519241921"/>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7F7F7F"/>
      </left>
      <right style="thin">
        <color rgb="FF7F7F7F"/>
      </right>
      <top style="thin">
        <color rgb="FF7F7F7F"/>
      </top>
      <bottom style="thin">
        <color rgb="FF7F7F7F"/>
      </bottom>
      <diagonal/>
    </border>
    <border>
      <left style="thin">
        <color rgb="FFB2B2B2"/>
      </left>
      <right style="thin">
        <color rgb="FFB2B2B2"/>
      </right>
      <top style="thin">
        <color rgb="FFB2B2B2"/>
      </top>
      <bottom style="thin">
        <color rgb="FFB2B2B2"/>
      </bottom>
      <diagonal/>
    </border>
    <border>
      <left style="thin">
        <color indexed="64"/>
      </left>
      <right style="thin">
        <color indexed="64"/>
      </right>
      <top/>
      <bottom/>
      <diagonal/>
    </border>
  </borders>
  <cellStyleXfs count="13">
    <xf numFmtId="0" fontId="0" fillId="0" borderId="0">
      <alignment vertical="center"/>
    </xf>
    <xf numFmtId="9" fontId="5" fillId="0" borderId="0" applyFont="0" applyFill="0" applyBorder="0" applyAlignment="0" applyProtection="0">
      <alignment vertical="center"/>
    </xf>
    <xf numFmtId="0" fontId="6" fillId="4" borderId="0" applyNumberFormat="0" applyBorder="0" applyAlignment="0" applyProtection="0">
      <alignment vertical="center"/>
    </xf>
    <xf numFmtId="0" fontId="5" fillId="5" borderId="0" applyNumberFormat="0" applyBorder="0" applyAlignment="0" applyProtection="0">
      <alignment vertical="center"/>
    </xf>
    <xf numFmtId="0" fontId="5" fillId="6" borderId="0" applyNumberFormat="0" applyBorder="0" applyAlignment="0" applyProtection="0">
      <alignment vertical="center"/>
    </xf>
    <xf numFmtId="0" fontId="5" fillId="7" borderId="0" applyNumberFormat="0" applyBorder="0" applyAlignment="0" applyProtection="0">
      <alignment vertical="center"/>
    </xf>
    <xf numFmtId="0" fontId="6" fillId="8" borderId="0" applyNumberFormat="0" applyBorder="0" applyAlignment="0" applyProtection="0">
      <alignment vertical="center"/>
    </xf>
    <xf numFmtId="0" fontId="5" fillId="9" borderId="0" applyNumberFormat="0" applyBorder="0" applyAlignment="0" applyProtection="0">
      <alignment vertical="center"/>
    </xf>
    <xf numFmtId="0" fontId="5" fillId="10" borderId="0" applyNumberFormat="0" applyBorder="0" applyAlignment="0" applyProtection="0">
      <alignment vertical="center"/>
    </xf>
    <xf numFmtId="0" fontId="5" fillId="11" borderId="0" applyNumberFormat="0" applyBorder="0" applyAlignment="0" applyProtection="0">
      <alignment vertical="center"/>
    </xf>
    <xf numFmtId="0" fontId="7" fillId="12" borderId="0" applyNumberFormat="0" applyBorder="0" applyAlignment="0" applyProtection="0">
      <alignment vertical="center"/>
    </xf>
    <xf numFmtId="0" fontId="8" fillId="13" borderId="12" applyNumberFormat="0" applyAlignment="0" applyProtection="0">
      <alignment vertical="center"/>
    </xf>
    <xf numFmtId="0" fontId="5" fillId="14" borderId="13" applyNumberFormat="0" applyFont="0" applyAlignment="0" applyProtection="0">
      <alignment vertical="center"/>
    </xf>
  </cellStyleXfs>
  <cellXfs count="36">
    <xf numFmtId="0" fontId="0" fillId="0" borderId="0" xfId="0">
      <alignment vertical="center"/>
    </xf>
    <xf numFmtId="0" fontId="0" fillId="3" borderId="1" xfId="0" applyFill="1" applyBorder="1">
      <alignment vertical="center"/>
    </xf>
    <xf numFmtId="0" fontId="0" fillId="0" borderId="1" xfId="0" applyBorder="1">
      <alignment vertical="center"/>
    </xf>
    <xf numFmtId="0" fontId="0" fillId="0" borderId="2" xfId="0" applyBorder="1">
      <alignment vertical="center"/>
    </xf>
    <xf numFmtId="0" fontId="3" fillId="0" borderId="0" xfId="0" applyFont="1">
      <alignment vertical="center"/>
    </xf>
    <xf numFmtId="0" fontId="1" fillId="2" borderId="5" xfId="0" applyFont="1" applyFill="1" applyBorder="1">
      <alignment vertical="center"/>
    </xf>
    <xf numFmtId="0" fontId="1" fillId="2" borderId="6" xfId="0" applyFont="1" applyFill="1" applyBorder="1">
      <alignment vertical="center"/>
    </xf>
    <xf numFmtId="0" fontId="1" fillId="2" borderId="7" xfId="0" applyFont="1" applyFill="1" applyBorder="1">
      <alignment vertical="center"/>
    </xf>
    <xf numFmtId="0" fontId="0" fillId="3" borderId="8" xfId="0" applyFill="1"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0" fillId="0" borderId="11" xfId="0" applyBorder="1">
      <alignment vertical="center"/>
    </xf>
    <xf numFmtId="0" fontId="0" fillId="0" borderId="7" xfId="0" applyBorder="1">
      <alignment vertical="center"/>
    </xf>
    <xf numFmtId="0" fontId="0" fillId="0" borderId="5" xfId="0" applyBorder="1">
      <alignment vertical="center"/>
    </xf>
    <xf numFmtId="0" fontId="0" fillId="0" borderId="6" xfId="0" applyBorder="1">
      <alignment vertical="center"/>
    </xf>
    <xf numFmtId="9" fontId="0" fillId="0" borderId="1" xfId="1" applyFont="1" applyBorder="1">
      <alignment vertical="center"/>
    </xf>
    <xf numFmtId="176" fontId="0" fillId="0" borderId="1" xfId="1" applyNumberFormat="1" applyFont="1" applyBorder="1">
      <alignment vertical="center"/>
    </xf>
    <xf numFmtId="0" fontId="6" fillId="4" borderId="1" xfId="2" applyBorder="1">
      <alignment vertical="center"/>
    </xf>
    <xf numFmtId="0" fontId="5" fillId="7" borderId="1" xfId="5" applyBorder="1">
      <alignment vertical="center"/>
    </xf>
    <xf numFmtId="0" fontId="5" fillId="6" borderId="1" xfId="4" applyBorder="1">
      <alignment vertical="center"/>
    </xf>
    <xf numFmtId="0" fontId="5" fillId="5" borderId="1" xfId="3" applyBorder="1">
      <alignment vertical="center"/>
    </xf>
    <xf numFmtId="0" fontId="6" fillId="8" borderId="1" xfId="6" applyBorder="1">
      <alignment vertical="center"/>
    </xf>
    <xf numFmtId="0" fontId="5" fillId="11" borderId="1" xfId="9" applyBorder="1">
      <alignment vertical="center"/>
    </xf>
    <xf numFmtId="0" fontId="5" fillId="10" borderId="1" xfId="8" applyBorder="1">
      <alignment vertical="center"/>
    </xf>
    <xf numFmtId="0" fontId="5" fillId="9" borderId="1" xfId="7" applyBorder="1">
      <alignment vertical="center"/>
    </xf>
    <xf numFmtId="0" fontId="4" fillId="2" borderId="3" xfId="0" applyFont="1" applyFill="1" applyBorder="1" applyAlignment="1">
      <alignment horizontal="center" vertical="center"/>
    </xf>
    <xf numFmtId="0" fontId="4" fillId="2" borderId="4" xfId="0" applyFont="1" applyFill="1" applyBorder="1" applyAlignment="1">
      <alignment horizontal="center" vertical="center"/>
    </xf>
    <xf numFmtId="0" fontId="10" fillId="0" borderId="1" xfId="0" applyFont="1" applyBorder="1" applyAlignment="1">
      <alignment vertical="center"/>
    </xf>
    <xf numFmtId="9" fontId="10" fillId="0" borderId="1" xfId="1" applyFont="1" applyBorder="1" applyAlignment="1">
      <alignment vertical="center"/>
    </xf>
    <xf numFmtId="0" fontId="5" fillId="9" borderId="14" xfId="7" applyBorder="1">
      <alignment vertical="center"/>
    </xf>
    <xf numFmtId="0" fontId="9" fillId="12" borderId="1" xfId="10" applyFont="1" applyBorder="1" applyAlignment="1">
      <alignment horizontal="center" vertical="center"/>
    </xf>
    <xf numFmtId="0" fontId="8" fillId="13" borderId="12" xfId="11" applyAlignment="1">
      <alignment horizontal="center" vertical="center"/>
    </xf>
    <xf numFmtId="0" fontId="0" fillId="0" borderId="0" xfId="0" applyAlignment="1">
      <alignment horizontal="center" vertical="center"/>
    </xf>
    <xf numFmtId="0" fontId="0" fillId="14" borderId="1" xfId="12" applyFont="1" applyBorder="1" applyAlignment="1">
      <alignment horizontal="center" vertical="center"/>
    </xf>
    <xf numFmtId="0" fontId="10" fillId="14" borderId="1" xfId="12" applyFont="1" applyBorder="1" applyAlignment="1">
      <alignment horizontal="center" vertical="center"/>
    </xf>
  </cellXfs>
  <cellStyles count="13">
    <cellStyle name="20% - 着色 1" xfId="3" builtinId="30"/>
    <cellStyle name="20% - 着色 6" xfId="7" builtinId="50"/>
    <cellStyle name="40% - 着色 1" xfId="4" builtinId="31"/>
    <cellStyle name="40% - 着色 6" xfId="8" builtinId="51"/>
    <cellStyle name="60% - 着色 1" xfId="5" builtinId="32"/>
    <cellStyle name="60% - 着色 6" xfId="9" builtinId="52"/>
    <cellStyle name="百分比" xfId="1" builtinId="5"/>
    <cellStyle name="常规" xfId="0" builtinId="0"/>
    <cellStyle name="好" xfId="10" builtinId="26"/>
    <cellStyle name="输入" xfId="11" builtinId="20"/>
    <cellStyle name="着色 1" xfId="2" builtinId="29"/>
    <cellStyle name="着色 6" xfId="6" builtinId="49"/>
    <cellStyle name="注释" xfId="12" builtinId="10"/>
  </cellStyles>
  <dxfs count="41">
    <dxf>
      <border diagonalUp="0" diagonalDown="0">
        <left style="thin">
          <color indexed="64"/>
        </left>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diagonalUp="0" diagonalDown="0">
        <left style="thin">
          <color indexed="64"/>
        </left>
        <right style="thin">
          <color indexed="64"/>
        </right>
        <top style="thin">
          <color indexed="64"/>
        </top>
        <bottom style="thin">
          <color indexed="64"/>
        </bottom>
      </border>
    </dxf>
    <dxf>
      <border>
        <bottom style="thin">
          <color indexed="64"/>
        </bottom>
      </border>
    </dxf>
    <dxf>
      <border diagonalUp="0" diagonalDown="0">
        <left style="thin">
          <color indexed="64"/>
        </left>
        <right style="thin">
          <color indexed="64"/>
        </right>
        <top/>
        <bottom/>
        <vertical style="thin">
          <color indexed="64"/>
        </vertical>
        <horizontal style="thin">
          <color indexed="64"/>
        </horizontal>
      </border>
    </dxf>
    <dxf>
      <border diagonalUp="0" diagonalDown="0">
        <left style="thin">
          <color indexed="64"/>
        </left>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diagonalUp="0" diagonalDown="0">
        <left style="thin">
          <color indexed="64"/>
        </left>
        <right style="thin">
          <color indexed="64"/>
        </right>
        <top style="thin">
          <color indexed="64"/>
        </top>
        <bottom style="thin">
          <color indexed="64"/>
        </bottom>
      </border>
    </dxf>
    <dxf>
      <border>
        <bottom style="thin">
          <color indexed="64"/>
        </bottom>
      </border>
    </dxf>
    <dxf>
      <font>
        <b/>
        <i val="0"/>
        <strike val="0"/>
        <condense val="0"/>
        <extend val="0"/>
        <outline val="0"/>
        <shadow val="0"/>
        <u val="none"/>
        <vertAlign val="baseline"/>
        <sz val="11"/>
        <color theme="0"/>
        <name val="等线"/>
        <family val="2"/>
        <charset val="134"/>
        <scheme val="minor"/>
      </font>
      <fill>
        <patternFill patternType="solid">
          <fgColor theme="9"/>
          <bgColor theme="9"/>
        </patternFill>
      </fill>
      <border diagonalUp="0" diagonalDown="0">
        <left style="thin">
          <color indexed="64"/>
        </left>
        <right style="thin">
          <color indexed="64"/>
        </right>
        <top/>
        <bottom/>
        <vertical style="thin">
          <color indexed="64"/>
        </vertical>
        <horizontal style="thin">
          <color indexed="64"/>
        </horizontal>
      </border>
    </dxf>
    <dxf>
      <font>
        <b val="0"/>
        <i val="0"/>
        <strike val="0"/>
        <condense val="0"/>
        <extend val="0"/>
        <outline val="0"/>
        <shadow val="0"/>
        <u val="none"/>
        <vertAlign val="baseline"/>
        <sz val="11"/>
        <color theme="1"/>
        <name val="Yu Gothic"/>
        <family val="2"/>
        <charset val="128"/>
        <scheme val="none"/>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onnections" Target="connections.xml"/><Relationship Id="rId5" Type="http://schemas.openxmlformats.org/officeDocument/2006/relationships/theme" Target="theme/theme1.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0C048EB-92AB-4244-B4D0-048FBE6AF9A0}" name="表1" displayName="表1" ref="A2:B10" totalsRowShown="0" headerRowDxfId="40">
  <autoFilter ref="A2:B10" xr:uid="{50C048EB-92AB-4244-B4D0-048FBE6AF9A0}"/>
  <tableColumns count="2">
    <tableColumn id="1" xr3:uid="{ADC04FDD-BFC8-4C2D-A7BC-99817619D621}" name="Field"/>
    <tableColumn id="2" xr3:uid="{9169A870-5B79-4A57-B7F7-BC09DEE38743}" name="説明"/>
  </tableColumns>
  <tableStyleInfo name="TableStyleMedium1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ECCFDA8B-FA7D-439E-957C-21BF03F766DC}" name="表3" displayName="表3" ref="A1:J1001" totalsRowShown="0" headerRowDxfId="39" headerRowBorderDxfId="38" tableBorderDxfId="37" totalsRowBorderDxfId="36">
  <autoFilter ref="A1:J1001" xr:uid="{ECCFDA8B-FA7D-439E-957C-21BF03F766DC}"/>
  <tableColumns count="10">
    <tableColumn id="1" xr3:uid="{2E0C3942-A0F6-4FB5-8641-46669DF21CAD}" name="publication-doc-number" dataDxfId="35"/>
    <tableColumn id="2" xr3:uid="{0251AE8E-54EA-4B14-9FF0-0C1CE95933A9}" name="invention-title" dataDxfId="34"/>
    <tableColumn id="3" xr3:uid="{DF1B735D-673A-4D8B-B8BE-5D50F6F2CBA2}" name="classification-ipc" dataDxfId="33"/>
    <tableColumn id="4" xr3:uid="{3C2F6DF2-04A6-4052-AEB2-5958DB639F27}" name="classification_ipc_further" dataDxfId="32"/>
    <tableColumn id="5" xr3:uid="{13553806-24FA-4341-B2C1-7D784CCA48E9}" name="abstract" dataDxfId="31"/>
    <tableColumn id="6" xr3:uid="{C3E0D166-CE7A-4A8F-81A3-8EDCA1448095}" name="available" dataDxfId="30"/>
    <tableColumn id="7" xr3:uid="{37C6E121-F449-40DD-A984-AA147A8B230D}" name="middle_result" dataDxfId="29"/>
    <tableColumn id="8" xr3:uid="{5CD3CBEF-FF1D-4922-953F-2437FD81A9B9}" name="topics_with_codes" dataDxfId="28"/>
    <tableColumn id="9" xr3:uid="{F5DEA5FE-C8D3-4E92-AA9A-62D2F141C2BE}" name="final_result" dataDxfId="27"/>
    <tableColumn id="10" xr3:uid="{40070A61-8EB1-40D4-847A-89215ED977CE}" name="final_keywords" dataDxfId="26"/>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D100A006-A814-4E28-B558-AE90D2EE69E6}" name="表4" displayName="表4" ref="K1:AF1001" totalsRowShown="0" headerRowDxfId="25" headerRowBorderDxfId="24" tableBorderDxfId="23" totalsRowBorderDxfId="22">
  <autoFilter ref="K1:AF1001" xr:uid="{D100A006-A814-4E28-B558-AE90D2EE69E6}"/>
  <tableColumns count="22">
    <tableColumn id="1" xr3:uid="{20D67794-B7C2-4249-9AFD-73843F55723A}" name="actual_all_ipc_count" dataDxfId="21"/>
    <tableColumn id="2" xr3:uid="{F5ED77C3-AA0D-412F-8B87-FF234D77AA3D}" name="actual_all_subclass_count" dataDxfId="20"/>
    <tableColumn id="3" xr3:uid="{E6A963A4-EBE3-47B1-8AF4-9BC60E17DEE8}" name="middle_predicted_ipc_count" dataDxfId="19"/>
    <tableColumn id="4" xr3:uid="{12B1ECC9-42B6-4197-AE71-5E6C0EAC422F}" name="middle_predicted_subclass_count" dataDxfId="18"/>
    <tableColumn id="5" xr3:uid="{381DB2CF-C50D-40A5-80A8-3D26B890B864}" name="middle_main_hit_count" dataDxfId="17"/>
    <tableColumn id="6" xr3:uid="{8EE0118E-B220-4E0A-8E24-1254B2527513}" name="middle_main_miss_count" dataDxfId="16"/>
    <tableColumn id="7" xr3:uid="{983DA47A-0657-4C4D-A3A3-1A029A2C8621}" name="middle_main_subclass_hit_count" dataDxfId="15"/>
    <tableColumn id="8" xr3:uid="{162A1E38-C820-4146-BA0B-266A8FCC5ABE}" name="middle_main_subclass_miss_count" dataDxfId="14"/>
    <tableColumn id="9" xr3:uid="{DA390E20-ACA3-478C-87BA-1B53B5595DB3}" name="middle_all_hit_count" dataDxfId="13"/>
    <tableColumn id="10" xr3:uid="{BE22CA08-F35B-4DBC-9927-295439DCAB1F}" name="middle_all_miss_count" dataDxfId="12"/>
    <tableColumn id="11" xr3:uid="{CDE73B55-07F3-40C6-B79F-5BD19916EB49}" name="middle_all_subclass_hit_count" dataDxfId="11"/>
    <tableColumn id="12" xr3:uid="{21276A86-6A08-4C36-B28B-93782DB670AF}" name="middle_all_subclass_miss_count" dataDxfId="10"/>
    <tableColumn id="13" xr3:uid="{B6F1BAF5-CF1C-4007-993F-48D67B5EA168}" name="final_predicted_ipc_count" dataDxfId="9"/>
    <tableColumn id="14" xr3:uid="{6D0B3D6C-2649-4FA3-84E3-BE8E2CC92703}" name="final_predicted_subclass_count" dataDxfId="8"/>
    <tableColumn id="15" xr3:uid="{8E4C9F76-7F51-44D1-90BC-6894C036EA3F}" name="final_main_hit_count" dataDxfId="7"/>
    <tableColumn id="16" xr3:uid="{A40CFA1C-E621-45BF-9C57-67453A38E46B}" name="final_main_miss_count" dataDxfId="6"/>
    <tableColumn id="17" xr3:uid="{1383D070-DBB7-4041-A9CA-1F0ED564029A}" name="final_main_subclass_hit_count" dataDxfId="5"/>
    <tableColumn id="18" xr3:uid="{F6D05527-A8DD-4854-8256-89FE6EE82055}" name="final_main_subclass_miss_count" dataDxfId="4"/>
    <tableColumn id="19" xr3:uid="{E7AE5FAE-8264-4AFF-96CF-9AD16470C8EB}" name="final_all_hit_count" dataDxfId="3"/>
    <tableColumn id="20" xr3:uid="{53497CBC-CACE-4D3D-90C9-A40EF12CDA19}" name="final_all_miss_count" dataDxfId="2"/>
    <tableColumn id="21" xr3:uid="{EE1A4596-7900-448D-B0D3-7C4E60D4CD4E}" name="final_all_subclass_hit_count" dataDxfId="1"/>
    <tableColumn id="22" xr3:uid="{359D4708-EB97-4C02-AB03-1D9990F52FF7}" name="final_all_subclass_miss_count" dataDxfId="0"/>
  </tableColumns>
  <tableStyleInfo name="TableStyleMedium6" showFirstColumn="0" showLastColumn="0" showRowStripes="1" showColumnStripes="0"/>
</table>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8F830B-D02E-4816-93C9-531D788971DC}">
  <dimension ref="A1:B10"/>
  <sheetViews>
    <sheetView workbookViewId="0">
      <selection activeCell="A21" sqref="A21"/>
    </sheetView>
  </sheetViews>
  <sheetFormatPr defaultRowHeight="14.15" x14ac:dyDescent="0.35"/>
  <cols>
    <col min="1" max="2" width="30.78515625" customWidth="1"/>
  </cols>
  <sheetData>
    <row r="1" spans="1:2" ht="18.45" x14ac:dyDescent="0.35">
      <c r="A1" s="26" t="s">
        <v>80</v>
      </c>
      <c r="B1" s="27"/>
    </row>
    <row r="2" spans="1:2" ht="18.45" x14ac:dyDescent="0.35">
      <c r="A2" s="4" t="s">
        <v>81</v>
      </c>
      <c r="B2" s="4" t="s">
        <v>82</v>
      </c>
    </row>
    <row r="3" spans="1:2" ht="17.600000000000001" customHeight="1" x14ac:dyDescent="0.35">
      <c r="A3" t="s">
        <v>0</v>
      </c>
    </row>
    <row r="4" spans="1:2" ht="17.600000000000001" customHeight="1" x14ac:dyDescent="0.35">
      <c r="A4" t="s">
        <v>1</v>
      </c>
    </row>
    <row r="5" spans="1:2" ht="17.600000000000001" customHeight="1" x14ac:dyDescent="0.35">
      <c r="A5" t="s">
        <v>2</v>
      </c>
    </row>
    <row r="6" spans="1:2" ht="17.600000000000001" customHeight="1" x14ac:dyDescent="0.35">
      <c r="A6" t="s">
        <v>3</v>
      </c>
    </row>
    <row r="7" spans="1:2" ht="17.600000000000001" customHeight="1" x14ac:dyDescent="0.35">
      <c r="A7" t="s">
        <v>4</v>
      </c>
    </row>
    <row r="8" spans="1:2" ht="17.600000000000001" customHeight="1" x14ac:dyDescent="0.35">
      <c r="A8" t="s">
        <v>5</v>
      </c>
    </row>
    <row r="9" spans="1:2" ht="17.600000000000001" customHeight="1" x14ac:dyDescent="0.35">
      <c r="A9" t="s">
        <v>6</v>
      </c>
    </row>
    <row r="10" spans="1:2" ht="17.600000000000001" customHeight="1" x14ac:dyDescent="0.35">
      <c r="A10" t="s">
        <v>7</v>
      </c>
    </row>
  </sheetData>
  <mergeCells count="1">
    <mergeCell ref="A1:B1"/>
  </mergeCells>
  <phoneticPr fontId="2"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ADE74-873C-49D3-A788-7264927F2240}">
  <dimension ref="A2:L39"/>
  <sheetViews>
    <sheetView tabSelected="1" topLeftCell="A7" workbookViewId="0">
      <selection activeCell="G25" sqref="G25"/>
    </sheetView>
  </sheetViews>
  <sheetFormatPr defaultRowHeight="14.15" x14ac:dyDescent="0.35"/>
  <cols>
    <col min="1" max="1" width="14.28515625" customWidth="1"/>
    <col min="2" max="12" width="10.85546875" customWidth="1"/>
  </cols>
  <sheetData>
    <row r="2" spans="1:12" ht="18" customHeight="1" x14ac:dyDescent="0.35">
      <c r="A2" s="31" t="s">
        <v>7291</v>
      </c>
      <c r="B2" s="31" t="s">
        <v>7281</v>
      </c>
      <c r="C2" s="31" t="s">
        <v>7282</v>
      </c>
      <c r="D2" s="31" t="s">
        <v>7260</v>
      </c>
      <c r="E2" s="31" t="s">
        <v>7283</v>
      </c>
      <c r="F2" s="31" t="s">
        <v>7284</v>
      </c>
      <c r="G2" s="31" t="s">
        <v>7285</v>
      </c>
      <c r="H2" s="31" t="s">
        <v>7286</v>
      </c>
      <c r="I2" s="31" t="s">
        <v>7287</v>
      </c>
      <c r="J2" s="31" t="s">
        <v>7288</v>
      </c>
      <c r="K2" s="31" t="s">
        <v>7289</v>
      </c>
      <c r="L2" s="31" t="s">
        <v>7290</v>
      </c>
    </row>
    <row r="3" spans="1:12" ht="18" customHeight="1" x14ac:dyDescent="0.35">
      <c r="A3" s="28" t="s">
        <v>7277</v>
      </c>
      <c r="B3" s="28">
        <v>1000</v>
      </c>
      <c r="C3" s="28">
        <f>SUM(結果!O:O)</f>
        <v>639</v>
      </c>
      <c r="D3" s="29">
        <f>C3/B3</f>
        <v>0.63900000000000001</v>
      </c>
      <c r="E3" s="28">
        <f>C3</f>
        <v>639</v>
      </c>
      <c r="F3" s="28">
        <f>SUM(結果!M:M)-E3</f>
        <v>64661</v>
      </c>
      <c r="G3" s="28">
        <f>B3-C3</f>
        <v>361</v>
      </c>
      <c r="H3" s="28">
        <v>0</v>
      </c>
      <c r="I3" s="17">
        <f>E3/(SUM(E3:G3))</f>
        <v>9.7318042673733268E-3</v>
      </c>
      <c r="J3" s="17">
        <f>E3/(SUM(E3:F3))</f>
        <v>9.7856049004594187E-3</v>
      </c>
      <c r="K3" s="16">
        <f>E3/(E3+G3)</f>
        <v>0.63900000000000001</v>
      </c>
      <c r="L3" s="17">
        <f>IFERROR((2*J3*K3)/(J3+K3),0)</f>
        <v>1.9276018099547512E-2</v>
      </c>
    </row>
    <row r="4" spans="1:12" ht="18" customHeight="1" x14ac:dyDescent="0.35">
      <c r="A4" s="28" t="s">
        <v>7278</v>
      </c>
      <c r="B4" s="28">
        <f>SUM(結果!K:K)</f>
        <v>2066</v>
      </c>
      <c r="C4" s="28">
        <f>SUM(結果!S:S)</f>
        <v>1141</v>
      </c>
      <c r="D4" s="29">
        <f t="shared" ref="D4:D6" si="0">C4/B4</f>
        <v>0.5522749273959342</v>
      </c>
      <c r="E4" s="28">
        <f t="shared" ref="E4:E6" si="1">C4</f>
        <v>1141</v>
      </c>
      <c r="F4" s="28">
        <f>SUM(結果!M:M)-E4</f>
        <v>64159</v>
      </c>
      <c r="G4" s="28">
        <f t="shared" ref="G4:G6" si="2">B4-C4</f>
        <v>925</v>
      </c>
      <c r="H4" s="28">
        <v>0</v>
      </c>
      <c r="I4" s="17">
        <f t="shared" ref="I4:I6" si="3">E4/(SUM(E4:G4))</f>
        <v>1.7229143072857681E-2</v>
      </c>
      <c r="J4" s="17">
        <f t="shared" ref="J4:J6" si="4">E4/(SUM(E4:F4))</f>
        <v>1.7473200612557426E-2</v>
      </c>
      <c r="K4" s="16">
        <f t="shared" ref="K4:K6" si="5">E4/(E4+G4)</f>
        <v>0.5522749273959342</v>
      </c>
      <c r="L4" s="17">
        <f t="shared" ref="L4:L6" si="6">IFERROR((2*J4*K4)/(J4+K4),0)</f>
        <v>3.3874654870409408E-2</v>
      </c>
    </row>
    <row r="5" spans="1:12" ht="18" customHeight="1" x14ac:dyDescent="0.35">
      <c r="A5" s="28" t="s">
        <v>7279</v>
      </c>
      <c r="B5" s="28">
        <v>1000</v>
      </c>
      <c r="C5" s="28">
        <f>SUM(結果!Q:Q)</f>
        <v>886</v>
      </c>
      <c r="D5" s="29">
        <f t="shared" si="0"/>
        <v>0.88600000000000001</v>
      </c>
      <c r="E5" s="28">
        <f t="shared" si="1"/>
        <v>886</v>
      </c>
      <c r="F5" s="28">
        <f>SUM(結果!N:N)-E5</f>
        <v>41436</v>
      </c>
      <c r="G5" s="28">
        <f t="shared" si="2"/>
        <v>114</v>
      </c>
      <c r="H5" s="28">
        <v>0</v>
      </c>
      <c r="I5" s="17">
        <f t="shared" si="3"/>
        <v>2.0878499387312659E-2</v>
      </c>
      <c r="J5" s="17">
        <f t="shared" si="4"/>
        <v>2.0934738433911439E-2</v>
      </c>
      <c r="K5" s="16">
        <f t="shared" si="5"/>
        <v>0.88600000000000001</v>
      </c>
      <c r="L5" s="17">
        <f t="shared" si="6"/>
        <v>4.0903005401412673E-2</v>
      </c>
    </row>
    <row r="6" spans="1:12" ht="18" customHeight="1" x14ac:dyDescent="0.35">
      <c r="A6" s="28" t="s">
        <v>7280</v>
      </c>
      <c r="B6" s="28">
        <f>SUM(結果!L:L)</f>
        <v>1629</v>
      </c>
      <c r="C6" s="28">
        <f>SUM(結果!U:U)</f>
        <v>1365</v>
      </c>
      <c r="D6" s="29">
        <f t="shared" si="0"/>
        <v>0.83793738489871084</v>
      </c>
      <c r="E6" s="28">
        <f t="shared" si="1"/>
        <v>1365</v>
      </c>
      <c r="F6" s="28">
        <f>SUM(結果!N:N)-E6</f>
        <v>40957</v>
      </c>
      <c r="G6" s="28">
        <f t="shared" si="2"/>
        <v>264</v>
      </c>
      <c r="H6" s="28">
        <v>0</v>
      </c>
      <c r="I6" s="17">
        <f t="shared" si="3"/>
        <v>3.2052787300990933E-2</v>
      </c>
      <c r="J6" s="17">
        <f t="shared" si="4"/>
        <v>3.2252729077075749E-2</v>
      </c>
      <c r="K6" s="16">
        <f>E6/(E6+G6)</f>
        <v>0.83793738489871084</v>
      </c>
      <c r="L6" s="17">
        <f t="shared" si="6"/>
        <v>6.2114627653523234E-2</v>
      </c>
    </row>
    <row r="10" spans="1:12" ht="18" customHeight="1" x14ac:dyDescent="0.35">
      <c r="A10" s="32" t="s">
        <v>7292</v>
      </c>
      <c r="B10" s="32" t="s">
        <v>7281</v>
      </c>
      <c r="C10" s="32" t="s">
        <v>7282</v>
      </c>
      <c r="D10" s="32" t="s">
        <v>7260</v>
      </c>
      <c r="E10" s="32" t="s">
        <v>7283</v>
      </c>
      <c r="F10" s="32" t="s">
        <v>7284</v>
      </c>
      <c r="G10" s="32" t="s">
        <v>7285</v>
      </c>
      <c r="H10" s="32" t="s">
        <v>7286</v>
      </c>
      <c r="I10" s="32" t="s">
        <v>7287</v>
      </c>
      <c r="J10" s="32" t="s">
        <v>7288</v>
      </c>
      <c r="K10" s="32" t="s">
        <v>7289</v>
      </c>
      <c r="L10" s="32" t="s">
        <v>7290</v>
      </c>
    </row>
    <row r="11" spans="1:12" ht="18" customHeight="1" x14ac:dyDescent="0.35">
      <c r="A11" s="28" t="s">
        <v>7277</v>
      </c>
      <c r="B11" s="28">
        <v>1000</v>
      </c>
      <c r="C11" s="28">
        <f>SUM(結果!Y:Y)</f>
        <v>553</v>
      </c>
      <c r="D11" s="29">
        <f>C11/B11</f>
        <v>0.55300000000000005</v>
      </c>
      <c r="E11" s="28">
        <f>C11</f>
        <v>553</v>
      </c>
      <c r="F11" s="28">
        <f>SUM(結果!W:W)-E11</f>
        <v>15428</v>
      </c>
      <c r="G11" s="28">
        <f>B11-C11</f>
        <v>447</v>
      </c>
      <c r="H11" s="28">
        <v>0</v>
      </c>
      <c r="I11" s="17">
        <f>E11/(SUM(E11:G11))</f>
        <v>3.3662040418797175E-2</v>
      </c>
      <c r="J11" s="17">
        <f>E11/(SUM(E11:F11))</f>
        <v>3.4603591765221202E-2</v>
      </c>
      <c r="K11" s="16">
        <f>E11/(E11+G11)</f>
        <v>0.55300000000000005</v>
      </c>
      <c r="L11" s="17">
        <f>IFERROR((2*J11*K11)/(J11+K11),0)</f>
        <v>6.5131617690359828E-2</v>
      </c>
    </row>
    <row r="12" spans="1:12" ht="18" customHeight="1" x14ac:dyDescent="0.35">
      <c r="A12" s="28" t="s">
        <v>7278</v>
      </c>
      <c r="B12" s="28">
        <f>SUM(結果!K:K)</f>
        <v>2066</v>
      </c>
      <c r="C12" s="28">
        <f>SUM(結果!AC:AC)</f>
        <v>916</v>
      </c>
      <c r="D12" s="29">
        <f t="shared" ref="D12:D14" si="7">C12/B12</f>
        <v>0.44336882865440463</v>
      </c>
      <c r="E12" s="28">
        <f t="shared" ref="E12:E14" si="8">C12</f>
        <v>916</v>
      </c>
      <c r="F12" s="28">
        <f>SUM(結果!W:W)-E12</f>
        <v>15065</v>
      </c>
      <c r="G12" s="28">
        <f>B12-C12</f>
        <v>1150</v>
      </c>
      <c r="H12" s="28">
        <v>0</v>
      </c>
      <c r="I12" s="17">
        <f>E12/(SUM(E12:G12))</f>
        <v>5.3470316969237056E-2</v>
      </c>
      <c r="J12" s="17">
        <f t="shared" ref="J12:J14" si="9">E12/(SUM(E12:F12))</f>
        <v>5.7318065202427881E-2</v>
      </c>
      <c r="K12" s="16">
        <f t="shared" ref="K12:K14" si="10">E12/(E12+G12)</f>
        <v>0.44336882865440463</v>
      </c>
      <c r="L12" s="17">
        <f t="shared" ref="L12:L14" si="11">IFERROR((2*J12*K12)/(J12+K12),0)</f>
        <v>0.10151271679503518</v>
      </c>
    </row>
    <row r="13" spans="1:12" ht="18" customHeight="1" x14ac:dyDescent="0.35">
      <c r="A13" s="28" t="s">
        <v>7279</v>
      </c>
      <c r="B13" s="28">
        <v>1000</v>
      </c>
      <c r="C13" s="28">
        <f>SUM(結果!AA:AA)</f>
        <v>805</v>
      </c>
      <c r="D13" s="29">
        <f t="shared" si="7"/>
        <v>0.80500000000000005</v>
      </c>
      <c r="E13" s="28">
        <f t="shared" si="8"/>
        <v>805</v>
      </c>
      <c r="F13" s="28">
        <f>SUM(結果!X:X)-E13</f>
        <v>10207</v>
      </c>
      <c r="G13" s="28">
        <f t="shared" ref="G12:G14" si="12">B13-C13</f>
        <v>195</v>
      </c>
      <c r="H13" s="28">
        <v>0</v>
      </c>
      <c r="I13" s="17">
        <f t="shared" ref="I12:I14" si="13">E13/(SUM(E13:G13))</f>
        <v>7.1830106183635223E-2</v>
      </c>
      <c r="J13" s="17">
        <f t="shared" si="9"/>
        <v>7.3102070468579736E-2</v>
      </c>
      <c r="K13" s="16">
        <f t="shared" si="10"/>
        <v>0.80500000000000005</v>
      </c>
      <c r="L13" s="17">
        <f t="shared" si="11"/>
        <v>0.13403263403263405</v>
      </c>
    </row>
    <row r="14" spans="1:12" ht="18" customHeight="1" x14ac:dyDescent="0.35">
      <c r="A14" s="28" t="s">
        <v>7280</v>
      </c>
      <c r="B14" s="28">
        <f>SUM(結果!L:L)</f>
        <v>1629</v>
      </c>
      <c r="C14" s="28">
        <f>SUM(結果!AE:AE)</f>
        <v>1174</v>
      </c>
      <c r="D14" s="29">
        <f t="shared" si="7"/>
        <v>0.72068753836709643</v>
      </c>
      <c r="E14" s="28">
        <f>C14</f>
        <v>1174</v>
      </c>
      <c r="F14" s="28">
        <f>SUM(結果!X:X)-E14</f>
        <v>9838</v>
      </c>
      <c r="G14" s="28">
        <f t="shared" si="12"/>
        <v>455</v>
      </c>
      <c r="H14" s="28">
        <v>0</v>
      </c>
      <c r="I14" s="17">
        <f>E14/(SUM(E14:G14))</f>
        <v>0.10238074474579227</v>
      </c>
      <c r="J14" s="17">
        <f t="shared" si="9"/>
        <v>0.10661096985107156</v>
      </c>
      <c r="K14" s="16">
        <f>E14/(E14+G14)</f>
        <v>0.72068753836709643</v>
      </c>
      <c r="L14" s="17">
        <f>IFERROR((2*J14*K14)/(J14+K14),0)</f>
        <v>0.18574479867099122</v>
      </c>
    </row>
    <row r="17" spans="1:7" x14ac:dyDescent="0.35">
      <c r="A17" s="34" t="s">
        <v>7293</v>
      </c>
      <c r="B17" s="34" t="s">
        <v>7277</v>
      </c>
      <c r="C17" s="34" t="s">
        <v>8324</v>
      </c>
      <c r="D17" s="34" t="s">
        <v>8326</v>
      </c>
      <c r="E17" s="34" t="s">
        <v>8324</v>
      </c>
      <c r="F17" s="33"/>
      <c r="G17" s="33"/>
    </row>
    <row r="18" spans="1:7" x14ac:dyDescent="0.35">
      <c r="A18" s="2" t="s">
        <v>7302</v>
      </c>
      <c r="B18" s="2">
        <v>237</v>
      </c>
      <c r="C18" s="16">
        <f>B18/$B$26</f>
        <v>0.23699999999999999</v>
      </c>
      <c r="D18" s="2">
        <v>292</v>
      </c>
      <c r="E18" s="16">
        <f>D18/$D$26</f>
        <v>0.17206835592221567</v>
      </c>
    </row>
    <row r="19" spans="1:7" x14ac:dyDescent="0.35">
      <c r="A19" s="2" t="s">
        <v>7303</v>
      </c>
      <c r="B19" s="2">
        <v>197</v>
      </c>
      <c r="C19" s="16">
        <f t="shared" ref="C19:C26" si="14">B19/$B$26</f>
        <v>0.19700000000000001</v>
      </c>
      <c r="D19" s="2">
        <v>366</v>
      </c>
      <c r="E19" s="16">
        <f t="shared" ref="E19:E26" si="15">D19/$D$26</f>
        <v>0.21567472009428404</v>
      </c>
    </row>
    <row r="20" spans="1:7" x14ac:dyDescent="0.35">
      <c r="A20" s="2" t="s">
        <v>7304</v>
      </c>
      <c r="B20" s="2">
        <v>79</v>
      </c>
      <c r="C20" s="16">
        <f t="shared" si="14"/>
        <v>7.9000000000000001E-2</v>
      </c>
      <c r="D20" s="2">
        <v>193</v>
      </c>
      <c r="E20" s="16">
        <f t="shared" si="15"/>
        <v>0.11373011196228638</v>
      </c>
    </row>
    <row r="21" spans="1:7" x14ac:dyDescent="0.35">
      <c r="A21" s="2" t="s">
        <v>7305</v>
      </c>
      <c r="B21" s="2">
        <v>9</v>
      </c>
      <c r="C21" s="16">
        <f t="shared" si="14"/>
        <v>8.9999999999999993E-3</v>
      </c>
      <c r="D21" s="2">
        <v>14</v>
      </c>
      <c r="E21" s="16">
        <f t="shared" si="15"/>
        <v>8.249852681202121E-3</v>
      </c>
    </row>
    <row r="22" spans="1:7" x14ac:dyDescent="0.35">
      <c r="A22" s="2" t="s">
        <v>7306</v>
      </c>
      <c r="B22" s="2">
        <v>33</v>
      </c>
      <c r="C22" s="16">
        <f t="shared" si="14"/>
        <v>3.3000000000000002E-2</v>
      </c>
      <c r="D22" s="2">
        <v>35</v>
      </c>
      <c r="E22" s="16">
        <f t="shared" si="15"/>
        <v>2.0624631703005304E-2</v>
      </c>
    </row>
    <row r="23" spans="1:7" x14ac:dyDescent="0.35">
      <c r="A23" s="2" t="s">
        <v>7307</v>
      </c>
      <c r="B23" s="2">
        <v>79</v>
      </c>
      <c r="C23" s="16">
        <f t="shared" si="14"/>
        <v>7.9000000000000001E-2</v>
      </c>
      <c r="D23" s="2">
        <v>190</v>
      </c>
      <c r="E23" s="16">
        <f t="shared" si="15"/>
        <v>0.11196228638774308</v>
      </c>
    </row>
    <row r="24" spans="1:7" x14ac:dyDescent="0.35">
      <c r="A24" s="2" t="s">
        <v>7308</v>
      </c>
      <c r="B24" s="2">
        <v>190</v>
      </c>
      <c r="C24" s="16">
        <f t="shared" si="14"/>
        <v>0.19</v>
      </c>
      <c r="D24" s="2">
        <v>292</v>
      </c>
      <c r="E24" s="16">
        <f t="shared" si="15"/>
        <v>0.17206835592221567</v>
      </c>
    </row>
    <row r="25" spans="1:7" x14ac:dyDescent="0.35">
      <c r="A25" s="2" t="s">
        <v>7309</v>
      </c>
      <c r="B25" s="2">
        <v>176</v>
      </c>
      <c r="C25" s="16">
        <f t="shared" si="14"/>
        <v>0.17599999999999999</v>
      </c>
      <c r="D25" s="2">
        <v>315</v>
      </c>
      <c r="E25" s="16">
        <f t="shared" si="15"/>
        <v>0.18562168532704773</v>
      </c>
    </row>
    <row r="26" spans="1:7" x14ac:dyDescent="0.35">
      <c r="A26" s="2" t="s">
        <v>8325</v>
      </c>
      <c r="B26" s="2">
        <f>SUM(B18:B25)</f>
        <v>1000</v>
      </c>
      <c r="C26" s="16">
        <f>B26/$B$26</f>
        <v>1</v>
      </c>
      <c r="D26" s="2">
        <f>SUM(D18:D25)</f>
        <v>1697</v>
      </c>
      <c r="E26" s="16">
        <f t="shared" si="15"/>
        <v>1</v>
      </c>
    </row>
    <row r="30" spans="1:7" x14ac:dyDescent="0.35">
      <c r="A30" s="35" t="s">
        <v>7293</v>
      </c>
      <c r="B30" s="35" t="s">
        <v>7277</v>
      </c>
      <c r="C30" s="35" t="s">
        <v>8327</v>
      </c>
      <c r="D30" s="35" t="s">
        <v>7260</v>
      </c>
      <c r="E30" s="35" t="s">
        <v>8328</v>
      </c>
      <c r="F30" s="35" t="s">
        <v>7260</v>
      </c>
    </row>
    <row r="31" spans="1:7" x14ac:dyDescent="0.35">
      <c r="A31" s="2" t="s">
        <v>7302</v>
      </c>
      <c r="B31" s="2">
        <v>237</v>
      </c>
      <c r="C31" s="2">
        <f>SUMIF(結果!$DJ$2:$DJ$1001,Summary!A31,結果!$O$2:$O$1001)</f>
        <v>150</v>
      </c>
      <c r="D31" s="16">
        <f>C31/B31</f>
        <v>0.63291139240506333</v>
      </c>
      <c r="E31" s="2">
        <f>SUMIF(結果!$DJ$2:$DJ$1001,Summary!A31,結果!$Y$2:$Y$1001)</f>
        <v>130</v>
      </c>
      <c r="F31" s="16">
        <f>E31/B31</f>
        <v>0.54852320675105481</v>
      </c>
    </row>
    <row r="32" spans="1:7" x14ac:dyDescent="0.35">
      <c r="A32" s="2" t="s">
        <v>7303</v>
      </c>
      <c r="B32" s="2">
        <v>197</v>
      </c>
      <c r="C32" s="2">
        <f>SUMIF(結果!$DJ$2:$DJ$1001,Summary!A32,結果!$O$2:$O$1001)</f>
        <v>122</v>
      </c>
      <c r="D32" s="16">
        <f>C32/B32</f>
        <v>0.61928934010152281</v>
      </c>
      <c r="E32" s="2">
        <f>SUMIF(結果!$DJ$2:$DJ$1001,Summary!A32,結果!$Y$2:$Y$1001)</f>
        <v>107</v>
      </c>
      <c r="F32" s="16">
        <f t="shared" ref="F32:F39" si="16">E32/B32</f>
        <v>0.54314720812182737</v>
      </c>
    </row>
    <row r="33" spans="1:6" x14ac:dyDescent="0.35">
      <c r="A33" s="2" t="s">
        <v>7304</v>
      </c>
      <c r="B33" s="2">
        <v>79</v>
      </c>
      <c r="C33" s="2">
        <f>SUMIF(結果!$DJ$2:$DJ$1001,Summary!A33,結果!$O$2:$O$1001)</f>
        <v>39</v>
      </c>
      <c r="D33" s="16">
        <f t="shared" ref="D32:F39" si="17">C33/B33</f>
        <v>0.49367088607594939</v>
      </c>
      <c r="E33" s="2">
        <f>SUMIF(結果!$DJ$2:$DJ$1001,Summary!A33,結果!$Y$2:$Y$1001)</f>
        <v>33</v>
      </c>
      <c r="F33" s="16">
        <f>E33/B33</f>
        <v>0.41772151898734178</v>
      </c>
    </row>
    <row r="34" spans="1:6" x14ac:dyDescent="0.35">
      <c r="A34" s="2" t="s">
        <v>7305</v>
      </c>
      <c r="B34" s="2">
        <v>9</v>
      </c>
      <c r="C34" s="2">
        <f>SUMIF(結果!$DJ$2:$DJ$1001,Summary!A34,結果!$O$2:$O$1001)</f>
        <v>4</v>
      </c>
      <c r="D34" s="16">
        <f t="shared" si="17"/>
        <v>0.44444444444444442</v>
      </c>
      <c r="E34" s="2">
        <f>SUMIF(結果!$DJ$2:$DJ$1001,Summary!A34,結果!$Y$2:$Y$1001)</f>
        <v>2</v>
      </c>
      <c r="F34" s="16">
        <f t="shared" si="16"/>
        <v>0.22222222222222221</v>
      </c>
    </row>
    <row r="35" spans="1:6" x14ac:dyDescent="0.35">
      <c r="A35" s="2" t="s">
        <v>7306</v>
      </c>
      <c r="B35" s="2">
        <v>33</v>
      </c>
      <c r="C35" s="2">
        <f>SUMIF(結果!$DJ$2:$DJ$1001,Summary!A35,結果!$O$2:$O$1001)</f>
        <v>21</v>
      </c>
      <c r="D35" s="16">
        <f t="shared" si="17"/>
        <v>0.63636363636363635</v>
      </c>
      <c r="E35" s="2">
        <f>SUMIF(結果!$DJ$2:$DJ$1001,Summary!A35,結果!$Y$2:$Y$1001)</f>
        <v>18</v>
      </c>
      <c r="F35" s="16">
        <f t="shared" si="16"/>
        <v>0.54545454545454541</v>
      </c>
    </row>
    <row r="36" spans="1:6" x14ac:dyDescent="0.35">
      <c r="A36" s="2" t="s">
        <v>7307</v>
      </c>
      <c r="B36" s="2">
        <v>79</v>
      </c>
      <c r="C36" s="2">
        <f>SUMIF(結果!$DJ$2:$DJ$1001,Summary!A36,結果!$O$2:$O$1001)</f>
        <v>43</v>
      </c>
      <c r="D36" s="16">
        <f t="shared" si="17"/>
        <v>0.54430379746835444</v>
      </c>
      <c r="E36" s="2">
        <f>SUMIF(結果!$DJ$2:$DJ$1001,Summary!A36,結果!$Y$2:$Y$1001)</f>
        <v>36</v>
      </c>
      <c r="F36" s="16">
        <f t="shared" si="16"/>
        <v>0.45569620253164556</v>
      </c>
    </row>
    <row r="37" spans="1:6" x14ac:dyDescent="0.35">
      <c r="A37" s="2" t="s">
        <v>7308</v>
      </c>
      <c r="B37" s="2">
        <v>190</v>
      </c>
      <c r="C37" s="2">
        <f>SUMIF(結果!$DJ$2:$DJ$1001,Summary!A37,結果!$O$2:$O$1001)</f>
        <v>130</v>
      </c>
      <c r="D37" s="16">
        <f t="shared" si="17"/>
        <v>0.68421052631578949</v>
      </c>
      <c r="E37" s="2">
        <f>SUMIF(結果!$DJ$2:$DJ$1001,Summary!A37,結果!$Y$2:$Y$1001)</f>
        <v>109</v>
      </c>
      <c r="F37" s="16">
        <f t="shared" si="16"/>
        <v>0.5736842105263158</v>
      </c>
    </row>
    <row r="38" spans="1:6" x14ac:dyDescent="0.35">
      <c r="A38" s="2" t="s">
        <v>7309</v>
      </c>
      <c r="B38" s="2">
        <v>176</v>
      </c>
      <c r="C38" s="2">
        <f>SUMIF(結果!$DJ$2:$DJ$1001,Summary!A38,結果!$O$2:$O$1001)</f>
        <v>130</v>
      </c>
      <c r="D38" s="16">
        <f t="shared" si="17"/>
        <v>0.73863636363636365</v>
      </c>
      <c r="E38" s="2">
        <f>SUMIF(結果!$DJ$2:$DJ$1001,Summary!A38,結果!$Y$2:$Y$1001)</f>
        <v>118</v>
      </c>
      <c r="F38" s="16">
        <f t="shared" si="16"/>
        <v>0.67045454545454541</v>
      </c>
    </row>
    <row r="39" spans="1:6" x14ac:dyDescent="0.35">
      <c r="A39" s="2" t="s">
        <v>8325</v>
      </c>
      <c r="B39" s="2">
        <f>SUM(B31:B38)</f>
        <v>1000</v>
      </c>
      <c r="C39" s="2">
        <f>SUM(C31:C38)</f>
        <v>639</v>
      </c>
      <c r="D39" s="16">
        <f>C39/B39</f>
        <v>0.63900000000000001</v>
      </c>
      <c r="E39" s="2">
        <f>SUM(E31:E38)</f>
        <v>553</v>
      </c>
      <c r="F39" s="16">
        <f>E39/B39</f>
        <v>0.55300000000000005</v>
      </c>
    </row>
  </sheetData>
  <phoneticPr fontId="2" type="noConversion"/>
  <pageMargins left="0.7" right="0.7" top="0.75" bottom="0.75" header="0.3" footer="0.3"/>
  <ignoredErrors>
    <ignoredError sqref="D39 C26" formula="1"/>
  </ignoredError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2BDA38-63BE-424F-A9B2-256A772D5CD7}">
  <dimension ref="A1:DJ1001"/>
  <sheetViews>
    <sheetView topLeftCell="H972" workbookViewId="0">
      <selection activeCell="I993" sqref="I993"/>
    </sheetView>
  </sheetViews>
  <sheetFormatPr defaultRowHeight="14.15" x14ac:dyDescent="0.35"/>
  <cols>
    <col min="1" max="1" width="12.140625" customWidth="1"/>
    <col min="2" max="2" width="17.7109375" customWidth="1"/>
    <col min="3" max="3" width="16.7109375" customWidth="1"/>
    <col min="4" max="4" width="24.140625" customWidth="1"/>
    <col min="5" max="5" width="22.2109375" customWidth="1"/>
    <col min="6" max="6" width="10.0703125" customWidth="1"/>
    <col min="7" max="7" width="14.640625" customWidth="1"/>
    <col min="8" max="8" width="19.92578125" customWidth="1"/>
    <col min="9" max="9" width="19.42578125" customWidth="1"/>
    <col min="10" max="10" width="15.140625" customWidth="1"/>
    <col min="11" max="32" width="8.28515625" customWidth="1"/>
    <col min="33" max="92" width="9.140625" customWidth="1"/>
    <col min="113" max="113" width="1.92578125" customWidth="1"/>
  </cols>
  <sheetData>
    <row r="1" spans="1:114" ht="14.6" customHeight="1" x14ac:dyDescent="0.35">
      <c r="A1" s="7" t="s">
        <v>0</v>
      </c>
      <c r="B1" s="5" t="s">
        <v>1</v>
      </c>
      <c r="C1" s="5" t="s">
        <v>2</v>
      </c>
      <c r="D1" s="5" t="s">
        <v>3</v>
      </c>
      <c r="E1" s="5" t="s">
        <v>4</v>
      </c>
      <c r="F1" s="5" t="s">
        <v>5</v>
      </c>
      <c r="G1" s="5" t="s">
        <v>6</v>
      </c>
      <c r="H1" s="5" t="s">
        <v>83</v>
      </c>
      <c r="I1" s="5" t="s">
        <v>7</v>
      </c>
      <c r="J1" s="6" t="s">
        <v>7259</v>
      </c>
      <c r="K1" s="13" t="s">
        <v>77</v>
      </c>
      <c r="L1" s="14" t="s">
        <v>105</v>
      </c>
      <c r="M1" s="14" t="s">
        <v>78</v>
      </c>
      <c r="N1" s="14" t="s">
        <v>106</v>
      </c>
      <c r="O1" s="14" t="s">
        <v>69</v>
      </c>
      <c r="P1" s="14" t="s">
        <v>70</v>
      </c>
      <c r="Q1" s="14" t="s">
        <v>107</v>
      </c>
      <c r="R1" s="14" t="s">
        <v>108</v>
      </c>
      <c r="S1" s="14" t="s">
        <v>71</v>
      </c>
      <c r="T1" s="14" t="s">
        <v>72</v>
      </c>
      <c r="U1" s="14" t="s">
        <v>109</v>
      </c>
      <c r="V1" s="14" t="s">
        <v>110</v>
      </c>
      <c r="W1" s="14" t="s">
        <v>79</v>
      </c>
      <c r="X1" s="14" t="s">
        <v>111</v>
      </c>
      <c r="Y1" s="14" t="s">
        <v>73</v>
      </c>
      <c r="Z1" s="14" t="s">
        <v>74</v>
      </c>
      <c r="AA1" s="14" t="s">
        <v>112</v>
      </c>
      <c r="AB1" s="14" t="s">
        <v>113</v>
      </c>
      <c r="AC1" s="14" t="s">
        <v>75</v>
      </c>
      <c r="AD1" s="14" t="s">
        <v>76</v>
      </c>
      <c r="AE1" s="14" t="s">
        <v>114</v>
      </c>
      <c r="AF1" s="15" t="s">
        <v>115</v>
      </c>
      <c r="AG1" s="18" t="s">
        <v>7269</v>
      </c>
      <c r="AH1" s="18" t="s">
        <v>7260</v>
      </c>
      <c r="AI1" s="18" t="s">
        <v>7261</v>
      </c>
      <c r="AJ1" s="18" t="s">
        <v>7262</v>
      </c>
      <c r="AK1" s="18" t="s">
        <v>7263</v>
      </c>
      <c r="AL1" s="18" t="s">
        <v>7264</v>
      </c>
      <c r="AM1" s="18" t="s">
        <v>7265</v>
      </c>
      <c r="AN1" s="18" t="s">
        <v>7266</v>
      </c>
      <c r="AO1" s="18" t="s">
        <v>7267</v>
      </c>
      <c r="AP1" s="18" t="s">
        <v>7268</v>
      </c>
      <c r="AQ1" s="19" t="s">
        <v>7270</v>
      </c>
      <c r="AR1" s="19" t="s">
        <v>7260</v>
      </c>
      <c r="AS1" s="19" t="s">
        <v>7261</v>
      </c>
      <c r="AT1" s="19" t="s">
        <v>7262</v>
      </c>
      <c r="AU1" s="19" t="s">
        <v>7263</v>
      </c>
      <c r="AV1" s="19" t="s">
        <v>7264</v>
      </c>
      <c r="AW1" s="19" t="s">
        <v>7265</v>
      </c>
      <c r="AX1" s="19" t="s">
        <v>7266</v>
      </c>
      <c r="AY1" s="19" t="s">
        <v>7267</v>
      </c>
      <c r="AZ1" s="19" t="s">
        <v>7268</v>
      </c>
      <c r="BA1" s="20" t="s">
        <v>7271</v>
      </c>
      <c r="BB1" s="20" t="s">
        <v>7260</v>
      </c>
      <c r="BC1" s="20" t="s">
        <v>7261</v>
      </c>
      <c r="BD1" s="20" t="s">
        <v>7262</v>
      </c>
      <c r="BE1" s="20" t="s">
        <v>7263</v>
      </c>
      <c r="BF1" s="20" t="s">
        <v>7264</v>
      </c>
      <c r="BG1" s="20" t="s">
        <v>7265</v>
      </c>
      <c r="BH1" s="20" t="s">
        <v>7266</v>
      </c>
      <c r="BI1" s="20" t="s">
        <v>7267</v>
      </c>
      <c r="BJ1" s="20" t="s">
        <v>7268</v>
      </c>
      <c r="BK1" s="21" t="s">
        <v>7272</v>
      </c>
      <c r="BL1" s="21" t="s">
        <v>7260</v>
      </c>
      <c r="BM1" s="21" t="s">
        <v>7261</v>
      </c>
      <c r="BN1" s="21" t="s">
        <v>7262</v>
      </c>
      <c r="BO1" s="21" t="s">
        <v>7263</v>
      </c>
      <c r="BP1" s="21" t="s">
        <v>7264</v>
      </c>
      <c r="BQ1" s="21" t="s">
        <v>7265</v>
      </c>
      <c r="BR1" s="21" t="s">
        <v>7266</v>
      </c>
      <c r="BS1" s="21" t="s">
        <v>7267</v>
      </c>
      <c r="BT1" s="21" t="s">
        <v>7268</v>
      </c>
      <c r="BU1" s="22" t="s">
        <v>7274</v>
      </c>
      <c r="BV1" s="22" t="s">
        <v>7260</v>
      </c>
      <c r="BW1" s="22" t="s">
        <v>7261</v>
      </c>
      <c r="BX1" s="22" t="s">
        <v>7262</v>
      </c>
      <c r="BY1" s="22" t="s">
        <v>7263</v>
      </c>
      <c r="BZ1" s="22" t="s">
        <v>7264</v>
      </c>
      <c r="CA1" s="22" t="s">
        <v>7265</v>
      </c>
      <c r="CB1" s="22" t="s">
        <v>7266</v>
      </c>
      <c r="CC1" s="22" t="s">
        <v>7267</v>
      </c>
      <c r="CD1" s="22" t="s">
        <v>7268</v>
      </c>
      <c r="CE1" s="23" t="s">
        <v>7275</v>
      </c>
      <c r="CF1" s="23" t="s">
        <v>7260</v>
      </c>
      <c r="CG1" s="23" t="s">
        <v>7261</v>
      </c>
      <c r="CH1" s="23" t="s">
        <v>7262</v>
      </c>
      <c r="CI1" s="23" t="s">
        <v>7263</v>
      </c>
      <c r="CJ1" s="23" t="s">
        <v>7264</v>
      </c>
      <c r="CK1" s="23" t="s">
        <v>7265</v>
      </c>
      <c r="CL1" s="23" t="s">
        <v>7266</v>
      </c>
      <c r="CM1" s="23" t="s">
        <v>7267</v>
      </c>
      <c r="CN1" s="23" t="s">
        <v>7268</v>
      </c>
      <c r="CO1" s="24" t="s">
        <v>7276</v>
      </c>
      <c r="CP1" s="24" t="s">
        <v>7260</v>
      </c>
      <c r="CQ1" s="24" t="s">
        <v>7261</v>
      </c>
      <c r="CR1" s="24" t="s">
        <v>7262</v>
      </c>
      <c r="CS1" s="24" t="s">
        <v>7263</v>
      </c>
      <c r="CT1" s="24" t="s">
        <v>7264</v>
      </c>
      <c r="CU1" s="24" t="s">
        <v>7265</v>
      </c>
      <c r="CV1" s="24" t="s">
        <v>7266</v>
      </c>
      <c r="CW1" s="24" t="s">
        <v>7267</v>
      </c>
      <c r="CX1" s="24" t="s">
        <v>7268</v>
      </c>
      <c r="CY1" s="25" t="s">
        <v>7273</v>
      </c>
      <c r="CZ1" s="25" t="s">
        <v>7260</v>
      </c>
      <c r="DA1" s="25" t="s">
        <v>7261</v>
      </c>
      <c r="DB1" s="25" t="s">
        <v>7262</v>
      </c>
      <c r="DC1" s="25" t="s">
        <v>7263</v>
      </c>
      <c r="DD1" s="25" t="s">
        <v>7264</v>
      </c>
      <c r="DE1" s="25" t="s">
        <v>7265</v>
      </c>
      <c r="DF1" s="25" t="s">
        <v>7266</v>
      </c>
      <c r="DG1" s="25" t="s">
        <v>7267</v>
      </c>
      <c r="DH1" s="25" t="s">
        <v>7268</v>
      </c>
      <c r="DJ1" s="30" t="s">
        <v>7293</v>
      </c>
    </row>
    <row r="2" spans="1:114" x14ac:dyDescent="0.35">
      <c r="A2" s="8">
        <v>2019000004</v>
      </c>
      <c r="B2" s="1" t="s">
        <v>8</v>
      </c>
      <c r="C2" s="1" t="s">
        <v>9</v>
      </c>
      <c r="D2" s="1" t="s">
        <v>10</v>
      </c>
      <c r="E2" s="1" t="s">
        <v>11</v>
      </c>
      <c r="F2" s="1">
        <v>1</v>
      </c>
      <c r="G2" s="1" t="s">
        <v>116</v>
      </c>
      <c r="H2" s="1" t="s">
        <v>117</v>
      </c>
      <c r="I2" s="1" t="s">
        <v>118</v>
      </c>
      <c r="J2" s="3" t="s">
        <v>119</v>
      </c>
      <c r="K2" s="9">
        <v>3</v>
      </c>
      <c r="L2" s="2">
        <v>2</v>
      </c>
      <c r="M2" s="2">
        <v>80</v>
      </c>
      <c r="N2" s="2">
        <v>51</v>
      </c>
      <c r="O2" s="2">
        <v>1</v>
      </c>
      <c r="P2" s="2">
        <v>0</v>
      </c>
      <c r="Q2" s="2">
        <v>1</v>
      </c>
      <c r="R2" s="2">
        <v>0</v>
      </c>
      <c r="S2" s="2">
        <v>1</v>
      </c>
      <c r="T2" s="2">
        <v>2</v>
      </c>
      <c r="U2" s="2">
        <v>1</v>
      </c>
      <c r="V2" s="2">
        <v>1</v>
      </c>
      <c r="W2" s="2">
        <v>18</v>
      </c>
      <c r="X2" s="2">
        <v>11</v>
      </c>
      <c r="Y2" s="2">
        <v>1</v>
      </c>
      <c r="Z2" s="2">
        <v>0</v>
      </c>
      <c r="AA2" s="2">
        <v>1</v>
      </c>
      <c r="AB2" s="2">
        <v>0</v>
      </c>
      <c r="AC2" s="2">
        <v>1</v>
      </c>
      <c r="AD2" s="2">
        <v>2</v>
      </c>
      <c r="AE2" s="2">
        <v>1</v>
      </c>
      <c r="AF2" s="3">
        <v>1</v>
      </c>
      <c r="AG2" s="2">
        <f>O2</f>
        <v>1</v>
      </c>
      <c r="AH2" s="16">
        <f>AG2</f>
        <v>1</v>
      </c>
      <c r="AI2" s="2">
        <f>AG2</f>
        <v>1</v>
      </c>
      <c r="AJ2" s="2">
        <f>M2-AI2</f>
        <v>79</v>
      </c>
      <c r="AK2" s="2">
        <f>1-AI2</f>
        <v>0</v>
      </c>
      <c r="AL2" s="2">
        <v>0</v>
      </c>
      <c r="AM2" s="17">
        <f>AI2/(SUM(AI2:AK2))</f>
        <v>1.2500000000000001E-2</v>
      </c>
      <c r="AN2" s="17">
        <f>AI2/(SUM(AI2:AJ2))</f>
        <v>1.2500000000000001E-2</v>
      </c>
      <c r="AO2" s="16">
        <f>AI2/(AI2+AK2)</f>
        <v>1</v>
      </c>
      <c r="AP2" s="17">
        <f>IFERROR((2*AN2*AO2)/(AN2+AO2),0)</f>
        <v>2.469135802469136E-2</v>
      </c>
      <c r="AQ2" s="2">
        <f>S2</f>
        <v>1</v>
      </c>
      <c r="AR2" s="16">
        <f>S2/K2</f>
        <v>0.33333333333333331</v>
      </c>
      <c r="AS2" s="2">
        <f>AQ2</f>
        <v>1</v>
      </c>
      <c r="AT2" s="2">
        <f>M2-AS2</f>
        <v>79</v>
      </c>
      <c r="AU2" s="2">
        <f>T2</f>
        <v>2</v>
      </c>
      <c r="AV2" s="2">
        <v>0</v>
      </c>
      <c r="AW2" s="17">
        <f>AS2/(SUM(AS2:AU2))</f>
        <v>1.2195121951219513E-2</v>
      </c>
      <c r="AX2" s="17">
        <f>AS2/(SUM(AS2:AT2))</f>
        <v>1.2500000000000001E-2</v>
      </c>
      <c r="AY2" s="16">
        <f>AS2/(AS2+AU2)</f>
        <v>0.33333333333333331</v>
      </c>
      <c r="AZ2" s="17">
        <f>IFERROR((2*AX2*AY2)/(AX2+AY2),0)</f>
        <v>2.4096385542168676E-2</v>
      </c>
      <c r="BA2" s="2">
        <f>Q2</f>
        <v>1</v>
      </c>
      <c r="BB2" s="16">
        <f>BA2</f>
        <v>1</v>
      </c>
      <c r="BC2" s="2">
        <f>BA2</f>
        <v>1</v>
      </c>
      <c r="BD2" s="2">
        <f>N2-BC2</f>
        <v>50</v>
      </c>
      <c r="BE2" s="2">
        <f>1-BC2</f>
        <v>0</v>
      </c>
      <c r="BF2" s="2">
        <v>0</v>
      </c>
      <c r="BG2" s="17">
        <f>BC2/(SUM(BC2:BE2))</f>
        <v>1.9607843137254902E-2</v>
      </c>
      <c r="BH2" s="17">
        <f>BC2/(SUM(BC2:BD2))</f>
        <v>1.9607843137254902E-2</v>
      </c>
      <c r="BI2" s="16">
        <f>BC2/(BC2+BE2)</f>
        <v>1</v>
      </c>
      <c r="BJ2" s="17">
        <f>IFERROR((2*BH2*BI2)/(BH2+BI2),0)</f>
        <v>3.8461538461538464E-2</v>
      </c>
      <c r="BK2" s="2">
        <f>U2</f>
        <v>1</v>
      </c>
      <c r="BL2" s="16">
        <f>U2/L2</f>
        <v>0.5</v>
      </c>
      <c r="BM2" s="2">
        <f>U2</f>
        <v>1</v>
      </c>
      <c r="BN2" s="2">
        <f>N2-BM2</f>
        <v>50</v>
      </c>
      <c r="BO2" s="2">
        <f>V2</f>
        <v>1</v>
      </c>
      <c r="BP2" s="2">
        <v>0</v>
      </c>
      <c r="BQ2" s="17">
        <f>BM2/(SUM(BM2:BO2))</f>
        <v>1.9230769230769232E-2</v>
      </c>
      <c r="BR2" s="17">
        <f>BM2/(SUM(BM2:BN2))</f>
        <v>1.9607843137254902E-2</v>
      </c>
      <c r="BS2" s="16">
        <f>BM2/(BM2+BO2)</f>
        <v>0.5</v>
      </c>
      <c r="BT2" s="17">
        <f>IFERROR((2*BR2*BS2)/(BR2+BS2),0)</f>
        <v>3.7735849056603772E-2</v>
      </c>
      <c r="BU2" s="2">
        <f>Y2</f>
        <v>1</v>
      </c>
      <c r="BV2" s="16">
        <f>BU2</f>
        <v>1</v>
      </c>
      <c r="BW2" s="2">
        <f>BU2</f>
        <v>1</v>
      </c>
      <c r="BX2" s="2">
        <f>W2-BW2</f>
        <v>17</v>
      </c>
      <c r="BY2" s="2">
        <f>1-BU2</f>
        <v>0</v>
      </c>
      <c r="BZ2" s="2">
        <v>0</v>
      </c>
      <c r="CA2" s="17">
        <f>BW2/(SUM(BW2:BY2))</f>
        <v>5.5555555555555552E-2</v>
      </c>
      <c r="CB2" s="17">
        <f>BW2/(SUM(BW2:BX2))</f>
        <v>5.5555555555555552E-2</v>
      </c>
      <c r="CC2" s="16">
        <f>BW2/(BW2+BY2)</f>
        <v>1</v>
      </c>
      <c r="CD2" s="17">
        <f>IFERROR((2*CB2*CC2)/(CB2+CC2),0)</f>
        <v>0.10526315789473684</v>
      </c>
      <c r="CE2" s="2">
        <f>AC2</f>
        <v>1</v>
      </c>
      <c r="CF2" s="16">
        <f>AC2/K2</f>
        <v>0.33333333333333331</v>
      </c>
      <c r="CG2" s="2">
        <f>CE2</f>
        <v>1</v>
      </c>
      <c r="CH2" s="2">
        <f>W2-CG2</f>
        <v>17</v>
      </c>
      <c r="CI2" s="2">
        <f>AD2</f>
        <v>2</v>
      </c>
      <c r="CJ2" s="2">
        <v>0</v>
      </c>
      <c r="CK2" s="17">
        <f>CG2/(SUM(CG2:CI2))</f>
        <v>0.05</v>
      </c>
      <c r="CL2" s="17">
        <f>CG2/(SUM(CG2:CH2))</f>
        <v>5.5555555555555552E-2</v>
      </c>
      <c r="CM2" s="16">
        <f>CG2/(CG2+CI2)</f>
        <v>0.33333333333333331</v>
      </c>
      <c r="CN2" s="17">
        <f>IFERROR((2*CL2*CM2)/(CL2+CM2),0)</f>
        <v>9.5238095238095247E-2</v>
      </c>
      <c r="CO2" s="2">
        <f>AA2</f>
        <v>1</v>
      </c>
      <c r="CP2" s="16">
        <f>CO2</f>
        <v>1</v>
      </c>
      <c r="CQ2" s="2">
        <f>CO2</f>
        <v>1</v>
      </c>
      <c r="CR2" s="2">
        <f>X2-CQ2</f>
        <v>10</v>
      </c>
      <c r="CS2" s="2">
        <f>1-CO2</f>
        <v>0</v>
      </c>
      <c r="CT2" s="2">
        <v>0</v>
      </c>
      <c r="CU2" s="17">
        <f>CQ2/(SUM(CQ2:CS2))</f>
        <v>9.0909090909090912E-2</v>
      </c>
      <c r="CV2" s="17">
        <f>CQ2/(SUM(CQ2:CR2))</f>
        <v>9.0909090909090912E-2</v>
      </c>
      <c r="CW2" s="16">
        <f>CQ2/(CQ2+CS2)</f>
        <v>1</v>
      </c>
      <c r="CX2" s="17">
        <f>IFERROR((2*CV2*CW2)/(CV2+CW2),0)</f>
        <v>0.16666666666666669</v>
      </c>
      <c r="CY2" s="2">
        <f>AE2</f>
        <v>1</v>
      </c>
      <c r="CZ2" s="16">
        <f>AE2/L2</f>
        <v>0.5</v>
      </c>
      <c r="DA2" s="2">
        <f>CY2</f>
        <v>1</v>
      </c>
      <c r="DB2" s="2">
        <f>X2-DA2</f>
        <v>10</v>
      </c>
      <c r="DC2" s="2">
        <f>AF2</f>
        <v>1</v>
      </c>
      <c r="DD2" s="2">
        <v>0</v>
      </c>
      <c r="DE2" s="17">
        <f>DA2/(SUM(DA2:DC2))</f>
        <v>8.3333333333333329E-2</v>
      </c>
      <c r="DF2" s="17">
        <f>DA2/(SUM(DA2:DB2))</f>
        <v>9.0909090909090912E-2</v>
      </c>
      <c r="DG2" s="16">
        <f>DA2/(DA2+DC2)</f>
        <v>0.5</v>
      </c>
      <c r="DH2" s="17">
        <f>IFERROR((2*DF2*DG2)/(DF2+DG2),0)</f>
        <v>0.15384615384615385</v>
      </c>
      <c r="DJ2" t="s">
        <v>7294</v>
      </c>
    </row>
    <row r="3" spans="1:114" x14ac:dyDescent="0.35">
      <c r="A3" s="9">
        <v>2019000021</v>
      </c>
      <c r="B3" s="2" t="s">
        <v>12</v>
      </c>
      <c r="C3" s="2" t="s">
        <v>13</v>
      </c>
      <c r="D3" s="2" t="s">
        <v>14</v>
      </c>
      <c r="E3" s="2" t="s">
        <v>15</v>
      </c>
      <c r="F3" s="2">
        <v>1</v>
      </c>
      <c r="G3" s="2" t="s">
        <v>120</v>
      </c>
      <c r="H3" s="2" t="s">
        <v>121</v>
      </c>
      <c r="I3" s="2" t="s">
        <v>122</v>
      </c>
      <c r="J3" s="3" t="s">
        <v>123</v>
      </c>
      <c r="K3" s="9">
        <v>2</v>
      </c>
      <c r="L3" s="2">
        <v>1</v>
      </c>
      <c r="M3" s="2">
        <v>81</v>
      </c>
      <c r="N3" s="2">
        <v>46</v>
      </c>
      <c r="O3" s="2">
        <v>1</v>
      </c>
      <c r="P3" s="2">
        <v>0</v>
      </c>
      <c r="Q3" s="2">
        <v>1</v>
      </c>
      <c r="R3" s="2">
        <v>0</v>
      </c>
      <c r="S3" s="2">
        <v>2</v>
      </c>
      <c r="T3" s="2">
        <v>0</v>
      </c>
      <c r="U3" s="2">
        <v>1</v>
      </c>
      <c r="V3" s="2">
        <v>0</v>
      </c>
      <c r="W3" s="2">
        <v>16</v>
      </c>
      <c r="X3" s="2">
        <v>14</v>
      </c>
      <c r="Y3" s="2">
        <v>1</v>
      </c>
      <c r="Z3" s="2">
        <v>0</v>
      </c>
      <c r="AA3" s="2">
        <v>1</v>
      </c>
      <c r="AB3" s="2">
        <v>0</v>
      </c>
      <c r="AC3" s="2">
        <v>2</v>
      </c>
      <c r="AD3" s="2">
        <v>0</v>
      </c>
      <c r="AE3" s="2">
        <v>1</v>
      </c>
      <c r="AF3" s="3">
        <v>0</v>
      </c>
      <c r="AG3" s="2">
        <f t="shared" ref="AG3:AG66" si="0">O3</f>
        <v>1</v>
      </c>
      <c r="AH3" s="16">
        <f t="shared" ref="AH3:AH66" si="1">AG3</f>
        <v>1</v>
      </c>
      <c r="AI3" s="2">
        <f t="shared" ref="AI3:AI66" si="2">AG3</f>
        <v>1</v>
      </c>
      <c r="AJ3" s="2">
        <f t="shared" ref="AJ3:AJ66" si="3">M3-AI3</f>
        <v>80</v>
      </c>
      <c r="AK3" s="2">
        <f t="shared" ref="AK3:AK66" si="4">1-AI3</f>
        <v>0</v>
      </c>
      <c r="AL3" s="2">
        <v>0</v>
      </c>
      <c r="AM3" s="17">
        <f t="shared" ref="AM3:AM66" si="5">AI3/(SUM(AI3:AK3))</f>
        <v>1.2345679012345678E-2</v>
      </c>
      <c r="AN3" s="17">
        <f t="shared" ref="AN3:AN66" si="6">AI3/(SUM(AI3:AJ3))</f>
        <v>1.2345679012345678E-2</v>
      </c>
      <c r="AO3" s="16">
        <f t="shared" ref="AO3:AO66" si="7">AI3/(AI3+AK3)</f>
        <v>1</v>
      </c>
      <c r="AP3" s="17">
        <f t="shared" ref="AP3:AP66" si="8">IFERROR((2*AN3*AO3)/(AN3+AO3),0)</f>
        <v>2.4390243902439022E-2</v>
      </c>
      <c r="AQ3" s="2">
        <f t="shared" ref="AQ3:AQ66" si="9">S3</f>
        <v>2</v>
      </c>
      <c r="AR3" s="16">
        <f t="shared" ref="AR3:AR66" si="10">S3/K3</f>
        <v>1</v>
      </c>
      <c r="AS3" s="2">
        <f t="shared" ref="AS3:AS66" si="11">AQ3</f>
        <v>2</v>
      </c>
      <c r="AT3" s="2">
        <f t="shared" ref="AT3:AT66" si="12">M3-AS3</f>
        <v>79</v>
      </c>
      <c r="AU3" s="2">
        <f t="shared" ref="AU3:AU66" si="13">T3</f>
        <v>0</v>
      </c>
      <c r="AV3" s="2">
        <v>0</v>
      </c>
      <c r="AW3" s="17">
        <f t="shared" ref="AW3:AW66" si="14">AS3/(SUM(AS3:AU3))</f>
        <v>2.4691358024691357E-2</v>
      </c>
      <c r="AX3" s="17">
        <f t="shared" ref="AX3:AX66" si="15">AS3/(SUM(AS3:AT3))</f>
        <v>2.4691358024691357E-2</v>
      </c>
      <c r="AY3" s="16">
        <f t="shared" ref="AY3:AY66" si="16">AS3/(AS3+AU3)</f>
        <v>1</v>
      </c>
      <c r="AZ3" s="17">
        <f t="shared" ref="AZ3:AZ66" si="17">IFERROR((2*AX3*AY3)/(AX3+AY3),0)</f>
        <v>4.8192771084337345E-2</v>
      </c>
      <c r="BA3" s="2">
        <f t="shared" ref="BA3:BA66" si="18">Q3</f>
        <v>1</v>
      </c>
      <c r="BB3" s="16">
        <f t="shared" ref="BB3:BB66" si="19">BA3</f>
        <v>1</v>
      </c>
      <c r="BC3" s="2">
        <f t="shared" ref="BC3:BC66" si="20">BA3</f>
        <v>1</v>
      </c>
      <c r="BD3" s="2">
        <f t="shared" ref="BD3:BD66" si="21">N3-BC3</f>
        <v>45</v>
      </c>
      <c r="BE3" s="2">
        <f t="shared" ref="BE3:BE66" si="22">1-BC3</f>
        <v>0</v>
      </c>
      <c r="BF3" s="2">
        <v>0</v>
      </c>
      <c r="BG3" s="17">
        <f t="shared" ref="BG3:BG66" si="23">BC3/(SUM(BC3:BE3))</f>
        <v>2.1739130434782608E-2</v>
      </c>
      <c r="BH3" s="17">
        <f t="shared" ref="BH3:BH66" si="24">BC3/(SUM(BC3:BD3))</f>
        <v>2.1739130434782608E-2</v>
      </c>
      <c r="BI3" s="16">
        <f t="shared" ref="BI3:BI66" si="25">BC3/(BC3+BE3)</f>
        <v>1</v>
      </c>
      <c r="BJ3" s="17">
        <f t="shared" ref="BJ3:BJ66" si="26">IFERROR((2*BH3*BI3)/(BH3+BI3),0)</f>
        <v>4.2553191489361694E-2</v>
      </c>
      <c r="BK3" s="2">
        <f t="shared" ref="BK3:BK66" si="27">U3</f>
        <v>1</v>
      </c>
      <c r="BL3" s="16">
        <f t="shared" ref="BL3:BL66" si="28">U3/L3</f>
        <v>1</v>
      </c>
      <c r="BM3" s="2">
        <f t="shared" ref="BM3:BM66" si="29">U3</f>
        <v>1</v>
      </c>
      <c r="BN3" s="2">
        <f t="shared" ref="BN3:BN66" si="30">N3-BM3</f>
        <v>45</v>
      </c>
      <c r="BO3" s="2">
        <f t="shared" ref="BO3:BO66" si="31">V3</f>
        <v>0</v>
      </c>
      <c r="BP3" s="2">
        <v>0</v>
      </c>
      <c r="BQ3" s="17">
        <f t="shared" ref="BQ3:BQ66" si="32">BM3/(SUM(BM3:BO3))</f>
        <v>2.1739130434782608E-2</v>
      </c>
      <c r="BR3" s="17">
        <f t="shared" ref="BR3:BR66" si="33">BM3/(SUM(BM3:BN3))</f>
        <v>2.1739130434782608E-2</v>
      </c>
      <c r="BS3" s="16">
        <f t="shared" ref="BS3:BS66" si="34">BM3/(BM3+BO3)</f>
        <v>1</v>
      </c>
      <c r="BT3" s="17">
        <f t="shared" ref="BT3:BT66" si="35">IFERROR((2*BR3*BS3)/(BR3+BS3),0)</f>
        <v>4.2553191489361694E-2</v>
      </c>
      <c r="BU3" s="2">
        <f t="shared" ref="BU3:BU66" si="36">Y3</f>
        <v>1</v>
      </c>
      <c r="BV3" s="16">
        <f t="shared" ref="BV3:BV66" si="37">BU3</f>
        <v>1</v>
      </c>
      <c r="BW3" s="2">
        <f t="shared" ref="BW3:BW66" si="38">BU3</f>
        <v>1</v>
      </c>
      <c r="BX3" s="2">
        <f t="shared" ref="BX3:BX66" si="39">W3-BW3</f>
        <v>15</v>
      </c>
      <c r="BY3" s="2">
        <f t="shared" ref="BY3:BY66" si="40">1-BU3</f>
        <v>0</v>
      </c>
      <c r="BZ3" s="2">
        <v>0</v>
      </c>
      <c r="CA3" s="17">
        <f t="shared" ref="CA3:CA66" si="41">BW3/(SUM(BW3:BY3))</f>
        <v>6.25E-2</v>
      </c>
      <c r="CB3" s="17">
        <f t="shared" ref="CB3:CB66" si="42">BW3/(SUM(BW3:BX3))</f>
        <v>6.25E-2</v>
      </c>
      <c r="CC3" s="16">
        <f t="shared" ref="CC3:CC66" si="43">BW3/(BW3+BY3)</f>
        <v>1</v>
      </c>
      <c r="CD3" s="17">
        <f t="shared" ref="CD3:CD66" si="44">IFERROR((2*CB3*CC3)/(CB3+CC3),0)</f>
        <v>0.11764705882352941</v>
      </c>
      <c r="CE3" s="2">
        <f t="shared" ref="CE3:CE66" si="45">AC3</f>
        <v>2</v>
      </c>
      <c r="CF3" s="16">
        <f t="shared" ref="CF3:CF66" si="46">AC3/K3</f>
        <v>1</v>
      </c>
      <c r="CG3" s="2">
        <f t="shared" ref="CG3:CG66" si="47">CE3</f>
        <v>2</v>
      </c>
      <c r="CH3" s="2">
        <f t="shared" ref="CH3:CH66" si="48">W3-CG3</f>
        <v>14</v>
      </c>
      <c r="CI3" s="2">
        <f t="shared" ref="CI3:CI66" si="49">AD3</f>
        <v>0</v>
      </c>
      <c r="CJ3" s="2">
        <v>0</v>
      </c>
      <c r="CK3" s="17">
        <f t="shared" ref="CK3:CK66" si="50">CG3/(SUM(CG3:CI3))</f>
        <v>0.125</v>
      </c>
      <c r="CL3" s="17">
        <f t="shared" ref="CL3:CL66" si="51">CG3/(SUM(CG3:CH3))</f>
        <v>0.125</v>
      </c>
      <c r="CM3" s="16">
        <f t="shared" ref="CM3:CM66" si="52">CG3/(CG3+CI3)</f>
        <v>1</v>
      </c>
      <c r="CN3" s="17">
        <f t="shared" ref="CN3:CN66" si="53">IFERROR((2*CL3*CM3)/(CL3+CM3),0)</f>
        <v>0.22222222222222221</v>
      </c>
      <c r="CO3" s="2">
        <f t="shared" ref="CO3:CO66" si="54">AA3</f>
        <v>1</v>
      </c>
      <c r="CP3" s="16">
        <f t="shared" ref="CP3:CP66" si="55">CO3</f>
        <v>1</v>
      </c>
      <c r="CQ3" s="2">
        <f t="shared" ref="CQ3:CQ66" si="56">CO3</f>
        <v>1</v>
      </c>
      <c r="CR3" s="2">
        <f t="shared" ref="CR3:CR66" si="57">X3-CQ3</f>
        <v>13</v>
      </c>
      <c r="CS3" s="2">
        <f t="shared" ref="CS3:CS66" si="58">1-CO3</f>
        <v>0</v>
      </c>
      <c r="CT3" s="2">
        <v>0</v>
      </c>
      <c r="CU3" s="17">
        <f t="shared" ref="CU3:CU66" si="59">CQ3/(SUM(CQ3:CS3))</f>
        <v>7.1428571428571425E-2</v>
      </c>
      <c r="CV3" s="17">
        <f t="shared" ref="CV3:CV66" si="60">CQ3/(SUM(CQ3:CR3))</f>
        <v>7.1428571428571425E-2</v>
      </c>
      <c r="CW3" s="16">
        <f t="shared" ref="CW3:CW66" si="61">CQ3/(CQ3+CS3)</f>
        <v>1</v>
      </c>
      <c r="CX3" s="17">
        <f t="shared" ref="CX3:CX66" si="62">IFERROR((2*CV3*CW3)/(CV3+CW3),0)</f>
        <v>0.13333333333333333</v>
      </c>
      <c r="CY3" s="2">
        <f t="shared" ref="CY3:CY66" si="63">AE3</f>
        <v>1</v>
      </c>
      <c r="CZ3" s="16">
        <f t="shared" ref="CZ3:CZ66" si="64">AE3/L3</f>
        <v>1</v>
      </c>
      <c r="DA3" s="2">
        <f t="shared" ref="DA3:DA66" si="65">CY3</f>
        <v>1</v>
      </c>
      <c r="DB3" s="2">
        <f t="shared" ref="DB3:DB66" si="66">X3-DA3</f>
        <v>13</v>
      </c>
      <c r="DC3" s="2">
        <f t="shared" ref="DC3:DC66" si="67">AF3</f>
        <v>0</v>
      </c>
      <c r="DD3" s="2">
        <v>0</v>
      </c>
      <c r="DE3" s="17">
        <f t="shared" ref="DE3:DE66" si="68">DA3/(SUM(DA3:DC3))</f>
        <v>7.1428571428571425E-2</v>
      </c>
      <c r="DF3" s="17">
        <f t="shared" ref="DF3:DF66" si="69">DA3/(SUM(DA3:DB3))</f>
        <v>7.1428571428571425E-2</v>
      </c>
      <c r="DG3" s="16">
        <f t="shared" ref="DG3:DG66" si="70">DA3/(DA3+DC3)</f>
        <v>1</v>
      </c>
      <c r="DH3" s="17">
        <f t="shared" ref="DH3:DH66" si="71">IFERROR((2*DF3*DG3)/(DF3+DG3),0)</f>
        <v>0.13333333333333333</v>
      </c>
      <c r="DJ3" t="s">
        <v>7294</v>
      </c>
    </row>
    <row r="4" spans="1:114" x14ac:dyDescent="0.35">
      <c r="A4" s="8">
        <v>2019000028</v>
      </c>
      <c r="B4" s="1" t="s">
        <v>16</v>
      </c>
      <c r="C4" s="1" t="s">
        <v>17</v>
      </c>
      <c r="D4" s="1"/>
      <c r="E4" s="1" t="s">
        <v>18</v>
      </c>
      <c r="F4" s="1">
        <v>1</v>
      </c>
      <c r="G4" s="1" t="s">
        <v>124</v>
      </c>
      <c r="H4" s="1" t="s">
        <v>125</v>
      </c>
      <c r="I4" s="1" t="s">
        <v>126</v>
      </c>
      <c r="J4" s="3" t="s">
        <v>127</v>
      </c>
      <c r="K4" s="9">
        <v>1</v>
      </c>
      <c r="L4" s="2">
        <v>1</v>
      </c>
      <c r="M4" s="2">
        <v>73</v>
      </c>
      <c r="N4" s="2">
        <v>54</v>
      </c>
      <c r="O4" s="2">
        <v>0</v>
      </c>
      <c r="P4" s="2">
        <v>1</v>
      </c>
      <c r="Q4" s="2">
        <v>0</v>
      </c>
      <c r="R4" s="2">
        <v>1</v>
      </c>
      <c r="S4" s="2">
        <v>0</v>
      </c>
      <c r="T4" s="2">
        <v>1</v>
      </c>
      <c r="U4" s="2">
        <v>0</v>
      </c>
      <c r="V4" s="2">
        <v>1</v>
      </c>
      <c r="W4" s="2">
        <v>18</v>
      </c>
      <c r="X4" s="2">
        <v>11</v>
      </c>
      <c r="Y4" s="2">
        <v>0</v>
      </c>
      <c r="Z4" s="2">
        <v>1</v>
      </c>
      <c r="AA4" s="2">
        <v>0</v>
      </c>
      <c r="AB4" s="2">
        <v>1</v>
      </c>
      <c r="AC4" s="2">
        <v>0</v>
      </c>
      <c r="AD4" s="2">
        <v>1</v>
      </c>
      <c r="AE4" s="2">
        <v>0</v>
      </c>
      <c r="AF4" s="3">
        <v>1</v>
      </c>
      <c r="AG4" s="2">
        <f t="shared" si="0"/>
        <v>0</v>
      </c>
      <c r="AH4" s="16">
        <f t="shared" si="1"/>
        <v>0</v>
      </c>
      <c r="AI4" s="2">
        <f t="shared" si="2"/>
        <v>0</v>
      </c>
      <c r="AJ4" s="2">
        <f t="shared" si="3"/>
        <v>73</v>
      </c>
      <c r="AK4" s="2">
        <f t="shared" si="4"/>
        <v>1</v>
      </c>
      <c r="AL4" s="2">
        <v>0</v>
      </c>
      <c r="AM4" s="17">
        <f t="shared" si="5"/>
        <v>0</v>
      </c>
      <c r="AN4" s="17">
        <f t="shared" si="6"/>
        <v>0</v>
      </c>
      <c r="AO4" s="16">
        <f t="shared" si="7"/>
        <v>0</v>
      </c>
      <c r="AP4" s="17">
        <f t="shared" si="8"/>
        <v>0</v>
      </c>
      <c r="AQ4" s="2">
        <f t="shared" si="9"/>
        <v>0</v>
      </c>
      <c r="AR4" s="16">
        <f t="shared" si="10"/>
        <v>0</v>
      </c>
      <c r="AS4" s="2">
        <f t="shared" si="11"/>
        <v>0</v>
      </c>
      <c r="AT4" s="2">
        <f t="shared" si="12"/>
        <v>73</v>
      </c>
      <c r="AU4" s="2">
        <f t="shared" si="13"/>
        <v>1</v>
      </c>
      <c r="AV4" s="2">
        <v>0</v>
      </c>
      <c r="AW4" s="17">
        <f t="shared" si="14"/>
        <v>0</v>
      </c>
      <c r="AX4" s="17">
        <f t="shared" si="15"/>
        <v>0</v>
      </c>
      <c r="AY4" s="16">
        <f t="shared" si="16"/>
        <v>0</v>
      </c>
      <c r="AZ4" s="17">
        <f t="shared" si="17"/>
        <v>0</v>
      </c>
      <c r="BA4" s="2">
        <f t="shared" si="18"/>
        <v>0</v>
      </c>
      <c r="BB4" s="16">
        <f t="shared" si="19"/>
        <v>0</v>
      </c>
      <c r="BC4" s="2">
        <f t="shared" si="20"/>
        <v>0</v>
      </c>
      <c r="BD4" s="2">
        <f t="shared" si="21"/>
        <v>54</v>
      </c>
      <c r="BE4" s="2">
        <f t="shared" si="22"/>
        <v>1</v>
      </c>
      <c r="BF4" s="2">
        <v>0</v>
      </c>
      <c r="BG4" s="17">
        <f t="shared" si="23"/>
        <v>0</v>
      </c>
      <c r="BH4" s="17">
        <f t="shared" si="24"/>
        <v>0</v>
      </c>
      <c r="BI4" s="16">
        <f t="shared" si="25"/>
        <v>0</v>
      </c>
      <c r="BJ4" s="17">
        <f t="shared" si="26"/>
        <v>0</v>
      </c>
      <c r="BK4" s="2">
        <f t="shared" si="27"/>
        <v>0</v>
      </c>
      <c r="BL4" s="16">
        <f t="shared" si="28"/>
        <v>0</v>
      </c>
      <c r="BM4" s="2">
        <f t="shared" si="29"/>
        <v>0</v>
      </c>
      <c r="BN4" s="2">
        <f t="shared" si="30"/>
        <v>54</v>
      </c>
      <c r="BO4" s="2">
        <f t="shared" si="31"/>
        <v>1</v>
      </c>
      <c r="BP4" s="2">
        <v>0</v>
      </c>
      <c r="BQ4" s="17">
        <f t="shared" si="32"/>
        <v>0</v>
      </c>
      <c r="BR4" s="17">
        <f t="shared" si="33"/>
        <v>0</v>
      </c>
      <c r="BS4" s="16">
        <f t="shared" si="34"/>
        <v>0</v>
      </c>
      <c r="BT4" s="17">
        <f t="shared" si="35"/>
        <v>0</v>
      </c>
      <c r="BU4" s="2">
        <f t="shared" si="36"/>
        <v>0</v>
      </c>
      <c r="BV4" s="16">
        <f t="shared" si="37"/>
        <v>0</v>
      </c>
      <c r="BW4" s="2">
        <f t="shared" si="38"/>
        <v>0</v>
      </c>
      <c r="BX4" s="2">
        <f t="shared" si="39"/>
        <v>18</v>
      </c>
      <c r="BY4" s="2">
        <f t="shared" si="40"/>
        <v>1</v>
      </c>
      <c r="BZ4" s="2">
        <v>0</v>
      </c>
      <c r="CA4" s="17">
        <f t="shared" si="41"/>
        <v>0</v>
      </c>
      <c r="CB4" s="17">
        <f t="shared" si="42"/>
        <v>0</v>
      </c>
      <c r="CC4" s="16">
        <f t="shared" si="43"/>
        <v>0</v>
      </c>
      <c r="CD4" s="17">
        <f t="shared" si="44"/>
        <v>0</v>
      </c>
      <c r="CE4" s="2">
        <f t="shared" si="45"/>
        <v>0</v>
      </c>
      <c r="CF4" s="16">
        <f t="shared" si="46"/>
        <v>0</v>
      </c>
      <c r="CG4" s="2">
        <f t="shared" si="47"/>
        <v>0</v>
      </c>
      <c r="CH4" s="2">
        <f t="shared" si="48"/>
        <v>18</v>
      </c>
      <c r="CI4" s="2">
        <f t="shared" si="49"/>
        <v>1</v>
      </c>
      <c r="CJ4" s="2">
        <v>0</v>
      </c>
      <c r="CK4" s="17">
        <f t="shared" si="50"/>
        <v>0</v>
      </c>
      <c r="CL4" s="17">
        <f t="shared" si="51"/>
        <v>0</v>
      </c>
      <c r="CM4" s="16">
        <f t="shared" si="52"/>
        <v>0</v>
      </c>
      <c r="CN4" s="17">
        <f t="shared" si="53"/>
        <v>0</v>
      </c>
      <c r="CO4" s="2">
        <f t="shared" si="54"/>
        <v>0</v>
      </c>
      <c r="CP4" s="16">
        <f t="shared" si="55"/>
        <v>0</v>
      </c>
      <c r="CQ4" s="2">
        <f t="shared" si="56"/>
        <v>0</v>
      </c>
      <c r="CR4" s="2">
        <f t="shared" si="57"/>
        <v>11</v>
      </c>
      <c r="CS4" s="2">
        <f t="shared" si="58"/>
        <v>1</v>
      </c>
      <c r="CT4" s="2">
        <v>0</v>
      </c>
      <c r="CU4" s="17">
        <f t="shared" si="59"/>
        <v>0</v>
      </c>
      <c r="CV4" s="17">
        <f t="shared" si="60"/>
        <v>0</v>
      </c>
      <c r="CW4" s="16">
        <f t="shared" si="61"/>
        <v>0</v>
      </c>
      <c r="CX4" s="17">
        <f t="shared" si="62"/>
        <v>0</v>
      </c>
      <c r="CY4" s="2">
        <f t="shared" si="63"/>
        <v>0</v>
      </c>
      <c r="CZ4" s="16">
        <f t="shared" si="64"/>
        <v>0</v>
      </c>
      <c r="DA4" s="2">
        <f t="shared" si="65"/>
        <v>0</v>
      </c>
      <c r="DB4" s="2">
        <f t="shared" si="66"/>
        <v>11</v>
      </c>
      <c r="DC4" s="2">
        <f t="shared" si="67"/>
        <v>1</v>
      </c>
      <c r="DD4" s="2">
        <v>0</v>
      </c>
      <c r="DE4" s="17">
        <f t="shared" si="68"/>
        <v>0</v>
      </c>
      <c r="DF4" s="17">
        <f t="shared" si="69"/>
        <v>0</v>
      </c>
      <c r="DG4" s="16">
        <f t="shared" si="70"/>
        <v>0</v>
      </c>
      <c r="DH4" s="17">
        <f t="shared" si="71"/>
        <v>0</v>
      </c>
      <c r="DJ4" t="s">
        <v>7295</v>
      </c>
    </row>
    <row r="5" spans="1:114" x14ac:dyDescent="0.35">
      <c r="A5" s="9">
        <v>2019000046</v>
      </c>
      <c r="B5" s="2" t="s">
        <v>19</v>
      </c>
      <c r="C5" s="2" t="s">
        <v>20</v>
      </c>
      <c r="D5" s="2"/>
      <c r="E5" s="2" t="s">
        <v>21</v>
      </c>
      <c r="F5" s="2">
        <v>1</v>
      </c>
      <c r="G5" s="2" t="s">
        <v>128</v>
      </c>
      <c r="H5" s="2" t="s">
        <v>129</v>
      </c>
      <c r="I5" s="2" t="s">
        <v>130</v>
      </c>
      <c r="J5" s="3" t="s">
        <v>131</v>
      </c>
      <c r="K5" s="9">
        <v>1</v>
      </c>
      <c r="L5" s="2">
        <v>1</v>
      </c>
      <c r="M5" s="2">
        <v>55</v>
      </c>
      <c r="N5" s="2">
        <v>38</v>
      </c>
      <c r="O5" s="2">
        <v>0</v>
      </c>
      <c r="P5" s="2">
        <v>1</v>
      </c>
      <c r="Q5" s="2">
        <v>0</v>
      </c>
      <c r="R5" s="2">
        <v>1</v>
      </c>
      <c r="S5" s="2">
        <v>0</v>
      </c>
      <c r="T5" s="2">
        <v>1</v>
      </c>
      <c r="U5" s="2">
        <v>0</v>
      </c>
      <c r="V5" s="2">
        <v>1</v>
      </c>
      <c r="W5" s="2">
        <v>12</v>
      </c>
      <c r="X5" s="2">
        <v>10</v>
      </c>
      <c r="Y5" s="2">
        <v>0</v>
      </c>
      <c r="Z5" s="2">
        <v>1</v>
      </c>
      <c r="AA5" s="2">
        <v>0</v>
      </c>
      <c r="AB5" s="2">
        <v>1</v>
      </c>
      <c r="AC5" s="2">
        <v>0</v>
      </c>
      <c r="AD5" s="2">
        <v>1</v>
      </c>
      <c r="AE5" s="2">
        <v>0</v>
      </c>
      <c r="AF5" s="3">
        <v>1</v>
      </c>
      <c r="AG5" s="2">
        <f t="shared" si="0"/>
        <v>0</v>
      </c>
      <c r="AH5" s="16">
        <f t="shared" si="1"/>
        <v>0</v>
      </c>
      <c r="AI5" s="2">
        <f t="shared" si="2"/>
        <v>0</v>
      </c>
      <c r="AJ5" s="2">
        <f t="shared" si="3"/>
        <v>55</v>
      </c>
      <c r="AK5" s="2">
        <f t="shared" si="4"/>
        <v>1</v>
      </c>
      <c r="AL5" s="2">
        <v>0</v>
      </c>
      <c r="AM5" s="17">
        <f t="shared" si="5"/>
        <v>0</v>
      </c>
      <c r="AN5" s="17">
        <f t="shared" si="6"/>
        <v>0</v>
      </c>
      <c r="AO5" s="16">
        <f t="shared" si="7"/>
        <v>0</v>
      </c>
      <c r="AP5" s="17">
        <f t="shared" si="8"/>
        <v>0</v>
      </c>
      <c r="AQ5" s="2">
        <f t="shared" si="9"/>
        <v>0</v>
      </c>
      <c r="AR5" s="16">
        <f t="shared" si="10"/>
        <v>0</v>
      </c>
      <c r="AS5" s="2">
        <f t="shared" si="11"/>
        <v>0</v>
      </c>
      <c r="AT5" s="2">
        <f t="shared" si="12"/>
        <v>55</v>
      </c>
      <c r="AU5" s="2">
        <f t="shared" si="13"/>
        <v>1</v>
      </c>
      <c r="AV5" s="2">
        <v>0</v>
      </c>
      <c r="AW5" s="17">
        <f t="shared" si="14"/>
        <v>0</v>
      </c>
      <c r="AX5" s="17">
        <f t="shared" si="15"/>
        <v>0</v>
      </c>
      <c r="AY5" s="16">
        <f t="shared" si="16"/>
        <v>0</v>
      </c>
      <c r="AZ5" s="17">
        <f t="shared" si="17"/>
        <v>0</v>
      </c>
      <c r="BA5" s="2">
        <f t="shared" si="18"/>
        <v>0</v>
      </c>
      <c r="BB5" s="16">
        <f t="shared" si="19"/>
        <v>0</v>
      </c>
      <c r="BC5" s="2">
        <f t="shared" si="20"/>
        <v>0</v>
      </c>
      <c r="BD5" s="2">
        <f t="shared" si="21"/>
        <v>38</v>
      </c>
      <c r="BE5" s="2">
        <f t="shared" si="22"/>
        <v>1</v>
      </c>
      <c r="BF5" s="2">
        <v>0</v>
      </c>
      <c r="BG5" s="17">
        <f t="shared" si="23"/>
        <v>0</v>
      </c>
      <c r="BH5" s="17">
        <f t="shared" si="24"/>
        <v>0</v>
      </c>
      <c r="BI5" s="16">
        <f t="shared" si="25"/>
        <v>0</v>
      </c>
      <c r="BJ5" s="17">
        <f t="shared" si="26"/>
        <v>0</v>
      </c>
      <c r="BK5" s="2">
        <f t="shared" si="27"/>
        <v>0</v>
      </c>
      <c r="BL5" s="16">
        <f t="shared" si="28"/>
        <v>0</v>
      </c>
      <c r="BM5" s="2">
        <f t="shared" si="29"/>
        <v>0</v>
      </c>
      <c r="BN5" s="2">
        <f t="shared" si="30"/>
        <v>38</v>
      </c>
      <c r="BO5" s="2">
        <f t="shared" si="31"/>
        <v>1</v>
      </c>
      <c r="BP5" s="2">
        <v>0</v>
      </c>
      <c r="BQ5" s="17">
        <f t="shared" si="32"/>
        <v>0</v>
      </c>
      <c r="BR5" s="17">
        <f t="shared" si="33"/>
        <v>0</v>
      </c>
      <c r="BS5" s="16">
        <f t="shared" si="34"/>
        <v>0</v>
      </c>
      <c r="BT5" s="17">
        <f t="shared" si="35"/>
        <v>0</v>
      </c>
      <c r="BU5" s="2">
        <f t="shared" si="36"/>
        <v>0</v>
      </c>
      <c r="BV5" s="16">
        <f t="shared" si="37"/>
        <v>0</v>
      </c>
      <c r="BW5" s="2">
        <f t="shared" si="38"/>
        <v>0</v>
      </c>
      <c r="BX5" s="2">
        <f t="shared" si="39"/>
        <v>12</v>
      </c>
      <c r="BY5" s="2">
        <f t="shared" si="40"/>
        <v>1</v>
      </c>
      <c r="BZ5" s="2">
        <v>0</v>
      </c>
      <c r="CA5" s="17">
        <f t="shared" si="41"/>
        <v>0</v>
      </c>
      <c r="CB5" s="17">
        <f t="shared" si="42"/>
        <v>0</v>
      </c>
      <c r="CC5" s="16">
        <f t="shared" si="43"/>
        <v>0</v>
      </c>
      <c r="CD5" s="17">
        <f t="shared" si="44"/>
        <v>0</v>
      </c>
      <c r="CE5" s="2">
        <f t="shared" si="45"/>
        <v>0</v>
      </c>
      <c r="CF5" s="16">
        <f t="shared" si="46"/>
        <v>0</v>
      </c>
      <c r="CG5" s="2">
        <f t="shared" si="47"/>
        <v>0</v>
      </c>
      <c r="CH5" s="2">
        <f t="shared" si="48"/>
        <v>12</v>
      </c>
      <c r="CI5" s="2">
        <f t="shared" si="49"/>
        <v>1</v>
      </c>
      <c r="CJ5" s="2">
        <v>0</v>
      </c>
      <c r="CK5" s="17">
        <f t="shared" si="50"/>
        <v>0</v>
      </c>
      <c r="CL5" s="17">
        <f t="shared" si="51"/>
        <v>0</v>
      </c>
      <c r="CM5" s="16">
        <f t="shared" si="52"/>
        <v>0</v>
      </c>
      <c r="CN5" s="17">
        <f t="shared" si="53"/>
        <v>0</v>
      </c>
      <c r="CO5" s="2">
        <f t="shared" si="54"/>
        <v>0</v>
      </c>
      <c r="CP5" s="16">
        <f t="shared" si="55"/>
        <v>0</v>
      </c>
      <c r="CQ5" s="2">
        <f t="shared" si="56"/>
        <v>0</v>
      </c>
      <c r="CR5" s="2">
        <f t="shared" si="57"/>
        <v>10</v>
      </c>
      <c r="CS5" s="2">
        <f t="shared" si="58"/>
        <v>1</v>
      </c>
      <c r="CT5" s="2">
        <v>0</v>
      </c>
      <c r="CU5" s="17">
        <f t="shared" si="59"/>
        <v>0</v>
      </c>
      <c r="CV5" s="17">
        <f t="shared" si="60"/>
        <v>0</v>
      </c>
      <c r="CW5" s="16">
        <f t="shared" si="61"/>
        <v>0</v>
      </c>
      <c r="CX5" s="17">
        <f t="shared" si="62"/>
        <v>0</v>
      </c>
      <c r="CY5" s="2">
        <f t="shared" si="63"/>
        <v>0</v>
      </c>
      <c r="CZ5" s="16">
        <f t="shared" si="64"/>
        <v>0</v>
      </c>
      <c r="DA5" s="2">
        <f t="shared" si="65"/>
        <v>0</v>
      </c>
      <c r="DB5" s="2">
        <f t="shared" si="66"/>
        <v>10</v>
      </c>
      <c r="DC5" s="2">
        <f t="shared" si="67"/>
        <v>1</v>
      </c>
      <c r="DD5" s="2">
        <v>0</v>
      </c>
      <c r="DE5" s="17">
        <f t="shared" si="68"/>
        <v>0</v>
      </c>
      <c r="DF5" s="17">
        <f t="shared" si="69"/>
        <v>0</v>
      </c>
      <c r="DG5" s="16">
        <f t="shared" si="70"/>
        <v>0</v>
      </c>
      <c r="DH5" s="17">
        <f t="shared" si="71"/>
        <v>0</v>
      </c>
      <c r="DJ5" t="s">
        <v>7294</v>
      </c>
    </row>
    <row r="6" spans="1:114" x14ac:dyDescent="0.35">
      <c r="A6" s="8">
        <v>2019000051</v>
      </c>
      <c r="B6" s="1" t="s">
        <v>22</v>
      </c>
      <c r="C6" s="1" t="s">
        <v>23</v>
      </c>
      <c r="D6" s="1"/>
      <c r="E6" s="1" t="s">
        <v>24</v>
      </c>
      <c r="F6" s="1">
        <v>1</v>
      </c>
      <c r="G6" s="1" t="s">
        <v>132</v>
      </c>
      <c r="H6" s="1" t="s">
        <v>133</v>
      </c>
      <c r="I6" s="1" t="s">
        <v>134</v>
      </c>
      <c r="J6" s="3" t="s">
        <v>135</v>
      </c>
      <c r="K6" s="9">
        <v>1</v>
      </c>
      <c r="L6" s="2">
        <v>1</v>
      </c>
      <c r="M6" s="2">
        <v>74</v>
      </c>
      <c r="N6" s="2">
        <v>55</v>
      </c>
      <c r="O6" s="2">
        <v>0</v>
      </c>
      <c r="P6" s="2">
        <v>1</v>
      </c>
      <c r="Q6" s="2">
        <v>1</v>
      </c>
      <c r="R6" s="2">
        <v>0</v>
      </c>
      <c r="S6" s="2">
        <v>0</v>
      </c>
      <c r="T6" s="2">
        <v>1</v>
      </c>
      <c r="U6" s="2">
        <v>1</v>
      </c>
      <c r="V6" s="2">
        <v>0</v>
      </c>
      <c r="W6" s="2">
        <v>20</v>
      </c>
      <c r="X6" s="2">
        <v>16</v>
      </c>
      <c r="Y6" s="2">
        <v>0</v>
      </c>
      <c r="Z6" s="2">
        <v>1</v>
      </c>
      <c r="AA6" s="2">
        <v>1</v>
      </c>
      <c r="AB6" s="2">
        <v>0</v>
      </c>
      <c r="AC6" s="2">
        <v>0</v>
      </c>
      <c r="AD6" s="2">
        <v>1</v>
      </c>
      <c r="AE6" s="2">
        <v>1</v>
      </c>
      <c r="AF6" s="3">
        <v>0</v>
      </c>
      <c r="AG6" s="2">
        <f t="shared" si="0"/>
        <v>0</v>
      </c>
      <c r="AH6" s="16">
        <f t="shared" si="1"/>
        <v>0</v>
      </c>
      <c r="AI6" s="2">
        <f t="shared" si="2"/>
        <v>0</v>
      </c>
      <c r="AJ6" s="2">
        <f t="shared" si="3"/>
        <v>74</v>
      </c>
      <c r="AK6" s="2">
        <f t="shared" si="4"/>
        <v>1</v>
      </c>
      <c r="AL6" s="2">
        <v>0</v>
      </c>
      <c r="AM6" s="17">
        <f t="shared" si="5"/>
        <v>0</v>
      </c>
      <c r="AN6" s="17">
        <f t="shared" si="6"/>
        <v>0</v>
      </c>
      <c r="AO6" s="16">
        <f t="shared" si="7"/>
        <v>0</v>
      </c>
      <c r="AP6" s="17">
        <f t="shared" si="8"/>
        <v>0</v>
      </c>
      <c r="AQ6" s="2">
        <f t="shared" si="9"/>
        <v>0</v>
      </c>
      <c r="AR6" s="16">
        <f t="shared" si="10"/>
        <v>0</v>
      </c>
      <c r="AS6" s="2">
        <f t="shared" si="11"/>
        <v>0</v>
      </c>
      <c r="AT6" s="2">
        <f t="shared" si="12"/>
        <v>74</v>
      </c>
      <c r="AU6" s="2">
        <f t="shared" si="13"/>
        <v>1</v>
      </c>
      <c r="AV6" s="2">
        <v>0</v>
      </c>
      <c r="AW6" s="17">
        <f t="shared" si="14"/>
        <v>0</v>
      </c>
      <c r="AX6" s="17">
        <f t="shared" si="15"/>
        <v>0</v>
      </c>
      <c r="AY6" s="16">
        <f t="shared" si="16"/>
        <v>0</v>
      </c>
      <c r="AZ6" s="17">
        <f t="shared" si="17"/>
        <v>0</v>
      </c>
      <c r="BA6" s="2">
        <f t="shared" si="18"/>
        <v>1</v>
      </c>
      <c r="BB6" s="16">
        <f t="shared" si="19"/>
        <v>1</v>
      </c>
      <c r="BC6" s="2">
        <f t="shared" si="20"/>
        <v>1</v>
      </c>
      <c r="BD6" s="2">
        <f t="shared" si="21"/>
        <v>54</v>
      </c>
      <c r="BE6" s="2">
        <f t="shared" si="22"/>
        <v>0</v>
      </c>
      <c r="BF6" s="2">
        <v>0</v>
      </c>
      <c r="BG6" s="17">
        <f t="shared" si="23"/>
        <v>1.8181818181818181E-2</v>
      </c>
      <c r="BH6" s="17">
        <f t="shared" si="24"/>
        <v>1.8181818181818181E-2</v>
      </c>
      <c r="BI6" s="16">
        <f t="shared" si="25"/>
        <v>1</v>
      </c>
      <c r="BJ6" s="17">
        <f t="shared" si="26"/>
        <v>3.5714285714285719E-2</v>
      </c>
      <c r="BK6" s="2">
        <f t="shared" si="27"/>
        <v>1</v>
      </c>
      <c r="BL6" s="16">
        <f t="shared" si="28"/>
        <v>1</v>
      </c>
      <c r="BM6" s="2">
        <f t="shared" si="29"/>
        <v>1</v>
      </c>
      <c r="BN6" s="2">
        <f t="shared" si="30"/>
        <v>54</v>
      </c>
      <c r="BO6" s="2">
        <f t="shared" si="31"/>
        <v>0</v>
      </c>
      <c r="BP6" s="2">
        <v>0</v>
      </c>
      <c r="BQ6" s="17">
        <f t="shared" si="32"/>
        <v>1.8181818181818181E-2</v>
      </c>
      <c r="BR6" s="17">
        <f t="shared" si="33"/>
        <v>1.8181818181818181E-2</v>
      </c>
      <c r="BS6" s="16">
        <f t="shared" si="34"/>
        <v>1</v>
      </c>
      <c r="BT6" s="17">
        <f t="shared" si="35"/>
        <v>3.5714285714285719E-2</v>
      </c>
      <c r="BU6" s="2">
        <f t="shared" si="36"/>
        <v>0</v>
      </c>
      <c r="BV6" s="16">
        <f t="shared" si="37"/>
        <v>0</v>
      </c>
      <c r="BW6" s="2">
        <f t="shared" si="38"/>
        <v>0</v>
      </c>
      <c r="BX6" s="2">
        <f t="shared" si="39"/>
        <v>20</v>
      </c>
      <c r="BY6" s="2">
        <f t="shared" si="40"/>
        <v>1</v>
      </c>
      <c r="BZ6" s="2">
        <v>0</v>
      </c>
      <c r="CA6" s="17">
        <f t="shared" si="41"/>
        <v>0</v>
      </c>
      <c r="CB6" s="17">
        <f t="shared" si="42"/>
        <v>0</v>
      </c>
      <c r="CC6" s="16">
        <f t="shared" si="43"/>
        <v>0</v>
      </c>
      <c r="CD6" s="17">
        <f t="shared" si="44"/>
        <v>0</v>
      </c>
      <c r="CE6" s="2">
        <f t="shared" si="45"/>
        <v>0</v>
      </c>
      <c r="CF6" s="16">
        <f t="shared" si="46"/>
        <v>0</v>
      </c>
      <c r="CG6" s="2">
        <f t="shared" si="47"/>
        <v>0</v>
      </c>
      <c r="CH6" s="2">
        <f t="shared" si="48"/>
        <v>20</v>
      </c>
      <c r="CI6" s="2">
        <f t="shared" si="49"/>
        <v>1</v>
      </c>
      <c r="CJ6" s="2">
        <v>0</v>
      </c>
      <c r="CK6" s="17">
        <f t="shared" si="50"/>
        <v>0</v>
      </c>
      <c r="CL6" s="17">
        <f t="shared" si="51"/>
        <v>0</v>
      </c>
      <c r="CM6" s="16">
        <f t="shared" si="52"/>
        <v>0</v>
      </c>
      <c r="CN6" s="17">
        <f t="shared" si="53"/>
        <v>0</v>
      </c>
      <c r="CO6" s="2">
        <f t="shared" si="54"/>
        <v>1</v>
      </c>
      <c r="CP6" s="16">
        <f t="shared" si="55"/>
        <v>1</v>
      </c>
      <c r="CQ6" s="2">
        <f t="shared" si="56"/>
        <v>1</v>
      </c>
      <c r="CR6" s="2">
        <f t="shared" si="57"/>
        <v>15</v>
      </c>
      <c r="CS6" s="2">
        <f t="shared" si="58"/>
        <v>0</v>
      </c>
      <c r="CT6" s="2">
        <v>0</v>
      </c>
      <c r="CU6" s="17">
        <f t="shared" si="59"/>
        <v>6.25E-2</v>
      </c>
      <c r="CV6" s="17">
        <f t="shared" si="60"/>
        <v>6.25E-2</v>
      </c>
      <c r="CW6" s="16">
        <f t="shared" si="61"/>
        <v>1</v>
      </c>
      <c r="CX6" s="17">
        <f t="shared" si="62"/>
        <v>0.11764705882352941</v>
      </c>
      <c r="CY6" s="2">
        <f t="shared" si="63"/>
        <v>1</v>
      </c>
      <c r="CZ6" s="16">
        <f t="shared" si="64"/>
        <v>1</v>
      </c>
      <c r="DA6" s="2">
        <f t="shared" si="65"/>
        <v>1</v>
      </c>
      <c r="DB6" s="2">
        <f t="shared" si="66"/>
        <v>15</v>
      </c>
      <c r="DC6" s="2">
        <f t="shared" si="67"/>
        <v>0</v>
      </c>
      <c r="DD6" s="2">
        <v>0</v>
      </c>
      <c r="DE6" s="17">
        <f t="shared" si="68"/>
        <v>6.25E-2</v>
      </c>
      <c r="DF6" s="17">
        <f t="shared" si="69"/>
        <v>6.25E-2</v>
      </c>
      <c r="DG6" s="16">
        <f t="shared" si="70"/>
        <v>1</v>
      </c>
      <c r="DH6" s="17">
        <f t="shared" si="71"/>
        <v>0.11764705882352941</v>
      </c>
      <c r="DJ6" t="s">
        <v>7294</v>
      </c>
    </row>
    <row r="7" spans="1:114" x14ac:dyDescent="0.35">
      <c r="A7" s="9">
        <v>2019000055</v>
      </c>
      <c r="B7" s="2" t="s">
        <v>25</v>
      </c>
      <c r="C7" s="2" t="s">
        <v>26</v>
      </c>
      <c r="D7" s="2" t="s">
        <v>27</v>
      </c>
      <c r="E7" s="2" t="s">
        <v>28</v>
      </c>
      <c r="F7" s="2">
        <v>1</v>
      </c>
      <c r="G7" s="2" t="s">
        <v>136</v>
      </c>
      <c r="H7" s="2" t="s">
        <v>137</v>
      </c>
      <c r="I7" s="2" t="s">
        <v>138</v>
      </c>
      <c r="J7" s="3" t="s">
        <v>139</v>
      </c>
      <c r="K7" s="9">
        <v>1</v>
      </c>
      <c r="L7" s="2">
        <v>1</v>
      </c>
      <c r="M7" s="2">
        <v>71</v>
      </c>
      <c r="N7" s="2">
        <v>52</v>
      </c>
      <c r="O7" s="2">
        <v>1</v>
      </c>
      <c r="P7" s="2">
        <v>0</v>
      </c>
      <c r="Q7" s="2">
        <v>1</v>
      </c>
      <c r="R7" s="2">
        <v>0</v>
      </c>
      <c r="S7" s="2">
        <v>1</v>
      </c>
      <c r="T7" s="2">
        <v>0</v>
      </c>
      <c r="U7" s="2">
        <v>1</v>
      </c>
      <c r="V7" s="2">
        <v>0</v>
      </c>
      <c r="W7" s="2">
        <v>19</v>
      </c>
      <c r="X7" s="2">
        <v>17</v>
      </c>
      <c r="Y7" s="2">
        <v>1</v>
      </c>
      <c r="Z7" s="2">
        <v>0</v>
      </c>
      <c r="AA7" s="2">
        <v>1</v>
      </c>
      <c r="AB7" s="2">
        <v>0</v>
      </c>
      <c r="AC7" s="2">
        <v>1</v>
      </c>
      <c r="AD7" s="2">
        <v>0</v>
      </c>
      <c r="AE7" s="2">
        <v>1</v>
      </c>
      <c r="AF7" s="3">
        <v>0</v>
      </c>
      <c r="AG7" s="2">
        <f t="shared" si="0"/>
        <v>1</v>
      </c>
      <c r="AH7" s="16">
        <f t="shared" si="1"/>
        <v>1</v>
      </c>
      <c r="AI7" s="2">
        <f t="shared" si="2"/>
        <v>1</v>
      </c>
      <c r="AJ7" s="2">
        <f t="shared" si="3"/>
        <v>70</v>
      </c>
      <c r="AK7" s="2">
        <f t="shared" si="4"/>
        <v>0</v>
      </c>
      <c r="AL7" s="2">
        <v>0</v>
      </c>
      <c r="AM7" s="17">
        <f t="shared" si="5"/>
        <v>1.4084507042253521E-2</v>
      </c>
      <c r="AN7" s="17">
        <f t="shared" si="6"/>
        <v>1.4084507042253521E-2</v>
      </c>
      <c r="AO7" s="16">
        <f t="shared" si="7"/>
        <v>1</v>
      </c>
      <c r="AP7" s="17">
        <f t="shared" si="8"/>
        <v>2.777777777777778E-2</v>
      </c>
      <c r="AQ7" s="2">
        <f t="shared" si="9"/>
        <v>1</v>
      </c>
      <c r="AR7" s="16">
        <f t="shared" si="10"/>
        <v>1</v>
      </c>
      <c r="AS7" s="2">
        <f t="shared" si="11"/>
        <v>1</v>
      </c>
      <c r="AT7" s="2">
        <f t="shared" si="12"/>
        <v>70</v>
      </c>
      <c r="AU7" s="2">
        <f t="shared" si="13"/>
        <v>0</v>
      </c>
      <c r="AV7" s="2">
        <v>0</v>
      </c>
      <c r="AW7" s="17">
        <f t="shared" si="14"/>
        <v>1.4084507042253521E-2</v>
      </c>
      <c r="AX7" s="17">
        <f t="shared" si="15"/>
        <v>1.4084507042253521E-2</v>
      </c>
      <c r="AY7" s="16">
        <f t="shared" si="16"/>
        <v>1</v>
      </c>
      <c r="AZ7" s="17">
        <f t="shared" si="17"/>
        <v>2.777777777777778E-2</v>
      </c>
      <c r="BA7" s="2">
        <f t="shared" si="18"/>
        <v>1</v>
      </c>
      <c r="BB7" s="16">
        <f t="shared" si="19"/>
        <v>1</v>
      </c>
      <c r="BC7" s="2">
        <f t="shared" si="20"/>
        <v>1</v>
      </c>
      <c r="BD7" s="2">
        <f t="shared" si="21"/>
        <v>51</v>
      </c>
      <c r="BE7" s="2">
        <f t="shared" si="22"/>
        <v>0</v>
      </c>
      <c r="BF7" s="2">
        <v>0</v>
      </c>
      <c r="BG7" s="17">
        <f t="shared" si="23"/>
        <v>1.9230769230769232E-2</v>
      </c>
      <c r="BH7" s="17">
        <f t="shared" si="24"/>
        <v>1.9230769230769232E-2</v>
      </c>
      <c r="BI7" s="16">
        <f t="shared" si="25"/>
        <v>1</v>
      </c>
      <c r="BJ7" s="17">
        <f t="shared" si="26"/>
        <v>3.7735849056603779E-2</v>
      </c>
      <c r="BK7" s="2">
        <f t="shared" si="27"/>
        <v>1</v>
      </c>
      <c r="BL7" s="16">
        <f t="shared" si="28"/>
        <v>1</v>
      </c>
      <c r="BM7" s="2">
        <f t="shared" si="29"/>
        <v>1</v>
      </c>
      <c r="BN7" s="2">
        <f t="shared" si="30"/>
        <v>51</v>
      </c>
      <c r="BO7" s="2">
        <f t="shared" si="31"/>
        <v>0</v>
      </c>
      <c r="BP7" s="2">
        <v>0</v>
      </c>
      <c r="BQ7" s="17">
        <f t="shared" si="32"/>
        <v>1.9230769230769232E-2</v>
      </c>
      <c r="BR7" s="17">
        <f t="shared" si="33"/>
        <v>1.9230769230769232E-2</v>
      </c>
      <c r="BS7" s="16">
        <f t="shared" si="34"/>
        <v>1</v>
      </c>
      <c r="BT7" s="17">
        <f t="shared" si="35"/>
        <v>3.7735849056603779E-2</v>
      </c>
      <c r="BU7" s="2">
        <f t="shared" si="36"/>
        <v>1</v>
      </c>
      <c r="BV7" s="16">
        <f t="shared" si="37"/>
        <v>1</v>
      </c>
      <c r="BW7" s="2">
        <f t="shared" si="38"/>
        <v>1</v>
      </c>
      <c r="BX7" s="2">
        <f t="shared" si="39"/>
        <v>18</v>
      </c>
      <c r="BY7" s="2">
        <f t="shared" si="40"/>
        <v>0</v>
      </c>
      <c r="BZ7" s="2">
        <v>0</v>
      </c>
      <c r="CA7" s="17">
        <f t="shared" si="41"/>
        <v>5.2631578947368418E-2</v>
      </c>
      <c r="CB7" s="17">
        <f t="shared" si="42"/>
        <v>5.2631578947368418E-2</v>
      </c>
      <c r="CC7" s="16">
        <f t="shared" si="43"/>
        <v>1</v>
      </c>
      <c r="CD7" s="17">
        <f t="shared" si="44"/>
        <v>0.1</v>
      </c>
      <c r="CE7" s="2">
        <f t="shared" si="45"/>
        <v>1</v>
      </c>
      <c r="CF7" s="16">
        <f t="shared" si="46"/>
        <v>1</v>
      </c>
      <c r="CG7" s="2">
        <f t="shared" si="47"/>
        <v>1</v>
      </c>
      <c r="CH7" s="2">
        <f t="shared" si="48"/>
        <v>18</v>
      </c>
      <c r="CI7" s="2">
        <f t="shared" si="49"/>
        <v>0</v>
      </c>
      <c r="CJ7" s="2">
        <v>0</v>
      </c>
      <c r="CK7" s="17">
        <f t="shared" si="50"/>
        <v>5.2631578947368418E-2</v>
      </c>
      <c r="CL7" s="17">
        <f t="shared" si="51"/>
        <v>5.2631578947368418E-2</v>
      </c>
      <c r="CM7" s="16">
        <f t="shared" si="52"/>
        <v>1</v>
      </c>
      <c r="CN7" s="17">
        <f t="shared" si="53"/>
        <v>0.1</v>
      </c>
      <c r="CO7" s="2">
        <f t="shared" si="54"/>
        <v>1</v>
      </c>
      <c r="CP7" s="16">
        <f t="shared" si="55"/>
        <v>1</v>
      </c>
      <c r="CQ7" s="2">
        <f t="shared" si="56"/>
        <v>1</v>
      </c>
      <c r="CR7" s="2">
        <f t="shared" si="57"/>
        <v>16</v>
      </c>
      <c r="CS7" s="2">
        <f t="shared" si="58"/>
        <v>0</v>
      </c>
      <c r="CT7" s="2">
        <v>0</v>
      </c>
      <c r="CU7" s="17">
        <f t="shared" si="59"/>
        <v>5.8823529411764705E-2</v>
      </c>
      <c r="CV7" s="17">
        <f t="shared" si="60"/>
        <v>5.8823529411764705E-2</v>
      </c>
      <c r="CW7" s="16">
        <f t="shared" si="61"/>
        <v>1</v>
      </c>
      <c r="CX7" s="17">
        <f t="shared" si="62"/>
        <v>0.1111111111111111</v>
      </c>
      <c r="CY7" s="2">
        <f t="shared" si="63"/>
        <v>1</v>
      </c>
      <c r="CZ7" s="16">
        <f t="shared" si="64"/>
        <v>1</v>
      </c>
      <c r="DA7" s="2">
        <f t="shared" si="65"/>
        <v>1</v>
      </c>
      <c r="DB7" s="2">
        <f t="shared" si="66"/>
        <v>16</v>
      </c>
      <c r="DC7" s="2">
        <f t="shared" si="67"/>
        <v>0</v>
      </c>
      <c r="DD7" s="2">
        <v>0</v>
      </c>
      <c r="DE7" s="17">
        <f t="shared" si="68"/>
        <v>5.8823529411764705E-2</v>
      </c>
      <c r="DF7" s="17">
        <f t="shared" si="69"/>
        <v>5.8823529411764705E-2</v>
      </c>
      <c r="DG7" s="16">
        <f t="shared" si="70"/>
        <v>1</v>
      </c>
      <c r="DH7" s="17">
        <f t="shared" si="71"/>
        <v>0.1111111111111111</v>
      </c>
      <c r="DJ7" t="s">
        <v>7294</v>
      </c>
    </row>
    <row r="8" spans="1:114" x14ac:dyDescent="0.35">
      <c r="A8" s="8">
        <v>2019000059</v>
      </c>
      <c r="B8" s="1" t="s">
        <v>29</v>
      </c>
      <c r="C8" s="1" t="s">
        <v>30</v>
      </c>
      <c r="D8" s="1" t="s">
        <v>31</v>
      </c>
      <c r="E8" s="1" t="s">
        <v>32</v>
      </c>
      <c r="F8" s="1">
        <v>1</v>
      </c>
      <c r="G8" s="1" t="s">
        <v>140</v>
      </c>
      <c r="H8" s="1" t="s">
        <v>141</v>
      </c>
      <c r="I8" s="1" t="s">
        <v>142</v>
      </c>
      <c r="J8" s="3" t="s">
        <v>143</v>
      </c>
      <c r="K8" s="9">
        <v>2</v>
      </c>
      <c r="L8" s="2">
        <v>1</v>
      </c>
      <c r="M8" s="2">
        <v>72</v>
      </c>
      <c r="N8" s="2">
        <v>41</v>
      </c>
      <c r="O8" s="2">
        <v>0</v>
      </c>
      <c r="P8" s="2">
        <v>1</v>
      </c>
      <c r="Q8" s="2">
        <v>1</v>
      </c>
      <c r="R8" s="2">
        <v>0</v>
      </c>
      <c r="S8" s="2">
        <v>1</v>
      </c>
      <c r="T8" s="2">
        <v>1</v>
      </c>
      <c r="U8" s="2">
        <v>1</v>
      </c>
      <c r="V8" s="2">
        <v>0</v>
      </c>
      <c r="W8" s="2">
        <v>18</v>
      </c>
      <c r="X8" s="2">
        <v>10</v>
      </c>
      <c r="Y8" s="2">
        <v>0</v>
      </c>
      <c r="Z8" s="2">
        <v>1</v>
      </c>
      <c r="AA8" s="2">
        <v>0</v>
      </c>
      <c r="AB8" s="2">
        <v>1</v>
      </c>
      <c r="AC8" s="2">
        <v>0</v>
      </c>
      <c r="AD8" s="2">
        <v>2</v>
      </c>
      <c r="AE8" s="2">
        <v>0</v>
      </c>
      <c r="AF8" s="3">
        <v>1</v>
      </c>
      <c r="AG8" s="2">
        <f t="shared" si="0"/>
        <v>0</v>
      </c>
      <c r="AH8" s="16">
        <f t="shared" si="1"/>
        <v>0</v>
      </c>
      <c r="AI8" s="2">
        <f t="shared" si="2"/>
        <v>0</v>
      </c>
      <c r="AJ8" s="2">
        <f t="shared" si="3"/>
        <v>72</v>
      </c>
      <c r="AK8" s="2">
        <f t="shared" si="4"/>
        <v>1</v>
      </c>
      <c r="AL8" s="2">
        <v>0</v>
      </c>
      <c r="AM8" s="17">
        <f t="shared" si="5"/>
        <v>0</v>
      </c>
      <c r="AN8" s="17">
        <f t="shared" si="6"/>
        <v>0</v>
      </c>
      <c r="AO8" s="16">
        <f t="shared" si="7"/>
        <v>0</v>
      </c>
      <c r="AP8" s="17">
        <f t="shared" si="8"/>
        <v>0</v>
      </c>
      <c r="AQ8" s="2">
        <f t="shared" si="9"/>
        <v>1</v>
      </c>
      <c r="AR8" s="16">
        <f t="shared" si="10"/>
        <v>0.5</v>
      </c>
      <c r="AS8" s="2">
        <f t="shared" si="11"/>
        <v>1</v>
      </c>
      <c r="AT8" s="2">
        <f t="shared" si="12"/>
        <v>71</v>
      </c>
      <c r="AU8" s="2">
        <f t="shared" si="13"/>
        <v>1</v>
      </c>
      <c r="AV8" s="2">
        <v>0</v>
      </c>
      <c r="AW8" s="17">
        <f t="shared" si="14"/>
        <v>1.3698630136986301E-2</v>
      </c>
      <c r="AX8" s="17">
        <f t="shared" si="15"/>
        <v>1.3888888888888888E-2</v>
      </c>
      <c r="AY8" s="16">
        <f t="shared" si="16"/>
        <v>0.5</v>
      </c>
      <c r="AZ8" s="17">
        <f t="shared" si="17"/>
        <v>2.7027027027027029E-2</v>
      </c>
      <c r="BA8" s="2">
        <f t="shared" si="18"/>
        <v>1</v>
      </c>
      <c r="BB8" s="16">
        <f t="shared" si="19"/>
        <v>1</v>
      </c>
      <c r="BC8" s="2">
        <f t="shared" si="20"/>
        <v>1</v>
      </c>
      <c r="BD8" s="2">
        <f t="shared" si="21"/>
        <v>40</v>
      </c>
      <c r="BE8" s="2">
        <f t="shared" si="22"/>
        <v>0</v>
      </c>
      <c r="BF8" s="2">
        <v>0</v>
      </c>
      <c r="BG8" s="17">
        <f t="shared" si="23"/>
        <v>2.4390243902439025E-2</v>
      </c>
      <c r="BH8" s="17">
        <f t="shared" si="24"/>
        <v>2.4390243902439025E-2</v>
      </c>
      <c r="BI8" s="16">
        <f t="shared" si="25"/>
        <v>1</v>
      </c>
      <c r="BJ8" s="17">
        <f t="shared" si="26"/>
        <v>4.7619047619047616E-2</v>
      </c>
      <c r="BK8" s="2">
        <f t="shared" si="27"/>
        <v>1</v>
      </c>
      <c r="BL8" s="16">
        <f t="shared" si="28"/>
        <v>1</v>
      </c>
      <c r="BM8" s="2">
        <f t="shared" si="29"/>
        <v>1</v>
      </c>
      <c r="BN8" s="2">
        <f t="shared" si="30"/>
        <v>40</v>
      </c>
      <c r="BO8" s="2">
        <f t="shared" si="31"/>
        <v>0</v>
      </c>
      <c r="BP8" s="2">
        <v>0</v>
      </c>
      <c r="BQ8" s="17">
        <f t="shared" si="32"/>
        <v>2.4390243902439025E-2</v>
      </c>
      <c r="BR8" s="17">
        <f t="shared" si="33"/>
        <v>2.4390243902439025E-2</v>
      </c>
      <c r="BS8" s="16">
        <f>BM8/(BM8+BO8)</f>
        <v>1</v>
      </c>
      <c r="BT8" s="17">
        <f t="shared" si="35"/>
        <v>4.7619047619047616E-2</v>
      </c>
      <c r="BU8" s="2">
        <f t="shared" si="36"/>
        <v>0</v>
      </c>
      <c r="BV8" s="16">
        <f t="shared" si="37"/>
        <v>0</v>
      </c>
      <c r="BW8" s="2">
        <f t="shared" si="38"/>
        <v>0</v>
      </c>
      <c r="BX8" s="2">
        <f t="shared" si="39"/>
        <v>18</v>
      </c>
      <c r="BY8" s="2">
        <f t="shared" si="40"/>
        <v>1</v>
      </c>
      <c r="BZ8" s="2">
        <v>0</v>
      </c>
      <c r="CA8" s="17">
        <f t="shared" si="41"/>
        <v>0</v>
      </c>
      <c r="CB8" s="17">
        <f t="shared" si="42"/>
        <v>0</v>
      </c>
      <c r="CC8" s="16">
        <f t="shared" si="43"/>
        <v>0</v>
      </c>
      <c r="CD8" s="17">
        <f t="shared" si="44"/>
        <v>0</v>
      </c>
      <c r="CE8" s="2">
        <f t="shared" si="45"/>
        <v>0</v>
      </c>
      <c r="CF8" s="16">
        <f t="shared" si="46"/>
        <v>0</v>
      </c>
      <c r="CG8" s="2">
        <f t="shared" si="47"/>
        <v>0</v>
      </c>
      <c r="CH8" s="2">
        <f t="shared" si="48"/>
        <v>18</v>
      </c>
      <c r="CI8" s="2">
        <f t="shared" si="49"/>
        <v>2</v>
      </c>
      <c r="CJ8" s="2">
        <v>0</v>
      </c>
      <c r="CK8" s="17">
        <f t="shared" si="50"/>
        <v>0</v>
      </c>
      <c r="CL8" s="17">
        <f t="shared" si="51"/>
        <v>0</v>
      </c>
      <c r="CM8" s="16">
        <f t="shared" si="52"/>
        <v>0</v>
      </c>
      <c r="CN8" s="17">
        <f t="shared" si="53"/>
        <v>0</v>
      </c>
      <c r="CO8" s="2">
        <f t="shared" si="54"/>
        <v>0</v>
      </c>
      <c r="CP8" s="16">
        <f t="shared" si="55"/>
        <v>0</v>
      </c>
      <c r="CQ8" s="2">
        <f t="shared" si="56"/>
        <v>0</v>
      </c>
      <c r="CR8" s="2">
        <f t="shared" si="57"/>
        <v>10</v>
      </c>
      <c r="CS8" s="2">
        <f t="shared" si="58"/>
        <v>1</v>
      </c>
      <c r="CT8" s="2">
        <v>0</v>
      </c>
      <c r="CU8" s="17">
        <f t="shared" si="59"/>
        <v>0</v>
      </c>
      <c r="CV8" s="17">
        <f t="shared" si="60"/>
        <v>0</v>
      </c>
      <c r="CW8" s="16">
        <f t="shared" si="61"/>
        <v>0</v>
      </c>
      <c r="CX8" s="17">
        <f t="shared" si="62"/>
        <v>0</v>
      </c>
      <c r="CY8" s="2">
        <f t="shared" si="63"/>
        <v>0</v>
      </c>
      <c r="CZ8" s="16">
        <f t="shared" si="64"/>
        <v>0</v>
      </c>
      <c r="DA8" s="2">
        <f t="shared" si="65"/>
        <v>0</v>
      </c>
      <c r="DB8" s="2">
        <f t="shared" si="66"/>
        <v>10</v>
      </c>
      <c r="DC8" s="2">
        <f t="shared" si="67"/>
        <v>1</v>
      </c>
      <c r="DD8" s="2">
        <v>0</v>
      </c>
      <c r="DE8" s="17">
        <f t="shared" si="68"/>
        <v>0</v>
      </c>
      <c r="DF8" s="17">
        <f t="shared" si="69"/>
        <v>0</v>
      </c>
      <c r="DG8" s="16">
        <f t="shared" si="70"/>
        <v>0</v>
      </c>
      <c r="DH8" s="17">
        <f t="shared" si="71"/>
        <v>0</v>
      </c>
      <c r="DJ8" t="s">
        <v>7295</v>
      </c>
    </row>
    <row r="9" spans="1:114" x14ac:dyDescent="0.35">
      <c r="A9" s="9">
        <v>2019000061</v>
      </c>
      <c r="B9" s="2" t="s">
        <v>33</v>
      </c>
      <c r="C9" s="2" t="s">
        <v>23</v>
      </c>
      <c r="D9" s="2"/>
      <c r="E9" s="2" t="s">
        <v>34</v>
      </c>
      <c r="F9" s="2">
        <v>1</v>
      </c>
      <c r="G9" s="2" t="s">
        <v>144</v>
      </c>
      <c r="H9" s="2" t="s">
        <v>145</v>
      </c>
      <c r="I9" s="2" t="s">
        <v>146</v>
      </c>
      <c r="J9" s="3" t="s">
        <v>147</v>
      </c>
      <c r="K9" s="9">
        <v>1</v>
      </c>
      <c r="L9" s="2">
        <v>1</v>
      </c>
      <c r="M9" s="2">
        <v>87</v>
      </c>
      <c r="N9" s="2">
        <v>49</v>
      </c>
      <c r="O9" s="2">
        <v>0</v>
      </c>
      <c r="P9" s="2">
        <v>1</v>
      </c>
      <c r="Q9" s="2">
        <v>1</v>
      </c>
      <c r="R9" s="2">
        <v>0</v>
      </c>
      <c r="S9" s="2">
        <v>0</v>
      </c>
      <c r="T9" s="2">
        <v>1</v>
      </c>
      <c r="U9" s="2">
        <v>1</v>
      </c>
      <c r="V9" s="2">
        <v>0</v>
      </c>
      <c r="W9" s="2">
        <v>18</v>
      </c>
      <c r="X9" s="2">
        <v>12</v>
      </c>
      <c r="Y9" s="2">
        <v>0</v>
      </c>
      <c r="Z9" s="2">
        <v>1</v>
      </c>
      <c r="AA9" s="2">
        <v>1</v>
      </c>
      <c r="AB9" s="2">
        <v>0</v>
      </c>
      <c r="AC9" s="2">
        <v>0</v>
      </c>
      <c r="AD9" s="2">
        <v>1</v>
      </c>
      <c r="AE9" s="2">
        <v>1</v>
      </c>
      <c r="AF9" s="3">
        <v>0</v>
      </c>
      <c r="AG9" s="2">
        <f t="shared" si="0"/>
        <v>0</v>
      </c>
      <c r="AH9" s="16">
        <f t="shared" si="1"/>
        <v>0</v>
      </c>
      <c r="AI9" s="2">
        <f t="shared" si="2"/>
        <v>0</v>
      </c>
      <c r="AJ9" s="2">
        <f t="shared" si="3"/>
        <v>87</v>
      </c>
      <c r="AK9" s="2">
        <f t="shared" si="4"/>
        <v>1</v>
      </c>
      <c r="AL9" s="2">
        <v>0</v>
      </c>
      <c r="AM9" s="17">
        <f t="shared" si="5"/>
        <v>0</v>
      </c>
      <c r="AN9" s="17">
        <f t="shared" si="6"/>
        <v>0</v>
      </c>
      <c r="AO9" s="16">
        <f t="shared" si="7"/>
        <v>0</v>
      </c>
      <c r="AP9" s="17">
        <f t="shared" si="8"/>
        <v>0</v>
      </c>
      <c r="AQ9" s="2">
        <f t="shared" si="9"/>
        <v>0</v>
      </c>
      <c r="AR9" s="16">
        <f t="shared" si="10"/>
        <v>0</v>
      </c>
      <c r="AS9" s="2">
        <f t="shared" si="11"/>
        <v>0</v>
      </c>
      <c r="AT9" s="2">
        <f t="shared" si="12"/>
        <v>87</v>
      </c>
      <c r="AU9" s="2">
        <f t="shared" si="13"/>
        <v>1</v>
      </c>
      <c r="AV9" s="2">
        <v>0</v>
      </c>
      <c r="AW9" s="17">
        <f t="shared" si="14"/>
        <v>0</v>
      </c>
      <c r="AX9" s="17">
        <f t="shared" si="15"/>
        <v>0</v>
      </c>
      <c r="AY9" s="16">
        <f t="shared" si="16"/>
        <v>0</v>
      </c>
      <c r="AZ9" s="17">
        <f t="shared" si="17"/>
        <v>0</v>
      </c>
      <c r="BA9" s="2">
        <f t="shared" si="18"/>
        <v>1</v>
      </c>
      <c r="BB9" s="16">
        <f t="shared" si="19"/>
        <v>1</v>
      </c>
      <c r="BC9" s="2">
        <f t="shared" si="20"/>
        <v>1</v>
      </c>
      <c r="BD9" s="2">
        <f t="shared" si="21"/>
        <v>48</v>
      </c>
      <c r="BE9" s="2">
        <f t="shared" si="22"/>
        <v>0</v>
      </c>
      <c r="BF9" s="2">
        <v>0</v>
      </c>
      <c r="BG9" s="17">
        <f t="shared" si="23"/>
        <v>2.0408163265306121E-2</v>
      </c>
      <c r="BH9" s="17">
        <f t="shared" si="24"/>
        <v>2.0408163265306121E-2</v>
      </c>
      <c r="BI9" s="16">
        <f t="shared" si="25"/>
        <v>1</v>
      </c>
      <c r="BJ9" s="17">
        <f t="shared" si="26"/>
        <v>3.9999999999999994E-2</v>
      </c>
      <c r="BK9" s="2">
        <f t="shared" si="27"/>
        <v>1</v>
      </c>
      <c r="BL9" s="16">
        <f t="shared" si="28"/>
        <v>1</v>
      </c>
      <c r="BM9" s="2">
        <f t="shared" si="29"/>
        <v>1</v>
      </c>
      <c r="BN9" s="2">
        <f t="shared" si="30"/>
        <v>48</v>
      </c>
      <c r="BO9" s="2">
        <f t="shared" si="31"/>
        <v>0</v>
      </c>
      <c r="BP9" s="2">
        <v>0</v>
      </c>
      <c r="BQ9" s="17">
        <f t="shared" si="32"/>
        <v>2.0408163265306121E-2</v>
      </c>
      <c r="BR9" s="17">
        <f t="shared" si="33"/>
        <v>2.0408163265306121E-2</v>
      </c>
      <c r="BS9" s="16">
        <f t="shared" si="34"/>
        <v>1</v>
      </c>
      <c r="BT9" s="17">
        <f t="shared" si="35"/>
        <v>3.9999999999999994E-2</v>
      </c>
      <c r="BU9" s="2">
        <f t="shared" si="36"/>
        <v>0</v>
      </c>
      <c r="BV9" s="16">
        <f t="shared" si="37"/>
        <v>0</v>
      </c>
      <c r="BW9" s="2">
        <f t="shared" si="38"/>
        <v>0</v>
      </c>
      <c r="BX9" s="2">
        <f t="shared" si="39"/>
        <v>18</v>
      </c>
      <c r="BY9" s="2">
        <f t="shared" si="40"/>
        <v>1</v>
      </c>
      <c r="BZ9" s="2">
        <v>0</v>
      </c>
      <c r="CA9" s="17">
        <f t="shared" si="41"/>
        <v>0</v>
      </c>
      <c r="CB9" s="17">
        <f t="shared" si="42"/>
        <v>0</v>
      </c>
      <c r="CC9" s="16">
        <f t="shared" si="43"/>
        <v>0</v>
      </c>
      <c r="CD9" s="17">
        <f t="shared" si="44"/>
        <v>0</v>
      </c>
      <c r="CE9" s="2">
        <f t="shared" si="45"/>
        <v>0</v>
      </c>
      <c r="CF9" s="16">
        <f t="shared" si="46"/>
        <v>0</v>
      </c>
      <c r="CG9" s="2">
        <f t="shared" si="47"/>
        <v>0</v>
      </c>
      <c r="CH9" s="2">
        <f t="shared" si="48"/>
        <v>18</v>
      </c>
      <c r="CI9" s="2">
        <f t="shared" si="49"/>
        <v>1</v>
      </c>
      <c r="CJ9" s="2">
        <v>0</v>
      </c>
      <c r="CK9" s="17">
        <f t="shared" si="50"/>
        <v>0</v>
      </c>
      <c r="CL9" s="17">
        <f t="shared" si="51"/>
        <v>0</v>
      </c>
      <c r="CM9" s="16">
        <f t="shared" si="52"/>
        <v>0</v>
      </c>
      <c r="CN9" s="17">
        <f t="shared" si="53"/>
        <v>0</v>
      </c>
      <c r="CO9" s="2">
        <f t="shared" si="54"/>
        <v>1</v>
      </c>
      <c r="CP9" s="16">
        <f t="shared" si="55"/>
        <v>1</v>
      </c>
      <c r="CQ9" s="2">
        <f t="shared" si="56"/>
        <v>1</v>
      </c>
      <c r="CR9" s="2">
        <f t="shared" si="57"/>
        <v>11</v>
      </c>
      <c r="CS9" s="2">
        <f t="shared" si="58"/>
        <v>0</v>
      </c>
      <c r="CT9" s="2">
        <v>0</v>
      </c>
      <c r="CU9" s="17">
        <f t="shared" si="59"/>
        <v>8.3333333333333329E-2</v>
      </c>
      <c r="CV9" s="17">
        <f t="shared" si="60"/>
        <v>8.3333333333333329E-2</v>
      </c>
      <c r="CW9" s="16">
        <f t="shared" si="61"/>
        <v>1</v>
      </c>
      <c r="CX9" s="17">
        <f t="shared" si="62"/>
        <v>0.15384615384615385</v>
      </c>
      <c r="CY9" s="2">
        <f t="shared" si="63"/>
        <v>1</v>
      </c>
      <c r="CZ9" s="16">
        <f t="shared" si="64"/>
        <v>1</v>
      </c>
      <c r="DA9" s="2">
        <f t="shared" si="65"/>
        <v>1</v>
      </c>
      <c r="DB9" s="2">
        <f t="shared" si="66"/>
        <v>11</v>
      </c>
      <c r="DC9" s="2">
        <f t="shared" si="67"/>
        <v>0</v>
      </c>
      <c r="DD9" s="2">
        <v>0</v>
      </c>
      <c r="DE9" s="17">
        <f t="shared" si="68"/>
        <v>8.3333333333333329E-2</v>
      </c>
      <c r="DF9" s="17">
        <f t="shared" si="69"/>
        <v>8.3333333333333329E-2</v>
      </c>
      <c r="DG9" s="16">
        <f t="shared" si="70"/>
        <v>1</v>
      </c>
      <c r="DH9" s="17">
        <f t="shared" si="71"/>
        <v>0.15384615384615385</v>
      </c>
      <c r="DJ9" t="s">
        <v>7294</v>
      </c>
    </row>
    <row r="10" spans="1:114" x14ac:dyDescent="0.35">
      <c r="A10" s="8">
        <v>2019000064</v>
      </c>
      <c r="B10" s="1" t="s">
        <v>35</v>
      </c>
      <c r="C10" s="1" t="s">
        <v>36</v>
      </c>
      <c r="D10" s="1" t="s">
        <v>37</v>
      </c>
      <c r="E10" s="1" t="s">
        <v>38</v>
      </c>
      <c r="F10" s="1">
        <v>1</v>
      </c>
      <c r="G10" s="1" t="s">
        <v>148</v>
      </c>
      <c r="H10" s="1" t="s">
        <v>149</v>
      </c>
      <c r="I10" s="1" t="s">
        <v>150</v>
      </c>
      <c r="J10" s="3" t="s">
        <v>151</v>
      </c>
      <c r="K10" s="9">
        <v>2</v>
      </c>
      <c r="L10" s="2">
        <v>2</v>
      </c>
      <c r="M10" s="2">
        <v>73</v>
      </c>
      <c r="N10" s="2">
        <v>47</v>
      </c>
      <c r="O10" s="2">
        <v>0</v>
      </c>
      <c r="P10" s="2">
        <v>1</v>
      </c>
      <c r="Q10" s="2">
        <v>1</v>
      </c>
      <c r="R10" s="2">
        <v>0</v>
      </c>
      <c r="S10" s="2">
        <v>1</v>
      </c>
      <c r="T10" s="2">
        <v>1</v>
      </c>
      <c r="U10" s="2">
        <v>2</v>
      </c>
      <c r="V10" s="2">
        <v>0</v>
      </c>
      <c r="W10" s="2">
        <v>18</v>
      </c>
      <c r="X10" s="2">
        <v>12</v>
      </c>
      <c r="Y10" s="2">
        <v>0</v>
      </c>
      <c r="Z10" s="2">
        <v>1</v>
      </c>
      <c r="AA10" s="2">
        <v>1</v>
      </c>
      <c r="AB10" s="2">
        <v>0</v>
      </c>
      <c r="AC10" s="2">
        <v>1</v>
      </c>
      <c r="AD10" s="2">
        <v>1</v>
      </c>
      <c r="AE10" s="2">
        <v>2</v>
      </c>
      <c r="AF10" s="3">
        <v>0</v>
      </c>
      <c r="AG10" s="2">
        <f t="shared" si="0"/>
        <v>0</v>
      </c>
      <c r="AH10" s="16">
        <f t="shared" si="1"/>
        <v>0</v>
      </c>
      <c r="AI10" s="2">
        <f t="shared" si="2"/>
        <v>0</v>
      </c>
      <c r="AJ10" s="2">
        <f t="shared" si="3"/>
        <v>73</v>
      </c>
      <c r="AK10" s="2">
        <f t="shared" si="4"/>
        <v>1</v>
      </c>
      <c r="AL10" s="2">
        <v>0</v>
      </c>
      <c r="AM10" s="17">
        <f t="shared" si="5"/>
        <v>0</v>
      </c>
      <c r="AN10" s="17">
        <f t="shared" si="6"/>
        <v>0</v>
      </c>
      <c r="AO10" s="16">
        <f t="shared" si="7"/>
        <v>0</v>
      </c>
      <c r="AP10" s="17">
        <f t="shared" si="8"/>
        <v>0</v>
      </c>
      <c r="AQ10" s="2">
        <f t="shared" si="9"/>
        <v>1</v>
      </c>
      <c r="AR10" s="16">
        <f t="shared" si="10"/>
        <v>0.5</v>
      </c>
      <c r="AS10" s="2">
        <f t="shared" si="11"/>
        <v>1</v>
      </c>
      <c r="AT10" s="2">
        <f t="shared" si="12"/>
        <v>72</v>
      </c>
      <c r="AU10" s="2">
        <f t="shared" si="13"/>
        <v>1</v>
      </c>
      <c r="AV10" s="2">
        <v>0</v>
      </c>
      <c r="AW10" s="17">
        <f t="shared" si="14"/>
        <v>1.3513513513513514E-2</v>
      </c>
      <c r="AX10" s="17">
        <f t="shared" si="15"/>
        <v>1.3698630136986301E-2</v>
      </c>
      <c r="AY10" s="16">
        <f t="shared" si="16"/>
        <v>0.5</v>
      </c>
      <c r="AZ10" s="17">
        <f t="shared" si="17"/>
        <v>2.6666666666666661E-2</v>
      </c>
      <c r="BA10" s="2">
        <f t="shared" si="18"/>
        <v>1</v>
      </c>
      <c r="BB10" s="16">
        <f t="shared" si="19"/>
        <v>1</v>
      </c>
      <c r="BC10" s="2">
        <f t="shared" si="20"/>
        <v>1</v>
      </c>
      <c r="BD10" s="2">
        <f t="shared" si="21"/>
        <v>46</v>
      </c>
      <c r="BE10" s="2">
        <f t="shared" si="22"/>
        <v>0</v>
      </c>
      <c r="BF10" s="2">
        <v>0</v>
      </c>
      <c r="BG10" s="17">
        <f t="shared" si="23"/>
        <v>2.1276595744680851E-2</v>
      </c>
      <c r="BH10" s="17">
        <f t="shared" si="24"/>
        <v>2.1276595744680851E-2</v>
      </c>
      <c r="BI10" s="16">
        <f t="shared" si="25"/>
        <v>1</v>
      </c>
      <c r="BJ10" s="17">
        <f t="shared" si="26"/>
        <v>4.1666666666666671E-2</v>
      </c>
      <c r="BK10" s="2">
        <f t="shared" si="27"/>
        <v>2</v>
      </c>
      <c r="BL10" s="16">
        <f t="shared" si="28"/>
        <v>1</v>
      </c>
      <c r="BM10" s="2">
        <f t="shared" si="29"/>
        <v>2</v>
      </c>
      <c r="BN10" s="2">
        <f t="shared" si="30"/>
        <v>45</v>
      </c>
      <c r="BO10" s="2">
        <f t="shared" si="31"/>
        <v>0</v>
      </c>
      <c r="BP10" s="2">
        <v>0</v>
      </c>
      <c r="BQ10" s="17">
        <f t="shared" si="32"/>
        <v>4.2553191489361701E-2</v>
      </c>
      <c r="BR10" s="17">
        <f t="shared" si="33"/>
        <v>4.2553191489361701E-2</v>
      </c>
      <c r="BS10" s="16">
        <f t="shared" si="34"/>
        <v>1</v>
      </c>
      <c r="BT10" s="17">
        <f t="shared" si="35"/>
        <v>8.1632653061224483E-2</v>
      </c>
      <c r="BU10" s="2">
        <f t="shared" si="36"/>
        <v>0</v>
      </c>
      <c r="BV10" s="16">
        <f t="shared" si="37"/>
        <v>0</v>
      </c>
      <c r="BW10" s="2">
        <f t="shared" si="38"/>
        <v>0</v>
      </c>
      <c r="BX10" s="2">
        <f t="shared" si="39"/>
        <v>18</v>
      </c>
      <c r="BY10" s="2">
        <f t="shared" si="40"/>
        <v>1</v>
      </c>
      <c r="BZ10" s="2">
        <v>0</v>
      </c>
      <c r="CA10" s="17">
        <f t="shared" si="41"/>
        <v>0</v>
      </c>
      <c r="CB10" s="17">
        <f t="shared" si="42"/>
        <v>0</v>
      </c>
      <c r="CC10" s="16">
        <f t="shared" si="43"/>
        <v>0</v>
      </c>
      <c r="CD10" s="17">
        <f t="shared" si="44"/>
        <v>0</v>
      </c>
      <c r="CE10" s="2">
        <f t="shared" si="45"/>
        <v>1</v>
      </c>
      <c r="CF10" s="16">
        <f t="shared" si="46"/>
        <v>0.5</v>
      </c>
      <c r="CG10" s="2">
        <f t="shared" si="47"/>
        <v>1</v>
      </c>
      <c r="CH10" s="2">
        <f t="shared" si="48"/>
        <v>17</v>
      </c>
      <c r="CI10" s="2">
        <f t="shared" si="49"/>
        <v>1</v>
      </c>
      <c r="CJ10" s="2">
        <v>0</v>
      </c>
      <c r="CK10" s="17">
        <f t="shared" si="50"/>
        <v>5.2631578947368418E-2</v>
      </c>
      <c r="CL10" s="17">
        <f t="shared" si="51"/>
        <v>5.5555555555555552E-2</v>
      </c>
      <c r="CM10" s="16">
        <f t="shared" si="52"/>
        <v>0.5</v>
      </c>
      <c r="CN10" s="17">
        <f t="shared" si="53"/>
        <v>9.9999999999999992E-2</v>
      </c>
      <c r="CO10" s="2">
        <f t="shared" si="54"/>
        <v>1</v>
      </c>
      <c r="CP10" s="16">
        <f t="shared" si="55"/>
        <v>1</v>
      </c>
      <c r="CQ10" s="2">
        <f t="shared" si="56"/>
        <v>1</v>
      </c>
      <c r="CR10" s="2">
        <f t="shared" si="57"/>
        <v>11</v>
      </c>
      <c r="CS10" s="2">
        <f t="shared" si="58"/>
        <v>0</v>
      </c>
      <c r="CT10" s="2">
        <v>0</v>
      </c>
      <c r="CU10" s="17">
        <f t="shared" si="59"/>
        <v>8.3333333333333329E-2</v>
      </c>
      <c r="CV10" s="17">
        <f t="shared" si="60"/>
        <v>8.3333333333333329E-2</v>
      </c>
      <c r="CW10" s="16">
        <f t="shared" si="61"/>
        <v>1</v>
      </c>
      <c r="CX10" s="17">
        <f t="shared" si="62"/>
        <v>0.15384615384615385</v>
      </c>
      <c r="CY10" s="2">
        <f t="shared" si="63"/>
        <v>2</v>
      </c>
      <c r="CZ10" s="16">
        <f t="shared" si="64"/>
        <v>1</v>
      </c>
      <c r="DA10" s="2">
        <f t="shared" si="65"/>
        <v>2</v>
      </c>
      <c r="DB10" s="2">
        <f t="shared" si="66"/>
        <v>10</v>
      </c>
      <c r="DC10" s="2">
        <f t="shared" si="67"/>
        <v>0</v>
      </c>
      <c r="DD10" s="2">
        <v>0</v>
      </c>
      <c r="DE10" s="17">
        <f t="shared" si="68"/>
        <v>0.16666666666666666</v>
      </c>
      <c r="DF10" s="17">
        <f t="shared" si="69"/>
        <v>0.16666666666666666</v>
      </c>
      <c r="DG10" s="16">
        <f t="shared" si="70"/>
        <v>1</v>
      </c>
      <c r="DH10" s="17">
        <f t="shared" si="71"/>
        <v>0.2857142857142857</v>
      </c>
      <c r="DJ10" t="s">
        <v>7294</v>
      </c>
    </row>
    <row r="11" spans="1:114" x14ac:dyDescent="0.35">
      <c r="A11" s="9">
        <v>2019000102</v>
      </c>
      <c r="B11" s="2" t="s">
        <v>39</v>
      </c>
      <c r="C11" s="2" t="s">
        <v>40</v>
      </c>
      <c r="D11" s="2" t="s">
        <v>41</v>
      </c>
      <c r="E11" s="2" t="s">
        <v>42</v>
      </c>
      <c r="F11" s="2">
        <v>1</v>
      </c>
      <c r="G11" s="2" t="s">
        <v>152</v>
      </c>
      <c r="H11" s="2" t="s">
        <v>153</v>
      </c>
      <c r="I11" s="2" t="s">
        <v>154</v>
      </c>
      <c r="J11" s="3" t="s">
        <v>155</v>
      </c>
      <c r="K11" s="9">
        <v>3</v>
      </c>
      <c r="L11" s="2">
        <v>1</v>
      </c>
      <c r="M11" s="2">
        <v>63</v>
      </c>
      <c r="N11" s="2">
        <v>42</v>
      </c>
      <c r="O11" s="2">
        <v>0</v>
      </c>
      <c r="P11" s="2">
        <v>1</v>
      </c>
      <c r="Q11" s="2">
        <v>1</v>
      </c>
      <c r="R11" s="2">
        <v>0</v>
      </c>
      <c r="S11" s="2">
        <v>0</v>
      </c>
      <c r="T11" s="2">
        <v>3</v>
      </c>
      <c r="U11" s="2">
        <v>1</v>
      </c>
      <c r="V11" s="2">
        <v>0</v>
      </c>
      <c r="W11" s="2">
        <v>16</v>
      </c>
      <c r="X11" s="2">
        <v>10</v>
      </c>
      <c r="Y11" s="2">
        <v>0</v>
      </c>
      <c r="Z11" s="2">
        <v>1</v>
      </c>
      <c r="AA11" s="2">
        <v>1</v>
      </c>
      <c r="AB11" s="2">
        <v>0</v>
      </c>
      <c r="AC11" s="2">
        <v>0</v>
      </c>
      <c r="AD11" s="2">
        <v>3</v>
      </c>
      <c r="AE11" s="2">
        <v>1</v>
      </c>
      <c r="AF11" s="3">
        <v>0</v>
      </c>
      <c r="AG11" s="2">
        <f t="shared" si="0"/>
        <v>0</v>
      </c>
      <c r="AH11" s="16">
        <f t="shared" si="1"/>
        <v>0</v>
      </c>
      <c r="AI11" s="2">
        <f t="shared" si="2"/>
        <v>0</v>
      </c>
      <c r="AJ11" s="2">
        <f t="shared" si="3"/>
        <v>63</v>
      </c>
      <c r="AK11" s="2">
        <f t="shared" si="4"/>
        <v>1</v>
      </c>
      <c r="AL11" s="2">
        <v>0</v>
      </c>
      <c r="AM11" s="17">
        <f t="shared" si="5"/>
        <v>0</v>
      </c>
      <c r="AN11" s="17">
        <f t="shared" si="6"/>
        <v>0</v>
      </c>
      <c r="AO11" s="16">
        <f t="shared" si="7"/>
        <v>0</v>
      </c>
      <c r="AP11" s="17">
        <f t="shared" si="8"/>
        <v>0</v>
      </c>
      <c r="AQ11" s="2">
        <f t="shared" si="9"/>
        <v>0</v>
      </c>
      <c r="AR11" s="16">
        <f t="shared" si="10"/>
        <v>0</v>
      </c>
      <c r="AS11" s="2">
        <f t="shared" si="11"/>
        <v>0</v>
      </c>
      <c r="AT11" s="2">
        <f t="shared" si="12"/>
        <v>63</v>
      </c>
      <c r="AU11" s="2">
        <f t="shared" si="13"/>
        <v>3</v>
      </c>
      <c r="AV11" s="2">
        <v>0</v>
      </c>
      <c r="AW11" s="17">
        <f t="shared" si="14"/>
        <v>0</v>
      </c>
      <c r="AX11" s="17">
        <f t="shared" si="15"/>
        <v>0</v>
      </c>
      <c r="AY11" s="16">
        <f t="shared" si="16"/>
        <v>0</v>
      </c>
      <c r="AZ11" s="17">
        <f t="shared" si="17"/>
        <v>0</v>
      </c>
      <c r="BA11" s="2">
        <f t="shared" si="18"/>
        <v>1</v>
      </c>
      <c r="BB11" s="16">
        <f t="shared" si="19"/>
        <v>1</v>
      </c>
      <c r="BC11" s="2">
        <f t="shared" si="20"/>
        <v>1</v>
      </c>
      <c r="BD11" s="2">
        <f t="shared" si="21"/>
        <v>41</v>
      </c>
      <c r="BE11" s="2">
        <f t="shared" si="22"/>
        <v>0</v>
      </c>
      <c r="BF11" s="2">
        <v>0</v>
      </c>
      <c r="BG11" s="17">
        <f t="shared" si="23"/>
        <v>2.3809523809523808E-2</v>
      </c>
      <c r="BH11" s="17">
        <f t="shared" si="24"/>
        <v>2.3809523809523808E-2</v>
      </c>
      <c r="BI11" s="16">
        <f t="shared" si="25"/>
        <v>1</v>
      </c>
      <c r="BJ11" s="17">
        <f t="shared" si="26"/>
        <v>4.6511627906976744E-2</v>
      </c>
      <c r="BK11" s="2">
        <f t="shared" si="27"/>
        <v>1</v>
      </c>
      <c r="BL11" s="16">
        <f t="shared" si="28"/>
        <v>1</v>
      </c>
      <c r="BM11" s="2">
        <f t="shared" si="29"/>
        <v>1</v>
      </c>
      <c r="BN11" s="2">
        <f t="shared" si="30"/>
        <v>41</v>
      </c>
      <c r="BO11" s="2">
        <f t="shared" si="31"/>
        <v>0</v>
      </c>
      <c r="BP11" s="2">
        <v>0</v>
      </c>
      <c r="BQ11" s="17">
        <f t="shared" si="32"/>
        <v>2.3809523809523808E-2</v>
      </c>
      <c r="BR11" s="17">
        <f t="shared" si="33"/>
        <v>2.3809523809523808E-2</v>
      </c>
      <c r="BS11" s="16">
        <f t="shared" si="34"/>
        <v>1</v>
      </c>
      <c r="BT11" s="17">
        <f t="shared" si="35"/>
        <v>4.6511627906976744E-2</v>
      </c>
      <c r="BU11" s="2">
        <f t="shared" si="36"/>
        <v>0</v>
      </c>
      <c r="BV11" s="16">
        <f t="shared" si="37"/>
        <v>0</v>
      </c>
      <c r="BW11" s="2">
        <f t="shared" si="38"/>
        <v>0</v>
      </c>
      <c r="BX11" s="2">
        <f t="shared" si="39"/>
        <v>16</v>
      </c>
      <c r="BY11" s="2">
        <f t="shared" si="40"/>
        <v>1</v>
      </c>
      <c r="BZ11" s="2">
        <v>0</v>
      </c>
      <c r="CA11" s="17">
        <f t="shared" si="41"/>
        <v>0</v>
      </c>
      <c r="CB11" s="17">
        <f t="shared" si="42"/>
        <v>0</v>
      </c>
      <c r="CC11" s="16">
        <f t="shared" si="43"/>
        <v>0</v>
      </c>
      <c r="CD11" s="17">
        <f t="shared" si="44"/>
        <v>0</v>
      </c>
      <c r="CE11" s="2">
        <f t="shared" si="45"/>
        <v>0</v>
      </c>
      <c r="CF11" s="16">
        <f t="shared" si="46"/>
        <v>0</v>
      </c>
      <c r="CG11" s="2">
        <f t="shared" si="47"/>
        <v>0</v>
      </c>
      <c r="CH11" s="2">
        <f t="shared" si="48"/>
        <v>16</v>
      </c>
      <c r="CI11" s="2">
        <f t="shared" si="49"/>
        <v>3</v>
      </c>
      <c r="CJ11" s="2">
        <v>0</v>
      </c>
      <c r="CK11" s="17">
        <f t="shared" si="50"/>
        <v>0</v>
      </c>
      <c r="CL11" s="17">
        <f t="shared" si="51"/>
        <v>0</v>
      </c>
      <c r="CM11" s="16">
        <f t="shared" si="52"/>
        <v>0</v>
      </c>
      <c r="CN11" s="17">
        <f t="shared" si="53"/>
        <v>0</v>
      </c>
      <c r="CO11" s="2">
        <f t="shared" si="54"/>
        <v>1</v>
      </c>
      <c r="CP11" s="16">
        <f t="shared" si="55"/>
        <v>1</v>
      </c>
      <c r="CQ11" s="2">
        <f t="shared" si="56"/>
        <v>1</v>
      </c>
      <c r="CR11" s="2">
        <f t="shared" si="57"/>
        <v>9</v>
      </c>
      <c r="CS11" s="2">
        <f t="shared" si="58"/>
        <v>0</v>
      </c>
      <c r="CT11" s="2">
        <v>0</v>
      </c>
      <c r="CU11" s="17">
        <f t="shared" si="59"/>
        <v>0.1</v>
      </c>
      <c r="CV11" s="17">
        <f t="shared" si="60"/>
        <v>0.1</v>
      </c>
      <c r="CW11" s="16">
        <f t="shared" si="61"/>
        <v>1</v>
      </c>
      <c r="CX11" s="17">
        <f t="shared" si="62"/>
        <v>0.18181818181818182</v>
      </c>
      <c r="CY11" s="2">
        <f t="shared" si="63"/>
        <v>1</v>
      </c>
      <c r="CZ11" s="16">
        <f t="shared" si="64"/>
        <v>1</v>
      </c>
      <c r="DA11" s="2">
        <f t="shared" si="65"/>
        <v>1</v>
      </c>
      <c r="DB11" s="2">
        <f t="shared" si="66"/>
        <v>9</v>
      </c>
      <c r="DC11" s="2">
        <f t="shared" si="67"/>
        <v>0</v>
      </c>
      <c r="DD11" s="2">
        <v>0</v>
      </c>
      <c r="DE11" s="17">
        <f t="shared" si="68"/>
        <v>0.1</v>
      </c>
      <c r="DF11" s="17">
        <f t="shared" si="69"/>
        <v>0.1</v>
      </c>
      <c r="DG11" s="16">
        <f t="shared" si="70"/>
        <v>1</v>
      </c>
      <c r="DH11" s="17">
        <f t="shared" si="71"/>
        <v>0.18181818181818182</v>
      </c>
      <c r="DJ11" t="s">
        <v>7294</v>
      </c>
    </row>
    <row r="12" spans="1:114" x14ac:dyDescent="0.35">
      <c r="A12" s="8">
        <v>2019000125</v>
      </c>
      <c r="B12" s="1" t="s">
        <v>43</v>
      </c>
      <c r="C12" s="1" t="s">
        <v>44</v>
      </c>
      <c r="D12" s="1"/>
      <c r="E12" s="1" t="s">
        <v>45</v>
      </c>
      <c r="F12" s="1">
        <v>1</v>
      </c>
      <c r="G12" s="1" t="s">
        <v>156</v>
      </c>
      <c r="H12" s="1" t="s">
        <v>157</v>
      </c>
      <c r="I12" s="1" t="s">
        <v>158</v>
      </c>
      <c r="J12" s="3" t="s">
        <v>159</v>
      </c>
      <c r="K12" s="9">
        <v>1</v>
      </c>
      <c r="L12" s="2">
        <v>1</v>
      </c>
      <c r="M12" s="2">
        <v>57</v>
      </c>
      <c r="N12" s="2">
        <v>37</v>
      </c>
      <c r="O12" s="2">
        <v>1</v>
      </c>
      <c r="P12" s="2">
        <v>0</v>
      </c>
      <c r="Q12" s="2">
        <v>1</v>
      </c>
      <c r="R12" s="2">
        <v>0</v>
      </c>
      <c r="S12" s="2">
        <v>1</v>
      </c>
      <c r="T12" s="2">
        <v>0</v>
      </c>
      <c r="U12" s="2">
        <v>1</v>
      </c>
      <c r="V12" s="2">
        <v>0</v>
      </c>
      <c r="W12" s="2">
        <v>10</v>
      </c>
      <c r="X12" s="2">
        <v>5</v>
      </c>
      <c r="Y12" s="2">
        <v>0</v>
      </c>
      <c r="Z12" s="2">
        <v>1</v>
      </c>
      <c r="AA12" s="2">
        <v>0</v>
      </c>
      <c r="AB12" s="2">
        <v>1</v>
      </c>
      <c r="AC12" s="2">
        <v>0</v>
      </c>
      <c r="AD12" s="2">
        <v>1</v>
      </c>
      <c r="AE12" s="2">
        <v>0</v>
      </c>
      <c r="AF12" s="3">
        <v>1</v>
      </c>
      <c r="AG12" s="2">
        <f t="shared" si="0"/>
        <v>1</v>
      </c>
      <c r="AH12" s="16">
        <f t="shared" si="1"/>
        <v>1</v>
      </c>
      <c r="AI12" s="2">
        <f t="shared" si="2"/>
        <v>1</v>
      </c>
      <c r="AJ12" s="2">
        <f t="shared" si="3"/>
        <v>56</v>
      </c>
      <c r="AK12" s="2">
        <f t="shared" si="4"/>
        <v>0</v>
      </c>
      <c r="AL12" s="2">
        <v>0</v>
      </c>
      <c r="AM12" s="17">
        <f t="shared" si="5"/>
        <v>1.7543859649122806E-2</v>
      </c>
      <c r="AN12" s="17">
        <f t="shared" si="6"/>
        <v>1.7543859649122806E-2</v>
      </c>
      <c r="AO12" s="16">
        <f t="shared" si="7"/>
        <v>1</v>
      </c>
      <c r="AP12" s="17">
        <f t="shared" si="8"/>
        <v>3.4482758620689655E-2</v>
      </c>
      <c r="AQ12" s="2">
        <f t="shared" si="9"/>
        <v>1</v>
      </c>
      <c r="AR12" s="16">
        <f t="shared" si="10"/>
        <v>1</v>
      </c>
      <c r="AS12" s="2">
        <f t="shared" si="11"/>
        <v>1</v>
      </c>
      <c r="AT12" s="2">
        <f t="shared" si="12"/>
        <v>56</v>
      </c>
      <c r="AU12" s="2">
        <f t="shared" si="13"/>
        <v>0</v>
      </c>
      <c r="AV12" s="2">
        <v>0</v>
      </c>
      <c r="AW12" s="17">
        <f t="shared" si="14"/>
        <v>1.7543859649122806E-2</v>
      </c>
      <c r="AX12" s="17">
        <f t="shared" si="15"/>
        <v>1.7543859649122806E-2</v>
      </c>
      <c r="AY12" s="16">
        <f t="shared" si="16"/>
        <v>1</v>
      </c>
      <c r="AZ12" s="17">
        <f t="shared" si="17"/>
        <v>3.4482758620689655E-2</v>
      </c>
      <c r="BA12" s="2">
        <f t="shared" si="18"/>
        <v>1</v>
      </c>
      <c r="BB12" s="16">
        <f t="shared" si="19"/>
        <v>1</v>
      </c>
      <c r="BC12" s="2">
        <f t="shared" si="20"/>
        <v>1</v>
      </c>
      <c r="BD12" s="2">
        <f t="shared" si="21"/>
        <v>36</v>
      </c>
      <c r="BE12" s="2">
        <f t="shared" si="22"/>
        <v>0</v>
      </c>
      <c r="BF12" s="2">
        <v>0</v>
      </c>
      <c r="BG12" s="17">
        <f t="shared" si="23"/>
        <v>2.7027027027027029E-2</v>
      </c>
      <c r="BH12" s="17">
        <f t="shared" si="24"/>
        <v>2.7027027027027029E-2</v>
      </c>
      <c r="BI12" s="16">
        <f t="shared" si="25"/>
        <v>1</v>
      </c>
      <c r="BJ12" s="17">
        <f t="shared" si="26"/>
        <v>5.2631578947368425E-2</v>
      </c>
      <c r="BK12" s="2">
        <f t="shared" si="27"/>
        <v>1</v>
      </c>
      <c r="BL12" s="16">
        <f t="shared" si="28"/>
        <v>1</v>
      </c>
      <c r="BM12" s="2">
        <f t="shared" si="29"/>
        <v>1</v>
      </c>
      <c r="BN12" s="2">
        <f t="shared" si="30"/>
        <v>36</v>
      </c>
      <c r="BO12" s="2">
        <f t="shared" si="31"/>
        <v>0</v>
      </c>
      <c r="BP12" s="2">
        <v>0</v>
      </c>
      <c r="BQ12" s="17">
        <f t="shared" si="32"/>
        <v>2.7027027027027029E-2</v>
      </c>
      <c r="BR12" s="17">
        <f t="shared" si="33"/>
        <v>2.7027027027027029E-2</v>
      </c>
      <c r="BS12" s="16">
        <f t="shared" si="34"/>
        <v>1</v>
      </c>
      <c r="BT12" s="17">
        <f t="shared" si="35"/>
        <v>5.2631578947368425E-2</v>
      </c>
      <c r="BU12" s="2">
        <f t="shared" si="36"/>
        <v>0</v>
      </c>
      <c r="BV12" s="16">
        <f t="shared" si="37"/>
        <v>0</v>
      </c>
      <c r="BW12" s="2">
        <f t="shared" si="38"/>
        <v>0</v>
      </c>
      <c r="BX12" s="2">
        <f t="shared" si="39"/>
        <v>10</v>
      </c>
      <c r="BY12" s="2">
        <f t="shared" si="40"/>
        <v>1</v>
      </c>
      <c r="BZ12" s="2">
        <v>0</v>
      </c>
      <c r="CA12" s="17">
        <f t="shared" si="41"/>
        <v>0</v>
      </c>
      <c r="CB12" s="17">
        <f t="shared" si="42"/>
        <v>0</v>
      </c>
      <c r="CC12" s="16">
        <f t="shared" si="43"/>
        <v>0</v>
      </c>
      <c r="CD12" s="17">
        <f t="shared" si="44"/>
        <v>0</v>
      </c>
      <c r="CE12" s="2">
        <f t="shared" si="45"/>
        <v>0</v>
      </c>
      <c r="CF12" s="16">
        <f t="shared" si="46"/>
        <v>0</v>
      </c>
      <c r="CG12" s="2">
        <f t="shared" si="47"/>
        <v>0</v>
      </c>
      <c r="CH12" s="2">
        <f t="shared" si="48"/>
        <v>10</v>
      </c>
      <c r="CI12" s="2">
        <f t="shared" si="49"/>
        <v>1</v>
      </c>
      <c r="CJ12" s="2">
        <v>0</v>
      </c>
      <c r="CK12" s="17">
        <f t="shared" si="50"/>
        <v>0</v>
      </c>
      <c r="CL12" s="17">
        <f t="shared" si="51"/>
        <v>0</v>
      </c>
      <c r="CM12" s="16">
        <f t="shared" si="52"/>
        <v>0</v>
      </c>
      <c r="CN12" s="17">
        <f t="shared" si="53"/>
        <v>0</v>
      </c>
      <c r="CO12" s="2">
        <f t="shared" si="54"/>
        <v>0</v>
      </c>
      <c r="CP12" s="16">
        <f t="shared" si="55"/>
        <v>0</v>
      </c>
      <c r="CQ12" s="2">
        <f t="shared" si="56"/>
        <v>0</v>
      </c>
      <c r="CR12" s="2">
        <f t="shared" si="57"/>
        <v>5</v>
      </c>
      <c r="CS12" s="2">
        <f t="shared" si="58"/>
        <v>1</v>
      </c>
      <c r="CT12" s="2">
        <v>0</v>
      </c>
      <c r="CU12" s="17">
        <f t="shared" si="59"/>
        <v>0</v>
      </c>
      <c r="CV12" s="17">
        <f t="shared" si="60"/>
        <v>0</v>
      </c>
      <c r="CW12" s="16">
        <f t="shared" si="61"/>
        <v>0</v>
      </c>
      <c r="CX12" s="17">
        <f t="shared" si="62"/>
        <v>0</v>
      </c>
      <c r="CY12" s="2">
        <f t="shared" si="63"/>
        <v>0</v>
      </c>
      <c r="CZ12" s="16">
        <f t="shared" si="64"/>
        <v>0</v>
      </c>
      <c r="DA12" s="2">
        <f t="shared" si="65"/>
        <v>0</v>
      </c>
      <c r="DB12" s="2">
        <f t="shared" si="66"/>
        <v>5</v>
      </c>
      <c r="DC12" s="2">
        <f t="shared" si="67"/>
        <v>1</v>
      </c>
      <c r="DD12" s="2">
        <v>0</v>
      </c>
      <c r="DE12" s="17">
        <f t="shared" si="68"/>
        <v>0</v>
      </c>
      <c r="DF12" s="17">
        <f t="shared" si="69"/>
        <v>0</v>
      </c>
      <c r="DG12" s="16">
        <f t="shared" si="70"/>
        <v>0</v>
      </c>
      <c r="DH12" s="17">
        <f t="shared" si="71"/>
        <v>0</v>
      </c>
      <c r="DJ12" t="s">
        <v>7294</v>
      </c>
    </row>
    <row r="13" spans="1:114" x14ac:dyDescent="0.35">
      <c r="A13" s="9">
        <v>2019000169</v>
      </c>
      <c r="B13" s="2" t="s">
        <v>46</v>
      </c>
      <c r="C13" s="2" t="s">
        <v>47</v>
      </c>
      <c r="D13" s="2"/>
      <c r="E13" s="2" t="s">
        <v>48</v>
      </c>
      <c r="F13" s="2">
        <v>1</v>
      </c>
      <c r="G13" s="2" t="s">
        <v>160</v>
      </c>
      <c r="H13" s="2" t="s">
        <v>161</v>
      </c>
      <c r="I13" s="2" t="s">
        <v>162</v>
      </c>
      <c r="J13" s="3" t="s">
        <v>163</v>
      </c>
      <c r="K13" s="9">
        <v>1</v>
      </c>
      <c r="L13" s="2">
        <v>1</v>
      </c>
      <c r="M13" s="2">
        <v>64</v>
      </c>
      <c r="N13" s="2">
        <v>45</v>
      </c>
      <c r="O13" s="2">
        <v>0</v>
      </c>
      <c r="P13" s="2">
        <v>1</v>
      </c>
      <c r="Q13" s="2">
        <v>1</v>
      </c>
      <c r="R13" s="2">
        <v>0</v>
      </c>
      <c r="S13" s="2">
        <v>0</v>
      </c>
      <c r="T13" s="2">
        <v>1</v>
      </c>
      <c r="U13" s="2">
        <v>1</v>
      </c>
      <c r="V13" s="2">
        <v>0</v>
      </c>
      <c r="W13" s="2">
        <v>17</v>
      </c>
      <c r="X13" s="2">
        <v>9</v>
      </c>
      <c r="Y13" s="2">
        <v>0</v>
      </c>
      <c r="Z13" s="2">
        <v>1</v>
      </c>
      <c r="AA13" s="2">
        <v>1</v>
      </c>
      <c r="AB13" s="2">
        <v>0</v>
      </c>
      <c r="AC13" s="2">
        <v>0</v>
      </c>
      <c r="AD13" s="2">
        <v>1</v>
      </c>
      <c r="AE13" s="2">
        <v>1</v>
      </c>
      <c r="AF13" s="3">
        <v>0</v>
      </c>
      <c r="AG13" s="2">
        <f t="shared" si="0"/>
        <v>0</v>
      </c>
      <c r="AH13" s="16">
        <f t="shared" si="1"/>
        <v>0</v>
      </c>
      <c r="AI13" s="2">
        <f t="shared" si="2"/>
        <v>0</v>
      </c>
      <c r="AJ13" s="2">
        <f t="shared" si="3"/>
        <v>64</v>
      </c>
      <c r="AK13" s="2">
        <f t="shared" si="4"/>
        <v>1</v>
      </c>
      <c r="AL13" s="2">
        <v>0</v>
      </c>
      <c r="AM13" s="17">
        <f t="shared" si="5"/>
        <v>0</v>
      </c>
      <c r="AN13" s="17">
        <f t="shared" si="6"/>
        <v>0</v>
      </c>
      <c r="AO13" s="16">
        <f t="shared" si="7"/>
        <v>0</v>
      </c>
      <c r="AP13" s="17">
        <f t="shared" si="8"/>
        <v>0</v>
      </c>
      <c r="AQ13" s="2">
        <f t="shared" si="9"/>
        <v>0</v>
      </c>
      <c r="AR13" s="16">
        <f t="shared" si="10"/>
        <v>0</v>
      </c>
      <c r="AS13" s="2">
        <f t="shared" si="11"/>
        <v>0</v>
      </c>
      <c r="AT13" s="2">
        <f t="shared" si="12"/>
        <v>64</v>
      </c>
      <c r="AU13" s="2">
        <f t="shared" si="13"/>
        <v>1</v>
      </c>
      <c r="AV13" s="2">
        <v>0</v>
      </c>
      <c r="AW13" s="17">
        <f t="shared" si="14"/>
        <v>0</v>
      </c>
      <c r="AX13" s="17">
        <f t="shared" si="15"/>
        <v>0</v>
      </c>
      <c r="AY13" s="16">
        <f t="shared" si="16"/>
        <v>0</v>
      </c>
      <c r="AZ13" s="17">
        <f t="shared" si="17"/>
        <v>0</v>
      </c>
      <c r="BA13" s="2">
        <f t="shared" si="18"/>
        <v>1</v>
      </c>
      <c r="BB13" s="16">
        <f t="shared" si="19"/>
        <v>1</v>
      </c>
      <c r="BC13" s="2">
        <f t="shared" si="20"/>
        <v>1</v>
      </c>
      <c r="BD13" s="2">
        <f t="shared" si="21"/>
        <v>44</v>
      </c>
      <c r="BE13" s="2">
        <f t="shared" si="22"/>
        <v>0</v>
      </c>
      <c r="BF13" s="2">
        <v>0</v>
      </c>
      <c r="BG13" s="17">
        <f t="shared" si="23"/>
        <v>2.2222222222222223E-2</v>
      </c>
      <c r="BH13" s="17">
        <f t="shared" si="24"/>
        <v>2.2222222222222223E-2</v>
      </c>
      <c r="BI13" s="16">
        <f t="shared" si="25"/>
        <v>1</v>
      </c>
      <c r="BJ13" s="17">
        <f t="shared" si="26"/>
        <v>4.3478260869565223E-2</v>
      </c>
      <c r="BK13" s="2">
        <f t="shared" si="27"/>
        <v>1</v>
      </c>
      <c r="BL13" s="16">
        <f t="shared" si="28"/>
        <v>1</v>
      </c>
      <c r="BM13" s="2">
        <f t="shared" si="29"/>
        <v>1</v>
      </c>
      <c r="BN13" s="2">
        <f t="shared" si="30"/>
        <v>44</v>
      </c>
      <c r="BO13" s="2">
        <f t="shared" si="31"/>
        <v>0</v>
      </c>
      <c r="BP13" s="2">
        <v>0</v>
      </c>
      <c r="BQ13" s="17">
        <f t="shared" si="32"/>
        <v>2.2222222222222223E-2</v>
      </c>
      <c r="BR13" s="17">
        <f t="shared" si="33"/>
        <v>2.2222222222222223E-2</v>
      </c>
      <c r="BS13" s="16">
        <f t="shared" si="34"/>
        <v>1</v>
      </c>
      <c r="BT13" s="17">
        <f t="shared" si="35"/>
        <v>4.3478260869565223E-2</v>
      </c>
      <c r="BU13" s="2">
        <f t="shared" si="36"/>
        <v>0</v>
      </c>
      <c r="BV13" s="16">
        <f t="shared" si="37"/>
        <v>0</v>
      </c>
      <c r="BW13" s="2">
        <f t="shared" si="38"/>
        <v>0</v>
      </c>
      <c r="BX13" s="2">
        <f t="shared" si="39"/>
        <v>17</v>
      </c>
      <c r="BY13" s="2">
        <f t="shared" si="40"/>
        <v>1</v>
      </c>
      <c r="BZ13" s="2">
        <v>0</v>
      </c>
      <c r="CA13" s="17">
        <f t="shared" si="41"/>
        <v>0</v>
      </c>
      <c r="CB13" s="17">
        <f t="shared" si="42"/>
        <v>0</v>
      </c>
      <c r="CC13" s="16">
        <f t="shared" si="43"/>
        <v>0</v>
      </c>
      <c r="CD13" s="17">
        <f t="shared" si="44"/>
        <v>0</v>
      </c>
      <c r="CE13" s="2">
        <f t="shared" si="45"/>
        <v>0</v>
      </c>
      <c r="CF13" s="16">
        <f t="shared" si="46"/>
        <v>0</v>
      </c>
      <c r="CG13" s="2">
        <f t="shared" si="47"/>
        <v>0</v>
      </c>
      <c r="CH13" s="2">
        <f t="shared" si="48"/>
        <v>17</v>
      </c>
      <c r="CI13" s="2">
        <f t="shared" si="49"/>
        <v>1</v>
      </c>
      <c r="CJ13" s="2">
        <v>0</v>
      </c>
      <c r="CK13" s="17">
        <f>CG13/(SUM(CG13:CI13))</f>
        <v>0</v>
      </c>
      <c r="CL13" s="17">
        <f>CG13/(SUM(CG13:CH13))</f>
        <v>0</v>
      </c>
      <c r="CM13" s="16">
        <f>CG13/(CG13+CI13)</f>
        <v>0</v>
      </c>
      <c r="CN13" s="17">
        <f>IFERROR((2*CL13*CM13)/(CL13+CM13),0)</f>
        <v>0</v>
      </c>
      <c r="CO13" s="2">
        <f t="shared" si="54"/>
        <v>1</v>
      </c>
      <c r="CP13" s="16">
        <f t="shared" si="55"/>
        <v>1</v>
      </c>
      <c r="CQ13" s="2">
        <f t="shared" si="56"/>
        <v>1</v>
      </c>
      <c r="CR13" s="2">
        <f t="shared" si="57"/>
        <v>8</v>
      </c>
      <c r="CS13" s="2">
        <f>1-CO13</f>
        <v>0</v>
      </c>
      <c r="CT13" s="2">
        <v>0</v>
      </c>
      <c r="CU13" s="17">
        <f t="shared" si="59"/>
        <v>0.1111111111111111</v>
      </c>
      <c r="CV13" s="17">
        <f t="shared" si="60"/>
        <v>0.1111111111111111</v>
      </c>
      <c r="CW13" s="16">
        <f t="shared" si="61"/>
        <v>1</v>
      </c>
      <c r="CX13" s="17">
        <f t="shared" si="62"/>
        <v>0.19999999999999998</v>
      </c>
      <c r="CY13" s="2">
        <f t="shared" si="63"/>
        <v>1</v>
      </c>
      <c r="CZ13" s="16">
        <f t="shared" si="64"/>
        <v>1</v>
      </c>
      <c r="DA13" s="2">
        <f t="shared" si="65"/>
        <v>1</v>
      </c>
      <c r="DB13" s="2">
        <f t="shared" si="66"/>
        <v>8</v>
      </c>
      <c r="DC13" s="2">
        <f t="shared" si="67"/>
        <v>0</v>
      </c>
      <c r="DD13" s="2">
        <v>0</v>
      </c>
      <c r="DE13" s="17">
        <f t="shared" si="68"/>
        <v>0.1111111111111111</v>
      </c>
      <c r="DF13" s="17">
        <f t="shared" si="69"/>
        <v>0.1111111111111111</v>
      </c>
      <c r="DG13" s="16">
        <f t="shared" si="70"/>
        <v>1</v>
      </c>
      <c r="DH13" s="17">
        <f t="shared" si="71"/>
        <v>0.19999999999999998</v>
      </c>
      <c r="DJ13" t="s">
        <v>7294</v>
      </c>
    </row>
    <row r="14" spans="1:114" x14ac:dyDescent="0.35">
      <c r="A14" s="8">
        <v>2019000190</v>
      </c>
      <c r="B14" s="1" t="s">
        <v>49</v>
      </c>
      <c r="C14" s="1" t="s">
        <v>50</v>
      </c>
      <c r="D14" s="1" t="s">
        <v>51</v>
      </c>
      <c r="E14" s="1" t="s">
        <v>164</v>
      </c>
      <c r="F14" s="1">
        <v>1</v>
      </c>
      <c r="G14" s="1" t="s">
        <v>165</v>
      </c>
      <c r="H14" s="1" t="s">
        <v>166</v>
      </c>
      <c r="I14" s="1" t="s">
        <v>167</v>
      </c>
      <c r="J14" s="3" t="s">
        <v>168</v>
      </c>
      <c r="K14" s="9">
        <v>2</v>
      </c>
      <c r="L14" s="2">
        <v>1</v>
      </c>
      <c r="M14" s="2">
        <v>66</v>
      </c>
      <c r="N14" s="2">
        <v>48</v>
      </c>
      <c r="O14" s="2">
        <v>0</v>
      </c>
      <c r="P14" s="2">
        <v>1</v>
      </c>
      <c r="Q14" s="2">
        <v>1</v>
      </c>
      <c r="R14" s="2">
        <v>0</v>
      </c>
      <c r="S14" s="2">
        <v>1</v>
      </c>
      <c r="T14" s="2">
        <v>1</v>
      </c>
      <c r="U14" s="2">
        <v>1</v>
      </c>
      <c r="V14" s="2">
        <v>0</v>
      </c>
      <c r="W14" s="2">
        <v>14</v>
      </c>
      <c r="X14" s="2">
        <v>10</v>
      </c>
      <c r="Y14" s="2">
        <v>0</v>
      </c>
      <c r="Z14" s="2">
        <v>1</v>
      </c>
      <c r="AA14" s="2">
        <v>1</v>
      </c>
      <c r="AB14" s="2">
        <v>0</v>
      </c>
      <c r="AC14" s="2">
        <v>1</v>
      </c>
      <c r="AD14" s="2">
        <v>1</v>
      </c>
      <c r="AE14" s="2">
        <v>1</v>
      </c>
      <c r="AF14" s="3">
        <v>0</v>
      </c>
      <c r="AG14" s="2">
        <f t="shared" si="0"/>
        <v>0</v>
      </c>
      <c r="AH14" s="16">
        <f t="shared" si="1"/>
        <v>0</v>
      </c>
      <c r="AI14" s="2">
        <f t="shared" si="2"/>
        <v>0</v>
      </c>
      <c r="AJ14" s="2">
        <f t="shared" si="3"/>
        <v>66</v>
      </c>
      <c r="AK14" s="2">
        <f t="shared" si="4"/>
        <v>1</v>
      </c>
      <c r="AL14" s="2">
        <v>0</v>
      </c>
      <c r="AM14" s="17">
        <f t="shared" si="5"/>
        <v>0</v>
      </c>
      <c r="AN14" s="17">
        <f t="shared" si="6"/>
        <v>0</v>
      </c>
      <c r="AO14" s="16">
        <f t="shared" si="7"/>
        <v>0</v>
      </c>
      <c r="AP14" s="17">
        <f t="shared" si="8"/>
        <v>0</v>
      </c>
      <c r="AQ14" s="2">
        <f t="shared" si="9"/>
        <v>1</v>
      </c>
      <c r="AR14" s="16">
        <f t="shared" si="10"/>
        <v>0.5</v>
      </c>
      <c r="AS14" s="2">
        <f t="shared" si="11"/>
        <v>1</v>
      </c>
      <c r="AT14" s="2">
        <f t="shared" si="12"/>
        <v>65</v>
      </c>
      <c r="AU14" s="2">
        <f t="shared" si="13"/>
        <v>1</v>
      </c>
      <c r="AV14" s="2">
        <v>0</v>
      </c>
      <c r="AW14" s="17">
        <f t="shared" si="14"/>
        <v>1.4925373134328358E-2</v>
      </c>
      <c r="AX14" s="17">
        <f t="shared" si="15"/>
        <v>1.5151515151515152E-2</v>
      </c>
      <c r="AY14" s="16">
        <f t="shared" si="16"/>
        <v>0.5</v>
      </c>
      <c r="AZ14" s="17">
        <f t="shared" si="17"/>
        <v>2.9411764705882356E-2</v>
      </c>
      <c r="BA14" s="2">
        <f t="shared" si="18"/>
        <v>1</v>
      </c>
      <c r="BB14" s="16">
        <f t="shared" si="19"/>
        <v>1</v>
      </c>
      <c r="BC14" s="2">
        <f t="shared" si="20"/>
        <v>1</v>
      </c>
      <c r="BD14" s="2">
        <f t="shared" si="21"/>
        <v>47</v>
      </c>
      <c r="BE14" s="2">
        <f t="shared" si="22"/>
        <v>0</v>
      </c>
      <c r="BF14" s="2">
        <v>0</v>
      </c>
      <c r="BG14" s="17">
        <f t="shared" si="23"/>
        <v>2.0833333333333332E-2</v>
      </c>
      <c r="BH14" s="17">
        <f t="shared" si="24"/>
        <v>2.0833333333333332E-2</v>
      </c>
      <c r="BI14" s="16">
        <f t="shared" si="25"/>
        <v>1</v>
      </c>
      <c r="BJ14" s="17">
        <f t="shared" si="26"/>
        <v>4.0816326530612249E-2</v>
      </c>
      <c r="BK14" s="2">
        <f t="shared" si="27"/>
        <v>1</v>
      </c>
      <c r="BL14" s="16">
        <f t="shared" si="28"/>
        <v>1</v>
      </c>
      <c r="BM14" s="2">
        <f t="shared" si="29"/>
        <v>1</v>
      </c>
      <c r="BN14" s="2">
        <f t="shared" si="30"/>
        <v>47</v>
      </c>
      <c r="BO14" s="2">
        <f t="shared" si="31"/>
        <v>0</v>
      </c>
      <c r="BP14" s="2">
        <v>0</v>
      </c>
      <c r="BQ14" s="17">
        <f t="shared" si="32"/>
        <v>2.0833333333333332E-2</v>
      </c>
      <c r="BR14" s="17">
        <f t="shared" si="33"/>
        <v>2.0833333333333332E-2</v>
      </c>
      <c r="BS14" s="16">
        <f t="shared" si="34"/>
        <v>1</v>
      </c>
      <c r="BT14" s="17">
        <f t="shared" si="35"/>
        <v>4.0816326530612249E-2</v>
      </c>
      <c r="BU14" s="2">
        <f t="shared" si="36"/>
        <v>0</v>
      </c>
      <c r="BV14" s="16">
        <f t="shared" si="37"/>
        <v>0</v>
      </c>
      <c r="BW14" s="2">
        <f t="shared" si="38"/>
        <v>0</v>
      </c>
      <c r="BX14" s="2">
        <f t="shared" si="39"/>
        <v>14</v>
      </c>
      <c r="BY14" s="2">
        <f t="shared" si="40"/>
        <v>1</v>
      </c>
      <c r="BZ14" s="2">
        <v>0</v>
      </c>
      <c r="CA14" s="17">
        <f t="shared" si="41"/>
        <v>0</v>
      </c>
      <c r="CB14" s="17">
        <f t="shared" si="42"/>
        <v>0</v>
      </c>
      <c r="CC14" s="16">
        <f t="shared" si="43"/>
        <v>0</v>
      </c>
      <c r="CD14" s="17">
        <f t="shared" si="44"/>
        <v>0</v>
      </c>
      <c r="CE14" s="2">
        <f t="shared" si="45"/>
        <v>1</v>
      </c>
      <c r="CF14" s="16">
        <f t="shared" si="46"/>
        <v>0.5</v>
      </c>
      <c r="CG14" s="2">
        <f t="shared" si="47"/>
        <v>1</v>
      </c>
      <c r="CH14" s="2">
        <f t="shared" si="48"/>
        <v>13</v>
      </c>
      <c r="CI14" s="2">
        <f t="shared" si="49"/>
        <v>1</v>
      </c>
      <c r="CJ14" s="2">
        <v>0</v>
      </c>
      <c r="CK14" s="17">
        <f t="shared" si="50"/>
        <v>6.6666666666666666E-2</v>
      </c>
      <c r="CL14" s="17">
        <f t="shared" si="51"/>
        <v>7.1428571428571425E-2</v>
      </c>
      <c r="CM14" s="16">
        <f t="shared" si="52"/>
        <v>0.5</v>
      </c>
      <c r="CN14" s="17">
        <f t="shared" si="53"/>
        <v>0.125</v>
      </c>
      <c r="CO14" s="2">
        <f t="shared" si="54"/>
        <v>1</v>
      </c>
      <c r="CP14" s="16">
        <f t="shared" si="55"/>
        <v>1</v>
      </c>
      <c r="CQ14" s="2">
        <f t="shared" si="56"/>
        <v>1</v>
      </c>
      <c r="CR14" s="2">
        <f t="shared" si="57"/>
        <v>9</v>
      </c>
      <c r="CS14" s="2">
        <f t="shared" si="58"/>
        <v>0</v>
      </c>
      <c r="CT14" s="2">
        <v>0</v>
      </c>
      <c r="CU14" s="17">
        <f t="shared" si="59"/>
        <v>0.1</v>
      </c>
      <c r="CV14" s="17">
        <f t="shared" si="60"/>
        <v>0.1</v>
      </c>
      <c r="CW14" s="16">
        <f t="shared" si="61"/>
        <v>1</v>
      </c>
      <c r="CX14" s="17">
        <f t="shared" si="62"/>
        <v>0.18181818181818182</v>
      </c>
      <c r="CY14" s="2">
        <f t="shared" si="63"/>
        <v>1</v>
      </c>
      <c r="CZ14" s="16">
        <f t="shared" si="64"/>
        <v>1</v>
      </c>
      <c r="DA14" s="2">
        <f t="shared" si="65"/>
        <v>1</v>
      </c>
      <c r="DB14" s="2">
        <f t="shared" si="66"/>
        <v>9</v>
      </c>
      <c r="DC14" s="2">
        <f t="shared" si="67"/>
        <v>0</v>
      </c>
      <c r="DD14" s="2">
        <v>0</v>
      </c>
      <c r="DE14" s="17">
        <f t="shared" si="68"/>
        <v>0.1</v>
      </c>
      <c r="DF14" s="17">
        <f t="shared" si="69"/>
        <v>0.1</v>
      </c>
      <c r="DG14" s="16">
        <f t="shared" si="70"/>
        <v>1</v>
      </c>
      <c r="DH14" s="17">
        <f t="shared" si="71"/>
        <v>0.18181818181818182</v>
      </c>
      <c r="DJ14" t="s">
        <v>7294</v>
      </c>
    </row>
    <row r="15" spans="1:114" x14ac:dyDescent="0.35">
      <c r="A15" s="9">
        <v>2019000203</v>
      </c>
      <c r="B15" s="2" t="s">
        <v>49</v>
      </c>
      <c r="C15" s="2" t="s">
        <v>50</v>
      </c>
      <c r="D15" s="2"/>
      <c r="E15" s="2" t="s">
        <v>169</v>
      </c>
      <c r="F15" s="2">
        <v>1</v>
      </c>
      <c r="G15" s="2" t="s">
        <v>170</v>
      </c>
      <c r="H15" s="2" t="s">
        <v>171</v>
      </c>
      <c r="I15" s="2" t="s">
        <v>172</v>
      </c>
      <c r="J15" s="3" t="s">
        <v>173</v>
      </c>
      <c r="K15" s="9">
        <v>1</v>
      </c>
      <c r="L15" s="2">
        <v>1</v>
      </c>
      <c r="M15" s="2">
        <v>52</v>
      </c>
      <c r="N15" s="2">
        <v>31</v>
      </c>
      <c r="O15" s="2">
        <v>0</v>
      </c>
      <c r="P15" s="2">
        <v>1</v>
      </c>
      <c r="Q15" s="2">
        <v>1</v>
      </c>
      <c r="R15" s="2">
        <v>0</v>
      </c>
      <c r="S15" s="2">
        <v>0</v>
      </c>
      <c r="T15" s="2">
        <v>1</v>
      </c>
      <c r="U15" s="2">
        <v>1</v>
      </c>
      <c r="V15" s="2">
        <v>0</v>
      </c>
      <c r="W15" s="2">
        <v>16</v>
      </c>
      <c r="X15" s="2">
        <v>13</v>
      </c>
      <c r="Y15" s="2">
        <v>0</v>
      </c>
      <c r="Z15" s="2">
        <v>1</v>
      </c>
      <c r="AA15" s="2">
        <v>1</v>
      </c>
      <c r="AB15" s="2">
        <v>0</v>
      </c>
      <c r="AC15" s="2">
        <v>0</v>
      </c>
      <c r="AD15" s="2">
        <v>1</v>
      </c>
      <c r="AE15" s="2">
        <v>1</v>
      </c>
      <c r="AF15" s="3">
        <v>0</v>
      </c>
      <c r="AG15" s="2">
        <f t="shared" si="0"/>
        <v>0</v>
      </c>
      <c r="AH15" s="16">
        <f t="shared" si="1"/>
        <v>0</v>
      </c>
      <c r="AI15" s="2">
        <f t="shared" si="2"/>
        <v>0</v>
      </c>
      <c r="AJ15" s="2">
        <f t="shared" si="3"/>
        <v>52</v>
      </c>
      <c r="AK15" s="2">
        <f t="shared" si="4"/>
        <v>1</v>
      </c>
      <c r="AL15" s="2">
        <v>0</v>
      </c>
      <c r="AM15" s="17">
        <f t="shared" si="5"/>
        <v>0</v>
      </c>
      <c r="AN15" s="17">
        <f t="shared" si="6"/>
        <v>0</v>
      </c>
      <c r="AO15" s="16">
        <f t="shared" si="7"/>
        <v>0</v>
      </c>
      <c r="AP15" s="17">
        <f t="shared" si="8"/>
        <v>0</v>
      </c>
      <c r="AQ15" s="2">
        <f t="shared" si="9"/>
        <v>0</v>
      </c>
      <c r="AR15" s="16">
        <f t="shared" si="10"/>
        <v>0</v>
      </c>
      <c r="AS15" s="2">
        <f t="shared" si="11"/>
        <v>0</v>
      </c>
      <c r="AT15" s="2">
        <f t="shared" si="12"/>
        <v>52</v>
      </c>
      <c r="AU15" s="2">
        <f t="shared" si="13"/>
        <v>1</v>
      </c>
      <c r="AV15" s="2">
        <v>0</v>
      </c>
      <c r="AW15" s="17">
        <f t="shared" si="14"/>
        <v>0</v>
      </c>
      <c r="AX15" s="17">
        <f t="shared" si="15"/>
        <v>0</v>
      </c>
      <c r="AY15" s="16">
        <f t="shared" si="16"/>
        <v>0</v>
      </c>
      <c r="AZ15" s="17">
        <f t="shared" si="17"/>
        <v>0</v>
      </c>
      <c r="BA15" s="2">
        <f t="shared" si="18"/>
        <v>1</v>
      </c>
      <c r="BB15" s="16">
        <f t="shared" si="19"/>
        <v>1</v>
      </c>
      <c r="BC15" s="2">
        <f t="shared" si="20"/>
        <v>1</v>
      </c>
      <c r="BD15" s="2">
        <f t="shared" si="21"/>
        <v>30</v>
      </c>
      <c r="BE15" s="2">
        <f t="shared" si="22"/>
        <v>0</v>
      </c>
      <c r="BF15" s="2">
        <v>0</v>
      </c>
      <c r="BG15" s="17">
        <f t="shared" si="23"/>
        <v>3.2258064516129031E-2</v>
      </c>
      <c r="BH15" s="17">
        <f t="shared" si="24"/>
        <v>3.2258064516129031E-2</v>
      </c>
      <c r="BI15" s="16">
        <f t="shared" si="25"/>
        <v>1</v>
      </c>
      <c r="BJ15" s="17">
        <f t="shared" si="26"/>
        <v>6.25E-2</v>
      </c>
      <c r="BK15" s="2">
        <f t="shared" si="27"/>
        <v>1</v>
      </c>
      <c r="BL15" s="16">
        <f t="shared" si="28"/>
        <v>1</v>
      </c>
      <c r="BM15" s="2">
        <f t="shared" si="29"/>
        <v>1</v>
      </c>
      <c r="BN15" s="2">
        <f t="shared" si="30"/>
        <v>30</v>
      </c>
      <c r="BO15" s="2">
        <f t="shared" si="31"/>
        <v>0</v>
      </c>
      <c r="BP15" s="2">
        <v>0</v>
      </c>
      <c r="BQ15" s="17">
        <f t="shared" si="32"/>
        <v>3.2258064516129031E-2</v>
      </c>
      <c r="BR15" s="17">
        <f t="shared" si="33"/>
        <v>3.2258064516129031E-2</v>
      </c>
      <c r="BS15" s="16">
        <f t="shared" si="34"/>
        <v>1</v>
      </c>
      <c r="BT15" s="17">
        <f t="shared" si="35"/>
        <v>6.25E-2</v>
      </c>
      <c r="BU15" s="2">
        <f t="shared" si="36"/>
        <v>0</v>
      </c>
      <c r="BV15" s="16">
        <f t="shared" si="37"/>
        <v>0</v>
      </c>
      <c r="BW15" s="2">
        <f t="shared" si="38"/>
        <v>0</v>
      </c>
      <c r="BX15" s="2">
        <f t="shared" si="39"/>
        <v>16</v>
      </c>
      <c r="BY15" s="2">
        <f t="shared" si="40"/>
        <v>1</v>
      </c>
      <c r="BZ15" s="2">
        <v>0</v>
      </c>
      <c r="CA15" s="17">
        <f t="shared" si="41"/>
        <v>0</v>
      </c>
      <c r="CB15" s="17">
        <f t="shared" si="42"/>
        <v>0</v>
      </c>
      <c r="CC15" s="16">
        <f t="shared" si="43"/>
        <v>0</v>
      </c>
      <c r="CD15" s="17">
        <f t="shared" si="44"/>
        <v>0</v>
      </c>
      <c r="CE15" s="2">
        <f t="shared" si="45"/>
        <v>0</v>
      </c>
      <c r="CF15" s="16">
        <f t="shared" si="46"/>
        <v>0</v>
      </c>
      <c r="CG15" s="2">
        <f t="shared" si="47"/>
        <v>0</v>
      </c>
      <c r="CH15" s="2">
        <f t="shared" si="48"/>
        <v>16</v>
      </c>
      <c r="CI15" s="2">
        <f t="shared" si="49"/>
        <v>1</v>
      </c>
      <c r="CJ15" s="2">
        <v>0</v>
      </c>
      <c r="CK15" s="17">
        <f t="shared" si="50"/>
        <v>0</v>
      </c>
      <c r="CL15" s="17">
        <f t="shared" si="51"/>
        <v>0</v>
      </c>
      <c r="CM15" s="16">
        <f t="shared" si="52"/>
        <v>0</v>
      </c>
      <c r="CN15" s="17">
        <f t="shared" si="53"/>
        <v>0</v>
      </c>
      <c r="CO15" s="2">
        <f t="shared" si="54"/>
        <v>1</v>
      </c>
      <c r="CP15" s="16">
        <f t="shared" si="55"/>
        <v>1</v>
      </c>
      <c r="CQ15" s="2">
        <f t="shared" si="56"/>
        <v>1</v>
      </c>
      <c r="CR15" s="2">
        <f t="shared" si="57"/>
        <v>12</v>
      </c>
      <c r="CS15" s="2">
        <f t="shared" si="58"/>
        <v>0</v>
      </c>
      <c r="CT15" s="2">
        <v>0</v>
      </c>
      <c r="CU15" s="17">
        <f t="shared" si="59"/>
        <v>7.6923076923076927E-2</v>
      </c>
      <c r="CV15" s="17">
        <f t="shared" si="60"/>
        <v>7.6923076923076927E-2</v>
      </c>
      <c r="CW15" s="16">
        <f t="shared" si="61"/>
        <v>1</v>
      </c>
      <c r="CX15" s="17">
        <f t="shared" si="62"/>
        <v>0.14285714285714288</v>
      </c>
      <c r="CY15" s="2">
        <f t="shared" si="63"/>
        <v>1</v>
      </c>
      <c r="CZ15" s="16">
        <f t="shared" si="64"/>
        <v>1</v>
      </c>
      <c r="DA15" s="2">
        <f t="shared" si="65"/>
        <v>1</v>
      </c>
      <c r="DB15" s="2">
        <f t="shared" si="66"/>
        <v>12</v>
      </c>
      <c r="DC15" s="2">
        <f t="shared" si="67"/>
        <v>0</v>
      </c>
      <c r="DD15" s="2">
        <v>0</v>
      </c>
      <c r="DE15" s="17">
        <f t="shared" si="68"/>
        <v>7.6923076923076927E-2</v>
      </c>
      <c r="DF15" s="17">
        <f t="shared" si="69"/>
        <v>7.6923076923076927E-2</v>
      </c>
      <c r="DG15" s="16">
        <f t="shared" si="70"/>
        <v>1</v>
      </c>
      <c r="DH15" s="17">
        <f t="shared" si="71"/>
        <v>0.14285714285714288</v>
      </c>
      <c r="DJ15" t="s">
        <v>7294</v>
      </c>
    </row>
    <row r="16" spans="1:114" x14ac:dyDescent="0.35">
      <c r="A16" s="8">
        <v>2019000223</v>
      </c>
      <c r="B16" s="1" t="s">
        <v>49</v>
      </c>
      <c r="C16" s="1" t="s">
        <v>50</v>
      </c>
      <c r="D16" s="1"/>
      <c r="E16" s="1" t="s">
        <v>174</v>
      </c>
      <c r="F16" s="1">
        <v>1</v>
      </c>
      <c r="G16" s="1" t="s">
        <v>175</v>
      </c>
      <c r="H16" s="1" t="s">
        <v>176</v>
      </c>
      <c r="I16" s="1" t="s">
        <v>177</v>
      </c>
      <c r="J16" s="3" t="s">
        <v>178</v>
      </c>
      <c r="K16" s="9">
        <v>1</v>
      </c>
      <c r="L16" s="2">
        <v>1</v>
      </c>
      <c r="M16" s="2">
        <v>54</v>
      </c>
      <c r="N16" s="2">
        <v>37</v>
      </c>
      <c r="O16" s="2">
        <v>0</v>
      </c>
      <c r="P16" s="2">
        <v>1</v>
      </c>
      <c r="Q16" s="2">
        <v>1</v>
      </c>
      <c r="R16" s="2">
        <v>0</v>
      </c>
      <c r="S16" s="2">
        <v>0</v>
      </c>
      <c r="T16" s="2">
        <v>1</v>
      </c>
      <c r="U16" s="2">
        <v>1</v>
      </c>
      <c r="V16" s="2">
        <v>0</v>
      </c>
      <c r="W16" s="2">
        <v>13</v>
      </c>
      <c r="X16" s="2">
        <v>8</v>
      </c>
      <c r="Y16" s="2">
        <v>0</v>
      </c>
      <c r="Z16" s="2">
        <v>1</v>
      </c>
      <c r="AA16" s="2">
        <v>1</v>
      </c>
      <c r="AB16" s="2">
        <v>0</v>
      </c>
      <c r="AC16" s="2">
        <v>0</v>
      </c>
      <c r="AD16" s="2">
        <v>1</v>
      </c>
      <c r="AE16" s="2">
        <v>1</v>
      </c>
      <c r="AF16" s="3">
        <v>0</v>
      </c>
      <c r="AG16" s="2">
        <f t="shared" si="0"/>
        <v>0</v>
      </c>
      <c r="AH16" s="16">
        <f t="shared" si="1"/>
        <v>0</v>
      </c>
      <c r="AI16" s="2">
        <f t="shared" si="2"/>
        <v>0</v>
      </c>
      <c r="AJ16" s="2">
        <f t="shared" si="3"/>
        <v>54</v>
      </c>
      <c r="AK16" s="2">
        <f t="shared" si="4"/>
        <v>1</v>
      </c>
      <c r="AL16" s="2">
        <v>0</v>
      </c>
      <c r="AM16" s="17">
        <f t="shared" si="5"/>
        <v>0</v>
      </c>
      <c r="AN16" s="17">
        <f t="shared" si="6"/>
        <v>0</v>
      </c>
      <c r="AO16" s="16">
        <f t="shared" si="7"/>
        <v>0</v>
      </c>
      <c r="AP16" s="17">
        <f t="shared" si="8"/>
        <v>0</v>
      </c>
      <c r="AQ16" s="2">
        <f t="shared" si="9"/>
        <v>0</v>
      </c>
      <c r="AR16" s="16">
        <f t="shared" si="10"/>
        <v>0</v>
      </c>
      <c r="AS16" s="2">
        <f t="shared" si="11"/>
        <v>0</v>
      </c>
      <c r="AT16" s="2">
        <f t="shared" si="12"/>
        <v>54</v>
      </c>
      <c r="AU16" s="2">
        <f t="shared" si="13"/>
        <v>1</v>
      </c>
      <c r="AV16" s="2">
        <v>0</v>
      </c>
      <c r="AW16" s="17">
        <f t="shared" si="14"/>
        <v>0</v>
      </c>
      <c r="AX16" s="17">
        <f t="shared" si="15"/>
        <v>0</v>
      </c>
      <c r="AY16" s="16">
        <f t="shared" si="16"/>
        <v>0</v>
      </c>
      <c r="AZ16" s="17">
        <f t="shared" si="17"/>
        <v>0</v>
      </c>
      <c r="BA16" s="2">
        <f t="shared" si="18"/>
        <v>1</v>
      </c>
      <c r="BB16" s="16">
        <f t="shared" si="19"/>
        <v>1</v>
      </c>
      <c r="BC16" s="2">
        <f t="shared" si="20"/>
        <v>1</v>
      </c>
      <c r="BD16" s="2">
        <f t="shared" si="21"/>
        <v>36</v>
      </c>
      <c r="BE16" s="2">
        <f t="shared" si="22"/>
        <v>0</v>
      </c>
      <c r="BF16" s="2">
        <v>0</v>
      </c>
      <c r="BG16" s="17">
        <f t="shared" si="23"/>
        <v>2.7027027027027029E-2</v>
      </c>
      <c r="BH16" s="17">
        <f t="shared" si="24"/>
        <v>2.7027027027027029E-2</v>
      </c>
      <c r="BI16" s="16">
        <f t="shared" si="25"/>
        <v>1</v>
      </c>
      <c r="BJ16" s="17">
        <f t="shared" si="26"/>
        <v>5.2631578947368425E-2</v>
      </c>
      <c r="BK16" s="2">
        <f t="shared" si="27"/>
        <v>1</v>
      </c>
      <c r="BL16" s="16">
        <f t="shared" si="28"/>
        <v>1</v>
      </c>
      <c r="BM16" s="2">
        <f t="shared" si="29"/>
        <v>1</v>
      </c>
      <c r="BN16" s="2">
        <f t="shared" si="30"/>
        <v>36</v>
      </c>
      <c r="BO16" s="2">
        <f t="shared" si="31"/>
        <v>0</v>
      </c>
      <c r="BP16" s="2">
        <v>0</v>
      </c>
      <c r="BQ16" s="17">
        <f t="shared" si="32"/>
        <v>2.7027027027027029E-2</v>
      </c>
      <c r="BR16" s="17">
        <f t="shared" si="33"/>
        <v>2.7027027027027029E-2</v>
      </c>
      <c r="BS16" s="16">
        <f t="shared" si="34"/>
        <v>1</v>
      </c>
      <c r="BT16" s="17">
        <f t="shared" si="35"/>
        <v>5.2631578947368425E-2</v>
      </c>
      <c r="BU16" s="2">
        <f t="shared" si="36"/>
        <v>0</v>
      </c>
      <c r="BV16" s="16">
        <f t="shared" si="37"/>
        <v>0</v>
      </c>
      <c r="BW16" s="2">
        <f t="shared" si="38"/>
        <v>0</v>
      </c>
      <c r="BX16" s="2">
        <f t="shared" si="39"/>
        <v>13</v>
      </c>
      <c r="BY16" s="2">
        <f t="shared" si="40"/>
        <v>1</v>
      </c>
      <c r="BZ16" s="2">
        <v>0</v>
      </c>
      <c r="CA16" s="17">
        <f t="shared" si="41"/>
        <v>0</v>
      </c>
      <c r="CB16" s="17">
        <f t="shared" si="42"/>
        <v>0</v>
      </c>
      <c r="CC16" s="16">
        <f t="shared" si="43"/>
        <v>0</v>
      </c>
      <c r="CD16" s="17">
        <f t="shared" si="44"/>
        <v>0</v>
      </c>
      <c r="CE16" s="2">
        <f t="shared" si="45"/>
        <v>0</v>
      </c>
      <c r="CF16" s="16">
        <f t="shared" si="46"/>
        <v>0</v>
      </c>
      <c r="CG16" s="2">
        <f t="shared" si="47"/>
        <v>0</v>
      </c>
      <c r="CH16" s="2">
        <f t="shared" si="48"/>
        <v>13</v>
      </c>
      <c r="CI16" s="2">
        <f t="shared" si="49"/>
        <v>1</v>
      </c>
      <c r="CJ16" s="2">
        <v>0</v>
      </c>
      <c r="CK16" s="17">
        <f t="shared" si="50"/>
        <v>0</v>
      </c>
      <c r="CL16" s="17">
        <f t="shared" si="51"/>
        <v>0</v>
      </c>
      <c r="CM16" s="16">
        <f t="shared" si="52"/>
        <v>0</v>
      </c>
      <c r="CN16" s="17">
        <f t="shared" si="53"/>
        <v>0</v>
      </c>
      <c r="CO16" s="2">
        <f t="shared" si="54"/>
        <v>1</v>
      </c>
      <c r="CP16" s="16">
        <f t="shared" si="55"/>
        <v>1</v>
      </c>
      <c r="CQ16" s="2">
        <f t="shared" si="56"/>
        <v>1</v>
      </c>
      <c r="CR16" s="2">
        <f t="shared" si="57"/>
        <v>7</v>
      </c>
      <c r="CS16" s="2">
        <f t="shared" si="58"/>
        <v>0</v>
      </c>
      <c r="CT16" s="2">
        <v>0</v>
      </c>
      <c r="CU16" s="17">
        <f t="shared" si="59"/>
        <v>0.125</v>
      </c>
      <c r="CV16" s="17">
        <f t="shared" si="60"/>
        <v>0.125</v>
      </c>
      <c r="CW16" s="16">
        <f t="shared" si="61"/>
        <v>1</v>
      </c>
      <c r="CX16" s="17">
        <f t="shared" si="62"/>
        <v>0.22222222222222221</v>
      </c>
      <c r="CY16" s="2">
        <f t="shared" si="63"/>
        <v>1</v>
      </c>
      <c r="CZ16" s="16">
        <f t="shared" si="64"/>
        <v>1</v>
      </c>
      <c r="DA16" s="2">
        <f t="shared" si="65"/>
        <v>1</v>
      </c>
      <c r="DB16" s="2">
        <f t="shared" si="66"/>
        <v>7</v>
      </c>
      <c r="DC16" s="2">
        <f t="shared" si="67"/>
        <v>0</v>
      </c>
      <c r="DD16" s="2">
        <v>0</v>
      </c>
      <c r="DE16" s="17">
        <f t="shared" si="68"/>
        <v>0.125</v>
      </c>
      <c r="DF16" s="17">
        <f t="shared" si="69"/>
        <v>0.125</v>
      </c>
      <c r="DG16" s="16">
        <f t="shared" si="70"/>
        <v>1</v>
      </c>
      <c r="DH16" s="17">
        <f t="shared" si="71"/>
        <v>0.22222222222222221</v>
      </c>
      <c r="DJ16" t="s">
        <v>7294</v>
      </c>
    </row>
    <row r="17" spans="1:114" x14ac:dyDescent="0.35">
      <c r="A17" s="9">
        <v>2019000227</v>
      </c>
      <c r="B17" s="2" t="s">
        <v>179</v>
      </c>
      <c r="C17" s="2" t="s">
        <v>180</v>
      </c>
      <c r="D17" s="2" t="s">
        <v>181</v>
      </c>
      <c r="E17" s="2" t="s">
        <v>182</v>
      </c>
      <c r="F17" s="2">
        <v>1</v>
      </c>
      <c r="G17" s="2" t="s">
        <v>183</v>
      </c>
      <c r="H17" s="2" t="s">
        <v>184</v>
      </c>
      <c r="I17" s="2" t="s">
        <v>185</v>
      </c>
      <c r="J17" s="3" t="s">
        <v>186</v>
      </c>
      <c r="K17" s="9">
        <v>1</v>
      </c>
      <c r="L17" s="2">
        <v>1</v>
      </c>
      <c r="M17" s="2">
        <v>62</v>
      </c>
      <c r="N17" s="2">
        <v>42</v>
      </c>
      <c r="O17" s="2">
        <v>1</v>
      </c>
      <c r="P17" s="2">
        <v>0</v>
      </c>
      <c r="Q17" s="2">
        <v>1</v>
      </c>
      <c r="R17" s="2">
        <v>0</v>
      </c>
      <c r="S17" s="2">
        <v>1</v>
      </c>
      <c r="T17" s="2">
        <v>0</v>
      </c>
      <c r="U17" s="2">
        <v>1</v>
      </c>
      <c r="V17" s="2">
        <v>0</v>
      </c>
      <c r="W17" s="2">
        <v>15</v>
      </c>
      <c r="X17" s="2">
        <v>10</v>
      </c>
      <c r="Y17" s="2">
        <v>1</v>
      </c>
      <c r="Z17" s="2">
        <v>0</v>
      </c>
      <c r="AA17" s="2">
        <v>1</v>
      </c>
      <c r="AB17" s="2">
        <v>0</v>
      </c>
      <c r="AC17" s="2">
        <v>1</v>
      </c>
      <c r="AD17" s="2">
        <v>0</v>
      </c>
      <c r="AE17" s="2">
        <v>1</v>
      </c>
      <c r="AF17" s="3">
        <v>0</v>
      </c>
      <c r="AG17" s="2">
        <f t="shared" si="0"/>
        <v>1</v>
      </c>
      <c r="AH17" s="16">
        <f t="shared" si="1"/>
        <v>1</v>
      </c>
      <c r="AI17" s="2">
        <f t="shared" si="2"/>
        <v>1</v>
      </c>
      <c r="AJ17" s="2">
        <f t="shared" si="3"/>
        <v>61</v>
      </c>
      <c r="AK17" s="2">
        <f t="shared" si="4"/>
        <v>0</v>
      </c>
      <c r="AL17" s="2">
        <v>0</v>
      </c>
      <c r="AM17" s="17">
        <f t="shared" si="5"/>
        <v>1.6129032258064516E-2</v>
      </c>
      <c r="AN17" s="17">
        <f t="shared" si="6"/>
        <v>1.6129032258064516E-2</v>
      </c>
      <c r="AO17" s="16">
        <f t="shared" si="7"/>
        <v>1</v>
      </c>
      <c r="AP17" s="17">
        <f t="shared" si="8"/>
        <v>3.1746031746031744E-2</v>
      </c>
      <c r="AQ17" s="2">
        <f t="shared" si="9"/>
        <v>1</v>
      </c>
      <c r="AR17" s="16">
        <f t="shared" si="10"/>
        <v>1</v>
      </c>
      <c r="AS17" s="2">
        <f t="shared" si="11"/>
        <v>1</v>
      </c>
      <c r="AT17" s="2">
        <f t="shared" si="12"/>
        <v>61</v>
      </c>
      <c r="AU17" s="2">
        <f t="shared" si="13"/>
        <v>0</v>
      </c>
      <c r="AV17" s="2">
        <v>0</v>
      </c>
      <c r="AW17" s="17">
        <f t="shared" si="14"/>
        <v>1.6129032258064516E-2</v>
      </c>
      <c r="AX17" s="17">
        <f t="shared" si="15"/>
        <v>1.6129032258064516E-2</v>
      </c>
      <c r="AY17" s="16">
        <f t="shared" si="16"/>
        <v>1</v>
      </c>
      <c r="AZ17" s="17">
        <f t="shared" si="17"/>
        <v>3.1746031746031744E-2</v>
      </c>
      <c r="BA17" s="2">
        <f t="shared" si="18"/>
        <v>1</v>
      </c>
      <c r="BB17" s="16">
        <f t="shared" si="19"/>
        <v>1</v>
      </c>
      <c r="BC17" s="2">
        <f t="shared" si="20"/>
        <v>1</v>
      </c>
      <c r="BD17" s="2">
        <f t="shared" si="21"/>
        <v>41</v>
      </c>
      <c r="BE17" s="2">
        <f t="shared" si="22"/>
        <v>0</v>
      </c>
      <c r="BF17" s="2">
        <v>0</v>
      </c>
      <c r="BG17" s="17">
        <f t="shared" si="23"/>
        <v>2.3809523809523808E-2</v>
      </c>
      <c r="BH17" s="17">
        <f t="shared" si="24"/>
        <v>2.3809523809523808E-2</v>
      </c>
      <c r="BI17" s="16">
        <f t="shared" si="25"/>
        <v>1</v>
      </c>
      <c r="BJ17" s="17">
        <f t="shared" si="26"/>
        <v>4.6511627906976744E-2</v>
      </c>
      <c r="BK17" s="2">
        <f t="shared" si="27"/>
        <v>1</v>
      </c>
      <c r="BL17" s="16">
        <f t="shared" si="28"/>
        <v>1</v>
      </c>
      <c r="BM17" s="2">
        <f t="shared" si="29"/>
        <v>1</v>
      </c>
      <c r="BN17" s="2">
        <f t="shared" si="30"/>
        <v>41</v>
      </c>
      <c r="BO17" s="2">
        <f t="shared" si="31"/>
        <v>0</v>
      </c>
      <c r="BP17" s="2">
        <v>0</v>
      </c>
      <c r="BQ17" s="17">
        <f t="shared" si="32"/>
        <v>2.3809523809523808E-2</v>
      </c>
      <c r="BR17" s="17">
        <f t="shared" si="33"/>
        <v>2.3809523809523808E-2</v>
      </c>
      <c r="BS17" s="16">
        <f t="shared" si="34"/>
        <v>1</v>
      </c>
      <c r="BT17" s="17">
        <f t="shared" si="35"/>
        <v>4.6511627906976744E-2</v>
      </c>
      <c r="BU17" s="2">
        <f t="shared" si="36"/>
        <v>1</v>
      </c>
      <c r="BV17" s="16">
        <f t="shared" si="37"/>
        <v>1</v>
      </c>
      <c r="BW17" s="2">
        <f t="shared" si="38"/>
        <v>1</v>
      </c>
      <c r="BX17" s="2">
        <f t="shared" si="39"/>
        <v>14</v>
      </c>
      <c r="BY17" s="2">
        <f t="shared" si="40"/>
        <v>0</v>
      </c>
      <c r="BZ17" s="2">
        <v>0</v>
      </c>
      <c r="CA17" s="17">
        <f t="shared" si="41"/>
        <v>6.6666666666666666E-2</v>
      </c>
      <c r="CB17" s="17">
        <f t="shared" si="42"/>
        <v>6.6666666666666666E-2</v>
      </c>
      <c r="CC17" s="16">
        <f t="shared" si="43"/>
        <v>1</v>
      </c>
      <c r="CD17" s="17">
        <f t="shared" si="44"/>
        <v>0.125</v>
      </c>
      <c r="CE17" s="2">
        <f t="shared" si="45"/>
        <v>1</v>
      </c>
      <c r="CF17" s="16">
        <f t="shared" si="46"/>
        <v>1</v>
      </c>
      <c r="CG17" s="2">
        <f t="shared" si="47"/>
        <v>1</v>
      </c>
      <c r="CH17" s="2">
        <f t="shared" si="48"/>
        <v>14</v>
      </c>
      <c r="CI17" s="2">
        <f t="shared" si="49"/>
        <v>0</v>
      </c>
      <c r="CJ17" s="2">
        <v>0</v>
      </c>
      <c r="CK17" s="17">
        <f t="shared" si="50"/>
        <v>6.6666666666666666E-2</v>
      </c>
      <c r="CL17" s="17">
        <f t="shared" si="51"/>
        <v>6.6666666666666666E-2</v>
      </c>
      <c r="CM17" s="16">
        <f t="shared" si="52"/>
        <v>1</v>
      </c>
      <c r="CN17" s="17">
        <f t="shared" si="53"/>
        <v>0.125</v>
      </c>
      <c r="CO17" s="2">
        <f t="shared" si="54"/>
        <v>1</v>
      </c>
      <c r="CP17" s="16">
        <f t="shared" si="55"/>
        <v>1</v>
      </c>
      <c r="CQ17" s="2">
        <f t="shared" si="56"/>
        <v>1</v>
      </c>
      <c r="CR17" s="2">
        <f t="shared" si="57"/>
        <v>9</v>
      </c>
      <c r="CS17" s="2">
        <f t="shared" si="58"/>
        <v>0</v>
      </c>
      <c r="CT17" s="2">
        <v>0</v>
      </c>
      <c r="CU17" s="17">
        <f t="shared" si="59"/>
        <v>0.1</v>
      </c>
      <c r="CV17" s="17">
        <f t="shared" si="60"/>
        <v>0.1</v>
      </c>
      <c r="CW17" s="16">
        <f t="shared" si="61"/>
        <v>1</v>
      </c>
      <c r="CX17" s="17">
        <f t="shared" si="62"/>
        <v>0.18181818181818182</v>
      </c>
      <c r="CY17" s="2">
        <f t="shared" si="63"/>
        <v>1</v>
      </c>
      <c r="CZ17" s="16">
        <f t="shared" si="64"/>
        <v>1</v>
      </c>
      <c r="DA17" s="2">
        <f t="shared" si="65"/>
        <v>1</v>
      </c>
      <c r="DB17" s="2">
        <f t="shared" si="66"/>
        <v>9</v>
      </c>
      <c r="DC17" s="2">
        <f t="shared" si="67"/>
        <v>0</v>
      </c>
      <c r="DD17" s="2">
        <v>0</v>
      </c>
      <c r="DE17" s="17">
        <f t="shared" si="68"/>
        <v>0.1</v>
      </c>
      <c r="DF17" s="17">
        <f t="shared" si="69"/>
        <v>0.1</v>
      </c>
      <c r="DG17" s="16">
        <f t="shared" si="70"/>
        <v>1</v>
      </c>
      <c r="DH17" s="17">
        <f t="shared" si="71"/>
        <v>0.18181818181818182</v>
      </c>
      <c r="DJ17" t="s">
        <v>7294</v>
      </c>
    </row>
    <row r="18" spans="1:114" x14ac:dyDescent="0.35">
      <c r="A18" s="8">
        <v>2019000246</v>
      </c>
      <c r="B18" s="1" t="s">
        <v>187</v>
      </c>
      <c r="C18" s="1" t="s">
        <v>188</v>
      </c>
      <c r="D18" s="1"/>
      <c r="E18" s="1" t="s">
        <v>189</v>
      </c>
      <c r="F18" s="1">
        <v>1</v>
      </c>
      <c r="G18" s="1" t="s">
        <v>190</v>
      </c>
      <c r="H18" s="1" t="s">
        <v>191</v>
      </c>
      <c r="I18" s="1" t="s">
        <v>192</v>
      </c>
      <c r="J18" s="3" t="s">
        <v>193</v>
      </c>
      <c r="K18" s="9">
        <v>1</v>
      </c>
      <c r="L18" s="2">
        <v>1</v>
      </c>
      <c r="M18" s="2">
        <v>65</v>
      </c>
      <c r="N18" s="2">
        <v>44</v>
      </c>
      <c r="O18" s="2">
        <v>0</v>
      </c>
      <c r="P18" s="2">
        <v>1</v>
      </c>
      <c r="Q18" s="2">
        <v>1</v>
      </c>
      <c r="R18" s="2">
        <v>0</v>
      </c>
      <c r="S18" s="2">
        <v>0</v>
      </c>
      <c r="T18" s="2">
        <v>1</v>
      </c>
      <c r="U18" s="2">
        <v>1</v>
      </c>
      <c r="V18" s="2">
        <v>0</v>
      </c>
      <c r="W18" s="2">
        <v>14</v>
      </c>
      <c r="X18" s="2">
        <v>13</v>
      </c>
      <c r="Y18" s="2">
        <v>0</v>
      </c>
      <c r="Z18" s="2">
        <v>1</v>
      </c>
      <c r="AA18" s="2">
        <v>1</v>
      </c>
      <c r="AB18" s="2">
        <v>0</v>
      </c>
      <c r="AC18" s="2">
        <v>0</v>
      </c>
      <c r="AD18" s="2">
        <v>1</v>
      </c>
      <c r="AE18" s="2">
        <v>1</v>
      </c>
      <c r="AF18" s="3">
        <v>0</v>
      </c>
      <c r="AG18" s="2">
        <f t="shared" si="0"/>
        <v>0</v>
      </c>
      <c r="AH18" s="16">
        <f t="shared" si="1"/>
        <v>0</v>
      </c>
      <c r="AI18" s="2">
        <f t="shared" si="2"/>
        <v>0</v>
      </c>
      <c r="AJ18" s="2">
        <f t="shared" si="3"/>
        <v>65</v>
      </c>
      <c r="AK18" s="2">
        <f t="shared" si="4"/>
        <v>1</v>
      </c>
      <c r="AL18" s="2">
        <v>0</v>
      </c>
      <c r="AM18" s="17">
        <f t="shared" si="5"/>
        <v>0</v>
      </c>
      <c r="AN18" s="17">
        <f t="shared" si="6"/>
        <v>0</v>
      </c>
      <c r="AO18" s="16">
        <f t="shared" si="7"/>
        <v>0</v>
      </c>
      <c r="AP18" s="17">
        <f t="shared" si="8"/>
        <v>0</v>
      </c>
      <c r="AQ18" s="2">
        <f t="shared" si="9"/>
        <v>0</v>
      </c>
      <c r="AR18" s="16">
        <f t="shared" si="10"/>
        <v>0</v>
      </c>
      <c r="AS18" s="2">
        <f t="shared" si="11"/>
        <v>0</v>
      </c>
      <c r="AT18" s="2">
        <f t="shared" si="12"/>
        <v>65</v>
      </c>
      <c r="AU18" s="2">
        <f t="shared" si="13"/>
        <v>1</v>
      </c>
      <c r="AV18" s="2">
        <v>0</v>
      </c>
      <c r="AW18" s="17">
        <f t="shared" si="14"/>
        <v>0</v>
      </c>
      <c r="AX18" s="17">
        <f t="shared" si="15"/>
        <v>0</v>
      </c>
      <c r="AY18" s="16">
        <f t="shared" si="16"/>
        <v>0</v>
      </c>
      <c r="AZ18" s="17">
        <f t="shared" si="17"/>
        <v>0</v>
      </c>
      <c r="BA18" s="2">
        <f t="shared" si="18"/>
        <v>1</v>
      </c>
      <c r="BB18" s="16">
        <f t="shared" si="19"/>
        <v>1</v>
      </c>
      <c r="BC18" s="2">
        <f t="shared" si="20"/>
        <v>1</v>
      </c>
      <c r="BD18" s="2">
        <f t="shared" si="21"/>
        <v>43</v>
      </c>
      <c r="BE18" s="2">
        <f t="shared" si="22"/>
        <v>0</v>
      </c>
      <c r="BF18" s="2">
        <v>0</v>
      </c>
      <c r="BG18" s="17">
        <f t="shared" si="23"/>
        <v>2.2727272727272728E-2</v>
      </c>
      <c r="BH18" s="17">
        <f t="shared" si="24"/>
        <v>2.2727272727272728E-2</v>
      </c>
      <c r="BI18" s="16">
        <f t="shared" si="25"/>
        <v>1</v>
      </c>
      <c r="BJ18" s="17">
        <f t="shared" si="26"/>
        <v>4.4444444444444446E-2</v>
      </c>
      <c r="BK18" s="2">
        <f t="shared" si="27"/>
        <v>1</v>
      </c>
      <c r="BL18" s="16">
        <f t="shared" si="28"/>
        <v>1</v>
      </c>
      <c r="BM18" s="2">
        <f t="shared" si="29"/>
        <v>1</v>
      </c>
      <c r="BN18" s="2">
        <f t="shared" si="30"/>
        <v>43</v>
      </c>
      <c r="BO18" s="2">
        <f t="shared" si="31"/>
        <v>0</v>
      </c>
      <c r="BP18" s="2">
        <v>0</v>
      </c>
      <c r="BQ18" s="17">
        <f t="shared" si="32"/>
        <v>2.2727272727272728E-2</v>
      </c>
      <c r="BR18" s="17">
        <f t="shared" si="33"/>
        <v>2.2727272727272728E-2</v>
      </c>
      <c r="BS18" s="16">
        <f t="shared" si="34"/>
        <v>1</v>
      </c>
      <c r="BT18" s="17">
        <f t="shared" si="35"/>
        <v>4.4444444444444446E-2</v>
      </c>
      <c r="BU18" s="2">
        <f t="shared" si="36"/>
        <v>0</v>
      </c>
      <c r="BV18" s="16">
        <f t="shared" si="37"/>
        <v>0</v>
      </c>
      <c r="BW18" s="2">
        <f t="shared" si="38"/>
        <v>0</v>
      </c>
      <c r="BX18" s="2">
        <f t="shared" si="39"/>
        <v>14</v>
      </c>
      <c r="BY18" s="2">
        <f t="shared" si="40"/>
        <v>1</v>
      </c>
      <c r="BZ18" s="2">
        <v>0</v>
      </c>
      <c r="CA18" s="17">
        <f t="shared" si="41"/>
        <v>0</v>
      </c>
      <c r="CB18" s="17">
        <f t="shared" si="42"/>
        <v>0</v>
      </c>
      <c r="CC18" s="16">
        <f t="shared" si="43"/>
        <v>0</v>
      </c>
      <c r="CD18" s="17">
        <f t="shared" si="44"/>
        <v>0</v>
      </c>
      <c r="CE18" s="2">
        <f t="shared" si="45"/>
        <v>0</v>
      </c>
      <c r="CF18" s="16">
        <f t="shared" si="46"/>
        <v>0</v>
      </c>
      <c r="CG18" s="2">
        <f t="shared" si="47"/>
        <v>0</v>
      </c>
      <c r="CH18" s="2">
        <f t="shared" si="48"/>
        <v>14</v>
      </c>
      <c r="CI18" s="2">
        <f t="shared" si="49"/>
        <v>1</v>
      </c>
      <c r="CJ18" s="2">
        <v>0</v>
      </c>
      <c r="CK18" s="17">
        <f t="shared" si="50"/>
        <v>0</v>
      </c>
      <c r="CL18" s="17">
        <f t="shared" si="51"/>
        <v>0</v>
      </c>
      <c r="CM18" s="16">
        <f t="shared" si="52"/>
        <v>0</v>
      </c>
      <c r="CN18" s="17">
        <f t="shared" si="53"/>
        <v>0</v>
      </c>
      <c r="CO18" s="2">
        <f t="shared" si="54"/>
        <v>1</v>
      </c>
      <c r="CP18" s="16">
        <f t="shared" si="55"/>
        <v>1</v>
      </c>
      <c r="CQ18" s="2">
        <f t="shared" si="56"/>
        <v>1</v>
      </c>
      <c r="CR18" s="2">
        <f t="shared" si="57"/>
        <v>12</v>
      </c>
      <c r="CS18" s="2">
        <f t="shared" si="58"/>
        <v>0</v>
      </c>
      <c r="CT18" s="2">
        <v>0</v>
      </c>
      <c r="CU18" s="17">
        <f t="shared" si="59"/>
        <v>7.6923076923076927E-2</v>
      </c>
      <c r="CV18" s="17">
        <f t="shared" si="60"/>
        <v>7.6923076923076927E-2</v>
      </c>
      <c r="CW18" s="16">
        <f t="shared" si="61"/>
        <v>1</v>
      </c>
      <c r="CX18" s="17">
        <f t="shared" si="62"/>
        <v>0.14285714285714288</v>
      </c>
      <c r="CY18" s="2">
        <f t="shared" si="63"/>
        <v>1</v>
      </c>
      <c r="CZ18" s="16">
        <f t="shared" si="64"/>
        <v>1</v>
      </c>
      <c r="DA18" s="2">
        <f t="shared" si="65"/>
        <v>1</v>
      </c>
      <c r="DB18" s="2">
        <f t="shared" si="66"/>
        <v>12</v>
      </c>
      <c r="DC18" s="2">
        <f t="shared" si="67"/>
        <v>0</v>
      </c>
      <c r="DD18" s="2">
        <v>0</v>
      </c>
      <c r="DE18" s="17">
        <f t="shared" si="68"/>
        <v>7.6923076923076927E-2</v>
      </c>
      <c r="DF18" s="17">
        <f t="shared" si="69"/>
        <v>7.6923076923076927E-2</v>
      </c>
      <c r="DG18" s="16">
        <f t="shared" si="70"/>
        <v>1</v>
      </c>
      <c r="DH18" s="17">
        <f t="shared" si="71"/>
        <v>0.14285714285714288</v>
      </c>
      <c r="DJ18" t="s">
        <v>7296</v>
      </c>
    </row>
    <row r="19" spans="1:114" x14ac:dyDescent="0.35">
      <c r="A19" s="9">
        <v>2019000249</v>
      </c>
      <c r="B19" s="2" t="s">
        <v>49</v>
      </c>
      <c r="C19" s="2" t="s">
        <v>50</v>
      </c>
      <c r="D19" s="2"/>
      <c r="E19" s="2" t="s">
        <v>194</v>
      </c>
      <c r="F19" s="2">
        <v>1</v>
      </c>
      <c r="G19" s="2" t="s">
        <v>195</v>
      </c>
      <c r="H19" s="2" t="s">
        <v>196</v>
      </c>
      <c r="I19" s="2" t="s">
        <v>197</v>
      </c>
      <c r="J19" s="3" t="s">
        <v>198</v>
      </c>
      <c r="K19" s="9">
        <v>1</v>
      </c>
      <c r="L19" s="2">
        <v>1</v>
      </c>
      <c r="M19" s="2">
        <v>52</v>
      </c>
      <c r="N19" s="2">
        <v>32</v>
      </c>
      <c r="O19" s="2">
        <v>0</v>
      </c>
      <c r="P19" s="2">
        <v>1</v>
      </c>
      <c r="Q19" s="2">
        <v>1</v>
      </c>
      <c r="R19" s="2">
        <v>0</v>
      </c>
      <c r="S19" s="2">
        <v>0</v>
      </c>
      <c r="T19" s="2">
        <v>1</v>
      </c>
      <c r="U19" s="2">
        <v>1</v>
      </c>
      <c r="V19" s="2">
        <v>0</v>
      </c>
      <c r="W19" s="2">
        <v>12</v>
      </c>
      <c r="X19" s="2">
        <v>8</v>
      </c>
      <c r="Y19" s="2">
        <v>0</v>
      </c>
      <c r="Z19" s="2">
        <v>1</v>
      </c>
      <c r="AA19" s="2">
        <v>1</v>
      </c>
      <c r="AB19" s="2">
        <v>0</v>
      </c>
      <c r="AC19" s="2">
        <v>0</v>
      </c>
      <c r="AD19" s="2">
        <v>1</v>
      </c>
      <c r="AE19" s="2">
        <v>1</v>
      </c>
      <c r="AF19" s="3">
        <v>0</v>
      </c>
      <c r="AG19" s="2">
        <f t="shared" si="0"/>
        <v>0</v>
      </c>
      <c r="AH19" s="16">
        <f t="shared" si="1"/>
        <v>0</v>
      </c>
      <c r="AI19" s="2">
        <f t="shared" si="2"/>
        <v>0</v>
      </c>
      <c r="AJ19" s="2">
        <f t="shared" si="3"/>
        <v>52</v>
      </c>
      <c r="AK19" s="2">
        <f t="shared" si="4"/>
        <v>1</v>
      </c>
      <c r="AL19" s="2">
        <v>0</v>
      </c>
      <c r="AM19" s="17">
        <f t="shared" si="5"/>
        <v>0</v>
      </c>
      <c r="AN19" s="17">
        <f t="shared" si="6"/>
        <v>0</v>
      </c>
      <c r="AO19" s="16">
        <f t="shared" si="7"/>
        <v>0</v>
      </c>
      <c r="AP19" s="17">
        <f t="shared" si="8"/>
        <v>0</v>
      </c>
      <c r="AQ19" s="2">
        <f t="shared" si="9"/>
        <v>0</v>
      </c>
      <c r="AR19" s="16">
        <f t="shared" si="10"/>
        <v>0</v>
      </c>
      <c r="AS19" s="2">
        <f t="shared" si="11"/>
        <v>0</v>
      </c>
      <c r="AT19" s="2">
        <f t="shared" si="12"/>
        <v>52</v>
      </c>
      <c r="AU19" s="2">
        <f t="shared" si="13"/>
        <v>1</v>
      </c>
      <c r="AV19" s="2">
        <v>0</v>
      </c>
      <c r="AW19" s="17">
        <f t="shared" si="14"/>
        <v>0</v>
      </c>
      <c r="AX19" s="17">
        <f t="shared" si="15"/>
        <v>0</v>
      </c>
      <c r="AY19" s="16">
        <f t="shared" si="16"/>
        <v>0</v>
      </c>
      <c r="AZ19" s="17">
        <f t="shared" si="17"/>
        <v>0</v>
      </c>
      <c r="BA19" s="2">
        <f t="shared" si="18"/>
        <v>1</v>
      </c>
      <c r="BB19" s="16">
        <f t="shared" si="19"/>
        <v>1</v>
      </c>
      <c r="BC19" s="2">
        <f t="shared" si="20"/>
        <v>1</v>
      </c>
      <c r="BD19" s="2">
        <f t="shared" si="21"/>
        <v>31</v>
      </c>
      <c r="BE19" s="2">
        <f t="shared" si="22"/>
        <v>0</v>
      </c>
      <c r="BF19" s="2">
        <v>0</v>
      </c>
      <c r="BG19" s="17">
        <f t="shared" si="23"/>
        <v>3.125E-2</v>
      </c>
      <c r="BH19" s="17">
        <f t="shared" si="24"/>
        <v>3.125E-2</v>
      </c>
      <c r="BI19" s="16">
        <f t="shared" si="25"/>
        <v>1</v>
      </c>
      <c r="BJ19" s="17">
        <f t="shared" si="26"/>
        <v>6.0606060606060608E-2</v>
      </c>
      <c r="BK19" s="2">
        <f t="shared" si="27"/>
        <v>1</v>
      </c>
      <c r="BL19" s="16">
        <f t="shared" si="28"/>
        <v>1</v>
      </c>
      <c r="BM19" s="2">
        <f t="shared" si="29"/>
        <v>1</v>
      </c>
      <c r="BN19" s="2">
        <f t="shared" si="30"/>
        <v>31</v>
      </c>
      <c r="BO19" s="2">
        <f t="shared" si="31"/>
        <v>0</v>
      </c>
      <c r="BP19" s="2">
        <v>0</v>
      </c>
      <c r="BQ19" s="17">
        <f t="shared" si="32"/>
        <v>3.125E-2</v>
      </c>
      <c r="BR19" s="17">
        <f t="shared" si="33"/>
        <v>3.125E-2</v>
      </c>
      <c r="BS19" s="16">
        <f t="shared" si="34"/>
        <v>1</v>
      </c>
      <c r="BT19" s="17">
        <f t="shared" si="35"/>
        <v>6.0606060606060608E-2</v>
      </c>
      <c r="BU19" s="2">
        <f t="shared" si="36"/>
        <v>0</v>
      </c>
      <c r="BV19" s="16">
        <f t="shared" si="37"/>
        <v>0</v>
      </c>
      <c r="BW19" s="2">
        <f t="shared" si="38"/>
        <v>0</v>
      </c>
      <c r="BX19" s="2">
        <f t="shared" si="39"/>
        <v>12</v>
      </c>
      <c r="BY19" s="2">
        <f t="shared" si="40"/>
        <v>1</v>
      </c>
      <c r="BZ19" s="2">
        <v>0</v>
      </c>
      <c r="CA19" s="17">
        <f t="shared" si="41"/>
        <v>0</v>
      </c>
      <c r="CB19" s="17">
        <f t="shared" si="42"/>
        <v>0</v>
      </c>
      <c r="CC19" s="16">
        <f t="shared" si="43"/>
        <v>0</v>
      </c>
      <c r="CD19" s="17">
        <f t="shared" si="44"/>
        <v>0</v>
      </c>
      <c r="CE19" s="2">
        <f t="shared" si="45"/>
        <v>0</v>
      </c>
      <c r="CF19" s="16">
        <f t="shared" si="46"/>
        <v>0</v>
      </c>
      <c r="CG19" s="2">
        <f t="shared" si="47"/>
        <v>0</v>
      </c>
      <c r="CH19" s="2">
        <f t="shared" si="48"/>
        <v>12</v>
      </c>
      <c r="CI19" s="2">
        <f t="shared" si="49"/>
        <v>1</v>
      </c>
      <c r="CJ19" s="2">
        <v>0</v>
      </c>
      <c r="CK19" s="17">
        <f t="shared" si="50"/>
        <v>0</v>
      </c>
      <c r="CL19" s="17">
        <f t="shared" si="51"/>
        <v>0</v>
      </c>
      <c r="CM19" s="16">
        <f t="shared" si="52"/>
        <v>0</v>
      </c>
      <c r="CN19" s="17">
        <f t="shared" si="53"/>
        <v>0</v>
      </c>
      <c r="CO19" s="2">
        <f t="shared" si="54"/>
        <v>1</v>
      </c>
      <c r="CP19" s="16">
        <f t="shared" si="55"/>
        <v>1</v>
      </c>
      <c r="CQ19" s="2">
        <f t="shared" si="56"/>
        <v>1</v>
      </c>
      <c r="CR19" s="2">
        <f t="shared" si="57"/>
        <v>7</v>
      </c>
      <c r="CS19" s="2">
        <f t="shared" si="58"/>
        <v>0</v>
      </c>
      <c r="CT19" s="2">
        <v>0</v>
      </c>
      <c r="CU19" s="17">
        <f t="shared" si="59"/>
        <v>0.125</v>
      </c>
      <c r="CV19" s="17">
        <f t="shared" si="60"/>
        <v>0.125</v>
      </c>
      <c r="CW19" s="16">
        <f t="shared" si="61"/>
        <v>1</v>
      </c>
      <c r="CX19" s="17">
        <f t="shared" si="62"/>
        <v>0.22222222222222221</v>
      </c>
      <c r="CY19" s="2">
        <f t="shared" si="63"/>
        <v>1</v>
      </c>
      <c r="CZ19" s="16">
        <f t="shared" si="64"/>
        <v>1</v>
      </c>
      <c r="DA19" s="2">
        <f t="shared" si="65"/>
        <v>1</v>
      </c>
      <c r="DB19" s="2">
        <f t="shared" si="66"/>
        <v>7</v>
      </c>
      <c r="DC19" s="2">
        <f t="shared" si="67"/>
        <v>0</v>
      </c>
      <c r="DD19" s="2">
        <v>0</v>
      </c>
      <c r="DE19" s="17">
        <f t="shared" si="68"/>
        <v>0.125</v>
      </c>
      <c r="DF19" s="17">
        <f t="shared" si="69"/>
        <v>0.125</v>
      </c>
      <c r="DG19" s="16">
        <f t="shared" si="70"/>
        <v>1</v>
      </c>
      <c r="DH19" s="17">
        <f t="shared" si="71"/>
        <v>0.22222222222222221</v>
      </c>
      <c r="DJ19" t="s">
        <v>7294</v>
      </c>
    </row>
    <row r="20" spans="1:114" x14ac:dyDescent="0.35">
      <c r="A20" s="8">
        <v>2019000250</v>
      </c>
      <c r="B20" s="1" t="s">
        <v>199</v>
      </c>
      <c r="C20" s="1" t="s">
        <v>200</v>
      </c>
      <c r="D20" s="1" t="s">
        <v>201</v>
      </c>
      <c r="E20" s="1" t="s">
        <v>202</v>
      </c>
      <c r="F20" s="1">
        <v>1</v>
      </c>
      <c r="G20" s="1" t="s">
        <v>203</v>
      </c>
      <c r="H20" s="1" t="s">
        <v>204</v>
      </c>
      <c r="I20" s="1" t="s">
        <v>205</v>
      </c>
      <c r="J20" s="3" t="s">
        <v>206</v>
      </c>
      <c r="K20" s="9">
        <v>2</v>
      </c>
      <c r="L20" s="2">
        <v>2</v>
      </c>
      <c r="M20" s="2">
        <v>78</v>
      </c>
      <c r="N20" s="2">
        <v>49</v>
      </c>
      <c r="O20" s="2">
        <v>0</v>
      </c>
      <c r="P20" s="2">
        <v>1</v>
      </c>
      <c r="Q20" s="2">
        <v>0</v>
      </c>
      <c r="R20" s="2">
        <v>1</v>
      </c>
      <c r="S20" s="2">
        <v>0</v>
      </c>
      <c r="T20" s="2">
        <v>2</v>
      </c>
      <c r="U20" s="2">
        <v>1</v>
      </c>
      <c r="V20" s="2">
        <v>1</v>
      </c>
      <c r="W20" s="2">
        <v>21</v>
      </c>
      <c r="X20" s="2">
        <v>14</v>
      </c>
      <c r="Y20" s="2">
        <v>0</v>
      </c>
      <c r="Z20" s="2">
        <v>1</v>
      </c>
      <c r="AA20" s="2">
        <v>0</v>
      </c>
      <c r="AB20" s="2">
        <v>1</v>
      </c>
      <c r="AC20" s="2">
        <v>0</v>
      </c>
      <c r="AD20" s="2">
        <v>2</v>
      </c>
      <c r="AE20" s="2">
        <v>1</v>
      </c>
      <c r="AF20" s="3">
        <v>1</v>
      </c>
      <c r="AG20" s="2">
        <f t="shared" si="0"/>
        <v>0</v>
      </c>
      <c r="AH20" s="16">
        <f t="shared" si="1"/>
        <v>0</v>
      </c>
      <c r="AI20" s="2">
        <f t="shared" si="2"/>
        <v>0</v>
      </c>
      <c r="AJ20" s="2">
        <f t="shared" si="3"/>
        <v>78</v>
      </c>
      <c r="AK20" s="2">
        <f t="shared" si="4"/>
        <v>1</v>
      </c>
      <c r="AL20" s="2">
        <v>0</v>
      </c>
      <c r="AM20" s="17">
        <f t="shared" si="5"/>
        <v>0</v>
      </c>
      <c r="AN20" s="17">
        <f t="shared" si="6"/>
        <v>0</v>
      </c>
      <c r="AO20" s="16">
        <f t="shared" si="7"/>
        <v>0</v>
      </c>
      <c r="AP20" s="17">
        <f t="shared" si="8"/>
        <v>0</v>
      </c>
      <c r="AQ20" s="2">
        <f t="shared" si="9"/>
        <v>0</v>
      </c>
      <c r="AR20" s="16">
        <f t="shared" si="10"/>
        <v>0</v>
      </c>
      <c r="AS20" s="2">
        <f t="shared" si="11"/>
        <v>0</v>
      </c>
      <c r="AT20" s="2">
        <f t="shared" si="12"/>
        <v>78</v>
      </c>
      <c r="AU20" s="2">
        <f t="shared" si="13"/>
        <v>2</v>
      </c>
      <c r="AV20" s="2">
        <v>0</v>
      </c>
      <c r="AW20" s="17">
        <f t="shared" si="14"/>
        <v>0</v>
      </c>
      <c r="AX20" s="17">
        <f t="shared" si="15"/>
        <v>0</v>
      </c>
      <c r="AY20" s="16">
        <f t="shared" si="16"/>
        <v>0</v>
      </c>
      <c r="AZ20" s="17">
        <f t="shared" si="17"/>
        <v>0</v>
      </c>
      <c r="BA20" s="2">
        <f t="shared" si="18"/>
        <v>0</v>
      </c>
      <c r="BB20" s="16">
        <f t="shared" si="19"/>
        <v>0</v>
      </c>
      <c r="BC20" s="2">
        <f t="shared" si="20"/>
        <v>0</v>
      </c>
      <c r="BD20" s="2">
        <f t="shared" si="21"/>
        <v>49</v>
      </c>
      <c r="BE20" s="2">
        <f t="shared" si="22"/>
        <v>1</v>
      </c>
      <c r="BF20" s="2">
        <v>0</v>
      </c>
      <c r="BG20" s="17">
        <f t="shared" si="23"/>
        <v>0</v>
      </c>
      <c r="BH20" s="17">
        <f t="shared" si="24"/>
        <v>0</v>
      </c>
      <c r="BI20" s="16">
        <f t="shared" si="25"/>
        <v>0</v>
      </c>
      <c r="BJ20" s="17">
        <f t="shared" si="26"/>
        <v>0</v>
      </c>
      <c r="BK20" s="2">
        <f t="shared" si="27"/>
        <v>1</v>
      </c>
      <c r="BL20" s="16">
        <f t="shared" si="28"/>
        <v>0.5</v>
      </c>
      <c r="BM20" s="2">
        <f t="shared" si="29"/>
        <v>1</v>
      </c>
      <c r="BN20" s="2">
        <f t="shared" si="30"/>
        <v>48</v>
      </c>
      <c r="BO20" s="2">
        <f t="shared" si="31"/>
        <v>1</v>
      </c>
      <c r="BP20" s="2">
        <v>0</v>
      </c>
      <c r="BQ20" s="17">
        <f t="shared" si="32"/>
        <v>0.02</v>
      </c>
      <c r="BR20" s="17">
        <f t="shared" si="33"/>
        <v>2.0408163265306121E-2</v>
      </c>
      <c r="BS20" s="16">
        <f t="shared" si="34"/>
        <v>0.5</v>
      </c>
      <c r="BT20" s="17">
        <f t="shared" si="35"/>
        <v>3.9215686274509796E-2</v>
      </c>
      <c r="BU20" s="2">
        <f t="shared" si="36"/>
        <v>0</v>
      </c>
      <c r="BV20" s="16">
        <f t="shared" si="37"/>
        <v>0</v>
      </c>
      <c r="BW20" s="2">
        <f t="shared" si="38"/>
        <v>0</v>
      </c>
      <c r="BX20" s="2">
        <f t="shared" si="39"/>
        <v>21</v>
      </c>
      <c r="BY20" s="2">
        <f t="shared" si="40"/>
        <v>1</v>
      </c>
      <c r="BZ20" s="2">
        <v>0</v>
      </c>
      <c r="CA20" s="17">
        <f t="shared" si="41"/>
        <v>0</v>
      </c>
      <c r="CB20" s="17">
        <f t="shared" si="42"/>
        <v>0</v>
      </c>
      <c r="CC20" s="16">
        <f t="shared" si="43"/>
        <v>0</v>
      </c>
      <c r="CD20" s="17">
        <f t="shared" si="44"/>
        <v>0</v>
      </c>
      <c r="CE20" s="2">
        <f t="shared" si="45"/>
        <v>0</v>
      </c>
      <c r="CF20" s="16">
        <f t="shared" si="46"/>
        <v>0</v>
      </c>
      <c r="CG20" s="2">
        <f t="shared" si="47"/>
        <v>0</v>
      </c>
      <c r="CH20" s="2">
        <f t="shared" si="48"/>
        <v>21</v>
      </c>
      <c r="CI20" s="2">
        <f t="shared" si="49"/>
        <v>2</v>
      </c>
      <c r="CJ20" s="2">
        <v>0</v>
      </c>
      <c r="CK20" s="17">
        <f t="shared" si="50"/>
        <v>0</v>
      </c>
      <c r="CL20" s="17">
        <f t="shared" si="51"/>
        <v>0</v>
      </c>
      <c r="CM20" s="16">
        <f t="shared" si="52"/>
        <v>0</v>
      </c>
      <c r="CN20" s="17">
        <f t="shared" si="53"/>
        <v>0</v>
      </c>
      <c r="CO20" s="2">
        <f t="shared" si="54"/>
        <v>0</v>
      </c>
      <c r="CP20" s="16">
        <f t="shared" si="55"/>
        <v>0</v>
      </c>
      <c r="CQ20" s="2">
        <f t="shared" si="56"/>
        <v>0</v>
      </c>
      <c r="CR20" s="2">
        <f t="shared" si="57"/>
        <v>14</v>
      </c>
      <c r="CS20" s="2">
        <f t="shared" si="58"/>
        <v>1</v>
      </c>
      <c r="CT20" s="2">
        <v>0</v>
      </c>
      <c r="CU20" s="17">
        <f t="shared" si="59"/>
        <v>0</v>
      </c>
      <c r="CV20" s="17">
        <f t="shared" si="60"/>
        <v>0</v>
      </c>
      <c r="CW20" s="16">
        <f t="shared" si="61"/>
        <v>0</v>
      </c>
      <c r="CX20" s="17">
        <f t="shared" si="62"/>
        <v>0</v>
      </c>
      <c r="CY20" s="2">
        <f t="shared" si="63"/>
        <v>1</v>
      </c>
      <c r="CZ20" s="16">
        <f t="shared" si="64"/>
        <v>0.5</v>
      </c>
      <c r="DA20" s="2">
        <f t="shared" si="65"/>
        <v>1</v>
      </c>
      <c r="DB20" s="2">
        <f t="shared" si="66"/>
        <v>13</v>
      </c>
      <c r="DC20" s="2">
        <f t="shared" si="67"/>
        <v>1</v>
      </c>
      <c r="DD20" s="2">
        <v>0</v>
      </c>
      <c r="DE20" s="17">
        <f t="shared" si="68"/>
        <v>6.6666666666666666E-2</v>
      </c>
      <c r="DF20" s="17">
        <f t="shared" si="69"/>
        <v>7.1428571428571425E-2</v>
      </c>
      <c r="DG20" s="16">
        <f t="shared" si="70"/>
        <v>0.5</v>
      </c>
      <c r="DH20" s="17">
        <f t="shared" si="71"/>
        <v>0.125</v>
      </c>
      <c r="DJ20" t="s">
        <v>7294</v>
      </c>
    </row>
    <row r="21" spans="1:114" x14ac:dyDescent="0.35">
      <c r="A21" s="9">
        <v>2019000266</v>
      </c>
      <c r="B21" s="2" t="s">
        <v>49</v>
      </c>
      <c r="C21" s="2" t="s">
        <v>50</v>
      </c>
      <c r="D21" s="2"/>
      <c r="E21" s="2" t="s">
        <v>207</v>
      </c>
      <c r="F21" s="2">
        <v>1</v>
      </c>
      <c r="G21" s="2" t="s">
        <v>208</v>
      </c>
      <c r="H21" s="2" t="s">
        <v>209</v>
      </c>
      <c r="I21" s="2" t="s">
        <v>210</v>
      </c>
      <c r="J21" s="3" t="s">
        <v>211</v>
      </c>
      <c r="K21" s="9">
        <v>1</v>
      </c>
      <c r="L21" s="2">
        <v>1</v>
      </c>
      <c r="M21" s="2">
        <v>65</v>
      </c>
      <c r="N21" s="2">
        <v>47</v>
      </c>
      <c r="O21" s="2">
        <v>1</v>
      </c>
      <c r="P21" s="2">
        <v>0</v>
      </c>
      <c r="Q21" s="2">
        <v>1</v>
      </c>
      <c r="R21" s="2">
        <v>0</v>
      </c>
      <c r="S21" s="2">
        <v>1</v>
      </c>
      <c r="T21" s="2">
        <v>0</v>
      </c>
      <c r="U21" s="2">
        <v>1</v>
      </c>
      <c r="V21" s="2">
        <v>0</v>
      </c>
      <c r="W21" s="2">
        <v>15</v>
      </c>
      <c r="X21" s="2">
        <v>10</v>
      </c>
      <c r="Y21" s="2">
        <v>0</v>
      </c>
      <c r="Z21" s="2">
        <v>1</v>
      </c>
      <c r="AA21" s="2">
        <v>1</v>
      </c>
      <c r="AB21" s="2">
        <v>0</v>
      </c>
      <c r="AC21" s="2">
        <v>0</v>
      </c>
      <c r="AD21" s="2">
        <v>1</v>
      </c>
      <c r="AE21" s="2">
        <v>1</v>
      </c>
      <c r="AF21" s="3">
        <v>0</v>
      </c>
      <c r="AG21" s="2">
        <f t="shared" si="0"/>
        <v>1</v>
      </c>
      <c r="AH21" s="16">
        <f t="shared" si="1"/>
        <v>1</v>
      </c>
      <c r="AI21" s="2">
        <f t="shared" si="2"/>
        <v>1</v>
      </c>
      <c r="AJ21" s="2">
        <f t="shared" si="3"/>
        <v>64</v>
      </c>
      <c r="AK21" s="2">
        <f t="shared" si="4"/>
        <v>0</v>
      </c>
      <c r="AL21" s="2">
        <v>0</v>
      </c>
      <c r="AM21" s="17">
        <f t="shared" si="5"/>
        <v>1.5384615384615385E-2</v>
      </c>
      <c r="AN21" s="17">
        <f t="shared" si="6"/>
        <v>1.5384615384615385E-2</v>
      </c>
      <c r="AO21" s="16">
        <f t="shared" si="7"/>
        <v>1</v>
      </c>
      <c r="AP21" s="17">
        <f t="shared" si="8"/>
        <v>3.0303030303030307E-2</v>
      </c>
      <c r="AQ21" s="2">
        <f t="shared" si="9"/>
        <v>1</v>
      </c>
      <c r="AR21" s="16">
        <f t="shared" si="10"/>
        <v>1</v>
      </c>
      <c r="AS21" s="2">
        <f t="shared" si="11"/>
        <v>1</v>
      </c>
      <c r="AT21" s="2">
        <f t="shared" si="12"/>
        <v>64</v>
      </c>
      <c r="AU21" s="2">
        <f t="shared" si="13"/>
        <v>0</v>
      </c>
      <c r="AV21" s="2">
        <v>0</v>
      </c>
      <c r="AW21" s="17">
        <f t="shared" si="14"/>
        <v>1.5384615384615385E-2</v>
      </c>
      <c r="AX21" s="17">
        <f t="shared" si="15"/>
        <v>1.5384615384615385E-2</v>
      </c>
      <c r="AY21" s="16">
        <f t="shared" si="16"/>
        <v>1</v>
      </c>
      <c r="AZ21" s="17">
        <f t="shared" si="17"/>
        <v>3.0303030303030307E-2</v>
      </c>
      <c r="BA21" s="2">
        <f t="shared" si="18"/>
        <v>1</v>
      </c>
      <c r="BB21" s="16">
        <f t="shared" si="19"/>
        <v>1</v>
      </c>
      <c r="BC21" s="2">
        <f t="shared" si="20"/>
        <v>1</v>
      </c>
      <c r="BD21" s="2">
        <f t="shared" si="21"/>
        <v>46</v>
      </c>
      <c r="BE21" s="2">
        <f t="shared" si="22"/>
        <v>0</v>
      </c>
      <c r="BF21" s="2">
        <v>0</v>
      </c>
      <c r="BG21" s="17">
        <f t="shared" si="23"/>
        <v>2.1276595744680851E-2</v>
      </c>
      <c r="BH21" s="17">
        <f t="shared" si="24"/>
        <v>2.1276595744680851E-2</v>
      </c>
      <c r="BI21" s="16">
        <f t="shared" si="25"/>
        <v>1</v>
      </c>
      <c r="BJ21" s="17">
        <f t="shared" si="26"/>
        <v>4.1666666666666671E-2</v>
      </c>
      <c r="BK21" s="2">
        <f t="shared" si="27"/>
        <v>1</v>
      </c>
      <c r="BL21" s="16">
        <f t="shared" si="28"/>
        <v>1</v>
      </c>
      <c r="BM21" s="2">
        <f t="shared" si="29"/>
        <v>1</v>
      </c>
      <c r="BN21" s="2">
        <f t="shared" si="30"/>
        <v>46</v>
      </c>
      <c r="BO21" s="2">
        <f t="shared" si="31"/>
        <v>0</v>
      </c>
      <c r="BP21" s="2">
        <v>0</v>
      </c>
      <c r="BQ21" s="17">
        <f t="shared" si="32"/>
        <v>2.1276595744680851E-2</v>
      </c>
      <c r="BR21" s="17">
        <f t="shared" si="33"/>
        <v>2.1276595744680851E-2</v>
      </c>
      <c r="BS21" s="16">
        <f t="shared" si="34"/>
        <v>1</v>
      </c>
      <c r="BT21" s="17">
        <f t="shared" si="35"/>
        <v>4.1666666666666671E-2</v>
      </c>
      <c r="BU21" s="2">
        <f t="shared" si="36"/>
        <v>0</v>
      </c>
      <c r="BV21" s="16">
        <f t="shared" si="37"/>
        <v>0</v>
      </c>
      <c r="BW21" s="2">
        <f t="shared" si="38"/>
        <v>0</v>
      </c>
      <c r="BX21" s="2">
        <f t="shared" si="39"/>
        <v>15</v>
      </c>
      <c r="BY21" s="2">
        <f t="shared" si="40"/>
        <v>1</v>
      </c>
      <c r="BZ21" s="2">
        <v>0</v>
      </c>
      <c r="CA21" s="17">
        <f t="shared" si="41"/>
        <v>0</v>
      </c>
      <c r="CB21" s="17">
        <f t="shared" si="42"/>
        <v>0</v>
      </c>
      <c r="CC21" s="16">
        <f t="shared" si="43"/>
        <v>0</v>
      </c>
      <c r="CD21" s="17">
        <f t="shared" si="44"/>
        <v>0</v>
      </c>
      <c r="CE21" s="2">
        <f t="shared" si="45"/>
        <v>0</v>
      </c>
      <c r="CF21" s="16">
        <f t="shared" si="46"/>
        <v>0</v>
      </c>
      <c r="CG21" s="2">
        <f t="shared" si="47"/>
        <v>0</v>
      </c>
      <c r="CH21" s="2">
        <f t="shared" si="48"/>
        <v>15</v>
      </c>
      <c r="CI21" s="2">
        <f t="shared" si="49"/>
        <v>1</v>
      </c>
      <c r="CJ21" s="2">
        <v>0</v>
      </c>
      <c r="CK21" s="17">
        <f t="shared" si="50"/>
        <v>0</v>
      </c>
      <c r="CL21" s="17">
        <f t="shared" si="51"/>
        <v>0</v>
      </c>
      <c r="CM21" s="16">
        <f t="shared" si="52"/>
        <v>0</v>
      </c>
      <c r="CN21" s="17">
        <f t="shared" si="53"/>
        <v>0</v>
      </c>
      <c r="CO21" s="2">
        <f t="shared" si="54"/>
        <v>1</v>
      </c>
      <c r="CP21" s="16">
        <f t="shared" si="55"/>
        <v>1</v>
      </c>
      <c r="CQ21" s="2">
        <f t="shared" si="56"/>
        <v>1</v>
      </c>
      <c r="CR21" s="2">
        <f t="shared" si="57"/>
        <v>9</v>
      </c>
      <c r="CS21" s="2">
        <f t="shared" si="58"/>
        <v>0</v>
      </c>
      <c r="CT21" s="2">
        <v>0</v>
      </c>
      <c r="CU21" s="17">
        <f t="shared" si="59"/>
        <v>0.1</v>
      </c>
      <c r="CV21" s="17">
        <f t="shared" si="60"/>
        <v>0.1</v>
      </c>
      <c r="CW21" s="16">
        <f t="shared" si="61"/>
        <v>1</v>
      </c>
      <c r="CX21" s="17">
        <f t="shared" si="62"/>
        <v>0.18181818181818182</v>
      </c>
      <c r="CY21" s="2">
        <f t="shared" si="63"/>
        <v>1</v>
      </c>
      <c r="CZ21" s="16">
        <f t="shared" si="64"/>
        <v>1</v>
      </c>
      <c r="DA21" s="2">
        <f t="shared" si="65"/>
        <v>1</v>
      </c>
      <c r="DB21" s="2">
        <f t="shared" si="66"/>
        <v>9</v>
      </c>
      <c r="DC21" s="2">
        <f t="shared" si="67"/>
        <v>0</v>
      </c>
      <c r="DD21" s="2">
        <v>0</v>
      </c>
      <c r="DE21" s="17">
        <f t="shared" si="68"/>
        <v>0.1</v>
      </c>
      <c r="DF21" s="17">
        <f t="shared" si="69"/>
        <v>0.1</v>
      </c>
      <c r="DG21" s="16">
        <f t="shared" si="70"/>
        <v>1</v>
      </c>
      <c r="DH21" s="17">
        <f t="shared" si="71"/>
        <v>0.18181818181818182</v>
      </c>
      <c r="DJ21" t="s">
        <v>7294</v>
      </c>
    </row>
    <row r="22" spans="1:114" x14ac:dyDescent="0.35">
      <c r="A22" s="8">
        <v>2019000277</v>
      </c>
      <c r="B22" s="1" t="s">
        <v>52</v>
      </c>
      <c r="C22" s="1" t="s">
        <v>53</v>
      </c>
      <c r="D22" s="1"/>
      <c r="E22" s="1" t="s">
        <v>54</v>
      </c>
      <c r="F22" s="1">
        <v>1</v>
      </c>
      <c r="G22" s="1" t="s">
        <v>212</v>
      </c>
      <c r="H22" s="1" t="s">
        <v>213</v>
      </c>
      <c r="I22" s="1" t="s">
        <v>214</v>
      </c>
      <c r="J22" s="3" t="s">
        <v>215</v>
      </c>
      <c r="K22" s="9">
        <v>1</v>
      </c>
      <c r="L22" s="2">
        <v>1</v>
      </c>
      <c r="M22" s="2">
        <v>67</v>
      </c>
      <c r="N22" s="2">
        <v>44</v>
      </c>
      <c r="O22" s="2">
        <v>1</v>
      </c>
      <c r="P22" s="2">
        <v>0</v>
      </c>
      <c r="Q22" s="2">
        <v>1</v>
      </c>
      <c r="R22" s="2">
        <v>0</v>
      </c>
      <c r="S22" s="2">
        <v>1</v>
      </c>
      <c r="T22" s="2">
        <v>0</v>
      </c>
      <c r="U22" s="2">
        <v>1</v>
      </c>
      <c r="V22" s="2">
        <v>0</v>
      </c>
      <c r="W22" s="2">
        <v>18</v>
      </c>
      <c r="X22" s="2">
        <v>14</v>
      </c>
      <c r="Y22" s="2">
        <v>1</v>
      </c>
      <c r="Z22" s="2">
        <v>0</v>
      </c>
      <c r="AA22" s="2">
        <v>1</v>
      </c>
      <c r="AB22" s="2">
        <v>0</v>
      </c>
      <c r="AC22" s="2">
        <v>1</v>
      </c>
      <c r="AD22" s="2">
        <v>0</v>
      </c>
      <c r="AE22" s="2">
        <v>1</v>
      </c>
      <c r="AF22" s="3">
        <v>0</v>
      </c>
      <c r="AG22" s="2">
        <f t="shared" si="0"/>
        <v>1</v>
      </c>
      <c r="AH22" s="16">
        <f t="shared" si="1"/>
        <v>1</v>
      </c>
      <c r="AI22" s="2">
        <f t="shared" si="2"/>
        <v>1</v>
      </c>
      <c r="AJ22" s="2">
        <f t="shared" si="3"/>
        <v>66</v>
      </c>
      <c r="AK22" s="2">
        <f t="shared" si="4"/>
        <v>0</v>
      </c>
      <c r="AL22" s="2">
        <v>0</v>
      </c>
      <c r="AM22" s="17">
        <f t="shared" si="5"/>
        <v>1.4925373134328358E-2</v>
      </c>
      <c r="AN22" s="17">
        <f t="shared" si="6"/>
        <v>1.4925373134328358E-2</v>
      </c>
      <c r="AO22" s="16">
        <f t="shared" si="7"/>
        <v>1</v>
      </c>
      <c r="AP22" s="17">
        <f t="shared" si="8"/>
        <v>2.9411764705882353E-2</v>
      </c>
      <c r="AQ22" s="2">
        <f t="shared" si="9"/>
        <v>1</v>
      </c>
      <c r="AR22" s="16">
        <f t="shared" si="10"/>
        <v>1</v>
      </c>
      <c r="AS22" s="2">
        <f t="shared" si="11"/>
        <v>1</v>
      </c>
      <c r="AT22" s="2">
        <f t="shared" si="12"/>
        <v>66</v>
      </c>
      <c r="AU22" s="2">
        <f t="shared" si="13"/>
        <v>0</v>
      </c>
      <c r="AV22" s="2">
        <v>0</v>
      </c>
      <c r="AW22" s="17">
        <f t="shared" si="14"/>
        <v>1.4925373134328358E-2</v>
      </c>
      <c r="AX22" s="17">
        <f t="shared" si="15"/>
        <v>1.4925373134328358E-2</v>
      </c>
      <c r="AY22" s="16">
        <f t="shared" si="16"/>
        <v>1</v>
      </c>
      <c r="AZ22" s="17">
        <f t="shared" si="17"/>
        <v>2.9411764705882353E-2</v>
      </c>
      <c r="BA22" s="2">
        <f t="shared" si="18"/>
        <v>1</v>
      </c>
      <c r="BB22" s="16">
        <f t="shared" si="19"/>
        <v>1</v>
      </c>
      <c r="BC22" s="2">
        <f t="shared" si="20"/>
        <v>1</v>
      </c>
      <c r="BD22" s="2">
        <f t="shared" si="21"/>
        <v>43</v>
      </c>
      <c r="BE22" s="2">
        <f t="shared" si="22"/>
        <v>0</v>
      </c>
      <c r="BF22" s="2">
        <v>0</v>
      </c>
      <c r="BG22" s="17">
        <f t="shared" si="23"/>
        <v>2.2727272727272728E-2</v>
      </c>
      <c r="BH22" s="17">
        <f t="shared" si="24"/>
        <v>2.2727272727272728E-2</v>
      </c>
      <c r="BI22" s="16">
        <f t="shared" si="25"/>
        <v>1</v>
      </c>
      <c r="BJ22" s="17">
        <f t="shared" si="26"/>
        <v>4.4444444444444446E-2</v>
      </c>
      <c r="BK22" s="2">
        <f t="shared" si="27"/>
        <v>1</v>
      </c>
      <c r="BL22" s="16">
        <f t="shared" si="28"/>
        <v>1</v>
      </c>
      <c r="BM22" s="2">
        <f t="shared" si="29"/>
        <v>1</v>
      </c>
      <c r="BN22" s="2">
        <f t="shared" si="30"/>
        <v>43</v>
      </c>
      <c r="BO22" s="2">
        <f t="shared" si="31"/>
        <v>0</v>
      </c>
      <c r="BP22" s="2">
        <v>0</v>
      </c>
      <c r="BQ22" s="17">
        <f t="shared" si="32"/>
        <v>2.2727272727272728E-2</v>
      </c>
      <c r="BR22" s="17">
        <f t="shared" si="33"/>
        <v>2.2727272727272728E-2</v>
      </c>
      <c r="BS22" s="16">
        <f t="shared" si="34"/>
        <v>1</v>
      </c>
      <c r="BT22" s="17">
        <f t="shared" si="35"/>
        <v>4.4444444444444446E-2</v>
      </c>
      <c r="BU22" s="2">
        <f t="shared" si="36"/>
        <v>1</v>
      </c>
      <c r="BV22" s="16">
        <f t="shared" si="37"/>
        <v>1</v>
      </c>
      <c r="BW22" s="2">
        <f t="shared" si="38"/>
        <v>1</v>
      </c>
      <c r="BX22" s="2">
        <f t="shared" si="39"/>
        <v>17</v>
      </c>
      <c r="BY22" s="2">
        <f t="shared" si="40"/>
        <v>0</v>
      </c>
      <c r="BZ22" s="2">
        <v>0</v>
      </c>
      <c r="CA22" s="17">
        <f t="shared" si="41"/>
        <v>5.5555555555555552E-2</v>
      </c>
      <c r="CB22" s="17">
        <f t="shared" si="42"/>
        <v>5.5555555555555552E-2</v>
      </c>
      <c r="CC22" s="16">
        <f t="shared" si="43"/>
        <v>1</v>
      </c>
      <c r="CD22" s="17">
        <f t="shared" si="44"/>
        <v>0.10526315789473684</v>
      </c>
      <c r="CE22" s="2">
        <f t="shared" si="45"/>
        <v>1</v>
      </c>
      <c r="CF22" s="16">
        <f t="shared" si="46"/>
        <v>1</v>
      </c>
      <c r="CG22" s="2">
        <f t="shared" si="47"/>
        <v>1</v>
      </c>
      <c r="CH22" s="2">
        <f t="shared" si="48"/>
        <v>17</v>
      </c>
      <c r="CI22" s="2">
        <f t="shared" si="49"/>
        <v>0</v>
      </c>
      <c r="CJ22" s="2">
        <v>0</v>
      </c>
      <c r="CK22" s="17">
        <f t="shared" si="50"/>
        <v>5.5555555555555552E-2</v>
      </c>
      <c r="CL22" s="17">
        <f t="shared" si="51"/>
        <v>5.5555555555555552E-2</v>
      </c>
      <c r="CM22" s="16">
        <f t="shared" si="52"/>
        <v>1</v>
      </c>
      <c r="CN22" s="17">
        <f t="shared" si="53"/>
        <v>0.10526315789473684</v>
      </c>
      <c r="CO22" s="2">
        <f t="shared" si="54"/>
        <v>1</v>
      </c>
      <c r="CP22" s="16">
        <f t="shared" si="55"/>
        <v>1</v>
      </c>
      <c r="CQ22" s="2">
        <f t="shared" si="56"/>
        <v>1</v>
      </c>
      <c r="CR22" s="2">
        <f t="shared" si="57"/>
        <v>13</v>
      </c>
      <c r="CS22" s="2">
        <f t="shared" si="58"/>
        <v>0</v>
      </c>
      <c r="CT22" s="2">
        <v>0</v>
      </c>
      <c r="CU22" s="17">
        <f t="shared" si="59"/>
        <v>7.1428571428571425E-2</v>
      </c>
      <c r="CV22" s="17">
        <f t="shared" si="60"/>
        <v>7.1428571428571425E-2</v>
      </c>
      <c r="CW22" s="16">
        <f t="shared" si="61"/>
        <v>1</v>
      </c>
      <c r="CX22" s="17">
        <f t="shared" si="62"/>
        <v>0.13333333333333333</v>
      </c>
      <c r="CY22" s="2">
        <f t="shared" si="63"/>
        <v>1</v>
      </c>
      <c r="CZ22" s="16">
        <f t="shared" si="64"/>
        <v>1</v>
      </c>
      <c r="DA22" s="2">
        <f t="shared" si="65"/>
        <v>1</v>
      </c>
      <c r="DB22" s="2">
        <f t="shared" si="66"/>
        <v>13</v>
      </c>
      <c r="DC22" s="2">
        <f t="shared" si="67"/>
        <v>0</v>
      </c>
      <c r="DD22" s="2">
        <v>0</v>
      </c>
      <c r="DE22" s="17">
        <f t="shared" si="68"/>
        <v>7.1428571428571425E-2</v>
      </c>
      <c r="DF22" s="17">
        <f t="shared" si="69"/>
        <v>7.1428571428571425E-2</v>
      </c>
      <c r="DG22" s="16">
        <f t="shared" si="70"/>
        <v>1</v>
      </c>
      <c r="DH22" s="17">
        <f t="shared" si="71"/>
        <v>0.13333333333333333</v>
      </c>
      <c r="DJ22" t="s">
        <v>7294</v>
      </c>
    </row>
    <row r="23" spans="1:114" x14ac:dyDescent="0.35">
      <c r="A23" s="9">
        <v>2019000293</v>
      </c>
      <c r="B23" s="2" t="s">
        <v>55</v>
      </c>
      <c r="C23" s="2" t="s">
        <v>56</v>
      </c>
      <c r="D23" s="2"/>
      <c r="E23" s="2" t="s">
        <v>57</v>
      </c>
      <c r="F23" s="2">
        <v>1</v>
      </c>
      <c r="G23" s="2" t="s">
        <v>216</v>
      </c>
      <c r="H23" s="2" t="s">
        <v>217</v>
      </c>
      <c r="I23" s="2" t="s">
        <v>218</v>
      </c>
      <c r="J23" s="3" t="s">
        <v>219</v>
      </c>
      <c r="K23" s="9">
        <v>1</v>
      </c>
      <c r="L23" s="2">
        <v>1</v>
      </c>
      <c r="M23" s="2">
        <v>43</v>
      </c>
      <c r="N23" s="2">
        <v>24</v>
      </c>
      <c r="O23" s="2">
        <v>1</v>
      </c>
      <c r="P23" s="2">
        <v>0</v>
      </c>
      <c r="Q23" s="2">
        <v>1</v>
      </c>
      <c r="R23" s="2">
        <v>0</v>
      </c>
      <c r="S23" s="2">
        <v>1</v>
      </c>
      <c r="T23" s="2">
        <v>0</v>
      </c>
      <c r="U23" s="2">
        <v>1</v>
      </c>
      <c r="V23" s="2">
        <v>0</v>
      </c>
      <c r="W23" s="2">
        <v>13</v>
      </c>
      <c r="X23" s="2">
        <v>5</v>
      </c>
      <c r="Y23" s="2">
        <v>1</v>
      </c>
      <c r="Z23" s="2">
        <v>0</v>
      </c>
      <c r="AA23" s="2">
        <v>1</v>
      </c>
      <c r="AB23" s="2">
        <v>0</v>
      </c>
      <c r="AC23" s="2">
        <v>1</v>
      </c>
      <c r="AD23" s="2">
        <v>0</v>
      </c>
      <c r="AE23" s="2">
        <v>1</v>
      </c>
      <c r="AF23" s="3">
        <v>0</v>
      </c>
      <c r="AG23" s="2">
        <f t="shared" si="0"/>
        <v>1</v>
      </c>
      <c r="AH23" s="16">
        <f t="shared" si="1"/>
        <v>1</v>
      </c>
      <c r="AI23" s="2">
        <f t="shared" si="2"/>
        <v>1</v>
      </c>
      <c r="AJ23" s="2">
        <f t="shared" si="3"/>
        <v>42</v>
      </c>
      <c r="AK23" s="2">
        <f t="shared" si="4"/>
        <v>0</v>
      </c>
      <c r="AL23" s="2">
        <v>0</v>
      </c>
      <c r="AM23" s="17">
        <f t="shared" si="5"/>
        <v>2.3255813953488372E-2</v>
      </c>
      <c r="AN23" s="17">
        <f t="shared" si="6"/>
        <v>2.3255813953488372E-2</v>
      </c>
      <c r="AO23" s="16">
        <f t="shared" si="7"/>
        <v>1</v>
      </c>
      <c r="AP23" s="17">
        <f t="shared" si="8"/>
        <v>4.5454545454545449E-2</v>
      </c>
      <c r="AQ23" s="2">
        <f t="shared" si="9"/>
        <v>1</v>
      </c>
      <c r="AR23" s="16">
        <f t="shared" si="10"/>
        <v>1</v>
      </c>
      <c r="AS23" s="2">
        <f t="shared" si="11"/>
        <v>1</v>
      </c>
      <c r="AT23" s="2">
        <f t="shared" si="12"/>
        <v>42</v>
      </c>
      <c r="AU23" s="2">
        <f t="shared" si="13"/>
        <v>0</v>
      </c>
      <c r="AV23" s="2">
        <v>0</v>
      </c>
      <c r="AW23" s="17">
        <f t="shared" si="14"/>
        <v>2.3255813953488372E-2</v>
      </c>
      <c r="AX23" s="17">
        <f t="shared" si="15"/>
        <v>2.3255813953488372E-2</v>
      </c>
      <c r="AY23" s="16">
        <f t="shared" si="16"/>
        <v>1</v>
      </c>
      <c r="AZ23" s="17">
        <f t="shared" si="17"/>
        <v>4.5454545454545449E-2</v>
      </c>
      <c r="BA23" s="2">
        <f t="shared" si="18"/>
        <v>1</v>
      </c>
      <c r="BB23" s="16">
        <f t="shared" si="19"/>
        <v>1</v>
      </c>
      <c r="BC23" s="2">
        <f t="shared" si="20"/>
        <v>1</v>
      </c>
      <c r="BD23" s="2">
        <f t="shared" si="21"/>
        <v>23</v>
      </c>
      <c r="BE23" s="2">
        <f t="shared" si="22"/>
        <v>0</v>
      </c>
      <c r="BF23" s="2">
        <v>0</v>
      </c>
      <c r="BG23" s="17">
        <f t="shared" si="23"/>
        <v>4.1666666666666664E-2</v>
      </c>
      <c r="BH23" s="17">
        <f t="shared" si="24"/>
        <v>4.1666666666666664E-2</v>
      </c>
      <c r="BI23" s="16">
        <f t="shared" si="25"/>
        <v>1</v>
      </c>
      <c r="BJ23" s="17">
        <f t="shared" si="26"/>
        <v>7.9999999999999988E-2</v>
      </c>
      <c r="BK23" s="2">
        <f t="shared" si="27"/>
        <v>1</v>
      </c>
      <c r="BL23" s="16">
        <f t="shared" si="28"/>
        <v>1</v>
      </c>
      <c r="BM23" s="2">
        <f t="shared" si="29"/>
        <v>1</v>
      </c>
      <c r="BN23" s="2">
        <f t="shared" si="30"/>
        <v>23</v>
      </c>
      <c r="BO23" s="2">
        <f t="shared" si="31"/>
        <v>0</v>
      </c>
      <c r="BP23" s="2">
        <v>0</v>
      </c>
      <c r="BQ23" s="17">
        <f t="shared" si="32"/>
        <v>4.1666666666666664E-2</v>
      </c>
      <c r="BR23" s="17">
        <f t="shared" si="33"/>
        <v>4.1666666666666664E-2</v>
      </c>
      <c r="BS23" s="16">
        <f t="shared" si="34"/>
        <v>1</v>
      </c>
      <c r="BT23" s="17">
        <f t="shared" si="35"/>
        <v>7.9999999999999988E-2</v>
      </c>
      <c r="BU23" s="2">
        <f t="shared" si="36"/>
        <v>1</v>
      </c>
      <c r="BV23" s="16">
        <f t="shared" si="37"/>
        <v>1</v>
      </c>
      <c r="BW23" s="2">
        <f t="shared" si="38"/>
        <v>1</v>
      </c>
      <c r="BX23" s="2">
        <f t="shared" si="39"/>
        <v>12</v>
      </c>
      <c r="BY23" s="2">
        <f t="shared" si="40"/>
        <v>0</v>
      </c>
      <c r="BZ23" s="2">
        <v>0</v>
      </c>
      <c r="CA23" s="17">
        <f t="shared" si="41"/>
        <v>7.6923076923076927E-2</v>
      </c>
      <c r="CB23" s="17">
        <f t="shared" si="42"/>
        <v>7.6923076923076927E-2</v>
      </c>
      <c r="CC23" s="16">
        <f t="shared" si="43"/>
        <v>1</v>
      </c>
      <c r="CD23" s="17">
        <f t="shared" si="44"/>
        <v>0.14285714285714288</v>
      </c>
      <c r="CE23" s="2">
        <f t="shared" si="45"/>
        <v>1</v>
      </c>
      <c r="CF23" s="16">
        <f t="shared" si="46"/>
        <v>1</v>
      </c>
      <c r="CG23" s="2">
        <f t="shared" si="47"/>
        <v>1</v>
      </c>
      <c r="CH23" s="2">
        <f t="shared" si="48"/>
        <v>12</v>
      </c>
      <c r="CI23" s="2">
        <f t="shared" si="49"/>
        <v>0</v>
      </c>
      <c r="CJ23" s="2">
        <v>0</v>
      </c>
      <c r="CK23" s="17">
        <f t="shared" si="50"/>
        <v>7.6923076923076927E-2</v>
      </c>
      <c r="CL23" s="17">
        <f t="shared" si="51"/>
        <v>7.6923076923076927E-2</v>
      </c>
      <c r="CM23" s="16">
        <f t="shared" si="52"/>
        <v>1</v>
      </c>
      <c r="CN23" s="17">
        <f t="shared" si="53"/>
        <v>0.14285714285714288</v>
      </c>
      <c r="CO23" s="2">
        <f t="shared" si="54"/>
        <v>1</v>
      </c>
      <c r="CP23" s="16">
        <f t="shared" si="55"/>
        <v>1</v>
      </c>
      <c r="CQ23" s="2">
        <f t="shared" si="56"/>
        <v>1</v>
      </c>
      <c r="CR23" s="2">
        <f t="shared" si="57"/>
        <v>4</v>
      </c>
      <c r="CS23" s="2">
        <f t="shared" si="58"/>
        <v>0</v>
      </c>
      <c r="CT23" s="2">
        <v>0</v>
      </c>
      <c r="CU23" s="17">
        <f t="shared" si="59"/>
        <v>0.2</v>
      </c>
      <c r="CV23" s="17">
        <f t="shared" si="60"/>
        <v>0.2</v>
      </c>
      <c r="CW23" s="16">
        <f t="shared" si="61"/>
        <v>1</v>
      </c>
      <c r="CX23" s="17">
        <f t="shared" si="62"/>
        <v>0.33333333333333337</v>
      </c>
      <c r="CY23" s="2">
        <f t="shared" si="63"/>
        <v>1</v>
      </c>
      <c r="CZ23" s="16">
        <f t="shared" si="64"/>
        <v>1</v>
      </c>
      <c r="DA23" s="2">
        <f t="shared" si="65"/>
        <v>1</v>
      </c>
      <c r="DB23" s="2">
        <f t="shared" si="66"/>
        <v>4</v>
      </c>
      <c r="DC23" s="2">
        <f t="shared" si="67"/>
        <v>0</v>
      </c>
      <c r="DD23" s="2">
        <v>0</v>
      </c>
      <c r="DE23" s="17">
        <f t="shared" si="68"/>
        <v>0.2</v>
      </c>
      <c r="DF23" s="17">
        <f t="shared" si="69"/>
        <v>0.2</v>
      </c>
      <c r="DG23" s="16">
        <f t="shared" si="70"/>
        <v>1</v>
      </c>
      <c r="DH23" s="17">
        <f t="shared" si="71"/>
        <v>0.33333333333333337</v>
      </c>
      <c r="DJ23" t="s">
        <v>7294</v>
      </c>
    </row>
    <row r="24" spans="1:114" x14ac:dyDescent="0.35">
      <c r="A24" s="8">
        <v>2019000297</v>
      </c>
      <c r="B24" s="1" t="s">
        <v>58</v>
      </c>
      <c r="C24" s="1" t="s">
        <v>59</v>
      </c>
      <c r="D24" s="1" t="s">
        <v>60</v>
      </c>
      <c r="E24" s="1" t="s">
        <v>61</v>
      </c>
      <c r="F24" s="1">
        <v>1</v>
      </c>
      <c r="G24" s="1" t="s">
        <v>220</v>
      </c>
      <c r="H24" s="1" t="s">
        <v>221</v>
      </c>
      <c r="I24" s="1" t="s">
        <v>222</v>
      </c>
      <c r="J24" s="3" t="s">
        <v>223</v>
      </c>
      <c r="K24" s="9">
        <v>1</v>
      </c>
      <c r="L24" s="2">
        <v>1</v>
      </c>
      <c r="M24" s="2">
        <v>52</v>
      </c>
      <c r="N24" s="2">
        <v>33</v>
      </c>
      <c r="O24" s="2">
        <v>1</v>
      </c>
      <c r="P24" s="2">
        <v>0</v>
      </c>
      <c r="Q24" s="2">
        <v>1</v>
      </c>
      <c r="R24" s="2">
        <v>0</v>
      </c>
      <c r="S24" s="2">
        <v>1</v>
      </c>
      <c r="T24" s="2">
        <v>0</v>
      </c>
      <c r="U24" s="2">
        <v>1</v>
      </c>
      <c r="V24" s="2">
        <v>0</v>
      </c>
      <c r="W24" s="2">
        <v>12</v>
      </c>
      <c r="X24" s="2">
        <v>7</v>
      </c>
      <c r="Y24" s="2">
        <v>1</v>
      </c>
      <c r="Z24" s="2">
        <v>0</v>
      </c>
      <c r="AA24" s="2">
        <v>1</v>
      </c>
      <c r="AB24" s="2">
        <v>0</v>
      </c>
      <c r="AC24" s="2">
        <v>1</v>
      </c>
      <c r="AD24" s="2">
        <v>0</v>
      </c>
      <c r="AE24" s="2">
        <v>1</v>
      </c>
      <c r="AF24" s="3">
        <v>0</v>
      </c>
      <c r="AG24" s="2">
        <f t="shared" si="0"/>
        <v>1</v>
      </c>
      <c r="AH24" s="16">
        <f t="shared" si="1"/>
        <v>1</v>
      </c>
      <c r="AI24" s="2">
        <f t="shared" si="2"/>
        <v>1</v>
      </c>
      <c r="AJ24" s="2">
        <f t="shared" si="3"/>
        <v>51</v>
      </c>
      <c r="AK24" s="2">
        <f t="shared" si="4"/>
        <v>0</v>
      </c>
      <c r="AL24" s="2">
        <v>0</v>
      </c>
      <c r="AM24" s="17">
        <f t="shared" si="5"/>
        <v>1.9230769230769232E-2</v>
      </c>
      <c r="AN24" s="17">
        <f t="shared" si="6"/>
        <v>1.9230769230769232E-2</v>
      </c>
      <c r="AO24" s="16">
        <f t="shared" si="7"/>
        <v>1</v>
      </c>
      <c r="AP24" s="17">
        <f t="shared" si="8"/>
        <v>3.7735849056603779E-2</v>
      </c>
      <c r="AQ24" s="2">
        <f t="shared" si="9"/>
        <v>1</v>
      </c>
      <c r="AR24" s="16">
        <f t="shared" si="10"/>
        <v>1</v>
      </c>
      <c r="AS24" s="2">
        <f t="shared" si="11"/>
        <v>1</v>
      </c>
      <c r="AT24" s="2">
        <f t="shared" si="12"/>
        <v>51</v>
      </c>
      <c r="AU24" s="2">
        <f t="shared" si="13"/>
        <v>0</v>
      </c>
      <c r="AV24" s="2">
        <v>0</v>
      </c>
      <c r="AW24" s="17">
        <f t="shared" si="14"/>
        <v>1.9230769230769232E-2</v>
      </c>
      <c r="AX24" s="17">
        <f t="shared" si="15"/>
        <v>1.9230769230769232E-2</v>
      </c>
      <c r="AY24" s="16">
        <f t="shared" si="16"/>
        <v>1</v>
      </c>
      <c r="AZ24" s="17">
        <f t="shared" si="17"/>
        <v>3.7735849056603779E-2</v>
      </c>
      <c r="BA24" s="2">
        <f t="shared" si="18"/>
        <v>1</v>
      </c>
      <c r="BB24" s="16">
        <f t="shared" si="19"/>
        <v>1</v>
      </c>
      <c r="BC24" s="2">
        <f t="shared" si="20"/>
        <v>1</v>
      </c>
      <c r="BD24" s="2">
        <f t="shared" si="21"/>
        <v>32</v>
      </c>
      <c r="BE24" s="2">
        <f t="shared" si="22"/>
        <v>0</v>
      </c>
      <c r="BF24" s="2">
        <v>0</v>
      </c>
      <c r="BG24" s="17">
        <f t="shared" si="23"/>
        <v>3.0303030303030304E-2</v>
      </c>
      <c r="BH24" s="17">
        <f t="shared" si="24"/>
        <v>3.0303030303030304E-2</v>
      </c>
      <c r="BI24" s="16">
        <f t="shared" si="25"/>
        <v>1</v>
      </c>
      <c r="BJ24" s="17">
        <f t="shared" si="26"/>
        <v>5.8823529411764712E-2</v>
      </c>
      <c r="BK24" s="2">
        <f t="shared" si="27"/>
        <v>1</v>
      </c>
      <c r="BL24" s="16">
        <f t="shared" si="28"/>
        <v>1</v>
      </c>
      <c r="BM24" s="2">
        <f t="shared" si="29"/>
        <v>1</v>
      </c>
      <c r="BN24" s="2">
        <f t="shared" si="30"/>
        <v>32</v>
      </c>
      <c r="BO24" s="2">
        <f t="shared" si="31"/>
        <v>0</v>
      </c>
      <c r="BP24" s="2">
        <v>0</v>
      </c>
      <c r="BQ24" s="17">
        <f t="shared" si="32"/>
        <v>3.0303030303030304E-2</v>
      </c>
      <c r="BR24" s="17">
        <f t="shared" si="33"/>
        <v>3.0303030303030304E-2</v>
      </c>
      <c r="BS24" s="16">
        <f t="shared" si="34"/>
        <v>1</v>
      </c>
      <c r="BT24" s="17">
        <f t="shared" si="35"/>
        <v>5.8823529411764712E-2</v>
      </c>
      <c r="BU24" s="2">
        <f t="shared" si="36"/>
        <v>1</v>
      </c>
      <c r="BV24" s="16">
        <f t="shared" si="37"/>
        <v>1</v>
      </c>
      <c r="BW24" s="2">
        <f t="shared" si="38"/>
        <v>1</v>
      </c>
      <c r="BX24" s="2">
        <f t="shared" si="39"/>
        <v>11</v>
      </c>
      <c r="BY24" s="2">
        <f t="shared" si="40"/>
        <v>0</v>
      </c>
      <c r="BZ24" s="2">
        <v>0</v>
      </c>
      <c r="CA24" s="17">
        <f t="shared" si="41"/>
        <v>8.3333333333333329E-2</v>
      </c>
      <c r="CB24" s="17">
        <f t="shared" si="42"/>
        <v>8.3333333333333329E-2</v>
      </c>
      <c r="CC24" s="16">
        <f t="shared" si="43"/>
        <v>1</v>
      </c>
      <c r="CD24" s="17">
        <f t="shared" si="44"/>
        <v>0.15384615384615385</v>
      </c>
      <c r="CE24" s="2">
        <f t="shared" si="45"/>
        <v>1</v>
      </c>
      <c r="CF24" s="16">
        <f t="shared" si="46"/>
        <v>1</v>
      </c>
      <c r="CG24" s="2">
        <f t="shared" si="47"/>
        <v>1</v>
      </c>
      <c r="CH24" s="2">
        <f t="shared" si="48"/>
        <v>11</v>
      </c>
      <c r="CI24" s="2">
        <f t="shared" si="49"/>
        <v>0</v>
      </c>
      <c r="CJ24" s="2">
        <v>0</v>
      </c>
      <c r="CK24" s="17">
        <f t="shared" si="50"/>
        <v>8.3333333333333329E-2</v>
      </c>
      <c r="CL24" s="17">
        <f t="shared" si="51"/>
        <v>8.3333333333333329E-2</v>
      </c>
      <c r="CM24" s="16">
        <f t="shared" si="52"/>
        <v>1</v>
      </c>
      <c r="CN24" s="17">
        <f t="shared" si="53"/>
        <v>0.15384615384615385</v>
      </c>
      <c r="CO24" s="2">
        <f t="shared" si="54"/>
        <v>1</v>
      </c>
      <c r="CP24" s="16">
        <f t="shared" si="55"/>
        <v>1</v>
      </c>
      <c r="CQ24" s="2">
        <f t="shared" si="56"/>
        <v>1</v>
      </c>
      <c r="CR24" s="2">
        <f t="shared" si="57"/>
        <v>6</v>
      </c>
      <c r="CS24" s="2">
        <f t="shared" si="58"/>
        <v>0</v>
      </c>
      <c r="CT24" s="2">
        <v>0</v>
      </c>
      <c r="CU24" s="17">
        <f t="shared" si="59"/>
        <v>0.14285714285714285</v>
      </c>
      <c r="CV24" s="17">
        <f t="shared" si="60"/>
        <v>0.14285714285714285</v>
      </c>
      <c r="CW24" s="16">
        <f t="shared" si="61"/>
        <v>1</v>
      </c>
      <c r="CX24" s="17">
        <f t="shared" si="62"/>
        <v>0.25</v>
      </c>
      <c r="CY24" s="2">
        <f t="shared" si="63"/>
        <v>1</v>
      </c>
      <c r="CZ24" s="16">
        <f t="shared" si="64"/>
        <v>1</v>
      </c>
      <c r="DA24" s="2">
        <f t="shared" si="65"/>
        <v>1</v>
      </c>
      <c r="DB24" s="2">
        <f t="shared" si="66"/>
        <v>6</v>
      </c>
      <c r="DC24" s="2">
        <f t="shared" si="67"/>
        <v>0</v>
      </c>
      <c r="DD24" s="2">
        <v>0</v>
      </c>
      <c r="DE24" s="17">
        <f t="shared" si="68"/>
        <v>0.14285714285714285</v>
      </c>
      <c r="DF24" s="17">
        <f t="shared" si="69"/>
        <v>0.14285714285714285</v>
      </c>
      <c r="DG24" s="16">
        <f t="shared" si="70"/>
        <v>1</v>
      </c>
      <c r="DH24" s="17">
        <f t="shared" si="71"/>
        <v>0.25</v>
      </c>
      <c r="DJ24" t="s">
        <v>7294</v>
      </c>
    </row>
    <row r="25" spans="1:114" x14ac:dyDescent="0.35">
      <c r="A25" s="9">
        <v>2019000302</v>
      </c>
      <c r="B25" s="2" t="s">
        <v>62</v>
      </c>
      <c r="C25" s="2" t="s">
        <v>63</v>
      </c>
      <c r="D25" s="2" t="s">
        <v>64</v>
      </c>
      <c r="E25" s="2" t="s">
        <v>65</v>
      </c>
      <c r="F25" s="2">
        <v>1</v>
      </c>
      <c r="G25" s="2" t="s">
        <v>224</v>
      </c>
      <c r="H25" s="2" t="s">
        <v>225</v>
      </c>
      <c r="I25" s="2" t="s">
        <v>226</v>
      </c>
      <c r="J25" s="3" t="s">
        <v>227</v>
      </c>
      <c r="K25" s="9">
        <v>1</v>
      </c>
      <c r="L25" s="2">
        <v>1</v>
      </c>
      <c r="M25" s="2">
        <v>89</v>
      </c>
      <c r="N25" s="2">
        <v>67</v>
      </c>
      <c r="O25" s="2">
        <v>1</v>
      </c>
      <c r="P25" s="2">
        <v>0</v>
      </c>
      <c r="Q25" s="2">
        <v>1</v>
      </c>
      <c r="R25" s="2">
        <v>0</v>
      </c>
      <c r="S25" s="2">
        <v>1</v>
      </c>
      <c r="T25" s="2">
        <v>0</v>
      </c>
      <c r="U25" s="2">
        <v>1</v>
      </c>
      <c r="V25" s="2">
        <v>0</v>
      </c>
      <c r="W25" s="2">
        <v>23</v>
      </c>
      <c r="X25" s="2">
        <v>19</v>
      </c>
      <c r="Y25" s="2">
        <v>1</v>
      </c>
      <c r="Z25" s="2">
        <v>0</v>
      </c>
      <c r="AA25" s="2">
        <v>1</v>
      </c>
      <c r="AB25" s="2">
        <v>0</v>
      </c>
      <c r="AC25" s="2">
        <v>1</v>
      </c>
      <c r="AD25" s="2">
        <v>0</v>
      </c>
      <c r="AE25" s="2">
        <v>1</v>
      </c>
      <c r="AF25" s="3">
        <v>0</v>
      </c>
      <c r="AG25" s="2">
        <f t="shared" si="0"/>
        <v>1</v>
      </c>
      <c r="AH25" s="16">
        <f t="shared" si="1"/>
        <v>1</v>
      </c>
      <c r="AI25" s="2">
        <f t="shared" si="2"/>
        <v>1</v>
      </c>
      <c r="AJ25" s="2">
        <f t="shared" si="3"/>
        <v>88</v>
      </c>
      <c r="AK25" s="2">
        <f t="shared" si="4"/>
        <v>0</v>
      </c>
      <c r="AL25" s="2">
        <v>0</v>
      </c>
      <c r="AM25" s="17">
        <f t="shared" si="5"/>
        <v>1.1235955056179775E-2</v>
      </c>
      <c r="AN25" s="17">
        <f t="shared" si="6"/>
        <v>1.1235955056179775E-2</v>
      </c>
      <c r="AO25" s="16">
        <f t="shared" si="7"/>
        <v>1</v>
      </c>
      <c r="AP25" s="17">
        <f t="shared" si="8"/>
        <v>2.222222222222222E-2</v>
      </c>
      <c r="AQ25" s="2">
        <f t="shared" si="9"/>
        <v>1</v>
      </c>
      <c r="AR25" s="16">
        <f t="shared" si="10"/>
        <v>1</v>
      </c>
      <c r="AS25" s="2">
        <f t="shared" si="11"/>
        <v>1</v>
      </c>
      <c r="AT25" s="2">
        <f t="shared" si="12"/>
        <v>88</v>
      </c>
      <c r="AU25" s="2">
        <f t="shared" si="13"/>
        <v>0</v>
      </c>
      <c r="AV25" s="2">
        <v>0</v>
      </c>
      <c r="AW25" s="17">
        <f t="shared" si="14"/>
        <v>1.1235955056179775E-2</v>
      </c>
      <c r="AX25" s="17">
        <f t="shared" si="15"/>
        <v>1.1235955056179775E-2</v>
      </c>
      <c r="AY25" s="16">
        <f t="shared" si="16"/>
        <v>1</v>
      </c>
      <c r="AZ25" s="17">
        <f t="shared" si="17"/>
        <v>2.222222222222222E-2</v>
      </c>
      <c r="BA25" s="2">
        <f t="shared" si="18"/>
        <v>1</v>
      </c>
      <c r="BB25" s="16">
        <f t="shared" si="19"/>
        <v>1</v>
      </c>
      <c r="BC25" s="2">
        <f t="shared" si="20"/>
        <v>1</v>
      </c>
      <c r="BD25" s="2">
        <f t="shared" si="21"/>
        <v>66</v>
      </c>
      <c r="BE25" s="2">
        <f t="shared" si="22"/>
        <v>0</v>
      </c>
      <c r="BF25" s="2">
        <v>0</v>
      </c>
      <c r="BG25" s="17">
        <f t="shared" si="23"/>
        <v>1.4925373134328358E-2</v>
      </c>
      <c r="BH25" s="17">
        <f t="shared" si="24"/>
        <v>1.4925373134328358E-2</v>
      </c>
      <c r="BI25" s="16">
        <f t="shared" si="25"/>
        <v>1</v>
      </c>
      <c r="BJ25" s="17">
        <f t="shared" si="26"/>
        <v>2.9411764705882353E-2</v>
      </c>
      <c r="BK25" s="2">
        <f t="shared" si="27"/>
        <v>1</v>
      </c>
      <c r="BL25" s="16">
        <f t="shared" si="28"/>
        <v>1</v>
      </c>
      <c r="BM25" s="2">
        <f t="shared" si="29"/>
        <v>1</v>
      </c>
      <c r="BN25" s="2">
        <f t="shared" si="30"/>
        <v>66</v>
      </c>
      <c r="BO25" s="2">
        <f t="shared" si="31"/>
        <v>0</v>
      </c>
      <c r="BP25" s="2">
        <v>0</v>
      </c>
      <c r="BQ25" s="17">
        <f t="shared" si="32"/>
        <v>1.4925373134328358E-2</v>
      </c>
      <c r="BR25" s="17">
        <f t="shared" si="33"/>
        <v>1.4925373134328358E-2</v>
      </c>
      <c r="BS25" s="16">
        <f t="shared" si="34"/>
        <v>1</v>
      </c>
      <c r="BT25" s="17">
        <f t="shared" si="35"/>
        <v>2.9411764705882353E-2</v>
      </c>
      <c r="BU25" s="2">
        <f t="shared" si="36"/>
        <v>1</v>
      </c>
      <c r="BV25" s="16">
        <f t="shared" si="37"/>
        <v>1</v>
      </c>
      <c r="BW25" s="2">
        <f t="shared" si="38"/>
        <v>1</v>
      </c>
      <c r="BX25" s="2">
        <f t="shared" si="39"/>
        <v>22</v>
      </c>
      <c r="BY25" s="2">
        <f t="shared" si="40"/>
        <v>0</v>
      </c>
      <c r="BZ25" s="2">
        <v>0</v>
      </c>
      <c r="CA25" s="17">
        <f t="shared" si="41"/>
        <v>4.3478260869565216E-2</v>
      </c>
      <c r="CB25" s="17">
        <f t="shared" si="42"/>
        <v>4.3478260869565216E-2</v>
      </c>
      <c r="CC25" s="16">
        <f t="shared" si="43"/>
        <v>1</v>
      </c>
      <c r="CD25" s="17">
        <f t="shared" si="44"/>
        <v>8.3333333333333329E-2</v>
      </c>
      <c r="CE25" s="2">
        <f t="shared" si="45"/>
        <v>1</v>
      </c>
      <c r="CF25" s="16">
        <f t="shared" si="46"/>
        <v>1</v>
      </c>
      <c r="CG25" s="2">
        <f t="shared" si="47"/>
        <v>1</v>
      </c>
      <c r="CH25" s="2">
        <f t="shared" si="48"/>
        <v>22</v>
      </c>
      <c r="CI25" s="2">
        <f t="shared" si="49"/>
        <v>0</v>
      </c>
      <c r="CJ25" s="2">
        <v>0</v>
      </c>
      <c r="CK25" s="17">
        <f t="shared" si="50"/>
        <v>4.3478260869565216E-2</v>
      </c>
      <c r="CL25" s="17">
        <f t="shared" si="51"/>
        <v>4.3478260869565216E-2</v>
      </c>
      <c r="CM25" s="16">
        <f t="shared" si="52"/>
        <v>1</v>
      </c>
      <c r="CN25" s="17">
        <f t="shared" si="53"/>
        <v>8.3333333333333329E-2</v>
      </c>
      <c r="CO25" s="2">
        <f t="shared" si="54"/>
        <v>1</v>
      </c>
      <c r="CP25" s="16">
        <f t="shared" si="55"/>
        <v>1</v>
      </c>
      <c r="CQ25" s="2">
        <f t="shared" si="56"/>
        <v>1</v>
      </c>
      <c r="CR25" s="2">
        <f t="shared" si="57"/>
        <v>18</v>
      </c>
      <c r="CS25" s="2">
        <f t="shared" si="58"/>
        <v>0</v>
      </c>
      <c r="CT25" s="2">
        <v>0</v>
      </c>
      <c r="CU25" s="17">
        <f t="shared" si="59"/>
        <v>5.2631578947368418E-2</v>
      </c>
      <c r="CV25" s="17">
        <f t="shared" si="60"/>
        <v>5.2631578947368418E-2</v>
      </c>
      <c r="CW25" s="16">
        <f t="shared" si="61"/>
        <v>1</v>
      </c>
      <c r="CX25" s="17">
        <f t="shared" si="62"/>
        <v>0.1</v>
      </c>
      <c r="CY25" s="2">
        <f t="shared" si="63"/>
        <v>1</v>
      </c>
      <c r="CZ25" s="16">
        <f t="shared" si="64"/>
        <v>1</v>
      </c>
      <c r="DA25" s="2">
        <f t="shared" si="65"/>
        <v>1</v>
      </c>
      <c r="DB25" s="2">
        <f t="shared" si="66"/>
        <v>18</v>
      </c>
      <c r="DC25" s="2">
        <f t="shared" si="67"/>
        <v>0</v>
      </c>
      <c r="DD25" s="2">
        <v>0</v>
      </c>
      <c r="DE25" s="17">
        <f t="shared" si="68"/>
        <v>5.2631578947368418E-2</v>
      </c>
      <c r="DF25" s="17">
        <f t="shared" si="69"/>
        <v>5.2631578947368418E-2</v>
      </c>
      <c r="DG25" s="16">
        <f t="shared" si="70"/>
        <v>1</v>
      </c>
      <c r="DH25" s="17">
        <f t="shared" si="71"/>
        <v>0.1</v>
      </c>
      <c r="DJ25" t="s">
        <v>7294</v>
      </c>
    </row>
    <row r="26" spans="1:114" x14ac:dyDescent="0.35">
      <c r="A26" s="8">
        <v>2019000311</v>
      </c>
      <c r="B26" s="1" t="s">
        <v>66</v>
      </c>
      <c r="C26" s="1" t="s">
        <v>67</v>
      </c>
      <c r="D26" s="1" t="s">
        <v>47</v>
      </c>
      <c r="E26" s="1" t="s">
        <v>68</v>
      </c>
      <c r="F26" s="1">
        <v>1</v>
      </c>
      <c r="G26" s="1" t="s">
        <v>228</v>
      </c>
      <c r="H26" s="1" t="s">
        <v>229</v>
      </c>
      <c r="I26" s="1" t="s">
        <v>230</v>
      </c>
      <c r="J26" s="3" t="s">
        <v>231</v>
      </c>
      <c r="K26" s="9">
        <v>1</v>
      </c>
      <c r="L26" s="2">
        <v>1</v>
      </c>
      <c r="M26" s="2">
        <v>74</v>
      </c>
      <c r="N26" s="2">
        <v>45</v>
      </c>
      <c r="O26" s="2">
        <v>1</v>
      </c>
      <c r="P26" s="2">
        <v>0</v>
      </c>
      <c r="Q26" s="2">
        <v>1</v>
      </c>
      <c r="R26" s="2">
        <v>0</v>
      </c>
      <c r="S26" s="2">
        <v>1</v>
      </c>
      <c r="T26" s="2">
        <v>0</v>
      </c>
      <c r="U26" s="2">
        <v>1</v>
      </c>
      <c r="V26" s="2">
        <v>0</v>
      </c>
      <c r="W26" s="2">
        <v>19</v>
      </c>
      <c r="X26" s="2">
        <v>14</v>
      </c>
      <c r="Y26" s="2">
        <v>1</v>
      </c>
      <c r="Z26" s="2">
        <v>0</v>
      </c>
      <c r="AA26" s="2">
        <v>1</v>
      </c>
      <c r="AB26" s="2">
        <v>0</v>
      </c>
      <c r="AC26" s="2">
        <v>1</v>
      </c>
      <c r="AD26" s="2">
        <v>0</v>
      </c>
      <c r="AE26" s="2">
        <v>1</v>
      </c>
      <c r="AF26" s="3">
        <v>0</v>
      </c>
      <c r="AG26" s="2">
        <f t="shared" si="0"/>
        <v>1</v>
      </c>
      <c r="AH26" s="16">
        <f t="shared" si="1"/>
        <v>1</v>
      </c>
      <c r="AI26" s="2">
        <f t="shared" si="2"/>
        <v>1</v>
      </c>
      <c r="AJ26" s="2">
        <f t="shared" si="3"/>
        <v>73</v>
      </c>
      <c r="AK26" s="2">
        <f t="shared" si="4"/>
        <v>0</v>
      </c>
      <c r="AL26" s="2">
        <v>0</v>
      </c>
      <c r="AM26" s="17">
        <f t="shared" si="5"/>
        <v>1.3513513513513514E-2</v>
      </c>
      <c r="AN26" s="17">
        <f t="shared" si="6"/>
        <v>1.3513513513513514E-2</v>
      </c>
      <c r="AO26" s="16">
        <f t="shared" si="7"/>
        <v>1</v>
      </c>
      <c r="AP26" s="17">
        <f t="shared" si="8"/>
        <v>2.6666666666666665E-2</v>
      </c>
      <c r="AQ26" s="2">
        <f t="shared" si="9"/>
        <v>1</v>
      </c>
      <c r="AR26" s="16">
        <f t="shared" si="10"/>
        <v>1</v>
      </c>
      <c r="AS26" s="2">
        <f t="shared" si="11"/>
        <v>1</v>
      </c>
      <c r="AT26" s="2">
        <f t="shared" si="12"/>
        <v>73</v>
      </c>
      <c r="AU26" s="2">
        <f t="shared" si="13"/>
        <v>0</v>
      </c>
      <c r="AV26" s="2">
        <v>0</v>
      </c>
      <c r="AW26" s="17">
        <f t="shared" si="14"/>
        <v>1.3513513513513514E-2</v>
      </c>
      <c r="AX26" s="17">
        <f t="shared" si="15"/>
        <v>1.3513513513513514E-2</v>
      </c>
      <c r="AY26" s="16">
        <f t="shared" si="16"/>
        <v>1</v>
      </c>
      <c r="AZ26" s="17">
        <f t="shared" si="17"/>
        <v>2.6666666666666665E-2</v>
      </c>
      <c r="BA26" s="2">
        <f t="shared" si="18"/>
        <v>1</v>
      </c>
      <c r="BB26" s="16">
        <f t="shared" si="19"/>
        <v>1</v>
      </c>
      <c r="BC26" s="2">
        <f t="shared" si="20"/>
        <v>1</v>
      </c>
      <c r="BD26" s="2">
        <f t="shared" si="21"/>
        <v>44</v>
      </c>
      <c r="BE26" s="2">
        <f t="shared" si="22"/>
        <v>0</v>
      </c>
      <c r="BF26" s="2">
        <v>0</v>
      </c>
      <c r="BG26" s="17">
        <f t="shared" si="23"/>
        <v>2.2222222222222223E-2</v>
      </c>
      <c r="BH26" s="17">
        <f t="shared" si="24"/>
        <v>2.2222222222222223E-2</v>
      </c>
      <c r="BI26" s="16">
        <f t="shared" si="25"/>
        <v>1</v>
      </c>
      <c r="BJ26" s="17">
        <f t="shared" si="26"/>
        <v>4.3478260869565223E-2</v>
      </c>
      <c r="BK26" s="2">
        <f t="shared" si="27"/>
        <v>1</v>
      </c>
      <c r="BL26" s="16">
        <f t="shared" si="28"/>
        <v>1</v>
      </c>
      <c r="BM26" s="2">
        <f t="shared" si="29"/>
        <v>1</v>
      </c>
      <c r="BN26" s="2">
        <f t="shared" si="30"/>
        <v>44</v>
      </c>
      <c r="BO26" s="2">
        <f t="shared" si="31"/>
        <v>0</v>
      </c>
      <c r="BP26" s="2">
        <v>0</v>
      </c>
      <c r="BQ26" s="17">
        <f t="shared" si="32"/>
        <v>2.2222222222222223E-2</v>
      </c>
      <c r="BR26" s="17">
        <f t="shared" si="33"/>
        <v>2.2222222222222223E-2</v>
      </c>
      <c r="BS26" s="16">
        <f t="shared" si="34"/>
        <v>1</v>
      </c>
      <c r="BT26" s="17">
        <f t="shared" si="35"/>
        <v>4.3478260869565223E-2</v>
      </c>
      <c r="BU26" s="2">
        <f t="shared" si="36"/>
        <v>1</v>
      </c>
      <c r="BV26" s="16">
        <f t="shared" si="37"/>
        <v>1</v>
      </c>
      <c r="BW26" s="2">
        <f t="shared" si="38"/>
        <v>1</v>
      </c>
      <c r="BX26" s="2">
        <f t="shared" si="39"/>
        <v>18</v>
      </c>
      <c r="BY26" s="2">
        <f t="shared" si="40"/>
        <v>0</v>
      </c>
      <c r="BZ26" s="2">
        <v>0</v>
      </c>
      <c r="CA26" s="17">
        <f t="shared" si="41"/>
        <v>5.2631578947368418E-2</v>
      </c>
      <c r="CB26" s="17">
        <f t="shared" si="42"/>
        <v>5.2631578947368418E-2</v>
      </c>
      <c r="CC26" s="16">
        <f t="shared" si="43"/>
        <v>1</v>
      </c>
      <c r="CD26" s="17">
        <f t="shared" si="44"/>
        <v>0.1</v>
      </c>
      <c r="CE26" s="2">
        <f t="shared" si="45"/>
        <v>1</v>
      </c>
      <c r="CF26" s="16">
        <f t="shared" si="46"/>
        <v>1</v>
      </c>
      <c r="CG26" s="2">
        <f t="shared" si="47"/>
        <v>1</v>
      </c>
      <c r="CH26" s="2">
        <f t="shared" si="48"/>
        <v>18</v>
      </c>
      <c r="CI26" s="2">
        <f t="shared" si="49"/>
        <v>0</v>
      </c>
      <c r="CJ26" s="2">
        <v>0</v>
      </c>
      <c r="CK26" s="17">
        <f t="shared" si="50"/>
        <v>5.2631578947368418E-2</v>
      </c>
      <c r="CL26" s="17">
        <f t="shared" si="51"/>
        <v>5.2631578947368418E-2</v>
      </c>
      <c r="CM26" s="16">
        <f t="shared" si="52"/>
        <v>1</v>
      </c>
      <c r="CN26" s="17">
        <f t="shared" si="53"/>
        <v>0.1</v>
      </c>
      <c r="CO26" s="2">
        <f t="shared" si="54"/>
        <v>1</v>
      </c>
      <c r="CP26" s="16">
        <f t="shared" si="55"/>
        <v>1</v>
      </c>
      <c r="CQ26" s="2">
        <f t="shared" si="56"/>
        <v>1</v>
      </c>
      <c r="CR26" s="2">
        <f t="shared" si="57"/>
        <v>13</v>
      </c>
      <c r="CS26" s="2">
        <f t="shared" si="58"/>
        <v>0</v>
      </c>
      <c r="CT26" s="2">
        <v>0</v>
      </c>
      <c r="CU26" s="17">
        <f t="shared" si="59"/>
        <v>7.1428571428571425E-2</v>
      </c>
      <c r="CV26" s="17">
        <f t="shared" si="60"/>
        <v>7.1428571428571425E-2</v>
      </c>
      <c r="CW26" s="16">
        <f t="shared" si="61"/>
        <v>1</v>
      </c>
      <c r="CX26" s="17">
        <f t="shared" si="62"/>
        <v>0.13333333333333333</v>
      </c>
      <c r="CY26" s="2">
        <f t="shared" si="63"/>
        <v>1</v>
      </c>
      <c r="CZ26" s="16">
        <f t="shared" si="64"/>
        <v>1</v>
      </c>
      <c r="DA26" s="2">
        <f t="shared" si="65"/>
        <v>1</v>
      </c>
      <c r="DB26" s="2">
        <f t="shared" si="66"/>
        <v>13</v>
      </c>
      <c r="DC26" s="2">
        <f t="shared" si="67"/>
        <v>0</v>
      </c>
      <c r="DD26" s="2">
        <v>0</v>
      </c>
      <c r="DE26" s="17">
        <f t="shared" si="68"/>
        <v>7.1428571428571425E-2</v>
      </c>
      <c r="DF26" s="17">
        <f t="shared" si="69"/>
        <v>7.1428571428571425E-2</v>
      </c>
      <c r="DG26" s="16">
        <f t="shared" si="70"/>
        <v>1</v>
      </c>
      <c r="DH26" s="17">
        <f t="shared" si="71"/>
        <v>0.13333333333333333</v>
      </c>
      <c r="DJ26" t="s">
        <v>7294</v>
      </c>
    </row>
    <row r="27" spans="1:114" x14ac:dyDescent="0.35">
      <c r="A27" s="9">
        <v>2019000319</v>
      </c>
      <c r="B27" s="2" t="s">
        <v>49</v>
      </c>
      <c r="C27" s="2" t="s">
        <v>51</v>
      </c>
      <c r="D27" s="2"/>
      <c r="E27" s="2" t="s">
        <v>84</v>
      </c>
      <c r="F27" s="2">
        <v>1</v>
      </c>
      <c r="G27" s="2" t="s">
        <v>232</v>
      </c>
      <c r="H27" s="2" t="s">
        <v>233</v>
      </c>
      <c r="I27" s="2" t="s">
        <v>234</v>
      </c>
      <c r="J27" s="3" t="s">
        <v>235</v>
      </c>
      <c r="K27" s="9">
        <v>1</v>
      </c>
      <c r="L27" s="2">
        <v>1</v>
      </c>
      <c r="M27" s="2">
        <v>79</v>
      </c>
      <c r="N27" s="2">
        <v>54</v>
      </c>
      <c r="O27" s="2">
        <v>1</v>
      </c>
      <c r="P27" s="2">
        <v>0</v>
      </c>
      <c r="Q27" s="2">
        <v>1</v>
      </c>
      <c r="R27" s="2">
        <v>0</v>
      </c>
      <c r="S27" s="2">
        <v>1</v>
      </c>
      <c r="T27" s="2">
        <v>0</v>
      </c>
      <c r="U27" s="2">
        <v>1</v>
      </c>
      <c r="V27" s="2">
        <v>0</v>
      </c>
      <c r="W27" s="2">
        <v>18</v>
      </c>
      <c r="X27" s="2">
        <v>11</v>
      </c>
      <c r="Y27" s="2">
        <v>1</v>
      </c>
      <c r="Z27" s="2">
        <v>0</v>
      </c>
      <c r="AA27" s="2">
        <v>1</v>
      </c>
      <c r="AB27" s="2">
        <v>0</v>
      </c>
      <c r="AC27" s="2">
        <v>1</v>
      </c>
      <c r="AD27" s="2">
        <v>0</v>
      </c>
      <c r="AE27" s="2">
        <v>1</v>
      </c>
      <c r="AF27" s="3">
        <v>0</v>
      </c>
      <c r="AG27" s="2">
        <f t="shared" si="0"/>
        <v>1</v>
      </c>
      <c r="AH27" s="16">
        <f t="shared" si="1"/>
        <v>1</v>
      </c>
      <c r="AI27" s="2">
        <f t="shared" si="2"/>
        <v>1</v>
      </c>
      <c r="AJ27" s="2">
        <f t="shared" si="3"/>
        <v>78</v>
      </c>
      <c r="AK27" s="2">
        <f t="shared" si="4"/>
        <v>0</v>
      </c>
      <c r="AL27" s="2">
        <v>0</v>
      </c>
      <c r="AM27" s="17">
        <f t="shared" si="5"/>
        <v>1.2658227848101266E-2</v>
      </c>
      <c r="AN27" s="17">
        <f t="shared" si="6"/>
        <v>1.2658227848101266E-2</v>
      </c>
      <c r="AO27" s="16">
        <f t="shared" si="7"/>
        <v>1</v>
      </c>
      <c r="AP27" s="17">
        <f t="shared" si="8"/>
        <v>2.4999999999999998E-2</v>
      </c>
      <c r="AQ27" s="2">
        <f t="shared" si="9"/>
        <v>1</v>
      </c>
      <c r="AR27" s="16">
        <f t="shared" si="10"/>
        <v>1</v>
      </c>
      <c r="AS27" s="2">
        <f t="shared" si="11"/>
        <v>1</v>
      </c>
      <c r="AT27" s="2">
        <f t="shared" si="12"/>
        <v>78</v>
      </c>
      <c r="AU27" s="2">
        <f t="shared" si="13"/>
        <v>0</v>
      </c>
      <c r="AV27" s="2">
        <v>0</v>
      </c>
      <c r="AW27" s="17">
        <f t="shared" si="14"/>
        <v>1.2658227848101266E-2</v>
      </c>
      <c r="AX27" s="17">
        <f t="shared" si="15"/>
        <v>1.2658227848101266E-2</v>
      </c>
      <c r="AY27" s="16">
        <f t="shared" si="16"/>
        <v>1</v>
      </c>
      <c r="AZ27" s="17">
        <f t="shared" si="17"/>
        <v>2.4999999999999998E-2</v>
      </c>
      <c r="BA27" s="2">
        <f t="shared" si="18"/>
        <v>1</v>
      </c>
      <c r="BB27" s="16">
        <f t="shared" si="19"/>
        <v>1</v>
      </c>
      <c r="BC27" s="2">
        <f t="shared" si="20"/>
        <v>1</v>
      </c>
      <c r="BD27" s="2">
        <f t="shared" si="21"/>
        <v>53</v>
      </c>
      <c r="BE27" s="2">
        <f t="shared" si="22"/>
        <v>0</v>
      </c>
      <c r="BF27" s="2">
        <v>0</v>
      </c>
      <c r="BG27" s="17">
        <f t="shared" si="23"/>
        <v>1.8518518518518517E-2</v>
      </c>
      <c r="BH27" s="17">
        <f t="shared" si="24"/>
        <v>1.8518518518518517E-2</v>
      </c>
      <c r="BI27" s="16">
        <f t="shared" si="25"/>
        <v>1</v>
      </c>
      <c r="BJ27" s="17">
        <f t="shared" si="26"/>
        <v>3.6363636363636362E-2</v>
      </c>
      <c r="BK27" s="2">
        <f t="shared" si="27"/>
        <v>1</v>
      </c>
      <c r="BL27" s="16">
        <f t="shared" si="28"/>
        <v>1</v>
      </c>
      <c r="BM27" s="2">
        <f t="shared" si="29"/>
        <v>1</v>
      </c>
      <c r="BN27" s="2">
        <f t="shared" si="30"/>
        <v>53</v>
      </c>
      <c r="BO27" s="2">
        <f t="shared" si="31"/>
        <v>0</v>
      </c>
      <c r="BP27" s="2">
        <v>0</v>
      </c>
      <c r="BQ27" s="17">
        <f t="shared" si="32"/>
        <v>1.8518518518518517E-2</v>
      </c>
      <c r="BR27" s="17">
        <f t="shared" si="33"/>
        <v>1.8518518518518517E-2</v>
      </c>
      <c r="BS27" s="16">
        <f t="shared" si="34"/>
        <v>1</v>
      </c>
      <c r="BT27" s="17">
        <f t="shared" si="35"/>
        <v>3.6363636363636362E-2</v>
      </c>
      <c r="BU27" s="2">
        <f t="shared" si="36"/>
        <v>1</v>
      </c>
      <c r="BV27" s="16">
        <f t="shared" si="37"/>
        <v>1</v>
      </c>
      <c r="BW27" s="2">
        <f t="shared" si="38"/>
        <v>1</v>
      </c>
      <c r="BX27" s="2">
        <f t="shared" si="39"/>
        <v>17</v>
      </c>
      <c r="BY27" s="2">
        <f t="shared" si="40"/>
        <v>0</v>
      </c>
      <c r="BZ27" s="2">
        <v>0</v>
      </c>
      <c r="CA27" s="17">
        <f t="shared" si="41"/>
        <v>5.5555555555555552E-2</v>
      </c>
      <c r="CB27" s="17">
        <f t="shared" si="42"/>
        <v>5.5555555555555552E-2</v>
      </c>
      <c r="CC27" s="16">
        <f t="shared" si="43"/>
        <v>1</v>
      </c>
      <c r="CD27" s="17">
        <f t="shared" si="44"/>
        <v>0.10526315789473684</v>
      </c>
      <c r="CE27" s="2">
        <f t="shared" si="45"/>
        <v>1</v>
      </c>
      <c r="CF27" s="16">
        <f t="shared" si="46"/>
        <v>1</v>
      </c>
      <c r="CG27" s="2">
        <f t="shared" si="47"/>
        <v>1</v>
      </c>
      <c r="CH27" s="2">
        <f t="shared" si="48"/>
        <v>17</v>
      </c>
      <c r="CI27" s="2">
        <f t="shared" si="49"/>
        <v>0</v>
      </c>
      <c r="CJ27" s="2">
        <v>0</v>
      </c>
      <c r="CK27" s="17">
        <f t="shared" si="50"/>
        <v>5.5555555555555552E-2</v>
      </c>
      <c r="CL27" s="17">
        <f t="shared" si="51"/>
        <v>5.5555555555555552E-2</v>
      </c>
      <c r="CM27" s="16">
        <f t="shared" si="52"/>
        <v>1</v>
      </c>
      <c r="CN27" s="17">
        <f t="shared" si="53"/>
        <v>0.10526315789473684</v>
      </c>
      <c r="CO27" s="2">
        <f t="shared" si="54"/>
        <v>1</v>
      </c>
      <c r="CP27" s="16">
        <f t="shared" si="55"/>
        <v>1</v>
      </c>
      <c r="CQ27" s="2">
        <f t="shared" si="56"/>
        <v>1</v>
      </c>
      <c r="CR27" s="2">
        <f t="shared" si="57"/>
        <v>10</v>
      </c>
      <c r="CS27" s="2">
        <f t="shared" si="58"/>
        <v>0</v>
      </c>
      <c r="CT27" s="2">
        <v>0</v>
      </c>
      <c r="CU27" s="17">
        <f t="shared" si="59"/>
        <v>9.0909090909090912E-2</v>
      </c>
      <c r="CV27" s="17">
        <f t="shared" si="60"/>
        <v>9.0909090909090912E-2</v>
      </c>
      <c r="CW27" s="16">
        <f t="shared" si="61"/>
        <v>1</v>
      </c>
      <c r="CX27" s="17">
        <f t="shared" si="62"/>
        <v>0.16666666666666669</v>
      </c>
      <c r="CY27" s="2">
        <f t="shared" si="63"/>
        <v>1</v>
      </c>
      <c r="CZ27" s="16">
        <f t="shared" si="64"/>
        <v>1</v>
      </c>
      <c r="DA27" s="2">
        <f t="shared" si="65"/>
        <v>1</v>
      </c>
      <c r="DB27" s="2">
        <f t="shared" si="66"/>
        <v>10</v>
      </c>
      <c r="DC27" s="2">
        <f t="shared" si="67"/>
        <v>0</v>
      </c>
      <c r="DD27" s="2">
        <v>0</v>
      </c>
      <c r="DE27" s="17">
        <f t="shared" si="68"/>
        <v>9.0909090909090912E-2</v>
      </c>
      <c r="DF27" s="17">
        <f t="shared" si="69"/>
        <v>9.0909090909090912E-2</v>
      </c>
      <c r="DG27" s="16">
        <f t="shared" si="70"/>
        <v>1</v>
      </c>
      <c r="DH27" s="17">
        <f t="shared" si="71"/>
        <v>0.16666666666666669</v>
      </c>
      <c r="DJ27" t="s">
        <v>7294</v>
      </c>
    </row>
    <row r="28" spans="1:114" x14ac:dyDescent="0.35">
      <c r="A28" s="9">
        <v>2019000342</v>
      </c>
      <c r="B28" s="2" t="s">
        <v>85</v>
      </c>
      <c r="C28" s="2" t="s">
        <v>86</v>
      </c>
      <c r="D28" s="2"/>
      <c r="E28" s="2" t="s">
        <v>87</v>
      </c>
      <c r="F28" s="2">
        <v>1</v>
      </c>
      <c r="G28" s="2" t="s">
        <v>236</v>
      </c>
      <c r="H28" s="2" t="s">
        <v>237</v>
      </c>
      <c r="I28" s="2" t="s">
        <v>238</v>
      </c>
      <c r="J28" s="3" t="s">
        <v>239</v>
      </c>
      <c r="K28" s="9">
        <v>1</v>
      </c>
      <c r="L28" s="2">
        <v>1</v>
      </c>
      <c r="M28" s="2">
        <v>57</v>
      </c>
      <c r="N28" s="2">
        <v>37</v>
      </c>
      <c r="O28" s="2">
        <v>1</v>
      </c>
      <c r="P28" s="2">
        <v>0</v>
      </c>
      <c r="Q28" s="2">
        <v>1</v>
      </c>
      <c r="R28" s="2">
        <v>0</v>
      </c>
      <c r="S28" s="2">
        <v>1</v>
      </c>
      <c r="T28" s="2">
        <v>0</v>
      </c>
      <c r="U28" s="2">
        <v>1</v>
      </c>
      <c r="V28" s="2">
        <v>0</v>
      </c>
      <c r="W28" s="2">
        <v>16</v>
      </c>
      <c r="X28" s="2">
        <v>9</v>
      </c>
      <c r="Y28" s="2">
        <v>1</v>
      </c>
      <c r="Z28" s="2">
        <v>0</v>
      </c>
      <c r="AA28" s="2">
        <v>1</v>
      </c>
      <c r="AB28" s="2">
        <v>0</v>
      </c>
      <c r="AC28" s="2">
        <v>1</v>
      </c>
      <c r="AD28" s="2">
        <v>0</v>
      </c>
      <c r="AE28" s="2">
        <v>1</v>
      </c>
      <c r="AF28" s="3">
        <v>0</v>
      </c>
      <c r="AG28" s="2">
        <f t="shared" si="0"/>
        <v>1</v>
      </c>
      <c r="AH28" s="16">
        <f t="shared" si="1"/>
        <v>1</v>
      </c>
      <c r="AI28" s="2">
        <f t="shared" si="2"/>
        <v>1</v>
      </c>
      <c r="AJ28" s="2">
        <f t="shared" si="3"/>
        <v>56</v>
      </c>
      <c r="AK28" s="2">
        <f t="shared" si="4"/>
        <v>0</v>
      </c>
      <c r="AL28" s="2">
        <v>0</v>
      </c>
      <c r="AM28" s="17">
        <f t="shared" si="5"/>
        <v>1.7543859649122806E-2</v>
      </c>
      <c r="AN28" s="17">
        <f t="shared" si="6"/>
        <v>1.7543859649122806E-2</v>
      </c>
      <c r="AO28" s="16">
        <f t="shared" si="7"/>
        <v>1</v>
      </c>
      <c r="AP28" s="17">
        <f t="shared" si="8"/>
        <v>3.4482758620689655E-2</v>
      </c>
      <c r="AQ28" s="2">
        <f t="shared" si="9"/>
        <v>1</v>
      </c>
      <c r="AR28" s="16">
        <f t="shared" si="10"/>
        <v>1</v>
      </c>
      <c r="AS28" s="2">
        <f t="shared" si="11"/>
        <v>1</v>
      </c>
      <c r="AT28" s="2">
        <f t="shared" si="12"/>
        <v>56</v>
      </c>
      <c r="AU28" s="2">
        <f t="shared" si="13"/>
        <v>0</v>
      </c>
      <c r="AV28" s="2">
        <v>0</v>
      </c>
      <c r="AW28" s="17">
        <f t="shared" si="14"/>
        <v>1.7543859649122806E-2</v>
      </c>
      <c r="AX28" s="17">
        <f t="shared" si="15"/>
        <v>1.7543859649122806E-2</v>
      </c>
      <c r="AY28" s="16">
        <f t="shared" si="16"/>
        <v>1</v>
      </c>
      <c r="AZ28" s="17">
        <f t="shared" si="17"/>
        <v>3.4482758620689655E-2</v>
      </c>
      <c r="BA28" s="2">
        <f t="shared" si="18"/>
        <v>1</v>
      </c>
      <c r="BB28" s="16">
        <f t="shared" si="19"/>
        <v>1</v>
      </c>
      <c r="BC28" s="2">
        <f t="shared" si="20"/>
        <v>1</v>
      </c>
      <c r="BD28" s="2">
        <f t="shared" si="21"/>
        <v>36</v>
      </c>
      <c r="BE28" s="2">
        <f t="shared" si="22"/>
        <v>0</v>
      </c>
      <c r="BF28" s="2">
        <v>0</v>
      </c>
      <c r="BG28" s="17">
        <f t="shared" si="23"/>
        <v>2.7027027027027029E-2</v>
      </c>
      <c r="BH28" s="17">
        <f t="shared" si="24"/>
        <v>2.7027027027027029E-2</v>
      </c>
      <c r="BI28" s="16">
        <f t="shared" si="25"/>
        <v>1</v>
      </c>
      <c r="BJ28" s="17">
        <f t="shared" si="26"/>
        <v>5.2631578947368425E-2</v>
      </c>
      <c r="BK28" s="2">
        <f t="shared" si="27"/>
        <v>1</v>
      </c>
      <c r="BL28" s="16">
        <f t="shared" si="28"/>
        <v>1</v>
      </c>
      <c r="BM28" s="2">
        <f t="shared" si="29"/>
        <v>1</v>
      </c>
      <c r="BN28" s="2">
        <f t="shared" si="30"/>
        <v>36</v>
      </c>
      <c r="BO28" s="2">
        <f t="shared" si="31"/>
        <v>0</v>
      </c>
      <c r="BP28" s="2">
        <v>0</v>
      </c>
      <c r="BQ28" s="17">
        <f t="shared" si="32"/>
        <v>2.7027027027027029E-2</v>
      </c>
      <c r="BR28" s="17">
        <f t="shared" si="33"/>
        <v>2.7027027027027029E-2</v>
      </c>
      <c r="BS28" s="16">
        <f t="shared" si="34"/>
        <v>1</v>
      </c>
      <c r="BT28" s="17">
        <f t="shared" si="35"/>
        <v>5.2631578947368425E-2</v>
      </c>
      <c r="BU28" s="2">
        <f t="shared" si="36"/>
        <v>1</v>
      </c>
      <c r="BV28" s="16">
        <f t="shared" si="37"/>
        <v>1</v>
      </c>
      <c r="BW28" s="2">
        <f t="shared" si="38"/>
        <v>1</v>
      </c>
      <c r="BX28" s="2">
        <f t="shared" si="39"/>
        <v>15</v>
      </c>
      <c r="BY28" s="2">
        <f t="shared" si="40"/>
        <v>0</v>
      </c>
      <c r="BZ28" s="2">
        <v>0</v>
      </c>
      <c r="CA28" s="17">
        <f t="shared" si="41"/>
        <v>6.25E-2</v>
      </c>
      <c r="CB28" s="17">
        <f t="shared" si="42"/>
        <v>6.25E-2</v>
      </c>
      <c r="CC28" s="16">
        <f t="shared" si="43"/>
        <v>1</v>
      </c>
      <c r="CD28" s="17">
        <f t="shared" si="44"/>
        <v>0.11764705882352941</v>
      </c>
      <c r="CE28" s="2">
        <f t="shared" si="45"/>
        <v>1</v>
      </c>
      <c r="CF28" s="16">
        <f t="shared" si="46"/>
        <v>1</v>
      </c>
      <c r="CG28" s="2">
        <f t="shared" si="47"/>
        <v>1</v>
      </c>
      <c r="CH28" s="2">
        <f t="shared" si="48"/>
        <v>15</v>
      </c>
      <c r="CI28" s="2">
        <f t="shared" si="49"/>
        <v>0</v>
      </c>
      <c r="CJ28" s="2">
        <v>0</v>
      </c>
      <c r="CK28" s="17">
        <f t="shared" si="50"/>
        <v>6.25E-2</v>
      </c>
      <c r="CL28" s="17">
        <f t="shared" si="51"/>
        <v>6.25E-2</v>
      </c>
      <c r="CM28" s="16">
        <f t="shared" si="52"/>
        <v>1</v>
      </c>
      <c r="CN28" s="17">
        <f t="shared" si="53"/>
        <v>0.11764705882352941</v>
      </c>
      <c r="CO28" s="2">
        <f t="shared" si="54"/>
        <v>1</v>
      </c>
      <c r="CP28" s="16">
        <f t="shared" si="55"/>
        <v>1</v>
      </c>
      <c r="CQ28" s="2">
        <f t="shared" si="56"/>
        <v>1</v>
      </c>
      <c r="CR28" s="2">
        <f t="shared" si="57"/>
        <v>8</v>
      </c>
      <c r="CS28" s="2">
        <f t="shared" si="58"/>
        <v>0</v>
      </c>
      <c r="CT28" s="2">
        <v>0</v>
      </c>
      <c r="CU28" s="17">
        <f t="shared" si="59"/>
        <v>0.1111111111111111</v>
      </c>
      <c r="CV28" s="17">
        <f t="shared" si="60"/>
        <v>0.1111111111111111</v>
      </c>
      <c r="CW28" s="16">
        <f t="shared" si="61"/>
        <v>1</v>
      </c>
      <c r="CX28" s="17">
        <f t="shared" si="62"/>
        <v>0.19999999999999998</v>
      </c>
      <c r="CY28" s="2">
        <f t="shared" si="63"/>
        <v>1</v>
      </c>
      <c r="CZ28" s="16">
        <f t="shared" si="64"/>
        <v>1</v>
      </c>
      <c r="DA28" s="2">
        <f t="shared" si="65"/>
        <v>1</v>
      </c>
      <c r="DB28" s="2">
        <f t="shared" si="66"/>
        <v>8</v>
      </c>
      <c r="DC28" s="2">
        <f t="shared" si="67"/>
        <v>0</v>
      </c>
      <c r="DD28" s="2">
        <v>0</v>
      </c>
      <c r="DE28" s="17">
        <f t="shared" si="68"/>
        <v>0.1111111111111111</v>
      </c>
      <c r="DF28" s="17">
        <f t="shared" si="69"/>
        <v>0.1111111111111111</v>
      </c>
      <c r="DG28" s="16">
        <f t="shared" si="70"/>
        <v>1</v>
      </c>
      <c r="DH28" s="17">
        <f t="shared" si="71"/>
        <v>0.19999999999999998</v>
      </c>
      <c r="DJ28" t="s">
        <v>7296</v>
      </c>
    </row>
    <row r="29" spans="1:114" x14ac:dyDescent="0.35">
      <c r="A29" s="9">
        <v>2019000344</v>
      </c>
      <c r="B29" s="2" t="s">
        <v>88</v>
      </c>
      <c r="C29" s="2" t="s">
        <v>89</v>
      </c>
      <c r="D29" s="2"/>
      <c r="E29" s="2" t="s">
        <v>90</v>
      </c>
      <c r="F29" s="2">
        <v>1</v>
      </c>
      <c r="G29" s="2" t="s">
        <v>240</v>
      </c>
      <c r="H29" s="2" t="s">
        <v>241</v>
      </c>
      <c r="I29" s="2" t="s">
        <v>242</v>
      </c>
      <c r="J29" s="3" t="s">
        <v>243</v>
      </c>
      <c r="K29" s="9">
        <v>1</v>
      </c>
      <c r="L29" s="2">
        <v>1</v>
      </c>
      <c r="M29" s="2">
        <v>64</v>
      </c>
      <c r="N29" s="2">
        <v>39</v>
      </c>
      <c r="O29" s="2">
        <v>1</v>
      </c>
      <c r="P29" s="2">
        <v>0</v>
      </c>
      <c r="Q29" s="2">
        <v>1</v>
      </c>
      <c r="R29" s="2">
        <v>0</v>
      </c>
      <c r="S29" s="2">
        <v>1</v>
      </c>
      <c r="T29" s="2">
        <v>0</v>
      </c>
      <c r="U29" s="2">
        <v>1</v>
      </c>
      <c r="V29" s="2">
        <v>0</v>
      </c>
      <c r="W29" s="2">
        <v>16</v>
      </c>
      <c r="X29" s="2">
        <v>11</v>
      </c>
      <c r="Y29" s="2">
        <v>0</v>
      </c>
      <c r="Z29" s="2">
        <v>1</v>
      </c>
      <c r="AA29" s="2">
        <v>1</v>
      </c>
      <c r="AB29" s="2">
        <v>0</v>
      </c>
      <c r="AC29" s="2">
        <v>0</v>
      </c>
      <c r="AD29" s="2">
        <v>1</v>
      </c>
      <c r="AE29" s="2">
        <v>1</v>
      </c>
      <c r="AF29" s="3">
        <v>0</v>
      </c>
      <c r="AG29" s="2">
        <f t="shared" si="0"/>
        <v>1</v>
      </c>
      <c r="AH29" s="16">
        <f t="shared" si="1"/>
        <v>1</v>
      </c>
      <c r="AI29" s="2">
        <f t="shared" si="2"/>
        <v>1</v>
      </c>
      <c r="AJ29" s="2">
        <f t="shared" si="3"/>
        <v>63</v>
      </c>
      <c r="AK29" s="2">
        <f t="shared" si="4"/>
        <v>0</v>
      </c>
      <c r="AL29" s="2">
        <v>0</v>
      </c>
      <c r="AM29" s="17">
        <f t="shared" si="5"/>
        <v>1.5625E-2</v>
      </c>
      <c r="AN29" s="17">
        <f t="shared" si="6"/>
        <v>1.5625E-2</v>
      </c>
      <c r="AO29" s="16">
        <f t="shared" si="7"/>
        <v>1</v>
      </c>
      <c r="AP29" s="17">
        <f t="shared" si="8"/>
        <v>3.0769230769230771E-2</v>
      </c>
      <c r="AQ29" s="2">
        <f t="shared" si="9"/>
        <v>1</v>
      </c>
      <c r="AR29" s="16">
        <f t="shared" si="10"/>
        <v>1</v>
      </c>
      <c r="AS29" s="2">
        <f t="shared" si="11"/>
        <v>1</v>
      </c>
      <c r="AT29" s="2">
        <f t="shared" si="12"/>
        <v>63</v>
      </c>
      <c r="AU29" s="2">
        <f t="shared" si="13"/>
        <v>0</v>
      </c>
      <c r="AV29" s="2">
        <v>0</v>
      </c>
      <c r="AW29" s="17">
        <f t="shared" si="14"/>
        <v>1.5625E-2</v>
      </c>
      <c r="AX29" s="17">
        <f t="shared" si="15"/>
        <v>1.5625E-2</v>
      </c>
      <c r="AY29" s="16">
        <f t="shared" si="16"/>
        <v>1</v>
      </c>
      <c r="AZ29" s="17">
        <f t="shared" si="17"/>
        <v>3.0769230769230771E-2</v>
      </c>
      <c r="BA29" s="2">
        <f t="shared" si="18"/>
        <v>1</v>
      </c>
      <c r="BB29" s="16">
        <f t="shared" si="19"/>
        <v>1</v>
      </c>
      <c r="BC29" s="2">
        <f t="shared" si="20"/>
        <v>1</v>
      </c>
      <c r="BD29" s="2">
        <f t="shared" si="21"/>
        <v>38</v>
      </c>
      <c r="BE29" s="2">
        <f t="shared" si="22"/>
        <v>0</v>
      </c>
      <c r="BF29" s="2">
        <v>0</v>
      </c>
      <c r="BG29" s="17">
        <f t="shared" si="23"/>
        <v>2.564102564102564E-2</v>
      </c>
      <c r="BH29" s="17">
        <f t="shared" si="24"/>
        <v>2.564102564102564E-2</v>
      </c>
      <c r="BI29" s="16">
        <f t="shared" si="25"/>
        <v>1</v>
      </c>
      <c r="BJ29" s="17">
        <f t="shared" si="26"/>
        <v>0.05</v>
      </c>
      <c r="BK29" s="2">
        <f t="shared" si="27"/>
        <v>1</v>
      </c>
      <c r="BL29" s="16">
        <f t="shared" si="28"/>
        <v>1</v>
      </c>
      <c r="BM29" s="2">
        <f t="shared" si="29"/>
        <v>1</v>
      </c>
      <c r="BN29" s="2">
        <f t="shared" si="30"/>
        <v>38</v>
      </c>
      <c r="BO29" s="2">
        <f t="shared" si="31"/>
        <v>0</v>
      </c>
      <c r="BP29" s="2">
        <v>0</v>
      </c>
      <c r="BQ29" s="17">
        <f t="shared" si="32"/>
        <v>2.564102564102564E-2</v>
      </c>
      <c r="BR29" s="17">
        <f t="shared" si="33"/>
        <v>2.564102564102564E-2</v>
      </c>
      <c r="BS29" s="16">
        <f t="shared" si="34"/>
        <v>1</v>
      </c>
      <c r="BT29" s="17">
        <f t="shared" si="35"/>
        <v>0.05</v>
      </c>
      <c r="BU29" s="2">
        <f t="shared" si="36"/>
        <v>0</v>
      </c>
      <c r="BV29" s="16">
        <f t="shared" si="37"/>
        <v>0</v>
      </c>
      <c r="BW29" s="2">
        <f t="shared" si="38"/>
        <v>0</v>
      </c>
      <c r="BX29" s="2">
        <f t="shared" si="39"/>
        <v>16</v>
      </c>
      <c r="BY29" s="2">
        <f t="shared" si="40"/>
        <v>1</v>
      </c>
      <c r="BZ29" s="2">
        <v>0</v>
      </c>
      <c r="CA29" s="17">
        <f t="shared" si="41"/>
        <v>0</v>
      </c>
      <c r="CB29" s="17">
        <f t="shared" si="42"/>
        <v>0</v>
      </c>
      <c r="CC29" s="16">
        <f t="shared" si="43"/>
        <v>0</v>
      </c>
      <c r="CD29" s="17">
        <f t="shared" si="44"/>
        <v>0</v>
      </c>
      <c r="CE29" s="2">
        <f t="shared" si="45"/>
        <v>0</v>
      </c>
      <c r="CF29" s="16">
        <f t="shared" si="46"/>
        <v>0</v>
      </c>
      <c r="CG29" s="2">
        <f t="shared" si="47"/>
        <v>0</v>
      </c>
      <c r="CH29" s="2">
        <f t="shared" si="48"/>
        <v>16</v>
      </c>
      <c r="CI29" s="2">
        <f t="shared" si="49"/>
        <v>1</v>
      </c>
      <c r="CJ29" s="2">
        <v>0</v>
      </c>
      <c r="CK29" s="17">
        <f t="shared" si="50"/>
        <v>0</v>
      </c>
      <c r="CL29" s="17">
        <f t="shared" si="51"/>
        <v>0</v>
      </c>
      <c r="CM29" s="16">
        <f t="shared" si="52"/>
        <v>0</v>
      </c>
      <c r="CN29" s="17">
        <f t="shared" si="53"/>
        <v>0</v>
      </c>
      <c r="CO29" s="2">
        <f t="shared" si="54"/>
        <v>1</v>
      </c>
      <c r="CP29" s="16">
        <f t="shared" si="55"/>
        <v>1</v>
      </c>
      <c r="CQ29" s="2">
        <f t="shared" si="56"/>
        <v>1</v>
      </c>
      <c r="CR29" s="2">
        <f t="shared" si="57"/>
        <v>10</v>
      </c>
      <c r="CS29" s="2">
        <f t="shared" si="58"/>
        <v>0</v>
      </c>
      <c r="CT29" s="2">
        <v>0</v>
      </c>
      <c r="CU29" s="17">
        <f t="shared" si="59"/>
        <v>9.0909090909090912E-2</v>
      </c>
      <c r="CV29" s="17">
        <f t="shared" si="60"/>
        <v>9.0909090909090912E-2</v>
      </c>
      <c r="CW29" s="16">
        <f t="shared" si="61"/>
        <v>1</v>
      </c>
      <c r="CX29" s="17">
        <f t="shared" si="62"/>
        <v>0.16666666666666669</v>
      </c>
      <c r="CY29" s="2">
        <f t="shared" si="63"/>
        <v>1</v>
      </c>
      <c r="CZ29" s="16">
        <f t="shared" si="64"/>
        <v>1</v>
      </c>
      <c r="DA29" s="2">
        <f t="shared" si="65"/>
        <v>1</v>
      </c>
      <c r="DB29" s="2">
        <f t="shared" si="66"/>
        <v>10</v>
      </c>
      <c r="DC29" s="2">
        <f t="shared" si="67"/>
        <v>0</v>
      </c>
      <c r="DD29" s="2">
        <v>0</v>
      </c>
      <c r="DE29" s="17">
        <f t="shared" si="68"/>
        <v>9.0909090909090912E-2</v>
      </c>
      <c r="DF29" s="17">
        <f t="shared" si="69"/>
        <v>9.0909090909090912E-2</v>
      </c>
      <c r="DG29" s="16">
        <f t="shared" si="70"/>
        <v>1</v>
      </c>
      <c r="DH29" s="17">
        <f t="shared" si="71"/>
        <v>0.16666666666666669</v>
      </c>
      <c r="DJ29" t="s">
        <v>7294</v>
      </c>
    </row>
    <row r="30" spans="1:114" x14ac:dyDescent="0.35">
      <c r="A30" s="9">
        <v>2019000350</v>
      </c>
      <c r="B30" s="2" t="s">
        <v>91</v>
      </c>
      <c r="C30" s="2" t="s">
        <v>50</v>
      </c>
      <c r="D30" s="2"/>
      <c r="E30" s="2" t="s">
        <v>92</v>
      </c>
      <c r="F30" s="2">
        <v>1</v>
      </c>
      <c r="G30" s="2" t="s">
        <v>244</v>
      </c>
      <c r="H30" s="2" t="s">
        <v>245</v>
      </c>
      <c r="I30" s="2" t="s">
        <v>246</v>
      </c>
      <c r="J30" s="3" t="s">
        <v>247</v>
      </c>
      <c r="K30" s="9">
        <v>1</v>
      </c>
      <c r="L30" s="2">
        <v>1</v>
      </c>
      <c r="M30" s="2">
        <v>65</v>
      </c>
      <c r="N30" s="2">
        <v>51</v>
      </c>
      <c r="O30" s="2">
        <v>0</v>
      </c>
      <c r="P30" s="2">
        <v>1</v>
      </c>
      <c r="Q30" s="2">
        <v>1</v>
      </c>
      <c r="R30" s="2">
        <v>0</v>
      </c>
      <c r="S30" s="2">
        <v>0</v>
      </c>
      <c r="T30" s="2">
        <v>1</v>
      </c>
      <c r="U30" s="2">
        <v>1</v>
      </c>
      <c r="V30" s="2">
        <v>0</v>
      </c>
      <c r="W30" s="2">
        <v>16</v>
      </c>
      <c r="X30" s="2">
        <v>13</v>
      </c>
      <c r="Y30" s="2">
        <v>0</v>
      </c>
      <c r="Z30" s="2">
        <v>1</v>
      </c>
      <c r="AA30" s="2">
        <v>1</v>
      </c>
      <c r="AB30" s="2">
        <v>0</v>
      </c>
      <c r="AC30" s="2">
        <v>0</v>
      </c>
      <c r="AD30" s="2">
        <v>1</v>
      </c>
      <c r="AE30" s="2">
        <v>1</v>
      </c>
      <c r="AF30" s="3">
        <v>0</v>
      </c>
      <c r="AG30" s="2">
        <f t="shared" si="0"/>
        <v>0</v>
      </c>
      <c r="AH30" s="16">
        <f t="shared" si="1"/>
        <v>0</v>
      </c>
      <c r="AI30" s="2">
        <f t="shared" si="2"/>
        <v>0</v>
      </c>
      <c r="AJ30" s="2">
        <f t="shared" si="3"/>
        <v>65</v>
      </c>
      <c r="AK30" s="2">
        <f t="shared" si="4"/>
        <v>1</v>
      </c>
      <c r="AL30" s="2">
        <v>0</v>
      </c>
      <c r="AM30" s="17">
        <f t="shared" si="5"/>
        <v>0</v>
      </c>
      <c r="AN30" s="17">
        <f t="shared" si="6"/>
        <v>0</v>
      </c>
      <c r="AO30" s="16">
        <f t="shared" si="7"/>
        <v>0</v>
      </c>
      <c r="AP30" s="17">
        <f t="shared" si="8"/>
        <v>0</v>
      </c>
      <c r="AQ30" s="2">
        <f t="shared" si="9"/>
        <v>0</v>
      </c>
      <c r="AR30" s="16">
        <f t="shared" si="10"/>
        <v>0</v>
      </c>
      <c r="AS30" s="2">
        <f t="shared" si="11"/>
        <v>0</v>
      </c>
      <c r="AT30" s="2">
        <f t="shared" si="12"/>
        <v>65</v>
      </c>
      <c r="AU30" s="2">
        <f t="shared" si="13"/>
        <v>1</v>
      </c>
      <c r="AV30" s="2">
        <v>0</v>
      </c>
      <c r="AW30" s="17">
        <f t="shared" si="14"/>
        <v>0</v>
      </c>
      <c r="AX30" s="17">
        <f t="shared" si="15"/>
        <v>0</v>
      </c>
      <c r="AY30" s="16">
        <f t="shared" si="16"/>
        <v>0</v>
      </c>
      <c r="AZ30" s="17">
        <f t="shared" si="17"/>
        <v>0</v>
      </c>
      <c r="BA30" s="2">
        <f t="shared" si="18"/>
        <v>1</v>
      </c>
      <c r="BB30" s="16">
        <f t="shared" si="19"/>
        <v>1</v>
      </c>
      <c r="BC30" s="2">
        <f t="shared" si="20"/>
        <v>1</v>
      </c>
      <c r="BD30" s="2">
        <f t="shared" si="21"/>
        <v>50</v>
      </c>
      <c r="BE30" s="2">
        <f t="shared" si="22"/>
        <v>0</v>
      </c>
      <c r="BF30" s="2">
        <v>0</v>
      </c>
      <c r="BG30" s="17">
        <f t="shared" si="23"/>
        <v>1.9607843137254902E-2</v>
      </c>
      <c r="BH30" s="17">
        <f t="shared" si="24"/>
        <v>1.9607843137254902E-2</v>
      </c>
      <c r="BI30" s="16">
        <f t="shared" si="25"/>
        <v>1</v>
      </c>
      <c r="BJ30" s="17">
        <f t="shared" si="26"/>
        <v>3.8461538461538464E-2</v>
      </c>
      <c r="BK30" s="2">
        <f t="shared" si="27"/>
        <v>1</v>
      </c>
      <c r="BL30" s="16">
        <f t="shared" si="28"/>
        <v>1</v>
      </c>
      <c r="BM30" s="2">
        <f t="shared" si="29"/>
        <v>1</v>
      </c>
      <c r="BN30" s="2">
        <f t="shared" si="30"/>
        <v>50</v>
      </c>
      <c r="BO30" s="2">
        <f t="shared" si="31"/>
        <v>0</v>
      </c>
      <c r="BP30" s="2">
        <v>0</v>
      </c>
      <c r="BQ30" s="17">
        <f t="shared" si="32"/>
        <v>1.9607843137254902E-2</v>
      </c>
      <c r="BR30" s="17">
        <f t="shared" si="33"/>
        <v>1.9607843137254902E-2</v>
      </c>
      <c r="BS30" s="16">
        <f t="shared" si="34"/>
        <v>1</v>
      </c>
      <c r="BT30" s="17">
        <f t="shared" si="35"/>
        <v>3.8461538461538464E-2</v>
      </c>
      <c r="BU30" s="2">
        <f t="shared" si="36"/>
        <v>0</v>
      </c>
      <c r="BV30" s="16">
        <f t="shared" si="37"/>
        <v>0</v>
      </c>
      <c r="BW30" s="2">
        <f t="shared" si="38"/>
        <v>0</v>
      </c>
      <c r="BX30" s="2">
        <f t="shared" si="39"/>
        <v>16</v>
      </c>
      <c r="BY30" s="2">
        <f t="shared" si="40"/>
        <v>1</v>
      </c>
      <c r="BZ30" s="2">
        <v>0</v>
      </c>
      <c r="CA30" s="17">
        <f t="shared" si="41"/>
        <v>0</v>
      </c>
      <c r="CB30" s="17">
        <f t="shared" si="42"/>
        <v>0</v>
      </c>
      <c r="CC30" s="16">
        <f t="shared" si="43"/>
        <v>0</v>
      </c>
      <c r="CD30" s="17">
        <f t="shared" si="44"/>
        <v>0</v>
      </c>
      <c r="CE30" s="2">
        <f t="shared" si="45"/>
        <v>0</v>
      </c>
      <c r="CF30" s="16">
        <f t="shared" si="46"/>
        <v>0</v>
      </c>
      <c r="CG30" s="2">
        <f t="shared" si="47"/>
        <v>0</v>
      </c>
      <c r="CH30" s="2">
        <f t="shared" si="48"/>
        <v>16</v>
      </c>
      <c r="CI30" s="2">
        <f t="shared" si="49"/>
        <v>1</v>
      </c>
      <c r="CJ30" s="2">
        <v>0</v>
      </c>
      <c r="CK30" s="17">
        <f t="shared" si="50"/>
        <v>0</v>
      </c>
      <c r="CL30" s="17">
        <f t="shared" si="51"/>
        <v>0</v>
      </c>
      <c r="CM30" s="16">
        <f t="shared" si="52"/>
        <v>0</v>
      </c>
      <c r="CN30" s="17">
        <f t="shared" si="53"/>
        <v>0</v>
      </c>
      <c r="CO30" s="2">
        <f t="shared" si="54"/>
        <v>1</v>
      </c>
      <c r="CP30" s="16">
        <f t="shared" si="55"/>
        <v>1</v>
      </c>
      <c r="CQ30" s="2">
        <f t="shared" si="56"/>
        <v>1</v>
      </c>
      <c r="CR30" s="2">
        <f t="shared" si="57"/>
        <v>12</v>
      </c>
      <c r="CS30" s="2">
        <f t="shared" si="58"/>
        <v>0</v>
      </c>
      <c r="CT30" s="2">
        <v>0</v>
      </c>
      <c r="CU30" s="17">
        <f t="shared" si="59"/>
        <v>7.6923076923076927E-2</v>
      </c>
      <c r="CV30" s="17">
        <f t="shared" si="60"/>
        <v>7.6923076923076927E-2</v>
      </c>
      <c r="CW30" s="16">
        <f t="shared" si="61"/>
        <v>1</v>
      </c>
      <c r="CX30" s="17">
        <f t="shared" si="62"/>
        <v>0.14285714285714288</v>
      </c>
      <c r="CY30" s="2">
        <f t="shared" si="63"/>
        <v>1</v>
      </c>
      <c r="CZ30" s="16">
        <f t="shared" si="64"/>
        <v>1</v>
      </c>
      <c r="DA30" s="2">
        <f t="shared" si="65"/>
        <v>1</v>
      </c>
      <c r="DB30" s="2">
        <f t="shared" si="66"/>
        <v>12</v>
      </c>
      <c r="DC30" s="2">
        <f t="shared" si="67"/>
        <v>0</v>
      </c>
      <c r="DD30" s="2">
        <v>0</v>
      </c>
      <c r="DE30" s="17">
        <f t="shared" si="68"/>
        <v>7.6923076923076927E-2</v>
      </c>
      <c r="DF30" s="17">
        <f t="shared" si="69"/>
        <v>7.6923076923076927E-2</v>
      </c>
      <c r="DG30" s="16">
        <f t="shared" si="70"/>
        <v>1</v>
      </c>
      <c r="DH30" s="17">
        <f t="shared" si="71"/>
        <v>0.14285714285714288</v>
      </c>
      <c r="DJ30" t="s">
        <v>7294</v>
      </c>
    </row>
    <row r="31" spans="1:114" x14ac:dyDescent="0.35">
      <c r="A31" s="9">
        <v>2019000351</v>
      </c>
      <c r="B31" s="2" t="s">
        <v>93</v>
      </c>
      <c r="C31" s="2" t="s">
        <v>94</v>
      </c>
      <c r="D31" s="2" t="s">
        <v>95</v>
      </c>
      <c r="E31" s="2" t="s">
        <v>96</v>
      </c>
      <c r="F31" s="2">
        <v>1</v>
      </c>
      <c r="G31" s="2" t="s">
        <v>248</v>
      </c>
      <c r="H31" s="2" t="s">
        <v>249</v>
      </c>
      <c r="I31" s="2" t="s">
        <v>250</v>
      </c>
      <c r="J31" s="3" t="s">
        <v>251</v>
      </c>
      <c r="K31" s="9">
        <v>2</v>
      </c>
      <c r="L31" s="2">
        <v>2</v>
      </c>
      <c r="M31" s="2">
        <v>62</v>
      </c>
      <c r="N31" s="2">
        <v>45</v>
      </c>
      <c r="O31" s="2">
        <v>1</v>
      </c>
      <c r="P31" s="2">
        <v>0</v>
      </c>
      <c r="Q31" s="2">
        <v>1</v>
      </c>
      <c r="R31" s="2">
        <v>0</v>
      </c>
      <c r="S31" s="2">
        <v>1</v>
      </c>
      <c r="T31" s="2">
        <v>1</v>
      </c>
      <c r="U31" s="2">
        <v>1</v>
      </c>
      <c r="V31" s="2">
        <v>1</v>
      </c>
      <c r="W31" s="2">
        <v>15</v>
      </c>
      <c r="X31" s="2">
        <v>12</v>
      </c>
      <c r="Y31" s="2">
        <v>1</v>
      </c>
      <c r="Z31" s="2">
        <v>0</v>
      </c>
      <c r="AA31" s="2">
        <v>1</v>
      </c>
      <c r="AB31" s="2">
        <v>0</v>
      </c>
      <c r="AC31" s="2">
        <v>1</v>
      </c>
      <c r="AD31" s="2">
        <v>1</v>
      </c>
      <c r="AE31" s="2">
        <v>1</v>
      </c>
      <c r="AF31" s="3">
        <v>1</v>
      </c>
      <c r="AG31" s="2">
        <f t="shared" si="0"/>
        <v>1</v>
      </c>
      <c r="AH31" s="16">
        <f t="shared" si="1"/>
        <v>1</v>
      </c>
      <c r="AI31" s="2">
        <f t="shared" si="2"/>
        <v>1</v>
      </c>
      <c r="AJ31" s="2">
        <f t="shared" si="3"/>
        <v>61</v>
      </c>
      <c r="AK31" s="2">
        <f t="shared" si="4"/>
        <v>0</v>
      </c>
      <c r="AL31" s="2">
        <v>0</v>
      </c>
      <c r="AM31" s="17">
        <f t="shared" si="5"/>
        <v>1.6129032258064516E-2</v>
      </c>
      <c r="AN31" s="17">
        <f t="shared" si="6"/>
        <v>1.6129032258064516E-2</v>
      </c>
      <c r="AO31" s="16">
        <f t="shared" si="7"/>
        <v>1</v>
      </c>
      <c r="AP31" s="17">
        <f t="shared" si="8"/>
        <v>3.1746031746031744E-2</v>
      </c>
      <c r="AQ31" s="2">
        <f t="shared" si="9"/>
        <v>1</v>
      </c>
      <c r="AR31" s="16">
        <f t="shared" si="10"/>
        <v>0.5</v>
      </c>
      <c r="AS31" s="2">
        <f t="shared" si="11"/>
        <v>1</v>
      </c>
      <c r="AT31" s="2">
        <f t="shared" si="12"/>
        <v>61</v>
      </c>
      <c r="AU31" s="2">
        <f t="shared" si="13"/>
        <v>1</v>
      </c>
      <c r="AV31" s="2">
        <v>0</v>
      </c>
      <c r="AW31" s="17">
        <f t="shared" si="14"/>
        <v>1.5873015873015872E-2</v>
      </c>
      <c r="AX31" s="17">
        <f t="shared" si="15"/>
        <v>1.6129032258064516E-2</v>
      </c>
      <c r="AY31" s="16">
        <f t="shared" si="16"/>
        <v>0.5</v>
      </c>
      <c r="AZ31" s="17">
        <f t="shared" si="17"/>
        <v>3.125E-2</v>
      </c>
      <c r="BA31" s="2">
        <f t="shared" si="18"/>
        <v>1</v>
      </c>
      <c r="BB31" s="16">
        <f t="shared" si="19"/>
        <v>1</v>
      </c>
      <c r="BC31" s="2">
        <f t="shared" si="20"/>
        <v>1</v>
      </c>
      <c r="BD31" s="2">
        <f t="shared" si="21"/>
        <v>44</v>
      </c>
      <c r="BE31" s="2">
        <f t="shared" si="22"/>
        <v>0</v>
      </c>
      <c r="BF31" s="2">
        <v>0</v>
      </c>
      <c r="BG31" s="17">
        <f t="shared" si="23"/>
        <v>2.2222222222222223E-2</v>
      </c>
      <c r="BH31" s="17">
        <f t="shared" si="24"/>
        <v>2.2222222222222223E-2</v>
      </c>
      <c r="BI31" s="16">
        <f t="shared" si="25"/>
        <v>1</v>
      </c>
      <c r="BJ31" s="17">
        <f t="shared" si="26"/>
        <v>4.3478260869565223E-2</v>
      </c>
      <c r="BK31" s="2">
        <f t="shared" si="27"/>
        <v>1</v>
      </c>
      <c r="BL31" s="16">
        <f t="shared" si="28"/>
        <v>0.5</v>
      </c>
      <c r="BM31" s="2">
        <f t="shared" si="29"/>
        <v>1</v>
      </c>
      <c r="BN31" s="2">
        <f t="shared" si="30"/>
        <v>44</v>
      </c>
      <c r="BO31" s="2">
        <f t="shared" si="31"/>
        <v>1</v>
      </c>
      <c r="BP31" s="2">
        <v>0</v>
      </c>
      <c r="BQ31" s="17">
        <f t="shared" si="32"/>
        <v>2.1739130434782608E-2</v>
      </c>
      <c r="BR31" s="17">
        <f t="shared" si="33"/>
        <v>2.2222222222222223E-2</v>
      </c>
      <c r="BS31" s="16">
        <f t="shared" si="34"/>
        <v>0.5</v>
      </c>
      <c r="BT31" s="17">
        <f t="shared" si="35"/>
        <v>4.2553191489361701E-2</v>
      </c>
      <c r="BU31" s="2">
        <f t="shared" si="36"/>
        <v>1</v>
      </c>
      <c r="BV31" s="16">
        <f t="shared" si="37"/>
        <v>1</v>
      </c>
      <c r="BW31" s="2">
        <f t="shared" si="38"/>
        <v>1</v>
      </c>
      <c r="BX31" s="2">
        <f t="shared" si="39"/>
        <v>14</v>
      </c>
      <c r="BY31" s="2">
        <f t="shared" si="40"/>
        <v>0</v>
      </c>
      <c r="BZ31" s="2">
        <v>0</v>
      </c>
      <c r="CA31" s="17">
        <f t="shared" si="41"/>
        <v>6.6666666666666666E-2</v>
      </c>
      <c r="CB31" s="17">
        <f t="shared" si="42"/>
        <v>6.6666666666666666E-2</v>
      </c>
      <c r="CC31" s="16">
        <f t="shared" si="43"/>
        <v>1</v>
      </c>
      <c r="CD31" s="17">
        <f t="shared" si="44"/>
        <v>0.125</v>
      </c>
      <c r="CE31" s="2">
        <f t="shared" si="45"/>
        <v>1</v>
      </c>
      <c r="CF31" s="16">
        <f t="shared" si="46"/>
        <v>0.5</v>
      </c>
      <c r="CG31" s="2">
        <f t="shared" si="47"/>
        <v>1</v>
      </c>
      <c r="CH31" s="2">
        <f t="shared" si="48"/>
        <v>14</v>
      </c>
      <c r="CI31" s="2">
        <f t="shared" si="49"/>
        <v>1</v>
      </c>
      <c r="CJ31" s="2">
        <v>0</v>
      </c>
      <c r="CK31" s="17">
        <f t="shared" si="50"/>
        <v>6.25E-2</v>
      </c>
      <c r="CL31" s="17">
        <f t="shared" si="51"/>
        <v>6.6666666666666666E-2</v>
      </c>
      <c r="CM31" s="16">
        <f t="shared" si="52"/>
        <v>0.5</v>
      </c>
      <c r="CN31" s="17">
        <f t="shared" si="53"/>
        <v>0.11764705882352941</v>
      </c>
      <c r="CO31" s="2">
        <f t="shared" si="54"/>
        <v>1</v>
      </c>
      <c r="CP31" s="16">
        <f t="shared" si="55"/>
        <v>1</v>
      </c>
      <c r="CQ31" s="2">
        <f t="shared" si="56"/>
        <v>1</v>
      </c>
      <c r="CR31" s="2">
        <f t="shared" si="57"/>
        <v>11</v>
      </c>
      <c r="CS31" s="2">
        <f t="shared" si="58"/>
        <v>0</v>
      </c>
      <c r="CT31" s="2">
        <v>0</v>
      </c>
      <c r="CU31" s="17">
        <f t="shared" si="59"/>
        <v>8.3333333333333329E-2</v>
      </c>
      <c r="CV31" s="17">
        <f t="shared" si="60"/>
        <v>8.3333333333333329E-2</v>
      </c>
      <c r="CW31" s="16">
        <f t="shared" si="61"/>
        <v>1</v>
      </c>
      <c r="CX31" s="17">
        <f t="shared" si="62"/>
        <v>0.15384615384615385</v>
      </c>
      <c r="CY31" s="2">
        <f t="shared" si="63"/>
        <v>1</v>
      </c>
      <c r="CZ31" s="16">
        <f t="shared" si="64"/>
        <v>0.5</v>
      </c>
      <c r="DA31" s="2">
        <f t="shared" si="65"/>
        <v>1</v>
      </c>
      <c r="DB31" s="2">
        <f t="shared" si="66"/>
        <v>11</v>
      </c>
      <c r="DC31" s="2">
        <f t="shared" si="67"/>
        <v>1</v>
      </c>
      <c r="DD31" s="2">
        <v>0</v>
      </c>
      <c r="DE31" s="17">
        <f t="shared" si="68"/>
        <v>7.6923076923076927E-2</v>
      </c>
      <c r="DF31" s="17">
        <f t="shared" si="69"/>
        <v>8.3333333333333329E-2</v>
      </c>
      <c r="DG31" s="16">
        <f t="shared" si="70"/>
        <v>0.5</v>
      </c>
      <c r="DH31" s="17">
        <f t="shared" si="71"/>
        <v>0.14285714285714285</v>
      </c>
      <c r="DJ31" t="s">
        <v>7294</v>
      </c>
    </row>
    <row r="32" spans="1:114" x14ac:dyDescent="0.35">
      <c r="A32" s="9">
        <v>2019000384</v>
      </c>
      <c r="B32" s="2" t="s">
        <v>49</v>
      </c>
      <c r="C32" s="2" t="s">
        <v>51</v>
      </c>
      <c r="D32" s="2"/>
      <c r="E32" s="2" t="s">
        <v>97</v>
      </c>
      <c r="F32" s="2">
        <v>1</v>
      </c>
      <c r="G32" s="2" t="s">
        <v>252</v>
      </c>
      <c r="H32" s="2" t="s">
        <v>253</v>
      </c>
      <c r="I32" s="2" t="s">
        <v>254</v>
      </c>
      <c r="J32" s="3" t="s">
        <v>255</v>
      </c>
      <c r="K32" s="9">
        <v>1</v>
      </c>
      <c r="L32" s="2">
        <v>1</v>
      </c>
      <c r="M32" s="2">
        <v>70</v>
      </c>
      <c r="N32" s="2">
        <v>54</v>
      </c>
      <c r="O32" s="2">
        <v>1</v>
      </c>
      <c r="P32" s="2">
        <v>0</v>
      </c>
      <c r="Q32" s="2">
        <v>1</v>
      </c>
      <c r="R32" s="2">
        <v>0</v>
      </c>
      <c r="S32" s="2">
        <v>1</v>
      </c>
      <c r="T32" s="2">
        <v>0</v>
      </c>
      <c r="U32" s="2">
        <v>1</v>
      </c>
      <c r="V32" s="2">
        <v>0</v>
      </c>
      <c r="W32" s="2">
        <v>17</v>
      </c>
      <c r="X32" s="2">
        <v>13</v>
      </c>
      <c r="Y32" s="2">
        <v>1</v>
      </c>
      <c r="Z32" s="2">
        <v>0</v>
      </c>
      <c r="AA32" s="2">
        <v>1</v>
      </c>
      <c r="AB32" s="2">
        <v>0</v>
      </c>
      <c r="AC32" s="2">
        <v>1</v>
      </c>
      <c r="AD32" s="2">
        <v>0</v>
      </c>
      <c r="AE32" s="2">
        <v>1</v>
      </c>
      <c r="AF32" s="3">
        <v>0</v>
      </c>
      <c r="AG32" s="2">
        <f t="shared" si="0"/>
        <v>1</v>
      </c>
      <c r="AH32" s="16">
        <f t="shared" si="1"/>
        <v>1</v>
      </c>
      <c r="AI32" s="2">
        <f t="shared" si="2"/>
        <v>1</v>
      </c>
      <c r="AJ32" s="2">
        <f t="shared" si="3"/>
        <v>69</v>
      </c>
      <c r="AK32" s="2">
        <f t="shared" si="4"/>
        <v>0</v>
      </c>
      <c r="AL32" s="2">
        <v>0</v>
      </c>
      <c r="AM32" s="17">
        <f t="shared" si="5"/>
        <v>1.4285714285714285E-2</v>
      </c>
      <c r="AN32" s="17">
        <f t="shared" si="6"/>
        <v>1.4285714285714285E-2</v>
      </c>
      <c r="AO32" s="16">
        <f t="shared" si="7"/>
        <v>1</v>
      </c>
      <c r="AP32" s="17">
        <f t="shared" si="8"/>
        <v>2.8169014084507043E-2</v>
      </c>
      <c r="AQ32" s="2">
        <f t="shared" si="9"/>
        <v>1</v>
      </c>
      <c r="AR32" s="16">
        <f t="shared" si="10"/>
        <v>1</v>
      </c>
      <c r="AS32" s="2">
        <f t="shared" si="11"/>
        <v>1</v>
      </c>
      <c r="AT32" s="2">
        <f t="shared" si="12"/>
        <v>69</v>
      </c>
      <c r="AU32" s="2">
        <f t="shared" si="13"/>
        <v>0</v>
      </c>
      <c r="AV32" s="2">
        <v>0</v>
      </c>
      <c r="AW32" s="17">
        <f t="shared" si="14"/>
        <v>1.4285714285714285E-2</v>
      </c>
      <c r="AX32" s="17">
        <f t="shared" si="15"/>
        <v>1.4285714285714285E-2</v>
      </c>
      <c r="AY32" s="16">
        <f t="shared" si="16"/>
        <v>1</v>
      </c>
      <c r="AZ32" s="17">
        <f t="shared" si="17"/>
        <v>2.8169014084507043E-2</v>
      </c>
      <c r="BA32" s="2">
        <f t="shared" si="18"/>
        <v>1</v>
      </c>
      <c r="BB32" s="16">
        <f t="shared" si="19"/>
        <v>1</v>
      </c>
      <c r="BC32" s="2">
        <f t="shared" si="20"/>
        <v>1</v>
      </c>
      <c r="BD32" s="2">
        <f t="shared" si="21"/>
        <v>53</v>
      </c>
      <c r="BE32" s="2">
        <f t="shared" si="22"/>
        <v>0</v>
      </c>
      <c r="BF32" s="2">
        <v>0</v>
      </c>
      <c r="BG32" s="17">
        <f t="shared" si="23"/>
        <v>1.8518518518518517E-2</v>
      </c>
      <c r="BH32" s="17">
        <f t="shared" si="24"/>
        <v>1.8518518518518517E-2</v>
      </c>
      <c r="BI32" s="16">
        <f t="shared" si="25"/>
        <v>1</v>
      </c>
      <c r="BJ32" s="17">
        <f t="shared" si="26"/>
        <v>3.6363636363636362E-2</v>
      </c>
      <c r="BK32" s="2">
        <f t="shared" si="27"/>
        <v>1</v>
      </c>
      <c r="BL32" s="16">
        <f t="shared" si="28"/>
        <v>1</v>
      </c>
      <c r="BM32" s="2">
        <f t="shared" si="29"/>
        <v>1</v>
      </c>
      <c r="BN32" s="2">
        <f t="shared" si="30"/>
        <v>53</v>
      </c>
      <c r="BO32" s="2">
        <f t="shared" si="31"/>
        <v>0</v>
      </c>
      <c r="BP32" s="2">
        <v>0</v>
      </c>
      <c r="BQ32" s="17">
        <f t="shared" si="32"/>
        <v>1.8518518518518517E-2</v>
      </c>
      <c r="BR32" s="17">
        <f t="shared" si="33"/>
        <v>1.8518518518518517E-2</v>
      </c>
      <c r="BS32" s="16">
        <f t="shared" si="34"/>
        <v>1</v>
      </c>
      <c r="BT32" s="17">
        <f t="shared" si="35"/>
        <v>3.6363636363636362E-2</v>
      </c>
      <c r="BU32" s="2">
        <f t="shared" si="36"/>
        <v>1</v>
      </c>
      <c r="BV32" s="16">
        <f t="shared" si="37"/>
        <v>1</v>
      </c>
      <c r="BW32" s="2">
        <f t="shared" si="38"/>
        <v>1</v>
      </c>
      <c r="BX32" s="2">
        <f t="shared" si="39"/>
        <v>16</v>
      </c>
      <c r="BY32" s="2">
        <f t="shared" si="40"/>
        <v>0</v>
      </c>
      <c r="BZ32" s="2">
        <v>0</v>
      </c>
      <c r="CA32" s="17">
        <f t="shared" si="41"/>
        <v>5.8823529411764705E-2</v>
      </c>
      <c r="CB32" s="17">
        <f t="shared" si="42"/>
        <v>5.8823529411764705E-2</v>
      </c>
      <c r="CC32" s="16">
        <f t="shared" si="43"/>
        <v>1</v>
      </c>
      <c r="CD32" s="17">
        <f t="shared" si="44"/>
        <v>0.1111111111111111</v>
      </c>
      <c r="CE32" s="2">
        <f t="shared" si="45"/>
        <v>1</v>
      </c>
      <c r="CF32" s="16">
        <f t="shared" si="46"/>
        <v>1</v>
      </c>
      <c r="CG32" s="2">
        <f t="shared" si="47"/>
        <v>1</v>
      </c>
      <c r="CH32" s="2">
        <f t="shared" si="48"/>
        <v>16</v>
      </c>
      <c r="CI32" s="2">
        <f t="shared" si="49"/>
        <v>0</v>
      </c>
      <c r="CJ32" s="2">
        <v>0</v>
      </c>
      <c r="CK32" s="17">
        <f t="shared" si="50"/>
        <v>5.8823529411764705E-2</v>
      </c>
      <c r="CL32" s="17">
        <f t="shared" si="51"/>
        <v>5.8823529411764705E-2</v>
      </c>
      <c r="CM32" s="16">
        <f t="shared" si="52"/>
        <v>1</v>
      </c>
      <c r="CN32" s="17">
        <f t="shared" si="53"/>
        <v>0.1111111111111111</v>
      </c>
      <c r="CO32" s="2">
        <f t="shared" si="54"/>
        <v>1</v>
      </c>
      <c r="CP32" s="16">
        <f t="shared" si="55"/>
        <v>1</v>
      </c>
      <c r="CQ32" s="2">
        <f t="shared" si="56"/>
        <v>1</v>
      </c>
      <c r="CR32" s="2">
        <f t="shared" si="57"/>
        <v>12</v>
      </c>
      <c r="CS32" s="2">
        <f t="shared" si="58"/>
        <v>0</v>
      </c>
      <c r="CT32" s="2">
        <v>0</v>
      </c>
      <c r="CU32" s="17">
        <f t="shared" si="59"/>
        <v>7.6923076923076927E-2</v>
      </c>
      <c r="CV32" s="17">
        <f t="shared" si="60"/>
        <v>7.6923076923076927E-2</v>
      </c>
      <c r="CW32" s="16">
        <f t="shared" si="61"/>
        <v>1</v>
      </c>
      <c r="CX32" s="17">
        <f t="shared" si="62"/>
        <v>0.14285714285714288</v>
      </c>
      <c r="CY32" s="2">
        <f t="shared" si="63"/>
        <v>1</v>
      </c>
      <c r="CZ32" s="16">
        <f t="shared" si="64"/>
        <v>1</v>
      </c>
      <c r="DA32" s="2">
        <f t="shared" si="65"/>
        <v>1</v>
      </c>
      <c r="DB32" s="2">
        <f t="shared" si="66"/>
        <v>12</v>
      </c>
      <c r="DC32" s="2">
        <f t="shared" si="67"/>
        <v>0</v>
      </c>
      <c r="DD32" s="2">
        <v>0</v>
      </c>
      <c r="DE32" s="17">
        <f t="shared" si="68"/>
        <v>7.6923076923076927E-2</v>
      </c>
      <c r="DF32" s="17">
        <f t="shared" si="69"/>
        <v>7.6923076923076927E-2</v>
      </c>
      <c r="DG32" s="16">
        <f t="shared" si="70"/>
        <v>1</v>
      </c>
      <c r="DH32" s="17">
        <f t="shared" si="71"/>
        <v>0.14285714285714288</v>
      </c>
      <c r="DJ32" t="s">
        <v>7294</v>
      </c>
    </row>
    <row r="33" spans="1:114" x14ac:dyDescent="0.35">
      <c r="A33" s="9">
        <v>2019000385</v>
      </c>
      <c r="B33" s="2" t="s">
        <v>98</v>
      </c>
      <c r="C33" s="2" t="s">
        <v>99</v>
      </c>
      <c r="D33" s="2" t="s">
        <v>100</v>
      </c>
      <c r="E33" s="2" t="s">
        <v>101</v>
      </c>
      <c r="F33" s="2">
        <v>1</v>
      </c>
      <c r="G33" s="2" t="s">
        <v>256</v>
      </c>
      <c r="H33" s="2" t="s">
        <v>257</v>
      </c>
      <c r="I33" s="2" t="s">
        <v>258</v>
      </c>
      <c r="J33" s="3" t="s">
        <v>259</v>
      </c>
      <c r="K33" s="9">
        <v>1</v>
      </c>
      <c r="L33" s="2">
        <v>1</v>
      </c>
      <c r="M33" s="2">
        <v>57</v>
      </c>
      <c r="N33" s="2">
        <v>39</v>
      </c>
      <c r="O33" s="2">
        <v>1</v>
      </c>
      <c r="P33" s="2">
        <v>0</v>
      </c>
      <c r="Q33" s="2">
        <v>1</v>
      </c>
      <c r="R33" s="2">
        <v>0</v>
      </c>
      <c r="S33" s="2">
        <v>1</v>
      </c>
      <c r="T33" s="2">
        <v>0</v>
      </c>
      <c r="U33" s="2">
        <v>1</v>
      </c>
      <c r="V33" s="2">
        <v>0</v>
      </c>
      <c r="W33" s="2">
        <v>10</v>
      </c>
      <c r="X33" s="2">
        <v>5</v>
      </c>
      <c r="Y33" s="2">
        <v>1</v>
      </c>
      <c r="Z33" s="2">
        <v>0</v>
      </c>
      <c r="AA33" s="2">
        <v>1</v>
      </c>
      <c r="AB33" s="2">
        <v>0</v>
      </c>
      <c r="AC33" s="2">
        <v>1</v>
      </c>
      <c r="AD33" s="2">
        <v>0</v>
      </c>
      <c r="AE33" s="2">
        <v>1</v>
      </c>
      <c r="AF33" s="3">
        <v>0</v>
      </c>
      <c r="AG33" s="2">
        <f t="shared" si="0"/>
        <v>1</v>
      </c>
      <c r="AH33" s="16">
        <f t="shared" si="1"/>
        <v>1</v>
      </c>
      <c r="AI33" s="2">
        <f t="shared" si="2"/>
        <v>1</v>
      </c>
      <c r="AJ33" s="2">
        <f t="shared" si="3"/>
        <v>56</v>
      </c>
      <c r="AK33" s="2">
        <f t="shared" si="4"/>
        <v>0</v>
      </c>
      <c r="AL33" s="2">
        <v>0</v>
      </c>
      <c r="AM33" s="17">
        <f t="shared" si="5"/>
        <v>1.7543859649122806E-2</v>
      </c>
      <c r="AN33" s="17">
        <f t="shared" si="6"/>
        <v>1.7543859649122806E-2</v>
      </c>
      <c r="AO33" s="16">
        <f t="shared" si="7"/>
        <v>1</v>
      </c>
      <c r="AP33" s="17">
        <f t="shared" si="8"/>
        <v>3.4482758620689655E-2</v>
      </c>
      <c r="AQ33" s="2">
        <f t="shared" si="9"/>
        <v>1</v>
      </c>
      <c r="AR33" s="16">
        <f t="shared" si="10"/>
        <v>1</v>
      </c>
      <c r="AS33" s="2">
        <f t="shared" si="11"/>
        <v>1</v>
      </c>
      <c r="AT33" s="2">
        <f t="shared" si="12"/>
        <v>56</v>
      </c>
      <c r="AU33" s="2">
        <f t="shared" si="13"/>
        <v>0</v>
      </c>
      <c r="AV33" s="2">
        <v>0</v>
      </c>
      <c r="AW33" s="17">
        <f t="shared" si="14"/>
        <v>1.7543859649122806E-2</v>
      </c>
      <c r="AX33" s="17">
        <f t="shared" si="15"/>
        <v>1.7543859649122806E-2</v>
      </c>
      <c r="AY33" s="16">
        <f t="shared" si="16"/>
        <v>1</v>
      </c>
      <c r="AZ33" s="17">
        <f t="shared" si="17"/>
        <v>3.4482758620689655E-2</v>
      </c>
      <c r="BA33" s="2">
        <f t="shared" si="18"/>
        <v>1</v>
      </c>
      <c r="BB33" s="16">
        <f t="shared" si="19"/>
        <v>1</v>
      </c>
      <c r="BC33" s="2">
        <f t="shared" si="20"/>
        <v>1</v>
      </c>
      <c r="BD33" s="2">
        <f t="shared" si="21"/>
        <v>38</v>
      </c>
      <c r="BE33" s="2">
        <f t="shared" si="22"/>
        <v>0</v>
      </c>
      <c r="BF33" s="2">
        <v>0</v>
      </c>
      <c r="BG33" s="17">
        <f t="shared" si="23"/>
        <v>2.564102564102564E-2</v>
      </c>
      <c r="BH33" s="17">
        <f t="shared" si="24"/>
        <v>2.564102564102564E-2</v>
      </c>
      <c r="BI33" s="16">
        <f t="shared" si="25"/>
        <v>1</v>
      </c>
      <c r="BJ33" s="17">
        <f t="shared" si="26"/>
        <v>0.05</v>
      </c>
      <c r="BK33" s="2">
        <f t="shared" si="27"/>
        <v>1</v>
      </c>
      <c r="BL33" s="16">
        <f t="shared" si="28"/>
        <v>1</v>
      </c>
      <c r="BM33" s="2">
        <f t="shared" si="29"/>
        <v>1</v>
      </c>
      <c r="BN33" s="2">
        <f t="shared" si="30"/>
        <v>38</v>
      </c>
      <c r="BO33" s="2">
        <f t="shared" si="31"/>
        <v>0</v>
      </c>
      <c r="BP33" s="2">
        <v>0</v>
      </c>
      <c r="BQ33" s="17">
        <f t="shared" si="32"/>
        <v>2.564102564102564E-2</v>
      </c>
      <c r="BR33" s="17">
        <f t="shared" si="33"/>
        <v>2.564102564102564E-2</v>
      </c>
      <c r="BS33" s="16">
        <f t="shared" si="34"/>
        <v>1</v>
      </c>
      <c r="BT33" s="17">
        <f t="shared" si="35"/>
        <v>0.05</v>
      </c>
      <c r="BU33" s="2">
        <f t="shared" si="36"/>
        <v>1</v>
      </c>
      <c r="BV33" s="16">
        <f t="shared" si="37"/>
        <v>1</v>
      </c>
      <c r="BW33" s="2">
        <f t="shared" si="38"/>
        <v>1</v>
      </c>
      <c r="BX33" s="2">
        <f t="shared" si="39"/>
        <v>9</v>
      </c>
      <c r="BY33" s="2">
        <f t="shared" si="40"/>
        <v>0</v>
      </c>
      <c r="BZ33" s="2">
        <v>0</v>
      </c>
      <c r="CA33" s="17">
        <f t="shared" si="41"/>
        <v>0.1</v>
      </c>
      <c r="CB33" s="17">
        <f t="shared" si="42"/>
        <v>0.1</v>
      </c>
      <c r="CC33" s="16">
        <f t="shared" si="43"/>
        <v>1</v>
      </c>
      <c r="CD33" s="17">
        <f t="shared" si="44"/>
        <v>0.18181818181818182</v>
      </c>
      <c r="CE33" s="2">
        <f t="shared" si="45"/>
        <v>1</v>
      </c>
      <c r="CF33" s="16">
        <f t="shared" si="46"/>
        <v>1</v>
      </c>
      <c r="CG33" s="2">
        <f t="shared" si="47"/>
        <v>1</v>
      </c>
      <c r="CH33" s="2">
        <f t="shared" si="48"/>
        <v>9</v>
      </c>
      <c r="CI33" s="2">
        <f t="shared" si="49"/>
        <v>0</v>
      </c>
      <c r="CJ33" s="2">
        <v>0</v>
      </c>
      <c r="CK33" s="17">
        <f t="shared" si="50"/>
        <v>0.1</v>
      </c>
      <c r="CL33" s="17">
        <f t="shared" si="51"/>
        <v>0.1</v>
      </c>
      <c r="CM33" s="16">
        <f t="shared" si="52"/>
        <v>1</v>
      </c>
      <c r="CN33" s="17">
        <f t="shared" si="53"/>
        <v>0.18181818181818182</v>
      </c>
      <c r="CO33" s="2">
        <f t="shared" si="54"/>
        <v>1</v>
      </c>
      <c r="CP33" s="16">
        <f t="shared" si="55"/>
        <v>1</v>
      </c>
      <c r="CQ33" s="2">
        <f t="shared" si="56"/>
        <v>1</v>
      </c>
      <c r="CR33" s="2">
        <f t="shared" si="57"/>
        <v>4</v>
      </c>
      <c r="CS33" s="2">
        <f t="shared" si="58"/>
        <v>0</v>
      </c>
      <c r="CT33" s="2">
        <v>0</v>
      </c>
      <c r="CU33" s="17">
        <f t="shared" si="59"/>
        <v>0.2</v>
      </c>
      <c r="CV33" s="17">
        <f t="shared" si="60"/>
        <v>0.2</v>
      </c>
      <c r="CW33" s="16">
        <f t="shared" si="61"/>
        <v>1</v>
      </c>
      <c r="CX33" s="17">
        <f t="shared" si="62"/>
        <v>0.33333333333333337</v>
      </c>
      <c r="CY33" s="2">
        <f t="shared" si="63"/>
        <v>1</v>
      </c>
      <c r="CZ33" s="16">
        <f t="shared" si="64"/>
        <v>1</v>
      </c>
      <c r="DA33" s="2">
        <f t="shared" si="65"/>
        <v>1</v>
      </c>
      <c r="DB33" s="2">
        <f t="shared" si="66"/>
        <v>4</v>
      </c>
      <c r="DC33" s="2">
        <f t="shared" si="67"/>
        <v>0</v>
      </c>
      <c r="DD33" s="2">
        <v>0</v>
      </c>
      <c r="DE33" s="17">
        <f t="shared" si="68"/>
        <v>0.2</v>
      </c>
      <c r="DF33" s="17">
        <f t="shared" si="69"/>
        <v>0.2</v>
      </c>
      <c r="DG33" s="16">
        <f t="shared" si="70"/>
        <v>1</v>
      </c>
      <c r="DH33" s="17">
        <f t="shared" si="71"/>
        <v>0.33333333333333337</v>
      </c>
      <c r="DJ33" t="s">
        <v>7294</v>
      </c>
    </row>
    <row r="34" spans="1:114" x14ac:dyDescent="0.35">
      <c r="A34" s="9">
        <v>2019000403</v>
      </c>
      <c r="B34" s="2" t="s">
        <v>102</v>
      </c>
      <c r="C34" s="2" t="s">
        <v>63</v>
      </c>
      <c r="D34" s="2" t="s">
        <v>103</v>
      </c>
      <c r="E34" s="2" t="s">
        <v>104</v>
      </c>
      <c r="F34" s="2">
        <v>1</v>
      </c>
      <c r="G34" s="2" t="s">
        <v>260</v>
      </c>
      <c r="H34" s="2" t="s">
        <v>261</v>
      </c>
      <c r="I34" s="2" t="s">
        <v>262</v>
      </c>
      <c r="J34" s="3" t="s">
        <v>263</v>
      </c>
      <c r="K34" s="9">
        <v>2</v>
      </c>
      <c r="L34" s="2">
        <v>2</v>
      </c>
      <c r="M34" s="2">
        <v>44</v>
      </c>
      <c r="N34" s="2">
        <v>29</v>
      </c>
      <c r="O34" s="2">
        <v>0</v>
      </c>
      <c r="P34" s="2">
        <v>1</v>
      </c>
      <c r="Q34" s="2">
        <v>1</v>
      </c>
      <c r="R34" s="2">
        <v>0</v>
      </c>
      <c r="S34" s="2">
        <v>1</v>
      </c>
      <c r="T34" s="2">
        <v>1</v>
      </c>
      <c r="U34" s="2">
        <v>2</v>
      </c>
      <c r="V34" s="2">
        <v>0</v>
      </c>
      <c r="W34" s="2">
        <v>10</v>
      </c>
      <c r="X34" s="2">
        <v>6</v>
      </c>
      <c r="Y34" s="2">
        <v>0</v>
      </c>
      <c r="Z34" s="2">
        <v>1</v>
      </c>
      <c r="AA34" s="2">
        <v>1</v>
      </c>
      <c r="AB34" s="2">
        <v>0</v>
      </c>
      <c r="AC34" s="2">
        <v>1</v>
      </c>
      <c r="AD34" s="2">
        <v>1</v>
      </c>
      <c r="AE34" s="2">
        <v>2</v>
      </c>
      <c r="AF34" s="3">
        <v>0</v>
      </c>
      <c r="AG34" s="2">
        <f t="shared" si="0"/>
        <v>0</v>
      </c>
      <c r="AH34" s="16">
        <f t="shared" si="1"/>
        <v>0</v>
      </c>
      <c r="AI34" s="2">
        <f t="shared" si="2"/>
        <v>0</v>
      </c>
      <c r="AJ34" s="2">
        <f t="shared" si="3"/>
        <v>44</v>
      </c>
      <c r="AK34" s="2">
        <f t="shared" si="4"/>
        <v>1</v>
      </c>
      <c r="AL34" s="2">
        <v>0</v>
      </c>
      <c r="AM34" s="17">
        <f t="shared" si="5"/>
        <v>0</v>
      </c>
      <c r="AN34" s="17">
        <f t="shared" si="6"/>
        <v>0</v>
      </c>
      <c r="AO34" s="16">
        <f t="shared" si="7"/>
        <v>0</v>
      </c>
      <c r="AP34" s="17">
        <f t="shared" si="8"/>
        <v>0</v>
      </c>
      <c r="AQ34" s="2">
        <f t="shared" si="9"/>
        <v>1</v>
      </c>
      <c r="AR34" s="16">
        <f t="shared" si="10"/>
        <v>0.5</v>
      </c>
      <c r="AS34" s="2">
        <f t="shared" si="11"/>
        <v>1</v>
      </c>
      <c r="AT34" s="2">
        <f t="shared" si="12"/>
        <v>43</v>
      </c>
      <c r="AU34" s="2">
        <f t="shared" si="13"/>
        <v>1</v>
      </c>
      <c r="AV34" s="2">
        <v>0</v>
      </c>
      <c r="AW34" s="17">
        <f t="shared" si="14"/>
        <v>2.2222222222222223E-2</v>
      </c>
      <c r="AX34" s="17">
        <f t="shared" si="15"/>
        <v>2.2727272727272728E-2</v>
      </c>
      <c r="AY34" s="16">
        <f t="shared" si="16"/>
        <v>0.5</v>
      </c>
      <c r="AZ34" s="17">
        <f t="shared" si="17"/>
        <v>4.3478260869565223E-2</v>
      </c>
      <c r="BA34" s="2">
        <f t="shared" si="18"/>
        <v>1</v>
      </c>
      <c r="BB34" s="16">
        <f t="shared" si="19"/>
        <v>1</v>
      </c>
      <c r="BC34" s="2">
        <f t="shared" si="20"/>
        <v>1</v>
      </c>
      <c r="BD34" s="2">
        <f t="shared" si="21"/>
        <v>28</v>
      </c>
      <c r="BE34" s="2">
        <f t="shared" si="22"/>
        <v>0</v>
      </c>
      <c r="BF34" s="2">
        <v>0</v>
      </c>
      <c r="BG34" s="17">
        <f t="shared" si="23"/>
        <v>3.4482758620689655E-2</v>
      </c>
      <c r="BH34" s="17">
        <f t="shared" si="24"/>
        <v>3.4482758620689655E-2</v>
      </c>
      <c r="BI34" s="16">
        <f t="shared" si="25"/>
        <v>1</v>
      </c>
      <c r="BJ34" s="17">
        <f t="shared" si="26"/>
        <v>6.6666666666666666E-2</v>
      </c>
      <c r="BK34" s="2">
        <f t="shared" si="27"/>
        <v>2</v>
      </c>
      <c r="BL34" s="16">
        <f t="shared" si="28"/>
        <v>1</v>
      </c>
      <c r="BM34" s="2">
        <f t="shared" si="29"/>
        <v>2</v>
      </c>
      <c r="BN34" s="2">
        <f t="shared" si="30"/>
        <v>27</v>
      </c>
      <c r="BO34" s="2">
        <f t="shared" si="31"/>
        <v>0</v>
      </c>
      <c r="BP34" s="2">
        <v>0</v>
      </c>
      <c r="BQ34" s="17">
        <f t="shared" si="32"/>
        <v>6.8965517241379309E-2</v>
      </c>
      <c r="BR34" s="17">
        <f t="shared" si="33"/>
        <v>6.8965517241379309E-2</v>
      </c>
      <c r="BS34" s="16">
        <f t="shared" si="34"/>
        <v>1</v>
      </c>
      <c r="BT34" s="17">
        <f t="shared" si="35"/>
        <v>0.12903225806451613</v>
      </c>
      <c r="BU34" s="2">
        <f t="shared" si="36"/>
        <v>0</v>
      </c>
      <c r="BV34" s="16">
        <f t="shared" si="37"/>
        <v>0</v>
      </c>
      <c r="BW34" s="2">
        <f t="shared" si="38"/>
        <v>0</v>
      </c>
      <c r="BX34" s="2">
        <f t="shared" si="39"/>
        <v>10</v>
      </c>
      <c r="BY34" s="2">
        <f t="shared" si="40"/>
        <v>1</v>
      </c>
      <c r="BZ34" s="2">
        <v>0</v>
      </c>
      <c r="CA34" s="17">
        <f t="shared" si="41"/>
        <v>0</v>
      </c>
      <c r="CB34" s="17">
        <f t="shared" si="42"/>
        <v>0</v>
      </c>
      <c r="CC34" s="16">
        <f t="shared" si="43"/>
        <v>0</v>
      </c>
      <c r="CD34" s="17">
        <f t="shared" si="44"/>
        <v>0</v>
      </c>
      <c r="CE34" s="2">
        <f t="shared" si="45"/>
        <v>1</v>
      </c>
      <c r="CF34" s="16">
        <f t="shared" si="46"/>
        <v>0.5</v>
      </c>
      <c r="CG34" s="2">
        <f t="shared" si="47"/>
        <v>1</v>
      </c>
      <c r="CH34" s="2">
        <f t="shared" si="48"/>
        <v>9</v>
      </c>
      <c r="CI34" s="2">
        <f t="shared" si="49"/>
        <v>1</v>
      </c>
      <c r="CJ34" s="2">
        <v>0</v>
      </c>
      <c r="CK34" s="17">
        <f t="shared" si="50"/>
        <v>9.0909090909090912E-2</v>
      </c>
      <c r="CL34" s="17">
        <f t="shared" si="51"/>
        <v>0.1</v>
      </c>
      <c r="CM34" s="16">
        <f t="shared" si="52"/>
        <v>0.5</v>
      </c>
      <c r="CN34" s="17">
        <f t="shared" si="53"/>
        <v>0.16666666666666669</v>
      </c>
      <c r="CO34" s="2">
        <f t="shared" si="54"/>
        <v>1</v>
      </c>
      <c r="CP34" s="16">
        <f t="shared" si="55"/>
        <v>1</v>
      </c>
      <c r="CQ34" s="2">
        <f t="shared" si="56"/>
        <v>1</v>
      </c>
      <c r="CR34" s="2">
        <f t="shared" si="57"/>
        <v>5</v>
      </c>
      <c r="CS34" s="2">
        <f t="shared" si="58"/>
        <v>0</v>
      </c>
      <c r="CT34" s="2">
        <v>0</v>
      </c>
      <c r="CU34" s="17">
        <f t="shared" si="59"/>
        <v>0.16666666666666666</v>
      </c>
      <c r="CV34" s="17">
        <f t="shared" si="60"/>
        <v>0.16666666666666666</v>
      </c>
      <c r="CW34" s="16">
        <f t="shared" si="61"/>
        <v>1</v>
      </c>
      <c r="CX34" s="17">
        <f t="shared" si="62"/>
        <v>0.2857142857142857</v>
      </c>
      <c r="CY34" s="2">
        <f t="shared" si="63"/>
        <v>2</v>
      </c>
      <c r="CZ34" s="16">
        <f t="shared" si="64"/>
        <v>1</v>
      </c>
      <c r="DA34" s="2">
        <f t="shared" si="65"/>
        <v>2</v>
      </c>
      <c r="DB34" s="2">
        <f t="shared" si="66"/>
        <v>4</v>
      </c>
      <c r="DC34" s="2">
        <f t="shared" si="67"/>
        <v>0</v>
      </c>
      <c r="DD34" s="2">
        <v>0</v>
      </c>
      <c r="DE34" s="17">
        <f t="shared" si="68"/>
        <v>0.33333333333333331</v>
      </c>
      <c r="DF34" s="17">
        <f t="shared" si="69"/>
        <v>0.33333333333333331</v>
      </c>
      <c r="DG34" s="16">
        <f t="shared" si="70"/>
        <v>1</v>
      </c>
      <c r="DH34" s="17">
        <f t="shared" si="71"/>
        <v>0.5</v>
      </c>
      <c r="DJ34" t="s">
        <v>7294</v>
      </c>
    </row>
    <row r="35" spans="1:114" x14ac:dyDescent="0.35">
      <c r="A35" s="9">
        <v>2019000404</v>
      </c>
      <c r="B35" s="2" t="s">
        <v>264</v>
      </c>
      <c r="C35" s="2" t="s">
        <v>265</v>
      </c>
      <c r="D35" s="2" t="s">
        <v>266</v>
      </c>
      <c r="E35" s="2" t="s">
        <v>267</v>
      </c>
      <c r="F35" s="2">
        <v>1</v>
      </c>
      <c r="G35" s="2" t="s">
        <v>268</v>
      </c>
      <c r="H35" s="2" t="s">
        <v>269</v>
      </c>
      <c r="I35" s="2" t="s">
        <v>270</v>
      </c>
      <c r="J35" s="3" t="s">
        <v>271</v>
      </c>
      <c r="K35" s="9">
        <v>5</v>
      </c>
      <c r="L35" s="2">
        <v>4</v>
      </c>
      <c r="M35" s="2">
        <v>84</v>
      </c>
      <c r="N35" s="2">
        <v>54</v>
      </c>
      <c r="O35" s="2">
        <v>0</v>
      </c>
      <c r="P35" s="2">
        <v>1</v>
      </c>
      <c r="Q35" s="2">
        <v>0</v>
      </c>
      <c r="R35" s="2">
        <v>1</v>
      </c>
      <c r="S35" s="2">
        <v>0</v>
      </c>
      <c r="T35" s="2">
        <v>5</v>
      </c>
      <c r="U35" s="2">
        <v>1</v>
      </c>
      <c r="V35" s="2">
        <v>3</v>
      </c>
      <c r="W35" s="2">
        <v>21</v>
      </c>
      <c r="X35" s="2">
        <v>12</v>
      </c>
      <c r="Y35" s="2">
        <v>0</v>
      </c>
      <c r="Z35" s="2">
        <v>1</v>
      </c>
      <c r="AA35" s="2">
        <v>0</v>
      </c>
      <c r="AB35" s="2">
        <v>1</v>
      </c>
      <c r="AC35" s="2">
        <v>0</v>
      </c>
      <c r="AD35" s="2">
        <v>5</v>
      </c>
      <c r="AE35" s="2">
        <v>1</v>
      </c>
      <c r="AF35" s="3">
        <v>3</v>
      </c>
      <c r="AG35" s="2">
        <f t="shared" si="0"/>
        <v>0</v>
      </c>
      <c r="AH35" s="16">
        <f t="shared" si="1"/>
        <v>0</v>
      </c>
      <c r="AI35" s="2">
        <f t="shared" si="2"/>
        <v>0</v>
      </c>
      <c r="AJ35" s="2">
        <f t="shared" si="3"/>
        <v>84</v>
      </c>
      <c r="AK35" s="2">
        <f t="shared" si="4"/>
        <v>1</v>
      </c>
      <c r="AL35" s="2">
        <v>0</v>
      </c>
      <c r="AM35" s="17">
        <f t="shared" si="5"/>
        <v>0</v>
      </c>
      <c r="AN35" s="17">
        <f t="shared" si="6"/>
        <v>0</v>
      </c>
      <c r="AO35" s="16">
        <f t="shared" si="7"/>
        <v>0</v>
      </c>
      <c r="AP35" s="17">
        <f t="shared" si="8"/>
        <v>0</v>
      </c>
      <c r="AQ35" s="2">
        <f t="shared" si="9"/>
        <v>0</v>
      </c>
      <c r="AR35" s="16">
        <f t="shared" si="10"/>
        <v>0</v>
      </c>
      <c r="AS35" s="2">
        <f t="shared" si="11"/>
        <v>0</v>
      </c>
      <c r="AT35" s="2">
        <f t="shared" si="12"/>
        <v>84</v>
      </c>
      <c r="AU35" s="2">
        <f t="shared" si="13"/>
        <v>5</v>
      </c>
      <c r="AV35" s="2">
        <v>0</v>
      </c>
      <c r="AW35" s="17">
        <f t="shared" si="14"/>
        <v>0</v>
      </c>
      <c r="AX35" s="17">
        <f t="shared" si="15"/>
        <v>0</v>
      </c>
      <c r="AY35" s="16">
        <f t="shared" si="16"/>
        <v>0</v>
      </c>
      <c r="AZ35" s="17">
        <f t="shared" si="17"/>
        <v>0</v>
      </c>
      <c r="BA35" s="2">
        <f t="shared" si="18"/>
        <v>0</v>
      </c>
      <c r="BB35" s="16">
        <f t="shared" si="19"/>
        <v>0</v>
      </c>
      <c r="BC35" s="2">
        <f t="shared" si="20"/>
        <v>0</v>
      </c>
      <c r="BD35" s="2">
        <f t="shared" si="21"/>
        <v>54</v>
      </c>
      <c r="BE35" s="2">
        <f t="shared" si="22"/>
        <v>1</v>
      </c>
      <c r="BF35" s="2">
        <v>0</v>
      </c>
      <c r="BG35" s="17">
        <f t="shared" si="23"/>
        <v>0</v>
      </c>
      <c r="BH35" s="17">
        <f t="shared" si="24"/>
        <v>0</v>
      </c>
      <c r="BI35" s="16">
        <f t="shared" si="25"/>
        <v>0</v>
      </c>
      <c r="BJ35" s="17">
        <f t="shared" si="26"/>
        <v>0</v>
      </c>
      <c r="BK35" s="2">
        <f t="shared" si="27"/>
        <v>1</v>
      </c>
      <c r="BL35" s="16">
        <f t="shared" si="28"/>
        <v>0.25</v>
      </c>
      <c r="BM35" s="2">
        <f t="shared" si="29"/>
        <v>1</v>
      </c>
      <c r="BN35" s="2">
        <f t="shared" si="30"/>
        <v>53</v>
      </c>
      <c r="BO35" s="2">
        <f t="shared" si="31"/>
        <v>3</v>
      </c>
      <c r="BP35" s="2">
        <v>0</v>
      </c>
      <c r="BQ35" s="17">
        <f t="shared" si="32"/>
        <v>1.7543859649122806E-2</v>
      </c>
      <c r="BR35" s="17">
        <f t="shared" si="33"/>
        <v>1.8518518518518517E-2</v>
      </c>
      <c r="BS35" s="16">
        <f t="shared" si="34"/>
        <v>0.25</v>
      </c>
      <c r="BT35" s="17">
        <f t="shared" si="35"/>
        <v>3.4482758620689655E-2</v>
      </c>
      <c r="BU35" s="2">
        <f t="shared" si="36"/>
        <v>0</v>
      </c>
      <c r="BV35" s="16">
        <f t="shared" si="37"/>
        <v>0</v>
      </c>
      <c r="BW35" s="2">
        <f t="shared" si="38"/>
        <v>0</v>
      </c>
      <c r="BX35" s="2">
        <f t="shared" si="39"/>
        <v>21</v>
      </c>
      <c r="BY35" s="2">
        <f t="shared" si="40"/>
        <v>1</v>
      </c>
      <c r="BZ35" s="2">
        <v>0</v>
      </c>
      <c r="CA35" s="17">
        <f t="shared" si="41"/>
        <v>0</v>
      </c>
      <c r="CB35" s="17">
        <f t="shared" si="42"/>
        <v>0</v>
      </c>
      <c r="CC35" s="16">
        <f t="shared" si="43"/>
        <v>0</v>
      </c>
      <c r="CD35" s="17">
        <f t="shared" si="44"/>
        <v>0</v>
      </c>
      <c r="CE35" s="2">
        <f t="shared" si="45"/>
        <v>0</v>
      </c>
      <c r="CF35" s="16">
        <f t="shared" si="46"/>
        <v>0</v>
      </c>
      <c r="CG35" s="2">
        <f t="shared" si="47"/>
        <v>0</v>
      </c>
      <c r="CH35" s="2">
        <f t="shared" si="48"/>
        <v>21</v>
      </c>
      <c r="CI35" s="2">
        <f t="shared" si="49"/>
        <v>5</v>
      </c>
      <c r="CJ35" s="2">
        <v>0</v>
      </c>
      <c r="CK35" s="17">
        <f t="shared" si="50"/>
        <v>0</v>
      </c>
      <c r="CL35" s="17">
        <f t="shared" si="51"/>
        <v>0</v>
      </c>
      <c r="CM35" s="16">
        <f t="shared" si="52"/>
        <v>0</v>
      </c>
      <c r="CN35" s="17">
        <f t="shared" si="53"/>
        <v>0</v>
      </c>
      <c r="CO35" s="2">
        <f t="shared" si="54"/>
        <v>0</v>
      </c>
      <c r="CP35" s="16">
        <f t="shared" si="55"/>
        <v>0</v>
      </c>
      <c r="CQ35" s="2">
        <f t="shared" si="56"/>
        <v>0</v>
      </c>
      <c r="CR35" s="2">
        <f t="shared" si="57"/>
        <v>12</v>
      </c>
      <c r="CS35" s="2">
        <f t="shared" si="58"/>
        <v>1</v>
      </c>
      <c r="CT35" s="2">
        <v>0</v>
      </c>
      <c r="CU35" s="17">
        <f t="shared" si="59"/>
        <v>0</v>
      </c>
      <c r="CV35" s="17">
        <f t="shared" si="60"/>
        <v>0</v>
      </c>
      <c r="CW35" s="16">
        <f t="shared" si="61"/>
        <v>0</v>
      </c>
      <c r="CX35" s="17">
        <f t="shared" si="62"/>
        <v>0</v>
      </c>
      <c r="CY35" s="2">
        <f t="shared" si="63"/>
        <v>1</v>
      </c>
      <c r="CZ35" s="16">
        <f t="shared" si="64"/>
        <v>0.25</v>
      </c>
      <c r="DA35" s="2">
        <f t="shared" si="65"/>
        <v>1</v>
      </c>
      <c r="DB35" s="2">
        <f t="shared" si="66"/>
        <v>11</v>
      </c>
      <c r="DC35" s="2">
        <f t="shared" si="67"/>
        <v>3</v>
      </c>
      <c r="DD35" s="2">
        <v>0</v>
      </c>
      <c r="DE35" s="17">
        <f t="shared" si="68"/>
        <v>6.6666666666666666E-2</v>
      </c>
      <c r="DF35" s="17">
        <f t="shared" si="69"/>
        <v>8.3333333333333329E-2</v>
      </c>
      <c r="DG35" s="16">
        <f t="shared" si="70"/>
        <v>0.25</v>
      </c>
      <c r="DH35" s="17">
        <f t="shared" si="71"/>
        <v>0.125</v>
      </c>
      <c r="DJ35" t="s">
        <v>7294</v>
      </c>
    </row>
    <row r="36" spans="1:114" x14ac:dyDescent="0.35">
      <c r="A36" s="9">
        <v>2019000408</v>
      </c>
      <c r="B36" s="2" t="s">
        <v>49</v>
      </c>
      <c r="C36" s="2" t="s">
        <v>51</v>
      </c>
      <c r="D36" s="2"/>
      <c r="E36" s="2" t="s">
        <v>272</v>
      </c>
      <c r="F36" s="2">
        <v>1</v>
      </c>
      <c r="G36" s="2" t="s">
        <v>273</v>
      </c>
      <c r="H36" s="2" t="s">
        <v>274</v>
      </c>
      <c r="I36" s="2" t="s">
        <v>275</v>
      </c>
      <c r="J36" s="3" t="s">
        <v>276</v>
      </c>
      <c r="K36" s="9">
        <v>1</v>
      </c>
      <c r="L36" s="2">
        <v>1</v>
      </c>
      <c r="M36" s="2">
        <v>60</v>
      </c>
      <c r="N36" s="2">
        <v>45</v>
      </c>
      <c r="O36" s="2">
        <v>1</v>
      </c>
      <c r="P36" s="2">
        <v>0</v>
      </c>
      <c r="Q36" s="2">
        <v>1</v>
      </c>
      <c r="R36" s="2">
        <v>0</v>
      </c>
      <c r="S36" s="2">
        <v>1</v>
      </c>
      <c r="T36" s="2">
        <v>0</v>
      </c>
      <c r="U36" s="2">
        <v>1</v>
      </c>
      <c r="V36" s="2">
        <v>0</v>
      </c>
      <c r="W36" s="2">
        <v>12</v>
      </c>
      <c r="X36" s="2">
        <v>8</v>
      </c>
      <c r="Y36" s="2">
        <v>1</v>
      </c>
      <c r="Z36" s="2">
        <v>0</v>
      </c>
      <c r="AA36" s="2">
        <v>1</v>
      </c>
      <c r="AB36" s="2">
        <v>0</v>
      </c>
      <c r="AC36" s="2">
        <v>1</v>
      </c>
      <c r="AD36" s="2">
        <v>0</v>
      </c>
      <c r="AE36" s="2">
        <v>1</v>
      </c>
      <c r="AF36" s="3">
        <v>0</v>
      </c>
      <c r="AG36" s="2">
        <f t="shared" si="0"/>
        <v>1</v>
      </c>
      <c r="AH36" s="16">
        <f t="shared" si="1"/>
        <v>1</v>
      </c>
      <c r="AI36" s="2">
        <f t="shared" si="2"/>
        <v>1</v>
      </c>
      <c r="AJ36" s="2">
        <f t="shared" si="3"/>
        <v>59</v>
      </c>
      <c r="AK36" s="2">
        <f t="shared" si="4"/>
        <v>0</v>
      </c>
      <c r="AL36" s="2">
        <v>0</v>
      </c>
      <c r="AM36" s="17">
        <f t="shared" si="5"/>
        <v>1.6666666666666666E-2</v>
      </c>
      <c r="AN36" s="17">
        <f t="shared" si="6"/>
        <v>1.6666666666666666E-2</v>
      </c>
      <c r="AO36" s="16">
        <f t="shared" si="7"/>
        <v>1</v>
      </c>
      <c r="AP36" s="17">
        <f t="shared" si="8"/>
        <v>3.2786885245901641E-2</v>
      </c>
      <c r="AQ36" s="2">
        <f t="shared" si="9"/>
        <v>1</v>
      </c>
      <c r="AR36" s="16">
        <f t="shared" si="10"/>
        <v>1</v>
      </c>
      <c r="AS36" s="2">
        <f t="shared" si="11"/>
        <v>1</v>
      </c>
      <c r="AT36" s="2">
        <f t="shared" si="12"/>
        <v>59</v>
      </c>
      <c r="AU36" s="2">
        <f t="shared" si="13"/>
        <v>0</v>
      </c>
      <c r="AV36" s="2">
        <v>0</v>
      </c>
      <c r="AW36" s="17">
        <f t="shared" si="14"/>
        <v>1.6666666666666666E-2</v>
      </c>
      <c r="AX36" s="17">
        <f t="shared" si="15"/>
        <v>1.6666666666666666E-2</v>
      </c>
      <c r="AY36" s="16">
        <f t="shared" si="16"/>
        <v>1</v>
      </c>
      <c r="AZ36" s="17">
        <f t="shared" si="17"/>
        <v>3.2786885245901641E-2</v>
      </c>
      <c r="BA36" s="2">
        <f t="shared" si="18"/>
        <v>1</v>
      </c>
      <c r="BB36" s="16">
        <f t="shared" si="19"/>
        <v>1</v>
      </c>
      <c r="BC36" s="2">
        <f t="shared" si="20"/>
        <v>1</v>
      </c>
      <c r="BD36" s="2">
        <f t="shared" si="21"/>
        <v>44</v>
      </c>
      <c r="BE36" s="2">
        <f t="shared" si="22"/>
        <v>0</v>
      </c>
      <c r="BF36" s="2">
        <v>0</v>
      </c>
      <c r="BG36" s="17">
        <f t="shared" si="23"/>
        <v>2.2222222222222223E-2</v>
      </c>
      <c r="BH36" s="17">
        <f t="shared" si="24"/>
        <v>2.2222222222222223E-2</v>
      </c>
      <c r="BI36" s="16">
        <f t="shared" si="25"/>
        <v>1</v>
      </c>
      <c r="BJ36" s="17">
        <f t="shared" si="26"/>
        <v>4.3478260869565223E-2</v>
      </c>
      <c r="BK36" s="2">
        <f t="shared" si="27"/>
        <v>1</v>
      </c>
      <c r="BL36" s="16">
        <f t="shared" si="28"/>
        <v>1</v>
      </c>
      <c r="BM36" s="2">
        <f t="shared" si="29"/>
        <v>1</v>
      </c>
      <c r="BN36" s="2">
        <f t="shared" si="30"/>
        <v>44</v>
      </c>
      <c r="BO36" s="2">
        <f t="shared" si="31"/>
        <v>0</v>
      </c>
      <c r="BP36" s="2">
        <v>0</v>
      </c>
      <c r="BQ36" s="17">
        <f t="shared" si="32"/>
        <v>2.2222222222222223E-2</v>
      </c>
      <c r="BR36" s="17">
        <f t="shared" si="33"/>
        <v>2.2222222222222223E-2</v>
      </c>
      <c r="BS36" s="16">
        <f t="shared" si="34"/>
        <v>1</v>
      </c>
      <c r="BT36" s="17">
        <f t="shared" si="35"/>
        <v>4.3478260869565223E-2</v>
      </c>
      <c r="BU36" s="2">
        <f t="shared" si="36"/>
        <v>1</v>
      </c>
      <c r="BV36" s="16">
        <f t="shared" si="37"/>
        <v>1</v>
      </c>
      <c r="BW36" s="2">
        <f t="shared" si="38"/>
        <v>1</v>
      </c>
      <c r="BX36" s="2">
        <f t="shared" si="39"/>
        <v>11</v>
      </c>
      <c r="BY36" s="2">
        <f t="shared" si="40"/>
        <v>0</v>
      </c>
      <c r="BZ36" s="2">
        <v>0</v>
      </c>
      <c r="CA36" s="17">
        <f t="shared" si="41"/>
        <v>8.3333333333333329E-2</v>
      </c>
      <c r="CB36" s="17">
        <f t="shared" si="42"/>
        <v>8.3333333333333329E-2</v>
      </c>
      <c r="CC36" s="16">
        <f t="shared" si="43"/>
        <v>1</v>
      </c>
      <c r="CD36" s="17">
        <f t="shared" si="44"/>
        <v>0.15384615384615385</v>
      </c>
      <c r="CE36" s="2">
        <f t="shared" si="45"/>
        <v>1</v>
      </c>
      <c r="CF36" s="16">
        <f t="shared" si="46"/>
        <v>1</v>
      </c>
      <c r="CG36" s="2">
        <f t="shared" si="47"/>
        <v>1</v>
      </c>
      <c r="CH36" s="2">
        <f t="shared" si="48"/>
        <v>11</v>
      </c>
      <c r="CI36" s="2">
        <f t="shared" si="49"/>
        <v>0</v>
      </c>
      <c r="CJ36" s="2">
        <v>0</v>
      </c>
      <c r="CK36" s="17">
        <f t="shared" si="50"/>
        <v>8.3333333333333329E-2</v>
      </c>
      <c r="CL36" s="17">
        <f t="shared" si="51"/>
        <v>8.3333333333333329E-2</v>
      </c>
      <c r="CM36" s="16">
        <f t="shared" si="52"/>
        <v>1</v>
      </c>
      <c r="CN36" s="17">
        <f t="shared" si="53"/>
        <v>0.15384615384615385</v>
      </c>
      <c r="CO36" s="2">
        <f t="shared" si="54"/>
        <v>1</v>
      </c>
      <c r="CP36" s="16">
        <f t="shared" si="55"/>
        <v>1</v>
      </c>
      <c r="CQ36" s="2">
        <f t="shared" si="56"/>
        <v>1</v>
      </c>
      <c r="CR36" s="2">
        <f t="shared" si="57"/>
        <v>7</v>
      </c>
      <c r="CS36" s="2">
        <f t="shared" si="58"/>
        <v>0</v>
      </c>
      <c r="CT36" s="2">
        <v>0</v>
      </c>
      <c r="CU36" s="17">
        <f t="shared" si="59"/>
        <v>0.125</v>
      </c>
      <c r="CV36" s="17">
        <f t="shared" si="60"/>
        <v>0.125</v>
      </c>
      <c r="CW36" s="16">
        <f t="shared" si="61"/>
        <v>1</v>
      </c>
      <c r="CX36" s="17">
        <f t="shared" si="62"/>
        <v>0.22222222222222221</v>
      </c>
      <c r="CY36" s="2">
        <f t="shared" si="63"/>
        <v>1</v>
      </c>
      <c r="CZ36" s="16">
        <f t="shared" si="64"/>
        <v>1</v>
      </c>
      <c r="DA36" s="2">
        <f t="shared" si="65"/>
        <v>1</v>
      </c>
      <c r="DB36" s="2">
        <f t="shared" si="66"/>
        <v>7</v>
      </c>
      <c r="DC36" s="2">
        <f t="shared" si="67"/>
        <v>0</v>
      </c>
      <c r="DD36" s="2">
        <v>0</v>
      </c>
      <c r="DE36" s="17">
        <f t="shared" si="68"/>
        <v>0.125</v>
      </c>
      <c r="DF36" s="17">
        <f t="shared" si="69"/>
        <v>0.125</v>
      </c>
      <c r="DG36" s="16">
        <f t="shared" si="70"/>
        <v>1</v>
      </c>
      <c r="DH36" s="17">
        <f t="shared" si="71"/>
        <v>0.22222222222222221</v>
      </c>
      <c r="DJ36" t="s">
        <v>7294</v>
      </c>
    </row>
    <row r="37" spans="1:114" x14ac:dyDescent="0.35">
      <c r="A37" s="9">
        <v>2019000411</v>
      </c>
      <c r="B37" s="2" t="s">
        <v>49</v>
      </c>
      <c r="C37" s="2" t="s">
        <v>51</v>
      </c>
      <c r="D37" s="2"/>
      <c r="E37" s="2" t="s">
        <v>277</v>
      </c>
      <c r="F37" s="2">
        <v>1</v>
      </c>
      <c r="G37" s="2" t="s">
        <v>278</v>
      </c>
      <c r="H37" s="2" t="s">
        <v>279</v>
      </c>
      <c r="I37" s="2" t="s">
        <v>280</v>
      </c>
      <c r="J37" s="3" t="s">
        <v>281</v>
      </c>
      <c r="K37" s="9">
        <v>1</v>
      </c>
      <c r="L37" s="2">
        <v>1</v>
      </c>
      <c r="M37" s="2">
        <v>75</v>
      </c>
      <c r="N37" s="2">
        <v>57</v>
      </c>
      <c r="O37" s="2">
        <v>1</v>
      </c>
      <c r="P37" s="2">
        <v>0</v>
      </c>
      <c r="Q37" s="2">
        <v>1</v>
      </c>
      <c r="R37" s="2">
        <v>0</v>
      </c>
      <c r="S37" s="2">
        <v>1</v>
      </c>
      <c r="T37" s="2">
        <v>0</v>
      </c>
      <c r="U37" s="2">
        <v>1</v>
      </c>
      <c r="V37" s="2">
        <v>0</v>
      </c>
      <c r="W37" s="2">
        <v>17</v>
      </c>
      <c r="X37" s="2">
        <v>12</v>
      </c>
      <c r="Y37" s="2">
        <v>1</v>
      </c>
      <c r="Z37" s="2">
        <v>0</v>
      </c>
      <c r="AA37" s="2">
        <v>1</v>
      </c>
      <c r="AB37" s="2">
        <v>0</v>
      </c>
      <c r="AC37" s="2">
        <v>1</v>
      </c>
      <c r="AD37" s="2">
        <v>0</v>
      </c>
      <c r="AE37" s="2">
        <v>1</v>
      </c>
      <c r="AF37" s="3">
        <v>0</v>
      </c>
      <c r="AG37" s="2">
        <f t="shared" si="0"/>
        <v>1</v>
      </c>
      <c r="AH37" s="16">
        <f t="shared" si="1"/>
        <v>1</v>
      </c>
      <c r="AI37" s="2">
        <f t="shared" si="2"/>
        <v>1</v>
      </c>
      <c r="AJ37" s="2">
        <f t="shared" si="3"/>
        <v>74</v>
      </c>
      <c r="AK37" s="2">
        <f t="shared" si="4"/>
        <v>0</v>
      </c>
      <c r="AL37" s="2">
        <v>0</v>
      </c>
      <c r="AM37" s="17">
        <f t="shared" si="5"/>
        <v>1.3333333333333334E-2</v>
      </c>
      <c r="AN37" s="17">
        <f t="shared" si="6"/>
        <v>1.3333333333333334E-2</v>
      </c>
      <c r="AO37" s="16">
        <f t="shared" si="7"/>
        <v>1</v>
      </c>
      <c r="AP37" s="17">
        <f t="shared" si="8"/>
        <v>2.6315789473684209E-2</v>
      </c>
      <c r="AQ37" s="2">
        <f t="shared" si="9"/>
        <v>1</v>
      </c>
      <c r="AR37" s="16">
        <f t="shared" si="10"/>
        <v>1</v>
      </c>
      <c r="AS37" s="2">
        <f t="shared" si="11"/>
        <v>1</v>
      </c>
      <c r="AT37" s="2">
        <f t="shared" si="12"/>
        <v>74</v>
      </c>
      <c r="AU37" s="2">
        <f t="shared" si="13"/>
        <v>0</v>
      </c>
      <c r="AV37" s="2">
        <v>0</v>
      </c>
      <c r="AW37" s="17">
        <f t="shared" si="14"/>
        <v>1.3333333333333334E-2</v>
      </c>
      <c r="AX37" s="17">
        <f t="shared" si="15"/>
        <v>1.3333333333333334E-2</v>
      </c>
      <c r="AY37" s="16">
        <f t="shared" si="16"/>
        <v>1</v>
      </c>
      <c r="AZ37" s="17">
        <f t="shared" si="17"/>
        <v>2.6315789473684209E-2</v>
      </c>
      <c r="BA37" s="2">
        <f t="shared" si="18"/>
        <v>1</v>
      </c>
      <c r="BB37" s="16">
        <f t="shared" si="19"/>
        <v>1</v>
      </c>
      <c r="BC37" s="2">
        <f t="shared" si="20"/>
        <v>1</v>
      </c>
      <c r="BD37" s="2">
        <f t="shared" si="21"/>
        <v>56</v>
      </c>
      <c r="BE37" s="2">
        <f t="shared" si="22"/>
        <v>0</v>
      </c>
      <c r="BF37" s="2">
        <v>0</v>
      </c>
      <c r="BG37" s="17">
        <f t="shared" si="23"/>
        <v>1.7543859649122806E-2</v>
      </c>
      <c r="BH37" s="17">
        <f t="shared" si="24"/>
        <v>1.7543859649122806E-2</v>
      </c>
      <c r="BI37" s="16">
        <f t="shared" si="25"/>
        <v>1</v>
      </c>
      <c r="BJ37" s="17">
        <f t="shared" si="26"/>
        <v>3.4482758620689655E-2</v>
      </c>
      <c r="BK37" s="2">
        <f t="shared" si="27"/>
        <v>1</v>
      </c>
      <c r="BL37" s="16">
        <f t="shared" si="28"/>
        <v>1</v>
      </c>
      <c r="BM37" s="2">
        <f t="shared" si="29"/>
        <v>1</v>
      </c>
      <c r="BN37" s="2">
        <f t="shared" si="30"/>
        <v>56</v>
      </c>
      <c r="BO37" s="2">
        <f t="shared" si="31"/>
        <v>0</v>
      </c>
      <c r="BP37" s="2">
        <v>0</v>
      </c>
      <c r="BQ37" s="17">
        <f t="shared" si="32"/>
        <v>1.7543859649122806E-2</v>
      </c>
      <c r="BR37" s="17">
        <f t="shared" si="33"/>
        <v>1.7543859649122806E-2</v>
      </c>
      <c r="BS37" s="16">
        <f t="shared" si="34"/>
        <v>1</v>
      </c>
      <c r="BT37" s="17">
        <f t="shared" si="35"/>
        <v>3.4482758620689655E-2</v>
      </c>
      <c r="BU37" s="2">
        <f t="shared" si="36"/>
        <v>1</v>
      </c>
      <c r="BV37" s="16">
        <f t="shared" si="37"/>
        <v>1</v>
      </c>
      <c r="BW37" s="2">
        <f t="shared" si="38"/>
        <v>1</v>
      </c>
      <c r="BX37" s="2">
        <f t="shared" si="39"/>
        <v>16</v>
      </c>
      <c r="BY37" s="2">
        <f t="shared" si="40"/>
        <v>0</v>
      </c>
      <c r="BZ37" s="2">
        <v>0</v>
      </c>
      <c r="CA37" s="17">
        <f t="shared" si="41"/>
        <v>5.8823529411764705E-2</v>
      </c>
      <c r="CB37" s="17">
        <f t="shared" si="42"/>
        <v>5.8823529411764705E-2</v>
      </c>
      <c r="CC37" s="16">
        <f t="shared" si="43"/>
        <v>1</v>
      </c>
      <c r="CD37" s="17">
        <f t="shared" si="44"/>
        <v>0.1111111111111111</v>
      </c>
      <c r="CE37" s="2">
        <f t="shared" si="45"/>
        <v>1</v>
      </c>
      <c r="CF37" s="16">
        <f t="shared" si="46"/>
        <v>1</v>
      </c>
      <c r="CG37" s="2">
        <f t="shared" si="47"/>
        <v>1</v>
      </c>
      <c r="CH37" s="2">
        <f t="shared" si="48"/>
        <v>16</v>
      </c>
      <c r="CI37" s="2">
        <f t="shared" si="49"/>
        <v>0</v>
      </c>
      <c r="CJ37" s="2">
        <v>0</v>
      </c>
      <c r="CK37" s="17">
        <f t="shared" si="50"/>
        <v>5.8823529411764705E-2</v>
      </c>
      <c r="CL37" s="17">
        <f t="shared" si="51"/>
        <v>5.8823529411764705E-2</v>
      </c>
      <c r="CM37" s="16">
        <f t="shared" si="52"/>
        <v>1</v>
      </c>
      <c r="CN37" s="17">
        <f t="shared" si="53"/>
        <v>0.1111111111111111</v>
      </c>
      <c r="CO37" s="2">
        <f t="shared" si="54"/>
        <v>1</v>
      </c>
      <c r="CP37" s="16">
        <f t="shared" si="55"/>
        <v>1</v>
      </c>
      <c r="CQ37" s="2">
        <f t="shared" si="56"/>
        <v>1</v>
      </c>
      <c r="CR37" s="2">
        <f t="shared" si="57"/>
        <v>11</v>
      </c>
      <c r="CS37" s="2">
        <f t="shared" si="58"/>
        <v>0</v>
      </c>
      <c r="CT37" s="2">
        <v>0</v>
      </c>
      <c r="CU37" s="17">
        <f t="shared" si="59"/>
        <v>8.3333333333333329E-2</v>
      </c>
      <c r="CV37" s="17">
        <f t="shared" si="60"/>
        <v>8.3333333333333329E-2</v>
      </c>
      <c r="CW37" s="16">
        <f t="shared" si="61"/>
        <v>1</v>
      </c>
      <c r="CX37" s="17">
        <f t="shared" si="62"/>
        <v>0.15384615384615385</v>
      </c>
      <c r="CY37" s="2">
        <f t="shared" si="63"/>
        <v>1</v>
      </c>
      <c r="CZ37" s="16">
        <f t="shared" si="64"/>
        <v>1</v>
      </c>
      <c r="DA37" s="2">
        <f t="shared" si="65"/>
        <v>1</v>
      </c>
      <c r="DB37" s="2">
        <f t="shared" si="66"/>
        <v>11</v>
      </c>
      <c r="DC37" s="2">
        <f t="shared" si="67"/>
        <v>0</v>
      </c>
      <c r="DD37" s="2">
        <v>0</v>
      </c>
      <c r="DE37" s="17">
        <f t="shared" si="68"/>
        <v>8.3333333333333329E-2</v>
      </c>
      <c r="DF37" s="17">
        <f t="shared" si="69"/>
        <v>8.3333333333333329E-2</v>
      </c>
      <c r="DG37" s="16">
        <f t="shared" si="70"/>
        <v>1</v>
      </c>
      <c r="DH37" s="17">
        <f t="shared" si="71"/>
        <v>0.15384615384615385</v>
      </c>
      <c r="DJ37" t="s">
        <v>7294</v>
      </c>
    </row>
    <row r="38" spans="1:114" x14ac:dyDescent="0.35">
      <c r="A38" s="9">
        <v>2019000416</v>
      </c>
      <c r="B38" s="2" t="s">
        <v>282</v>
      </c>
      <c r="C38" s="2" t="s">
        <v>283</v>
      </c>
      <c r="D38" s="2"/>
      <c r="E38" s="2" t="s">
        <v>284</v>
      </c>
      <c r="F38" s="2">
        <v>1</v>
      </c>
      <c r="G38" s="2" t="s">
        <v>285</v>
      </c>
      <c r="H38" s="2" t="s">
        <v>286</v>
      </c>
      <c r="I38" s="2" t="s">
        <v>287</v>
      </c>
      <c r="J38" s="3" t="s">
        <v>288</v>
      </c>
      <c r="K38" s="9">
        <v>1</v>
      </c>
      <c r="L38" s="2">
        <v>1</v>
      </c>
      <c r="M38" s="2">
        <v>63</v>
      </c>
      <c r="N38" s="2">
        <v>37</v>
      </c>
      <c r="O38" s="2">
        <v>0</v>
      </c>
      <c r="P38" s="2">
        <v>1</v>
      </c>
      <c r="Q38" s="2">
        <v>1</v>
      </c>
      <c r="R38" s="2">
        <v>0</v>
      </c>
      <c r="S38" s="2">
        <v>0</v>
      </c>
      <c r="T38" s="2">
        <v>1</v>
      </c>
      <c r="U38" s="2">
        <v>1</v>
      </c>
      <c r="V38" s="2">
        <v>0</v>
      </c>
      <c r="W38" s="2">
        <v>20</v>
      </c>
      <c r="X38" s="2">
        <v>8</v>
      </c>
      <c r="Y38" s="2">
        <v>0</v>
      </c>
      <c r="Z38" s="2">
        <v>1</v>
      </c>
      <c r="AA38" s="2">
        <v>1</v>
      </c>
      <c r="AB38" s="2">
        <v>0</v>
      </c>
      <c r="AC38" s="2">
        <v>0</v>
      </c>
      <c r="AD38" s="2">
        <v>1</v>
      </c>
      <c r="AE38" s="2">
        <v>1</v>
      </c>
      <c r="AF38" s="3">
        <v>0</v>
      </c>
      <c r="AG38" s="2">
        <f t="shared" si="0"/>
        <v>0</v>
      </c>
      <c r="AH38" s="16">
        <f t="shared" si="1"/>
        <v>0</v>
      </c>
      <c r="AI38" s="2">
        <f t="shared" si="2"/>
        <v>0</v>
      </c>
      <c r="AJ38" s="2">
        <f t="shared" si="3"/>
        <v>63</v>
      </c>
      <c r="AK38" s="2">
        <f t="shared" si="4"/>
        <v>1</v>
      </c>
      <c r="AL38" s="2">
        <v>0</v>
      </c>
      <c r="AM38" s="17">
        <f t="shared" si="5"/>
        <v>0</v>
      </c>
      <c r="AN38" s="17">
        <f t="shared" si="6"/>
        <v>0</v>
      </c>
      <c r="AO38" s="16">
        <f t="shared" si="7"/>
        <v>0</v>
      </c>
      <c r="AP38" s="17">
        <f t="shared" si="8"/>
        <v>0</v>
      </c>
      <c r="AQ38" s="2">
        <f t="shared" si="9"/>
        <v>0</v>
      </c>
      <c r="AR38" s="16">
        <f t="shared" si="10"/>
        <v>0</v>
      </c>
      <c r="AS38" s="2">
        <f t="shared" si="11"/>
        <v>0</v>
      </c>
      <c r="AT38" s="2">
        <f t="shared" si="12"/>
        <v>63</v>
      </c>
      <c r="AU38" s="2">
        <f t="shared" si="13"/>
        <v>1</v>
      </c>
      <c r="AV38" s="2">
        <v>0</v>
      </c>
      <c r="AW38" s="17">
        <f t="shared" si="14"/>
        <v>0</v>
      </c>
      <c r="AX38" s="17">
        <f t="shared" si="15"/>
        <v>0</v>
      </c>
      <c r="AY38" s="16">
        <f t="shared" si="16"/>
        <v>0</v>
      </c>
      <c r="AZ38" s="17">
        <f t="shared" si="17"/>
        <v>0</v>
      </c>
      <c r="BA38" s="2">
        <f t="shared" si="18"/>
        <v>1</v>
      </c>
      <c r="BB38" s="16">
        <f t="shared" si="19"/>
        <v>1</v>
      </c>
      <c r="BC38" s="2">
        <f t="shared" si="20"/>
        <v>1</v>
      </c>
      <c r="BD38" s="2">
        <f t="shared" si="21"/>
        <v>36</v>
      </c>
      <c r="BE38" s="2">
        <f t="shared" si="22"/>
        <v>0</v>
      </c>
      <c r="BF38" s="2">
        <v>0</v>
      </c>
      <c r="BG38" s="17">
        <f t="shared" si="23"/>
        <v>2.7027027027027029E-2</v>
      </c>
      <c r="BH38" s="17">
        <f t="shared" si="24"/>
        <v>2.7027027027027029E-2</v>
      </c>
      <c r="BI38" s="16">
        <f t="shared" si="25"/>
        <v>1</v>
      </c>
      <c r="BJ38" s="17">
        <f t="shared" si="26"/>
        <v>5.2631578947368425E-2</v>
      </c>
      <c r="BK38" s="2">
        <f t="shared" si="27"/>
        <v>1</v>
      </c>
      <c r="BL38" s="16">
        <f t="shared" si="28"/>
        <v>1</v>
      </c>
      <c r="BM38" s="2">
        <f t="shared" si="29"/>
        <v>1</v>
      </c>
      <c r="BN38" s="2">
        <f t="shared" si="30"/>
        <v>36</v>
      </c>
      <c r="BO38" s="2">
        <f t="shared" si="31"/>
        <v>0</v>
      </c>
      <c r="BP38" s="2">
        <v>0</v>
      </c>
      <c r="BQ38" s="17">
        <f t="shared" si="32"/>
        <v>2.7027027027027029E-2</v>
      </c>
      <c r="BR38" s="17">
        <f t="shared" si="33"/>
        <v>2.7027027027027029E-2</v>
      </c>
      <c r="BS38" s="16">
        <f t="shared" si="34"/>
        <v>1</v>
      </c>
      <c r="BT38" s="17">
        <f t="shared" si="35"/>
        <v>5.2631578947368425E-2</v>
      </c>
      <c r="BU38" s="2">
        <f t="shared" si="36"/>
        <v>0</v>
      </c>
      <c r="BV38" s="16">
        <f t="shared" si="37"/>
        <v>0</v>
      </c>
      <c r="BW38" s="2">
        <f t="shared" si="38"/>
        <v>0</v>
      </c>
      <c r="BX38" s="2">
        <f t="shared" si="39"/>
        <v>20</v>
      </c>
      <c r="BY38" s="2">
        <f t="shared" si="40"/>
        <v>1</v>
      </c>
      <c r="BZ38" s="2">
        <v>0</v>
      </c>
      <c r="CA38" s="17">
        <f t="shared" si="41"/>
        <v>0</v>
      </c>
      <c r="CB38" s="17">
        <f t="shared" si="42"/>
        <v>0</v>
      </c>
      <c r="CC38" s="16">
        <f t="shared" si="43"/>
        <v>0</v>
      </c>
      <c r="CD38" s="17">
        <f t="shared" si="44"/>
        <v>0</v>
      </c>
      <c r="CE38" s="2">
        <f t="shared" si="45"/>
        <v>0</v>
      </c>
      <c r="CF38" s="16">
        <f t="shared" si="46"/>
        <v>0</v>
      </c>
      <c r="CG38" s="2">
        <f t="shared" si="47"/>
        <v>0</v>
      </c>
      <c r="CH38" s="2">
        <f t="shared" si="48"/>
        <v>20</v>
      </c>
      <c r="CI38" s="2">
        <f t="shared" si="49"/>
        <v>1</v>
      </c>
      <c r="CJ38" s="2">
        <v>0</v>
      </c>
      <c r="CK38" s="17">
        <f t="shared" si="50"/>
        <v>0</v>
      </c>
      <c r="CL38" s="17">
        <f t="shared" si="51"/>
        <v>0</v>
      </c>
      <c r="CM38" s="16">
        <f t="shared" si="52"/>
        <v>0</v>
      </c>
      <c r="CN38" s="17">
        <f t="shared" si="53"/>
        <v>0</v>
      </c>
      <c r="CO38" s="2">
        <f t="shared" si="54"/>
        <v>1</v>
      </c>
      <c r="CP38" s="16">
        <f t="shared" si="55"/>
        <v>1</v>
      </c>
      <c r="CQ38" s="2">
        <f t="shared" si="56"/>
        <v>1</v>
      </c>
      <c r="CR38" s="2">
        <f t="shared" si="57"/>
        <v>7</v>
      </c>
      <c r="CS38" s="2">
        <f t="shared" si="58"/>
        <v>0</v>
      </c>
      <c r="CT38" s="2">
        <v>0</v>
      </c>
      <c r="CU38" s="17">
        <f t="shared" si="59"/>
        <v>0.125</v>
      </c>
      <c r="CV38" s="17">
        <f t="shared" si="60"/>
        <v>0.125</v>
      </c>
      <c r="CW38" s="16">
        <f t="shared" si="61"/>
        <v>1</v>
      </c>
      <c r="CX38" s="17">
        <f t="shared" si="62"/>
        <v>0.22222222222222221</v>
      </c>
      <c r="CY38" s="2">
        <f t="shared" si="63"/>
        <v>1</v>
      </c>
      <c r="CZ38" s="16">
        <f t="shared" si="64"/>
        <v>1</v>
      </c>
      <c r="DA38" s="2">
        <f t="shared" si="65"/>
        <v>1</v>
      </c>
      <c r="DB38" s="2">
        <f t="shared" si="66"/>
        <v>7</v>
      </c>
      <c r="DC38" s="2">
        <f t="shared" si="67"/>
        <v>0</v>
      </c>
      <c r="DD38" s="2">
        <v>0</v>
      </c>
      <c r="DE38" s="17">
        <f t="shared" si="68"/>
        <v>0.125</v>
      </c>
      <c r="DF38" s="17">
        <f t="shared" si="69"/>
        <v>0.125</v>
      </c>
      <c r="DG38" s="16">
        <f t="shared" si="70"/>
        <v>1</v>
      </c>
      <c r="DH38" s="17">
        <f t="shared" si="71"/>
        <v>0.22222222222222221</v>
      </c>
      <c r="DJ38" t="s">
        <v>7294</v>
      </c>
    </row>
    <row r="39" spans="1:114" x14ac:dyDescent="0.35">
      <c r="A39" s="9">
        <v>2019000420</v>
      </c>
      <c r="B39" s="2" t="s">
        <v>289</v>
      </c>
      <c r="C39" s="2" t="s">
        <v>290</v>
      </c>
      <c r="D39" s="2" t="s">
        <v>291</v>
      </c>
      <c r="E39" s="2" t="s">
        <v>292</v>
      </c>
      <c r="F39" s="2">
        <v>1</v>
      </c>
      <c r="G39" s="2" t="s">
        <v>293</v>
      </c>
      <c r="H39" s="2" t="s">
        <v>294</v>
      </c>
      <c r="I39" s="2" t="s">
        <v>295</v>
      </c>
      <c r="J39" s="3" t="s">
        <v>296</v>
      </c>
      <c r="K39" s="9">
        <v>2</v>
      </c>
      <c r="L39" s="2">
        <v>2</v>
      </c>
      <c r="M39" s="2">
        <v>56</v>
      </c>
      <c r="N39" s="2">
        <v>35</v>
      </c>
      <c r="O39" s="2">
        <v>1</v>
      </c>
      <c r="P39" s="2">
        <v>0</v>
      </c>
      <c r="Q39" s="2">
        <v>1</v>
      </c>
      <c r="R39" s="2">
        <v>0</v>
      </c>
      <c r="S39" s="2">
        <v>1</v>
      </c>
      <c r="T39" s="2">
        <v>1</v>
      </c>
      <c r="U39" s="2">
        <v>2</v>
      </c>
      <c r="V39" s="2">
        <v>0</v>
      </c>
      <c r="W39" s="2">
        <v>14</v>
      </c>
      <c r="X39" s="2">
        <v>11</v>
      </c>
      <c r="Y39" s="2">
        <v>1</v>
      </c>
      <c r="Z39" s="2">
        <v>0</v>
      </c>
      <c r="AA39" s="2">
        <v>1</v>
      </c>
      <c r="AB39" s="2">
        <v>0</v>
      </c>
      <c r="AC39" s="2">
        <v>1</v>
      </c>
      <c r="AD39" s="2">
        <v>1</v>
      </c>
      <c r="AE39" s="2">
        <v>2</v>
      </c>
      <c r="AF39" s="3">
        <v>0</v>
      </c>
      <c r="AG39" s="2">
        <f t="shared" si="0"/>
        <v>1</v>
      </c>
      <c r="AH39" s="16">
        <f t="shared" si="1"/>
        <v>1</v>
      </c>
      <c r="AI39" s="2">
        <f t="shared" si="2"/>
        <v>1</v>
      </c>
      <c r="AJ39" s="2">
        <f t="shared" si="3"/>
        <v>55</v>
      </c>
      <c r="AK39" s="2">
        <f t="shared" si="4"/>
        <v>0</v>
      </c>
      <c r="AL39" s="2">
        <v>0</v>
      </c>
      <c r="AM39" s="17">
        <f t="shared" si="5"/>
        <v>1.7857142857142856E-2</v>
      </c>
      <c r="AN39" s="17">
        <f t="shared" si="6"/>
        <v>1.7857142857142856E-2</v>
      </c>
      <c r="AO39" s="16">
        <f t="shared" si="7"/>
        <v>1</v>
      </c>
      <c r="AP39" s="17">
        <f t="shared" si="8"/>
        <v>3.5087719298245612E-2</v>
      </c>
      <c r="AQ39" s="2">
        <f t="shared" si="9"/>
        <v>1</v>
      </c>
      <c r="AR39" s="16">
        <f t="shared" si="10"/>
        <v>0.5</v>
      </c>
      <c r="AS39" s="2">
        <f t="shared" si="11"/>
        <v>1</v>
      </c>
      <c r="AT39" s="2">
        <f t="shared" si="12"/>
        <v>55</v>
      </c>
      <c r="AU39" s="2">
        <f t="shared" si="13"/>
        <v>1</v>
      </c>
      <c r="AV39" s="2">
        <v>0</v>
      </c>
      <c r="AW39" s="17">
        <f t="shared" si="14"/>
        <v>1.7543859649122806E-2</v>
      </c>
      <c r="AX39" s="17">
        <f t="shared" si="15"/>
        <v>1.7857142857142856E-2</v>
      </c>
      <c r="AY39" s="16">
        <f t="shared" si="16"/>
        <v>0.5</v>
      </c>
      <c r="AZ39" s="17">
        <f t="shared" si="17"/>
        <v>3.4482758620689648E-2</v>
      </c>
      <c r="BA39" s="2">
        <f t="shared" si="18"/>
        <v>1</v>
      </c>
      <c r="BB39" s="16">
        <f t="shared" si="19"/>
        <v>1</v>
      </c>
      <c r="BC39" s="2">
        <f t="shared" si="20"/>
        <v>1</v>
      </c>
      <c r="BD39" s="2">
        <f t="shared" si="21"/>
        <v>34</v>
      </c>
      <c r="BE39" s="2">
        <f t="shared" si="22"/>
        <v>0</v>
      </c>
      <c r="BF39" s="2">
        <v>0</v>
      </c>
      <c r="BG39" s="17">
        <f t="shared" si="23"/>
        <v>2.8571428571428571E-2</v>
      </c>
      <c r="BH39" s="17">
        <f t="shared" si="24"/>
        <v>2.8571428571428571E-2</v>
      </c>
      <c r="BI39" s="16">
        <f t="shared" si="25"/>
        <v>1</v>
      </c>
      <c r="BJ39" s="17">
        <f t="shared" si="26"/>
        <v>5.5555555555555559E-2</v>
      </c>
      <c r="BK39" s="2">
        <f t="shared" si="27"/>
        <v>2</v>
      </c>
      <c r="BL39" s="16">
        <f t="shared" si="28"/>
        <v>1</v>
      </c>
      <c r="BM39" s="2">
        <f t="shared" si="29"/>
        <v>2</v>
      </c>
      <c r="BN39" s="2">
        <f t="shared" si="30"/>
        <v>33</v>
      </c>
      <c r="BO39" s="2">
        <f t="shared" si="31"/>
        <v>0</v>
      </c>
      <c r="BP39" s="2">
        <v>0</v>
      </c>
      <c r="BQ39" s="17">
        <f t="shared" si="32"/>
        <v>5.7142857142857141E-2</v>
      </c>
      <c r="BR39" s="17">
        <f t="shared" si="33"/>
        <v>5.7142857142857141E-2</v>
      </c>
      <c r="BS39" s="16">
        <f t="shared" si="34"/>
        <v>1</v>
      </c>
      <c r="BT39" s="17">
        <f t="shared" si="35"/>
        <v>0.1081081081081081</v>
      </c>
      <c r="BU39" s="2">
        <f t="shared" si="36"/>
        <v>1</v>
      </c>
      <c r="BV39" s="16">
        <f t="shared" si="37"/>
        <v>1</v>
      </c>
      <c r="BW39" s="2">
        <f t="shared" si="38"/>
        <v>1</v>
      </c>
      <c r="BX39" s="2">
        <f t="shared" si="39"/>
        <v>13</v>
      </c>
      <c r="BY39" s="2">
        <f t="shared" si="40"/>
        <v>0</v>
      </c>
      <c r="BZ39" s="2">
        <v>0</v>
      </c>
      <c r="CA39" s="17">
        <f t="shared" si="41"/>
        <v>7.1428571428571425E-2</v>
      </c>
      <c r="CB39" s="17">
        <f t="shared" si="42"/>
        <v>7.1428571428571425E-2</v>
      </c>
      <c r="CC39" s="16">
        <f t="shared" si="43"/>
        <v>1</v>
      </c>
      <c r="CD39" s="17">
        <f t="shared" si="44"/>
        <v>0.13333333333333333</v>
      </c>
      <c r="CE39" s="2">
        <f t="shared" si="45"/>
        <v>1</v>
      </c>
      <c r="CF39" s="16">
        <f t="shared" si="46"/>
        <v>0.5</v>
      </c>
      <c r="CG39" s="2">
        <f t="shared" si="47"/>
        <v>1</v>
      </c>
      <c r="CH39" s="2">
        <f t="shared" si="48"/>
        <v>13</v>
      </c>
      <c r="CI39" s="2">
        <f t="shared" si="49"/>
        <v>1</v>
      </c>
      <c r="CJ39" s="2">
        <v>0</v>
      </c>
      <c r="CK39" s="17">
        <f t="shared" si="50"/>
        <v>6.6666666666666666E-2</v>
      </c>
      <c r="CL39" s="17">
        <f t="shared" si="51"/>
        <v>7.1428571428571425E-2</v>
      </c>
      <c r="CM39" s="16">
        <f t="shared" si="52"/>
        <v>0.5</v>
      </c>
      <c r="CN39" s="17">
        <f t="shared" si="53"/>
        <v>0.125</v>
      </c>
      <c r="CO39" s="2">
        <f t="shared" si="54"/>
        <v>1</v>
      </c>
      <c r="CP39" s="16">
        <f t="shared" si="55"/>
        <v>1</v>
      </c>
      <c r="CQ39" s="2">
        <f t="shared" si="56"/>
        <v>1</v>
      </c>
      <c r="CR39" s="2">
        <f t="shared" si="57"/>
        <v>10</v>
      </c>
      <c r="CS39" s="2">
        <f t="shared" si="58"/>
        <v>0</v>
      </c>
      <c r="CT39" s="2">
        <v>0</v>
      </c>
      <c r="CU39" s="17">
        <f t="shared" si="59"/>
        <v>9.0909090909090912E-2</v>
      </c>
      <c r="CV39" s="17">
        <f t="shared" si="60"/>
        <v>9.0909090909090912E-2</v>
      </c>
      <c r="CW39" s="16">
        <f t="shared" si="61"/>
        <v>1</v>
      </c>
      <c r="CX39" s="17">
        <f t="shared" si="62"/>
        <v>0.16666666666666669</v>
      </c>
      <c r="CY39" s="2">
        <f t="shared" si="63"/>
        <v>2</v>
      </c>
      <c r="CZ39" s="16">
        <f t="shared" si="64"/>
        <v>1</v>
      </c>
      <c r="DA39" s="2">
        <f t="shared" si="65"/>
        <v>2</v>
      </c>
      <c r="DB39" s="2">
        <f t="shared" si="66"/>
        <v>9</v>
      </c>
      <c r="DC39" s="2">
        <f t="shared" si="67"/>
        <v>0</v>
      </c>
      <c r="DD39" s="2">
        <v>0</v>
      </c>
      <c r="DE39" s="17">
        <f t="shared" si="68"/>
        <v>0.18181818181818182</v>
      </c>
      <c r="DF39" s="17">
        <f t="shared" si="69"/>
        <v>0.18181818181818182</v>
      </c>
      <c r="DG39" s="16">
        <f t="shared" si="70"/>
        <v>1</v>
      </c>
      <c r="DH39" s="17">
        <f t="shared" si="71"/>
        <v>0.30769230769230771</v>
      </c>
      <c r="DJ39" t="s">
        <v>7296</v>
      </c>
    </row>
    <row r="40" spans="1:114" x14ac:dyDescent="0.35">
      <c r="A40" s="9">
        <v>2019000423</v>
      </c>
      <c r="B40" s="2" t="s">
        <v>49</v>
      </c>
      <c r="C40" s="2" t="s">
        <v>51</v>
      </c>
      <c r="D40" s="2"/>
      <c r="E40" s="2" t="s">
        <v>297</v>
      </c>
      <c r="F40" s="2">
        <v>1</v>
      </c>
      <c r="G40" s="2" t="s">
        <v>298</v>
      </c>
      <c r="H40" s="2" t="s">
        <v>299</v>
      </c>
      <c r="I40" s="2" t="s">
        <v>300</v>
      </c>
      <c r="J40" s="3" t="s">
        <v>301</v>
      </c>
      <c r="K40" s="9">
        <v>1</v>
      </c>
      <c r="L40" s="2">
        <v>1</v>
      </c>
      <c r="M40" s="2">
        <v>75</v>
      </c>
      <c r="N40" s="2">
        <v>60</v>
      </c>
      <c r="O40" s="2">
        <v>1</v>
      </c>
      <c r="P40" s="2">
        <v>0</v>
      </c>
      <c r="Q40" s="2">
        <v>1</v>
      </c>
      <c r="R40" s="2">
        <v>0</v>
      </c>
      <c r="S40" s="2">
        <v>1</v>
      </c>
      <c r="T40" s="2">
        <v>0</v>
      </c>
      <c r="U40" s="2">
        <v>1</v>
      </c>
      <c r="V40" s="2">
        <v>0</v>
      </c>
      <c r="W40" s="2">
        <v>18</v>
      </c>
      <c r="X40" s="2">
        <v>15</v>
      </c>
      <c r="Y40" s="2">
        <v>1</v>
      </c>
      <c r="Z40" s="2">
        <v>0</v>
      </c>
      <c r="AA40" s="2">
        <v>1</v>
      </c>
      <c r="AB40" s="2">
        <v>0</v>
      </c>
      <c r="AC40" s="2">
        <v>1</v>
      </c>
      <c r="AD40" s="2">
        <v>0</v>
      </c>
      <c r="AE40" s="2">
        <v>1</v>
      </c>
      <c r="AF40" s="3">
        <v>0</v>
      </c>
      <c r="AG40" s="2">
        <f t="shared" si="0"/>
        <v>1</v>
      </c>
      <c r="AH40" s="16">
        <f t="shared" si="1"/>
        <v>1</v>
      </c>
      <c r="AI40" s="2">
        <f t="shared" si="2"/>
        <v>1</v>
      </c>
      <c r="AJ40" s="2">
        <f t="shared" si="3"/>
        <v>74</v>
      </c>
      <c r="AK40" s="2">
        <f t="shared" si="4"/>
        <v>0</v>
      </c>
      <c r="AL40" s="2">
        <v>0</v>
      </c>
      <c r="AM40" s="17">
        <f t="shared" si="5"/>
        <v>1.3333333333333334E-2</v>
      </c>
      <c r="AN40" s="17">
        <f t="shared" si="6"/>
        <v>1.3333333333333334E-2</v>
      </c>
      <c r="AO40" s="16">
        <f t="shared" si="7"/>
        <v>1</v>
      </c>
      <c r="AP40" s="17">
        <f t="shared" si="8"/>
        <v>2.6315789473684209E-2</v>
      </c>
      <c r="AQ40" s="2">
        <f t="shared" si="9"/>
        <v>1</v>
      </c>
      <c r="AR40" s="16">
        <f t="shared" si="10"/>
        <v>1</v>
      </c>
      <c r="AS40" s="2">
        <f t="shared" si="11"/>
        <v>1</v>
      </c>
      <c r="AT40" s="2">
        <f t="shared" si="12"/>
        <v>74</v>
      </c>
      <c r="AU40" s="2">
        <f t="shared" si="13"/>
        <v>0</v>
      </c>
      <c r="AV40" s="2">
        <v>0</v>
      </c>
      <c r="AW40" s="17">
        <f t="shared" si="14"/>
        <v>1.3333333333333334E-2</v>
      </c>
      <c r="AX40" s="17">
        <f t="shared" si="15"/>
        <v>1.3333333333333334E-2</v>
      </c>
      <c r="AY40" s="16">
        <f t="shared" si="16"/>
        <v>1</v>
      </c>
      <c r="AZ40" s="17">
        <f t="shared" si="17"/>
        <v>2.6315789473684209E-2</v>
      </c>
      <c r="BA40" s="2">
        <f t="shared" si="18"/>
        <v>1</v>
      </c>
      <c r="BB40" s="16">
        <f t="shared" si="19"/>
        <v>1</v>
      </c>
      <c r="BC40" s="2">
        <f t="shared" si="20"/>
        <v>1</v>
      </c>
      <c r="BD40" s="2">
        <f t="shared" si="21"/>
        <v>59</v>
      </c>
      <c r="BE40" s="2">
        <f t="shared" si="22"/>
        <v>0</v>
      </c>
      <c r="BF40" s="2">
        <v>0</v>
      </c>
      <c r="BG40" s="17">
        <f t="shared" si="23"/>
        <v>1.6666666666666666E-2</v>
      </c>
      <c r="BH40" s="17">
        <f t="shared" si="24"/>
        <v>1.6666666666666666E-2</v>
      </c>
      <c r="BI40" s="16">
        <f t="shared" si="25"/>
        <v>1</v>
      </c>
      <c r="BJ40" s="17">
        <f t="shared" si="26"/>
        <v>3.2786885245901641E-2</v>
      </c>
      <c r="BK40" s="2">
        <f t="shared" si="27"/>
        <v>1</v>
      </c>
      <c r="BL40" s="16">
        <f t="shared" si="28"/>
        <v>1</v>
      </c>
      <c r="BM40" s="2">
        <f t="shared" si="29"/>
        <v>1</v>
      </c>
      <c r="BN40" s="2">
        <f t="shared" si="30"/>
        <v>59</v>
      </c>
      <c r="BO40" s="2">
        <f t="shared" si="31"/>
        <v>0</v>
      </c>
      <c r="BP40" s="2">
        <v>0</v>
      </c>
      <c r="BQ40" s="17">
        <f t="shared" si="32"/>
        <v>1.6666666666666666E-2</v>
      </c>
      <c r="BR40" s="17">
        <f t="shared" si="33"/>
        <v>1.6666666666666666E-2</v>
      </c>
      <c r="BS40" s="16">
        <f t="shared" si="34"/>
        <v>1</v>
      </c>
      <c r="BT40" s="17">
        <f t="shared" si="35"/>
        <v>3.2786885245901641E-2</v>
      </c>
      <c r="BU40" s="2">
        <f t="shared" si="36"/>
        <v>1</v>
      </c>
      <c r="BV40" s="16">
        <f t="shared" si="37"/>
        <v>1</v>
      </c>
      <c r="BW40" s="2">
        <f t="shared" si="38"/>
        <v>1</v>
      </c>
      <c r="BX40" s="2">
        <f t="shared" si="39"/>
        <v>17</v>
      </c>
      <c r="BY40" s="2">
        <f t="shared" si="40"/>
        <v>0</v>
      </c>
      <c r="BZ40" s="2">
        <v>0</v>
      </c>
      <c r="CA40" s="17">
        <f t="shared" si="41"/>
        <v>5.5555555555555552E-2</v>
      </c>
      <c r="CB40" s="17">
        <f t="shared" si="42"/>
        <v>5.5555555555555552E-2</v>
      </c>
      <c r="CC40" s="16">
        <f t="shared" si="43"/>
        <v>1</v>
      </c>
      <c r="CD40" s="17">
        <f t="shared" si="44"/>
        <v>0.10526315789473684</v>
      </c>
      <c r="CE40" s="2">
        <f t="shared" si="45"/>
        <v>1</v>
      </c>
      <c r="CF40" s="16">
        <f t="shared" si="46"/>
        <v>1</v>
      </c>
      <c r="CG40" s="2">
        <f t="shared" si="47"/>
        <v>1</v>
      </c>
      <c r="CH40" s="2">
        <f t="shared" si="48"/>
        <v>17</v>
      </c>
      <c r="CI40" s="2">
        <f t="shared" si="49"/>
        <v>0</v>
      </c>
      <c r="CJ40" s="2">
        <v>0</v>
      </c>
      <c r="CK40" s="17">
        <f t="shared" si="50"/>
        <v>5.5555555555555552E-2</v>
      </c>
      <c r="CL40" s="17">
        <f t="shared" si="51"/>
        <v>5.5555555555555552E-2</v>
      </c>
      <c r="CM40" s="16">
        <f t="shared" si="52"/>
        <v>1</v>
      </c>
      <c r="CN40" s="17">
        <f t="shared" si="53"/>
        <v>0.10526315789473684</v>
      </c>
      <c r="CO40" s="2">
        <f t="shared" si="54"/>
        <v>1</v>
      </c>
      <c r="CP40" s="16">
        <f t="shared" si="55"/>
        <v>1</v>
      </c>
      <c r="CQ40" s="2">
        <f t="shared" si="56"/>
        <v>1</v>
      </c>
      <c r="CR40" s="2">
        <f t="shared" si="57"/>
        <v>14</v>
      </c>
      <c r="CS40" s="2">
        <f t="shared" si="58"/>
        <v>0</v>
      </c>
      <c r="CT40" s="2">
        <v>0</v>
      </c>
      <c r="CU40" s="17">
        <f t="shared" si="59"/>
        <v>6.6666666666666666E-2</v>
      </c>
      <c r="CV40" s="17">
        <f t="shared" si="60"/>
        <v>6.6666666666666666E-2</v>
      </c>
      <c r="CW40" s="16">
        <f t="shared" si="61"/>
        <v>1</v>
      </c>
      <c r="CX40" s="17">
        <f t="shared" si="62"/>
        <v>0.125</v>
      </c>
      <c r="CY40" s="2">
        <f t="shared" si="63"/>
        <v>1</v>
      </c>
      <c r="CZ40" s="16">
        <f t="shared" si="64"/>
        <v>1</v>
      </c>
      <c r="DA40" s="2">
        <f t="shared" si="65"/>
        <v>1</v>
      </c>
      <c r="DB40" s="2">
        <f t="shared" si="66"/>
        <v>14</v>
      </c>
      <c r="DC40" s="2">
        <f t="shared" si="67"/>
        <v>0</v>
      </c>
      <c r="DD40" s="2">
        <v>0</v>
      </c>
      <c r="DE40" s="17">
        <f t="shared" si="68"/>
        <v>6.6666666666666666E-2</v>
      </c>
      <c r="DF40" s="17">
        <f t="shared" si="69"/>
        <v>6.6666666666666666E-2</v>
      </c>
      <c r="DG40" s="16">
        <f t="shared" si="70"/>
        <v>1</v>
      </c>
      <c r="DH40" s="17">
        <f t="shared" si="71"/>
        <v>0.125</v>
      </c>
      <c r="DJ40" t="s">
        <v>7294</v>
      </c>
    </row>
    <row r="41" spans="1:114" x14ac:dyDescent="0.35">
      <c r="A41" s="9">
        <v>2019000426</v>
      </c>
      <c r="B41" s="2" t="s">
        <v>49</v>
      </c>
      <c r="C41" s="2" t="s">
        <v>51</v>
      </c>
      <c r="D41" s="2"/>
      <c r="E41" s="2" t="s">
        <v>302</v>
      </c>
      <c r="F41" s="2">
        <v>1</v>
      </c>
      <c r="G41" s="2" t="s">
        <v>303</v>
      </c>
      <c r="H41" s="2" t="s">
        <v>304</v>
      </c>
      <c r="I41" s="2" t="s">
        <v>305</v>
      </c>
      <c r="J41" s="3" t="s">
        <v>306</v>
      </c>
      <c r="K41" s="9">
        <v>1</v>
      </c>
      <c r="L41" s="2">
        <v>1</v>
      </c>
      <c r="M41" s="2">
        <v>69</v>
      </c>
      <c r="N41" s="2">
        <v>54</v>
      </c>
      <c r="O41" s="2">
        <v>1</v>
      </c>
      <c r="P41" s="2">
        <v>0</v>
      </c>
      <c r="Q41" s="2">
        <v>1</v>
      </c>
      <c r="R41" s="2">
        <v>0</v>
      </c>
      <c r="S41" s="2">
        <v>1</v>
      </c>
      <c r="T41" s="2">
        <v>0</v>
      </c>
      <c r="U41" s="2">
        <v>1</v>
      </c>
      <c r="V41" s="2">
        <v>0</v>
      </c>
      <c r="W41" s="2">
        <v>17</v>
      </c>
      <c r="X41" s="2">
        <v>12</v>
      </c>
      <c r="Y41" s="2">
        <v>1</v>
      </c>
      <c r="Z41" s="2">
        <v>0</v>
      </c>
      <c r="AA41" s="2">
        <v>1</v>
      </c>
      <c r="AB41" s="2">
        <v>0</v>
      </c>
      <c r="AC41" s="2">
        <v>1</v>
      </c>
      <c r="AD41" s="2">
        <v>0</v>
      </c>
      <c r="AE41" s="2">
        <v>1</v>
      </c>
      <c r="AF41" s="3">
        <v>0</v>
      </c>
      <c r="AG41" s="2">
        <f t="shared" si="0"/>
        <v>1</v>
      </c>
      <c r="AH41" s="16">
        <f t="shared" si="1"/>
        <v>1</v>
      </c>
      <c r="AI41" s="2">
        <f t="shared" si="2"/>
        <v>1</v>
      </c>
      <c r="AJ41" s="2">
        <f t="shared" si="3"/>
        <v>68</v>
      </c>
      <c r="AK41" s="2">
        <f t="shared" si="4"/>
        <v>0</v>
      </c>
      <c r="AL41" s="2">
        <v>0</v>
      </c>
      <c r="AM41" s="17">
        <f t="shared" si="5"/>
        <v>1.4492753623188406E-2</v>
      </c>
      <c r="AN41" s="17">
        <f t="shared" si="6"/>
        <v>1.4492753623188406E-2</v>
      </c>
      <c r="AO41" s="16">
        <f t="shared" si="7"/>
        <v>1</v>
      </c>
      <c r="AP41" s="17">
        <f t="shared" si="8"/>
        <v>2.8571428571428571E-2</v>
      </c>
      <c r="AQ41" s="2">
        <f t="shared" si="9"/>
        <v>1</v>
      </c>
      <c r="AR41" s="16">
        <f t="shared" si="10"/>
        <v>1</v>
      </c>
      <c r="AS41" s="2">
        <f t="shared" si="11"/>
        <v>1</v>
      </c>
      <c r="AT41" s="2">
        <f t="shared" si="12"/>
        <v>68</v>
      </c>
      <c r="AU41" s="2">
        <f t="shared" si="13"/>
        <v>0</v>
      </c>
      <c r="AV41" s="2">
        <v>0</v>
      </c>
      <c r="AW41" s="17">
        <f t="shared" si="14"/>
        <v>1.4492753623188406E-2</v>
      </c>
      <c r="AX41" s="17">
        <f t="shared" si="15"/>
        <v>1.4492753623188406E-2</v>
      </c>
      <c r="AY41" s="16">
        <f t="shared" si="16"/>
        <v>1</v>
      </c>
      <c r="AZ41" s="17">
        <f t="shared" si="17"/>
        <v>2.8571428571428571E-2</v>
      </c>
      <c r="BA41" s="2">
        <f t="shared" si="18"/>
        <v>1</v>
      </c>
      <c r="BB41" s="16">
        <f t="shared" si="19"/>
        <v>1</v>
      </c>
      <c r="BC41" s="2">
        <f t="shared" si="20"/>
        <v>1</v>
      </c>
      <c r="BD41" s="2">
        <f t="shared" si="21"/>
        <v>53</v>
      </c>
      <c r="BE41" s="2">
        <f t="shared" si="22"/>
        <v>0</v>
      </c>
      <c r="BF41" s="2">
        <v>0</v>
      </c>
      <c r="BG41" s="17">
        <f t="shared" si="23"/>
        <v>1.8518518518518517E-2</v>
      </c>
      <c r="BH41" s="17">
        <f t="shared" si="24"/>
        <v>1.8518518518518517E-2</v>
      </c>
      <c r="BI41" s="16">
        <f t="shared" si="25"/>
        <v>1</v>
      </c>
      <c r="BJ41" s="17">
        <f t="shared" si="26"/>
        <v>3.6363636363636362E-2</v>
      </c>
      <c r="BK41" s="2">
        <f t="shared" si="27"/>
        <v>1</v>
      </c>
      <c r="BL41" s="16">
        <f t="shared" si="28"/>
        <v>1</v>
      </c>
      <c r="BM41" s="2">
        <f t="shared" si="29"/>
        <v>1</v>
      </c>
      <c r="BN41" s="2">
        <f t="shared" si="30"/>
        <v>53</v>
      </c>
      <c r="BO41" s="2">
        <f t="shared" si="31"/>
        <v>0</v>
      </c>
      <c r="BP41" s="2">
        <v>0</v>
      </c>
      <c r="BQ41" s="17">
        <f t="shared" si="32"/>
        <v>1.8518518518518517E-2</v>
      </c>
      <c r="BR41" s="17">
        <f t="shared" si="33"/>
        <v>1.8518518518518517E-2</v>
      </c>
      <c r="BS41" s="16">
        <f t="shared" si="34"/>
        <v>1</v>
      </c>
      <c r="BT41" s="17">
        <f t="shared" si="35"/>
        <v>3.6363636363636362E-2</v>
      </c>
      <c r="BU41" s="2">
        <f t="shared" si="36"/>
        <v>1</v>
      </c>
      <c r="BV41" s="16">
        <f t="shared" si="37"/>
        <v>1</v>
      </c>
      <c r="BW41" s="2">
        <f t="shared" si="38"/>
        <v>1</v>
      </c>
      <c r="BX41" s="2">
        <f t="shared" si="39"/>
        <v>16</v>
      </c>
      <c r="BY41" s="2">
        <f t="shared" si="40"/>
        <v>0</v>
      </c>
      <c r="BZ41" s="2">
        <v>0</v>
      </c>
      <c r="CA41" s="17">
        <f t="shared" si="41"/>
        <v>5.8823529411764705E-2</v>
      </c>
      <c r="CB41" s="17">
        <f t="shared" si="42"/>
        <v>5.8823529411764705E-2</v>
      </c>
      <c r="CC41" s="16">
        <f t="shared" si="43"/>
        <v>1</v>
      </c>
      <c r="CD41" s="17">
        <f t="shared" si="44"/>
        <v>0.1111111111111111</v>
      </c>
      <c r="CE41" s="2">
        <f t="shared" si="45"/>
        <v>1</v>
      </c>
      <c r="CF41" s="16">
        <f t="shared" si="46"/>
        <v>1</v>
      </c>
      <c r="CG41" s="2">
        <f t="shared" si="47"/>
        <v>1</v>
      </c>
      <c r="CH41" s="2">
        <f t="shared" si="48"/>
        <v>16</v>
      </c>
      <c r="CI41" s="2">
        <f t="shared" si="49"/>
        <v>0</v>
      </c>
      <c r="CJ41" s="2">
        <v>0</v>
      </c>
      <c r="CK41" s="17">
        <f t="shared" si="50"/>
        <v>5.8823529411764705E-2</v>
      </c>
      <c r="CL41" s="17">
        <f t="shared" si="51"/>
        <v>5.8823529411764705E-2</v>
      </c>
      <c r="CM41" s="16">
        <f t="shared" si="52"/>
        <v>1</v>
      </c>
      <c r="CN41" s="17">
        <f t="shared" si="53"/>
        <v>0.1111111111111111</v>
      </c>
      <c r="CO41" s="2">
        <f t="shared" si="54"/>
        <v>1</v>
      </c>
      <c r="CP41" s="16">
        <f t="shared" si="55"/>
        <v>1</v>
      </c>
      <c r="CQ41" s="2">
        <f t="shared" si="56"/>
        <v>1</v>
      </c>
      <c r="CR41" s="2">
        <f t="shared" si="57"/>
        <v>11</v>
      </c>
      <c r="CS41" s="2">
        <f t="shared" si="58"/>
        <v>0</v>
      </c>
      <c r="CT41" s="2">
        <v>0</v>
      </c>
      <c r="CU41" s="17">
        <f t="shared" si="59"/>
        <v>8.3333333333333329E-2</v>
      </c>
      <c r="CV41" s="17">
        <f t="shared" si="60"/>
        <v>8.3333333333333329E-2</v>
      </c>
      <c r="CW41" s="16">
        <f t="shared" si="61"/>
        <v>1</v>
      </c>
      <c r="CX41" s="17">
        <f t="shared" si="62"/>
        <v>0.15384615384615385</v>
      </c>
      <c r="CY41" s="2">
        <f t="shared" si="63"/>
        <v>1</v>
      </c>
      <c r="CZ41" s="16">
        <f t="shared" si="64"/>
        <v>1</v>
      </c>
      <c r="DA41" s="2">
        <f t="shared" si="65"/>
        <v>1</v>
      </c>
      <c r="DB41" s="2">
        <f t="shared" si="66"/>
        <v>11</v>
      </c>
      <c r="DC41" s="2">
        <f t="shared" si="67"/>
        <v>0</v>
      </c>
      <c r="DD41" s="2">
        <v>0</v>
      </c>
      <c r="DE41" s="17">
        <f t="shared" si="68"/>
        <v>8.3333333333333329E-2</v>
      </c>
      <c r="DF41" s="17">
        <f t="shared" si="69"/>
        <v>8.3333333333333329E-2</v>
      </c>
      <c r="DG41" s="16">
        <f t="shared" si="70"/>
        <v>1</v>
      </c>
      <c r="DH41" s="17">
        <f t="shared" si="71"/>
        <v>0.15384615384615385</v>
      </c>
      <c r="DJ41" t="s">
        <v>7294</v>
      </c>
    </row>
    <row r="42" spans="1:114" x14ac:dyDescent="0.35">
      <c r="A42" s="9">
        <v>2019000430</v>
      </c>
      <c r="B42" s="2" t="s">
        <v>307</v>
      </c>
      <c r="C42" s="2" t="s">
        <v>308</v>
      </c>
      <c r="D42" s="2" t="s">
        <v>309</v>
      </c>
      <c r="E42" s="2" t="s">
        <v>310</v>
      </c>
      <c r="F42" s="2">
        <v>1</v>
      </c>
      <c r="G42" s="2" t="s">
        <v>311</v>
      </c>
      <c r="H42" s="2" t="s">
        <v>312</v>
      </c>
      <c r="I42" s="2" t="s">
        <v>313</v>
      </c>
      <c r="J42" s="3" t="s">
        <v>314</v>
      </c>
      <c r="K42" s="9">
        <v>3</v>
      </c>
      <c r="L42" s="2">
        <v>3</v>
      </c>
      <c r="M42" s="2">
        <v>72</v>
      </c>
      <c r="N42" s="2">
        <v>43</v>
      </c>
      <c r="O42" s="2">
        <v>1</v>
      </c>
      <c r="P42" s="2">
        <v>0</v>
      </c>
      <c r="Q42" s="2">
        <v>1</v>
      </c>
      <c r="R42" s="2">
        <v>0</v>
      </c>
      <c r="S42" s="2">
        <v>1</v>
      </c>
      <c r="T42" s="2">
        <v>2</v>
      </c>
      <c r="U42" s="2">
        <v>2</v>
      </c>
      <c r="V42" s="2">
        <v>1</v>
      </c>
      <c r="W42" s="2">
        <v>19</v>
      </c>
      <c r="X42" s="2">
        <v>13</v>
      </c>
      <c r="Y42" s="2">
        <v>1</v>
      </c>
      <c r="Z42" s="2">
        <v>0</v>
      </c>
      <c r="AA42" s="2">
        <v>1</v>
      </c>
      <c r="AB42" s="2">
        <v>0</v>
      </c>
      <c r="AC42" s="2">
        <v>1</v>
      </c>
      <c r="AD42" s="2">
        <v>2</v>
      </c>
      <c r="AE42" s="2">
        <v>2</v>
      </c>
      <c r="AF42" s="3">
        <v>1</v>
      </c>
      <c r="AG42" s="2">
        <f t="shared" si="0"/>
        <v>1</v>
      </c>
      <c r="AH42" s="16">
        <f t="shared" si="1"/>
        <v>1</v>
      </c>
      <c r="AI42" s="2">
        <f t="shared" si="2"/>
        <v>1</v>
      </c>
      <c r="AJ42" s="2">
        <f t="shared" si="3"/>
        <v>71</v>
      </c>
      <c r="AK42" s="2">
        <f t="shared" si="4"/>
        <v>0</v>
      </c>
      <c r="AL42" s="2">
        <v>0</v>
      </c>
      <c r="AM42" s="17">
        <f t="shared" si="5"/>
        <v>1.3888888888888888E-2</v>
      </c>
      <c r="AN42" s="17">
        <f t="shared" si="6"/>
        <v>1.3888888888888888E-2</v>
      </c>
      <c r="AO42" s="16">
        <f t="shared" si="7"/>
        <v>1</v>
      </c>
      <c r="AP42" s="17">
        <f t="shared" si="8"/>
        <v>2.7397260273972601E-2</v>
      </c>
      <c r="AQ42" s="2">
        <f t="shared" si="9"/>
        <v>1</v>
      </c>
      <c r="AR42" s="16">
        <f t="shared" si="10"/>
        <v>0.33333333333333331</v>
      </c>
      <c r="AS42" s="2">
        <f t="shared" si="11"/>
        <v>1</v>
      </c>
      <c r="AT42" s="2">
        <f t="shared" si="12"/>
        <v>71</v>
      </c>
      <c r="AU42" s="2">
        <f t="shared" si="13"/>
        <v>2</v>
      </c>
      <c r="AV42" s="2">
        <v>0</v>
      </c>
      <c r="AW42" s="17">
        <f t="shared" si="14"/>
        <v>1.3513513513513514E-2</v>
      </c>
      <c r="AX42" s="17">
        <f t="shared" si="15"/>
        <v>1.3888888888888888E-2</v>
      </c>
      <c r="AY42" s="16">
        <f t="shared" si="16"/>
        <v>0.33333333333333331</v>
      </c>
      <c r="AZ42" s="17">
        <f t="shared" si="17"/>
        <v>2.6666666666666665E-2</v>
      </c>
      <c r="BA42" s="2">
        <f t="shared" si="18"/>
        <v>1</v>
      </c>
      <c r="BB42" s="16">
        <f t="shared" si="19"/>
        <v>1</v>
      </c>
      <c r="BC42" s="2">
        <f t="shared" si="20"/>
        <v>1</v>
      </c>
      <c r="BD42" s="2">
        <f t="shared" si="21"/>
        <v>42</v>
      </c>
      <c r="BE42" s="2">
        <f t="shared" si="22"/>
        <v>0</v>
      </c>
      <c r="BF42" s="2">
        <v>0</v>
      </c>
      <c r="BG42" s="17">
        <f t="shared" si="23"/>
        <v>2.3255813953488372E-2</v>
      </c>
      <c r="BH42" s="17">
        <f t="shared" si="24"/>
        <v>2.3255813953488372E-2</v>
      </c>
      <c r="BI42" s="16">
        <f t="shared" si="25"/>
        <v>1</v>
      </c>
      <c r="BJ42" s="17">
        <f t="shared" si="26"/>
        <v>4.5454545454545449E-2</v>
      </c>
      <c r="BK42" s="2">
        <f t="shared" si="27"/>
        <v>2</v>
      </c>
      <c r="BL42" s="16">
        <f t="shared" si="28"/>
        <v>0.66666666666666663</v>
      </c>
      <c r="BM42" s="2">
        <f t="shared" si="29"/>
        <v>2</v>
      </c>
      <c r="BN42" s="2">
        <f t="shared" si="30"/>
        <v>41</v>
      </c>
      <c r="BO42" s="2">
        <f t="shared" si="31"/>
        <v>1</v>
      </c>
      <c r="BP42" s="2">
        <v>0</v>
      </c>
      <c r="BQ42" s="17">
        <f t="shared" si="32"/>
        <v>4.5454545454545456E-2</v>
      </c>
      <c r="BR42" s="17">
        <f t="shared" si="33"/>
        <v>4.6511627906976744E-2</v>
      </c>
      <c r="BS42" s="16">
        <f t="shared" si="34"/>
        <v>0.66666666666666663</v>
      </c>
      <c r="BT42" s="17">
        <f t="shared" si="35"/>
        <v>8.6956521739130446E-2</v>
      </c>
      <c r="BU42" s="2">
        <f t="shared" si="36"/>
        <v>1</v>
      </c>
      <c r="BV42" s="16">
        <f t="shared" si="37"/>
        <v>1</v>
      </c>
      <c r="BW42" s="2">
        <f t="shared" si="38"/>
        <v>1</v>
      </c>
      <c r="BX42" s="2">
        <f t="shared" si="39"/>
        <v>18</v>
      </c>
      <c r="BY42" s="2">
        <f t="shared" si="40"/>
        <v>0</v>
      </c>
      <c r="BZ42" s="2">
        <v>0</v>
      </c>
      <c r="CA42" s="17">
        <f t="shared" si="41"/>
        <v>5.2631578947368418E-2</v>
      </c>
      <c r="CB42" s="17">
        <f t="shared" si="42"/>
        <v>5.2631578947368418E-2</v>
      </c>
      <c r="CC42" s="16">
        <f t="shared" si="43"/>
        <v>1</v>
      </c>
      <c r="CD42" s="17">
        <f t="shared" si="44"/>
        <v>0.1</v>
      </c>
      <c r="CE42" s="2">
        <f t="shared" si="45"/>
        <v>1</v>
      </c>
      <c r="CF42" s="16">
        <f t="shared" si="46"/>
        <v>0.33333333333333331</v>
      </c>
      <c r="CG42" s="2">
        <f t="shared" si="47"/>
        <v>1</v>
      </c>
      <c r="CH42" s="2">
        <f t="shared" si="48"/>
        <v>18</v>
      </c>
      <c r="CI42" s="2">
        <f t="shared" si="49"/>
        <v>2</v>
      </c>
      <c r="CJ42" s="2">
        <v>0</v>
      </c>
      <c r="CK42" s="17">
        <f t="shared" si="50"/>
        <v>4.7619047619047616E-2</v>
      </c>
      <c r="CL42" s="17">
        <f t="shared" si="51"/>
        <v>5.2631578947368418E-2</v>
      </c>
      <c r="CM42" s="16">
        <f t="shared" si="52"/>
        <v>0.33333333333333331</v>
      </c>
      <c r="CN42" s="17">
        <f t="shared" si="53"/>
        <v>9.0909090909090912E-2</v>
      </c>
      <c r="CO42" s="2">
        <f t="shared" si="54"/>
        <v>1</v>
      </c>
      <c r="CP42" s="16">
        <f t="shared" si="55"/>
        <v>1</v>
      </c>
      <c r="CQ42" s="2">
        <f t="shared" si="56"/>
        <v>1</v>
      </c>
      <c r="CR42" s="2">
        <f t="shared" si="57"/>
        <v>12</v>
      </c>
      <c r="CS42" s="2">
        <f t="shared" si="58"/>
        <v>0</v>
      </c>
      <c r="CT42" s="2">
        <v>0</v>
      </c>
      <c r="CU42" s="17">
        <f t="shared" si="59"/>
        <v>7.6923076923076927E-2</v>
      </c>
      <c r="CV42" s="17">
        <f t="shared" si="60"/>
        <v>7.6923076923076927E-2</v>
      </c>
      <c r="CW42" s="16">
        <f t="shared" si="61"/>
        <v>1</v>
      </c>
      <c r="CX42" s="17">
        <f t="shared" si="62"/>
        <v>0.14285714285714288</v>
      </c>
      <c r="CY42" s="2">
        <f t="shared" si="63"/>
        <v>2</v>
      </c>
      <c r="CZ42" s="16">
        <f t="shared" si="64"/>
        <v>0.66666666666666663</v>
      </c>
      <c r="DA42" s="2">
        <f t="shared" si="65"/>
        <v>2</v>
      </c>
      <c r="DB42" s="2">
        <f t="shared" si="66"/>
        <v>11</v>
      </c>
      <c r="DC42" s="2">
        <f t="shared" si="67"/>
        <v>1</v>
      </c>
      <c r="DD42" s="2">
        <v>0</v>
      </c>
      <c r="DE42" s="17">
        <f t="shared" si="68"/>
        <v>0.14285714285714285</v>
      </c>
      <c r="DF42" s="17">
        <f t="shared" si="69"/>
        <v>0.15384615384615385</v>
      </c>
      <c r="DG42" s="16">
        <f t="shared" si="70"/>
        <v>0.66666666666666663</v>
      </c>
      <c r="DH42" s="17">
        <f t="shared" si="71"/>
        <v>0.25</v>
      </c>
      <c r="DJ42" t="s">
        <v>7294</v>
      </c>
    </row>
    <row r="43" spans="1:114" x14ac:dyDescent="0.35">
      <c r="A43" s="9">
        <v>2019000437</v>
      </c>
      <c r="B43" s="2" t="s">
        <v>49</v>
      </c>
      <c r="C43" s="2" t="s">
        <v>50</v>
      </c>
      <c r="D43" s="2"/>
      <c r="E43" s="2" t="s">
        <v>315</v>
      </c>
      <c r="F43" s="2">
        <v>1</v>
      </c>
      <c r="G43" s="2" t="s">
        <v>316</v>
      </c>
      <c r="H43" s="2" t="s">
        <v>317</v>
      </c>
      <c r="I43" s="2" t="s">
        <v>318</v>
      </c>
      <c r="J43" s="3" t="s">
        <v>319</v>
      </c>
      <c r="K43" s="9">
        <v>1</v>
      </c>
      <c r="L43" s="2">
        <v>1</v>
      </c>
      <c r="M43" s="2">
        <v>67</v>
      </c>
      <c r="N43" s="2">
        <v>50</v>
      </c>
      <c r="O43" s="2">
        <v>0</v>
      </c>
      <c r="P43" s="2">
        <v>1</v>
      </c>
      <c r="Q43" s="2">
        <v>1</v>
      </c>
      <c r="R43" s="2">
        <v>0</v>
      </c>
      <c r="S43" s="2">
        <v>0</v>
      </c>
      <c r="T43" s="2">
        <v>1</v>
      </c>
      <c r="U43" s="2">
        <v>1</v>
      </c>
      <c r="V43" s="2">
        <v>0</v>
      </c>
      <c r="W43" s="2">
        <v>16</v>
      </c>
      <c r="X43" s="2">
        <v>10</v>
      </c>
      <c r="Y43" s="2">
        <v>0</v>
      </c>
      <c r="Z43" s="2">
        <v>1</v>
      </c>
      <c r="AA43" s="2">
        <v>1</v>
      </c>
      <c r="AB43" s="2">
        <v>0</v>
      </c>
      <c r="AC43" s="2">
        <v>0</v>
      </c>
      <c r="AD43" s="2">
        <v>1</v>
      </c>
      <c r="AE43" s="2">
        <v>1</v>
      </c>
      <c r="AF43" s="3">
        <v>0</v>
      </c>
      <c r="AG43" s="2">
        <f t="shared" si="0"/>
        <v>0</v>
      </c>
      <c r="AH43" s="16">
        <f t="shared" si="1"/>
        <v>0</v>
      </c>
      <c r="AI43" s="2">
        <f t="shared" si="2"/>
        <v>0</v>
      </c>
      <c r="AJ43" s="2">
        <f t="shared" si="3"/>
        <v>67</v>
      </c>
      <c r="AK43" s="2">
        <f t="shared" si="4"/>
        <v>1</v>
      </c>
      <c r="AL43" s="2">
        <v>0</v>
      </c>
      <c r="AM43" s="17">
        <f t="shared" si="5"/>
        <v>0</v>
      </c>
      <c r="AN43" s="17">
        <f t="shared" si="6"/>
        <v>0</v>
      </c>
      <c r="AO43" s="16">
        <f t="shared" si="7"/>
        <v>0</v>
      </c>
      <c r="AP43" s="17">
        <f t="shared" si="8"/>
        <v>0</v>
      </c>
      <c r="AQ43" s="2">
        <f t="shared" si="9"/>
        <v>0</v>
      </c>
      <c r="AR43" s="16">
        <f t="shared" si="10"/>
        <v>0</v>
      </c>
      <c r="AS43" s="2">
        <f t="shared" si="11"/>
        <v>0</v>
      </c>
      <c r="AT43" s="2">
        <f t="shared" si="12"/>
        <v>67</v>
      </c>
      <c r="AU43" s="2">
        <f t="shared" si="13"/>
        <v>1</v>
      </c>
      <c r="AV43" s="2">
        <v>0</v>
      </c>
      <c r="AW43" s="17">
        <f t="shared" si="14"/>
        <v>0</v>
      </c>
      <c r="AX43" s="17">
        <f t="shared" si="15"/>
        <v>0</v>
      </c>
      <c r="AY43" s="16">
        <f t="shared" si="16"/>
        <v>0</v>
      </c>
      <c r="AZ43" s="17">
        <f t="shared" si="17"/>
        <v>0</v>
      </c>
      <c r="BA43" s="2">
        <f t="shared" si="18"/>
        <v>1</v>
      </c>
      <c r="BB43" s="16">
        <f t="shared" si="19"/>
        <v>1</v>
      </c>
      <c r="BC43" s="2">
        <f t="shared" si="20"/>
        <v>1</v>
      </c>
      <c r="BD43" s="2">
        <f t="shared" si="21"/>
        <v>49</v>
      </c>
      <c r="BE43" s="2">
        <f t="shared" si="22"/>
        <v>0</v>
      </c>
      <c r="BF43" s="2">
        <v>0</v>
      </c>
      <c r="BG43" s="17">
        <f t="shared" si="23"/>
        <v>0.02</v>
      </c>
      <c r="BH43" s="17">
        <f t="shared" si="24"/>
        <v>0.02</v>
      </c>
      <c r="BI43" s="16">
        <f t="shared" si="25"/>
        <v>1</v>
      </c>
      <c r="BJ43" s="17">
        <f t="shared" si="26"/>
        <v>3.9215686274509803E-2</v>
      </c>
      <c r="BK43" s="2">
        <f t="shared" si="27"/>
        <v>1</v>
      </c>
      <c r="BL43" s="16">
        <f t="shared" si="28"/>
        <v>1</v>
      </c>
      <c r="BM43" s="2">
        <f t="shared" si="29"/>
        <v>1</v>
      </c>
      <c r="BN43" s="2">
        <f t="shared" si="30"/>
        <v>49</v>
      </c>
      <c r="BO43" s="2">
        <f t="shared" si="31"/>
        <v>0</v>
      </c>
      <c r="BP43" s="2">
        <v>0</v>
      </c>
      <c r="BQ43" s="17">
        <f t="shared" si="32"/>
        <v>0.02</v>
      </c>
      <c r="BR43" s="17">
        <f t="shared" si="33"/>
        <v>0.02</v>
      </c>
      <c r="BS43" s="16">
        <f t="shared" si="34"/>
        <v>1</v>
      </c>
      <c r="BT43" s="17">
        <f t="shared" si="35"/>
        <v>3.9215686274509803E-2</v>
      </c>
      <c r="BU43" s="2">
        <f t="shared" si="36"/>
        <v>0</v>
      </c>
      <c r="BV43" s="16">
        <f t="shared" si="37"/>
        <v>0</v>
      </c>
      <c r="BW43" s="2">
        <f t="shared" si="38"/>
        <v>0</v>
      </c>
      <c r="BX43" s="2">
        <f t="shared" si="39"/>
        <v>16</v>
      </c>
      <c r="BY43" s="2">
        <f t="shared" si="40"/>
        <v>1</v>
      </c>
      <c r="BZ43" s="2">
        <v>0</v>
      </c>
      <c r="CA43" s="17">
        <f t="shared" si="41"/>
        <v>0</v>
      </c>
      <c r="CB43" s="17">
        <f t="shared" si="42"/>
        <v>0</v>
      </c>
      <c r="CC43" s="16">
        <f t="shared" si="43"/>
        <v>0</v>
      </c>
      <c r="CD43" s="17">
        <f t="shared" si="44"/>
        <v>0</v>
      </c>
      <c r="CE43" s="2">
        <f t="shared" si="45"/>
        <v>0</v>
      </c>
      <c r="CF43" s="16">
        <f t="shared" si="46"/>
        <v>0</v>
      </c>
      <c r="CG43" s="2">
        <f t="shared" si="47"/>
        <v>0</v>
      </c>
      <c r="CH43" s="2">
        <f t="shared" si="48"/>
        <v>16</v>
      </c>
      <c r="CI43" s="2">
        <f t="shared" si="49"/>
        <v>1</v>
      </c>
      <c r="CJ43" s="2">
        <v>0</v>
      </c>
      <c r="CK43" s="17">
        <f t="shared" si="50"/>
        <v>0</v>
      </c>
      <c r="CL43" s="17">
        <f t="shared" si="51"/>
        <v>0</v>
      </c>
      <c r="CM43" s="16">
        <f t="shared" si="52"/>
        <v>0</v>
      </c>
      <c r="CN43" s="17">
        <f t="shared" si="53"/>
        <v>0</v>
      </c>
      <c r="CO43" s="2">
        <f t="shared" si="54"/>
        <v>1</v>
      </c>
      <c r="CP43" s="16">
        <f t="shared" si="55"/>
        <v>1</v>
      </c>
      <c r="CQ43" s="2">
        <f t="shared" si="56"/>
        <v>1</v>
      </c>
      <c r="CR43" s="2">
        <f t="shared" si="57"/>
        <v>9</v>
      </c>
      <c r="CS43" s="2">
        <f t="shared" si="58"/>
        <v>0</v>
      </c>
      <c r="CT43" s="2">
        <v>0</v>
      </c>
      <c r="CU43" s="17">
        <f t="shared" si="59"/>
        <v>0.1</v>
      </c>
      <c r="CV43" s="17">
        <f t="shared" si="60"/>
        <v>0.1</v>
      </c>
      <c r="CW43" s="16">
        <f t="shared" si="61"/>
        <v>1</v>
      </c>
      <c r="CX43" s="17">
        <f t="shared" si="62"/>
        <v>0.18181818181818182</v>
      </c>
      <c r="CY43" s="2">
        <f t="shared" si="63"/>
        <v>1</v>
      </c>
      <c r="CZ43" s="16">
        <f t="shared" si="64"/>
        <v>1</v>
      </c>
      <c r="DA43" s="2">
        <f t="shared" si="65"/>
        <v>1</v>
      </c>
      <c r="DB43" s="2">
        <f t="shared" si="66"/>
        <v>9</v>
      </c>
      <c r="DC43" s="2">
        <f t="shared" si="67"/>
        <v>0</v>
      </c>
      <c r="DD43" s="2">
        <v>0</v>
      </c>
      <c r="DE43" s="17">
        <f t="shared" si="68"/>
        <v>0.1</v>
      </c>
      <c r="DF43" s="17">
        <f t="shared" si="69"/>
        <v>0.1</v>
      </c>
      <c r="DG43" s="16">
        <f t="shared" si="70"/>
        <v>1</v>
      </c>
      <c r="DH43" s="17">
        <f t="shared" si="71"/>
        <v>0.18181818181818182</v>
      </c>
      <c r="DJ43" t="s">
        <v>7294</v>
      </c>
    </row>
    <row r="44" spans="1:114" x14ac:dyDescent="0.35">
      <c r="A44" s="9">
        <v>2019000456</v>
      </c>
      <c r="B44" s="2" t="s">
        <v>320</v>
      </c>
      <c r="C44" s="2" t="s">
        <v>321</v>
      </c>
      <c r="D44" s="2" t="s">
        <v>322</v>
      </c>
      <c r="E44" s="2" t="s">
        <v>323</v>
      </c>
      <c r="F44" s="2">
        <v>1</v>
      </c>
      <c r="G44" s="2" t="s">
        <v>324</v>
      </c>
      <c r="H44" s="2" t="s">
        <v>325</v>
      </c>
      <c r="I44" s="2" t="s">
        <v>326</v>
      </c>
      <c r="J44" s="3" t="s">
        <v>327</v>
      </c>
      <c r="K44" s="9">
        <v>1</v>
      </c>
      <c r="L44" s="2">
        <v>1</v>
      </c>
      <c r="M44" s="2">
        <v>81</v>
      </c>
      <c r="N44" s="2">
        <v>55</v>
      </c>
      <c r="O44" s="2">
        <v>1</v>
      </c>
      <c r="P44" s="2">
        <v>0</v>
      </c>
      <c r="Q44" s="2">
        <v>1</v>
      </c>
      <c r="R44" s="2">
        <v>0</v>
      </c>
      <c r="S44" s="2">
        <v>1</v>
      </c>
      <c r="T44" s="2">
        <v>0</v>
      </c>
      <c r="U44" s="2">
        <v>1</v>
      </c>
      <c r="V44" s="2">
        <v>0</v>
      </c>
      <c r="W44" s="2">
        <v>17</v>
      </c>
      <c r="X44" s="2">
        <v>13</v>
      </c>
      <c r="Y44" s="2">
        <v>1</v>
      </c>
      <c r="Z44" s="2">
        <v>0</v>
      </c>
      <c r="AA44" s="2">
        <v>1</v>
      </c>
      <c r="AB44" s="2">
        <v>0</v>
      </c>
      <c r="AC44" s="2">
        <v>1</v>
      </c>
      <c r="AD44" s="2">
        <v>0</v>
      </c>
      <c r="AE44" s="2">
        <v>1</v>
      </c>
      <c r="AF44" s="3">
        <v>0</v>
      </c>
      <c r="AG44" s="2">
        <f t="shared" si="0"/>
        <v>1</v>
      </c>
      <c r="AH44" s="16">
        <f t="shared" si="1"/>
        <v>1</v>
      </c>
      <c r="AI44" s="2">
        <f t="shared" si="2"/>
        <v>1</v>
      </c>
      <c r="AJ44" s="2">
        <f t="shared" si="3"/>
        <v>80</v>
      </c>
      <c r="AK44" s="2">
        <f t="shared" si="4"/>
        <v>0</v>
      </c>
      <c r="AL44" s="2">
        <v>0</v>
      </c>
      <c r="AM44" s="17">
        <f t="shared" si="5"/>
        <v>1.2345679012345678E-2</v>
      </c>
      <c r="AN44" s="17">
        <f t="shared" si="6"/>
        <v>1.2345679012345678E-2</v>
      </c>
      <c r="AO44" s="16">
        <f t="shared" si="7"/>
        <v>1</v>
      </c>
      <c r="AP44" s="17">
        <f t="shared" si="8"/>
        <v>2.4390243902439022E-2</v>
      </c>
      <c r="AQ44" s="2">
        <f t="shared" si="9"/>
        <v>1</v>
      </c>
      <c r="AR44" s="16">
        <f t="shared" si="10"/>
        <v>1</v>
      </c>
      <c r="AS44" s="2">
        <f t="shared" si="11"/>
        <v>1</v>
      </c>
      <c r="AT44" s="2">
        <f t="shared" si="12"/>
        <v>80</v>
      </c>
      <c r="AU44" s="2">
        <f t="shared" si="13"/>
        <v>0</v>
      </c>
      <c r="AV44" s="2">
        <v>0</v>
      </c>
      <c r="AW44" s="17">
        <f t="shared" si="14"/>
        <v>1.2345679012345678E-2</v>
      </c>
      <c r="AX44" s="17">
        <f t="shared" si="15"/>
        <v>1.2345679012345678E-2</v>
      </c>
      <c r="AY44" s="16">
        <f t="shared" si="16"/>
        <v>1</v>
      </c>
      <c r="AZ44" s="17">
        <f t="shared" si="17"/>
        <v>2.4390243902439022E-2</v>
      </c>
      <c r="BA44" s="2">
        <f t="shared" si="18"/>
        <v>1</v>
      </c>
      <c r="BB44" s="16">
        <f t="shared" si="19"/>
        <v>1</v>
      </c>
      <c r="BC44" s="2">
        <f t="shared" si="20"/>
        <v>1</v>
      </c>
      <c r="BD44" s="2">
        <f t="shared" si="21"/>
        <v>54</v>
      </c>
      <c r="BE44" s="2">
        <f t="shared" si="22"/>
        <v>0</v>
      </c>
      <c r="BF44" s="2">
        <v>0</v>
      </c>
      <c r="BG44" s="17">
        <f t="shared" si="23"/>
        <v>1.8181818181818181E-2</v>
      </c>
      <c r="BH44" s="17">
        <f t="shared" si="24"/>
        <v>1.8181818181818181E-2</v>
      </c>
      <c r="BI44" s="16">
        <f t="shared" si="25"/>
        <v>1</v>
      </c>
      <c r="BJ44" s="17">
        <f t="shared" si="26"/>
        <v>3.5714285714285719E-2</v>
      </c>
      <c r="BK44" s="2">
        <f t="shared" si="27"/>
        <v>1</v>
      </c>
      <c r="BL44" s="16">
        <f t="shared" si="28"/>
        <v>1</v>
      </c>
      <c r="BM44" s="2">
        <f t="shared" si="29"/>
        <v>1</v>
      </c>
      <c r="BN44" s="2">
        <f t="shared" si="30"/>
        <v>54</v>
      </c>
      <c r="BO44" s="2">
        <f t="shared" si="31"/>
        <v>0</v>
      </c>
      <c r="BP44" s="2">
        <v>0</v>
      </c>
      <c r="BQ44" s="17">
        <f t="shared" si="32"/>
        <v>1.8181818181818181E-2</v>
      </c>
      <c r="BR44" s="17">
        <f t="shared" si="33"/>
        <v>1.8181818181818181E-2</v>
      </c>
      <c r="BS44" s="16">
        <f t="shared" si="34"/>
        <v>1</v>
      </c>
      <c r="BT44" s="17">
        <f t="shared" si="35"/>
        <v>3.5714285714285719E-2</v>
      </c>
      <c r="BU44" s="2">
        <f t="shared" si="36"/>
        <v>1</v>
      </c>
      <c r="BV44" s="16">
        <f t="shared" si="37"/>
        <v>1</v>
      </c>
      <c r="BW44" s="2">
        <f t="shared" si="38"/>
        <v>1</v>
      </c>
      <c r="BX44" s="2">
        <f t="shared" si="39"/>
        <v>16</v>
      </c>
      <c r="BY44" s="2">
        <f t="shared" si="40"/>
        <v>0</v>
      </c>
      <c r="BZ44" s="2">
        <v>0</v>
      </c>
      <c r="CA44" s="17">
        <f t="shared" si="41"/>
        <v>5.8823529411764705E-2</v>
      </c>
      <c r="CB44" s="17">
        <f t="shared" si="42"/>
        <v>5.8823529411764705E-2</v>
      </c>
      <c r="CC44" s="16">
        <f t="shared" si="43"/>
        <v>1</v>
      </c>
      <c r="CD44" s="17">
        <f t="shared" si="44"/>
        <v>0.1111111111111111</v>
      </c>
      <c r="CE44" s="2">
        <f t="shared" si="45"/>
        <v>1</v>
      </c>
      <c r="CF44" s="16">
        <f t="shared" si="46"/>
        <v>1</v>
      </c>
      <c r="CG44" s="2">
        <f t="shared" si="47"/>
        <v>1</v>
      </c>
      <c r="CH44" s="2">
        <f t="shared" si="48"/>
        <v>16</v>
      </c>
      <c r="CI44" s="2">
        <f t="shared" si="49"/>
        <v>0</v>
      </c>
      <c r="CJ44" s="2">
        <v>0</v>
      </c>
      <c r="CK44" s="17">
        <f t="shared" si="50"/>
        <v>5.8823529411764705E-2</v>
      </c>
      <c r="CL44" s="17">
        <f t="shared" si="51"/>
        <v>5.8823529411764705E-2</v>
      </c>
      <c r="CM44" s="16">
        <f t="shared" si="52"/>
        <v>1</v>
      </c>
      <c r="CN44" s="17">
        <f t="shared" si="53"/>
        <v>0.1111111111111111</v>
      </c>
      <c r="CO44" s="2">
        <f t="shared" si="54"/>
        <v>1</v>
      </c>
      <c r="CP44" s="16">
        <f t="shared" si="55"/>
        <v>1</v>
      </c>
      <c r="CQ44" s="2">
        <f t="shared" si="56"/>
        <v>1</v>
      </c>
      <c r="CR44" s="2">
        <f t="shared" si="57"/>
        <v>12</v>
      </c>
      <c r="CS44" s="2">
        <f t="shared" si="58"/>
        <v>0</v>
      </c>
      <c r="CT44" s="2">
        <v>0</v>
      </c>
      <c r="CU44" s="17">
        <f t="shared" si="59"/>
        <v>7.6923076923076927E-2</v>
      </c>
      <c r="CV44" s="17">
        <f t="shared" si="60"/>
        <v>7.6923076923076927E-2</v>
      </c>
      <c r="CW44" s="16">
        <f t="shared" si="61"/>
        <v>1</v>
      </c>
      <c r="CX44" s="17">
        <f t="shared" si="62"/>
        <v>0.14285714285714288</v>
      </c>
      <c r="CY44" s="2">
        <f t="shared" si="63"/>
        <v>1</v>
      </c>
      <c r="CZ44" s="16">
        <f t="shared" si="64"/>
        <v>1</v>
      </c>
      <c r="DA44" s="2">
        <f t="shared" si="65"/>
        <v>1</v>
      </c>
      <c r="DB44" s="2">
        <f t="shared" si="66"/>
        <v>12</v>
      </c>
      <c r="DC44" s="2">
        <f t="shared" si="67"/>
        <v>0</v>
      </c>
      <c r="DD44" s="2">
        <v>0</v>
      </c>
      <c r="DE44" s="17">
        <f t="shared" si="68"/>
        <v>7.6923076923076927E-2</v>
      </c>
      <c r="DF44" s="17">
        <f t="shared" si="69"/>
        <v>7.6923076923076927E-2</v>
      </c>
      <c r="DG44" s="16">
        <f t="shared" si="70"/>
        <v>1</v>
      </c>
      <c r="DH44" s="17">
        <f t="shared" si="71"/>
        <v>0.14285714285714288</v>
      </c>
      <c r="DJ44" t="s">
        <v>7294</v>
      </c>
    </row>
    <row r="45" spans="1:114" x14ac:dyDescent="0.35">
      <c r="A45" s="9">
        <v>2019000459</v>
      </c>
      <c r="B45" s="2" t="s">
        <v>328</v>
      </c>
      <c r="C45" s="2" t="s">
        <v>329</v>
      </c>
      <c r="D45" s="2"/>
      <c r="E45" s="2" t="s">
        <v>330</v>
      </c>
      <c r="F45" s="2">
        <v>1</v>
      </c>
      <c r="G45" s="2" t="s">
        <v>331</v>
      </c>
      <c r="H45" s="2" t="s">
        <v>332</v>
      </c>
      <c r="I45" s="2" t="s">
        <v>333</v>
      </c>
      <c r="J45" s="3" t="s">
        <v>334</v>
      </c>
      <c r="K45" s="9">
        <v>1</v>
      </c>
      <c r="L45" s="2">
        <v>1</v>
      </c>
      <c r="M45" s="2">
        <v>65</v>
      </c>
      <c r="N45" s="2">
        <v>47</v>
      </c>
      <c r="O45" s="2">
        <v>0</v>
      </c>
      <c r="P45" s="2">
        <v>1</v>
      </c>
      <c r="Q45" s="2">
        <v>1</v>
      </c>
      <c r="R45" s="2">
        <v>0</v>
      </c>
      <c r="S45" s="2">
        <v>0</v>
      </c>
      <c r="T45" s="2">
        <v>1</v>
      </c>
      <c r="U45" s="2">
        <v>1</v>
      </c>
      <c r="V45" s="2">
        <v>0</v>
      </c>
      <c r="W45" s="2">
        <v>18</v>
      </c>
      <c r="X45" s="2">
        <v>14</v>
      </c>
      <c r="Y45" s="2">
        <v>0</v>
      </c>
      <c r="Z45" s="2">
        <v>1</v>
      </c>
      <c r="AA45" s="2">
        <v>0</v>
      </c>
      <c r="AB45" s="2">
        <v>1</v>
      </c>
      <c r="AC45" s="2">
        <v>0</v>
      </c>
      <c r="AD45" s="2">
        <v>1</v>
      </c>
      <c r="AE45" s="2">
        <v>0</v>
      </c>
      <c r="AF45" s="3">
        <v>1</v>
      </c>
      <c r="AG45" s="2">
        <f t="shared" si="0"/>
        <v>0</v>
      </c>
      <c r="AH45" s="16">
        <f t="shared" si="1"/>
        <v>0</v>
      </c>
      <c r="AI45" s="2">
        <f t="shared" si="2"/>
        <v>0</v>
      </c>
      <c r="AJ45" s="2">
        <f t="shared" si="3"/>
        <v>65</v>
      </c>
      <c r="AK45" s="2">
        <f t="shared" si="4"/>
        <v>1</v>
      </c>
      <c r="AL45" s="2">
        <v>0</v>
      </c>
      <c r="AM45" s="17">
        <f t="shared" si="5"/>
        <v>0</v>
      </c>
      <c r="AN45" s="17">
        <f t="shared" si="6"/>
        <v>0</v>
      </c>
      <c r="AO45" s="16">
        <f t="shared" si="7"/>
        <v>0</v>
      </c>
      <c r="AP45" s="17">
        <f t="shared" si="8"/>
        <v>0</v>
      </c>
      <c r="AQ45" s="2">
        <f t="shared" si="9"/>
        <v>0</v>
      </c>
      <c r="AR45" s="16">
        <f t="shared" si="10"/>
        <v>0</v>
      </c>
      <c r="AS45" s="2">
        <f t="shared" si="11"/>
        <v>0</v>
      </c>
      <c r="AT45" s="2">
        <f t="shared" si="12"/>
        <v>65</v>
      </c>
      <c r="AU45" s="2">
        <f t="shared" si="13"/>
        <v>1</v>
      </c>
      <c r="AV45" s="2">
        <v>0</v>
      </c>
      <c r="AW45" s="17">
        <f t="shared" si="14"/>
        <v>0</v>
      </c>
      <c r="AX45" s="17">
        <f t="shared" si="15"/>
        <v>0</v>
      </c>
      <c r="AY45" s="16">
        <f t="shared" si="16"/>
        <v>0</v>
      </c>
      <c r="AZ45" s="17">
        <f t="shared" si="17"/>
        <v>0</v>
      </c>
      <c r="BA45" s="2">
        <f t="shared" si="18"/>
        <v>1</v>
      </c>
      <c r="BB45" s="16">
        <f t="shared" si="19"/>
        <v>1</v>
      </c>
      <c r="BC45" s="2">
        <f t="shared" si="20"/>
        <v>1</v>
      </c>
      <c r="BD45" s="2">
        <f t="shared" si="21"/>
        <v>46</v>
      </c>
      <c r="BE45" s="2">
        <f t="shared" si="22"/>
        <v>0</v>
      </c>
      <c r="BF45" s="2">
        <v>0</v>
      </c>
      <c r="BG45" s="17">
        <f t="shared" si="23"/>
        <v>2.1276595744680851E-2</v>
      </c>
      <c r="BH45" s="17">
        <f t="shared" si="24"/>
        <v>2.1276595744680851E-2</v>
      </c>
      <c r="BI45" s="16">
        <f t="shared" si="25"/>
        <v>1</v>
      </c>
      <c r="BJ45" s="17">
        <f t="shared" si="26"/>
        <v>4.1666666666666671E-2</v>
      </c>
      <c r="BK45" s="2">
        <f t="shared" si="27"/>
        <v>1</v>
      </c>
      <c r="BL45" s="16">
        <f t="shared" si="28"/>
        <v>1</v>
      </c>
      <c r="BM45" s="2">
        <f t="shared" si="29"/>
        <v>1</v>
      </c>
      <c r="BN45" s="2">
        <f t="shared" si="30"/>
        <v>46</v>
      </c>
      <c r="BO45" s="2">
        <f t="shared" si="31"/>
        <v>0</v>
      </c>
      <c r="BP45" s="2">
        <v>0</v>
      </c>
      <c r="BQ45" s="17">
        <f t="shared" si="32"/>
        <v>2.1276595744680851E-2</v>
      </c>
      <c r="BR45" s="17">
        <f t="shared" si="33"/>
        <v>2.1276595744680851E-2</v>
      </c>
      <c r="BS45" s="16">
        <f t="shared" si="34"/>
        <v>1</v>
      </c>
      <c r="BT45" s="17">
        <f t="shared" si="35"/>
        <v>4.1666666666666671E-2</v>
      </c>
      <c r="BU45" s="2">
        <f t="shared" si="36"/>
        <v>0</v>
      </c>
      <c r="BV45" s="16">
        <f t="shared" si="37"/>
        <v>0</v>
      </c>
      <c r="BW45" s="2">
        <f t="shared" si="38"/>
        <v>0</v>
      </c>
      <c r="BX45" s="2">
        <f t="shared" si="39"/>
        <v>18</v>
      </c>
      <c r="BY45" s="2">
        <f t="shared" si="40"/>
        <v>1</v>
      </c>
      <c r="BZ45" s="2">
        <v>0</v>
      </c>
      <c r="CA45" s="17">
        <f t="shared" si="41"/>
        <v>0</v>
      </c>
      <c r="CB45" s="17">
        <f t="shared" si="42"/>
        <v>0</v>
      </c>
      <c r="CC45" s="16">
        <f t="shared" si="43"/>
        <v>0</v>
      </c>
      <c r="CD45" s="17">
        <f t="shared" si="44"/>
        <v>0</v>
      </c>
      <c r="CE45" s="2">
        <f t="shared" si="45"/>
        <v>0</v>
      </c>
      <c r="CF45" s="16">
        <f t="shared" si="46"/>
        <v>0</v>
      </c>
      <c r="CG45" s="2">
        <f t="shared" si="47"/>
        <v>0</v>
      </c>
      <c r="CH45" s="2">
        <f t="shared" si="48"/>
        <v>18</v>
      </c>
      <c r="CI45" s="2">
        <f t="shared" si="49"/>
        <v>1</v>
      </c>
      <c r="CJ45" s="2">
        <v>0</v>
      </c>
      <c r="CK45" s="17">
        <f t="shared" si="50"/>
        <v>0</v>
      </c>
      <c r="CL45" s="17">
        <f t="shared" si="51"/>
        <v>0</v>
      </c>
      <c r="CM45" s="16">
        <f t="shared" si="52"/>
        <v>0</v>
      </c>
      <c r="CN45" s="17">
        <f t="shared" si="53"/>
        <v>0</v>
      </c>
      <c r="CO45" s="2">
        <f t="shared" si="54"/>
        <v>0</v>
      </c>
      <c r="CP45" s="16">
        <f t="shared" si="55"/>
        <v>0</v>
      </c>
      <c r="CQ45" s="2">
        <f t="shared" si="56"/>
        <v>0</v>
      </c>
      <c r="CR45" s="2">
        <f t="shared" si="57"/>
        <v>14</v>
      </c>
      <c r="CS45" s="2">
        <f t="shared" si="58"/>
        <v>1</v>
      </c>
      <c r="CT45" s="2">
        <v>0</v>
      </c>
      <c r="CU45" s="17">
        <f t="shared" si="59"/>
        <v>0</v>
      </c>
      <c r="CV45" s="17">
        <f t="shared" si="60"/>
        <v>0</v>
      </c>
      <c r="CW45" s="16">
        <f t="shared" si="61"/>
        <v>0</v>
      </c>
      <c r="CX45" s="17">
        <f t="shared" si="62"/>
        <v>0</v>
      </c>
      <c r="CY45" s="2">
        <f t="shared" si="63"/>
        <v>0</v>
      </c>
      <c r="CZ45" s="16">
        <f t="shared" si="64"/>
        <v>0</v>
      </c>
      <c r="DA45" s="2">
        <f t="shared" si="65"/>
        <v>0</v>
      </c>
      <c r="DB45" s="2">
        <f t="shared" si="66"/>
        <v>14</v>
      </c>
      <c r="DC45" s="2">
        <f t="shared" si="67"/>
        <v>1</v>
      </c>
      <c r="DD45" s="2">
        <v>0</v>
      </c>
      <c r="DE45" s="17">
        <f t="shared" si="68"/>
        <v>0</v>
      </c>
      <c r="DF45" s="17">
        <f t="shared" si="69"/>
        <v>0</v>
      </c>
      <c r="DG45" s="16">
        <f t="shared" si="70"/>
        <v>0</v>
      </c>
      <c r="DH45" s="17">
        <f t="shared" si="71"/>
        <v>0</v>
      </c>
      <c r="DJ45" t="s">
        <v>7294</v>
      </c>
    </row>
    <row r="46" spans="1:114" x14ac:dyDescent="0.35">
      <c r="A46" s="9">
        <v>2019000468</v>
      </c>
      <c r="B46" s="2" t="s">
        <v>335</v>
      </c>
      <c r="C46" s="2" t="s">
        <v>336</v>
      </c>
      <c r="D46" s="2" t="s">
        <v>337</v>
      </c>
      <c r="E46" s="2" t="s">
        <v>338</v>
      </c>
      <c r="F46" s="2">
        <v>1</v>
      </c>
      <c r="G46" s="2" t="s">
        <v>339</v>
      </c>
      <c r="H46" s="2" t="s">
        <v>340</v>
      </c>
      <c r="I46" s="2" t="s">
        <v>341</v>
      </c>
      <c r="J46" s="3" t="s">
        <v>342</v>
      </c>
      <c r="K46" s="9">
        <v>3</v>
      </c>
      <c r="L46" s="2">
        <v>2</v>
      </c>
      <c r="M46" s="2">
        <v>69</v>
      </c>
      <c r="N46" s="2">
        <v>45</v>
      </c>
      <c r="O46" s="2">
        <v>0</v>
      </c>
      <c r="P46" s="2">
        <v>1</v>
      </c>
      <c r="Q46" s="2">
        <v>1</v>
      </c>
      <c r="R46" s="2">
        <v>0</v>
      </c>
      <c r="S46" s="2">
        <v>2</v>
      </c>
      <c r="T46" s="2">
        <v>1</v>
      </c>
      <c r="U46" s="2">
        <v>2</v>
      </c>
      <c r="V46" s="2">
        <v>0</v>
      </c>
      <c r="W46" s="2">
        <v>16</v>
      </c>
      <c r="X46" s="2">
        <v>11</v>
      </c>
      <c r="Y46" s="2">
        <v>0</v>
      </c>
      <c r="Z46" s="2">
        <v>1</v>
      </c>
      <c r="AA46" s="2">
        <v>1</v>
      </c>
      <c r="AB46" s="2">
        <v>0</v>
      </c>
      <c r="AC46" s="2">
        <v>1</v>
      </c>
      <c r="AD46" s="2">
        <v>2</v>
      </c>
      <c r="AE46" s="2">
        <v>2</v>
      </c>
      <c r="AF46" s="3">
        <v>0</v>
      </c>
      <c r="AG46" s="2">
        <f t="shared" si="0"/>
        <v>0</v>
      </c>
      <c r="AH46" s="16">
        <f t="shared" si="1"/>
        <v>0</v>
      </c>
      <c r="AI46" s="2">
        <f t="shared" si="2"/>
        <v>0</v>
      </c>
      <c r="AJ46" s="2">
        <f t="shared" si="3"/>
        <v>69</v>
      </c>
      <c r="AK46" s="2">
        <f t="shared" si="4"/>
        <v>1</v>
      </c>
      <c r="AL46" s="2">
        <v>0</v>
      </c>
      <c r="AM46" s="17">
        <f t="shared" si="5"/>
        <v>0</v>
      </c>
      <c r="AN46" s="17">
        <f t="shared" si="6"/>
        <v>0</v>
      </c>
      <c r="AO46" s="16">
        <f t="shared" si="7"/>
        <v>0</v>
      </c>
      <c r="AP46" s="17">
        <f t="shared" si="8"/>
        <v>0</v>
      </c>
      <c r="AQ46" s="2">
        <f t="shared" si="9"/>
        <v>2</v>
      </c>
      <c r="AR46" s="16">
        <f t="shared" si="10"/>
        <v>0.66666666666666663</v>
      </c>
      <c r="AS46" s="2">
        <f t="shared" si="11"/>
        <v>2</v>
      </c>
      <c r="AT46" s="2">
        <f t="shared" si="12"/>
        <v>67</v>
      </c>
      <c r="AU46" s="2">
        <f t="shared" si="13"/>
        <v>1</v>
      </c>
      <c r="AV46" s="2">
        <v>0</v>
      </c>
      <c r="AW46" s="17">
        <f t="shared" si="14"/>
        <v>2.8571428571428571E-2</v>
      </c>
      <c r="AX46" s="17">
        <f t="shared" si="15"/>
        <v>2.8985507246376812E-2</v>
      </c>
      <c r="AY46" s="16">
        <f t="shared" si="16"/>
        <v>0.66666666666666663</v>
      </c>
      <c r="AZ46" s="17">
        <f t="shared" si="17"/>
        <v>5.5555555555555552E-2</v>
      </c>
      <c r="BA46" s="2">
        <f t="shared" si="18"/>
        <v>1</v>
      </c>
      <c r="BB46" s="16">
        <f t="shared" si="19"/>
        <v>1</v>
      </c>
      <c r="BC46" s="2">
        <f t="shared" si="20"/>
        <v>1</v>
      </c>
      <c r="BD46" s="2">
        <f t="shared" si="21"/>
        <v>44</v>
      </c>
      <c r="BE46" s="2">
        <f t="shared" si="22"/>
        <v>0</v>
      </c>
      <c r="BF46" s="2">
        <v>0</v>
      </c>
      <c r="BG46" s="17">
        <f t="shared" si="23"/>
        <v>2.2222222222222223E-2</v>
      </c>
      <c r="BH46" s="17">
        <f t="shared" si="24"/>
        <v>2.2222222222222223E-2</v>
      </c>
      <c r="BI46" s="16">
        <f t="shared" si="25"/>
        <v>1</v>
      </c>
      <c r="BJ46" s="17">
        <f t="shared" si="26"/>
        <v>4.3478260869565223E-2</v>
      </c>
      <c r="BK46" s="2">
        <f t="shared" si="27"/>
        <v>2</v>
      </c>
      <c r="BL46" s="16">
        <f t="shared" si="28"/>
        <v>1</v>
      </c>
      <c r="BM46" s="2">
        <f t="shared" si="29"/>
        <v>2</v>
      </c>
      <c r="BN46" s="2">
        <f t="shared" si="30"/>
        <v>43</v>
      </c>
      <c r="BO46" s="2">
        <f t="shared" si="31"/>
        <v>0</v>
      </c>
      <c r="BP46" s="2">
        <v>0</v>
      </c>
      <c r="BQ46" s="17">
        <f t="shared" si="32"/>
        <v>4.4444444444444446E-2</v>
      </c>
      <c r="BR46" s="17">
        <f t="shared" si="33"/>
        <v>4.4444444444444446E-2</v>
      </c>
      <c r="BS46" s="16">
        <f t="shared" si="34"/>
        <v>1</v>
      </c>
      <c r="BT46" s="17">
        <f t="shared" si="35"/>
        <v>8.5106382978723402E-2</v>
      </c>
      <c r="BU46" s="2">
        <f t="shared" si="36"/>
        <v>0</v>
      </c>
      <c r="BV46" s="16">
        <f t="shared" si="37"/>
        <v>0</v>
      </c>
      <c r="BW46" s="2">
        <f t="shared" si="38"/>
        <v>0</v>
      </c>
      <c r="BX46" s="2">
        <f t="shared" si="39"/>
        <v>16</v>
      </c>
      <c r="BY46" s="2">
        <f t="shared" si="40"/>
        <v>1</v>
      </c>
      <c r="BZ46" s="2">
        <v>0</v>
      </c>
      <c r="CA46" s="17">
        <f t="shared" si="41"/>
        <v>0</v>
      </c>
      <c r="CB46" s="17">
        <f t="shared" si="42"/>
        <v>0</v>
      </c>
      <c r="CC46" s="16">
        <f t="shared" si="43"/>
        <v>0</v>
      </c>
      <c r="CD46" s="17">
        <f t="shared" si="44"/>
        <v>0</v>
      </c>
      <c r="CE46" s="2">
        <f t="shared" si="45"/>
        <v>1</v>
      </c>
      <c r="CF46" s="16">
        <f t="shared" si="46"/>
        <v>0.33333333333333331</v>
      </c>
      <c r="CG46" s="2">
        <f t="shared" si="47"/>
        <v>1</v>
      </c>
      <c r="CH46" s="2">
        <f t="shared" si="48"/>
        <v>15</v>
      </c>
      <c r="CI46" s="2">
        <f t="shared" si="49"/>
        <v>2</v>
      </c>
      <c r="CJ46" s="2">
        <v>0</v>
      </c>
      <c r="CK46" s="17">
        <f t="shared" si="50"/>
        <v>5.5555555555555552E-2</v>
      </c>
      <c r="CL46" s="17">
        <f t="shared" si="51"/>
        <v>6.25E-2</v>
      </c>
      <c r="CM46" s="16">
        <f t="shared" si="52"/>
        <v>0.33333333333333331</v>
      </c>
      <c r="CN46" s="17">
        <f t="shared" si="53"/>
        <v>0.10526315789473684</v>
      </c>
      <c r="CO46" s="2">
        <f t="shared" si="54"/>
        <v>1</v>
      </c>
      <c r="CP46" s="16">
        <f t="shared" si="55"/>
        <v>1</v>
      </c>
      <c r="CQ46" s="2">
        <f t="shared" si="56"/>
        <v>1</v>
      </c>
      <c r="CR46" s="2">
        <f t="shared" si="57"/>
        <v>10</v>
      </c>
      <c r="CS46" s="2">
        <f t="shared" si="58"/>
        <v>0</v>
      </c>
      <c r="CT46" s="2">
        <v>0</v>
      </c>
      <c r="CU46" s="17">
        <f t="shared" si="59"/>
        <v>9.0909090909090912E-2</v>
      </c>
      <c r="CV46" s="17">
        <f t="shared" si="60"/>
        <v>9.0909090909090912E-2</v>
      </c>
      <c r="CW46" s="16">
        <f t="shared" si="61"/>
        <v>1</v>
      </c>
      <c r="CX46" s="17">
        <f t="shared" si="62"/>
        <v>0.16666666666666669</v>
      </c>
      <c r="CY46" s="2">
        <f t="shared" si="63"/>
        <v>2</v>
      </c>
      <c r="CZ46" s="16">
        <f t="shared" si="64"/>
        <v>1</v>
      </c>
      <c r="DA46" s="2">
        <f t="shared" si="65"/>
        <v>2</v>
      </c>
      <c r="DB46" s="2">
        <f t="shared" si="66"/>
        <v>9</v>
      </c>
      <c r="DC46" s="2">
        <f t="shared" si="67"/>
        <v>0</v>
      </c>
      <c r="DD46" s="2">
        <v>0</v>
      </c>
      <c r="DE46" s="17">
        <f t="shared" si="68"/>
        <v>0.18181818181818182</v>
      </c>
      <c r="DF46" s="17">
        <f t="shared" si="69"/>
        <v>0.18181818181818182</v>
      </c>
      <c r="DG46" s="16">
        <f t="shared" si="70"/>
        <v>1</v>
      </c>
      <c r="DH46" s="17">
        <f t="shared" si="71"/>
        <v>0.30769230769230771</v>
      </c>
      <c r="DJ46" t="s">
        <v>7294</v>
      </c>
    </row>
    <row r="47" spans="1:114" x14ac:dyDescent="0.35">
      <c r="A47" s="9">
        <v>2019000479</v>
      </c>
      <c r="B47" s="2" t="s">
        <v>49</v>
      </c>
      <c r="C47" s="2" t="s">
        <v>51</v>
      </c>
      <c r="D47" s="2"/>
      <c r="E47" s="2" t="s">
        <v>343</v>
      </c>
      <c r="F47" s="2">
        <v>1</v>
      </c>
      <c r="G47" s="2" t="s">
        <v>344</v>
      </c>
      <c r="H47" s="2" t="s">
        <v>345</v>
      </c>
      <c r="I47" s="2" t="s">
        <v>346</v>
      </c>
      <c r="J47" s="3" t="s">
        <v>347</v>
      </c>
      <c r="K47" s="9">
        <v>1</v>
      </c>
      <c r="L47" s="2">
        <v>1</v>
      </c>
      <c r="M47" s="2">
        <v>61</v>
      </c>
      <c r="N47" s="2">
        <v>41</v>
      </c>
      <c r="O47" s="2">
        <v>1</v>
      </c>
      <c r="P47" s="2">
        <v>0</v>
      </c>
      <c r="Q47" s="2">
        <v>1</v>
      </c>
      <c r="R47" s="2">
        <v>0</v>
      </c>
      <c r="S47" s="2">
        <v>1</v>
      </c>
      <c r="T47" s="2">
        <v>0</v>
      </c>
      <c r="U47" s="2">
        <v>1</v>
      </c>
      <c r="V47" s="2">
        <v>0</v>
      </c>
      <c r="W47" s="2">
        <v>13</v>
      </c>
      <c r="X47" s="2">
        <v>9</v>
      </c>
      <c r="Y47" s="2">
        <v>1</v>
      </c>
      <c r="Z47" s="2">
        <v>0</v>
      </c>
      <c r="AA47" s="2">
        <v>1</v>
      </c>
      <c r="AB47" s="2">
        <v>0</v>
      </c>
      <c r="AC47" s="2">
        <v>1</v>
      </c>
      <c r="AD47" s="2">
        <v>0</v>
      </c>
      <c r="AE47" s="2">
        <v>1</v>
      </c>
      <c r="AF47" s="3">
        <v>0</v>
      </c>
      <c r="AG47" s="2">
        <f t="shared" si="0"/>
        <v>1</v>
      </c>
      <c r="AH47" s="16">
        <f t="shared" si="1"/>
        <v>1</v>
      </c>
      <c r="AI47" s="2">
        <f t="shared" si="2"/>
        <v>1</v>
      </c>
      <c r="AJ47" s="2">
        <f t="shared" si="3"/>
        <v>60</v>
      </c>
      <c r="AK47" s="2">
        <f t="shared" si="4"/>
        <v>0</v>
      </c>
      <c r="AL47" s="2">
        <v>0</v>
      </c>
      <c r="AM47" s="17">
        <f t="shared" si="5"/>
        <v>1.6393442622950821E-2</v>
      </c>
      <c r="AN47" s="17">
        <f t="shared" si="6"/>
        <v>1.6393442622950821E-2</v>
      </c>
      <c r="AO47" s="16">
        <f t="shared" si="7"/>
        <v>1</v>
      </c>
      <c r="AP47" s="17">
        <f t="shared" si="8"/>
        <v>3.2258064516129031E-2</v>
      </c>
      <c r="AQ47" s="2">
        <f t="shared" si="9"/>
        <v>1</v>
      </c>
      <c r="AR47" s="16">
        <f t="shared" si="10"/>
        <v>1</v>
      </c>
      <c r="AS47" s="2">
        <f t="shared" si="11"/>
        <v>1</v>
      </c>
      <c r="AT47" s="2">
        <f t="shared" si="12"/>
        <v>60</v>
      </c>
      <c r="AU47" s="2">
        <f t="shared" si="13"/>
        <v>0</v>
      </c>
      <c r="AV47" s="2">
        <v>0</v>
      </c>
      <c r="AW47" s="17">
        <f t="shared" si="14"/>
        <v>1.6393442622950821E-2</v>
      </c>
      <c r="AX47" s="17">
        <f t="shared" si="15"/>
        <v>1.6393442622950821E-2</v>
      </c>
      <c r="AY47" s="16">
        <f t="shared" si="16"/>
        <v>1</v>
      </c>
      <c r="AZ47" s="17">
        <f t="shared" si="17"/>
        <v>3.2258064516129031E-2</v>
      </c>
      <c r="BA47" s="2">
        <f t="shared" si="18"/>
        <v>1</v>
      </c>
      <c r="BB47" s="16">
        <f t="shared" si="19"/>
        <v>1</v>
      </c>
      <c r="BC47" s="2">
        <f t="shared" si="20"/>
        <v>1</v>
      </c>
      <c r="BD47" s="2">
        <f t="shared" si="21"/>
        <v>40</v>
      </c>
      <c r="BE47" s="2">
        <f t="shared" si="22"/>
        <v>0</v>
      </c>
      <c r="BF47" s="2">
        <v>0</v>
      </c>
      <c r="BG47" s="17">
        <f t="shared" si="23"/>
        <v>2.4390243902439025E-2</v>
      </c>
      <c r="BH47" s="17">
        <f t="shared" si="24"/>
        <v>2.4390243902439025E-2</v>
      </c>
      <c r="BI47" s="16">
        <f t="shared" si="25"/>
        <v>1</v>
      </c>
      <c r="BJ47" s="17">
        <f t="shared" si="26"/>
        <v>4.7619047619047616E-2</v>
      </c>
      <c r="BK47" s="2">
        <f t="shared" si="27"/>
        <v>1</v>
      </c>
      <c r="BL47" s="16">
        <f t="shared" si="28"/>
        <v>1</v>
      </c>
      <c r="BM47" s="2">
        <f t="shared" si="29"/>
        <v>1</v>
      </c>
      <c r="BN47" s="2">
        <f t="shared" si="30"/>
        <v>40</v>
      </c>
      <c r="BO47" s="2">
        <f t="shared" si="31"/>
        <v>0</v>
      </c>
      <c r="BP47" s="2">
        <v>0</v>
      </c>
      <c r="BQ47" s="17">
        <f t="shared" si="32"/>
        <v>2.4390243902439025E-2</v>
      </c>
      <c r="BR47" s="17">
        <f t="shared" si="33"/>
        <v>2.4390243902439025E-2</v>
      </c>
      <c r="BS47" s="16">
        <f t="shared" si="34"/>
        <v>1</v>
      </c>
      <c r="BT47" s="17">
        <f t="shared" si="35"/>
        <v>4.7619047619047616E-2</v>
      </c>
      <c r="BU47" s="2">
        <f t="shared" si="36"/>
        <v>1</v>
      </c>
      <c r="BV47" s="16">
        <f t="shared" si="37"/>
        <v>1</v>
      </c>
      <c r="BW47" s="2">
        <f t="shared" si="38"/>
        <v>1</v>
      </c>
      <c r="BX47" s="2">
        <f t="shared" si="39"/>
        <v>12</v>
      </c>
      <c r="BY47" s="2">
        <f t="shared" si="40"/>
        <v>0</v>
      </c>
      <c r="BZ47" s="2">
        <v>0</v>
      </c>
      <c r="CA47" s="17">
        <f t="shared" si="41"/>
        <v>7.6923076923076927E-2</v>
      </c>
      <c r="CB47" s="17">
        <f t="shared" si="42"/>
        <v>7.6923076923076927E-2</v>
      </c>
      <c r="CC47" s="16">
        <f t="shared" si="43"/>
        <v>1</v>
      </c>
      <c r="CD47" s="17">
        <f t="shared" si="44"/>
        <v>0.14285714285714288</v>
      </c>
      <c r="CE47" s="2">
        <f t="shared" si="45"/>
        <v>1</v>
      </c>
      <c r="CF47" s="16">
        <f t="shared" si="46"/>
        <v>1</v>
      </c>
      <c r="CG47" s="2">
        <f t="shared" si="47"/>
        <v>1</v>
      </c>
      <c r="CH47" s="2">
        <f t="shared" si="48"/>
        <v>12</v>
      </c>
      <c r="CI47" s="2">
        <f t="shared" si="49"/>
        <v>0</v>
      </c>
      <c r="CJ47" s="2">
        <v>0</v>
      </c>
      <c r="CK47" s="17">
        <f t="shared" si="50"/>
        <v>7.6923076923076927E-2</v>
      </c>
      <c r="CL47" s="17">
        <f t="shared" si="51"/>
        <v>7.6923076923076927E-2</v>
      </c>
      <c r="CM47" s="16">
        <f t="shared" si="52"/>
        <v>1</v>
      </c>
      <c r="CN47" s="17">
        <f t="shared" si="53"/>
        <v>0.14285714285714288</v>
      </c>
      <c r="CO47" s="2">
        <f t="shared" si="54"/>
        <v>1</v>
      </c>
      <c r="CP47" s="16">
        <f t="shared" si="55"/>
        <v>1</v>
      </c>
      <c r="CQ47" s="2">
        <f t="shared" si="56"/>
        <v>1</v>
      </c>
      <c r="CR47" s="2">
        <f t="shared" si="57"/>
        <v>8</v>
      </c>
      <c r="CS47" s="2">
        <f t="shared" si="58"/>
        <v>0</v>
      </c>
      <c r="CT47" s="2">
        <v>0</v>
      </c>
      <c r="CU47" s="17">
        <f t="shared" si="59"/>
        <v>0.1111111111111111</v>
      </c>
      <c r="CV47" s="17">
        <f t="shared" si="60"/>
        <v>0.1111111111111111</v>
      </c>
      <c r="CW47" s="16">
        <f t="shared" si="61"/>
        <v>1</v>
      </c>
      <c r="CX47" s="17">
        <f t="shared" si="62"/>
        <v>0.19999999999999998</v>
      </c>
      <c r="CY47" s="2">
        <f t="shared" si="63"/>
        <v>1</v>
      </c>
      <c r="CZ47" s="16">
        <f t="shared" si="64"/>
        <v>1</v>
      </c>
      <c r="DA47" s="2">
        <f t="shared" si="65"/>
        <v>1</v>
      </c>
      <c r="DB47" s="2">
        <f t="shared" si="66"/>
        <v>8</v>
      </c>
      <c r="DC47" s="2">
        <f t="shared" si="67"/>
        <v>0</v>
      </c>
      <c r="DD47" s="2">
        <v>0</v>
      </c>
      <c r="DE47" s="17">
        <f t="shared" si="68"/>
        <v>0.1111111111111111</v>
      </c>
      <c r="DF47" s="17">
        <f t="shared" si="69"/>
        <v>0.1111111111111111</v>
      </c>
      <c r="DG47" s="16">
        <f t="shared" si="70"/>
        <v>1</v>
      </c>
      <c r="DH47" s="17">
        <f t="shared" si="71"/>
        <v>0.19999999999999998</v>
      </c>
      <c r="DJ47" t="s">
        <v>7294</v>
      </c>
    </row>
    <row r="48" spans="1:114" x14ac:dyDescent="0.35">
      <c r="A48" s="9">
        <v>2019000496</v>
      </c>
      <c r="B48" s="2" t="s">
        <v>88</v>
      </c>
      <c r="C48" s="2" t="s">
        <v>348</v>
      </c>
      <c r="D48" s="2"/>
      <c r="E48" s="2" t="s">
        <v>349</v>
      </c>
      <c r="F48" s="2">
        <v>1</v>
      </c>
      <c r="G48" s="2" t="s">
        <v>350</v>
      </c>
      <c r="H48" s="2" t="s">
        <v>351</v>
      </c>
      <c r="I48" s="2" t="s">
        <v>352</v>
      </c>
      <c r="J48" s="3" t="s">
        <v>353</v>
      </c>
      <c r="K48" s="9">
        <v>1</v>
      </c>
      <c r="L48" s="2">
        <v>1</v>
      </c>
      <c r="M48" s="2">
        <v>79</v>
      </c>
      <c r="N48" s="2">
        <v>54</v>
      </c>
      <c r="O48" s="2">
        <v>1</v>
      </c>
      <c r="P48" s="2">
        <v>0</v>
      </c>
      <c r="Q48" s="2">
        <v>1</v>
      </c>
      <c r="R48" s="2">
        <v>0</v>
      </c>
      <c r="S48" s="2">
        <v>1</v>
      </c>
      <c r="T48" s="2">
        <v>0</v>
      </c>
      <c r="U48" s="2">
        <v>1</v>
      </c>
      <c r="V48" s="2">
        <v>0</v>
      </c>
      <c r="W48" s="2">
        <v>19</v>
      </c>
      <c r="X48" s="2">
        <v>16</v>
      </c>
      <c r="Y48" s="2">
        <v>0</v>
      </c>
      <c r="Z48" s="2">
        <v>1</v>
      </c>
      <c r="AA48" s="2">
        <v>1</v>
      </c>
      <c r="AB48" s="2">
        <v>0</v>
      </c>
      <c r="AC48" s="2">
        <v>0</v>
      </c>
      <c r="AD48" s="2">
        <v>1</v>
      </c>
      <c r="AE48" s="2">
        <v>1</v>
      </c>
      <c r="AF48" s="3">
        <v>0</v>
      </c>
      <c r="AG48" s="2">
        <f t="shared" si="0"/>
        <v>1</v>
      </c>
      <c r="AH48" s="16">
        <f t="shared" si="1"/>
        <v>1</v>
      </c>
      <c r="AI48" s="2">
        <f t="shared" si="2"/>
        <v>1</v>
      </c>
      <c r="AJ48" s="2">
        <f t="shared" si="3"/>
        <v>78</v>
      </c>
      <c r="AK48" s="2">
        <f t="shared" si="4"/>
        <v>0</v>
      </c>
      <c r="AL48" s="2">
        <v>0</v>
      </c>
      <c r="AM48" s="17">
        <f t="shared" si="5"/>
        <v>1.2658227848101266E-2</v>
      </c>
      <c r="AN48" s="17">
        <f t="shared" si="6"/>
        <v>1.2658227848101266E-2</v>
      </c>
      <c r="AO48" s="16">
        <f t="shared" si="7"/>
        <v>1</v>
      </c>
      <c r="AP48" s="17">
        <f t="shared" si="8"/>
        <v>2.4999999999999998E-2</v>
      </c>
      <c r="AQ48" s="2">
        <f t="shared" si="9"/>
        <v>1</v>
      </c>
      <c r="AR48" s="16">
        <f t="shared" si="10"/>
        <v>1</v>
      </c>
      <c r="AS48" s="2">
        <f t="shared" si="11"/>
        <v>1</v>
      </c>
      <c r="AT48" s="2">
        <f t="shared" si="12"/>
        <v>78</v>
      </c>
      <c r="AU48" s="2">
        <f t="shared" si="13"/>
        <v>0</v>
      </c>
      <c r="AV48" s="2">
        <v>0</v>
      </c>
      <c r="AW48" s="17">
        <f t="shared" si="14"/>
        <v>1.2658227848101266E-2</v>
      </c>
      <c r="AX48" s="17">
        <f t="shared" si="15"/>
        <v>1.2658227848101266E-2</v>
      </c>
      <c r="AY48" s="16">
        <f t="shared" si="16"/>
        <v>1</v>
      </c>
      <c r="AZ48" s="17">
        <f t="shared" si="17"/>
        <v>2.4999999999999998E-2</v>
      </c>
      <c r="BA48" s="2">
        <f t="shared" si="18"/>
        <v>1</v>
      </c>
      <c r="BB48" s="16">
        <f t="shared" si="19"/>
        <v>1</v>
      </c>
      <c r="BC48" s="2">
        <f t="shared" si="20"/>
        <v>1</v>
      </c>
      <c r="BD48" s="2">
        <f t="shared" si="21"/>
        <v>53</v>
      </c>
      <c r="BE48" s="2">
        <f t="shared" si="22"/>
        <v>0</v>
      </c>
      <c r="BF48" s="2">
        <v>0</v>
      </c>
      <c r="BG48" s="17">
        <f t="shared" si="23"/>
        <v>1.8518518518518517E-2</v>
      </c>
      <c r="BH48" s="17">
        <f t="shared" si="24"/>
        <v>1.8518518518518517E-2</v>
      </c>
      <c r="BI48" s="16">
        <f t="shared" si="25"/>
        <v>1</v>
      </c>
      <c r="BJ48" s="17">
        <f t="shared" si="26"/>
        <v>3.6363636363636362E-2</v>
      </c>
      <c r="BK48" s="2">
        <f t="shared" si="27"/>
        <v>1</v>
      </c>
      <c r="BL48" s="16">
        <f t="shared" si="28"/>
        <v>1</v>
      </c>
      <c r="BM48" s="2">
        <f t="shared" si="29"/>
        <v>1</v>
      </c>
      <c r="BN48" s="2">
        <f t="shared" si="30"/>
        <v>53</v>
      </c>
      <c r="BO48" s="2">
        <f t="shared" si="31"/>
        <v>0</v>
      </c>
      <c r="BP48" s="2">
        <v>0</v>
      </c>
      <c r="BQ48" s="17">
        <f t="shared" si="32"/>
        <v>1.8518518518518517E-2</v>
      </c>
      <c r="BR48" s="17">
        <f t="shared" si="33"/>
        <v>1.8518518518518517E-2</v>
      </c>
      <c r="BS48" s="16">
        <f t="shared" si="34"/>
        <v>1</v>
      </c>
      <c r="BT48" s="17">
        <f t="shared" si="35"/>
        <v>3.6363636363636362E-2</v>
      </c>
      <c r="BU48" s="2">
        <f t="shared" si="36"/>
        <v>0</v>
      </c>
      <c r="BV48" s="16">
        <f t="shared" si="37"/>
        <v>0</v>
      </c>
      <c r="BW48" s="2">
        <f t="shared" si="38"/>
        <v>0</v>
      </c>
      <c r="BX48" s="2">
        <f t="shared" si="39"/>
        <v>19</v>
      </c>
      <c r="BY48" s="2">
        <f t="shared" si="40"/>
        <v>1</v>
      </c>
      <c r="BZ48" s="2">
        <v>0</v>
      </c>
      <c r="CA48" s="17">
        <f t="shared" si="41"/>
        <v>0</v>
      </c>
      <c r="CB48" s="17">
        <f t="shared" si="42"/>
        <v>0</v>
      </c>
      <c r="CC48" s="16">
        <f t="shared" si="43"/>
        <v>0</v>
      </c>
      <c r="CD48" s="17">
        <f t="shared" si="44"/>
        <v>0</v>
      </c>
      <c r="CE48" s="2">
        <f t="shared" si="45"/>
        <v>0</v>
      </c>
      <c r="CF48" s="16">
        <f t="shared" si="46"/>
        <v>0</v>
      </c>
      <c r="CG48" s="2">
        <f t="shared" si="47"/>
        <v>0</v>
      </c>
      <c r="CH48" s="2">
        <f t="shared" si="48"/>
        <v>19</v>
      </c>
      <c r="CI48" s="2">
        <f t="shared" si="49"/>
        <v>1</v>
      </c>
      <c r="CJ48" s="2">
        <v>0</v>
      </c>
      <c r="CK48" s="17">
        <f t="shared" si="50"/>
        <v>0</v>
      </c>
      <c r="CL48" s="17">
        <f t="shared" si="51"/>
        <v>0</v>
      </c>
      <c r="CM48" s="16">
        <f t="shared" si="52"/>
        <v>0</v>
      </c>
      <c r="CN48" s="17">
        <f t="shared" si="53"/>
        <v>0</v>
      </c>
      <c r="CO48" s="2">
        <f t="shared" si="54"/>
        <v>1</v>
      </c>
      <c r="CP48" s="16">
        <f t="shared" si="55"/>
        <v>1</v>
      </c>
      <c r="CQ48" s="2">
        <f t="shared" si="56"/>
        <v>1</v>
      </c>
      <c r="CR48" s="2">
        <f t="shared" si="57"/>
        <v>15</v>
      </c>
      <c r="CS48" s="2">
        <f t="shared" si="58"/>
        <v>0</v>
      </c>
      <c r="CT48" s="2">
        <v>0</v>
      </c>
      <c r="CU48" s="17">
        <f t="shared" si="59"/>
        <v>6.25E-2</v>
      </c>
      <c r="CV48" s="17">
        <f t="shared" si="60"/>
        <v>6.25E-2</v>
      </c>
      <c r="CW48" s="16">
        <f t="shared" si="61"/>
        <v>1</v>
      </c>
      <c r="CX48" s="17">
        <f t="shared" si="62"/>
        <v>0.11764705882352941</v>
      </c>
      <c r="CY48" s="2">
        <f t="shared" si="63"/>
        <v>1</v>
      </c>
      <c r="CZ48" s="16">
        <f t="shared" si="64"/>
        <v>1</v>
      </c>
      <c r="DA48" s="2">
        <f t="shared" si="65"/>
        <v>1</v>
      </c>
      <c r="DB48" s="2">
        <f t="shared" si="66"/>
        <v>15</v>
      </c>
      <c r="DC48" s="2">
        <f t="shared" si="67"/>
        <v>0</v>
      </c>
      <c r="DD48" s="2">
        <v>0</v>
      </c>
      <c r="DE48" s="17">
        <f t="shared" si="68"/>
        <v>6.25E-2</v>
      </c>
      <c r="DF48" s="17">
        <f t="shared" si="69"/>
        <v>6.25E-2</v>
      </c>
      <c r="DG48" s="16">
        <f t="shared" si="70"/>
        <v>1</v>
      </c>
      <c r="DH48" s="17">
        <f t="shared" si="71"/>
        <v>0.11764705882352941</v>
      </c>
      <c r="DJ48" t="s">
        <v>7294</v>
      </c>
    </row>
    <row r="49" spans="1:114" x14ac:dyDescent="0.35">
      <c r="A49" s="9">
        <v>2019000500</v>
      </c>
      <c r="B49" s="2" t="s">
        <v>49</v>
      </c>
      <c r="C49" s="2" t="s">
        <v>51</v>
      </c>
      <c r="D49" s="2"/>
      <c r="E49" s="2" t="s">
        <v>354</v>
      </c>
      <c r="F49" s="2">
        <v>1</v>
      </c>
      <c r="G49" s="2" t="s">
        <v>355</v>
      </c>
      <c r="H49" s="2" t="s">
        <v>356</v>
      </c>
      <c r="I49" s="2" t="s">
        <v>357</v>
      </c>
      <c r="J49" s="3" t="s">
        <v>358</v>
      </c>
      <c r="K49" s="9">
        <v>1</v>
      </c>
      <c r="L49" s="2">
        <v>1</v>
      </c>
      <c r="M49" s="2">
        <v>68</v>
      </c>
      <c r="N49" s="2">
        <v>47</v>
      </c>
      <c r="O49" s="2">
        <v>1</v>
      </c>
      <c r="P49" s="2">
        <v>0</v>
      </c>
      <c r="Q49" s="2">
        <v>1</v>
      </c>
      <c r="R49" s="2">
        <v>0</v>
      </c>
      <c r="S49" s="2">
        <v>1</v>
      </c>
      <c r="T49" s="2">
        <v>0</v>
      </c>
      <c r="U49" s="2">
        <v>1</v>
      </c>
      <c r="V49" s="2">
        <v>0</v>
      </c>
      <c r="W49" s="2">
        <v>16</v>
      </c>
      <c r="X49" s="2">
        <v>12</v>
      </c>
      <c r="Y49" s="2">
        <v>1</v>
      </c>
      <c r="Z49" s="2">
        <v>0</v>
      </c>
      <c r="AA49" s="2">
        <v>1</v>
      </c>
      <c r="AB49" s="2">
        <v>0</v>
      </c>
      <c r="AC49" s="2">
        <v>1</v>
      </c>
      <c r="AD49" s="2">
        <v>0</v>
      </c>
      <c r="AE49" s="2">
        <v>1</v>
      </c>
      <c r="AF49" s="3">
        <v>0</v>
      </c>
      <c r="AG49" s="2">
        <f t="shared" si="0"/>
        <v>1</v>
      </c>
      <c r="AH49" s="16">
        <f t="shared" si="1"/>
        <v>1</v>
      </c>
      <c r="AI49" s="2">
        <f t="shared" si="2"/>
        <v>1</v>
      </c>
      <c r="AJ49" s="2">
        <f t="shared" si="3"/>
        <v>67</v>
      </c>
      <c r="AK49" s="2">
        <f t="shared" si="4"/>
        <v>0</v>
      </c>
      <c r="AL49" s="2">
        <v>0</v>
      </c>
      <c r="AM49" s="17">
        <f t="shared" si="5"/>
        <v>1.4705882352941176E-2</v>
      </c>
      <c r="AN49" s="17">
        <f t="shared" si="6"/>
        <v>1.4705882352941176E-2</v>
      </c>
      <c r="AO49" s="16">
        <f t="shared" si="7"/>
        <v>1</v>
      </c>
      <c r="AP49" s="17">
        <f t="shared" si="8"/>
        <v>2.8985507246376812E-2</v>
      </c>
      <c r="AQ49" s="2">
        <f t="shared" si="9"/>
        <v>1</v>
      </c>
      <c r="AR49" s="16">
        <f t="shared" si="10"/>
        <v>1</v>
      </c>
      <c r="AS49" s="2">
        <f t="shared" si="11"/>
        <v>1</v>
      </c>
      <c r="AT49" s="2">
        <f t="shared" si="12"/>
        <v>67</v>
      </c>
      <c r="AU49" s="2">
        <f t="shared" si="13"/>
        <v>0</v>
      </c>
      <c r="AV49" s="2">
        <v>0</v>
      </c>
      <c r="AW49" s="17">
        <f t="shared" si="14"/>
        <v>1.4705882352941176E-2</v>
      </c>
      <c r="AX49" s="17">
        <f t="shared" si="15"/>
        <v>1.4705882352941176E-2</v>
      </c>
      <c r="AY49" s="16">
        <f t="shared" si="16"/>
        <v>1</v>
      </c>
      <c r="AZ49" s="17">
        <f t="shared" si="17"/>
        <v>2.8985507246376812E-2</v>
      </c>
      <c r="BA49" s="2">
        <f t="shared" si="18"/>
        <v>1</v>
      </c>
      <c r="BB49" s="16">
        <f t="shared" si="19"/>
        <v>1</v>
      </c>
      <c r="BC49" s="2">
        <f t="shared" si="20"/>
        <v>1</v>
      </c>
      <c r="BD49" s="2">
        <f t="shared" si="21"/>
        <v>46</v>
      </c>
      <c r="BE49" s="2">
        <f t="shared" si="22"/>
        <v>0</v>
      </c>
      <c r="BF49" s="2">
        <v>0</v>
      </c>
      <c r="BG49" s="17">
        <f t="shared" si="23"/>
        <v>2.1276595744680851E-2</v>
      </c>
      <c r="BH49" s="17">
        <f t="shared" si="24"/>
        <v>2.1276595744680851E-2</v>
      </c>
      <c r="BI49" s="16">
        <f t="shared" si="25"/>
        <v>1</v>
      </c>
      <c r="BJ49" s="17">
        <f t="shared" si="26"/>
        <v>4.1666666666666671E-2</v>
      </c>
      <c r="BK49" s="2">
        <f t="shared" si="27"/>
        <v>1</v>
      </c>
      <c r="BL49" s="16">
        <f t="shared" si="28"/>
        <v>1</v>
      </c>
      <c r="BM49" s="2">
        <f t="shared" si="29"/>
        <v>1</v>
      </c>
      <c r="BN49" s="2">
        <f t="shared" si="30"/>
        <v>46</v>
      </c>
      <c r="BO49" s="2">
        <f t="shared" si="31"/>
        <v>0</v>
      </c>
      <c r="BP49" s="2">
        <v>0</v>
      </c>
      <c r="BQ49" s="17">
        <f t="shared" si="32"/>
        <v>2.1276595744680851E-2</v>
      </c>
      <c r="BR49" s="17">
        <f t="shared" si="33"/>
        <v>2.1276595744680851E-2</v>
      </c>
      <c r="BS49" s="16">
        <f t="shared" si="34"/>
        <v>1</v>
      </c>
      <c r="BT49" s="17">
        <f t="shared" si="35"/>
        <v>4.1666666666666671E-2</v>
      </c>
      <c r="BU49" s="2">
        <f t="shared" si="36"/>
        <v>1</v>
      </c>
      <c r="BV49" s="16">
        <f t="shared" si="37"/>
        <v>1</v>
      </c>
      <c r="BW49" s="2">
        <f t="shared" si="38"/>
        <v>1</v>
      </c>
      <c r="BX49" s="2">
        <f t="shared" si="39"/>
        <v>15</v>
      </c>
      <c r="BY49" s="2">
        <f t="shared" si="40"/>
        <v>0</v>
      </c>
      <c r="BZ49" s="2">
        <v>0</v>
      </c>
      <c r="CA49" s="17">
        <f t="shared" si="41"/>
        <v>6.25E-2</v>
      </c>
      <c r="CB49" s="17">
        <f t="shared" si="42"/>
        <v>6.25E-2</v>
      </c>
      <c r="CC49" s="16">
        <f t="shared" si="43"/>
        <v>1</v>
      </c>
      <c r="CD49" s="17">
        <f t="shared" si="44"/>
        <v>0.11764705882352941</v>
      </c>
      <c r="CE49" s="2">
        <f t="shared" si="45"/>
        <v>1</v>
      </c>
      <c r="CF49" s="16">
        <f t="shared" si="46"/>
        <v>1</v>
      </c>
      <c r="CG49" s="2">
        <f t="shared" si="47"/>
        <v>1</v>
      </c>
      <c r="CH49" s="2">
        <f t="shared" si="48"/>
        <v>15</v>
      </c>
      <c r="CI49" s="2">
        <f t="shared" si="49"/>
        <v>0</v>
      </c>
      <c r="CJ49" s="2">
        <v>0</v>
      </c>
      <c r="CK49" s="17">
        <f t="shared" si="50"/>
        <v>6.25E-2</v>
      </c>
      <c r="CL49" s="17">
        <f t="shared" si="51"/>
        <v>6.25E-2</v>
      </c>
      <c r="CM49" s="16">
        <f t="shared" si="52"/>
        <v>1</v>
      </c>
      <c r="CN49" s="17">
        <f t="shared" si="53"/>
        <v>0.11764705882352941</v>
      </c>
      <c r="CO49" s="2">
        <f t="shared" si="54"/>
        <v>1</v>
      </c>
      <c r="CP49" s="16">
        <f t="shared" si="55"/>
        <v>1</v>
      </c>
      <c r="CQ49" s="2">
        <f t="shared" si="56"/>
        <v>1</v>
      </c>
      <c r="CR49" s="2">
        <f t="shared" si="57"/>
        <v>11</v>
      </c>
      <c r="CS49" s="2">
        <f t="shared" si="58"/>
        <v>0</v>
      </c>
      <c r="CT49" s="2">
        <v>0</v>
      </c>
      <c r="CU49" s="17">
        <f t="shared" si="59"/>
        <v>8.3333333333333329E-2</v>
      </c>
      <c r="CV49" s="17">
        <f t="shared" si="60"/>
        <v>8.3333333333333329E-2</v>
      </c>
      <c r="CW49" s="16">
        <f t="shared" si="61"/>
        <v>1</v>
      </c>
      <c r="CX49" s="17">
        <f t="shared" si="62"/>
        <v>0.15384615384615385</v>
      </c>
      <c r="CY49" s="2">
        <f t="shared" si="63"/>
        <v>1</v>
      </c>
      <c r="CZ49" s="16">
        <f t="shared" si="64"/>
        <v>1</v>
      </c>
      <c r="DA49" s="2">
        <f t="shared" si="65"/>
        <v>1</v>
      </c>
      <c r="DB49" s="2">
        <f t="shared" si="66"/>
        <v>11</v>
      </c>
      <c r="DC49" s="2">
        <f t="shared" si="67"/>
        <v>0</v>
      </c>
      <c r="DD49" s="2">
        <v>0</v>
      </c>
      <c r="DE49" s="17">
        <f t="shared" si="68"/>
        <v>8.3333333333333329E-2</v>
      </c>
      <c r="DF49" s="17">
        <f t="shared" si="69"/>
        <v>8.3333333333333329E-2</v>
      </c>
      <c r="DG49" s="16">
        <f t="shared" si="70"/>
        <v>1</v>
      </c>
      <c r="DH49" s="17">
        <f t="shared" si="71"/>
        <v>0.15384615384615385</v>
      </c>
      <c r="DJ49" t="s">
        <v>7294</v>
      </c>
    </row>
    <row r="50" spans="1:114" x14ac:dyDescent="0.35">
      <c r="A50" s="9">
        <v>2019000507</v>
      </c>
      <c r="B50" s="2" t="s">
        <v>359</v>
      </c>
      <c r="C50" s="2" t="s">
        <v>360</v>
      </c>
      <c r="D50" s="2"/>
      <c r="E50" s="2" t="s">
        <v>361</v>
      </c>
      <c r="F50" s="2">
        <v>1</v>
      </c>
      <c r="G50" s="2" t="s">
        <v>362</v>
      </c>
      <c r="H50" s="2" t="s">
        <v>363</v>
      </c>
      <c r="I50" s="2" t="s">
        <v>364</v>
      </c>
      <c r="J50" s="3" t="s">
        <v>365</v>
      </c>
      <c r="K50" s="9">
        <v>1</v>
      </c>
      <c r="L50" s="2">
        <v>1</v>
      </c>
      <c r="M50" s="2">
        <v>66</v>
      </c>
      <c r="N50" s="2">
        <v>41</v>
      </c>
      <c r="O50" s="2">
        <v>0</v>
      </c>
      <c r="P50" s="2">
        <v>1</v>
      </c>
      <c r="Q50" s="2">
        <v>0</v>
      </c>
      <c r="R50" s="2">
        <v>1</v>
      </c>
      <c r="S50" s="2">
        <v>0</v>
      </c>
      <c r="T50" s="2">
        <v>1</v>
      </c>
      <c r="U50" s="2">
        <v>0</v>
      </c>
      <c r="V50" s="2">
        <v>1</v>
      </c>
      <c r="W50" s="2">
        <v>17</v>
      </c>
      <c r="X50" s="2">
        <v>10</v>
      </c>
      <c r="Y50" s="2">
        <v>0</v>
      </c>
      <c r="Z50" s="2">
        <v>1</v>
      </c>
      <c r="AA50" s="2">
        <v>0</v>
      </c>
      <c r="AB50" s="2">
        <v>1</v>
      </c>
      <c r="AC50" s="2">
        <v>0</v>
      </c>
      <c r="AD50" s="2">
        <v>1</v>
      </c>
      <c r="AE50" s="2">
        <v>0</v>
      </c>
      <c r="AF50" s="3">
        <v>1</v>
      </c>
      <c r="AG50" s="2">
        <f t="shared" si="0"/>
        <v>0</v>
      </c>
      <c r="AH50" s="16">
        <f t="shared" si="1"/>
        <v>0</v>
      </c>
      <c r="AI50" s="2">
        <f t="shared" si="2"/>
        <v>0</v>
      </c>
      <c r="AJ50" s="2">
        <f t="shared" si="3"/>
        <v>66</v>
      </c>
      <c r="AK50" s="2">
        <f t="shared" si="4"/>
        <v>1</v>
      </c>
      <c r="AL50" s="2">
        <v>0</v>
      </c>
      <c r="AM50" s="17">
        <f t="shared" si="5"/>
        <v>0</v>
      </c>
      <c r="AN50" s="17">
        <f t="shared" si="6"/>
        <v>0</v>
      </c>
      <c r="AO50" s="16">
        <f t="shared" si="7"/>
        <v>0</v>
      </c>
      <c r="AP50" s="17">
        <f t="shared" si="8"/>
        <v>0</v>
      </c>
      <c r="AQ50" s="2">
        <f t="shared" si="9"/>
        <v>0</v>
      </c>
      <c r="AR50" s="16">
        <f t="shared" si="10"/>
        <v>0</v>
      </c>
      <c r="AS50" s="2">
        <f t="shared" si="11"/>
        <v>0</v>
      </c>
      <c r="AT50" s="2">
        <f t="shared" si="12"/>
        <v>66</v>
      </c>
      <c r="AU50" s="2">
        <f t="shared" si="13"/>
        <v>1</v>
      </c>
      <c r="AV50" s="2">
        <v>0</v>
      </c>
      <c r="AW50" s="17">
        <f t="shared" si="14"/>
        <v>0</v>
      </c>
      <c r="AX50" s="17">
        <f t="shared" si="15"/>
        <v>0</v>
      </c>
      <c r="AY50" s="16">
        <f t="shared" si="16"/>
        <v>0</v>
      </c>
      <c r="AZ50" s="17">
        <f t="shared" si="17"/>
        <v>0</v>
      </c>
      <c r="BA50" s="2">
        <f t="shared" si="18"/>
        <v>0</v>
      </c>
      <c r="BB50" s="16">
        <f t="shared" si="19"/>
        <v>0</v>
      </c>
      <c r="BC50" s="2">
        <f t="shared" si="20"/>
        <v>0</v>
      </c>
      <c r="BD50" s="2">
        <f t="shared" si="21"/>
        <v>41</v>
      </c>
      <c r="BE50" s="2">
        <f t="shared" si="22"/>
        <v>1</v>
      </c>
      <c r="BF50" s="2">
        <v>0</v>
      </c>
      <c r="BG50" s="17">
        <f t="shared" si="23"/>
        <v>0</v>
      </c>
      <c r="BH50" s="17">
        <f t="shared" si="24"/>
        <v>0</v>
      </c>
      <c r="BI50" s="16">
        <f t="shared" si="25"/>
        <v>0</v>
      </c>
      <c r="BJ50" s="17">
        <f t="shared" si="26"/>
        <v>0</v>
      </c>
      <c r="BK50" s="2">
        <f t="shared" si="27"/>
        <v>0</v>
      </c>
      <c r="BL50" s="16">
        <f t="shared" si="28"/>
        <v>0</v>
      </c>
      <c r="BM50" s="2">
        <f t="shared" si="29"/>
        <v>0</v>
      </c>
      <c r="BN50" s="2">
        <f t="shared" si="30"/>
        <v>41</v>
      </c>
      <c r="BO50" s="2">
        <f t="shared" si="31"/>
        <v>1</v>
      </c>
      <c r="BP50" s="2">
        <v>0</v>
      </c>
      <c r="BQ50" s="17">
        <f t="shared" si="32"/>
        <v>0</v>
      </c>
      <c r="BR50" s="17">
        <f t="shared" si="33"/>
        <v>0</v>
      </c>
      <c r="BS50" s="16">
        <f t="shared" si="34"/>
        <v>0</v>
      </c>
      <c r="BT50" s="17">
        <f t="shared" si="35"/>
        <v>0</v>
      </c>
      <c r="BU50" s="2">
        <f t="shared" si="36"/>
        <v>0</v>
      </c>
      <c r="BV50" s="16">
        <f t="shared" si="37"/>
        <v>0</v>
      </c>
      <c r="BW50" s="2">
        <f t="shared" si="38"/>
        <v>0</v>
      </c>
      <c r="BX50" s="2">
        <f t="shared" si="39"/>
        <v>17</v>
      </c>
      <c r="BY50" s="2">
        <f t="shared" si="40"/>
        <v>1</v>
      </c>
      <c r="BZ50" s="2">
        <v>0</v>
      </c>
      <c r="CA50" s="17">
        <f t="shared" si="41"/>
        <v>0</v>
      </c>
      <c r="CB50" s="17">
        <f t="shared" si="42"/>
        <v>0</v>
      </c>
      <c r="CC50" s="16">
        <f t="shared" si="43"/>
        <v>0</v>
      </c>
      <c r="CD50" s="17">
        <f t="shared" si="44"/>
        <v>0</v>
      </c>
      <c r="CE50" s="2">
        <f t="shared" si="45"/>
        <v>0</v>
      </c>
      <c r="CF50" s="16">
        <f t="shared" si="46"/>
        <v>0</v>
      </c>
      <c r="CG50" s="2">
        <f t="shared" si="47"/>
        <v>0</v>
      </c>
      <c r="CH50" s="2">
        <f t="shared" si="48"/>
        <v>17</v>
      </c>
      <c r="CI50" s="2">
        <f t="shared" si="49"/>
        <v>1</v>
      </c>
      <c r="CJ50" s="2">
        <v>0</v>
      </c>
      <c r="CK50" s="17">
        <f t="shared" si="50"/>
        <v>0</v>
      </c>
      <c r="CL50" s="17">
        <f t="shared" si="51"/>
        <v>0</v>
      </c>
      <c r="CM50" s="16">
        <f t="shared" si="52"/>
        <v>0</v>
      </c>
      <c r="CN50" s="17">
        <f t="shared" si="53"/>
        <v>0</v>
      </c>
      <c r="CO50" s="2">
        <f t="shared" si="54"/>
        <v>0</v>
      </c>
      <c r="CP50" s="16">
        <f t="shared" si="55"/>
        <v>0</v>
      </c>
      <c r="CQ50" s="2">
        <f t="shared" si="56"/>
        <v>0</v>
      </c>
      <c r="CR50" s="2">
        <f t="shared" si="57"/>
        <v>10</v>
      </c>
      <c r="CS50" s="2">
        <f t="shared" si="58"/>
        <v>1</v>
      </c>
      <c r="CT50" s="2">
        <v>0</v>
      </c>
      <c r="CU50" s="17">
        <f t="shared" si="59"/>
        <v>0</v>
      </c>
      <c r="CV50" s="17">
        <f t="shared" si="60"/>
        <v>0</v>
      </c>
      <c r="CW50" s="16">
        <f t="shared" si="61"/>
        <v>0</v>
      </c>
      <c r="CX50" s="17">
        <f t="shared" si="62"/>
        <v>0</v>
      </c>
      <c r="CY50" s="2">
        <f t="shared" si="63"/>
        <v>0</v>
      </c>
      <c r="CZ50" s="16">
        <f t="shared" si="64"/>
        <v>0</v>
      </c>
      <c r="DA50" s="2">
        <f t="shared" si="65"/>
        <v>0</v>
      </c>
      <c r="DB50" s="2">
        <f t="shared" si="66"/>
        <v>10</v>
      </c>
      <c r="DC50" s="2">
        <f t="shared" si="67"/>
        <v>1</v>
      </c>
      <c r="DD50" s="2">
        <v>0</v>
      </c>
      <c r="DE50" s="17">
        <f t="shared" si="68"/>
        <v>0</v>
      </c>
      <c r="DF50" s="17">
        <f t="shared" si="69"/>
        <v>0</v>
      </c>
      <c r="DG50" s="16">
        <f t="shared" si="70"/>
        <v>0</v>
      </c>
      <c r="DH50" s="17">
        <f t="shared" si="71"/>
        <v>0</v>
      </c>
      <c r="DJ50" t="s">
        <v>7294</v>
      </c>
    </row>
    <row r="51" spans="1:114" x14ac:dyDescent="0.35">
      <c r="A51" s="9">
        <v>2019000519</v>
      </c>
      <c r="B51" s="2" t="s">
        <v>49</v>
      </c>
      <c r="C51" s="2" t="s">
        <v>51</v>
      </c>
      <c r="D51" s="2"/>
      <c r="E51" s="2" t="s">
        <v>366</v>
      </c>
      <c r="F51" s="2">
        <v>1</v>
      </c>
      <c r="G51" s="2" t="s">
        <v>367</v>
      </c>
      <c r="H51" s="2" t="s">
        <v>368</v>
      </c>
      <c r="I51" s="2" t="s">
        <v>369</v>
      </c>
      <c r="J51" s="3" t="s">
        <v>370</v>
      </c>
      <c r="K51" s="9">
        <v>1</v>
      </c>
      <c r="L51" s="2">
        <v>1</v>
      </c>
      <c r="M51" s="2">
        <v>62</v>
      </c>
      <c r="N51" s="2">
        <v>47</v>
      </c>
      <c r="O51" s="2">
        <v>1</v>
      </c>
      <c r="P51" s="2">
        <v>0</v>
      </c>
      <c r="Q51" s="2">
        <v>1</v>
      </c>
      <c r="R51" s="2">
        <v>0</v>
      </c>
      <c r="S51" s="2">
        <v>1</v>
      </c>
      <c r="T51" s="2">
        <v>0</v>
      </c>
      <c r="U51" s="2">
        <v>1</v>
      </c>
      <c r="V51" s="2">
        <v>0</v>
      </c>
      <c r="W51" s="2">
        <v>14</v>
      </c>
      <c r="X51" s="2">
        <v>9</v>
      </c>
      <c r="Y51" s="2">
        <v>1</v>
      </c>
      <c r="Z51" s="2">
        <v>0</v>
      </c>
      <c r="AA51" s="2">
        <v>1</v>
      </c>
      <c r="AB51" s="2">
        <v>0</v>
      </c>
      <c r="AC51" s="2">
        <v>1</v>
      </c>
      <c r="AD51" s="2">
        <v>0</v>
      </c>
      <c r="AE51" s="2">
        <v>1</v>
      </c>
      <c r="AF51" s="3">
        <v>0</v>
      </c>
      <c r="AG51" s="2">
        <f t="shared" si="0"/>
        <v>1</v>
      </c>
      <c r="AH51" s="16">
        <f t="shared" si="1"/>
        <v>1</v>
      </c>
      <c r="AI51" s="2">
        <f t="shared" si="2"/>
        <v>1</v>
      </c>
      <c r="AJ51" s="2">
        <f t="shared" si="3"/>
        <v>61</v>
      </c>
      <c r="AK51" s="2">
        <f t="shared" si="4"/>
        <v>0</v>
      </c>
      <c r="AL51" s="2">
        <v>0</v>
      </c>
      <c r="AM51" s="17">
        <f t="shared" si="5"/>
        <v>1.6129032258064516E-2</v>
      </c>
      <c r="AN51" s="17">
        <f t="shared" si="6"/>
        <v>1.6129032258064516E-2</v>
      </c>
      <c r="AO51" s="16">
        <f t="shared" si="7"/>
        <v>1</v>
      </c>
      <c r="AP51" s="17">
        <f t="shared" si="8"/>
        <v>3.1746031746031744E-2</v>
      </c>
      <c r="AQ51" s="2">
        <f t="shared" si="9"/>
        <v>1</v>
      </c>
      <c r="AR51" s="16">
        <f t="shared" si="10"/>
        <v>1</v>
      </c>
      <c r="AS51" s="2">
        <f t="shared" si="11"/>
        <v>1</v>
      </c>
      <c r="AT51" s="2">
        <f t="shared" si="12"/>
        <v>61</v>
      </c>
      <c r="AU51" s="2">
        <f t="shared" si="13"/>
        <v>0</v>
      </c>
      <c r="AV51" s="2">
        <v>0</v>
      </c>
      <c r="AW51" s="17">
        <f t="shared" si="14"/>
        <v>1.6129032258064516E-2</v>
      </c>
      <c r="AX51" s="17">
        <f t="shared" si="15"/>
        <v>1.6129032258064516E-2</v>
      </c>
      <c r="AY51" s="16">
        <f t="shared" si="16"/>
        <v>1</v>
      </c>
      <c r="AZ51" s="17">
        <f t="shared" si="17"/>
        <v>3.1746031746031744E-2</v>
      </c>
      <c r="BA51" s="2">
        <f t="shared" si="18"/>
        <v>1</v>
      </c>
      <c r="BB51" s="16">
        <f t="shared" si="19"/>
        <v>1</v>
      </c>
      <c r="BC51" s="2">
        <f t="shared" si="20"/>
        <v>1</v>
      </c>
      <c r="BD51" s="2">
        <f t="shared" si="21"/>
        <v>46</v>
      </c>
      <c r="BE51" s="2">
        <f t="shared" si="22"/>
        <v>0</v>
      </c>
      <c r="BF51" s="2">
        <v>0</v>
      </c>
      <c r="BG51" s="17">
        <f t="shared" si="23"/>
        <v>2.1276595744680851E-2</v>
      </c>
      <c r="BH51" s="17">
        <f t="shared" si="24"/>
        <v>2.1276595744680851E-2</v>
      </c>
      <c r="BI51" s="16">
        <f t="shared" si="25"/>
        <v>1</v>
      </c>
      <c r="BJ51" s="17">
        <f t="shared" si="26"/>
        <v>4.1666666666666671E-2</v>
      </c>
      <c r="BK51" s="2">
        <f t="shared" si="27"/>
        <v>1</v>
      </c>
      <c r="BL51" s="16">
        <f t="shared" si="28"/>
        <v>1</v>
      </c>
      <c r="BM51" s="2">
        <f t="shared" si="29"/>
        <v>1</v>
      </c>
      <c r="BN51" s="2">
        <f t="shared" si="30"/>
        <v>46</v>
      </c>
      <c r="BO51" s="2">
        <f t="shared" si="31"/>
        <v>0</v>
      </c>
      <c r="BP51" s="2">
        <v>0</v>
      </c>
      <c r="BQ51" s="17">
        <f t="shared" si="32"/>
        <v>2.1276595744680851E-2</v>
      </c>
      <c r="BR51" s="17">
        <f t="shared" si="33"/>
        <v>2.1276595744680851E-2</v>
      </c>
      <c r="BS51" s="16">
        <f t="shared" si="34"/>
        <v>1</v>
      </c>
      <c r="BT51" s="17">
        <f t="shared" si="35"/>
        <v>4.1666666666666671E-2</v>
      </c>
      <c r="BU51" s="2">
        <f t="shared" si="36"/>
        <v>1</v>
      </c>
      <c r="BV51" s="16">
        <f t="shared" si="37"/>
        <v>1</v>
      </c>
      <c r="BW51" s="2">
        <f t="shared" si="38"/>
        <v>1</v>
      </c>
      <c r="BX51" s="2">
        <f t="shared" si="39"/>
        <v>13</v>
      </c>
      <c r="BY51" s="2">
        <f t="shared" si="40"/>
        <v>0</v>
      </c>
      <c r="BZ51" s="2">
        <v>0</v>
      </c>
      <c r="CA51" s="17">
        <f t="shared" si="41"/>
        <v>7.1428571428571425E-2</v>
      </c>
      <c r="CB51" s="17">
        <f t="shared" si="42"/>
        <v>7.1428571428571425E-2</v>
      </c>
      <c r="CC51" s="16">
        <f t="shared" si="43"/>
        <v>1</v>
      </c>
      <c r="CD51" s="17">
        <f t="shared" si="44"/>
        <v>0.13333333333333333</v>
      </c>
      <c r="CE51" s="2">
        <f t="shared" si="45"/>
        <v>1</v>
      </c>
      <c r="CF51" s="16">
        <f t="shared" si="46"/>
        <v>1</v>
      </c>
      <c r="CG51" s="2">
        <f t="shared" si="47"/>
        <v>1</v>
      </c>
      <c r="CH51" s="2">
        <f t="shared" si="48"/>
        <v>13</v>
      </c>
      <c r="CI51" s="2">
        <f t="shared" si="49"/>
        <v>0</v>
      </c>
      <c r="CJ51" s="2">
        <v>0</v>
      </c>
      <c r="CK51" s="17">
        <f t="shared" si="50"/>
        <v>7.1428571428571425E-2</v>
      </c>
      <c r="CL51" s="17">
        <f t="shared" si="51"/>
        <v>7.1428571428571425E-2</v>
      </c>
      <c r="CM51" s="16">
        <f t="shared" si="52"/>
        <v>1</v>
      </c>
      <c r="CN51" s="17">
        <f t="shared" si="53"/>
        <v>0.13333333333333333</v>
      </c>
      <c r="CO51" s="2">
        <f t="shared" si="54"/>
        <v>1</v>
      </c>
      <c r="CP51" s="16">
        <f t="shared" si="55"/>
        <v>1</v>
      </c>
      <c r="CQ51" s="2">
        <f t="shared" si="56"/>
        <v>1</v>
      </c>
      <c r="CR51" s="2">
        <f t="shared" si="57"/>
        <v>8</v>
      </c>
      <c r="CS51" s="2">
        <f t="shared" si="58"/>
        <v>0</v>
      </c>
      <c r="CT51" s="2">
        <v>0</v>
      </c>
      <c r="CU51" s="17">
        <f t="shared" si="59"/>
        <v>0.1111111111111111</v>
      </c>
      <c r="CV51" s="17">
        <f t="shared" si="60"/>
        <v>0.1111111111111111</v>
      </c>
      <c r="CW51" s="16">
        <f t="shared" si="61"/>
        <v>1</v>
      </c>
      <c r="CX51" s="17">
        <f t="shared" si="62"/>
        <v>0.19999999999999998</v>
      </c>
      <c r="CY51" s="2">
        <f t="shared" si="63"/>
        <v>1</v>
      </c>
      <c r="CZ51" s="16">
        <f t="shared" si="64"/>
        <v>1</v>
      </c>
      <c r="DA51" s="2">
        <f t="shared" si="65"/>
        <v>1</v>
      </c>
      <c r="DB51" s="2">
        <f t="shared" si="66"/>
        <v>8</v>
      </c>
      <c r="DC51" s="2">
        <f t="shared" si="67"/>
        <v>0</v>
      </c>
      <c r="DD51" s="2">
        <v>0</v>
      </c>
      <c r="DE51" s="17">
        <f t="shared" si="68"/>
        <v>0.1111111111111111</v>
      </c>
      <c r="DF51" s="17">
        <f t="shared" si="69"/>
        <v>0.1111111111111111</v>
      </c>
      <c r="DG51" s="16">
        <f t="shared" si="70"/>
        <v>1</v>
      </c>
      <c r="DH51" s="17">
        <f t="shared" si="71"/>
        <v>0.19999999999999998</v>
      </c>
      <c r="DJ51" t="s">
        <v>7294</v>
      </c>
    </row>
    <row r="52" spans="1:114" x14ac:dyDescent="0.35">
      <c r="A52" s="9">
        <v>2019000521</v>
      </c>
      <c r="B52" s="2" t="s">
        <v>371</v>
      </c>
      <c r="C52" s="2" t="s">
        <v>50</v>
      </c>
      <c r="D52" s="2"/>
      <c r="E52" s="2" t="s">
        <v>372</v>
      </c>
      <c r="F52" s="2">
        <v>1</v>
      </c>
      <c r="G52" s="2" t="s">
        <v>373</v>
      </c>
      <c r="H52" s="2" t="s">
        <v>374</v>
      </c>
      <c r="I52" s="2" t="s">
        <v>375</v>
      </c>
      <c r="J52" s="3" t="s">
        <v>376</v>
      </c>
      <c r="K52" s="9">
        <v>1</v>
      </c>
      <c r="L52" s="2">
        <v>1</v>
      </c>
      <c r="M52" s="2">
        <v>74</v>
      </c>
      <c r="N52" s="2">
        <v>60</v>
      </c>
      <c r="O52" s="2">
        <v>0</v>
      </c>
      <c r="P52" s="2">
        <v>1</v>
      </c>
      <c r="Q52" s="2">
        <v>1</v>
      </c>
      <c r="R52" s="2">
        <v>0</v>
      </c>
      <c r="S52" s="2">
        <v>0</v>
      </c>
      <c r="T52" s="2">
        <v>1</v>
      </c>
      <c r="U52" s="2">
        <v>1</v>
      </c>
      <c r="V52" s="2">
        <v>0</v>
      </c>
      <c r="W52" s="2">
        <v>17</v>
      </c>
      <c r="X52" s="2">
        <v>15</v>
      </c>
      <c r="Y52" s="2">
        <v>0</v>
      </c>
      <c r="Z52" s="2">
        <v>1</v>
      </c>
      <c r="AA52" s="2">
        <v>1</v>
      </c>
      <c r="AB52" s="2">
        <v>0</v>
      </c>
      <c r="AC52" s="2">
        <v>0</v>
      </c>
      <c r="AD52" s="2">
        <v>1</v>
      </c>
      <c r="AE52" s="2">
        <v>1</v>
      </c>
      <c r="AF52" s="3">
        <v>0</v>
      </c>
      <c r="AG52" s="2">
        <f t="shared" si="0"/>
        <v>0</v>
      </c>
      <c r="AH52" s="16">
        <f t="shared" si="1"/>
        <v>0</v>
      </c>
      <c r="AI52" s="2">
        <f t="shared" si="2"/>
        <v>0</v>
      </c>
      <c r="AJ52" s="2">
        <f t="shared" si="3"/>
        <v>74</v>
      </c>
      <c r="AK52" s="2">
        <f t="shared" si="4"/>
        <v>1</v>
      </c>
      <c r="AL52" s="2">
        <v>0</v>
      </c>
      <c r="AM52" s="17">
        <f t="shared" si="5"/>
        <v>0</v>
      </c>
      <c r="AN52" s="17">
        <f t="shared" si="6"/>
        <v>0</v>
      </c>
      <c r="AO52" s="16">
        <f t="shared" si="7"/>
        <v>0</v>
      </c>
      <c r="AP52" s="17">
        <f t="shared" si="8"/>
        <v>0</v>
      </c>
      <c r="AQ52" s="2">
        <f t="shared" si="9"/>
        <v>0</v>
      </c>
      <c r="AR52" s="16">
        <f t="shared" si="10"/>
        <v>0</v>
      </c>
      <c r="AS52" s="2">
        <f t="shared" si="11"/>
        <v>0</v>
      </c>
      <c r="AT52" s="2">
        <f t="shared" si="12"/>
        <v>74</v>
      </c>
      <c r="AU52" s="2">
        <f t="shared" si="13"/>
        <v>1</v>
      </c>
      <c r="AV52" s="2">
        <v>0</v>
      </c>
      <c r="AW52" s="17">
        <f t="shared" si="14"/>
        <v>0</v>
      </c>
      <c r="AX52" s="17">
        <f t="shared" si="15"/>
        <v>0</v>
      </c>
      <c r="AY52" s="16">
        <f t="shared" si="16"/>
        <v>0</v>
      </c>
      <c r="AZ52" s="17">
        <f t="shared" si="17"/>
        <v>0</v>
      </c>
      <c r="BA52" s="2">
        <f t="shared" si="18"/>
        <v>1</v>
      </c>
      <c r="BB52" s="16">
        <f t="shared" si="19"/>
        <v>1</v>
      </c>
      <c r="BC52" s="2">
        <f t="shared" si="20"/>
        <v>1</v>
      </c>
      <c r="BD52" s="2">
        <f t="shared" si="21"/>
        <v>59</v>
      </c>
      <c r="BE52" s="2">
        <f t="shared" si="22"/>
        <v>0</v>
      </c>
      <c r="BF52" s="2">
        <v>0</v>
      </c>
      <c r="BG52" s="17">
        <f t="shared" si="23"/>
        <v>1.6666666666666666E-2</v>
      </c>
      <c r="BH52" s="17">
        <f t="shared" si="24"/>
        <v>1.6666666666666666E-2</v>
      </c>
      <c r="BI52" s="16">
        <f t="shared" si="25"/>
        <v>1</v>
      </c>
      <c r="BJ52" s="17">
        <f t="shared" si="26"/>
        <v>3.2786885245901641E-2</v>
      </c>
      <c r="BK52" s="2">
        <f t="shared" si="27"/>
        <v>1</v>
      </c>
      <c r="BL52" s="16">
        <f t="shared" si="28"/>
        <v>1</v>
      </c>
      <c r="BM52" s="2">
        <f t="shared" si="29"/>
        <v>1</v>
      </c>
      <c r="BN52" s="2">
        <f t="shared" si="30"/>
        <v>59</v>
      </c>
      <c r="BO52" s="2">
        <f t="shared" si="31"/>
        <v>0</v>
      </c>
      <c r="BP52" s="2">
        <v>0</v>
      </c>
      <c r="BQ52" s="17">
        <f t="shared" si="32"/>
        <v>1.6666666666666666E-2</v>
      </c>
      <c r="BR52" s="17">
        <f t="shared" si="33"/>
        <v>1.6666666666666666E-2</v>
      </c>
      <c r="BS52" s="16">
        <f t="shared" si="34"/>
        <v>1</v>
      </c>
      <c r="BT52" s="17">
        <f t="shared" si="35"/>
        <v>3.2786885245901641E-2</v>
      </c>
      <c r="BU52" s="2">
        <f t="shared" si="36"/>
        <v>0</v>
      </c>
      <c r="BV52" s="16">
        <f t="shared" si="37"/>
        <v>0</v>
      </c>
      <c r="BW52" s="2">
        <f t="shared" si="38"/>
        <v>0</v>
      </c>
      <c r="BX52" s="2">
        <f t="shared" si="39"/>
        <v>17</v>
      </c>
      <c r="BY52" s="2">
        <f t="shared" si="40"/>
        <v>1</v>
      </c>
      <c r="BZ52" s="2">
        <v>0</v>
      </c>
      <c r="CA52" s="17">
        <f t="shared" si="41"/>
        <v>0</v>
      </c>
      <c r="CB52" s="17">
        <f t="shared" si="42"/>
        <v>0</v>
      </c>
      <c r="CC52" s="16">
        <f t="shared" si="43"/>
        <v>0</v>
      </c>
      <c r="CD52" s="17">
        <f t="shared" si="44"/>
        <v>0</v>
      </c>
      <c r="CE52" s="2">
        <f t="shared" si="45"/>
        <v>0</v>
      </c>
      <c r="CF52" s="16">
        <f t="shared" si="46"/>
        <v>0</v>
      </c>
      <c r="CG52" s="2">
        <f t="shared" si="47"/>
        <v>0</v>
      </c>
      <c r="CH52" s="2">
        <f t="shared" si="48"/>
        <v>17</v>
      </c>
      <c r="CI52" s="2">
        <f t="shared" si="49"/>
        <v>1</v>
      </c>
      <c r="CJ52" s="2">
        <v>0</v>
      </c>
      <c r="CK52" s="17">
        <f t="shared" si="50"/>
        <v>0</v>
      </c>
      <c r="CL52" s="17">
        <f t="shared" si="51"/>
        <v>0</v>
      </c>
      <c r="CM52" s="16">
        <f t="shared" si="52"/>
        <v>0</v>
      </c>
      <c r="CN52" s="17">
        <f t="shared" si="53"/>
        <v>0</v>
      </c>
      <c r="CO52" s="2">
        <f t="shared" si="54"/>
        <v>1</v>
      </c>
      <c r="CP52" s="16">
        <f t="shared" si="55"/>
        <v>1</v>
      </c>
      <c r="CQ52" s="2">
        <f t="shared" si="56"/>
        <v>1</v>
      </c>
      <c r="CR52" s="2">
        <f t="shared" si="57"/>
        <v>14</v>
      </c>
      <c r="CS52" s="2">
        <f t="shared" si="58"/>
        <v>0</v>
      </c>
      <c r="CT52" s="2">
        <v>0</v>
      </c>
      <c r="CU52" s="17">
        <f t="shared" si="59"/>
        <v>6.6666666666666666E-2</v>
      </c>
      <c r="CV52" s="17">
        <f t="shared" si="60"/>
        <v>6.6666666666666666E-2</v>
      </c>
      <c r="CW52" s="16">
        <f t="shared" si="61"/>
        <v>1</v>
      </c>
      <c r="CX52" s="17">
        <f t="shared" si="62"/>
        <v>0.125</v>
      </c>
      <c r="CY52" s="2">
        <f t="shared" si="63"/>
        <v>1</v>
      </c>
      <c r="CZ52" s="16">
        <f t="shared" si="64"/>
        <v>1</v>
      </c>
      <c r="DA52" s="2">
        <f t="shared" si="65"/>
        <v>1</v>
      </c>
      <c r="DB52" s="2">
        <f t="shared" si="66"/>
        <v>14</v>
      </c>
      <c r="DC52" s="2">
        <f t="shared" si="67"/>
        <v>0</v>
      </c>
      <c r="DD52" s="2">
        <v>0</v>
      </c>
      <c r="DE52" s="17">
        <f t="shared" si="68"/>
        <v>6.6666666666666666E-2</v>
      </c>
      <c r="DF52" s="17">
        <f t="shared" si="69"/>
        <v>6.6666666666666666E-2</v>
      </c>
      <c r="DG52" s="16">
        <f t="shared" si="70"/>
        <v>1</v>
      </c>
      <c r="DH52" s="17">
        <f t="shared" si="71"/>
        <v>0.125</v>
      </c>
      <c r="DJ52" t="s">
        <v>7294</v>
      </c>
    </row>
    <row r="53" spans="1:114" x14ac:dyDescent="0.35">
      <c r="A53" s="9">
        <v>2019000566</v>
      </c>
      <c r="B53" s="2" t="s">
        <v>377</v>
      </c>
      <c r="C53" s="2" t="s">
        <v>378</v>
      </c>
      <c r="D53" s="2"/>
      <c r="E53" s="2" t="s">
        <v>379</v>
      </c>
      <c r="F53" s="2">
        <v>1</v>
      </c>
      <c r="G53" s="2" t="s">
        <v>380</v>
      </c>
      <c r="H53" s="2" t="s">
        <v>381</v>
      </c>
      <c r="I53" s="2" t="s">
        <v>382</v>
      </c>
      <c r="J53" s="3" t="s">
        <v>383</v>
      </c>
      <c r="K53" s="9">
        <v>1</v>
      </c>
      <c r="L53" s="2">
        <v>1</v>
      </c>
      <c r="M53" s="2">
        <v>78</v>
      </c>
      <c r="N53" s="2">
        <v>63</v>
      </c>
      <c r="O53" s="2">
        <v>0</v>
      </c>
      <c r="P53" s="2">
        <v>1</v>
      </c>
      <c r="Q53" s="2">
        <v>1</v>
      </c>
      <c r="R53" s="2">
        <v>0</v>
      </c>
      <c r="S53" s="2">
        <v>0</v>
      </c>
      <c r="T53" s="2">
        <v>1</v>
      </c>
      <c r="U53" s="2">
        <v>1</v>
      </c>
      <c r="V53" s="2">
        <v>0</v>
      </c>
      <c r="W53" s="2">
        <v>17</v>
      </c>
      <c r="X53" s="2">
        <v>12</v>
      </c>
      <c r="Y53" s="2">
        <v>0</v>
      </c>
      <c r="Z53" s="2">
        <v>1</v>
      </c>
      <c r="AA53" s="2">
        <v>0</v>
      </c>
      <c r="AB53" s="2">
        <v>1</v>
      </c>
      <c r="AC53" s="2">
        <v>0</v>
      </c>
      <c r="AD53" s="2">
        <v>1</v>
      </c>
      <c r="AE53" s="2">
        <v>0</v>
      </c>
      <c r="AF53" s="3">
        <v>1</v>
      </c>
      <c r="AG53" s="2">
        <f t="shared" si="0"/>
        <v>0</v>
      </c>
      <c r="AH53" s="16">
        <f t="shared" si="1"/>
        <v>0</v>
      </c>
      <c r="AI53" s="2">
        <f t="shared" si="2"/>
        <v>0</v>
      </c>
      <c r="AJ53" s="2">
        <f t="shared" si="3"/>
        <v>78</v>
      </c>
      <c r="AK53" s="2">
        <f t="shared" si="4"/>
        <v>1</v>
      </c>
      <c r="AL53" s="2">
        <v>0</v>
      </c>
      <c r="AM53" s="17">
        <f t="shared" si="5"/>
        <v>0</v>
      </c>
      <c r="AN53" s="17">
        <f t="shared" si="6"/>
        <v>0</v>
      </c>
      <c r="AO53" s="16">
        <f t="shared" si="7"/>
        <v>0</v>
      </c>
      <c r="AP53" s="17">
        <f t="shared" si="8"/>
        <v>0</v>
      </c>
      <c r="AQ53" s="2">
        <f t="shared" si="9"/>
        <v>0</v>
      </c>
      <c r="AR53" s="16">
        <f t="shared" si="10"/>
        <v>0</v>
      </c>
      <c r="AS53" s="2">
        <f t="shared" si="11"/>
        <v>0</v>
      </c>
      <c r="AT53" s="2">
        <f t="shared" si="12"/>
        <v>78</v>
      </c>
      <c r="AU53" s="2">
        <f t="shared" si="13"/>
        <v>1</v>
      </c>
      <c r="AV53" s="2">
        <v>0</v>
      </c>
      <c r="AW53" s="17">
        <f t="shared" si="14"/>
        <v>0</v>
      </c>
      <c r="AX53" s="17">
        <f t="shared" si="15"/>
        <v>0</v>
      </c>
      <c r="AY53" s="16">
        <f t="shared" si="16"/>
        <v>0</v>
      </c>
      <c r="AZ53" s="17">
        <f t="shared" si="17"/>
        <v>0</v>
      </c>
      <c r="BA53" s="2">
        <f t="shared" si="18"/>
        <v>1</v>
      </c>
      <c r="BB53" s="16">
        <f t="shared" si="19"/>
        <v>1</v>
      </c>
      <c r="BC53" s="2">
        <f t="shared" si="20"/>
        <v>1</v>
      </c>
      <c r="BD53" s="2">
        <f t="shared" si="21"/>
        <v>62</v>
      </c>
      <c r="BE53" s="2">
        <f t="shared" si="22"/>
        <v>0</v>
      </c>
      <c r="BF53" s="2">
        <v>0</v>
      </c>
      <c r="BG53" s="17">
        <f t="shared" si="23"/>
        <v>1.5873015873015872E-2</v>
      </c>
      <c r="BH53" s="17">
        <f t="shared" si="24"/>
        <v>1.5873015873015872E-2</v>
      </c>
      <c r="BI53" s="16">
        <f t="shared" si="25"/>
        <v>1</v>
      </c>
      <c r="BJ53" s="17">
        <f t="shared" si="26"/>
        <v>3.125E-2</v>
      </c>
      <c r="BK53" s="2">
        <f t="shared" si="27"/>
        <v>1</v>
      </c>
      <c r="BL53" s="16">
        <f t="shared" si="28"/>
        <v>1</v>
      </c>
      <c r="BM53" s="2">
        <f t="shared" si="29"/>
        <v>1</v>
      </c>
      <c r="BN53" s="2">
        <f t="shared" si="30"/>
        <v>62</v>
      </c>
      <c r="BO53" s="2">
        <f t="shared" si="31"/>
        <v>0</v>
      </c>
      <c r="BP53" s="2">
        <v>0</v>
      </c>
      <c r="BQ53" s="17">
        <f t="shared" si="32"/>
        <v>1.5873015873015872E-2</v>
      </c>
      <c r="BR53" s="17">
        <f t="shared" si="33"/>
        <v>1.5873015873015872E-2</v>
      </c>
      <c r="BS53" s="16">
        <f t="shared" si="34"/>
        <v>1</v>
      </c>
      <c r="BT53" s="17">
        <f t="shared" si="35"/>
        <v>3.125E-2</v>
      </c>
      <c r="BU53" s="2">
        <f t="shared" si="36"/>
        <v>0</v>
      </c>
      <c r="BV53" s="16">
        <f t="shared" si="37"/>
        <v>0</v>
      </c>
      <c r="BW53" s="2">
        <f t="shared" si="38"/>
        <v>0</v>
      </c>
      <c r="BX53" s="2">
        <f t="shared" si="39"/>
        <v>17</v>
      </c>
      <c r="BY53" s="2">
        <f t="shared" si="40"/>
        <v>1</v>
      </c>
      <c r="BZ53" s="2">
        <v>0</v>
      </c>
      <c r="CA53" s="17">
        <f t="shared" si="41"/>
        <v>0</v>
      </c>
      <c r="CB53" s="17">
        <f t="shared" si="42"/>
        <v>0</v>
      </c>
      <c r="CC53" s="16">
        <f t="shared" si="43"/>
        <v>0</v>
      </c>
      <c r="CD53" s="17">
        <f t="shared" si="44"/>
        <v>0</v>
      </c>
      <c r="CE53" s="2">
        <f t="shared" si="45"/>
        <v>0</v>
      </c>
      <c r="CF53" s="16">
        <f t="shared" si="46"/>
        <v>0</v>
      </c>
      <c r="CG53" s="2">
        <f t="shared" si="47"/>
        <v>0</v>
      </c>
      <c r="CH53" s="2">
        <f t="shared" si="48"/>
        <v>17</v>
      </c>
      <c r="CI53" s="2">
        <f t="shared" si="49"/>
        <v>1</v>
      </c>
      <c r="CJ53" s="2">
        <v>0</v>
      </c>
      <c r="CK53" s="17">
        <f t="shared" si="50"/>
        <v>0</v>
      </c>
      <c r="CL53" s="17">
        <f t="shared" si="51"/>
        <v>0</v>
      </c>
      <c r="CM53" s="16">
        <f t="shared" si="52"/>
        <v>0</v>
      </c>
      <c r="CN53" s="17">
        <f t="shared" si="53"/>
        <v>0</v>
      </c>
      <c r="CO53" s="2">
        <f t="shared" si="54"/>
        <v>0</v>
      </c>
      <c r="CP53" s="16">
        <f t="shared" si="55"/>
        <v>0</v>
      </c>
      <c r="CQ53" s="2">
        <f t="shared" si="56"/>
        <v>0</v>
      </c>
      <c r="CR53" s="2">
        <f t="shared" si="57"/>
        <v>12</v>
      </c>
      <c r="CS53" s="2">
        <f t="shared" si="58"/>
        <v>1</v>
      </c>
      <c r="CT53" s="2">
        <v>0</v>
      </c>
      <c r="CU53" s="17">
        <f t="shared" si="59"/>
        <v>0</v>
      </c>
      <c r="CV53" s="17">
        <f t="shared" si="60"/>
        <v>0</v>
      </c>
      <c r="CW53" s="16">
        <f t="shared" si="61"/>
        <v>0</v>
      </c>
      <c r="CX53" s="17">
        <f t="shared" si="62"/>
        <v>0</v>
      </c>
      <c r="CY53" s="2">
        <f t="shared" si="63"/>
        <v>0</v>
      </c>
      <c r="CZ53" s="16">
        <f t="shared" si="64"/>
        <v>0</v>
      </c>
      <c r="DA53" s="2">
        <f t="shared" si="65"/>
        <v>0</v>
      </c>
      <c r="DB53" s="2">
        <f t="shared" si="66"/>
        <v>12</v>
      </c>
      <c r="DC53" s="2">
        <f t="shared" si="67"/>
        <v>1</v>
      </c>
      <c r="DD53" s="2">
        <v>0</v>
      </c>
      <c r="DE53" s="17">
        <f t="shared" si="68"/>
        <v>0</v>
      </c>
      <c r="DF53" s="17">
        <f t="shared" si="69"/>
        <v>0</v>
      </c>
      <c r="DG53" s="16">
        <f t="shared" si="70"/>
        <v>0</v>
      </c>
      <c r="DH53" s="17">
        <f t="shared" si="71"/>
        <v>0</v>
      </c>
      <c r="DJ53" t="s">
        <v>7294</v>
      </c>
    </row>
    <row r="54" spans="1:114" x14ac:dyDescent="0.35">
      <c r="A54" s="9">
        <v>2019000586</v>
      </c>
      <c r="B54" s="2" t="s">
        <v>49</v>
      </c>
      <c r="C54" s="2" t="s">
        <v>51</v>
      </c>
      <c r="D54" s="2"/>
      <c r="E54" s="2" t="s">
        <v>384</v>
      </c>
      <c r="F54" s="2">
        <v>1</v>
      </c>
      <c r="G54" s="2" t="s">
        <v>385</v>
      </c>
      <c r="H54" s="2" t="s">
        <v>386</v>
      </c>
      <c r="I54" s="2" t="s">
        <v>387</v>
      </c>
      <c r="J54" s="3" t="s">
        <v>388</v>
      </c>
      <c r="K54" s="9">
        <v>1</v>
      </c>
      <c r="L54" s="2">
        <v>1</v>
      </c>
      <c r="M54" s="2">
        <v>60</v>
      </c>
      <c r="N54" s="2">
        <v>46</v>
      </c>
      <c r="O54" s="2">
        <v>1</v>
      </c>
      <c r="P54" s="2">
        <v>0</v>
      </c>
      <c r="Q54" s="2">
        <v>1</v>
      </c>
      <c r="R54" s="2">
        <v>0</v>
      </c>
      <c r="S54" s="2">
        <v>1</v>
      </c>
      <c r="T54" s="2">
        <v>0</v>
      </c>
      <c r="U54" s="2">
        <v>1</v>
      </c>
      <c r="V54" s="2">
        <v>0</v>
      </c>
      <c r="W54" s="2">
        <v>14</v>
      </c>
      <c r="X54" s="2">
        <v>10</v>
      </c>
      <c r="Y54" s="2">
        <v>1</v>
      </c>
      <c r="Z54" s="2">
        <v>0</v>
      </c>
      <c r="AA54" s="2">
        <v>1</v>
      </c>
      <c r="AB54" s="2">
        <v>0</v>
      </c>
      <c r="AC54" s="2">
        <v>1</v>
      </c>
      <c r="AD54" s="2">
        <v>0</v>
      </c>
      <c r="AE54" s="2">
        <v>1</v>
      </c>
      <c r="AF54" s="3">
        <v>0</v>
      </c>
      <c r="AG54" s="2">
        <f t="shared" si="0"/>
        <v>1</v>
      </c>
      <c r="AH54" s="16">
        <f t="shared" si="1"/>
        <v>1</v>
      </c>
      <c r="AI54" s="2">
        <f t="shared" si="2"/>
        <v>1</v>
      </c>
      <c r="AJ54" s="2">
        <f t="shared" si="3"/>
        <v>59</v>
      </c>
      <c r="AK54" s="2">
        <f t="shared" si="4"/>
        <v>0</v>
      </c>
      <c r="AL54" s="2">
        <v>0</v>
      </c>
      <c r="AM54" s="17">
        <f t="shared" si="5"/>
        <v>1.6666666666666666E-2</v>
      </c>
      <c r="AN54" s="17">
        <f t="shared" si="6"/>
        <v>1.6666666666666666E-2</v>
      </c>
      <c r="AO54" s="16">
        <f t="shared" si="7"/>
        <v>1</v>
      </c>
      <c r="AP54" s="17">
        <f t="shared" si="8"/>
        <v>3.2786885245901641E-2</v>
      </c>
      <c r="AQ54" s="2">
        <f t="shared" si="9"/>
        <v>1</v>
      </c>
      <c r="AR54" s="16">
        <f t="shared" si="10"/>
        <v>1</v>
      </c>
      <c r="AS54" s="2">
        <f t="shared" si="11"/>
        <v>1</v>
      </c>
      <c r="AT54" s="2">
        <f t="shared" si="12"/>
        <v>59</v>
      </c>
      <c r="AU54" s="2">
        <f t="shared" si="13"/>
        <v>0</v>
      </c>
      <c r="AV54" s="2">
        <v>0</v>
      </c>
      <c r="AW54" s="17">
        <f t="shared" si="14"/>
        <v>1.6666666666666666E-2</v>
      </c>
      <c r="AX54" s="17">
        <f t="shared" si="15"/>
        <v>1.6666666666666666E-2</v>
      </c>
      <c r="AY54" s="16">
        <f t="shared" si="16"/>
        <v>1</v>
      </c>
      <c r="AZ54" s="17">
        <f t="shared" si="17"/>
        <v>3.2786885245901641E-2</v>
      </c>
      <c r="BA54" s="2">
        <f t="shared" si="18"/>
        <v>1</v>
      </c>
      <c r="BB54" s="16">
        <f t="shared" si="19"/>
        <v>1</v>
      </c>
      <c r="BC54" s="2">
        <f t="shared" si="20"/>
        <v>1</v>
      </c>
      <c r="BD54" s="2">
        <f t="shared" si="21"/>
        <v>45</v>
      </c>
      <c r="BE54" s="2">
        <f t="shared" si="22"/>
        <v>0</v>
      </c>
      <c r="BF54" s="2">
        <v>0</v>
      </c>
      <c r="BG54" s="17">
        <f t="shared" si="23"/>
        <v>2.1739130434782608E-2</v>
      </c>
      <c r="BH54" s="17">
        <f t="shared" si="24"/>
        <v>2.1739130434782608E-2</v>
      </c>
      <c r="BI54" s="16">
        <f t="shared" si="25"/>
        <v>1</v>
      </c>
      <c r="BJ54" s="17">
        <f t="shared" si="26"/>
        <v>4.2553191489361694E-2</v>
      </c>
      <c r="BK54" s="2">
        <f t="shared" si="27"/>
        <v>1</v>
      </c>
      <c r="BL54" s="16">
        <f t="shared" si="28"/>
        <v>1</v>
      </c>
      <c r="BM54" s="2">
        <f t="shared" si="29"/>
        <v>1</v>
      </c>
      <c r="BN54" s="2">
        <f t="shared" si="30"/>
        <v>45</v>
      </c>
      <c r="BO54" s="2">
        <f t="shared" si="31"/>
        <v>0</v>
      </c>
      <c r="BP54" s="2">
        <v>0</v>
      </c>
      <c r="BQ54" s="17">
        <f t="shared" si="32"/>
        <v>2.1739130434782608E-2</v>
      </c>
      <c r="BR54" s="17">
        <f t="shared" si="33"/>
        <v>2.1739130434782608E-2</v>
      </c>
      <c r="BS54" s="16">
        <f t="shared" si="34"/>
        <v>1</v>
      </c>
      <c r="BT54" s="17">
        <f t="shared" si="35"/>
        <v>4.2553191489361694E-2</v>
      </c>
      <c r="BU54" s="2">
        <f t="shared" si="36"/>
        <v>1</v>
      </c>
      <c r="BV54" s="16">
        <f t="shared" si="37"/>
        <v>1</v>
      </c>
      <c r="BW54" s="2">
        <f t="shared" si="38"/>
        <v>1</v>
      </c>
      <c r="BX54" s="2">
        <f t="shared" si="39"/>
        <v>13</v>
      </c>
      <c r="BY54" s="2">
        <f t="shared" si="40"/>
        <v>0</v>
      </c>
      <c r="BZ54" s="2">
        <v>0</v>
      </c>
      <c r="CA54" s="17">
        <f t="shared" si="41"/>
        <v>7.1428571428571425E-2</v>
      </c>
      <c r="CB54" s="17">
        <f t="shared" si="42"/>
        <v>7.1428571428571425E-2</v>
      </c>
      <c r="CC54" s="16">
        <f t="shared" si="43"/>
        <v>1</v>
      </c>
      <c r="CD54" s="17">
        <f t="shared" si="44"/>
        <v>0.13333333333333333</v>
      </c>
      <c r="CE54" s="2">
        <f t="shared" si="45"/>
        <v>1</v>
      </c>
      <c r="CF54" s="16">
        <f t="shared" si="46"/>
        <v>1</v>
      </c>
      <c r="CG54" s="2">
        <f t="shared" si="47"/>
        <v>1</v>
      </c>
      <c r="CH54" s="2">
        <f t="shared" si="48"/>
        <v>13</v>
      </c>
      <c r="CI54" s="2">
        <f t="shared" si="49"/>
        <v>0</v>
      </c>
      <c r="CJ54" s="2">
        <v>0</v>
      </c>
      <c r="CK54" s="17">
        <f t="shared" si="50"/>
        <v>7.1428571428571425E-2</v>
      </c>
      <c r="CL54" s="17">
        <f t="shared" si="51"/>
        <v>7.1428571428571425E-2</v>
      </c>
      <c r="CM54" s="16">
        <f t="shared" si="52"/>
        <v>1</v>
      </c>
      <c r="CN54" s="17">
        <f t="shared" si="53"/>
        <v>0.13333333333333333</v>
      </c>
      <c r="CO54" s="2">
        <f t="shared" si="54"/>
        <v>1</v>
      </c>
      <c r="CP54" s="16">
        <f t="shared" si="55"/>
        <v>1</v>
      </c>
      <c r="CQ54" s="2">
        <f t="shared" si="56"/>
        <v>1</v>
      </c>
      <c r="CR54" s="2">
        <f t="shared" si="57"/>
        <v>9</v>
      </c>
      <c r="CS54" s="2">
        <f t="shared" si="58"/>
        <v>0</v>
      </c>
      <c r="CT54" s="2">
        <v>0</v>
      </c>
      <c r="CU54" s="17">
        <f t="shared" si="59"/>
        <v>0.1</v>
      </c>
      <c r="CV54" s="17">
        <f t="shared" si="60"/>
        <v>0.1</v>
      </c>
      <c r="CW54" s="16">
        <f t="shared" si="61"/>
        <v>1</v>
      </c>
      <c r="CX54" s="17">
        <f t="shared" si="62"/>
        <v>0.18181818181818182</v>
      </c>
      <c r="CY54" s="2">
        <f t="shared" si="63"/>
        <v>1</v>
      </c>
      <c r="CZ54" s="16">
        <f t="shared" si="64"/>
        <v>1</v>
      </c>
      <c r="DA54" s="2">
        <f t="shared" si="65"/>
        <v>1</v>
      </c>
      <c r="DB54" s="2">
        <f t="shared" si="66"/>
        <v>9</v>
      </c>
      <c r="DC54" s="2">
        <f t="shared" si="67"/>
        <v>0</v>
      </c>
      <c r="DD54" s="2">
        <v>0</v>
      </c>
      <c r="DE54" s="17">
        <f t="shared" si="68"/>
        <v>0.1</v>
      </c>
      <c r="DF54" s="17">
        <f t="shared" si="69"/>
        <v>0.1</v>
      </c>
      <c r="DG54" s="16">
        <f t="shared" si="70"/>
        <v>1</v>
      </c>
      <c r="DH54" s="17">
        <f t="shared" si="71"/>
        <v>0.18181818181818182</v>
      </c>
      <c r="DJ54" t="s">
        <v>7294</v>
      </c>
    </row>
    <row r="55" spans="1:114" x14ac:dyDescent="0.35">
      <c r="A55" s="9">
        <v>2019000592</v>
      </c>
      <c r="B55" s="2" t="s">
        <v>389</v>
      </c>
      <c r="C55" s="2" t="s">
        <v>390</v>
      </c>
      <c r="D55" s="2" t="s">
        <v>391</v>
      </c>
      <c r="E55" s="2" t="s">
        <v>392</v>
      </c>
      <c r="F55" s="2">
        <v>1</v>
      </c>
      <c r="G55" s="2" t="s">
        <v>393</v>
      </c>
      <c r="H55" s="2" t="s">
        <v>394</v>
      </c>
      <c r="I55" s="2" t="s">
        <v>395</v>
      </c>
      <c r="J55" s="3" t="s">
        <v>396</v>
      </c>
      <c r="K55" s="9">
        <v>1</v>
      </c>
      <c r="L55" s="2">
        <v>1</v>
      </c>
      <c r="M55" s="2">
        <v>72</v>
      </c>
      <c r="N55" s="2">
        <v>53</v>
      </c>
      <c r="O55" s="2">
        <v>1</v>
      </c>
      <c r="P55" s="2">
        <v>0</v>
      </c>
      <c r="Q55" s="2">
        <v>1</v>
      </c>
      <c r="R55" s="2">
        <v>0</v>
      </c>
      <c r="S55" s="2">
        <v>1</v>
      </c>
      <c r="T55" s="2">
        <v>0</v>
      </c>
      <c r="U55" s="2">
        <v>1</v>
      </c>
      <c r="V55" s="2">
        <v>0</v>
      </c>
      <c r="W55" s="2">
        <v>17</v>
      </c>
      <c r="X55" s="2">
        <v>12</v>
      </c>
      <c r="Y55" s="2">
        <v>1</v>
      </c>
      <c r="Z55" s="2">
        <v>0</v>
      </c>
      <c r="AA55" s="2">
        <v>1</v>
      </c>
      <c r="AB55" s="2">
        <v>0</v>
      </c>
      <c r="AC55" s="2">
        <v>1</v>
      </c>
      <c r="AD55" s="2">
        <v>0</v>
      </c>
      <c r="AE55" s="2">
        <v>1</v>
      </c>
      <c r="AF55" s="3">
        <v>0</v>
      </c>
      <c r="AG55" s="2">
        <f t="shared" si="0"/>
        <v>1</v>
      </c>
      <c r="AH55" s="16">
        <f t="shared" si="1"/>
        <v>1</v>
      </c>
      <c r="AI55" s="2">
        <f t="shared" si="2"/>
        <v>1</v>
      </c>
      <c r="AJ55" s="2">
        <f t="shared" si="3"/>
        <v>71</v>
      </c>
      <c r="AK55" s="2">
        <f t="shared" si="4"/>
        <v>0</v>
      </c>
      <c r="AL55" s="2">
        <v>0</v>
      </c>
      <c r="AM55" s="17">
        <f t="shared" si="5"/>
        <v>1.3888888888888888E-2</v>
      </c>
      <c r="AN55" s="17">
        <f t="shared" si="6"/>
        <v>1.3888888888888888E-2</v>
      </c>
      <c r="AO55" s="16">
        <f t="shared" si="7"/>
        <v>1</v>
      </c>
      <c r="AP55" s="17">
        <f t="shared" si="8"/>
        <v>2.7397260273972601E-2</v>
      </c>
      <c r="AQ55" s="2">
        <f t="shared" si="9"/>
        <v>1</v>
      </c>
      <c r="AR55" s="16">
        <f t="shared" si="10"/>
        <v>1</v>
      </c>
      <c r="AS55" s="2">
        <f t="shared" si="11"/>
        <v>1</v>
      </c>
      <c r="AT55" s="2">
        <f t="shared" si="12"/>
        <v>71</v>
      </c>
      <c r="AU55" s="2">
        <f t="shared" si="13"/>
        <v>0</v>
      </c>
      <c r="AV55" s="2">
        <v>0</v>
      </c>
      <c r="AW55" s="17">
        <f t="shared" si="14"/>
        <v>1.3888888888888888E-2</v>
      </c>
      <c r="AX55" s="17">
        <f t="shared" si="15"/>
        <v>1.3888888888888888E-2</v>
      </c>
      <c r="AY55" s="16">
        <f t="shared" si="16"/>
        <v>1</v>
      </c>
      <c r="AZ55" s="17">
        <f t="shared" si="17"/>
        <v>2.7397260273972601E-2</v>
      </c>
      <c r="BA55" s="2">
        <f t="shared" si="18"/>
        <v>1</v>
      </c>
      <c r="BB55" s="16">
        <f t="shared" si="19"/>
        <v>1</v>
      </c>
      <c r="BC55" s="2">
        <f t="shared" si="20"/>
        <v>1</v>
      </c>
      <c r="BD55" s="2">
        <f t="shared" si="21"/>
        <v>52</v>
      </c>
      <c r="BE55" s="2">
        <f t="shared" si="22"/>
        <v>0</v>
      </c>
      <c r="BF55" s="2">
        <v>0</v>
      </c>
      <c r="BG55" s="17">
        <f t="shared" si="23"/>
        <v>1.8867924528301886E-2</v>
      </c>
      <c r="BH55" s="17">
        <f t="shared" si="24"/>
        <v>1.8867924528301886E-2</v>
      </c>
      <c r="BI55" s="16">
        <f t="shared" si="25"/>
        <v>1</v>
      </c>
      <c r="BJ55" s="17">
        <f t="shared" si="26"/>
        <v>3.7037037037037035E-2</v>
      </c>
      <c r="BK55" s="2">
        <f t="shared" si="27"/>
        <v>1</v>
      </c>
      <c r="BL55" s="16">
        <f t="shared" si="28"/>
        <v>1</v>
      </c>
      <c r="BM55" s="2">
        <f t="shared" si="29"/>
        <v>1</v>
      </c>
      <c r="BN55" s="2">
        <f t="shared" si="30"/>
        <v>52</v>
      </c>
      <c r="BO55" s="2">
        <f t="shared" si="31"/>
        <v>0</v>
      </c>
      <c r="BP55" s="2">
        <v>0</v>
      </c>
      <c r="BQ55" s="17">
        <f t="shared" si="32"/>
        <v>1.8867924528301886E-2</v>
      </c>
      <c r="BR55" s="17">
        <f t="shared" si="33"/>
        <v>1.8867924528301886E-2</v>
      </c>
      <c r="BS55" s="16">
        <f t="shared" si="34"/>
        <v>1</v>
      </c>
      <c r="BT55" s="17">
        <f t="shared" si="35"/>
        <v>3.7037037037037035E-2</v>
      </c>
      <c r="BU55" s="2">
        <f t="shared" si="36"/>
        <v>1</v>
      </c>
      <c r="BV55" s="16">
        <f t="shared" si="37"/>
        <v>1</v>
      </c>
      <c r="BW55" s="2">
        <f t="shared" si="38"/>
        <v>1</v>
      </c>
      <c r="BX55" s="2">
        <f t="shared" si="39"/>
        <v>16</v>
      </c>
      <c r="BY55" s="2">
        <f t="shared" si="40"/>
        <v>0</v>
      </c>
      <c r="BZ55" s="2">
        <v>0</v>
      </c>
      <c r="CA55" s="17">
        <f t="shared" si="41"/>
        <v>5.8823529411764705E-2</v>
      </c>
      <c r="CB55" s="17">
        <f t="shared" si="42"/>
        <v>5.8823529411764705E-2</v>
      </c>
      <c r="CC55" s="16">
        <f t="shared" si="43"/>
        <v>1</v>
      </c>
      <c r="CD55" s="17">
        <f t="shared" si="44"/>
        <v>0.1111111111111111</v>
      </c>
      <c r="CE55" s="2">
        <f t="shared" si="45"/>
        <v>1</v>
      </c>
      <c r="CF55" s="16">
        <f t="shared" si="46"/>
        <v>1</v>
      </c>
      <c r="CG55" s="2">
        <f t="shared" si="47"/>
        <v>1</v>
      </c>
      <c r="CH55" s="2">
        <f t="shared" si="48"/>
        <v>16</v>
      </c>
      <c r="CI55" s="2">
        <f t="shared" si="49"/>
        <v>0</v>
      </c>
      <c r="CJ55" s="2">
        <v>0</v>
      </c>
      <c r="CK55" s="17">
        <f t="shared" si="50"/>
        <v>5.8823529411764705E-2</v>
      </c>
      <c r="CL55" s="17">
        <f t="shared" si="51"/>
        <v>5.8823529411764705E-2</v>
      </c>
      <c r="CM55" s="16">
        <f t="shared" si="52"/>
        <v>1</v>
      </c>
      <c r="CN55" s="17">
        <f t="shared" si="53"/>
        <v>0.1111111111111111</v>
      </c>
      <c r="CO55" s="2">
        <f t="shared" si="54"/>
        <v>1</v>
      </c>
      <c r="CP55" s="16">
        <f t="shared" si="55"/>
        <v>1</v>
      </c>
      <c r="CQ55" s="2">
        <f t="shared" si="56"/>
        <v>1</v>
      </c>
      <c r="CR55" s="2">
        <f t="shared" si="57"/>
        <v>11</v>
      </c>
      <c r="CS55" s="2">
        <f t="shared" si="58"/>
        <v>0</v>
      </c>
      <c r="CT55" s="2">
        <v>0</v>
      </c>
      <c r="CU55" s="17">
        <f t="shared" si="59"/>
        <v>8.3333333333333329E-2</v>
      </c>
      <c r="CV55" s="17">
        <f t="shared" si="60"/>
        <v>8.3333333333333329E-2</v>
      </c>
      <c r="CW55" s="16">
        <f t="shared" si="61"/>
        <v>1</v>
      </c>
      <c r="CX55" s="17">
        <f t="shared" si="62"/>
        <v>0.15384615384615385</v>
      </c>
      <c r="CY55" s="2">
        <f t="shared" si="63"/>
        <v>1</v>
      </c>
      <c r="CZ55" s="16">
        <f t="shared" si="64"/>
        <v>1</v>
      </c>
      <c r="DA55" s="2">
        <f t="shared" si="65"/>
        <v>1</v>
      </c>
      <c r="DB55" s="2">
        <f t="shared" si="66"/>
        <v>11</v>
      </c>
      <c r="DC55" s="2">
        <f t="shared" si="67"/>
        <v>0</v>
      </c>
      <c r="DD55" s="2">
        <v>0</v>
      </c>
      <c r="DE55" s="17">
        <f t="shared" si="68"/>
        <v>8.3333333333333329E-2</v>
      </c>
      <c r="DF55" s="17">
        <f t="shared" si="69"/>
        <v>8.3333333333333329E-2</v>
      </c>
      <c r="DG55" s="16">
        <f t="shared" si="70"/>
        <v>1</v>
      </c>
      <c r="DH55" s="17">
        <f t="shared" si="71"/>
        <v>0.15384615384615385</v>
      </c>
      <c r="DJ55" t="s">
        <v>7294</v>
      </c>
    </row>
    <row r="56" spans="1:114" x14ac:dyDescent="0.35">
      <c r="A56" s="9">
        <v>2019000609</v>
      </c>
      <c r="B56" s="2" t="s">
        <v>397</v>
      </c>
      <c r="C56" s="2" t="s">
        <v>398</v>
      </c>
      <c r="D56" s="2"/>
      <c r="E56" s="2" t="s">
        <v>399</v>
      </c>
      <c r="F56" s="2">
        <v>1</v>
      </c>
      <c r="G56" s="2" t="s">
        <v>400</v>
      </c>
      <c r="H56" s="2" t="s">
        <v>401</v>
      </c>
      <c r="I56" s="2" t="s">
        <v>402</v>
      </c>
      <c r="J56" s="3" t="s">
        <v>403</v>
      </c>
      <c r="K56" s="9">
        <v>1</v>
      </c>
      <c r="L56" s="2">
        <v>1</v>
      </c>
      <c r="M56" s="2">
        <v>60</v>
      </c>
      <c r="N56" s="2">
        <v>41</v>
      </c>
      <c r="O56" s="2">
        <v>0</v>
      </c>
      <c r="P56" s="2">
        <v>1</v>
      </c>
      <c r="Q56" s="2">
        <v>1</v>
      </c>
      <c r="R56" s="2">
        <v>0</v>
      </c>
      <c r="S56" s="2">
        <v>0</v>
      </c>
      <c r="T56" s="2">
        <v>1</v>
      </c>
      <c r="U56" s="2">
        <v>1</v>
      </c>
      <c r="V56" s="2">
        <v>0</v>
      </c>
      <c r="W56" s="2">
        <v>12</v>
      </c>
      <c r="X56" s="2">
        <v>11</v>
      </c>
      <c r="Y56" s="2">
        <v>0</v>
      </c>
      <c r="Z56" s="2">
        <v>1</v>
      </c>
      <c r="AA56" s="2">
        <v>1</v>
      </c>
      <c r="AB56" s="2">
        <v>0</v>
      </c>
      <c r="AC56" s="2">
        <v>0</v>
      </c>
      <c r="AD56" s="2">
        <v>1</v>
      </c>
      <c r="AE56" s="2">
        <v>1</v>
      </c>
      <c r="AF56" s="3">
        <v>0</v>
      </c>
      <c r="AG56" s="2">
        <f t="shared" si="0"/>
        <v>0</v>
      </c>
      <c r="AH56" s="16">
        <f t="shared" si="1"/>
        <v>0</v>
      </c>
      <c r="AI56" s="2">
        <f t="shared" si="2"/>
        <v>0</v>
      </c>
      <c r="AJ56" s="2">
        <f t="shared" si="3"/>
        <v>60</v>
      </c>
      <c r="AK56" s="2">
        <f t="shared" si="4"/>
        <v>1</v>
      </c>
      <c r="AL56" s="2">
        <v>0</v>
      </c>
      <c r="AM56" s="17">
        <f t="shared" si="5"/>
        <v>0</v>
      </c>
      <c r="AN56" s="17">
        <f t="shared" si="6"/>
        <v>0</v>
      </c>
      <c r="AO56" s="16">
        <f t="shared" si="7"/>
        <v>0</v>
      </c>
      <c r="AP56" s="17">
        <f t="shared" si="8"/>
        <v>0</v>
      </c>
      <c r="AQ56" s="2">
        <f t="shared" si="9"/>
        <v>0</v>
      </c>
      <c r="AR56" s="16">
        <f t="shared" si="10"/>
        <v>0</v>
      </c>
      <c r="AS56" s="2">
        <f t="shared" si="11"/>
        <v>0</v>
      </c>
      <c r="AT56" s="2">
        <f t="shared" si="12"/>
        <v>60</v>
      </c>
      <c r="AU56" s="2">
        <f t="shared" si="13"/>
        <v>1</v>
      </c>
      <c r="AV56" s="2">
        <v>0</v>
      </c>
      <c r="AW56" s="17">
        <f t="shared" si="14"/>
        <v>0</v>
      </c>
      <c r="AX56" s="17">
        <f t="shared" si="15"/>
        <v>0</v>
      </c>
      <c r="AY56" s="16">
        <f t="shared" si="16"/>
        <v>0</v>
      </c>
      <c r="AZ56" s="17">
        <f t="shared" si="17"/>
        <v>0</v>
      </c>
      <c r="BA56" s="2">
        <f t="shared" si="18"/>
        <v>1</v>
      </c>
      <c r="BB56" s="16">
        <f t="shared" si="19"/>
        <v>1</v>
      </c>
      <c r="BC56" s="2">
        <f t="shared" si="20"/>
        <v>1</v>
      </c>
      <c r="BD56" s="2">
        <f t="shared" si="21"/>
        <v>40</v>
      </c>
      <c r="BE56" s="2">
        <f t="shared" si="22"/>
        <v>0</v>
      </c>
      <c r="BF56" s="2">
        <v>0</v>
      </c>
      <c r="BG56" s="17">
        <f t="shared" si="23"/>
        <v>2.4390243902439025E-2</v>
      </c>
      <c r="BH56" s="17">
        <f t="shared" si="24"/>
        <v>2.4390243902439025E-2</v>
      </c>
      <c r="BI56" s="16">
        <f t="shared" si="25"/>
        <v>1</v>
      </c>
      <c r="BJ56" s="17">
        <f t="shared" si="26"/>
        <v>4.7619047619047616E-2</v>
      </c>
      <c r="BK56" s="2">
        <f t="shared" si="27"/>
        <v>1</v>
      </c>
      <c r="BL56" s="16">
        <f t="shared" si="28"/>
        <v>1</v>
      </c>
      <c r="BM56" s="2">
        <f t="shared" si="29"/>
        <v>1</v>
      </c>
      <c r="BN56" s="2">
        <f t="shared" si="30"/>
        <v>40</v>
      </c>
      <c r="BO56" s="2">
        <f t="shared" si="31"/>
        <v>0</v>
      </c>
      <c r="BP56" s="2">
        <v>0</v>
      </c>
      <c r="BQ56" s="17">
        <f t="shared" si="32"/>
        <v>2.4390243902439025E-2</v>
      </c>
      <c r="BR56" s="17">
        <f t="shared" si="33"/>
        <v>2.4390243902439025E-2</v>
      </c>
      <c r="BS56" s="16">
        <f t="shared" si="34"/>
        <v>1</v>
      </c>
      <c r="BT56" s="17">
        <f t="shared" si="35"/>
        <v>4.7619047619047616E-2</v>
      </c>
      <c r="BU56" s="2">
        <f t="shared" si="36"/>
        <v>0</v>
      </c>
      <c r="BV56" s="16">
        <f t="shared" si="37"/>
        <v>0</v>
      </c>
      <c r="BW56" s="2">
        <f t="shared" si="38"/>
        <v>0</v>
      </c>
      <c r="BX56" s="2">
        <f t="shared" si="39"/>
        <v>12</v>
      </c>
      <c r="BY56" s="2">
        <f t="shared" si="40"/>
        <v>1</v>
      </c>
      <c r="BZ56" s="2">
        <v>0</v>
      </c>
      <c r="CA56" s="17">
        <f t="shared" si="41"/>
        <v>0</v>
      </c>
      <c r="CB56" s="17">
        <f t="shared" si="42"/>
        <v>0</v>
      </c>
      <c r="CC56" s="16">
        <f t="shared" si="43"/>
        <v>0</v>
      </c>
      <c r="CD56" s="17">
        <f t="shared" si="44"/>
        <v>0</v>
      </c>
      <c r="CE56" s="2">
        <f t="shared" si="45"/>
        <v>0</v>
      </c>
      <c r="CF56" s="16">
        <f t="shared" si="46"/>
        <v>0</v>
      </c>
      <c r="CG56" s="2">
        <f t="shared" si="47"/>
        <v>0</v>
      </c>
      <c r="CH56" s="2">
        <f t="shared" si="48"/>
        <v>12</v>
      </c>
      <c r="CI56" s="2">
        <f t="shared" si="49"/>
        <v>1</v>
      </c>
      <c r="CJ56" s="2">
        <v>0</v>
      </c>
      <c r="CK56" s="17">
        <f t="shared" si="50"/>
        <v>0</v>
      </c>
      <c r="CL56" s="17">
        <f t="shared" si="51"/>
        <v>0</v>
      </c>
      <c r="CM56" s="16">
        <f t="shared" si="52"/>
        <v>0</v>
      </c>
      <c r="CN56" s="17">
        <f t="shared" si="53"/>
        <v>0</v>
      </c>
      <c r="CO56" s="2">
        <f t="shared" si="54"/>
        <v>1</v>
      </c>
      <c r="CP56" s="16">
        <f t="shared" si="55"/>
        <v>1</v>
      </c>
      <c r="CQ56" s="2">
        <f t="shared" si="56"/>
        <v>1</v>
      </c>
      <c r="CR56" s="2">
        <f t="shared" si="57"/>
        <v>10</v>
      </c>
      <c r="CS56" s="2">
        <f t="shared" si="58"/>
        <v>0</v>
      </c>
      <c r="CT56" s="2">
        <v>0</v>
      </c>
      <c r="CU56" s="17">
        <f t="shared" si="59"/>
        <v>9.0909090909090912E-2</v>
      </c>
      <c r="CV56" s="17">
        <f t="shared" si="60"/>
        <v>9.0909090909090912E-2</v>
      </c>
      <c r="CW56" s="16">
        <f t="shared" si="61"/>
        <v>1</v>
      </c>
      <c r="CX56" s="17">
        <f t="shared" si="62"/>
        <v>0.16666666666666669</v>
      </c>
      <c r="CY56" s="2">
        <f t="shared" si="63"/>
        <v>1</v>
      </c>
      <c r="CZ56" s="16">
        <f t="shared" si="64"/>
        <v>1</v>
      </c>
      <c r="DA56" s="2">
        <f t="shared" si="65"/>
        <v>1</v>
      </c>
      <c r="DB56" s="2">
        <f t="shared" si="66"/>
        <v>10</v>
      </c>
      <c r="DC56" s="2">
        <f t="shared" si="67"/>
        <v>0</v>
      </c>
      <c r="DD56" s="2">
        <v>0</v>
      </c>
      <c r="DE56" s="17">
        <f t="shared" si="68"/>
        <v>9.0909090909090912E-2</v>
      </c>
      <c r="DF56" s="17">
        <f t="shared" si="69"/>
        <v>9.0909090909090912E-2</v>
      </c>
      <c r="DG56" s="16">
        <f t="shared" si="70"/>
        <v>1</v>
      </c>
      <c r="DH56" s="17">
        <f t="shared" si="71"/>
        <v>0.16666666666666669</v>
      </c>
      <c r="DJ56" t="s">
        <v>7294</v>
      </c>
    </row>
    <row r="57" spans="1:114" x14ac:dyDescent="0.35">
      <c r="A57" s="9">
        <v>2019000614</v>
      </c>
      <c r="B57" s="2" t="s">
        <v>88</v>
      </c>
      <c r="C57" s="2" t="s">
        <v>404</v>
      </c>
      <c r="D57" s="2" t="s">
        <v>405</v>
      </c>
      <c r="E57" s="2" t="s">
        <v>406</v>
      </c>
      <c r="F57" s="2">
        <v>1</v>
      </c>
      <c r="G57" s="2" t="s">
        <v>407</v>
      </c>
      <c r="H57" s="2" t="s">
        <v>408</v>
      </c>
      <c r="I57" s="2" t="s">
        <v>409</v>
      </c>
      <c r="J57" s="3" t="s">
        <v>410</v>
      </c>
      <c r="K57" s="9">
        <v>1</v>
      </c>
      <c r="L57" s="2">
        <v>1</v>
      </c>
      <c r="M57" s="2">
        <v>68</v>
      </c>
      <c r="N57" s="2">
        <v>48</v>
      </c>
      <c r="O57" s="2">
        <v>1</v>
      </c>
      <c r="P57" s="2">
        <v>0</v>
      </c>
      <c r="Q57" s="2">
        <v>1</v>
      </c>
      <c r="R57" s="2">
        <v>0</v>
      </c>
      <c r="S57" s="2">
        <v>1</v>
      </c>
      <c r="T57" s="2">
        <v>0</v>
      </c>
      <c r="U57" s="2">
        <v>1</v>
      </c>
      <c r="V57" s="2">
        <v>0</v>
      </c>
      <c r="W57" s="2">
        <v>19</v>
      </c>
      <c r="X57" s="2">
        <v>10</v>
      </c>
      <c r="Y57" s="2">
        <v>1</v>
      </c>
      <c r="Z57" s="2">
        <v>0</v>
      </c>
      <c r="AA57" s="2">
        <v>1</v>
      </c>
      <c r="AB57" s="2">
        <v>0</v>
      </c>
      <c r="AC57" s="2">
        <v>1</v>
      </c>
      <c r="AD57" s="2">
        <v>0</v>
      </c>
      <c r="AE57" s="2">
        <v>1</v>
      </c>
      <c r="AF57" s="3">
        <v>0</v>
      </c>
      <c r="AG57" s="2">
        <f t="shared" si="0"/>
        <v>1</v>
      </c>
      <c r="AH57" s="16">
        <f t="shared" si="1"/>
        <v>1</v>
      </c>
      <c r="AI57" s="2">
        <f t="shared" si="2"/>
        <v>1</v>
      </c>
      <c r="AJ57" s="2">
        <f t="shared" si="3"/>
        <v>67</v>
      </c>
      <c r="AK57" s="2">
        <f t="shared" si="4"/>
        <v>0</v>
      </c>
      <c r="AL57" s="2">
        <v>0</v>
      </c>
      <c r="AM57" s="17">
        <f t="shared" si="5"/>
        <v>1.4705882352941176E-2</v>
      </c>
      <c r="AN57" s="17">
        <f t="shared" si="6"/>
        <v>1.4705882352941176E-2</v>
      </c>
      <c r="AO57" s="16">
        <f t="shared" si="7"/>
        <v>1</v>
      </c>
      <c r="AP57" s="17">
        <f t="shared" si="8"/>
        <v>2.8985507246376812E-2</v>
      </c>
      <c r="AQ57" s="2">
        <f t="shared" si="9"/>
        <v>1</v>
      </c>
      <c r="AR57" s="16">
        <f t="shared" si="10"/>
        <v>1</v>
      </c>
      <c r="AS57" s="2">
        <f t="shared" si="11"/>
        <v>1</v>
      </c>
      <c r="AT57" s="2">
        <f t="shared" si="12"/>
        <v>67</v>
      </c>
      <c r="AU57" s="2">
        <f t="shared" si="13"/>
        <v>0</v>
      </c>
      <c r="AV57" s="2">
        <v>0</v>
      </c>
      <c r="AW57" s="17">
        <f t="shared" si="14"/>
        <v>1.4705882352941176E-2</v>
      </c>
      <c r="AX57" s="17">
        <f t="shared" si="15"/>
        <v>1.4705882352941176E-2</v>
      </c>
      <c r="AY57" s="16">
        <f t="shared" si="16"/>
        <v>1</v>
      </c>
      <c r="AZ57" s="17">
        <f t="shared" si="17"/>
        <v>2.8985507246376812E-2</v>
      </c>
      <c r="BA57" s="2">
        <f t="shared" si="18"/>
        <v>1</v>
      </c>
      <c r="BB57" s="16">
        <f t="shared" si="19"/>
        <v>1</v>
      </c>
      <c r="BC57" s="2">
        <f t="shared" si="20"/>
        <v>1</v>
      </c>
      <c r="BD57" s="2">
        <f t="shared" si="21"/>
        <v>47</v>
      </c>
      <c r="BE57" s="2">
        <f t="shared" si="22"/>
        <v>0</v>
      </c>
      <c r="BF57" s="2">
        <v>0</v>
      </c>
      <c r="BG57" s="17">
        <f t="shared" si="23"/>
        <v>2.0833333333333332E-2</v>
      </c>
      <c r="BH57" s="17">
        <f t="shared" si="24"/>
        <v>2.0833333333333332E-2</v>
      </c>
      <c r="BI57" s="16">
        <f t="shared" si="25"/>
        <v>1</v>
      </c>
      <c r="BJ57" s="17">
        <f t="shared" si="26"/>
        <v>4.0816326530612249E-2</v>
      </c>
      <c r="BK57" s="2">
        <f t="shared" si="27"/>
        <v>1</v>
      </c>
      <c r="BL57" s="16">
        <f t="shared" si="28"/>
        <v>1</v>
      </c>
      <c r="BM57" s="2">
        <f t="shared" si="29"/>
        <v>1</v>
      </c>
      <c r="BN57" s="2">
        <f t="shared" si="30"/>
        <v>47</v>
      </c>
      <c r="BO57" s="2">
        <f t="shared" si="31"/>
        <v>0</v>
      </c>
      <c r="BP57" s="2">
        <v>0</v>
      </c>
      <c r="BQ57" s="17">
        <f t="shared" si="32"/>
        <v>2.0833333333333332E-2</v>
      </c>
      <c r="BR57" s="17">
        <f t="shared" si="33"/>
        <v>2.0833333333333332E-2</v>
      </c>
      <c r="BS57" s="16">
        <f t="shared" si="34"/>
        <v>1</v>
      </c>
      <c r="BT57" s="17">
        <f t="shared" si="35"/>
        <v>4.0816326530612249E-2</v>
      </c>
      <c r="BU57" s="2">
        <f t="shared" si="36"/>
        <v>1</v>
      </c>
      <c r="BV57" s="16">
        <f t="shared" si="37"/>
        <v>1</v>
      </c>
      <c r="BW57" s="2">
        <f t="shared" si="38"/>
        <v>1</v>
      </c>
      <c r="BX57" s="2">
        <f t="shared" si="39"/>
        <v>18</v>
      </c>
      <c r="BY57" s="2">
        <f t="shared" si="40"/>
        <v>0</v>
      </c>
      <c r="BZ57" s="2">
        <v>0</v>
      </c>
      <c r="CA57" s="17">
        <f t="shared" si="41"/>
        <v>5.2631578947368418E-2</v>
      </c>
      <c r="CB57" s="17">
        <f t="shared" si="42"/>
        <v>5.2631578947368418E-2</v>
      </c>
      <c r="CC57" s="16">
        <f t="shared" si="43"/>
        <v>1</v>
      </c>
      <c r="CD57" s="17">
        <f t="shared" si="44"/>
        <v>0.1</v>
      </c>
      <c r="CE57" s="2">
        <f t="shared" si="45"/>
        <v>1</v>
      </c>
      <c r="CF57" s="16">
        <f t="shared" si="46"/>
        <v>1</v>
      </c>
      <c r="CG57" s="2">
        <f t="shared" si="47"/>
        <v>1</v>
      </c>
      <c r="CH57" s="2">
        <f t="shared" si="48"/>
        <v>18</v>
      </c>
      <c r="CI57" s="2">
        <f t="shared" si="49"/>
        <v>0</v>
      </c>
      <c r="CJ57" s="2">
        <v>0</v>
      </c>
      <c r="CK57" s="17">
        <f t="shared" si="50"/>
        <v>5.2631578947368418E-2</v>
      </c>
      <c r="CL57" s="17">
        <f t="shared" si="51"/>
        <v>5.2631578947368418E-2</v>
      </c>
      <c r="CM57" s="16">
        <f t="shared" si="52"/>
        <v>1</v>
      </c>
      <c r="CN57" s="17">
        <f t="shared" si="53"/>
        <v>0.1</v>
      </c>
      <c r="CO57" s="2">
        <f t="shared" si="54"/>
        <v>1</v>
      </c>
      <c r="CP57" s="16">
        <f t="shared" si="55"/>
        <v>1</v>
      </c>
      <c r="CQ57" s="2">
        <f t="shared" si="56"/>
        <v>1</v>
      </c>
      <c r="CR57" s="2">
        <f t="shared" si="57"/>
        <v>9</v>
      </c>
      <c r="CS57" s="2">
        <f t="shared" si="58"/>
        <v>0</v>
      </c>
      <c r="CT57" s="2">
        <v>0</v>
      </c>
      <c r="CU57" s="17">
        <f t="shared" si="59"/>
        <v>0.1</v>
      </c>
      <c r="CV57" s="17">
        <f t="shared" si="60"/>
        <v>0.1</v>
      </c>
      <c r="CW57" s="16">
        <f t="shared" si="61"/>
        <v>1</v>
      </c>
      <c r="CX57" s="17">
        <f t="shared" si="62"/>
        <v>0.18181818181818182</v>
      </c>
      <c r="CY57" s="2">
        <f t="shared" si="63"/>
        <v>1</v>
      </c>
      <c r="CZ57" s="16">
        <f t="shared" si="64"/>
        <v>1</v>
      </c>
      <c r="DA57" s="2">
        <f t="shared" si="65"/>
        <v>1</v>
      </c>
      <c r="DB57" s="2">
        <f t="shared" si="66"/>
        <v>9</v>
      </c>
      <c r="DC57" s="2">
        <f t="shared" si="67"/>
        <v>0</v>
      </c>
      <c r="DD57" s="2">
        <v>0</v>
      </c>
      <c r="DE57" s="17">
        <f t="shared" si="68"/>
        <v>0.1</v>
      </c>
      <c r="DF57" s="17">
        <f t="shared" si="69"/>
        <v>0.1</v>
      </c>
      <c r="DG57" s="16">
        <f t="shared" si="70"/>
        <v>1</v>
      </c>
      <c r="DH57" s="17">
        <f t="shared" si="71"/>
        <v>0.18181818181818182</v>
      </c>
      <c r="DJ57" t="s">
        <v>7294</v>
      </c>
    </row>
    <row r="58" spans="1:114" x14ac:dyDescent="0.35">
      <c r="A58" s="9">
        <v>2019000621</v>
      </c>
      <c r="B58" s="2" t="s">
        <v>411</v>
      </c>
      <c r="C58" s="2" t="s">
        <v>412</v>
      </c>
      <c r="D58" s="2" t="s">
        <v>413</v>
      </c>
      <c r="E58" s="2" t="s">
        <v>414</v>
      </c>
      <c r="F58" s="2">
        <v>1</v>
      </c>
      <c r="G58" s="2" t="s">
        <v>415</v>
      </c>
      <c r="H58" s="2" t="s">
        <v>416</v>
      </c>
      <c r="I58" s="2" t="s">
        <v>417</v>
      </c>
      <c r="J58" s="3" t="s">
        <v>418</v>
      </c>
      <c r="K58" s="9">
        <v>4</v>
      </c>
      <c r="L58" s="2">
        <v>2</v>
      </c>
      <c r="M58" s="2">
        <v>58</v>
      </c>
      <c r="N58" s="2">
        <v>39</v>
      </c>
      <c r="O58" s="2">
        <v>0</v>
      </c>
      <c r="P58" s="2">
        <v>1</v>
      </c>
      <c r="Q58" s="2">
        <v>1</v>
      </c>
      <c r="R58" s="2">
        <v>0</v>
      </c>
      <c r="S58" s="2">
        <v>0</v>
      </c>
      <c r="T58" s="2">
        <v>4</v>
      </c>
      <c r="U58" s="2">
        <v>1</v>
      </c>
      <c r="V58" s="2">
        <v>1</v>
      </c>
      <c r="W58" s="2">
        <v>14</v>
      </c>
      <c r="X58" s="2">
        <v>9</v>
      </c>
      <c r="Y58" s="2">
        <v>0</v>
      </c>
      <c r="Z58" s="2">
        <v>1</v>
      </c>
      <c r="AA58" s="2">
        <v>0</v>
      </c>
      <c r="AB58" s="2">
        <v>1</v>
      </c>
      <c r="AC58" s="2">
        <v>0</v>
      </c>
      <c r="AD58" s="2">
        <v>4</v>
      </c>
      <c r="AE58" s="2">
        <v>0</v>
      </c>
      <c r="AF58" s="3">
        <v>2</v>
      </c>
      <c r="AG58" s="2">
        <f t="shared" si="0"/>
        <v>0</v>
      </c>
      <c r="AH58" s="16">
        <f t="shared" si="1"/>
        <v>0</v>
      </c>
      <c r="AI58" s="2">
        <f t="shared" si="2"/>
        <v>0</v>
      </c>
      <c r="AJ58" s="2">
        <f t="shared" si="3"/>
        <v>58</v>
      </c>
      <c r="AK58" s="2">
        <f t="shared" si="4"/>
        <v>1</v>
      </c>
      <c r="AL58" s="2">
        <v>0</v>
      </c>
      <c r="AM58" s="17">
        <f t="shared" si="5"/>
        <v>0</v>
      </c>
      <c r="AN58" s="17">
        <f t="shared" si="6"/>
        <v>0</v>
      </c>
      <c r="AO58" s="16">
        <f t="shared" si="7"/>
        <v>0</v>
      </c>
      <c r="AP58" s="17">
        <f t="shared" si="8"/>
        <v>0</v>
      </c>
      <c r="AQ58" s="2">
        <f t="shared" si="9"/>
        <v>0</v>
      </c>
      <c r="AR58" s="16">
        <f t="shared" si="10"/>
        <v>0</v>
      </c>
      <c r="AS58" s="2">
        <f t="shared" si="11"/>
        <v>0</v>
      </c>
      <c r="AT58" s="2">
        <f t="shared" si="12"/>
        <v>58</v>
      </c>
      <c r="AU58" s="2">
        <f t="shared" si="13"/>
        <v>4</v>
      </c>
      <c r="AV58" s="2">
        <v>0</v>
      </c>
      <c r="AW58" s="17">
        <f t="shared" si="14"/>
        <v>0</v>
      </c>
      <c r="AX58" s="17">
        <f t="shared" si="15"/>
        <v>0</v>
      </c>
      <c r="AY58" s="16">
        <f t="shared" si="16"/>
        <v>0</v>
      </c>
      <c r="AZ58" s="17">
        <f t="shared" si="17"/>
        <v>0</v>
      </c>
      <c r="BA58" s="2">
        <f t="shared" si="18"/>
        <v>1</v>
      </c>
      <c r="BB58" s="16">
        <f t="shared" si="19"/>
        <v>1</v>
      </c>
      <c r="BC58" s="2">
        <f t="shared" si="20"/>
        <v>1</v>
      </c>
      <c r="BD58" s="2">
        <f t="shared" si="21"/>
        <v>38</v>
      </c>
      <c r="BE58" s="2">
        <f t="shared" si="22"/>
        <v>0</v>
      </c>
      <c r="BF58" s="2">
        <v>0</v>
      </c>
      <c r="BG58" s="17">
        <f t="shared" si="23"/>
        <v>2.564102564102564E-2</v>
      </c>
      <c r="BH58" s="17">
        <f t="shared" si="24"/>
        <v>2.564102564102564E-2</v>
      </c>
      <c r="BI58" s="16">
        <f t="shared" si="25"/>
        <v>1</v>
      </c>
      <c r="BJ58" s="17">
        <f t="shared" si="26"/>
        <v>0.05</v>
      </c>
      <c r="BK58" s="2">
        <f t="shared" si="27"/>
        <v>1</v>
      </c>
      <c r="BL58" s="16">
        <f t="shared" si="28"/>
        <v>0.5</v>
      </c>
      <c r="BM58" s="2">
        <f t="shared" si="29"/>
        <v>1</v>
      </c>
      <c r="BN58" s="2">
        <f t="shared" si="30"/>
        <v>38</v>
      </c>
      <c r="BO58" s="2">
        <f t="shared" si="31"/>
        <v>1</v>
      </c>
      <c r="BP58" s="2">
        <v>0</v>
      </c>
      <c r="BQ58" s="17">
        <f t="shared" si="32"/>
        <v>2.5000000000000001E-2</v>
      </c>
      <c r="BR58" s="17">
        <f t="shared" si="33"/>
        <v>2.564102564102564E-2</v>
      </c>
      <c r="BS58" s="16">
        <f t="shared" si="34"/>
        <v>0.5</v>
      </c>
      <c r="BT58" s="17">
        <f t="shared" si="35"/>
        <v>4.8780487804878044E-2</v>
      </c>
      <c r="BU58" s="2">
        <f t="shared" si="36"/>
        <v>0</v>
      </c>
      <c r="BV58" s="16">
        <f t="shared" si="37"/>
        <v>0</v>
      </c>
      <c r="BW58" s="2">
        <f t="shared" si="38"/>
        <v>0</v>
      </c>
      <c r="BX58" s="2">
        <f t="shared" si="39"/>
        <v>14</v>
      </c>
      <c r="BY58" s="2">
        <f t="shared" si="40"/>
        <v>1</v>
      </c>
      <c r="BZ58" s="2">
        <v>0</v>
      </c>
      <c r="CA58" s="17">
        <f t="shared" si="41"/>
        <v>0</v>
      </c>
      <c r="CB58" s="17">
        <f t="shared" si="42"/>
        <v>0</v>
      </c>
      <c r="CC58" s="16">
        <f t="shared" si="43"/>
        <v>0</v>
      </c>
      <c r="CD58" s="17">
        <f t="shared" si="44"/>
        <v>0</v>
      </c>
      <c r="CE58" s="2">
        <f t="shared" si="45"/>
        <v>0</v>
      </c>
      <c r="CF58" s="16">
        <f t="shared" si="46"/>
        <v>0</v>
      </c>
      <c r="CG58" s="2">
        <f t="shared" si="47"/>
        <v>0</v>
      </c>
      <c r="CH58" s="2">
        <f t="shared" si="48"/>
        <v>14</v>
      </c>
      <c r="CI58" s="2">
        <f t="shared" si="49"/>
        <v>4</v>
      </c>
      <c r="CJ58" s="2">
        <v>0</v>
      </c>
      <c r="CK58" s="17">
        <f t="shared" si="50"/>
        <v>0</v>
      </c>
      <c r="CL58" s="17">
        <f t="shared" si="51"/>
        <v>0</v>
      </c>
      <c r="CM58" s="16">
        <f t="shared" si="52"/>
        <v>0</v>
      </c>
      <c r="CN58" s="17">
        <f t="shared" si="53"/>
        <v>0</v>
      </c>
      <c r="CO58" s="2">
        <f t="shared" si="54"/>
        <v>0</v>
      </c>
      <c r="CP58" s="16">
        <f t="shared" si="55"/>
        <v>0</v>
      </c>
      <c r="CQ58" s="2">
        <f t="shared" si="56"/>
        <v>0</v>
      </c>
      <c r="CR58" s="2">
        <f t="shared" si="57"/>
        <v>9</v>
      </c>
      <c r="CS58" s="2">
        <f t="shared" si="58"/>
        <v>1</v>
      </c>
      <c r="CT58" s="2">
        <v>0</v>
      </c>
      <c r="CU58" s="17">
        <f t="shared" si="59"/>
        <v>0</v>
      </c>
      <c r="CV58" s="17">
        <f t="shared" si="60"/>
        <v>0</v>
      </c>
      <c r="CW58" s="16">
        <f t="shared" si="61"/>
        <v>0</v>
      </c>
      <c r="CX58" s="17">
        <f t="shared" si="62"/>
        <v>0</v>
      </c>
      <c r="CY58" s="2">
        <f t="shared" si="63"/>
        <v>0</v>
      </c>
      <c r="CZ58" s="16">
        <f t="shared" si="64"/>
        <v>0</v>
      </c>
      <c r="DA58" s="2">
        <f t="shared" si="65"/>
        <v>0</v>
      </c>
      <c r="DB58" s="2">
        <f t="shared" si="66"/>
        <v>9</v>
      </c>
      <c r="DC58" s="2">
        <f t="shared" si="67"/>
        <v>2</v>
      </c>
      <c r="DD58" s="2">
        <v>0</v>
      </c>
      <c r="DE58" s="17">
        <f t="shared" si="68"/>
        <v>0</v>
      </c>
      <c r="DF58" s="17">
        <f t="shared" si="69"/>
        <v>0</v>
      </c>
      <c r="DG58" s="16">
        <f t="shared" si="70"/>
        <v>0</v>
      </c>
      <c r="DH58" s="17">
        <f t="shared" si="71"/>
        <v>0</v>
      </c>
      <c r="DJ58" t="s">
        <v>7294</v>
      </c>
    </row>
    <row r="59" spans="1:114" x14ac:dyDescent="0.35">
      <c r="A59" s="9">
        <v>2019000626</v>
      </c>
      <c r="B59" s="2" t="s">
        <v>419</v>
      </c>
      <c r="C59" s="2" t="s">
        <v>420</v>
      </c>
      <c r="D59" s="2" t="s">
        <v>421</v>
      </c>
      <c r="E59" s="2" t="s">
        <v>422</v>
      </c>
      <c r="F59" s="2">
        <v>1</v>
      </c>
      <c r="G59" s="2" t="s">
        <v>423</v>
      </c>
      <c r="H59" s="2" t="s">
        <v>424</v>
      </c>
      <c r="I59" s="2" t="s">
        <v>425</v>
      </c>
      <c r="J59" s="3" t="s">
        <v>426</v>
      </c>
      <c r="K59" s="9">
        <v>1</v>
      </c>
      <c r="L59" s="2">
        <v>1</v>
      </c>
      <c r="M59" s="2">
        <v>82</v>
      </c>
      <c r="N59" s="2">
        <v>59</v>
      </c>
      <c r="O59" s="2">
        <v>1</v>
      </c>
      <c r="P59" s="2">
        <v>0</v>
      </c>
      <c r="Q59" s="2">
        <v>1</v>
      </c>
      <c r="R59" s="2">
        <v>0</v>
      </c>
      <c r="S59" s="2">
        <v>1</v>
      </c>
      <c r="T59" s="2">
        <v>0</v>
      </c>
      <c r="U59" s="2">
        <v>1</v>
      </c>
      <c r="V59" s="2">
        <v>0</v>
      </c>
      <c r="W59" s="2">
        <v>20</v>
      </c>
      <c r="X59" s="2">
        <v>16</v>
      </c>
      <c r="Y59" s="2">
        <v>1</v>
      </c>
      <c r="Z59" s="2">
        <v>0</v>
      </c>
      <c r="AA59" s="2">
        <v>1</v>
      </c>
      <c r="AB59" s="2">
        <v>0</v>
      </c>
      <c r="AC59" s="2">
        <v>1</v>
      </c>
      <c r="AD59" s="2">
        <v>0</v>
      </c>
      <c r="AE59" s="2">
        <v>1</v>
      </c>
      <c r="AF59" s="3">
        <v>0</v>
      </c>
      <c r="AG59" s="2">
        <f t="shared" si="0"/>
        <v>1</v>
      </c>
      <c r="AH59" s="16">
        <f t="shared" si="1"/>
        <v>1</v>
      </c>
      <c r="AI59" s="2">
        <f t="shared" si="2"/>
        <v>1</v>
      </c>
      <c r="AJ59" s="2">
        <f t="shared" si="3"/>
        <v>81</v>
      </c>
      <c r="AK59" s="2">
        <f t="shared" si="4"/>
        <v>0</v>
      </c>
      <c r="AL59" s="2">
        <v>0</v>
      </c>
      <c r="AM59" s="17">
        <f t="shared" si="5"/>
        <v>1.2195121951219513E-2</v>
      </c>
      <c r="AN59" s="17">
        <f t="shared" si="6"/>
        <v>1.2195121951219513E-2</v>
      </c>
      <c r="AO59" s="16">
        <f t="shared" si="7"/>
        <v>1</v>
      </c>
      <c r="AP59" s="17">
        <f t="shared" si="8"/>
        <v>2.4096385542168676E-2</v>
      </c>
      <c r="AQ59" s="2">
        <f t="shared" si="9"/>
        <v>1</v>
      </c>
      <c r="AR59" s="16">
        <f t="shared" si="10"/>
        <v>1</v>
      </c>
      <c r="AS59" s="2">
        <f t="shared" si="11"/>
        <v>1</v>
      </c>
      <c r="AT59" s="2">
        <f t="shared" si="12"/>
        <v>81</v>
      </c>
      <c r="AU59" s="2">
        <f t="shared" si="13"/>
        <v>0</v>
      </c>
      <c r="AV59" s="2">
        <v>0</v>
      </c>
      <c r="AW59" s="17">
        <f t="shared" si="14"/>
        <v>1.2195121951219513E-2</v>
      </c>
      <c r="AX59" s="17">
        <f t="shared" si="15"/>
        <v>1.2195121951219513E-2</v>
      </c>
      <c r="AY59" s="16">
        <f t="shared" si="16"/>
        <v>1</v>
      </c>
      <c r="AZ59" s="17">
        <f t="shared" si="17"/>
        <v>2.4096385542168676E-2</v>
      </c>
      <c r="BA59" s="2">
        <f t="shared" si="18"/>
        <v>1</v>
      </c>
      <c r="BB59" s="16">
        <f t="shared" si="19"/>
        <v>1</v>
      </c>
      <c r="BC59" s="2">
        <f t="shared" si="20"/>
        <v>1</v>
      </c>
      <c r="BD59" s="2">
        <f t="shared" si="21"/>
        <v>58</v>
      </c>
      <c r="BE59" s="2">
        <f t="shared" si="22"/>
        <v>0</v>
      </c>
      <c r="BF59" s="2">
        <v>0</v>
      </c>
      <c r="BG59" s="17">
        <f t="shared" si="23"/>
        <v>1.6949152542372881E-2</v>
      </c>
      <c r="BH59" s="17">
        <f t="shared" si="24"/>
        <v>1.6949152542372881E-2</v>
      </c>
      <c r="BI59" s="16">
        <f t="shared" si="25"/>
        <v>1</v>
      </c>
      <c r="BJ59" s="17">
        <f t="shared" si="26"/>
        <v>3.3333333333333333E-2</v>
      </c>
      <c r="BK59" s="2">
        <f t="shared" si="27"/>
        <v>1</v>
      </c>
      <c r="BL59" s="16">
        <f t="shared" si="28"/>
        <v>1</v>
      </c>
      <c r="BM59" s="2">
        <f t="shared" si="29"/>
        <v>1</v>
      </c>
      <c r="BN59" s="2">
        <f t="shared" si="30"/>
        <v>58</v>
      </c>
      <c r="BO59" s="2">
        <f t="shared" si="31"/>
        <v>0</v>
      </c>
      <c r="BP59" s="2">
        <v>0</v>
      </c>
      <c r="BQ59" s="17">
        <f t="shared" si="32"/>
        <v>1.6949152542372881E-2</v>
      </c>
      <c r="BR59" s="17">
        <f t="shared" si="33"/>
        <v>1.6949152542372881E-2</v>
      </c>
      <c r="BS59" s="16">
        <f t="shared" si="34"/>
        <v>1</v>
      </c>
      <c r="BT59" s="17">
        <f t="shared" si="35"/>
        <v>3.3333333333333333E-2</v>
      </c>
      <c r="BU59" s="2">
        <f t="shared" si="36"/>
        <v>1</v>
      </c>
      <c r="BV59" s="16">
        <f t="shared" si="37"/>
        <v>1</v>
      </c>
      <c r="BW59" s="2">
        <f t="shared" si="38"/>
        <v>1</v>
      </c>
      <c r="BX59" s="2">
        <f t="shared" si="39"/>
        <v>19</v>
      </c>
      <c r="BY59" s="2">
        <f t="shared" si="40"/>
        <v>0</v>
      </c>
      <c r="BZ59" s="2">
        <v>0</v>
      </c>
      <c r="CA59" s="17">
        <f t="shared" si="41"/>
        <v>0.05</v>
      </c>
      <c r="CB59" s="17">
        <f t="shared" si="42"/>
        <v>0.05</v>
      </c>
      <c r="CC59" s="16">
        <f t="shared" si="43"/>
        <v>1</v>
      </c>
      <c r="CD59" s="17">
        <f t="shared" si="44"/>
        <v>9.5238095238095233E-2</v>
      </c>
      <c r="CE59" s="2">
        <f t="shared" si="45"/>
        <v>1</v>
      </c>
      <c r="CF59" s="16">
        <f t="shared" si="46"/>
        <v>1</v>
      </c>
      <c r="CG59" s="2">
        <f t="shared" si="47"/>
        <v>1</v>
      </c>
      <c r="CH59" s="2">
        <f t="shared" si="48"/>
        <v>19</v>
      </c>
      <c r="CI59" s="2">
        <f t="shared" si="49"/>
        <v>0</v>
      </c>
      <c r="CJ59" s="2">
        <v>0</v>
      </c>
      <c r="CK59" s="17">
        <f t="shared" si="50"/>
        <v>0.05</v>
      </c>
      <c r="CL59" s="17">
        <f t="shared" si="51"/>
        <v>0.05</v>
      </c>
      <c r="CM59" s="16">
        <f t="shared" si="52"/>
        <v>1</v>
      </c>
      <c r="CN59" s="17">
        <f t="shared" si="53"/>
        <v>9.5238095238095233E-2</v>
      </c>
      <c r="CO59" s="2">
        <f t="shared" si="54"/>
        <v>1</v>
      </c>
      <c r="CP59" s="16">
        <f t="shared" si="55"/>
        <v>1</v>
      </c>
      <c r="CQ59" s="2">
        <f t="shared" si="56"/>
        <v>1</v>
      </c>
      <c r="CR59" s="2">
        <f t="shared" si="57"/>
        <v>15</v>
      </c>
      <c r="CS59" s="2">
        <f t="shared" si="58"/>
        <v>0</v>
      </c>
      <c r="CT59" s="2">
        <v>0</v>
      </c>
      <c r="CU59" s="17">
        <f t="shared" si="59"/>
        <v>6.25E-2</v>
      </c>
      <c r="CV59" s="17">
        <f t="shared" si="60"/>
        <v>6.25E-2</v>
      </c>
      <c r="CW59" s="16">
        <f t="shared" si="61"/>
        <v>1</v>
      </c>
      <c r="CX59" s="17">
        <f t="shared" si="62"/>
        <v>0.11764705882352941</v>
      </c>
      <c r="CY59" s="2">
        <f t="shared" si="63"/>
        <v>1</v>
      </c>
      <c r="CZ59" s="16">
        <f t="shared" si="64"/>
        <v>1</v>
      </c>
      <c r="DA59" s="2">
        <f t="shared" si="65"/>
        <v>1</v>
      </c>
      <c r="DB59" s="2">
        <f t="shared" si="66"/>
        <v>15</v>
      </c>
      <c r="DC59" s="2">
        <f t="shared" si="67"/>
        <v>0</v>
      </c>
      <c r="DD59" s="2">
        <v>0</v>
      </c>
      <c r="DE59" s="17">
        <f t="shared" si="68"/>
        <v>6.25E-2</v>
      </c>
      <c r="DF59" s="17">
        <f t="shared" si="69"/>
        <v>6.25E-2</v>
      </c>
      <c r="DG59" s="16">
        <f t="shared" si="70"/>
        <v>1</v>
      </c>
      <c r="DH59" s="17">
        <f t="shared" si="71"/>
        <v>0.11764705882352941</v>
      </c>
      <c r="DJ59" t="s">
        <v>7294</v>
      </c>
    </row>
    <row r="60" spans="1:114" x14ac:dyDescent="0.35">
      <c r="A60" s="9">
        <v>2019000629</v>
      </c>
      <c r="B60" s="2" t="s">
        <v>427</v>
      </c>
      <c r="C60" s="2" t="s">
        <v>428</v>
      </c>
      <c r="D60" s="2"/>
      <c r="E60" s="2" t="s">
        <v>429</v>
      </c>
      <c r="F60" s="2">
        <v>1</v>
      </c>
      <c r="G60" s="2" t="s">
        <v>430</v>
      </c>
      <c r="H60" s="2" t="s">
        <v>431</v>
      </c>
      <c r="I60" s="2" t="s">
        <v>432</v>
      </c>
      <c r="J60" s="3" t="s">
        <v>433</v>
      </c>
      <c r="K60" s="9">
        <v>1</v>
      </c>
      <c r="L60" s="2">
        <v>1</v>
      </c>
      <c r="M60" s="2">
        <v>76</v>
      </c>
      <c r="N60" s="2">
        <v>53</v>
      </c>
      <c r="O60" s="2">
        <v>0</v>
      </c>
      <c r="P60" s="2">
        <v>1</v>
      </c>
      <c r="Q60" s="2">
        <v>0</v>
      </c>
      <c r="R60" s="2">
        <v>1</v>
      </c>
      <c r="S60" s="2">
        <v>0</v>
      </c>
      <c r="T60" s="2">
        <v>1</v>
      </c>
      <c r="U60" s="2">
        <v>0</v>
      </c>
      <c r="V60" s="2">
        <v>1</v>
      </c>
      <c r="W60" s="2">
        <v>18</v>
      </c>
      <c r="X60" s="2">
        <v>12</v>
      </c>
      <c r="Y60" s="2">
        <v>0</v>
      </c>
      <c r="Z60" s="2">
        <v>1</v>
      </c>
      <c r="AA60" s="2">
        <v>0</v>
      </c>
      <c r="AB60" s="2">
        <v>1</v>
      </c>
      <c r="AC60" s="2">
        <v>0</v>
      </c>
      <c r="AD60" s="2">
        <v>1</v>
      </c>
      <c r="AE60" s="2">
        <v>0</v>
      </c>
      <c r="AF60" s="3">
        <v>1</v>
      </c>
      <c r="AG60" s="2">
        <f t="shared" si="0"/>
        <v>0</v>
      </c>
      <c r="AH60" s="16">
        <f t="shared" si="1"/>
        <v>0</v>
      </c>
      <c r="AI60" s="2">
        <f t="shared" si="2"/>
        <v>0</v>
      </c>
      <c r="AJ60" s="2">
        <f t="shared" si="3"/>
        <v>76</v>
      </c>
      <c r="AK60" s="2">
        <f t="shared" si="4"/>
        <v>1</v>
      </c>
      <c r="AL60" s="2">
        <v>0</v>
      </c>
      <c r="AM60" s="17">
        <f t="shared" si="5"/>
        <v>0</v>
      </c>
      <c r="AN60" s="17">
        <f t="shared" si="6"/>
        <v>0</v>
      </c>
      <c r="AO60" s="16">
        <f t="shared" si="7"/>
        <v>0</v>
      </c>
      <c r="AP60" s="17">
        <f t="shared" si="8"/>
        <v>0</v>
      </c>
      <c r="AQ60" s="2">
        <f t="shared" si="9"/>
        <v>0</v>
      </c>
      <c r="AR60" s="16">
        <f t="shared" si="10"/>
        <v>0</v>
      </c>
      <c r="AS60" s="2">
        <f t="shared" si="11"/>
        <v>0</v>
      </c>
      <c r="AT60" s="2">
        <f t="shared" si="12"/>
        <v>76</v>
      </c>
      <c r="AU60" s="2">
        <f t="shared" si="13"/>
        <v>1</v>
      </c>
      <c r="AV60" s="2">
        <v>0</v>
      </c>
      <c r="AW60" s="17">
        <f t="shared" si="14"/>
        <v>0</v>
      </c>
      <c r="AX60" s="17">
        <f t="shared" si="15"/>
        <v>0</v>
      </c>
      <c r="AY60" s="16">
        <f t="shared" si="16"/>
        <v>0</v>
      </c>
      <c r="AZ60" s="17">
        <f t="shared" si="17"/>
        <v>0</v>
      </c>
      <c r="BA60" s="2">
        <f t="shared" si="18"/>
        <v>0</v>
      </c>
      <c r="BB60" s="16">
        <f t="shared" si="19"/>
        <v>0</v>
      </c>
      <c r="BC60" s="2">
        <f t="shared" si="20"/>
        <v>0</v>
      </c>
      <c r="BD60" s="2">
        <f t="shared" si="21"/>
        <v>53</v>
      </c>
      <c r="BE60" s="2">
        <f t="shared" si="22"/>
        <v>1</v>
      </c>
      <c r="BF60" s="2">
        <v>0</v>
      </c>
      <c r="BG60" s="17">
        <f t="shared" si="23"/>
        <v>0</v>
      </c>
      <c r="BH60" s="17">
        <f t="shared" si="24"/>
        <v>0</v>
      </c>
      <c r="BI60" s="16">
        <f t="shared" si="25"/>
        <v>0</v>
      </c>
      <c r="BJ60" s="17">
        <f t="shared" si="26"/>
        <v>0</v>
      </c>
      <c r="BK60" s="2">
        <f t="shared" si="27"/>
        <v>0</v>
      </c>
      <c r="BL60" s="16">
        <f t="shared" si="28"/>
        <v>0</v>
      </c>
      <c r="BM60" s="2">
        <f t="shared" si="29"/>
        <v>0</v>
      </c>
      <c r="BN60" s="2">
        <f t="shared" si="30"/>
        <v>53</v>
      </c>
      <c r="BO60" s="2">
        <f t="shared" si="31"/>
        <v>1</v>
      </c>
      <c r="BP60" s="2">
        <v>0</v>
      </c>
      <c r="BQ60" s="17">
        <f t="shared" si="32"/>
        <v>0</v>
      </c>
      <c r="BR60" s="17">
        <f t="shared" si="33"/>
        <v>0</v>
      </c>
      <c r="BS60" s="16">
        <f t="shared" si="34"/>
        <v>0</v>
      </c>
      <c r="BT60" s="17">
        <f t="shared" si="35"/>
        <v>0</v>
      </c>
      <c r="BU60" s="2">
        <f t="shared" si="36"/>
        <v>0</v>
      </c>
      <c r="BV60" s="16">
        <f t="shared" si="37"/>
        <v>0</v>
      </c>
      <c r="BW60" s="2">
        <f t="shared" si="38"/>
        <v>0</v>
      </c>
      <c r="BX60" s="2">
        <f t="shared" si="39"/>
        <v>18</v>
      </c>
      <c r="BY60" s="2">
        <f t="shared" si="40"/>
        <v>1</v>
      </c>
      <c r="BZ60" s="2">
        <v>0</v>
      </c>
      <c r="CA60" s="17">
        <f t="shared" si="41"/>
        <v>0</v>
      </c>
      <c r="CB60" s="17">
        <f t="shared" si="42"/>
        <v>0</v>
      </c>
      <c r="CC60" s="16">
        <f t="shared" si="43"/>
        <v>0</v>
      </c>
      <c r="CD60" s="17">
        <f t="shared" si="44"/>
        <v>0</v>
      </c>
      <c r="CE60" s="2">
        <f t="shared" si="45"/>
        <v>0</v>
      </c>
      <c r="CF60" s="16">
        <f t="shared" si="46"/>
        <v>0</v>
      </c>
      <c r="CG60" s="2">
        <f t="shared" si="47"/>
        <v>0</v>
      </c>
      <c r="CH60" s="2">
        <f t="shared" si="48"/>
        <v>18</v>
      </c>
      <c r="CI60" s="2">
        <f t="shared" si="49"/>
        <v>1</v>
      </c>
      <c r="CJ60" s="2">
        <v>0</v>
      </c>
      <c r="CK60" s="17">
        <f t="shared" si="50"/>
        <v>0</v>
      </c>
      <c r="CL60" s="17">
        <f t="shared" si="51"/>
        <v>0</v>
      </c>
      <c r="CM60" s="16">
        <f t="shared" si="52"/>
        <v>0</v>
      </c>
      <c r="CN60" s="17">
        <f t="shared" si="53"/>
        <v>0</v>
      </c>
      <c r="CO60" s="2">
        <f t="shared" si="54"/>
        <v>0</v>
      </c>
      <c r="CP60" s="16">
        <f t="shared" si="55"/>
        <v>0</v>
      </c>
      <c r="CQ60" s="2">
        <f t="shared" si="56"/>
        <v>0</v>
      </c>
      <c r="CR60" s="2">
        <f t="shared" si="57"/>
        <v>12</v>
      </c>
      <c r="CS60" s="2">
        <f t="shared" si="58"/>
        <v>1</v>
      </c>
      <c r="CT60" s="2">
        <v>0</v>
      </c>
      <c r="CU60" s="17">
        <f t="shared" si="59"/>
        <v>0</v>
      </c>
      <c r="CV60" s="17">
        <f t="shared" si="60"/>
        <v>0</v>
      </c>
      <c r="CW60" s="16">
        <f t="shared" si="61"/>
        <v>0</v>
      </c>
      <c r="CX60" s="17">
        <f t="shared" si="62"/>
        <v>0</v>
      </c>
      <c r="CY60" s="2">
        <f t="shared" si="63"/>
        <v>0</v>
      </c>
      <c r="CZ60" s="16">
        <f t="shared" si="64"/>
        <v>0</v>
      </c>
      <c r="DA60" s="2">
        <f t="shared" si="65"/>
        <v>0</v>
      </c>
      <c r="DB60" s="2">
        <f t="shared" si="66"/>
        <v>12</v>
      </c>
      <c r="DC60" s="2">
        <f t="shared" si="67"/>
        <v>1</v>
      </c>
      <c r="DD60" s="2">
        <v>0</v>
      </c>
      <c r="DE60" s="17">
        <f t="shared" si="68"/>
        <v>0</v>
      </c>
      <c r="DF60" s="17">
        <f t="shared" si="69"/>
        <v>0</v>
      </c>
      <c r="DG60" s="16">
        <f t="shared" si="70"/>
        <v>0</v>
      </c>
      <c r="DH60" s="17">
        <f t="shared" si="71"/>
        <v>0</v>
      </c>
      <c r="DJ60" t="s">
        <v>7294</v>
      </c>
    </row>
    <row r="61" spans="1:114" x14ac:dyDescent="0.35">
      <c r="A61" s="9">
        <v>2019000667</v>
      </c>
      <c r="B61" s="2" t="s">
        <v>434</v>
      </c>
      <c r="C61" s="2" t="s">
        <v>435</v>
      </c>
      <c r="D61" s="2"/>
      <c r="E61" s="2" t="s">
        <v>436</v>
      </c>
      <c r="F61" s="2">
        <v>1</v>
      </c>
      <c r="G61" s="2" t="s">
        <v>437</v>
      </c>
      <c r="H61" s="2" t="s">
        <v>438</v>
      </c>
      <c r="I61" s="2" t="s">
        <v>439</v>
      </c>
      <c r="J61" s="3" t="s">
        <v>440</v>
      </c>
      <c r="K61" s="9">
        <v>1</v>
      </c>
      <c r="L61" s="2">
        <v>1</v>
      </c>
      <c r="M61" s="2">
        <v>69</v>
      </c>
      <c r="N61" s="2">
        <v>47</v>
      </c>
      <c r="O61" s="2">
        <v>1</v>
      </c>
      <c r="P61" s="2">
        <v>0</v>
      </c>
      <c r="Q61" s="2">
        <v>1</v>
      </c>
      <c r="R61" s="2">
        <v>0</v>
      </c>
      <c r="S61" s="2">
        <v>1</v>
      </c>
      <c r="T61" s="2">
        <v>0</v>
      </c>
      <c r="U61" s="2">
        <v>1</v>
      </c>
      <c r="V61" s="2">
        <v>0</v>
      </c>
      <c r="W61" s="2">
        <v>16</v>
      </c>
      <c r="X61" s="2">
        <v>10</v>
      </c>
      <c r="Y61" s="2">
        <v>0</v>
      </c>
      <c r="Z61" s="2">
        <v>1</v>
      </c>
      <c r="AA61" s="2">
        <v>1</v>
      </c>
      <c r="AB61" s="2">
        <v>0</v>
      </c>
      <c r="AC61" s="2">
        <v>0</v>
      </c>
      <c r="AD61" s="2">
        <v>1</v>
      </c>
      <c r="AE61" s="2">
        <v>1</v>
      </c>
      <c r="AF61" s="3">
        <v>0</v>
      </c>
      <c r="AG61" s="2">
        <f t="shared" si="0"/>
        <v>1</v>
      </c>
      <c r="AH61" s="16">
        <f t="shared" si="1"/>
        <v>1</v>
      </c>
      <c r="AI61" s="2">
        <f t="shared" si="2"/>
        <v>1</v>
      </c>
      <c r="AJ61" s="2">
        <f t="shared" si="3"/>
        <v>68</v>
      </c>
      <c r="AK61" s="2">
        <f t="shared" si="4"/>
        <v>0</v>
      </c>
      <c r="AL61" s="2">
        <v>0</v>
      </c>
      <c r="AM61" s="17">
        <f t="shared" si="5"/>
        <v>1.4492753623188406E-2</v>
      </c>
      <c r="AN61" s="17">
        <f t="shared" si="6"/>
        <v>1.4492753623188406E-2</v>
      </c>
      <c r="AO61" s="16">
        <f t="shared" si="7"/>
        <v>1</v>
      </c>
      <c r="AP61" s="17">
        <f t="shared" si="8"/>
        <v>2.8571428571428571E-2</v>
      </c>
      <c r="AQ61" s="2">
        <f t="shared" si="9"/>
        <v>1</v>
      </c>
      <c r="AR61" s="16">
        <f t="shared" si="10"/>
        <v>1</v>
      </c>
      <c r="AS61" s="2">
        <f t="shared" si="11"/>
        <v>1</v>
      </c>
      <c r="AT61" s="2">
        <f t="shared" si="12"/>
        <v>68</v>
      </c>
      <c r="AU61" s="2">
        <f t="shared" si="13"/>
        <v>0</v>
      </c>
      <c r="AV61" s="2">
        <v>0</v>
      </c>
      <c r="AW61" s="17">
        <f t="shared" si="14"/>
        <v>1.4492753623188406E-2</v>
      </c>
      <c r="AX61" s="17">
        <f t="shared" si="15"/>
        <v>1.4492753623188406E-2</v>
      </c>
      <c r="AY61" s="16">
        <f t="shared" si="16"/>
        <v>1</v>
      </c>
      <c r="AZ61" s="17">
        <f t="shared" si="17"/>
        <v>2.8571428571428571E-2</v>
      </c>
      <c r="BA61" s="2">
        <f t="shared" si="18"/>
        <v>1</v>
      </c>
      <c r="BB61" s="16">
        <f t="shared" si="19"/>
        <v>1</v>
      </c>
      <c r="BC61" s="2">
        <f t="shared" si="20"/>
        <v>1</v>
      </c>
      <c r="BD61" s="2">
        <f t="shared" si="21"/>
        <v>46</v>
      </c>
      <c r="BE61" s="2">
        <f t="shared" si="22"/>
        <v>0</v>
      </c>
      <c r="BF61" s="2">
        <v>0</v>
      </c>
      <c r="BG61" s="17">
        <f t="shared" si="23"/>
        <v>2.1276595744680851E-2</v>
      </c>
      <c r="BH61" s="17">
        <f t="shared" si="24"/>
        <v>2.1276595744680851E-2</v>
      </c>
      <c r="BI61" s="16">
        <f t="shared" si="25"/>
        <v>1</v>
      </c>
      <c r="BJ61" s="17">
        <f t="shared" si="26"/>
        <v>4.1666666666666671E-2</v>
      </c>
      <c r="BK61" s="2">
        <f t="shared" si="27"/>
        <v>1</v>
      </c>
      <c r="BL61" s="16">
        <f t="shared" si="28"/>
        <v>1</v>
      </c>
      <c r="BM61" s="2">
        <f t="shared" si="29"/>
        <v>1</v>
      </c>
      <c r="BN61" s="2">
        <f t="shared" si="30"/>
        <v>46</v>
      </c>
      <c r="BO61" s="2">
        <f t="shared" si="31"/>
        <v>0</v>
      </c>
      <c r="BP61" s="2">
        <v>0</v>
      </c>
      <c r="BQ61" s="17">
        <f t="shared" si="32"/>
        <v>2.1276595744680851E-2</v>
      </c>
      <c r="BR61" s="17">
        <f t="shared" si="33"/>
        <v>2.1276595744680851E-2</v>
      </c>
      <c r="BS61" s="16">
        <f t="shared" si="34"/>
        <v>1</v>
      </c>
      <c r="BT61" s="17">
        <f t="shared" si="35"/>
        <v>4.1666666666666671E-2</v>
      </c>
      <c r="BU61" s="2">
        <f t="shared" si="36"/>
        <v>0</v>
      </c>
      <c r="BV61" s="16">
        <f t="shared" si="37"/>
        <v>0</v>
      </c>
      <c r="BW61" s="2">
        <f t="shared" si="38"/>
        <v>0</v>
      </c>
      <c r="BX61" s="2">
        <f t="shared" si="39"/>
        <v>16</v>
      </c>
      <c r="BY61" s="2">
        <f t="shared" si="40"/>
        <v>1</v>
      </c>
      <c r="BZ61" s="2">
        <v>0</v>
      </c>
      <c r="CA61" s="17">
        <f t="shared" si="41"/>
        <v>0</v>
      </c>
      <c r="CB61" s="17">
        <f t="shared" si="42"/>
        <v>0</v>
      </c>
      <c r="CC61" s="16">
        <f t="shared" si="43"/>
        <v>0</v>
      </c>
      <c r="CD61" s="17">
        <f t="shared" si="44"/>
        <v>0</v>
      </c>
      <c r="CE61" s="2">
        <f t="shared" si="45"/>
        <v>0</v>
      </c>
      <c r="CF61" s="16">
        <f t="shared" si="46"/>
        <v>0</v>
      </c>
      <c r="CG61" s="2">
        <f t="shared" si="47"/>
        <v>0</v>
      </c>
      <c r="CH61" s="2">
        <f t="shared" si="48"/>
        <v>16</v>
      </c>
      <c r="CI61" s="2">
        <f t="shared" si="49"/>
        <v>1</v>
      </c>
      <c r="CJ61" s="2">
        <v>0</v>
      </c>
      <c r="CK61" s="17">
        <f t="shared" si="50"/>
        <v>0</v>
      </c>
      <c r="CL61" s="17">
        <f t="shared" si="51"/>
        <v>0</v>
      </c>
      <c r="CM61" s="16">
        <f t="shared" si="52"/>
        <v>0</v>
      </c>
      <c r="CN61" s="17">
        <f t="shared" si="53"/>
        <v>0</v>
      </c>
      <c r="CO61" s="2">
        <f t="shared" si="54"/>
        <v>1</v>
      </c>
      <c r="CP61" s="16">
        <f t="shared" si="55"/>
        <v>1</v>
      </c>
      <c r="CQ61" s="2">
        <f t="shared" si="56"/>
        <v>1</v>
      </c>
      <c r="CR61" s="2">
        <f t="shared" si="57"/>
        <v>9</v>
      </c>
      <c r="CS61" s="2">
        <f t="shared" si="58"/>
        <v>0</v>
      </c>
      <c r="CT61" s="2">
        <v>0</v>
      </c>
      <c r="CU61" s="17">
        <f t="shared" si="59"/>
        <v>0.1</v>
      </c>
      <c r="CV61" s="17">
        <f t="shared" si="60"/>
        <v>0.1</v>
      </c>
      <c r="CW61" s="16">
        <f t="shared" si="61"/>
        <v>1</v>
      </c>
      <c r="CX61" s="17">
        <f t="shared" si="62"/>
        <v>0.18181818181818182</v>
      </c>
      <c r="CY61" s="2">
        <f t="shared" si="63"/>
        <v>1</v>
      </c>
      <c r="CZ61" s="16">
        <f t="shared" si="64"/>
        <v>1</v>
      </c>
      <c r="DA61" s="2">
        <f t="shared" si="65"/>
        <v>1</v>
      </c>
      <c r="DB61" s="2">
        <f t="shared" si="66"/>
        <v>9</v>
      </c>
      <c r="DC61" s="2">
        <f t="shared" si="67"/>
        <v>0</v>
      </c>
      <c r="DD61" s="2">
        <v>0</v>
      </c>
      <c r="DE61" s="17">
        <f t="shared" si="68"/>
        <v>0.1</v>
      </c>
      <c r="DF61" s="17">
        <f t="shared" si="69"/>
        <v>0.1</v>
      </c>
      <c r="DG61" s="16">
        <f t="shared" si="70"/>
        <v>1</v>
      </c>
      <c r="DH61" s="17">
        <f t="shared" si="71"/>
        <v>0.18181818181818182</v>
      </c>
      <c r="DJ61" t="s">
        <v>7294</v>
      </c>
    </row>
    <row r="62" spans="1:114" x14ac:dyDescent="0.35">
      <c r="A62" s="9">
        <v>2019000676</v>
      </c>
      <c r="B62" s="2" t="s">
        <v>441</v>
      </c>
      <c r="C62" s="2" t="s">
        <v>442</v>
      </c>
      <c r="D62" s="2"/>
      <c r="E62" s="2" t="s">
        <v>443</v>
      </c>
      <c r="F62" s="2">
        <v>1</v>
      </c>
      <c r="G62" s="2" t="s">
        <v>444</v>
      </c>
      <c r="H62" s="2" t="s">
        <v>445</v>
      </c>
      <c r="I62" s="2" t="s">
        <v>446</v>
      </c>
      <c r="J62" s="3" t="s">
        <v>447</v>
      </c>
      <c r="K62" s="9">
        <v>1</v>
      </c>
      <c r="L62" s="2">
        <v>1</v>
      </c>
      <c r="M62" s="2">
        <v>70</v>
      </c>
      <c r="N62" s="2">
        <v>48</v>
      </c>
      <c r="O62" s="2">
        <v>0</v>
      </c>
      <c r="P62" s="2">
        <v>1</v>
      </c>
      <c r="Q62" s="2">
        <v>1</v>
      </c>
      <c r="R62" s="2">
        <v>0</v>
      </c>
      <c r="S62" s="2">
        <v>0</v>
      </c>
      <c r="T62" s="2">
        <v>1</v>
      </c>
      <c r="U62" s="2">
        <v>1</v>
      </c>
      <c r="V62" s="2">
        <v>0</v>
      </c>
      <c r="W62" s="2">
        <v>19</v>
      </c>
      <c r="X62" s="2">
        <v>12</v>
      </c>
      <c r="Y62" s="2">
        <v>0</v>
      </c>
      <c r="Z62" s="2">
        <v>1</v>
      </c>
      <c r="AA62" s="2">
        <v>1</v>
      </c>
      <c r="AB62" s="2">
        <v>0</v>
      </c>
      <c r="AC62" s="2">
        <v>0</v>
      </c>
      <c r="AD62" s="2">
        <v>1</v>
      </c>
      <c r="AE62" s="2">
        <v>1</v>
      </c>
      <c r="AF62" s="3">
        <v>0</v>
      </c>
      <c r="AG62" s="2">
        <f t="shared" si="0"/>
        <v>0</v>
      </c>
      <c r="AH62" s="16">
        <f t="shared" si="1"/>
        <v>0</v>
      </c>
      <c r="AI62" s="2">
        <f t="shared" si="2"/>
        <v>0</v>
      </c>
      <c r="AJ62" s="2">
        <f t="shared" si="3"/>
        <v>70</v>
      </c>
      <c r="AK62" s="2">
        <f t="shared" si="4"/>
        <v>1</v>
      </c>
      <c r="AL62" s="2">
        <v>0</v>
      </c>
      <c r="AM62" s="17">
        <f t="shared" si="5"/>
        <v>0</v>
      </c>
      <c r="AN62" s="17">
        <f t="shared" si="6"/>
        <v>0</v>
      </c>
      <c r="AO62" s="16">
        <f t="shared" si="7"/>
        <v>0</v>
      </c>
      <c r="AP62" s="17">
        <f t="shared" si="8"/>
        <v>0</v>
      </c>
      <c r="AQ62" s="2">
        <f t="shared" si="9"/>
        <v>0</v>
      </c>
      <c r="AR62" s="16">
        <f t="shared" si="10"/>
        <v>0</v>
      </c>
      <c r="AS62" s="2">
        <f t="shared" si="11"/>
        <v>0</v>
      </c>
      <c r="AT62" s="2">
        <f t="shared" si="12"/>
        <v>70</v>
      </c>
      <c r="AU62" s="2">
        <f t="shared" si="13"/>
        <v>1</v>
      </c>
      <c r="AV62" s="2">
        <v>0</v>
      </c>
      <c r="AW62" s="17">
        <f t="shared" si="14"/>
        <v>0</v>
      </c>
      <c r="AX62" s="17">
        <f t="shared" si="15"/>
        <v>0</v>
      </c>
      <c r="AY62" s="16">
        <f t="shared" si="16"/>
        <v>0</v>
      </c>
      <c r="AZ62" s="17">
        <f t="shared" si="17"/>
        <v>0</v>
      </c>
      <c r="BA62" s="2">
        <f t="shared" si="18"/>
        <v>1</v>
      </c>
      <c r="BB62" s="16">
        <f t="shared" si="19"/>
        <v>1</v>
      </c>
      <c r="BC62" s="2">
        <f t="shared" si="20"/>
        <v>1</v>
      </c>
      <c r="BD62" s="2">
        <f t="shared" si="21"/>
        <v>47</v>
      </c>
      <c r="BE62" s="2">
        <f t="shared" si="22"/>
        <v>0</v>
      </c>
      <c r="BF62" s="2">
        <v>0</v>
      </c>
      <c r="BG62" s="17">
        <f t="shared" si="23"/>
        <v>2.0833333333333332E-2</v>
      </c>
      <c r="BH62" s="17">
        <f t="shared" si="24"/>
        <v>2.0833333333333332E-2</v>
      </c>
      <c r="BI62" s="16">
        <f t="shared" si="25"/>
        <v>1</v>
      </c>
      <c r="BJ62" s="17">
        <f t="shared" si="26"/>
        <v>4.0816326530612249E-2</v>
      </c>
      <c r="BK62" s="2">
        <f t="shared" si="27"/>
        <v>1</v>
      </c>
      <c r="BL62" s="16">
        <f t="shared" si="28"/>
        <v>1</v>
      </c>
      <c r="BM62" s="2">
        <f t="shared" si="29"/>
        <v>1</v>
      </c>
      <c r="BN62" s="2">
        <f t="shared" si="30"/>
        <v>47</v>
      </c>
      <c r="BO62" s="2">
        <f t="shared" si="31"/>
        <v>0</v>
      </c>
      <c r="BP62" s="2">
        <v>0</v>
      </c>
      <c r="BQ62" s="17">
        <f t="shared" si="32"/>
        <v>2.0833333333333332E-2</v>
      </c>
      <c r="BR62" s="17">
        <f t="shared" si="33"/>
        <v>2.0833333333333332E-2</v>
      </c>
      <c r="BS62" s="16">
        <f t="shared" si="34"/>
        <v>1</v>
      </c>
      <c r="BT62" s="17">
        <f t="shared" si="35"/>
        <v>4.0816326530612249E-2</v>
      </c>
      <c r="BU62" s="2">
        <f t="shared" si="36"/>
        <v>0</v>
      </c>
      <c r="BV62" s="16">
        <f t="shared" si="37"/>
        <v>0</v>
      </c>
      <c r="BW62" s="2">
        <f t="shared" si="38"/>
        <v>0</v>
      </c>
      <c r="BX62" s="2">
        <f t="shared" si="39"/>
        <v>19</v>
      </c>
      <c r="BY62" s="2">
        <f t="shared" si="40"/>
        <v>1</v>
      </c>
      <c r="BZ62" s="2">
        <v>0</v>
      </c>
      <c r="CA62" s="17">
        <f t="shared" si="41"/>
        <v>0</v>
      </c>
      <c r="CB62" s="17">
        <f t="shared" si="42"/>
        <v>0</v>
      </c>
      <c r="CC62" s="16">
        <f t="shared" si="43"/>
        <v>0</v>
      </c>
      <c r="CD62" s="17">
        <f t="shared" si="44"/>
        <v>0</v>
      </c>
      <c r="CE62" s="2">
        <f t="shared" si="45"/>
        <v>0</v>
      </c>
      <c r="CF62" s="16">
        <f t="shared" si="46"/>
        <v>0</v>
      </c>
      <c r="CG62" s="2">
        <f t="shared" si="47"/>
        <v>0</v>
      </c>
      <c r="CH62" s="2">
        <f t="shared" si="48"/>
        <v>19</v>
      </c>
      <c r="CI62" s="2">
        <f t="shared" si="49"/>
        <v>1</v>
      </c>
      <c r="CJ62" s="2">
        <v>0</v>
      </c>
      <c r="CK62" s="17">
        <f t="shared" si="50"/>
        <v>0</v>
      </c>
      <c r="CL62" s="17">
        <f t="shared" si="51"/>
        <v>0</v>
      </c>
      <c r="CM62" s="16">
        <f t="shared" si="52"/>
        <v>0</v>
      </c>
      <c r="CN62" s="17">
        <f t="shared" si="53"/>
        <v>0</v>
      </c>
      <c r="CO62" s="2">
        <f t="shared" si="54"/>
        <v>1</v>
      </c>
      <c r="CP62" s="16">
        <f t="shared" si="55"/>
        <v>1</v>
      </c>
      <c r="CQ62" s="2">
        <f t="shared" si="56"/>
        <v>1</v>
      </c>
      <c r="CR62" s="2">
        <f t="shared" si="57"/>
        <v>11</v>
      </c>
      <c r="CS62" s="2">
        <f t="shared" si="58"/>
        <v>0</v>
      </c>
      <c r="CT62" s="2">
        <v>0</v>
      </c>
      <c r="CU62" s="17">
        <f t="shared" si="59"/>
        <v>8.3333333333333329E-2</v>
      </c>
      <c r="CV62" s="17">
        <f t="shared" si="60"/>
        <v>8.3333333333333329E-2</v>
      </c>
      <c r="CW62" s="16">
        <f t="shared" si="61"/>
        <v>1</v>
      </c>
      <c r="CX62" s="17">
        <f t="shared" si="62"/>
        <v>0.15384615384615385</v>
      </c>
      <c r="CY62" s="2">
        <f t="shared" si="63"/>
        <v>1</v>
      </c>
      <c r="CZ62" s="16">
        <f t="shared" si="64"/>
        <v>1</v>
      </c>
      <c r="DA62" s="2">
        <f t="shared" si="65"/>
        <v>1</v>
      </c>
      <c r="DB62" s="2">
        <f t="shared" si="66"/>
        <v>11</v>
      </c>
      <c r="DC62" s="2">
        <f t="shared" si="67"/>
        <v>0</v>
      </c>
      <c r="DD62" s="2">
        <v>0</v>
      </c>
      <c r="DE62" s="17">
        <f t="shared" si="68"/>
        <v>8.3333333333333329E-2</v>
      </c>
      <c r="DF62" s="17">
        <f t="shared" si="69"/>
        <v>8.3333333333333329E-2</v>
      </c>
      <c r="DG62" s="16">
        <f t="shared" si="70"/>
        <v>1</v>
      </c>
      <c r="DH62" s="17">
        <f t="shared" si="71"/>
        <v>0.15384615384615385</v>
      </c>
      <c r="DJ62" t="s">
        <v>7294</v>
      </c>
    </row>
    <row r="63" spans="1:114" x14ac:dyDescent="0.35">
      <c r="A63" s="9">
        <v>2019000682</v>
      </c>
      <c r="B63" s="2" t="s">
        <v>49</v>
      </c>
      <c r="C63" s="2" t="s">
        <v>51</v>
      </c>
      <c r="D63" s="2"/>
      <c r="E63" s="2" t="s">
        <v>448</v>
      </c>
      <c r="F63" s="2">
        <v>1</v>
      </c>
      <c r="G63" s="2" t="s">
        <v>449</v>
      </c>
      <c r="H63" s="2" t="s">
        <v>450</v>
      </c>
      <c r="I63" s="2" t="s">
        <v>451</v>
      </c>
      <c r="J63" s="3" t="s">
        <v>452</v>
      </c>
      <c r="K63" s="9">
        <v>1</v>
      </c>
      <c r="L63" s="2">
        <v>1</v>
      </c>
      <c r="M63" s="2">
        <v>51</v>
      </c>
      <c r="N63" s="2">
        <v>36</v>
      </c>
      <c r="O63" s="2">
        <v>0</v>
      </c>
      <c r="P63" s="2">
        <v>1</v>
      </c>
      <c r="Q63" s="2">
        <v>1</v>
      </c>
      <c r="R63" s="2">
        <v>0</v>
      </c>
      <c r="S63" s="2">
        <v>0</v>
      </c>
      <c r="T63" s="2">
        <v>1</v>
      </c>
      <c r="U63" s="2">
        <v>1</v>
      </c>
      <c r="V63" s="2">
        <v>0</v>
      </c>
      <c r="W63" s="2">
        <v>11</v>
      </c>
      <c r="X63" s="2">
        <v>8</v>
      </c>
      <c r="Y63" s="2">
        <v>0</v>
      </c>
      <c r="Z63" s="2">
        <v>1</v>
      </c>
      <c r="AA63" s="2">
        <v>1</v>
      </c>
      <c r="AB63" s="2">
        <v>0</v>
      </c>
      <c r="AC63" s="2">
        <v>0</v>
      </c>
      <c r="AD63" s="2">
        <v>1</v>
      </c>
      <c r="AE63" s="2">
        <v>1</v>
      </c>
      <c r="AF63" s="3">
        <v>0</v>
      </c>
      <c r="AG63" s="2">
        <f t="shared" si="0"/>
        <v>0</v>
      </c>
      <c r="AH63" s="16">
        <f t="shared" si="1"/>
        <v>0</v>
      </c>
      <c r="AI63" s="2">
        <f t="shared" si="2"/>
        <v>0</v>
      </c>
      <c r="AJ63" s="2">
        <f t="shared" si="3"/>
        <v>51</v>
      </c>
      <c r="AK63" s="2">
        <f t="shared" si="4"/>
        <v>1</v>
      </c>
      <c r="AL63" s="2">
        <v>0</v>
      </c>
      <c r="AM63" s="17">
        <f t="shared" si="5"/>
        <v>0</v>
      </c>
      <c r="AN63" s="17">
        <f t="shared" si="6"/>
        <v>0</v>
      </c>
      <c r="AO63" s="16">
        <f t="shared" si="7"/>
        <v>0</v>
      </c>
      <c r="AP63" s="17">
        <f t="shared" si="8"/>
        <v>0</v>
      </c>
      <c r="AQ63" s="2">
        <f t="shared" si="9"/>
        <v>0</v>
      </c>
      <c r="AR63" s="16">
        <f t="shared" si="10"/>
        <v>0</v>
      </c>
      <c r="AS63" s="2">
        <f t="shared" si="11"/>
        <v>0</v>
      </c>
      <c r="AT63" s="2">
        <f t="shared" si="12"/>
        <v>51</v>
      </c>
      <c r="AU63" s="2">
        <f t="shared" si="13"/>
        <v>1</v>
      </c>
      <c r="AV63" s="2">
        <v>0</v>
      </c>
      <c r="AW63" s="17">
        <f t="shared" si="14"/>
        <v>0</v>
      </c>
      <c r="AX63" s="17">
        <f t="shared" si="15"/>
        <v>0</v>
      </c>
      <c r="AY63" s="16">
        <f t="shared" si="16"/>
        <v>0</v>
      </c>
      <c r="AZ63" s="17">
        <f t="shared" si="17"/>
        <v>0</v>
      </c>
      <c r="BA63" s="2">
        <f t="shared" si="18"/>
        <v>1</v>
      </c>
      <c r="BB63" s="16">
        <f t="shared" si="19"/>
        <v>1</v>
      </c>
      <c r="BC63" s="2">
        <f t="shared" si="20"/>
        <v>1</v>
      </c>
      <c r="BD63" s="2">
        <f t="shared" si="21"/>
        <v>35</v>
      </c>
      <c r="BE63" s="2">
        <f t="shared" si="22"/>
        <v>0</v>
      </c>
      <c r="BF63" s="2">
        <v>0</v>
      </c>
      <c r="BG63" s="17">
        <f t="shared" si="23"/>
        <v>2.7777777777777776E-2</v>
      </c>
      <c r="BH63" s="17">
        <f t="shared" si="24"/>
        <v>2.7777777777777776E-2</v>
      </c>
      <c r="BI63" s="16">
        <f t="shared" si="25"/>
        <v>1</v>
      </c>
      <c r="BJ63" s="17">
        <f t="shared" si="26"/>
        <v>5.4054054054054057E-2</v>
      </c>
      <c r="BK63" s="2">
        <f t="shared" si="27"/>
        <v>1</v>
      </c>
      <c r="BL63" s="16">
        <f t="shared" si="28"/>
        <v>1</v>
      </c>
      <c r="BM63" s="2">
        <f t="shared" si="29"/>
        <v>1</v>
      </c>
      <c r="BN63" s="2">
        <f t="shared" si="30"/>
        <v>35</v>
      </c>
      <c r="BO63" s="2">
        <f t="shared" si="31"/>
        <v>0</v>
      </c>
      <c r="BP63" s="2">
        <v>0</v>
      </c>
      <c r="BQ63" s="17">
        <f t="shared" si="32"/>
        <v>2.7777777777777776E-2</v>
      </c>
      <c r="BR63" s="17">
        <f t="shared" si="33"/>
        <v>2.7777777777777776E-2</v>
      </c>
      <c r="BS63" s="16">
        <f t="shared" si="34"/>
        <v>1</v>
      </c>
      <c r="BT63" s="17">
        <f t="shared" si="35"/>
        <v>5.4054054054054057E-2</v>
      </c>
      <c r="BU63" s="2">
        <f t="shared" si="36"/>
        <v>0</v>
      </c>
      <c r="BV63" s="16">
        <f t="shared" si="37"/>
        <v>0</v>
      </c>
      <c r="BW63" s="2">
        <f t="shared" si="38"/>
        <v>0</v>
      </c>
      <c r="BX63" s="2">
        <f t="shared" si="39"/>
        <v>11</v>
      </c>
      <c r="BY63" s="2">
        <f t="shared" si="40"/>
        <v>1</v>
      </c>
      <c r="BZ63" s="2">
        <v>0</v>
      </c>
      <c r="CA63" s="17">
        <f t="shared" si="41"/>
        <v>0</v>
      </c>
      <c r="CB63" s="17">
        <f t="shared" si="42"/>
        <v>0</v>
      </c>
      <c r="CC63" s="16">
        <f t="shared" si="43"/>
        <v>0</v>
      </c>
      <c r="CD63" s="17">
        <f t="shared" si="44"/>
        <v>0</v>
      </c>
      <c r="CE63" s="2">
        <f t="shared" si="45"/>
        <v>0</v>
      </c>
      <c r="CF63" s="16">
        <f t="shared" si="46"/>
        <v>0</v>
      </c>
      <c r="CG63" s="2">
        <f t="shared" si="47"/>
        <v>0</v>
      </c>
      <c r="CH63" s="2">
        <f t="shared" si="48"/>
        <v>11</v>
      </c>
      <c r="CI63" s="2">
        <f t="shared" si="49"/>
        <v>1</v>
      </c>
      <c r="CJ63" s="2">
        <v>0</v>
      </c>
      <c r="CK63" s="17">
        <f t="shared" si="50"/>
        <v>0</v>
      </c>
      <c r="CL63" s="17">
        <f t="shared" si="51"/>
        <v>0</v>
      </c>
      <c r="CM63" s="16">
        <f t="shared" si="52"/>
        <v>0</v>
      </c>
      <c r="CN63" s="17">
        <f t="shared" si="53"/>
        <v>0</v>
      </c>
      <c r="CO63" s="2">
        <f t="shared" si="54"/>
        <v>1</v>
      </c>
      <c r="CP63" s="16">
        <f t="shared" si="55"/>
        <v>1</v>
      </c>
      <c r="CQ63" s="2">
        <f t="shared" si="56"/>
        <v>1</v>
      </c>
      <c r="CR63" s="2">
        <f t="shared" si="57"/>
        <v>7</v>
      </c>
      <c r="CS63" s="2">
        <f t="shared" si="58"/>
        <v>0</v>
      </c>
      <c r="CT63" s="2">
        <v>0</v>
      </c>
      <c r="CU63" s="17">
        <f t="shared" si="59"/>
        <v>0.125</v>
      </c>
      <c r="CV63" s="17">
        <f t="shared" si="60"/>
        <v>0.125</v>
      </c>
      <c r="CW63" s="16">
        <f t="shared" si="61"/>
        <v>1</v>
      </c>
      <c r="CX63" s="17">
        <f t="shared" si="62"/>
        <v>0.22222222222222221</v>
      </c>
      <c r="CY63" s="2">
        <f t="shared" si="63"/>
        <v>1</v>
      </c>
      <c r="CZ63" s="16">
        <f t="shared" si="64"/>
        <v>1</v>
      </c>
      <c r="DA63" s="2">
        <f t="shared" si="65"/>
        <v>1</v>
      </c>
      <c r="DB63" s="2">
        <f t="shared" si="66"/>
        <v>7</v>
      </c>
      <c r="DC63" s="2">
        <f t="shared" si="67"/>
        <v>0</v>
      </c>
      <c r="DD63" s="2">
        <v>0</v>
      </c>
      <c r="DE63" s="17">
        <f t="shared" si="68"/>
        <v>0.125</v>
      </c>
      <c r="DF63" s="17">
        <f t="shared" si="69"/>
        <v>0.125</v>
      </c>
      <c r="DG63" s="16">
        <f t="shared" si="70"/>
        <v>1</v>
      </c>
      <c r="DH63" s="17">
        <f t="shared" si="71"/>
        <v>0.22222222222222221</v>
      </c>
      <c r="DJ63" t="s">
        <v>7294</v>
      </c>
    </row>
    <row r="64" spans="1:114" x14ac:dyDescent="0.35">
      <c r="A64" s="9">
        <v>2019000688</v>
      </c>
      <c r="B64" s="2" t="s">
        <v>49</v>
      </c>
      <c r="C64" s="2" t="s">
        <v>51</v>
      </c>
      <c r="D64" s="2"/>
      <c r="E64" s="2" t="s">
        <v>453</v>
      </c>
      <c r="F64" s="2">
        <v>1</v>
      </c>
      <c r="G64" s="2" t="s">
        <v>454</v>
      </c>
      <c r="H64" s="2" t="s">
        <v>455</v>
      </c>
      <c r="I64" s="2" t="s">
        <v>456</v>
      </c>
      <c r="J64" s="3" t="s">
        <v>457</v>
      </c>
      <c r="K64" s="9">
        <v>1</v>
      </c>
      <c r="L64" s="2">
        <v>1</v>
      </c>
      <c r="M64" s="2">
        <v>87</v>
      </c>
      <c r="N64" s="2">
        <v>59</v>
      </c>
      <c r="O64" s="2">
        <v>1</v>
      </c>
      <c r="P64" s="2">
        <v>0</v>
      </c>
      <c r="Q64" s="2">
        <v>1</v>
      </c>
      <c r="R64" s="2">
        <v>0</v>
      </c>
      <c r="S64" s="2">
        <v>1</v>
      </c>
      <c r="T64" s="2">
        <v>0</v>
      </c>
      <c r="U64" s="2">
        <v>1</v>
      </c>
      <c r="V64" s="2">
        <v>0</v>
      </c>
      <c r="W64" s="2">
        <v>18</v>
      </c>
      <c r="X64" s="2">
        <v>12</v>
      </c>
      <c r="Y64" s="2">
        <v>1</v>
      </c>
      <c r="Z64" s="2">
        <v>0</v>
      </c>
      <c r="AA64" s="2">
        <v>1</v>
      </c>
      <c r="AB64" s="2">
        <v>0</v>
      </c>
      <c r="AC64" s="2">
        <v>1</v>
      </c>
      <c r="AD64" s="2">
        <v>0</v>
      </c>
      <c r="AE64" s="2">
        <v>1</v>
      </c>
      <c r="AF64" s="3">
        <v>0</v>
      </c>
      <c r="AG64" s="2">
        <f t="shared" si="0"/>
        <v>1</v>
      </c>
      <c r="AH64" s="16">
        <f t="shared" si="1"/>
        <v>1</v>
      </c>
      <c r="AI64" s="2">
        <f t="shared" si="2"/>
        <v>1</v>
      </c>
      <c r="AJ64" s="2">
        <f t="shared" si="3"/>
        <v>86</v>
      </c>
      <c r="AK64" s="2">
        <f t="shared" si="4"/>
        <v>0</v>
      </c>
      <c r="AL64" s="2">
        <v>0</v>
      </c>
      <c r="AM64" s="17">
        <f t="shared" si="5"/>
        <v>1.1494252873563218E-2</v>
      </c>
      <c r="AN64" s="17">
        <f t="shared" si="6"/>
        <v>1.1494252873563218E-2</v>
      </c>
      <c r="AO64" s="16">
        <f t="shared" si="7"/>
        <v>1</v>
      </c>
      <c r="AP64" s="17">
        <f t="shared" si="8"/>
        <v>2.2727272727272724E-2</v>
      </c>
      <c r="AQ64" s="2">
        <f t="shared" si="9"/>
        <v>1</v>
      </c>
      <c r="AR64" s="16">
        <f t="shared" si="10"/>
        <v>1</v>
      </c>
      <c r="AS64" s="2">
        <f t="shared" si="11"/>
        <v>1</v>
      </c>
      <c r="AT64" s="2">
        <f t="shared" si="12"/>
        <v>86</v>
      </c>
      <c r="AU64" s="2">
        <f t="shared" si="13"/>
        <v>0</v>
      </c>
      <c r="AV64" s="2">
        <v>0</v>
      </c>
      <c r="AW64" s="17">
        <f t="shared" si="14"/>
        <v>1.1494252873563218E-2</v>
      </c>
      <c r="AX64" s="17">
        <f t="shared" si="15"/>
        <v>1.1494252873563218E-2</v>
      </c>
      <c r="AY64" s="16">
        <f t="shared" si="16"/>
        <v>1</v>
      </c>
      <c r="AZ64" s="17">
        <f t="shared" si="17"/>
        <v>2.2727272727272724E-2</v>
      </c>
      <c r="BA64" s="2">
        <f t="shared" si="18"/>
        <v>1</v>
      </c>
      <c r="BB64" s="16">
        <f t="shared" si="19"/>
        <v>1</v>
      </c>
      <c r="BC64" s="2">
        <f t="shared" si="20"/>
        <v>1</v>
      </c>
      <c r="BD64" s="2">
        <f t="shared" si="21"/>
        <v>58</v>
      </c>
      <c r="BE64" s="2">
        <f t="shared" si="22"/>
        <v>0</v>
      </c>
      <c r="BF64" s="2">
        <v>0</v>
      </c>
      <c r="BG64" s="17">
        <f t="shared" si="23"/>
        <v>1.6949152542372881E-2</v>
      </c>
      <c r="BH64" s="17">
        <f t="shared" si="24"/>
        <v>1.6949152542372881E-2</v>
      </c>
      <c r="BI64" s="16">
        <f t="shared" si="25"/>
        <v>1</v>
      </c>
      <c r="BJ64" s="17">
        <f t="shared" si="26"/>
        <v>3.3333333333333333E-2</v>
      </c>
      <c r="BK64" s="2">
        <f t="shared" si="27"/>
        <v>1</v>
      </c>
      <c r="BL64" s="16">
        <f t="shared" si="28"/>
        <v>1</v>
      </c>
      <c r="BM64" s="2">
        <f t="shared" si="29"/>
        <v>1</v>
      </c>
      <c r="BN64" s="2">
        <f t="shared" si="30"/>
        <v>58</v>
      </c>
      <c r="BO64" s="2">
        <f t="shared" si="31"/>
        <v>0</v>
      </c>
      <c r="BP64" s="2">
        <v>0</v>
      </c>
      <c r="BQ64" s="17">
        <f t="shared" si="32"/>
        <v>1.6949152542372881E-2</v>
      </c>
      <c r="BR64" s="17">
        <f t="shared" si="33"/>
        <v>1.6949152542372881E-2</v>
      </c>
      <c r="BS64" s="16">
        <f t="shared" si="34"/>
        <v>1</v>
      </c>
      <c r="BT64" s="17">
        <f t="shared" si="35"/>
        <v>3.3333333333333333E-2</v>
      </c>
      <c r="BU64" s="2">
        <f t="shared" si="36"/>
        <v>1</v>
      </c>
      <c r="BV64" s="16">
        <f t="shared" si="37"/>
        <v>1</v>
      </c>
      <c r="BW64" s="2">
        <f t="shared" si="38"/>
        <v>1</v>
      </c>
      <c r="BX64" s="2">
        <f t="shared" si="39"/>
        <v>17</v>
      </c>
      <c r="BY64" s="2">
        <f t="shared" si="40"/>
        <v>0</v>
      </c>
      <c r="BZ64" s="2">
        <v>0</v>
      </c>
      <c r="CA64" s="17">
        <f t="shared" si="41"/>
        <v>5.5555555555555552E-2</v>
      </c>
      <c r="CB64" s="17">
        <f t="shared" si="42"/>
        <v>5.5555555555555552E-2</v>
      </c>
      <c r="CC64" s="16">
        <f t="shared" si="43"/>
        <v>1</v>
      </c>
      <c r="CD64" s="17">
        <f t="shared" si="44"/>
        <v>0.10526315789473684</v>
      </c>
      <c r="CE64" s="2">
        <f t="shared" si="45"/>
        <v>1</v>
      </c>
      <c r="CF64" s="16">
        <f t="shared" si="46"/>
        <v>1</v>
      </c>
      <c r="CG64" s="2">
        <f t="shared" si="47"/>
        <v>1</v>
      </c>
      <c r="CH64" s="2">
        <f t="shared" si="48"/>
        <v>17</v>
      </c>
      <c r="CI64" s="2">
        <f t="shared" si="49"/>
        <v>0</v>
      </c>
      <c r="CJ64" s="2">
        <v>0</v>
      </c>
      <c r="CK64" s="17">
        <f t="shared" si="50"/>
        <v>5.5555555555555552E-2</v>
      </c>
      <c r="CL64" s="17">
        <f t="shared" si="51"/>
        <v>5.5555555555555552E-2</v>
      </c>
      <c r="CM64" s="16">
        <f t="shared" si="52"/>
        <v>1</v>
      </c>
      <c r="CN64" s="17">
        <f t="shared" si="53"/>
        <v>0.10526315789473684</v>
      </c>
      <c r="CO64" s="2">
        <f t="shared" si="54"/>
        <v>1</v>
      </c>
      <c r="CP64" s="16">
        <f t="shared" si="55"/>
        <v>1</v>
      </c>
      <c r="CQ64" s="2">
        <f t="shared" si="56"/>
        <v>1</v>
      </c>
      <c r="CR64" s="2">
        <f t="shared" si="57"/>
        <v>11</v>
      </c>
      <c r="CS64" s="2">
        <f t="shared" si="58"/>
        <v>0</v>
      </c>
      <c r="CT64" s="2">
        <v>0</v>
      </c>
      <c r="CU64" s="17">
        <f t="shared" si="59"/>
        <v>8.3333333333333329E-2</v>
      </c>
      <c r="CV64" s="17">
        <f t="shared" si="60"/>
        <v>8.3333333333333329E-2</v>
      </c>
      <c r="CW64" s="16">
        <f t="shared" si="61"/>
        <v>1</v>
      </c>
      <c r="CX64" s="17">
        <f t="shared" si="62"/>
        <v>0.15384615384615385</v>
      </c>
      <c r="CY64" s="2">
        <f t="shared" si="63"/>
        <v>1</v>
      </c>
      <c r="CZ64" s="16">
        <f t="shared" si="64"/>
        <v>1</v>
      </c>
      <c r="DA64" s="2">
        <f t="shared" si="65"/>
        <v>1</v>
      </c>
      <c r="DB64" s="2">
        <f t="shared" si="66"/>
        <v>11</v>
      </c>
      <c r="DC64" s="2">
        <f t="shared" si="67"/>
        <v>0</v>
      </c>
      <c r="DD64" s="2">
        <v>0</v>
      </c>
      <c r="DE64" s="17">
        <f t="shared" si="68"/>
        <v>8.3333333333333329E-2</v>
      </c>
      <c r="DF64" s="17">
        <f t="shared" si="69"/>
        <v>8.3333333333333329E-2</v>
      </c>
      <c r="DG64" s="16">
        <f t="shared" si="70"/>
        <v>1</v>
      </c>
      <c r="DH64" s="17">
        <f t="shared" si="71"/>
        <v>0.15384615384615385</v>
      </c>
      <c r="DJ64" t="s">
        <v>7294</v>
      </c>
    </row>
    <row r="65" spans="1:114" x14ac:dyDescent="0.35">
      <c r="A65" s="9">
        <v>2019000691</v>
      </c>
      <c r="B65" s="2" t="s">
        <v>49</v>
      </c>
      <c r="C65" s="2" t="s">
        <v>51</v>
      </c>
      <c r="D65" s="2"/>
      <c r="E65" s="2" t="s">
        <v>458</v>
      </c>
      <c r="F65" s="2">
        <v>1</v>
      </c>
      <c r="G65" s="2" t="s">
        <v>459</v>
      </c>
      <c r="H65" s="2" t="s">
        <v>460</v>
      </c>
      <c r="I65" s="2" t="s">
        <v>461</v>
      </c>
      <c r="J65" s="3" t="s">
        <v>462</v>
      </c>
      <c r="K65" s="9">
        <v>1</v>
      </c>
      <c r="L65" s="2">
        <v>1</v>
      </c>
      <c r="M65" s="2">
        <v>66</v>
      </c>
      <c r="N65" s="2">
        <v>49</v>
      </c>
      <c r="O65" s="2">
        <v>1</v>
      </c>
      <c r="P65" s="2">
        <v>0</v>
      </c>
      <c r="Q65" s="2">
        <v>1</v>
      </c>
      <c r="R65" s="2">
        <v>0</v>
      </c>
      <c r="S65" s="2">
        <v>1</v>
      </c>
      <c r="T65" s="2">
        <v>0</v>
      </c>
      <c r="U65" s="2">
        <v>1</v>
      </c>
      <c r="V65" s="2">
        <v>0</v>
      </c>
      <c r="W65" s="2">
        <v>16</v>
      </c>
      <c r="X65" s="2">
        <v>11</v>
      </c>
      <c r="Y65" s="2">
        <v>1</v>
      </c>
      <c r="Z65" s="2">
        <v>0</v>
      </c>
      <c r="AA65" s="2">
        <v>1</v>
      </c>
      <c r="AB65" s="2">
        <v>0</v>
      </c>
      <c r="AC65" s="2">
        <v>1</v>
      </c>
      <c r="AD65" s="2">
        <v>0</v>
      </c>
      <c r="AE65" s="2">
        <v>1</v>
      </c>
      <c r="AF65" s="3">
        <v>0</v>
      </c>
      <c r="AG65" s="2">
        <f t="shared" si="0"/>
        <v>1</v>
      </c>
      <c r="AH65" s="16">
        <f t="shared" si="1"/>
        <v>1</v>
      </c>
      <c r="AI65" s="2">
        <f t="shared" si="2"/>
        <v>1</v>
      </c>
      <c r="AJ65" s="2">
        <f t="shared" si="3"/>
        <v>65</v>
      </c>
      <c r="AK65" s="2">
        <f t="shared" si="4"/>
        <v>0</v>
      </c>
      <c r="AL65" s="2">
        <v>0</v>
      </c>
      <c r="AM65" s="17">
        <f t="shared" si="5"/>
        <v>1.5151515151515152E-2</v>
      </c>
      <c r="AN65" s="17">
        <f t="shared" si="6"/>
        <v>1.5151515151515152E-2</v>
      </c>
      <c r="AO65" s="16">
        <f t="shared" si="7"/>
        <v>1</v>
      </c>
      <c r="AP65" s="17">
        <f t="shared" si="8"/>
        <v>2.9850746268656719E-2</v>
      </c>
      <c r="AQ65" s="2">
        <f t="shared" si="9"/>
        <v>1</v>
      </c>
      <c r="AR65" s="16">
        <f t="shared" si="10"/>
        <v>1</v>
      </c>
      <c r="AS65" s="2">
        <f t="shared" si="11"/>
        <v>1</v>
      </c>
      <c r="AT65" s="2">
        <f t="shared" si="12"/>
        <v>65</v>
      </c>
      <c r="AU65" s="2">
        <f t="shared" si="13"/>
        <v>0</v>
      </c>
      <c r="AV65" s="2">
        <v>0</v>
      </c>
      <c r="AW65" s="17">
        <f t="shared" si="14"/>
        <v>1.5151515151515152E-2</v>
      </c>
      <c r="AX65" s="17">
        <f t="shared" si="15"/>
        <v>1.5151515151515152E-2</v>
      </c>
      <c r="AY65" s="16">
        <f t="shared" si="16"/>
        <v>1</v>
      </c>
      <c r="AZ65" s="17">
        <f t="shared" si="17"/>
        <v>2.9850746268656719E-2</v>
      </c>
      <c r="BA65" s="2">
        <f t="shared" si="18"/>
        <v>1</v>
      </c>
      <c r="BB65" s="16">
        <f t="shared" si="19"/>
        <v>1</v>
      </c>
      <c r="BC65" s="2">
        <f t="shared" si="20"/>
        <v>1</v>
      </c>
      <c r="BD65" s="2">
        <f t="shared" si="21"/>
        <v>48</v>
      </c>
      <c r="BE65" s="2">
        <f t="shared" si="22"/>
        <v>0</v>
      </c>
      <c r="BF65" s="2">
        <v>0</v>
      </c>
      <c r="BG65" s="17">
        <f t="shared" si="23"/>
        <v>2.0408163265306121E-2</v>
      </c>
      <c r="BH65" s="17">
        <f t="shared" si="24"/>
        <v>2.0408163265306121E-2</v>
      </c>
      <c r="BI65" s="16">
        <f t="shared" si="25"/>
        <v>1</v>
      </c>
      <c r="BJ65" s="17">
        <f t="shared" si="26"/>
        <v>3.9999999999999994E-2</v>
      </c>
      <c r="BK65" s="2">
        <f t="shared" si="27"/>
        <v>1</v>
      </c>
      <c r="BL65" s="16">
        <f t="shared" si="28"/>
        <v>1</v>
      </c>
      <c r="BM65" s="2">
        <f t="shared" si="29"/>
        <v>1</v>
      </c>
      <c r="BN65" s="2">
        <f t="shared" si="30"/>
        <v>48</v>
      </c>
      <c r="BO65" s="2">
        <f t="shared" si="31"/>
        <v>0</v>
      </c>
      <c r="BP65" s="2">
        <v>0</v>
      </c>
      <c r="BQ65" s="17">
        <f t="shared" si="32"/>
        <v>2.0408163265306121E-2</v>
      </c>
      <c r="BR65" s="17">
        <f t="shared" si="33"/>
        <v>2.0408163265306121E-2</v>
      </c>
      <c r="BS65" s="16">
        <f t="shared" si="34"/>
        <v>1</v>
      </c>
      <c r="BT65" s="17">
        <f t="shared" si="35"/>
        <v>3.9999999999999994E-2</v>
      </c>
      <c r="BU65" s="2">
        <f t="shared" si="36"/>
        <v>1</v>
      </c>
      <c r="BV65" s="16">
        <f t="shared" si="37"/>
        <v>1</v>
      </c>
      <c r="BW65" s="2">
        <f t="shared" si="38"/>
        <v>1</v>
      </c>
      <c r="BX65" s="2">
        <f t="shared" si="39"/>
        <v>15</v>
      </c>
      <c r="BY65" s="2">
        <f t="shared" si="40"/>
        <v>0</v>
      </c>
      <c r="BZ65" s="2">
        <v>0</v>
      </c>
      <c r="CA65" s="17">
        <f t="shared" si="41"/>
        <v>6.25E-2</v>
      </c>
      <c r="CB65" s="17">
        <f t="shared" si="42"/>
        <v>6.25E-2</v>
      </c>
      <c r="CC65" s="16">
        <f t="shared" si="43"/>
        <v>1</v>
      </c>
      <c r="CD65" s="17">
        <f t="shared" si="44"/>
        <v>0.11764705882352941</v>
      </c>
      <c r="CE65" s="2">
        <f t="shared" si="45"/>
        <v>1</v>
      </c>
      <c r="CF65" s="16">
        <f t="shared" si="46"/>
        <v>1</v>
      </c>
      <c r="CG65" s="2">
        <f t="shared" si="47"/>
        <v>1</v>
      </c>
      <c r="CH65" s="2">
        <f t="shared" si="48"/>
        <v>15</v>
      </c>
      <c r="CI65" s="2">
        <f t="shared" si="49"/>
        <v>0</v>
      </c>
      <c r="CJ65" s="2">
        <v>0</v>
      </c>
      <c r="CK65" s="17">
        <f t="shared" si="50"/>
        <v>6.25E-2</v>
      </c>
      <c r="CL65" s="17">
        <f t="shared" si="51"/>
        <v>6.25E-2</v>
      </c>
      <c r="CM65" s="16">
        <f t="shared" si="52"/>
        <v>1</v>
      </c>
      <c r="CN65" s="17">
        <f t="shared" si="53"/>
        <v>0.11764705882352941</v>
      </c>
      <c r="CO65" s="2">
        <f t="shared" si="54"/>
        <v>1</v>
      </c>
      <c r="CP65" s="16">
        <f t="shared" si="55"/>
        <v>1</v>
      </c>
      <c r="CQ65" s="2">
        <f t="shared" si="56"/>
        <v>1</v>
      </c>
      <c r="CR65" s="2">
        <f t="shared" si="57"/>
        <v>10</v>
      </c>
      <c r="CS65" s="2">
        <f t="shared" si="58"/>
        <v>0</v>
      </c>
      <c r="CT65" s="2">
        <v>0</v>
      </c>
      <c r="CU65" s="17">
        <f t="shared" si="59"/>
        <v>9.0909090909090912E-2</v>
      </c>
      <c r="CV65" s="17">
        <f t="shared" si="60"/>
        <v>9.0909090909090912E-2</v>
      </c>
      <c r="CW65" s="16">
        <f t="shared" si="61"/>
        <v>1</v>
      </c>
      <c r="CX65" s="17">
        <f t="shared" si="62"/>
        <v>0.16666666666666669</v>
      </c>
      <c r="CY65" s="2">
        <f t="shared" si="63"/>
        <v>1</v>
      </c>
      <c r="CZ65" s="16">
        <f t="shared" si="64"/>
        <v>1</v>
      </c>
      <c r="DA65" s="2">
        <f t="shared" si="65"/>
        <v>1</v>
      </c>
      <c r="DB65" s="2">
        <f t="shared" si="66"/>
        <v>10</v>
      </c>
      <c r="DC65" s="2">
        <f t="shared" si="67"/>
        <v>0</v>
      </c>
      <c r="DD65" s="2">
        <v>0</v>
      </c>
      <c r="DE65" s="17">
        <f t="shared" si="68"/>
        <v>9.0909090909090912E-2</v>
      </c>
      <c r="DF65" s="17">
        <f t="shared" si="69"/>
        <v>9.0909090909090912E-2</v>
      </c>
      <c r="DG65" s="16">
        <f t="shared" si="70"/>
        <v>1</v>
      </c>
      <c r="DH65" s="17">
        <f t="shared" si="71"/>
        <v>0.16666666666666669</v>
      </c>
      <c r="DJ65" t="s">
        <v>7294</v>
      </c>
    </row>
    <row r="66" spans="1:114" x14ac:dyDescent="0.35">
      <c r="A66" s="9">
        <v>2019000697</v>
      </c>
      <c r="B66" s="2" t="s">
        <v>463</v>
      </c>
      <c r="C66" s="2" t="s">
        <v>464</v>
      </c>
      <c r="D66" s="2"/>
      <c r="E66" s="2" t="s">
        <v>465</v>
      </c>
      <c r="F66" s="2">
        <v>1</v>
      </c>
      <c r="G66" s="2" t="s">
        <v>466</v>
      </c>
      <c r="H66" s="2" t="s">
        <v>467</v>
      </c>
      <c r="I66" s="2" t="s">
        <v>468</v>
      </c>
      <c r="J66" s="3" t="s">
        <v>469</v>
      </c>
      <c r="K66" s="9">
        <v>1</v>
      </c>
      <c r="L66" s="2">
        <v>1</v>
      </c>
      <c r="M66" s="2">
        <v>78</v>
      </c>
      <c r="N66" s="2">
        <v>48</v>
      </c>
      <c r="O66" s="2">
        <v>1</v>
      </c>
      <c r="P66" s="2">
        <v>0</v>
      </c>
      <c r="Q66" s="2">
        <v>1</v>
      </c>
      <c r="R66" s="2">
        <v>0</v>
      </c>
      <c r="S66" s="2">
        <v>1</v>
      </c>
      <c r="T66" s="2">
        <v>0</v>
      </c>
      <c r="U66" s="2">
        <v>1</v>
      </c>
      <c r="V66" s="2">
        <v>0</v>
      </c>
      <c r="W66" s="2">
        <v>18</v>
      </c>
      <c r="X66" s="2">
        <v>13</v>
      </c>
      <c r="Y66" s="2">
        <v>1</v>
      </c>
      <c r="Z66" s="2">
        <v>0</v>
      </c>
      <c r="AA66" s="2">
        <v>1</v>
      </c>
      <c r="AB66" s="2">
        <v>0</v>
      </c>
      <c r="AC66" s="2">
        <v>1</v>
      </c>
      <c r="AD66" s="2">
        <v>0</v>
      </c>
      <c r="AE66" s="2">
        <v>1</v>
      </c>
      <c r="AF66" s="3">
        <v>0</v>
      </c>
      <c r="AG66" s="2">
        <f t="shared" si="0"/>
        <v>1</v>
      </c>
      <c r="AH66" s="16">
        <f t="shared" si="1"/>
        <v>1</v>
      </c>
      <c r="AI66" s="2">
        <f t="shared" si="2"/>
        <v>1</v>
      </c>
      <c r="AJ66" s="2">
        <f t="shared" si="3"/>
        <v>77</v>
      </c>
      <c r="AK66" s="2">
        <f t="shared" si="4"/>
        <v>0</v>
      </c>
      <c r="AL66" s="2">
        <v>0</v>
      </c>
      <c r="AM66" s="17">
        <f t="shared" si="5"/>
        <v>1.282051282051282E-2</v>
      </c>
      <c r="AN66" s="17">
        <f t="shared" si="6"/>
        <v>1.282051282051282E-2</v>
      </c>
      <c r="AO66" s="16">
        <f t="shared" si="7"/>
        <v>1</v>
      </c>
      <c r="AP66" s="17">
        <f t="shared" si="8"/>
        <v>2.5316455696202531E-2</v>
      </c>
      <c r="AQ66" s="2">
        <f t="shared" si="9"/>
        <v>1</v>
      </c>
      <c r="AR66" s="16">
        <f t="shared" si="10"/>
        <v>1</v>
      </c>
      <c r="AS66" s="2">
        <f t="shared" si="11"/>
        <v>1</v>
      </c>
      <c r="AT66" s="2">
        <f t="shared" si="12"/>
        <v>77</v>
      </c>
      <c r="AU66" s="2">
        <f t="shared" si="13"/>
        <v>0</v>
      </c>
      <c r="AV66" s="2">
        <v>0</v>
      </c>
      <c r="AW66" s="17">
        <f t="shared" si="14"/>
        <v>1.282051282051282E-2</v>
      </c>
      <c r="AX66" s="17">
        <f t="shared" si="15"/>
        <v>1.282051282051282E-2</v>
      </c>
      <c r="AY66" s="16">
        <f t="shared" si="16"/>
        <v>1</v>
      </c>
      <c r="AZ66" s="17">
        <f t="shared" si="17"/>
        <v>2.5316455696202531E-2</v>
      </c>
      <c r="BA66" s="2">
        <f t="shared" si="18"/>
        <v>1</v>
      </c>
      <c r="BB66" s="16">
        <f t="shared" si="19"/>
        <v>1</v>
      </c>
      <c r="BC66" s="2">
        <f t="shared" si="20"/>
        <v>1</v>
      </c>
      <c r="BD66" s="2">
        <f t="shared" si="21"/>
        <v>47</v>
      </c>
      <c r="BE66" s="2">
        <f t="shared" si="22"/>
        <v>0</v>
      </c>
      <c r="BF66" s="2">
        <v>0</v>
      </c>
      <c r="BG66" s="17">
        <f t="shared" si="23"/>
        <v>2.0833333333333332E-2</v>
      </c>
      <c r="BH66" s="17">
        <f t="shared" si="24"/>
        <v>2.0833333333333332E-2</v>
      </c>
      <c r="BI66" s="16">
        <f t="shared" si="25"/>
        <v>1</v>
      </c>
      <c r="BJ66" s="17">
        <f t="shared" si="26"/>
        <v>4.0816326530612249E-2</v>
      </c>
      <c r="BK66" s="2">
        <f t="shared" si="27"/>
        <v>1</v>
      </c>
      <c r="BL66" s="16">
        <f t="shared" si="28"/>
        <v>1</v>
      </c>
      <c r="BM66" s="2">
        <f t="shared" si="29"/>
        <v>1</v>
      </c>
      <c r="BN66" s="2">
        <f t="shared" si="30"/>
        <v>47</v>
      </c>
      <c r="BO66" s="2">
        <f t="shared" si="31"/>
        <v>0</v>
      </c>
      <c r="BP66" s="2">
        <v>0</v>
      </c>
      <c r="BQ66" s="17">
        <f t="shared" si="32"/>
        <v>2.0833333333333332E-2</v>
      </c>
      <c r="BR66" s="17">
        <f t="shared" si="33"/>
        <v>2.0833333333333332E-2</v>
      </c>
      <c r="BS66" s="16">
        <f t="shared" si="34"/>
        <v>1</v>
      </c>
      <c r="BT66" s="17">
        <f t="shared" si="35"/>
        <v>4.0816326530612249E-2</v>
      </c>
      <c r="BU66" s="2">
        <f t="shared" si="36"/>
        <v>1</v>
      </c>
      <c r="BV66" s="16">
        <f t="shared" si="37"/>
        <v>1</v>
      </c>
      <c r="BW66" s="2">
        <f t="shared" si="38"/>
        <v>1</v>
      </c>
      <c r="BX66" s="2">
        <f t="shared" si="39"/>
        <v>17</v>
      </c>
      <c r="BY66" s="2">
        <f t="shared" si="40"/>
        <v>0</v>
      </c>
      <c r="BZ66" s="2">
        <v>0</v>
      </c>
      <c r="CA66" s="17">
        <f t="shared" si="41"/>
        <v>5.5555555555555552E-2</v>
      </c>
      <c r="CB66" s="17">
        <f t="shared" si="42"/>
        <v>5.5555555555555552E-2</v>
      </c>
      <c r="CC66" s="16">
        <f t="shared" si="43"/>
        <v>1</v>
      </c>
      <c r="CD66" s="17">
        <f t="shared" si="44"/>
        <v>0.10526315789473684</v>
      </c>
      <c r="CE66" s="2">
        <f t="shared" si="45"/>
        <v>1</v>
      </c>
      <c r="CF66" s="16">
        <f t="shared" si="46"/>
        <v>1</v>
      </c>
      <c r="CG66" s="2">
        <f t="shared" si="47"/>
        <v>1</v>
      </c>
      <c r="CH66" s="2">
        <f t="shared" si="48"/>
        <v>17</v>
      </c>
      <c r="CI66" s="2">
        <f t="shared" si="49"/>
        <v>0</v>
      </c>
      <c r="CJ66" s="2">
        <v>0</v>
      </c>
      <c r="CK66" s="17">
        <f t="shared" si="50"/>
        <v>5.5555555555555552E-2</v>
      </c>
      <c r="CL66" s="17">
        <f t="shared" si="51"/>
        <v>5.5555555555555552E-2</v>
      </c>
      <c r="CM66" s="16">
        <f t="shared" si="52"/>
        <v>1</v>
      </c>
      <c r="CN66" s="17">
        <f t="shared" si="53"/>
        <v>0.10526315789473684</v>
      </c>
      <c r="CO66" s="2">
        <f t="shared" si="54"/>
        <v>1</v>
      </c>
      <c r="CP66" s="16">
        <f t="shared" si="55"/>
        <v>1</v>
      </c>
      <c r="CQ66" s="2">
        <f t="shared" si="56"/>
        <v>1</v>
      </c>
      <c r="CR66" s="2">
        <f t="shared" si="57"/>
        <v>12</v>
      </c>
      <c r="CS66" s="2">
        <f t="shared" si="58"/>
        <v>0</v>
      </c>
      <c r="CT66" s="2">
        <v>0</v>
      </c>
      <c r="CU66" s="17">
        <f t="shared" si="59"/>
        <v>7.6923076923076927E-2</v>
      </c>
      <c r="CV66" s="17">
        <f t="shared" si="60"/>
        <v>7.6923076923076927E-2</v>
      </c>
      <c r="CW66" s="16">
        <f t="shared" si="61"/>
        <v>1</v>
      </c>
      <c r="CX66" s="17">
        <f t="shared" si="62"/>
        <v>0.14285714285714288</v>
      </c>
      <c r="CY66" s="2">
        <f t="shared" si="63"/>
        <v>1</v>
      </c>
      <c r="CZ66" s="16">
        <f t="shared" si="64"/>
        <v>1</v>
      </c>
      <c r="DA66" s="2">
        <f t="shared" si="65"/>
        <v>1</v>
      </c>
      <c r="DB66" s="2">
        <f t="shared" si="66"/>
        <v>12</v>
      </c>
      <c r="DC66" s="2">
        <f t="shared" si="67"/>
        <v>0</v>
      </c>
      <c r="DD66" s="2">
        <v>0</v>
      </c>
      <c r="DE66" s="17">
        <f t="shared" si="68"/>
        <v>7.6923076923076927E-2</v>
      </c>
      <c r="DF66" s="17">
        <f t="shared" si="69"/>
        <v>7.6923076923076927E-2</v>
      </c>
      <c r="DG66" s="16">
        <f t="shared" si="70"/>
        <v>1</v>
      </c>
      <c r="DH66" s="17">
        <f t="shared" si="71"/>
        <v>0.14285714285714288</v>
      </c>
      <c r="DJ66" t="s">
        <v>7294</v>
      </c>
    </row>
    <row r="67" spans="1:114" x14ac:dyDescent="0.35">
      <c r="A67" s="9">
        <v>2019000707</v>
      </c>
      <c r="B67" s="2" t="s">
        <v>470</v>
      </c>
      <c r="C67" s="2" t="s">
        <v>471</v>
      </c>
      <c r="D67" s="2" t="s">
        <v>472</v>
      </c>
      <c r="E67" s="2" t="s">
        <v>473</v>
      </c>
      <c r="F67" s="2">
        <v>1</v>
      </c>
      <c r="G67" s="2" t="s">
        <v>474</v>
      </c>
      <c r="H67" s="2" t="s">
        <v>475</v>
      </c>
      <c r="I67" s="2" t="s">
        <v>476</v>
      </c>
      <c r="J67" s="3" t="s">
        <v>477</v>
      </c>
      <c r="K67" s="9">
        <v>1</v>
      </c>
      <c r="L67" s="2">
        <v>1</v>
      </c>
      <c r="M67" s="2">
        <v>68</v>
      </c>
      <c r="N67" s="2">
        <v>43</v>
      </c>
      <c r="O67" s="2">
        <v>1</v>
      </c>
      <c r="P67" s="2">
        <v>0</v>
      </c>
      <c r="Q67" s="2">
        <v>1</v>
      </c>
      <c r="R67" s="2">
        <v>0</v>
      </c>
      <c r="S67" s="2">
        <v>1</v>
      </c>
      <c r="T67" s="2">
        <v>0</v>
      </c>
      <c r="U67" s="2">
        <v>1</v>
      </c>
      <c r="V67" s="2">
        <v>0</v>
      </c>
      <c r="W67" s="2">
        <v>17</v>
      </c>
      <c r="X67" s="2">
        <v>7</v>
      </c>
      <c r="Y67" s="2">
        <v>1</v>
      </c>
      <c r="Z67" s="2">
        <v>0</v>
      </c>
      <c r="AA67" s="2">
        <v>1</v>
      </c>
      <c r="AB67" s="2">
        <v>0</v>
      </c>
      <c r="AC67" s="2">
        <v>1</v>
      </c>
      <c r="AD67" s="2">
        <v>0</v>
      </c>
      <c r="AE67" s="2">
        <v>1</v>
      </c>
      <c r="AF67" s="3">
        <v>0</v>
      </c>
      <c r="AG67" s="2">
        <f t="shared" ref="AG67:AG130" si="72">O67</f>
        <v>1</v>
      </c>
      <c r="AH67" s="16">
        <f t="shared" ref="AH67:AH130" si="73">AG67</f>
        <v>1</v>
      </c>
      <c r="AI67" s="2">
        <f t="shared" ref="AI67:AI130" si="74">AG67</f>
        <v>1</v>
      </c>
      <c r="AJ67" s="2">
        <f t="shared" ref="AJ67:AJ130" si="75">M67-AI67</f>
        <v>67</v>
      </c>
      <c r="AK67" s="2">
        <f t="shared" ref="AK67:AK130" si="76">1-AI67</f>
        <v>0</v>
      </c>
      <c r="AL67" s="2">
        <v>0</v>
      </c>
      <c r="AM67" s="17">
        <f t="shared" ref="AM67:AM130" si="77">AI67/(SUM(AI67:AK67))</f>
        <v>1.4705882352941176E-2</v>
      </c>
      <c r="AN67" s="17">
        <f t="shared" ref="AN67:AN130" si="78">AI67/(SUM(AI67:AJ67))</f>
        <v>1.4705882352941176E-2</v>
      </c>
      <c r="AO67" s="16">
        <f t="shared" ref="AO67:AO130" si="79">AI67/(AI67+AK67)</f>
        <v>1</v>
      </c>
      <c r="AP67" s="17">
        <f t="shared" ref="AP67:AP130" si="80">IFERROR((2*AN67*AO67)/(AN67+AO67),0)</f>
        <v>2.8985507246376812E-2</v>
      </c>
      <c r="AQ67" s="2">
        <f t="shared" ref="AQ67:AQ130" si="81">S67</f>
        <v>1</v>
      </c>
      <c r="AR67" s="16">
        <f t="shared" ref="AR67:AR130" si="82">S67/K67</f>
        <v>1</v>
      </c>
      <c r="AS67" s="2">
        <f t="shared" ref="AS67:AS130" si="83">AQ67</f>
        <v>1</v>
      </c>
      <c r="AT67" s="2">
        <f t="shared" ref="AT67:AT130" si="84">M67-AS67</f>
        <v>67</v>
      </c>
      <c r="AU67" s="2">
        <f t="shared" ref="AU67:AU130" si="85">T67</f>
        <v>0</v>
      </c>
      <c r="AV67" s="2">
        <v>0</v>
      </c>
      <c r="AW67" s="17">
        <f t="shared" ref="AW67:AW130" si="86">AS67/(SUM(AS67:AU67))</f>
        <v>1.4705882352941176E-2</v>
      </c>
      <c r="AX67" s="17">
        <f t="shared" ref="AX67:AX130" si="87">AS67/(SUM(AS67:AT67))</f>
        <v>1.4705882352941176E-2</v>
      </c>
      <c r="AY67" s="16">
        <f t="shared" ref="AY67:AY130" si="88">AS67/(AS67+AU67)</f>
        <v>1</v>
      </c>
      <c r="AZ67" s="17">
        <f t="shared" ref="AZ67:AZ130" si="89">IFERROR((2*AX67*AY67)/(AX67+AY67),0)</f>
        <v>2.8985507246376812E-2</v>
      </c>
      <c r="BA67" s="2">
        <f t="shared" ref="BA67:BA130" si="90">Q67</f>
        <v>1</v>
      </c>
      <c r="BB67" s="16">
        <f t="shared" ref="BB67:BB130" si="91">BA67</f>
        <v>1</v>
      </c>
      <c r="BC67" s="2">
        <f t="shared" ref="BC67:BC130" si="92">BA67</f>
        <v>1</v>
      </c>
      <c r="BD67" s="2">
        <f t="shared" ref="BD67:BD130" si="93">N67-BC67</f>
        <v>42</v>
      </c>
      <c r="BE67" s="2">
        <f t="shared" ref="BE67:BE130" si="94">1-BC67</f>
        <v>0</v>
      </c>
      <c r="BF67" s="2">
        <v>0</v>
      </c>
      <c r="BG67" s="17">
        <f t="shared" ref="BG67:BG130" si="95">BC67/(SUM(BC67:BE67))</f>
        <v>2.3255813953488372E-2</v>
      </c>
      <c r="BH67" s="17">
        <f t="shared" ref="BH67:BH130" si="96">BC67/(SUM(BC67:BD67))</f>
        <v>2.3255813953488372E-2</v>
      </c>
      <c r="BI67" s="16">
        <f t="shared" ref="BI67:BI130" si="97">BC67/(BC67+BE67)</f>
        <v>1</v>
      </c>
      <c r="BJ67" s="17">
        <f t="shared" ref="BJ67:BJ130" si="98">IFERROR((2*BH67*BI67)/(BH67+BI67),0)</f>
        <v>4.5454545454545449E-2</v>
      </c>
      <c r="BK67" s="2">
        <f t="shared" ref="BK67:BK130" si="99">U67</f>
        <v>1</v>
      </c>
      <c r="BL67" s="16">
        <f t="shared" ref="BL67:BL130" si="100">U67/L67</f>
        <v>1</v>
      </c>
      <c r="BM67" s="2">
        <f t="shared" ref="BM67:BM130" si="101">U67</f>
        <v>1</v>
      </c>
      <c r="BN67" s="2">
        <f t="shared" ref="BN67:BN130" si="102">N67-BM67</f>
        <v>42</v>
      </c>
      <c r="BO67" s="2">
        <f t="shared" ref="BO67:BO130" si="103">V67</f>
        <v>0</v>
      </c>
      <c r="BP67" s="2">
        <v>0</v>
      </c>
      <c r="BQ67" s="17">
        <f t="shared" ref="BQ67:BQ130" si="104">BM67/(SUM(BM67:BO67))</f>
        <v>2.3255813953488372E-2</v>
      </c>
      <c r="BR67" s="17">
        <f t="shared" ref="BR67:BR130" si="105">BM67/(SUM(BM67:BN67))</f>
        <v>2.3255813953488372E-2</v>
      </c>
      <c r="BS67" s="16">
        <f t="shared" ref="BS67:BS130" si="106">BM67/(BM67+BO67)</f>
        <v>1</v>
      </c>
      <c r="BT67" s="17">
        <f t="shared" ref="BT67:BT130" si="107">IFERROR((2*BR67*BS67)/(BR67+BS67),0)</f>
        <v>4.5454545454545449E-2</v>
      </c>
      <c r="BU67" s="2">
        <f t="shared" ref="BU67:BU130" si="108">Y67</f>
        <v>1</v>
      </c>
      <c r="BV67" s="16">
        <f t="shared" ref="BV67:BV130" si="109">BU67</f>
        <v>1</v>
      </c>
      <c r="BW67" s="2">
        <f t="shared" ref="BW67:BW130" si="110">BU67</f>
        <v>1</v>
      </c>
      <c r="BX67" s="2">
        <f t="shared" ref="BX67:BX130" si="111">W67-BW67</f>
        <v>16</v>
      </c>
      <c r="BY67" s="2">
        <f t="shared" ref="BY67:BY130" si="112">1-BU67</f>
        <v>0</v>
      </c>
      <c r="BZ67" s="2">
        <v>0</v>
      </c>
      <c r="CA67" s="17">
        <f t="shared" ref="CA67:CA130" si="113">BW67/(SUM(BW67:BY67))</f>
        <v>5.8823529411764705E-2</v>
      </c>
      <c r="CB67" s="17">
        <f t="shared" ref="CB67:CB130" si="114">BW67/(SUM(BW67:BX67))</f>
        <v>5.8823529411764705E-2</v>
      </c>
      <c r="CC67" s="16">
        <f t="shared" ref="CC67:CC130" si="115">BW67/(BW67+BY67)</f>
        <v>1</v>
      </c>
      <c r="CD67" s="17">
        <f t="shared" ref="CD67:CD130" si="116">IFERROR((2*CB67*CC67)/(CB67+CC67),0)</f>
        <v>0.1111111111111111</v>
      </c>
      <c r="CE67" s="2">
        <f t="shared" ref="CE67:CE130" si="117">AC67</f>
        <v>1</v>
      </c>
      <c r="CF67" s="16">
        <f t="shared" ref="CF67:CF130" si="118">AC67/K67</f>
        <v>1</v>
      </c>
      <c r="CG67" s="2">
        <f t="shared" ref="CG67:CG130" si="119">CE67</f>
        <v>1</v>
      </c>
      <c r="CH67" s="2">
        <f t="shared" ref="CH67:CH130" si="120">W67-CG67</f>
        <v>16</v>
      </c>
      <c r="CI67" s="2">
        <f t="shared" ref="CI67:CI130" si="121">AD67</f>
        <v>0</v>
      </c>
      <c r="CJ67" s="2">
        <v>0</v>
      </c>
      <c r="CK67" s="17">
        <f t="shared" ref="CK67:CK130" si="122">CG67/(SUM(CG67:CI67))</f>
        <v>5.8823529411764705E-2</v>
      </c>
      <c r="CL67" s="17">
        <f t="shared" ref="CL67:CL130" si="123">CG67/(SUM(CG67:CH67))</f>
        <v>5.8823529411764705E-2</v>
      </c>
      <c r="CM67" s="16">
        <f t="shared" ref="CM67:CM130" si="124">CG67/(CG67+CI67)</f>
        <v>1</v>
      </c>
      <c r="CN67" s="17">
        <f t="shared" ref="CN67:CN130" si="125">IFERROR((2*CL67*CM67)/(CL67+CM67),0)</f>
        <v>0.1111111111111111</v>
      </c>
      <c r="CO67" s="2">
        <f t="shared" ref="CO67:CO130" si="126">AA67</f>
        <v>1</v>
      </c>
      <c r="CP67" s="16">
        <f t="shared" ref="CP67:CP130" si="127">CO67</f>
        <v>1</v>
      </c>
      <c r="CQ67" s="2">
        <f t="shared" ref="CQ67:CQ130" si="128">CO67</f>
        <v>1</v>
      </c>
      <c r="CR67" s="2">
        <f t="shared" ref="CR67:CR130" si="129">X67-CQ67</f>
        <v>6</v>
      </c>
      <c r="CS67" s="2">
        <f t="shared" ref="CS67:CS130" si="130">1-CO67</f>
        <v>0</v>
      </c>
      <c r="CT67" s="2">
        <v>0</v>
      </c>
      <c r="CU67" s="17">
        <f t="shared" ref="CU67:CU130" si="131">CQ67/(SUM(CQ67:CS67))</f>
        <v>0.14285714285714285</v>
      </c>
      <c r="CV67" s="17">
        <f t="shared" ref="CV67:CV130" si="132">CQ67/(SUM(CQ67:CR67))</f>
        <v>0.14285714285714285</v>
      </c>
      <c r="CW67" s="16">
        <f t="shared" ref="CW67:CW130" si="133">CQ67/(CQ67+CS67)</f>
        <v>1</v>
      </c>
      <c r="CX67" s="17">
        <f t="shared" ref="CX67:CX130" si="134">IFERROR((2*CV67*CW67)/(CV67+CW67),0)</f>
        <v>0.25</v>
      </c>
      <c r="CY67" s="2">
        <f t="shared" ref="CY67:CY130" si="135">AE67</f>
        <v>1</v>
      </c>
      <c r="CZ67" s="16">
        <f t="shared" ref="CZ67:CZ130" si="136">AE67/L67</f>
        <v>1</v>
      </c>
      <c r="DA67" s="2">
        <f t="shared" ref="DA67:DA130" si="137">CY67</f>
        <v>1</v>
      </c>
      <c r="DB67" s="2">
        <f t="shared" ref="DB67:DB130" si="138">X67-DA67</f>
        <v>6</v>
      </c>
      <c r="DC67" s="2">
        <f t="shared" ref="DC67:DC130" si="139">AF67</f>
        <v>0</v>
      </c>
      <c r="DD67" s="2">
        <v>0</v>
      </c>
      <c r="DE67" s="17">
        <f t="shared" ref="DE67:DE130" si="140">DA67/(SUM(DA67:DC67))</f>
        <v>0.14285714285714285</v>
      </c>
      <c r="DF67" s="17">
        <f t="shared" ref="DF67:DF130" si="141">DA67/(SUM(DA67:DB67))</f>
        <v>0.14285714285714285</v>
      </c>
      <c r="DG67" s="16">
        <f t="shared" ref="DG67:DG130" si="142">DA67/(DA67+DC67)</f>
        <v>1</v>
      </c>
      <c r="DH67" s="17">
        <f t="shared" ref="DH67:DH130" si="143">IFERROR((2*DF67*DG67)/(DF67+DG67),0)</f>
        <v>0.25</v>
      </c>
      <c r="DJ67" t="s">
        <v>7294</v>
      </c>
    </row>
    <row r="68" spans="1:114" x14ac:dyDescent="0.35">
      <c r="A68" s="9">
        <v>2019000717</v>
      </c>
      <c r="B68" s="2" t="s">
        <v>49</v>
      </c>
      <c r="C68" s="2" t="s">
        <v>51</v>
      </c>
      <c r="D68" s="2"/>
      <c r="E68" s="2" t="s">
        <v>478</v>
      </c>
      <c r="F68" s="2">
        <v>1</v>
      </c>
      <c r="G68" s="2" t="s">
        <v>479</v>
      </c>
      <c r="H68" s="2" t="s">
        <v>480</v>
      </c>
      <c r="I68" s="2" t="s">
        <v>481</v>
      </c>
      <c r="J68" s="3" t="s">
        <v>482</v>
      </c>
      <c r="K68" s="9">
        <v>1</v>
      </c>
      <c r="L68" s="2">
        <v>1</v>
      </c>
      <c r="M68" s="2">
        <v>65</v>
      </c>
      <c r="N68" s="2">
        <v>51</v>
      </c>
      <c r="O68" s="2">
        <v>1</v>
      </c>
      <c r="P68" s="2">
        <v>0</v>
      </c>
      <c r="Q68" s="2">
        <v>1</v>
      </c>
      <c r="R68" s="2">
        <v>0</v>
      </c>
      <c r="S68" s="2">
        <v>1</v>
      </c>
      <c r="T68" s="2">
        <v>0</v>
      </c>
      <c r="U68" s="2">
        <v>1</v>
      </c>
      <c r="V68" s="2">
        <v>0</v>
      </c>
      <c r="W68" s="2">
        <v>15</v>
      </c>
      <c r="X68" s="2">
        <v>12</v>
      </c>
      <c r="Y68" s="2">
        <v>1</v>
      </c>
      <c r="Z68" s="2">
        <v>0</v>
      </c>
      <c r="AA68" s="2">
        <v>1</v>
      </c>
      <c r="AB68" s="2">
        <v>0</v>
      </c>
      <c r="AC68" s="2">
        <v>1</v>
      </c>
      <c r="AD68" s="2">
        <v>0</v>
      </c>
      <c r="AE68" s="2">
        <v>1</v>
      </c>
      <c r="AF68" s="3">
        <v>0</v>
      </c>
      <c r="AG68" s="2">
        <f t="shared" si="72"/>
        <v>1</v>
      </c>
      <c r="AH68" s="16">
        <f t="shared" si="73"/>
        <v>1</v>
      </c>
      <c r="AI68" s="2">
        <f t="shared" si="74"/>
        <v>1</v>
      </c>
      <c r="AJ68" s="2">
        <f t="shared" si="75"/>
        <v>64</v>
      </c>
      <c r="AK68" s="2">
        <f t="shared" si="76"/>
        <v>0</v>
      </c>
      <c r="AL68" s="2">
        <v>0</v>
      </c>
      <c r="AM68" s="17">
        <f t="shared" si="77"/>
        <v>1.5384615384615385E-2</v>
      </c>
      <c r="AN68" s="17">
        <f t="shared" si="78"/>
        <v>1.5384615384615385E-2</v>
      </c>
      <c r="AO68" s="16">
        <f t="shared" si="79"/>
        <v>1</v>
      </c>
      <c r="AP68" s="17">
        <f t="shared" si="80"/>
        <v>3.0303030303030307E-2</v>
      </c>
      <c r="AQ68" s="2">
        <f t="shared" si="81"/>
        <v>1</v>
      </c>
      <c r="AR68" s="16">
        <f t="shared" si="82"/>
        <v>1</v>
      </c>
      <c r="AS68" s="2">
        <f t="shared" si="83"/>
        <v>1</v>
      </c>
      <c r="AT68" s="2">
        <f t="shared" si="84"/>
        <v>64</v>
      </c>
      <c r="AU68" s="2">
        <f t="shared" si="85"/>
        <v>0</v>
      </c>
      <c r="AV68" s="2">
        <v>0</v>
      </c>
      <c r="AW68" s="17">
        <f t="shared" si="86"/>
        <v>1.5384615384615385E-2</v>
      </c>
      <c r="AX68" s="17">
        <f t="shared" si="87"/>
        <v>1.5384615384615385E-2</v>
      </c>
      <c r="AY68" s="16">
        <f t="shared" si="88"/>
        <v>1</v>
      </c>
      <c r="AZ68" s="17">
        <f t="shared" si="89"/>
        <v>3.0303030303030307E-2</v>
      </c>
      <c r="BA68" s="2">
        <f t="shared" si="90"/>
        <v>1</v>
      </c>
      <c r="BB68" s="16">
        <f t="shared" si="91"/>
        <v>1</v>
      </c>
      <c r="BC68" s="2">
        <f t="shared" si="92"/>
        <v>1</v>
      </c>
      <c r="BD68" s="2">
        <f t="shared" si="93"/>
        <v>50</v>
      </c>
      <c r="BE68" s="2">
        <f t="shared" si="94"/>
        <v>0</v>
      </c>
      <c r="BF68" s="2">
        <v>0</v>
      </c>
      <c r="BG68" s="17">
        <f t="shared" si="95"/>
        <v>1.9607843137254902E-2</v>
      </c>
      <c r="BH68" s="17">
        <f t="shared" si="96"/>
        <v>1.9607843137254902E-2</v>
      </c>
      <c r="BI68" s="16">
        <f t="shared" si="97"/>
        <v>1</v>
      </c>
      <c r="BJ68" s="17">
        <f t="shared" si="98"/>
        <v>3.8461538461538464E-2</v>
      </c>
      <c r="BK68" s="2">
        <f t="shared" si="99"/>
        <v>1</v>
      </c>
      <c r="BL68" s="16">
        <f t="shared" si="100"/>
        <v>1</v>
      </c>
      <c r="BM68" s="2">
        <f t="shared" si="101"/>
        <v>1</v>
      </c>
      <c r="BN68" s="2">
        <f t="shared" si="102"/>
        <v>50</v>
      </c>
      <c r="BO68" s="2">
        <f t="shared" si="103"/>
        <v>0</v>
      </c>
      <c r="BP68" s="2">
        <v>0</v>
      </c>
      <c r="BQ68" s="17">
        <f t="shared" si="104"/>
        <v>1.9607843137254902E-2</v>
      </c>
      <c r="BR68" s="17">
        <f t="shared" si="105"/>
        <v>1.9607843137254902E-2</v>
      </c>
      <c r="BS68" s="16">
        <f t="shared" si="106"/>
        <v>1</v>
      </c>
      <c r="BT68" s="17">
        <f t="shared" si="107"/>
        <v>3.8461538461538464E-2</v>
      </c>
      <c r="BU68" s="2">
        <f t="shared" si="108"/>
        <v>1</v>
      </c>
      <c r="BV68" s="16">
        <f t="shared" si="109"/>
        <v>1</v>
      </c>
      <c r="BW68" s="2">
        <f t="shared" si="110"/>
        <v>1</v>
      </c>
      <c r="BX68" s="2">
        <f t="shared" si="111"/>
        <v>14</v>
      </c>
      <c r="BY68" s="2">
        <f t="shared" si="112"/>
        <v>0</v>
      </c>
      <c r="BZ68" s="2">
        <v>0</v>
      </c>
      <c r="CA68" s="17">
        <f t="shared" si="113"/>
        <v>6.6666666666666666E-2</v>
      </c>
      <c r="CB68" s="17">
        <f t="shared" si="114"/>
        <v>6.6666666666666666E-2</v>
      </c>
      <c r="CC68" s="16">
        <f t="shared" si="115"/>
        <v>1</v>
      </c>
      <c r="CD68" s="17">
        <f t="shared" si="116"/>
        <v>0.125</v>
      </c>
      <c r="CE68" s="2">
        <f t="shared" si="117"/>
        <v>1</v>
      </c>
      <c r="CF68" s="16">
        <f t="shared" si="118"/>
        <v>1</v>
      </c>
      <c r="CG68" s="2">
        <f t="shared" si="119"/>
        <v>1</v>
      </c>
      <c r="CH68" s="2">
        <f t="shared" si="120"/>
        <v>14</v>
      </c>
      <c r="CI68" s="2">
        <f t="shared" si="121"/>
        <v>0</v>
      </c>
      <c r="CJ68" s="2">
        <v>0</v>
      </c>
      <c r="CK68" s="17">
        <f t="shared" si="122"/>
        <v>6.6666666666666666E-2</v>
      </c>
      <c r="CL68" s="17">
        <f t="shared" si="123"/>
        <v>6.6666666666666666E-2</v>
      </c>
      <c r="CM68" s="16">
        <f t="shared" si="124"/>
        <v>1</v>
      </c>
      <c r="CN68" s="17">
        <f t="shared" si="125"/>
        <v>0.125</v>
      </c>
      <c r="CO68" s="2">
        <f t="shared" si="126"/>
        <v>1</v>
      </c>
      <c r="CP68" s="16">
        <f t="shared" si="127"/>
        <v>1</v>
      </c>
      <c r="CQ68" s="2">
        <f t="shared" si="128"/>
        <v>1</v>
      </c>
      <c r="CR68" s="2">
        <f t="shared" si="129"/>
        <v>11</v>
      </c>
      <c r="CS68" s="2">
        <f t="shared" si="130"/>
        <v>0</v>
      </c>
      <c r="CT68" s="2">
        <v>0</v>
      </c>
      <c r="CU68" s="17">
        <f t="shared" si="131"/>
        <v>8.3333333333333329E-2</v>
      </c>
      <c r="CV68" s="17">
        <f t="shared" si="132"/>
        <v>8.3333333333333329E-2</v>
      </c>
      <c r="CW68" s="16">
        <f t="shared" si="133"/>
        <v>1</v>
      </c>
      <c r="CX68" s="17">
        <f t="shared" si="134"/>
        <v>0.15384615384615385</v>
      </c>
      <c r="CY68" s="2">
        <f t="shared" si="135"/>
        <v>1</v>
      </c>
      <c r="CZ68" s="16">
        <f t="shared" si="136"/>
        <v>1</v>
      </c>
      <c r="DA68" s="2">
        <f t="shared" si="137"/>
        <v>1</v>
      </c>
      <c r="DB68" s="2">
        <f t="shared" si="138"/>
        <v>11</v>
      </c>
      <c r="DC68" s="2">
        <f t="shared" si="139"/>
        <v>0</v>
      </c>
      <c r="DD68" s="2">
        <v>0</v>
      </c>
      <c r="DE68" s="17">
        <f t="shared" si="140"/>
        <v>8.3333333333333329E-2</v>
      </c>
      <c r="DF68" s="17">
        <f t="shared" si="141"/>
        <v>8.3333333333333329E-2</v>
      </c>
      <c r="DG68" s="16">
        <f t="shared" si="142"/>
        <v>1</v>
      </c>
      <c r="DH68" s="17">
        <f t="shared" si="143"/>
        <v>0.15384615384615385</v>
      </c>
      <c r="DJ68" t="s">
        <v>7294</v>
      </c>
    </row>
    <row r="69" spans="1:114" x14ac:dyDescent="0.35">
      <c r="A69" s="9">
        <v>2019000730</v>
      </c>
      <c r="B69" s="2" t="s">
        <v>483</v>
      </c>
      <c r="C69" s="2" t="s">
        <v>484</v>
      </c>
      <c r="D69" s="2" t="s">
        <v>485</v>
      </c>
      <c r="E69" s="2" t="s">
        <v>486</v>
      </c>
      <c r="F69" s="2">
        <v>1</v>
      </c>
      <c r="G69" s="2" t="s">
        <v>487</v>
      </c>
      <c r="H69" s="2" t="s">
        <v>488</v>
      </c>
      <c r="I69" s="2" t="s">
        <v>489</v>
      </c>
      <c r="J69" s="3" t="s">
        <v>490</v>
      </c>
      <c r="K69" s="9">
        <v>1</v>
      </c>
      <c r="L69" s="2">
        <v>1</v>
      </c>
      <c r="M69" s="2">
        <v>67</v>
      </c>
      <c r="N69" s="2">
        <v>47</v>
      </c>
      <c r="O69" s="2">
        <v>1</v>
      </c>
      <c r="P69" s="2">
        <v>0</v>
      </c>
      <c r="Q69" s="2">
        <v>1</v>
      </c>
      <c r="R69" s="2">
        <v>0</v>
      </c>
      <c r="S69" s="2">
        <v>1</v>
      </c>
      <c r="T69" s="2">
        <v>0</v>
      </c>
      <c r="U69" s="2">
        <v>1</v>
      </c>
      <c r="V69" s="2">
        <v>0</v>
      </c>
      <c r="W69" s="2">
        <v>15</v>
      </c>
      <c r="X69" s="2">
        <v>14</v>
      </c>
      <c r="Y69" s="2">
        <v>1</v>
      </c>
      <c r="Z69" s="2">
        <v>0</v>
      </c>
      <c r="AA69" s="2">
        <v>1</v>
      </c>
      <c r="AB69" s="2">
        <v>0</v>
      </c>
      <c r="AC69" s="2">
        <v>1</v>
      </c>
      <c r="AD69" s="2">
        <v>0</v>
      </c>
      <c r="AE69" s="2">
        <v>1</v>
      </c>
      <c r="AF69" s="3">
        <v>0</v>
      </c>
      <c r="AG69" s="2">
        <f t="shared" si="72"/>
        <v>1</v>
      </c>
      <c r="AH69" s="16">
        <f t="shared" si="73"/>
        <v>1</v>
      </c>
      <c r="AI69" s="2">
        <f t="shared" si="74"/>
        <v>1</v>
      </c>
      <c r="AJ69" s="2">
        <f t="shared" si="75"/>
        <v>66</v>
      </c>
      <c r="AK69" s="2">
        <f t="shared" si="76"/>
        <v>0</v>
      </c>
      <c r="AL69" s="2">
        <v>0</v>
      </c>
      <c r="AM69" s="17">
        <f t="shared" si="77"/>
        <v>1.4925373134328358E-2</v>
      </c>
      <c r="AN69" s="17">
        <f t="shared" si="78"/>
        <v>1.4925373134328358E-2</v>
      </c>
      <c r="AO69" s="16">
        <f t="shared" si="79"/>
        <v>1</v>
      </c>
      <c r="AP69" s="17">
        <f t="shared" si="80"/>
        <v>2.9411764705882353E-2</v>
      </c>
      <c r="AQ69" s="2">
        <f t="shared" si="81"/>
        <v>1</v>
      </c>
      <c r="AR69" s="16">
        <f t="shared" si="82"/>
        <v>1</v>
      </c>
      <c r="AS69" s="2">
        <f t="shared" si="83"/>
        <v>1</v>
      </c>
      <c r="AT69" s="2">
        <f t="shared" si="84"/>
        <v>66</v>
      </c>
      <c r="AU69" s="2">
        <f t="shared" si="85"/>
        <v>0</v>
      </c>
      <c r="AV69" s="2">
        <v>0</v>
      </c>
      <c r="AW69" s="17">
        <f t="shared" si="86"/>
        <v>1.4925373134328358E-2</v>
      </c>
      <c r="AX69" s="17">
        <f t="shared" si="87"/>
        <v>1.4925373134328358E-2</v>
      </c>
      <c r="AY69" s="16">
        <f t="shared" si="88"/>
        <v>1</v>
      </c>
      <c r="AZ69" s="17">
        <f t="shared" si="89"/>
        <v>2.9411764705882353E-2</v>
      </c>
      <c r="BA69" s="2">
        <f t="shared" si="90"/>
        <v>1</v>
      </c>
      <c r="BB69" s="16">
        <f t="shared" si="91"/>
        <v>1</v>
      </c>
      <c r="BC69" s="2">
        <f t="shared" si="92"/>
        <v>1</v>
      </c>
      <c r="BD69" s="2">
        <f t="shared" si="93"/>
        <v>46</v>
      </c>
      <c r="BE69" s="2">
        <f t="shared" si="94"/>
        <v>0</v>
      </c>
      <c r="BF69" s="2">
        <v>0</v>
      </c>
      <c r="BG69" s="17">
        <f t="shared" si="95"/>
        <v>2.1276595744680851E-2</v>
      </c>
      <c r="BH69" s="17">
        <f t="shared" si="96"/>
        <v>2.1276595744680851E-2</v>
      </c>
      <c r="BI69" s="16">
        <f t="shared" si="97"/>
        <v>1</v>
      </c>
      <c r="BJ69" s="17">
        <f t="shared" si="98"/>
        <v>4.1666666666666671E-2</v>
      </c>
      <c r="BK69" s="2">
        <f t="shared" si="99"/>
        <v>1</v>
      </c>
      <c r="BL69" s="16">
        <f t="shared" si="100"/>
        <v>1</v>
      </c>
      <c r="BM69" s="2">
        <f t="shared" si="101"/>
        <v>1</v>
      </c>
      <c r="BN69" s="2">
        <f t="shared" si="102"/>
        <v>46</v>
      </c>
      <c r="BO69" s="2">
        <f t="shared" si="103"/>
        <v>0</v>
      </c>
      <c r="BP69" s="2">
        <v>0</v>
      </c>
      <c r="BQ69" s="17">
        <f t="shared" si="104"/>
        <v>2.1276595744680851E-2</v>
      </c>
      <c r="BR69" s="17">
        <f t="shared" si="105"/>
        <v>2.1276595744680851E-2</v>
      </c>
      <c r="BS69" s="16">
        <f t="shared" si="106"/>
        <v>1</v>
      </c>
      <c r="BT69" s="17">
        <f t="shared" si="107"/>
        <v>4.1666666666666671E-2</v>
      </c>
      <c r="BU69" s="2">
        <f t="shared" si="108"/>
        <v>1</v>
      </c>
      <c r="BV69" s="16">
        <f t="shared" si="109"/>
        <v>1</v>
      </c>
      <c r="BW69" s="2">
        <f t="shared" si="110"/>
        <v>1</v>
      </c>
      <c r="BX69" s="2">
        <f t="shared" si="111"/>
        <v>14</v>
      </c>
      <c r="BY69" s="2">
        <f t="shared" si="112"/>
        <v>0</v>
      </c>
      <c r="BZ69" s="2">
        <v>0</v>
      </c>
      <c r="CA69" s="17">
        <f t="shared" si="113"/>
        <v>6.6666666666666666E-2</v>
      </c>
      <c r="CB69" s="17">
        <f t="shared" si="114"/>
        <v>6.6666666666666666E-2</v>
      </c>
      <c r="CC69" s="16">
        <f t="shared" si="115"/>
        <v>1</v>
      </c>
      <c r="CD69" s="17">
        <f t="shared" si="116"/>
        <v>0.125</v>
      </c>
      <c r="CE69" s="2">
        <f t="shared" si="117"/>
        <v>1</v>
      </c>
      <c r="CF69" s="16">
        <f t="shared" si="118"/>
        <v>1</v>
      </c>
      <c r="CG69" s="2">
        <f t="shared" si="119"/>
        <v>1</v>
      </c>
      <c r="CH69" s="2">
        <f t="shared" si="120"/>
        <v>14</v>
      </c>
      <c r="CI69" s="2">
        <f t="shared" si="121"/>
        <v>0</v>
      </c>
      <c r="CJ69" s="2">
        <v>0</v>
      </c>
      <c r="CK69" s="17">
        <f t="shared" si="122"/>
        <v>6.6666666666666666E-2</v>
      </c>
      <c r="CL69" s="17">
        <f t="shared" si="123"/>
        <v>6.6666666666666666E-2</v>
      </c>
      <c r="CM69" s="16">
        <f t="shared" si="124"/>
        <v>1</v>
      </c>
      <c r="CN69" s="17">
        <f t="shared" si="125"/>
        <v>0.125</v>
      </c>
      <c r="CO69" s="2">
        <f t="shared" si="126"/>
        <v>1</v>
      </c>
      <c r="CP69" s="16">
        <f t="shared" si="127"/>
        <v>1</v>
      </c>
      <c r="CQ69" s="2">
        <f t="shared" si="128"/>
        <v>1</v>
      </c>
      <c r="CR69" s="2">
        <f t="shared" si="129"/>
        <v>13</v>
      </c>
      <c r="CS69" s="2">
        <f t="shared" si="130"/>
        <v>0</v>
      </c>
      <c r="CT69" s="2">
        <v>0</v>
      </c>
      <c r="CU69" s="17">
        <f t="shared" si="131"/>
        <v>7.1428571428571425E-2</v>
      </c>
      <c r="CV69" s="17">
        <f t="shared" si="132"/>
        <v>7.1428571428571425E-2</v>
      </c>
      <c r="CW69" s="16">
        <f t="shared" si="133"/>
        <v>1</v>
      </c>
      <c r="CX69" s="17">
        <f t="shared" si="134"/>
        <v>0.13333333333333333</v>
      </c>
      <c r="CY69" s="2">
        <f t="shared" si="135"/>
        <v>1</v>
      </c>
      <c r="CZ69" s="16">
        <f t="shared" si="136"/>
        <v>1</v>
      </c>
      <c r="DA69" s="2">
        <f t="shared" si="137"/>
        <v>1</v>
      </c>
      <c r="DB69" s="2">
        <f t="shared" si="138"/>
        <v>13</v>
      </c>
      <c r="DC69" s="2">
        <f t="shared" si="139"/>
        <v>0</v>
      </c>
      <c r="DD69" s="2">
        <v>0</v>
      </c>
      <c r="DE69" s="17">
        <f t="shared" si="140"/>
        <v>7.1428571428571425E-2</v>
      </c>
      <c r="DF69" s="17">
        <f t="shared" si="141"/>
        <v>7.1428571428571425E-2</v>
      </c>
      <c r="DG69" s="16">
        <f t="shared" si="142"/>
        <v>1</v>
      </c>
      <c r="DH69" s="17">
        <f t="shared" si="143"/>
        <v>0.13333333333333333</v>
      </c>
      <c r="DJ69" t="s">
        <v>7294</v>
      </c>
    </row>
    <row r="70" spans="1:114" x14ac:dyDescent="0.35">
      <c r="A70" s="9">
        <v>2019000736</v>
      </c>
      <c r="B70" s="2" t="s">
        <v>49</v>
      </c>
      <c r="C70" s="2" t="s">
        <v>51</v>
      </c>
      <c r="D70" s="2"/>
      <c r="E70" s="2" t="s">
        <v>491</v>
      </c>
      <c r="F70" s="2">
        <v>1</v>
      </c>
      <c r="G70" s="2" t="s">
        <v>492</v>
      </c>
      <c r="H70" s="2" t="s">
        <v>493</v>
      </c>
      <c r="I70" s="2" t="s">
        <v>494</v>
      </c>
      <c r="J70" s="3" t="s">
        <v>495</v>
      </c>
      <c r="K70" s="9">
        <v>1</v>
      </c>
      <c r="L70" s="2">
        <v>1</v>
      </c>
      <c r="M70" s="2">
        <v>75</v>
      </c>
      <c r="N70" s="2">
        <v>57</v>
      </c>
      <c r="O70" s="2">
        <v>1</v>
      </c>
      <c r="P70" s="2">
        <v>0</v>
      </c>
      <c r="Q70" s="2">
        <v>1</v>
      </c>
      <c r="R70" s="2">
        <v>0</v>
      </c>
      <c r="S70" s="2">
        <v>1</v>
      </c>
      <c r="T70" s="2">
        <v>0</v>
      </c>
      <c r="U70" s="2">
        <v>1</v>
      </c>
      <c r="V70" s="2">
        <v>0</v>
      </c>
      <c r="W70" s="2">
        <v>18</v>
      </c>
      <c r="X70" s="2">
        <v>17</v>
      </c>
      <c r="Y70" s="2">
        <v>1</v>
      </c>
      <c r="Z70" s="2">
        <v>0</v>
      </c>
      <c r="AA70" s="2">
        <v>1</v>
      </c>
      <c r="AB70" s="2">
        <v>0</v>
      </c>
      <c r="AC70" s="2">
        <v>1</v>
      </c>
      <c r="AD70" s="2">
        <v>0</v>
      </c>
      <c r="AE70" s="2">
        <v>1</v>
      </c>
      <c r="AF70" s="3">
        <v>0</v>
      </c>
      <c r="AG70" s="2">
        <f t="shared" si="72"/>
        <v>1</v>
      </c>
      <c r="AH70" s="16">
        <f t="shared" si="73"/>
        <v>1</v>
      </c>
      <c r="AI70" s="2">
        <f t="shared" si="74"/>
        <v>1</v>
      </c>
      <c r="AJ70" s="2">
        <f t="shared" si="75"/>
        <v>74</v>
      </c>
      <c r="AK70" s="2">
        <f t="shared" si="76"/>
        <v>0</v>
      </c>
      <c r="AL70" s="2">
        <v>0</v>
      </c>
      <c r="AM70" s="17">
        <f t="shared" si="77"/>
        <v>1.3333333333333334E-2</v>
      </c>
      <c r="AN70" s="17">
        <f t="shared" si="78"/>
        <v>1.3333333333333334E-2</v>
      </c>
      <c r="AO70" s="16">
        <f t="shared" si="79"/>
        <v>1</v>
      </c>
      <c r="AP70" s="17">
        <f t="shared" si="80"/>
        <v>2.6315789473684209E-2</v>
      </c>
      <c r="AQ70" s="2">
        <f t="shared" si="81"/>
        <v>1</v>
      </c>
      <c r="AR70" s="16">
        <f t="shared" si="82"/>
        <v>1</v>
      </c>
      <c r="AS70" s="2">
        <f t="shared" si="83"/>
        <v>1</v>
      </c>
      <c r="AT70" s="2">
        <f t="shared" si="84"/>
        <v>74</v>
      </c>
      <c r="AU70" s="2">
        <f t="shared" si="85"/>
        <v>0</v>
      </c>
      <c r="AV70" s="2">
        <v>0</v>
      </c>
      <c r="AW70" s="17">
        <f t="shared" si="86"/>
        <v>1.3333333333333334E-2</v>
      </c>
      <c r="AX70" s="17">
        <f t="shared" si="87"/>
        <v>1.3333333333333334E-2</v>
      </c>
      <c r="AY70" s="16">
        <f t="shared" si="88"/>
        <v>1</v>
      </c>
      <c r="AZ70" s="17">
        <f t="shared" si="89"/>
        <v>2.6315789473684209E-2</v>
      </c>
      <c r="BA70" s="2">
        <f t="shared" si="90"/>
        <v>1</v>
      </c>
      <c r="BB70" s="16">
        <f t="shared" si="91"/>
        <v>1</v>
      </c>
      <c r="BC70" s="2">
        <f t="shared" si="92"/>
        <v>1</v>
      </c>
      <c r="BD70" s="2">
        <f t="shared" si="93"/>
        <v>56</v>
      </c>
      <c r="BE70" s="2">
        <f t="shared" si="94"/>
        <v>0</v>
      </c>
      <c r="BF70" s="2">
        <v>0</v>
      </c>
      <c r="BG70" s="17">
        <f t="shared" si="95"/>
        <v>1.7543859649122806E-2</v>
      </c>
      <c r="BH70" s="17">
        <f t="shared" si="96"/>
        <v>1.7543859649122806E-2</v>
      </c>
      <c r="BI70" s="16">
        <f t="shared" si="97"/>
        <v>1</v>
      </c>
      <c r="BJ70" s="17">
        <f t="shared" si="98"/>
        <v>3.4482758620689655E-2</v>
      </c>
      <c r="BK70" s="2">
        <f t="shared" si="99"/>
        <v>1</v>
      </c>
      <c r="BL70" s="16">
        <f t="shared" si="100"/>
        <v>1</v>
      </c>
      <c r="BM70" s="2">
        <f t="shared" si="101"/>
        <v>1</v>
      </c>
      <c r="BN70" s="2">
        <f t="shared" si="102"/>
        <v>56</v>
      </c>
      <c r="BO70" s="2">
        <f t="shared" si="103"/>
        <v>0</v>
      </c>
      <c r="BP70" s="2">
        <v>0</v>
      </c>
      <c r="BQ70" s="17">
        <f t="shared" si="104"/>
        <v>1.7543859649122806E-2</v>
      </c>
      <c r="BR70" s="17">
        <f t="shared" si="105"/>
        <v>1.7543859649122806E-2</v>
      </c>
      <c r="BS70" s="16">
        <f t="shared" si="106"/>
        <v>1</v>
      </c>
      <c r="BT70" s="17">
        <f t="shared" si="107"/>
        <v>3.4482758620689655E-2</v>
      </c>
      <c r="BU70" s="2">
        <f t="shared" si="108"/>
        <v>1</v>
      </c>
      <c r="BV70" s="16">
        <f t="shared" si="109"/>
        <v>1</v>
      </c>
      <c r="BW70" s="2">
        <f t="shared" si="110"/>
        <v>1</v>
      </c>
      <c r="BX70" s="2">
        <f t="shared" si="111"/>
        <v>17</v>
      </c>
      <c r="BY70" s="2">
        <f t="shared" si="112"/>
        <v>0</v>
      </c>
      <c r="BZ70" s="2">
        <v>0</v>
      </c>
      <c r="CA70" s="17">
        <f t="shared" si="113"/>
        <v>5.5555555555555552E-2</v>
      </c>
      <c r="CB70" s="17">
        <f t="shared" si="114"/>
        <v>5.5555555555555552E-2</v>
      </c>
      <c r="CC70" s="16">
        <f t="shared" si="115"/>
        <v>1</v>
      </c>
      <c r="CD70" s="17">
        <f t="shared" si="116"/>
        <v>0.10526315789473684</v>
      </c>
      <c r="CE70" s="2">
        <f t="shared" si="117"/>
        <v>1</v>
      </c>
      <c r="CF70" s="16">
        <f t="shared" si="118"/>
        <v>1</v>
      </c>
      <c r="CG70" s="2">
        <f t="shared" si="119"/>
        <v>1</v>
      </c>
      <c r="CH70" s="2">
        <f t="shared" si="120"/>
        <v>17</v>
      </c>
      <c r="CI70" s="2">
        <f t="shared" si="121"/>
        <v>0</v>
      </c>
      <c r="CJ70" s="2">
        <v>0</v>
      </c>
      <c r="CK70" s="17">
        <f t="shared" si="122"/>
        <v>5.5555555555555552E-2</v>
      </c>
      <c r="CL70" s="17">
        <f t="shared" si="123"/>
        <v>5.5555555555555552E-2</v>
      </c>
      <c r="CM70" s="16">
        <f t="shared" si="124"/>
        <v>1</v>
      </c>
      <c r="CN70" s="17">
        <f t="shared" si="125"/>
        <v>0.10526315789473684</v>
      </c>
      <c r="CO70" s="2">
        <f t="shared" si="126"/>
        <v>1</v>
      </c>
      <c r="CP70" s="16">
        <f t="shared" si="127"/>
        <v>1</v>
      </c>
      <c r="CQ70" s="2">
        <f t="shared" si="128"/>
        <v>1</v>
      </c>
      <c r="CR70" s="2">
        <f t="shared" si="129"/>
        <v>16</v>
      </c>
      <c r="CS70" s="2">
        <f t="shared" si="130"/>
        <v>0</v>
      </c>
      <c r="CT70" s="2">
        <v>0</v>
      </c>
      <c r="CU70" s="17">
        <f t="shared" si="131"/>
        <v>5.8823529411764705E-2</v>
      </c>
      <c r="CV70" s="17">
        <f t="shared" si="132"/>
        <v>5.8823529411764705E-2</v>
      </c>
      <c r="CW70" s="16">
        <f t="shared" si="133"/>
        <v>1</v>
      </c>
      <c r="CX70" s="17">
        <f t="shared" si="134"/>
        <v>0.1111111111111111</v>
      </c>
      <c r="CY70" s="2">
        <f t="shared" si="135"/>
        <v>1</v>
      </c>
      <c r="CZ70" s="16">
        <f t="shared" si="136"/>
        <v>1</v>
      </c>
      <c r="DA70" s="2">
        <f t="shared" si="137"/>
        <v>1</v>
      </c>
      <c r="DB70" s="2">
        <f t="shared" si="138"/>
        <v>16</v>
      </c>
      <c r="DC70" s="2">
        <f t="shared" si="139"/>
        <v>0</v>
      </c>
      <c r="DD70" s="2">
        <v>0</v>
      </c>
      <c r="DE70" s="17">
        <f t="shared" si="140"/>
        <v>5.8823529411764705E-2</v>
      </c>
      <c r="DF70" s="17">
        <f t="shared" si="141"/>
        <v>5.8823529411764705E-2</v>
      </c>
      <c r="DG70" s="16">
        <f t="shared" si="142"/>
        <v>1</v>
      </c>
      <c r="DH70" s="17">
        <f t="shared" si="143"/>
        <v>0.1111111111111111</v>
      </c>
      <c r="DJ70" t="s">
        <v>7294</v>
      </c>
    </row>
    <row r="71" spans="1:114" x14ac:dyDescent="0.35">
      <c r="A71" s="9">
        <v>2019000738</v>
      </c>
      <c r="B71" s="2" t="s">
        <v>496</v>
      </c>
      <c r="C71" s="2" t="s">
        <v>497</v>
      </c>
      <c r="D71" s="2" t="s">
        <v>498</v>
      </c>
      <c r="E71" s="2" t="s">
        <v>499</v>
      </c>
      <c r="F71" s="2">
        <v>1</v>
      </c>
      <c r="G71" s="2" t="s">
        <v>500</v>
      </c>
      <c r="H71" s="2" t="s">
        <v>501</v>
      </c>
      <c r="I71" s="2" t="s">
        <v>502</v>
      </c>
      <c r="J71" s="3" t="s">
        <v>503</v>
      </c>
      <c r="K71" s="9">
        <v>2</v>
      </c>
      <c r="L71" s="2">
        <v>2</v>
      </c>
      <c r="M71" s="2">
        <v>60</v>
      </c>
      <c r="N71" s="2">
        <v>46</v>
      </c>
      <c r="O71" s="2">
        <v>0</v>
      </c>
      <c r="P71" s="2">
        <v>1</v>
      </c>
      <c r="Q71" s="2">
        <v>0</v>
      </c>
      <c r="R71" s="2">
        <v>1</v>
      </c>
      <c r="S71" s="2">
        <v>1</v>
      </c>
      <c r="T71" s="2">
        <v>1</v>
      </c>
      <c r="U71" s="2">
        <v>1</v>
      </c>
      <c r="V71" s="2">
        <v>1</v>
      </c>
      <c r="W71" s="2">
        <v>10</v>
      </c>
      <c r="X71" s="2">
        <v>7</v>
      </c>
      <c r="Y71" s="2">
        <v>0</v>
      </c>
      <c r="Z71" s="2">
        <v>1</v>
      </c>
      <c r="AA71" s="2">
        <v>0</v>
      </c>
      <c r="AB71" s="2">
        <v>1</v>
      </c>
      <c r="AC71" s="2">
        <v>1</v>
      </c>
      <c r="AD71" s="2">
        <v>1</v>
      </c>
      <c r="AE71" s="2">
        <v>1</v>
      </c>
      <c r="AF71" s="3">
        <v>1</v>
      </c>
      <c r="AG71" s="2">
        <f t="shared" si="72"/>
        <v>0</v>
      </c>
      <c r="AH71" s="16">
        <f t="shared" si="73"/>
        <v>0</v>
      </c>
      <c r="AI71" s="2">
        <f t="shared" si="74"/>
        <v>0</v>
      </c>
      <c r="AJ71" s="2">
        <f t="shared" si="75"/>
        <v>60</v>
      </c>
      <c r="AK71" s="2">
        <f t="shared" si="76"/>
        <v>1</v>
      </c>
      <c r="AL71" s="2">
        <v>0</v>
      </c>
      <c r="AM71" s="17">
        <f t="shared" si="77"/>
        <v>0</v>
      </c>
      <c r="AN71" s="17">
        <f t="shared" si="78"/>
        <v>0</v>
      </c>
      <c r="AO71" s="16">
        <f t="shared" si="79"/>
        <v>0</v>
      </c>
      <c r="AP71" s="17">
        <f t="shared" si="80"/>
        <v>0</v>
      </c>
      <c r="AQ71" s="2">
        <f t="shared" si="81"/>
        <v>1</v>
      </c>
      <c r="AR71" s="16">
        <f t="shared" si="82"/>
        <v>0.5</v>
      </c>
      <c r="AS71" s="2">
        <f t="shared" si="83"/>
        <v>1</v>
      </c>
      <c r="AT71" s="2">
        <f t="shared" si="84"/>
        <v>59</v>
      </c>
      <c r="AU71" s="2">
        <f t="shared" si="85"/>
        <v>1</v>
      </c>
      <c r="AV71" s="2">
        <v>0</v>
      </c>
      <c r="AW71" s="17">
        <f t="shared" si="86"/>
        <v>1.6393442622950821E-2</v>
      </c>
      <c r="AX71" s="17">
        <f t="shared" si="87"/>
        <v>1.6666666666666666E-2</v>
      </c>
      <c r="AY71" s="16">
        <f t="shared" si="88"/>
        <v>0.5</v>
      </c>
      <c r="AZ71" s="17">
        <f t="shared" si="89"/>
        <v>3.2258064516129031E-2</v>
      </c>
      <c r="BA71" s="2">
        <f t="shared" si="90"/>
        <v>0</v>
      </c>
      <c r="BB71" s="16">
        <f t="shared" si="91"/>
        <v>0</v>
      </c>
      <c r="BC71" s="2">
        <f t="shared" si="92"/>
        <v>0</v>
      </c>
      <c r="BD71" s="2">
        <f t="shared" si="93"/>
        <v>46</v>
      </c>
      <c r="BE71" s="2">
        <f t="shared" si="94"/>
        <v>1</v>
      </c>
      <c r="BF71" s="2">
        <v>0</v>
      </c>
      <c r="BG71" s="17">
        <f t="shared" si="95"/>
        <v>0</v>
      </c>
      <c r="BH71" s="17">
        <f t="shared" si="96"/>
        <v>0</v>
      </c>
      <c r="BI71" s="16">
        <f t="shared" si="97"/>
        <v>0</v>
      </c>
      <c r="BJ71" s="17">
        <f t="shared" si="98"/>
        <v>0</v>
      </c>
      <c r="BK71" s="2">
        <f t="shared" si="99"/>
        <v>1</v>
      </c>
      <c r="BL71" s="16">
        <f t="shared" si="100"/>
        <v>0.5</v>
      </c>
      <c r="BM71" s="2">
        <f t="shared" si="101"/>
        <v>1</v>
      </c>
      <c r="BN71" s="2">
        <f t="shared" si="102"/>
        <v>45</v>
      </c>
      <c r="BO71" s="2">
        <f t="shared" si="103"/>
        <v>1</v>
      </c>
      <c r="BP71" s="2">
        <v>0</v>
      </c>
      <c r="BQ71" s="17">
        <f t="shared" si="104"/>
        <v>2.1276595744680851E-2</v>
      </c>
      <c r="BR71" s="17">
        <f t="shared" si="105"/>
        <v>2.1739130434782608E-2</v>
      </c>
      <c r="BS71" s="16">
        <f t="shared" si="106"/>
        <v>0.5</v>
      </c>
      <c r="BT71" s="17">
        <f t="shared" si="107"/>
        <v>4.1666666666666664E-2</v>
      </c>
      <c r="BU71" s="2">
        <f t="shared" si="108"/>
        <v>0</v>
      </c>
      <c r="BV71" s="16">
        <f t="shared" si="109"/>
        <v>0</v>
      </c>
      <c r="BW71" s="2">
        <f t="shared" si="110"/>
        <v>0</v>
      </c>
      <c r="BX71" s="2">
        <f t="shared" si="111"/>
        <v>10</v>
      </c>
      <c r="BY71" s="2">
        <f t="shared" si="112"/>
        <v>1</v>
      </c>
      <c r="BZ71" s="2">
        <v>0</v>
      </c>
      <c r="CA71" s="17">
        <f t="shared" si="113"/>
        <v>0</v>
      </c>
      <c r="CB71" s="17">
        <f t="shared" si="114"/>
        <v>0</v>
      </c>
      <c r="CC71" s="16">
        <f t="shared" si="115"/>
        <v>0</v>
      </c>
      <c r="CD71" s="17">
        <f t="shared" si="116"/>
        <v>0</v>
      </c>
      <c r="CE71" s="2">
        <f t="shared" si="117"/>
        <v>1</v>
      </c>
      <c r="CF71" s="16">
        <f t="shared" si="118"/>
        <v>0.5</v>
      </c>
      <c r="CG71" s="2">
        <f t="shared" si="119"/>
        <v>1</v>
      </c>
      <c r="CH71" s="2">
        <f t="shared" si="120"/>
        <v>9</v>
      </c>
      <c r="CI71" s="2">
        <f t="shared" si="121"/>
        <v>1</v>
      </c>
      <c r="CJ71" s="2">
        <v>0</v>
      </c>
      <c r="CK71" s="17">
        <f t="shared" si="122"/>
        <v>9.0909090909090912E-2</v>
      </c>
      <c r="CL71" s="17">
        <f t="shared" si="123"/>
        <v>0.1</v>
      </c>
      <c r="CM71" s="16">
        <f t="shared" si="124"/>
        <v>0.5</v>
      </c>
      <c r="CN71" s="17">
        <f t="shared" si="125"/>
        <v>0.16666666666666669</v>
      </c>
      <c r="CO71" s="2">
        <f t="shared" si="126"/>
        <v>0</v>
      </c>
      <c r="CP71" s="16">
        <f t="shared" si="127"/>
        <v>0</v>
      </c>
      <c r="CQ71" s="2">
        <f t="shared" si="128"/>
        <v>0</v>
      </c>
      <c r="CR71" s="2">
        <f t="shared" si="129"/>
        <v>7</v>
      </c>
      <c r="CS71" s="2">
        <f t="shared" si="130"/>
        <v>1</v>
      </c>
      <c r="CT71" s="2">
        <v>0</v>
      </c>
      <c r="CU71" s="17">
        <f t="shared" si="131"/>
        <v>0</v>
      </c>
      <c r="CV71" s="17">
        <f t="shared" si="132"/>
        <v>0</v>
      </c>
      <c r="CW71" s="16">
        <f t="shared" si="133"/>
        <v>0</v>
      </c>
      <c r="CX71" s="17">
        <f t="shared" si="134"/>
        <v>0</v>
      </c>
      <c r="CY71" s="2">
        <f t="shared" si="135"/>
        <v>1</v>
      </c>
      <c r="CZ71" s="16">
        <f t="shared" si="136"/>
        <v>0.5</v>
      </c>
      <c r="DA71" s="2">
        <f t="shared" si="137"/>
        <v>1</v>
      </c>
      <c r="DB71" s="2">
        <f t="shared" si="138"/>
        <v>6</v>
      </c>
      <c r="DC71" s="2">
        <f t="shared" si="139"/>
        <v>1</v>
      </c>
      <c r="DD71" s="2">
        <v>0</v>
      </c>
      <c r="DE71" s="17">
        <f t="shared" si="140"/>
        <v>0.125</v>
      </c>
      <c r="DF71" s="17">
        <f t="shared" si="141"/>
        <v>0.14285714285714285</v>
      </c>
      <c r="DG71" s="16">
        <f t="shared" si="142"/>
        <v>0.5</v>
      </c>
      <c r="DH71" s="17">
        <f t="shared" si="143"/>
        <v>0.22222222222222224</v>
      </c>
      <c r="DJ71" t="s">
        <v>7294</v>
      </c>
    </row>
    <row r="72" spans="1:114" x14ac:dyDescent="0.35">
      <c r="A72" s="9">
        <v>2019000800</v>
      </c>
      <c r="B72" s="2" t="s">
        <v>504</v>
      </c>
      <c r="C72" s="2" t="s">
        <v>505</v>
      </c>
      <c r="D72" s="2" t="s">
        <v>506</v>
      </c>
      <c r="E72" s="2" t="s">
        <v>507</v>
      </c>
      <c r="F72" s="2">
        <v>1</v>
      </c>
      <c r="G72" s="2" t="s">
        <v>508</v>
      </c>
      <c r="H72" s="2" t="s">
        <v>509</v>
      </c>
      <c r="I72" s="2" t="s">
        <v>510</v>
      </c>
      <c r="J72" s="3" t="s">
        <v>511</v>
      </c>
      <c r="K72" s="9">
        <v>2</v>
      </c>
      <c r="L72" s="2">
        <v>2</v>
      </c>
      <c r="M72" s="2">
        <v>84</v>
      </c>
      <c r="N72" s="2">
        <v>57</v>
      </c>
      <c r="O72" s="2">
        <v>1</v>
      </c>
      <c r="P72" s="2">
        <v>0</v>
      </c>
      <c r="Q72" s="2">
        <v>1</v>
      </c>
      <c r="R72" s="2">
        <v>0</v>
      </c>
      <c r="S72" s="2">
        <v>1</v>
      </c>
      <c r="T72" s="2">
        <v>1</v>
      </c>
      <c r="U72" s="2">
        <v>1</v>
      </c>
      <c r="V72" s="2">
        <v>1</v>
      </c>
      <c r="W72" s="2">
        <v>23</v>
      </c>
      <c r="X72" s="2">
        <v>16</v>
      </c>
      <c r="Y72" s="2">
        <v>1</v>
      </c>
      <c r="Z72" s="2">
        <v>0</v>
      </c>
      <c r="AA72" s="2">
        <v>1</v>
      </c>
      <c r="AB72" s="2">
        <v>0</v>
      </c>
      <c r="AC72" s="2">
        <v>1</v>
      </c>
      <c r="AD72" s="2">
        <v>1</v>
      </c>
      <c r="AE72" s="2">
        <v>1</v>
      </c>
      <c r="AF72" s="3">
        <v>1</v>
      </c>
      <c r="AG72" s="2">
        <f t="shared" si="72"/>
        <v>1</v>
      </c>
      <c r="AH72" s="16">
        <f t="shared" si="73"/>
        <v>1</v>
      </c>
      <c r="AI72" s="2">
        <f t="shared" si="74"/>
        <v>1</v>
      </c>
      <c r="AJ72" s="2">
        <f t="shared" si="75"/>
        <v>83</v>
      </c>
      <c r="AK72" s="2">
        <f t="shared" si="76"/>
        <v>0</v>
      </c>
      <c r="AL72" s="2">
        <v>0</v>
      </c>
      <c r="AM72" s="17">
        <f t="shared" si="77"/>
        <v>1.1904761904761904E-2</v>
      </c>
      <c r="AN72" s="17">
        <f t="shared" si="78"/>
        <v>1.1904761904761904E-2</v>
      </c>
      <c r="AO72" s="16">
        <f t="shared" si="79"/>
        <v>1</v>
      </c>
      <c r="AP72" s="17">
        <f t="shared" si="80"/>
        <v>2.3529411764705882E-2</v>
      </c>
      <c r="AQ72" s="2">
        <f t="shared" si="81"/>
        <v>1</v>
      </c>
      <c r="AR72" s="16">
        <f t="shared" si="82"/>
        <v>0.5</v>
      </c>
      <c r="AS72" s="2">
        <f t="shared" si="83"/>
        <v>1</v>
      </c>
      <c r="AT72" s="2">
        <f t="shared" si="84"/>
        <v>83</v>
      </c>
      <c r="AU72" s="2">
        <f t="shared" si="85"/>
        <v>1</v>
      </c>
      <c r="AV72" s="2">
        <v>0</v>
      </c>
      <c r="AW72" s="17">
        <f t="shared" si="86"/>
        <v>1.1764705882352941E-2</v>
      </c>
      <c r="AX72" s="17">
        <f t="shared" si="87"/>
        <v>1.1904761904761904E-2</v>
      </c>
      <c r="AY72" s="16">
        <f t="shared" si="88"/>
        <v>0.5</v>
      </c>
      <c r="AZ72" s="17">
        <f t="shared" si="89"/>
        <v>2.3255813953488372E-2</v>
      </c>
      <c r="BA72" s="2">
        <f t="shared" si="90"/>
        <v>1</v>
      </c>
      <c r="BB72" s="16">
        <f t="shared" si="91"/>
        <v>1</v>
      </c>
      <c r="BC72" s="2">
        <f t="shared" si="92"/>
        <v>1</v>
      </c>
      <c r="BD72" s="2">
        <f t="shared" si="93"/>
        <v>56</v>
      </c>
      <c r="BE72" s="2">
        <f t="shared" si="94"/>
        <v>0</v>
      </c>
      <c r="BF72" s="2">
        <v>0</v>
      </c>
      <c r="BG72" s="17">
        <f t="shared" si="95"/>
        <v>1.7543859649122806E-2</v>
      </c>
      <c r="BH72" s="17">
        <f t="shared" si="96"/>
        <v>1.7543859649122806E-2</v>
      </c>
      <c r="BI72" s="16">
        <f t="shared" si="97"/>
        <v>1</v>
      </c>
      <c r="BJ72" s="17">
        <f t="shared" si="98"/>
        <v>3.4482758620689655E-2</v>
      </c>
      <c r="BK72" s="2">
        <f t="shared" si="99"/>
        <v>1</v>
      </c>
      <c r="BL72" s="16">
        <f t="shared" si="100"/>
        <v>0.5</v>
      </c>
      <c r="BM72" s="2">
        <f t="shared" si="101"/>
        <v>1</v>
      </c>
      <c r="BN72" s="2">
        <f t="shared" si="102"/>
        <v>56</v>
      </c>
      <c r="BO72" s="2">
        <f t="shared" si="103"/>
        <v>1</v>
      </c>
      <c r="BP72" s="2">
        <v>0</v>
      </c>
      <c r="BQ72" s="17">
        <f t="shared" si="104"/>
        <v>1.7241379310344827E-2</v>
      </c>
      <c r="BR72" s="17">
        <f t="shared" si="105"/>
        <v>1.7543859649122806E-2</v>
      </c>
      <c r="BS72" s="16">
        <f t="shared" si="106"/>
        <v>0.5</v>
      </c>
      <c r="BT72" s="17">
        <f t="shared" si="107"/>
        <v>3.3898305084745756E-2</v>
      </c>
      <c r="BU72" s="2">
        <f t="shared" si="108"/>
        <v>1</v>
      </c>
      <c r="BV72" s="16">
        <f t="shared" si="109"/>
        <v>1</v>
      </c>
      <c r="BW72" s="2">
        <f t="shared" si="110"/>
        <v>1</v>
      </c>
      <c r="BX72" s="2">
        <f t="shared" si="111"/>
        <v>22</v>
      </c>
      <c r="BY72" s="2">
        <f t="shared" si="112"/>
        <v>0</v>
      </c>
      <c r="BZ72" s="2">
        <v>0</v>
      </c>
      <c r="CA72" s="17">
        <f t="shared" si="113"/>
        <v>4.3478260869565216E-2</v>
      </c>
      <c r="CB72" s="17">
        <f t="shared" si="114"/>
        <v>4.3478260869565216E-2</v>
      </c>
      <c r="CC72" s="16">
        <f t="shared" si="115"/>
        <v>1</v>
      </c>
      <c r="CD72" s="17">
        <f t="shared" si="116"/>
        <v>8.3333333333333329E-2</v>
      </c>
      <c r="CE72" s="2">
        <f t="shared" si="117"/>
        <v>1</v>
      </c>
      <c r="CF72" s="16">
        <f t="shared" si="118"/>
        <v>0.5</v>
      </c>
      <c r="CG72" s="2">
        <f t="shared" si="119"/>
        <v>1</v>
      </c>
      <c r="CH72" s="2">
        <f t="shared" si="120"/>
        <v>22</v>
      </c>
      <c r="CI72" s="2">
        <f t="shared" si="121"/>
        <v>1</v>
      </c>
      <c r="CJ72" s="2">
        <v>0</v>
      </c>
      <c r="CK72" s="17">
        <f t="shared" si="122"/>
        <v>4.1666666666666664E-2</v>
      </c>
      <c r="CL72" s="17">
        <f t="shared" si="123"/>
        <v>4.3478260869565216E-2</v>
      </c>
      <c r="CM72" s="16">
        <f t="shared" si="124"/>
        <v>0.5</v>
      </c>
      <c r="CN72" s="17">
        <f t="shared" si="125"/>
        <v>0.08</v>
      </c>
      <c r="CO72" s="2">
        <f t="shared" si="126"/>
        <v>1</v>
      </c>
      <c r="CP72" s="16">
        <f t="shared" si="127"/>
        <v>1</v>
      </c>
      <c r="CQ72" s="2">
        <f t="shared" si="128"/>
        <v>1</v>
      </c>
      <c r="CR72" s="2">
        <f t="shared" si="129"/>
        <v>15</v>
      </c>
      <c r="CS72" s="2">
        <f t="shared" si="130"/>
        <v>0</v>
      </c>
      <c r="CT72" s="2">
        <v>0</v>
      </c>
      <c r="CU72" s="17">
        <f t="shared" si="131"/>
        <v>6.25E-2</v>
      </c>
      <c r="CV72" s="17">
        <f t="shared" si="132"/>
        <v>6.25E-2</v>
      </c>
      <c r="CW72" s="16">
        <f t="shared" si="133"/>
        <v>1</v>
      </c>
      <c r="CX72" s="17">
        <f t="shared" si="134"/>
        <v>0.11764705882352941</v>
      </c>
      <c r="CY72" s="2">
        <f t="shared" si="135"/>
        <v>1</v>
      </c>
      <c r="CZ72" s="16">
        <f t="shared" si="136"/>
        <v>0.5</v>
      </c>
      <c r="DA72" s="2">
        <f t="shared" si="137"/>
        <v>1</v>
      </c>
      <c r="DB72" s="2">
        <f t="shared" si="138"/>
        <v>15</v>
      </c>
      <c r="DC72" s="2">
        <f t="shared" si="139"/>
        <v>1</v>
      </c>
      <c r="DD72" s="2">
        <v>0</v>
      </c>
      <c r="DE72" s="17">
        <f t="shared" si="140"/>
        <v>5.8823529411764705E-2</v>
      </c>
      <c r="DF72" s="17">
        <f t="shared" si="141"/>
        <v>6.25E-2</v>
      </c>
      <c r="DG72" s="16">
        <f t="shared" si="142"/>
        <v>0.5</v>
      </c>
      <c r="DH72" s="17">
        <f t="shared" si="143"/>
        <v>0.1111111111111111</v>
      </c>
      <c r="DJ72" t="s">
        <v>7297</v>
      </c>
    </row>
    <row r="73" spans="1:114" x14ac:dyDescent="0.35">
      <c r="A73" s="9">
        <v>2019000801</v>
      </c>
      <c r="B73" s="2" t="s">
        <v>512</v>
      </c>
      <c r="C73" s="2" t="s">
        <v>513</v>
      </c>
      <c r="D73" s="2" t="s">
        <v>514</v>
      </c>
      <c r="E73" s="2" t="s">
        <v>515</v>
      </c>
      <c r="F73" s="2">
        <v>1</v>
      </c>
      <c r="G73" s="2" t="s">
        <v>516</v>
      </c>
      <c r="H73" s="2" t="s">
        <v>517</v>
      </c>
      <c r="I73" s="2" t="s">
        <v>518</v>
      </c>
      <c r="J73" s="3" t="s">
        <v>519</v>
      </c>
      <c r="K73" s="9">
        <v>3</v>
      </c>
      <c r="L73" s="2">
        <v>2</v>
      </c>
      <c r="M73" s="2">
        <v>63</v>
      </c>
      <c r="N73" s="2">
        <v>42</v>
      </c>
      <c r="O73" s="2">
        <v>1</v>
      </c>
      <c r="P73" s="2">
        <v>0</v>
      </c>
      <c r="Q73" s="2">
        <v>1</v>
      </c>
      <c r="R73" s="2">
        <v>0</v>
      </c>
      <c r="S73" s="2">
        <v>2</v>
      </c>
      <c r="T73" s="2">
        <v>1</v>
      </c>
      <c r="U73" s="2">
        <v>1</v>
      </c>
      <c r="V73" s="2">
        <v>1</v>
      </c>
      <c r="W73" s="2">
        <v>15</v>
      </c>
      <c r="X73" s="2">
        <v>11</v>
      </c>
      <c r="Y73" s="2">
        <v>1</v>
      </c>
      <c r="Z73" s="2">
        <v>0</v>
      </c>
      <c r="AA73" s="2">
        <v>1</v>
      </c>
      <c r="AB73" s="2">
        <v>0</v>
      </c>
      <c r="AC73" s="2">
        <v>1</v>
      </c>
      <c r="AD73" s="2">
        <v>2</v>
      </c>
      <c r="AE73" s="2">
        <v>1</v>
      </c>
      <c r="AF73" s="3">
        <v>1</v>
      </c>
      <c r="AG73" s="2">
        <f t="shared" si="72"/>
        <v>1</v>
      </c>
      <c r="AH73" s="16">
        <f t="shared" si="73"/>
        <v>1</v>
      </c>
      <c r="AI73" s="2">
        <f t="shared" si="74"/>
        <v>1</v>
      </c>
      <c r="AJ73" s="2">
        <f t="shared" si="75"/>
        <v>62</v>
      </c>
      <c r="AK73" s="2">
        <f t="shared" si="76"/>
        <v>0</v>
      </c>
      <c r="AL73" s="2">
        <v>0</v>
      </c>
      <c r="AM73" s="17">
        <f t="shared" si="77"/>
        <v>1.5873015873015872E-2</v>
      </c>
      <c r="AN73" s="17">
        <f t="shared" si="78"/>
        <v>1.5873015873015872E-2</v>
      </c>
      <c r="AO73" s="16">
        <f t="shared" si="79"/>
        <v>1</v>
      </c>
      <c r="AP73" s="17">
        <f t="shared" si="80"/>
        <v>3.125E-2</v>
      </c>
      <c r="AQ73" s="2">
        <f t="shared" si="81"/>
        <v>2</v>
      </c>
      <c r="AR73" s="16">
        <f t="shared" si="82"/>
        <v>0.66666666666666663</v>
      </c>
      <c r="AS73" s="2">
        <f t="shared" si="83"/>
        <v>2</v>
      </c>
      <c r="AT73" s="2">
        <f t="shared" si="84"/>
        <v>61</v>
      </c>
      <c r="AU73" s="2">
        <f t="shared" si="85"/>
        <v>1</v>
      </c>
      <c r="AV73" s="2">
        <v>0</v>
      </c>
      <c r="AW73" s="17">
        <f t="shared" si="86"/>
        <v>3.125E-2</v>
      </c>
      <c r="AX73" s="17">
        <f t="shared" si="87"/>
        <v>3.1746031746031744E-2</v>
      </c>
      <c r="AY73" s="16">
        <f t="shared" si="88"/>
        <v>0.66666666666666663</v>
      </c>
      <c r="AZ73" s="17">
        <f t="shared" si="89"/>
        <v>6.0606060606060608E-2</v>
      </c>
      <c r="BA73" s="2">
        <f t="shared" si="90"/>
        <v>1</v>
      </c>
      <c r="BB73" s="16">
        <f t="shared" si="91"/>
        <v>1</v>
      </c>
      <c r="BC73" s="2">
        <f t="shared" si="92"/>
        <v>1</v>
      </c>
      <c r="BD73" s="2">
        <f t="shared" si="93"/>
        <v>41</v>
      </c>
      <c r="BE73" s="2">
        <f t="shared" si="94"/>
        <v>0</v>
      </c>
      <c r="BF73" s="2">
        <v>0</v>
      </c>
      <c r="BG73" s="17">
        <f t="shared" si="95"/>
        <v>2.3809523809523808E-2</v>
      </c>
      <c r="BH73" s="17">
        <f t="shared" si="96"/>
        <v>2.3809523809523808E-2</v>
      </c>
      <c r="BI73" s="16">
        <f t="shared" si="97"/>
        <v>1</v>
      </c>
      <c r="BJ73" s="17">
        <f t="shared" si="98"/>
        <v>4.6511627906976744E-2</v>
      </c>
      <c r="BK73" s="2">
        <f t="shared" si="99"/>
        <v>1</v>
      </c>
      <c r="BL73" s="16">
        <f t="shared" si="100"/>
        <v>0.5</v>
      </c>
      <c r="BM73" s="2">
        <f t="shared" si="101"/>
        <v>1</v>
      </c>
      <c r="BN73" s="2">
        <f t="shared" si="102"/>
        <v>41</v>
      </c>
      <c r="BO73" s="2">
        <f t="shared" si="103"/>
        <v>1</v>
      </c>
      <c r="BP73" s="2">
        <v>0</v>
      </c>
      <c r="BQ73" s="17">
        <f t="shared" si="104"/>
        <v>2.3255813953488372E-2</v>
      </c>
      <c r="BR73" s="17">
        <f t="shared" si="105"/>
        <v>2.3809523809523808E-2</v>
      </c>
      <c r="BS73" s="16">
        <f t="shared" si="106"/>
        <v>0.5</v>
      </c>
      <c r="BT73" s="17">
        <f t="shared" si="107"/>
        <v>4.5454545454545449E-2</v>
      </c>
      <c r="BU73" s="2">
        <f t="shared" si="108"/>
        <v>1</v>
      </c>
      <c r="BV73" s="16">
        <f t="shared" si="109"/>
        <v>1</v>
      </c>
      <c r="BW73" s="2">
        <f t="shared" si="110"/>
        <v>1</v>
      </c>
      <c r="BX73" s="2">
        <f t="shared" si="111"/>
        <v>14</v>
      </c>
      <c r="BY73" s="2">
        <f t="shared" si="112"/>
        <v>0</v>
      </c>
      <c r="BZ73" s="2">
        <v>0</v>
      </c>
      <c r="CA73" s="17">
        <f t="shared" si="113"/>
        <v>6.6666666666666666E-2</v>
      </c>
      <c r="CB73" s="17">
        <f t="shared" si="114"/>
        <v>6.6666666666666666E-2</v>
      </c>
      <c r="CC73" s="16">
        <f t="shared" si="115"/>
        <v>1</v>
      </c>
      <c r="CD73" s="17">
        <f t="shared" si="116"/>
        <v>0.125</v>
      </c>
      <c r="CE73" s="2">
        <f t="shared" si="117"/>
        <v>1</v>
      </c>
      <c r="CF73" s="16">
        <f t="shared" si="118"/>
        <v>0.33333333333333331</v>
      </c>
      <c r="CG73" s="2">
        <f t="shared" si="119"/>
        <v>1</v>
      </c>
      <c r="CH73" s="2">
        <f t="shared" si="120"/>
        <v>14</v>
      </c>
      <c r="CI73" s="2">
        <f t="shared" si="121"/>
        <v>2</v>
      </c>
      <c r="CJ73" s="2">
        <v>0</v>
      </c>
      <c r="CK73" s="17">
        <f t="shared" si="122"/>
        <v>5.8823529411764705E-2</v>
      </c>
      <c r="CL73" s="17">
        <f t="shared" si="123"/>
        <v>6.6666666666666666E-2</v>
      </c>
      <c r="CM73" s="16">
        <f t="shared" si="124"/>
        <v>0.33333333333333331</v>
      </c>
      <c r="CN73" s="17">
        <f t="shared" si="125"/>
        <v>0.1111111111111111</v>
      </c>
      <c r="CO73" s="2">
        <f t="shared" si="126"/>
        <v>1</v>
      </c>
      <c r="CP73" s="16">
        <f t="shared" si="127"/>
        <v>1</v>
      </c>
      <c r="CQ73" s="2">
        <f t="shared" si="128"/>
        <v>1</v>
      </c>
      <c r="CR73" s="2">
        <f t="shared" si="129"/>
        <v>10</v>
      </c>
      <c r="CS73" s="2">
        <f t="shared" si="130"/>
        <v>0</v>
      </c>
      <c r="CT73" s="2">
        <v>0</v>
      </c>
      <c r="CU73" s="17">
        <f t="shared" si="131"/>
        <v>9.0909090909090912E-2</v>
      </c>
      <c r="CV73" s="17">
        <f t="shared" si="132"/>
        <v>9.0909090909090912E-2</v>
      </c>
      <c r="CW73" s="16">
        <f t="shared" si="133"/>
        <v>1</v>
      </c>
      <c r="CX73" s="17">
        <f t="shared" si="134"/>
        <v>0.16666666666666669</v>
      </c>
      <c r="CY73" s="2">
        <f t="shared" si="135"/>
        <v>1</v>
      </c>
      <c r="CZ73" s="16">
        <f t="shared" si="136"/>
        <v>0.5</v>
      </c>
      <c r="DA73" s="2">
        <f t="shared" si="137"/>
        <v>1</v>
      </c>
      <c r="DB73" s="2">
        <f t="shared" si="138"/>
        <v>10</v>
      </c>
      <c r="DC73" s="2">
        <f t="shared" si="139"/>
        <v>1</v>
      </c>
      <c r="DD73" s="2">
        <v>0</v>
      </c>
      <c r="DE73" s="17">
        <f t="shared" si="140"/>
        <v>8.3333333333333329E-2</v>
      </c>
      <c r="DF73" s="17">
        <f t="shared" si="141"/>
        <v>9.0909090909090912E-2</v>
      </c>
      <c r="DG73" s="16">
        <f t="shared" si="142"/>
        <v>0.5</v>
      </c>
      <c r="DH73" s="17">
        <f t="shared" si="143"/>
        <v>0.15384615384615385</v>
      </c>
      <c r="DJ73" t="s">
        <v>7297</v>
      </c>
    </row>
    <row r="74" spans="1:114" x14ac:dyDescent="0.35">
      <c r="A74" s="9">
        <v>2019000803</v>
      </c>
      <c r="B74" s="2" t="s">
        <v>520</v>
      </c>
      <c r="C74" s="2" t="s">
        <v>521</v>
      </c>
      <c r="D74" s="2" t="s">
        <v>522</v>
      </c>
      <c r="E74" s="2" t="s">
        <v>523</v>
      </c>
      <c r="F74" s="2">
        <v>1</v>
      </c>
      <c r="G74" s="2" t="s">
        <v>524</v>
      </c>
      <c r="H74" s="2" t="s">
        <v>525</v>
      </c>
      <c r="I74" s="2" t="s">
        <v>526</v>
      </c>
      <c r="J74" s="3" t="s">
        <v>527</v>
      </c>
      <c r="K74" s="9">
        <v>2</v>
      </c>
      <c r="L74" s="2">
        <v>2</v>
      </c>
      <c r="M74" s="2">
        <v>82</v>
      </c>
      <c r="N74" s="2">
        <v>55</v>
      </c>
      <c r="O74" s="2">
        <v>1</v>
      </c>
      <c r="P74" s="2">
        <v>0</v>
      </c>
      <c r="Q74" s="2">
        <v>1</v>
      </c>
      <c r="R74" s="2">
        <v>0</v>
      </c>
      <c r="S74" s="2">
        <v>2</v>
      </c>
      <c r="T74" s="2">
        <v>0</v>
      </c>
      <c r="U74" s="2">
        <v>2</v>
      </c>
      <c r="V74" s="2">
        <v>0</v>
      </c>
      <c r="W74" s="2">
        <v>21</v>
      </c>
      <c r="X74" s="2">
        <v>17</v>
      </c>
      <c r="Y74" s="2">
        <v>1</v>
      </c>
      <c r="Z74" s="2">
        <v>0</v>
      </c>
      <c r="AA74" s="2">
        <v>1</v>
      </c>
      <c r="AB74" s="2">
        <v>0</v>
      </c>
      <c r="AC74" s="2">
        <v>2</v>
      </c>
      <c r="AD74" s="2">
        <v>0</v>
      </c>
      <c r="AE74" s="2">
        <v>2</v>
      </c>
      <c r="AF74" s="3">
        <v>0</v>
      </c>
      <c r="AG74" s="2">
        <f t="shared" si="72"/>
        <v>1</v>
      </c>
      <c r="AH74" s="16">
        <f t="shared" si="73"/>
        <v>1</v>
      </c>
      <c r="AI74" s="2">
        <f t="shared" si="74"/>
        <v>1</v>
      </c>
      <c r="AJ74" s="2">
        <f t="shared" si="75"/>
        <v>81</v>
      </c>
      <c r="AK74" s="2">
        <f t="shared" si="76"/>
        <v>0</v>
      </c>
      <c r="AL74" s="2">
        <v>0</v>
      </c>
      <c r="AM74" s="17">
        <f t="shared" si="77"/>
        <v>1.2195121951219513E-2</v>
      </c>
      <c r="AN74" s="17">
        <f t="shared" si="78"/>
        <v>1.2195121951219513E-2</v>
      </c>
      <c r="AO74" s="16">
        <f t="shared" si="79"/>
        <v>1</v>
      </c>
      <c r="AP74" s="17">
        <f t="shared" si="80"/>
        <v>2.4096385542168676E-2</v>
      </c>
      <c r="AQ74" s="2">
        <f t="shared" si="81"/>
        <v>2</v>
      </c>
      <c r="AR74" s="16">
        <f t="shared" si="82"/>
        <v>1</v>
      </c>
      <c r="AS74" s="2">
        <f t="shared" si="83"/>
        <v>2</v>
      </c>
      <c r="AT74" s="2">
        <f t="shared" si="84"/>
        <v>80</v>
      </c>
      <c r="AU74" s="2">
        <f t="shared" si="85"/>
        <v>0</v>
      </c>
      <c r="AV74" s="2">
        <v>0</v>
      </c>
      <c r="AW74" s="17">
        <f t="shared" si="86"/>
        <v>2.4390243902439025E-2</v>
      </c>
      <c r="AX74" s="17">
        <f t="shared" si="87"/>
        <v>2.4390243902439025E-2</v>
      </c>
      <c r="AY74" s="16">
        <f t="shared" si="88"/>
        <v>1</v>
      </c>
      <c r="AZ74" s="17">
        <f t="shared" si="89"/>
        <v>4.7619047619047616E-2</v>
      </c>
      <c r="BA74" s="2">
        <f t="shared" si="90"/>
        <v>1</v>
      </c>
      <c r="BB74" s="16">
        <f t="shared" si="91"/>
        <v>1</v>
      </c>
      <c r="BC74" s="2">
        <f t="shared" si="92"/>
        <v>1</v>
      </c>
      <c r="BD74" s="2">
        <f t="shared" si="93"/>
        <v>54</v>
      </c>
      <c r="BE74" s="2">
        <f t="shared" si="94"/>
        <v>0</v>
      </c>
      <c r="BF74" s="2">
        <v>0</v>
      </c>
      <c r="BG74" s="17">
        <f t="shared" si="95"/>
        <v>1.8181818181818181E-2</v>
      </c>
      <c r="BH74" s="17">
        <f t="shared" si="96"/>
        <v>1.8181818181818181E-2</v>
      </c>
      <c r="BI74" s="16">
        <f t="shared" si="97"/>
        <v>1</v>
      </c>
      <c r="BJ74" s="17">
        <f t="shared" si="98"/>
        <v>3.5714285714285719E-2</v>
      </c>
      <c r="BK74" s="2">
        <f t="shared" si="99"/>
        <v>2</v>
      </c>
      <c r="BL74" s="16">
        <f t="shared" si="100"/>
        <v>1</v>
      </c>
      <c r="BM74" s="2">
        <f t="shared" si="101"/>
        <v>2</v>
      </c>
      <c r="BN74" s="2">
        <f t="shared" si="102"/>
        <v>53</v>
      </c>
      <c r="BO74" s="2">
        <f t="shared" si="103"/>
        <v>0</v>
      </c>
      <c r="BP74" s="2">
        <v>0</v>
      </c>
      <c r="BQ74" s="17">
        <f t="shared" si="104"/>
        <v>3.6363636363636362E-2</v>
      </c>
      <c r="BR74" s="17">
        <f t="shared" si="105"/>
        <v>3.6363636363636362E-2</v>
      </c>
      <c r="BS74" s="16">
        <f t="shared" si="106"/>
        <v>1</v>
      </c>
      <c r="BT74" s="17">
        <f t="shared" si="107"/>
        <v>7.0175438596491224E-2</v>
      </c>
      <c r="BU74" s="2">
        <f t="shared" si="108"/>
        <v>1</v>
      </c>
      <c r="BV74" s="16">
        <f t="shared" si="109"/>
        <v>1</v>
      </c>
      <c r="BW74" s="2">
        <f t="shared" si="110"/>
        <v>1</v>
      </c>
      <c r="BX74" s="2">
        <f t="shared" si="111"/>
        <v>20</v>
      </c>
      <c r="BY74" s="2">
        <f t="shared" si="112"/>
        <v>0</v>
      </c>
      <c r="BZ74" s="2">
        <v>0</v>
      </c>
      <c r="CA74" s="17">
        <f t="shared" si="113"/>
        <v>4.7619047619047616E-2</v>
      </c>
      <c r="CB74" s="17">
        <f t="shared" si="114"/>
        <v>4.7619047619047616E-2</v>
      </c>
      <c r="CC74" s="16">
        <f t="shared" si="115"/>
        <v>1</v>
      </c>
      <c r="CD74" s="17">
        <f t="shared" si="116"/>
        <v>9.0909090909090898E-2</v>
      </c>
      <c r="CE74" s="2">
        <f t="shared" si="117"/>
        <v>2</v>
      </c>
      <c r="CF74" s="16">
        <f t="shared" si="118"/>
        <v>1</v>
      </c>
      <c r="CG74" s="2">
        <f t="shared" si="119"/>
        <v>2</v>
      </c>
      <c r="CH74" s="2">
        <f t="shared" si="120"/>
        <v>19</v>
      </c>
      <c r="CI74" s="2">
        <f t="shared" si="121"/>
        <v>0</v>
      </c>
      <c r="CJ74" s="2">
        <v>0</v>
      </c>
      <c r="CK74" s="17">
        <f t="shared" si="122"/>
        <v>9.5238095238095233E-2</v>
      </c>
      <c r="CL74" s="17">
        <f t="shared" si="123"/>
        <v>9.5238095238095233E-2</v>
      </c>
      <c r="CM74" s="16">
        <f t="shared" si="124"/>
        <v>1</v>
      </c>
      <c r="CN74" s="17">
        <f t="shared" si="125"/>
        <v>0.17391304347826084</v>
      </c>
      <c r="CO74" s="2">
        <f t="shared" si="126"/>
        <v>1</v>
      </c>
      <c r="CP74" s="16">
        <f t="shared" si="127"/>
        <v>1</v>
      </c>
      <c r="CQ74" s="2">
        <f t="shared" si="128"/>
        <v>1</v>
      </c>
      <c r="CR74" s="2">
        <f t="shared" si="129"/>
        <v>16</v>
      </c>
      <c r="CS74" s="2">
        <f t="shared" si="130"/>
        <v>0</v>
      </c>
      <c r="CT74" s="2">
        <v>0</v>
      </c>
      <c r="CU74" s="17">
        <f t="shared" si="131"/>
        <v>5.8823529411764705E-2</v>
      </c>
      <c r="CV74" s="17">
        <f t="shared" si="132"/>
        <v>5.8823529411764705E-2</v>
      </c>
      <c r="CW74" s="16">
        <f t="shared" si="133"/>
        <v>1</v>
      </c>
      <c r="CX74" s="17">
        <f t="shared" si="134"/>
        <v>0.1111111111111111</v>
      </c>
      <c r="CY74" s="2">
        <f t="shared" si="135"/>
        <v>2</v>
      </c>
      <c r="CZ74" s="16">
        <f t="shared" si="136"/>
        <v>1</v>
      </c>
      <c r="DA74" s="2">
        <f t="shared" si="137"/>
        <v>2</v>
      </c>
      <c r="DB74" s="2">
        <f t="shared" si="138"/>
        <v>15</v>
      </c>
      <c r="DC74" s="2">
        <f t="shared" si="139"/>
        <v>0</v>
      </c>
      <c r="DD74" s="2">
        <v>0</v>
      </c>
      <c r="DE74" s="17">
        <f t="shared" si="140"/>
        <v>0.11764705882352941</v>
      </c>
      <c r="DF74" s="17">
        <f t="shared" si="141"/>
        <v>0.11764705882352941</v>
      </c>
      <c r="DG74" s="16">
        <f t="shared" si="142"/>
        <v>1</v>
      </c>
      <c r="DH74" s="17">
        <f t="shared" si="143"/>
        <v>0.21052631578947367</v>
      </c>
      <c r="DJ74" t="s">
        <v>7297</v>
      </c>
    </row>
    <row r="75" spans="1:114" x14ac:dyDescent="0.35">
      <c r="A75" s="9">
        <v>2019000806</v>
      </c>
      <c r="B75" s="2" t="s">
        <v>528</v>
      </c>
      <c r="C75" s="2" t="s">
        <v>529</v>
      </c>
      <c r="D75" s="2" t="s">
        <v>530</v>
      </c>
      <c r="E75" s="2" t="s">
        <v>531</v>
      </c>
      <c r="F75" s="2">
        <v>1</v>
      </c>
      <c r="G75" s="2" t="s">
        <v>532</v>
      </c>
      <c r="H75" s="2" t="s">
        <v>533</v>
      </c>
      <c r="I75" s="2" t="s">
        <v>534</v>
      </c>
      <c r="J75" s="3" t="s">
        <v>535</v>
      </c>
      <c r="K75" s="9">
        <v>3</v>
      </c>
      <c r="L75" s="2">
        <v>3</v>
      </c>
      <c r="M75" s="2">
        <v>74</v>
      </c>
      <c r="N75" s="2">
        <v>58</v>
      </c>
      <c r="O75" s="2">
        <v>1</v>
      </c>
      <c r="P75" s="2">
        <v>0</v>
      </c>
      <c r="Q75" s="2">
        <v>1</v>
      </c>
      <c r="R75" s="2">
        <v>0</v>
      </c>
      <c r="S75" s="2">
        <v>2</v>
      </c>
      <c r="T75" s="2">
        <v>1</v>
      </c>
      <c r="U75" s="2">
        <v>3</v>
      </c>
      <c r="V75" s="2">
        <v>0</v>
      </c>
      <c r="W75" s="2">
        <v>20</v>
      </c>
      <c r="X75" s="2">
        <v>13</v>
      </c>
      <c r="Y75" s="2">
        <v>1</v>
      </c>
      <c r="Z75" s="2">
        <v>0</v>
      </c>
      <c r="AA75" s="2">
        <v>1</v>
      </c>
      <c r="AB75" s="2">
        <v>0</v>
      </c>
      <c r="AC75" s="2">
        <v>2</v>
      </c>
      <c r="AD75" s="2">
        <v>1</v>
      </c>
      <c r="AE75" s="2">
        <v>3</v>
      </c>
      <c r="AF75" s="3">
        <v>0</v>
      </c>
      <c r="AG75" s="2">
        <f t="shared" si="72"/>
        <v>1</v>
      </c>
      <c r="AH75" s="16">
        <f t="shared" si="73"/>
        <v>1</v>
      </c>
      <c r="AI75" s="2">
        <f t="shared" si="74"/>
        <v>1</v>
      </c>
      <c r="AJ75" s="2">
        <f t="shared" si="75"/>
        <v>73</v>
      </c>
      <c r="AK75" s="2">
        <f t="shared" si="76"/>
        <v>0</v>
      </c>
      <c r="AL75" s="2">
        <v>0</v>
      </c>
      <c r="AM75" s="17">
        <f t="shared" si="77"/>
        <v>1.3513513513513514E-2</v>
      </c>
      <c r="AN75" s="17">
        <f t="shared" si="78"/>
        <v>1.3513513513513514E-2</v>
      </c>
      <c r="AO75" s="16">
        <f t="shared" si="79"/>
        <v>1</v>
      </c>
      <c r="AP75" s="17">
        <f t="shared" si="80"/>
        <v>2.6666666666666665E-2</v>
      </c>
      <c r="AQ75" s="2">
        <f t="shared" si="81"/>
        <v>2</v>
      </c>
      <c r="AR75" s="16">
        <f t="shared" si="82"/>
        <v>0.66666666666666663</v>
      </c>
      <c r="AS75" s="2">
        <f t="shared" si="83"/>
        <v>2</v>
      </c>
      <c r="AT75" s="2">
        <f t="shared" si="84"/>
        <v>72</v>
      </c>
      <c r="AU75" s="2">
        <f t="shared" si="85"/>
        <v>1</v>
      </c>
      <c r="AV75" s="2">
        <v>0</v>
      </c>
      <c r="AW75" s="17">
        <f t="shared" si="86"/>
        <v>2.6666666666666668E-2</v>
      </c>
      <c r="AX75" s="17">
        <f t="shared" si="87"/>
        <v>2.7027027027027029E-2</v>
      </c>
      <c r="AY75" s="16">
        <f t="shared" si="88"/>
        <v>0.66666666666666663</v>
      </c>
      <c r="AZ75" s="17">
        <f t="shared" si="89"/>
        <v>5.1948051948051945E-2</v>
      </c>
      <c r="BA75" s="2">
        <f t="shared" si="90"/>
        <v>1</v>
      </c>
      <c r="BB75" s="16">
        <f t="shared" si="91"/>
        <v>1</v>
      </c>
      <c r="BC75" s="2">
        <f t="shared" si="92"/>
        <v>1</v>
      </c>
      <c r="BD75" s="2">
        <f t="shared" si="93"/>
        <v>57</v>
      </c>
      <c r="BE75" s="2">
        <f t="shared" si="94"/>
        <v>0</v>
      </c>
      <c r="BF75" s="2">
        <v>0</v>
      </c>
      <c r="BG75" s="17">
        <f t="shared" si="95"/>
        <v>1.7241379310344827E-2</v>
      </c>
      <c r="BH75" s="17">
        <f t="shared" si="96"/>
        <v>1.7241379310344827E-2</v>
      </c>
      <c r="BI75" s="16">
        <f t="shared" si="97"/>
        <v>1</v>
      </c>
      <c r="BJ75" s="17">
        <f t="shared" si="98"/>
        <v>3.3898305084745763E-2</v>
      </c>
      <c r="BK75" s="2">
        <f t="shared" si="99"/>
        <v>3</v>
      </c>
      <c r="BL75" s="16">
        <f t="shared" si="100"/>
        <v>1</v>
      </c>
      <c r="BM75" s="2">
        <f t="shared" si="101"/>
        <v>3</v>
      </c>
      <c r="BN75" s="2">
        <f t="shared" si="102"/>
        <v>55</v>
      </c>
      <c r="BO75" s="2">
        <f t="shared" si="103"/>
        <v>0</v>
      </c>
      <c r="BP75" s="2">
        <v>0</v>
      </c>
      <c r="BQ75" s="17">
        <f t="shared" si="104"/>
        <v>5.1724137931034482E-2</v>
      </c>
      <c r="BR75" s="17">
        <f t="shared" si="105"/>
        <v>5.1724137931034482E-2</v>
      </c>
      <c r="BS75" s="16">
        <f t="shared" si="106"/>
        <v>1</v>
      </c>
      <c r="BT75" s="17">
        <f t="shared" si="107"/>
        <v>9.8360655737704916E-2</v>
      </c>
      <c r="BU75" s="2">
        <f t="shared" si="108"/>
        <v>1</v>
      </c>
      <c r="BV75" s="16">
        <f t="shared" si="109"/>
        <v>1</v>
      </c>
      <c r="BW75" s="2">
        <f t="shared" si="110"/>
        <v>1</v>
      </c>
      <c r="BX75" s="2">
        <f t="shared" si="111"/>
        <v>19</v>
      </c>
      <c r="BY75" s="2">
        <f t="shared" si="112"/>
        <v>0</v>
      </c>
      <c r="BZ75" s="2">
        <v>0</v>
      </c>
      <c r="CA75" s="17">
        <f t="shared" si="113"/>
        <v>0.05</v>
      </c>
      <c r="CB75" s="17">
        <f t="shared" si="114"/>
        <v>0.05</v>
      </c>
      <c r="CC75" s="16">
        <f t="shared" si="115"/>
        <v>1</v>
      </c>
      <c r="CD75" s="17">
        <f t="shared" si="116"/>
        <v>9.5238095238095233E-2</v>
      </c>
      <c r="CE75" s="2">
        <f t="shared" si="117"/>
        <v>2</v>
      </c>
      <c r="CF75" s="16">
        <f t="shared" si="118"/>
        <v>0.66666666666666663</v>
      </c>
      <c r="CG75" s="2">
        <f t="shared" si="119"/>
        <v>2</v>
      </c>
      <c r="CH75" s="2">
        <f t="shared" si="120"/>
        <v>18</v>
      </c>
      <c r="CI75" s="2">
        <f t="shared" si="121"/>
        <v>1</v>
      </c>
      <c r="CJ75" s="2">
        <v>0</v>
      </c>
      <c r="CK75" s="17">
        <f t="shared" si="122"/>
        <v>9.5238095238095233E-2</v>
      </c>
      <c r="CL75" s="17">
        <f t="shared" si="123"/>
        <v>0.1</v>
      </c>
      <c r="CM75" s="16">
        <f t="shared" si="124"/>
        <v>0.66666666666666663</v>
      </c>
      <c r="CN75" s="17">
        <f t="shared" si="125"/>
        <v>0.17391304347826089</v>
      </c>
      <c r="CO75" s="2">
        <f t="shared" si="126"/>
        <v>1</v>
      </c>
      <c r="CP75" s="16">
        <f t="shared" si="127"/>
        <v>1</v>
      </c>
      <c r="CQ75" s="2">
        <f t="shared" si="128"/>
        <v>1</v>
      </c>
      <c r="CR75" s="2">
        <f t="shared" si="129"/>
        <v>12</v>
      </c>
      <c r="CS75" s="2">
        <f t="shared" si="130"/>
        <v>0</v>
      </c>
      <c r="CT75" s="2">
        <v>0</v>
      </c>
      <c r="CU75" s="17">
        <f t="shared" si="131"/>
        <v>7.6923076923076927E-2</v>
      </c>
      <c r="CV75" s="17">
        <f t="shared" si="132"/>
        <v>7.6923076923076927E-2</v>
      </c>
      <c r="CW75" s="16">
        <f t="shared" si="133"/>
        <v>1</v>
      </c>
      <c r="CX75" s="17">
        <f t="shared" si="134"/>
        <v>0.14285714285714288</v>
      </c>
      <c r="CY75" s="2">
        <f t="shared" si="135"/>
        <v>3</v>
      </c>
      <c r="CZ75" s="16">
        <f t="shared" si="136"/>
        <v>1</v>
      </c>
      <c r="DA75" s="2">
        <f t="shared" si="137"/>
        <v>3</v>
      </c>
      <c r="DB75" s="2">
        <f t="shared" si="138"/>
        <v>10</v>
      </c>
      <c r="DC75" s="2">
        <f t="shared" si="139"/>
        <v>0</v>
      </c>
      <c r="DD75" s="2">
        <v>0</v>
      </c>
      <c r="DE75" s="17">
        <f t="shared" si="140"/>
        <v>0.23076923076923078</v>
      </c>
      <c r="DF75" s="17">
        <f t="shared" si="141"/>
        <v>0.23076923076923078</v>
      </c>
      <c r="DG75" s="16">
        <f t="shared" si="142"/>
        <v>1</v>
      </c>
      <c r="DH75" s="17">
        <f t="shared" si="143"/>
        <v>0.375</v>
      </c>
      <c r="DJ75" t="s">
        <v>7297</v>
      </c>
    </row>
    <row r="76" spans="1:114" x14ac:dyDescent="0.35">
      <c r="A76" s="9">
        <v>2019000811</v>
      </c>
      <c r="B76" s="2" t="s">
        <v>536</v>
      </c>
      <c r="C76" s="2" t="s">
        <v>537</v>
      </c>
      <c r="D76" s="2"/>
      <c r="E76" s="2" t="s">
        <v>538</v>
      </c>
      <c r="F76" s="2">
        <v>1</v>
      </c>
      <c r="G76" s="2" t="s">
        <v>539</v>
      </c>
      <c r="H76" s="2" t="s">
        <v>540</v>
      </c>
      <c r="I76" s="2" t="s">
        <v>541</v>
      </c>
      <c r="J76" s="3" t="s">
        <v>542</v>
      </c>
      <c r="K76" s="9">
        <v>1</v>
      </c>
      <c r="L76" s="2">
        <v>1</v>
      </c>
      <c r="M76" s="2">
        <v>88</v>
      </c>
      <c r="N76" s="2">
        <v>61</v>
      </c>
      <c r="O76" s="2">
        <v>0</v>
      </c>
      <c r="P76" s="2">
        <v>1</v>
      </c>
      <c r="Q76" s="2">
        <v>1</v>
      </c>
      <c r="R76" s="2">
        <v>0</v>
      </c>
      <c r="S76" s="2">
        <v>0</v>
      </c>
      <c r="T76" s="2">
        <v>1</v>
      </c>
      <c r="U76" s="2">
        <v>1</v>
      </c>
      <c r="V76" s="2">
        <v>0</v>
      </c>
      <c r="W76" s="2">
        <v>23</v>
      </c>
      <c r="X76" s="2">
        <v>15</v>
      </c>
      <c r="Y76" s="2">
        <v>0</v>
      </c>
      <c r="Z76" s="2">
        <v>1</v>
      </c>
      <c r="AA76" s="2">
        <v>1</v>
      </c>
      <c r="AB76" s="2">
        <v>0</v>
      </c>
      <c r="AC76" s="2">
        <v>0</v>
      </c>
      <c r="AD76" s="2">
        <v>1</v>
      </c>
      <c r="AE76" s="2">
        <v>1</v>
      </c>
      <c r="AF76" s="3">
        <v>0</v>
      </c>
      <c r="AG76" s="2">
        <f t="shared" si="72"/>
        <v>0</v>
      </c>
      <c r="AH76" s="16">
        <f t="shared" si="73"/>
        <v>0</v>
      </c>
      <c r="AI76" s="2">
        <f t="shared" si="74"/>
        <v>0</v>
      </c>
      <c r="AJ76" s="2">
        <f t="shared" si="75"/>
        <v>88</v>
      </c>
      <c r="AK76" s="2">
        <f t="shared" si="76"/>
        <v>1</v>
      </c>
      <c r="AL76" s="2">
        <v>0</v>
      </c>
      <c r="AM76" s="17">
        <f t="shared" si="77"/>
        <v>0</v>
      </c>
      <c r="AN76" s="17">
        <f t="shared" si="78"/>
        <v>0</v>
      </c>
      <c r="AO76" s="16">
        <f t="shared" si="79"/>
        <v>0</v>
      </c>
      <c r="AP76" s="17">
        <f t="shared" si="80"/>
        <v>0</v>
      </c>
      <c r="AQ76" s="2">
        <f t="shared" si="81"/>
        <v>0</v>
      </c>
      <c r="AR76" s="16">
        <f t="shared" si="82"/>
        <v>0</v>
      </c>
      <c r="AS76" s="2">
        <f t="shared" si="83"/>
        <v>0</v>
      </c>
      <c r="AT76" s="2">
        <f t="shared" si="84"/>
        <v>88</v>
      </c>
      <c r="AU76" s="2">
        <f t="shared" si="85"/>
        <v>1</v>
      </c>
      <c r="AV76" s="2">
        <v>0</v>
      </c>
      <c r="AW76" s="17">
        <f t="shared" si="86"/>
        <v>0</v>
      </c>
      <c r="AX76" s="17">
        <f t="shared" si="87"/>
        <v>0</v>
      </c>
      <c r="AY76" s="16">
        <f t="shared" si="88"/>
        <v>0</v>
      </c>
      <c r="AZ76" s="17">
        <f t="shared" si="89"/>
        <v>0</v>
      </c>
      <c r="BA76" s="2">
        <f t="shared" si="90"/>
        <v>1</v>
      </c>
      <c r="BB76" s="16">
        <f t="shared" si="91"/>
        <v>1</v>
      </c>
      <c r="BC76" s="2">
        <f t="shared" si="92"/>
        <v>1</v>
      </c>
      <c r="BD76" s="2">
        <f t="shared" si="93"/>
        <v>60</v>
      </c>
      <c r="BE76" s="2">
        <f t="shared" si="94"/>
        <v>0</v>
      </c>
      <c r="BF76" s="2">
        <v>0</v>
      </c>
      <c r="BG76" s="17">
        <f t="shared" si="95"/>
        <v>1.6393442622950821E-2</v>
      </c>
      <c r="BH76" s="17">
        <f t="shared" si="96"/>
        <v>1.6393442622950821E-2</v>
      </c>
      <c r="BI76" s="16">
        <f t="shared" si="97"/>
        <v>1</v>
      </c>
      <c r="BJ76" s="17">
        <f t="shared" si="98"/>
        <v>3.2258064516129031E-2</v>
      </c>
      <c r="BK76" s="2">
        <f t="shared" si="99"/>
        <v>1</v>
      </c>
      <c r="BL76" s="16">
        <f t="shared" si="100"/>
        <v>1</v>
      </c>
      <c r="BM76" s="2">
        <f t="shared" si="101"/>
        <v>1</v>
      </c>
      <c r="BN76" s="2">
        <f t="shared" si="102"/>
        <v>60</v>
      </c>
      <c r="BO76" s="2">
        <f t="shared" si="103"/>
        <v>0</v>
      </c>
      <c r="BP76" s="2">
        <v>0</v>
      </c>
      <c r="BQ76" s="17">
        <f t="shared" si="104"/>
        <v>1.6393442622950821E-2</v>
      </c>
      <c r="BR76" s="17">
        <f t="shared" si="105"/>
        <v>1.6393442622950821E-2</v>
      </c>
      <c r="BS76" s="16">
        <f t="shared" si="106"/>
        <v>1</v>
      </c>
      <c r="BT76" s="17">
        <f t="shared" si="107"/>
        <v>3.2258064516129031E-2</v>
      </c>
      <c r="BU76" s="2">
        <f t="shared" si="108"/>
        <v>0</v>
      </c>
      <c r="BV76" s="16">
        <f t="shared" si="109"/>
        <v>0</v>
      </c>
      <c r="BW76" s="2">
        <f t="shared" si="110"/>
        <v>0</v>
      </c>
      <c r="BX76" s="2">
        <f t="shared" si="111"/>
        <v>23</v>
      </c>
      <c r="BY76" s="2">
        <f t="shared" si="112"/>
        <v>1</v>
      </c>
      <c r="BZ76" s="2">
        <v>0</v>
      </c>
      <c r="CA76" s="17">
        <f t="shared" si="113"/>
        <v>0</v>
      </c>
      <c r="CB76" s="17">
        <f t="shared" si="114"/>
        <v>0</v>
      </c>
      <c r="CC76" s="16">
        <f t="shared" si="115"/>
        <v>0</v>
      </c>
      <c r="CD76" s="17">
        <f t="shared" si="116"/>
        <v>0</v>
      </c>
      <c r="CE76" s="2">
        <f t="shared" si="117"/>
        <v>0</v>
      </c>
      <c r="CF76" s="16">
        <f t="shared" si="118"/>
        <v>0</v>
      </c>
      <c r="CG76" s="2">
        <f t="shared" si="119"/>
        <v>0</v>
      </c>
      <c r="CH76" s="2">
        <f t="shared" si="120"/>
        <v>23</v>
      </c>
      <c r="CI76" s="2">
        <f t="shared" si="121"/>
        <v>1</v>
      </c>
      <c r="CJ76" s="2">
        <v>0</v>
      </c>
      <c r="CK76" s="17">
        <f t="shared" si="122"/>
        <v>0</v>
      </c>
      <c r="CL76" s="17">
        <f t="shared" si="123"/>
        <v>0</v>
      </c>
      <c r="CM76" s="16">
        <f t="shared" si="124"/>
        <v>0</v>
      </c>
      <c r="CN76" s="17">
        <f t="shared" si="125"/>
        <v>0</v>
      </c>
      <c r="CO76" s="2">
        <f t="shared" si="126"/>
        <v>1</v>
      </c>
      <c r="CP76" s="16">
        <f t="shared" si="127"/>
        <v>1</v>
      </c>
      <c r="CQ76" s="2">
        <f t="shared" si="128"/>
        <v>1</v>
      </c>
      <c r="CR76" s="2">
        <f t="shared" si="129"/>
        <v>14</v>
      </c>
      <c r="CS76" s="2">
        <f t="shared" si="130"/>
        <v>0</v>
      </c>
      <c r="CT76" s="2">
        <v>0</v>
      </c>
      <c r="CU76" s="17">
        <f t="shared" si="131"/>
        <v>6.6666666666666666E-2</v>
      </c>
      <c r="CV76" s="17">
        <f t="shared" si="132"/>
        <v>6.6666666666666666E-2</v>
      </c>
      <c r="CW76" s="16">
        <f t="shared" si="133"/>
        <v>1</v>
      </c>
      <c r="CX76" s="17">
        <f t="shared" si="134"/>
        <v>0.125</v>
      </c>
      <c r="CY76" s="2">
        <f t="shared" si="135"/>
        <v>1</v>
      </c>
      <c r="CZ76" s="16">
        <f t="shared" si="136"/>
        <v>1</v>
      </c>
      <c r="DA76" s="2">
        <f t="shared" si="137"/>
        <v>1</v>
      </c>
      <c r="DB76" s="2">
        <f t="shared" si="138"/>
        <v>14</v>
      </c>
      <c r="DC76" s="2">
        <f t="shared" si="139"/>
        <v>0</v>
      </c>
      <c r="DD76" s="2">
        <v>0</v>
      </c>
      <c r="DE76" s="17">
        <f t="shared" si="140"/>
        <v>6.6666666666666666E-2</v>
      </c>
      <c r="DF76" s="17">
        <f t="shared" si="141"/>
        <v>6.6666666666666666E-2</v>
      </c>
      <c r="DG76" s="16">
        <f t="shared" si="142"/>
        <v>1</v>
      </c>
      <c r="DH76" s="17">
        <f t="shared" si="143"/>
        <v>0.125</v>
      </c>
      <c r="DJ76" t="s">
        <v>7297</v>
      </c>
    </row>
    <row r="77" spans="1:114" x14ac:dyDescent="0.35">
      <c r="A77" s="9">
        <v>2019000833</v>
      </c>
      <c r="B77" s="2" t="s">
        <v>543</v>
      </c>
      <c r="C77" s="2" t="s">
        <v>544</v>
      </c>
      <c r="D77" s="2"/>
      <c r="E77" s="2" t="s">
        <v>545</v>
      </c>
      <c r="F77" s="2">
        <v>1</v>
      </c>
      <c r="G77" s="2" t="s">
        <v>546</v>
      </c>
      <c r="H77" s="2" t="s">
        <v>547</v>
      </c>
      <c r="I77" s="2" t="s">
        <v>548</v>
      </c>
      <c r="J77" s="3" t="s">
        <v>549</v>
      </c>
      <c r="K77" s="9">
        <v>1</v>
      </c>
      <c r="L77" s="2">
        <v>1</v>
      </c>
      <c r="M77" s="2">
        <v>76</v>
      </c>
      <c r="N77" s="2">
        <v>50</v>
      </c>
      <c r="O77" s="2">
        <v>0</v>
      </c>
      <c r="P77" s="2">
        <v>1</v>
      </c>
      <c r="Q77" s="2">
        <v>0</v>
      </c>
      <c r="R77" s="2">
        <v>1</v>
      </c>
      <c r="S77" s="2">
        <v>0</v>
      </c>
      <c r="T77" s="2">
        <v>1</v>
      </c>
      <c r="U77" s="2">
        <v>0</v>
      </c>
      <c r="V77" s="2">
        <v>1</v>
      </c>
      <c r="W77" s="2">
        <v>18</v>
      </c>
      <c r="X77" s="2">
        <v>14</v>
      </c>
      <c r="Y77" s="2">
        <v>0</v>
      </c>
      <c r="Z77" s="2">
        <v>1</v>
      </c>
      <c r="AA77" s="2">
        <v>0</v>
      </c>
      <c r="AB77" s="2">
        <v>1</v>
      </c>
      <c r="AC77" s="2">
        <v>0</v>
      </c>
      <c r="AD77" s="2">
        <v>1</v>
      </c>
      <c r="AE77" s="2">
        <v>0</v>
      </c>
      <c r="AF77" s="3">
        <v>1</v>
      </c>
      <c r="AG77" s="2">
        <f t="shared" si="72"/>
        <v>0</v>
      </c>
      <c r="AH77" s="16">
        <f t="shared" si="73"/>
        <v>0</v>
      </c>
      <c r="AI77" s="2">
        <f t="shared" si="74"/>
        <v>0</v>
      </c>
      <c r="AJ77" s="2">
        <f t="shared" si="75"/>
        <v>76</v>
      </c>
      <c r="AK77" s="2">
        <f t="shared" si="76"/>
        <v>1</v>
      </c>
      <c r="AL77" s="2">
        <v>0</v>
      </c>
      <c r="AM77" s="17">
        <f t="shared" si="77"/>
        <v>0</v>
      </c>
      <c r="AN77" s="17">
        <f t="shared" si="78"/>
        <v>0</v>
      </c>
      <c r="AO77" s="16">
        <f t="shared" si="79"/>
        <v>0</v>
      </c>
      <c r="AP77" s="17">
        <f t="shared" si="80"/>
        <v>0</v>
      </c>
      <c r="AQ77" s="2">
        <f t="shared" si="81"/>
        <v>0</v>
      </c>
      <c r="AR77" s="16">
        <f t="shared" si="82"/>
        <v>0</v>
      </c>
      <c r="AS77" s="2">
        <f t="shared" si="83"/>
        <v>0</v>
      </c>
      <c r="AT77" s="2">
        <f t="shared" si="84"/>
        <v>76</v>
      </c>
      <c r="AU77" s="2">
        <f t="shared" si="85"/>
        <v>1</v>
      </c>
      <c r="AV77" s="2">
        <v>0</v>
      </c>
      <c r="AW77" s="17">
        <f t="shared" si="86"/>
        <v>0</v>
      </c>
      <c r="AX77" s="17">
        <f t="shared" si="87"/>
        <v>0</v>
      </c>
      <c r="AY77" s="16">
        <f t="shared" si="88"/>
        <v>0</v>
      </c>
      <c r="AZ77" s="17">
        <f t="shared" si="89"/>
        <v>0</v>
      </c>
      <c r="BA77" s="2">
        <f t="shared" si="90"/>
        <v>0</v>
      </c>
      <c r="BB77" s="16">
        <f t="shared" si="91"/>
        <v>0</v>
      </c>
      <c r="BC77" s="2">
        <f t="shared" si="92"/>
        <v>0</v>
      </c>
      <c r="BD77" s="2">
        <f t="shared" si="93"/>
        <v>50</v>
      </c>
      <c r="BE77" s="2">
        <f t="shared" si="94"/>
        <v>1</v>
      </c>
      <c r="BF77" s="2">
        <v>0</v>
      </c>
      <c r="BG77" s="17">
        <f t="shared" si="95"/>
        <v>0</v>
      </c>
      <c r="BH77" s="17">
        <f t="shared" si="96"/>
        <v>0</v>
      </c>
      <c r="BI77" s="16">
        <f t="shared" si="97"/>
        <v>0</v>
      </c>
      <c r="BJ77" s="17">
        <f t="shared" si="98"/>
        <v>0</v>
      </c>
      <c r="BK77" s="2">
        <f t="shared" si="99"/>
        <v>0</v>
      </c>
      <c r="BL77" s="16">
        <f t="shared" si="100"/>
        <v>0</v>
      </c>
      <c r="BM77" s="2">
        <f t="shared" si="101"/>
        <v>0</v>
      </c>
      <c r="BN77" s="2">
        <f t="shared" si="102"/>
        <v>50</v>
      </c>
      <c r="BO77" s="2">
        <f t="shared" si="103"/>
        <v>1</v>
      </c>
      <c r="BP77" s="2">
        <v>0</v>
      </c>
      <c r="BQ77" s="17">
        <f t="shared" si="104"/>
        <v>0</v>
      </c>
      <c r="BR77" s="17">
        <f t="shared" si="105"/>
        <v>0</v>
      </c>
      <c r="BS77" s="16">
        <f t="shared" si="106"/>
        <v>0</v>
      </c>
      <c r="BT77" s="17">
        <f t="shared" si="107"/>
        <v>0</v>
      </c>
      <c r="BU77" s="2">
        <f t="shared" si="108"/>
        <v>0</v>
      </c>
      <c r="BV77" s="16">
        <f t="shared" si="109"/>
        <v>0</v>
      </c>
      <c r="BW77" s="2">
        <f t="shared" si="110"/>
        <v>0</v>
      </c>
      <c r="BX77" s="2">
        <f t="shared" si="111"/>
        <v>18</v>
      </c>
      <c r="BY77" s="2">
        <f t="shared" si="112"/>
        <v>1</v>
      </c>
      <c r="BZ77" s="2">
        <v>0</v>
      </c>
      <c r="CA77" s="17">
        <f t="shared" si="113"/>
        <v>0</v>
      </c>
      <c r="CB77" s="17">
        <f t="shared" si="114"/>
        <v>0</v>
      </c>
      <c r="CC77" s="16">
        <f t="shared" si="115"/>
        <v>0</v>
      </c>
      <c r="CD77" s="17">
        <f t="shared" si="116"/>
        <v>0</v>
      </c>
      <c r="CE77" s="2">
        <f t="shared" si="117"/>
        <v>0</v>
      </c>
      <c r="CF77" s="16">
        <f t="shared" si="118"/>
        <v>0</v>
      </c>
      <c r="CG77" s="2">
        <f t="shared" si="119"/>
        <v>0</v>
      </c>
      <c r="CH77" s="2">
        <f t="shared" si="120"/>
        <v>18</v>
      </c>
      <c r="CI77" s="2">
        <f t="shared" si="121"/>
        <v>1</v>
      </c>
      <c r="CJ77" s="2">
        <v>0</v>
      </c>
      <c r="CK77" s="17">
        <f t="shared" si="122"/>
        <v>0</v>
      </c>
      <c r="CL77" s="17">
        <f t="shared" si="123"/>
        <v>0</v>
      </c>
      <c r="CM77" s="16">
        <f t="shared" si="124"/>
        <v>0</v>
      </c>
      <c r="CN77" s="17">
        <f t="shared" si="125"/>
        <v>0</v>
      </c>
      <c r="CO77" s="2">
        <f t="shared" si="126"/>
        <v>0</v>
      </c>
      <c r="CP77" s="16">
        <f t="shared" si="127"/>
        <v>0</v>
      </c>
      <c r="CQ77" s="2">
        <f t="shared" si="128"/>
        <v>0</v>
      </c>
      <c r="CR77" s="2">
        <f t="shared" si="129"/>
        <v>14</v>
      </c>
      <c r="CS77" s="2">
        <f t="shared" si="130"/>
        <v>1</v>
      </c>
      <c r="CT77" s="2">
        <v>0</v>
      </c>
      <c r="CU77" s="17">
        <f t="shared" si="131"/>
        <v>0</v>
      </c>
      <c r="CV77" s="17">
        <f t="shared" si="132"/>
        <v>0</v>
      </c>
      <c r="CW77" s="16">
        <f t="shared" si="133"/>
        <v>0</v>
      </c>
      <c r="CX77" s="17">
        <f t="shared" si="134"/>
        <v>0</v>
      </c>
      <c r="CY77" s="2">
        <f t="shared" si="135"/>
        <v>0</v>
      </c>
      <c r="CZ77" s="16">
        <f t="shared" si="136"/>
        <v>0</v>
      </c>
      <c r="DA77" s="2">
        <f t="shared" si="137"/>
        <v>0</v>
      </c>
      <c r="DB77" s="2">
        <f t="shared" si="138"/>
        <v>14</v>
      </c>
      <c r="DC77" s="2">
        <f t="shared" si="139"/>
        <v>1</v>
      </c>
      <c r="DD77" s="2">
        <v>0</v>
      </c>
      <c r="DE77" s="17">
        <f t="shared" si="140"/>
        <v>0</v>
      </c>
      <c r="DF77" s="17">
        <f t="shared" si="141"/>
        <v>0</v>
      </c>
      <c r="DG77" s="16">
        <f t="shared" si="142"/>
        <v>0</v>
      </c>
      <c r="DH77" s="17">
        <f t="shared" si="143"/>
        <v>0</v>
      </c>
      <c r="DJ77" t="s">
        <v>7297</v>
      </c>
    </row>
    <row r="78" spans="1:114" x14ac:dyDescent="0.35">
      <c r="A78" s="9">
        <v>2019000880</v>
      </c>
      <c r="B78" s="2" t="s">
        <v>550</v>
      </c>
      <c r="C78" s="2" t="s">
        <v>551</v>
      </c>
      <c r="D78" s="2"/>
      <c r="E78" s="2" t="s">
        <v>552</v>
      </c>
      <c r="F78" s="2">
        <v>1</v>
      </c>
      <c r="G78" s="2" t="s">
        <v>553</v>
      </c>
      <c r="H78" s="2" t="s">
        <v>554</v>
      </c>
      <c r="I78" s="2" t="s">
        <v>555</v>
      </c>
      <c r="J78" s="3" t="s">
        <v>556</v>
      </c>
      <c r="K78" s="9">
        <v>1</v>
      </c>
      <c r="L78" s="2">
        <v>1</v>
      </c>
      <c r="M78" s="2">
        <v>77</v>
      </c>
      <c r="N78" s="2">
        <v>47</v>
      </c>
      <c r="O78" s="2">
        <v>1</v>
      </c>
      <c r="P78" s="2">
        <v>0</v>
      </c>
      <c r="Q78" s="2">
        <v>1</v>
      </c>
      <c r="R78" s="2">
        <v>0</v>
      </c>
      <c r="S78" s="2">
        <v>1</v>
      </c>
      <c r="T78" s="2">
        <v>0</v>
      </c>
      <c r="U78" s="2">
        <v>1</v>
      </c>
      <c r="V78" s="2">
        <v>0</v>
      </c>
      <c r="W78" s="2">
        <v>19</v>
      </c>
      <c r="X78" s="2">
        <v>12</v>
      </c>
      <c r="Y78" s="2">
        <v>1</v>
      </c>
      <c r="Z78" s="2">
        <v>0</v>
      </c>
      <c r="AA78" s="2">
        <v>1</v>
      </c>
      <c r="AB78" s="2">
        <v>0</v>
      </c>
      <c r="AC78" s="2">
        <v>1</v>
      </c>
      <c r="AD78" s="2">
        <v>0</v>
      </c>
      <c r="AE78" s="2">
        <v>1</v>
      </c>
      <c r="AF78" s="3">
        <v>0</v>
      </c>
      <c r="AG78" s="2">
        <f t="shared" si="72"/>
        <v>1</v>
      </c>
      <c r="AH78" s="16">
        <f t="shared" si="73"/>
        <v>1</v>
      </c>
      <c r="AI78" s="2">
        <f t="shared" si="74"/>
        <v>1</v>
      </c>
      <c r="AJ78" s="2">
        <f t="shared" si="75"/>
        <v>76</v>
      </c>
      <c r="AK78" s="2">
        <f t="shared" si="76"/>
        <v>0</v>
      </c>
      <c r="AL78" s="2">
        <v>0</v>
      </c>
      <c r="AM78" s="17">
        <f t="shared" si="77"/>
        <v>1.2987012987012988E-2</v>
      </c>
      <c r="AN78" s="17">
        <f t="shared" si="78"/>
        <v>1.2987012987012988E-2</v>
      </c>
      <c r="AO78" s="16">
        <f t="shared" si="79"/>
        <v>1</v>
      </c>
      <c r="AP78" s="17">
        <f t="shared" si="80"/>
        <v>2.5641025641025647E-2</v>
      </c>
      <c r="AQ78" s="2">
        <f t="shared" si="81"/>
        <v>1</v>
      </c>
      <c r="AR78" s="16">
        <f t="shared" si="82"/>
        <v>1</v>
      </c>
      <c r="AS78" s="2">
        <f t="shared" si="83"/>
        <v>1</v>
      </c>
      <c r="AT78" s="2">
        <f t="shared" si="84"/>
        <v>76</v>
      </c>
      <c r="AU78" s="2">
        <f t="shared" si="85"/>
        <v>0</v>
      </c>
      <c r="AV78" s="2">
        <v>0</v>
      </c>
      <c r="AW78" s="17">
        <f t="shared" si="86"/>
        <v>1.2987012987012988E-2</v>
      </c>
      <c r="AX78" s="17">
        <f t="shared" si="87"/>
        <v>1.2987012987012988E-2</v>
      </c>
      <c r="AY78" s="16">
        <f t="shared" si="88"/>
        <v>1</v>
      </c>
      <c r="AZ78" s="17">
        <f t="shared" si="89"/>
        <v>2.5641025641025647E-2</v>
      </c>
      <c r="BA78" s="2">
        <f t="shared" si="90"/>
        <v>1</v>
      </c>
      <c r="BB78" s="16">
        <f t="shared" si="91"/>
        <v>1</v>
      </c>
      <c r="BC78" s="2">
        <f t="shared" si="92"/>
        <v>1</v>
      </c>
      <c r="BD78" s="2">
        <f t="shared" si="93"/>
        <v>46</v>
      </c>
      <c r="BE78" s="2">
        <f t="shared" si="94"/>
        <v>0</v>
      </c>
      <c r="BF78" s="2">
        <v>0</v>
      </c>
      <c r="BG78" s="17">
        <f t="shared" si="95"/>
        <v>2.1276595744680851E-2</v>
      </c>
      <c r="BH78" s="17">
        <f t="shared" si="96"/>
        <v>2.1276595744680851E-2</v>
      </c>
      <c r="BI78" s="16">
        <f t="shared" si="97"/>
        <v>1</v>
      </c>
      <c r="BJ78" s="17">
        <f t="shared" si="98"/>
        <v>4.1666666666666671E-2</v>
      </c>
      <c r="BK78" s="2">
        <f t="shared" si="99"/>
        <v>1</v>
      </c>
      <c r="BL78" s="16">
        <f t="shared" si="100"/>
        <v>1</v>
      </c>
      <c r="BM78" s="2">
        <f t="shared" si="101"/>
        <v>1</v>
      </c>
      <c r="BN78" s="2">
        <f t="shared" si="102"/>
        <v>46</v>
      </c>
      <c r="BO78" s="2">
        <f t="shared" si="103"/>
        <v>0</v>
      </c>
      <c r="BP78" s="2">
        <v>0</v>
      </c>
      <c r="BQ78" s="17">
        <f t="shared" si="104"/>
        <v>2.1276595744680851E-2</v>
      </c>
      <c r="BR78" s="17">
        <f t="shared" si="105"/>
        <v>2.1276595744680851E-2</v>
      </c>
      <c r="BS78" s="16">
        <f t="shared" si="106"/>
        <v>1</v>
      </c>
      <c r="BT78" s="17">
        <f t="shared" si="107"/>
        <v>4.1666666666666671E-2</v>
      </c>
      <c r="BU78" s="2">
        <f t="shared" si="108"/>
        <v>1</v>
      </c>
      <c r="BV78" s="16">
        <f t="shared" si="109"/>
        <v>1</v>
      </c>
      <c r="BW78" s="2">
        <f t="shared" si="110"/>
        <v>1</v>
      </c>
      <c r="BX78" s="2">
        <f t="shared" si="111"/>
        <v>18</v>
      </c>
      <c r="BY78" s="2">
        <f t="shared" si="112"/>
        <v>0</v>
      </c>
      <c r="BZ78" s="2">
        <v>0</v>
      </c>
      <c r="CA78" s="17">
        <f t="shared" si="113"/>
        <v>5.2631578947368418E-2</v>
      </c>
      <c r="CB78" s="17">
        <f t="shared" si="114"/>
        <v>5.2631578947368418E-2</v>
      </c>
      <c r="CC78" s="16">
        <f t="shared" si="115"/>
        <v>1</v>
      </c>
      <c r="CD78" s="17">
        <f t="shared" si="116"/>
        <v>0.1</v>
      </c>
      <c r="CE78" s="2">
        <f t="shared" si="117"/>
        <v>1</v>
      </c>
      <c r="CF78" s="16">
        <f t="shared" si="118"/>
        <v>1</v>
      </c>
      <c r="CG78" s="2">
        <f t="shared" si="119"/>
        <v>1</v>
      </c>
      <c r="CH78" s="2">
        <f t="shared" si="120"/>
        <v>18</v>
      </c>
      <c r="CI78" s="2">
        <f t="shared" si="121"/>
        <v>0</v>
      </c>
      <c r="CJ78" s="2">
        <v>0</v>
      </c>
      <c r="CK78" s="17">
        <f t="shared" si="122"/>
        <v>5.2631578947368418E-2</v>
      </c>
      <c r="CL78" s="17">
        <f t="shared" si="123"/>
        <v>5.2631578947368418E-2</v>
      </c>
      <c r="CM78" s="16">
        <f t="shared" si="124"/>
        <v>1</v>
      </c>
      <c r="CN78" s="17">
        <f t="shared" si="125"/>
        <v>0.1</v>
      </c>
      <c r="CO78" s="2">
        <f t="shared" si="126"/>
        <v>1</v>
      </c>
      <c r="CP78" s="16">
        <f t="shared" si="127"/>
        <v>1</v>
      </c>
      <c r="CQ78" s="2">
        <f t="shared" si="128"/>
        <v>1</v>
      </c>
      <c r="CR78" s="2">
        <f t="shared" si="129"/>
        <v>11</v>
      </c>
      <c r="CS78" s="2">
        <f t="shared" si="130"/>
        <v>0</v>
      </c>
      <c r="CT78" s="2">
        <v>0</v>
      </c>
      <c r="CU78" s="17">
        <f t="shared" si="131"/>
        <v>8.3333333333333329E-2</v>
      </c>
      <c r="CV78" s="17">
        <f t="shared" si="132"/>
        <v>8.3333333333333329E-2</v>
      </c>
      <c r="CW78" s="16">
        <f t="shared" si="133"/>
        <v>1</v>
      </c>
      <c r="CX78" s="17">
        <f t="shared" si="134"/>
        <v>0.15384615384615385</v>
      </c>
      <c r="CY78" s="2">
        <f t="shared" si="135"/>
        <v>1</v>
      </c>
      <c r="CZ78" s="16">
        <f t="shared" si="136"/>
        <v>1</v>
      </c>
      <c r="DA78" s="2">
        <f t="shared" si="137"/>
        <v>1</v>
      </c>
      <c r="DB78" s="2">
        <f t="shared" si="138"/>
        <v>11</v>
      </c>
      <c r="DC78" s="2">
        <f t="shared" si="139"/>
        <v>0</v>
      </c>
      <c r="DD78" s="2">
        <v>0</v>
      </c>
      <c r="DE78" s="17">
        <f t="shared" si="140"/>
        <v>8.3333333333333329E-2</v>
      </c>
      <c r="DF78" s="17">
        <f t="shared" si="141"/>
        <v>8.3333333333333329E-2</v>
      </c>
      <c r="DG78" s="16">
        <f t="shared" si="142"/>
        <v>1</v>
      </c>
      <c r="DH78" s="17">
        <f t="shared" si="143"/>
        <v>0.15384615384615385</v>
      </c>
      <c r="DJ78" t="s">
        <v>7297</v>
      </c>
    </row>
    <row r="79" spans="1:114" x14ac:dyDescent="0.35">
      <c r="A79" s="9">
        <v>2019000881</v>
      </c>
      <c r="B79" s="2" t="s">
        <v>550</v>
      </c>
      <c r="C79" s="2" t="s">
        <v>551</v>
      </c>
      <c r="D79" s="2"/>
      <c r="E79" s="2" t="s">
        <v>557</v>
      </c>
      <c r="F79" s="2">
        <v>1</v>
      </c>
      <c r="G79" s="2" t="s">
        <v>558</v>
      </c>
      <c r="H79" s="2" t="s">
        <v>559</v>
      </c>
      <c r="I79" s="2" t="s">
        <v>560</v>
      </c>
      <c r="J79" s="3" t="s">
        <v>561</v>
      </c>
      <c r="K79" s="9">
        <v>1</v>
      </c>
      <c r="L79" s="2">
        <v>1</v>
      </c>
      <c r="M79" s="2">
        <v>68</v>
      </c>
      <c r="N79" s="2">
        <v>42</v>
      </c>
      <c r="O79" s="2">
        <v>1</v>
      </c>
      <c r="P79" s="2">
        <v>0</v>
      </c>
      <c r="Q79" s="2">
        <v>1</v>
      </c>
      <c r="R79" s="2">
        <v>0</v>
      </c>
      <c r="S79" s="2">
        <v>1</v>
      </c>
      <c r="T79" s="2">
        <v>0</v>
      </c>
      <c r="U79" s="2">
        <v>1</v>
      </c>
      <c r="V79" s="2">
        <v>0</v>
      </c>
      <c r="W79" s="2">
        <v>17</v>
      </c>
      <c r="X79" s="2">
        <v>12</v>
      </c>
      <c r="Y79" s="2">
        <v>1</v>
      </c>
      <c r="Z79" s="2">
        <v>0</v>
      </c>
      <c r="AA79" s="2">
        <v>1</v>
      </c>
      <c r="AB79" s="2">
        <v>0</v>
      </c>
      <c r="AC79" s="2">
        <v>1</v>
      </c>
      <c r="AD79" s="2">
        <v>0</v>
      </c>
      <c r="AE79" s="2">
        <v>1</v>
      </c>
      <c r="AF79" s="3">
        <v>0</v>
      </c>
      <c r="AG79" s="2">
        <f t="shared" si="72"/>
        <v>1</v>
      </c>
      <c r="AH79" s="16">
        <f t="shared" si="73"/>
        <v>1</v>
      </c>
      <c r="AI79" s="2">
        <f t="shared" si="74"/>
        <v>1</v>
      </c>
      <c r="AJ79" s="2">
        <f t="shared" si="75"/>
        <v>67</v>
      </c>
      <c r="AK79" s="2">
        <f t="shared" si="76"/>
        <v>0</v>
      </c>
      <c r="AL79" s="2">
        <v>0</v>
      </c>
      <c r="AM79" s="17">
        <f t="shared" si="77"/>
        <v>1.4705882352941176E-2</v>
      </c>
      <c r="AN79" s="17">
        <f t="shared" si="78"/>
        <v>1.4705882352941176E-2</v>
      </c>
      <c r="AO79" s="16">
        <f t="shared" si="79"/>
        <v>1</v>
      </c>
      <c r="AP79" s="17">
        <f t="shared" si="80"/>
        <v>2.8985507246376812E-2</v>
      </c>
      <c r="AQ79" s="2">
        <f t="shared" si="81"/>
        <v>1</v>
      </c>
      <c r="AR79" s="16">
        <f t="shared" si="82"/>
        <v>1</v>
      </c>
      <c r="AS79" s="2">
        <f t="shared" si="83"/>
        <v>1</v>
      </c>
      <c r="AT79" s="2">
        <f t="shared" si="84"/>
        <v>67</v>
      </c>
      <c r="AU79" s="2">
        <f t="shared" si="85"/>
        <v>0</v>
      </c>
      <c r="AV79" s="2">
        <v>0</v>
      </c>
      <c r="AW79" s="17">
        <f t="shared" si="86"/>
        <v>1.4705882352941176E-2</v>
      </c>
      <c r="AX79" s="17">
        <f t="shared" si="87"/>
        <v>1.4705882352941176E-2</v>
      </c>
      <c r="AY79" s="16">
        <f t="shared" si="88"/>
        <v>1</v>
      </c>
      <c r="AZ79" s="17">
        <f t="shared" si="89"/>
        <v>2.8985507246376812E-2</v>
      </c>
      <c r="BA79" s="2">
        <f t="shared" si="90"/>
        <v>1</v>
      </c>
      <c r="BB79" s="16">
        <f t="shared" si="91"/>
        <v>1</v>
      </c>
      <c r="BC79" s="2">
        <f t="shared" si="92"/>
        <v>1</v>
      </c>
      <c r="BD79" s="2">
        <f t="shared" si="93"/>
        <v>41</v>
      </c>
      <c r="BE79" s="2">
        <f t="shared" si="94"/>
        <v>0</v>
      </c>
      <c r="BF79" s="2">
        <v>0</v>
      </c>
      <c r="BG79" s="17">
        <f t="shared" si="95"/>
        <v>2.3809523809523808E-2</v>
      </c>
      <c r="BH79" s="17">
        <f t="shared" si="96"/>
        <v>2.3809523809523808E-2</v>
      </c>
      <c r="BI79" s="16">
        <f t="shared" si="97"/>
        <v>1</v>
      </c>
      <c r="BJ79" s="17">
        <f t="shared" si="98"/>
        <v>4.6511627906976744E-2</v>
      </c>
      <c r="BK79" s="2">
        <f t="shared" si="99"/>
        <v>1</v>
      </c>
      <c r="BL79" s="16">
        <f t="shared" si="100"/>
        <v>1</v>
      </c>
      <c r="BM79" s="2">
        <f t="shared" si="101"/>
        <v>1</v>
      </c>
      <c r="BN79" s="2">
        <f t="shared" si="102"/>
        <v>41</v>
      </c>
      <c r="BO79" s="2">
        <f t="shared" si="103"/>
        <v>0</v>
      </c>
      <c r="BP79" s="2">
        <v>0</v>
      </c>
      <c r="BQ79" s="17">
        <f t="shared" si="104"/>
        <v>2.3809523809523808E-2</v>
      </c>
      <c r="BR79" s="17">
        <f t="shared" si="105"/>
        <v>2.3809523809523808E-2</v>
      </c>
      <c r="BS79" s="16">
        <f t="shared" si="106"/>
        <v>1</v>
      </c>
      <c r="BT79" s="17">
        <f t="shared" si="107"/>
        <v>4.6511627906976744E-2</v>
      </c>
      <c r="BU79" s="2">
        <f t="shared" si="108"/>
        <v>1</v>
      </c>
      <c r="BV79" s="16">
        <f t="shared" si="109"/>
        <v>1</v>
      </c>
      <c r="BW79" s="2">
        <f t="shared" si="110"/>
        <v>1</v>
      </c>
      <c r="BX79" s="2">
        <f t="shared" si="111"/>
        <v>16</v>
      </c>
      <c r="BY79" s="2">
        <f t="shared" si="112"/>
        <v>0</v>
      </c>
      <c r="BZ79" s="2">
        <v>0</v>
      </c>
      <c r="CA79" s="17">
        <f t="shared" si="113"/>
        <v>5.8823529411764705E-2</v>
      </c>
      <c r="CB79" s="17">
        <f t="shared" si="114"/>
        <v>5.8823529411764705E-2</v>
      </c>
      <c r="CC79" s="16">
        <f t="shared" si="115"/>
        <v>1</v>
      </c>
      <c r="CD79" s="17">
        <f t="shared" si="116"/>
        <v>0.1111111111111111</v>
      </c>
      <c r="CE79" s="2">
        <f t="shared" si="117"/>
        <v>1</v>
      </c>
      <c r="CF79" s="16">
        <f t="shared" si="118"/>
        <v>1</v>
      </c>
      <c r="CG79" s="2">
        <f t="shared" si="119"/>
        <v>1</v>
      </c>
      <c r="CH79" s="2">
        <f t="shared" si="120"/>
        <v>16</v>
      </c>
      <c r="CI79" s="2">
        <f t="shared" si="121"/>
        <v>0</v>
      </c>
      <c r="CJ79" s="2">
        <v>0</v>
      </c>
      <c r="CK79" s="17">
        <f t="shared" si="122"/>
        <v>5.8823529411764705E-2</v>
      </c>
      <c r="CL79" s="17">
        <f t="shared" si="123"/>
        <v>5.8823529411764705E-2</v>
      </c>
      <c r="CM79" s="16">
        <f t="shared" si="124"/>
        <v>1</v>
      </c>
      <c r="CN79" s="17">
        <f t="shared" si="125"/>
        <v>0.1111111111111111</v>
      </c>
      <c r="CO79" s="2">
        <f t="shared" si="126"/>
        <v>1</v>
      </c>
      <c r="CP79" s="16">
        <f t="shared" si="127"/>
        <v>1</v>
      </c>
      <c r="CQ79" s="2">
        <f t="shared" si="128"/>
        <v>1</v>
      </c>
      <c r="CR79" s="2">
        <f t="shared" si="129"/>
        <v>11</v>
      </c>
      <c r="CS79" s="2">
        <f t="shared" si="130"/>
        <v>0</v>
      </c>
      <c r="CT79" s="2">
        <v>0</v>
      </c>
      <c r="CU79" s="17">
        <f t="shared" si="131"/>
        <v>8.3333333333333329E-2</v>
      </c>
      <c r="CV79" s="17">
        <f t="shared" si="132"/>
        <v>8.3333333333333329E-2</v>
      </c>
      <c r="CW79" s="16">
        <f t="shared" si="133"/>
        <v>1</v>
      </c>
      <c r="CX79" s="17">
        <f t="shared" si="134"/>
        <v>0.15384615384615385</v>
      </c>
      <c r="CY79" s="2">
        <f t="shared" si="135"/>
        <v>1</v>
      </c>
      <c r="CZ79" s="16">
        <f t="shared" si="136"/>
        <v>1</v>
      </c>
      <c r="DA79" s="2">
        <f t="shared" si="137"/>
        <v>1</v>
      </c>
      <c r="DB79" s="2">
        <f t="shared" si="138"/>
        <v>11</v>
      </c>
      <c r="DC79" s="2">
        <f t="shared" si="139"/>
        <v>0</v>
      </c>
      <c r="DD79" s="2">
        <v>0</v>
      </c>
      <c r="DE79" s="17">
        <f t="shared" si="140"/>
        <v>8.3333333333333329E-2</v>
      </c>
      <c r="DF79" s="17">
        <f t="shared" si="141"/>
        <v>8.3333333333333329E-2</v>
      </c>
      <c r="DG79" s="16">
        <f t="shared" si="142"/>
        <v>1</v>
      </c>
      <c r="DH79" s="17">
        <f t="shared" si="143"/>
        <v>0.15384615384615385</v>
      </c>
      <c r="DJ79" t="s">
        <v>7297</v>
      </c>
    </row>
    <row r="80" spans="1:114" x14ac:dyDescent="0.35">
      <c r="A80" s="9">
        <v>2019000884</v>
      </c>
      <c r="B80" s="2" t="s">
        <v>562</v>
      </c>
      <c r="C80" s="2" t="s">
        <v>563</v>
      </c>
      <c r="D80" s="2" t="s">
        <v>564</v>
      </c>
      <c r="E80" s="2" t="s">
        <v>565</v>
      </c>
      <c r="F80" s="2">
        <v>1</v>
      </c>
      <c r="G80" s="2" t="s">
        <v>566</v>
      </c>
      <c r="H80" s="2" t="s">
        <v>567</v>
      </c>
      <c r="I80" s="2" t="s">
        <v>568</v>
      </c>
      <c r="J80" s="3" t="s">
        <v>569</v>
      </c>
      <c r="K80" s="9">
        <v>2</v>
      </c>
      <c r="L80" s="2">
        <v>2</v>
      </c>
      <c r="M80" s="2">
        <v>63</v>
      </c>
      <c r="N80" s="2">
        <v>39</v>
      </c>
      <c r="O80" s="2">
        <v>0</v>
      </c>
      <c r="P80" s="2">
        <v>1</v>
      </c>
      <c r="Q80" s="2">
        <v>1</v>
      </c>
      <c r="R80" s="2">
        <v>0</v>
      </c>
      <c r="S80" s="2">
        <v>0</v>
      </c>
      <c r="T80" s="2">
        <v>2</v>
      </c>
      <c r="U80" s="2">
        <v>1</v>
      </c>
      <c r="V80" s="2">
        <v>1</v>
      </c>
      <c r="W80" s="2">
        <v>17</v>
      </c>
      <c r="X80" s="2">
        <v>12</v>
      </c>
      <c r="Y80" s="2">
        <v>0</v>
      </c>
      <c r="Z80" s="2">
        <v>1</v>
      </c>
      <c r="AA80" s="2">
        <v>0</v>
      </c>
      <c r="AB80" s="2">
        <v>1</v>
      </c>
      <c r="AC80" s="2">
        <v>0</v>
      </c>
      <c r="AD80" s="2">
        <v>2</v>
      </c>
      <c r="AE80" s="2">
        <v>0</v>
      </c>
      <c r="AF80" s="3">
        <v>2</v>
      </c>
      <c r="AG80" s="2">
        <f t="shared" si="72"/>
        <v>0</v>
      </c>
      <c r="AH80" s="16">
        <f t="shared" si="73"/>
        <v>0</v>
      </c>
      <c r="AI80" s="2">
        <f t="shared" si="74"/>
        <v>0</v>
      </c>
      <c r="AJ80" s="2">
        <f t="shared" si="75"/>
        <v>63</v>
      </c>
      <c r="AK80" s="2">
        <f t="shared" si="76"/>
        <v>1</v>
      </c>
      <c r="AL80" s="2">
        <v>0</v>
      </c>
      <c r="AM80" s="17">
        <f t="shared" si="77"/>
        <v>0</v>
      </c>
      <c r="AN80" s="17">
        <f t="shared" si="78"/>
        <v>0</v>
      </c>
      <c r="AO80" s="16">
        <f t="shared" si="79"/>
        <v>0</v>
      </c>
      <c r="AP80" s="17">
        <f t="shared" si="80"/>
        <v>0</v>
      </c>
      <c r="AQ80" s="2">
        <f t="shared" si="81"/>
        <v>0</v>
      </c>
      <c r="AR80" s="16">
        <f t="shared" si="82"/>
        <v>0</v>
      </c>
      <c r="AS80" s="2">
        <f t="shared" si="83"/>
        <v>0</v>
      </c>
      <c r="AT80" s="2">
        <f t="shared" si="84"/>
        <v>63</v>
      </c>
      <c r="AU80" s="2">
        <f t="shared" si="85"/>
        <v>2</v>
      </c>
      <c r="AV80" s="2">
        <v>0</v>
      </c>
      <c r="AW80" s="17">
        <f t="shared" si="86"/>
        <v>0</v>
      </c>
      <c r="AX80" s="17">
        <f t="shared" si="87"/>
        <v>0</v>
      </c>
      <c r="AY80" s="16">
        <f t="shared" si="88"/>
        <v>0</v>
      </c>
      <c r="AZ80" s="17">
        <f t="shared" si="89"/>
        <v>0</v>
      </c>
      <c r="BA80" s="2">
        <f t="shared" si="90"/>
        <v>1</v>
      </c>
      <c r="BB80" s="16">
        <f t="shared" si="91"/>
        <v>1</v>
      </c>
      <c r="BC80" s="2">
        <f t="shared" si="92"/>
        <v>1</v>
      </c>
      <c r="BD80" s="2">
        <f t="shared" si="93"/>
        <v>38</v>
      </c>
      <c r="BE80" s="2">
        <f t="shared" si="94"/>
        <v>0</v>
      </c>
      <c r="BF80" s="2">
        <v>0</v>
      </c>
      <c r="BG80" s="17">
        <f t="shared" si="95"/>
        <v>2.564102564102564E-2</v>
      </c>
      <c r="BH80" s="17">
        <f t="shared" si="96"/>
        <v>2.564102564102564E-2</v>
      </c>
      <c r="BI80" s="16">
        <f t="shared" si="97"/>
        <v>1</v>
      </c>
      <c r="BJ80" s="17">
        <f t="shared" si="98"/>
        <v>0.05</v>
      </c>
      <c r="BK80" s="2">
        <f t="shared" si="99"/>
        <v>1</v>
      </c>
      <c r="BL80" s="16">
        <f t="shared" si="100"/>
        <v>0.5</v>
      </c>
      <c r="BM80" s="2">
        <f t="shared" si="101"/>
        <v>1</v>
      </c>
      <c r="BN80" s="2">
        <f t="shared" si="102"/>
        <v>38</v>
      </c>
      <c r="BO80" s="2">
        <f t="shared" si="103"/>
        <v>1</v>
      </c>
      <c r="BP80" s="2">
        <v>0</v>
      </c>
      <c r="BQ80" s="17">
        <f t="shared" si="104"/>
        <v>2.5000000000000001E-2</v>
      </c>
      <c r="BR80" s="17">
        <f t="shared" si="105"/>
        <v>2.564102564102564E-2</v>
      </c>
      <c r="BS80" s="16">
        <f t="shared" si="106"/>
        <v>0.5</v>
      </c>
      <c r="BT80" s="17">
        <f t="shared" si="107"/>
        <v>4.8780487804878044E-2</v>
      </c>
      <c r="BU80" s="2">
        <f t="shared" si="108"/>
        <v>0</v>
      </c>
      <c r="BV80" s="16">
        <f t="shared" si="109"/>
        <v>0</v>
      </c>
      <c r="BW80" s="2">
        <f t="shared" si="110"/>
        <v>0</v>
      </c>
      <c r="BX80" s="2">
        <f t="shared" si="111"/>
        <v>17</v>
      </c>
      <c r="BY80" s="2">
        <f t="shared" si="112"/>
        <v>1</v>
      </c>
      <c r="BZ80" s="2">
        <v>0</v>
      </c>
      <c r="CA80" s="17">
        <f t="shared" si="113"/>
        <v>0</v>
      </c>
      <c r="CB80" s="17">
        <f t="shared" si="114"/>
        <v>0</v>
      </c>
      <c r="CC80" s="16">
        <f t="shared" si="115"/>
        <v>0</v>
      </c>
      <c r="CD80" s="17">
        <f t="shared" si="116"/>
        <v>0</v>
      </c>
      <c r="CE80" s="2">
        <f t="shared" si="117"/>
        <v>0</v>
      </c>
      <c r="CF80" s="16">
        <f t="shared" si="118"/>
        <v>0</v>
      </c>
      <c r="CG80" s="2">
        <f t="shared" si="119"/>
        <v>0</v>
      </c>
      <c r="CH80" s="2">
        <f t="shared" si="120"/>
        <v>17</v>
      </c>
      <c r="CI80" s="2">
        <f t="shared" si="121"/>
        <v>2</v>
      </c>
      <c r="CJ80" s="2">
        <v>0</v>
      </c>
      <c r="CK80" s="17">
        <f t="shared" si="122"/>
        <v>0</v>
      </c>
      <c r="CL80" s="17">
        <f t="shared" si="123"/>
        <v>0</v>
      </c>
      <c r="CM80" s="16">
        <f t="shared" si="124"/>
        <v>0</v>
      </c>
      <c r="CN80" s="17">
        <f t="shared" si="125"/>
        <v>0</v>
      </c>
      <c r="CO80" s="2">
        <f t="shared" si="126"/>
        <v>0</v>
      </c>
      <c r="CP80" s="16">
        <f t="shared" si="127"/>
        <v>0</v>
      </c>
      <c r="CQ80" s="2">
        <f t="shared" si="128"/>
        <v>0</v>
      </c>
      <c r="CR80" s="2">
        <f t="shared" si="129"/>
        <v>12</v>
      </c>
      <c r="CS80" s="2">
        <f t="shared" si="130"/>
        <v>1</v>
      </c>
      <c r="CT80" s="2">
        <v>0</v>
      </c>
      <c r="CU80" s="17">
        <f t="shared" si="131"/>
        <v>0</v>
      </c>
      <c r="CV80" s="17">
        <f t="shared" si="132"/>
        <v>0</v>
      </c>
      <c r="CW80" s="16">
        <f t="shared" si="133"/>
        <v>0</v>
      </c>
      <c r="CX80" s="17">
        <f t="shared" si="134"/>
        <v>0</v>
      </c>
      <c r="CY80" s="2">
        <f t="shared" si="135"/>
        <v>0</v>
      </c>
      <c r="CZ80" s="16">
        <f t="shared" si="136"/>
        <v>0</v>
      </c>
      <c r="DA80" s="2">
        <f t="shared" si="137"/>
        <v>0</v>
      </c>
      <c r="DB80" s="2">
        <f t="shared" si="138"/>
        <v>12</v>
      </c>
      <c r="DC80" s="2">
        <f t="shared" si="139"/>
        <v>2</v>
      </c>
      <c r="DD80" s="2">
        <v>0</v>
      </c>
      <c r="DE80" s="17">
        <f t="shared" si="140"/>
        <v>0</v>
      </c>
      <c r="DF80" s="17">
        <f t="shared" si="141"/>
        <v>0</v>
      </c>
      <c r="DG80" s="16">
        <f t="shared" si="142"/>
        <v>0</v>
      </c>
      <c r="DH80" s="17">
        <f t="shared" si="143"/>
        <v>0</v>
      </c>
      <c r="DJ80" t="s">
        <v>7297</v>
      </c>
    </row>
    <row r="81" spans="1:114" x14ac:dyDescent="0.35">
      <c r="A81" s="9">
        <v>2019000903</v>
      </c>
      <c r="B81" s="2" t="s">
        <v>570</v>
      </c>
      <c r="C81" s="2" t="s">
        <v>571</v>
      </c>
      <c r="D81" s="2" t="s">
        <v>572</v>
      </c>
      <c r="E81" s="2" t="s">
        <v>573</v>
      </c>
      <c r="F81" s="2">
        <v>1</v>
      </c>
      <c r="G81" s="2" t="s">
        <v>574</v>
      </c>
      <c r="H81" s="2" t="s">
        <v>575</v>
      </c>
      <c r="I81" s="2" t="s">
        <v>576</v>
      </c>
      <c r="J81" s="3" t="s">
        <v>577</v>
      </c>
      <c r="K81" s="9">
        <v>3</v>
      </c>
      <c r="L81" s="2">
        <v>1</v>
      </c>
      <c r="M81" s="2">
        <v>67</v>
      </c>
      <c r="N81" s="2">
        <v>39</v>
      </c>
      <c r="O81" s="2">
        <v>0</v>
      </c>
      <c r="P81" s="2">
        <v>1</v>
      </c>
      <c r="Q81" s="2">
        <v>1</v>
      </c>
      <c r="R81" s="2">
        <v>0</v>
      </c>
      <c r="S81" s="2">
        <v>1</v>
      </c>
      <c r="T81" s="2">
        <v>2</v>
      </c>
      <c r="U81" s="2">
        <v>1</v>
      </c>
      <c r="V81" s="2">
        <v>0</v>
      </c>
      <c r="W81" s="2">
        <v>20</v>
      </c>
      <c r="X81" s="2">
        <v>13</v>
      </c>
      <c r="Y81" s="2">
        <v>0</v>
      </c>
      <c r="Z81" s="2">
        <v>1</v>
      </c>
      <c r="AA81" s="2">
        <v>1</v>
      </c>
      <c r="AB81" s="2">
        <v>0</v>
      </c>
      <c r="AC81" s="2">
        <v>1</v>
      </c>
      <c r="AD81" s="2">
        <v>2</v>
      </c>
      <c r="AE81" s="2">
        <v>1</v>
      </c>
      <c r="AF81" s="3">
        <v>0</v>
      </c>
      <c r="AG81" s="2">
        <f t="shared" si="72"/>
        <v>0</v>
      </c>
      <c r="AH81" s="16">
        <f t="shared" si="73"/>
        <v>0</v>
      </c>
      <c r="AI81" s="2">
        <f t="shared" si="74"/>
        <v>0</v>
      </c>
      <c r="AJ81" s="2">
        <f t="shared" si="75"/>
        <v>67</v>
      </c>
      <c r="AK81" s="2">
        <f t="shared" si="76"/>
        <v>1</v>
      </c>
      <c r="AL81" s="2">
        <v>0</v>
      </c>
      <c r="AM81" s="17">
        <f t="shared" si="77"/>
        <v>0</v>
      </c>
      <c r="AN81" s="17">
        <f t="shared" si="78"/>
        <v>0</v>
      </c>
      <c r="AO81" s="16">
        <f t="shared" si="79"/>
        <v>0</v>
      </c>
      <c r="AP81" s="17">
        <f t="shared" si="80"/>
        <v>0</v>
      </c>
      <c r="AQ81" s="2">
        <f t="shared" si="81"/>
        <v>1</v>
      </c>
      <c r="AR81" s="16">
        <f t="shared" si="82"/>
        <v>0.33333333333333331</v>
      </c>
      <c r="AS81" s="2">
        <f t="shared" si="83"/>
        <v>1</v>
      </c>
      <c r="AT81" s="2">
        <f t="shared" si="84"/>
        <v>66</v>
      </c>
      <c r="AU81" s="2">
        <f t="shared" si="85"/>
        <v>2</v>
      </c>
      <c r="AV81" s="2">
        <v>0</v>
      </c>
      <c r="AW81" s="17">
        <f t="shared" si="86"/>
        <v>1.4492753623188406E-2</v>
      </c>
      <c r="AX81" s="17">
        <f t="shared" si="87"/>
        <v>1.4925373134328358E-2</v>
      </c>
      <c r="AY81" s="16">
        <f t="shared" si="88"/>
        <v>0.33333333333333331</v>
      </c>
      <c r="AZ81" s="17">
        <f t="shared" si="89"/>
        <v>2.8571428571428574E-2</v>
      </c>
      <c r="BA81" s="2">
        <f t="shared" si="90"/>
        <v>1</v>
      </c>
      <c r="BB81" s="16">
        <f t="shared" si="91"/>
        <v>1</v>
      </c>
      <c r="BC81" s="2">
        <f t="shared" si="92"/>
        <v>1</v>
      </c>
      <c r="BD81" s="2">
        <f t="shared" si="93"/>
        <v>38</v>
      </c>
      <c r="BE81" s="2">
        <f t="shared" si="94"/>
        <v>0</v>
      </c>
      <c r="BF81" s="2">
        <v>0</v>
      </c>
      <c r="BG81" s="17">
        <f t="shared" si="95"/>
        <v>2.564102564102564E-2</v>
      </c>
      <c r="BH81" s="17">
        <f t="shared" si="96"/>
        <v>2.564102564102564E-2</v>
      </c>
      <c r="BI81" s="16">
        <f t="shared" si="97"/>
        <v>1</v>
      </c>
      <c r="BJ81" s="17">
        <f t="shared" si="98"/>
        <v>0.05</v>
      </c>
      <c r="BK81" s="2">
        <f t="shared" si="99"/>
        <v>1</v>
      </c>
      <c r="BL81" s="16">
        <f t="shared" si="100"/>
        <v>1</v>
      </c>
      <c r="BM81" s="2">
        <f t="shared" si="101"/>
        <v>1</v>
      </c>
      <c r="BN81" s="2">
        <f t="shared" si="102"/>
        <v>38</v>
      </c>
      <c r="BO81" s="2">
        <f t="shared" si="103"/>
        <v>0</v>
      </c>
      <c r="BP81" s="2">
        <v>0</v>
      </c>
      <c r="BQ81" s="17">
        <f t="shared" si="104"/>
        <v>2.564102564102564E-2</v>
      </c>
      <c r="BR81" s="17">
        <f t="shared" si="105"/>
        <v>2.564102564102564E-2</v>
      </c>
      <c r="BS81" s="16">
        <f t="shared" si="106"/>
        <v>1</v>
      </c>
      <c r="BT81" s="17">
        <f t="shared" si="107"/>
        <v>0.05</v>
      </c>
      <c r="BU81" s="2">
        <f t="shared" si="108"/>
        <v>0</v>
      </c>
      <c r="BV81" s="16">
        <f t="shared" si="109"/>
        <v>0</v>
      </c>
      <c r="BW81" s="2">
        <f t="shared" si="110"/>
        <v>0</v>
      </c>
      <c r="BX81" s="2">
        <f t="shared" si="111"/>
        <v>20</v>
      </c>
      <c r="BY81" s="2">
        <f t="shared" si="112"/>
        <v>1</v>
      </c>
      <c r="BZ81" s="2">
        <v>0</v>
      </c>
      <c r="CA81" s="17">
        <f t="shared" si="113"/>
        <v>0</v>
      </c>
      <c r="CB81" s="17">
        <f t="shared" si="114"/>
        <v>0</v>
      </c>
      <c r="CC81" s="16">
        <f t="shared" si="115"/>
        <v>0</v>
      </c>
      <c r="CD81" s="17">
        <f t="shared" si="116"/>
        <v>0</v>
      </c>
      <c r="CE81" s="2">
        <f t="shared" si="117"/>
        <v>1</v>
      </c>
      <c r="CF81" s="16">
        <f t="shared" si="118"/>
        <v>0.33333333333333331</v>
      </c>
      <c r="CG81" s="2">
        <f t="shared" si="119"/>
        <v>1</v>
      </c>
      <c r="CH81" s="2">
        <f t="shared" si="120"/>
        <v>19</v>
      </c>
      <c r="CI81" s="2">
        <f t="shared" si="121"/>
        <v>2</v>
      </c>
      <c r="CJ81" s="2">
        <v>0</v>
      </c>
      <c r="CK81" s="17">
        <f t="shared" si="122"/>
        <v>4.5454545454545456E-2</v>
      </c>
      <c r="CL81" s="17">
        <f t="shared" si="123"/>
        <v>0.05</v>
      </c>
      <c r="CM81" s="16">
        <f t="shared" si="124"/>
        <v>0.33333333333333331</v>
      </c>
      <c r="CN81" s="17">
        <f t="shared" si="125"/>
        <v>8.6956521739130446E-2</v>
      </c>
      <c r="CO81" s="2">
        <f t="shared" si="126"/>
        <v>1</v>
      </c>
      <c r="CP81" s="16">
        <f t="shared" si="127"/>
        <v>1</v>
      </c>
      <c r="CQ81" s="2">
        <f t="shared" si="128"/>
        <v>1</v>
      </c>
      <c r="CR81" s="2">
        <f t="shared" si="129"/>
        <v>12</v>
      </c>
      <c r="CS81" s="2">
        <f t="shared" si="130"/>
        <v>0</v>
      </c>
      <c r="CT81" s="2">
        <v>0</v>
      </c>
      <c r="CU81" s="17">
        <f t="shared" si="131"/>
        <v>7.6923076923076927E-2</v>
      </c>
      <c r="CV81" s="17">
        <f t="shared" si="132"/>
        <v>7.6923076923076927E-2</v>
      </c>
      <c r="CW81" s="16">
        <f t="shared" si="133"/>
        <v>1</v>
      </c>
      <c r="CX81" s="17">
        <f t="shared" si="134"/>
        <v>0.14285714285714288</v>
      </c>
      <c r="CY81" s="2">
        <f t="shared" si="135"/>
        <v>1</v>
      </c>
      <c r="CZ81" s="16">
        <f t="shared" si="136"/>
        <v>1</v>
      </c>
      <c r="DA81" s="2">
        <f t="shared" si="137"/>
        <v>1</v>
      </c>
      <c r="DB81" s="2">
        <f t="shared" si="138"/>
        <v>12</v>
      </c>
      <c r="DC81" s="2">
        <f t="shared" si="139"/>
        <v>0</v>
      </c>
      <c r="DD81" s="2">
        <v>0</v>
      </c>
      <c r="DE81" s="17">
        <f t="shared" si="140"/>
        <v>7.6923076923076927E-2</v>
      </c>
      <c r="DF81" s="17">
        <f t="shared" si="141"/>
        <v>7.6923076923076927E-2</v>
      </c>
      <c r="DG81" s="16">
        <f t="shared" si="142"/>
        <v>1</v>
      </c>
      <c r="DH81" s="17">
        <f t="shared" si="143"/>
        <v>0.14285714285714288</v>
      </c>
      <c r="DJ81" t="s">
        <v>7297</v>
      </c>
    </row>
    <row r="82" spans="1:114" x14ac:dyDescent="0.35">
      <c r="A82" s="9">
        <v>2019000923</v>
      </c>
      <c r="B82" s="2" t="s">
        <v>578</v>
      </c>
      <c r="C82" s="2" t="s">
        <v>579</v>
      </c>
      <c r="D82" s="2"/>
      <c r="E82" s="2" t="s">
        <v>580</v>
      </c>
      <c r="F82" s="2">
        <v>1</v>
      </c>
      <c r="G82" s="2" t="s">
        <v>581</v>
      </c>
      <c r="H82" s="2" t="s">
        <v>582</v>
      </c>
      <c r="I82" s="2" t="s">
        <v>583</v>
      </c>
      <c r="J82" s="3" t="s">
        <v>584</v>
      </c>
      <c r="K82" s="9">
        <v>1</v>
      </c>
      <c r="L82" s="2">
        <v>1</v>
      </c>
      <c r="M82" s="2">
        <v>81</v>
      </c>
      <c r="N82" s="2">
        <v>55</v>
      </c>
      <c r="O82" s="2">
        <v>0</v>
      </c>
      <c r="P82" s="2">
        <v>1</v>
      </c>
      <c r="Q82" s="2">
        <v>0</v>
      </c>
      <c r="R82" s="2">
        <v>1</v>
      </c>
      <c r="S82" s="2">
        <v>0</v>
      </c>
      <c r="T82" s="2">
        <v>1</v>
      </c>
      <c r="U82" s="2">
        <v>0</v>
      </c>
      <c r="V82" s="2">
        <v>1</v>
      </c>
      <c r="W82" s="2">
        <v>22</v>
      </c>
      <c r="X82" s="2">
        <v>12</v>
      </c>
      <c r="Y82" s="2">
        <v>0</v>
      </c>
      <c r="Z82" s="2">
        <v>1</v>
      </c>
      <c r="AA82" s="2">
        <v>0</v>
      </c>
      <c r="AB82" s="2">
        <v>1</v>
      </c>
      <c r="AC82" s="2">
        <v>0</v>
      </c>
      <c r="AD82" s="2">
        <v>1</v>
      </c>
      <c r="AE82" s="2">
        <v>0</v>
      </c>
      <c r="AF82" s="3">
        <v>1</v>
      </c>
      <c r="AG82" s="2">
        <f t="shared" si="72"/>
        <v>0</v>
      </c>
      <c r="AH82" s="16">
        <f t="shared" si="73"/>
        <v>0</v>
      </c>
      <c r="AI82" s="2">
        <f t="shared" si="74"/>
        <v>0</v>
      </c>
      <c r="AJ82" s="2">
        <f t="shared" si="75"/>
        <v>81</v>
      </c>
      <c r="AK82" s="2">
        <f t="shared" si="76"/>
        <v>1</v>
      </c>
      <c r="AL82" s="2">
        <v>0</v>
      </c>
      <c r="AM82" s="17">
        <f t="shared" si="77"/>
        <v>0</v>
      </c>
      <c r="AN82" s="17">
        <f t="shared" si="78"/>
        <v>0</v>
      </c>
      <c r="AO82" s="16">
        <f t="shared" si="79"/>
        <v>0</v>
      </c>
      <c r="AP82" s="17">
        <f t="shared" si="80"/>
        <v>0</v>
      </c>
      <c r="AQ82" s="2">
        <f t="shared" si="81"/>
        <v>0</v>
      </c>
      <c r="AR82" s="16">
        <f t="shared" si="82"/>
        <v>0</v>
      </c>
      <c r="AS82" s="2">
        <f t="shared" si="83"/>
        <v>0</v>
      </c>
      <c r="AT82" s="2">
        <f t="shared" si="84"/>
        <v>81</v>
      </c>
      <c r="AU82" s="2">
        <f t="shared" si="85"/>
        <v>1</v>
      </c>
      <c r="AV82" s="2">
        <v>0</v>
      </c>
      <c r="AW82" s="17">
        <f t="shared" si="86"/>
        <v>0</v>
      </c>
      <c r="AX82" s="17">
        <f t="shared" si="87"/>
        <v>0</v>
      </c>
      <c r="AY82" s="16">
        <f t="shared" si="88"/>
        <v>0</v>
      </c>
      <c r="AZ82" s="17">
        <f t="shared" si="89"/>
        <v>0</v>
      </c>
      <c r="BA82" s="2">
        <f t="shared" si="90"/>
        <v>0</v>
      </c>
      <c r="BB82" s="16">
        <f t="shared" si="91"/>
        <v>0</v>
      </c>
      <c r="BC82" s="2">
        <f t="shared" si="92"/>
        <v>0</v>
      </c>
      <c r="BD82" s="2">
        <f t="shared" si="93"/>
        <v>55</v>
      </c>
      <c r="BE82" s="2">
        <f t="shared" si="94"/>
        <v>1</v>
      </c>
      <c r="BF82" s="2">
        <v>0</v>
      </c>
      <c r="BG82" s="17">
        <f t="shared" si="95"/>
        <v>0</v>
      </c>
      <c r="BH82" s="17">
        <f t="shared" si="96"/>
        <v>0</v>
      </c>
      <c r="BI82" s="16">
        <f t="shared" si="97"/>
        <v>0</v>
      </c>
      <c r="BJ82" s="17">
        <f t="shared" si="98"/>
        <v>0</v>
      </c>
      <c r="BK82" s="2">
        <f t="shared" si="99"/>
        <v>0</v>
      </c>
      <c r="BL82" s="16">
        <f t="shared" si="100"/>
        <v>0</v>
      </c>
      <c r="BM82" s="2">
        <f t="shared" si="101"/>
        <v>0</v>
      </c>
      <c r="BN82" s="2">
        <f t="shared" si="102"/>
        <v>55</v>
      </c>
      <c r="BO82" s="2">
        <f t="shared" si="103"/>
        <v>1</v>
      </c>
      <c r="BP82" s="2">
        <v>0</v>
      </c>
      <c r="BQ82" s="17">
        <f t="shared" si="104"/>
        <v>0</v>
      </c>
      <c r="BR82" s="17">
        <f t="shared" si="105"/>
        <v>0</v>
      </c>
      <c r="BS82" s="16">
        <f t="shared" si="106"/>
        <v>0</v>
      </c>
      <c r="BT82" s="17">
        <f t="shared" si="107"/>
        <v>0</v>
      </c>
      <c r="BU82" s="2">
        <f t="shared" si="108"/>
        <v>0</v>
      </c>
      <c r="BV82" s="16">
        <f t="shared" si="109"/>
        <v>0</v>
      </c>
      <c r="BW82" s="2">
        <f t="shared" si="110"/>
        <v>0</v>
      </c>
      <c r="BX82" s="2">
        <f t="shared" si="111"/>
        <v>22</v>
      </c>
      <c r="BY82" s="2">
        <f t="shared" si="112"/>
        <v>1</v>
      </c>
      <c r="BZ82" s="2">
        <v>0</v>
      </c>
      <c r="CA82" s="17">
        <f t="shared" si="113"/>
        <v>0</v>
      </c>
      <c r="CB82" s="17">
        <f t="shared" si="114"/>
        <v>0</v>
      </c>
      <c r="CC82" s="16">
        <f t="shared" si="115"/>
        <v>0</v>
      </c>
      <c r="CD82" s="17">
        <f t="shared" si="116"/>
        <v>0</v>
      </c>
      <c r="CE82" s="2">
        <f t="shared" si="117"/>
        <v>0</v>
      </c>
      <c r="CF82" s="16">
        <f t="shared" si="118"/>
        <v>0</v>
      </c>
      <c r="CG82" s="2">
        <f t="shared" si="119"/>
        <v>0</v>
      </c>
      <c r="CH82" s="2">
        <f t="shared" si="120"/>
        <v>22</v>
      </c>
      <c r="CI82" s="2">
        <f t="shared" si="121"/>
        <v>1</v>
      </c>
      <c r="CJ82" s="2">
        <v>0</v>
      </c>
      <c r="CK82" s="17">
        <f t="shared" si="122"/>
        <v>0</v>
      </c>
      <c r="CL82" s="17">
        <f t="shared" si="123"/>
        <v>0</v>
      </c>
      <c r="CM82" s="16">
        <f t="shared" si="124"/>
        <v>0</v>
      </c>
      <c r="CN82" s="17">
        <f t="shared" si="125"/>
        <v>0</v>
      </c>
      <c r="CO82" s="2">
        <f t="shared" si="126"/>
        <v>0</v>
      </c>
      <c r="CP82" s="16">
        <f t="shared" si="127"/>
        <v>0</v>
      </c>
      <c r="CQ82" s="2">
        <f t="shared" si="128"/>
        <v>0</v>
      </c>
      <c r="CR82" s="2">
        <f t="shared" si="129"/>
        <v>12</v>
      </c>
      <c r="CS82" s="2">
        <f t="shared" si="130"/>
        <v>1</v>
      </c>
      <c r="CT82" s="2">
        <v>0</v>
      </c>
      <c r="CU82" s="17">
        <f t="shared" si="131"/>
        <v>0</v>
      </c>
      <c r="CV82" s="17">
        <f t="shared" si="132"/>
        <v>0</v>
      </c>
      <c r="CW82" s="16">
        <f t="shared" si="133"/>
        <v>0</v>
      </c>
      <c r="CX82" s="17">
        <f t="shared" si="134"/>
        <v>0</v>
      </c>
      <c r="CY82" s="2">
        <f t="shared" si="135"/>
        <v>0</v>
      </c>
      <c r="CZ82" s="16">
        <f t="shared" si="136"/>
        <v>0</v>
      </c>
      <c r="DA82" s="2">
        <f t="shared" si="137"/>
        <v>0</v>
      </c>
      <c r="DB82" s="2">
        <f t="shared" si="138"/>
        <v>12</v>
      </c>
      <c r="DC82" s="2">
        <f t="shared" si="139"/>
        <v>1</v>
      </c>
      <c r="DD82" s="2">
        <v>0</v>
      </c>
      <c r="DE82" s="17">
        <f t="shared" si="140"/>
        <v>0</v>
      </c>
      <c r="DF82" s="17">
        <f t="shared" si="141"/>
        <v>0</v>
      </c>
      <c r="DG82" s="16">
        <f t="shared" si="142"/>
        <v>0</v>
      </c>
      <c r="DH82" s="17">
        <f t="shared" si="143"/>
        <v>0</v>
      </c>
      <c r="DJ82" t="s">
        <v>7297</v>
      </c>
    </row>
    <row r="83" spans="1:114" x14ac:dyDescent="0.35">
      <c r="A83" s="9">
        <v>2019000944</v>
      </c>
      <c r="B83" s="2" t="s">
        <v>585</v>
      </c>
      <c r="C83" s="2" t="s">
        <v>586</v>
      </c>
      <c r="D83" s="2" t="s">
        <v>587</v>
      </c>
      <c r="E83" s="2" t="s">
        <v>588</v>
      </c>
      <c r="F83" s="2">
        <v>1</v>
      </c>
      <c r="G83" s="2" t="s">
        <v>589</v>
      </c>
      <c r="H83" s="2" t="s">
        <v>590</v>
      </c>
      <c r="I83" s="2" t="s">
        <v>591</v>
      </c>
      <c r="J83" s="3" t="s">
        <v>592</v>
      </c>
      <c r="K83" s="9">
        <v>3</v>
      </c>
      <c r="L83" s="2">
        <v>3</v>
      </c>
      <c r="M83" s="2">
        <v>79</v>
      </c>
      <c r="N83" s="2">
        <v>58</v>
      </c>
      <c r="O83" s="2">
        <v>1</v>
      </c>
      <c r="P83" s="2">
        <v>0</v>
      </c>
      <c r="Q83" s="2">
        <v>1</v>
      </c>
      <c r="R83" s="2">
        <v>0</v>
      </c>
      <c r="S83" s="2">
        <v>2</v>
      </c>
      <c r="T83" s="2">
        <v>1</v>
      </c>
      <c r="U83" s="2">
        <v>3</v>
      </c>
      <c r="V83" s="2">
        <v>0</v>
      </c>
      <c r="W83" s="2">
        <v>21</v>
      </c>
      <c r="X83" s="2">
        <v>18</v>
      </c>
      <c r="Y83" s="2">
        <v>0</v>
      </c>
      <c r="Z83" s="2">
        <v>1</v>
      </c>
      <c r="AA83" s="2">
        <v>0</v>
      </c>
      <c r="AB83" s="2">
        <v>1</v>
      </c>
      <c r="AC83" s="2">
        <v>1</v>
      </c>
      <c r="AD83" s="2">
        <v>2</v>
      </c>
      <c r="AE83" s="2">
        <v>1</v>
      </c>
      <c r="AF83" s="3">
        <v>2</v>
      </c>
      <c r="AG83" s="2">
        <f t="shared" si="72"/>
        <v>1</v>
      </c>
      <c r="AH83" s="16">
        <f t="shared" si="73"/>
        <v>1</v>
      </c>
      <c r="AI83" s="2">
        <f t="shared" si="74"/>
        <v>1</v>
      </c>
      <c r="AJ83" s="2">
        <f t="shared" si="75"/>
        <v>78</v>
      </c>
      <c r="AK83" s="2">
        <f t="shared" si="76"/>
        <v>0</v>
      </c>
      <c r="AL83" s="2">
        <v>0</v>
      </c>
      <c r="AM83" s="17">
        <f t="shared" si="77"/>
        <v>1.2658227848101266E-2</v>
      </c>
      <c r="AN83" s="17">
        <f t="shared" si="78"/>
        <v>1.2658227848101266E-2</v>
      </c>
      <c r="AO83" s="16">
        <f t="shared" si="79"/>
        <v>1</v>
      </c>
      <c r="AP83" s="17">
        <f t="shared" si="80"/>
        <v>2.4999999999999998E-2</v>
      </c>
      <c r="AQ83" s="2">
        <f t="shared" si="81"/>
        <v>2</v>
      </c>
      <c r="AR83" s="16">
        <f t="shared" si="82"/>
        <v>0.66666666666666663</v>
      </c>
      <c r="AS83" s="2">
        <f t="shared" si="83"/>
        <v>2</v>
      </c>
      <c r="AT83" s="2">
        <f t="shared" si="84"/>
        <v>77</v>
      </c>
      <c r="AU83" s="2">
        <f t="shared" si="85"/>
        <v>1</v>
      </c>
      <c r="AV83" s="2">
        <v>0</v>
      </c>
      <c r="AW83" s="17">
        <f t="shared" si="86"/>
        <v>2.5000000000000001E-2</v>
      </c>
      <c r="AX83" s="17">
        <f t="shared" si="87"/>
        <v>2.5316455696202531E-2</v>
      </c>
      <c r="AY83" s="16">
        <f t="shared" si="88"/>
        <v>0.66666666666666663</v>
      </c>
      <c r="AZ83" s="17">
        <f t="shared" si="89"/>
        <v>4.8780487804878044E-2</v>
      </c>
      <c r="BA83" s="2">
        <f t="shared" si="90"/>
        <v>1</v>
      </c>
      <c r="BB83" s="16">
        <f t="shared" si="91"/>
        <v>1</v>
      </c>
      <c r="BC83" s="2">
        <f t="shared" si="92"/>
        <v>1</v>
      </c>
      <c r="BD83" s="2">
        <f t="shared" si="93"/>
        <v>57</v>
      </c>
      <c r="BE83" s="2">
        <f t="shared" si="94"/>
        <v>0</v>
      </c>
      <c r="BF83" s="2">
        <v>0</v>
      </c>
      <c r="BG83" s="17">
        <f t="shared" si="95"/>
        <v>1.7241379310344827E-2</v>
      </c>
      <c r="BH83" s="17">
        <f t="shared" si="96"/>
        <v>1.7241379310344827E-2</v>
      </c>
      <c r="BI83" s="16">
        <f t="shared" si="97"/>
        <v>1</v>
      </c>
      <c r="BJ83" s="17">
        <f t="shared" si="98"/>
        <v>3.3898305084745763E-2</v>
      </c>
      <c r="BK83" s="2">
        <f t="shared" si="99"/>
        <v>3</v>
      </c>
      <c r="BL83" s="16">
        <f t="shared" si="100"/>
        <v>1</v>
      </c>
      <c r="BM83" s="2">
        <f t="shared" si="101"/>
        <v>3</v>
      </c>
      <c r="BN83" s="2">
        <f t="shared" si="102"/>
        <v>55</v>
      </c>
      <c r="BO83" s="2">
        <f t="shared" si="103"/>
        <v>0</v>
      </c>
      <c r="BP83" s="2">
        <v>0</v>
      </c>
      <c r="BQ83" s="17">
        <f t="shared" si="104"/>
        <v>5.1724137931034482E-2</v>
      </c>
      <c r="BR83" s="17">
        <f t="shared" si="105"/>
        <v>5.1724137931034482E-2</v>
      </c>
      <c r="BS83" s="16">
        <f t="shared" si="106"/>
        <v>1</v>
      </c>
      <c r="BT83" s="17">
        <f t="shared" si="107"/>
        <v>9.8360655737704916E-2</v>
      </c>
      <c r="BU83" s="2">
        <f t="shared" si="108"/>
        <v>0</v>
      </c>
      <c r="BV83" s="16">
        <f t="shared" si="109"/>
        <v>0</v>
      </c>
      <c r="BW83" s="2">
        <f t="shared" si="110"/>
        <v>0</v>
      </c>
      <c r="BX83" s="2">
        <f t="shared" si="111"/>
        <v>21</v>
      </c>
      <c r="BY83" s="2">
        <f t="shared" si="112"/>
        <v>1</v>
      </c>
      <c r="BZ83" s="2">
        <v>0</v>
      </c>
      <c r="CA83" s="17">
        <f t="shared" si="113"/>
        <v>0</v>
      </c>
      <c r="CB83" s="17">
        <f t="shared" si="114"/>
        <v>0</v>
      </c>
      <c r="CC83" s="16">
        <f t="shared" si="115"/>
        <v>0</v>
      </c>
      <c r="CD83" s="17">
        <f t="shared" si="116"/>
        <v>0</v>
      </c>
      <c r="CE83" s="2">
        <f t="shared" si="117"/>
        <v>1</v>
      </c>
      <c r="CF83" s="16">
        <f t="shared" si="118"/>
        <v>0.33333333333333331</v>
      </c>
      <c r="CG83" s="2">
        <f t="shared" si="119"/>
        <v>1</v>
      </c>
      <c r="CH83" s="2">
        <f t="shared" si="120"/>
        <v>20</v>
      </c>
      <c r="CI83" s="2">
        <f t="shared" si="121"/>
        <v>2</v>
      </c>
      <c r="CJ83" s="2">
        <v>0</v>
      </c>
      <c r="CK83" s="17">
        <f t="shared" si="122"/>
        <v>4.3478260869565216E-2</v>
      </c>
      <c r="CL83" s="17">
        <f t="shared" si="123"/>
        <v>4.7619047619047616E-2</v>
      </c>
      <c r="CM83" s="16">
        <f t="shared" si="124"/>
        <v>0.33333333333333331</v>
      </c>
      <c r="CN83" s="17">
        <f t="shared" si="125"/>
        <v>8.3333333333333329E-2</v>
      </c>
      <c r="CO83" s="2">
        <f t="shared" si="126"/>
        <v>0</v>
      </c>
      <c r="CP83" s="16">
        <f t="shared" si="127"/>
        <v>0</v>
      </c>
      <c r="CQ83" s="2">
        <f t="shared" si="128"/>
        <v>0</v>
      </c>
      <c r="CR83" s="2">
        <f t="shared" si="129"/>
        <v>18</v>
      </c>
      <c r="CS83" s="2">
        <f t="shared" si="130"/>
        <v>1</v>
      </c>
      <c r="CT83" s="2">
        <v>0</v>
      </c>
      <c r="CU83" s="17">
        <f t="shared" si="131"/>
        <v>0</v>
      </c>
      <c r="CV83" s="17">
        <f t="shared" si="132"/>
        <v>0</v>
      </c>
      <c r="CW83" s="16">
        <f t="shared" si="133"/>
        <v>0</v>
      </c>
      <c r="CX83" s="17">
        <f t="shared" si="134"/>
        <v>0</v>
      </c>
      <c r="CY83" s="2">
        <f t="shared" si="135"/>
        <v>1</v>
      </c>
      <c r="CZ83" s="16">
        <f t="shared" si="136"/>
        <v>0.33333333333333331</v>
      </c>
      <c r="DA83" s="2">
        <f t="shared" si="137"/>
        <v>1</v>
      </c>
      <c r="DB83" s="2">
        <f t="shared" si="138"/>
        <v>17</v>
      </c>
      <c r="DC83" s="2">
        <f t="shared" si="139"/>
        <v>2</v>
      </c>
      <c r="DD83" s="2">
        <v>0</v>
      </c>
      <c r="DE83" s="17">
        <f t="shared" si="140"/>
        <v>0.05</v>
      </c>
      <c r="DF83" s="17">
        <f t="shared" si="141"/>
        <v>5.5555555555555552E-2</v>
      </c>
      <c r="DG83" s="16">
        <f t="shared" si="142"/>
        <v>0.33333333333333331</v>
      </c>
      <c r="DH83" s="17">
        <f t="shared" si="143"/>
        <v>9.5238095238095247E-2</v>
      </c>
      <c r="DJ83" t="s">
        <v>7297</v>
      </c>
    </row>
    <row r="84" spans="1:114" x14ac:dyDescent="0.35">
      <c r="A84" s="9">
        <v>2019000954</v>
      </c>
      <c r="B84" s="2" t="s">
        <v>593</v>
      </c>
      <c r="C84" s="2" t="s">
        <v>594</v>
      </c>
      <c r="D84" s="2" t="s">
        <v>595</v>
      </c>
      <c r="E84" s="2" t="s">
        <v>596</v>
      </c>
      <c r="F84" s="2">
        <v>1</v>
      </c>
      <c r="G84" s="2" t="s">
        <v>597</v>
      </c>
      <c r="H84" s="2" t="s">
        <v>598</v>
      </c>
      <c r="I84" s="2" t="s">
        <v>599</v>
      </c>
      <c r="J84" s="3" t="s">
        <v>600</v>
      </c>
      <c r="K84" s="9">
        <v>2</v>
      </c>
      <c r="L84" s="2">
        <v>2</v>
      </c>
      <c r="M84" s="2">
        <v>79</v>
      </c>
      <c r="N84" s="2">
        <v>53</v>
      </c>
      <c r="O84" s="2">
        <v>0</v>
      </c>
      <c r="P84" s="2">
        <v>1</v>
      </c>
      <c r="Q84" s="2">
        <v>1</v>
      </c>
      <c r="R84" s="2">
        <v>0</v>
      </c>
      <c r="S84" s="2">
        <v>1</v>
      </c>
      <c r="T84" s="2">
        <v>1</v>
      </c>
      <c r="U84" s="2">
        <v>2</v>
      </c>
      <c r="V84" s="2">
        <v>0</v>
      </c>
      <c r="W84" s="2">
        <v>21</v>
      </c>
      <c r="X84" s="2">
        <v>16</v>
      </c>
      <c r="Y84" s="2">
        <v>0</v>
      </c>
      <c r="Z84" s="2">
        <v>1</v>
      </c>
      <c r="AA84" s="2">
        <v>0</v>
      </c>
      <c r="AB84" s="2">
        <v>1</v>
      </c>
      <c r="AC84" s="2">
        <v>1</v>
      </c>
      <c r="AD84" s="2">
        <v>1</v>
      </c>
      <c r="AE84" s="2">
        <v>1</v>
      </c>
      <c r="AF84" s="3">
        <v>1</v>
      </c>
      <c r="AG84" s="2">
        <f t="shared" si="72"/>
        <v>0</v>
      </c>
      <c r="AH84" s="16">
        <f t="shared" si="73"/>
        <v>0</v>
      </c>
      <c r="AI84" s="2">
        <f t="shared" si="74"/>
        <v>0</v>
      </c>
      <c r="AJ84" s="2">
        <f t="shared" si="75"/>
        <v>79</v>
      </c>
      <c r="AK84" s="2">
        <f t="shared" si="76"/>
        <v>1</v>
      </c>
      <c r="AL84" s="2">
        <v>0</v>
      </c>
      <c r="AM84" s="17">
        <f t="shared" si="77"/>
        <v>0</v>
      </c>
      <c r="AN84" s="17">
        <f t="shared" si="78"/>
        <v>0</v>
      </c>
      <c r="AO84" s="16">
        <f t="shared" si="79"/>
        <v>0</v>
      </c>
      <c r="AP84" s="17">
        <f t="shared" si="80"/>
        <v>0</v>
      </c>
      <c r="AQ84" s="2">
        <f t="shared" si="81"/>
        <v>1</v>
      </c>
      <c r="AR84" s="16">
        <f t="shared" si="82"/>
        <v>0.5</v>
      </c>
      <c r="AS84" s="2">
        <f t="shared" si="83"/>
        <v>1</v>
      </c>
      <c r="AT84" s="2">
        <f t="shared" si="84"/>
        <v>78</v>
      </c>
      <c r="AU84" s="2">
        <f t="shared" si="85"/>
        <v>1</v>
      </c>
      <c r="AV84" s="2">
        <v>0</v>
      </c>
      <c r="AW84" s="17">
        <f t="shared" si="86"/>
        <v>1.2500000000000001E-2</v>
      </c>
      <c r="AX84" s="17">
        <f t="shared" si="87"/>
        <v>1.2658227848101266E-2</v>
      </c>
      <c r="AY84" s="16">
        <f t="shared" si="88"/>
        <v>0.5</v>
      </c>
      <c r="AZ84" s="17">
        <f t="shared" si="89"/>
        <v>2.469135802469136E-2</v>
      </c>
      <c r="BA84" s="2">
        <f t="shared" si="90"/>
        <v>1</v>
      </c>
      <c r="BB84" s="16">
        <f t="shared" si="91"/>
        <v>1</v>
      </c>
      <c r="BC84" s="2">
        <f t="shared" si="92"/>
        <v>1</v>
      </c>
      <c r="BD84" s="2">
        <f t="shared" si="93"/>
        <v>52</v>
      </c>
      <c r="BE84" s="2">
        <f t="shared" si="94"/>
        <v>0</v>
      </c>
      <c r="BF84" s="2">
        <v>0</v>
      </c>
      <c r="BG84" s="17">
        <f t="shared" si="95"/>
        <v>1.8867924528301886E-2</v>
      </c>
      <c r="BH84" s="17">
        <f t="shared" si="96"/>
        <v>1.8867924528301886E-2</v>
      </c>
      <c r="BI84" s="16">
        <f t="shared" si="97"/>
        <v>1</v>
      </c>
      <c r="BJ84" s="17">
        <f t="shared" si="98"/>
        <v>3.7037037037037035E-2</v>
      </c>
      <c r="BK84" s="2">
        <f t="shared" si="99"/>
        <v>2</v>
      </c>
      <c r="BL84" s="16">
        <f t="shared" si="100"/>
        <v>1</v>
      </c>
      <c r="BM84" s="2">
        <f t="shared" si="101"/>
        <v>2</v>
      </c>
      <c r="BN84" s="2">
        <f t="shared" si="102"/>
        <v>51</v>
      </c>
      <c r="BO84" s="2">
        <f t="shared" si="103"/>
        <v>0</v>
      </c>
      <c r="BP84" s="2">
        <v>0</v>
      </c>
      <c r="BQ84" s="17">
        <f t="shared" si="104"/>
        <v>3.7735849056603772E-2</v>
      </c>
      <c r="BR84" s="17">
        <f t="shared" si="105"/>
        <v>3.7735849056603772E-2</v>
      </c>
      <c r="BS84" s="16">
        <f t="shared" si="106"/>
        <v>1</v>
      </c>
      <c r="BT84" s="17">
        <f t="shared" si="107"/>
        <v>7.2727272727272724E-2</v>
      </c>
      <c r="BU84" s="2">
        <f t="shared" si="108"/>
        <v>0</v>
      </c>
      <c r="BV84" s="16">
        <f t="shared" si="109"/>
        <v>0</v>
      </c>
      <c r="BW84" s="2">
        <f t="shared" si="110"/>
        <v>0</v>
      </c>
      <c r="BX84" s="2">
        <f t="shared" si="111"/>
        <v>21</v>
      </c>
      <c r="BY84" s="2">
        <f t="shared" si="112"/>
        <v>1</v>
      </c>
      <c r="BZ84" s="2">
        <v>0</v>
      </c>
      <c r="CA84" s="17">
        <f t="shared" si="113"/>
        <v>0</v>
      </c>
      <c r="CB84" s="17">
        <f t="shared" si="114"/>
        <v>0</v>
      </c>
      <c r="CC84" s="16">
        <f t="shared" si="115"/>
        <v>0</v>
      </c>
      <c r="CD84" s="17">
        <f t="shared" si="116"/>
        <v>0</v>
      </c>
      <c r="CE84" s="2">
        <f t="shared" si="117"/>
        <v>1</v>
      </c>
      <c r="CF84" s="16">
        <f t="shared" si="118"/>
        <v>0.5</v>
      </c>
      <c r="CG84" s="2">
        <f t="shared" si="119"/>
        <v>1</v>
      </c>
      <c r="CH84" s="2">
        <f t="shared" si="120"/>
        <v>20</v>
      </c>
      <c r="CI84" s="2">
        <f t="shared" si="121"/>
        <v>1</v>
      </c>
      <c r="CJ84" s="2">
        <v>0</v>
      </c>
      <c r="CK84" s="17">
        <f t="shared" si="122"/>
        <v>4.5454545454545456E-2</v>
      </c>
      <c r="CL84" s="17">
        <f t="shared" si="123"/>
        <v>4.7619047619047616E-2</v>
      </c>
      <c r="CM84" s="16">
        <f t="shared" si="124"/>
        <v>0.5</v>
      </c>
      <c r="CN84" s="17">
        <f t="shared" si="125"/>
        <v>8.6956521739130418E-2</v>
      </c>
      <c r="CO84" s="2">
        <f t="shared" si="126"/>
        <v>0</v>
      </c>
      <c r="CP84" s="16">
        <f t="shared" si="127"/>
        <v>0</v>
      </c>
      <c r="CQ84" s="2">
        <f t="shared" si="128"/>
        <v>0</v>
      </c>
      <c r="CR84" s="2">
        <f t="shared" si="129"/>
        <v>16</v>
      </c>
      <c r="CS84" s="2">
        <f t="shared" si="130"/>
        <v>1</v>
      </c>
      <c r="CT84" s="2">
        <v>0</v>
      </c>
      <c r="CU84" s="17">
        <f t="shared" si="131"/>
        <v>0</v>
      </c>
      <c r="CV84" s="17">
        <f t="shared" si="132"/>
        <v>0</v>
      </c>
      <c r="CW84" s="16">
        <f t="shared" si="133"/>
        <v>0</v>
      </c>
      <c r="CX84" s="17">
        <f t="shared" si="134"/>
        <v>0</v>
      </c>
      <c r="CY84" s="2">
        <f t="shared" si="135"/>
        <v>1</v>
      </c>
      <c r="CZ84" s="16">
        <f t="shared" si="136"/>
        <v>0.5</v>
      </c>
      <c r="DA84" s="2">
        <f t="shared" si="137"/>
        <v>1</v>
      </c>
      <c r="DB84" s="2">
        <f t="shared" si="138"/>
        <v>15</v>
      </c>
      <c r="DC84" s="2">
        <f t="shared" si="139"/>
        <v>1</v>
      </c>
      <c r="DD84" s="2">
        <v>0</v>
      </c>
      <c r="DE84" s="17">
        <f t="shared" si="140"/>
        <v>5.8823529411764705E-2</v>
      </c>
      <c r="DF84" s="17">
        <f t="shared" si="141"/>
        <v>6.25E-2</v>
      </c>
      <c r="DG84" s="16">
        <f t="shared" si="142"/>
        <v>0.5</v>
      </c>
      <c r="DH84" s="17">
        <f t="shared" si="143"/>
        <v>0.1111111111111111</v>
      </c>
      <c r="DJ84" t="s">
        <v>7297</v>
      </c>
    </row>
    <row r="85" spans="1:114" x14ac:dyDescent="0.35">
      <c r="A85" s="9">
        <v>2019000957</v>
      </c>
      <c r="B85" s="2" t="s">
        <v>601</v>
      </c>
      <c r="C85" s="2" t="s">
        <v>602</v>
      </c>
      <c r="D85" s="2"/>
      <c r="E85" s="2" t="s">
        <v>603</v>
      </c>
      <c r="F85" s="2">
        <v>1</v>
      </c>
      <c r="G85" s="2" t="s">
        <v>604</v>
      </c>
      <c r="H85" s="2" t="s">
        <v>605</v>
      </c>
      <c r="I85" s="2" t="s">
        <v>606</v>
      </c>
      <c r="J85" s="3" t="s">
        <v>607</v>
      </c>
      <c r="K85" s="9">
        <v>1</v>
      </c>
      <c r="L85" s="2">
        <v>1</v>
      </c>
      <c r="M85" s="2">
        <v>93</v>
      </c>
      <c r="N85" s="2">
        <v>56</v>
      </c>
      <c r="O85" s="2">
        <v>1</v>
      </c>
      <c r="P85" s="2">
        <v>0</v>
      </c>
      <c r="Q85" s="2">
        <v>1</v>
      </c>
      <c r="R85" s="2">
        <v>0</v>
      </c>
      <c r="S85" s="2">
        <v>1</v>
      </c>
      <c r="T85" s="2">
        <v>0</v>
      </c>
      <c r="U85" s="2">
        <v>1</v>
      </c>
      <c r="V85" s="2">
        <v>0</v>
      </c>
      <c r="W85" s="2">
        <v>23</v>
      </c>
      <c r="X85" s="2">
        <v>12</v>
      </c>
      <c r="Y85" s="2">
        <v>1</v>
      </c>
      <c r="Z85" s="2">
        <v>0</v>
      </c>
      <c r="AA85" s="2">
        <v>1</v>
      </c>
      <c r="AB85" s="2">
        <v>0</v>
      </c>
      <c r="AC85" s="2">
        <v>1</v>
      </c>
      <c r="AD85" s="2">
        <v>0</v>
      </c>
      <c r="AE85" s="2">
        <v>1</v>
      </c>
      <c r="AF85" s="3">
        <v>0</v>
      </c>
      <c r="AG85" s="2">
        <f t="shared" si="72"/>
        <v>1</v>
      </c>
      <c r="AH85" s="16">
        <f t="shared" si="73"/>
        <v>1</v>
      </c>
      <c r="AI85" s="2">
        <f t="shared" si="74"/>
        <v>1</v>
      </c>
      <c r="AJ85" s="2">
        <f t="shared" si="75"/>
        <v>92</v>
      </c>
      <c r="AK85" s="2">
        <f t="shared" si="76"/>
        <v>0</v>
      </c>
      <c r="AL85" s="2">
        <v>0</v>
      </c>
      <c r="AM85" s="17">
        <f t="shared" si="77"/>
        <v>1.0752688172043012E-2</v>
      </c>
      <c r="AN85" s="17">
        <f t="shared" si="78"/>
        <v>1.0752688172043012E-2</v>
      </c>
      <c r="AO85" s="16">
        <f t="shared" si="79"/>
        <v>1</v>
      </c>
      <c r="AP85" s="17">
        <f t="shared" si="80"/>
        <v>2.1276595744680854E-2</v>
      </c>
      <c r="AQ85" s="2">
        <f t="shared" si="81"/>
        <v>1</v>
      </c>
      <c r="AR85" s="16">
        <f t="shared" si="82"/>
        <v>1</v>
      </c>
      <c r="AS85" s="2">
        <f t="shared" si="83"/>
        <v>1</v>
      </c>
      <c r="AT85" s="2">
        <f t="shared" si="84"/>
        <v>92</v>
      </c>
      <c r="AU85" s="2">
        <f t="shared" si="85"/>
        <v>0</v>
      </c>
      <c r="AV85" s="2">
        <v>0</v>
      </c>
      <c r="AW85" s="17">
        <f t="shared" si="86"/>
        <v>1.0752688172043012E-2</v>
      </c>
      <c r="AX85" s="17">
        <f t="shared" si="87"/>
        <v>1.0752688172043012E-2</v>
      </c>
      <c r="AY85" s="16">
        <f t="shared" si="88"/>
        <v>1</v>
      </c>
      <c r="AZ85" s="17">
        <f t="shared" si="89"/>
        <v>2.1276595744680854E-2</v>
      </c>
      <c r="BA85" s="2">
        <f t="shared" si="90"/>
        <v>1</v>
      </c>
      <c r="BB85" s="16">
        <f t="shared" si="91"/>
        <v>1</v>
      </c>
      <c r="BC85" s="2">
        <f t="shared" si="92"/>
        <v>1</v>
      </c>
      <c r="BD85" s="2">
        <f t="shared" si="93"/>
        <v>55</v>
      </c>
      <c r="BE85" s="2">
        <f t="shared" si="94"/>
        <v>0</v>
      </c>
      <c r="BF85" s="2">
        <v>0</v>
      </c>
      <c r="BG85" s="17">
        <f t="shared" si="95"/>
        <v>1.7857142857142856E-2</v>
      </c>
      <c r="BH85" s="17">
        <f t="shared" si="96"/>
        <v>1.7857142857142856E-2</v>
      </c>
      <c r="BI85" s="16">
        <f t="shared" si="97"/>
        <v>1</v>
      </c>
      <c r="BJ85" s="17">
        <f t="shared" si="98"/>
        <v>3.5087719298245612E-2</v>
      </c>
      <c r="BK85" s="2">
        <f t="shared" si="99"/>
        <v>1</v>
      </c>
      <c r="BL85" s="16">
        <f t="shared" si="100"/>
        <v>1</v>
      </c>
      <c r="BM85" s="2">
        <f t="shared" si="101"/>
        <v>1</v>
      </c>
      <c r="BN85" s="2">
        <f t="shared" si="102"/>
        <v>55</v>
      </c>
      <c r="BO85" s="2">
        <f t="shared" si="103"/>
        <v>0</v>
      </c>
      <c r="BP85" s="2">
        <v>0</v>
      </c>
      <c r="BQ85" s="17">
        <f t="shared" si="104"/>
        <v>1.7857142857142856E-2</v>
      </c>
      <c r="BR85" s="17">
        <f t="shared" si="105"/>
        <v>1.7857142857142856E-2</v>
      </c>
      <c r="BS85" s="16">
        <f t="shared" si="106"/>
        <v>1</v>
      </c>
      <c r="BT85" s="17">
        <f t="shared" si="107"/>
        <v>3.5087719298245612E-2</v>
      </c>
      <c r="BU85" s="2">
        <f t="shared" si="108"/>
        <v>1</v>
      </c>
      <c r="BV85" s="16">
        <f t="shared" si="109"/>
        <v>1</v>
      </c>
      <c r="BW85" s="2">
        <f t="shared" si="110"/>
        <v>1</v>
      </c>
      <c r="BX85" s="2">
        <f t="shared" si="111"/>
        <v>22</v>
      </c>
      <c r="BY85" s="2">
        <f t="shared" si="112"/>
        <v>0</v>
      </c>
      <c r="BZ85" s="2">
        <v>0</v>
      </c>
      <c r="CA85" s="17">
        <f t="shared" si="113"/>
        <v>4.3478260869565216E-2</v>
      </c>
      <c r="CB85" s="17">
        <f t="shared" si="114"/>
        <v>4.3478260869565216E-2</v>
      </c>
      <c r="CC85" s="16">
        <f t="shared" si="115"/>
        <v>1</v>
      </c>
      <c r="CD85" s="17">
        <f t="shared" si="116"/>
        <v>8.3333333333333329E-2</v>
      </c>
      <c r="CE85" s="2">
        <f t="shared" si="117"/>
        <v>1</v>
      </c>
      <c r="CF85" s="16">
        <f t="shared" si="118"/>
        <v>1</v>
      </c>
      <c r="CG85" s="2">
        <f t="shared" si="119"/>
        <v>1</v>
      </c>
      <c r="CH85" s="2">
        <f t="shared" si="120"/>
        <v>22</v>
      </c>
      <c r="CI85" s="2">
        <f t="shared" si="121"/>
        <v>0</v>
      </c>
      <c r="CJ85" s="2">
        <v>0</v>
      </c>
      <c r="CK85" s="17">
        <f t="shared" si="122"/>
        <v>4.3478260869565216E-2</v>
      </c>
      <c r="CL85" s="17">
        <f t="shared" si="123"/>
        <v>4.3478260869565216E-2</v>
      </c>
      <c r="CM85" s="16">
        <f t="shared" si="124"/>
        <v>1</v>
      </c>
      <c r="CN85" s="17">
        <f t="shared" si="125"/>
        <v>8.3333333333333329E-2</v>
      </c>
      <c r="CO85" s="2">
        <f t="shared" si="126"/>
        <v>1</v>
      </c>
      <c r="CP85" s="16">
        <f t="shared" si="127"/>
        <v>1</v>
      </c>
      <c r="CQ85" s="2">
        <f t="shared" si="128"/>
        <v>1</v>
      </c>
      <c r="CR85" s="2">
        <f t="shared" si="129"/>
        <v>11</v>
      </c>
      <c r="CS85" s="2">
        <f t="shared" si="130"/>
        <v>0</v>
      </c>
      <c r="CT85" s="2">
        <v>0</v>
      </c>
      <c r="CU85" s="17">
        <f t="shared" si="131"/>
        <v>8.3333333333333329E-2</v>
      </c>
      <c r="CV85" s="17">
        <f t="shared" si="132"/>
        <v>8.3333333333333329E-2</v>
      </c>
      <c r="CW85" s="16">
        <f t="shared" si="133"/>
        <v>1</v>
      </c>
      <c r="CX85" s="17">
        <f t="shared" si="134"/>
        <v>0.15384615384615385</v>
      </c>
      <c r="CY85" s="2">
        <f t="shared" si="135"/>
        <v>1</v>
      </c>
      <c r="CZ85" s="16">
        <f t="shared" si="136"/>
        <v>1</v>
      </c>
      <c r="DA85" s="2">
        <f t="shared" si="137"/>
        <v>1</v>
      </c>
      <c r="DB85" s="2">
        <f t="shared" si="138"/>
        <v>11</v>
      </c>
      <c r="DC85" s="2">
        <f t="shared" si="139"/>
        <v>0</v>
      </c>
      <c r="DD85" s="2">
        <v>0</v>
      </c>
      <c r="DE85" s="17">
        <f t="shared" si="140"/>
        <v>8.3333333333333329E-2</v>
      </c>
      <c r="DF85" s="17">
        <f t="shared" si="141"/>
        <v>8.3333333333333329E-2</v>
      </c>
      <c r="DG85" s="16">
        <f t="shared" si="142"/>
        <v>1</v>
      </c>
      <c r="DH85" s="17">
        <f t="shared" si="143"/>
        <v>0.15384615384615385</v>
      </c>
      <c r="DJ85" t="s">
        <v>7297</v>
      </c>
    </row>
    <row r="86" spans="1:114" x14ac:dyDescent="0.35">
      <c r="A86" s="9">
        <v>2019000963</v>
      </c>
      <c r="B86" s="2" t="s">
        <v>608</v>
      </c>
      <c r="C86" s="2" t="s">
        <v>609</v>
      </c>
      <c r="D86" s="2" t="s">
        <v>610</v>
      </c>
      <c r="E86" s="2" t="s">
        <v>611</v>
      </c>
      <c r="F86" s="2">
        <v>1</v>
      </c>
      <c r="G86" s="2" t="s">
        <v>612</v>
      </c>
      <c r="H86" s="2" t="s">
        <v>613</v>
      </c>
      <c r="I86" s="2" t="s">
        <v>614</v>
      </c>
      <c r="J86" s="3" t="s">
        <v>615</v>
      </c>
      <c r="K86" s="9">
        <v>2</v>
      </c>
      <c r="L86" s="2">
        <v>2</v>
      </c>
      <c r="M86" s="2">
        <v>62</v>
      </c>
      <c r="N86" s="2">
        <v>41</v>
      </c>
      <c r="O86" s="2">
        <v>0</v>
      </c>
      <c r="P86" s="2">
        <v>1</v>
      </c>
      <c r="Q86" s="2">
        <v>0</v>
      </c>
      <c r="R86" s="2">
        <v>1</v>
      </c>
      <c r="S86" s="2">
        <v>0</v>
      </c>
      <c r="T86" s="2">
        <v>2</v>
      </c>
      <c r="U86" s="2">
        <v>0</v>
      </c>
      <c r="V86" s="2">
        <v>2</v>
      </c>
      <c r="W86" s="2">
        <v>18</v>
      </c>
      <c r="X86" s="2">
        <v>16</v>
      </c>
      <c r="Y86" s="2">
        <v>0</v>
      </c>
      <c r="Z86" s="2">
        <v>1</v>
      </c>
      <c r="AA86" s="2">
        <v>0</v>
      </c>
      <c r="AB86" s="2">
        <v>1</v>
      </c>
      <c r="AC86" s="2">
        <v>0</v>
      </c>
      <c r="AD86" s="2">
        <v>2</v>
      </c>
      <c r="AE86" s="2">
        <v>0</v>
      </c>
      <c r="AF86" s="3">
        <v>2</v>
      </c>
      <c r="AG86" s="2">
        <f t="shared" si="72"/>
        <v>0</v>
      </c>
      <c r="AH86" s="16">
        <f t="shared" si="73"/>
        <v>0</v>
      </c>
      <c r="AI86" s="2">
        <f t="shared" si="74"/>
        <v>0</v>
      </c>
      <c r="AJ86" s="2">
        <f t="shared" si="75"/>
        <v>62</v>
      </c>
      <c r="AK86" s="2">
        <f t="shared" si="76"/>
        <v>1</v>
      </c>
      <c r="AL86" s="2">
        <v>0</v>
      </c>
      <c r="AM86" s="17">
        <f t="shared" si="77"/>
        <v>0</v>
      </c>
      <c r="AN86" s="17">
        <f t="shared" si="78"/>
        <v>0</v>
      </c>
      <c r="AO86" s="16">
        <f t="shared" si="79"/>
        <v>0</v>
      </c>
      <c r="AP86" s="17">
        <f t="shared" si="80"/>
        <v>0</v>
      </c>
      <c r="AQ86" s="2">
        <f t="shared" si="81"/>
        <v>0</v>
      </c>
      <c r="AR86" s="16">
        <f t="shared" si="82"/>
        <v>0</v>
      </c>
      <c r="AS86" s="2">
        <f t="shared" si="83"/>
        <v>0</v>
      </c>
      <c r="AT86" s="2">
        <f t="shared" si="84"/>
        <v>62</v>
      </c>
      <c r="AU86" s="2">
        <f t="shared" si="85"/>
        <v>2</v>
      </c>
      <c r="AV86" s="2">
        <v>0</v>
      </c>
      <c r="AW86" s="17">
        <f t="shared" si="86"/>
        <v>0</v>
      </c>
      <c r="AX86" s="17">
        <f t="shared" si="87"/>
        <v>0</v>
      </c>
      <c r="AY86" s="16">
        <f t="shared" si="88"/>
        <v>0</v>
      </c>
      <c r="AZ86" s="17">
        <f t="shared" si="89"/>
        <v>0</v>
      </c>
      <c r="BA86" s="2">
        <f t="shared" si="90"/>
        <v>0</v>
      </c>
      <c r="BB86" s="16">
        <f t="shared" si="91"/>
        <v>0</v>
      </c>
      <c r="BC86" s="2">
        <f t="shared" si="92"/>
        <v>0</v>
      </c>
      <c r="BD86" s="2">
        <f t="shared" si="93"/>
        <v>41</v>
      </c>
      <c r="BE86" s="2">
        <f t="shared" si="94"/>
        <v>1</v>
      </c>
      <c r="BF86" s="2">
        <v>0</v>
      </c>
      <c r="BG86" s="17">
        <f t="shared" si="95"/>
        <v>0</v>
      </c>
      <c r="BH86" s="17">
        <f t="shared" si="96"/>
        <v>0</v>
      </c>
      <c r="BI86" s="16">
        <f t="shared" si="97"/>
        <v>0</v>
      </c>
      <c r="BJ86" s="17">
        <f t="shared" si="98"/>
        <v>0</v>
      </c>
      <c r="BK86" s="2">
        <f t="shared" si="99"/>
        <v>0</v>
      </c>
      <c r="BL86" s="16">
        <f t="shared" si="100"/>
        <v>0</v>
      </c>
      <c r="BM86" s="2">
        <f t="shared" si="101"/>
        <v>0</v>
      </c>
      <c r="BN86" s="2">
        <f t="shared" si="102"/>
        <v>41</v>
      </c>
      <c r="BO86" s="2">
        <f t="shared" si="103"/>
        <v>2</v>
      </c>
      <c r="BP86" s="2">
        <v>0</v>
      </c>
      <c r="BQ86" s="17">
        <f t="shared" si="104"/>
        <v>0</v>
      </c>
      <c r="BR86" s="17">
        <f t="shared" si="105"/>
        <v>0</v>
      </c>
      <c r="BS86" s="16">
        <f t="shared" si="106"/>
        <v>0</v>
      </c>
      <c r="BT86" s="17">
        <f t="shared" si="107"/>
        <v>0</v>
      </c>
      <c r="BU86" s="2">
        <f t="shared" si="108"/>
        <v>0</v>
      </c>
      <c r="BV86" s="16">
        <f t="shared" si="109"/>
        <v>0</v>
      </c>
      <c r="BW86" s="2">
        <f t="shared" si="110"/>
        <v>0</v>
      </c>
      <c r="BX86" s="2">
        <f t="shared" si="111"/>
        <v>18</v>
      </c>
      <c r="BY86" s="2">
        <f t="shared" si="112"/>
        <v>1</v>
      </c>
      <c r="BZ86" s="2">
        <v>0</v>
      </c>
      <c r="CA86" s="17">
        <f t="shared" si="113"/>
        <v>0</v>
      </c>
      <c r="CB86" s="17">
        <f t="shared" si="114"/>
        <v>0</v>
      </c>
      <c r="CC86" s="16">
        <f t="shared" si="115"/>
        <v>0</v>
      </c>
      <c r="CD86" s="17">
        <f t="shared" si="116"/>
        <v>0</v>
      </c>
      <c r="CE86" s="2">
        <f t="shared" si="117"/>
        <v>0</v>
      </c>
      <c r="CF86" s="16">
        <f t="shared" si="118"/>
        <v>0</v>
      </c>
      <c r="CG86" s="2">
        <f t="shared" si="119"/>
        <v>0</v>
      </c>
      <c r="CH86" s="2">
        <f t="shared" si="120"/>
        <v>18</v>
      </c>
      <c r="CI86" s="2">
        <f t="shared" si="121"/>
        <v>2</v>
      </c>
      <c r="CJ86" s="2">
        <v>0</v>
      </c>
      <c r="CK86" s="17">
        <f t="shared" si="122"/>
        <v>0</v>
      </c>
      <c r="CL86" s="17">
        <f t="shared" si="123"/>
        <v>0</v>
      </c>
      <c r="CM86" s="16">
        <f t="shared" si="124"/>
        <v>0</v>
      </c>
      <c r="CN86" s="17">
        <f t="shared" si="125"/>
        <v>0</v>
      </c>
      <c r="CO86" s="2">
        <f t="shared" si="126"/>
        <v>0</v>
      </c>
      <c r="CP86" s="16">
        <f t="shared" si="127"/>
        <v>0</v>
      </c>
      <c r="CQ86" s="2">
        <f t="shared" si="128"/>
        <v>0</v>
      </c>
      <c r="CR86" s="2">
        <f t="shared" si="129"/>
        <v>16</v>
      </c>
      <c r="CS86" s="2">
        <f t="shared" si="130"/>
        <v>1</v>
      </c>
      <c r="CT86" s="2">
        <v>0</v>
      </c>
      <c r="CU86" s="17">
        <f t="shared" si="131"/>
        <v>0</v>
      </c>
      <c r="CV86" s="17">
        <f t="shared" si="132"/>
        <v>0</v>
      </c>
      <c r="CW86" s="16">
        <f t="shared" si="133"/>
        <v>0</v>
      </c>
      <c r="CX86" s="17">
        <f t="shared" si="134"/>
        <v>0</v>
      </c>
      <c r="CY86" s="2">
        <f t="shared" si="135"/>
        <v>0</v>
      </c>
      <c r="CZ86" s="16">
        <f t="shared" si="136"/>
        <v>0</v>
      </c>
      <c r="DA86" s="2">
        <f t="shared" si="137"/>
        <v>0</v>
      </c>
      <c r="DB86" s="2">
        <f t="shared" si="138"/>
        <v>16</v>
      </c>
      <c r="DC86" s="2">
        <f t="shared" si="139"/>
        <v>2</v>
      </c>
      <c r="DD86" s="2">
        <v>0</v>
      </c>
      <c r="DE86" s="17">
        <f t="shared" si="140"/>
        <v>0</v>
      </c>
      <c r="DF86" s="17">
        <f t="shared" si="141"/>
        <v>0</v>
      </c>
      <c r="DG86" s="16">
        <f t="shared" si="142"/>
        <v>0</v>
      </c>
      <c r="DH86" s="17">
        <f t="shared" si="143"/>
        <v>0</v>
      </c>
      <c r="DJ86" t="s">
        <v>7297</v>
      </c>
    </row>
    <row r="87" spans="1:114" x14ac:dyDescent="0.35">
      <c r="A87" s="9">
        <v>2019000969</v>
      </c>
      <c r="B87" s="2" t="s">
        <v>616</v>
      </c>
      <c r="C87" s="2" t="s">
        <v>617</v>
      </c>
      <c r="D87" s="2" t="s">
        <v>618</v>
      </c>
      <c r="E87" s="2" t="s">
        <v>619</v>
      </c>
      <c r="F87" s="2">
        <v>1</v>
      </c>
      <c r="G87" s="2" t="s">
        <v>620</v>
      </c>
      <c r="H87" s="2" t="s">
        <v>621</v>
      </c>
      <c r="I87" s="2" t="s">
        <v>622</v>
      </c>
      <c r="J87" s="3" t="s">
        <v>623</v>
      </c>
      <c r="K87" s="9">
        <v>2</v>
      </c>
      <c r="L87" s="2">
        <v>2</v>
      </c>
      <c r="M87" s="2">
        <v>85</v>
      </c>
      <c r="N87" s="2">
        <v>57</v>
      </c>
      <c r="O87" s="2">
        <v>1</v>
      </c>
      <c r="P87" s="2">
        <v>0</v>
      </c>
      <c r="Q87" s="2">
        <v>1</v>
      </c>
      <c r="R87" s="2">
        <v>0</v>
      </c>
      <c r="S87" s="2">
        <v>2</v>
      </c>
      <c r="T87" s="2">
        <v>0</v>
      </c>
      <c r="U87" s="2">
        <v>2</v>
      </c>
      <c r="V87" s="2">
        <v>0</v>
      </c>
      <c r="W87" s="2">
        <v>21</v>
      </c>
      <c r="X87" s="2">
        <v>14</v>
      </c>
      <c r="Y87" s="2">
        <v>1</v>
      </c>
      <c r="Z87" s="2">
        <v>0</v>
      </c>
      <c r="AA87" s="2">
        <v>1</v>
      </c>
      <c r="AB87" s="2">
        <v>0</v>
      </c>
      <c r="AC87" s="2">
        <v>2</v>
      </c>
      <c r="AD87" s="2">
        <v>0</v>
      </c>
      <c r="AE87" s="2">
        <v>2</v>
      </c>
      <c r="AF87" s="3">
        <v>0</v>
      </c>
      <c r="AG87" s="2">
        <f t="shared" si="72"/>
        <v>1</v>
      </c>
      <c r="AH87" s="16">
        <f t="shared" si="73"/>
        <v>1</v>
      </c>
      <c r="AI87" s="2">
        <f t="shared" si="74"/>
        <v>1</v>
      </c>
      <c r="AJ87" s="2">
        <f t="shared" si="75"/>
        <v>84</v>
      </c>
      <c r="AK87" s="2">
        <f t="shared" si="76"/>
        <v>0</v>
      </c>
      <c r="AL87" s="2">
        <v>0</v>
      </c>
      <c r="AM87" s="17">
        <f t="shared" si="77"/>
        <v>1.1764705882352941E-2</v>
      </c>
      <c r="AN87" s="17">
        <f t="shared" si="78"/>
        <v>1.1764705882352941E-2</v>
      </c>
      <c r="AO87" s="16">
        <f t="shared" si="79"/>
        <v>1</v>
      </c>
      <c r="AP87" s="17">
        <f t="shared" si="80"/>
        <v>2.3255813953488372E-2</v>
      </c>
      <c r="AQ87" s="2">
        <f t="shared" si="81"/>
        <v>2</v>
      </c>
      <c r="AR87" s="16">
        <f t="shared" si="82"/>
        <v>1</v>
      </c>
      <c r="AS87" s="2">
        <f t="shared" si="83"/>
        <v>2</v>
      </c>
      <c r="AT87" s="2">
        <f t="shared" si="84"/>
        <v>83</v>
      </c>
      <c r="AU87" s="2">
        <f t="shared" si="85"/>
        <v>0</v>
      </c>
      <c r="AV87" s="2">
        <v>0</v>
      </c>
      <c r="AW87" s="17">
        <f t="shared" si="86"/>
        <v>2.3529411764705882E-2</v>
      </c>
      <c r="AX87" s="17">
        <f t="shared" si="87"/>
        <v>2.3529411764705882E-2</v>
      </c>
      <c r="AY87" s="16">
        <f t="shared" si="88"/>
        <v>1</v>
      </c>
      <c r="AZ87" s="17">
        <f t="shared" si="89"/>
        <v>4.597701149425288E-2</v>
      </c>
      <c r="BA87" s="2">
        <f t="shared" si="90"/>
        <v>1</v>
      </c>
      <c r="BB87" s="16">
        <f t="shared" si="91"/>
        <v>1</v>
      </c>
      <c r="BC87" s="2">
        <f t="shared" si="92"/>
        <v>1</v>
      </c>
      <c r="BD87" s="2">
        <f t="shared" si="93"/>
        <v>56</v>
      </c>
      <c r="BE87" s="2">
        <f t="shared" si="94"/>
        <v>0</v>
      </c>
      <c r="BF87" s="2">
        <v>0</v>
      </c>
      <c r="BG87" s="17">
        <f t="shared" si="95"/>
        <v>1.7543859649122806E-2</v>
      </c>
      <c r="BH87" s="17">
        <f t="shared" si="96"/>
        <v>1.7543859649122806E-2</v>
      </c>
      <c r="BI87" s="16">
        <f t="shared" si="97"/>
        <v>1</v>
      </c>
      <c r="BJ87" s="17">
        <f t="shared" si="98"/>
        <v>3.4482758620689655E-2</v>
      </c>
      <c r="BK87" s="2">
        <f t="shared" si="99"/>
        <v>2</v>
      </c>
      <c r="BL87" s="16">
        <f t="shared" si="100"/>
        <v>1</v>
      </c>
      <c r="BM87" s="2">
        <f t="shared" si="101"/>
        <v>2</v>
      </c>
      <c r="BN87" s="2">
        <f t="shared" si="102"/>
        <v>55</v>
      </c>
      <c r="BO87" s="2">
        <f t="shared" si="103"/>
        <v>0</v>
      </c>
      <c r="BP87" s="2">
        <v>0</v>
      </c>
      <c r="BQ87" s="17">
        <f t="shared" si="104"/>
        <v>3.5087719298245612E-2</v>
      </c>
      <c r="BR87" s="17">
        <f t="shared" si="105"/>
        <v>3.5087719298245612E-2</v>
      </c>
      <c r="BS87" s="16">
        <f t="shared" si="106"/>
        <v>1</v>
      </c>
      <c r="BT87" s="17">
        <f t="shared" si="107"/>
        <v>6.7796610169491511E-2</v>
      </c>
      <c r="BU87" s="2">
        <f t="shared" si="108"/>
        <v>1</v>
      </c>
      <c r="BV87" s="16">
        <f t="shared" si="109"/>
        <v>1</v>
      </c>
      <c r="BW87" s="2">
        <f t="shared" si="110"/>
        <v>1</v>
      </c>
      <c r="BX87" s="2">
        <f t="shared" si="111"/>
        <v>20</v>
      </c>
      <c r="BY87" s="2">
        <f t="shared" si="112"/>
        <v>0</v>
      </c>
      <c r="BZ87" s="2">
        <v>0</v>
      </c>
      <c r="CA87" s="17">
        <f t="shared" si="113"/>
        <v>4.7619047619047616E-2</v>
      </c>
      <c r="CB87" s="17">
        <f t="shared" si="114"/>
        <v>4.7619047619047616E-2</v>
      </c>
      <c r="CC87" s="16">
        <f t="shared" si="115"/>
        <v>1</v>
      </c>
      <c r="CD87" s="17">
        <f t="shared" si="116"/>
        <v>9.0909090909090898E-2</v>
      </c>
      <c r="CE87" s="2">
        <f t="shared" si="117"/>
        <v>2</v>
      </c>
      <c r="CF87" s="16">
        <f t="shared" si="118"/>
        <v>1</v>
      </c>
      <c r="CG87" s="2">
        <f t="shared" si="119"/>
        <v>2</v>
      </c>
      <c r="CH87" s="2">
        <f t="shared" si="120"/>
        <v>19</v>
      </c>
      <c r="CI87" s="2">
        <f t="shared" si="121"/>
        <v>0</v>
      </c>
      <c r="CJ87" s="2">
        <v>0</v>
      </c>
      <c r="CK87" s="17">
        <f t="shared" si="122"/>
        <v>9.5238095238095233E-2</v>
      </c>
      <c r="CL87" s="17">
        <f t="shared" si="123"/>
        <v>9.5238095238095233E-2</v>
      </c>
      <c r="CM87" s="16">
        <f t="shared" si="124"/>
        <v>1</v>
      </c>
      <c r="CN87" s="17">
        <f t="shared" si="125"/>
        <v>0.17391304347826084</v>
      </c>
      <c r="CO87" s="2">
        <f t="shared" si="126"/>
        <v>1</v>
      </c>
      <c r="CP87" s="16">
        <f t="shared" si="127"/>
        <v>1</v>
      </c>
      <c r="CQ87" s="2">
        <f t="shared" si="128"/>
        <v>1</v>
      </c>
      <c r="CR87" s="2">
        <f t="shared" si="129"/>
        <v>13</v>
      </c>
      <c r="CS87" s="2">
        <f t="shared" si="130"/>
        <v>0</v>
      </c>
      <c r="CT87" s="2">
        <v>0</v>
      </c>
      <c r="CU87" s="17">
        <f t="shared" si="131"/>
        <v>7.1428571428571425E-2</v>
      </c>
      <c r="CV87" s="17">
        <f t="shared" si="132"/>
        <v>7.1428571428571425E-2</v>
      </c>
      <c r="CW87" s="16">
        <f t="shared" si="133"/>
        <v>1</v>
      </c>
      <c r="CX87" s="17">
        <f t="shared" si="134"/>
        <v>0.13333333333333333</v>
      </c>
      <c r="CY87" s="2">
        <f t="shared" si="135"/>
        <v>2</v>
      </c>
      <c r="CZ87" s="16">
        <f t="shared" si="136"/>
        <v>1</v>
      </c>
      <c r="DA87" s="2">
        <f t="shared" si="137"/>
        <v>2</v>
      </c>
      <c r="DB87" s="2">
        <f t="shared" si="138"/>
        <v>12</v>
      </c>
      <c r="DC87" s="2">
        <f t="shared" si="139"/>
        <v>0</v>
      </c>
      <c r="DD87" s="2">
        <v>0</v>
      </c>
      <c r="DE87" s="17">
        <f t="shared" si="140"/>
        <v>0.14285714285714285</v>
      </c>
      <c r="DF87" s="17">
        <f t="shared" si="141"/>
        <v>0.14285714285714285</v>
      </c>
      <c r="DG87" s="16">
        <f t="shared" si="142"/>
        <v>1</v>
      </c>
      <c r="DH87" s="17">
        <f t="shared" si="143"/>
        <v>0.25</v>
      </c>
      <c r="DJ87" t="s">
        <v>7297</v>
      </c>
    </row>
    <row r="88" spans="1:114" x14ac:dyDescent="0.35">
      <c r="A88" s="9">
        <v>2019000973</v>
      </c>
      <c r="B88" s="2" t="s">
        <v>624</v>
      </c>
      <c r="C88" s="2" t="s">
        <v>625</v>
      </c>
      <c r="D88" s="2"/>
      <c r="E88" s="2" t="s">
        <v>626</v>
      </c>
      <c r="F88" s="2">
        <v>1</v>
      </c>
      <c r="G88" s="2" t="s">
        <v>627</v>
      </c>
      <c r="H88" s="2" t="s">
        <v>628</v>
      </c>
      <c r="I88" s="2" t="s">
        <v>629</v>
      </c>
      <c r="J88" s="3" t="s">
        <v>630</v>
      </c>
      <c r="K88" s="9">
        <v>1</v>
      </c>
      <c r="L88" s="2">
        <v>1</v>
      </c>
      <c r="M88" s="2">
        <v>83</v>
      </c>
      <c r="N88" s="2">
        <v>51</v>
      </c>
      <c r="O88" s="2">
        <v>1</v>
      </c>
      <c r="P88" s="2">
        <v>0</v>
      </c>
      <c r="Q88" s="2">
        <v>1</v>
      </c>
      <c r="R88" s="2">
        <v>0</v>
      </c>
      <c r="S88" s="2">
        <v>1</v>
      </c>
      <c r="T88" s="2">
        <v>0</v>
      </c>
      <c r="U88" s="2">
        <v>1</v>
      </c>
      <c r="V88" s="2">
        <v>0</v>
      </c>
      <c r="W88" s="2">
        <v>21</v>
      </c>
      <c r="X88" s="2">
        <v>12</v>
      </c>
      <c r="Y88" s="2">
        <v>0</v>
      </c>
      <c r="Z88" s="2">
        <v>1</v>
      </c>
      <c r="AA88" s="2">
        <v>0</v>
      </c>
      <c r="AB88" s="2">
        <v>1</v>
      </c>
      <c r="AC88" s="2">
        <v>0</v>
      </c>
      <c r="AD88" s="2">
        <v>1</v>
      </c>
      <c r="AE88" s="2">
        <v>0</v>
      </c>
      <c r="AF88" s="3">
        <v>1</v>
      </c>
      <c r="AG88" s="2">
        <f t="shared" si="72"/>
        <v>1</v>
      </c>
      <c r="AH88" s="16">
        <f t="shared" si="73"/>
        <v>1</v>
      </c>
      <c r="AI88" s="2">
        <f t="shared" si="74"/>
        <v>1</v>
      </c>
      <c r="AJ88" s="2">
        <f t="shared" si="75"/>
        <v>82</v>
      </c>
      <c r="AK88" s="2">
        <f t="shared" si="76"/>
        <v>0</v>
      </c>
      <c r="AL88" s="2">
        <v>0</v>
      </c>
      <c r="AM88" s="17">
        <f t="shared" si="77"/>
        <v>1.2048192771084338E-2</v>
      </c>
      <c r="AN88" s="17">
        <f t="shared" si="78"/>
        <v>1.2048192771084338E-2</v>
      </c>
      <c r="AO88" s="16">
        <f t="shared" si="79"/>
        <v>1</v>
      </c>
      <c r="AP88" s="17">
        <f t="shared" si="80"/>
        <v>2.3809523809523812E-2</v>
      </c>
      <c r="AQ88" s="2">
        <f t="shared" si="81"/>
        <v>1</v>
      </c>
      <c r="AR88" s="16">
        <f t="shared" si="82"/>
        <v>1</v>
      </c>
      <c r="AS88" s="2">
        <f t="shared" si="83"/>
        <v>1</v>
      </c>
      <c r="AT88" s="2">
        <f t="shared" si="84"/>
        <v>82</v>
      </c>
      <c r="AU88" s="2">
        <f t="shared" si="85"/>
        <v>0</v>
      </c>
      <c r="AV88" s="2">
        <v>0</v>
      </c>
      <c r="AW88" s="17">
        <f t="shared" si="86"/>
        <v>1.2048192771084338E-2</v>
      </c>
      <c r="AX88" s="17">
        <f t="shared" si="87"/>
        <v>1.2048192771084338E-2</v>
      </c>
      <c r="AY88" s="16">
        <f t="shared" si="88"/>
        <v>1</v>
      </c>
      <c r="AZ88" s="17">
        <f t="shared" si="89"/>
        <v>2.3809523809523812E-2</v>
      </c>
      <c r="BA88" s="2">
        <f t="shared" si="90"/>
        <v>1</v>
      </c>
      <c r="BB88" s="16">
        <f t="shared" si="91"/>
        <v>1</v>
      </c>
      <c r="BC88" s="2">
        <f t="shared" si="92"/>
        <v>1</v>
      </c>
      <c r="BD88" s="2">
        <f t="shared" si="93"/>
        <v>50</v>
      </c>
      <c r="BE88" s="2">
        <f t="shared" si="94"/>
        <v>0</v>
      </c>
      <c r="BF88" s="2">
        <v>0</v>
      </c>
      <c r="BG88" s="17">
        <f t="shared" si="95"/>
        <v>1.9607843137254902E-2</v>
      </c>
      <c r="BH88" s="17">
        <f t="shared" si="96"/>
        <v>1.9607843137254902E-2</v>
      </c>
      <c r="BI88" s="16">
        <f t="shared" si="97"/>
        <v>1</v>
      </c>
      <c r="BJ88" s="17">
        <f t="shared" si="98"/>
        <v>3.8461538461538464E-2</v>
      </c>
      <c r="BK88" s="2">
        <f t="shared" si="99"/>
        <v>1</v>
      </c>
      <c r="BL88" s="16">
        <f t="shared" si="100"/>
        <v>1</v>
      </c>
      <c r="BM88" s="2">
        <f t="shared" si="101"/>
        <v>1</v>
      </c>
      <c r="BN88" s="2">
        <f t="shared" si="102"/>
        <v>50</v>
      </c>
      <c r="BO88" s="2">
        <f t="shared" si="103"/>
        <v>0</v>
      </c>
      <c r="BP88" s="2">
        <v>0</v>
      </c>
      <c r="BQ88" s="17">
        <f t="shared" si="104"/>
        <v>1.9607843137254902E-2</v>
      </c>
      <c r="BR88" s="17">
        <f t="shared" si="105"/>
        <v>1.9607843137254902E-2</v>
      </c>
      <c r="BS88" s="16">
        <f t="shared" si="106"/>
        <v>1</v>
      </c>
      <c r="BT88" s="17">
        <f t="shared" si="107"/>
        <v>3.8461538461538464E-2</v>
      </c>
      <c r="BU88" s="2">
        <f t="shared" si="108"/>
        <v>0</v>
      </c>
      <c r="BV88" s="16">
        <f t="shared" si="109"/>
        <v>0</v>
      </c>
      <c r="BW88" s="2">
        <f t="shared" si="110"/>
        <v>0</v>
      </c>
      <c r="BX88" s="2">
        <f t="shared" si="111"/>
        <v>21</v>
      </c>
      <c r="BY88" s="2">
        <f t="shared" si="112"/>
        <v>1</v>
      </c>
      <c r="BZ88" s="2">
        <v>0</v>
      </c>
      <c r="CA88" s="17">
        <f t="shared" si="113"/>
        <v>0</v>
      </c>
      <c r="CB88" s="17">
        <f t="shared" si="114"/>
        <v>0</v>
      </c>
      <c r="CC88" s="16">
        <f t="shared" si="115"/>
        <v>0</v>
      </c>
      <c r="CD88" s="17">
        <f t="shared" si="116"/>
        <v>0</v>
      </c>
      <c r="CE88" s="2">
        <f t="shared" si="117"/>
        <v>0</v>
      </c>
      <c r="CF88" s="16">
        <f t="shared" si="118"/>
        <v>0</v>
      </c>
      <c r="CG88" s="2">
        <f t="shared" si="119"/>
        <v>0</v>
      </c>
      <c r="CH88" s="2">
        <f t="shared" si="120"/>
        <v>21</v>
      </c>
      <c r="CI88" s="2">
        <f t="shared" si="121"/>
        <v>1</v>
      </c>
      <c r="CJ88" s="2">
        <v>0</v>
      </c>
      <c r="CK88" s="17">
        <f t="shared" si="122"/>
        <v>0</v>
      </c>
      <c r="CL88" s="17">
        <f t="shared" si="123"/>
        <v>0</v>
      </c>
      <c r="CM88" s="16">
        <f t="shared" si="124"/>
        <v>0</v>
      </c>
      <c r="CN88" s="17">
        <f t="shared" si="125"/>
        <v>0</v>
      </c>
      <c r="CO88" s="2">
        <f t="shared" si="126"/>
        <v>0</v>
      </c>
      <c r="CP88" s="16">
        <f t="shared" si="127"/>
        <v>0</v>
      </c>
      <c r="CQ88" s="2">
        <f t="shared" si="128"/>
        <v>0</v>
      </c>
      <c r="CR88" s="2">
        <f t="shared" si="129"/>
        <v>12</v>
      </c>
      <c r="CS88" s="2">
        <f t="shared" si="130"/>
        <v>1</v>
      </c>
      <c r="CT88" s="2">
        <v>0</v>
      </c>
      <c r="CU88" s="17">
        <f t="shared" si="131"/>
        <v>0</v>
      </c>
      <c r="CV88" s="17">
        <f t="shared" si="132"/>
        <v>0</v>
      </c>
      <c r="CW88" s="16">
        <f t="shared" si="133"/>
        <v>0</v>
      </c>
      <c r="CX88" s="17">
        <f t="shared" si="134"/>
        <v>0</v>
      </c>
      <c r="CY88" s="2">
        <f t="shared" si="135"/>
        <v>0</v>
      </c>
      <c r="CZ88" s="16">
        <f t="shared" si="136"/>
        <v>0</v>
      </c>
      <c r="DA88" s="2">
        <f t="shared" si="137"/>
        <v>0</v>
      </c>
      <c r="DB88" s="2">
        <f t="shared" si="138"/>
        <v>12</v>
      </c>
      <c r="DC88" s="2">
        <f t="shared" si="139"/>
        <v>1</v>
      </c>
      <c r="DD88" s="2">
        <v>0</v>
      </c>
      <c r="DE88" s="17">
        <f t="shared" si="140"/>
        <v>0</v>
      </c>
      <c r="DF88" s="17">
        <f t="shared" si="141"/>
        <v>0</v>
      </c>
      <c r="DG88" s="16">
        <f t="shared" si="142"/>
        <v>0</v>
      </c>
      <c r="DH88" s="17">
        <f t="shared" si="143"/>
        <v>0</v>
      </c>
      <c r="DJ88" t="s">
        <v>7297</v>
      </c>
    </row>
    <row r="89" spans="1:114" x14ac:dyDescent="0.35">
      <c r="A89" s="9">
        <v>2019000975</v>
      </c>
      <c r="B89" s="2" t="s">
        <v>631</v>
      </c>
      <c r="C89" s="2" t="s">
        <v>632</v>
      </c>
      <c r="D89" s="2" t="s">
        <v>633</v>
      </c>
      <c r="E89" s="2" t="s">
        <v>634</v>
      </c>
      <c r="F89" s="2">
        <v>1</v>
      </c>
      <c r="G89" s="2" t="s">
        <v>635</v>
      </c>
      <c r="H89" s="2" t="s">
        <v>636</v>
      </c>
      <c r="I89" s="2" t="s">
        <v>637</v>
      </c>
      <c r="J89" s="3" t="s">
        <v>638</v>
      </c>
      <c r="K89" s="9">
        <v>3</v>
      </c>
      <c r="L89" s="2">
        <v>1</v>
      </c>
      <c r="M89" s="2">
        <v>61</v>
      </c>
      <c r="N89" s="2">
        <v>41</v>
      </c>
      <c r="O89" s="2">
        <v>1</v>
      </c>
      <c r="P89" s="2">
        <v>0</v>
      </c>
      <c r="Q89" s="2">
        <v>1</v>
      </c>
      <c r="R89" s="2">
        <v>0</v>
      </c>
      <c r="S89" s="2">
        <v>3</v>
      </c>
      <c r="T89" s="2">
        <v>0</v>
      </c>
      <c r="U89" s="2">
        <v>1</v>
      </c>
      <c r="V89" s="2">
        <v>0</v>
      </c>
      <c r="W89" s="2">
        <v>11</v>
      </c>
      <c r="X89" s="2">
        <v>7</v>
      </c>
      <c r="Y89" s="2">
        <v>1</v>
      </c>
      <c r="Z89" s="2">
        <v>0</v>
      </c>
      <c r="AA89" s="2">
        <v>1</v>
      </c>
      <c r="AB89" s="2">
        <v>0</v>
      </c>
      <c r="AC89" s="2">
        <v>3</v>
      </c>
      <c r="AD89" s="2">
        <v>0</v>
      </c>
      <c r="AE89" s="2">
        <v>1</v>
      </c>
      <c r="AF89" s="3">
        <v>0</v>
      </c>
      <c r="AG89" s="2">
        <f t="shared" si="72"/>
        <v>1</v>
      </c>
      <c r="AH89" s="16">
        <f t="shared" si="73"/>
        <v>1</v>
      </c>
      <c r="AI89" s="2">
        <f t="shared" si="74"/>
        <v>1</v>
      </c>
      <c r="AJ89" s="2">
        <f t="shared" si="75"/>
        <v>60</v>
      </c>
      <c r="AK89" s="2">
        <f t="shared" si="76"/>
        <v>0</v>
      </c>
      <c r="AL89" s="2">
        <v>0</v>
      </c>
      <c r="AM89" s="17">
        <f t="shared" si="77"/>
        <v>1.6393442622950821E-2</v>
      </c>
      <c r="AN89" s="17">
        <f t="shared" si="78"/>
        <v>1.6393442622950821E-2</v>
      </c>
      <c r="AO89" s="16">
        <f t="shared" si="79"/>
        <v>1</v>
      </c>
      <c r="AP89" s="17">
        <f t="shared" si="80"/>
        <v>3.2258064516129031E-2</v>
      </c>
      <c r="AQ89" s="2">
        <f t="shared" si="81"/>
        <v>3</v>
      </c>
      <c r="AR89" s="16">
        <f t="shared" si="82"/>
        <v>1</v>
      </c>
      <c r="AS89" s="2">
        <f t="shared" si="83"/>
        <v>3</v>
      </c>
      <c r="AT89" s="2">
        <f t="shared" si="84"/>
        <v>58</v>
      </c>
      <c r="AU89" s="2">
        <f t="shared" si="85"/>
        <v>0</v>
      </c>
      <c r="AV89" s="2">
        <v>0</v>
      </c>
      <c r="AW89" s="17">
        <f t="shared" si="86"/>
        <v>4.9180327868852458E-2</v>
      </c>
      <c r="AX89" s="17">
        <f t="shared" si="87"/>
        <v>4.9180327868852458E-2</v>
      </c>
      <c r="AY89" s="16">
        <f t="shared" si="88"/>
        <v>1</v>
      </c>
      <c r="AZ89" s="17">
        <f t="shared" si="89"/>
        <v>9.375E-2</v>
      </c>
      <c r="BA89" s="2">
        <f t="shared" si="90"/>
        <v>1</v>
      </c>
      <c r="BB89" s="16">
        <f t="shared" si="91"/>
        <v>1</v>
      </c>
      <c r="BC89" s="2">
        <f t="shared" si="92"/>
        <v>1</v>
      </c>
      <c r="BD89" s="2">
        <f t="shared" si="93"/>
        <v>40</v>
      </c>
      <c r="BE89" s="2">
        <f t="shared" si="94"/>
        <v>0</v>
      </c>
      <c r="BF89" s="2">
        <v>0</v>
      </c>
      <c r="BG89" s="17">
        <f t="shared" si="95"/>
        <v>2.4390243902439025E-2</v>
      </c>
      <c r="BH89" s="17">
        <f t="shared" si="96"/>
        <v>2.4390243902439025E-2</v>
      </c>
      <c r="BI89" s="16">
        <f t="shared" si="97"/>
        <v>1</v>
      </c>
      <c r="BJ89" s="17">
        <f t="shared" si="98"/>
        <v>4.7619047619047616E-2</v>
      </c>
      <c r="BK89" s="2">
        <f t="shared" si="99"/>
        <v>1</v>
      </c>
      <c r="BL89" s="16">
        <f t="shared" si="100"/>
        <v>1</v>
      </c>
      <c r="BM89" s="2">
        <f t="shared" si="101"/>
        <v>1</v>
      </c>
      <c r="BN89" s="2">
        <f t="shared" si="102"/>
        <v>40</v>
      </c>
      <c r="BO89" s="2">
        <f t="shared" si="103"/>
        <v>0</v>
      </c>
      <c r="BP89" s="2">
        <v>0</v>
      </c>
      <c r="BQ89" s="17">
        <f t="shared" si="104"/>
        <v>2.4390243902439025E-2</v>
      </c>
      <c r="BR89" s="17">
        <f t="shared" si="105"/>
        <v>2.4390243902439025E-2</v>
      </c>
      <c r="BS89" s="16">
        <f t="shared" si="106"/>
        <v>1</v>
      </c>
      <c r="BT89" s="17">
        <f t="shared" si="107"/>
        <v>4.7619047619047616E-2</v>
      </c>
      <c r="BU89" s="2">
        <f t="shared" si="108"/>
        <v>1</v>
      </c>
      <c r="BV89" s="16">
        <f t="shared" si="109"/>
        <v>1</v>
      </c>
      <c r="BW89" s="2">
        <f t="shared" si="110"/>
        <v>1</v>
      </c>
      <c r="BX89" s="2">
        <f t="shared" si="111"/>
        <v>10</v>
      </c>
      <c r="BY89" s="2">
        <f t="shared" si="112"/>
        <v>0</v>
      </c>
      <c r="BZ89" s="2">
        <v>0</v>
      </c>
      <c r="CA89" s="17">
        <f t="shared" si="113"/>
        <v>9.0909090909090912E-2</v>
      </c>
      <c r="CB89" s="17">
        <f t="shared" si="114"/>
        <v>9.0909090909090912E-2</v>
      </c>
      <c r="CC89" s="16">
        <f t="shared" si="115"/>
        <v>1</v>
      </c>
      <c r="CD89" s="17">
        <f t="shared" si="116"/>
        <v>0.16666666666666669</v>
      </c>
      <c r="CE89" s="2">
        <f t="shared" si="117"/>
        <v>3</v>
      </c>
      <c r="CF89" s="16">
        <f t="shared" si="118"/>
        <v>1</v>
      </c>
      <c r="CG89" s="2">
        <f t="shared" si="119"/>
        <v>3</v>
      </c>
      <c r="CH89" s="2">
        <f t="shared" si="120"/>
        <v>8</v>
      </c>
      <c r="CI89" s="2">
        <f t="shared" si="121"/>
        <v>0</v>
      </c>
      <c r="CJ89" s="2">
        <v>0</v>
      </c>
      <c r="CK89" s="17">
        <f t="shared" si="122"/>
        <v>0.27272727272727271</v>
      </c>
      <c r="CL89" s="17">
        <f t="shared" si="123"/>
        <v>0.27272727272727271</v>
      </c>
      <c r="CM89" s="16">
        <f t="shared" si="124"/>
        <v>1</v>
      </c>
      <c r="CN89" s="17">
        <f t="shared" si="125"/>
        <v>0.42857142857142855</v>
      </c>
      <c r="CO89" s="2">
        <f t="shared" si="126"/>
        <v>1</v>
      </c>
      <c r="CP89" s="16">
        <f t="shared" si="127"/>
        <v>1</v>
      </c>
      <c r="CQ89" s="2">
        <f t="shared" si="128"/>
        <v>1</v>
      </c>
      <c r="CR89" s="2">
        <f t="shared" si="129"/>
        <v>6</v>
      </c>
      <c r="CS89" s="2">
        <f t="shared" si="130"/>
        <v>0</v>
      </c>
      <c r="CT89" s="2">
        <v>0</v>
      </c>
      <c r="CU89" s="17">
        <f t="shared" si="131"/>
        <v>0.14285714285714285</v>
      </c>
      <c r="CV89" s="17">
        <f t="shared" si="132"/>
        <v>0.14285714285714285</v>
      </c>
      <c r="CW89" s="16">
        <f t="shared" si="133"/>
        <v>1</v>
      </c>
      <c r="CX89" s="17">
        <f t="shared" si="134"/>
        <v>0.25</v>
      </c>
      <c r="CY89" s="2">
        <f t="shared" si="135"/>
        <v>1</v>
      </c>
      <c r="CZ89" s="16">
        <f t="shared" si="136"/>
        <v>1</v>
      </c>
      <c r="DA89" s="2">
        <f t="shared" si="137"/>
        <v>1</v>
      </c>
      <c r="DB89" s="2">
        <f t="shared" si="138"/>
        <v>6</v>
      </c>
      <c r="DC89" s="2">
        <f t="shared" si="139"/>
        <v>0</v>
      </c>
      <c r="DD89" s="2">
        <v>0</v>
      </c>
      <c r="DE89" s="17">
        <f t="shared" si="140"/>
        <v>0.14285714285714285</v>
      </c>
      <c r="DF89" s="17">
        <f t="shared" si="141"/>
        <v>0.14285714285714285</v>
      </c>
      <c r="DG89" s="16">
        <f t="shared" si="142"/>
        <v>1</v>
      </c>
      <c r="DH89" s="17">
        <f t="shared" si="143"/>
        <v>0.25</v>
      </c>
      <c r="DJ89" t="s">
        <v>7297</v>
      </c>
    </row>
    <row r="90" spans="1:114" x14ac:dyDescent="0.35">
      <c r="A90" s="9">
        <v>2019000979</v>
      </c>
      <c r="B90" s="2" t="s">
        <v>639</v>
      </c>
      <c r="C90" s="2" t="s">
        <v>640</v>
      </c>
      <c r="D90" s="2" t="s">
        <v>641</v>
      </c>
      <c r="E90" s="2" t="s">
        <v>642</v>
      </c>
      <c r="F90" s="2">
        <v>1</v>
      </c>
      <c r="G90" s="2" t="s">
        <v>643</v>
      </c>
      <c r="H90" s="2" t="s">
        <v>644</v>
      </c>
      <c r="I90" s="2" t="s">
        <v>645</v>
      </c>
      <c r="J90" s="3" t="s">
        <v>646</v>
      </c>
      <c r="K90" s="9">
        <v>3</v>
      </c>
      <c r="L90" s="2">
        <v>3</v>
      </c>
      <c r="M90" s="2">
        <v>68</v>
      </c>
      <c r="N90" s="2">
        <v>50</v>
      </c>
      <c r="O90" s="2">
        <v>1</v>
      </c>
      <c r="P90" s="2">
        <v>0</v>
      </c>
      <c r="Q90" s="2">
        <v>1</v>
      </c>
      <c r="R90" s="2">
        <v>0</v>
      </c>
      <c r="S90" s="2">
        <v>2</v>
      </c>
      <c r="T90" s="2">
        <v>1</v>
      </c>
      <c r="U90" s="2">
        <v>2</v>
      </c>
      <c r="V90" s="2">
        <v>1</v>
      </c>
      <c r="W90" s="2">
        <v>17</v>
      </c>
      <c r="X90" s="2">
        <v>13</v>
      </c>
      <c r="Y90" s="2">
        <v>1</v>
      </c>
      <c r="Z90" s="2">
        <v>0</v>
      </c>
      <c r="AA90" s="2">
        <v>1</v>
      </c>
      <c r="AB90" s="2">
        <v>0</v>
      </c>
      <c r="AC90" s="2">
        <v>1</v>
      </c>
      <c r="AD90" s="2">
        <v>2</v>
      </c>
      <c r="AE90" s="2">
        <v>1</v>
      </c>
      <c r="AF90" s="3">
        <v>2</v>
      </c>
      <c r="AG90" s="2">
        <f t="shared" si="72"/>
        <v>1</v>
      </c>
      <c r="AH90" s="16">
        <f t="shared" si="73"/>
        <v>1</v>
      </c>
      <c r="AI90" s="2">
        <f t="shared" si="74"/>
        <v>1</v>
      </c>
      <c r="AJ90" s="2">
        <f t="shared" si="75"/>
        <v>67</v>
      </c>
      <c r="AK90" s="2">
        <f t="shared" si="76"/>
        <v>0</v>
      </c>
      <c r="AL90" s="2">
        <v>0</v>
      </c>
      <c r="AM90" s="17">
        <f t="shared" si="77"/>
        <v>1.4705882352941176E-2</v>
      </c>
      <c r="AN90" s="17">
        <f t="shared" si="78"/>
        <v>1.4705882352941176E-2</v>
      </c>
      <c r="AO90" s="16">
        <f t="shared" si="79"/>
        <v>1</v>
      </c>
      <c r="AP90" s="17">
        <f t="shared" si="80"/>
        <v>2.8985507246376812E-2</v>
      </c>
      <c r="AQ90" s="2">
        <f t="shared" si="81"/>
        <v>2</v>
      </c>
      <c r="AR90" s="16">
        <f t="shared" si="82"/>
        <v>0.66666666666666663</v>
      </c>
      <c r="AS90" s="2">
        <f t="shared" si="83"/>
        <v>2</v>
      </c>
      <c r="AT90" s="2">
        <f t="shared" si="84"/>
        <v>66</v>
      </c>
      <c r="AU90" s="2">
        <f t="shared" si="85"/>
        <v>1</v>
      </c>
      <c r="AV90" s="2">
        <v>0</v>
      </c>
      <c r="AW90" s="17">
        <f t="shared" si="86"/>
        <v>2.8985507246376812E-2</v>
      </c>
      <c r="AX90" s="17">
        <f t="shared" si="87"/>
        <v>2.9411764705882353E-2</v>
      </c>
      <c r="AY90" s="16">
        <f t="shared" si="88"/>
        <v>0.66666666666666663</v>
      </c>
      <c r="AZ90" s="17">
        <f t="shared" si="89"/>
        <v>5.6338028169014086E-2</v>
      </c>
      <c r="BA90" s="2">
        <f t="shared" si="90"/>
        <v>1</v>
      </c>
      <c r="BB90" s="16">
        <f t="shared" si="91"/>
        <v>1</v>
      </c>
      <c r="BC90" s="2">
        <f t="shared" si="92"/>
        <v>1</v>
      </c>
      <c r="BD90" s="2">
        <f t="shared" si="93"/>
        <v>49</v>
      </c>
      <c r="BE90" s="2">
        <f t="shared" si="94"/>
        <v>0</v>
      </c>
      <c r="BF90" s="2">
        <v>0</v>
      </c>
      <c r="BG90" s="17">
        <f t="shared" si="95"/>
        <v>0.02</v>
      </c>
      <c r="BH90" s="17">
        <f t="shared" si="96"/>
        <v>0.02</v>
      </c>
      <c r="BI90" s="16">
        <f t="shared" si="97"/>
        <v>1</v>
      </c>
      <c r="BJ90" s="17">
        <f t="shared" si="98"/>
        <v>3.9215686274509803E-2</v>
      </c>
      <c r="BK90" s="2">
        <f t="shared" si="99"/>
        <v>2</v>
      </c>
      <c r="BL90" s="16">
        <f t="shared" si="100"/>
        <v>0.66666666666666663</v>
      </c>
      <c r="BM90" s="2">
        <f t="shared" si="101"/>
        <v>2</v>
      </c>
      <c r="BN90" s="2">
        <f t="shared" si="102"/>
        <v>48</v>
      </c>
      <c r="BO90" s="2">
        <f t="shared" si="103"/>
        <v>1</v>
      </c>
      <c r="BP90" s="2">
        <v>0</v>
      </c>
      <c r="BQ90" s="17">
        <f t="shared" si="104"/>
        <v>3.9215686274509803E-2</v>
      </c>
      <c r="BR90" s="17">
        <f t="shared" si="105"/>
        <v>0.04</v>
      </c>
      <c r="BS90" s="16">
        <f t="shared" si="106"/>
        <v>0.66666666666666663</v>
      </c>
      <c r="BT90" s="17">
        <f t="shared" si="107"/>
        <v>7.5471698113207544E-2</v>
      </c>
      <c r="BU90" s="2">
        <f t="shared" si="108"/>
        <v>1</v>
      </c>
      <c r="BV90" s="16">
        <f t="shared" si="109"/>
        <v>1</v>
      </c>
      <c r="BW90" s="2">
        <f t="shared" si="110"/>
        <v>1</v>
      </c>
      <c r="BX90" s="2">
        <f t="shared" si="111"/>
        <v>16</v>
      </c>
      <c r="BY90" s="2">
        <f t="shared" si="112"/>
        <v>0</v>
      </c>
      <c r="BZ90" s="2">
        <v>0</v>
      </c>
      <c r="CA90" s="17">
        <f t="shared" si="113"/>
        <v>5.8823529411764705E-2</v>
      </c>
      <c r="CB90" s="17">
        <f t="shared" si="114"/>
        <v>5.8823529411764705E-2</v>
      </c>
      <c r="CC90" s="16">
        <f t="shared" si="115"/>
        <v>1</v>
      </c>
      <c r="CD90" s="17">
        <f t="shared" si="116"/>
        <v>0.1111111111111111</v>
      </c>
      <c r="CE90" s="2">
        <f t="shared" si="117"/>
        <v>1</v>
      </c>
      <c r="CF90" s="16">
        <f t="shared" si="118"/>
        <v>0.33333333333333331</v>
      </c>
      <c r="CG90" s="2">
        <f t="shared" si="119"/>
        <v>1</v>
      </c>
      <c r="CH90" s="2">
        <f t="shared" si="120"/>
        <v>16</v>
      </c>
      <c r="CI90" s="2">
        <f t="shared" si="121"/>
        <v>2</v>
      </c>
      <c r="CJ90" s="2">
        <v>0</v>
      </c>
      <c r="CK90" s="17">
        <f t="shared" si="122"/>
        <v>5.2631578947368418E-2</v>
      </c>
      <c r="CL90" s="17">
        <f t="shared" si="123"/>
        <v>5.8823529411764705E-2</v>
      </c>
      <c r="CM90" s="16">
        <f t="shared" si="124"/>
        <v>0.33333333333333331</v>
      </c>
      <c r="CN90" s="17">
        <f t="shared" si="125"/>
        <v>0.1</v>
      </c>
      <c r="CO90" s="2">
        <f t="shared" si="126"/>
        <v>1</v>
      </c>
      <c r="CP90" s="16">
        <f t="shared" si="127"/>
        <v>1</v>
      </c>
      <c r="CQ90" s="2">
        <f t="shared" si="128"/>
        <v>1</v>
      </c>
      <c r="CR90" s="2">
        <f t="shared" si="129"/>
        <v>12</v>
      </c>
      <c r="CS90" s="2">
        <f t="shared" si="130"/>
        <v>0</v>
      </c>
      <c r="CT90" s="2">
        <v>0</v>
      </c>
      <c r="CU90" s="17">
        <f t="shared" si="131"/>
        <v>7.6923076923076927E-2</v>
      </c>
      <c r="CV90" s="17">
        <f t="shared" si="132"/>
        <v>7.6923076923076927E-2</v>
      </c>
      <c r="CW90" s="16">
        <f t="shared" si="133"/>
        <v>1</v>
      </c>
      <c r="CX90" s="17">
        <f t="shared" si="134"/>
        <v>0.14285714285714288</v>
      </c>
      <c r="CY90" s="2">
        <f t="shared" si="135"/>
        <v>1</v>
      </c>
      <c r="CZ90" s="16">
        <f t="shared" si="136"/>
        <v>0.33333333333333331</v>
      </c>
      <c r="DA90" s="2">
        <f t="shared" si="137"/>
        <v>1</v>
      </c>
      <c r="DB90" s="2">
        <f t="shared" si="138"/>
        <v>12</v>
      </c>
      <c r="DC90" s="2">
        <f t="shared" si="139"/>
        <v>2</v>
      </c>
      <c r="DD90" s="2">
        <v>0</v>
      </c>
      <c r="DE90" s="17">
        <f t="shared" si="140"/>
        <v>6.6666666666666666E-2</v>
      </c>
      <c r="DF90" s="17">
        <f t="shared" si="141"/>
        <v>7.6923076923076927E-2</v>
      </c>
      <c r="DG90" s="16">
        <f t="shared" si="142"/>
        <v>0.33333333333333331</v>
      </c>
      <c r="DH90" s="17">
        <f t="shared" si="143"/>
        <v>0.125</v>
      </c>
      <c r="DJ90" t="s">
        <v>7297</v>
      </c>
    </row>
    <row r="91" spans="1:114" x14ac:dyDescent="0.35">
      <c r="A91" s="9">
        <v>2019000991</v>
      </c>
      <c r="B91" s="2" t="s">
        <v>647</v>
      </c>
      <c r="C91" s="2" t="s">
        <v>648</v>
      </c>
      <c r="D91" s="2"/>
      <c r="E91" s="2" t="s">
        <v>649</v>
      </c>
      <c r="F91" s="2">
        <v>1</v>
      </c>
      <c r="G91" s="2" t="s">
        <v>650</v>
      </c>
      <c r="H91" s="2" t="s">
        <v>651</v>
      </c>
      <c r="I91" s="2" t="s">
        <v>652</v>
      </c>
      <c r="J91" s="3" t="s">
        <v>653</v>
      </c>
      <c r="K91" s="9">
        <v>1</v>
      </c>
      <c r="L91" s="2">
        <v>1</v>
      </c>
      <c r="M91" s="2">
        <v>80</v>
      </c>
      <c r="N91" s="2">
        <v>50</v>
      </c>
      <c r="O91" s="2">
        <v>1</v>
      </c>
      <c r="P91" s="2">
        <v>0</v>
      </c>
      <c r="Q91" s="2">
        <v>1</v>
      </c>
      <c r="R91" s="2">
        <v>0</v>
      </c>
      <c r="S91" s="2">
        <v>1</v>
      </c>
      <c r="T91" s="2">
        <v>0</v>
      </c>
      <c r="U91" s="2">
        <v>1</v>
      </c>
      <c r="V91" s="2">
        <v>0</v>
      </c>
      <c r="W91" s="2">
        <v>20</v>
      </c>
      <c r="X91" s="2">
        <v>11</v>
      </c>
      <c r="Y91" s="2">
        <v>0</v>
      </c>
      <c r="Z91" s="2">
        <v>1</v>
      </c>
      <c r="AA91" s="2">
        <v>0</v>
      </c>
      <c r="AB91" s="2">
        <v>1</v>
      </c>
      <c r="AC91" s="2">
        <v>0</v>
      </c>
      <c r="AD91" s="2">
        <v>1</v>
      </c>
      <c r="AE91" s="2">
        <v>0</v>
      </c>
      <c r="AF91" s="3">
        <v>1</v>
      </c>
      <c r="AG91" s="2">
        <f t="shared" si="72"/>
        <v>1</v>
      </c>
      <c r="AH91" s="16">
        <f t="shared" si="73"/>
        <v>1</v>
      </c>
      <c r="AI91" s="2">
        <f t="shared" si="74"/>
        <v>1</v>
      </c>
      <c r="AJ91" s="2">
        <f t="shared" si="75"/>
        <v>79</v>
      </c>
      <c r="AK91" s="2">
        <f t="shared" si="76"/>
        <v>0</v>
      </c>
      <c r="AL91" s="2">
        <v>0</v>
      </c>
      <c r="AM91" s="17">
        <f t="shared" si="77"/>
        <v>1.2500000000000001E-2</v>
      </c>
      <c r="AN91" s="17">
        <f t="shared" si="78"/>
        <v>1.2500000000000001E-2</v>
      </c>
      <c r="AO91" s="16">
        <f t="shared" si="79"/>
        <v>1</v>
      </c>
      <c r="AP91" s="17">
        <f t="shared" si="80"/>
        <v>2.469135802469136E-2</v>
      </c>
      <c r="AQ91" s="2">
        <f t="shared" si="81"/>
        <v>1</v>
      </c>
      <c r="AR91" s="16">
        <f t="shared" si="82"/>
        <v>1</v>
      </c>
      <c r="AS91" s="2">
        <f t="shared" si="83"/>
        <v>1</v>
      </c>
      <c r="AT91" s="2">
        <f t="shared" si="84"/>
        <v>79</v>
      </c>
      <c r="AU91" s="2">
        <f t="shared" si="85"/>
        <v>0</v>
      </c>
      <c r="AV91" s="2">
        <v>0</v>
      </c>
      <c r="AW91" s="17">
        <f t="shared" si="86"/>
        <v>1.2500000000000001E-2</v>
      </c>
      <c r="AX91" s="17">
        <f t="shared" si="87"/>
        <v>1.2500000000000001E-2</v>
      </c>
      <c r="AY91" s="16">
        <f t="shared" si="88"/>
        <v>1</v>
      </c>
      <c r="AZ91" s="17">
        <f t="shared" si="89"/>
        <v>2.469135802469136E-2</v>
      </c>
      <c r="BA91" s="2">
        <f t="shared" si="90"/>
        <v>1</v>
      </c>
      <c r="BB91" s="16">
        <f t="shared" si="91"/>
        <v>1</v>
      </c>
      <c r="BC91" s="2">
        <f t="shared" si="92"/>
        <v>1</v>
      </c>
      <c r="BD91" s="2">
        <f t="shared" si="93"/>
        <v>49</v>
      </c>
      <c r="BE91" s="2">
        <f t="shared" si="94"/>
        <v>0</v>
      </c>
      <c r="BF91" s="2">
        <v>0</v>
      </c>
      <c r="BG91" s="17">
        <f t="shared" si="95"/>
        <v>0.02</v>
      </c>
      <c r="BH91" s="17">
        <f t="shared" si="96"/>
        <v>0.02</v>
      </c>
      <c r="BI91" s="16">
        <f t="shared" si="97"/>
        <v>1</v>
      </c>
      <c r="BJ91" s="17">
        <f t="shared" si="98"/>
        <v>3.9215686274509803E-2</v>
      </c>
      <c r="BK91" s="2">
        <f t="shared" si="99"/>
        <v>1</v>
      </c>
      <c r="BL91" s="16">
        <f t="shared" si="100"/>
        <v>1</v>
      </c>
      <c r="BM91" s="2">
        <f t="shared" si="101"/>
        <v>1</v>
      </c>
      <c r="BN91" s="2">
        <f t="shared" si="102"/>
        <v>49</v>
      </c>
      <c r="BO91" s="2">
        <f t="shared" si="103"/>
        <v>0</v>
      </c>
      <c r="BP91" s="2">
        <v>0</v>
      </c>
      <c r="BQ91" s="17">
        <f t="shared" si="104"/>
        <v>0.02</v>
      </c>
      <c r="BR91" s="17">
        <f t="shared" si="105"/>
        <v>0.02</v>
      </c>
      <c r="BS91" s="16">
        <f t="shared" si="106"/>
        <v>1</v>
      </c>
      <c r="BT91" s="17">
        <f t="shared" si="107"/>
        <v>3.9215686274509803E-2</v>
      </c>
      <c r="BU91" s="2">
        <f t="shared" si="108"/>
        <v>0</v>
      </c>
      <c r="BV91" s="16">
        <f t="shared" si="109"/>
        <v>0</v>
      </c>
      <c r="BW91" s="2">
        <f t="shared" si="110"/>
        <v>0</v>
      </c>
      <c r="BX91" s="2">
        <f t="shared" si="111"/>
        <v>20</v>
      </c>
      <c r="BY91" s="2">
        <f t="shared" si="112"/>
        <v>1</v>
      </c>
      <c r="BZ91" s="2">
        <v>0</v>
      </c>
      <c r="CA91" s="17">
        <f t="shared" si="113"/>
        <v>0</v>
      </c>
      <c r="CB91" s="17">
        <f t="shared" si="114"/>
        <v>0</v>
      </c>
      <c r="CC91" s="16">
        <f t="shared" si="115"/>
        <v>0</v>
      </c>
      <c r="CD91" s="17">
        <f t="shared" si="116"/>
        <v>0</v>
      </c>
      <c r="CE91" s="2">
        <f t="shared" si="117"/>
        <v>0</v>
      </c>
      <c r="CF91" s="16">
        <f t="shared" si="118"/>
        <v>0</v>
      </c>
      <c r="CG91" s="2">
        <f t="shared" si="119"/>
        <v>0</v>
      </c>
      <c r="CH91" s="2">
        <f t="shared" si="120"/>
        <v>20</v>
      </c>
      <c r="CI91" s="2">
        <f t="shared" si="121"/>
        <v>1</v>
      </c>
      <c r="CJ91" s="2">
        <v>0</v>
      </c>
      <c r="CK91" s="17">
        <f t="shared" si="122"/>
        <v>0</v>
      </c>
      <c r="CL91" s="17">
        <f t="shared" si="123"/>
        <v>0</v>
      </c>
      <c r="CM91" s="16">
        <f t="shared" si="124"/>
        <v>0</v>
      </c>
      <c r="CN91" s="17">
        <f t="shared" si="125"/>
        <v>0</v>
      </c>
      <c r="CO91" s="2">
        <f t="shared" si="126"/>
        <v>0</v>
      </c>
      <c r="CP91" s="16">
        <f t="shared" si="127"/>
        <v>0</v>
      </c>
      <c r="CQ91" s="2">
        <f t="shared" si="128"/>
        <v>0</v>
      </c>
      <c r="CR91" s="2">
        <f t="shared" si="129"/>
        <v>11</v>
      </c>
      <c r="CS91" s="2">
        <f t="shared" si="130"/>
        <v>1</v>
      </c>
      <c r="CT91" s="2">
        <v>0</v>
      </c>
      <c r="CU91" s="17">
        <f t="shared" si="131"/>
        <v>0</v>
      </c>
      <c r="CV91" s="17">
        <f t="shared" si="132"/>
        <v>0</v>
      </c>
      <c r="CW91" s="16">
        <f t="shared" si="133"/>
        <v>0</v>
      </c>
      <c r="CX91" s="17">
        <f t="shared" si="134"/>
        <v>0</v>
      </c>
      <c r="CY91" s="2">
        <f t="shared" si="135"/>
        <v>0</v>
      </c>
      <c r="CZ91" s="16">
        <f t="shared" si="136"/>
        <v>0</v>
      </c>
      <c r="DA91" s="2">
        <f t="shared" si="137"/>
        <v>0</v>
      </c>
      <c r="DB91" s="2">
        <f t="shared" si="138"/>
        <v>11</v>
      </c>
      <c r="DC91" s="2">
        <f t="shared" si="139"/>
        <v>1</v>
      </c>
      <c r="DD91" s="2">
        <v>0</v>
      </c>
      <c r="DE91" s="17">
        <f t="shared" si="140"/>
        <v>0</v>
      </c>
      <c r="DF91" s="17">
        <f t="shared" si="141"/>
        <v>0</v>
      </c>
      <c r="DG91" s="16">
        <f t="shared" si="142"/>
        <v>0</v>
      </c>
      <c r="DH91" s="17">
        <f t="shared" si="143"/>
        <v>0</v>
      </c>
      <c r="DJ91" t="s">
        <v>7297</v>
      </c>
    </row>
    <row r="92" spans="1:114" x14ac:dyDescent="0.35">
      <c r="A92" s="9">
        <v>2019001009</v>
      </c>
      <c r="B92" s="2" t="s">
        <v>654</v>
      </c>
      <c r="C92" s="2" t="s">
        <v>655</v>
      </c>
      <c r="D92" s="2" t="s">
        <v>656</v>
      </c>
      <c r="E92" s="2" t="s">
        <v>657</v>
      </c>
      <c r="F92" s="2">
        <v>1</v>
      </c>
      <c r="G92" s="2" t="s">
        <v>658</v>
      </c>
      <c r="H92" s="2" t="s">
        <v>659</v>
      </c>
      <c r="I92" s="2" t="s">
        <v>660</v>
      </c>
      <c r="J92" s="3" t="s">
        <v>661</v>
      </c>
      <c r="K92" s="9">
        <v>1</v>
      </c>
      <c r="L92" s="2">
        <v>1</v>
      </c>
      <c r="M92" s="2">
        <v>67</v>
      </c>
      <c r="N92" s="2">
        <v>44</v>
      </c>
      <c r="O92" s="2">
        <v>1</v>
      </c>
      <c r="P92" s="2">
        <v>0</v>
      </c>
      <c r="Q92" s="2">
        <v>1</v>
      </c>
      <c r="R92" s="2">
        <v>0</v>
      </c>
      <c r="S92" s="2">
        <v>1</v>
      </c>
      <c r="T92" s="2">
        <v>0</v>
      </c>
      <c r="U92" s="2">
        <v>1</v>
      </c>
      <c r="V92" s="2">
        <v>0</v>
      </c>
      <c r="W92" s="2">
        <v>17</v>
      </c>
      <c r="X92" s="2">
        <v>13</v>
      </c>
      <c r="Y92" s="2">
        <v>1</v>
      </c>
      <c r="Z92" s="2">
        <v>0</v>
      </c>
      <c r="AA92" s="2">
        <v>1</v>
      </c>
      <c r="AB92" s="2">
        <v>0</v>
      </c>
      <c r="AC92" s="2">
        <v>1</v>
      </c>
      <c r="AD92" s="2">
        <v>0</v>
      </c>
      <c r="AE92" s="2">
        <v>1</v>
      </c>
      <c r="AF92" s="3">
        <v>0</v>
      </c>
      <c r="AG92" s="2">
        <f t="shared" si="72"/>
        <v>1</v>
      </c>
      <c r="AH92" s="16">
        <f t="shared" si="73"/>
        <v>1</v>
      </c>
      <c r="AI92" s="2">
        <f t="shared" si="74"/>
        <v>1</v>
      </c>
      <c r="AJ92" s="2">
        <f t="shared" si="75"/>
        <v>66</v>
      </c>
      <c r="AK92" s="2">
        <f t="shared" si="76"/>
        <v>0</v>
      </c>
      <c r="AL92" s="2">
        <v>0</v>
      </c>
      <c r="AM92" s="17">
        <f t="shared" si="77"/>
        <v>1.4925373134328358E-2</v>
      </c>
      <c r="AN92" s="17">
        <f t="shared" si="78"/>
        <v>1.4925373134328358E-2</v>
      </c>
      <c r="AO92" s="16">
        <f t="shared" si="79"/>
        <v>1</v>
      </c>
      <c r="AP92" s="17">
        <f t="shared" si="80"/>
        <v>2.9411764705882353E-2</v>
      </c>
      <c r="AQ92" s="2">
        <f t="shared" si="81"/>
        <v>1</v>
      </c>
      <c r="AR92" s="16">
        <f t="shared" si="82"/>
        <v>1</v>
      </c>
      <c r="AS92" s="2">
        <f t="shared" si="83"/>
        <v>1</v>
      </c>
      <c r="AT92" s="2">
        <f t="shared" si="84"/>
        <v>66</v>
      </c>
      <c r="AU92" s="2">
        <f t="shared" si="85"/>
        <v>0</v>
      </c>
      <c r="AV92" s="2">
        <v>0</v>
      </c>
      <c r="AW92" s="17">
        <f t="shared" si="86"/>
        <v>1.4925373134328358E-2</v>
      </c>
      <c r="AX92" s="17">
        <f t="shared" si="87"/>
        <v>1.4925373134328358E-2</v>
      </c>
      <c r="AY92" s="16">
        <f t="shared" si="88"/>
        <v>1</v>
      </c>
      <c r="AZ92" s="17">
        <f t="shared" si="89"/>
        <v>2.9411764705882353E-2</v>
      </c>
      <c r="BA92" s="2">
        <f t="shared" si="90"/>
        <v>1</v>
      </c>
      <c r="BB92" s="16">
        <f t="shared" si="91"/>
        <v>1</v>
      </c>
      <c r="BC92" s="2">
        <f t="shared" si="92"/>
        <v>1</v>
      </c>
      <c r="BD92" s="2">
        <f t="shared" si="93"/>
        <v>43</v>
      </c>
      <c r="BE92" s="2">
        <f t="shared" si="94"/>
        <v>0</v>
      </c>
      <c r="BF92" s="2">
        <v>0</v>
      </c>
      <c r="BG92" s="17">
        <f t="shared" si="95"/>
        <v>2.2727272727272728E-2</v>
      </c>
      <c r="BH92" s="17">
        <f t="shared" si="96"/>
        <v>2.2727272727272728E-2</v>
      </c>
      <c r="BI92" s="16">
        <f t="shared" si="97"/>
        <v>1</v>
      </c>
      <c r="BJ92" s="17">
        <f t="shared" si="98"/>
        <v>4.4444444444444446E-2</v>
      </c>
      <c r="BK92" s="2">
        <f t="shared" si="99"/>
        <v>1</v>
      </c>
      <c r="BL92" s="16">
        <f t="shared" si="100"/>
        <v>1</v>
      </c>
      <c r="BM92" s="2">
        <f t="shared" si="101"/>
        <v>1</v>
      </c>
      <c r="BN92" s="2">
        <f t="shared" si="102"/>
        <v>43</v>
      </c>
      <c r="BO92" s="2">
        <f t="shared" si="103"/>
        <v>0</v>
      </c>
      <c r="BP92" s="2">
        <v>0</v>
      </c>
      <c r="BQ92" s="17">
        <f t="shared" si="104"/>
        <v>2.2727272727272728E-2</v>
      </c>
      <c r="BR92" s="17">
        <f t="shared" si="105"/>
        <v>2.2727272727272728E-2</v>
      </c>
      <c r="BS92" s="16">
        <f t="shared" si="106"/>
        <v>1</v>
      </c>
      <c r="BT92" s="17">
        <f t="shared" si="107"/>
        <v>4.4444444444444446E-2</v>
      </c>
      <c r="BU92" s="2">
        <f t="shared" si="108"/>
        <v>1</v>
      </c>
      <c r="BV92" s="16">
        <f t="shared" si="109"/>
        <v>1</v>
      </c>
      <c r="BW92" s="2">
        <f t="shared" si="110"/>
        <v>1</v>
      </c>
      <c r="BX92" s="2">
        <f t="shared" si="111"/>
        <v>16</v>
      </c>
      <c r="BY92" s="2">
        <f t="shared" si="112"/>
        <v>0</v>
      </c>
      <c r="BZ92" s="2">
        <v>0</v>
      </c>
      <c r="CA92" s="17">
        <f t="shared" si="113"/>
        <v>5.8823529411764705E-2</v>
      </c>
      <c r="CB92" s="17">
        <f t="shared" si="114"/>
        <v>5.8823529411764705E-2</v>
      </c>
      <c r="CC92" s="16">
        <f t="shared" si="115"/>
        <v>1</v>
      </c>
      <c r="CD92" s="17">
        <f t="shared" si="116"/>
        <v>0.1111111111111111</v>
      </c>
      <c r="CE92" s="2">
        <f t="shared" si="117"/>
        <v>1</v>
      </c>
      <c r="CF92" s="16">
        <f t="shared" si="118"/>
        <v>1</v>
      </c>
      <c r="CG92" s="2">
        <f t="shared" si="119"/>
        <v>1</v>
      </c>
      <c r="CH92" s="2">
        <f t="shared" si="120"/>
        <v>16</v>
      </c>
      <c r="CI92" s="2">
        <f t="shared" si="121"/>
        <v>0</v>
      </c>
      <c r="CJ92" s="2">
        <v>0</v>
      </c>
      <c r="CK92" s="17">
        <f t="shared" si="122"/>
        <v>5.8823529411764705E-2</v>
      </c>
      <c r="CL92" s="17">
        <f t="shared" si="123"/>
        <v>5.8823529411764705E-2</v>
      </c>
      <c r="CM92" s="16">
        <f t="shared" si="124"/>
        <v>1</v>
      </c>
      <c r="CN92" s="17">
        <f t="shared" si="125"/>
        <v>0.1111111111111111</v>
      </c>
      <c r="CO92" s="2">
        <f t="shared" si="126"/>
        <v>1</v>
      </c>
      <c r="CP92" s="16">
        <f t="shared" si="127"/>
        <v>1</v>
      </c>
      <c r="CQ92" s="2">
        <f t="shared" si="128"/>
        <v>1</v>
      </c>
      <c r="CR92" s="2">
        <f t="shared" si="129"/>
        <v>12</v>
      </c>
      <c r="CS92" s="2">
        <f t="shared" si="130"/>
        <v>0</v>
      </c>
      <c r="CT92" s="2">
        <v>0</v>
      </c>
      <c r="CU92" s="17">
        <f t="shared" si="131"/>
        <v>7.6923076923076927E-2</v>
      </c>
      <c r="CV92" s="17">
        <f t="shared" si="132"/>
        <v>7.6923076923076927E-2</v>
      </c>
      <c r="CW92" s="16">
        <f t="shared" si="133"/>
        <v>1</v>
      </c>
      <c r="CX92" s="17">
        <f t="shared" si="134"/>
        <v>0.14285714285714288</v>
      </c>
      <c r="CY92" s="2">
        <f t="shared" si="135"/>
        <v>1</v>
      </c>
      <c r="CZ92" s="16">
        <f t="shared" si="136"/>
        <v>1</v>
      </c>
      <c r="DA92" s="2">
        <f t="shared" si="137"/>
        <v>1</v>
      </c>
      <c r="DB92" s="2">
        <f t="shared" si="138"/>
        <v>12</v>
      </c>
      <c r="DC92" s="2">
        <f t="shared" si="139"/>
        <v>0</v>
      </c>
      <c r="DD92" s="2">
        <v>0</v>
      </c>
      <c r="DE92" s="17">
        <f t="shared" si="140"/>
        <v>7.6923076923076927E-2</v>
      </c>
      <c r="DF92" s="17">
        <f t="shared" si="141"/>
        <v>7.6923076923076927E-2</v>
      </c>
      <c r="DG92" s="16">
        <f t="shared" si="142"/>
        <v>1</v>
      </c>
      <c r="DH92" s="17">
        <f t="shared" si="143"/>
        <v>0.14285714285714288</v>
      </c>
      <c r="DJ92" t="s">
        <v>7297</v>
      </c>
    </row>
    <row r="93" spans="1:114" x14ac:dyDescent="0.35">
      <c r="A93" s="9">
        <v>2019001041</v>
      </c>
      <c r="B93" s="2" t="s">
        <v>662</v>
      </c>
      <c r="C93" s="2" t="s">
        <v>663</v>
      </c>
      <c r="D93" s="2"/>
      <c r="E93" s="2" t="s">
        <v>664</v>
      </c>
      <c r="F93" s="2">
        <v>1</v>
      </c>
      <c r="G93" s="2" t="s">
        <v>665</v>
      </c>
      <c r="H93" s="2" t="s">
        <v>666</v>
      </c>
      <c r="I93" s="2" t="s">
        <v>667</v>
      </c>
      <c r="J93" s="3" t="s">
        <v>668</v>
      </c>
      <c r="K93" s="9">
        <v>1</v>
      </c>
      <c r="L93" s="2">
        <v>1</v>
      </c>
      <c r="M93" s="2">
        <v>51</v>
      </c>
      <c r="N93" s="2">
        <v>26</v>
      </c>
      <c r="O93" s="2">
        <v>1</v>
      </c>
      <c r="P93" s="2">
        <v>0</v>
      </c>
      <c r="Q93" s="2">
        <v>1</v>
      </c>
      <c r="R93" s="2">
        <v>0</v>
      </c>
      <c r="S93" s="2">
        <v>1</v>
      </c>
      <c r="T93" s="2">
        <v>0</v>
      </c>
      <c r="U93" s="2">
        <v>1</v>
      </c>
      <c r="V93" s="2">
        <v>0</v>
      </c>
      <c r="W93" s="2">
        <v>10</v>
      </c>
      <c r="X93" s="2">
        <v>6</v>
      </c>
      <c r="Y93" s="2">
        <v>1</v>
      </c>
      <c r="Z93" s="2">
        <v>0</v>
      </c>
      <c r="AA93" s="2">
        <v>1</v>
      </c>
      <c r="AB93" s="2">
        <v>0</v>
      </c>
      <c r="AC93" s="2">
        <v>1</v>
      </c>
      <c r="AD93" s="2">
        <v>0</v>
      </c>
      <c r="AE93" s="2">
        <v>1</v>
      </c>
      <c r="AF93" s="3">
        <v>0</v>
      </c>
      <c r="AG93" s="2">
        <f t="shared" si="72"/>
        <v>1</v>
      </c>
      <c r="AH93" s="16">
        <f t="shared" si="73"/>
        <v>1</v>
      </c>
      <c r="AI93" s="2">
        <f t="shared" si="74"/>
        <v>1</v>
      </c>
      <c r="AJ93" s="2">
        <f t="shared" si="75"/>
        <v>50</v>
      </c>
      <c r="AK93" s="2">
        <f t="shared" si="76"/>
        <v>0</v>
      </c>
      <c r="AL93" s="2">
        <v>0</v>
      </c>
      <c r="AM93" s="17">
        <f t="shared" si="77"/>
        <v>1.9607843137254902E-2</v>
      </c>
      <c r="AN93" s="17">
        <f t="shared" si="78"/>
        <v>1.9607843137254902E-2</v>
      </c>
      <c r="AO93" s="16">
        <f t="shared" si="79"/>
        <v>1</v>
      </c>
      <c r="AP93" s="17">
        <f t="shared" si="80"/>
        <v>3.8461538461538464E-2</v>
      </c>
      <c r="AQ93" s="2">
        <f t="shared" si="81"/>
        <v>1</v>
      </c>
      <c r="AR93" s="16">
        <f t="shared" si="82"/>
        <v>1</v>
      </c>
      <c r="AS93" s="2">
        <f t="shared" si="83"/>
        <v>1</v>
      </c>
      <c r="AT93" s="2">
        <f t="shared" si="84"/>
        <v>50</v>
      </c>
      <c r="AU93" s="2">
        <f t="shared" si="85"/>
        <v>0</v>
      </c>
      <c r="AV93" s="2">
        <v>0</v>
      </c>
      <c r="AW93" s="17">
        <f t="shared" si="86"/>
        <v>1.9607843137254902E-2</v>
      </c>
      <c r="AX93" s="17">
        <f t="shared" si="87"/>
        <v>1.9607843137254902E-2</v>
      </c>
      <c r="AY93" s="16">
        <f t="shared" si="88"/>
        <v>1</v>
      </c>
      <c r="AZ93" s="17">
        <f t="shared" si="89"/>
        <v>3.8461538461538464E-2</v>
      </c>
      <c r="BA93" s="2">
        <f t="shared" si="90"/>
        <v>1</v>
      </c>
      <c r="BB93" s="16">
        <f t="shared" si="91"/>
        <v>1</v>
      </c>
      <c r="BC93" s="2">
        <f t="shared" si="92"/>
        <v>1</v>
      </c>
      <c r="BD93" s="2">
        <f t="shared" si="93"/>
        <v>25</v>
      </c>
      <c r="BE93" s="2">
        <f t="shared" si="94"/>
        <v>0</v>
      </c>
      <c r="BF93" s="2">
        <v>0</v>
      </c>
      <c r="BG93" s="17">
        <f t="shared" si="95"/>
        <v>3.8461538461538464E-2</v>
      </c>
      <c r="BH93" s="17">
        <f t="shared" si="96"/>
        <v>3.8461538461538464E-2</v>
      </c>
      <c r="BI93" s="16">
        <f t="shared" si="97"/>
        <v>1</v>
      </c>
      <c r="BJ93" s="17">
        <f t="shared" si="98"/>
        <v>7.407407407407407E-2</v>
      </c>
      <c r="BK93" s="2">
        <f t="shared" si="99"/>
        <v>1</v>
      </c>
      <c r="BL93" s="16">
        <f t="shared" si="100"/>
        <v>1</v>
      </c>
      <c r="BM93" s="2">
        <f t="shared" si="101"/>
        <v>1</v>
      </c>
      <c r="BN93" s="2">
        <f t="shared" si="102"/>
        <v>25</v>
      </c>
      <c r="BO93" s="2">
        <f t="shared" si="103"/>
        <v>0</v>
      </c>
      <c r="BP93" s="2">
        <v>0</v>
      </c>
      <c r="BQ93" s="17">
        <f t="shared" si="104"/>
        <v>3.8461538461538464E-2</v>
      </c>
      <c r="BR93" s="17">
        <f t="shared" si="105"/>
        <v>3.8461538461538464E-2</v>
      </c>
      <c r="BS93" s="16">
        <f t="shared" si="106"/>
        <v>1</v>
      </c>
      <c r="BT93" s="17">
        <f t="shared" si="107"/>
        <v>7.407407407407407E-2</v>
      </c>
      <c r="BU93" s="2">
        <f t="shared" si="108"/>
        <v>1</v>
      </c>
      <c r="BV93" s="16">
        <f t="shared" si="109"/>
        <v>1</v>
      </c>
      <c r="BW93" s="2">
        <f t="shared" si="110"/>
        <v>1</v>
      </c>
      <c r="BX93" s="2">
        <f t="shared" si="111"/>
        <v>9</v>
      </c>
      <c r="BY93" s="2">
        <f t="shared" si="112"/>
        <v>0</v>
      </c>
      <c r="BZ93" s="2">
        <v>0</v>
      </c>
      <c r="CA93" s="17">
        <f t="shared" si="113"/>
        <v>0.1</v>
      </c>
      <c r="CB93" s="17">
        <f t="shared" si="114"/>
        <v>0.1</v>
      </c>
      <c r="CC93" s="16">
        <f t="shared" si="115"/>
        <v>1</v>
      </c>
      <c r="CD93" s="17">
        <f t="shared" si="116"/>
        <v>0.18181818181818182</v>
      </c>
      <c r="CE93" s="2">
        <f t="shared" si="117"/>
        <v>1</v>
      </c>
      <c r="CF93" s="16">
        <f t="shared" si="118"/>
        <v>1</v>
      </c>
      <c r="CG93" s="2">
        <f t="shared" si="119"/>
        <v>1</v>
      </c>
      <c r="CH93" s="2">
        <f t="shared" si="120"/>
        <v>9</v>
      </c>
      <c r="CI93" s="2">
        <f t="shared" si="121"/>
        <v>0</v>
      </c>
      <c r="CJ93" s="2">
        <v>0</v>
      </c>
      <c r="CK93" s="17">
        <f t="shared" si="122"/>
        <v>0.1</v>
      </c>
      <c r="CL93" s="17">
        <f t="shared" si="123"/>
        <v>0.1</v>
      </c>
      <c r="CM93" s="16">
        <f t="shared" si="124"/>
        <v>1</v>
      </c>
      <c r="CN93" s="17">
        <f t="shared" si="125"/>
        <v>0.18181818181818182</v>
      </c>
      <c r="CO93" s="2">
        <f t="shared" si="126"/>
        <v>1</v>
      </c>
      <c r="CP93" s="16">
        <f t="shared" si="127"/>
        <v>1</v>
      </c>
      <c r="CQ93" s="2">
        <f t="shared" si="128"/>
        <v>1</v>
      </c>
      <c r="CR93" s="2">
        <f t="shared" si="129"/>
        <v>5</v>
      </c>
      <c r="CS93" s="2">
        <f t="shared" si="130"/>
        <v>0</v>
      </c>
      <c r="CT93" s="2">
        <v>0</v>
      </c>
      <c r="CU93" s="17">
        <f t="shared" si="131"/>
        <v>0.16666666666666666</v>
      </c>
      <c r="CV93" s="17">
        <f t="shared" si="132"/>
        <v>0.16666666666666666</v>
      </c>
      <c r="CW93" s="16">
        <f t="shared" si="133"/>
        <v>1</v>
      </c>
      <c r="CX93" s="17">
        <f t="shared" si="134"/>
        <v>0.2857142857142857</v>
      </c>
      <c r="CY93" s="2">
        <f t="shared" si="135"/>
        <v>1</v>
      </c>
      <c r="CZ93" s="16">
        <f t="shared" si="136"/>
        <v>1</v>
      </c>
      <c r="DA93" s="2">
        <f t="shared" si="137"/>
        <v>1</v>
      </c>
      <c r="DB93" s="2">
        <f t="shared" si="138"/>
        <v>5</v>
      </c>
      <c r="DC93" s="2">
        <f t="shared" si="139"/>
        <v>0</v>
      </c>
      <c r="DD93" s="2">
        <v>0</v>
      </c>
      <c r="DE93" s="17">
        <f t="shared" si="140"/>
        <v>0.16666666666666666</v>
      </c>
      <c r="DF93" s="17">
        <f t="shared" si="141"/>
        <v>0.16666666666666666</v>
      </c>
      <c r="DG93" s="16">
        <f t="shared" si="142"/>
        <v>1</v>
      </c>
      <c r="DH93" s="17">
        <f t="shared" si="143"/>
        <v>0.2857142857142857</v>
      </c>
      <c r="DJ93" t="s">
        <v>7297</v>
      </c>
    </row>
    <row r="94" spans="1:114" x14ac:dyDescent="0.35">
      <c r="A94" s="9">
        <v>2019001068</v>
      </c>
      <c r="B94" s="2" t="s">
        <v>669</v>
      </c>
      <c r="C94" s="2" t="s">
        <v>663</v>
      </c>
      <c r="D94" s="2" t="s">
        <v>670</v>
      </c>
      <c r="E94" s="2" t="s">
        <v>671</v>
      </c>
      <c r="F94" s="2">
        <v>1</v>
      </c>
      <c r="G94" s="2" t="s">
        <v>672</v>
      </c>
      <c r="H94" s="2" t="s">
        <v>673</v>
      </c>
      <c r="I94" s="2" t="s">
        <v>674</v>
      </c>
      <c r="J94" s="3" t="s">
        <v>675</v>
      </c>
      <c r="K94" s="9">
        <v>2</v>
      </c>
      <c r="L94" s="2">
        <v>2</v>
      </c>
      <c r="M94" s="2">
        <v>60</v>
      </c>
      <c r="N94" s="2">
        <v>35</v>
      </c>
      <c r="O94" s="2">
        <v>1</v>
      </c>
      <c r="P94" s="2">
        <v>0</v>
      </c>
      <c r="Q94" s="2">
        <v>1</v>
      </c>
      <c r="R94" s="2">
        <v>0</v>
      </c>
      <c r="S94" s="2">
        <v>2</v>
      </c>
      <c r="T94" s="2">
        <v>0</v>
      </c>
      <c r="U94" s="2">
        <v>2</v>
      </c>
      <c r="V94" s="2">
        <v>0</v>
      </c>
      <c r="W94" s="2">
        <v>17</v>
      </c>
      <c r="X94" s="2">
        <v>13</v>
      </c>
      <c r="Y94" s="2">
        <v>1</v>
      </c>
      <c r="Z94" s="2">
        <v>0</v>
      </c>
      <c r="AA94" s="2">
        <v>1</v>
      </c>
      <c r="AB94" s="2">
        <v>0</v>
      </c>
      <c r="AC94" s="2">
        <v>2</v>
      </c>
      <c r="AD94" s="2">
        <v>0</v>
      </c>
      <c r="AE94" s="2">
        <v>2</v>
      </c>
      <c r="AF94" s="3">
        <v>0</v>
      </c>
      <c r="AG94" s="2">
        <f t="shared" si="72"/>
        <v>1</v>
      </c>
      <c r="AH94" s="16">
        <f t="shared" si="73"/>
        <v>1</v>
      </c>
      <c r="AI94" s="2">
        <f t="shared" si="74"/>
        <v>1</v>
      </c>
      <c r="AJ94" s="2">
        <f t="shared" si="75"/>
        <v>59</v>
      </c>
      <c r="AK94" s="2">
        <f t="shared" si="76"/>
        <v>0</v>
      </c>
      <c r="AL94" s="2">
        <v>0</v>
      </c>
      <c r="AM94" s="17">
        <f t="shared" si="77"/>
        <v>1.6666666666666666E-2</v>
      </c>
      <c r="AN94" s="17">
        <f t="shared" si="78"/>
        <v>1.6666666666666666E-2</v>
      </c>
      <c r="AO94" s="16">
        <f t="shared" si="79"/>
        <v>1</v>
      </c>
      <c r="AP94" s="17">
        <f t="shared" si="80"/>
        <v>3.2786885245901641E-2</v>
      </c>
      <c r="AQ94" s="2">
        <f t="shared" si="81"/>
        <v>2</v>
      </c>
      <c r="AR94" s="16">
        <f t="shared" si="82"/>
        <v>1</v>
      </c>
      <c r="AS94" s="2">
        <f t="shared" si="83"/>
        <v>2</v>
      </c>
      <c r="AT94" s="2">
        <f t="shared" si="84"/>
        <v>58</v>
      </c>
      <c r="AU94" s="2">
        <f t="shared" si="85"/>
        <v>0</v>
      </c>
      <c r="AV94" s="2">
        <v>0</v>
      </c>
      <c r="AW94" s="17">
        <f t="shared" si="86"/>
        <v>3.3333333333333333E-2</v>
      </c>
      <c r="AX94" s="17">
        <f t="shared" si="87"/>
        <v>3.3333333333333333E-2</v>
      </c>
      <c r="AY94" s="16">
        <f t="shared" si="88"/>
        <v>1</v>
      </c>
      <c r="AZ94" s="17">
        <f t="shared" si="89"/>
        <v>6.4516129032258063E-2</v>
      </c>
      <c r="BA94" s="2">
        <f t="shared" si="90"/>
        <v>1</v>
      </c>
      <c r="BB94" s="16">
        <f t="shared" si="91"/>
        <v>1</v>
      </c>
      <c r="BC94" s="2">
        <f t="shared" si="92"/>
        <v>1</v>
      </c>
      <c r="BD94" s="2">
        <f t="shared" si="93"/>
        <v>34</v>
      </c>
      <c r="BE94" s="2">
        <f t="shared" si="94"/>
        <v>0</v>
      </c>
      <c r="BF94" s="2">
        <v>0</v>
      </c>
      <c r="BG94" s="17">
        <f t="shared" si="95"/>
        <v>2.8571428571428571E-2</v>
      </c>
      <c r="BH94" s="17">
        <f t="shared" si="96"/>
        <v>2.8571428571428571E-2</v>
      </c>
      <c r="BI94" s="16">
        <f t="shared" si="97"/>
        <v>1</v>
      </c>
      <c r="BJ94" s="17">
        <f t="shared" si="98"/>
        <v>5.5555555555555559E-2</v>
      </c>
      <c r="BK94" s="2">
        <f t="shared" si="99"/>
        <v>2</v>
      </c>
      <c r="BL94" s="16">
        <f t="shared" si="100"/>
        <v>1</v>
      </c>
      <c r="BM94" s="2">
        <f t="shared" si="101"/>
        <v>2</v>
      </c>
      <c r="BN94" s="2">
        <f t="shared" si="102"/>
        <v>33</v>
      </c>
      <c r="BO94" s="2">
        <f t="shared" si="103"/>
        <v>0</v>
      </c>
      <c r="BP94" s="2">
        <v>0</v>
      </c>
      <c r="BQ94" s="17">
        <f t="shared" si="104"/>
        <v>5.7142857142857141E-2</v>
      </c>
      <c r="BR94" s="17">
        <f t="shared" si="105"/>
        <v>5.7142857142857141E-2</v>
      </c>
      <c r="BS94" s="16">
        <f t="shared" si="106"/>
        <v>1</v>
      </c>
      <c r="BT94" s="17">
        <f t="shared" si="107"/>
        <v>0.1081081081081081</v>
      </c>
      <c r="BU94" s="2">
        <f t="shared" si="108"/>
        <v>1</v>
      </c>
      <c r="BV94" s="16">
        <f t="shared" si="109"/>
        <v>1</v>
      </c>
      <c r="BW94" s="2">
        <f t="shared" si="110"/>
        <v>1</v>
      </c>
      <c r="BX94" s="2">
        <f t="shared" si="111"/>
        <v>16</v>
      </c>
      <c r="BY94" s="2">
        <f t="shared" si="112"/>
        <v>0</v>
      </c>
      <c r="BZ94" s="2">
        <v>0</v>
      </c>
      <c r="CA94" s="17">
        <f t="shared" si="113"/>
        <v>5.8823529411764705E-2</v>
      </c>
      <c r="CB94" s="17">
        <f t="shared" si="114"/>
        <v>5.8823529411764705E-2</v>
      </c>
      <c r="CC94" s="16">
        <f t="shared" si="115"/>
        <v>1</v>
      </c>
      <c r="CD94" s="17">
        <f t="shared" si="116"/>
        <v>0.1111111111111111</v>
      </c>
      <c r="CE94" s="2">
        <f t="shared" si="117"/>
        <v>2</v>
      </c>
      <c r="CF94" s="16">
        <f t="shared" si="118"/>
        <v>1</v>
      </c>
      <c r="CG94" s="2">
        <f t="shared" si="119"/>
        <v>2</v>
      </c>
      <c r="CH94" s="2">
        <f t="shared" si="120"/>
        <v>15</v>
      </c>
      <c r="CI94" s="2">
        <f t="shared" si="121"/>
        <v>0</v>
      </c>
      <c r="CJ94" s="2">
        <v>0</v>
      </c>
      <c r="CK94" s="17">
        <f t="shared" si="122"/>
        <v>0.11764705882352941</v>
      </c>
      <c r="CL94" s="17">
        <f t="shared" si="123"/>
        <v>0.11764705882352941</v>
      </c>
      <c r="CM94" s="16">
        <f t="shared" si="124"/>
        <v>1</v>
      </c>
      <c r="CN94" s="17">
        <f t="shared" si="125"/>
        <v>0.21052631578947367</v>
      </c>
      <c r="CO94" s="2">
        <f t="shared" si="126"/>
        <v>1</v>
      </c>
      <c r="CP94" s="16">
        <f t="shared" si="127"/>
        <v>1</v>
      </c>
      <c r="CQ94" s="2">
        <f t="shared" si="128"/>
        <v>1</v>
      </c>
      <c r="CR94" s="2">
        <f t="shared" si="129"/>
        <v>12</v>
      </c>
      <c r="CS94" s="2">
        <f t="shared" si="130"/>
        <v>0</v>
      </c>
      <c r="CT94" s="2">
        <v>0</v>
      </c>
      <c r="CU94" s="17">
        <f t="shared" si="131"/>
        <v>7.6923076923076927E-2</v>
      </c>
      <c r="CV94" s="17">
        <f t="shared" si="132"/>
        <v>7.6923076923076927E-2</v>
      </c>
      <c r="CW94" s="16">
        <f t="shared" si="133"/>
        <v>1</v>
      </c>
      <c r="CX94" s="17">
        <f t="shared" si="134"/>
        <v>0.14285714285714288</v>
      </c>
      <c r="CY94" s="2">
        <f t="shared" si="135"/>
        <v>2</v>
      </c>
      <c r="CZ94" s="16">
        <f t="shared" si="136"/>
        <v>1</v>
      </c>
      <c r="DA94" s="2">
        <f t="shared" si="137"/>
        <v>2</v>
      </c>
      <c r="DB94" s="2">
        <f t="shared" si="138"/>
        <v>11</v>
      </c>
      <c r="DC94" s="2">
        <f t="shared" si="139"/>
        <v>0</v>
      </c>
      <c r="DD94" s="2">
        <v>0</v>
      </c>
      <c r="DE94" s="17">
        <f t="shared" si="140"/>
        <v>0.15384615384615385</v>
      </c>
      <c r="DF94" s="17">
        <f t="shared" si="141"/>
        <v>0.15384615384615385</v>
      </c>
      <c r="DG94" s="16">
        <f t="shared" si="142"/>
        <v>1</v>
      </c>
      <c r="DH94" s="17">
        <f t="shared" si="143"/>
        <v>0.26666666666666672</v>
      </c>
      <c r="DJ94" t="s">
        <v>7297</v>
      </c>
    </row>
    <row r="95" spans="1:114" x14ac:dyDescent="0.35">
      <c r="A95" s="9">
        <v>2019001073</v>
      </c>
      <c r="B95" s="2" t="s">
        <v>676</v>
      </c>
      <c r="C95" s="2" t="s">
        <v>648</v>
      </c>
      <c r="D95" s="2" t="s">
        <v>677</v>
      </c>
      <c r="E95" s="2" t="s">
        <v>678</v>
      </c>
      <c r="F95" s="2">
        <v>1</v>
      </c>
      <c r="G95" s="2" t="s">
        <v>679</v>
      </c>
      <c r="H95" s="2" t="s">
        <v>680</v>
      </c>
      <c r="I95" s="2" t="s">
        <v>681</v>
      </c>
      <c r="J95" s="3" t="s">
        <v>682</v>
      </c>
      <c r="K95" s="9">
        <v>4</v>
      </c>
      <c r="L95" s="2">
        <v>4</v>
      </c>
      <c r="M95" s="2">
        <v>59</v>
      </c>
      <c r="N95" s="2">
        <v>44</v>
      </c>
      <c r="O95" s="2">
        <v>0</v>
      </c>
      <c r="P95" s="2">
        <v>1</v>
      </c>
      <c r="Q95" s="2">
        <v>0</v>
      </c>
      <c r="R95" s="2">
        <v>1</v>
      </c>
      <c r="S95" s="2">
        <v>0</v>
      </c>
      <c r="T95" s="2">
        <v>4</v>
      </c>
      <c r="U95" s="2">
        <v>2</v>
      </c>
      <c r="V95" s="2">
        <v>2</v>
      </c>
      <c r="W95" s="2">
        <v>16</v>
      </c>
      <c r="X95" s="2">
        <v>14</v>
      </c>
      <c r="Y95" s="2">
        <v>0</v>
      </c>
      <c r="Z95" s="2">
        <v>1</v>
      </c>
      <c r="AA95" s="2">
        <v>0</v>
      </c>
      <c r="AB95" s="2">
        <v>1</v>
      </c>
      <c r="AC95" s="2">
        <v>0</v>
      </c>
      <c r="AD95" s="2">
        <v>4</v>
      </c>
      <c r="AE95" s="2">
        <v>1</v>
      </c>
      <c r="AF95" s="3">
        <v>3</v>
      </c>
      <c r="AG95" s="2">
        <f t="shared" si="72"/>
        <v>0</v>
      </c>
      <c r="AH95" s="16">
        <f t="shared" si="73"/>
        <v>0</v>
      </c>
      <c r="AI95" s="2">
        <f t="shared" si="74"/>
        <v>0</v>
      </c>
      <c r="AJ95" s="2">
        <f t="shared" si="75"/>
        <v>59</v>
      </c>
      <c r="AK95" s="2">
        <f t="shared" si="76"/>
        <v>1</v>
      </c>
      <c r="AL95" s="2">
        <v>0</v>
      </c>
      <c r="AM95" s="17">
        <f t="shared" si="77"/>
        <v>0</v>
      </c>
      <c r="AN95" s="17">
        <f t="shared" si="78"/>
        <v>0</v>
      </c>
      <c r="AO95" s="16">
        <f t="shared" si="79"/>
        <v>0</v>
      </c>
      <c r="AP95" s="17">
        <f t="shared" si="80"/>
        <v>0</v>
      </c>
      <c r="AQ95" s="2">
        <f t="shared" si="81"/>
        <v>0</v>
      </c>
      <c r="AR95" s="16">
        <f t="shared" si="82"/>
        <v>0</v>
      </c>
      <c r="AS95" s="2">
        <f t="shared" si="83"/>
        <v>0</v>
      </c>
      <c r="AT95" s="2">
        <f t="shared" si="84"/>
        <v>59</v>
      </c>
      <c r="AU95" s="2">
        <f t="shared" si="85"/>
        <v>4</v>
      </c>
      <c r="AV95" s="2">
        <v>0</v>
      </c>
      <c r="AW95" s="17">
        <f t="shared" si="86"/>
        <v>0</v>
      </c>
      <c r="AX95" s="17">
        <f t="shared" si="87"/>
        <v>0</v>
      </c>
      <c r="AY95" s="16">
        <f t="shared" si="88"/>
        <v>0</v>
      </c>
      <c r="AZ95" s="17">
        <f t="shared" si="89"/>
        <v>0</v>
      </c>
      <c r="BA95" s="2">
        <f t="shared" si="90"/>
        <v>0</v>
      </c>
      <c r="BB95" s="16">
        <f t="shared" si="91"/>
        <v>0</v>
      </c>
      <c r="BC95" s="2">
        <f t="shared" si="92"/>
        <v>0</v>
      </c>
      <c r="BD95" s="2">
        <f t="shared" si="93"/>
        <v>44</v>
      </c>
      <c r="BE95" s="2">
        <f t="shared" si="94"/>
        <v>1</v>
      </c>
      <c r="BF95" s="2">
        <v>0</v>
      </c>
      <c r="BG95" s="17">
        <f t="shared" si="95"/>
        <v>0</v>
      </c>
      <c r="BH95" s="17">
        <f t="shared" si="96"/>
        <v>0</v>
      </c>
      <c r="BI95" s="16">
        <f t="shared" si="97"/>
        <v>0</v>
      </c>
      <c r="BJ95" s="17">
        <f t="shared" si="98"/>
        <v>0</v>
      </c>
      <c r="BK95" s="2">
        <f t="shared" si="99"/>
        <v>2</v>
      </c>
      <c r="BL95" s="16">
        <f t="shared" si="100"/>
        <v>0.5</v>
      </c>
      <c r="BM95" s="2">
        <f t="shared" si="101"/>
        <v>2</v>
      </c>
      <c r="BN95" s="2">
        <f t="shared" si="102"/>
        <v>42</v>
      </c>
      <c r="BO95" s="2">
        <f t="shared" si="103"/>
        <v>2</v>
      </c>
      <c r="BP95" s="2">
        <v>0</v>
      </c>
      <c r="BQ95" s="17">
        <f t="shared" si="104"/>
        <v>4.3478260869565216E-2</v>
      </c>
      <c r="BR95" s="17">
        <f t="shared" si="105"/>
        <v>4.5454545454545456E-2</v>
      </c>
      <c r="BS95" s="16">
        <f t="shared" si="106"/>
        <v>0.5</v>
      </c>
      <c r="BT95" s="17">
        <f t="shared" si="107"/>
        <v>8.3333333333333343E-2</v>
      </c>
      <c r="BU95" s="2">
        <f t="shared" si="108"/>
        <v>0</v>
      </c>
      <c r="BV95" s="16">
        <f t="shared" si="109"/>
        <v>0</v>
      </c>
      <c r="BW95" s="2">
        <f t="shared" si="110"/>
        <v>0</v>
      </c>
      <c r="BX95" s="2">
        <f t="shared" si="111"/>
        <v>16</v>
      </c>
      <c r="BY95" s="2">
        <f t="shared" si="112"/>
        <v>1</v>
      </c>
      <c r="BZ95" s="2">
        <v>0</v>
      </c>
      <c r="CA95" s="17">
        <f t="shared" si="113"/>
        <v>0</v>
      </c>
      <c r="CB95" s="17">
        <f t="shared" si="114"/>
        <v>0</v>
      </c>
      <c r="CC95" s="16">
        <f t="shared" si="115"/>
        <v>0</v>
      </c>
      <c r="CD95" s="17">
        <f t="shared" si="116"/>
        <v>0</v>
      </c>
      <c r="CE95" s="2">
        <f t="shared" si="117"/>
        <v>0</v>
      </c>
      <c r="CF95" s="16">
        <f t="shared" si="118"/>
        <v>0</v>
      </c>
      <c r="CG95" s="2">
        <f t="shared" si="119"/>
        <v>0</v>
      </c>
      <c r="CH95" s="2">
        <f t="shared" si="120"/>
        <v>16</v>
      </c>
      <c r="CI95" s="2">
        <f t="shared" si="121"/>
        <v>4</v>
      </c>
      <c r="CJ95" s="2">
        <v>0</v>
      </c>
      <c r="CK95" s="17">
        <f t="shared" si="122"/>
        <v>0</v>
      </c>
      <c r="CL95" s="17">
        <f t="shared" si="123"/>
        <v>0</v>
      </c>
      <c r="CM95" s="16">
        <f t="shared" si="124"/>
        <v>0</v>
      </c>
      <c r="CN95" s="17">
        <f t="shared" si="125"/>
        <v>0</v>
      </c>
      <c r="CO95" s="2">
        <f t="shared" si="126"/>
        <v>0</v>
      </c>
      <c r="CP95" s="16">
        <f t="shared" si="127"/>
        <v>0</v>
      </c>
      <c r="CQ95" s="2">
        <f t="shared" si="128"/>
        <v>0</v>
      </c>
      <c r="CR95" s="2">
        <f t="shared" si="129"/>
        <v>14</v>
      </c>
      <c r="CS95" s="2">
        <f t="shared" si="130"/>
        <v>1</v>
      </c>
      <c r="CT95" s="2">
        <v>0</v>
      </c>
      <c r="CU95" s="17">
        <f t="shared" si="131"/>
        <v>0</v>
      </c>
      <c r="CV95" s="17">
        <f t="shared" si="132"/>
        <v>0</v>
      </c>
      <c r="CW95" s="16">
        <f t="shared" si="133"/>
        <v>0</v>
      </c>
      <c r="CX95" s="17">
        <f t="shared" si="134"/>
        <v>0</v>
      </c>
      <c r="CY95" s="2">
        <f t="shared" si="135"/>
        <v>1</v>
      </c>
      <c r="CZ95" s="16">
        <f t="shared" si="136"/>
        <v>0.25</v>
      </c>
      <c r="DA95" s="2">
        <f t="shared" si="137"/>
        <v>1</v>
      </c>
      <c r="DB95" s="2">
        <f t="shared" si="138"/>
        <v>13</v>
      </c>
      <c r="DC95" s="2">
        <f t="shared" si="139"/>
        <v>3</v>
      </c>
      <c r="DD95" s="2">
        <v>0</v>
      </c>
      <c r="DE95" s="17">
        <f t="shared" si="140"/>
        <v>5.8823529411764705E-2</v>
      </c>
      <c r="DF95" s="17">
        <f t="shared" si="141"/>
        <v>7.1428571428571425E-2</v>
      </c>
      <c r="DG95" s="16">
        <f t="shared" si="142"/>
        <v>0.25</v>
      </c>
      <c r="DH95" s="17">
        <f t="shared" si="143"/>
        <v>0.11111111111111112</v>
      </c>
      <c r="DJ95" t="s">
        <v>7297</v>
      </c>
    </row>
    <row r="96" spans="1:114" x14ac:dyDescent="0.35">
      <c r="A96" s="9">
        <v>2019001077</v>
      </c>
      <c r="B96" s="2" t="s">
        <v>683</v>
      </c>
      <c r="C96" s="2" t="s">
        <v>684</v>
      </c>
      <c r="D96" s="2" t="s">
        <v>685</v>
      </c>
      <c r="E96" s="2" t="s">
        <v>686</v>
      </c>
      <c r="F96" s="2">
        <v>1</v>
      </c>
      <c r="G96" s="2" t="s">
        <v>687</v>
      </c>
      <c r="H96" s="2" t="s">
        <v>688</v>
      </c>
      <c r="I96" s="2" t="s">
        <v>689</v>
      </c>
      <c r="J96" s="3" t="s">
        <v>690</v>
      </c>
      <c r="K96" s="9">
        <v>4</v>
      </c>
      <c r="L96" s="2">
        <v>3</v>
      </c>
      <c r="M96" s="2">
        <v>46</v>
      </c>
      <c r="N96" s="2">
        <v>33</v>
      </c>
      <c r="O96" s="2">
        <v>0</v>
      </c>
      <c r="P96" s="2">
        <v>1</v>
      </c>
      <c r="Q96" s="2">
        <v>0</v>
      </c>
      <c r="R96" s="2">
        <v>1</v>
      </c>
      <c r="S96" s="2">
        <v>3</v>
      </c>
      <c r="T96" s="2">
        <v>1</v>
      </c>
      <c r="U96" s="2">
        <v>2</v>
      </c>
      <c r="V96" s="2">
        <v>1</v>
      </c>
      <c r="W96" s="2">
        <v>9</v>
      </c>
      <c r="X96" s="2">
        <v>5</v>
      </c>
      <c r="Y96" s="2">
        <v>0</v>
      </c>
      <c r="Z96" s="2">
        <v>1</v>
      </c>
      <c r="AA96" s="2">
        <v>0</v>
      </c>
      <c r="AB96" s="2">
        <v>1</v>
      </c>
      <c r="AC96" s="2">
        <v>3</v>
      </c>
      <c r="AD96" s="2">
        <v>1</v>
      </c>
      <c r="AE96" s="2">
        <v>2</v>
      </c>
      <c r="AF96" s="3">
        <v>1</v>
      </c>
      <c r="AG96" s="2">
        <f t="shared" si="72"/>
        <v>0</v>
      </c>
      <c r="AH96" s="16">
        <f t="shared" si="73"/>
        <v>0</v>
      </c>
      <c r="AI96" s="2">
        <f t="shared" si="74"/>
        <v>0</v>
      </c>
      <c r="AJ96" s="2">
        <f t="shared" si="75"/>
        <v>46</v>
      </c>
      <c r="AK96" s="2">
        <f t="shared" si="76"/>
        <v>1</v>
      </c>
      <c r="AL96" s="2">
        <v>0</v>
      </c>
      <c r="AM96" s="17">
        <f t="shared" si="77"/>
        <v>0</v>
      </c>
      <c r="AN96" s="17">
        <f t="shared" si="78"/>
        <v>0</v>
      </c>
      <c r="AO96" s="16">
        <f t="shared" si="79"/>
        <v>0</v>
      </c>
      <c r="AP96" s="17">
        <f t="shared" si="80"/>
        <v>0</v>
      </c>
      <c r="AQ96" s="2">
        <f t="shared" si="81"/>
        <v>3</v>
      </c>
      <c r="AR96" s="16">
        <f t="shared" si="82"/>
        <v>0.75</v>
      </c>
      <c r="AS96" s="2">
        <f t="shared" si="83"/>
        <v>3</v>
      </c>
      <c r="AT96" s="2">
        <f t="shared" si="84"/>
        <v>43</v>
      </c>
      <c r="AU96" s="2">
        <f t="shared" si="85"/>
        <v>1</v>
      </c>
      <c r="AV96" s="2">
        <v>0</v>
      </c>
      <c r="AW96" s="17">
        <f t="shared" si="86"/>
        <v>6.3829787234042548E-2</v>
      </c>
      <c r="AX96" s="17">
        <f t="shared" si="87"/>
        <v>6.5217391304347824E-2</v>
      </c>
      <c r="AY96" s="16">
        <f t="shared" si="88"/>
        <v>0.75</v>
      </c>
      <c r="AZ96" s="17">
        <f t="shared" si="89"/>
        <v>0.12</v>
      </c>
      <c r="BA96" s="2">
        <f t="shared" si="90"/>
        <v>0</v>
      </c>
      <c r="BB96" s="16">
        <f t="shared" si="91"/>
        <v>0</v>
      </c>
      <c r="BC96" s="2">
        <f t="shared" si="92"/>
        <v>0</v>
      </c>
      <c r="BD96" s="2">
        <f t="shared" si="93"/>
        <v>33</v>
      </c>
      <c r="BE96" s="2">
        <f t="shared" si="94"/>
        <v>1</v>
      </c>
      <c r="BF96" s="2">
        <v>0</v>
      </c>
      <c r="BG96" s="17">
        <f t="shared" si="95"/>
        <v>0</v>
      </c>
      <c r="BH96" s="17">
        <f t="shared" si="96"/>
        <v>0</v>
      </c>
      <c r="BI96" s="16">
        <f t="shared" si="97"/>
        <v>0</v>
      </c>
      <c r="BJ96" s="17">
        <f t="shared" si="98"/>
        <v>0</v>
      </c>
      <c r="BK96" s="2">
        <f t="shared" si="99"/>
        <v>2</v>
      </c>
      <c r="BL96" s="16">
        <f t="shared" si="100"/>
        <v>0.66666666666666663</v>
      </c>
      <c r="BM96" s="2">
        <f t="shared" si="101"/>
        <v>2</v>
      </c>
      <c r="BN96" s="2">
        <f t="shared" si="102"/>
        <v>31</v>
      </c>
      <c r="BO96" s="2">
        <f t="shared" si="103"/>
        <v>1</v>
      </c>
      <c r="BP96" s="2">
        <v>0</v>
      </c>
      <c r="BQ96" s="17">
        <f t="shared" si="104"/>
        <v>5.8823529411764705E-2</v>
      </c>
      <c r="BR96" s="17">
        <f t="shared" si="105"/>
        <v>6.0606060606060608E-2</v>
      </c>
      <c r="BS96" s="16">
        <f t="shared" si="106"/>
        <v>0.66666666666666663</v>
      </c>
      <c r="BT96" s="17">
        <f t="shared" si="107"/>
        <v>0.1111111111111111</v>
      </c>
      <c r="BU96" s="2">
        <f t="shared" si="108"/>
        <v>0</v>
      </c>
      <c r="BV96" s="16">
        <f t="shared" si="109"/>
        <v>0</v>
      </c>
      <c r="BW96" s="2">
        <f t="shared" si="110"/>
        <v>0</v>
      </c>
      <c r="BX96" s="2">
        <f t="shared" si="111"/>
        <v>9</v>
      </c>
      <c r="BY96" s="2">
        <f t="shared" si="112"/>
        <v>1</v>
      </c>
      <c r="BZ96" s="2">
        <v>0</v>
      </c>
      <c r="CA96" s="17">
        <f t="shared" si="113"/>
        <v>0</v>
      </c>
      <c r="CB96" s="17">
        <f t="shared" si="114"/>
        <v>0</v>
      </c>
      <c r="CC96" s="16">
        <f t="shared" si="115"/>
        <v>0</v>
      </c>
      <c r="CD96" s="17">
        <f t="shared" si="116"/>
        <v>0</v>
      </c>
      <c r="CE96" s="2">
        <f t="shared" si="117"/>
        <v>3</v>
      </c>
      <c r="CF96" s="16">
        <f t="shared" si="118"/>
        <v>0.75</v>
      </c>
      <c r="CG96" s="2">
        <f t="shared" si="119"/>
        <v>3</v>
      </c>
      <c r="CH96" s="2">
        <f t="shared" si="120"/>
        <v>6</v>
      </c>
      <c r="CI96" s="2">
        <f t="shared" si="121"/>
        <v>1</v>
      </c>
      <c r="CJ96" s="2">
        <v>0</v>
      </c>
      <c r="CK96" s="17">
        <f t="shared" si="122"/>
        <v>0.3</v>
      </c>
      <c r="CL96" s="17">
        <f t="shared" si="123"/>
        <v>0.33333333333333331</v>
      </c>
      <c r="CM96" s="16">
        <f t="shared" si="124"/>
        <v>0.75</v>
      </c>
      <c r="CN96" s="17">
        <f t="shared" si="125"/>
        <v>0.46153846153846156</v>
      </c>
      <c r="CO96" s="2">
        <f t="shared" si="126"/>
        <v>0</v>
      </c>
      <c r="CP96" s="16">
        <f t="shared" si="127"/>
        <v>0</v>
      </c>
      <c r="CQ96" s="2">
        <f t="shared" si="128"/>
        <v>0</v>
      </c>
      <c r="CR96" s="2">
        <f t="shared" si="129"/>
        <v>5</v>
      </c>
      <c r="CS96" s="2">
        <f t="shared" si="130"/>
        <v>1</v>
      </c>
      <c r="CT96" s="2">
        <v>0</v>
      </c>
      <c r="CU96" s="17">
        <f t="shared" si="131"/>
        <v>0</v>
      </c>
      <c r="CV96" s="17">
        <f t="shared" si="132"/>
        <v>0</v>
      </c>
      <c r="CW96" s="16">
        <f t="shared" si="133"/>
        <v>0</v>
      </c>
      <c r="CX96" s="17">
        <f t="shared" si="134"/>
        <v>0</v>
      </c>
      <c r="CY96" s="2">
        <f t="shared" si="135"/>
        <v>2</v>
      </c>
      <c r="CZ96" s="16">
        <f t="shared" si="136"/>
        <v>0.66666666666666663</v>
      </c>
      <c r="DA96" s="2">
        <f t="shared" si="137"/>
        <v>2</v>
      </c>
      <c r="DB96" s="2">
        <f t="shared" si="138"/>
        <v>3</v>
      </c>
      <c r="DC96" s="2">
        <f t="shared" si="139"/>
        <v>1</v>
      </c>
      <c r="DD96" s="2">
        <v>0</v>
      </c>
      <c r="DE96" s="17">
        <f t="shared" si="140"/>
        <v>0.33333333333333331</v>
      </c>
      <c r="DF96" s="17">
        <f t="shared" si="141"/>
        <v>0.4</v>
      </c>
      <c r="DG96" s="16">
        <f t="shared" si="142"/>
        <v>0.66666666666666663</v>
      </c>
      <c r="DH96" s="17">
        <f t="shared" si="143"/>
        <v>0.5</v>
      </c>
      <c r="DJ96" t="s">
        <v>7297</v>
      </c>
    </row>
    <row r="97" spans="1:114" x14ac:dyDescent="0.35">
      <c r="A97" s="9">
        <v>2019001090</v>
      </c>
      <c r="B97" s="2" t="s">
        <v>691</v>
      </c>
      <c r="C97" s="2" t="s">
        <v>692</v>
      </c>
      <c r="D97" s="2" t="s">
        <v>693</v>
      </c>
      <c r="E97" s="2" t="s">
        <v>694</v>
      </c>
      <c r="F97" s="2">
        <v>1</v>
      </c>
      <c r="G97" s="2" t="s">
        <v>695</v>
      </c>
      <c r="H97" s="2" t="s">
        <v>696</v>
      </c>
      <c r="I97" s="2" t="s">
        <v>697</v>
      </c>
      <c r="J97" s="3" t="s">
        <v>698</v>
      </c>
      <c r="K97" s="9">
        <v>7</v>
      </c>
      <c r="L97" s="2">
        <v>5</v>
      </c>
      <c r="M97" s="2">
        <v>61</v>
      </c>
      <c r="N97" s="2">
        <v>42</v>
      </c>
      <c r="O97" s="2">
        <v>0</v>
      </c>
      <c r="P97" s="2">
        <v>1</v>
      </c>
      <c r="Q97" s="2">
        <v>1</v>
      </c>
      <c r="R97" s="2">
        <v>0</v>
      </c>
      <c r="S97" s="2">
        <v>2</v>
      </c>
      <c r="T97" s="2">
        <v>5</v>
      </c>
      <c r="U97" s="2">
        <v>4</v>
      </c>
      <c r="V97" s="2">
        <v>1</v>
      </c>
      <c r="W97" s="2">
        <v>14</v>
      </c>
      <c r="X97" s="2">
        <v>10</v>
      </c>
      <c r="Y97" s="2">
        <v>0</v>
      </c>
      <c r="Z97" s="2">
        <v>1</v>
      </c>
      <c r="AA97" s="2">
        <v>1</v>
      </c>
      <c r="AB97" s="2">
        <v>0</v>
      </c>
      <c r="AC97" s="2">
        <v>2</v>
      </c>
      <c r="AD97" s="2">
        <v>5</v>
      </c>
      <c r="AE97" s="2">
        <v>3</v>
      </c>
      <c r="AF97" s="3">
        <v>2</v>
      </c>
      <c r="AG97" s="2">
        <f t="shared" si="72"/>
        <v>0</v>
      </c>
      <c r="AH97" s="16">
        <f t="shared" si="73"/>
        <v>0</v>
      </c>
      <c r="AI97" s="2">
        <f t="shared" si="74"/>
        <v>0</v>
      </c>
      <c r="AJ97" s="2">
        <f t="shared" si="75"/>
        <v>61</v>
      </c>
      <c r="AK97" s="2">
        <f t="shared" si="76"/>
        <v>1</v>
      </c>
      <c r="AL97" s="2">
        <v>0</v>
      </c>
      <c r="AM97" s="17">
        <f t="shared" si="77"/>
        <v>0</v>
      </c>
      <c r="AN97" s="17">
        <f t="shared" si="78"/>
        <v>0</v>
      </c>
      <c r="AO97" s="16">
        <f t="shared" si="79"/>
        <v>0</v>
      </c>
      <c r="AP97" s="17">
        <f t="shared" si="80"/>
        <v>0</v>
      </c>
      <c r="AQ97" s="2">
        <f t="shared" si="81"/>
        <v>2</v>
      </c>
      <c r="AR97" s="16">
        <f t="shared" si="82"/>
        <v>0.2857142857142857</v>
      </c>
      <c r="AS97" s="2">
        <f t="shared" si="83"/>
        <v>2</v>
      </c>
      <c r="AT97" s="2">
        <f t="shared" si="84"/>
        <v>59</v>
      </c>
      <c r="AU97" s="2">
        <f t="shared" si="85"/>
        <v>5</v>
      </c>
      <c r="AV97" s="2">
        <v>0</v>
      </c>
      <c r="AW97" s="17">
        <f t="shared" si="86"/>
        <v>3.0303030303030304E-2</v>
      </c>
      <c r="AX97" s="17">
        <f t="shared" si="87"/>
        <v>3.2786885245901641E-2</v>
      </c>
      <c r="AY97" s="16">
        <f t="shared" si="88"/>
        <v>0.2857142857142857</v>
      </c>
      <c r="AZ97" s="17">
        <f t="shared" si="89"/>
        <v>5.8823529411764712E-2</v>
      </c>
      <c r="BA97" s="2">
        <f t="shared" si="90"/>
        <v>1</v>
      </c>
      <c r="BB97" s="16">
        <f t="shared" si="91"/>
        <v>1</v>
      </c>
      <c r="BC97" s="2">
        <f t="shared" si="92"/>
        <v>1</v>
      </c>
      <c r="BD97" s="2">
        <f t="shared" si="93"/>
        <v>41</v>
      </c>
      <c r="BE97" s="2">
        <f t="shared" si="94"/>
        <v>0</v>
      </c>
      <c r="BF97" s="2">
        <v>0</v>
      </c>
      <c r="BG97" s="17">
        <f t="shared" si="95"/>
        <v>2.3809523809523808E-2</v>
      </c>
      <c r="BH97" s="17">
        <f t="shared" si="96"/>
        <v>2.3809523809523808E-2</v>
      </c>
      <c r="BI97" s="16">
        <f t="shared" si="97"/>
        <v>1</v>
      </c>
      <c r="BJ97" s="17">
        <f t="shared" si="98"/>
        <v>4.6511627906976744E-2</v>
      </c>
      <c r="BK97" s="2">
        <f t="shared" si="99"/>
        <v>4</v>
      </c>
      <c r="BL97" s="16">
        <f t="shared" si="100"/>
        <v>0.8</v>
      </c>
      <c r="BM97" s="2">
        <f t="shared" si="101"/>
        <v>4</v>
      </c>
      <c r="BN97" s="2">
        <f t="shared" si="102"/>
        <v>38</v>
      </c>
      <c r="BO97" s="2">
        <f t="shared" si="103"/>
        <v>1</v>
      </c>
      <c r="BP97" s="2">
        <v>0</v>
      </c>
      <c r="BQ97" s="17">
        <f t="shared" si="104"/>
        <v>9.3023255813953487E-2</v>
      </c>
      <c r="BR97" s="17">
        <f t="shared" si="105"/>
        <v>9.5238095238095233E-2</v>
      </c>
      <c r="BS97" s="16">
        <f t="shared" si="106"/>
        <v>0.8</v>
      </c>
      <c r="BT97" s="17">
        <f t="shared" si="107"/>
        <v>0.1702127659574468</v>
      </c>
      <c r="BU97" s="2">
        <f t="shared" si="108"/>
        <v>0</v>
      </c>
      <c r="BV97" s="16">
        <f t="shared" si="109"/>
        <v>0</v>
      </c>
      <c r="BW97" s="2">
        <f t="shared" si="110"/>
        <v>0</v>
      </c>
      <c r="BX97" s="2">
        <f t="shared" si="111"/>
        <v>14</v>
      </c>
      <c r="BY97" s="2">
        <f t="shared" si="112"/>
        <v>1</v>
      </c>
      <c r="BZ97" s="2">
        <v>0</v>
      </c>
      <c r="CA97" s="17">
        <f t="shared" si="113"/>
        <v>0</v>
      </c>
      <c r="CB97" s="17">
        <f t="shared" si="114"/>
        <v>0</v>
      </c>
      <c r="CC97" s="16">
        <f t="shared" si="115"/>
        <v>0</v>
      </c>
      <c r="CD97" s="17">
        <f t="shared" si="116"/>
        <v>0</v>
      </c>
      <c r="CE97" s="2">
        <f t="shared" si="117"/>
        <v>2</v>
      </c>
      <c r="CF97" s="16">
        <f t="shared" si="118"/>
        <v>0.2857142857142857</v>
      </c>
      <c r="CG97" s="2">
        <f t="shared" si="119"/>
        <v>2</v>
      </c>
      <c r="CH97" s="2">
        <f t="shared" si="120"/>
        <v>12</v>
      </c>
      <c r="CI97" s="2">
        <f t="shared" si="121"/>
        <v>5</v>
      </c>
      <c r="CJ97" s="2">
        <v>0</v>
      </c>
      <c r="CK97" s="17">
        <f t="shared" si="122"/>
        <v>0.10526315789473684</v>
      </c>
      <c r="CL97" s="17">
        <f t="shared" si="123"/>
        <v>0.14285714285714285</v>
      </c>
      <c r="CM97" s="16">
        <f t="shared" si="124"/>
        <v>0.2857142857142857</v>
      </c>
      <c r="CN97" s="17">
        <f t="shared" si="125"/>
        <v>0.19047619047619047</v>
      </c>
      <c r="CO97" s="2">
        <f t="shared" si="126"/>
        <v>1</v>
      </c>
      <c r="CP97" s="16">
        <f t="shared" si="127"/>
        <v>1</v>
      </c>
      <c r="CQ97" s="2">
        <f t="shared" si="128"/>
        <v>1</v>
      </c>
      <c r="CR97" s="2">
        <f t="shared" si="129"/>
        <v>9</v>
      </c>
      <c r="CS97" s="2">
        <f t="shared" si="130"/>
        <v>0</v>
      </c>
      <c r="CT97" s="2">
        <v>0</v>
      </c>
      <c r="CU97" s="17">
        <f t="shared" si="131"/>
        <v>0.1</v>
      </c>
      <c r="CV97" s="17">
        <f t="shared" si="132"/>
        <v>0.1</v>
      </c>
      <c r="CW97" s="16">
        <f t="shared" si="133"/>
        <v>1</v>
      </c>
      <c r="CX97" s="17">
        <f t="shared" si="134"/>
        <v>0.18181818181818182</v>
      </c>
      <c r="CY97" s="2">
        <f t="shared" si="135"/>
        <v>3</v>
      </c>
      <c r="CZ97" s="16">
        <f t="shared" si="136"/>
        <v>0.6</v>
      </c>
      <c r="DA97" s="2">
        <f t="shared" si="137"/>
        <v>3</v>
      </c>
      <c r="DB97" s="2">
        <f t="shared" si="138"/>
        <v>7</v>
      </c>
      <c r="DC97" s="2">
        <f t="shared" si="139"/>
        <v>2</v>
      </c>
      <c r="DD97" s="2">
        <v>0</v>
      </c>
      <c r="DE97" s="17">
        <f t="shared" si="140"/>
        <v>0.25</v>
      </c>
      <c r="DF97" s="17">
        <f t="shared" si="141"/>
        <v>0.3</v>
      </c>
      <c r="DG97" s="16">
        <f t="shared" si="142"/>
        <v>0.6</v>
      </c>
      <c r="DH97" s="17">
        <f t="shared" si="143"/>
        <v>0.4</v>
      </c>
      <c r="DJ97" t="s">
        <v>7297</v>
      </c>
    </row>
    <row r="98" spans="1:114" x14ac:dyDescent="0.35">
      <c r="A98" s="9">
        <v>2019001093</v>
      </c>
      <c r="B98" s="2" t="s">
        <v>699</v>
      </c>
      <c r="C98" s="2" t="s">
        <v>700</v>
      </c>
      <c r="D98" s="2" t="s">
        <v>701</v>
      </c>
      <c r="E98" s="2" t="s">
        <v>702</v>
      </c>
      <c r="F98" s="2">
        <v>1</v>
      </c>
      <c r="G98" s="2" t="s">
        <v>703</v>
      </c>
      <c r="H98" s="2" t="s">
        <v>704</v>
      </c>
      <c r="I98" s="2" t="s">
        <v>705</v>
      </c>
      <c r="J98" s="3" t="s">
        <v>706</v>
      </c>
      <c r="K98" s="9">
        <v>2</v>
      </c>
      <c r="L98" s="2">
        <v>2</v>
      </c>
      <c r="M98" s="2">
        <v>79</v>
      </c>
      <c r="N98" s="2">
        <v>46</v>
      </c>
      <c r="O98" s="2">
        <v>1</v>
      </c>
      <c r="P98" s="2">
        <v>0</v>
      </c>
      <c r="Q98" s="2">
        <v>1</v>
      </c>
      <c r="R98" s="2">
        <v>0</v>
      </c>
      <c r="S98" s="2">
        <v>1</v>
      </c>
      <c r="T98" s="2">
        <v>1</v>
      </c>
      <c r="U98" s="2">
        <v>2</v>
      </c>
      <c r="V98" s="2">
        <v>0</v>
      </c>
      <c r="W98" s="2">
        <v>17</v>
      </c>
      <c r="X98" s="2">
        <v>8</v>
      </c>
      <c r="Y98" s="2">
        <v>1</v>
      </c>
      <c r="Z98" s="2">
        <v>0</v>
      </c>
      <c r="AA98" s="2">
        <v>1</v>
      </c>
      <c r="AB98" s="2">
        <v>0</v>
      </c>
      <c r="AC98" s="2">
        <v>1</v>
      </c>
      <c r="AD98" s="2">
        <v>1</v>
      </c>
      <c r="AE98" s="2">
        <v>2</v>
      </c>
      <c r="AF98" s="3">
        <v>0</v>
      </c>
      <c r="AG98" s="2">
        <f t="shared" si="72"/>
        <v>1</v>
      </c>
      <c r="AH98" s="16">
        <f t="shared" si="73"/>
        <v>1</v>
      </c>
      <c r="AI98" s="2">
        <f t="shared" si="74"/>
        <v>1</v>
      </c>
      <c r="AJ98" s="2">
        <f t="shared" si="75"/>
        <v>78</v>
      </c>
      <c r="AK98" s="2">
        <f t="shared" si="76"/>
        <v>0</v>
      </c>
      <c r="AL98" s="2">
        <v>0</v>
      </c>
      <c r="AM98" s="17">
        <f t="shared" si="77"/>
        <v>1.2658227848101266E-2</v>
      </c>
      <c r="AN98" s="17">
        <f t="shared" si="78"/>
        <v>1.2658227848101266E-2</v>
      </c>
      <c r="AO98" s="16">
        <f t="shared" si="79"/>
        <v>1</v>
      </c>
      <c r="AP98" s="17">
        <f t="shared" si="80"/>
        <v>2.4999999999999998E-2</v>
      </c>
      <c r="AQ98" s="2">
        <f t="shared" si="81"/>
        <v>1</v>
      </c>
      <c r="AR98" s="16">
        <f t="shared" si="82"/>
        <v>0.5</v>
      </c>
      <c r="AS98" s="2">
        <f t="shared" si="83"/>
        <v>1</v>
      </c>
      <c r="AT98" s="2">
        <f t="shared" si="84"/>
        <v>78</v>
      </c>
      <c r="AU98" s="2">
        <f t="shared" si="85"/>
        <v>1</v>
      </c>
      <c r="AV98" s="2">
        <v>0</v>
      </c>
      <c r="AW98" s="17">
        <f t="shared" si="86"/>
        <v>1.2500000000000001E-2</v>
      </c>
      <c r="AX98" s="17">
        <f t="shared" si="87"/>
        <v>1.2658227848101266E-2</v>
      </c>
      <c r="AY98" s="16">
        <f t="shared" si="88"/>
        <v>0.5</v>
      </c>
      <c r="AZ98" s="17">
        <f t="shared" si="89"/>
        <v>2.469135802469136E-2</v>
      </c>
      <c r="BA98" s="2">
        <f t="shared" si="90"/>
        <v>1</v>
      </c>
      <c r="BB98" s="16">
        <f t="shared" si="91"/>
        <v>1</v>
      </c>
      <c r="BC98" s="2">
        <f t="shared" si="92"/>
        <v>1</v>
      </c>
      <c r="BD98" s="2">
        <f t="shared" si="93"/>
        <v>45</v>
      </c>
      <c r="BE98" s="2">
        <f t="shared" si="94"/>
        <v>0</v>
      </c>
      <c r="BF98" s="2">
        <v>0</v>
      </c>
      <c r="BG98" s="17">
        <f t="shared" si="95"/>
        <v>2.1739130434782608E-2</v>
      </c>
      <c r="BH98" s="17">
        <f t="shared" si="96"/>
        <v>2.1739130434782608E-2</v>
      </c>
      <c r="BI98" s="16">
        <f t="shared" si="97"/>
        <v>1</v>
      </c>
      <c r="BJ98" s="17">
        <f t="shared" si="98"/>
        <v>4.2553191489361694E-2</v>
      </c>
      <c r="BK98" s="2">
        <f t="shared" si="99"/>
        <v>2</v>
      </c>
      <c r="BL98" s="16">
        <f t="shared" si="100"/>
        <v>1</v>
      </c>
      <c r="BM98" s="2">
        <f t="shared" si="101"/>
        <v>2</v>
      </c>
      <c r="BN98" s="2">
        <f t="shared" si="102"/>
        <v>44</v>
      </c>
      <c r="BO98" s="2">
        <f t="shared" si="103"/>
        <v>0</v>
      </c>
      <c r="BP98" s="2">
        <v>0</v>
      </c>
      <c r="BQ98" s="17">
        <f t="shared" si="104"/>
        <v>4.3478260869565216E-2</v>
      </c>
      <c r="BR98" s="17">
        <f t="shared" si="105"/>
        <v>4.3478260869565216E-2</v>
      </c>
      <c r="BS98" s="16">
        <f t="shared" si="106"/>
        <v>1</v>
      </c>
      <c r="BT98" s="17">
        <f t="shared" si="107"/>
        <v>8.3333333333333329E-2</v>
      </c>
      <c r="BU98" s="2">
        <f t="shared" si="108"/>
        <v>1</v>
      </c>
      <c r="BV98" s="16">
        <f t="shared" si="109"/>
        <v>1</v>
      </c>
      <c r="BW98" s="2">
        <f t="shared" si="110"/>
        <v>1</v>
      </c>
      <c r="BX98" s="2">
        <f t="shared" si="111"/>
        <v>16</v>
      </c>
      <c r="BY98" s="2">
        <f t="shared" si="112"/>
        <v>0</v>
      </c>
      <c r="BZ98" s="2">
        <v>0</v>
      </c>
      <c r="CA98" s="17">
        <f t="shared" si="113"/>
        <v>5.8823529411764705E-2</v>
      </c>
      <c r="CB98" s="17">
        <f t="shared" si="114"/>
        <v>5.8823529411764705E-2</v>
      </c>
      <c r="CC98" s="16">
        <f t="shared" si="115"/>
        <v>1</v>
      </c>
      <c r="CD98" s="17">
        <f t="shared" si="116"/>
        <v>0.1111111111111111</v>
      </c>
      <c r="CE98" s="2">
        <f t="shared" si="117"/>
        <v>1</v>
      </c>
      <c r="CF98" s="16">
        <f t="shared" si="118"/>
        <v>0.5</v>
      </c>
      <c r="CG98" s="2">
        <f t="shared" si="119"/>
        <v>1</v>
      </c>
      <c r="CH98" s="2">
        <f t="shared" si="120"/>
        <v>16</v>
      </c>
      <c r="CI98" s="2">
        <f t="shared" si="121"/>
        <v>1</v>
      </c>
      <c r="CJ98" s="2">
        <v>0</v>
      </c>
      <c r="CK98" s="17">
        <f t="shared" si="122"/>
        <v>5.5555555555555552E-2</v>
      </c>
      <c r="CL98" s="17">
        <f t="shared" si="123"/>
        <v>5.8823529411764705E-2</v>
      </c>
      <c r="CM98" s="16">
        <f t="shared" si="124"/>
        <v>0.5</v>
      </c>
      <c r="CN98" s="17">
        <f t="shared" si="125"/>
        <v>0.10526315789473684</v>
      </c>
      <c r="CO98" s="2">
        <f t="shared" si="126"/>
        <v>1</v>
      </c>
      <c r="CP98" s="16">
        <f t="shared" si="127"/>
        <v>1</v>
      </c>
      <c r="CQ98" s="2">
        <f t="shared" si="128"/>
        <v>1</v>
      </c>
      <c r="CR98" s="2">
        <f t="shared" si="129"/>
        <v>7</v>
      </c>
      <c r="CS98" s="2">
        <f t="shared" si="130"/>
        <v>0</v>
      </c>
      <c r="CT98" s="2">
        <v>0</v>
      </c>
      <c r="CU98" s="17">
        <f t="shared" si="131"/>
        <v>0.125</v>
      </c>
      <c r="CV98" s="17">
        <f t="shared" si="132"/>
        <v>0.125</v>
      </c>
      <c r="CW98" s="16">
        <f t="shared" si="133"/>
        <v>1</v>
      </c>
      <c r="CX98" s="17">
        <f t="shared" si="134"/>
        <v>0.22222222222222221</v>
      </c>
      <c r="CY98" s="2">
        <f t="shared" si="135"/>
        <v>2</v>
      </c>
      <c r="CZ98" s="16">
        <f t="shared" si="136"/>
        <v>1</v>
      </c>
      <c r="DA98" s="2">
        <f t="shared" si="137"/>
        <v>2</v>
      </c>
      <c r="DB98" s="2">
        <f t="shared" si="138"/>
        <v>6</v>
      </c>
      <c r="DC98" s="2">
        <f t="shared" si="139"/>
        <v>0</v>
      </c>
      <c r="DD98" s="2">
        <v>0</v>
      </c>
      <c r="DE98" s="17">
        <f t="shared" si="140"/>
        <v>0.25</v>
      </c>
      <c r="DF98" s="17">
        <f t="shared" si="141"/>
        <v>0.25</v>
      </c>
      <c r="DG98" s="16">
        <f t="shared" si="142"/>
        <v>1</v>
      </c>
      <c r="DH98" s="17">
        <f t="shared" si="143"/>
        <v>0.4</v>
      </c>
      <c r="DJ98" t="s">
        <v>7297</v>
      </c>
    </row>
    <row r="99" spans="1:114" x14ac:dyDescent="0.35">
      <c r="A99" s="9">
        <v>2019001107</v>
      </c>
      <c r="B99" s="2" t="s">
        <v>707</v>
      </c>
      <c r="C99" s="2" t="s">
        <v>684</v>
      </c>
      <c r="D99" s="2" t="s">
        <v>708</v>
      </c>
      <c r="E99" s="2" t="s">
        <v>709</v>
      </c>
      <c r="F99" s="2">
        <v>1</v>
      </c>
      <c r="G99" s="2" t="s">
        <v>710</v>
      </c>
      <c r="H99" s="2" t="s">
        <v>711</v>
      </c>
      <c r="I99" s="2" t="s">
        <v>712</v>
      </c>
      <c r="J99" s="3" t="s">
        <v>713</v>
      </c>
      <c r="K99" s="9">
        <v>2</v>
      </c>
      <c r="L99" s="2">
        <v>2</v>
      </c>
      <c r="M99" s="2">
        <v>58</v>
      </c>
      <c r="N99" s="2">
        <v>28</v>
      </c>
      <c r="O99" s="2">
        <v>0</v>
      </c>
      <c r="P99" s="2">
        <v>1</v>
      </c>
      <c r="Q99" s="2">
        <v>1</v>
      </c>
      <c r="R99" s="2">
        <v>0</v>
      </c>
      <c r="S99" s="2">
        <v>1</v>
      </c>
      <c r="T99" s="2">
        <v>1</v>
      </c>
      <c r="U99" s="2">
        <v>2</v>
      </c>
      <c r="V99" s="2">
        <v>0</v>
      </c>
      <c r="W99" s="2">
        <v>15</v>
      </c>
      <c r="X99" s="2">
        <v>7</v>
      </c>
      <c r="Y99" s="2">
        <v>0</v>
      </c>
      <c r="Z99" s="2">
        <v>1</v>
      </c>
      <c r="AA99" s="2">
        <v>1</v>
      </c>
      <c r="AB99" s="2">
        <v>0</v>
      </c>
      <c r="AC99" s="2">
        <v>1</v>
      </c>
      <c r="AD99" s="2">
        <v>1</v>
      </c>
      <c r="AE99" s="2">
        <v>2</v>
      </c>
      <c r="AF99" s="3">
        <v>0</v>
      </c>
      <c r="AG99" s="2">
        <f t="shared" si="72"/>
        <v>0</v>
      </c>
      <c r="AH99" s="16">
        <f t="shared" si="73"/>
        <v>0</v>
      </c>
      <c r="AI99" s="2">
        <f t="shared" si="74"/>
        <v>0</v>
      </c>
      <c r="AJ99" s="2">
        <f t="shared" si="75"/>
        <v>58</v>
      </c>
      <c r="AK99" s="2">
        <f t="shared" si="76"/>
        <v>1</v>
      </c>
      <c r="AL99" s="2">
        <v>0</v>
      </c>
      <c r="AM99" s="17">
        <f t="shared" si="77"/>
        <v>0</v>
      </c>
      <c r="AN99" s="17">
        <f t="shared" si="78"/>
        <v>0</v>
      </c>
      <c r="AO99" s="16">
        <f t="shared" si="79"/>
        <v>0</v>
      </c>
      <c r="AP99" s="17">
        <f t="shared" si="80"/>
        <v>0</v>
      </c>
      <c r="AQ99" s="2">
        <f t="shared" si="81"/>
        <v>1</v>
      </c>
      <c r="AR99" s="16">
        <f t="shared" si="82"/>
        <v>0.5</v>
      </c>
      <c r="AS99" s="2">
        <f t="shared" si="83"/>
        <v>1</v>
      </c>
      <c r="AT99" s="2">
        <f t="shared" si="84"/>
        <v>57</v>
      </c>
      <c r="AU99" s="2">
        <f t="shared" si="85"/>
        <v>1</v>
      </c>
      <c r="AV99" s="2">
        <v>0</v>
      </c>
      <c r="AW99" s="17">
        <f t="shared" si="86"/>
        <v>1.6949152542372881E-2</v>
      </c>
      <c r="AX99" s="17">
        <f t="shared" si="87"/>
        <v>1.7241379310344827E-2</v>
      </c>
      <c r="AY99" s="16">
        <f t="shared" si="88"/>
        <v>0.5</v>
      </c>
      <c r="AZ99" s="17">
        <f t="shared" si="89"/>
        <v>3.3333333333333333E-2</v>
      </c>
      <c r="BA99" s="2">
        <f t="shared" si="90"/>
        <v>1</v>
      </c>
      <c r="BB99" s="16">
        <f t="shared" si="91"/>
        <v>1</v>
      </c>
      <c r="BC99" s="2">
        <f t="shared" si="92"/>
        <v>1</v>
      </c>
      <c r="BD99" s="2">
        <f t="shared" si="93"/>
        <v>27</v>
      </c>
      <c r="BE99" s="2">
        <f t="shared" si="94"/>
        <v>0</v>
      </c>
      <c r="BF99" s="2">
        <v>0</v>
      </c>
      <c r="BG99" s="17">
        <f t="shared" si="95"/>
        <v>3.5714285714285712E-2</v>
      </c>
      <c r="BH99" s="17">
        <f t="shared" si="96"/>
        <v>3.5714285714285712E-2</v>
      </c>
      <c r="BI99" s="16">
        <f t="shared" si="97"/>
        <v>1</v>
      </c>
      <c r="BJ99" s="17">
        <f t="shared" si="98"/>
        <v>6.8965517241379296E-2</v>
      </c>
      <c r="BK99" s="2">
        <f t="shared" si="99"/>
        <v>2</v>
      </c>
      <c r="BL99" s="16">
        <f t="shared" si="100"/>
        <v>1</v>
      </c>
      <c r="BM99" s="2">
        <f t="shared" si="101"/>
        <v>2</v>
      </c>
      <c r="BN99" s="2">
        <f t="shared" si="102"/>
        <v>26</v>
      </c>
      <c r="BO99" s="2">
        <f t="shared" si="103"/>
        <v>0</v>
      </c>
      <c r="BP99" s="2">
        <v>0</v>
      </c>
      <c r="BQ99" s="17">
        <f t="shared" si="104"/>
        <v>7.1428571428571425E-2</v>
      </c>
      <c r="BR99" s="17">
        <f t="shared" si="105"/>
        <v>7.1428571428571425E-2</v>
      </c>
      <c r="BS99" s="16">
        <f t="shared" si="106"/>
        <v>1</v>
      </c>
      <c r="BT99" s="17">
        <f t="shared" si="107"/>
        <v>0.13333333333333333</v>
      </c>
      <c r="BU99" s="2">
        <f t="shared" si="108"/>
        <v>0</v>
      </c>
      <c r="BV99" s="16">
        <f t="shared" si="109"/>
        <v>0</v>
      </c>
      <c r="BW99" s="2">
        <f t="shared" si="110"/>
        <v>0</v>
      </c>
      <c r="BX99" s="2">
        <f t="shared" si="111"/>
        <v>15</v>
      </c>
      <c r="BY99" s="2">
        <f t="shared" si="112"/>
        <v>1</v>
      </c>
      <c r="BZ99" s="2">
        <v>0</v>
      </c>
      <c r="CA99" s="17">
        <f t="shared" si="113"/>
        <v>0</v>
      </c>
      <c r="CB99" s="17">
        <f t="shared" si="114"/>
        <v>0</v>
      </c>
      <c r="CC99" s="16">
        <f t="shared" si="115"/>
        <v>0</v>
      </c>
      <c r="CD99" s="17">
        <f t="shared" si="116"/>
        <v>0</v>
      </c>
      <c r="CE99" s="2">
        <f t="shared" si="117"/>
        <v>1</v>
      </c>
      <c r="CF99" s="16">
        <f t="shared" si="118"/>
        <v>0.5</v>
      </c>
      <c r="CG99" s="2">
        <f t="shared" si="119"/>
        <v>1</v>
      </c>
      <c r="CH99" s="2">
        <f t="shared" si="120"/>
        <v>14</v>
      </c>
      <c r="CI99" s="2">
        <f t="shared" si="121"/>
        <v>1</v>
      </c>
      <c r="CJ99" s="2">
        <v>0</v>
      </c>
      <c r="CK99" s="17">
        <f t="shared" si="122"/>
        <v>6.25E-2</v>
      </c>
      <c r="CL99" s="17">
        <f t="shared" si="123"/>
        <v>6.6666666666666666E-2</v>
      </c>
      <c r="CM99" s="16">
        <f t="shared" si="124"/>
        <v>0.5</v>
      </c>
      <c r="CN99" s="17">
        <f t="shared" si="125"/>
        <v>0.11764705882352941</v>
      </c>
      <c r="CO99" s="2">
        <f t="shared" si="126"/>
        <v>1</v>
      </c>
      <c r="CP99" s="16">
        <f t="shared" si="127"/>
        <v>1</v>
      </c>
      <c r="CQ99" s="2">
        <f t="shared" si="128"/>
        <v>1</v>
      </c>
      <c r="CR99" s="2">
        <f t="shared" si="129"/>
        <v>6</v>
      </c>
      <c r="CS99" s="2">
        <f t="shared" si="130"/>
        <v>0</v>
      </c>
      <c r="CT99" s="2">
        <v>0</v>
      </c>
      <c r="CU99" s="17">
        <f t="shared" si="131"/>
        <v>0.14285714285714285</v>
      </c>
      <c r="CV99" s="17">
        <f t="shared" si="132"/>
        <v>0.14285714285714285</v>
      </c>
      <c r="CW99" s="16">
        <f t="shared" si="133"/>
        <v>1</v>
      </c>
      <c r="CX99" s="17">
        <f t="shared" si="134"/>
        <v>0.25</v>
      </c>
      <c r="CY99" s="2">
        <f t="shared" si="135"/>
        <v>2</v>
      </c>
      <c r="CZ99" s="16">
        <f t="shared" si="136"/>
        <v>1</v>
      </c>
      <c r="DA99" s="2">
        <f t="shared" si="137"/>
        <v>2</v>
      </c>
      <c r="DB99" s="2">
        <f t="shared" si="138"/>
        <v>5</v>
      </c>
      <c r="DC99" s="2">
        <f t="shared" si="139"/>
        <v>0</v>
      </c>
      <c r="DD99" s="2">
        <v>0</v>
      </c>
      <c r="DE99" s="17">
        <f t="shared" si="140"/>
        <v>0.2857142857142857</v>
      </c>
      <c r="DF99" s="17">
        <f t="shared" si="141"/>
        <v>0.2857142857142857</v>
      </c>
      <c r="DG99" s="16">
        <f t="shared" si="142"/>
        <v>1</v>
      </c>
      <c r="DH99" s="17">
        <f t="shared" si="143"/>
        <v>0.44444444444444448</v>
      </c>
      <c r="DJ99" t="s">
        <v>7297</v>
      </c>
    </row>
    <row r="100" spans="1:114" x14ac:dyDescent="0.35">
      <c r="A100" s="9">
        <v>2019001121</v>
      </c>
      <c r="B100" s="2" t="s">
        <v>714</v>
      </c>
      <c r="C100" s="2" t="s">
        <v>715</v>
      </c>
      <c r="D100" s="2" t="s">
        <v>716</v>
      </c>
      <c r="E100" s="2" t="s">
        <v>717</v>
      </c>
      <c r="F100" s="2">
        <v>1</v>
      </c>
      <c r="G100" s="2" t="s">
        <v>718</v>
      </c>
      <c r="H100" s="2" t="s">
        <v>719</v>
      </c>
      <c r="I100" s="2" t="s">
        <v>720</v>
      </c>
      <c r="J100" s="3" t="s">
        <v>721</v>
      </c>
      <c r="K100" s="9">
        <v>3</v>
      </c>
      <c r="L100" s="2">
        <v>3</v>
      </c>
      <c r="M100" s="2">
        <v>84</v>
      </c>
      <c r="N100" s="2">
        <v>60</v>
      </c>
      <c r="O100" s="2">
        <v>0</v>
      </c>
      <c r="P100" s="2">
        <v>1</v>
      </c>
      <c r="Q100" s="2">
        <v>1</v>
      </c>
      <c r="R100" s="2">
        <v>0</v>
      </c>
      <c r="S100" s="2">
        <v>1</v>
      </c>
      <c r="T100" s="2">
        <v>2</v>
      </c>
      <c r="U100" s="2">
        <v>2</v>
      </c>
      <c r="V100" s="2">
        <v>1</v>
      </c>
      <c r="W100" s="2">
        <v>21</v>
      </c>
      <c r="X100" s="2">
        <v>15</v>
      </c>
      <c r="Y100" s="2">
        <v>0</v>
      </c>
      <c r="Z100" s="2">
        <v>1</v>
      </c>
      <c r="AA100" s="2">
        <v>1</v>
      </c>
      <c r="AB100" s="2">
        <v>0</v>
      </c>
      <c r="AC100" s="2">
        <v>1</v>
      </c>
      <c r="AD100" s="2">
        <v>2</v>
      </c>
      <c r="AE100" s="2">
        <v>2</v>
      </c>
      <c r="AF100" s="3">
        <v>1</v>
      </c>
      <c r="AG100" s="2">
        <f t="shared" si="72"/>
        <v>0</v>
      </c>
      <c r="AH100" s="16">
        <f t="shared" si="73"/>
        <v>0</v>
      </c>
      <c r="AI100" s="2">
        <f t="shared" si="74"/>
        <v>0</v>
      </c>
      <c r="AJ100" s="2">
        <f t="shared" si="75"/>
        <v>84</v>
      </c>
      <c r="AK100" s="2">
        <f t="shared" si="76"/>
        <v>1</v>
      </c>
      <c r="AL100" s="2">
        <v>0</v>
      </c>
      <c r="AM100" s="17">
        <f t="shared" si="77"/>
        <v>0</v>
      </c>
      <c r="AN100" s="17">
        <f t="shared" si="78"/>
        <v>0</v>
      </c>
      <c r="AO100" s="16">
        <f t="shared" si="79"/>
        <v>0</v>
      </c>
      <c r="AP100" s="17">
        <f t="shared" si="80"/>
        <v>0</v>
      </c>
      <c r="AQ100" s="2">
        <f t="shared" si="81"/>
        <v>1</v>
      </c>
      <c r="AR100" s="16">
        <f t="shared" si="82"/>
        <v>0.33333333333333331</v>
      </c>
      <c r="AS100" s="2">
        <f t="shared" si="83"/>
        <v>1</v>
      </c>
      <c r="AT100" s="2">
        <f t="shared" si="84"/>
        <v>83</v>
      </c>
      <c r="AU100" s="2">
        <f t="shared" si="85"/>
        <v>2</v>
      </c>
      <c r="AV100" s="2">
        <v>0</v>
      </c>
      <c r="AW100" s="17">
        <f t="shared" si="86"/>
        <v>1.1627906976744186E-2</v>
      </c>
      <c r="AX100" s="17">
        <f t="shared" si="87"/>
        <v>1.1904761904761904E-2</v>
      </c>
      <c r="AY100" s="16">
        <f t="shared" si="88"/>
        <v>0.33333333333333331</v>
      </c>
      <c r="AZ100" s="17">
        <f t="shared" si="89"/>
        <v>2.2988505747126436E-2</v>
      </c>
      <c r="BA100" s="2">
        <f t="shared" si="90"/>
        <v>1</v>
      </c>
      <c r="BB100" s="16">
        <f t="shared" si="91"/>
        <v>1</v>
      </c>
      <c r="BC100" s="2">
        <f t="shared" si="92"/>
        <v>1</v>
      </c>
      <c r="BD100" s="2">
        <f t="shared" si="93"/>
        <v>59</v>
      </c>
      <c r="BE100" s="2">
        <f t="shared" si="94"/>
        <v>0</v>
      </c>
      <c r="BF100" s="2">
        <v>0</v>
      </c>
      <c r="BG100" s="17">
        <f t="shared" si="95"/>
        <v>1.6666666666666666E-2</v>
      </c>
      <c r="BH100" s="17">
        <f t="shared" si="96"/>
        <v>1.6666666666666666E-2</v>
      </c>
      <c r="BI100" s="16">
        <f t="shared" si="97"/>
        <v>1</v>
      </c>
      <c r="BJ100" s="17">
        <f t="shared" si="98"/>
        <v>3.2786885245901641E-2</v>
      </c>
      <c r="BK100" s="2">
        <f t="shared" si="99"/>
        <v>2</v>
      </c>
      <c r="BL100" s="16">
        <f t="shared" si="100"/>
        <v>0.66666666666666663</v>
      </c>
      <c r="BM100" s="2">
        <f t="shared" si="101"/>
        <v>2</v>
      </c>
      <c r="BN100" s="2">
        <f t="shared" si="102"/>
        <v>58</v>
      </c>
      <c r="BO100" s="2">
        <f t="shared" si="103"/>
        <v>1</v>
      </c>
      <c r="BP100" s="2">
        <v>0</v>
      </c>
      <c r="BQ100" s="17">
        <f t="shared" si="104"/>
        <v>3.2786885245901641E-2</v>
      </c>
      <c r="BR100" s="17">
        <f t="shared" si="105"/>
        <v>3.3333333333333333E-2</v>
      </c>
      <c r="BS100" s="16">
        <f t="shared" si="106"/>
        <v>0.66666666666666663</v>
      </c>
      <c r="BT100" s="17">
        <f t="shared" si="107"/>
        <v>6.3492063492063489E-2</v>
      </c>
      <c r="BU100" s="2">
        <f t="shared" si="108"/>
        <v>0</v>
      </c>
      <c r="BV100" s="16">
        <f t="shared" si="109"/>
        <v>0</v>
      </c>
      <c r="BW100" s="2">
        <f t="shared" si="110"/>
        <v>0</v>
      </c>
      <c r="BX100" s="2">
        <f t="shared" si="111"/>
        <v>21</v>
      </c>
      <c r="BY100" s="2">
        <f t="shared" si="112"/>
        <v>1</v>
      </c>
      <c r="BZ100" s="2">
        <v>0</v>
      </c>
      <c r="CA100" s="17">
        <f t="shared" si="113"/>
        <v>0</v>
      </c>
      <c r="CB100" s="17">
        <f t="shared" si="114"/>
        <v>0</v>
      </c>
      <c r="CC100" s="16">
        <f t="shared" si="115"/>
        <v>0</v>
      </c>
      <c r="CD100" s="17">
        <f t="shared" si="116"/>
        <v>0</v>
      </c>
      <c r="CE100" s="2">
        <f t="shared" si="117"/>
        <v>1</v>
      </c>
      <c r="CF100" s="16">
        <f t="shared" si="118"/>
        <v>0.33333333333333331</v>
      </c>
      <c r="CG100" s="2">
        <f t="shared" si="119"/>
        <v>1</v>
      </c>
      <c r="CH100" s="2">
        <f t="shared" si="120"/>
        <v>20</v>
      </c>
      <c r="CI100" s="2">
        <f t="shared" si="121"/>
        <v>2</v>
      </c>
      <c r="CJ100" s="2">
        <v>0</v>
      </c>
      <c r="CK100" s="17">
        <f t="shared" si="122"/>
        <v>4.3478260869565216E-2</v>
      </c>
      <c r="CL100" s="17">
        <f t="shared" si="123"/>
        <v>4.7619047619047616E-2</v>
      </c>
      <c r="CM100" s="16">
        <f t="shared" si="124"/>
        <v>0.33333333333333331</v>
      </c>
      <c r="CN100" s="17">
        <f t="shared" si="125"/>
        <v>8.3333333333333329E-2</v>
      </c>
      <c r="CO100" s="2">
        <f t="shared" si="126"/>
        <v>1</v>
      </c>
      <c r="CP100" s="16">
        <f t="shared" si="127"/>
        <v>1</v>
      </c>
      <c r="CQ100" s="2">
        <f t="shared" si="128"/>
        <v>1</v>
      </c>
      <c r="CR100" s="2">
        <f t="shared" si="129"/>
        <v>14</v>
      </c>
      <c r="CS100" s="2">
        <f t="shared" si="130"/>
        <v>0</v>
      </c>
      <c r="CT100" s="2">
        <v>0</v>
      </c>
      <c r="CU100" s="17">
        <f t="shared" si="131"/>
        <v>6.6666666666666666E-2</v>
      </c>
      <c r="CV100" s="17">
        <f t="shared" si="132"/>
        <v>6.6666666666666666E-2</v>
      </c>
      <c r="CW100" s="16">
        <f t="shared" si="133"/>
        <v>1</v>
      </c>
      <c r="CX100" s="17">
        <f t="shared" si="134"/>
        <v>0.125</v>
      </c>
      <c r="CY100" s="2">
        <f t="shared" si="135"/>
        <v>2</v>
      </c>
      <c r="CZ100" s="16">
        <f t="shared" si="136"/>
        <v>0.66666666666666663</v>
      </c>
      <c r="DA100" s="2">
        <f t="shared" si="137"/>
        <v>2</v>
      </c>
      <c r="DB100" s="2">
        <f t="shared" si="138"/>
        <v>13</v>
      </c>
      <c r="DC100" s="2">
        <f t="shared" si="139"/>
        <v>1</v>
      </c>
      <c r="DD100" s="2">
        <v>0</v>
      </c>
      <c r="DE100" s="17">
        <f t="shared" si="140"/>
        <v>0.125</v>
      </c>
      <c r="DF100" s="17">
        <f t="shared" si="141"/>
        <v>0.13333333333333333</v>
      </c>
      <c r="DG100" s="16">
        <f t="shared" si="142"/>
        <v>0.66666666666666663</v>
      </c>
      <c r="DH100" s="17">
        <f t="shared" si="143"/>
        <v>0.22222222222222221</v>
      </c>
      <c r="DJ100" t="s">
        <v>7297</v>
      </c>
    </row>
    <row r="101" spans="1:114" x14ac:dyDescent="0.35">
      <c r="A101" s="9">
        <v>2019001130</v>
      </c>
      <c r="B101" s="2" t="s">
        <v>722</v>
      </c>
      <c r="C101" s="2" t="s">
        <v>723</v>
      </c>
      <c r="D101" s="2" t="s">
        <v>724</v>
      </c>
      <c r="E101" s="2" t="s">
        <v>725</v>
      </c>
      <c r="F101" s="2">
        <v>1</v>
      </c>
      <c r="G101" s="2" t="s">
        <v>726</v>
      </c>
      <c r="H101" s="2" t="s">
        <v>727</v>
      </c>
      <c r="I101" s="2" t="s">
        <v>728</v>
      </c>
      <c r="J101" s="3" t="s">
        <v>729</v>
      </c>
      <c r="K101" s="9">
        <v>2</v>
      </c>
      <c r="L101" s="2">
        <v>2</v>
      </c>
      <c r="M101" s="2">
        <v>73</v>
      </c>
      <c r="N101" s="2">
        <v>43</v>
      </c>
      <c r="O101" s="2">
        <v>1</v>
      </c>
      <c r="P101" s="2">
        <v>0</v>
      </c>
      <c r="Q101" s="2">
        <v>1</v>
      </c>
      <c r="R101" s="2">
        <v>0</v>
      </c>
      <c r="S101" s="2">
        <v>2</v>
      </c>
      <c r="T101" s="2">
        <v>0</v>
      </c>
      <c r="U101" s="2">
        <v>2</v>
      </c>
      <c r="V101" s="2">
        <v>0</v>
      </c>
      <c r="W101" s="2">
        <v>17</v>
      </c>
      <c r="X101" s="2">
        <v>12</v>
      </c>
      <c r="Y101" s="2">
        <v>1</v>
      </c>
      <c r="Z101" s="2">
        <v>0</v>
      </c>
      <c r="AA101" s="2">
        <v>1</v>
      </c>
      <c r="AB101" s="2">
        <v>0</v>
      </c>
      <c r="AC101" s="2">
        <v>1</v>
      </c>
      <c r="AD101" s="2">
        <v>1</v>
      </c>
      <c r="AE101" s="2">
        <v>2</v>
      </c>
      <c r="AF101" s="3">
        <v>0</v>
      </c>
      <c r="AG101" s="2">
        <f t="shared" si="72"/>
        <v>1</v>
      </c>
      <c r="AH101" s="16">
        <f t="shared" si="73"/>
        <v>1</v>
      </c>
      <c r="AI101" s="2">
        <f t="shared" si="74"/>
        <v>1</v>
      </c>
      <c r="AJ101" s="2">
        <f t="shared" si="75"/>
        <v>72</v>
      </c>
      <c r="AK101" s="2">
        <f t="shared" si="76"/>
        <v>0</v>
      </c>
      <c r="AL101" s="2">
        <v>0</v>
      </c>
      <c r="AM101" s="17">
        <f t="shared" si="77"/>
        <v>1.3698630136986301E-2</v>
      </c>
      <c r="AN101" s="17">
        <f t="shared" si="78"/>
        <v>1.3698630136986301E-2</v>
      </c>
      <c r="AO101" s="16">
        <f t="shared" si="79"/>
        <v>1</v>
      </c>
      <c r="AP101" s="17">
        <f t="shared" si="80"/>
        <v>2.7027027027027025E-2</v>
      </c>
      <c r="AQ101" s="2">
        <f t="shared" si="81"/>
        <v>2</v>
      </c>
      <c r="AR101" s="16">
        <f t="shared" si="82"/>
        <v>1</v>
      </c>
      <c r="AS101" s="2">
        <f t="shared" si="83"/>
        <v>2</v>
      </c>
      <c r="AT101" s="2">
        <f t="shared" si="84"/>
        <v>71</v>
      </c>
      <c r="AU101" s="2">
        <f t="shared" si="85"/>
        <v>0</v>
      </c>
      <c r="AV101" s="2">
        <v>0</v>
      </c>
      <c r="AW101" s="17">
        <f t="shared" si="86"/>
        <v>2.7397260273972601E-2</v>
      </c>
      <c r="AX101" s="17">
        <f t="shared" si="87"/>
        <v>2.7397260273972601E-2</v>
      </c>
      <c r="AY101" s="16">
        <f t="shared" si="88"/>
        <v>1</v>
      </c>
      <c r="AZ101" s="17">
        <f t="shared" si="89"/>
        <v>5.3333333333333323E-2</v>
      </c>
      <c r="BA101" s="2">
        <f t="shared" si="90"/>
        <v>1</v>
      </c>
      <c r="BB101" s="16">
        <f t="shared" si="91"/>
        <v>1</v>
      </c>
      <c r="BC101" s="2">
        <f t="shared" si="92"/>
        <v>1</v>
      </c>
      <c r="BD101" s="2">
        <f t="shared" si="93"/>
        <v>42</v>
      </c>
      <c r="BE101" s="2">
        <f t="shared" si="94"/>
        <v>0</v>
      </c>
      <c r="BF101" s="2">
        <v>0</v>
      </c>
      <c r="BG101" s="17">
        <f t="shared" si="95"/>
        <v>2.3255813953488372E-2</v>
      </c>
      <c r="BH101" s="17">
        <f t="shared" si="96"/>
        <v>2.3255813953488372E-2</v>
      </c>
      <c r="BI101" s="16">
        <f t="shared" si="97"/>
        <v>1</v>
      </c>
      <c r="BJ101" s="17">
        <f t="shared" si="98"/>
        <v>4.5454545454545449E-2</v>
      </c>
      <c r="BK101" s="2">
        <f t="shared" si="99"/>
        <v>2</v>
      </c>
      <c r="BL101" s="16">
        <f t="shared" si="100"/>
        <v>1</v>
      </c>
      <c r="BM101" s="2">
        <f t="shared" si="101"/>
        <v>2</v>
      </c>
      <c r="BN101" s="2">
        <f t="shared" si="102"/>
        <v>41</v>
      </c>
      <c r="BO101" s="2">
        <f t="shared" si="103"/>
        <v>0</v>
      </c>
      <c r="BP101" s="2">
        <v>0</v>
      </c>
      <c r="BQ101" s="17">
        <f t="shared" si="104"/>
        <v>4.6511627906976744E-2</v>
      </c>
      <c r="BR101" s="17">
        <f t="shared" si="105"/>
        <v>4.6511627906976744E-2</v>
      </c>
      <c r="BS101" s="16">
        <f t="shared" si="106"/>
        <v>1</v>
      </c>
      <c r="BT101" s="17">
        <f t="shared" si="107"/>
        <v>8.8888888888888878E-2</v>
      </c>
      <c r="BU101" s="2">
        <f t="shared" si="108"/>
        <v>1</v>
      </c>
      <c r="BV101" s="16">
        <f t="shared" si="109"/>
        <v>1</v>
      </c>
      <c r="BW101" s="2">
        <f t="shared" si="110"/>
        <v>1</v>
      </c>
      <c r="BX101" s="2">
        <f t="shared" si="111"/>
        <v>16</v>
      </c>
      <c r="BY101" s="2">
        <f t="shared" si="112"/>
        <v>0</v>
      </c>
      <c r="BZ101" s="2">
        <v>0</v>
      </c>
      <c r="CA101" s="17">
        <f t="shared" si="113"/>
        <v>5.8823529411764705E-2</v>
      </c>
      <c r="CB101" s="17">
        <f t="shared" si="114"/>
        <v>5.8823529411764705E-2</v>
      </c>
      <c r="CC101" s="16">
        <f t="shared" si="115"/>
        <v>1</v>
      </c>
      <c r="CD101" s="17">
        <f t="shared" si="116"/>
        <v>0.1111111111111111</v>
      </c>
      <c r="CE101" s="2">
        <f t="shared" si="117"/>
        <v>1</v>
      </c>
      <c r="CF101" s="16">
        <f t="shared" si="118"/>
        <v>0.5</v>
      </c>
      <c r="CG101" s="2">
        <f t="shared" si="119"/>
        <v>1</v>
      </c>
      <c r="CH101" s="2">
        <f t="shared" si="120"/>
        <v>16</v>
      </c>
      <c r="CI101" s="2">
        <f t="shared" si="121"/>
        <v>1</v>
      </c>
      <c r="CJ101" s="2">
        <v>0</v>
      </c>
      <c r="CK101" s="17">
        <f t="shared" si="122"/>
        <v>5.5555555555555552E-2</v>
      </c>
      <c r="CL101" s="17">
        <f t="shared" si="123"/>
        <v>5.8823529411764705E-2</v>
      </c>
      <c r="CM101" s="16">
        <f t="shared" si="124"/>
        <v>0.5</v>
      </c>
      <c r="CN101" s="17">
        <f t="shared" si="125"/>
        <v>0.10526315789473684</v>
      </c>
      <c r="CO101" s="2">
        <f t="shared" si="126"/>
        <v>1</v>
      </c>
      <c r="CP101" s="16">
        <f t="shared" si="127"/>
        <v>1</v>
      </c>
      <c r="CQ101" s="2">
        <f t="shared" si="128"/>
        <v>1</v>
      </c>
      <c r="CR101" s="2">
        <f t="shared" si="129"/>
        <v>11</v>
      </c>
      <c r="CS101" s="2">
        <f t="shared" si="130"/>
        <v>0</v>
      </c>
      <c r="CT101" s="2">
        <v>0</v>
      </c>
      <c r="CU101" s="17">
        <f t="shared" si="131"/>
        <v>8.3333333333333329E-2</v>
      </c>
      <c r="CV101" s="17">
        <f t="shared" si="132"/>
        <v>8.3333333333333329E-2</v>
      </c>
      <c r="CW101" s="16">
        <f t="shared" si="133"/>
        <v>1</v>
      </c>
      <c r="CX101" s="17">
        <f t="shared" si="134"/>
        <v>0.15384615384615385</v>
      </c>
      <c r="CY101" s="2">
        <f t="shared" si="135"/>
        <v>2</v>
      </c>
      <c r="CZ101" s="16">
        <f t="shared" si="136"/>
        <v>1</v>
      </c>
      <c r="DA101" s="2">
        <f t="shared" si="137"/>
        <v>2</v>
      </c>
      <c r="DB101" s="2">
        <f t="shared" si="138"/>
        <v>10</v>
      </c>
      <c r="DC101" s="2">
        <f t="shared" si="139"/>
        <v>0</v>
      </c>
      <c r="DD101" s="2">
        <v>0</v>
      </c>
      <c r="DE101" s="17">
        <f t="shared" si="140"/>
        <v>0.16666666666666666</v>
      </c>
      <c r="DF101" s="17">
        <f t="shared" si="141"/>
        <v>0.16666666666666666</v>
      </c>
      <c r="DG101" s="16">
        <f t="shared" si="142"/>
        <v>1</v>
      </c>
      <c r="DH101" s="17">
        <f t="shared" si="143"/>
        <v>0.2857142857142857</v>
      </c>
      <c r="DJ101" t="s">
        <v>7297</v>
      </c>
    </row>
    <row r="102" spans="1:114" x14ac:dyDescent="0.35">
      <c r="A102" s="9">
        <v>2019001136</v>
      </c>
      <c r="B102" s="2" t="s">
        <v>730</v>
      </c>
      <c r="C102" s="2" t="s">
        <v>663</v>
      </c>
      <c r="D102" s="2"/>
      <c r="E102" s="2" t="s">
        <v>731</v>
      </c>
      <c r="F102" s="2">
        <v>1</v>
      </c>
      <c r="G102" s="2" t="s">
        <v>732</v>
      </c>
      <c r="H102" s="2" t="s">
        <v>733</v>
      </c>
      <c r="I102" s="2" t="s">
        <v>734</v>
      </c>
      <c r="J102" s="3" t="s">
        <v>735</v>
      </c>
      <c r="K102" s="9">
        <v>1</v>
      </c>
      <c r="L102" s="2">
        <v>1</v>
      </c>
      <c r="M102" s="2">
        <v>63</v>
      </c>
      <c r="N102" s="2">
        <v>40</v>
      </c>
      <c r="O102" s="2">
        <v>1</v>
      </c>
      <c r="P102" s="2">
        <v>0</v>
      </c>
      <c r="Q102" s="2">
        <v>1</v>
      </c>
      <c r="R102" s="2">
        <v>0</v>
      </c>
      <c r="S102" s="2">
        <v>1</v>
      </c>
      <c r="T102" s="2">
        <v>0</v>
      </c>
      <c r="U102" s="2">
        <v>1</v>
      </c>
      <c r="V102" s="2">
        <v>0</v>
      </c>
      <c r="W102" s="2">
        <v>15</v>
      </c>
      <c r="X102" s="2">
        <v>11</v>
      </c>
      <c r="Y102" s="2">
        <v>1</v>
      </c>
      <c r="Z102" s="2">
        <v>0</v>
      </c>
      <c r="AA102" s="2">
        <v>1</v>
      </c>
      <c r="AB102" s="2">
        <v>0</v>
      </c>
      <c r="AC102" s="2">
        <v>1</v>
      </c>
      <c r="AD102" s="2">
        <v>0</v>
      </c>
      <c r="AE102" s="2">
        <v>1</v>
      </c>
      <c r="AF102" s="3">
        <v>0</v>
      </c>
      <c r="AG102" s="2">
        <f t="shared" si="72"/>
        <v>1</v>
      </c>
      <c r="AH102" s="16">
        <f t="shared" si="73"/>
        <v>1</v>
      </c>
      <c r="AI102" s="2">
        <f t="shared" si="74"/>
        <v>1</v>
      </c>
      <c r="AJ102" s="2">
        <f t="shared" si="75"/>
        <v>62</v>
      </c>
      <c r="AK102" s="2">
        <f t="shared" si="76"/>
        <v>0</v>
      </c>
      <c r="AL102" s="2">
        <v>0</v>
      </c>
      <c r="AM102" s="17">
        <f t="shared" si="77"/>
        <v>1.5873015873015872E-2</v>
      </c>
      <c r="AN102" s="17">
        <f t="shared" si="78"/>
        <v>1.5873015873015872E-2</v>
      </c>
      <c r="AO102" s="16">
        <f t="shared" si="79"/>
        <v>1</v>
      </c>
      <c r="AP102" s="17">
        <f t="shared" si="80"/>
        <v>3.125E-2</v>
      </c>
      <c r="AQ102" s="2">
        <f t="shared" si="81"/>
        <v>1</v>
      </c>
      <c r="AR102" s="16">
        <f t="shared" si="82"/>
        <v>1</v>
      </c>
      <c r="AS102" s="2">
        <f t="shared" si="83"/>
        <v>1</v>
      </c>
      <c r="AT102" s="2">
        <f t="shared" si="84"/>
        <v>62</v>
      </c>
      <c r="AU102" s="2">
        <f t="shared" si="85"/>
        <v>0</v>
      </c>
      <c r="AV102" s="2">
        <v>0</v>
      </c>
      <c r="AW102" s="17">
        <f t="shared" si="86"/>
        <v>1.5873015873015872E-2</v>
      </c>
      <c r="AX102" s="17">
        <f t="shared" si="87"/>
        <v>1.5873015873015872E-2</v>
      </c>
      <c r="AY102" s="16">
        <f t="shared" si="88"/>
        <v>1</v>
      </c>
      <c r="AZ102" s="17">
        <f t="shared" si="89"/>
        <v>3.125E-2</v>
      </c>
      <c r="BA102" s="2">
        <f t="shared" si="90"/>
        <v>1</v>
      </c>
      <c r="BB102" s="16">
        <f t="shared" si="91"/>
        <v>1</v>
      </c>
      <c r="BC102" s="2">
        <f t="shared" si="92"/>
        <v>1</v>
      </c>
      <c r="BD102" s="2">
        <f t="shared" si="93"/>
        <v>39</v>
      </c>
      <c r="BE102" s="2">
        <f t="shared" si="94"/>
        <v>0</v>
      </c>
      <c r="BF102" s="2">
        <v>0</v>
      </c>
      <c r="BG102" s="17">
        <f t="shared" si="95"/>
        <v>2.5000000000000001E-2</v>
      </c>
      <c r="BH102" s="17">
        <f t="shared" si="96"/>
        <v>2.5000000000000001E-2</v>
      </c>
      <c r="BI102" s="16">
        <f t="shared" si="97"/>
        <v>1</v>
      </c>
      <c r="BJ102" s="17">
        <f t="shared" si="98"/>
        <v>4.8780487804878057E-2</v>
      </c>
      <c r="BK102" s="2">
        <f t="shared" si="99"/>
        <v>1</v>
      </c>
      <c r="BL102" s="16">
        <f t="shared" si="100"/>
        <v>1</v>
      </c>
      <c r="BM102" s="2">
        <f t="shared" si="101"/>
        <v>1</v>
      </c>
      <c r="BN102" s="2">
        <f t="shared" si="102"/>
        <v>39</v>
      </c>
      <c r="BO102" s="2">
        <f t="shared" si="103"/>
        <v>0</v>
      </c>
      <c r="BP102" s="2">
        <v>0</v>
      </c>
      <c r="BQ102" s="17">
        <f t="shared" si="104"/>
        <v>2.5000000000000001E-2</v>
      </c>
      <c r="BR102" s="17">
        <f t="shared" si="105"/>
        <v>2.5000000000000001E-2</v>
      </c>
      <c r="BS102" s="16">
        <f t="shared" si="106"/>
        <v>1</v>
      </c>
      <c r="BT102" s="17">
        <f t="shared" si="107"/>
        <v>4.8780487804878057E-2</v>
      </c>
      <c r="BU102" s="2">
        <f t="shared" si="108"/>
        <v>1</v>
      </c>
      <c r="BV102" s="16">
        <f t="shared" si="109"/>
        <v>1</v>
      </c>
      <c r="BW102" s="2">
        <f t="shared" si="110"/>
        <v>1</v>
      </c>
      <c r="BX102" s="2">
        <f t="shared" si="111"/>
        <v>14</v>
      </c>
      <c r="BY102" s="2">
        <f t="shared" si="112"/>
        <v>0</v>
      </c>
      <c r="BZ102" s="2">
        <v>0</v>
      </c>
      <c r="CA102" s="17">
        <f t="shared" si="113"/>
        <v>6.6666666666666666E-2</v>
      </c>
      <c r="CB102" s="17">
        <f t="shared" si="114"/>
        <v>6.6666666666666666E-2</v>
      </c>
      <c r="CC102" s="16">
        <f t="shared" si="115"/>
        <v>1</v>
      </c>
      <c r="CD102" s="17">
        <f t="shared" si="116"/>
        <v>0.125</v>
      </c>
      <c r="CE102" s="2">
        <f t="shared" si="117"/>
        <v>1</v>
      </c>
      <c r="CF102" s="16">
        <f t="shared" si="118"/>
        <v>1</v>
      </c>
      <c r="CG102" s="2">
        <f t="shared" si="119"/>
        <v>1</v>
      </c>
      <c r="CH102" s="2">
        <f t="shared" si="120"/>
        <v>14</v>
      </c>
      <c r="CI102" s="2">
        <f t="shared" si="121"/>
        <v>0</v>
      </c>
      <c r="CJ102" s="2">
        <v>0</v>
      </c>
      <c r="CK102" s="17">
        <f t="shared" si="122"/>
        <v>6.6666666666666666E-2</v>
      </c>
      <c r="CL102" s="17">
        <f t="shared" si="123"/>
        <v>6.6666666666666666E-2</v>
      </c>
      <c r="CM102" s="16">
        <f t="shared" si="124"/>
        <v>1</v>
      </c>
      <c r="CN102" s="17">
        <f t="shared" si="125"/>
        <v>0.125</v>
      </c>
      <c r="CO102" s="2">
        <f t="shared" si="126"/>
        <v>1</v>
      </c>
      <c r="CP102" s="16">
        <f t="shared" si="127"/>
        <v>1</v>
      </c>
      <c r="CQ102" s="2">
        <f t="shared" si="128"/>
        <v>1</v>
      </c>
      <c r="CR102" s="2">
        <f t="shared" si="129"/>
        <v>10</v>
      </c>
      <c r="CS102" s="2">
        <f t="shared" si="130"/>
        <v>0</v>
      </c>
      <c r="CT102" s="2">
        <v>0</v>
      </c>
      <c r="CU102" s="17">
        <f t="shared" si="131"/>
        <v>9.0909090909090912E-2</v>
      </c>
      <c r="CV102" s="17">
        <f t="shared" si="132"/>
        <v>9.0909090909090912E-2</v>
      </c>
      <c r="CW102" s="16">
        <f t="shared" si="133"/>
        <v>1</v>
      </c>
      <c r="CX102" s="17">
        <f t="shared" si="134"/>
        <v>0.16666666666666669</v>
      </c>
      <c r="CY102" s="2">
        <f t="shared" si="135"/>
        <v>1</v>
      </c>
      <c r="CZ102" s="16">
        <f t="shared" si="136"/>
        <v>1</v>
      </c>
      <c r="DA102" s="2">
        <f t="shared" si="137"/>
        <v>1</v>
      </c>
      <c r="DB102" s="2">
        <f t="shared" si="138"/>
        <v>10</v>
      </c>
      <c r="DC102" s="2">
        <f t="shared" si="139"/>
        <v>0</v>
      </c>
      <c r="DD102" s="2">
        <v>0</v>
      </c>
      <c r="DE102" s="17">
        <f t="shared" si="140"/>
        <v>9.0909090909090912E-2</v>
      </c>
      <c r="DF102" s="17">
        <f t="shared" si="141"/>
        <v>9.0909090909090912E-2</v>
      </c>
      <c r="DG102" s="16">
        <f t="shared" si="142"/>
        <v>1</v>
      </c>
      <c r="DH102" s="17">
        <f t="shared" si="143"/>
        <v>0.16666666666666669</v>
      </c>
      <c r="DJ102" t="s">
        <v>7297</v>
      </c>
    </row>
    <row r="103" spans="1:114" x14ac:dyDescent="0.35">
      <c r="A103" s="9">
        <v>2019001140</v>
      </c>
      <c r="B103" s="2" t="s">
        <v>736</v>
      </c>
      <c r="C103" s="2" t="s">
        <v>737</v>
      </c>
      <c r="D103" s="2" t="s">
        <v>738</v>
      </c>
      <c r="E103" s="2" t="s">
        <v>739</v>
      </c>
      <c r="F103" s="2">
        <v>1</v>
      </c>
      <c r="G103" s="2" t="s">
        <v>740</v>
      </c>
      <c r="H103" s="2" t="s">
        <v>741</v>
      </c>
      <c r="I103" s="2" t="s">
        <v>742</v>
      </c>
      <c r="J103" s="3" t="s">
        <v>743</v>
      </c>
      <c r="K103" s="9">
        <v>2</v>
      </c>
      <c r="L103" s="2">
        <v>2</v>
      </c>
      <c r="M103" s="2">
        <v>68</v>
      </c>
      <c r="N103" s="2">
        <v>45</v>
      </c>
      <c r="O103" s="2">
        <v>0</v>
      </c>
      <c r="P103" s="2">
        <v>1</v>
      </c>
      <c r="Q103" s="2">
        <v>1</v>
      </c>
      <c r="R103" s="2">
        <v>0</v>
      </c>
      <c r="S103" s="2">
        <v>0</v>
      </c>
      <c r="T103" s="2">
        <v>2</v>
      </c>
      <c r="U103" s="2">
        <v>2</v>
      </c>
      <c r="V103" s="2">
        <v>0</v>
      </c>
      <c r="W103" s="2">
        <v>20</v>
      </c>
      <c r="X103" s="2">
        <v>16</v>
      </c>
      <c r="Y103" s="2">
        <v>0</v>
      </c>
      <c r="Z103" s="2">
        <v>1</v>
      </c>
      <c r="AA103" s="2">
        <v>1</v>
      </c>
      <c r="AB103" s="2">
        <v>0</v>
      </c>
      <c r="AC103" s="2">
        <v>0</v>
      </c>
      <c r="AD103" s="2">
        <v>2</v>
      </c>
      <c r="AE103" s="2">
        <v>1</v>
      </c>
      <c r="AF103" s="3">
        <v>1</v>
      </c>
      <c r="AG103" s="2">
        <f t="shared" si="72"/>
        <v>0</v>
      </c>
      <c r="AH103" s="16">
        <f t="shared" si="73"/>
        <v>0</v>
      </c>
      <c r="AI103" s="2">
        <f t="shared" si="74"/>
        <v>0</v>
      </c>
      <c r="AJ103" s="2">
        <f t="shared" si="75"/>
        <v>68</v>
      </c>
      <c r="AK103" s="2">
        <f t="shared" si="76"/>
        <v>1</v>
      </c>
      <c r="AL103" s="2">
        <v>0</v>
      </c>
      <c r="AM103" s="17">
        <f t="shared" si="77"/>
        <v>0</v>
      </c>
      <c r="AN103" s="17">
        <f t="shared" si="78"/>
        <v>0</v>
      </c>
      <c r="AO103" s="16">
        <f t="shared" si="79"/>
        <v>0</v>
      </c>
      <c r="AP103" s="17">
        <f t="shared" si="80"/>
        <v>0</v>
      </c>
      <c r="AQ103" s="2">
        <f t="shared" si="81"/>
        <v>0</v>
      </c>
      <c r="AR103" s="16">
        <f t="shared" si="82"/>
        <v>0</v>
      </c>
      <c r="AS103" s="2">
        <f t="shared" si="83"/>
        <v>0</v>
      </c>
      <c r="AT103" s="2">
        <f t="shared" si="84"/>
        <v>68</v>
      </c>
      <c r="AU103" s="2">
        <f t="shared" si="85"/>
        <v>2</v>
      </c>
      <c r="AV103" s="2">
        <v>0</v>
      </c>
      <c r="AW103" s="17">
        <f t="shared" si="86"/>
        <v>0</v>
      </c>
      <c r="AX103" s="17">
        <f t="shared" si="87"/>
        <v>0</v>
      </c>
      <c r="AY103" s="16">
        <f t="shared" si="88"/>
        <v>0</v>
      </c>
      <c r="AZ103" s="17">
        <f t="shared" si="89"/>
        <v>0</v>
      </c>
      <c r="BA103" s="2">
        <f t="shared" si="90"/>
        <v>1</v>
      </c>
      <c r="BB103" s="16">
        <f t="shared" si="91"/>
        <v>1</v>
      </c>
      <c r="BC103" s="2">
        <f t="shared" si="92"/>
        <v>1</v>
      </c>
      <c r="BD103" s="2">
        <f t="shared" si="93"/>
        <v>44</v>
      </c>
      <c r="BE103" s="2">
        <f t="shared" si="94"/>
        <v>0</v>
      </c>
      <c r="BF103" s="2">
        <v>0</v>
      </c>
      <c r="BG103" s="17">
        <f t="shared" si="95"/>
        <v>2.2222222222222223E-2</v>
      </c>
      <c r="BH103" s="17">
        <f t="shared" si="96"/>
        <v>2.2222222222222223E-2</v>
      </c>
      <c r="BI103" s="16">
        <f t="shared" si="97"/>
        <v>1</v>
      </c>
      <c r="BJ103" s="17">
        <f t="shared" si="98"/>
        <v>4.3478260869565223E-2</v>
      </c>
      <c r="BK103" s="2">
        <f t="shared" si="99"/>
        <v>2</v>
      </c>
      <c r="BL103" s="16">
        <f t="shared" si="100"/>
        <v>1</v>
      </c>
      <c r="BM103" s="2">
        <f t="shared" si="101"/>
        <v>2</v>
      </c>
      <c r="BN103" s="2">
        <f t="shared" si="102"/>
        <v>43</v>
      </c>
      <c r="BO103" s="2">
        <f t="shared" si="103"/>
        <v>0</v>
      </c>
      <c r="BP103" s="2">
        <v>0</v>
      </c>
      <c r="BQ103" s="17">
        <f t="shared" si="104"/>
        <v>4.4444444444444446E-2</v>
      </c>
      <c r="BR103" s="17">
        <f t="shared" si="105"/>
        <v>4.4444444444444446E-2</v>
      </c>
      <c r="BS103" s="16">
        <f t="shared" si="106"/>
        <v>1</v>
      </c>
      <c r="BT103" s="17">
        <f t="shared" si="107"/>
        <v>8.5106382978723402E-2</v>
      </c>
      <c r="BU103" s="2">
        <f t="shared" si="108"/>
        <v>0</v>
      </c>
      <c r="BV103" s="16">
        <f t="shared" si="109"/>
        <v>0</v>
      </c>
      <c r="BW103" s="2">
        <f t="shared" si="110"/>
        <v>0</v>
      </c>
      <c r="BX103" s="2">
        <f t="shared" si="111"/>
        <v>20</v>
      </c>
      <c r="BY103" s="2">
        <f t="shared" si="112"/>
        <v>1</v>
      </c>
      <c r="BZ103" s="2">
        <v>0</v>
      </c>
      <c r="CA103" s="17">
        <f t="shared" si="113"/>
        <v>0</v>
      </c>
      <c r="CB103" s="17">
        <f t="shared" si="114"/>
        <v>0</v>
      </c>
      <c r="CC103" s="16">
        <f t="shared" si="115"/>
        <v>0</v>
      </c>
      <c r="CD103" s="17">
        <f t="shared" si="116"/>
        <v>0</v>
      </c>
      <c r="CE103" s="2">
        <f t="shared" si="117"/>
        <v>0</v>
      </c>
      <c r="CF103" s="16">
        <f t="shared" si="118"/>
        <v>0</v>
      </c>
      <c r="CG103" s="2">
        <f t="shared" si="119"/>
        <v>0</v>
      </c>
      <c r="CH103" s="2">
        <f t="shared" si="120"/>
        <v>20</v>
      </c>
      <c r="CI103" s="2">
        <f t="shared" si="121"/>
        <v>2</v>
      </c>
      <c r="CJ103" s="2">
        <v>0</v>
      </c>
      <c r="CK103" s="17">
        <f t="shared" si="122"/>
        <v>0</v>
      </c>
      <c r="CL103" s="17">
        <f t="shared" si="123"/>
        <v>0</v>
      </c>
      <c r="CM103" s="16">
        <f t="shared" si="124"/>
        <v>0</v>
      </c>
      <c r="CN103" s="17">
        <f t="shared" si="125"/>
        <v>0</v>
      </c>
      <c r="CO103" s="2">
        <f t="shared" si="126"/>
        <v>1</v>
      </c>
      <c r="CP103" s="16">
        <f t="shared" si="127"/>
        <v>1</v>
      </c>
      <c r="CQ103" s="2">
        <f t="shared" si="128"/>
        <v>1</v>
      </c>
      <c r="CR103" s="2">
        <f t="shared" si="129"/>
        <v>15</v>
      </c>
      <c r="CS103" s="2">
        <f t="shared" si="130"/>
        <v>0</v>
      </c>
      <c r="CT103" s="2">
        <v>0</v>
      </c>
      <c r="CU103" s="17">
        <f t="shared" si="131"/>
        <v>6.25E-2</v>
      </c>
      <c r="CV103" s="17">
        <f t="shared" si="132"/>
        <v>6.25E-2</v>
      </c>
      <c r="CW103" s="16">
        <f t="shared" si="133"/>
        <v>1</v>
      </c>
      <c r="CX103" s="17">
        <f t="shared" si="134"/>
        <v>0.11764705882352941</v>
      </c>
      <c r="CY103" s="2">
        <f t="shared" si="135"/>
        <v>1</v>
      </c>
      <c r="CZ103" s="16">
        <f t="shared" si="136"/>
        <v>0.5</v>
      </c>
      <c r="DA103" s="2">
        <f t="shared" si="137"/>
        <v>1</v>
      </c>
      <c r="DB103" s="2">
        <f t="shared" si="138"/>
        <v>15</v>
      </c>
      <c r="DC103" s="2">
        <f t="shared" si="139"/>
        <v>1</v>
      </c>
      <c r="DD103" s="2">
        <v>0</v>
      </c>
      <c r="DE103" s="17">
        <f t="shared" si="140"/>
        <v>5.8823529411764705E-2</v>
      </c>
      <c r="DF103" s="17">
        <f t="shared" si="141"/>
        <v>6.25E-2</v>
      </c>
      <c r="DG103" s="16">
        <f t="shared" si="142"/>
        <v>0.5</v>
      </c>
      <c r="DH103" s="17">
        <f t="shared" si="143"/>
        <v>0.1111111111111111</v>
      </c>
      <c r="DJ103" t="s">
        <v>7297</v>
      </c>
    </row>
    <row r="104" spans="1:114" x14ac:dyDescent="0.35">
      <c r="A104" s="9">
        <v>2019001142</v>
      </c>
      <c r="B104" s="2" t="s">
        <v>744</v>
      </c>
      <c r="C104" s="2" t="s">
        <v>745</v>
      </c>
      <c r="D104" s="2" t="s">
        <v>746</v>
      </c>
      <c r="E104" s="2" t="s">
        <v>747</v>
      </c>
      <c r="F104" s="2">
        <v>1</v>
      </c>
      <c r="G104" s="2" t="s">
        <v>748</v>
      </c>
      <c r="H104" s="2" t="s">
        <v>749</v>
      </c>
      <c r="I104" s="2" t="s">
        <v>750</v>
      </c>
      <c r="J104" s="3" t="s">
        <v>751</v>
      </c>
      <c r="K104" s="9">
        <v>2</v>
      </c>
      <c r="L104" s="2">
        <v>2</v>
      </c>
      <c r="M104" s="2">
        <v>69</v>
      </c>
      <c r="N104" s="2">
        <v>51</v>
      </c>
      <c r="O104" s="2">
        <v>0</v>
      </c>
      <c r="P104" s="2">
        <v>1</v>
      </c>
      <c r="Q104" s="2">
        <v>0</v>
      </c>
      <c r="R104" s="2">
        <v>1</v>
      </c>
      <c r="S104" s="2">
        <v>1</v>
      </c>
      <c r="T104" s="2">
        <v>1</v>
      </c>
      <c r="U104" s="2">
        <v>1</v>
      </c>
      <c r="V104" s="2">
        <v>1</v>
      </c>
      <c r="W104" s="2">
        <v>15</v>
      </c>
      <c r="X104" s="2">
        <v>10</v>
      </c>
      <c r="Y104" s="2">
        <v>0</v>
      </c>
      <c r="Z104" s="2">
        <v>1</v>
      </c>
      <c r="AA104" s="2">
        <v>0</v>
      </c>
      <c r="AB104" s="2">
        <v>1</v>
      </c>
      <c r="AC104" s="2">
        <v>0</v>
      </c>
      <c r="AD104" s="2">
        <v>2</v>
      </c>
      <c r="AE104" s="2">
        <v>0</v>
      </c>
      <c r="AF104" s="3">
        <v>2</v>
      </c>
      <c r="AG104" s="2">
        <f t="shared" si="72"/>
        <v>0</v>
      </c>
      <c r="AH104" s="16">
        <f t="shared" si="73"/>
        <v>0</v>
      </c>
      <c r="AI104" s="2">
        <f t="shared" si="74"/>
        <v>0</v>
      </c>
      <c r="AJ104" s="2">
        <f t="shared" si="75"/>
        <v>69</v>
      </c>
      <c r="AK104" s="2">
        <f t="shared" si="76"/>
        <v>1</v>
      </c>
      <c r="AL104" s="2">
        <v>0</v>
      </c>
      <c r="AM104" s="17">
        <f t="shared" si="77"/>
        <v>0</v>
      </c>
      <c r="AN104" s="17">
        <f t="shared" si="78"/>
        <v>0</v>
      </c>
      <c r="AO104" s="16">
        <f t="shared" si="79"/>
        <v>0</v>
      </c>
      <c r="AP104" s="17">
        <f t="shared" si="80"/>
        <v>0</v>
      </c>
      <c r="AQ104" s="2">
        <f t="shared" si="81"/>
        <v>1</v>
      </c>
      <c r="AR104" s="16">
        <f t="shared" si="82"/>
        <v>0.5</v>
      </c>
      <c r="AS104" s="2">
        <f t="shared" si="83"/>
        <v>1</v>
      </c>
      <c r="AT104" s="2">
        <f t="shared" si="84"/>
        <v>68</v>
      </c>
      <c r="AU104" s="2">
        <f t="shared" si="85"/>
        <v>1</v>
      </c>
      <c r="AV104" s="2">
        <v>0</v>
      </c>
      <c r="AW104" s="17">
        <f t="shared" si="86"/>
        <v>1.4285714285714285E-2</v>
      </c>
      <c r="AX104" s="17">
        <f t="shared" si="87"/>
        <v>1.4492753623188406E-2</v>
      </c>
      <c r="AY104" s="16">
        <f t="shared" si="88"/>
        <v>0.5</v>
      </c>
      <c r="AZ104" s="17">
        <f t="shared" si="89"/>
        <v>2.8169014084507046E-2</v>
      </c>
      <c r="BA104" s="2">
        <f t="shared" si="90"/>
        <v>0</v>
      </c>
      <c r="BB104" s="16">
        <f t="shared" si="91"/>
        <v>0</v>
      </c>
      <c r="BC104" s="2">
        <f t="shared" si="92"/>
        <v>0</v>
      </c>
      <c r="BD104" s="2">
        <f t="shared" si="93"/>
        <v>51</v>
      </c>
      <c r="BE104" s="2">
        <f t="shared" si="94"/>
        <v>1</v>
      </c>
      <c r="BF104" s="2">
        <v>0</v>
      </c>
      <c r="BG104" s="17">
        <f t="shared" si="95"/>
        <v>0</v>
      </c>
      <c r="BH104" s="17">
        <f t="shared" si="96"/>
        <v>0</v>
      </c>
      <c r="BI104" s="16">
        <f t="shared" si="97"/>
        <v>0</v>
      </c>
      <c r="BJ104" s="17">
        <f t="shared" si="98"/>
        <v>0</v>
      </c>
      <c r="BK104" s="2">
        <f t="shared" si="99"/>
        <v>1</v>
      </c>
      <c r="BL104" s="16">
        <f t="shared" si="100"/>
        <v>0.5</v>
      </c>
      <c r="BM104" s="2">
        <f t="shared" si="101"/>
        <v>1</v>
      </c>
      <c r="BN104" s="2">
        <f t="shared" si="102"/>
        <v>50</v>
      </c>
      <c r="BO104" s="2">
        <f t="shared" si="103"/>
        <v>1</v>
      </c>
      <c r="BP104" s="2">
        <v>0</v>
      </c>
      <c r="BQ104" s="17">
        <f t="shared" si="104"/>
        <v>1.9230769230769232E-2</v>
      </c>
      <c r="BR104" s="17">
        <f t="shared" si="105"/>
        <v>1.9607843137254902E-2</v>
      </c>
      <c r="BS104" s="16">
        <f t="shared" si="106"/>
        <v>0.5</v>
      </c>
      <c r="BT104" s="17">
        <f t="shared" si="107"/>
        <v>3.7735849056603772E-2</v>
      </c>
      <c r="BU104" s="2">
        <f t="shared" si="108"/>
        <v>0</v>
      </c>
      <c r="BV104" s="16">
        <f t="shared" si="109"/>
        <v>0</v>
      </c>
      <c r="BW104" s="2">
        <f t="shared" si="110"/>
        <v>0</v>
      </c>
      <c r="BX104" s="2">
        <f t="shared" si="111"/>
        <v>15</v>
      </c>
      <c r="BY104" s="2">
        <f t="shared" si="112"/>
        <v>1</v>
      </c>
      <c r="BZ104" s="2">
        <v>0</v>
      </c>
      <c r="CA104" s="17">
        <f t="shared" si="113"/>
        <v>0</v>
      </c>
      <c r="CB104" s="17">
        <f t="shared" si="114"/>
        <v>0</v>
      </c>
      <c r="CC104" s="16">
        <f t="shared" si="115"/>
        <v>0</v>
      </c>
      <c r="CD104" s="17">
        <f t="shared" si="116"/>
        <v>0</v>
      </c>
      <c r="CE104" s="2">
        <f t="shared" si="117"/>
        <v>0</v>
      </c>
      <c r="CF104" s="16">
        <f t="shared" si="118"/>
        <v>0</v>
      </c>
      <c r="CG104" s="2">
        <f t="shared" si="119"/>
        <v>0</v>
      </c>
      <c r="CH104" s="2">
        <f t="shared" si="120"/>
        <v>15</v>
      </c>
      <c r="CI104" s="2">
        <f t="shared" si="121"/>
        <v>2</v>
      </c>
      <c r="CJ104" s="2">
        <v>0</v>
      </c>
      <c r="CK104" s="17">
        <f t="shared" si="122"/>
        <v>0</v>
      </c>
      <c r="CL104" s="17">
        <f t="shared" si="123"/>
        <v>0</v>
      </c>
      <c r="CM104" s="16">
        <f t="shared" si="124"/>
        <v>0</v>
      </c>
      <c r="CN104" s="17">
        <f t="shared" si="125"/>
        <v>0</v>
      </c>
      <c r="CO104" s="2">
        <f t="shared" si="126"/>
        <v>0</v>
      </c>
      <c r="CP104" s="16">
        <f t="shared" si="127"/>
        <v>0</v>
      </c>
      <c r="CQ104" s="2">
        <f t="shared" si="128"/>
        <v>0</v>
      </c>
      <c r="CR104" s="2">
        <f t="shared" si="129"/>
        <v>10</v>
      </c>
      <c r="CS104" s="2">
        <f t="shared" si="130"/>
        <v>1</v>
      </c>
      <c r="CT104" s="2">
        <v>0</v>
      </c>
      <c r="CU104" s="17">
        <f t="shared" si="131"/>
        <v>0</v>
      </c>
      <c r="CV104" s="17">
        <f t="shared" si="132"/>
        <v>0</v>
      </c>
      <c r="CW104" s="16">
        <f t="shared" si="133"/>
        <v>0</v>
      </c>
      <c r="CX104" s="17">
        <f t="shared" si="134"/>
        <v>0</v>
      </c>
      <c r="CY104" s="2">
        <f t="shared" si="135"/>
        <v>0</v>
      </c>
      <c r="CZ104" s="16">
        <f t="shared" si="136"/>
        <v>0</v>
      </c>
      <c r="DA104" s="2">
        <f t="shared" si="137"/>
        <v>0</v>
      </c>
      <c r="DB104" s="2">
        <f t="shared" si="138"/>
        <v>10</v>
      </c>
      <c r="DC104" s="2">
        <f t="shared" si="139"/>
        <v>2</v>
      </c>
      <c r="DD104" s="2">
        <v>0</v>
      </c>
      <c r="DE104" s="17">
        <f t="shared" si="140"/>
        <v>0</v>
      </c>
      <c r="DF104" s="17">
        <f t="shared" si="141"/>
        <v>0</v>
      </c>
      <c r="DG104" s="16">
        <f t="shared" si="142"/>
        <v>0</v>
      </c>
      <c r="DH104" s="17">
        <f t="shared" si="143"/>
        <v>0</v>
      </c>
      <c r="DJ104" t="s">
        <v>7297</v>
      </c>
    </row>
    <row r="105" spans="1:114" x14ac:dyDescent="0.35">
      <c r="A105" s="9">
        <v>2019001157</v>
      </c>
      <c r="B105" s="2" t="s">
        <v>752</v>
      </c>
      <c r="C105" s="2" t="s">
        <v>753</v>
      </c>
      <c r="D105" s="2" t="s">
        <v>663</v>
      </c>
      <c r="E105" s="2" t="s">
        <v>754</v>
      </c>
      <c r="F105" s="2">
        <v>1</v>
      </c>
      <c r="G105" s="2" t="s">
        <v>755</v>
      </c>
      <c r="H105" s="2" t="s">
        <v>756</v>
      </c>
      <c r="I105" s="2" t="s">
        <v>757</v>
      </c>
      <c r="J105" s="3" t="s">
        <v>758</v>
      </c>
      <c r="K105" s="9">
        <v>1</v>
      </c>
      <c r="L105" s="2">
        <v>1</v>
      </c>
      <c r="M105" s="2">
        <v>75</v>
      </c>
      <c r="N105" s="2">
        <v>47</v>
      </c>
      <c r="O105" s="2">
        <v>1</v>
      </c>
      <c r="P105" s="2">
        <v>0</v>
      </c>
      <c r="Q105" s="2">
        <v>1</v>
      </c>
      <c r="R105" s="2">
        <v>0</v>
      </c>
      <c r="S105" s="2">
        <v>1</v>
      </c>
      <c r="T105" s="2">
        <v>0</v>
      </c>
      <c r="U105" s="2">
        <v>1</v>
      </c>
      <c r="V105" s="2">
        <v>0</v>
      </c>
      <c r="W105" s="2">
        <v>20</v>
      </c>
      <c r="X105" s="2">
        <v>16</v>
      </c>
      <c r="Y105" s="2">
        <v>1</v>
      </c>
      <c r="Z105" s="2">
        <v>0</v>
      </c>
      <c r="AA105" s="2">
        <v>1</v>
      </c>
      <c r="AB105" s="2">
        <v>0</v>
      </c>
      <c r="AC105" s="2">
        <v>1</v>
      </c>
      <c r="AD105" s="2">
        <v>0</v>
      </c>
      <c r="AE105" s="2">
        <v>1</v>
      </c>
      <c r="AF105" s="3">
        <v>0</v>
      </c>
      <c r="AG105" s="2">
        <f t="shared" si="72"/>
        <v>1</v>
      </c>
      <c r="AH105" s="16">
        <f t="shared" si="73"/>
        <v>1</v>
      </c>
      <c r="AI105" s="2">
        <f t="shared" si="74"/>
        <v>1</v>
      </c>
      <c r="AJ105" s="2">
        <f t="shared" si="75"/>
        <v>74</v>
      </c>
      <c r="AK105" s="2">
        <f t="shared" si="76"/>
        <v>0</v>
      </c>
      <c r="AL105" s="2">
        <v>0</v>
      </c>
      <c r="AM105" s="17">
        <f t="shared" si="77"/>
        <v>1.3333333333333334E-2</v>
      </c>
      <c r="AN105" s="17">
        <f t="shared" si="78"/>
        <v>1.3333333333333334E-2</v>
      </c>
      <c r="AO105" s="16">
        <f t="shared" si="79"/>
        <v>1</v>
      </c>
      <c r="AP105" s="17">
        <f t="shared" si="80"/>
        <v>2.6315789473684209E-2</v>
      </c>
      <c r="AQ105" s="2">
        <f t="shared" si="81"/>
        <v>1</v>
      </c>
      <c r="AR105" s="16">
        <f t="shared" si="82"/>
        <v>1</v>
      </c>
      <c r="AS105" s="2">
        <f t="shared" si="83"/>
        <v>1</v>
      </c>
      <c r="AT105" s="2">
        <f t="shared" si="84"/>
        <v>74</v>
      </c>
      <c r="AU105" s="2">
        <f t="shared" si="85"/>
        <v>0</v>
      </c>
      <c r="AV105" s="2">
        <v>0</v>
      </c>
      <c r="AW105" s="17">
        <f t="shared" si="86"/>
        <v>1.3333333333333334E-2</v>
      </c>
      <c r="AX105" s="17">
        <f t="shared" si="87"/>
        <v>1.3333333333333334E-2</v>
      </c>
      <c r="AY105" s="16">
        <f t="shared" si="88"/>
        <v>1</v>
      </c>
      <c r="AZ105" s="17">
        <f t="shared" si="89"/>
        <v>2.6315789473684209E-2</v>
      </c>
      <c r="BA105" s="2">
        <f t="shared" si="90"/>
        <v>1</v>
      </c>
      <c r="BB105" s="16">
        <f t="shared" si="91"/>
        <v>1</v>
      </c>
      <c r="BC105" s="2">
        <f t="shared" si="92"/>
        <v>1</v>
      </c>
      <c r="BD105" s="2">
        <f t="shared" si="93"/>
        <v>46</v>
      </c>
      <c r="BE105" s="2">
        <f t="shared" si="94"/>
        <v>0</v>
      </c>
      <c r="BF105" s="2">
        <v>0</v>
      </c>
      <c r="BG105" s="17">
        <f t="shared" si="95"/>
        <v>2.1276595744680851E-2</v>
      </c>
      <c r="BH105" s="17">
        <f t="shared" si="96"/>
        <v>2.1276595744680851E-2</v>
      </c>
      <c r="BI105" s="16">
        <f t="shared" si="97"/>
        <v>1</v>
      </c>
      <c r="BJ105" s="17">
        <f t="shared" si="98"/>
        <v>4.1666666666666671E-2</v>
      </c>
      <c r="BK105" s="2">
        <f t="shared" si="99"/>
        <v>1</v>
      </c>
      <c r="BL105" s="16">
        <f t="shared" si="100"/>
        <v>1</v>
      </c>
      <c r="BM105" s="2">
        <f t="shared" si="101"/>
        <v>1</v>
      </c>
      <c r="BN105" s="2">
        <f t="shared" si="102"/>
        <v>46</v>
      </c>
      <c r="BO105" s="2">
        <f t="shared" si="103"/>
        <v>0</v>
      </c>
      <c r="BP105" s="2">
        <v>0</v>
      </c>
      <c r="BQ105" s="17">
        <f t="shared" si="104"/>
        <v>2.1276595744680851E-2</v>
      </c>
      <c r="BR105" s="17">
        <f t="shared" si="105"/>
        <v>2.1276595744680851E-2</v>
      </c>
      <c r="BS105" s="16">
        <f t="shared" si="106"/>
        <v>1</v>
      </c>
      <c r="BT105" s="17">
        <f t="shared" si="107"/>
        <v>4.1666666666666671E-2</v>
      </c>
      <c r="BU105" s="2">
        <f t="shared" si="108"/>
        <v>1</v>
      </c>
      <c r="BV105" s="16">
        <f t="shared" si="109"/>
        <v>1</v>
      </c>
      <c r="BW105" s="2">
        <f t="shared" si="110"/>
        <v>1</v>
      </c>
      <c r="BX105" s="2">
        <f t="shared" si="111"/>
        <v>19</v>
      </c>
      <c r="BY105" s="2">
        <f t="shared" si="112"/>
        <v>0</v>
      </c>
      <c r="BZ105" s="2">
        <v>0</v>
      </c>
      <c r="CA105" s="17">
        <f t="shared" si="113"/>
        <v>0.05</v>
      </c>
      <c r="CB105" s="17">
        <f t="shared" si="114"/>
        <v>0.05</v>
      </c>
      <c r="CC105" s="16">
        <f t="shared" si="115"/>
        <v>1</v>
      </c>
      <c r="CD105" s="17">
        <f t="shared" si="116"/>
        <v>9.5238095238095233E-2</v>
      </c>
      <c r="CE105" s="2">
        <f t="shared" si="117"/>
        <v>1</v>
      </c>
      <c r="CF105" s="16">
        <f t="shared" si="118"/>
        <v>1</v>
      </c>
      <c r="CG105" s="2">
        <f t="shared" si="119"/>
        <v>1</v>
      </c>
      <c r="CH105" s="2">
        <f t="shared" si="120"/>
        <v>19</v>
      </c>
      <c r="CI105" s="2">
        <f t="shared" si="121"/>
        <v>0</v>
      </c>
      <c r="CJ105" s="2">
        <v>0</v>
      </c>
      <c r="CK105" s="17">
        <f t="shared" si="122"/>
        <v>0.05</v>
      </c>
      <c r="CL105" s="17">
        <f t="shared" si="123"/>
        <v>0.05</v>
      </c>
      <c r="CM105" s="16">
        <f t="shared" si="124"/>
        <v>1</v>
      </c>
      <c r="CN105" s="17">
        <f t="shared" si="125"/>
        <v>9.5238095238095233E-2</v>
      </c>
      <c r="CO105" s="2">
        <f t="shared" si="126"/>
        <v>1</v>
      </c>
      <c r="CP105" s="16">
        <f t="shared" si="127"/>
        <v>1</v>
      </c>
      <c r="CQ105" s="2">
        <f t="shared" si="128"/>
        <v>1</v>
      </c>
      <c r="CR105" s="2">
        <f t="shared" si="129"/>
        <v>15</v>
      </c>
      <c r="CS105" s="2">
        <f t="shared" si="130"/>
        <v>0</v>
      </c>
      <c r="CT105" s="2">
        <v>0</v>
      </c>
      <c r="CU105" s="17">
        <f t="shared" si="131"/>
        <v>6.25E-2</v>
      </c>
      <c r="CV105" s="17">
        <f t="shared" si="132"/>
        <v>6.25E-2</v>
      </c>
      <c r="CW105" s="16">
        <f t="shared" si="133"/>
        <v>1</v>
      </c>
      <c r="CX105" s="17">
        <f t="shared" si="134"/>
        <v>0.11764705882352941</v>
      </c>
      <c r="CY105" s="2">
        <f t="shared" si="135"/>
        <v>1</v>
      </c>
      <c r="CZ105" s="16">
        <f t="shared" si="136"/>
        <v>1</v>
      </c>
      <c r="DA105" s="2">
        <f t="shared" si="137"/>
        <v>1</v>
      </c>
      <c r="DB105" s="2">
        <f t="shared" si="138"/>
        <v>15</v>
      </c>
      <c r="DC105" s="2">
        <f t="shared" si="139"/>
        <v>0</v>
      </c>
      <c r="DD105" s="2">
        <v>0</v>
      </c>
      <c r="DE105" s="17">
        <f t="shared" si="140"/>
        <v>6.25E-2</v>
      </c>
      <c r="DF105" s="17">
        <f t="shared" si="141"/>
        <v>6.25E-2</v>
      </c>
      <c r="DG105" s="16">
        <f t="shared" si="142"/>
        <v>1</v>
      </c>
      <c r="DH105" s="17">
        <f t="shared" si="143"/>
        <v>0.11764705882352941</v>
      </c>
      <c r="DJ105" t="s">
        <v>7297</v>
      </c>
    </row>
    <row r="106" spans="1:114" x14ac:dyDescent="0.35">
      <c r="A106" s="9">
        <v>2019001164</v>
      </c>
      <c r="B106" s="2" t="s">
        <v>759</v>
      </c>
      <c r="C106" s="2" t="s">
        <v>760</v>
      </c>
      <c r="D106" s="2" t="s">
        <v>761</v>
      </c>
      <c r="E106" s="2" t="s">
        <v>762</v>
      </c>
      <c r="F106" s="2">
        <v>1</v>
      </c>
      <c r="G106" s="2" t="s">
        <v>763</v>
      </c>
      <c r="H106" s="2" t="s">
        <v>764</v>
      </c>
      <c r="I106" s="2" t="s">
        <v>765</v>
      </c>
      <c r="J106" s="3" t="s">
        <v>766</v>
      </c>
      <c r="K106" s="9">
        <v>5</v>
      </c>
      <c r="L106" s="2">
        <v>3</v>
      </c>
      <c r="M106" s="2">
        <v>57</v>
      </c>
      <c r="N106" s="2">
        <v>38</v>
      </c>
      <c r="O106" s="2">
        <v>1</v>
      </c>
      <c r="P106" s="2">
        <v>0</v>
      </c>
      <c r="Q106" s="2">
        <v>1</v>
      </c>
      <c r="R106" s="2">
        <v>0</v>
      </c>
      <c r="S106" s="2">
        <v>4</v>
      </c>
      <c r="T106" s="2">
        <v>1</v>
      </c>
      <c r="U106" s="2">
        <v>2</v>
      </c>
      <c r="V106" s="2">
        <v>1</v>
      </c>
      <c r="W106" s="2">
        <v>11</v>
      </c>
      <c r="X106" s="2">
        <v>5</v>
      </c>
      <c r="Y106" s="2">
        <v>1</v>
      </c>
      <c r="Z106" s="2">
        <v>0</v>
      </c>
      <c r="AA106" s="2">
        <v>1</v>
      </c>
      <c r="AB106" s="2">
        <v>0</v>
      </c>
      <c r="AC106" s="2">
        <v>2</v>
      </c>
      <c r="AD106" s="2">
        <v>3</v>
      </c>
      <c r="AE106" s="2">
        <v>1</v>
      </c>
      <c r="AF106" s="3">
        <v>2</v>
      </c>
      <c r="AG106" s="2">
        <f t="shared" si="72"/>
        <v>1</v>
      </c>
      <c r="AH106" s="16">
        <f t="shared" si="73"/>
        <v>1</v>
      </c>
      <c r="AI106" s="2">
        <f t="shared" si="74"/>
        <v>1</v>
      </c>
      <c r="AJ106" s="2">
        <f t="shared" si="75"/>
        <v>56</v>
      </c>
      <c r="AK106" s="2">
        <f t="shared" si="76"/>
        <v>0</v>
      </c>
      <c r="AL106" s="2">
        <v>0</v>
      </c>
      <c r="AM106" s="17">
        <f t="shared" si="77"/>
        <v>1.7543859649122806E-2</v>
      </c>
      <c r="AN106" s="17">
        <f t="shared" si="78"/>
        <v>1.7543859649122806E-2</v>
      </c>
      <c r="AO106" s="16">
        <f t="shared" si="79"/>
        <v>1</v>
      </c>
      <c r="AP106" s="17">
        <f t="shared" si="80"/>
        <v>3.4482758620689655E-2</v>
      </c>
      <c r="AQ106" s="2">
        <f t="shared" si="81"/>
        <v>4</v>
      </c>
      <c r="AR106" s="16">
        <f t="shared" si="82"/>
        <v>0.8</v>
      </c>
      <c r="AS106" s="2">
        <f t="shared" si="83"/>
        <v>4</v>
      </c>
      <c r="AT106" s="2">
        <f t="shared" si="84"/>
        <v>53</v>
      </c>
      <c r="AU106" s="2">
        <f t="shared" si="85"/>
        <v>1</v>
      </c>
      <c r="AV106" s="2">
        <v>0</v>
      </c>
      <c r="AW106" s="17">
        <f t="shared" si="86"/>
        <v>6.8965517241379309E-2</v>
      </c>
      <c r="AX106" s="17">
        <f t="shared" si="87"/>
        <v>7.0175438596491224E-2</v>
      </c>
      <c r="AY106" s="16">
        <f t="shared" si="88"/>
        <v>0.8</v>
      </c>
      <c r="AZ106" s="17">
        <f t="shared" si="89"/>
        <v>0.12903225806451613</v>
      </c>
      <c r="BA106" s="2">
        <f t="shared" si="90"/>
        <v>1</v>
      </c>
      <c r="BB106" s="16">
        <f t="shared" si="91"/>
        <v>1</v>
      </c>
      <c r="BC106" s="2">
        <f t="shared" si="92"/>
        <v>1</v>
      </c>
      <c r="BD106" s="2">
        <f t="shared" si="93"/>
        <v>37</v>
      </c>
      <c r="BE106" s="2">
        <f t="shared" si="94"/>
        <v>0</v>
      </c>
      <c r="BF106" s="2">
        <v>0</v>
      </c>
      <c r="BG106" s="17">
        <f t="shared" si="95"/>
        <v>2.6315789473684209E-2</v>
      </c>
      <c r="BH106" s="17">
        <f t="shared" si="96"/>
        <v>2.6315789473684209E-2</v>
      </c>
      <c r="BI106" s="16">
        <f t="shared" si="97"/>
        <v>1</v>
      </c>
      <c r="BJ106" s="17">
        <f t="shared" si="98"/>
        <v>5.1282051282051273E-2</v>
      </c>
      <c r="BK106" s="2">
        <f t="shared" si="99"/>
        <v>2</v>
      </c>
      <c r="BL106" s="16">
        <f t="shared" si="100"/>
        <v>0.66666666666666663</v>
      </c>
      <c r="BM106" s="2">
        <f t="shared" si="101"/>
        <v>2</v>
      </c>
      <c r="BN106" s="2">
        <f t="shared" si="102"/>
        <v>36</v>
      </c>
      <c r="BO106" s="2">
        <f t="shared" si="103"/>
        <v>1</v>
      </c>
      <c r="BP106" s="2">
        <v>0</v>
      </c>
      <c r="BQ106" s="17">
        <f t="shared" si="104"/>
        <v>5.128205128205128E-2</v>
      </c>
      <c r="BR106" s="17">
        <f t="shared" si="105"/>
        <v>5.2631578947368418E-2</v>
      </c>
      <c r="BS106" s="16">
        <f t="shared" si="106"/>
        <v>0.66666666666666663</v>
      </c>
      <c r="BT106" s="17">
        <f t="shared" si="107"/>
        <v>9.7560975609756087E-2</v>
      </c>
      <c r="BU106" s="2">
        <f t="shared" si="108"/>
        <v>1</v>
      </c>
      <c r="BV106" s="16">
        <f t="shared" si="109"/>
        <v>1</v>
      </c>
      <c r="BW106" s="2">
        <f t="shared" si="110"/>
        <v>1</v>
      </c>
      <c r="BX106" s="2">
        <f t="shared" si="111"/>
        <v>10</v>
      </c>
      <c r="BY106" s="2">
        <f t="shared" si="112"/>
        <v>0</v>
      </c>
      <c r="BZ106" s="2">
        <v>0</v>
      </c>
      <c r="CA106" s="17">
        <f t="shared" si="113"/>
        <v>9.0909090909090912E-2</v>
      </c>
      <c r="CB106" s="17">
        <f t="shared" si="114"/>
        <v>9.0909090909090912E-2</v>
      </c>
      <c r="CC106" s="16">
        <f t="shared" si="115"/>
        <v>1</v>
      </c>
      <c r="CD106" s="17">
        <f t="shared" si="116"/>
        <v>0.16666666666666669</v>
      </c>
      <c r="CE106" s="2">
        <f t="shared" si="117"/>
        <v>2</v>
      </c>
      <c r="CF106" s="16">
        <f t="shared" si="118"/>
        <v>0.4</v>
      </c>
      <c r="CG106" s="2">
        <f t="shared" si="119"/>
        <v>2</v>
      </c>
      <c r="CH106" s="2">
        <f t="shared" si="120"/>
        <v>9</v>
      </c>
      <c r="CI106" s="2">
        <f t="shared" si="121"/>
        <v>3</v>
      </c>
      <c r="CJ106" s="2">
        <v>0</v>
      </c>
      <c r="CK106" s="17">
        <f t="shared" si="122"/>
        <v>0.14285714285714285</v>
      </c>
      <c r="CL106" s="17">
        <f t="shared" si="123"/>
        <v>0.18181818181818182</v>
      </c>
      <c r="CM106" s="16">
        <f t="shared" si="124"/>
        <v>0.4</v>
      </c>
      <c r="CN106" s="17">
        <f t="shared" si="125"/>
        <v>0.25000000000000006</v>
      </c>
      <c r="CO106" s="2">
        <f t="shared" si="126"/>
        <v>1</v>
      </c>
      <c r="CP106" s="16">
        <f t="shared" si="127"/>
        <v>1</v>
      </c>
      <c r="CQ106" s="2">
        <f t="shared" si="128"/>
        <v>1</v>
      </c>
      <c r="CR106" s="2">
        <f t="shared" si="129"/>
        <v>4</v>
      </c>
      <c r="CS106" s="2">
        <f t="shared" si="130"/>
        <v>0</v>
      </c>
      <c r="CT106" s="2">
        <v>0</v>
      </c>
      <c r="CU106" s="17">
        <f t="shared" si="131"/>
        <v>0.2</v>
      </c>
      <c r="CV106" s="17">
        <f t="shared" si="132"/>
        <v>0.2</v>
      </c>
      <c r="CW106" s="16">
        <f t="shared" si="133"/>
        <v>1</v>
      </c>
      <c r="CX106" s="17">
        <f t="shared" si="134"/>
        <v>0.33333333333333337</v>
      </c>
      <c r="CY106" s="2">
        <f t="shared" si="135"/>
        <v>1</v>
      </c>
      <c r="CZ106" s="16">
        <f t="shared" si="136"/>
        <v>0.33333333333333331</v>
      </c>
      <c r="DA106" s="2">
        <f t="shared" si="137"/>
        <v>1</v>
      </c>
      <c r="DB106" s="2">
        <f t="shared" si="138"/>
        <v>4</v>
      </c>
      <c r="DC106" s="2">
        <f t="shared" si="139"/>
        <v>2</v>
      </c>
      <c r="DD106" s="2">
        <v>0</v>
      </c>
      <c r="DE106" s="17">
        <f t="shared" si="140"/>
        <v>0.14285714285714285</v>
      </c>
      <c r="DF106" s="17">
        <f t="shared" si="141"/>
        <v>0.2</v>
      </c>
      <c r="DG106" s="16">
        <f t="shared" si="142"/>
        <v>0.33333333333333331</v>
      </c>
      <c r="DH106" s="17">
        <f t="shared" si="143"/>
        <v>0.25</v>
      </c>
      <c r="DJ106" t="s">
        <v>7297</v>
      </c>
    </row>
    <row r="107" spans="1:114" x14ac:dyDescent="0.35">
      <c r="A107" s="9">
        <v>2019001174</v>
      </c>
      <c r="B107" s="2" t="s">
        <v>767</v>
      </c>
      <c r="C107" s="2" t="s">
        <v>768</v>
      </c>
      <c r="D107" s="2" t="s">
        <v>769</v>
      </c>
      <c r="E107" s="2" t="s">
        <v>770</v>
      </c>
      <c r="F107" s="2">
        <v>1</v>
      </c>
      <c r="G107" s="2" t="s">
        <v>771</v>
      </c>
      <c r="H107" s="2" t="s">
        <v>772</v>
      </c>
      <c r="I107" s="2" t="s">
        <v>773</v>
      </c>
      <c r="J107" s="3" t="s">
        <v>774</v>
      </c>
      <c r="K107" s="9">
        <v>1</v>
      </c>
      <c r="L107" s="2">
        <v>1</v>
      </c>
      <c r="M107" s="2">
        <v>68</v>
      </c>
      <c r="N107" s="2">
        <v>37</v>
      </c>
      <c r="O107" s="2">
        <v>0</v>
      </c>
      <c r="P107" s="2">
        <v>1</v>
      </c>
      <c r="Q107" s="2">
        <v>0</v>
      </c>
      <c r="R107" s="2">
        <v>1</v>
      </c>
      <c r="S107" s="2">
        <v>0</v>
      </c>
      <c r="T107" s="2">
        <v>1</v>
      </c>
      <c r="U107" s="2">
        <v>0</v>
      </c>
      <c r="V107" s="2">
        <v>1</v>
      </c>
      <c r="W107" s="2">
        <v>20</v>
      </c>
      <c r="X107" s="2">
        <v>8</v>
      </c>
      <c r="Y107" s="2">
        <v>0</v>
      </c>
      <c r="Z107" s="2">
        <v>1</v>
      </c>
      <c r="AA107" s="2">
        <v>0</v>
      </c>
      <c r="AB107" s="2">
        <v>1</v>
      </c>
      <c r="AC107" s="2">
        <v>0</v>
      </c>
      <c r="AD107" s="2">
        <v>1</v>
      </c>
      <c r="AE107" s="2">
        <v>0</v>
      </c>
      <c r="AF107" s="3">
        <v>1</v>
      </c>
      <c r="AG107" s="2">
        <f t="shared" si="72"/>
        <v>0</v>
      </c>
      <c r="AH107" s="16">
        <f t="shared" si="73"/>
        <v>0</v>
      </c>
      <c r="AI107" s="2">
        <f t="shared" si="74"/>
        <v>0</v>
      </c>
      <c r="AJ107" s="2">
        <f t="shared" si="75"/>
        <v>68</v>
      </c>
      <c r="AK107" s="2">
        <f t="shared" si="76"/>
        <v>1</v>
      </c>
      <c r="AL107" s="2">
        <v>0</v>
      </c>
      <c r="AM107" s="17">
        <f t="shared" si="77"/>
        <v>0</v>
      </c>
      <c r="AN107" s="17">
        <f t="shared" si="78"/>
        <v>0</v>
      </c>
      <c r="AO107" s="16">
        <f t="shared" si="79"/>
        <v>0</v>
      </c>
      <c r="AP107" s="17">
        <f t="shared" si="80"/>
        <v>0</v>
      </c>
      <c r="AQ107" s="2">
        <f t="shared" si="81"/>
        <v>0</v>
      </c>
      <c r="AR107" s="16">
        <f t="shared" si="82"/>
        <v>0</v>
      </c>
      <c r="AS107" s="2">
        <f t="shared" si="83"/>
        <v>0</v>
      </c>
      <c r="AT107" s="2">
        <f t="shared" si="84"/>
        <v>68</v>
      </c>
      <c r="AU107" s="2">
        <f t="shared" si="85"/>
        <v>1</v>
      </c>
      <c r="AV107" s="2">
        <v>0</v>
      </c>
      <c r="AW107" s="17">
        <f t="shared" si="86"/>
        <v>0</v>
      </c>
      <c r="AX107" s="17">
        <f t="shared" si="87"/>
        <v>0</v>
      </c>
      <c r="AY107" s="16">
        <f t="shared" si="88"/>
        <v>0</v>
      </c>
      <c r="AZ107" s="17">
        <f t="shared" si="89"/>
        <v>0</v>
      </c>
      <c r="BA107" s="2">
        <f t="shared" si="90"/>
        <v>0</v>
      </c>
      <c r="BB107" s="16">
        <f t="shared" si="91"/>
        <v>0</v>
      </c>
      <c r="BC107" s="2">
        <f t="shared" si="92"/>
        <v>0</v>
      </c>
      <c r="BD107" s="2">
        <f t="shared" si="93"/>
        <v>37</v>
      </c>
      <c r="BE107" s="2">
        <f t="shared" si="94"/>
        <v>1</v>
      </c>
      <c r="BF107" s="2">
        <v>0</v>
      </c>
      <c r="BG107" s="17">
        <f t="shared" si="95"/>
        <v>0</v>
      </c>
      <c r="BH107" s="17">
        <f t="shared" si="96"/>
        <v>0</v>
      </c>
      <c r="BI107" s="16">
        <f t="shared" si="97"/>
        <v>0</v>
      </c>
      <c r="BJ107" s="17">
        <f t="shared" si="98"/>
        <v>0</v>
      </c>
      <c r="BK107" s="2">
        <f t="shared" si="99"/>
        <v>0</v>
      </c>
      <c r="BL107" s="16">
        <f t="shared" si="100"/>
        <v>0</v>
      </c>
      <c r="BM107" s="2">
        <f t="shared" si="101"/>
        <v>0</v>
      </c>
      <c r="BN107" s="2">
        <f t="shared" si="102"/>
        <v>37</v>
      </c>
      <c r="BO107" s="2">
        <f t="shared" si="103"/>
        <v>1</v>
      </c>
      <c r="BP107" s="2">
        <v>0</v>
      </c>
      <c r="BQ107" s="17">
        <f t="shared" si="104"/>
        <v>0</v>
      </c>
      <c r="BR107" s="17">
        <f t="shared" si="105"/>
        <v>0</v>
      </c>
      <c r="BS107" s="16">
        <f t="shared" si="106"/>
        <v>0</v>
      </c>
      <c r="BT107" s="17">
        <f t="shared" si="107"/>
        <v>0</v>
      </c>
      <c r="BU107" s="2">
        <f t="shared" si="108"/>
        <v>0</v>
      </c>
      <c r="BV107" s="16">
        <f t="shared" si="109"/>
        <v>0</v>
      </c>
      <c r="BW107" s="2">
        <f t="shared" si="110"/>
        <v>0</v>
      </c>
      <c r="BX107" s="2">
        <f t="shared" si="111"/>
        <v>20</v>
      </c>
      <c r="BY107" s="2">
        <f t="shared" si="112"/>
        <v>1</v>
      </c>
      <c r="BZ107" s="2">
        <v>0</v>
      </c>
      <c r="CA107" s="17">
        <f t="shared" si="113"/>
        <v>0</v>
      </c>
      <c r="CB107" s="17">
        <f t="shared" si="114"/>
        <v>0</v>
      </c>
      <c r="CC107" s="16">
        <f t="shared" si="115"/>
        <v>0</v>
      </c>
      <c r="CD107" s="17">
        <f t="shared" si="116"/>
        <v>0</v>
      </c>
      <c r="CE107" s="2">
        <f t="shared" si="117"/>
        <v>0</v>
      </c>
      <c r="CF107" s="16">
        <f t="shared" si="118"/>
        <v>0</v>
      </c>
      <c r="CG107" s="2">
        <f t="shared" si="119"/>
        <v>0</v>
      </c>
      <c r="CH107" s="2">
        <f t="shared" si="120"/>
        <v>20</v>
      </c>
      <c r="CI107" s="2">
        <f t="shared" si="121"/>
        <v>1</v>
      </c>
      <c r="CJ107" s="2">
        <v>0</v>
      </c>
      <c r="CK107" s="17">
        <f t="shared" si="122"/>
        <v>0</v>
      </c>
      <c r="CL107" s="17">
        <f t="shared" si="123"/>
        <v>0</v>
      </c>
      <c r="CM107" s="16">
        <f t="shared" si="124"/>
        <v>0</v>
      </c>
      <c r="CN107" s="17">
        <f t="shared" si="125"/>
        <v>0</v>
      </c>
      <c r="CO107" s="2">
        <f t="shared" si="126"/>
        <v>0</v>
      </c>
      <c r="CP107" s="16">
        <f t="shared" si="127"/>
        <v>0</v>
      </c>
      <c r="CQ107" s="2">
        <f t="shared" si="128"/>
        <v>0</v>
      </c>
      <c r="CR107" s="2">
        <f t="shared" si="129"/>
        <v>8</v>
      </c>
      <c r="CS107" s="2">
        <f t="shared" si="130"/>
        <v>1</v>
      </c>
      <c r="CT107" s="2">
        <v>0</v>
      </c>
      <c r="CU107" s="17">
        <f t="shared" si="131"/>
        <v>0</v>
      </c>
      <c r="CV107" s="17">
        <f t="shared" si="132"/>
        <v>0</v>
      </c>
      <c r="CW107" s="16">
        <f t="shared" si="133"/>
        <v>0</v>
      </c>
      <c r="CX107" s="17">
        <f t="shared" si="134"/>
        <v>0</v>
      </c>
      <c r="CY107" s="2">
        <f t="shared" si="135"/>
        <v>0</v>
      </c>
      <c r="CZ107" s="16">
        <f t="shared" si="136"/>
        <v>0</v>
      </c>
      <c r="DA107" s="2">
        <f t="shared" si="137"/>
        <v>0</v>
      </c>
      <c r="DB107" s="2">
        <f t="shared" si="138"/>
        <v>8</v>
      </c>
      <c r="DC107" s="2">
        <f t="shared" si="139"/>
        <v>1</v>
      </c>
      <c r="DD107" s="2">
        <v>0</v>
      </c>
      <c r="DE107" s="17">
        <f t="shared" si="140"/>
        <v>0</v>
      </c>
      <c r="DF107" s="17">
        <f t="shared" si="141"/>
        <v>0</v>
      </c>
      <c r="DG107" s="16">
        <f t="shared" si="142"/>
        <v>0</v>
      </c>
      <c r="DH107" s="17">
        <f t="shared" si="143"/>
        <v>0</v>
      </c>
      <c r="DJ107" t="s">
        <v>7297</v>
      </c>
    </row>
    <row r="108" spans="1:114" x14ac:dyDescent="0.35">
      <c r="A108" s="9">
        <v>2019001194</v>
      </c>
      <c r="B108" s="2" t="s">
        <v>775</v>
      </c>
      <c r="C108" s="2" t="s">
        <v>776</v>
      </c>
      <c r="D108" s="2" t="s">
        <v>777</v>
      </c>
      <c r="E108" s="2" t="s">
        <v>778</v>
      </c>
      <c r="F108" s="2">
        <v>1</v>
      </c>
      <c r="G108" s="2" t="s">
        <v>779</v>
      </c>
      <c r="H108" s="2" t="s">
        <v>780</v>
      </c>
      <c r="I108" s="2" t="s">
        <v>781</v>
      </c>
      <c r="J108" s="3" t="s">
        <v>782</v>
      </c>
      <c r="K108" s="9">
        <v>1</v>
      </c>
      <c r="L108" s="2">
        <v>1</v>
      </c>
      <c r="M108" s="2">
        <v>69</v>
      </c>
      <c r="N108" s="2">
        <v>43</v>
      </c>
      <c r="O108" s="2">
        <v>1</v>
      </c>
      <c r="P108" s="2">
        <v>0</v>
      </c>
      <c r="Q108" s="2">
        <v>1</v>
      </c>
      <c r="R108" s="2">
        <v>0</v>
      </c>
      <c r="S108" s="2">
        <v>1</v>
      </c>
      <c r="T108" s="2">
        <v>0</v>
      </c>
      <c r="U108" s="2">
        <v>1</v>
      </c>
      <c r="V108" s="2">
        <v>0</v>
      </c>
      <c r="W108" s="2">
        <v>20</v>
      </c>
      <c r="X108" s="2">
        <v>14</v>
      </c>
      <c r="Y108" s="2">
        <v>1</v>
      </c>
      <c r="Z108" s="2">
        <v>0</v>
      </c>
      <c r="AA108" s="2">
        <v>1</v>
      </c>
      <c r="AB108" s="2">
        <v>0</v>
      </c>
      <c r="AC108" s="2">
        <v>1</v>
      </c>
      <c r="AD108" s="2">
        <v>0</v>
      </c>
      <c r="AE108" s="2">
        <v>1</v>
      </c>
      <c r="AF108" s="3">
        <v>0</v>
      </c>
      <c r="AG108" s="2">
        <f t="shared" si="72"/>
        <v>1</v>
      </c>
      <c r="AH108" s="16">
        <f t="shared" si="73"/>
        <v>1</v>
      </c>
      <c r="AI108" s="2">
        <f t="shared" si="74"/>
        <v>1</v>
      </c>
      <c r="AJ108" s="2">
        <f t="shared" si="75"/>
        <v>68</v>
      </c>
      <c r="AK108" s="2">
        <f t="shared" si="76"/>
        <v>0</v>
      </c>
      <c r="AL108" s="2">
        <v>0</v>
      </c>
      <c r="AM108" s="17">
        <f t="shared" si="77"/>
        <v>1.4492753623188406E-2</v>
      </c>
      <c r="AN108" s="17">
        <f t="shared" si="78"/>
        <v>1.4492753623188406E-2</v>
      </c>
      <c r="AO108" s="16">
        <f t="shared" si="79"/>
        <v>1</v>
      </c>
      <c r="AP108" s="17">
        <f t="shared" si="80"/>
        <v>2.8571428571428571E-2</v>
      </c>
      <c r="AQ108" s="2">
        <f t="shared" si="81"/>
        <v>1</v>
      </c>
      <c r="AR108" s="16">
        <f t="shared" si="82"/>
        <v>1</v>
      </c>
      <c r="AS108" s="2">
        <f t="shared" si="83"/>
        <v>1</v>
      </c>
      <c r="AT108" s="2">
        <f t="shared" si="84"/>
        <v>68</v>
      </c>
      <c r="AU108" s="2">
        <f t="shared" si="85"/>
        <v>0</v>
      </c>
      <c r="AV108" s="2">
        <v>0</v>
      </c>
      <c r="AW108" s="17">
        <f t="shared" si="86"/>
        <v>1.4492753623188406E-2</v>
      </c>
      <c r="AX108" s="17">
        <f t="shared" si="87"/>
        <v>1.4492753623188406E-2</v>
      </c>
      <c r="AY108" s="16">
        <f t="shared" si="88"/>
        <v>1</v>
      </c>
      <c r="AZ108" s="17">
        <f t="shared" si="89"/>
        <v>2.8571428571428571E-2</v>
      </c>
      <c r="BA108" s="2">
        <f t="shared" si="90"/>
        <v>1</v>
      </c>
      <c r="BB108" s="16">
        <f t="shared" si="91"/>
        <v>1</v>
      </c>
      <c r="BC108" s="2">
        <f t="shared" si="92"/>
        <v>1</v>
      </c>
      <c r="BD108" s="2">
        <f t="shared" si="93"/>
        <v>42</v>
      </c>
      <c r="BE108" s="2">
        <f t="shared" si="94"/>
        <v>0</v>
      </c>
      <c r="BF108" s="2">
        <v>0</v>
      </c>
      <c r="BG108" s="17">
        <f t="shared" si="95"/>
        <v>2.3255813953488372E-2</v>
      </c>
      <c r="BH108" s="17">
        <f t="shared" si="96"/>
        <v>2.3255813953488372E-2</v>
      </c>
      <c r="BI108" s="16">
        <f t="shared" si="97"/>
        <v>1</v>
      </c>
      <c r="BJ108" s="17">
        <f t="shared" si="98"/>
        <v>4.5454545454545449E-2</v>
      </c>
      <c r="BK108" s="2">
        <f t="shared" si="99"/>
        <v>1</v>
      </c>
      <c r="BL108" s="16">
        <f t="shared" si="100"/>
        <v>1</v>
      </c>
      <c r="BM108" s="2">
        <f t="shared" si="101"/>
        <v>1</v>
      </c>
      <c r="BN108" s="2">
        <f t="shared" si="102"/>
        <v>42</v>
      </c>
      <c r="BO108" s="2">
        <f t="shared" si="103"/>
        <v>0</v>
      </c>
      <c r="BP108" s="2">
        <v>0</v>
      </c>
      <c r="BQ108" s="17">
        <f t="shared" si="104"/>
        <v>2.3255813953488372E-2</v>
      </c>
      <c r="BR108" s="17">
        <f t="shared" si="105"/>
        <v>2.3255813953488372E-2</v>
      </c>
      <c r="BS108" s="16">
        <f t="shared" si="106"/>
        <v>1</v>
      </c>
      <c r="BT108" s="17">
        <f t="shared" si="107"/>
        <v>4.5454545454545449E-2</v>
      </c>
      <c r="BU108" s="2">
        <f t="shared" si="108"/>
        <v>1</v>
      </c>
      <c r="BV108" s="16">
        <f t="shared" si="109"/>
        <v>1</v>
      </c>
      <c r="BW108" s="2">
        <f t="shared" si="110"/>
        <v>1</v>
      </c>
      <c r="BX108" s="2">
        <f t="shared" si="111"/>
        <v>19</v>
      </c>
      <c r="BY108" s="2">
        <f t="shared" si="112"/>
        <v>0</v>
      </c>
      <c r="BZ108" s="2">
        <v>0</v>
      </c>
      <c r="CA108" s="17">
        <f t="shared" si="113"/>
        <v>0.05</v>
      </c>
      <c r="CB108" s="17">
        <f t="shared" si="114"/>
        <v>0.05</v>
      </c>
      <c r="CC108" s="16">
        <f t="shared" si="115"/>
        <v>1</v>
      </c>
      <c r="CD108" s="17">
        <f t="shared" si="116"/>
        <v>9.5238095238095233E-2</v>
      </c>
      <c r="CE108" s="2">
        <f t="shared" si="117"/>
        <v>1</v>
      </c>
      <c r="CF108" s="16">
        <f t="shared" si="118"/>
        <v>1</v>
      </c>
      <c r="CG108" s="2">
        <f t="shared" si="119"/>
        <v>1</v>
      </c>
      <c r="CH108" s="2">
        <f t="shared" si="120"/>
        <v>19</v>
      </c>
      <c r="CI108" s="2">
        <f t="shared" si="121"/>
        <v>0</v>
      </c>
      <c r="CJ108" s="2">
        <v>0</v>
      </c>
      <c r="CK108" s="17">
        <f t="shared" si="122"/>
        <v>0.05</v>
      </c>
      <c r="CL108" s="17">
        <f t="shared" si="123"/>
        <v>0.05</v>
      </c>
      <c r="CM108" s="16">
        <f t="shared" si="124"/>
        <v>1</v>
      </c>
      <c r="CN108" s="17">
        <f t="shared" si="125"/>
        <v>9.5238095238095233E-2</v>
      </c>
      <c r="CO108" s="2">
        <f t="shared" si="126"/>
        <v>1</v>
      </c>
      <c r="CP108" s="16">
        <f t="shared" si="127"/>
        <v>1</v>
      </c>
      <c r="CQ108" s="2">
        <f t="shared" si="128"/>
        <v>1</v>
      </c>
      <c r="CR108" s="2">
        <f t="shared" si="129"/>
        <v>13</v>
      </c>
      <c r="CS108" s="2">
        <f t="shared" si="130"/>
        <v>0</v>
      </c>
      <c r="CT108" s="2">
        <v>0</v>
      </c>
      <c r="CU108" s="17">
        <f t="shared" si="131"/>
        <v>7.1428571428571425E-2</v>
      </c>
      <c r="CV108" s="17">
        <f t="shared" si="132"/>
        <v>7.1428571428571425E-2</v>
      </c>
      <c r="CW108" s="16">
        <f t="shared" si="133"/>
        <v>1</v>
      </c>
      <c r="CX108" s="17">
        <f t="shared" si="134"/>
        <v>0.13333333333333333</v>
      </c>
      <c r="CY108" s="2">
        <f t="shared" si="135"/>
        <v>1</v>
      </c>
      <c r="CZ108" s="16">
        <f t="shared" si="136"/>
        <v>1</v>
      </c>
      <c r="DA108" s="2">
        <f t="shared" si="137"/>
        <v>1</v>
      </c>
      <c r="DB108" s="2">
        <f t="shared" si="138"/>
        <v>13</v>
      </c>
      <c r="DC108" s="2">
        <f t="shared" si="139"/>
        <v>0</v>
      </c>
      <c r="DD108" s="2">
        <v>0</v>
      </c>
      <c r="DE108" s="17">
        <f t="shared" si="140"/>
        <v>7.1428571428571425E-2</v>
      </c>
      <c r="DF108" s="17">
        <f t="shared" si="141"/>
        <v>7.1428571428571425E-2</v>
      </c>
      <c r="DG108" s="16">
        <f t="shared" si="142"/>
        <v>1</v>
      </c>
      <c r="DH108" s="17">
        <f t="shared" si="143"/>
        <v>0.13333333333333333</v>
      </c>
      <c r="DJ108" t="s">
        <v>7297</v>
      </c>
    </row>
    <row r="109" spans="1:114" x14ac:dyDescent="0.35">
      <c r="A109" s="9">
        <v>2019001197</v>
      </c>
      <c r="B109" s="2" t="s">
        <v>783</v>
      </c>
      <c r="C109" s="2" t="s">
        <v>784</v>
      </c>
      <c r="D109" s="2"/>
      <c r="E109" s="2" t="s">
        <v>785</v>
      </c>
      <c r="F109" s="2">
        <v>1</v>
      </c>
      <c r="G109" s="2" t="s">
        <v>786</v>
      </c>
      <c r="H109" s="2" t="s">
        <v>787</v>
      </c>
      <c r="I109" s="2" t="s">
        <v>788</v>
      </c>
      <c r="J109" s="3" t="s">
        <v>789</v>
      </c>
      <c r="K109" s="9">
        <v>1</v>
      </c>
      <c r="L109" s="2">
        <v>1</v>
      </c>
      <c r="M109" s="2">
        <v>72</v>
      </c>
      <c r="N109" s="2">
        <v>55</v>
      </c>
      <c r="O109" s="2">
        <v>1</v>
      </c>
      <c r="P109" s="2">
        <v>0</v>
      </c>
      <c r="Q109" s="2">
        <v>1</v>
      </c>
      <c r="R109" s="2">
        <v>0</v>
      </c>
      <c r="S109" s="2">
        <v>1</v>
      </c>
      <c r="T109" s="2">
        <v>0</v>
      </c>
      <c r="U109" s="2">
        <v>1</v>
      </c>
      <c r="V109" s="2">
        <v>0</v>
      </c>
      <c r="W109" s="2">
        <v>20</v>
      </c>
      <c r="X109" s="2">
        <v>16</v>
      </c>
      <c r="Y109" s="2">
        <v>1</v>
      </c>
      <c r="Z109" s="2">
        <v>0</v>
      </c>
      <c r="AA109" s="2">
        <v>1</v>
      </c>
      <c r="AB109" s="2">
        <v>0</v>
      </c>
      <c r="AC109" s="2">
        <v>1</v>
      </c>
      <c r="AD109" s="2">
        <v>0</v>
      </c>
      <c r="AE109" s="2">
        <v>1</v>
      </c>
      <c r="AF109" s="3">
        <v>0</v>
      </c>
      <c r="AG109" s="2">
        <f t="shared" si="72"/>
        <v>1</v>
      </c>
      <c r="AH109" s="16">
        <f t="shared" si="73"/>
        <v>1</v>
      </c>
      <c r="AI109" s="2">
        <f t="shared" si="74"/>
        <v>1</v>
      </c>
      <c r="AJ109" s="2">
        <f t="shared" si="75"/>
        <v>71</v>
      </c>
      <c r="AK109" s="2">
        <f t="shared" si="76"/>
        <v>0</v>
      </c>
      <c r="AL109" s="2">
        <v>0</v>
      </c>
      <c r="AM109" s="17">
        <f t="shared" si="77"/>
        <v>1.3888888888888888E-2</v>
      </c>
      <c r="AN109" s="17">
        <f t="shared" si="78"/>
        <v>1.3888888888888888E-2</v>
      </c>
      <c r="AO109" s="16">
        <f t="shared" si="79"/>
        <v>1</v>
      </c>
      <c r="AP109" s="17">
        <f t="shared" si="80"/>
        <v>2.7397260273972601E-2</v>
      </c>
      <c r="AQ109" s="2">
        <f t="shared" si="81"/>
        <v>1</v>
      </c>
      <c r="AR109" s="16">
        <f t="shared" si="82"/>
        <v>1</v>
      </c>
      <c r="AS109" s="2">
        <f t="shared" si="83"/>
        <v>1</v>
      </c>
      <c r="AT109" s="2">
        <f t="shared" si="84"/>
        <v>71</v>
      </c>
      <c r="AU109" s="2">
        <f t="shared" si="85"/>
        <v>0</v>
      </c>
      <c r="AV109" s="2">
        <v>0</v>
      </c>
      <c r="AW109" s="17">
        <f t="shared" si="86"/>
        <v>1.3888888888888888E-2</v>
      </c>
      <c r="AX109" s="17">
        <f t="shared" si="87"/>
        <v>1.3888888888888888E-2</v>
      </c>
      <c r="AY109" s="16">
        <f t="shared" si="88"/>
        <v>1</v>
      </c>
      <c r="AZ109" s="17">
        <f t="shared" si="89"/>
        <v>2.7397260273972601E-2</v>
      </c>
      <c r="BA109" s="2">
        <f t="shared" si="90"/>
        <v>1</v>
      </c>
      <c r="BB109" s="16">
        <f t="shared" si="91"/>
        <v>1</v>
      </c>
      <c r="BC109" s="2">
        <f t="shared" si="92"/>
        <v>1</v>
      </c>
      <c r="BD109" s="2">
        <f t="shared" si="93"/>
        <v>54</v>
      </c>
      <c r="BE109" s="2">
        <f t="shared" si="94"/>
        <v>0</v>
      </c>
      <c r="BF109" s="2">
        <v>0</v>
      </c>
      <c r="BG109" s="17">
        <f t="shared" si="95"/>
        <v>1.8181818181818181E-2</v>
      </c>
      <c r="BH109" s="17">
        <f t="shared" si="96"/>
        <v>1.8181818181818181E-2</v>
      </c>
      <c r="BI109" s="16">
        <f t="shared" si="97"/>
        <v>1</v>
      </c>
      <c r="BJ109" s="17">
        <f t="shared" si="98"/>
        <v>3.5714285714285719E-2</v>
      </c>
      <c r="BK109" s="2">
        <f t="shared" si="99"/>
        <v>1</v>
      </c>
      <c r="BL109" s="16">
        <f t="shared" si="100"/>
        <v>1</v>
      </c>
      <c r="BM109" s="2">
        <f t="shared" si="101"/>
        <v>1</v>
      </c>
      <c r="BN109" s="2">
        <f t="shared" si="102"/>
        <v>54</v>
      </c>
      <c r="BO109" s="2">
        <f t="shared" si="103"/>
        <v>0</v>
      </c>
      <c r="BP109" s="2">
        <v>0</v>
      </c>
      <c r="BQ109" s="17">
        <f t="shared" si="104"/>
        <v>1.8181818181818181E-2</v>
      </c>
      <c r="BR109" s="17">
        <f t="shared" si="105"/>
        <v>1.8181818181818181E-2</v>
      </c>
      <c r="BS109" s="16">
        <f t="shared" si="106"/>
        <v>1</v>
      </c>
      <c r="BT109" s="17">
        <f t="shared" si="107"/>
        <v>3.5714285714285719E-2</v>
      </c>
      <c r="BU109" s="2">
        <f t="shared" si="108"/>
        <v>1</v>
      </c>
      <c r="BV109" s="16">
        <f t="shared" si="109"/>
        <v>1</v>
      </c>
      <c r="BW109" s="2">
        <f t="shared" si="110"/>
        <v>1</v>
      </c>
      <c r="BX109" s="2">
        <f t="shared" si="111"/>
        <v>19</v>
      </c>
      <c r="BY109" s="2">
        <f t="shared" si="112"/>
        <v>0</v>
      </c>
      <c r="BZ109" s="2">
        <v>0</v>
      </c>
      <c r="CA109" s="17">
        <f t="shared" si="113"/>
        <v>0.05</v>
      </c>
      <c r="CB109" s="17">
        <f t="shared" si="114"/>
        <v>0.05</v>
      </c>
      <c r="CC109" s="16">
        <f t="shared" si="115"/>
        <v>1</v>
      </c>
      <c r="CD109" s="17">
        <f t="shared" si="116"/>
        <v>9.5238095238095233E-2</v>
      </c>
      <c r="CE109" s="2">
        <f t="shared" si="117"/>
        <v>1</v>
      </c>
      <c r="CF109" s="16">
        <f t="shared" si="118"/>
        <v>1</v>
      </c>
      <c r="CG109" s="2">
        <f t="shared" si="119"/>
        <v>1</v>
      </c>
      <c r="CH109" s="2">
        <f t="shared" si="120"/>
        <v>19</v>
      </c>
      <c r="CI109" s="2">
        <f t="shared" si="121"/>
        <v>0</v>
      </c>
      <c r="CJ109" s="2">
        <v>0</v>
      </c>
      <c r="CK109" s="17">
        <f t="shared" si="122"/>
        <v>0.05</v>
      </c>
      <c r="CL109" s="17">
        <f t="shared" si="123"/>
        <v>0.05</v>
      </c>
      <c r="CM109" s="16">
        <f t="shared" si="124"/>
        <v>1</v>
      </c>
      <c r="CN109" s="17">
        <f t="shared" si="125"/>
        <v>9.5238095238095233E-2</v>
      </c>
      <c r="CO109" s="2">
        <f t="shared" si="126"/>
        <v>1</v>
      </c>
      <c r="CP109" s="16">
        <f t="shared" si="127"/>
        <v>1</v>
      </c>
      <c r="CQ109" s="2">
        <f t="shared" si="128"/>
        <v>1</v>
      </c>
      <c r="CR109" s="2">
        <f t="shared" si="129"/>
        <v>15</v>
      </c>
      <c r="CS109" s="2">
        <f t="shared" si="130"/>
        <v>0</v>
      </c>
      <c r="CT109" s="2">
        <v>0</v>
      </c>
      <c r="CU109" s="17">
        <f t="shared" si="131"/>
        <v>6.25E-2</v>
      </c>
      <c r="CV109" s="17">
        <f t="shared" si="132"/>
        <v>6.25E-2</v>
      </c>
      <c r="CW109" s="16">
        <f t="shared" si="133"/>
        <v>1</v>
      </c>
      <c r="CX109" s="17">
        <f t="shared" si="134"/>
        <v>0.11764705882352941</v>
      </c>
      <c r="CY109" s="2">
        <f t="shared" si="135"/>
        <v>1</v>
      </c>
      <c r="CZ109" s="16">
        <f t="shared" si="136"/>
        <v>1</v>
      </c>
      <c r="DA109" s="2">
        <f t="shared" si="137"/>
        <v>1</v>
      </c>
      <c r="DB109" s="2">
        <f t="shared" si="138"/>
        <v>15</v>
      </c>
      <c r="DC109" s="2">
        <f t="shared" si="139"/>
        <v>0</v>
      </c>
      <c r="DD109" s="2">
        <v>0</v>
      </c>
      <c r="DE109" s="17">
        <f t="shared" si="140"/>
        <v>6.25E-2</v>
      </c>
      <c r="DF109" s="17">
        <f t="shared" si="141"/>
        <v>6.25E-2</v>
      </c>
      <c r="DG109" s="16">
        <f t="shared" si="142"/>
        <v>1</v>
      </c>
      <c r="DH109" s="17">
        <f t="shared" si="143"/>
        <v>0.11764705882352941</v>
      </c>
      <c r="DJ109" t="s">
        <v>7297</v>
      </c>
    </row>
    <row r="110" spans="1:114" x14ac:dyDescent="0.35">
      <c r="A110" s="9">
        <v>2019001198</v>
      </c>
      <c r="B110" s="2" t="s">
        <v>790</v>
      </c>
      <c r="C110" s="2" t="s">
        <v>791</v>
      </c>
      <c r="D110" s="2" t="s">
        <v>792</v>
      </c>
      <c r="E110" s="2" t="s">
        <v>793</v>
      </c>
      <c r="F110" s="2">
        <v>1</v>
      </c>
      <c r="G110" s="2" t="s">
        <v>794</v>
      </c>
      <c r="H110" s="2" t="s">
        <v>795</v>
      </c>
      <c r="I110" s="2" t="s">
        <v>796</v>
      </c>
      <c r="J110" s="3" t="s">
        <v>797</v>
      </c>
      <c r="K110" s="9">
        <v>1</v>
      </c>
      <c r="L110" s="2">
        <v>1</v>
      </c>
      <c r="M110" s="2">
        <v>59</v>
      </c>
      <c r="N110" s="2">
        <v>40</v>
      </c>
      <c r="O110" s="2">
        <v>1</v>
      </c>
      <c r="P110" s="2">
        <v>0</v>
      </c>
      <c r="Q110" s="2">
        <v>1</v>
      </c>
      <c r="R110" s="2">
        <v>0</v>
      </c>
      <c r="S110" s="2">
        <v>1</v>
      </c>
      <c r="T110" s="2">
        <v>0</v>
      </c>
      <c r="U110" s="2">
        <v>1</v>
      </c>
      <c r="V110" s="2">
        <v>0</v>
      </c>
      <c r="W110" s="2">
        <v>11</v>
      </c>
      <c r="X110" s="2">
        <v>6</v>
      </c>
      <c r="Y110" s="2">
        <v>1</v>
      </c>
      <c r="Z110" s="2">
        <v>0</v>
      </c>
      <c r="AA110" s="2">
        <v>1</v>
      </c>
      <c r="AB110" s="2">
        <v>0</v>
      </c>
      <c r="AC110" s="2">
        <v>1</v>
      </c>
      <c r="AD110" s="2">
        <v>0</v>
      </c>
      <c r="AE110" s="2">
        <v>1</v>
      </c>
      <c r="AF110" s="3">
        <v>0</v>
      </c>
      <c r="AG110" s="2">
        <f t="shared" si="72"/>
        <v>1</v>
      </c>
      <c r="AH110" s="16">
        <f t="shared" si="73"/>
        <v>1</v>
      </c>
      <c r="AI110" s="2">
        <f t="shared" si="74"/>
        <v>1</v>
      </c>
      <c r="AJ110" s="2">
        <f t="shared" si="75"/>
        <v>58</v>
      </c>
      <c r="AK110" s="2">
        <f t="shared" si="76"/>
        <v>0</v>
      </c>
      <c r="AL110" s="2">
        <v>0</v>
      </c>
      <c r="AM110" s="17">
        <f t="shared" si="77"/>
        <v>1.6949152542372881E-2</v>
      </c>
      <c r="AN110" s="17">
        <f t="shared" si="78"/>
        <v>1.6949152542372881E-2</v>
      </c>
      <c r="AO110" s="16">
        <f t="shared" si="79"/>
        <v>1</v>
      </c>
      <c r="AP110" s="17">
        <f t="shared" si="80"/>
        <v>3.3333333333333333E-2</v>
      </c>
      <c r="AQ110" s="2">
        <f t="shared" si="81"/>
        <v>1</v>
      </c>
      <c r="AR110" s="16">
        <f t="shared" si="82"/>
        <v>1</v>
      </c>
      <c r="AS110" s="2">
        <f t="shared" si="83"/>
        <v>1</v>
      </c>
      <c r="AT110" s="2">
        <f t="shared" si="84"/>
        <v>58</v>
      </c>
      <c r="AU110" s="2">
        <f t="shared" si="85"/>
        <v>0</v>
      </c>
      <c r="AV110" s="2">
        <v>0</v>
      </c>
      <c r="AW110" s="17">
        <f t="shared" si="86"/>
        <v>1.6949152542372881E-2</v>
      </c>
      <c r="AX110" s="17">
        <f t="shared" si="87"/>
        <v>1.6949152542372881E-2</v>
      </c>
      <c r="AY110" s="16">
        <f t="shared" si="88"/>
        <v>1</v>
      </c>
      <c r="AZ110" s="17">
        <f t="shared" si="89"/>
        <v>3.3333333333333333E-2</v>
      </c>
      <c r="BA110" s="2">
        <f t="shared" si="90"/>
        <v>1</v>
      </c>
      <c r="BB110" s="16">
        <f t="shared" si="91"/>
        <v>1</v>
      </c>
      <c r="BC110" s="2">
        <f t="shared" si="92"/>
        <v>1</v>
      </c>
      <c r="BD110" s="2">
        <f t="shared" si="93"/>
        <v>39</v>
      </c>
      <c r="BE110" s="2">
        <f t="shared" si="94"/>
        <v>0</v>
      </c>
      <c r="BF110" s="2">
        <v>0</v>
      </c>
      <c r="BG110" s="17">
        <f t="shared" si="95"/>
        <v>2.5000000000000001E-2</v>
      </c>
      <c r="BH110" s="17">
        <f t="shared" si="96"/>
        <v>2.5000000000000001E-2</v>
      </c>
      <c r="BI110" s="16">
        <f t="shared" si="97"/>
        <v>1</v>
      </c>
      <c r="BJ110" s="17">
        <f t="shared" si="98"/>
        <v>4.8780487804878057E-2</v>
      </c>
      <c r="BK110" s="2">
        <f t="shared" si="99"/>
        <v>1</v>
      </c>
      <c r="BL110" s="16">
        <f t="shared" si="100"/>
        <v>1</v>
      </c>
      <c r="BM110" s="2">
        <f t="shared" si="101"/>
        <v>1</v>
      </c>
      <c r="BN110" s="2">
        <f t="shared" si="102"/>
        <v>39</v>
      </c>
      <c r="BO110" s="2">
        <f t="shared" si="103"/>
        <v>0</v>
      </c>
      <c r="BP110" s="2">
        <v>0</v>
      </c>
      <c r="BQ110" s="17">
        <f t="shared" si="104"/>
        <v>2.5000000000000001E-2</v>
      </c>
      <c r="BR110" s="17">
        <f t="shared" si="105"/>
        <v>2.5000000000000001E-2</v>
      </c>
      <c r="BS110" s="16">
        <f t="shared" si="106"/>
        <v>1</v>
      </c>
      <c r="BT110" s="17">
        <f t="shared" si="107"/>
        <v>4.8780487804878057E-2</v>
      </c>
      <c r="BU110" s="2">
        <f t="shared" si="108"/>
        <v>1</v>
      </c>
      <c r="BV110" s="16">
        <f t="shared" si="109"/>
        <v>1</v>
      </c>
      <c r="BW110" s="2">
        <f t="shared" si="110"/>
        <v>1</v>
      </c>
      <c r="BX110" s="2">
        <f t="shared" si="111"/>
        <v>10</v>
      </c>
      <c r="BY110" s="2">
        <f t="shared" si="112"/>
        <v>0</v>
      </c>
      <c r="BZ110" s="2">
        <v>0</v>
      </c>
      <c r="CA110" s="17">
        <f t="shared" si="113"/>
        <v>9.0909090909090912E-2</v>
      </c>
      <c r="CB110" s="17">
        <f t="shared" si="114"/>
        <v>9.0909090909090912E-2</v>
      </c>
      <c r="CC110" s="16">
        <f t="shared" si="115"/>
        <v>1</v>
      </c>
      <c r="CD110" s="17">
        <f t="shared" si="116"/>
        <v>0.16666666666666669</v>
      </c>
      <c r="CE110" s="2">
        <f t="shared" si="117"/>
        <v>1</v>
      </c>
      <c r="CF110" s="16">
        <f t="shared" si="118"/>
        <v>1</v>
      </c>
      <c r="CG110" s="2">
        <f t="shared" si="119"/>
        <v>1</v>
      </c>
      <c r="CH110" s="2">
        <f t="shared" si="120"/>
        <v>10</v>
      </c>
      <c r="CI110" s="2">
        <f t="shared" si="121"/>
        <v>0</v>
      </c>
      <c r="CJ110" s="2">
        <v>0</v>
      </c>
      <c r="CK110" s="17">
        <f t="shared" si="122"/>
        <v>9.0909090909090912E-2</v>
      </c>
      <c r="CL110" s="17">
        <f t="shared" si="123"/>
        <v>9.0909090909090912E-2</v>
      </c>
      <c r="CM110" s="16">
        <f t="shared" si="124"/>
        <v>1</v>
      </c>
      <c r="CN110" s="17">
        <f t="shared" si="125"/>
        <v>0.16666666666666669</v>
      </c>
      <c r="CO110" s="2">
        <f t="shared" si="126"/>
        <v>1</v>
      </c>
      <c r="CP110" s="16">
        <f t="shared" si="127"/>
        <v>1</v>
      </c>
      <c r="CQ110" s="2">
        <f t="shared" si="128"/>
        <v>1</v>
      </c>
      <c r="CR110" s="2">
        <f t="shared" si="129"/>
        <v>5</v>
      </c>
      <c r="CS110" s="2">
        <f t="shared" si="130"/>
        <v>0</v>
      </c>
      <c r="CT110" s="2">
        <v>0</v>
      </c>
      <c r="CU110" s="17">
        <f t="shared" si="131"/>
        <v>0.16666666666666666</v>
      </c>
      <c r="CV110" s="17">
        <f t="shared" si="132"/>
        <v>0.16666666666666666</v>
      </c>
      <c r="CW110" s="16">
        <f t="shared" si="133"/>
        <v>1</v>
      </c>
      <c r="CX110" s="17">
        <f t="shared" si="134"/>
        <v>0.2857142857142857</v>
      </c>
      <c r="CY110" s="2">
        <f t="shared" si="135"/>
        <v>1</v>
      </c>
      <c r="CZ110" s="16">
        <f t="shared" si="136"/>
        <v>1</v>
      </c>
      <c r="DA110" s="2">
        <f t="shared" si="137"/>
        <v>1</v>
      </c>
      <c r="DB110" s="2">
        <f t="shared" si="138"/>
        <v>5</v>
      </c>
      <c r="DC110" s="2">
        <f t="shared" si="139"/>
        <v>0</v>
      </c>
      <c r="DD110" s="2">
        <v>0</v>
      </c>
      <c r="DE110" s="17">
        <f t="shared" si="140"/>
        <v>0.16666666666666666</v>
      </c>
      <c r="DF110" s="17">
        <f t="shared" si="141"/>
        <v>0.16666666666666666</v>
      </c>
      <c r="DG110" s="16">
        <f t="shared" si="142"/>
        <v>1</v>
      </c>
      <c r="DH110" s="17">
        <f t="shared" si="143"/>
        <v>0.2857142857142857</v>
      </c>
      <c r="DJ110" t="s">
        <v>7297</v>
      </c>
    </row>
    <row r="111" spans="1:114" x14ac:dyDescent="0.35">
      <c r="A111" s="9">
        <v>2019001207</v>
      </c>
      <c r="B111" s="2" t="s">
        <v>798</v>
      </c>
      <c r="C111" s="2" t="s">
        <v>799</v>
      </c>
      <c r="D111" s="2" t="s">
        <v>800</v>
      </c>
      <c r="E111" s="2" t="s">
        <v>801</v>
      </c>
      <c r="F111" s="2">
        <v>1</v>
      </c>
      <c r="G111" s="2" t="s">
        <v>802</v>
      </c>
      <c r="H111" s="2" t="s">
        <v>803</v>
      </c>
      <c r="I111" s="2" t="s">
        <v>804</v>
      </c>
      <c r="J111" s="3" t="s">
        <v>805</v>
      </c>
      <c r="K111" s="9">
        <v>3</v>
      </c>
      <c r="L111" s="2">
        <v>2</v>
      </c>
      <c r="M111" s="2">
        <v>54</v>
      </c>
      <c r="N111" s="2">
        <v>36</v>
      </c>
      <c r="O111" s="2">
        <v>0</v>
      </c>
      <c r="P111" s="2">
        <v>1</v>
      </c>
      <c r="Q111" s="2">
        <v>0</v>
      </c>
      <c r="R111" s="2">
        <v>1</v>
      </c>
      <c r="S111" s="2">
        <v>0</v>
      </c>
      <c r="T111" s="2">
        <v>3</v>
      </c>
      <c r="U111" s="2">
        <v>1</v>
      </c>
      <c r="V111" s="2">
        <v>1</v>
      </c>
      <c r="W111" s="2">
        <v>15</v>
      </c>
      <c r="X111" s="2">
        <v>10</v>
      </c>
      <c r="Y111" s="2">
        <v>0</v>
      </c>
      <c r="Z111" s="2">
        <v>1</v>
      </c>
      <c r="AA111" s="2">
        <v>0</v>
      </c>
      <c r="AB111" s="2">
        <v>1</v>
      </c>
      <c r="AC111" s="2">
        <v>0</v>
      </c>
      <c r="AD111" s="2">
        <v>3</v>
      </c>
      <c r="AE111" s="2">
        <v>1</v>
      </c>
      <c r="AF111" s="3">
        <v>1</v>
      </c>
      <c r="AG111" s="2">
        <f t="shared" si="72"/>
        <v>0</v>
      </c>
      <c r="AH111" s="16">
        <f t="shared" si="73"/>
        <v>0</v>
      </c>
      <c r="AI111" s="2">
        <f t="shared" si="74"/>
        <v>0</v>
      </c>
      <c r="AJ111" s="2">
        <f t="shared" si="75"/>
        <v>54</v>
      </c>
      <c r="AK111" s="2">
        <f t="shared" si="76"/>
        <v>1</v>
      </c>
      <c r="AL111" s="2">
        <v>0</v>
      </c>
      <c r="AM111" s="17">
        <f t="shared" si="77"/>
        <v>0</v>
      </c>
      <c r="AN111" s="17">
        <f t="shared" si="78"/>
        <v>0</v>
      </c>
      <c r="AO111" s="16">
        <f t="shared" si="79"/>
        <v>0</v>
      </c>
      <c r="AP111" s="17">
        <f t="shared" si="80"/>
        <v>0</v>
      </c>
      <c r="AQ111" s="2">
        <f t="shared" si="81"/>
        <v>0</v>
      </c>
      <c r="AR111" s="16">
        <f t="shared" si="82"/>
        <v>0</v>
      </c>
      <c r="AS111" s="2">
        <f t="shared" si="83"/>
        <v>0</v>
      </c>
      <c r="AT111" s="2">
        <f t="shared" si="84"/>
        <v>54</v>
      </c>
      <c r="AU111" s="2">
        <f t="shared" si="85"/>
        <v>3</v>
      </c>
      <c r="AV111" s="2">
        <v>0</v>
      </c>
      <c r="AW111" s="17">
        <f t="shared" si="86"/>
        <v>0</v>
      </c>
      <c r="AX111" s="17">
        <f t="shared" si="87"/>
        <v>0</v>
      </c>
      <c r="AY111" s="16">
        <f t="shared" si="88"/>
        <v>0</v>
      </c>
      <c r="AZ111" s="17">
        <f t="shared" si="89"/>
        <v>0</v>
      </c>
      <c r="BA111" s="2">
        <f t="shared" si="90"/>
        <v>0</v>
      </c>
      <c r="BB111" s="16">
        <f t="shared" si="91"/>
        <v>0</v>
      </c>
      <c r="BC111" s="2">
        <f t="shared" si="92"/>
        <v>0</v>
      </c>
      <c r="BD111" s="2">
        <f t="shared" si="93"/>
        <v>36</v>
      </c>
      <c r="BE111" s="2">
        <f t="shared" si="94"/>
        <v>1</v>
      </c>
      <c r="BF111" s="2">
        <v>0</v>
      </c>
      <c r="BG111" s="17">
        <f t="shared" si="95"/>
        <v>0</v>
      </c>
      <c r="BH111" s="17">
        <f t="shared" si="96"/>
        <v>0</v>
      </c>
      <c r="BI111" s="16">
        <f t="shared" si="97"/>
        <v>0</v>
      </c>
      <c r="BJ111" s="17">
        <f t="shared" si="98"/>
        <v>0</v>
      </c>
      <c r="BK111" s="2">
        <f t="shared" si="99"/>
        <v>1</v>
      </c>
      <c r="BL111" s="16">
        <f t="shared" si="100"/>
        <v>0.5</v>
      </c>
      <c r="BM111" s="2">
        <f t="shared" si="101"/>
        <v>1</v>
      </c>
      <c r="BN111" s="2">
        <f t="shared" si="102"/>
        <v>35</v>
      </c>
      <c r="BO111" s="2">
        <f t="shared" si="103"/>
        <v>1</v>
      </c>
      <c r="BP111" s="2">
        <v>0</v>
      </c>
      <c r="BQ111" s="17">
        <f t="shared" si="104"/>
        <v>2.7027027027027029E-2</v>
      </c>
      <c r="BR111" s="17">
        <f t="shared" si="105"/>
        <v>2.7777777777777776E-2</v>
      </c>
      <c r="BS111" s="16">
        <f t="shared" si="106"/>
        <v>0.5</v>
      </c>
      <c r="BT111" s="17">
        <f t="shared" si="107"/>
        <v>5.2631578947368418E-2</v>
      </c>
      <c r="BU111" s="2">
        <f t="shared" si="108"/>
        <v>0</v>
      </c>
      <c r="BV111" s="16">
        <f t="shared" si="109"/>
        <v>0</v>
      </c>
      <c r="BW111" s="2">
        <f t="shared" si="110"/>
        <v>0</v>
      </c>
      <c r="BX111" s="2">
        <f t="shared" si="111"/>
        <v>15</v>
      </c>
      <c r="BY111" s="2">
        <f t="shared" si="112"/>
        <v>1</v>
      </c>
      <c r="BZ111" s="2">
        <v>0</v>
      </c>
      <c r="CA111" s="17">
        <f t="shared" si="113"/>
        <v>0</v>
      </c>
      <c r="CB111" s="17">
        <f t="shared" si="114"/>
        <v>0</v>
      </c>
      <c r="CC111" s="16">
        <f t="shared" si="115"/>
        <v>0</v>
      </c>
      <c r="CD111" s="17">
        <f t="shared" si="116"/>
        <v>0</v>
      </c>
      <c r="CE111" s="2">
        <f t="shared" si="117"/>
        <v>0</v>
      </c>
      <c r="CF111" s="16">
        <f t="shared" si="118"/>
        <v>0</v>
      </c>
      <c r="CG111" s="2">
        <f t="shared" si="119"/>
        <v>0</v>
      </c>
      <c r="CH111" s="2">
        <f t="shared" si="120"/>
        <v>15</v>
      </c>
      <c r="CI111" s="2">
        <f t="shared" si="121"/>
        <v>3</v>
      </c>
      <c r="CJ111" s="2">
        <v>0</v>
      </c>
      <c r="CK111" s="17">
        <f t="shared" si="122"/>
        <v>0</v>
      </c>
      <c r="CL111" s="17">
        <f t="shared" si="123"/>
        <v>0</v>
      </c>
      <c r="CM111" s="16">
        <f t="shared" si="124"/>
        <v>0</v>
      </c>
      <c r="CN111" s="17">
        <f t="shared" si="125"/>
        <v>0</v>
      </c>
      <c r="CO111" s="2">
        <f t="shared" si="126"/>
        <v>0</v>
      </c>
      <c r="CP111" s="16">
        <f t="shared" si="127"/>
        <v>0</v>
      </c>
      <c r="CQ111" s="2">
        <f t="shared" si="128"/>
        <v>0</v>
      </c>
      <c r="CR111" s="2">
        <f t="shared" si="129"/>
        <v>10</v>
      </c>
      <c r="CS111" s="2">
        <f t="shared" si="130"/>
        <v>1</v>
      </c>
      <c r="CT111" s="2">
        <v>0</v>
      </c>
      <c r="CU111" s="17">
        <f t="shared" si="131"/>
        <v>0</v>
      </c>
      <c r="CV111" s="17">
        <f t="shared" si="132"/>
        <v>0</v>
      </c>
      <c r="CW111" s="16">
        <f t="shared" si="133"/>
        <v>0</v>
      </c>
      <c r="CX111" s="17">
        <f t="shared" si="134"/>
        <v>0</v>
      </c>
      <c r="CY111" s="2">
        <f t="shared" si="135"/>
        <v>1</v>
      </c>
      <c r="CZ111" s="16">
        <f t="shared" si="136"/>
        <v>0.5</v>
      </c>
      <c r="DA111" s="2">
        <f t="shared" si="137"/>
        <v>1</v>
      </c>
      <c r="DB111" s="2">
        <f t="shared" si="138"/>
        <v>9</v>
      </c>
      <c r="DC111" s="2">
        <f t="shared" si="139"/>
        <v>1</v>
      </c>
      <c r="DD111" s="2">
        <v>0</v>
      </c>
      <c r="DE111" s="17">
        <f t="shared" si="140"/>
        <v>9.0909090909090912E-2</v>
      </c>
      <c r="DF111" s="17">
        <f t="shared" si="141"/>
        <v>0.1</v>
      </c>
      <c r="DG111" s="16">
        <f t="shared" si="142"/>
        <v>0.5</v>
      </c>
      <c r="DH111" s="17">
        <f t="shared" si="143"/>
        <v>0.16666666666666669</v>
      </c>
      <c r="DJ111" t="s">
        <v>7297</v>
      </c>
    </row>
    <row r="112" spans="1:114" x14ac:dyDescent="0.35">
      <c r="A112" s="9">
        <v>2019001213</v>
      </c>
      <c r="B112" s="2" t="s">
        <v>806</v>
      </c>
      <c r="C112" s="2" t="s">
        <v>807</v>
      </c>
      <c r="D112" s="2" t="s">
        <v>808</v>
      </c>
      <c r="E112" s="2" t="s">
        <v>809</v>
      </c>
      <c r="F112" s="2">
        <v>1</v>
      </c>
      <c r="G112" s="2" t="s">
        <v>810</v>
      </c>
      <c r="H112" s="2" t="s">
        <v>811</v>
      </c>
      <c r="I112" s="2" t="s">
        <v>812</v>
      </c>
      <c r="J112" s="3" t="s">
        <v>813</v>
      </c>
      <c r="K112" s="9">
        <v>2</v>
      </c>
      <c r="L112" s="2">
        <v>2</v>
      </c>
      <c r="M112" s="2">
        <v>88</v>
      </c>
      <c r="N112" s="2">
        <v>66</v>
      </c>
      <c r="O112" s="2">
        <v>1</v>
      </c>
      <c r="P112" s="2">
        <v>0</v>
      </c>
      <c r="Q112" s="2">
        <v>1</v>
      </c>
      <c r="R112" s="2">
        <v>0</v>
      </c>
      <c r="S112" s="2">
        <v>2</v>
      </c>
      <c r="T112" s="2">
        <v>0</v>
      </c>
      <c r="U112" s="2">
        <v>2</v>
      </c>
      <c r="V112" s="2">
        <v>0</v>
      </c>
      <c r="W112" s="2">
        <v>20</v>
      </c>
      <c r="X112" s="2">
        <v>17</v>
      </c>
      <c r="Y112" s="2">
        <v>1</v>
      </c>
      <c r="Z112" s="2">
        <v>0</v>
      </c>
      <c r="AA112" s="2">
        <v>1</v>
      </c>
      <c r="AB112" s="2">
        <v>0</v>
      </c>
      <c r="AC112" s="2">
        <v>2</v>
      </c>
      <c r="AD112" s="2">
        <v>0</v>
      </c>
      <c r="AE112" s="2">
        <v>2</v>
      </c>
      <c r="AF112" s="3">
        <v>0</v>
      </c>
      <c r="AG112" s="2">
        <f t="shared" si="72"/>
        <v>1</v>
      </c>
      <c r="AH112" s="16">
        <f t="shared" si="73"/>
        <v>1</v>
      </c>
      <c r="AI112" s="2">
        <f t="shared" si="74"/>
        <v>1</v>
      </c>
      <c r="AJ112" s="2">
        <f t="shared" si="75"/>
        <v>87</v>
      </c>
      <c r="AK112" s="2">
        <f t="shared" si="76"/>
        <v>0</v>
      </c>
      <c r="AL112" s="2">
        <v>0</v>
      </c>
      <c r="AM112" s="17">
        <f t="shared" si="77"/>
        <v>1.1363636363636364E-2</v>
      </c>
      <c r="AN112" s="17">
        <f t="shared" si="78"/>
        <v>1.1363636363636364E-2</v>
      </c>
      <c r="AO112" s="16">
        <f t="shared" si="79"/>
        <v>1</v>
      </c>
      <c r="AP112" s="17">
        <f t="shared" si="80"/>
        <v>2.247191011235955E-2</v>
      </c>
      <c r="AQ112" s="2">
        <f t="shared" si="81"/>
        <v>2</v>
      </c>
      <c r="AR112" s="16">
        <f t="shared" si="82"/>
        <v>1</v>
      </c>
      <c r="AS112" s="2">
        <f t="shared" si="83"/>
        <v>2</v>
      </c>
      <c r="AT112" s="2">
        <f t="shared" si="84"/>
        <v>86</v>
      </c>
      <c r="AU112" s="2">
        <f t="shared" si="85"/>
        <v>0</v>
      </c>
      <c r="AV112" s="2">
        <v>0</v>
      </c>
      <c r="AW112" s="17">
        <f t="shared" si="86"/>
        <v>2.2727272727272728E-2</v>
      </c>
      <c r="AX112" s="17">
        <f t="shared" si="87"/>
        <v>2.2727272727272728E-2</v>
      </c>
      <c r="AY112" s="16">
        <f t="shared" si="88"/>
        <v>1</v>
      </c>
      <c r="AZ112" s="17">
        <f t="shared" si="89"/>
        <v>4.4444444444444446E-2</v>
      </c>
      <c r="BA112" s="2">
        <f t="shared" si="90"/>
        <v>1</v>
      </c>
      <c r="BB112" s="16">
        <f t="shared" si="91"/>
        <v>1</v>
      </c>
      <c r="BC112" s="2">
        <f t="shared" si="92"/>
        <v>1</v>
      </c>
      <c r="BD112" s="2">
        <f t="shared" si="93"/>
        <v>65</v>
      </c>
      <c r="BE112" s="2">
        <f t="shared" si="94"/>
        <v>0</v>
      </c>
      <c r="BF112" s="2">
        <v>0</v>
      </c>
      <c r="BG112" s="17">
        <f t="shared" si="95"/>
        <v>1.5151515151515152E-2</v>
      </c>
      <c r="BH112" s="17">
        <f t="shared" si="96"/>
        <v>1.5151515151515152E-2</v>
      </c>
      <c r="BI112" s="16">
        <f t="shared" si="97"/>
        <v>1</v>
      </c>
      <c r="BJ112" s="17">
        <f t="shared" si="98"/>
        <v>2.9850746268656719E-2</v>
      </c>
      <c r="BK112" s="2">
        <f t="shared" si="99"/>
        <v>2</v>
      </c>
      <c r="BL112" s="16">
        <f t="shared" si="100"/>
        <v>1</v>
      </c>
      <c r="BM112" s="2">
        <f t="shared" si="101"/>
        <v>2</v>
      </c>
      <c r="BN112" s="2">
        <f t="shared" si="102"/>
        <v>64</v>
      </c>
      <c r="BO112" s="2">
        <f t="shared" si="103"/>
        <v>0</v>
      </c>
      <c r="BP112" s="2">
        <v>0</v>
      </c>
      <c r="BQ112" s="17">
        <f t="shared" si="104"/>
        <v>3.0303030303030304E-2</v>
      </c>
      <c r="BR112" s="17">
        <f t="shared" si="105"/>
        <v>3.0303030303030304E-2</v>
      </c>
      <c r="BS112" s="16">
        <f t="shared" si="106"/>
        <v>1</v>
      </c>
      <c r="BT112" s="17">
        <f t="shared" si="107"/>
        <v>5.8823529411764712E-2</v>
      </c>
      <c r="BU112" s="2">
        <f t="shared" si="108"/>
        <v>1</v>
      </c>
      <c r="BV112" s="16">
        <f t="shared" si="109"/>
        <v>1</v>
      </c>
      <c r="BW112" s="2">
        <f t="shared" si="110"/>
        <v>1</v>
      </c>
      <c r="BX112" s="2">
        <f t="shared" si="111"/>
        <v>19</v>
      </c>
      <c r="BY112" s="2">
        <f t="shared" si="112"/>
        <v>0</v>
      </c>
      <c r="BZ112" s="2">
        <v>0</v>
      </c>
      <c r="CA112" s="17">
        <f t="shared" si="113"/>
        <v>0.05</v>
      </c>
      <c r="CB112" s="17">
        <f t="shared" si="114"/>
        <v>0.05</v>
      </c>
      <c r="CC112" s="16">
        <f t="shared" si="115"/>
        <v>1</v>
      </c>
      <c r="CD112" s="17">
        <f t="shared" si="116"/>
        <v>9.5238095238095233E-2</v>
      </c>
      <c r="CE112" s="2">
        <f t="shared" si="117"/>
        <v>2</v>
      </c>
      <c r="CF112" s="16">
        <f t="shared" si="118"/>
        <v>1</v>
      </c>
      <c r="CG112" s="2">
        <f t="shared" si="119"/>
        <v>2</v>
      </c>
      <c r="CH112" s="2">
        <f t="shared" si="120"/>
        <v>18</v>
      </c>
      <c r="CI112" s="2">
        <f t="shared" si="121"/>
        <v>0</v>
      </c>
      <c r="CJ112" s="2">
        <v>0</v>
      </c>
      <c r="CK112" s="17">
        <f t="shared" si="122"/>
        <v>0.1</v>
      </c>
      <c r="CL112" s="17">
        <f t="shared" si="123"/>
        <v>0.1</v>
      </c>
      <c r="CM112" s="16">
        <f t="shared" si="124"/>
        <v>1</v>
      </c>
      <c r="CN112" s="17">
        <f t="shared" si="125"/>
        <v>0.18181818181818182</v>
      </c>
      <c r="CO112" s="2">
        <f t="shared" si="126"/>
        <v>1</v>
      </c>
      <c r="CP112" s="16">
        <f t="shared" si="127"/>
        <v>1</v>
      </c>
      <c r="CQ112" s="2">
        <f t="shared" si="128"/>
        <v>1</v>
      </c>
      <c r="CR112" s="2">
        <f t="shared" si="129"/>
        <v>16</v>
      </c>
      <c r="CS112" s="2">
        <f t="shared" si="130"/>
        <v>0</v>
      </c>
      <c r="CT112" s="2">
        <v>0</v>
      </c>
      <c r="CU112" s="17">
        <f t="shared" si="131"/>
        <v>5.8823529411764705E-2</v>
      </c>
      <c r="CV112" s="17">
        <f t="shared" si="132"/>
        <v>5.8823529411764705E-2</v>
      </c>
      <c r="CW112" s="16">
        <f t="shared" si="133"/>
        <v>1</v>
      </c>
      <c r="CX112" s="17">
        <f t="shared" si="134"/>
        <v>0.1111111111111111</v>
      </c>
      <c r="CY112" s="2">
        <f t="shared" si="135"/>
        <v>2</v>
      </c>
      <c r="CZ112" s="16">
        <f t="shared" si="136"/>
        <v>1</v>
      </c>
      <c r="DA112" s="2">
        <f t="shared" si="137"/>
        <v>2</v>
      </c>
      <c r="DB112" s="2">
        <f t="shared" si="138"/>
        <v>15</v>
      </c>
      <c r="DC112" s="2">
        <f t="shared" si="139"/>
        <v>0</v>
      </c>
      <c r="DD112" s="2">
        <v>0</v>
      </c>
      <c r="DE112" s="17">
        <f t="shared" si="140"/>
        <v>0.11764705882352941</v>
      </c>
      <c r="DF112" s="17">
        <f t="shared" si="141"/>
        <v>0.11764705882352941</v>
      </c>
      <c r="DG112" s="16">
        <f t="shared" si="142"/>
        <v>1</v>
      </c>
      <c r="DH112" s="17">
        <f t="shared" si="143"/>
        <v>0.21052631578947367</v>
      </c>
      <c r="DJ112" t="s">
        <v>7297</v>
      </c>
    </row>
    <row r="113" spans="1:114" x14ac:dyDescent="0.35">
      <c r="A113" s="9">
        <v>2019001242</v>
      </c>
      <c r="B113" s="2" t="s">
        <v>814</v>
      </c>
      <c r="C113" s="2" t="s">
        <v>815</v>
      </c>
      <c r="D113" s="2" t="s">
        <v>816</v>
      </c>
      <c r="E113" s="2" t="s">
        <v>817</v>
      </c>
      <c r="F113" s="2">
        <v>1</v>
      </c>
      <c r="G113" s="2" t="s">
        <v>818</v>
      </c>
      <c r="H113" s="2" t="s">
        <v>819</v>
      </c>
      <c r="I113" s="2" t="s">
        <v>820</v>
      </c>
      <c r="J113" s="3" t="s">
        <v>821</v>
      </c>
      <c r="K113" s="9">
        <v>2</v>
      </c>
      <c r="L113" s="2">
        <v>2</v>
      </c>
      <c r="M113" s="2">
        <v>52</v>
      </c>
      <c r="N113" s="2">
        <v>31</v>
      </c>
      <c r="O113" s="2">
        <v>1</v>
      </c>
      <c r="P113" s="2">
        <v>0</v>
      </c>
      <c r="Q113" s="2">
        <v>1</v>
      </c>
      <c r="R113" s="2">
        <v>0</v>
      </c>
      <c r="S113" s="2">
        <v>2</v>
      </c>
      <c r="T113" s="2">
        <v>0</v>
      </c>
      <c r="U113" s="2">
        <v>2</v>
      </c>
      <c r="V113" s="2">
        <v>0</v>
      </c>
      <c r="W113" s="2">
        <v>10</v>
      </c>
      <c r="X113" s="2">
        <v>8</v>
      </c>
      <c r="Y113" s="2">
        <v>1</v>
      </c>
      <c r="Z113" s="2">
        <v>0</v>
      </c>
      <c r="AA113" s="2">
        <v>1</v>
      </c>
      <c r="AB113" s="2">
        <v>0</v>
      </c>
      <c r="AC113" s="2">
        <v>1</v>
      </c>
      <c r="AD113" s="2">
        <v>1</v>
      </c>
      <c r="AE113" s="2">
        <v>2</v>
      </c>
      <c r="AF113" s="3">
        <v>0</v>
      </c>
      <c r="AG113" s="2">
        <f t="shared" si="72"/>
        <v>1</v>
      </c>
      <c r="AH113" s="16">
        <f t="shared" si="73"/>
        <v>1</v>
      </c>
      <c r="AI113" s="2">
        <f t="shared" si="74"/>
        <v>1</v>
      </c>
      <c r="AJ113" s="2">
        <f t="shared" si="75"/>
        <v>51</v>
      </c>
      <c r="AK113" s="2">
        <f t="shared" si="76"/>
        <v>0</v>
      </c>
      <c r="AL113" s="2">
        <v>0</v>
      </c>
      <c r="AM113" s="17">
        <f t="shared" si="77"/>
        <v>1.9230769230769232E-2</v>
      </c>
      <c r="AN113" s="17">
        <f t="shared" si="78"/>
        <v>1.9230769230769232E-2</v>
      </c>
      <c r="AO113" s="16">
        <f t="shared" si="79"/>
        <v>1</v>
      </c>
      <c r="AP113" s="17">
        <f t="shared" si="80"/>
        <v>3.7735849056603779E-2</v>
      </c>
      <c r="AQ113" s="2">
        <f t="shared" si="81"/>
        <v>2</v>
      </c>
      <c r="AR113" s="16">
        <f t="shared" si="82"/>
        <v>1</v>
      </c>
      <c r="AS113" s="2">
        <f t="shared" si="83"/>
        <v>2</v>
      </c>
      <c r="AT113" s="2">
        <f t="shared" si="84"/>
        <v>50</v>
      </c>
      <c r="AU113" s="2">
        <f t="shared" si="85"/>
        <v>0</v>
      </c>
      <c r="AV113" s="2">
        <v>0</v>
      </c>
      <c r="AW113" s="17">
        <f t="shared" si="86"/>
        <v>3.8461538461538464E-2</v>
      </c>
      <c r="AX113" s="17">
        <f t="shared" si="87"/>
        <v>3.8461538461538464E-2</v>
      </c>
      <c r="AY113" s="16">
        <f t="shared" si="88"/>
        <v>1</v>
      </c>
      <c r="AZ113" s="17">
        <f t="shared" si="89"/>
        <v>7.407407407407407E-2</v>
      </c>
      <c r="BA113" s="2">
        <f t="shared" si="90"/>
        <v>1</v>
      </c>
      <c r="BB113" s="16">
        <f t="shared" si="91"/>
        <v>1</v>
      </c>
      <c r="BC113" s="2">
        <f t="shared" si="92"/>
        <v>1</v>
      </c>
      <c r="BD113" s="2">
        <f t="shared" si="93"/>
        <v>30</v>
      </c>
      <c r="BE113" s="2">
        <f t="shared" si="94"/>
        <v>0</v>
      </c>
      <c r="BF113" s="2">
        <v>0</v>
      </c>
      <c r="BG113" s="17">
        <f t="shared" si="95"/>
        <v>3.2258064516129031E-2</v>
      </c>
      <c r="BH113" s="17">
        <f t="shared" si="96"/>
        <v>3.2258064516129031E-2</v>
      </c>
      <c r="BI113" s="16">
        <f t="shared" si="97"/>
        <v>1</v>
      </c>
      <c r="BJ113" s="17">
        <f t="shared" si="98"/>
        <v>6.25E-2</v>
      </c>
      <c r="BK113" s="2">
        <f t="shared" si="99"/>
        <v>2</v>
      </c>
      <c r="BL113" s="16">
        <f t="shared" si="100"/>
        <v>1</v>
      </c>
      <c r="BM113" s="2">
        <f t="shared" si="101"/>
        <v>2</v>
      </c>
      <c r="BN113" s="2">
        <f t="shared" si="102"/>
        <v>29</v>
      </c>
      <c r="BO113" s="2">
        <f t="shared" si="103"/>
        <v>0</v>
      </c>
      <c r="BP113" s="2">
        <v>0</v>
      </c>
      <c r="BQ113" s="17">
        <f t="shared" si="104"/>
        <v>6.4516129032258063E-2</v>
      </c>
      <c r="BR113" s="17">
        <f t="shared" si="105"/>
        <v>6.4516129032258063E-2</v>
      </c>
      <c r="BS113" s="16">
        <f t="shared" si="106"/>
        <v>1</v>
      </c>
      <c r="BT113" s="17">
        <f t="shared" si="107"/>
        <v>0.12121212121212122</v>
      </c>
      <c r="BU113" s="2">
        <f t="shared" si="108"/>
        <v>1</v>
      </c>
      <c r="BV113" s="16">
        <f t="shared" si="109"/>
        <v>1</v>
      </c>
      <c r="BW113" s="2">
        <f t="shared" si="110"/>
        <v>1</v>
      </c>
      <c r="BX113" s="2">
        <f t="shared" si="111"/>
        <v>9</v>
      </c>
      <c r="BY113" s="2">
        <f t="shared" si="112"/>
        <v>0</v>
      </c>
      <c r="BZ113" s="2">
        <v>0</v>
      </c>
      <c r="CA113" s="17">
        <f t="shared" si="113"/>
        <v>0.1</v>
      </c>
      <c r="CB113" s="17">
        <f t="shared" si="114"/>
        <v>0.1</v>
      </c>
      <c r="CC113" s="16">
        <f t="shared" si="115"/>
        <v>1</v>
      </c>
      <c r="CD113" s="17">
        <f t="shared" si="116"/>
        <v>0.18181818181818182</v>
      </c>
      <c r="CE113" s="2">
        <f t="shared" si="117"/>
        <v>1</v>
      </c>
      <c r="CF113" s="16">
        <f t="shared" si="118"/>
        <v>0.5</v>
      </c>
      <c r="CG113" s="2">
        <f t="shared" si="119"/>
        <v>1</v>
      </c>
      <c r="CH113" s="2">
        <f t="shared" si="120"/>
        <v>9</v>
      </c>
      <c r="CI113" s="2">
        <f t="shared" si="121"/>
        <v>1</v>
      </c>
      <c r="CJ113" s="2">
        <v>0</v>
      </c>
      <c r="CK113" s="17">
        <f t="shared" si="122"/>
        <v>9.0909090909090912E-2</v>
      </c>
      <c r="CL113" s="17">
        <f t="shared" si="123"/>
        <v>0.1</v>
      </c>
      <c r="CM113" s="16">
        <f t="shared" si="124"/>
        <v>0.5</v>
      </c>
      <c r="CN113" s="17">
        <f t="shared" si="125"/>
        <v>0.16666666666666669</v>
      </c>
      <c r="CO113" s="2">
        <f t="shared" si="126"/>
        <v>1</v>
      </c>
      <c r="CP113" s="16">
        <f t="shared" si="127"/>
        <v>1</v>
      </c>
      <c r="CQ113" s="2">
        <f t="shared" si="128"/>
        <v>1</v>
      </c>
      <c r="CR113" s="2">
        <f t="shared" si="129"/>
        <v>7</v>
      </c>
      <c r="CS113" s="2">
        <f t="shared" si="130"/>
        <v>0</v>
      </c>
      <c r="CT113" s="2">
        <v>0</v>
      </c>
      <c r="CU113" s="17">
        <f t="shared" si="131"/>
        <v>0.125</v>
      </c>
      <c r="CV113" s="17">
        <f t="shared" si="132"/>
        <v>0.125</v>
      </c>
      <c r="CW113" s="16">
        <f t="shared" si="133"/>
        <v>1</v>
      </c>
      <c r="CX113" s="17">
        <f t="shared" si="134"/>
        <v>0.22222222222222221</v>
      </c>
      <c r="CY113" s="2">
        <f t="shared" si="135"/>
        <v>2</v>
      </c>
      <c r="CZ113" s="16">
        <f t="shared" si="136"/>
        <v>1</v>
      </c>
      <c r="DA113" s="2">
        <f t="shared" si="137"/>
        <v>2</v>
      </c>
      <c r="DB113" s="2">
        <f t="shared" si="138"/>
        <v>6</v>
      </c>
      <c r="DC113" s="2">
        <f t="shared" si="139"/>
        <v>0</v>
      </c>
      <c r="DD113" s="2">
        <v>0</v>
      </c>
      <c r="DE113" s="17">
        <f t="shared" si="140"/>
        <v>0.25</v>
      </c>
      <c r="DF113" s="17">
        <f t="shared" si="141"/>
        <v>0.25</v>
      </c>
      <c r="DG113" s="16">
        <f t="shared" si="142"/>
        <v>1</v>
      </c>
      <c r="DH113" s="17">
        <f t="shared" si="143"/>
        <v>0.4</v>
      </c>
      <c r="DJ113" t="s">
        <v>7297</v>
      </c>
    </row>
    <row r="114" spans="1:114" x14ac:dyDescent="0.35">
      <c r="A114" s="9">
        <v>2019001247</v>
      </c>
      <c r="B114" s="2" t="s">
        <v>822</v>
      </c>
      <c r="C114" s="2" t="s">
        <v>823</v>
      </c>
      <c r="D114" s="2"/>
      <c r="E114" s="2" t="s">
        <v>824</v>
      </c>
      <c r="F114" s="2">
        <v>1</v>
      </c>
      <c r="G114" s="2" t="s">
        <v>825</v>
      </c>
      <c r="H114" s="2" t="s">
        <v>826</v>
      </c>
      <c r="I114" s="2" t="s">
        <v>827</v>
      </c>
      <c r="J114" s="3" t="s">
        <v>828</v>
      </c>
      <c r="K114" s="9">
        <v>1</v>
      </c>
      <c r="L114" s="2">
        <v>1</v>
      </c>
      <c r="M114" s="2">
        <v>73</v>
      </c>
      <c r="N114" s="2">
        <v>54</v>
      </c>
      <c r="O114" s="2">
        <v>1</v>
      </c>
      <c r="P114" s="2">
        <v>0</v>
      </c>
      <c r="Q114" s="2">
        <v>1</v>
      </c>
      <c r="R114" s="2">
        <v>0</v>
      </c>
      <c r="S114" s="2">
        <v>1</v>
      </c>
      <c r="T114" s="2">
        <v>0</v>
      </c>
      <c r="U114" s="2">
        <v>1</v>
      </c>
      <c r="V114" s="2">
        <v>0</v>
      </c>
      <c r="W114" s="2">
        <v>20</v>
      </c>
      <c r="X114" s="2">
        <v>15</v>
      </c>
      <c r="Y114" s="2">
        <v>1</v>
      </c>
      <c r="Z114" s="2">
        <v>0</v>
      </c>
      <c r="AA114" s="2">
        <v>1</v>
      </c>
      <c r="AB114" s="2">
        <v>0</v>
      </c>
      <c r="AC114" s="2">
        <v>1</v>
      </c>
      <c r="AD114" s="2">
        <v>0</v>
      </c>
      <c r="AE114" s="2">
        <v>1</v>
      </c>
      <c r="AF114" s="3">
        <v>0</v>
      </c>
      <c r="AG114" s="2">
        <f t="shared" si="72"/>
        <v>1</v>
      </c>
      <c r="AH114" s="16">
        <f t="shared" si="73"/>
        <v>1</v>
      </c>
      <c r="AI114" s="2">
        <f t="shared" si="74"/>
        <v>1</v>
      </c>
      <c r="AJ114" s="2">
        <f t="shared" si="75"/>
        <v>72</v>
      </c>
      <c r="AK114" s="2">
        <f t="shared" si="76"/>
        <v>0</v>
      </c>
      <c r="AL114" s="2">
        <v>0</v>
      </c>
      <c r="AM114" s="17">
        <f t="shared" si="77"/>
        <v>1.3698630136986301E-2</v>
      </c>
      <c r="AN114" s="17">
        <f t="shared" si="78"/>
        <v>1.3698630136986301E-2</v>
      </c>
      <c r="AO114" s="16">
        <f t="shared" si="79"/>
        <v>1</v>
      </c>
      <c r="AP114" s="17">
        <f t="shared" si="80"/>
        <v>2.7027027027027025E-2</v>
      </c>
      <c r="AQ114" s="2">
        <f t="shared" si="81"/>
        <v>1</v>
      </c>
      <c r="AR114" s="16">
        <f t="shared" si="82"/>
        <v>1</v>
      </c>
      <c r="AS114" s="2">
        <f t="shared" si="83"/>
        <v>1</v>
      </c>
      <c r="AT114" s="2">
        <f t="shared" si="84"/>
        <v>72</v>
      </c>
      <c r="AU114" s="2">
        <f t="shared" si="85"/>
        <v>0</v>
      </c>
      <c r="AV114" s="2">
        <v>0</v>
      </c>
      <c r="AW114" s="17">
        <f t="shared" si="86"/>
        <v>1.3698630136986301E-2</v>
      </c>
      <c r="AX114" s="17">
        <f t="shared" si="87"/>
        <v>1.3698630136986301E-2</v>
      </c>
      <c r="AY114" s="16">
        <f t="shared" si="88"/>
        <v>1</v>
      </c>
      <c r="AZ114" s="17">
        <f t="shared" si="89"/>
        <v>2.7027027027027025E-2</v>
      </c>
      <c r="BA114" s="2">
        <f t="shared" si="90"/>
        <v>1</v>
      </c>
      <c r="BB114" s="16">
        <f t="shared" si="91"/>
        <v>1</v>
      </c>
      <c r="BC114" s="2">
        <f t="shared" si="92"/>
        <v>1</v>
      </c>
      <c r="BD114" s="2">
        <f t="shared" si="93"/>
        <v>53</v>
      </c>
      <c r="BE114" s="2">
        <f t="shared" si="94"/>
        <v>0</v>
      </c>
      <c r="BF114" s="2">
        <v>0</v>
      </c>
      <c r="BG114" s="17">
        <f t="shared" si="95"/>
        <v>1.8518518518518517E-2</v>
      </c>
      <c r="BH114" s="17">
        <f t="shared" si="96"/>
        <v>1.8518518518518517E-2</v>
      </c>
      <c r="BI114" s="16">
        <f t="shared" si="97"/>
        <v>1</v>
      </c>
      <c r="BJ114" s="17">
        <f t="shared" si="98"/>
        <v>3.6363636363636362E-2</v>
      </c>
      <c r="BK114" s="2">
        <f t="shared" si="99"/>
        <v>1</v>
      </c>
      <c r="BL114" s="16">
        <f t="shared" si="100"/>
        <v>1</v>
      </c>
      <c r="BM114" s="2">
        <f t="shared" si="101"/>
        <v>1</v>
      </c>
      <c r="BN114" s="2">
        <f t="shared" si="102"/>
        <v>53</v>
      </c>
      <c r="BO114" s="2">
        <f t="shared" si="103"/>
        <v>0</v>
      </c>
      <c r="BP114" s="2">
        <v>0</v>
      </c>
      <c r="BQ114" s="17">
        <f t="shared" si="104"/>
        <v>1.8518518518518517E-2</v>
      </c>
      <c r="BR114" s="17">
        <f t="shared" si="105"/>
        <v>1.8518518518518517E-2</v>
      </c>
      <c r="BS114" s="16">
        <f t="shared" si="106"/>
        <v>1</v>
      </c>
      <c r="BT114" s="17">
        <f t="shared" si="107"/>
        <v>3.6363636363636362E-2</v>
      </c>
      <c r="BU114" s="2">
        <f t="shared" si="108"/>
        <v>1</v>
      </c>
      <c r="BV114" s="16">
        <f t="shared" si="109"/>
        <v>1</v>
      </c>
      <c r="BW114" s="2">
        <f t="shared" si="110"/>
        <v>1</v>
      </c>
      <c r="BX114" s="2">
        <f t="shared" si="111"/>
        <v>19</v>
      </c>
      <c r="BY114" s="2">
        <f t="shared" si="112"/>
        <v>0</v>
      </c>
      <c r="BZ114" s="2">
        <v>0</v>
      </c>
      <c r="CA114" s="17">
        <f t="shared" si="113"/>
        <v>0.05</v>
      </c>
      <c r="CB114" s="17">
        <f t="shared" si="114"/>
        <v>0.05</v>
      </c>
      <c r="CC114" s="16">
        <f t="shared" si="115"/>
        <v>1</v>
      </c>
      <c r="CD114" s="17">
        <f t="shared" si="116"/>
        <v>9.5238095238095233E-2</v>
      </c>
      <c r="CE114" s="2">
        <f t="shared" si="117"/>
        <v>1</v>
      </c>
      <c r="CF114" s="16">
        <f t="shared" si="118"/>
        <v>1</v>
      </c>
      <c r="CG114" s="2">
        <f t="shared" si="119"/>
        <v>1</v>
      </c>
      <c r="CH114" s="2">
        <f t="shared" si="120"/>
        <v>19</v>
      </c>
      <c r="CI114" s="2">
        <f t="shared" si="121"/>
        <v>0</v>
      </c>
      <c r="CJ114" s="2">
        <v>0</v>
      </c>
      <c r="CK114" s="17">
        <f t="shared" si="122"/>
        <v>0.05</v>
      </c>
      <c r="CL114" s="17">
        <f t="shared" si="123"/>
        <v>0.05</v>
      </c>
      <c r="CM114" s="16">
        <f t="shared" si="124"/>
        <v>1</v>
      </c>
      <c r="CN114" s="17">
        <f t="shared" si="125"/>
        <v>9.5238095238095233E-2</v>
      </c>
      <c r="CO114" s="2">
        <f t="shared" si="126"/>
        <v>1</v>
      </c>
      <c r="CP114" s="16">
        <f t="shared" si="127"/>
        <v>1</v>
      </c>
      <c r="CQ114" s="2">
        <f t="shared" si="128"/>
        <v>1</v>
      </c>
      <c r="CR114" s="2">
        <f t="shared" si="129"/>
        <v>14</v>
      </c>
      <c r="CS114" s="2">
        <f t="shared" si="130"/>
        <v>0</v>
      </c>
      <c r="CT114" s="2">
        <v>0</v>
      </c>
      <c r="CU114" s="17">
        <f t="shared" si="131"/>
        <v>6.6666666666666666E-2</v>
      </c>
      <c r="CV114" s="17">
        <f t="shared" si="132"/>
        <v>6.6666666666666666E-2</v>
      </c>
      <c r="CW114" s="16">
        <f t="shared" si="133"/>
        <v>1</v>
      </c>
      <c r="CX114" s="17">
        <f t="shared" si="134"/>
        <v>0.125</v>
      </c>
      <c r="CY114" s="2">
        <f t="shared" si="135"/>
        <v>1</v>
      </c>
      <c r="CZ114" s="16">
        <f t="shared" si="136"/>
        <v>1</v>
      </c>
      <c r="DA114" s="2">
        <f t="shared" si="137"/>
        <v>1</v>
      </c>
      <c r="DB114" s="2">
        <f t="shared" si="138"/>
        <v>14</v>
      </c>
      <c r="DC114" s="2">
        <f t="shared" si="139"/>
        <v>0</v>
      </c>
      <c r="DD114" s="2">
        <v>0</v>
      </c>
      <c r="DE114" s="17">
        <f t="shared" si="140"/>
        <v>6.6666666666666666E-2</v>
      </c>
      <c r="DF114" s="17">
        <f t="shared" si="141"/>
        <v>6.6666666666666666E-2</v>
      </c>
      <c r="DG114" s="16">
        <f t="shared" si="142"/>
        <v>1</v>
      </c>
      <c r="DH114" s="17">
        <f t="shared" si="143"/>
        <v>0.125</v>
      </c>
      <c r="DJ114" t="s">
        <v>7297</v>
      </c>
    </row>
    <row r="115" spans="1:114" x14ac:dyDescent="0.35">
      <c r="A115" s="9">
        <v>2019001255</v>
      </c>
      <c r="B115" s="2" t="s">
        <v>829</v>
      </c>
      <c r="C115" s="2" t="s">
        <v>830</v>
      </c>
      <c r="D115" s="2"/>
      <c r="E115" s="2" t="s">
        <v>831</v>
      </c>
      <c r="F115" s="2">
        <v>1</v>
      </c>
      <c r="G115" s="2" t="s">
        <v>832</v>
      </c>
      <c r="H115" s="2" t="s">
        <v>833</v>
      </c>
      <c r="I115" s="2" t="s">
        <v>834</v>
      </c>
      <c r="J115" s="3" t="s">
        <v>835</v>
      </c>
      <c r="K115" s="9">
        <v>1</v>
      </c>
      <c r="L115" s="2">
        <v>1</v>
      </c>
      <c r="M115" s="2">
        <v>68</v>
      </c>
      <c r="N115" s="2">
        <v>46</v>
      </c>
      <c r="O115" s="2">
        <v>1</v>
      </c>
      <c r="P115" s="2">
        <v>0</v>
      </c>
      <c r="Q115" s="2">
        <v>1</v>
      </c>
      <c r="R115" s="2">
        <v>0</v>
      </c>
      <c r="S115" s="2">
        <v>1</v>
      </c>
      <c r="T115" s="2">
        <v>0</v>
      </c>
      <c r="U115" s="2">
        <v>1</v>
      </c>
      <c r="V115" s="2">
        <v>0</v>
      </c>
      <c r="W115" s="2">
        <v>16</v>
      </c>
      <c r="X115" s="2">
        <v>10</v>
      </c>
      <c r="Y115" s="2">
        <v>1</v>
      </c>
      <c r="Z115" s="2">
        <v>0</v>
      </c>
      <c r="AA115" s="2">
        <v>1</v>
      </c>
      <c r="AB115" s="2">
        <v>0</v>
      </c>
      <c r="AC115" s="2">
        <v>1</v>
      </c>
      <c r="AD115" s="2">
        <v>0</v>
      </c>
      <c r="AE115" s="2">
        <v>1</v>
      </c>
      <c r="AF115" s="3">
        <v>0</v>
      </c>
      <c r="AG115" s="2">
        <f t="shared" si="72"/>
        <v>1</v>
      </c>
      <c r="AH115" s="16">
        <f t="shared" si="73"/>
        <v>1</v>
      </c>
      <c r="AI115" s="2">
        <f t="shared" si="74"/>
        <v>1</v>
      </c>
      <c r="AJ115" s="2">
        <f t="shared" si="75"/>
        <v>67</v>
      </c>
      <c r="AK115" s="2">
        <f t="shared" si="76"/>
        <v>0</v>
      </c>
      <c r="AL115" s="2">
        <v>0</v>
      </c>
      <c r="AM115" s="17">
        <f t="shared" si="77"/>
        <v>1.4705882352941176E-2</v>
      </c>
      <c r="AN115" s="17">
        <f t="shared" si="78"/>
        <v>1.4705882352941176E-2</v>
      </c>
      <c r="AO115" s="16">
        <f t="shared" si="79"/>
        <v>1</v>
      </c>
      <c r="AP115" s="17">
        <f t="shared" si="80"/>
        <v>2.8985507246376812E-2</v>
      </c>
      <c r="AQ115" s="2">
        <f t="shared" si="81"/>
        <v>1</v>
      </c>
      <c r="AR115" s="16">
        <f t="shared" si="82"/>
        <v>1</v>
      </c>
      <c r="AS115" s="2">
        <f t="shared" si="83"/>
        <v>1</v>
      </c>
      <c r="AT115" s="2">
        <f t="shared" si="84"/>
        <v>67</v>
      </c>
      <c r="AU115" s="2">
        <f t="shared" si="85"/>
        <v>0</v>
      </c>
      <c r="AV115" s="2">
        <v>0</v>
      </c>
      <c r="AW115" s="17">
        <f t="shared" si="86"/>
        <v>1.4705882352941176E-2</v>
      </c>
      <c r="AX115" s="17">
        <f t="shared" si="87"/>
        <v>1.4705882352941176E-2</v>
      </c>
      <c r="AY115" s="16">
        <f t="shared" si="88"/>
        <v>1</v>
      </c>
      <c r="AZ115" s="17">
        <f t="shared" si="89"/>
        <v>2.8985507246376812E-2</v>
      </c>
      <c r="BA115" s="2">
        <f t="shared" si="90"/>
        <v>1</v>
      </c>
      <c r="BB115" s="16">
        <f t="shared" si="91"/>
        <v>1</v>
      </c>
      <c r="BC115" s="2">
        <f t="shared" si="92"/>
        <v>1</v>
      </c>
      <c r="BD115" s="2">
        <f t="shared" si="93"/>
        <v>45</v>
      </c>
      <c r="BE115" s="2">
        <f t="shared" si="94"/>
        <v>0</v>
      </c>
      <c r="BF115" s="2">
        <v>0</v>
      </c>
      <c r="BG115" s="17">
        <f t="shared" si="95"/>
        <v>2.1739130434782608E-2</v>
      </c>
      <c r="BH115" s="17">
        <f t="shared" si="96"/>
        <v>2.1739130434782608E-2</v>
      </c>
      <c r="BI115" s="16">
        <f t="shared" si="97"/>
        <v>1</v>
      </c>
      <c r="BJ115" s="17">
        <f t="shared" si="98"/>
        <v>4.2553191489361694E-2</v>
      </c>
      <c r="BK115" s="2">
        <f t="shared" si="99"/>
        <v>1</v>
      </c>
      <c r="BL115" s="16">
        <f t="shared" si="100"/>
        <v>1</v>
      </c>
      <c r="BM115" s="2">
        <f t="shared" si="101"/>
        <v>1</v>
      </c>
      <c r="BN115" s="2">
        <f t="shared" si="102"/>
        <v>45</v>
      </c>
      <c r="BO115" s="2">
        <f t="shared" si="103"/>
        <v>0</v>
      </c>
      <c r="BP115" s="2">
        <v>0</v>
      </c>
      <c r="BQ115" s="17">
        <f t="shared" si="104"/>
        <v>2.1739130434782608E-2</v>
      </c>
      <c r="BR115" s="17">
        <f t="shared" si="105"/>
        <v>2.1739130434782608E-2</v>
      </c>
      <c r="BS115" s="16">
        <f t="shared" si="106"/>
        <v>1</v>
      </c>
      <c r="BT115" s="17">
        <f t="shared" si="107"/>
        <v>4.2553191489361694E-2</v>
      </c>
      <c r="BU115" s="2">
        <f t="shared" si="108"/>
        <v>1</v>
      </c>
      <c r="BV115" s="16">
        <f t="shared" si="109"/>
        <v>1</v>
      </c>
      <c r="BW115" s="2">
        <f t="shared" si="110"/>
        <v>1</v>
      </c>
      <c r="BX115" s="2">
        <f t="shared" si="111"/>
        <v>15</v>
      </c>
      <c r="BY115" s="2">
        <f t="shared" si="112"/>
        <v>0</v>
      </c>
      <c r="BZ115" s="2">
        <v>0</v>
      </c>
      <c r="CA115" s="17">
        <f t="shared" si="113"/>
        <v>6.25E-2</v>
      </c>
      <c r="CB115" s="17">
        <f t="shared" si="114"/>
        <v>6.25E-2</v>
      </c>
      <c r="CC115" s="16">
        <f t="shared" si="115"/>
        <v>1</v>
      </c>
      <c r="CD115" s="17">
        <f t="shared" si="116"/>
        <v>0.11764705882352941</v>
      </c>
      <c r="CE115" s="2">
        <f t="shared" si="117"/>
        <v>1</v>
      </c>
      <c r="CF115" s="16">
        <f t="shared" si="118"/>
        <v>1</v>
      </c>
      <c r="CG115" s="2">
        <f t="shared" si="119"/>
        <v>1</v>
      </c>
      <c r="CH115" s="2">
        <f t="shared" si="120"/>
        <v>15</v>
      </c>
      <c r="CI115" s="2">
        <f t="shared" si="121"/>
        <v>0</v>
      </c>
      <c r="CJ115" s="2">
        <v>0</v>
      </c>
      <c r="CK115" s="17">
        <f t="shared" si="122"/>
        <v>6.25E-2</v>
      </c>
      <c r="CL115" s="17">
        <f t="shared" si="123"/>
        <v>6.25E-2</v>
      </c>
      <c r="CM115" s="16">
        <f t="shared" si="124"/>
        <v>1</v>
      </c>
      <c r="CN115" s="17">
        <f t="shared" si="125"/>
        <v>0.11764705882352941</v>
      </c>
      <c r="CO115" s="2">
        <f t="shared" si="126"/>
        <v>1</v>
      </c>
      <c r="CP115" s="16">
        <f t="shared" si="127"/>
        <v>1</v>
      </c>
      <c r="CQ115" s="2">
        <f t="shared" si="128"/>
        <v>1</v>
      </c>
      <c r="CR115" s="2">
        <f t="shared" si="129"/>
        <v>9</v>
      </c>
      <c r="CS115" s="2">
        <f t="shared" si="130"/>
        <v>0</v>
      </c>
      <c r="CT115" s="2">
        <v>0</v>
      </c>
      <c r="CU115" s="17">
        <f t="shared" si="131"/>
        <v>0.1</v>
      </c>
      <c r="CV115" s="17">
        <f t="shared" si="132"/>
        <v>0.1</v>
      </c>
      <c r="CW115" s="16">
        <f t="shared" si="133"/>
        <v>1</v>
      </c>
      <c r="CX115" s="17">
        <f t="shared" si="134"/>
        <v>0.18181818181818182</v>
      </c>
      <c r="CY115" s="2">
        <f t="shared" si="135"/>
        <v>1</v>
      </c>
      <c r="CZ115" s="16">
        <f t="shared" si="136"/>
        <v>1</v>
      </c>
      <c r="DA115" s="2">
        <f t="shared" si="137"/>
        <v>1</v>
      </c>
      <c r="DB115" s="2">
        <f t="shared" si="138"/>
        <v>9</v>
      </c>
      <c r="DC115" s="2">
        <f t="shared" si="139"/>
        <v>0</v>
      </c>
      <c r="DD115" s="2">
        <v>0</v>
      </c>
      <c r="DE115" s="17">
        <f t="shared" si="140"/>
        <v>0.1</v>
      </c>
      <c r="DF115" s="17">
        <f t="shared" si="141"/>
        <v>0.1</v>
      </c>
      <c r="DG115" s="16">
        <f t="shared" si="142"/>
        <v>1</v>
      </c>
      <c r="DH115" s="17">
        <f t="shared" si="143"/>
        <v>0.18181818181818182</v>
      </c>
      <c r="DJ115" t="s">
        <v>7297</v>
      </c>
    </row>
    <row r="116" spans="1:114" x14ac:dyDescent="0.35">
      <c r="A116" s="9">
        <v>2019001263</v>
      </c>
      <c r="B116" s="2" t="s">
        <v>836</v>
      </c>
      <c r="C116" s="2" t="s">
        <v>837</v>
      </c>
      <c r="D116" s="2"/>
      <c r="E116" s="2" t="s">
        <v>838</v>
      </c>
      <c r="F116" s="2">
        <v>1</v>
      </c>
      <c r="G116" s="2" t="s">
        <v>839</v>
      </c>
      <c r="H116" s="2" t="s">
        <v>840</v>
      </c>
      <c r="I116" s="2" t="s">
        <v>841</v>
      </c>
      <c r="J116" s="3" t="s">
        <v>842</v>
      </c>
      <c r="K116" s="9">
        <v>1</v>
      </c>
      <c r="L116" s="2">
        <v>1</v>
      </c>
      <c r="M116" s="2">
        <v>66</v>
      </c>
      <c r="N116" s="2">
        <v>45</v>
      </c>
      <c r="O116" s="2">
        <v>0</v>
      </c>
      <c r="P116" s="2">
        <v>1</v>
      </c>
      <c r="Q116" s="2">
        <v>1</v>
      </c>
      <c r="R116" s="2">
        <v>0</v>
      </c>
      <c r="S116" s="2">
        <v>0</v>
      </c>
      <c r="T116" s="2">
        <v>1</v>
      </c>
      <c r="U116" s="2">
        <v>1</v>
      </c>
      <c r="V116" s="2">
        <v>0</v>
      </c>
      <c r="W116" s="2">
        <v>15</v>
      </c>
      <c r="X116" s="2">
        <v>9</v>
      </c>
      <c r="Y116" s="2">
        <v>0</v>
      </c>
      <c r="Z116" s="2">
        <v>1</v>
      </c>
      <c r="AA116" s="2">
        <v>1</v>
      </c>
      <c r="AB116" s="2">
        <v>0</v>
      </c>
      <c r="AC116" s="2">
        <v>0</v>
      </c>
      <c r="AD116" s="2">
        <v>1</v>
      </c>
      <c r="AE116" s="2">
        <v>1</v>
      </c>
      <c r="AF116" s="3">
        <v>0</v>
      </c>
      <c r="AG116" s="2">
        <f t="shared" si="72"/>
        <v>0</v>
      </c>
      <c r="AH116" s="16">
        <f t="shared" si="73"/>
        <v>0</v>
      </c>
      <c r="AI116" s="2">
        <f t="shared" si="74"/>
        <v>0</v>
      </c>
      <c r="AJ116" s="2">
        <f t="shared" si="75"/>
        <v>66</v>
      </c>
      <c r="AK116" s="2">
        <f t="shared" si="76"/>
        <v>1</v>
      </c>
      <c r="AL116" s="2">
        <v>0</v>
      </c>
      <c r="AM116" s="17">
        <f t="shared" si="77"/>
        <v>0</v>
      </c>
      <c r="AN116" s="17">
        <f t="shared" si="78"/>
        <v>0</v>
      </c>
      <c r="AO116" s="16">
        <f t="shared" si="79"/>
        <v>0</v>
      </c>
      <c r="AP116" s="17">
        <f t="shared" si="80"/>
        <v>0</v>
      </c>
      <c r="AQ116" s="2">
        <f t="shared" si="81"/>
        <v>0</v>
      </c>
      <c r="AR116" s="16">
        <f t="shared" si="82"/>
        <v>0</v>
      </c>
      <c r="AS116" s="2">
        <f t="shared" si="83"/>
        <v>0</v>
      </c>
      <c r="AT116" s="2">
        <f t="shared" si="84"/>
        <v>66</v>
      </c>
      <c r="AU116" s="2">
        <f t="shared" si="85"/>
        <v>1</v>
      </c>
      <c r="AV116" s="2">
        <v>0</v>
      </c>
      <c r="AW116" s="17">
        <f t="shared" si="86"/>
        <v>0</v>
      </c>
      <c r="AX116" s="17">
        <f t="shared" si="87"/>
        <v>0</v>
      </c>
      <c r="AY116" s="16">
        <f t="shared" si="88"/>
        <v>0</v>
      </c>
      <c r="AZ116" s="17">
        <f t="shared" si="89"/>
        <v>0</v>
      </c>
      <c r="BA116" s="2">
        <f t="shared" si="90"/>
        <v>1</v>
      </c>
      <c r="BB116" s="16">
        <f t="shared" si="91"/>
        <v>1</v>
      </c>
      <c r="BC116" s="2">
        <f t="shared" si="92"/>
        <v>1</v>
      </c>
      <c r="BD116" s="2">
        <f t="shared" si="93"/>
        <v>44</v>
      </c>
      <c r="BE116" s="2">
        <f t="shared" si="94"/>
        <v>0</v>
      </c>
      <c r="BF116" s="2">
        <v>0</v>
      </c>
      <c r="BG116" s="17">
        <f t="shared" si="95"/>
        <v>2.2222222222222223E-2</v>
      </c>
      <c r="BH116" s="17">
        <f t="shared" si="96"/>
        <v>2.2222222222222223E-2</v>
      </c>
      <c r="BI116" s="16">
        <f t="shared" si="97"/>
        <v>1</v>
      </c>
      <c r="BJ116" s="17">
        <f t="shared" si="98"/>
        <v>4.3478260869565223E-2</v>
      </c>
      <c r="BK116" s="2">
        <f t="shared" si="99"/>
        <v>1</v>
      </c>
      <c r="BL116" s="16">
        <f t="shared" si="100"/>
        <v>1</v>
      </c>
      <c r="BM116" s="2">
        <f t="shared" si="101"/>
        <v>1</v>
      </c>
      <c r="BN116" s="2">
        <f t="shared" si="102"/>
        <v>44</v>
      </c>
      <c r="BO116" s="2">
        <f t="shared" si="103"/>
        <v>0</v>
      </c>
      <c r="BP116" s="2">
        <v>0</v>
      </c>
      <c r="BQ116" s="17">
        <f t="shared" si="104"/>
        <v>2.2222222222222223E-2</v>
      </c>
      <c r="BR116" s="17">
        <f t="shared" si="105"/>
        <v>2.2222222222222223E-2</v>
      </c>
      <c r="BS116" s="16">
        <f t="shared" si="106"/>
        <v>1</v>
      </c>
      <c r="BT116" s="17">
        <f t="shared" si="107"/>
        <v>4.3478260869565223E-2</v>
      </c>
      <c r="BU116" s="2">
        <f t="shared" si="108"/>
        <v>0</v>
      </c>
      <c r="BV116" s="16">
        <f t="shared" si="109"/>
        <v>0</v>
      </c>
      <c r="BW116" s="2">
        <f t="shared" si="110"/>
        <v>0</v>
      </c>
      <c r="BX116" s="2">
        <f t="shared" si="111"/>
        <v>15</v>
      </c>
      <c r="BY116" s="2">
        <f t="shared" si="112"/>
        <v>1</v>
      </c>
      <c r="BZ116" s="2">
        <v>0</v>
      </c>
      <c r="CA116" s="17">
        <f t="shared" si="113"/>
        <v>0</v>
      </c>
      <c r="CB116" s="17">
        <f t="shared" si="114"/>
        <v>0</v>
      </c>
      <c r="CC116" s="16">
        <f t="shared" si="115"/>
        <v>0</v>
      </c>
      <c r="CD116" s="17">
        <f t="shared" si="116"/>
        <v>0</v>
      </c>
      <c r="CE116" s="2">
        <f t="shared" si="117"/>
        <v>0</v>
      </c>
      <c r="CF116" s="16">
        <f t="shared" si="118"/>
        <v>0</v>
      </c>
      <c r="CG116" s="2">
        <f t="shared" si="119"/>
        <v>0</v>
      </c>
      <c r="CH116" s="2">
        <f t="shared" si="120"/>
        <v>15</v>
      </c>
      <c r="CI116" s="2">
        <f t="shared" si="121"/>
        <v>1</v>
      </c>
      <c r="CJ116" s="2">
        <v>0</v>
      </c>
      <c r="CK116" s="17">
        <f t="shared" si="122"/>
        <v>0</v>
      </c>
      <c r="CL116" s="17">
        <f t="shared" si="123"/>
        <v>0</v>
      </c>
      <c r="CM116" s="16">
        <f t="shared" si="124"/>
        <v>0</v>
      </c>
      <c r="CN116" s="17">
        <f t="shared" si="125"/>
        <v>0</v>
      </c>
      <c r="CO116" s="2">
        <f t="shared" si="126"/>
        <v>1</v>
      </c>
      <c r="CP116" s="16">
        <f t="shared" si="127"/>
        <v>1</v>
      </c>
      <c r="CQ116" s="2">
        <f t="shared" si="128"/>
        <v>1</v>
      </c>
      <c r="CR116" s="2">
        <f t="shared" si="129"/>
        <v>8</v>
      </c>
      <c r="CS116" s="2">
        <f t="shared" si="130"/>
        <v>0</v>
      </c>
      <c r="CT116" s="2">
        <v>0</v>
      </c>
      <c r="CU116" s="17">
        <f t="shared" si="131"/>
        <v>0.1111111111111111</v>
      </c>
      <c r="CV116" s="17">
        <f t="shared" si="132"/>
        <v>0.1111111111111111</v>
      </c>
      <c r="CW116" s="16">
        <f t="shared" si="133"/>
        <v>1</v>
      </c>
      <c r="CX116" s="17">
        <f t="shared" si="134"/>
        <v>0.19999999999999998</v>
      </c>
      <c r="CY116" s="2">
        <f t="shared" si="135"/>
        <v>1</v>
      </c>
      <c r="CZ116" s="16">
        <f t="shared" si="136"/>
        <v>1</v>
      </c>
      <c r="DA116" s="2">
        <f t="shared" si="137"/>
        <v>1</v>
      </c>
      <c r="DB116" s="2">
        <f t="shared" si="138"/>
        <v>8</v>
      </c>
      <c r="DC116" s="2">
        <f t="shared" si="139"/>
        <v>0</v>
      </c>
      <c r="DD116" s="2">
        <v>0</v>
      </c>
      <c r="DE116" s="17">
        <f t="shared" si="140"/>
        <v>0.1111111111111111</v>
      </c>
      <c r="DF116" s="17">
        <f t="shared" si="141"/>
        <v>0.1111111111111111</v>
      </c>
      <c r="DG116" s="16">
        <f t="shared" si="142"/>
        <v>1</v>
      </c>
      <c r="DH116" s="17">
        <f t="shared" si="143"/>
        <v>0.19999999999999998</v>
      </c>
      <c r="DJ116" t="s">
        <v>7297</v>
      </c>
    </row>
    <row r="117" spans="1:114" x14ac:dyDescent="0.35">
      <c r="A117" s="9">
        <v>2019001300</v>
      </c>
      <c r="B117" s="2" t="s">
        <v>843</v>
      </c>
      <c r="C117" s="2" t="s">
        <v>844</v>
      </c>
      <c r="D117" s="2" t="s">
        <v>845</v>
      </c>
      <c r="E117" s="2" t="s">
        <v>846</v>
      </c>
      <c r="F117" s="2">
        <v>1</v>
      </c>
      <c r="G117" s="2" t="s">
        <v>847</v>
      </c>
      <c r="H117" s="2" t="s">
        <v>848</v>
      </c>
      <c r="I117" s="2" t="s">
        <v>849</v>
      </c>
      <c r="J117" s="3" t="s">
        <v>850</v>
      </c>
      <c r="K117" s="9">
        <v>1</v>
      </c>
      <c r="L117" s="2">
        <v>1</v>
      </c>
      <c r="M117" s="2">
        <v>69</v>
      </c>
      <c r="N117" s="2">
        <v>41</v>
      </c>
      <c r="O117" s="2">
        <v>0</v>
      </c>
      <c r="P117" s="2">
        <v>1</v>
      </c>
      <c r="Q117" s="2">
        <v>1</v>
      </c>
      <c r="R117" s="2">
        <v>0</v>
      </c>
      <c r="S117" s="2">
        <v>0</v>
      </c>
      <c r="T117" s="2">
        <v>1</v>
      </c>
      <c r="U117" s="2">
        <v>1</v>
      </c>
      <c r="V117" s="2">
        <v>0</v>
      </c>
      <c r="W117" s="2">
        <v>19</v>
      </c>
      <c r="X117" s="2">
        <v>10</v>
      </c>
      <c r="Y117" s="2">
        <v>0</v>
      </c>
      <c r="Z117" s="2">
        <v>1</v>
      </c>
      <c r="AA117" s="2">
        <v>1</v>
      </c>
      <c r="AB117" s="2">
        <v>0</v>
      </c>
      <c r="AC117" s="2">
        <v>0</v>
      </c>
      <c r="AD117" s="2">
        <v>1</v>
      </c>
      <c r="AE117" s="2">
        <v>1</v>
      </c>
      <c r="AF117" s="3">
        <v>0</v>
      </c>
      <c r="AG117" s="2">
        <f t="shared" si="72"/>
        <v>0</v>
      </c>
      <c r="AH117" s="16">
        <f t="shared" si="73"/>
        <v>0</v>
      </c>
      <c r="AI117" s="2">
        <f t="shared" si="74"/>
        <v>0</v>
      </c>
      <c r="AJ117" s="2">
        <f t="shared" si="75"/>
        <v>69</v>
      </c>
      <c r="AK117" s="2">
        <f t="shared" si="76"/>
        <v>1</v>
      </c>
      <c r="AL117" s="2">
        <v>0</v>
      </c>
      <c r="AM117" s="17">
        <f t="shared" si="77"/>
        <v>0</v>
      </c>
      <c r="AN117" s="17">
        <f t="shared" si="78"/>
        <v>0</v>
      </c>
      <c r="AO117" s="16">
        <f t="shared" si="79"/>
        <v>0</v>
      </c>
      <c r="AP117" s="17">
        <f t="shared" si="80"/>
        <v>0</v>
      </c>
      <c r="AQ117" s="2">
        <f t="shared" si="81"/>
        <v>0</v>
      </c>
      <c r="AR117" s="16">
        <f t="shared" si="82"/>
        <v>0</v>
      </c>
      <c r="AS117" s="2">
        <f t="shared" si="83"/>
        <v>0</v>
      </c>
      <c r="AT117" s="2">
        <f t="shared" si="84"/>
        <v>69</v>
      </c>
      <c r="AU117" s="2">
        <f t="shared" si="85"/>
        <v>1</v>
      </c>
      <c r="AV117" s="2">
        <v>0</v>
      </c>
      <c r="AW117" s="17">
        <f t="shared" si="86"/>
        <v>0</v>
      </c>
      <c r="AX117" s="17">
        <f t="shared" si="87"/>
        <v>0</v>
      </c>
      <c r="AY117" s="16">
        <f t="shared" si="88"/>
        <v>0</v>
      </c>
      <c r="AZ117" s="17">
        <f t="shared" si="89"/>
        <v>0</v>
      </c>
      <c r="BA117" s="2">
        <f t="shared" si="90"/>
        <v>1</v>
      </c>
      <c r="BB117" s="16">
        <f t="shared" si="91"/>
        <v>1</v>
      </c>
      <c r="BC117" s="2">
        <f t="shared" si="92"/>
        <v>1</v>
      </c>
      <c r="BD117" s="2">
        <f t="shared" si="93"/>
        <v>40</v>
      </c>
      <c r="BE117" s="2">
        <f t="shared" si="94"/>
        <v>0</v>
      </c>
      <c r="BF117" s="2">
        <v>0</v>
      </c>
      <c r="BG117" s="17">
        <f t="shared" si="95"/>
        <v>2.4390243902439025E-2</v>
      </c>
      <c r="BH117" s="17">
        <f t="shared" si="96"/>
        <v>2.4390243902439025E-2</v>
      </c>
      <c r="BI117" s="16">
        <f t="shared" si="97"/>
        <v>1</v>
      </c>
      <c r="BJ117" s="17">
        <f t="shared" si="98"/>
        <v>4.7619047619047616E-2</v>
      </c>
      <c r="BK117" s="2">
        <f t="shared" si="99"/>
        <v>1</v>
      </c>
      <c r="BL117" s="16">
        <f t="shared" si="100"/>
        <v>1</v>
      </c>
      <c r="BM117" s="2">
        <f t="shared" si="101"/>
        <v>1</v>
      </c>
      <c r="BN117" s="2">
        <f t="shared" si="102"/>
        <v>40</v>
      </c>
      <c r="BO117" s="2">
        <f t="shared" si="103"/>
        <v>0</v>
      </c>
      <c r="BP117" s="2">
        <v>0</v>
      </c>
      <c r="BQ117" s="17">
        <f t="shared" si="104"/>
        <v>2.4390243902439025E-2</v>
      </c>
      <c r="BR117" s="17">
        <f t="shared" si="105"/>
        <v>2.4390243902439025E-2</v>
      </c>
      <c r="BS117" s="16">
        <f t="shared" si="106"/>
        <v>1</v>
      </c>
      <c r="BT117" s="17">
        <f t="shared" si="107"/>
        <v>4.7619047619047616E-2</v>
      </c>
      <c r="BU117" s="2">
        <f t="shared" si="108"/>
        <v>0</v>
      </c>
      <c r="BV117" s="16">
        <f t="shared" si="109"/>
        <v>0</v>
      </c>
      <c r="BW117" s="2">
        <f t="shared" si="110"/>
        <v>0</v>
      </c>
      <c r="BX117" s="2">
        <f t="shared" si="111"/>
        <v>19</v>
      </c>
      <c r="BY117" s="2">
        <f t="shared" si="112"/>
        <v>1</v>
      </c>
      <c r="BZ117" s="2">
        <v>0</v>
      </c>
      <c r="CA117" s="17">
        <f t="shared" si="113"/>
        <v>0</v>
      </c>
      <c r="CB117" s="17">
        <f t="shared" si="114"/>
        <v>0</v>
      </c>
      <c r="CC117" s="16">
        <f t="shared" si="115"/>
        <v>0</v>
      </c>
      <c r="CD117" s="17">
        <f t="shared" si="116"/>
        <v>0</v>
      </c>
      <c r="CE117" s="2">
        <f t="shared" si="117"/>
        <v>0</v>
      </c>
      <c r="CF117" s="16">
        <f t="shared" si="118"/>
        <v>0</v>
      </c>
      <c r="CG117" s="2">
        <f t="shared" si="119"/>
        <v>0</v>
      </c>
      <c r="CH117" s="2">
        <f t="shared" si="120"/>
        <v>19</v>
      </c>
      <c r="CI117" s="2">
        <f t="shared" si="121"/>
        <v>1</v>
      </c>
      <c r="CJ117" s="2">
        <v>0</v>
      </c>
      <c r="CK117" s="17">
        <f t="shared" si="122"/>
        <v>0</v>
      </c>
      <c r="CL117" s="17">
        <f t="shared" si="123"/>
        <v>0</v>
      </c>
      <c r="CM117" s="16">
        <f t="shared" si="124"/>
        <v>0</v>
      </c>
      <c r="CN117" s="17">
        <f t="shared" si="125"/>
        <v>0</v>
      </c>
      <c r="CO117" s="2">
        <f t="shared" si="126"/>
        <v>1</v>
      </c>
      <c r="CP117" s="16">
        <f t="shared" si="127"/>
        <v>1</v>
      </c>
      <c r="CQ117" s="2">
        <f t="shared" si="128"/>
        <v>1</v>
      </c>
      <c r="CR117" s="2">
        <f t="shared" si="129"/>
        <v>9</v>
      </c>
      <c r="CS117" s="2">
        <f t="shared" si="130"/>
        <v>0</v>
      </c>
      <c r="CT117" s="2">
        <v>0</v>
      </c>
      <c r="CU117" s="17">
        <f t="shared" si="131"/>
        <v>0.1</v>
      </c>
      <c r="CV117" s="17">
        <f t="shared" si="132"/>
        <v>0.1</v>
      </c>
      <c r="CW117" s="16">
        <f t="shared" si="133"/>
        <v>1</v>
      </c>
      <c r="CX117" s="17">
        <f t="shared" si="134"/>
        <v>0.18181818181818182</v>
      </c>
      <c r="CY117" s="2">
        <f t="shared" si="135"/>
        <v>1</v>
      </c>
      <c r="CZ117" s="16">
        <f t="shared" si="136"/>
        <v>1</v>
      </c>
      <c r="DA117" s="2">
        <f t="shared" si="137"/>
        <v>1</v>
      </c>
      <c r="DB117" s="2">
        <f t="shared" si="138"/>
        <v>9</v>
      </c>
      <c r="DC117" s="2">
        <f t="shared" si="139"/>
        <v>0</v>
      </c>
      <c r="DD117" s="2">
        <v>0</v>
      </c>
      <c r="DE117" s="17">
        <f t="shared" si="140"/>
        <v>0.1</v>
      </c>
      <c r="DF117" s="17">
        <f t="shared" si="141"/>
        <v>0.1</v>
      </c>
      <c r="DG117" s="16">
        <f t="shared" si="142"/>
        <v>1</v>
      </c>
      <c r="DH117" s="17">
        <f t="shared" si="143"/>
        <v>0.18181818181818182</v>
      </c>
      <c r="DJ117" t="s">
        <v>7297</v>
      </c>
    </row>
    <row r="118" spans="1:114" x14ac:dyDescent="0.35">
      <c r="A118" s="9">
        <v>2019001318</v>
      </c>
      <c r="B118" s="2" t="s">
        <v>851</v>
      </c>
      <c r="C118" s="2" t="s">
        <v>852</v>
      </c>
      <c r="D118" s="2" t="s">
        <v>853</v>
      </c>
      <c r="E118" s="2" t="s">
        <v>854</v>
      </c>
      <c r="F118" s="2">
        <v>1</v>
      </c>
      <c r="G118" s="2" t="s">
        <v>855</v>
      </c>
      <c r="H118" s="2" t="s">
        <v>856</v>
      </c>
      <c r="I118" s="2" t="s">
        <v>857</v>
      </c>
      <c r="J118" s="3" t="s">
        <v>858</v>
      </c>
      <c r="K118" s="9">
        <v>3</v>
      </c>
      <c r="L118" s="2">
        <v>3</v>
      </c>
      <c r="M118" s="2">
        <v>55</v>
      </c>
      <c r="N118" s="2">
        <v>40</v>
      </c>
      <c r="O118" s="2">
        <v>1</v>
      </c>
      <c r="P118" s="2">
        <v>0</v>
      </c>
      <c r="Q118" s="2">
        <v>1</v>
      </c>
      <c r="R118" s="2">
        <v>0</v>
      </c>
      <c r="S118" s="2">
        <v>2</v>
      </c>
      <c r="T118" s="2">
        <v>1</v>
      </c>
      <c r="U118" s="2">
        <v>3</v>
      </c>
      <c r="V118" s="2">
        <v>0</v>
      </c>
      <c r="W118" s="2">
        <v>11</v>
      </c>
      <c r="X118" s="2">
        <v>8</v>
      </c>
      <c r="Y118" s="2">
        <v>1</v>
      </c>
      <c r="Z118" s="2">
        <v>0</v>
      </c>
      <c r="AA118" s="2">
        <v>1</v>
      </c>
      <c r="AB118" s="2">
        <v>0</v>
      </c>
      <c r="AC118" s="2">
        <v>1</v>
      </c>
      <c r="AD118" s="2">
        <v>2</v>
      </c>
      <c r="AE118" s="2">
        <v>2</v>
      </c>
      <c r="AF118" s="3">
        <v>1</v>
      </c>
      <c r="AG118" s="2">
        <f t="shared" si="72"/>
        <v>1</v>
      </c>
      <c r="AH118" s="16">
        <f t="shared" si="73"/>
        <v>1</v>
      </c>
      <c r="AI118" s="2">
        <f t="shared" si="74"/>
        <v>1</v>
      </c>
      <c r="AJ118" s="2">
        <f t="shared" si="75"/>
        <v>54</v>
      </c>
      <c r="AK118" s="2">
        <f t="shared" si="76"/>
        <v>0</v>
      </c>
      <c r="AL118" s="2">
        <v>0</v>
      </c>
      <c r="AM118" s="17">
        <f t="shared" si="77"/>
        <v>1.8181818181818181E-2</v>
      </c>
      <c r="AN118" s="17">
        <f t="shared" si="78"/>
        <v>1.8181818181818181E-2</v>
      </c>
      <c r="AO118" s="16">
        <f t="shared" si="79"/>
        <v>1</v>
      </c>
      <c r="AP118" s="17">
        <f t="shared" si="80"/>
        <v>3.5714285714285719E-2</v>
      </c>
      <c r="AQ118" s="2">
        <f t="shared" si="81"/>
        <v>2</v>
      </c>
      <c r="AR118" s="16">
        <f t="shared" si="82"/>
        <v>0.66666666666666663</v>
      </c>
      <c r="AS118" s="2">
        <f t="shared" si="83"/>
        <v>2</v>
      </c>
      <c r="AT118" s="2">
        <f t="shared" si="84"/>
        <v>53</v>
      </c>
      <c r="AU118" s="2">
        <f t="shared" si="85"/>
        <v>1</v>
      </c>
      <c r="AV118" s="2">
        <v>0</v>
      </c>
      <c r="AW118" s="17">
        <f t="shared" si="86"/>
        <v>3.5714285714285712E-2</v>
      </c>
      <c r="AX118" s="17">
        <f t="shared" si="87"/>
        <v>3.6363636363636362E-2</v>
      </c>
      <c r="AY118" s="16">
        <f t="shared" si="88"/>
        <v>0.66666666666666663</v>
      </c>
      <c r="AZ118" s="17">
        <f t="shared" si="89"/>
        <v>6.8965517241379309E-2</v>
      </c>
      <c r="BA118" s="2">
        <f t="shared" si="90"/>
        <v>1</v>
      </c>
      <c r="BB118" s="16">
        <f t="shared" si="91"/>
        <v>1</v>
      </c>
      <c r="BC118" s="2">
        <f t="shared" si="92"/>
        <v>1</v>
      </c>
      <c r="BD118" s="2">
        <f t="shared" si="93"/>
        <v>39</v>
      </c>
      <c r="BE118" s="2">
        <f t="shared" si="94"/>
        <v>0</v>
      </c>
      <c r="BF118" s="2">
        <v>0</v>
      </c>
      <c r="BG118" s="17">
        <f t="shared" si="95"/>
        <v>2.5000000000000001E-2</v>
      </c>
      <c r="BH118" s="17">
        <f t="shared" si="96"/>
        <v>2.5000000000000001E-2</v>
      </c>
      <c r="BI118" s="16">
        <f t="shared" si="97"/>
        <v>1</v>
      </c>
      <c r="BJ118" s="17">
        <f t="shared" si="98"/>
        <v>4.8780487804878057E-2</v>
      </c>
      <c r="BK118" s="2">
        <f t="shared" si="99"/>
        <v>3</v>
      </c>
      <c r="BL118" s="16">
        <f t="shared" si="100"/>
        <v>1</v>
      </c>
      <c r="BM118" s="2">
        <f t="shared" si="101"/>
        <v>3</v>
      </c>
      <c r="BN118" s="2">
        <f t="shared" si="102"/>
        <v>37</v>
      </c>
      <c r="BO118" s="2">
        <f t="shared" si="103"/>
        <v>0</v>
      </c>
      <c r="BP118" s="2">
        <v>0</v>
      </c>
      <c r="BQ118" s="17">
        <f t="shared" si="104"/>
        <v>7.4999999999999997E-2</v>
      </c>
      <c r="BR118" s="17">
        <f t="shared" si="105"/>
        <v>7.4999999999999997E-2</v>
      </c>
      <c r="BS118" s="16">
        <f t="shared" si="106"/>
        <v>1</v>
      </c>
      <c r="BT118" s="17">
        <f t="shared" si="107"/>
        <v>0.13953488372093023</v>
      </c>
      <c r="BU118" s="2">
        <f t="shared" si="108"/>
        <v>1</v>
      </c>
      <c r="BV118" s="16">
        <f t="shared" si="109"/>
        <v>1</v>
      </c>
      <c r="BW118" s="2">
        <f t="shared" si="110"/>
        <v>1</v>
      </c>
      <c r="BX118" s="2">
        <f t="shared" si="111"/>
        <v>10</v>
      </c>
      <c r="BY118" s="2">
        <f t="shared" si="112"/>
        <v>0</v>
      </c>
      <c r="BZ118" s="2">
        <v>0</v>
      </c>
      <c r="CA118" s="17">
        <f t="shared" si="113"/>
        <v>9.0909090909090912E-2</v>
      </c>
      <c r="CB118" s="17">
        <f t="shared" si="114"/>
        <v>9.0909090909090912E-2</v>
      </c>
      <c r="CC118" s="16">
        <f t="shared" si="115"/>
        <v>1</v>
      </c>
      <c r="CD118" s="17">
        <f t="shared" si="116"/>
        <v>0.16666666666666669</v>
      </c>
      <c r="CE118" s="2">
        <f t="shared" si="117"/>
        <v>1</v>
      </c>
      <c r="CF118" s="16">
        <f t="shared" si="118"/>
        <v>0.33333333333333331</v>
      </c>
      <c r="CG118" s="2">
        <f t="shared" si="119"/>
        <v>1</v>
      </c>
      <c r="CH118" s="2">
        <f t="shared" si="120"/>
        <v>10</v>
      </c>
      <c r="CI118" s="2">
        <f t="shared" si="121"/>
        <v>2</v>
      </c>
      <c r="CJ118" s="2">
        <v>0</v>
      </c>
      <c r="CK118" s="17">
        <f t="shared" si="122"/>
        <v>7.6923076923076927E-2</v>
      </c>
      <c r="CL118" s="17">
        <f t="shared" si="123"/>
        <v>9.0909090909090912E-2</v>
      </c>
      <c r="CM118" s="16">
        <f t="shared" si="124"/>
        <v>0.33333333333333331</v>
      </c>
      <c r="CN118" s="17">
        <f t="shared" si="125"/>
        <v>0.14285714285714288</v>
      </c>
      <c r="CO118" s="2">
        <f t="shared" si="126"/>
        <v>1</v>
      </c>
      <c r="CP118" s="16">
        <f t="shared" si="127"/>
        <v>1</v>
      </c>
      <c r="CQ118" s="2">
        <f t="shared" si="128"/>
        <v>1</v>
      </c>
      <c r="CR118" s="2">
        <f t="shared" si="129"/>
        <v>7</v>
      </c>
      <c r="CS118" s="2">
        <f t="shared" si="130"/>
        <v>0</v>
      </c>
      <c r="CT118" s="2">
        <v>0</v>
      </c>
      <c r="CU118" s="17">
        <f t="shared" si="131"/>
        <v>0.125</v>
      </c>
      <c r="CV118" s="17">
        <f t="shared" si="132"/>
        <v>0.125</v>
      </c>
      <c r="CW118" s="16">
        <f t="shared" si="133"/>
        <v>1</v>
      </c>
      <c r="CX118" s="17">
        <f t="shared" si="134"/>
        <v>0.22222222222222221</v>
      </c>
      <c r="CY118" s="2">
        <f t="shared" si="135"/>
        <v>2</v>
      </c>
      <c r="CZ118" s="16">
        <f t="shared" si="136"/>
        <v>0.66666666666666663</v>
      </c>
      <c r="DA118" s="2">
        <f t="shared" si="137"/>
        <v>2</v>
      </c>
      <c r="DB118" s="2">
        <f t="shared" si="138"/>
        <v>6</v>
      </c>
      <c r="DC118" s="2">
        <f t="shared" si="139"/>
        <v>1</v>
      </c>
      <c r="DD118" s="2">
        <v>0</v>
      </c>
      <c r="DE118" s="17">
        <f t="shared" si="140"/>
        <v>0.22222222222222221</v>
      </c>
      <c r="DF118" s="17">
        <f t="shared" si="141"/>
        <v>0.25</v>
      </c>
      <c r="DG118" s="16">
        <f t="shared" si="142"/>
        <v>0.66666666666666663</v>
      </c>
      <c r="DH118" s="17">
        <f t="shared" si="143"/>
        <v>0.36363636363636365</v>
      </c>
      <c r="DJ118" t="s">
        <v>7297</v>
      </c>
    </row>
    <row r="119" spans="1:114" x14ac:dyDescent="0.35">
      <c r="A119" s="9">
        <v>2019001326</v>
      </c>
      <c r="B119" s="2" t="s">
        <v>859</v>
      </c>
      <c r="C119" s="2" t="s">
        <v>860</v>
      </c>
      <c r="D119" s="2" t="s">
        <v>861</v>
      </c>
      <c r="E119" s="2" t="s">
        <v>862</v>
      </c>
      <c r="F119" s="2">
        <v>1</v>
      </c>
      <c r="G119" s="2" t="s">
        <v>863</v>
      </c>
      <c r="H119" s="2" t="s">
        <v>864</v>
      </c>
      <c r="I119" s="2" t="s">
        <v>865</v>
      </c>
      <c r="J119" s="3" t="s">
        <v>866</v>
      </c>
      <c r="K119" s="9">
        <v>2</v>
      </c>
      <c r="L119" s="2">
        <v>2</v>
      </c>
      <c r="M119" s="2">
        <v>61</v>
      </c>
      <c r="N119" s="2">
        <v>42</v>
      </c>
      <c r="O119" s="2">
        <v>1</v>
      </c>
      <c r="P119" s="2">
        <v>0</v>
      </c>
      <c r="Q119" s="2">
        <v>1</v>
      </c>
      <c r="R119" s="2">
        <v>0</v>
      </c>
      <c r="S119" s="2">
        <v>1</v>
      </c>
      <c r="T119" s="2">
        <v>1</v>
      </c>
      <c r="U119" s="2">
        <v>1</v>
      </c>
      <c r="V119" s="2">
        <v>1</v>
      </c>
      <c r="W119" s="2">
        <v>18</v>
      </c>
      <c r="X119" s="2">
        <v>14</v>
      </c>
      <c r="Y119" s="2">
        <v>1</v>
      </c>
      <c r="Z119" s="2">
        <v>0</v>
      </c>
      <c r="AA119" s="2">
        <v>1</v>
      </c>
      <c r="AB119" s="2">
        <v>0</v>
      </c>
      <c r="AC119" s="2">
        <v>1</v>
      </c>
      <c r="AD119" s="2">
        <v>1</v>
      </c>
      <c r="AE119" s="2">
        <v>1</v>
      </c>
      <c r="AF119" s="3">
        <v>1</v>
      </c>
      <c r="AG119" s="2">
        <f t="shared" si="72"/>
        <v>1</v>
      </c>
      <c r="AH119" s="16">
        <f t="shared" si="73"/>
        <v>1</v>
      </c>
      <c r="AI119" s="2">
        <f t="shared" si="74"/>
        <v>1</v>
      </c>
      <c r="AJ119" s="2">
        <f t="shared" si="75"/>
        <v>60</v>
      </c>
      <c r="AK119" s="2">
        <f t="shared" si="76"/>
        <v>0</v>
      </c>
      <c r="AL119" s="2">
        <v>0</v>
      </c>
      <c r="AM119" s="17">
        <f t="shared" si="77"/>
        <v>1.6393442622950821E-2</v>
      </c>
      <c r="AN119" s="17">
        <f t="shared" si="78"/>
        <v>1.6393442622950821E-2</v>
      </c>
      <c r="AO119" s="16">
        <f t="shared" si="79"/>
        <v>1</v>
      </c>
      <c r="AP119" s="17">
        <f t="shared" si="80"/>
        <v>3.2258064516129031E-2</v>
      </c>
      <c r="AQ119" s="2">
        <f t="shared" si="81"/>
        <v>1</v>
      </c>
      <c r="AR119" s="16">
        <f t="shared" si="82"/>
        <v>0.5</v>
      </c>
      <c r="AS119" s="2">
        <f t="shared" si="83"/>
        <v>1</v>
      </c>
      <c r="AT119" s="2">
        <f t="shared" si="84"/>
        <v>60</v>
      </c>
      <c r="AU119" s="2">
        <f t="shared" si="85"/>
        <v>1</v>
      </c>
      <c r="AV119" s="2">
        <v>0</v>
      </c>
      <c r="AW119" s="17">
        <f t="shared" si="86"/>
        <v>1.6129032258064516E-2</v>
      </c>
      <c r="AX119" s="17">
        <f t="shared" si="87"/>
        <v>1.6393442622950821E-2</v>
      </c>
      <c r="AY119" s="16">
        <f t="shared" si="88"/>
        <v>0.5</v>
      </c>
      <c r="AZ119" s="17">
        <f t="shared" si="89"/>
        <v>3.1746031746031744E-2</v>
      </c>
      <c r="BA119" s="2">
        <f t="shared" si="90"/>
        <v>1</v>
      </c>
      <c r="BB119" s="16">
        <f t="shared" si="91"/>
        <v>1</v>
      </c>
      <c r="BC119" s="2">
        <f t="shared" si="92"/>
        <v>1</v>
      </c>
      <c r="BD119" s="2">
        <f t="shared" si="93"/>
        <v>41</v>
      </c>
      <c r="BE119" s="2">
        <f t="shared" si="94"/>
        <v>0</v>
      </c>
      <c r="BF119" s="2">
        <v>0</v>
      </c>
      <c r="BG119" s="17">
        <f t="shared" si="95"/>
        <v>2.3809523809523808E-2</v>
      </c>
      <c r="BH119" s="17">
        <f t="shared" si="96"/>
        <v>2.3809523809523808E-2</v>
      </c>
      <c r="BI119" s="16">
        <f t="shared" si="97"/>
        <v>1</v>
      </c>
      <c r="BJ119" s="17">
        <f t="shared" si="98"/>
        <v>4.6511627906976744E-2</v>
      </c>
      <c r="BK119" s="2">
        <f t="shared" si="99"/>
        <v>1</v>
      </c>
      <c r="BL119" s="16">
        <f t="shared" si="100"/>
        <v>0.5</v>
      </c>
      <c r="BM119" s="2">
        <f t="shared" si="101"/>
        <v>1</v>
      </c>
      <c r="BN119" s="2">
        <f t="shared" si="102"/>
        <v>41</v>
      </c>
      <c r="BO119" s="2">
        <f t="shared" si="103"/>
        <v>1</v>
      </c>
      <c r="BP119" s="2">
        <v>0</v>
      </c>
      <c r="BQ119" s="17">
        <f t="shared" si="104"/>
        <v>2.3255813953488372E-2</v>
      </c>
      <c r="BR119" s="17">
        <f t="shared" si="105"/>
        <v>2.3809523809523808E-2</v>
      </c>
      <c r="BS119" s="16">
        <f t="shared" si="106"/>
        <v>0.5</v>
      </c>
      <c r="BT119" s="17">
        <f t="shared" si="107"/>
        <v>4.5454545454545449E-2</v>
      </c>
      <c r="BU119" s="2">
        <f t="shared" si="108"/>
        <v>1</v>
      </c>
      <c r="BV119" s="16">
        <f t="shared" si="109"/>
        <v>1</v>
      </c>
      <c r="BW119" s="2">
        <f t="shared" si="110"/>
        <v>1</v>
      </c>
      <c r="BX119" s="2">
        <f t="shared" si="111"/>
        <v>17</v>
      </c>
      <c r="BY119" s="2">
        <f t="shared" si="112"/>
        <v>0</v>
      </c>
      <c r="BZ119" s="2">
        <v>0</v>
      </c>
      <c r="CA119" s="17">
        <f t="shared" si="113"/>
        <v>5.5555555555555552E-2</v>
      </c>
      <c r="CB119" s="17">
        <f t="shared" si="114"/>
        <v>5.5555555555555552E-2</v>
      </c>
      <c r="CC119" s="16">
        <f t="shared" si="115"/>
        <v>1</v>
      </c>
      <c r="CD119" s="17">
        <f t="shared" si="116"/>
        <v>0.10526315789473684</v>
      </c>
      <c r="CE119" s="2">
        <f t="shared" si="117"/>
        <v>1</v>
      </c>
      <c r="CF119" s="16">
        <f t="shared" si="118"/>
        <v>0.5</v>
      </c>
      <c r="CG119" s="2">
        <f t="shared" si="119"/>
        <v>1</v>
      </c>
      <c r="CH119" s="2">
        <f t="shared" si="120"/>
        <v>17</v>
      </c>
      <c r="CI119" s="2">
        <f t="shared" si="121"/>
        <v>1</v>
      </c>
      <c r="CJ119" s="2">
        <v>0</v>
      </c>
      <c r="CK119" s="17">
        <f t="shared" si="122"/>
        <v>5.2631578947368418E-2</v>
      </c>
      <c r="CL119" s="17">
        <f t="shared" si="123"/>
        <v>5.5555555555555552E-2</v>
      </c>
      <c r="CM119" s="16">
        <f t="shared" si="124"/>
        <v>0.5</v>
      </c>
      <c r="CN119" s="17">
        <f t="shared" si="125"/>
        <v>9.9999999999999992E-2</v>
      </c>
      <c r="CO119" s="2">
        <f t="shared" si="126"/>
        <v>1</v>
      </c>
      <c r="CP119" s="16">
        <f t="shared" si="127"/>
        <v>1</v>
      </c>
      <c r="CQ119" s="2">
        <f t="shared" si="128"/>
        <v>1</v>
      </c>
      <c r="CR119" s="2">
        <f t="shared" si="129"/>
        <v>13</v>
      </c>
      <c r="CS119" s="2">
        <f t="shared" si="130"/>
        <v>0</v>
      </c>
      <c r="CT119" s="2">
        <v>0</v>
      </c>
      <c r="CU119" s="17">
        <f t="shared" si="131"/>
        <v>7.1428571428571425E-2</v>
      </c>
      <c r="CV119" s="17">
        <f t="shared" si="132"/>
        <v>7.1428571428571425E-2</v>
      </c>
      <c r="CW119" s="16">
        <f t="shared" si="133"/>
        <v>1</v>
      </c>
      <c r="CX119" s="17">
        <f t="shared" si="134"/>
        <v>0.13333333333333333</v>
      </c>
      <c r="CY119" s="2">
        <f t="shared" si="135"/>
        <v>1</v>
      </c>
      <c r="CZ119" s="16">
        <f t="shared" si="136"/>
        <v>0.5</v>
      </c>
      <c r="DA119" s="2">
        <f t="shared" si="137"/>
        <v>1</v>
      </c>
      <c r="DB119" s="2">
        <f t="shared" si="138"/>
        <v>13</v>
      </c>
      <c r="DC119" s="2">
        <f t="shared" si="139"/>
        <v>1</v>
      </c>
      <c r="DD119" s="2">
        <v>0</v>
      </c>
      <c r="DE119" s="17">
        <f t="shared" si="140"/>
        <v>6.6666666666666666E-2</v>
      </c>
      <c r="DF119" s="17">
        <f t="shared" si="141"/>
        <v>7.1428571428571425E-2</v>
      </c>
      <c r="DG119" s="16">
        <f t="shared" si="142"/>
        <v>0.5</v>
      </c>
      <c r="DH119" s="17">
        <f t="shared" si="143"/>
        <v>0.125</v>
      </c>
      <c r="DJ119" t="s">
        <v>7297</v>
      </c>
    </row>
    <row r="120" spans="1:114" x14ac:dyDescent="0.35">
      <c r="A120" s="9">
        <v>2019001332</v>
      </c>
      <c r="B120" s="2" t="s">
        <v>867</v>
      </c>
      <c r="C120" s="2" t="s">
        <v>852</v>
      </c>
      <c r="D120" s="2" t="s">
        <v>868</v>
      </c>
      <c r="E120" s="2" t="s">
        <v>869</v>
      </c>
      <c r="F120" s="2">
        <v>1</v>
      </c>
      <c r="G120" s="2" t="s">
        <v>870</v>
      </c>
      <c r="H120" s="2" t="s">
        <v>871</v>
      </c>
      <c r="I120" s="2" t="s">
        <v>872</v>
      </c>
      <c r="J120" s="3" t="s">
        <v>873</v>
      </c>
      <c r="K120" s="9">
        <v>1</v>
      </c>
      <c r="L120" s="2">
        <v>1</v>
      </c>
      <c r="M120" s="2">
        <v>53</v>
      </c>
      <c r="N120" s="2">
        <v>35</v>
      </c>
      <c r="O120" s="2">
        <v>1</v>
      </c>
      <c r="P120" s="2">
        <v>0</v>
      </c>
      <c r="Q120" s="2">
        <v>1</v>
      </c>
      <c r="R120" s="2">
        <v>0</v>
      </c>
      <c r="S120" s="2">
        <v>1</v>
      </c>
      <c r="T120" s="2">
        <v>0</v>
      </c>
      <c r="U120" s="2">
        <v>1</v>
      </c>
      <c r="V120" s="2">
        <v>0</v>
      </c>
      <c r="W120" s="2">
        <v>11</v>
      </c>
      <c r="X120" s="2">
        <v>9</v>
      </c>
      <c r="Y120" s="2">
        <v>1</v>
      </c>
      <c r="Z120" s="2">
        <v>0</v>
      </c>
      <c r="AA120" s="2">
        <v>1</v>
      </c>
      <c r="AB120" s="2">
        <v>0</v>
      </c>
      <c r="AC120" s="2">
        <v>1</v>
      </c>
      <c r="AD120" s="2">
        <v>0</v>
      </c>
      <c r="AE120" s="2">
        <v>1</v>
      </c>
      <c r="AF120" s="3">
        <v>0</v>
      </c>
      <c r="AG120" s="2">
        <f t="shared" si="72"/>
        <v>1</v>
      </c>
      <c r="AH120" s="16">
        <f t="shared" si="73"/>
        <v>1</v>
      </c>
      <c r="AI120" s="2">
        <f t="shared" si="74"/>
        <v>1</v>
      </c>
      <c r="AJ120" s="2">
        <f t="shared" si="75"/>
        <v>52</v>
      </c>
      <c r="AK120" s="2">
        <f t="shared" si="76"/>
        <v>0</v>
      </c>
      <c r="AL120" s="2">
        <v>0</v>
      </c>
      <c r="AM120" s="17">
        <f t="shared" si="77"/>
        <v>1.8867924528301886E-2</v>
      </c>
      <c r="AN120" s="17">
        <f t="shared" si="78"/>
        <v>1.8867924528301886E-2</v>
      </c>
      <c r="AO120" s="16">
        <f t="shared" si="79"/>
        <v>1</v>
      </c>
      <c r="AP120" s="17">
        <f t="shared" si="80"/>
        <v>3.7037037037037035E-2</v>
      </c>
      <c r="AQ120" s="2">
        <f t="shared" si="81"/>
        <v>1</v>
      </c>
      <c r="AR120" s="16">
        <f t="shared" si="82"/>
        <v>1</v>
      </c>
      <c r="AS120" s="2">
        <f t="shared" si="83"/>
        <v>1</v>
      </c>
      <c r="AT120" s="2">
        <f t="shared" si="84"/>
        <v>52</v>
      </c>
      <c r="AU120" s="2">
        <f t="shared" si="85"/>
        <v>0</v>
      </c>
      <c r="AV120" s="2">
        <v>0</v>
      </c>
      <c r="AW120" s="17">
        <f t="shared" si="86"/>
        <v>1.8867924528301886E-2</v>
      </c>
      <c r="AX120" s="17">
        <f t="shared" si="87"/>
        <v>1.8867924528301886E-2</v>
      </c>
      <c r="AY120" s="16">
        <f t="shared" si="88"/>
        <v>1</v>
      </c>
      <c r="AZ120" s="17">
        <f t="shared" si="89"/>
        <v>3.7037037037037035E-2</v>
      </c>
      <c r="BA120" s="2">
        <f t="shared" si="90"/>
        <v>1</v>
      </c>
      <c r="BB120" s="16">
        <f t="shared" si="91"/>
        <v>1</v>
      </c>
      <c r="BC120" s="2">
        <f t="shared" si="92"/>
        <v>1</v>
      </c>
      <c r="BD120" s="2">
        <f t="shared" si="93"/>
        <v>34</v>
      </c>
      <c r="BE120" s="2">
        <f t="shared" si="94"/>
        <v>0</v>
      </c>
      <c r="BF120" s="2">
        <v>0</v>
      </c>
      <c r="BG120" s="17">
        <f t="shared" si="95"/>
        <v>2.8571428571428571E-2</v>
      </c>
      <c r="BH120" s="17">
        <f t="shared" si="96"/>
        <v>2.8571428571428571E-2</v>
      </c>
      <c r="BI120" s="16">
        <f t="shared" si="97"/>
        <v>1</v>
      </c>
      <c r="BJ120" s="17">
        <f t="shared" si="98"/>
        <v>5.5555555555555559E-2</v>
      </c>
      <c r="BK120" s="2">
        <f t="shared" si="99"/>
        <v>1</v>
      </c>
      <c r="BL120" s="16">
        <f t="shared" si="100"/>
        <v>1</v>
      </c>
      <c r="BM120" s="2">
        <f t="shared" si="101"/>
        <v>1</v>
      </c>
      <c r="BN120" s="2">
        <f t="shared" si="102"/>
        <v>34</v>
      </c>
      <c r="BO120" s="2">
        <f t="shared" si="103"/>
        <v>0</v>
      </c>
      <c r="BP120" s="2">
        <v>0</v>
      </c>
      <c r="BQ120" s="17">
        <f t="shared" si="104"/>
        <v>2.8571428571428571E-2</v>
      </c>
      <c r="BR120" s="17">
        <f t="shared" si="105"/>
        <v>2.8571428571428571E-2</v>
      </c>
      <c r="BS120" s="16">
        <f t="shared" si="106"/>
        <v>1</v>
      </c>
      <c r="BT120" s="17">
        <f t="shared" si="107"/>
        <v>5.5555555555555559E-2</v>
      </c>
      <c r="BU120" s="2">
        <f t="shared" si="108"/>
        <v>1</v>
      </c>
      <c r="BV120" s="16">
        <f t="shared" si="109"/>
        <v>1</v>
      </c>
      <c r="BW120" s="2">
        <f t="shared" si="110"/>
        <v>1</v>
      </c>
      <c r="BX120" s="2">
        <f t="shared" si="111"/>
        <v>10</v>
      </c>
      <c r="BY120" s="2">
        <f t="shared" si="112"/>
        <v>0</v>
      </c>
      <c r="BZ120" s="2">
        <v>0</v>
      </c>
      <c r="CA120" s="17">
        <f t="shared" si="113"/>
        <v>9.0909090909090912E-2</v>
      </c>
      <c r="CB120" s="17">
        <f t="shared" si="114"/>
        <v>9.0909090909090912E-2</v>
      </c>
      <c r="CC120" s="16">
        <f t="shared" si="115"/>
        <v>1</v>
      </c>
      <c r="CD120" s="17">
        <f t="shared" si="116"/>
        <v>0.16666666666666669</v>
      </c>
      <c r="CE120" s="2">
        <f t="shared" si="117"/>
        <v>1</v>
      </c>
      <c r="CF120" s="16">
        <f t="shared" si="118"/>
        <v>1</v>
      </c>
      <c r="CG120" s="2">
        <f t="shared" si="119"/>
        <v>1</v>
      </c>
      <c r="CH120" s="2">
        <f t="shared" si="120"/>
        <v>10</v>
      </c>
      <c r="CI120" s="2">
        <f t="shared" si="121"/>
        <v>0</v>
      </c>
      <c r="CJ120" s="2">
        <v>0</v>
      </c>
      <c r="CK120" s="17">
        <f t="shared" si="122"/>
        <v>9.0909090909090912E-2</v>
      </c>
      <c r="CL120" s="17">
        <f t="shared" si="123"/>
        <v>9.0909090909090912E-2</v>
      </c>
      <c r="CM120" s="16">
        <f t="shared" si="124"/>
        <v>1</v>
      </c>
      <c r="CN120" s="17">
        <f t="shared" si="125"/>
        <v>0.16666666666666669</v>
      </c>
      <c r="CO120" s="2">
        <f t="shared" si="126"/>
        <v>1</v>
      </c>
      <c r="CP120" s="16">
        <f t="shared" si="127"/>
        <v>1</v>
      </c>
      <c r="CQ120" s="2">
        <f t="shared" si="128"/>
        <v>1</v>
      </c>
      <c r="CR120" s="2">
        <f t="shared" si="129"/>
        <v>8</v>
      </c>
      <c r="CS120" s="2">
        <f t="shared" si="130"/>
        <v>0</v>
      </c>
      <c r="CT120" s="2">
        <v>0</v>
      </c>
      <c r="CU120" s="17">
        <f t="shared" si="131"/>
        <v>0.1111111111111111</v>
      </c>
      <c r="CV120" s="17">
        <f t="shared" si="132"/>
        <v>0.1111111111111111</v>
      </c>
      <c r="CW120" s="16">
        <f t="shared" si="133"/>
        <v>1</v>
      </c>
      <c r="CX120" s="17">
        <f t="shared" si="134"/>
        <v>0.19999999999999998</v>
      </c>
      <c r="CY120" s="2">
        <f t="shared" si="135"/>
        <v>1</v>
      </c>
      <c r="CZ120" s="16">
        <f t="shared" si="136"/>
        <v>1</v>
      </c>
      <c r="DA120" s="2">
        <f t="shared" si="137"/>
        <v>1</v>
      </c>
      <c r="DB120" s="2">
        <f t="shared" si="138"/>
        <v>8</v>
      </c>
      <c r="DC120" s="2">
        <f t="shared" si="139"/>
        <v>0</v>
      </c>
      <c r="DD120" s="2">
        <v>0</v>
      </c>
      <c r="DE120" s="17">
        <f t="shared" si="140"/>
        <v>0.1111111111111111</v>
      </c>
      <c r="DF120" s="17">
        <f t="shared" si="141"/>
        <v>0.1111111111111111</v>
      </c>
      <c r="DG120" s="16">
        <f t="shared" si="142"/>
        <v>1</v>
      </c>
      <c r="DH120" s="17">
        <f t="shared" si="143"/>
        <v>0.19999999999999998</v>
      </c>
      <c r="DJ120" t="s">
        <v>7297</v>
      </c>
    </row>
    <row r="121" spans="1:114" x14ac:dyDescent="0.35">
      <c r="A121" s="9">
        <v>2019001344</v>
      </c>
      <c r="B121" s="2" t="s">
        <v>874</v>
      </c>
      <c r="C121" s="2" t="s">
        <v>875</v>
      </c>
      <c r="D121" s="2" t="s">
        <v>876</v>
      </c>
      <c r="E121" s="2" t="s">
        <v>877</v>
      </c>
      <c r="F121" s="2">
        <v>1</v>
      </c>
      <c r="G121" s="2" t="s">
        <v>878</v>
      </c>
      <c r="H121" s="2" t="s">
        <v>879</v>
      </c>
      <c r="I121" s="2" t="s">
        <v>880</v>
      </c>
      <c r="J121" s="3" t="s">
        <v>881</v>
      </c>
      <c r="K121" s="9">
        <v>3</v>
      </c>
      <c r="L121" s="2">
        <v>1</v>
      </c>
      <c r="M121" s="2">
        <v>61</v>
      </c>
      <c r="N121" s="2">
        <v>38</v>
      </c>
      <c r="O121" s="2">
        <v>0</v>
      </c>
      <c r="P121" s="2">
        <v>1</v>
      </c>
      <c r="Q121" s="2">
        <v>1</v>
      </c>
      <c r="R121" s="2">
        <v>0</v>
      </c>
      <c r="S121" s="2">
        <v>1</v>
      </c>
      <c r="T121" s="2">
        <v>2</v>
      </c>
      <c r="U121" s="2">
        <v>1</v>
      </c>
      <c r="V121" s="2">
        <v>0</v>
      </c>
      <c r="W121" s="2">
        <v>17</v>
      </c>
      <c r="X121" s="2">
        <v>13</v>
      </c>
      <c r="Y121" s="2">
        <v>0</v>
      </c>
      <c r="Z121" s="2">
        <v>1</v>
      </c>
      <c r="AA121" s="2">
        <v>1</v>
      </c>
      <c r="AB121" s="2">
        <v>0</v>
      </c>
      <c r="AC121" s="2">
        <v>1</v>
      </c>
      <c r="AD121" s="2">
        <v>2</v>
      </c>
      <c r="AE121" s="2">
        <v>1</v>
      </c>
      <c r="AF121" s="3">
        <v>0</v>
      </c>
      <c r="AG121" s="2">
        <f t="shared" si="72"/>
        <v>0</v>
      </c>
      <c r="AH121" s="16">
        <f t="shared" si="73"/>
        <v>0</v>
      </c>
      <c r="AI121" s="2">
        <f t="shared" si="74"/>
        <v>0</v>
      </c>
      <c r="AJ121" s="2">
        <f t="shared" si="75"/>
        <v>61</v>
      </c>
      <c r="AK121" s="2">
        <f t="shared" si="76"/>
        <v>1</v>
      </c>
      <c r="AL121" s="2">
        <v>0</v>
      </c>
      <c r="AM121" s="17">
        <f t="shared" si="77"/>
        <v>0</v>
      </c>
      <c r="AN121" s="17">
        <f t="shared" si="78"/>
        <v>0</v>
      </c>
      <c r="AO121" s="16">
        <f t="shared" si="79"/>
        <v>0</v>
      </c>
      <c r="AP121" s="17">
        <f t="shared" si="80"/>
        <v>0</v>
      </c>
      <c r="AQ121" s="2">
        <f t="shared" si="81"/>
        <v>1</v>
      </c>
      <c r="AR121" s="16">
        <f t="shared" si="82"/>
        <v>0.33333333333333331</v>
      </c>
      <c r="AS121" s="2">
        <f t="shared" si="83"/>
        <v>1</v>
      </c>
      <c r="AT121" s="2">
        <f t="shared" si="84"/>
        <v>60</v>
      </c>
      <c r="AU121" s="2">
        <f t="shared" si="85"/>
        <v>2</v>
      </c>
      <c r="AV121" s="2">
        <v>0</v>
      </c>
      <c r="AW121" s="17">
        <f t="shared" si="86"/>
        <v>1.5873015873015872E-2</v>
      </c>
      <c r="AX121" s="17">
        <f t="shared" si="87"/>
        <v>1.6393442622950821E-2</v>
      </c>
      <c r="AY121" s="16">
        <f t="shared" si="88"/>
        <v>0.33333333333333331</v>
      </c>
      <c r="AZ121" s="17">
        <f t="shared" si="89"/>
        <v>3.125E-2</v>
      </c>
      <c r="BA121" s="2">
        <f t="shared" si="90"/>
        <v>1</v>
      </c>
      <c r="BB121" s="16">
        <f t="shared" si="91"/>
        <v>1</v>
      </c>
      <c r="BC121" s="2">
        <f t="shared" si="92"/>
        <v>1</v>
      </c>
      <c r="BD121" s="2">
        <f t="shared" si="93"/>
        <v>37</v>
      </c>
      <c r="BE121" s="2">
        <f t="shared" si="94"/>
        <v>0</v>
      </c>
      <c r="BF121" s="2">
        <v>0</v>
      </c>
      <c r="BG121" s="17">
        <f t="shared" si="95"/>
        <v>2.6315789473684209E-2</v>
      </c>
      <c r="BH121" s="17">
        <f t="shared" si="96"/>
        <v>2.6315789473684209E-2</v>
      </c>
      <c r="BI121" s="16">
        <f t="shared" si="97"/>
        <v>1</v>
      </c>
      <c r="BJ121" s="17">
        <f t="shared" si="98"/>
        <v>5.1282051282051273E-2</v>
      </c>
      <c r="BK121" s="2">
        <f t="shared" si="99"/>
        <v>1</v>
      </c>
      <c r="BL121" s="16">
        <f t="shared" si="100"/>
        <v>1</v>
      </c>
      <c r="BM121" s="2">
        <f t="shared" si="101"/>
        <v>1</v>
      </c>
      <c r="BN121" s="2">
        <f t="shared" si="102"/>
        <v>37</v>
      </c>
      <c r="BO121" s="2">
        <f t="shared" si="103"/>
        <v>0</v>
      </c>
      <c r="BP121" s="2">
        <v>0</v>
      </c>
      <c r="BQ121" s="17">
        <f t="shared" si="104"/>
        <v>2.6315789473684209E-2</v>
      </c>
      <c r="BR121" s="17">
        <f t="shared" si="105"/>
        <v>2.6315789473684209E-2</v>
      </c>
      <c r="BS121" s="16">
        <f t="shared" si="106"/>
        <v>1</v>
      </c>
      <c r="BT121" s="17">
        <f t="shared" si="107"/>
        <v>5.1282051282051273E-2</v>
      </c>
      <c r="BU121" s="2">
        <f t="shared" si="108"/>
        <v>0</v>
      </c>
      <c r="BV121" s="16">
        <f t="shared" si="109"/>
        <v>0</v>
      </c>
      <c r="BW121" s="2">
        <f t="shared" si="110"/>
        <v>0</v>
      </c>
      <c r="BX121" s="2">
        <f t="shared" si="111"/>
        <v>17</v>
      </c>
      <c r="BY121" s="2">
        <f t="shared" si="112"/>
        <v>1</v>
      </c>
      <c r="BZ121" s="2">
        <v>0</v>
      </c>
      <c r="CA121" s="17">
        <f t="shared" si="113"/>
        <v>0</v>
      </c>
      <c r="CB121" s="17">
        <f t="shared" si="114"/>
        <v>0</v>
      </c>
      <c r="CC121" s="16">
        <f t="shared" si="115"/>
        <v>0</v>
      </c>
      <c r="CD121" s="17">
        <f t="shared" si="116"/>
        <v>0</v>
      </c>
      <c r="CE121" s="2">
        <f t="shared" si="117"/>
        <v>1</v>
      </c>
      <c r="CF121" s="16">
        <f t="shared" si="118"/>
        <v>0.33333333333333331</v>
      </c>
      <c r="CG121" s="2">
        <f t="shared" si="119"/>
        <v>1</v>
      </c>
      <c r="CH121" s="2">
        <f t="shared" si="120"/>
        <v>16</v>
      </c>
      <c r="CI121" s="2">
        <f t="shared" si="121"/>
        <v>2</v>
      </c>
      <c r="CJ121" s="2">
        <v>0</v>
      </c>
      <c r="CK121" s="17">
        <f t="shared" si="122"/>
        <v>5.2631578947368418E-2</v>
      </c>
      <c r="CL121" s="17">
        <f t="shared" si="123"/>
        <v>5.8823529411764705E-2</v>
      </c>
      <c r="CM121" s="16">
        <f t="shared" si="124"/>
        <v>0.33333333333333331</v>
      </c>
      <c r="CN121" s="17">
        <f t="shared" si="125"/>
        <v>0.1</v>
      </c>
      <c r="CO121" s="2">
        <f t="shared" si="126"/>
        <v>1</v>
      </c>
      <c r="CP121" s="16">
        <f t="shared" si="127"/>
        <v>1</v>
      </c>
      <c r="CQ121" s="2">
        <f t="shared" si="128"/>
        <v>1</v>
      </c>
      <c r="CR121" s="2">
        <f t="shared" si="129"/>
        <v>12</v>
      </c>
      <c r="CS121" s="2">
        <f t="shared" si="130"/>
        <v>0</v>
      </c>
      <c r="CT121" s="2">
        <v>0</v>
      </c>
      <c r="CU121" s="17">
        <f t="shared" si="131"/>
        <v>7.6923076923076927E-2</v>
      </c>
      <c r="CV121" s="17">
        <f t="shared" si="132"/>
        <v>7.6923076923076927E-2</v>
      </c>
      <c r="CW121" s="16">
        <f t="shared" si="133"/>
        <v>1</v>
      </c>
      <c r="CX121" s="17">
        <f t="shared" si="134"/>
        <v>0.14285714285714288</v>
      </c>
      <c r="CY121" s="2">
        <f t="shared" si="135"/>
        <v>1</v>
      </c>
      <c r="CZ121" s="16">
        <f t="shared" si="136"/>
        <v>1</v>
      </c>
      <c r="DA121" s="2">
        <f t="shared" si="137"/>
        <v>1</v>
      </c>
      <c r="DB121" s="2">
        <f t="shared" si="138"/>
        <v>12</v>
      </c>
      <c r="DC121" s="2">
        <f t="shared" si="139"/>
        <v>0</v>
      </c>
      <c r="DD121" s="2">
        <v>0</v>
      </c>
      <c r="DE121" s="17">
        <f t="shared" si="140"/>
        <v>7.6923076923076927E-2</v>
      </c>
      <c r="DF121" s="17">
        <f t="shared" si="141"/>
        <v>7.6923076923076927E-2</v>
      </c>
      <c r="DG121" s="16">
        <f t="shared" si="142"/>
        <v>1</v>
      </c>
      <c r="DH121" s="17">
        <f t="shared" si="143"/>
        <v>0.14285714285714288</v>
      </c>
      <c r="DJ121" t="s">
        <v>7297</v>
      </c>
    </row>
    <row r="122" spans="1:114" x14ac:dyDescent="0.35">
      <c r="A122" s="9">
        <v>2019001348</v>
      </c>
      <c r="B122" s="2" t="s">
        <v>882</v>
      </c>
      <c r="C122" s="2" t="s">
        <v>883</v>
      </c>
      <c r="D122" s="2"/>
      <c r="E122" s="2" t="s">
        <v>884</v>
      </c>
      <c r="F122" s="2">
        <v>1</v>
      </c>
      <c r="G122" s="2" t="s">
        <v>885</v>
      </c>
      <c r="H122" s="2" t="s">
        <v>886</v>
      </c>
      <c r="I122" s="2" t="s">
        <v>887</v>
      </c>
      <c r="J122" s="3" t="s">
        <v>888</v>
      </c>
      <c r="K122" s="9">
        <v>1</v>
      </c>
      <c r="L122" s="2">
        <v>1</v>
      </c>
      <c r="M122" s="2">
        <v>71</v>
      </c>
      <c r="N122" s="2">
        <v>56</v>
      </c>
      <c r="O122" s="2">
        <v>0</v>
      </c>
      <c r="P122" s="2">
        <v>1</v>
      </c>
      <c r="Q122" s="2">
        <v>1</v>
      </c>
      <c r="R122" s="2">
        <v>0</v>
      </c>
      <c r="S122" s="2">
        <v>0</v>
      </c>
      <c r="T122" s="2">
        <v>1</v>
      </c>
      <c r="U122" s="2">
        <v>1</v>
      </c>
      <c r="V122" s="2">
        <v>0</v>
      </c>
      <c r="W122" s="2">
        <v>14</v>
      </c>
      <c r="X122" s="2">
        <v>12</v>
      </c>
      <c r="Y122" s="2">
        <v>0</v>
      </c>
      <c r="Z122" s="2">
        <v>1</v>
      </c>
      <c r="AA122" s="2">
        <v>0</v>
      </c>
      <c r="AB122" s="2">
        <v>1</v>
      </c>
      <c r="AC122" s="2">
        <v>0</v>
      </c>
      <c r="AD122" s="2">
        <v>1</v>
      </c>
      <c r="AE122" s="2">
        <v>0</v>
      </c>
      <c r="AF122" s="3">
        <v>1</v>
      </c>
      <c r="AG122" s="2">
        <f t="shared" si="72"/>
        <v>0</v>
      </c>
      <c r="AH122" s="16">
        <f t="shared" si="73"/>
        <v>0</v>
      </c>
      <c r="AI122" s="2">
        <f t="shared" si="74"/>
        <v>0</v>
      </c>
      <c r="AJ122" s="2">
        <f t="shared" si="75"/>
        <v>71</v>
      </c>
      <c r="AK122" s="2">
        <f t="shared" si="76"/>
        <v>1</v>
      </c>
      <c r="AL122" s="2">
        <v>0</v>
      </c>
      <c r="AM122" s="17">
        <f t="shared" si="77"/>
        <v>0</v>
      </c>
      <c r="AN122" s="17">
        <f t="shared" si="78"/>
        <v>0</v>
      </c>
      <c r="AO122" s="16">
        <f t="shared" si="79"/>
        <v>0</v>
      </c>
      <c r="AP122" s="17">
        <f t="shared" si="80"/>
        <v>0</v>
      </c>
      <c r="AQ122" s="2">
        <f t="shared" si="81"/>
        <v>0</v>
      </c>
      <c r="AR122" s="16">
        <f t="shared" si="82"/>
        <v>0</v>
      </c>
      <c r="AS122" s="2">
        <f t="shared" si="83"/>
        <v>0</v>
      </c>
      <c r="AT122" s="2">
        <f t="shared" si="84"/>
        <v>71</v>
      </c>
      <c r="AU122" s="2">
        <f t="shared" si="85"/>
        <v>1</v>
      </c>
      <c r="AV122" s="2">
        <v>0</v>
      </c>
      <c r="AW122" s="17">
        <f t="shared" si="86"/>
        <v>0</v>
      </c>
      <c r="AX122" s="17">
        <f t="shared" si="87"/>
        <v>0</v>
      </c>
      <c r="AY122" s="16">
        <f t="shared" si="88"/>
        <v>0</v>
      </c>
      <c r="AZ122" s="17">
        <f t="shared" si="89"/>
        <v>0</v>
      </c>
      <c r="BA122" s="2">
        <f t="shared" si="90"/>
        <v>1</v>
      </c>
      <c r="BB122" s="16">
        <f t="shared" si="91"/>
        <v>1</v>
      </c>
      <c r="BC122" s="2">
        <f t="shared" si="92"/>
        <v>1</v>
      </c>
      <c r="BD122" s="2">
        <f t="shared" si="93"/>
        <v>55</v>
      </c>
      <c r="BE122" s="2">
        <f t="shared" si="94"/>
        <v>0</v>
      </c>
      <c r="BF122" s="2">
        <v>0</v>
      </c>
      <c r="BG122" s="17">
        <f t="shared" si="95"/>
        <v>1.7857142857142856E-2</v>
      </c>
      <c r="BH122" s="17">
        <f t="shared" si="96"/>
        <v>1.7857142857142856E-2</v>
      </c>
      <c r="BI122" s="16">
        <f t="shared" si="97"/>
        <v>1</v>
      </c>
      <c r="BJ122" s="17">
        <f t="shared" si="98"/>
        <v>3.5087719298245612E-2</v>
      </c>
      <c r="BK122" s="2">
        <f t="shared" si="99"/>
        <v>1</v>
      </c>
      <c r="BL122" s="16">
        <f t="shared" si="100"/>
        <v>1</v>
      </c>
      <c r="BM122" s="2">
        <f t="shared" si="101"/>
        <v>1</v>
      </c>
      <c r="BN122" s="2">
        <f t="shared" si="102"/>
        <v>55</v>
      </c>
      <c r="BO122" s="2">
        <f t="shared" si="103"/>
        <v>0</v>
      </c>
      <c r="BP122" s="2">
        <v>0</v>
      </c>
      <c r="BQ122" s="17">
        <f t="shared" si="104"/>
        <v>1.7857142857142856E-2</v>
      </c>
      <c r="BR122" s="17">
        <f t="shared" si="105"/>
        <v>1.7857142857142856E-2</v>
      </c>
      <c r="BS122" s="16">
        <f t="shared" si="106"/>
        <v>1</v>
      </c>
      <c r="BT122" s="17">
        <f t="shared" si="107"/>
        <v>3.5087719298245612E-2</v>
      </c>
      <c r="BU122" s="2">
        <f t="shared" si="108"/>
        <v>0</v>
      </c>
      <c r="BV122" s="16">
        <f t="shared" si="109"/>
        <v>0</v>
      </c>
      <c r="BW122" s="2">
        <f t="shared" si="110"/>
        <v>0</v>
      </c>
      <c r="BX122" s="2">
        <f t="shared" si="111"/>
        <v>14</v>
      </c>
      <c r="BY122" s="2">
        <f t="shared" si="112"/>
        <v>1</v>
      </c>
      <c r="BZ122" s="2">
        <v>0</v>
      </c>
      <c r="CA122" s="17">
        <f t="shared" si="113"/>
        <v>0</v>
      </c>
      <c r="CB122" s="17">
        <f t="shared" si="114"/>
        <v>0</v>
      </c>
      <c r="CC122" s="16">
        <f t="shared" si="115"/>
        <v>0</v>
      </c>
      <c r="CD122" s="17">
        <f t="shared" si="116"/>
        <v>0</v>
      </c>
      <c r="CE122" s="2">
        <f t="shared" si="117"/>
        <v>0</v>
      </c>
      <c r="CF122" s="16">
        <f t="shared" si="118"/>
        <v>0</v>
      </c>
      <c r="CG122" s="2">
        <f t="shared" si="119"/>
        <v>0</v>
      </c>
      <c r="CH122" s="2">
        <f t="shared" si="120"/>
        <v>14</v>
      </c>
      <c r="CI122" s="2">
        <f t="shared" si="121"/>
        <v>1</v>
      </c>
      <c r="CJ122" s="2">
        <v>0</v>
      </c>
      <c r="CK122" s="17">
        <f t="shared" si="122"/>
        <v>0</v>
      </c>
      <c r="CL122" s="17">
        <f t="shared" si="123"/>
        <v>0</v>
      </c>
      <c r="CM122" s="16">
        <f t="shared" si="124"/>
        <v>0</v>
      </c>
      <c r="CN122" s="17">
        <f t="shared" si="125"/>
        <v>0</v>
      </c>
      <c r="CO122" s="2">
        <f t="shared" si="126"/>
        <v>0</v>
      </c>
      <c r="CP122" s="16">
        <f t="shared" si="127"/>
        <v>0</v>
      </c>
      <c r="CQ122" s="2">
        <f t="shared" si="128"/>
        <v>0</v>
      </c>
      <c r="CR122" s="2">
        <f t="shared" si="129"/>
        <v>12</v>
      </c>
      <c r="CS122" s="2">
        <f t="shared" si="130"/>
        <v>1</v>
      </c>
      <c r="CT122" s="2">
        <v>0</v>
      </c>
      <c r="CU122" s="17">
        <f t="shared" si="131"/>
        <v>0</v>
      </c>
      <c r="CV122" s="17">
        <f t="shared" si="132"/>
        <v>0</v>
      </c>
      <c r="CW122" s="16">
        <f t="shared" si="133"/>
        <v>0</v>
      </c>
      <c r="CX122" s="17">
        <f t="shared" si="134"/>
        <v>0</v>
      </c>
      <c r="CY122" s="2">
        <f t="shared" si="135"/>
        <v>0</v>
      </c>
      <c r="CZ122" s="16">
        <f t="shared" si="136"/>
        <v>0</v>
      </c>
      <c r="DA122" s="2">
        <f t="shared" si="137"/>
        <v>0</v>
      </c>
      <c r="DB122" s="2">
        <f t="shared" si="138"/>
        <v>12</v>
      </c>
      <c r="DC122" s="2">
        <f t="shared" si="139"/>
        <v>1</v>
      </c>
      <c r="DD122" s="2">
        <v>0</v>
      </c>
      <c r="DE122" s="17">
        <f t="shared" si="140"/>
        <v>0</v>
      </c>
      <c r="DF122" s="17">
        <f t="shared" si="141"/>
        <v>0</v>
      </c>
      <c r="DG122" s="16">
        <f t="shared" si="142"/>
        <v>0</v>
      </c>
      <c r="DH122" s="17">
        <f t="shared" si="143"/>
        <v>0</v>
      </c>
      <c r="DJ122" t="s">
        <v>7297</v>
      </c>
    </row>
    <row r="123" spans="1:114" x14ac:dyDescent="0.35">
      <c r="A123" s="9">
        <v>2019001367</v>
      </c>
      <c r="B123" s="2" t="s">
        <v>889</v>
      </c>
      <c r="C123" s="2" t="s">
        <v>890</v>
      </c>
      <c r="D123" s="2" t="s">
        <v>891</v>
      </c>
      <c r="E123" s="2" t="s">
        <v>892</v>
      </c>
      <c r="F123" s="2">
        <v>1</v>
      </c>
      <c r="G123" s="2" t="s">
        <v>893</v>
      </c>
      <c r="H123" s="2" t="s">
        <v>894</v>
      </c>
      <c r="I123" s="2" t="s">
        <v>895</v>
      </c>
      <c r="J123" s="3" t="s">
        <v>896</v>
      </c>
      <c r="K123" s="9">
        <v>4</v>
      </c>
      <c r="L123" s="2">
        <v>4</v>
      </c>
      <c r="M123" s="2">
        <v>69</v>
      </c>
      <c r="N123" s="2">
        <v>49</v>
      </c>
      <c r="O123" s="2">
        <v>0</v>
      </c>
      <c r="P123" s="2">
        <v>1</v>
      </c>
      <c r="Q123" s="2">
        <v>1</v>
      </c>
      <c r="R123" s="2">
        <v>0</v>
      </c>
      <c r="S123" s="2">
        <v>1</v>
      </c>
      <c r="T123" s="2">
        <v>3</v>
      </c>
      <c r="U123" s="2">
        <v>3</v>
      </c>
      <c r="V123" s="2">
        <v>1</v>
      </c>
      <c r="W123" s="2">
        <v>18</v>
      </c>
      <c r="X123" s="2">
        <v>15</v>
      </c>
      <c r="Y123" s="2">
        <v>0</v>
      </c>
      <c r="Z123" s="2">
        <v>1</v>
      </c>
      <c r="AA123" s="2">
        <v>1</v>
      </c>
      <c r="AB123" s="2">
        <v>0</v>
      </c>
      <c r="AC123" s="2">
        <v>1</v>
      </c>
      <c r="AD123" s="2">
        <v>3</v>
      </c>
      <c r="AE123" s="2">
        <v>2</v>
      </c>
      <c r="AF123" s="3">
        <v>2</v>
      </c>
      <c r="AG123" s="2">
        <f t="shared" si="72"/>
        <v>0</v>
      </c>
      <c r="AH123" s="16">
        <f t="shared" si="73"/>
        <v>0</v>
      </c>
      <c r="AI123" s="2">
        <f t="shared" si="74"/>
        <v>0</v>
      </c>
      <c r="AJ123" s="2">
        <f t="shared" si="75"/>
        <v>69</v>
      </c>
      <c r="AK123" s="2">
        <f t="shared" si="76"/>
        <v>1</v>
      </c>
      <c r="AL123" s="2">
        <v>0</v>
      </c>
      <c r="AM123" s="17">
        <f t="shared" si="77"/>
        <v>0</v>
      </c>
      <c r="AN123" s="17">
        <f t="shared" si="78"/>
        <v>0</v>
      </c>
      <c r="AO123" s="16">
        <f t="shared" si="79"/>
        <v>0</v>
      </c>
      <c r="AP123" s="17">
        <f t="shared" si="80"/>
        <v>0</v>
      </c>
      <c r="AQ123" s="2">
        <f t="shared" si="81"/>
        <v>1</v>
      </c>
      <c r="AR123" s="16">
        <f t="shared" si="82"/>
        <v>0.25</v>
      </c>
      <c r="AS123" s="2">
        <f t="shared" si="83"/>
        <v>1</v>
      </c>
      <c r="AT123" s="2">
        <f t="shared" si="84"/>
        <v>68</v>
      </c>
      <c r="AU123" s="2">
        <f t="shared" si="85"/>
        <v>3</v>
      </c>
      <c r="AV123" s="2">
        <v>0</v>
      </c>
      <c r="AW123" s="17">
        <f t="shared" si="86"/>
        <v>1.3888888888888888E-2</v>
      </c>
      <c r="AX123" s="17">
        <f t="shared" si="87"/>
        <v>1.4492753623188406E-2</v>
      </c>
      <c r="AY123" s="16">
        <f t="shared" si="88"/>
        <v>0.25</v>
      </c>
      <c r="AZ123" s="17">
        <f t="shared" si="89"/>
        <v>2.7397260273972601E-2</v>
      </c>
      <c r="BA123" s="2">
        <f t="shared" si="90"/>
        <v>1</v>
      </c>
      <c r="BB123" s="16">
        <f t="shared" si="91"/>
        <v>1</v>
      </c>
      <c r="BC123" s="2">
        <f t="shared" si="92"/>
        <v>1</v>
      </c>
      <c r="BD123" s="2">
        <f t="shared" si="93"/>
        <v>48</v>
      </c>
      <c r="BE123" s="2">
        <f t="shared" si="94"/>
        <v>0</v>
      </c>
      <c r="BF123" s="2">
        <v>0</v>
      </c>
      <c r="BG123" s="17">
        <f t="shared" si="95"/>
        <v>2.0408163265306121E-2</v>
      </c>
      <c r="BH123" s="17">
        <f t="shared" si="96"/>
        <v>2.0408163265306121E-2</v>
      </c>
      <c r="BI123" s="16">
        <f t="shared" si="97"/>
        <v>1</v>
      </c>
      <c r="BJ123" s="17">
        <f t="shared" si="98"/>
        <v>3.9999999999999994E-2</v>
      </c>
      <c r="BK123" s="2">
        <f t="shared" si="99"/>
        <v>3</v>
      </c>
      <c r="BL123" s="16">
        <f t="shared" si="100"/>
        <v>0.75</v>
      </c>
      <c r="BM123" s="2">
        <f t="shared" si="101"/>
        <v>3</v>
      </c>
      <c r="BN123" s="2">
        <f t="shared" si="102"/>
        <v>46</v>
      </c>
      <c r="BO123" s="2">
        <f t="shared" si="103"/>
        <v>1</v>
      </c>
      <c r="BP123" s="2">
        <v>0</v>
      </c>
      <c r="BQ123" s="17">
        <f t="shared" si="104"/>
        <v>0.06</v>
      </c>
      <c r="BR123" s="17">
        <f t="shared" si="105"/>
        <v>6.1224489795918366E-2</v>
      </c>
      <c r="BS123" s="16">
        <f t="shared" si="106"/>
        <v>0.75</v>
      </c>
      <c r="BT123" s="17">
        <f t="shared" si="107"/>
        <v>0.11320754716981131</v>
      </c>
      <c r="BU123" s="2">
        <f t="shared" si="108"/>
        <v>0</v>
      </c>
      <c r="BV123" s="16">
        <f t="shared" si="109"/>
        <v>0</v>
      </c>
      <c r="BW123" s="2">
        <f t="shared" si="110"/>
        <v>0</v>
      </c>
      <c r="BX123" s="2">
        <f t="shared" si="111"/>
        <v>18</v>
      </c>
      <c r="BY123" s="2">
        <f t="shared" si="112"/>
        <v>1</v>
      </c>
      <c r="BZ123" s="2">
        <v>0</v>
      </c>
      <c r="CA123" s="17">
        <f t="shared" si="113"/>
        <v>0</v>
      </c>
      <c r="CB123" s="17">
        <f t="shared" si="114"/>
        <v>0</v>
      </c>
      <c r="CC123" s="16">
        <f t="shared" si="115"/>
        <v>0</v>
      </c>
      <c r="CD123" s="17">
        <f t="shared" si="116"/>
        <v>0</v>
      </c>
      <c r="CE123" s="2">
        <f t="shared" si="117"/>
        <v>1</v>
      </c>
      <c r="CF123" s="16">
        <f t="shared" si="118"/>
        <v>0.25</v>
      </c>
      <c r="CG123" s="2">
        <f t="shared" si="119"/>
        <v>1</v>
      </c>
      <c r="CH123" s="2">
        <f t="shared" si="120"/>
        <v>17</v>
      </c>
      <c r="CI123" s="2">
        <f t="shared" si="121"/>
        <v>3</v>
      </c>
      <c r="CJ123" s="2">
        <v>0</v>
      </c>
      <c r="CK123" s="17">
        <f t="shared" si="122"/>
        <v>4.7619047619047616E-2</v>
      </c>
      <c r="CL123" s="17">
        <f t="shared" si="123"/>
        <v>5.5555555555555552E-2</v>
      </c>
      <c r="CM123" s="16">
        <f t="shared" si="124"/>
        <v>0.25</v>
      </c>
      <c r="CN123" s="17">
        <f t="shared" si="125"/>
        <v>9.0909090909090898E-2</v>
      </c>
      <c r="CO123" s="2">
        <f t="shared" si="126"/>
        <v>1</v>
      </c>
      <c r="CP123" s="16">
        <f t="shared" si="127"/>
        <v>1</v>
      </c>
      <c r="CQ123" s="2">
        <f t="shared" si="128"/>
        <v>1</v>
      </c>
      <c r="CR123" s="2">
        <f t="shared" si="129"/>
        <v>14</v>
      </c>
      <c r="CS123" s="2">
        <f t="shared" si="130"/>
        <v>0</v>
      </c>
      <c r="CT123" s="2">
        <v>0</v>
      </c>
      <c r="CU123" s="17">
        <f t="shared" si="131"/>
        <v>6.6666666666666666E-2</v>
      </c>
      <c r="CV123" s="17">
        <f t="shared" si="132"/>
        <v>6.6666666666666666E-2</v>
      </c>
      <c r="CW123" s="16">
        <f t="shared" si="133"/>
        <v>1</v>
      </c>
      <c r="CX123" s="17">
        <f t="shared" si="134"/>
        <v>0.125</v>
      </c>
      <c r="CY123" s="2">
        <f t="shared" si="135"/>
        <v>2</v>
      </c>
      <c r="CZ123" s="16">
        <f t="shared" si="136"/>
        <v>0.5</v>
      </c>
      <c r="DA123" s="2">
        <f t="shared" si="137"/>
        <v>2</v>
      </c>
      <c r="DB123" s="2">
        <f t="shared" si="138"/>
        <v>13</v>
      </c>
      <c r="DC123" s="2">
        <f t="shared" si="139"/>
        <v>2</v>
      </c>
      <c r="DD123" s="2">
        <v>0</v>
      </c>
      <c r="DE123" s="17">
        <f t="shared" si="140"/>
        <v>0.11764705882352941</v>
      </c>
      <c r="DF123" s="17">
        <f t="shared" si="141"/>
        <v>0.13333333333333333</v>
      </c>
      <c r="DG123" s="16">
        <f t="shared" si="142"/>
        <v>0.5</v>
      </c>
      <c r="DH123" s="17">
        <f t="shared" si="143"/>
        <v>0.2105263157894737</v>
      </c>
      <c r="DJ123" t="s">
        <v>7297</v>
      </c>
    </row>
    <row r="124" spans="1:114" x14ac:dyDescent="0.35">
      <c r="A124" s="9">
        <v>2019001369</v>
      </c>
      <c r="B124" s="2" t="s">
        <v>897</v>
      </c>
      <c r="C124" s="2" t="s">
        <v>898</v>
      </c>
      <c r="D124" s="2" t="s">
        <v>899</v>
      </c>
      <c r="E124" s="2" t="s">
        <v>900</v>
      </c>
      <c r="F124" s="2">
        <v>1</v>
      </c>
      <c r="G124" s="2" t="s">
        <v>901</v>
      </c>
      <c r="H124" s="2" t="s">
        <v>902</v>
      </c>
      <c r="I124" s="2" t="s">
        <v>903</v>
      </c>
      <c r="J124" s="3" t="s">
        <v>904</v>
      </c>
      <c r="K124" s="9">
        <v>2</v>
      </c>
      <c r="L124" s="2">
        <v>2</v>
      </c>
      <c r="M124" s="2">
        <v>63</v>
      </c>
      <c r="N124" s="2">
        <v>43</v>
      </c>
      <c r="O124" s="2">
        <v>0</v>
      </c>
      <c r="P124" s="2">
        <v>1</v>
      </c>
      <c r="Q124" s="2">
        <v>1</v>
      </c>
      <c r="R124" s="2">
        <v>0</v>
      </c>
      <c r="S124" s="2">
        <v>1</v>
      </c>
      <c r="T124" s="2">
        <v>1</v>
      </c>
      <c r="U124" s="2">
        <v>2</v>
      </c>
      <c r="V124" s="2">
        <v>0</v>
      </c>
      <c r="W124" s="2">
        <v>19</v>
      </c>
      <c r="X124" s="2">
        <v>13</v>
      </c>
      <c r="Y124" s="2">
        <v>0</v>
      </c>
      <c r="Z124" s="2">
        <v>1</v>
      </c>
      <c r="AA124" s="2">
        <v>1</v>
      </c>
      <c r="AB124" s="2">
        <v>0</v>
      </c>
      <c r="AC124" s="2">
        <v>1</v>
      </c>
      <c r="AD124" s="2">
        <v>1</v>
      </c>
      <c r="AE124" s="2">
        <v>2</v>
      </c>
      <c r="AF124" s="3">
        <v>0</v>
      </c>
      <c r="AG124" s="2">
        <f t="shared" si="72"/>
        <v>0</v>
      </c>
      <c r="AH124" s="16">
        <f t="shared" si="73"/>
        <v>0</v>
      </c>
      <c r="AI124" s="2">
        <f t="shared" si="74"/>
        <v>0</v>
      </c>
      <c r="AJ124" s="2">
        <f t="shared" si="75"/>
        <v>63</v>
      </c>
      <c r="AK124" s="2">
        <f t="shared" si="76"/>
        <v>1</v>
      </c>
      <c r="AL124" s="2">
        <v>0</v>
      </c>
      <c r="AM124" s="17">
        <f t="shared" si="77"/>
        <v>0</v>
      </c>
      <c r="AN124" s="17">
        <f t="shared" si="78"/>
        <v>0</v>
      </c>
      <c r="AO124" s="16">
        <f t="shared" si="79"/>
        <v>0</v>
      </c>
      <c r="AP124" s="17">
        <f t="shared" si="80"/>
        <v>0</v>
      </c>
      <c r="AQ124" s="2">
        <f t="shared" si="81"/>
        <v>1</v>
      </c>
      <c r="AR124" s="16">
        <f t="shared" si="82"/>
        <v>0.5</v>
      </c>
      <c r="AS124" s="2">
        <f t="shared" si="83"/>
        <v>1</v>
      </c>
      <c r="AT124" s="2">
        <f t="shared" si="84"/>
        <v>62</v>
      </c>
      <c r="AU124" s="2">
        <f t="shared" si="85"/>
        <v>1</v>
      </c>
      <c r="AV124" s="2">
        <v>0</v>
      </c>
      <c r="AW124" s="17">
        <f t="shared" si="86"/>
        <v>1.5625E-2</v>
      </c>
      <c r="AX124" s="17">
        <f t="shared" si="87"/>
        <v>1.5873015873015872E-2</v>
      </c>
      <c r="AY124" s="16">
        <f t="shared" si="88"/>
        <v>0.5</v>
      </c>
      <c r="AZ124" s="17">
        <f t="shared" si="89"/>
        <v>3.0769230769230771E-2</v>
      </c>
      <c r="BA124" s="2">
        <f t="shared" si="90"/>
        <v>1</v>
      </c>
      <c r="BB124" s="16">
        <f t="shared" si="91"/>
        <v>1</v>
      </c>
      <c r="BC124" s="2">
        <f t="shared" si="92"/>
        <v>1</v>
      </c>
      <c r="BD124" s="2">
        <f t="shared" si="93"/>
        <v>42</v>
      </c>
      <c r="BE124" s="2">
        <f t="shared" si="94"/>
        <v>0</v>
      </c>
      <c r="BF124" s="2">
        <v>0</v>
      </c>
      <c r="BG124" s="17">
        <f t="shared" si="95"/>
        <v>2.3255813953488372E-2</v>
      </c>
      <c r="BH124" s="17">
        <f t="shared" si="96"/>
        <v>2.3255813953488372E-2</v>
      </c>
      <c r="BI124" s="16">
        <f t="shared" si="97"/>
        <v>1</v>
      </c>
      <c r="BJ124" s="17">
        <f t="shared" si="98"/>
        <v>4.5454545454545449E-2</v>
      </c>
      <c r="BK124" s="2">
        <f t="shared" si="99"/>
        <v>2</v>
      </c>
      <c r="BL124" s="16">
        <f t="shared" si="100"/>
        <v>1</v>
      </c>
      <c r="BM124" s="2">
        <f t="shared" si="101"/>
        <v>2</v>
      </c>
      <c r="BN124" s="2">
        <f t="shared" si="102"/>
        <v>41</v>
      </c>
      <c r="BO124" s="2">
        <f t="shared" si="103"/>
        <v>0</v>
      </c>
      <c r="BP124" s="2">
        <v>0</v>
      </c>
      <c r="BQ124" s="17">
        <f t="shared" si="104"/>
        <v>4.6511627906976744E-2</v>
      </c>
      <c r="BR124" s="17">
        <f t="shared" si="105"/>
        <v>4.6511627906976744E-2</v>
      </c>
      <c r="BS124" s="16">
        <f t="shared" si="106"/>
        <v>1</v>
      </c>
      <c r="BT124" s="17">
        <f t="shared" si="107"/>
        <v>8.8888888888888878E-2</v>
      </c>
      <c r="BU124" s="2">
        <f t="shared" si="108"/>
        <v>0</v>
      </c>
      <c r="BV124" s="16">
        <f t="shared" si="109"/>
        <v>0</v>
      </c>
      <c r="BW124" s="2">
        <f t="shared" si="110"/>
        <v>0</v>
      </c>
      <c r="BX124" s="2">
        <f t="shared" si="111"/>
        <v>19</v>
      </c>
      <c r="BY124" s="2">
        <f t="shared" si="112"/>
        <v>1</v>
      </c>
      <c r="BZ124" s="2">
        <v>0</v>
      </c>
      <c r="CA124" s="17">
        <f t="shared" si="113"/>
        <v>0</v>
      </c>
      <c r="CB124" s="17">
        <f t="shared" si="114"/>
        <v>0</v>
      </c>
      <c r="CC124" s="16">
        <f t="shared" si="115"/>
        <v>0</v>
      </c>
      <c r="CD124" s="17">
        <f t="shared" si="116"/>
        <v>0</v>
      </c>
      <c r="CE124" s="2">
        <f t="shared" si="117"/>
        <v>1</v>
      </c>
      <c r="CF124" s="16">
        <f t="shared" si="118"/>
        <v>0.5</v>
      </c>
      <c r="CG124" s="2">
        <f t="shared" si="119"/>
        <v>1</v>
      </c>
      <c r="CH124" s="2">
        <f t="shared" si="120"/>
        <v>18</v>
      </c>
      <c r="CI124" s="2">
        <f t="shared" si="121"/>
        <v>1</v>
      </c>
      <c r="CJ124" s="2">
        <v>0</v>
      </c>
      <c r="CK124" s="17">
        <f t="shared" si="122"/>
        <v>0.05</v>
      </c>
      <c r="CL124" s="17">
        <f t="shared" si="123"/>
        <v>5.2631578947368418E-2</v>
      </c>
      <c r="CM124" s="16">
        <f t="shared" si="124"/>
        <v>0.5</v>
      </c>
      <c r="CN124" s="17">
        <f t="shared" si="125"/>
        <v>9.5238095238095247E-2</v>
      </c>
      <c r="CO124" s="2">
        <f t="shared" si="126"/>
        <v>1</v>
      </c>
      <c r="CP124" s="16">
        <f t="shared" si="127"/>
        <v>1</v>
      </c>
      <c r="CQ124" s="2">
        <f t="shared" si="128"/>
        <v>1</v>
      </c>
      <c r="CR124" s="2">
        <f t="shared" si="129"/>
        <v>12</v>
      </c>
      <c r="CS124" s="2">
        <f t="shared" si="130"/>
        <v>0</v>
      </c>
      <c r="CT124" s="2">
        <v>0</v>
      </c>
      <c r="CU124" s="17">
        <f t="shared" si="131"/>
        <v>7.6923076923076927E-2</v>
      </c>
      <c r="CV124" s="17">
        <f t="shared" si="132"/>
        <v>7.6923076923076927E-2</v>
      </c>
      <c r="CW124" s="16">
        <f t="shared" si="133"/>
        <v>1</v>
      </c>
      <c r="CX124" s="17">
        <f t="shared" si="134"/>
        <v>0.14285714285714288</v>
      </c>
      <c r="CY124" s="2">
        <f t="shared" si="135"/>
        <v>2</v>
      </c>
      <c r="CZ124" s="16">
        <f t="shared" si="136"/>
        <v>1</v>
      </c>
      <c r="DA124" s="2">
        <f t="shared" si="137"/>
        <v>2</v>
      </c>
      <c r="DB124" s="2">
        <f t="shared" si="138"/>
        <v>11</v>
      </c>
      <c r="DC124" s="2">
        <f t="shared" si="139"/>
        <v>0</v>
      </c>
      <c r="DD124" s="2">
        <v>0</v>
      </c>
      <c r="DE124" s="17">
        <f t="shared" si="140"/>
        <v>0.15384615384615385</v>
      </c>
      <c r="DF124" s="17">
        <f t="shared" si="141"/>
        <v>0.15384615384615385</v>
      </c>
      <c r="DG124" s="16">
        <f t="shared" si="142"/>
        <v>1</v>
      </c>
      <c r="DH124" s="17">
        <f t="shared" si="143"/>
        <v>0.26666666666666672</v>
      </c>
      <c r="DJ124" t="s">
        <v>7297</v>
      </c>
    </row>
    <row r="125" spans="1:114" x14ac:dyDescent="0.35">
      <c r="A125" s="9">
        <v>2019001370</v>
      </c>
      <c r="B125" s="2" t="s">
        <v>897</v>
      </c>
      <c r="C125" s="2" t="s">
        <v>905</v>
      </c>
      <c r="D125" s="2"/>
      <c r="E125" s="2" t="s">
        <v>906</v>
      </c>
      <c r="F125" s="2">
        <v>1</v>
      </c>
      <c r="G125" s="2" t="s">
        <v>907</v>
      </c>
      <c r="H125" s="2" t="s">
        <v>908</v>
      </c>
      <c r="I125" s="2" t="s">
        <v>909</v>
      </c>
      <c r="J125" s="3" t="s">
        <v>910</v>
      </c>
      <c r="K125" s="9">
        <v>1</v>
      </c>
      <c r="L125" s="2">
        <v>1</v>
      </c>
      <c r="M125" s="2">
        <v>85</v>
      </c>
      <c r="N125" s="2">
        <v>62</v>
      </c>
      <c r="O125" s="2">
        <v>1</v>
      </c>
      <c r="P125" s="2">
        <v>0</v>
      </c>
      <c r="Q125" s="2">
        <v>1</v>
      </c>
      <c r="R125" s="2">
        <v>0</v>
      </c>
      <c r="S125" s="2">
        <v>1</v>
      </c>
      <c r="T125" s="2">
        <v>0</v>
      </c>
      <c r="U125" s="2">
        <v>1</v>
      </c>
      <c r="V125" s="2">
        <v>0</v>
      </c>
      <c r="W125" s="2">
        <v>21</v>
      </c>
      <c r="X125" s="2">
        <v>17</v>
      </c>
      <c r="Y125" s="2">
        <v>1</v>
      </c>
      <c r="Z125" s="2">
        <v>0</v>
      </c>
      <c r="AA125" s="2">
        <v>1</v>
      </c>
      <c r="AB125" s="2">
        <v>0</v>
      </c>
      <c r="AC125" s="2">
        <v>1</v>
      </c>
      <c r="AD125" s="2">
        <v>0</v>
      </c>
      <c r="AE125" s="2">
        <v>1</v>
      </c>
      <c r="AF125" s="3">
        <v>0</v>
      </c>
      <c r="AG125" s="2">
        <f t="shared" si="72"/>
        <v>1</v>
      </c>
      <c r="AH125" s="16">
        <f t="shared" si="73"/>
        <v>1</v>
      </c>
      <c r="AI125" s="2">
        <f t="shared" si="74"/>
        <v>1</v>
      </c>
      <c r="AJ125" s="2">
        <f t="shared" si="75"/>
        <v>84</v>
      </c>
      <c r="AK125" s="2">
        <f t="shared" si="76"/>
        <v>0</v>
      </c>
      <c r="AL125" s="2">
        <v>0</v>
      </c>
      <c r="AM125" s="17">
        <f t="shared" si="77"/>
        <v>1.1764705882352941E-2</v>
      </c>
      <c r="AN125" s="17">
        <f t="shared" si="78"/>
        <v>1.1764705882352941E-2</v>
      </c>
      <c r="AO125" s="16">
        <f t="shared" si="79"/>
        <v>1</v>
      </c>
      <c r="AP125" s="17">
        <f t="shared" si="80"/>
        <v>2.3255813953488372E-2</v>
      </c>
      <c r="AQ125" s="2">
        <f t="shared" si="81"/>
        <v>1</v>
      </c>
      <c r="AR125" s="16">
        <f t="shared" si="82"/>
        <v>1</v>
      </c>
      <c r="AS125" s="2">
        <f t="shared" si="83"/>
        <v>1</v>
      </c>
      <c r="AT125" s="2">
        <f t="shared" si="84"/>
        <v>84</v>
      </c>
      <c r="AU125" s="2">
        <f t="shared" si="85"/>
        <v>0</v>
      </c>
      <c r="AV125" s="2">
        <v>0</v>
      </c>
      <c r="AW125" s="17">
        <f t="shared" si="86"/>
        <v>1.1764705882352941E-2</v>
      </c>
      <c r="AX125" s="17">
        <f t="shared" si="87"/>
        <v>1.1764705882352941E-2</v>
      </c>
      <c r="AY125" s="16">
        <f t="shared" si="88"/>
        <v>1</v>
      </c>
      <c r="AZ125" s="17">
        <f t="shared" si="89"/>
        <v>2.3255813953488372E-2</v>
      </c>
      <c r="BA125" s="2">
        <f t="shared" si="90"/>
        <v>1</v>
      </c>
      <c r="BB125" s="16">
        <f t="shared" si="91"/>
        <v>1</v>
      </c>
      <c r="BC125" s="2">
        <f t="shared" si="92"/>
        <v>1</v>
      </c>
      <c r="BD125" s="2">
        <f t="shared" si="93"/>
        <v>61</v>
      </c>
      <c r="BE125" s="2">
        <f t="shared" si="94"/>
        <v>0</v>
      </c>
      <c r="BF125" s="2">
        <v>0</v>
      </c>
      <c r="BG125" s="17">
        <f t="shared" si="95"/>
        <v>1.6129032258064516E-2</v>
      </c>
      <c r="BH125" s="17">
        <f t="shared" si="96"/>
        <v>1.6129032258064516E-2</v>
      </c>
      <c r="BI125" s="16">
        <f t="shared" si="97"/>
        <v>1</v>
      </c>
      <c r="BJ125" s="17">
        <f t="shared" si="98"/>
        <v>3.1746031746031744E-2</v>
      </c>
      <c r="BK125" s="2">
        <f t="shared" si="99"/>
        <v>1</v>
      </c>
      <c r="BL125" s="16">
        <f t="shared" si="100"/>
        <v>1</v>
      </c>
      <c r="BM125" s="2">
        <f t="shared" si="101"/>
        <v>1</v>
      </c>
      <c r="BN125" s="2">
        <f t="shared" si="102"/>
        <v>61</v>
      </c>
      <c r="BO125" s="2">
        <f t="shared" si="103"/>
        <v>0</v>
      </c>
      <c r="BP125" s="2">
        <v>0</v>
      </c>
      <c r="BQ125" s="17">
        <f t="shared" si="104"/>
        <v>1.6129032258064516E-2</v>
      </c>
      <c r="BR125" s="17">
        <f t="shared" si="105"/>
        <v>1.6129032258064516E-2</v>
      </c>
      <c r="BS125" s="16">
        <f t="shared" si="106"/>
        <v>1</v>
      </c>
      <c r="BT125" s="17">
        <f t="shared" si="107"/>
        <v>3.1746031746031744E-2</v>
      </c>
      <c r="BU125" s="2">
        <f t="shared" si="108"/>
        <v>1</v>
      </c>
      <c r="BV125" s="16">
        <f t="shared" si="109"/>
        <v>1</v>
      </c>
      <c r="BW125" s="2">
        <f t="shared" si="110"/>
        <v>1</v>
      </c>
      <c r="BX125" s="2">
        <f t="shared" si="111"/>
        <v>20</v>
      </c>
      <c r="BY125" s="2">
        <f t="shared" si="112"/>
        <v>0</v>
      </c>
      <c r="BZ125" s="2">
        <v>0</v>
      </c>
      <c r="CA125" s="17">
        <f t="shared" si="113"/>
        <v>4.7619047619047616E-2</v>
      </c>
      <c r="CB125" s="17">
        <f t="shared" si="114"/>
        <v>4.7619047619047616E-2</v>
      </c>
      <c r="CC125" s="16">
        <f t="shared" si="115"/>
        <v>1</v>
      </c>
      <c r="CD125" s="17">
        <f t="shared" si="116"/>
        <v>9.0909090909090898E-2</v>
      </c>
      <c r="CE125" s="2">
        <f t="shared" si="117"/>
        <v>1</v>
      </c>
      <c r="CF125" s="16">
        <f t="shared" si="118"/>
        <v>1</v>
      </c>
      <c r="CG125" s="2">
        <f t="shared" si="119"/>
        <v>1</v>
      </c>
      <c r="CH125" s="2">
        <f t="shared" si="120"/>
        <v>20</v>
      </c>
      <c r="CI125" s="2">
        <f t="shared" si="121"/>
        <v>0</v>
      </c>
      <c r="CJ125" s="2">
        <v>0</v>
      </c>
      <c r="CK125" s="17">
        <f t="shared" si="122"/>
        <v>4.7619047619047616E-2</v>
      </c>
      <c r="CL125" s="17">
        <f t="shared" si="123"/>
        <v>4.7619047619047616E-2</v>
      </c>
      <c r="CM125" s="16">
        <f t="shared" si="124"/>
        <v>1</v>
      </c>
      <c r="CN125" s="17">
        <f t="shared" si="125"/>
        <v>9.0909090909090898E-2</v>
      </c>
      <c r="CO125" s="2">
        <f t="shared" si="126"/>
        <v>1</v>
      </c>
      <c r="CP125" s="16">
        <f t="shared" si="127"/>
        <v>1</v>
      </c>
      <c r="CQ125" s="2">
        <f t="shared" si="128"/>
        <v>1</v>
      </c>
      <c r="CR125" s="2">
        <f t="shared" si="129"/>
        <v>16</v>
      </c>
      <c r="CS125" s="2">
        <f t="shared" si="130"/>
        <v>0</v>
      </c>
      <c r="CT125" s="2">
        <v>0</v>
      </c>
      <c r="CU125" s="17">
        <f t="shared" si="131"/>
        <v>5.8823529411764705E-2</v>
      </c>
      <c r="CV125" s="17">
        <f t="shared" si="132"/>
        <v>5.8823529411764705E-2</v>
      </c>
      <c r="CW125" s="16">
        <f t="shared" si="133"/>
        <v>1</v>
      </c>
      <c r="CX125" s="17">
        <f t="shared" si="134"/>
        <v>0.1111111111111111</v>
      </c>
      <c r="CY125" s="2">
        <f t="shared" si="135"/>
        <v>1</v>
      </c>
      <c r="CZ125" s="16">
        <f t="shared" si="136"/>
        <v>1</v>
      </c>
      <c r="DA125" s="2">
        <f t="shared" si="137"/>
        <v>1</v>
      </c>
      <c r="DB125" s="2">
        <f t="shared" si="138"/>
        <v>16</v>
      </c>
      <c r="DC125" s="2">
        <f t="shared" si="139"/>
        <v>0</v>
      </c>
      <c r="DD125" s="2">
        <v>0</v>
      </c>
      <c r="DE125" s="17">
        <f t="shared" si="140"/>
        <v>5.8823529411764705E-2</v>
      </c>
      <c r="DF125" s="17">
        <f t="shared" si="141"/>
        <v>5.8823529411764705E-2</v>
      </c>
      <c r="DG125" s="16">
        <f t="shared" si="142"/>
        <v>1</v>
      </c>
      <c r="DH125" s="17">
        <f t="shared" si="143"/>
        <v>0.1111111111111111</v>
      </c>
      <c r="DJ125" t="s">
        <v>7297</v>
      </c>
    </row>
    <row r="126" spans="1:114" x14ac:dyDescent="0.35">
      <c r="A126" s="9">
        <v>2019001407</v>
      </c>
      <c r="B126" s="2" t="s">
        <v>911</v>
      </c>
      <c r="C126" s="2" t="s">
        <v>912</v>
      </c>
      <c r="D126" s="2" t="s">
        <v>913</v>
      </c>
      <c r="E126" s="2" t="s">
        <v>914</v>
      </c>
      <c r="F126" s="2">
        <v>1</v>
      </c>
      <c r="G126" s="2" t="s">
        <v>915</v>
      </c>
      <c r="H126" s="2" t="s">
        <v>916</v>
      </c>
      <c r="I126" s="2" t="s">
        <v>917</v>
      </c>
      <c r="J126" s="3" t="s">
        <v>918</v>
      </c>
      <c r="K126" s="9">
        <v>2</v>
      </c>
      <c r="L126" s="2">
        <v>1</v>
      </c>
      <c r="M126" s="2">
        <v>65</v>
      </c>
      <c r="N126" s="2">
        <v>39</v>
      </c>
      <c r="O126" s="2">
        <v>1</v>
      </c>
      <c r="P126" s="2">
        <v>0</v>
      </c>
      <c r="Q126" s="2">
        <v>1</v>
      </c>
      <c r="R126" s="2">
        <v>0</v>
      </c>
      <c r="S126" s="2">
        <v>1</v>
      </c>
      <c r="T126" s="2">
        <v>1</v>
      </c>
      <c r="U126" s="2">
        <v>1</v>
      </c>
      <c r="V126" s="2">
        <v>0</v>
      </c>
      <c r="W126" s="2">
        <v>14</v>
      </c>
      <c r="X126" s="2">
        <v>9</v>
      </c>
      <c r="Y126" s="2">
        <v>0</v>
      </c>
      <c r="Z126" s="2">
        <v>1</v>
      </c>
      <c r="AA126" s="2">
        <v>1</v>
      </c>
      <c r="AB126" s="2">
        <v>0</v>
      </c>
      <c r="AC126" s="2">
        <v>0</v>
      </c>
      <c r="AD126" s="2">
        <v>2</v>
      </c>
      <c r="AE126" s="2">
        <v>1</v>
      </c>
      <c r="AF126" s="3">
        <v>0</v>
      </c>
      <c r="AG126" s="2">
        <f t="shared" si="72"/>
        <v>1</v>
      </c>
      <c r="AH126" s="16">
        <f t="shared" si="73"/>
        <v>1</v>
      </c>
      <c r="AI126" s="2">
        <f t="shared" si="74"/>
        <v>1</v>
      </c>
      <c r="AJ126" s="2">
        <f t="shared" si="75"/>
        <v>64</v>
      </c>
      <c r="AK126" s="2">
        <f t="shared" si="76"/>
        <v>0</v>
      </c>
      <c r="AL126" s="2">
        <v>0</v>
      </c>
      <c r="AM126" s="17">
        <f t="shared" si="77"/>
        <v>1.5384615384615385E-2</v>
      </c>
      <c r="AN126" s="17">
        <f t="shared" si="78"/>
        <v>1.5384615384615385E-2</v>
      </c>
      <c r="AO126" s="16">
        <f t="shared" si="79"/>
        <v>1</v>
      </c>
      <c r="AP126" s="17">
        <f t="shared" si="80"/>
        <v>3.0303030303030307E-2</v>
      </c>
      <c r="AQ126" s="2">
        <f t="shared" si="81"/>
        <v>1</v>
      </c>
      <c r="AR126" s="16">
        <f t="shared" si="82"/>
        <v>0.5</v>
      </c>
      <c r="AS126" s="2">
        <f t="shared" si="83"/>
        <v>1</v>
      </c>
      <c r="AT126" s="2">
        <f t="shared" si="84"/>
        <v>64</v>
      </c>
      <c r="AU126" s="2">
        <f t="shared" si="85"/>
        <v>1</v>
      </c>
      <c r="AV126" s="2">
        <v>0</v>
      </c>
      <c r="AW126" s="17">
        <f t="shared" si="86"/>
        <v>1.5151515151515152E-2</v>
      </c>
      <c r="AX126" s="17">
        <f t="shared" si="87"/>
        <v>1.5384615384615385E-2</v>
      </c>
      <c r="AY126" s="16">
        <f t="shared" si="88"/>
        <v>0.5</v>
      </c>
      <c r="AZ126" s="17">
        <f t="shared" si="89"/>
        <v>2.9850746268656723E-2</v>
      </c>
      <c r="BA126" s="2">
        <f t="shared" si="90"/>
        <v>1</v>
      </c>
      <c r="BB126" s="16">
        <f t="shared" si="91"/>
        <v>1</v>
      </c>
      <c r="BC126" s="2">
        <f t="shared" si="92"/>
        <v>1</v>
      </c>
      <c r="BD126" s="2">
        <f t="shared" si="93"/>
        <v>38</v>
      </c>
      <c r="BE126" s="2">
        <f t="shared" si="94"/>
        <v>0</v>
      </c>
      <c r="BF126" s="2">
        <v>0</v>
      </c>
      <c r="BG126" s="17">
        <f t="shared" si="95"/>
        <v>2.564102564102564E-2</v>
      </c>
      <c r="BH126" s="17">
        <f t="shared" si="96"/>
        <v>2.564102564102564E-2</v>
      </c>
      <c r="BI126" s="16">
        <f t="shared" si="97"/>
        <v>1</v>
      </c>
      <c r="BJ126" s="17">
        <f t="shared" si="98"/>
        <v>0.05</v>
      </c>
      <c r="BK126" s="2">
        <f t="shared" si="99"/>
        <v>1</v>
      </c>
      <c r="BL126" s="16">
        <f t="shared" si="100"/>
        <v>1</v>
      </c>
      <c r="BM126" s="2">
        <f t="shared" si="101"/>
        <v>1</v>
      </c>
      <c r="BN126" s="2">
        <f t="shared" si="102"/>
        <v>38</v>
      </c>
      <c r="BO126" s="2">
        <f t="shared" si="103"/>
        <v>0</v>
      </c>
      <c r="BP126" s="2">
        <v>0</v>
      </c>
      <c r="BQ126" s="17">
        <f t="shared" si="104"/>
        <v>2.564102564102564E-2</v>
      </c>
      <c r="BR126" s="17">
        <f t="shared" si="105"/>
        <v>2.564102564102564E-2</v>
      </c>
      <c r="BS126" s="16">
        <f t="shared" si="106"/>
        <v>1</v>
      </c>
      <c r="BT126" s="17">
        <f t="shared" si="107"/>
        <v>0.05</v>
      </c>
      <c r="BU126" s="2">
        <f t="shared" si="108"/>
        <v>0</v>
      </c>
      <c r="BV126" s="16">
        <f t="shared" si="109"/>
        <v>0</v>
      </c>
      <c r="BW126" s="2">
        <f t="shared" si="110"/>
        <v>0</v>
      </c>
      <c r="BX126" s="2">
        <f t="shared" si="111"/>
        <v>14</v>
      </c>
      <c r="BY126" s="2">
        <f t="shared" si="112"/>
        <v>1</v>
      </c>
      <c r="BZ126" s="2">
        <v>0</v>
      </c>
      <c r="CA126" s="17">
        <f t="shared" si="113"/>
        <v>0</v>
      </c>
      <c r="CB126" s="17">
        <f t="shared" si="114"/>
        <v>0</v>
      </c>
      <c r="CC126" s="16">
        <f t="shared" si="115"/>
        <v>0</v>
      </c>
      <c r="CD126" s="17">
        <f t="shared" si="116"/>
        <v>0</v>
      </c>
      <c r="CE126" s="2">
        <f t="shared" si="117"/>
        <v>0</v>
      </c>
      <c r="CF126" s="16">
        <f t="shared" si="118"/>
        <v>0</v>
      </c>
      <c r="CG126" s="2">
        <f t="shared" si="119"/>
        <v>0</v>
      </c>
      <c r="CH126" s="2">
        <f t="shared" si="120"/>
        <v>14</v>
      </c>
      <c r="CI126" s="2">
        <f t="shared" si="121"/>
        <v>2</v>
      </c>
      <c r="CJ126" s="2">
        <v>0</v>
      </c>
      <c r="CK126" s="17">
        <f t="shared" si="122"/>
        <v>0</v>
      </c>
      <c r="CL126" s="17">
        <f t="shared" si="123"/>
        <v>0</v>
      </c>
      <c r="CM126" s="16">
        <f t="shared" si="124"/>
        <v>0</v>
      </c>
      <c r="CN126" s="17">
        <f t="shared" si="125"/>
        <v>0</v>
      </c>
      <c r="CO126" s="2">
        <f t="shared" si="126"/>
        <v>1</v>
      </c>
      <c r="CP126" s="16">
        <f t="shared" si="127"/>
        <v>1</v>
      </c>
      <c r="CQ126" s="2">
        <f t="shared" si="128"/>
        <v>1</v>
      </c>
      <c r="CR126" s="2">
        <f t="shared" si="129"/>
        <v>8</v>
      </c>
      <c r="CS126" s="2">
        <f t="shared" si="130"/>
        <v>0</v>
      </c>
      <c r="CT126" s="2">
        <v>0</v>
      </c>
      <c r="CU126" s="17">
        <f t="shared" si="131"/>
        <v>0.1111111111111111</v>
      </c>
      <c r="CV126" s="17">
        <f t="shared" si="132"/>
        <v>0.1111111111111111</v>
      </c>
      <c r="CW126" s="16">
        <f t="shared" si="133"/>
        <v>1</v>
      </c>
      <c r="CX126" s="17">
        <f t="shared" si="134"/>
        <v>0.19999999999999998</v>
      </c>
      <c r="CY126" s="2">
        <f t="shared" si="135"/>
        <v>1</v>
      </c>
      <c r="CZ126" s="16">
        <f t="shared" si="136"/>
        <v>1</v>
      </c>
      <c r="DA126" s="2">
        <f t="shared" si="137"/>
        <v>1</v>
      </c>
      <c r="DB126" s="2">
        <f t="shared" si="138"/>
        <v>8</v>
      </c>
      <c r="DC126" s="2">
        <f t="shared" si="139"/>
        <v>0</v>
      </c>
      <c r="DD126" s="2">
        <v>0</v>
      </c>
      <c r="DE126" s="17">
        <f t="shared" si="140"/>
        <v>0.1111111111111111</v>
      </c>
      <c r="DF126" s="17">
        <f t="shared" si="141"/>
        <v>0.1111111111111111</v>
      </c>
      <c r="DG126" s="16">
        <f t="shared" si="142"/>
        <v>1</v>
      </c>
      <c r="DH126" s="17">
        <f t="shared" si="143"/>
        <v>0.19999999999999998</v>
      </c>
      <c r="DJ126" t="s">
        <v>7297</v>
      </c>
    </row>
    <row r="127" spans="1:114" x14ac:dyDescent="0.35">
      <c r="A127" s="9">
        <v>2019001412</v>
      </c>
      <c r="B127" s="2" t="s">
        <v>911</v>
      </c>
      <c r="C127" s="2" t="s">
        <v>784</v>
      </c>
      <c r="D127" s="2"/>
      <c r="E127" s="2" t="s">
        <v>919</v>
      </c>
      <c r="F127" s="2">
        <v>1</v>
      </c>
      <c r="G127" s="2" t="s">
        <v>920</v>
      </c>
      <c r="H127" s="2" t="s">
        <v>921</v>
      </c>
      <c r="I127" s="2" t="s">
        <v>922</v>
      </c>
      <c r="J127" s="3" t="s">
        <v>923</v>
      </c>
      <c r="K127" s="9">
        <v>1</v>
      </c>
      <c r="L127" s="2">
        <v>1</v>
      </c>
      <c r="M127" s="2">
        <v>62</v>
      </c>
      <c r="N127" s="2">
        <v>42</v>
      </c>
      <c r="O127" s="2">
        <v>1</v>
      </c>
      <c r="P127" s="2">
        <v>0</v>
      </c>
      <c r="Q127" s="2">
        <v>1</v>
      </c>
      <c r="R127" s="2">
        <v>0</v>
      </c>
      <c r="S127" s="2">
        <v>1</v>
      </c>
      <c r="T127" s="2">
        <v>0</v>
      </c>
      <c r="U127" s="2">
        <v>1</v>
      </c>
      <c r="V127" s="2">
        <v>0</v>
      </c>
      <c r="W127" s="2">
        <v>13</v>
      </c>
      <c r="X127" s="2">
        <v>8</v>
      </c>
      <c r="Y127" s="2">
        <v>1</v>
      </c>
      <c r="Z127" s="2">
        <v>0</v>
      </c>
      <c r="AA127" s="2">
        <v>1</v>
      </c>
      <c r="AB127" s="2">
        <v>0</v>
      </c>
      <c r="AC127" s="2">
        <v>1</v>
      </c>
      <c r="AD127" s="2">
        <v>0</v>
      </c>
      <c r="AE127" s="2">
        <v>1</v>
      </c>
      <c r="AF127" s="3">
        <v>0</v>
      </c>
      <c r="AG127" s="2">
        <f t="shared" si="72"/>
        <v>1</v>
      </c>
      <c r="AH127" s="16">
        <f t="shared" si="73"/>
        <v>1</v>
      </c>
      <c r="AI127" s="2">
        <f t="shared" si="74"/>
        <v>1</v>
      </c>
      <c r="AJ127" s="2">
        <f t="shared" si="75"/>
        <v>61</v>
      </c>
      <c r="AK127" s="2">
        <f t="shared" si="76"/>
        <v>0</v>
      </c>
      <c r="AL127" s="2">
        <v>0</v>
      </c>
      <c r="AM127" s="17">
        <f t="shared" si="77"/>
        <v>1.6129032258064516E-2</v>
      </c>
      <c r="AN127" s="17">
        <f t="shared" si="78"/>
        <v>1.6129032258064516E-2</v>
      </c>
      <c r="AO127" s="16">
        <f t="shared" si="79"/>
        <v>1</v>
      </c>
      <c r="AP127" s="17">
        <f t="shared" si="80"/>
        <v>3.1746031746031744E-2</v>
      </c>
      <c r="AQ127" s="2">
        <f t="shared" si="81"/>
        <v>1</v>
      </c>
      <c r="AR127" s="16">
        <f t="shared" si="82"/>
        <v>1</v>
      </c>
      <c r="AS127" s="2">
        <f t="shared" si="83"/>
        <v>1</v>
      </c>
      <c r="AT127" s="2">
        <f t="shared" si="84"/>
        <v>61</v>
      </c>
      <c r="AU127" s="2">
        <f t="shared" si="85"/>
        <v>0</v>
      </c>
      <c r="AV127" s="2">
        <v>0</v>
      </c>
      <c r="AW127" s="17">
        <f t="shared" si="86"/>
        <v>1.6129032258064516E-2</v>
      </c>
      <c r="AX127" s="17">
        <f t="shared" si="87"/>
        <v>1.6129032258064516E-2</v>
      </c>
      <c r="AY127" s="16">
        <f t="shared" si="88"/>
        <v>1</v>
      </c>
      <c r="AZ127" s="17">
        <f t="shared" si="89"/>
        <v>3.1746031746031744E-2</v>
      </c>
      <c r="BA127" s="2">
        <f t="shared" si="90"/>
        <v>1</v>
      </c>
      <c r="BB127" s="16">
        <f t="shared" si="91"/>
        <v>1</v>
      </c>
      <c r="BC127" s="2">
        <f t="shared" si="92"/>
        <v>1</v>
      </c>
      <c r="BD127" s="2">
        <f t="shared" si="93"/>
        <v>41</v>
      </c>
      <c r="BE127" s="2">
        <f t="shared" si="94"/>
        <v>0</v>
      </c>
      <c r="BF127" s="2">
        <v>0</v>
      </c>
      <c r="BG127" s="17">
        <f t="shared" si="95"/>
        <v>2.3809523809523808E-2</v>
      </c>
      <c r="BH127" s="17">
        <f t="shared" si="96"/>
        <v>2.3809523809523808E-2</v>
      </c>
      <c r="BI127" s="16">
        <f t="shared" si="97"/>
        <v>1</v>
      </c>
      <c r="BJ127" s="17">
        <f t="shared" si="98"/>
        <v>4.6511627906976744E-2</v>
      </c>
      <c r="BK127" s="2">
        <f t="shared" si="99"/>
        <v>1</v>
      </c>
      <c r="BL127" s="16">
        <f t="shared" si="100"/>
        <v>1</v>
      </c>
      <c r="BM127" s="2">
        <f t="shared" si="101"/>
        <v>1</v>
      </c>
      <c r="BN127" s="2">
        <f t="shared" si="102"/>
        <v>41</v>
      </c>
      <c r="BO127" s="2">
        <f t="shared" si="103"/>
        <v>0</v>
      </c>
      <c r="BP127" s="2">
        <v>0</v>
      </c>
      <c r="BQ127" s="17">
        <f t="shared" si="104"/>
        <v>2.3809523809523808E-2</v>
      </c>
      <c r="BR127" s="17">
        <f t="shared" si="105"/>
        <v>2.3809523809523808E-2</v>
      </c>
      <c r="BS127" s="16">
        <f t="shared" si="106"/>
        <v>1</v>
      </c>
      <c r="BT127" s="17">
        <f t="shared" si="107"/>
        <v>4.6511627906976744E-2</v>
      </c>
      <c r="BU127" s="2">
        <f t="shared" si="108"/>
        <v>1</v>
      </c>
      <c r="BV127" s="16">
        <f t="shared" si="109"/>
        <v>1</v>
      </c>
      <c r="BW127" s="2">
        <f t="shared" si="110"/>
        <v>1</v>
      </c>
      <c r="BX127" s="2">
        <f t="shared" si="111"/>
        <v>12</v>
      </c>
      <c r="BY127" s="2">
        <f t="shared" si="112"/>
        <v>0</v>
      </c>
      <c r="BZ127" s="2">
        <v>0</v>
      </c>
      <c r="CA127" s="17">
        <f t="shared" si="113"/>
        <v>7.6923076923076927E-2</v>
      </c>
      <c r="CB127" s="17">
        <f t="shared" si="114"/>
        <v>7.6923076923076927E-2</v>
      </c>
      <c r="CC127" s="16">
        <f t="shared" si="115"/>
        <v>1</v>
      </c>
      <c r="CD127" s="17">
        <f t="shared" si="116"/>
        <v>0.14285714285714288</v>
      </c>
      <c r="CE127" s="2">
        <f t="shared" si="117"/>
        <v>1</v>
      </c>
      <c r="CF127" s="16">
        <f t="shared" si="118"/>
        <v>1</v>
      </c>
      <c r="CG127" s="2">
        <f t="shared" si="119"/>
        <v>1</v>
      </c>
      <c r="CH127" s="2">
        <f t="shared" si="120"/>
        <v>12</v>
      </c>
      <c r="CI127" s="2">
        <f t="shared" si="121"/>
        <v>0</v>
      </c>
      <c r="CJ127" s="2">
        <v>0</v>
      </c>
      <c r="CK127" s="17">
        <f t="shared" si="122"/>
        <v>7.6923076923076927E-2</v>
      </c>
      <c r="CL127" s="17">
        <f t="shared" si="123"/>
        <v>7.6923076923076927E-2</v>
      </c>
      <c r="CM127" s="16">
        <f t="shared" si="124"/>
        <v>1</v>
      </c>
      <c r="CN127" s="17">
        <f t="shared" si="125"/>
        <v>0.14285714285714288</v>
      </c>
      <c r="CO127" s="2">
        <f t="shared" si="126"/>
        <v>1</v>
      </c>
      <c r="CP127" s="16">
        <f t="shared" si="127"/>
        <v>1</v>
      </c>
      <c r="CQ127" s="2">
        <f t="shared" si="128"/>
        <v>1</v>
      </c>
      <c r="CR127" s="2">
        <f t="shared" si="129"/>
        <v>7</v>
      </c>
      <c r="CS127" s="2">
        <f t="shared" si="130"/>
        <v>0</v>
      </c>
      <c r="CT127" s="2">
        <v>0</v>
      </c>
      <c r="CU127" s="17">
        <f t="shared" si="131"/>
        <v>0.125</v>
      </c>
      <c r="CV127" s="17">
        <f t="shared" si="132"/>
        <v>0.125</v>
      </c>
      <c r="CW127" s="16">
        <f t="shared" si="133"/>
        <v>1</v>
      </c>
      <c r="CX127" s="17">
        <f t="shared" si="134"/>
        <v>0.22222222222222221</v>
      </c>
      <c r="CY127" s="2">
        <f t="shared" si="135"/>
        <v>1</v>
      </c>
      <c r="CZ127" s="16">
        <f t="shared" si="136"/>
        <v>1</v>
      </c>
      <c r="DA127" s="2">
        <f t="shared" si="137"/>
        <v>1</v>
      </c>
      <c r="DB127" s="2">
        <f t="shared" si="138"/>
        <v>7</v>
      </c>
      <c r="DC127" s="2">
        <f t="shared" si="139"/>
        <v>0</v>
      </c>
      <c r="DD127" s="2">
        <v>0</v>
      </c>
      <c r="DE127" s="17">
        <f t="shared" si="140"/>
        <v>0.125</v>
      </c>
      <c r="DF127" s="17">
        <f t="shared" si="141"/>
        <v>0.125</v>
      </c>
      <c r="DG127" s="16">
        <f t="shared" si="142"/>
        <v>1</v>
      </c>
      <c r="DH127" s="17">
        <f t="shared" si="143"/>
        <v>0.22222222222222221</v>
      </c>
      <c r="DJ127" t="s">
        <v>7297</v>
      </c>
    </row>
    <row r="128" spans="1:114" x14ac:dyDescent="0.35">
      <c r="A128" s="9">
        <v>2019001416</v>
      </c>
      <c r="B128" s="2" t="s">
        <v>924</v>
      </c>
      <c r="C128" s="2" t="s">
        <v>724</v>
      </c>
      <c r="D128" s="2" t="s">
        <v>723</v>
      </c>
      <c r="E128" s="2" t="s">
        <v>925</v>
      </c>
      <c r="F128" s="2">
        <v>1</v>
      </c>
      <c r="G128" s="2" t="s">
        <v>926</v>
      </c>
      <c r="H128" s="2" t="s">
        <v>927</v>
      </c>
      <c r="I128" s="2" t="s">
        <v>928</v>
      </c>
      <c r="J128" s="3" t="s">
        <v>929</v>
      </c>
      <c r="K128" s="9">
        <v>2</v>
      </c>
      <c r="L128" s="2">
        <v>2</v>
      </c>
      <c r="M128" s="2">
        <v>85</v>
      </c>
      <c r="N128" s="2">
        <v>52</v>
      </c>
      <c r="O128" s="2">
        <v>1</v>
      </c>
      <c r="P128" s="2">
        <v>0</v>
      </c>
      <c r="Q128" s="2">
        <v>1</v>
      </c>
      <c r="R128" s="2">
        <v>0</v>
      </c>
      <c r="S128" s="2">
        <v>2</v>
      </c>
      <c r="T128" s="2">
        <v>0</v>
      </c>
      <c r="U128" s="2">
        <v>2</v>
      </c>
      <c r="V128" s="2">
        <v>0</v>
      </c>
      <c r="W128" s="2">
        <v>17</v>
      </c>
      <c r="X128" s="2">
        <v>9</v>
      </c>
      <c r="Y128" s="2">
        <v>1</v>
      </c>
      <c r="Z128" s="2">
        <v>0</v>
      </c>
      <c r="AA128" s="2">
        <v>1</v>
      </c>
      <c r="AB128" s="2">
        <v>0</v>
      </c>
      <c r="AC128" s="2">
        <v>2</v>
      </c>
      <c r="AD128" s="2">
        <v>0</v>
      </c>
      <c r="AE128" s="2">
        <v>2</v>
      </c>
      <c r="AF128" s="3">
        <v>0</v>
      </c>
      <c r="AG128" s="2">
        <f t="shared" si="72"/>
        <v>1</v>
      </c>
      <c r="AH128" s="16">
        <f t="shared" si="73"/>
        <v>1</v>
      </c>
      <c r="AI128" s="2">
        <f t="shared" si="74"/>
        <v>1</v>
      </c>
      <c r="AJ128" s="2">
        <f t="shared" si="75"/>
        <v>84</v>
      </c>
      <c r="AK128" s="2">
        <f t="shared" si="76"/>
        <v>0</v>
      </c>
      <c r="AL128" s="2">
        <v>0</v>
      </c>
      <c r="AM128" s="17">
        <f t="shared" si="77"/>
        <v>1.1764705882352941E-2</v>
      </c>
      <c r="AN128" s="17">
        <f t="shared" si="78"/>
        <v>1.1764705882352941E-2</v>
      </c>
      <c r="AO128" s="16">
        <f t="shared" si="79"/>
        <v>1</v>
      </c>
      <c r="AP128" s="17">
        <f t="shared" si="80"/>
        <v>2.3255813953488372E-2</v>
      </c>
      <c r="AQ128" s="2">
        <f t="shared" si="81"/>
        <v>2</v>
      </c>
      <c r="AR128" s="16">
        <f t="shared" si="82"/>
        <v>1</v>
      </c>
      <c r="AS128" s="2">
        <f t="shared" si="83"/>
        <v>2</v>
      </c>
      <c r="AT128" s="2">
        <f t="shared" si="84"/>
        <v>83</v>
      </c>
      <c r="AU128" s="2">
        <f t="shared" si="85"/>
        <v>0</v>
      </c>
      <c r="AV128" s="2">
        <v>0</v>
      </c>
      <c r="AW128" s="17">
        <f t="shared" si="86"/>
        <v>2.3529411764705882E-2</v>
      </c>
      <c r="AX128" s="17">
        <f t="shared" si="87"/>
        <v>2.3529411764705882E-2</v>
      </c>
      <c r="AY128" s="16">
        <f t="shared" si="88"/>
        <v>1</v>
      </c>
      <c r="AZ128" s="17">
        <f t="shared" si="89"/>
        <v>4.597701149425288E-2</v>
      </c>
      <c r="BA128" s="2">
        <f t="shared" si="90"/>
        <v>1</v>
      </c>
      <c r="BB128" s="16">
        <f t="shared" si="91"/>
        <v>1</v>
      </c>
      <c r="BC128" s="2">
        <f t="shared" si="92"/>
        <v>1</v>
      </c>
      <c r="BD128" s="2">
        <f t="shared" si="93"/>
        <v>51</v>
      </c>
      <c r="BE128" s="2">
        <f t="shared" si="94"/>
        <v>0</v>
      </c>
      <c r="BF128" s="2">
        <v>0</v>
      </c>
      <c r="BG128" s="17">
        <f t="shared" si="95"/>
        <v>1.9230769230769232E-2</v>
      </c>
      <c r="BH128" s="17">
        <f t="shared" si="96"/>
        <v>1.9230769230769232E-2</v>
      </c>
      <c r="BI128" s="16">
        <f t="shared" si="97"/>
        <v>1</v>
      </c>
      <c r="BJ128" s="17">
        <f t="shared" si="98"/>
        <v>3.7735849056603779E-2</v>
      </c>
      <c r="BK128" s="2">
        <f t="shared" si="99"/>
        <v>2</v>
      </c>
      <c r="BL128" s="16">
        <f t="shared" si="100"/>
        <v>1</v>
      </c>
      <c r="BM128" s="2">
        <f t="shared" si="101"/>
        <v>2</v>
      </c>
      <c r="BN128" s="2">
        <f t="shared" si="102"/>
        <v>50</v>
      </c>
      <c r="BO128" s="2">
        <f t="shared" si="103"/>
        <v>0</v>
      </c>
      <c r="BP128" s="2">
        <v>0</v>
      </c>
      <c r="BQ128" s="17">
        <f t="shared" si="104"/>
        <v>3.8461538461538464E-2</v>
      </c>
      <c r="BR128" s="17">
        <f t="shared" si="105"/>
        <v>3.8461538461538464E-2</v>
      </c>
      <c r="BS128" s="16">
        <f t="shared" si="106"/>
        <v>1</v>
      </c>
      <c r="BT128" s="17">
        <f t="shared" si="107"/>
        <v>7.407407407407407E-2</v>
      </c>
      <c r="BU128" s="2">
        <f t="shared" si="108"/>
        <v>1</v>
      </c>
      <c r="BV128" s="16">
        <f t="shared" si="109"/>
        <v>1</v>
      </c>
      <c r="BW128" s="2">
        <f t="shared" si="110"/>
        <v>1</v>
      </c>
      <c r="BX128" s="2">
        <f t="shared" si="111"/>
        <v>16</v>
      </c>
      <c r="BY128" s="2">
        <f t="shared" si="112"/>
        <v>0</v>
      </c>
      <c r="BZ128" s="2">
        <v>0</v>
      </c>
      <c r="CA128" s="17">
        <f t="shared" si="113"/>
        <v>5.8823529411764705E-2</v>
      </c>
      <c r="CB128" s="17">
        <f t="shared" si="114"/>
        <v>5.8823529411764705E-2</v>
      </c>
      <c r="CC128" s="16">
        <f t="shared" si="115"/>
        <v>1</v>
      </c>
      <c r="CD128" s="17">
        <f t="shared" si="116"/>
        <v>0.1111111111111111</v>
      </c>
      <c r="CE128" s="2">
        <f t="shared" si="117"/>
        <v>2</v>
      </c>
      <c r="CF128" s="16">
        <f t="shared" si="118"/>
        <v>1</v>
      </c>
      <c r="CG128" s="2">
        <f t="shared" si="119"/>
        <v>2</v>
      </c>
      <c r="CH128" s="2">
        <f t="shared" si="120"/>
        <v>15</v>
      </c>
      <c r="CI128" s="2">
        <f t="shared" si="121"/>
        <v>0</v>
      </c>
      <c r="CJ128" s="2">
        <v>0</v>
      </c>
      <c r="CK128" s="17">
        <f t="shared" si="122"/>
        <v>0.11764705882352941</v>
      </c>
      <c r="CL128" s="17">
        <f t="shared" si="123"/>
        <v>0.11764705882352941</v>
      </c>
      <c r="CM128" s="16">
        <f t="shared" si="124"/>
        <v>1</v>
      </c>
      <c r="CN128" s="17">
        <f t="shared" si="125"/>
        <v>0.21052631578947367</v>
      </c>
      <c r="CO128" s="2">
        <f t="shared" si="126"/>
        <v>1</v>
      </c>
      <c r="CP128" s="16">
        <f t="shared" si="127"/>
        <v>1</v>
      </c>
      <c r="CQ128" s="2">
        <f t="shared" si="128"/>
        <v>1</v>
      </c>
      <c r="CR128" s="2">
        <f t="shared" si="129"/>
        <v>8</v>
      </c>
      <c r="CS128" s="2">
        <f t="shared" si="130"/>
        <v>0</v>
      </c>
      <c r="CT128" s="2">
        <v>0</v>
      </c>
      <c r="CU128" s="17">
        <f t="shared" si="131"/>
        <v>0.1111111111111111</v>
      </c>
      <c r="CV128" s="17">
        <f t="shared" si="132"/>
        <v>0.1111111111111111</v>
      </c>
      <c r="CW128" s="16">
        <f t="shared" si="133"/>
        <v>1</v>
      </c>
      <c r="CX128" s="17">
        <f t="shared" si="134"/>
        <v>0.19999999999999998</v>
      </c>
      <c r="CY128" s="2">
        <f t="shared" si="135"/>
        <v>2</v>
      </c>
      <c r="CZ128" s="16">
        <f t="shared" si="136"/>
        <v>1</v>
      </c>
      <c r="DA128" s="2">
        <f t="shared" si="137"/>
        <v>2</v>
      </c>
      <c r="DB128" s="2">
        <f t="shared" si="138"/>
        <v>7</v>
      </c>
      <c r="DC128" s="2">
        <f t="shared" si="139"/>
        <v>0</v>
      </c>
      <c r="DD128" s="2">
        <v>0</v>
      </c>
      <c r="DE128" s="17">
        <f t="shared" si="140"/>
        <v>0.22222222222222221</v>
      </c>
      <c r="DF128" s="17">
        <f t="shared" si="141"/>
        <v>0.22222222222222221</v>
      </c>
      <c r="DG128" s="16">
        <f t="shared" si="142"/>
        <v>1</v>
      </c>
      <c r="DH128" s="17">
        <f t="shared" si="143"/>
        <v>0.36363636363636359</v>
      </c>
      <c r="DJ128" t="s">
        <v>7297</v>
      </c>
    </row>
    <row r="129" spans="1:114" x14ac:dyDescent="0.35">
      <c r="A129" s="9">
        <v>2019001423</v>
      </c>
      <c r="B129" s="2" t="s">
        <v>790</v>
      </c>
      <c r="C129" s="2" t="s">
        <v>930</v>
      </c>
      <c r="D129" s="2" t="s">
        <v>931</v>
      </c>
      <c r="E129" s="2" t="s">
        <v>932</v>
      </c>
      <c r="F129" s="2">
        <v>1</v>
      </c>
      <c r="G129" s="2" t="s">
        <v>933</v>
      </c>
      <c r="H129" s="2" t="s">
        <v>934</v>
      </c>
      <c r="I129" s="2" t="s">
        <v>935</v>
      </c>
      <c r="J129" s="3" t="s">
        <v>936</v>
      </c>
      <c r="K129" s="9">
        <v>2</v>
      </c>
      <c r="L129" s="2">
        <v>1</v>
      </c>
      <c r="M129" s="2">
        <v>53</v>
      </c>
      <c r="N129" s="2">
        <v>35</v>
      </c>
      <c r="O129" s="2">
        <v>1</v>
      </c>
      <c r="P129" s="2">
        <v>0</v>
      </c>
      <c r="Q129" s="2">
        <v>1</v>
      </c>
      <c r="R129" s="2">
        <v>0</v>
      </c>
      <c r="S129" s="2">
        <v>2</v>
      </c>
      <c r="T129" s="2">
        <v>0</v>
      </c>
      <c r="U129" s="2">
        <v>1</v>
      </c>
      <c r="V129" s="2">
        <v>0</v>
      </c>
      <c r="W129" s="2">
        <v>11</v>
      </c>
      <c r="X129" s="2">
        <v>6</v>
      </c>
      <c r="Y129" s="2">
        <v>1</v>
      </c>
      <c r="Z129" s="2">
        <v>0</v>
      </c>
      <c r="AA129" s="2">
        <v>1</v>
      </c>
      <c r="AB129" s="2">
        <v>0</v>
      </c>
      <c r="AC129" s="2">
        <v>2</v>
      </c>
      <c r="AD129" s="2">
        <v>0</v>
      </c>
      <c r="AE129" s="2">
        <v>1</v>
      </c>
      <c r="AF129" s="3">
        <v>0</v>
      </c>
      <c r="AG129" s="2">
        <f t="shared" si="72"/>
        <v>1</v>
      </c>
      <c r="AH129" s="16">
        <f t="shared" si="73"/>
        <v>1</v>
      </c>
      <c r="AI129" s="2">
        <f t="shared" si="74"/>
        <v>1</v>
      </c>
      <c r="AJ129" s="2">
        <f t="shared" si="75"/>
        <v>52</v>
      </c>
      <c r="AK129" s="2">
        <f t="shared" si="76"/>
        <v>0</v>
      </c>
      <c r="AL129" s="2">
        <v>0</v>
      </c>
      <c r="AM129" s="17">
        <f t="shared" si="77"/>
        <v>1.8867924528301886E-2</v>
      </c>
      <c r="AN129" s="17">
        <f t="shared" si="78"/>
        <v>1.8867924528301886E-2</v>
      </c>
      <c r="AO129" s="16">
        <f t="shared" si="79"/>
        <v>1</v>
      </c>
      <c r="AP129" s="17">
        <f t="shared" si="80"/>
        <v>3.7037037037037035E-2</v>
      </c>
      <c r="AQ129" s="2">
        <f t="shared" si="81"/>
        <v>2</v>
      </c>
      <c r="AR129" s="16">
        <f t="shared" si="82"/>
        <v>1</v>
      </c>
      <c r="AS129" s="2">
        <f t="shared" si="83"/>
        <v>2</v>
      </c>
      <c r="AT129" s="2">
        <f t="shared" si="84"/>
        <v>51</v>
      </c>
      <c r="AU129" s="2">
        <f t="shared" si="85"/>
        <v>0</v>
      </c>
      <c r="AV129" s="2">
        <v>0</v>
      </c>
      <c r="AW129" s="17">
        <f t="shared" si="86"/>
        <v>3.7735849056603772E-2</v>
      </c>
      <c r="AX129" s="17">
        <f t="shared" si="87"/>
        <v>3.7735849056603772E-2</v>
      </c>
      <c r="AY129" s="16">
        <f t="shared" si="88"/>
        <v>1</v>
      </c>
      <c r="AZ129" s="17">
        <f t="shared" si="89"/>
        <v>7.2727272727272724E-2</v>
      </c>
      <c r="BA129" s="2">
        <f t="shared" si="90"/>
        <v>1</v>
      </c>
      <c r="BB129" s="16">
        <f t="shared" si="91"/>
        <v>1</v>
      </c>
      <c r="BC129" s="2">
        <f t="shared" si="92"/>
        <v>1</v>
      </c>
      <c r="BD129" s="2">
        <f t="shared" si="93"/>
        <v>34</v>
      </c>
      <c r="BE129" s="2">
        <f t="shared" si="94"/>
        <v>0</v>
      </c>
      <c r="BF129" s="2">
        <v>0</v>
      </c>
      <c r="BG129" s="17">
        <f t="shared" si="95"/>
        <v>2.8571428571428571E-2</v>
      </c>
      <c r="BH129" s="17">
        <f t="shared" si="96"/>
        <v>2.8571428571428571E-2</v>
      </c>
      <c r="BI129" s="16">
        <f t="shared" si="97"/>
        <v>1</v>
      </c>
      <c r="BJ129" s="17">
        <f t="shared" si="98"/>
        <v>5.5555555555555559E-2</v>
      </c>
      <c r="BK129" s="2">
        <f t="shared" si="99"/>
        <v>1</v>
      </c>
      <c r="BL129" s="16">
        <f t="shared" si="100"/>
        <v>1</v>
      </c>
      <c r="BM129" s="2">
        <f t="shared" si="101"/>
        <v>1</v>
      </c>
      <c r="BN129" s="2">
        <f t="shared" si="102"/>
        <v>34</v>
      </c>
      <c r="BO129" s="2">
        <f t="shared" si="103"/>
        <v>0</v>
      </c>
      <c r="BP129" s="2">
        <v>0</v>
      </c>
      <c r="BQ129" s="17">
        <f t="shared" si="104"/>
        <v>2.8571428571428571E-2</v>
      </c>
      <c r="BR129" s="17">
        <f t="shared" si="105"/>
        <v>2.8571428571428571E-2</v>
      </c>
      <c r="BS129" s="16">
        <f t="shared" si="106"/>
        <v>1</v>
      </c>
      <c r="BT129" s="17">
        <f t="shared" si="107"/>
        <v>5.5555555555555559E-2</v>
      </c>
      <c r="BU129" s="2">
        <f t="shared" si="108"/>
        <v>1</v>
      </c>
      <c r="BV129" s="16">
        <f t="shared" si="109"/>
        <v>1</v>
      </c>
      <c r="BW129" s="2">
        <f t="shared" si="110"/>
        <v>1</v>
      </c>
      <c r="BX129" s="2">
        <f t="shared" si="111"/>
        <v>10</v>
      </c>
      <c r="BY129" s="2">
        <f t="shared" si="112"/>
        <v>0</v>
      </c>
      <c r="BZ129" s="2">
        <v>0</v>
      </c>
      <c r="CA129" s="17">
        <f t="shared" si="113"/>
        <v>9.0909090909090912E-2</v>
      </c>
      <c r="CB129" s="17">
        <f t="shared" si="114"/>
        <v>9.0909090909090912E-2</v>
      </c>
      <c r="CC129" s="16">
        <f t="shared" si="115"/>
        <v>1</v>
      </c>
      <c r="CD129" s="17">
        <f t="shared" si="116"/>
        <v>0.16666666666666669</v>
      </c>
      <c r="CE129" s="2">
        <f t="shared" si="117"/>
        <v>2</v>
      </c>
      <c r="CF129" s="16">
        <f t="shared" si="118"/>
        <v>1</v>
      </c>
      <c r="CG129" s="2">
        <f t="shared" si="119"/>
        <v>2</v>
      </c>
      <c r="CH129" s="2">
        <f t="shared" si="120"/>
        <v>9</v>
      </c>
      <c r="CI129" s="2">
        <f t="shared" si="121"/>
        <v>0</v>
      </c>
      <c r="CJ129" s="2">
        <v>0</v>
      </c>
      <c r="CK129" s="17">
        <f t="shared" si="122"/>
        <v>0.18181818181818182</v>
      </c>
      <c r="CL129" s="17">
        <f t="shared" si="123"/>
        <v>0.18181818181818182</v>
      </c>
      <c r="CM129" s="16">
        <f t="shared" si="124"/>
        <v>1</v>
      </c>
      <c r="CN129" s="17">
        <f t="shared" si="125"/>
        <v>0.30769230769230771</v>
      </c>
      <c r="CO129" s="2">
        <f t="shared" si="126"/>
        <v>1</v>
      </c>
      <c r="CP129" s="16">
        <f t="shared" si="127"/>
        <v>1</v>
      </c>
      <c r="CQ129" s="2">
        <f t="shared" si="128"/>
        <v>1</v>
      </c>
      <c r="CR129" s="2">
        <f t="shared" si="129"/>
        <v>5</v>
      </c>
      <c r="CS129" s="2">
        <f t="shared" si="130"/>
        <v>0</v>
      </c>
      <c r="CT129" s="2">
        <v>0</v>
      </c>
      <c r="CU129" s="17">
        <f t="shared" si="131"/>
        <v>0.16666666666666666</v>
      </c>
      <c r="CV129" s="17">
        <f t="shared" si="132"/>
        <v>0.16666666666666666</v>
      </c>
      <c r="CW129" s="16">
        <f t="shared" si="133"/>
        <v>1</v>
      </c>
      <c r="CX129" s="17">
        <f t="shared" si="134"/>
        <v>0.2857142857142857</v>
      </c>
      <c r="CY129" s="2">
        <f t="shared" si="135"/>
        <v>1</v>
      </c>
      <c r="CZ129" s="16">
        <f t="shared" si="136"/>
        <v>1</v>
      </c>
      <c r="DA129" s="2">
        <f t="shared" si="137"/>
        <v>1</v>
      </c>
      <c r="DB129" s="2">
        <f t="shared" si="138"/>
        <v>5</v>
      </c>
      <c r="DC129" s="2">
        <f t="shared" si="139"/>
        <v>0</v>
      </c>
      <c r="DD129" s="2">
        <v>0</v>
      </c>
      <c r="DE129" s="17">
        <f t="shared" si="140"/>
        <v>0.16666666666666666</v>
      </c>
      <c r="DF129" s="17">
        <f t="shared" si="141"/>
        <v>0.16666666666666666</v>
      </c>
      <c r="DG129" s="16">
        <f t="shared" si="142"/>
        <v>1</v>
      </c>
      <c r="DH129" s="17">
        <f t="shared" si="143"/>
        <v>0.2857142857142857</v>
      </c>
      <c r="DJ129" t="s">
        <v>7297</v>
      </c>
    </row>
    <row r="130" spans="1:114" x14ac:dyDescent="0.35">
      <c r="A130" s="9">
        <v>2019001450</v>
      </c>
      <c r="B130" s="2" t="s">
        <v>937</v>
      </c>
      <c r="C130" s="2" t="s">
        <v>938</v>
      </c>
      <c r="D130" s="2" t="s">
        <v>939</v>
      </c>
      <c r="E130" s="2" t="s">
        <v>940</v>
      </c>
      <c r="F130" s="2">
        <v>1</v>
      </c>
      <c r="G130" s="2" t="s">
        <v>941</v>
      </c>
      <c r="H130" s="2" t="s">
        <v>942</v>
      </c>
      <c r="I130" s="2" t="s">
        <v>943</v>
      </c>
      <c r="J130" s="3" t="s">
        <v>944</v>
      </c>
      <c r="K130" s="9">
        <v>4</v>
      </c>
      <c r="L130" s="2">
        <v>3</v>
      </c>
      <c r="M130" s="2">
        <v>58</v>
      </c>
      <c r="N130" s="2">
        <v>36</v>
      </c>
      <c r="O130" s="2">
        <v>1</v>
      </c>
      <c r="P130" s="2">
        <v>0</v>
      </c>
      <c r="Q130" s="2">
        <v>1</v>
      </c>
      <c r="R130" s="2">
        <v>0</v>
      </c>
      <c r="S130" s="2">
        <v>2</v>
      </c>
      <c r="T130" s="2">
        <v>2</v>
      </c>
      <c r="U130" s="2">
        <v>3</v>
      </c>
      <c r="V130" s="2">
        <v>0</v>
      </c>
      <c r="W130" s="2">
        <v>16</v>
      </c>
      <c r="X130" s="2">
        <v>12</v>
      </c>
      <c r="Y130" s="2">
        <v>1</v>
      </c>
      <c r="Z130" s="2">
        <v>0</v>
      </c>
      <c r="AA130" s="2">
        <v>1</v>
      </c>
      <c r="AB130" s="2">
        <v>0</v>
      </c>
      <c r="AC130" s="2">
        <v>2</v>
      </c>
      <c r="AD130" s="2">
        <v>2</v>
      </c>
      <c r="AE130" s="2">
        <v>2</v>
      </c>
      <c r="AF130" s="3">
        <v>1</v>
      </c>
      <c r="AG130" s="2">
        <f t="shared" si="72"/>
        <v>1</v>
      </c>
      <c r="AH130" s="16">
        <f t="shared" si="73"/>
        <v>1</v>
      </c>
      <c r="AI130" s="2">
        <f t="shared" si="74"/>
        <v>1</v>
      </c>
      <c r="AJ130" s="2">
        <f t="shared" si="75"/>
        <v>57</v>
      </c>
      <c r="AK130" s="2">
        <f t="shared" si="76"/>
        <v>0</v>
      </c>
      <c r="AL130" s="2">
        <v>0</v>
      </c>
      <c r="AM130" s="17">
        <f t="shared" si="77"/>
        <v>1.7241379310344827E-2</v>
      </c>
      <c r="AN130" s="17">
        <f t="shared" si="78"/>
        <v>1.7241379310344827E-2</v>
      </c>
      <c r="AO130" s="16">
        <f t="shared" si="79"/>
        <v>1</v>
      </c>
      <c r="AP130" s="17">
        <f t="shared" si="80"/>
        <v>3.3898305084745763E-2</v>
      </c>
      <c r="AQ130" s="2">
        <f t="shared" si="81"/>
        <v>2</v>
      </c>
      <c r="AR130" s="16">
        <f t="shared" si="82"/>
        <v>0.5</v>
      </c>
      <c r="AS130" s="2">
        <f t="shared" si="83"/>
        <v>2</v>
      </c>
      <c r="AT130" s="2">
        <f t="shared" si="84"/>
        <v>56</v>
      </c>
      <c r="AU130" s="2">
        <f t="shared" si="85"/>
        <v>2</v>
      </c>
      <c r="AV130" s="2">
        <v>0</v>
      </c>
      <c r="AW130" s="17">
        <f t="shared" si="86"/>
        <v>3.3333333333333333E-2</v>
      </c>
      <c r="AX130" s="17">
        <f t="shared" si="87"/>
        <v>3.4482758620689655E-2</v>
      </c>
      <c r="AY130" s="16">
        <f t="shared" si="88"/>
        <v>0.5</v>
      </c>
      <c r="AZ130" s="17">
        <f t="shared" si="89"/>
        <v>6.4516129032258063E-2</v>
      </c>
      <c r="BA130" s="2">
        <f t="shared" si="90"/>
        <v>1</v>
      </c>
      <c r="BB130" s="16">
        <f t="shared" si="91"/>
        <v>1</v>
      </c>
      <c r="BC130" s="2">
        <f t="shared" si="92"/>
        <v>1</v>
      </c>
      <c r="BD130" s="2">
        <f t="shared" si="93"/>
        <v>35</v>
      </c>
      <c r="BE130" s="2">
        <f t="shared" si="94"/>
        <v>0</v>
      </c>
      <c r="BF130" s="2">
        <v>0</v>
      </c>
      <c r="BG130" s="17">
        <f t="shared" si="95"/>
        <v>2.7777777777777776E-2</v>
      </c>
      <c r="BH130" s="17">
        <f t="shared" si="96"/>
        <v>2.7777777777777776E-2</v>
      </c>
      <c r="BI130" s="16">
        <f t="shared" si="97"/>
        <v>1</v>
      </c>
      <c r="BJ130" s="17">
        <f t="shared" si="98"/>
        <v>5.4054054054054057E-2</v>
      </c>
      <c r="BK130" s="2">
        <f t="shared" si="99"/>
        <v>3</v>
      </c>
      <c r="BL130" s="16">
        <f t="shared" si="100"/>
        <v>1</v>
      </c>
      <c r="BM130" s="2">
        <f t="shared" si="101"/>
        <v>3</v>
      </c>
      <c r="BN130" s="2">
        <f t="shared" si="102"/>
        <v>33</v>
      </c>
      <c r="BO130" s="2">
        <f t="shared" si="103"/>
        <v>0</v>
      </c>
      <c r="BP130" s="2">
        <v>0</v>
      </c>
      <c r="BQ130" s="17">
        <f t="shared" si="104"/>
        <v>8.3333333333333329E-2</v>
      </c>
      <c r="BR130" s="17">
        <f t="shared" si="105"/>
        <v>8.3333333333333329E-2</v>
      </c>
      <c r="BS130" s="16">
        <f t="shared" si="106"/>
        <v>1</v>
      </c>
      <c r="BT130" s="17">
        <f t="shared" si="107"/>
        <v>0.15384615384615385</v>
      </c>
      <c r="BU130" s="2">
        <f t="shared" si="108"/>
        <v>1</v>
      </c>
      <c r="BV130" s="16">
        <f t="shared" si="109"/>
        <v>1</v>
      </c>
      <c r="BW130" s="2">
        <f t="shared" si="110"/>
        <v>1</v>
      </c>
      <c r="BX130" s="2">
        <f t="shared" si="111"/>
        <v>15</v>
      </c>
      <c r="BY130" s="2">
        <f t="shared" si="112"/>
        <v>0</v>
      </c>
      <c r="BZ130" s="2">
        <v>0</v>
      </c>
      <c r="CA130" s="17">
        <f t="shared" si="113"/>
        <v>6.25E-2</v>
      </c>
      <c r="CB130" s="17">
        <f t="shared" si="114"/>
        <v>6.25E-2</v>
      </c>
      <c r="CC130" s="16">
        <f t="shared" si="115"/>
        <v>1</v>
      </c>
      <c r="CD130" s="17">
        <f t="shared" si="116"/>
        <v>0.11764705882352941</v>
      </c>
      <c r="CE130" s="2">
        <f t="shared" si="117"/>
        <v>2</v>
      </c>
      <c r="CF130" s="16">
        <f t="shared" si="118"/>
        <v>0.5</v>
      </c>
      <c r="CG130" s="2">
        <f t="shared" si="119"/>
        <v>2</v>
      </c>
      <c r="CH130" s="2">
        <f t="shared" si="120"/>
        <v>14</v>
      </c>
      <c r="CI130" s="2">
        <f t="shared" si="121"/>
        <v>2</v>
      </c>
      <c r="CJ130" s="2">
        <v>0</v>
      </c>
      <c r="CK130" s="17">
        <f t="shared" si="122"/>
        <v>0.1111111111111111</v>
      </c>
      <c r="CL130" s="17">
        <f t="shared" si="123"/>
        <v>0.125</v>
      </c>
      <c r="CM130" s="16">
        <f t="shared" si="124"/>
        <v>0.5</v>
      </c>
      <c r="CN130" s="17">
        <f t="shared" si="125"/>
        <v>0.2</v>
      </c>
      <c r="CO130" s="2">
        <f t="shared" si="126"/>
        <v>1</v>
      </c>
      <c r="CP130" s="16">
        <f t="shared" si="127"/>
        <v>1</v>
      </c>
      <c r="CQ130" s="2">
        <f t="shared" si="128"/>
        <v>1</v>
      </c>
      <c r="CR130" s="2">
        <f t="shared" si="129"/>
        <v>11</v>
      </c>
      <c r="CS130" s="2">
        <f t="shared" si="130"/>
        <v>0</v>
      </c>
      <c r="CT130" s="2">
        <v>0</v>
      </c>
      <c r="CU130" s="17">
        <f t="shared" si="131"/>
        <v>8.3333333333333329E-2</v>
      </c>
      <c r="CV130" s="17">
        <f t="shared" si="132"/>
        <v>8.3333333333333329E-2</v>
      </c>
      <c r="CW130" s="16">
        <f t="shared" si="133"/>
        <v>1</v>
      </c>
      <c r="CX130" s="17">
        <f t="shared" si="134"/>
        <v>0.15384615384615385</v>
      </c>
      <c r="CY130" s="2">
        <f t="shared" si="135"/>
        <v>2</v>
      </c>
      <c r="CZ130" s="16">
        <f t="shared" si="136"/>
        <v>0.66666666666666663</v>
      </c>
      <c r="DA130" s="2">
        <f t="shared" si="137"/>
        <v>2</v>
      </c>
      <c r="DB130" s="2">
        <f t="shared" si="138"/>
        <v>10</v>
      </c>
      <c r="DC130" s="2">
        <f t="shared" si="139"/>
        <v>1</v>
      </c>
      <c r="DD130" s="2">
        <v>0</v>
      </c>
      <c r="DE130" s="17">
        <f t="shared" si="140"/>
        <v>0.15384615384615385</v>
      </c>
      <c r="DF130" s="17">
        <f t="shared" si="141"/>
        <v>0.16666666666666666</v>
      </c>
      <c r="DG130" s="16">
        <f t="shared" si="142"/>
        <v>0.66666666666666663</v>
      </c>
      <c r="DH130" s="17">
        <f t="shared" si="143"/>
        <v>0.26666666666666666</v>
      </c>
      <c r="DJ130" t="s">
        <v>7297</v>
      </c>
    </row>
    <row r="131" spans="1:114" x14ac:dyDescent="0.35">
      <c r="A131" s="9">
        <v>2019001463</v>
      </c>
      <c r="B131" s="2" t="s">
        <v>945</v>
      </c>
      <c r="C131" s="2" t="s">
        <v>946</v>
      </c>
      <c r="D131" s="2" t="s">
        <v>947</v>
      </c>
      <c r="E131" s="2" t="s">
        <v>948</v>
      </c>
      <c r="F131" s="2">
        <v>1</v>
      </c>
      <c r="G131" s="2" t="s">
        <v>949</v>
      </c>
      <c r="H131" s="2" t="s">
        <v>950</v>
      </c>
      <c r="I131" s="2" t="s">
        <v>951</v>
      </c>
      <c r="J131" s="3" t="s">
        <v>952</v>
      </c>
      <c r="K131" s="9">
        <v>1</v>
      </c>
      <c r="L131" s="2">
        <v>1</v>
      </c>
      <c r="M131" s="2">
        <v>61</v>
      </c>
      <c r="N131" s="2">
        <v>44</v>
      </c>
      <c r="O131" s="2">
        <v>1</v>
      </c>
      <c r="P131" s="2">
        <v>0</v>
      </c>
      <c r="Q131" s="2">
        <v>1</v>
      </c>
      <c r="R131" s="2">
        <v>0</v>
      </c>
      <c r="S131" s="2">
        <v>1</v>
      </c>
      <c r="T131" s="2">
        <v>0</v>
      </c>
      <c r="U131" s="2">
        <v>1</v>
      </c>
      <c r="V131" s="2">
        <v>0</v>
      </c>
      <c r="W131" s="2">
        <v>19</v>
      </c>
      <c r="X131" s="2">
        <v>11</v>
      </c>
      <c r="Y131" s="2">
        <v>1</v>
      </c>
      <c r="Z131" s="2">
        <v>0</v>
      </c>
      <c r="AA131" s="2">
        <v>1</v>
      </c>
      <c r="AB131" s="2">
        <v>0</v>
      </c>
      <c r="AC131" s="2">
        <v>1</v>
      </c>
      <c r="AD131" s="2">
        <v>0</v>
      </c>
      <c r="AE131" s="2">
        <v>1</v>
      </c>
      <c r="AF131" s="3">
        <v>0</v>
      </c>
      <c r="AG131" s="2">
        <f t="shared" ref="AG131:AG194" si="144">O131</f>
        <v>1</v>
      </c>
      <c r="AH131" s="16">
        <f t="shared" ref="AH131:AH194" si="145">AG131</f>
        <v>1</v>
      </c>
      <c r="AI131" s="2">
        <f t="shared" ref="AI131:AI194" si="146">AG131</f>
        <v>1</v>
      </c>
      <c r="AJ131" s="2">
        <f t="shared" ref="AJ131:AJ194" si="147">M131-AI131</f>
        <v>60</v>
      </c>
      <c r="AK131" s="2">
        <f t="shared" ref="AK131:AK194" si="148">1-AI131</f>
        <v>0</v>
      </c>
      <c r="AL131" s="2">
        <v>0</v>
      </c>
      <c r="AM131" s="17">
        <f t="shared" ref="AM131:AM194" si="149">AI131/(SUM(AI131:AK131))</f>
        <v>1.6393442622950821E-2</v>
      </c>
      <c r="AN131" s="17">
        <f t="shared" ref="AN131:AN194" si="150">AI131/(SUM(AI131:AJ131))</f>
        <v>1.6393442622950821E-2</v>
      </c>
      <c r="AO131" s="16">
        <f t="shared" ref="AO131:AO194" si="151">AI131/(AI131+AK131)</f>
        <v>1</v>
      </c>
      <c r="AP131" s="17">
        <f t="shared" ref="AP131:AP194" si="152">IFERROR((2*AN131*AO131)/(AN131+AO131),0)</f>
        <v>3.2258064516129031E-2</v>
      </c>
      <c r="AQ131" s="2">
        <f t="shared" ref="AQ131:AQ194" si="153">S131</f>
        <v>1</v>
      </c>
      <c r="AR131" s="16">
        <f t="shared" ref="AR131:AR194" si="154">S131/K131</f>
        <v>1</v>
      </c>
      <c r="AS131" s="2">
        <f t="shared" ref="AS131:AS194" si="155">AQ131</f>
        <v>1</v>
      </c>
      <c r="AT131" s="2">
        <f t="shared" ref="AT131:AT194" si="156">M131-AS131</f>
        <v>60</v>
      </c>
      <c r="AU131" s="2">
        <f t="shared" ref="AU131:AU194" si="157">T131</f>
        <v>0</v>
      </c>
      <c r="AV131" s="2">
        <v>0</v>
      </c>
      <c r="AW131" s="17">
        <f t="shared" ref="AW131:AW194" si="158">AS131/(SUM(AS131:AU131))</f>
        <v>1.6393442622950821E-2</v>
      </c>
      <c r="AX131" s="17">
        <f t="shared" ref="AX131:AX194" si="159">AS131/(SUM(AS131:AT131))</f>
        <v>1.6393442622950821E-2</v>
      </c>
      <c r="AY131" s="16">
        <f t="shared" ref="AY131:AY194" si="160">AS131/(AS131+AU131)</f>
        <v>1</v>
      </c>
      <c r="AZ131" s="17">
        <f t="shared" ref="AZ131:AZ194" si="161">IFERROR((2*AX131*AY131)/(AX131+AY131),0)</f>
        <v>3.2258064516129031E-2</v>
      </c>
      <c r="BA131" s="2">
        <f t="shared" ref="BA131:BA194" si="162">Q131</f>
        <v>1</v>
      </c>
      <c r="BB131" s="16">
        <f t="shared" ref="BB131:BB194" si="163">BA131</f>
        <v>1</v>
      </c>
      <c r="BC131" s="2">
        <f t="shared" ref="BC131:BC194" si="164">BA131</f>
        <v>1</v>
      </c>
      <c r="BD131" s="2">
        <f t="shared" ref="BD131:BD194" si="165">N131-BC131</f>
        <v>43</v>
      </c>
      <c r="BE131" s="2">
        <f t="shared" ref="BE131:BE194" si="166">1-BC131</f>
        <v>0</v>
      </c>
      <c r="BF131" s="2">
        <v>0</v>
      </c>
      <c r="BG131" s="17">
        <f t="shared" ref="BG131:BG194" si="167">BC131/(SUM(BC131:BE131))</f>
        <v>2.2727272727272728E-2</v>
      </c>
      <c r="BH131" s="17">
        <f t="shared" ref="BH131:BH194" si="168">BC131/(SUM(BC131:BD131))</f>
        <v>2.2727272727272728E-2</v>
      </c>
      <c r="BI131" s="16">
        <f t="shared" ref="BI131:BI194" si="169">BC131/(BC131+BE131)</f>
        <v>1</v>
      </c>
      <c r="BJ131" s="17">
        <f t="shared" ref="BJ131:BJ194" si="170">IFERROR((2*BH131*BI131)/(BH131+BI131),0)</f>
        <v>4.4444444444444446E-2</v>
      </c>
      <c r="BK131" s="2">
        <f t="shared" ref="BK131:BK194" si="171">U131</f>
        <v>1</v>
      </c>
      <c r="BL131" s="16">
        <f t="shared" ref="BL131:BL194" si="172">U131/L131</f>
        <v>1</v>
      </c>
      <c r="BM131" s="2">
        <f t="shared" ref="BM131:BM194" si="173">U131</f>
        <v>1</v>
      </c>
      <c r="BN131" s="2">
        <f t="shared" ref="BN131:BN194" si="174">N131-BM131</f>
        <v>43</v>
      </c>
      <c r="BO131" s="2">
        <f t="shared" ref="BO131:BO194" si="175">V131</f>
        <v>0</v>
      </c>
      <c r="BP131" s="2">
        <v>0</v>
      </c>
      <c r="BQ131" s="17">
        <f t="shared" ref="BQ131:BQ194" si="176">BM131/(SUM(BM131:BO131))</f>
        <v>2.2727272727272728E-2</v>
      </c>
      <c r="BR131" s="17">
        <f t="shared" ref="BR131:BR194" si="177">BM131/(SUM(BM131:BN131))</f>
        <v>2.2727272727272728E-2</v>
      </c>
      <c r="BS131" s="16">
        <f t="shared" ref="BS131:BS194" si="178">BM131/(BM131+BO131)</f>
        <v>1</v>
      </c>
      <c r="BT131" s="17">
        <f t="shared" ref="BT131:BT194" si="179">IFERROR((2*BR131*BS131)/(BR131+BS131),0)</f>
        <v>4.4444444444444446E-2</v>
      </c>
      <c r="BU131" s="2">
        <f t="shared" ref="BU131:BU194" si="180">Y131</f>
        <v>1</v>
      </c>
      <c r="BV131" s="16">
        <f t="shared" ref="BV131:BV194" si="181">BU131</f>
        <v>1</v>
      </c>
      <c r="BW131" s="2">
        <f t="shared" ref="BW131:BW194" si="182">BU131</f>
        <v>1</v>
      </c>
      <c r="BX131" s="2">
        <f t="shared" ref="BX131:BX194" si="183">W131-BW131</f>
        <v>18</v>
      </c>
      <c r="BY131" s="2">
        <f t="shared" ref="BY131:BY194" si="184">1-BU131</f>
        <v>0</v>
      </c>
      <c r="BZ131" s="2">
        <v>0</v>
      </c>
      <c r="CA131" s="17">
        <f t="shared" ref="CA131:CA194" si="185">BW131/(SUM(BW131:BY131))</f>
        <v>5.2631578947368418E-2</v>
      </c>
      <c r="CB131" s="17">
        <f t="shared" ref="CB131:CB194" si="186">BW131/(SUM(BW131:BX131))</f>
        <v>5.2631578947368418E-2</v>
      </c>
      <c r="CC131" s="16">
        <f t="shared" ref="CC131:CC194" si="187">BW131/(BW131+BY131)</f>
        <v>1</v>
      </c>
      <c r="CD131" s="17">
        <f t="shared" ref="CD131:CD194" si="188">IFERROR((2*CB131*CC131)/(CB131+CC131),0)</f>
        <v>0.1</v>
      </c>
      <c r="CE131" s="2">
        <f t="shared" ref="CE131:CE194" si="189">AC131</f>
        <v>1</v>
      </c>
      <c r="CF131" s="16">
        <f t="shared" ref="CF131:CF194" si="190">AC131/K131</f>
        <v>1</v>
      </c>
      <c r="CG131" s="2">
        <f t="shared" ref="CG131:CG194" si="191">CE131</f>
        <v>1</v>
      </c>
      <c r="CH131" s="2">
        <f t="shared" ref="CH131:CH194" si="192">W131-CG131</f>
        <v>18</v>
      </c>
      <c r="CI131" s="2">
        <f t="shared" ref="CI131:CI194" si="193">AD131</f>
        <v>0</v>
      </c>
      <c r="CJ131" s="2">
        <v>0</v>
      </c>
      <c r="CK131" s="17">
        <f t="shared" ref="CK131:CK194" si="194">CG131/(SUM(CG131:CI131))</f>
        <v>5.2631578947368418E-2</v>
      </c>
      <c r="CL131" s="17">
        <f t="shared" ref="CL131:CL194" si="195">CG131/(SUM(CG131:CH131))</f>
        <v>5.2631578947368418E-2</v>
      </c>
      <c r="CM131" s="16">
        <f t="shared" ref="CM131:CM194" si="196">CG131/(CG131+CI131)</f>
        <v>1</v>
      </c>
      <c r="CN131" s="17">
        <f t="shared" ref="CN131:CN194" si="197">IFERROR((2*CL131*CM131)/(CL131+CM131),0)</f>
        <v>0.1</v>
      </c>
      <c r="CO131" s="2">
        <f t="shared" ref="CO131:CO194" si="198">AA131</f>
        <v>1</v>
      </c>
      <c r="CP131" s="16">
        <f t="shared" ref="CP131:CP194" si="199">CO131</f>
        <v>1</v>
      </c>
      <c r="CQ131" s="2">
        <f t="shared" ref="CQ131:CQ194" si="200">CO131</f>
        <v>1</v>
      </c>
      <c r="CR131" s="2">
        <f t="shared" ref="CR131:CR194" si="201">X131-CQ131</f>
        <v>10</v>
      </c>
      <c r="CS131" s="2">
        <f t="shared" ref="CS131:CS194" si="202">1-CO131</f>
        <v>0</v>
      </c>
      <c r="CT131" s="2">
        <v>0</v>
      </c>
      <c r="CU131" s="17">
        <f t="shared" ref="CU131:CU194" si="203">CQ131/(SUM(CQ131:CS131))</f>
        <v>9.0909090909090912E-2</v>
      </c>
      <c r="CV131" s="17">
        <f t="shared" ref="CV131:CV194" si="204">CQ131/(SUM(CQ131:CR131))</f>
        <v>9.0909090909090912E-2</v>
      </c>
      <c r="CW131" s="16">
        <f t="shared" ref="CW131:CW194" si="205">CQ131/(CQ131+CS131)</f>
        <v>1</v>
      </c>
      <c r="CX131" s="17">
        <f t="shared" ref="CX131:CX194" si="206">IFERROR((2*CV131*CW131)/(CV131+CW131),0)</f>
        <v>0.16666666666666669</v>
      </c>
      <c r="CY131" s="2">
        <f t="shared" ref="CY131:CY194" si="207">AE131</f>
        <v>1</v>
      </c>
      <c r="CZ131" s="16">
        <f t="shared" ref="CZ131:CZ194" si="208">AE131/L131</f>
        <v>1</v>
      </c>
      <c r="DA131" s="2">
        <f t="shared" ref="DA131:DA194" si="209">CY131</f>
        <v>1</v>
      </c>
      <c r="DB131" s="2">
        <f t="shared" ref="DB131:DB194" si="210">X131-DA131</f>
        <v>10</v>
      </c>
      <c r="DC131" s="2">
        <f t="shared" ref="DC131:DC194" si="211">AF131</f>
        <v>0</v>
      </c>
      <c r="DD131" s="2">
        <v>0</v>
      </c>
      <c r="DE131" s="17">
        <f t="shared" ref="DE131:DE194" si="212">DA131/(SUM(DA131:DC131))</f>
        <v>9.0909090909090912E-2</v>
      </c>
      <c r="DF131" s="17">
        <f t="shared" ref="DF131:DF194" si="213">DA131/(SUM(DA131:DB131))</f>
        <v>9.0909090909090912E-2</v>
      </c>
      <c r="DG131" s="16">
        <f t="shared" ref="DG131:DG194" si="214">DA131/(DA131+DC131)</f>
        <v>1</v>
      </c>
      <c r="DH131" s="17">
        <f t="shared" ref="DH131:DH194" si="215">IFERROR((2*DF131*DG131)/(DF131+DG131),0)</f>
        <v>0.16666666666666669</v>
      </c>
      <c r="DJ131" t="s">
        <v>7297</v>
      </c>
    </row>
    <row r="132" spans="1:114" x14ac:dyDescent="0.35">
      <c r="A132" s="9">
        <v>2019001487</v>
      </c>
      <c r="B132" s="2" t="s">
        <v>953</v>
      </c>
      <c r="C132" s="2" t="s">
        <v>954</v>
      </c>
      <c r="D132" s="2" t="s">
        <v>955</v>
      </c>
      <c r="E132" s="2" t="s">
        <v>956</v>
      </c>
      <c r="F132" s="2">
        <v>1</v>
      </c>
      <c r="G132" s="2" t="s">
        <v>957</v>
      </c>
      <c r="H132" s="2" t="s">
        <v>958</v>
      </c>
      <c r="I132" s="2" t="s">
        <v>959</v>
      </c>
      <c r="J132" s="3" t="s">
        <v>960</v>
      </c>
      <c r="K132" s="9">
        <v>2</v>
      </c>
      <c r="L132" s="2">
        <v>1</v>
      </c>
      <c r="M132" s="2">
        <v>66</v>
      </c>
      <c r="N132" s="2">
        <v>42</v>
      </c>
      <c r="O132" s="2">
        <v>1</v>
      </c>
      <c r="P132" s="2">
        <v>0</v>
      </c>
      <c r="Q132" s="2">
        <v>1</v>
      </c>
      <c r="R132" s="2">
        <v>0</v>
      </c>
      <c r="S132" s="2">
        <v>1</v>
      </c>
      <c r="T132" s="2">
        <v>1</v>
      </c>
      <c r="U132" s="2">
        <v>1</v>
      </c>
      <c r="V132" s="2">
        <v>0</v>
      </c>
      <c r="W132" s="2">
        <v>14</v>
      </c>
      <c r="X132" s="2">
        <v>5</v>
      </c>
      <c r="Y132" s="2">
        <v>1</v>
      </c>
      <c r="Z132" s="2">
        <v>0</v>
      </c>
      <c r="AA132" s="2">
        <v>1</v>
      </c>
      <c r="AB132" s="2">
        <v>0</v>
      </c>
      <c r="AC132" s="2">
        <v>1</v>
      </c>
      <c r="AD132" s="2">
        <v>1</v>
      </c>
      <c r="AE132" s="2">
        <v>1</v>
      </c>
      <c r="AF132" s="3">
        <v>0</v>
      </c>
      <c r="AG132" s="2">
        <f t="shared" si="144"/>
        <v>1</v>
      </c>
      <c r="AH132" s="16">
        <f t="shared" si="145"/>
        <v>1</v>
      </c>
      <c r="AI132" s="2">
        <f t="shared" si="146"/>
        <v>1</v>
      </c>
      <c r="AJ132" s="2">
        <f t="shared" si="147"/>
        <v>65</v>
      </c>
      <c r="AK132" s="2">
        <f t="shared" si="148"/>
        <v>0</v>
      </c>
      <c r="AL132" s="2">
        <v>0</v>
      </c>
      <c r="AM132" s="17">
        <f t="shared" si="149"/>
        <v>1.5151515151515152E-2</v>
      </c>
      <c r="AN132" s="17">
        <f t="shared" si="150"/>
        <v>1.5151515151515152E-2</v>
      </c>
      <c r="AO132" s="16">
        <f t="shared" si="151"/>
        <v>1</v>
      </c>
      <c r="AP132" s="17">
        <f t="shared" si="152"/>
        <v>2.9850746268656719E-2</v>
      </c>
      <c r="AQ132" s="2">
        <f t="shared" si="153"/>
        <v>1</v>
      </c>
      <c r="AR132" s="16">
        <f t="shared" si="154"/>
        <v>0.5</v>
      </c>
      <c r="AS132" s="2">
        <f t="shared" si="155"/>
        <v>1</v>
      </c>
      <c r="AT132" s="2">
        <f t="shared" si="156"/>
        <v>65</v>
      </c>
      <c r="AU132" s="2">
        <f t="shared" si="157"/>
        <v>1</v>
      </c>
      <c r="AV132" s="2">
        <v>0</v>
      </c>
      <c r="AW132" s="17">
        <f t="shared" si="158"/>
        <v>1.4925373134328358E-2</v>
      </c>
      <c r="AX132" s="17">
        <f t="shared" si="159"/>
        <v>1.5151515151515152E-2</v>
      </c>
      <c r="AY132" s="16">
        <f t="shared" si="160"/>
        <v>0.5</v>
      </c>
      <c r="AZ132" s="17">
        <f t="shared" si="161"/>
        <v>2.9411764705882356E-2</v>
      </c>
      <c r="BA132" s="2">
        <f t="shared" si="162"/>
        <v>1</v>
      </c>
      <c r="BB132" s="16">
        <f t="shared" si="163"/>
        <v>1</v>
      </c>
      <c r="BC132" s="2">
        <f t="shared" si="164"/>
        <v>1</v>
      </c>
      <c r="BD132" s="2">
        <f t="shared" si="165"/>
        <v>41</v>
      </c>
      <c r="BE132" s="2">
        <f t="shared" si="166"/>
        <v>0</v>
      </c>
      <c r="BF132" s="2">
        <v>0</v>
      </c>
      <c r="BG132" s="17">
        <f t="shared" si="167"/>
        <v>2.3809523809523808E-2</v>
      </c>
      <c r="BH132" s="17">
        <f t="shared" si="168"/>
        <v>2.3809523809523808E-2</v>
      </c>
      <c r="BI132" s="16">
        <f t="shared" si="169"/>
        <v>1</v>
      </c>
      <c r="BJ132" s="17">
        <f t="shared" si="170"/>
        <v>4.6511627906976744E-2</v>
      </c>
      <c r="BK132" s="2">
        <f t="shared" si="171"/>
        <v>1</v>
      </c>
      <c r="BL132" s="16">
        <f t="shared" si="172"/>
        <v>1</v>
      </c>
      <c r="BM132" s="2">
        <f t="shared" si="173"/>
        <v>1</v>
      </c>
      <c r="BN132" s="2">
        <f t="shared" si="174"/>
        <v>41</v>
      </c>
      <c r="BO132" s="2">
        <f t="shared" si="175"/>
        <v>0</v>
      </c>
      <c r="BP132" s="2">
        <v>0</v>
      </c>
      <c r="BQ132" s="17">
        <f t="shared" si="176"/>
        <v>2.3809523809523808E-2</v>
      </c>
      <c r="BR132" s="17">
        <f t="shared" si="177"/>
        <v>2.3809523809523808E-2</v>
      </c>
      <c r="BS132" s="16">
        <f t="shared" si="178"/>
        <v>1</v>
      </c>
      <c r="BT132" s="17">
        <f t="shared" si="179"/>
        <v>4.6511627906976744E-2</v>
      </c>
      <c r="BU132" s="2">
        <f t="shared" si="180"/>
        <v>1</v>
      </c>
      <c r="BV132" s="16">
        <f t="shared" si="181"/>
        <v>1</v>
      </c>
      <c r="BW132" s="2">
        <f t="shared" si="182"/>
        <v>1</v>
      </c>
      <c r="BX132" s="2">
        <f t="shared" si="183"/>
        <v>13</v>
      </c>
      <c r="BY132" s="2">
        <f t="shared" si="184"/>
        <v>0</v>
      </c>
      <c r="BZ132" s="2">
        <v>0</v>
      </c>
      <c r="CA132" s="17">
        <f t="shared" si="185"/>
        <v>7.1428571428571425E-2</v>
      </c>
      <c r="CB132" s="17">
        <f t="shared" si="186"/>
        <v>7.1428571428571425E-2</v>
      </c>
      <c r="CC132" s="16">
        <f t="shared" si="187"/>
        <v>1</v>
      </c>
      <c r="CD132" s="17">
        <f t="shared" si="188"/>
        <v>0.13333333333333333</v>
      </c>
      <c r="CE132" s="2">
        <f t="shared" si="189"/>
        <v>1</v>
      </c>
      <c r="CF132" s="16">
        <f t="shared" si="190"/>
        <v>0.5</v>
      </c>
      <c r="CG132" s="2">
        <f t="shared" si="191"/>
        <v>1</v>
      </c>
      <c r="CH132" s="2">
        <f t="shared" si="192"/>
        <v>13</v>
      </c>
      <c r="CI132" s="2">
        <f t="shared" si="193"/>
        <v>1</v>
      </c>
      <c r="CJ132" s="2">
        <v>0</v>
      </c>
      <c r="CK132" s="17">
        <f t="shared" si="194"/>
        <v>6.6666666666666666E-2</v>
      </c>
      <c r="CL132" s="17">
        <f t="shared" si="195"/>
        <v>7.1428571428571425E-2</v>
      </c>
      <c r="CM132" s="16">
        <f t="shared" si="196"/>
        <v>0.5</v>
      </c>
      <c r="CN132" s="17">
        <f t="shared" si="197"/>
        <v>0.125</v>
      </c>
      <c r="CO132" s="2">
        <f t="shared" si="198"/>
        <v>1</v>
      </c>
      <c r="CP132" s="16">
        <f t="shared" si="199"/>
        <v>1</v>
      </c>
      <c r="CQ132" s="2">
        <f t="shared" si="200"/>
        <v>1</v>
      </c>
      <c r="CR132" s="2">
        <f t="shared" si="201"/>
        <v>4</v>
      </c>
      <c r="CS132" s="2">
        <f t="shared" si="202"/>
        <v>0</v>
      </c>
      <c r="CT132" s="2">
        <v>0</v>
      </c>
      <c r="CU132" s="17">
        <f t="shared" si="203"/>
        <v>0.2</v>
      </c>
      <c r="CV132" s="17">
        <f t="shared" si="204"/>
        <v>0.2</v>
      </c>
      <c r="CW132" s="16">
        <f t="shared" si="205"/>
        <v>1</v>
      </c>
      <c r="CX132" s="17">
        <f t="shared" si="206"/>
        <v>0.33333333333333337</v>
      </c>
      <c r="CY132" s="2">
        <f t="shared" si="207"/>
        <v>1</v>
      </c>
      <c r="CZ132" s="16">
        <f t="shared" si="208"/>
        <v>1</v>
      </c>
      <c r="DA132" s="2">
        <f t="shared" si="209"/>
        <v>1</v>
      </c>
      <c r="DB132" s="2">
        <f t="shared" si="210"/>
        <v>4</v>
      </c>
      <c r="DC132" s="2">
        <f t="shared" si="211"/>
        <v>0</v>
      </c>
      <c r="DD132" s="2">
        <v>0</v>
      </c>
      <c r="DE132" s="17">
        <f t="shared" si="212"/>
        <v>0.2</v>
      </c>
      <c r="DF132" s="17">
        <f t="shared" si="213"/>
        <v>0.2</v>
      </c>
      <c r="DG132" s="16">
        <f t="shared" si="214"/>
        <v>1</v>
      </c>
      <c r="DH132" s="17">
        <f t="shared" si="215"/>
        <v>0.33333333333333337</v>
      </c>
      <c r="DJ132" t="s">
        <v>7297</v>
      </c>
    </row>
    <row r="133" spans="1:114" x14ac:dyDescent="0.35">
      <c r="A133" s="9">
        <v>2019001490</v>
      </c>
      <c r="B133" s="2" t="s">
        <v>961</v>
      </c>
      <c r="C133" s="2" t="s">
        <v>962</v>
      </c>
      <c r="D133" s="2" t="s">
        <v>963</v>
      </c>
      <c r="E133" s="2" t="s">
        <v>964</v>
      </c>
      <c r="F133" s="2">
        <v>1</v>
      </c>
      <c r="G133" s="2" t="s">
        <v>965</v>
      </c>
      <c r="H133" s="2" t="s">
        <v>966</v>
      </c>
      <c r="I133" s="2" t="s">
        <v>967</v>
      </c>
      <c r="J133" s="3" t="s">
        <v>968</v>
      </c>
      <c r="K133" s="9">
        <v>2</v>
      </c>
      <c r="L133" s="2">
        <v>2</v>
      </c>
      <c r="M133" s="2">
        <v>71</v>
      </c>
      <c r="N133" s="2">
        <v>54</v>
      </c>
      <c r="O133" s="2">
        <v>1</v>
      </c>
      <c r="P133" s="2">
        <v>0</v>
      </c>
      <c r="Q133" s="2">
        <v>1</v>
      </c>
      <c r="R133" s="2">
        <v>0</v>
      </c>
      <c r="S133" s="2">
        <v>1</v>
      </c>
      <c r="T133" s="2">
        <v>1</v>
      </c>
      <c r="U133" s="2">
        <v>2</v>
      </c>
      <c r="V133" s="2">
        <v>0</v>
      </c>
      <c r="W133" s="2">
        <v>20</v>
      </c>
      <c r="X133" s="2">
        <v>15</v>
      </c>
      <c r="Y133" s="2">
        <v>1</v>
      </c>
      <c r="Z133" s="2">
        <v>0</v>
      </c>
      <c r="AA133" s="2">
        <v>1</v>
      </c>
      <c r="AB133" s="2">
        <v>0</v>
      </c>
      <c r="AC133" s="2">
        <v>1</v>
      </c>
      <c r="AD133" s="2">
        <v>1</v>
      </c>
      <c r="AE133" s="2">
        <v>2</v>
      </c>
      <c r="AF133" s="3">
        <v>0</v>
      </c>
      <c r="AG133" s="2">
        <f t="shared" si="144"/>
        <v>1</v>
      </c>
      <c r="AH133" s="16">
        <f t="shared" si="145"/>
        <v>1</v>
      </c>
      <c r="AI133" s="2">
        <f t="shared" si="146"/>
        <v>1</v>
      </c>
      <c r="AJ133" s="2">
        <f t="shared" si="147"/>
        <v>70</v>
      </c>
      <c r="AK133" s="2">
        <f t="shared" si="148"/>
        <v>0</v>
      </c>
      <c r="AL133" s="2">
        <v>0</v>
      </c>
      <c r="AM133" s="17">
        <f t="shared" si="149"/>
        <v>1.4084507042253521E-2</v>
      </c>
      <c r="AN133" s="17">
        <f t="shared" si="150"/>
        <v>1.4084507042253521E-2</v>
      </c>
      <c r="AO133" s="16">
        <f t="shared" si="151"/>
        <v>1</v>
      </c>
      <c r="AP133" s="17">
        <f t="shared" si="152"/>
        <v>2.777777777777778E-2</v>
      </c>
      <c r="AQ133" s="2">
        <f t="shared" si="153"/>
        <v>1</v>
      </c>
      <c r="AR133" s="16">
        <f t="shared" si="154"/>
        <v>0.5</v>
      </c>
      <c r="AS133" s="2">
        <f t="shared" si="155"/>
        <v>1</v>
      </c>
      <c r="AT133" s="2">
        <f t="shared" si="156"/>
        <v>70</v>
      </c>
      <c r="AU133" s="2">
        <f t="shared" si="157"/>
        <v>1</v>
      </c>
      <c r="AV133" s="2">
        <v>0</v>
      </c>
      <c r="AW133" s="17">
        <f t="shared" si="158"/>
        <v>1.3888888888888888E-2</v>
      </c>
      <c r="AX133" s="17">
        <f t="shared" si="159"/>
        <v>1.4084507042253521E-2</v>
      </c>
      <c r="AY133" s="16">
        <f t="shared" si="160"/>
        <v>0.5</v>
      </c>
      <c r="AZ133" s="17">
        <f t="shared" si="161"/>
        <v>2.7397260273972605E-2</v>
      </c>
      <c r="BA133" s="2">
        <f t="shared" si="162"/>
        <v>1</v>
      </c>
      <c r="BB133" s="16">
        <f t="shared" si="163"/>
        <v>1</v>
      </c>
      <c r="BC133" s="2">
        <f t="shared" si="164"/>
        <v>1</v>
      </c>
      <c r="BD133" s="2">
        <f t="shared" si="165"/>
        <v>53</v>
      </c>
      <c r="BE133" s="2">
        <f t="shared" si="166"/>
        <v>0</v>
      </c>
      <c r="BF133" s="2">
        <v>0</v>
      </c>
      <c r="BG133" s="17">
        <f t="shared" si="167"/>
        <v>1.8518518518518517E-2</v>
      </c>
      <c r="BH133" s="17">
        <f t="shared" si="168"/>
        <v>1.8518518518518517E-2</v>
      </c>
      <c r="BI133" s="16">
        <f t="shared" si="169"/>
        <v>1</v>
      </c>
      <c r="BJ133" s="17">
        <f t="shared" si="170"/>
        <v>3.6363636363636362E-2</v>
      </c>
      <c r="BK133" s="2">
        <f t="shared" si="171"/>
        <v>2</v>
      </c>
      <c r="BL133" s="16">
        <f t="shared" si="172"/>
        <v>1</v>
      </c>
      <c r="BM133" s="2">
        <f t="shared" si="173"/>
        <v>2</v>
      </c>
      <c r="BN133" s="2">
        <f t="shared" si="174"/>
        <v>52</v>
      </c>
      <c r="BO133" s="2">
        <f t="shared" si="175"/>
        <v>0</v>
      </c>
      <c r="BP133" s="2">
        <v>0</v>
      </c>
      <c r="BQ133" s="17">
        <f t="shared" si="176"/>
        <v>3.7037037037037035E-2</v>
      </c>
      <c r="BR133" s="17">
        <f t="shared" si="177"/>
        <v>3.7037037037037035E-2</v>
      </c>
      <c r="BS133" s="16">
        <f t="shared" si="178"/>
        <v>1</v>
      </c>
      <c r="BT133" s="17">
        <f t="shared" si="179"/>
        <v>7.1428571428571425E-2</v>
      </c>
      <c r="BU133" s="2">
        <f t="shared" si="180"/>
        <v>1</v>
      </c>
      <c r="BV133" s="16">
        <f t="shared" si="181"/>
        <v>1</v>
      </c>
      <c r="BW133" s="2">
        <f t="shared" si="182"/>
        <v>1</v>
      </c>
      <c r="BX133" s="2">
        <f t="shared" si="183"/>
        <v>19</v>
      </c>
      <c r="BY133" s="2">
        <f t="shared" si="184"/>
        <v>0</v>
      </c>
      <c r="BZ133" s="2">
        <v>0</v>
      </c>
      <c r="CA133" s="17">
        <f t="shared" si="185"/>
        <v>0.05</v>
      </c>
      <c r="CB133" s="17">
        <f t="shared" si="186"/>
        <v>0.05</v>
      </c>
      <c r="CC133" s="16">
        <f t="shared" si="187"/>
        <v>1</v>
      </c>
      <c r="CD133" s="17">
        <f t="shared" si="188"/>
        <v>9.5238095238095233E-2</v>
      </c>
      <c r="CE133" s="2">
        <f t="shared" si="189"/>
        <v>1</v>
      </c>
      <c r="CF133" s="16">
        <f t="shared" si="190"/>
        <v>0.5</v>
      </c>
      <c r="CG133" s="2">
        <f t="shared" si="191"/>
        <v>1</v>
      </c>
      <c r="CH133" s="2">
        <f t="shared" si="192"/>
        <v>19</v>
      </c>
      <c r="CI133" s="2">
        <f t="shared" si="193"/>
        <v>1</v>
      </c>
      <c r="CJ133" s="2">
        <v>0</v>
      </c>
      <c r="CK133" s="17">
        <f t="shared" si="194"/>
        <v>4.7619047619047616E-2</v>
      </c>
      <c r="CL133" s="17">
        <f t="shared" si="195"/>
        <v>0.05</v>
      </c>
      <c r="CM133" s="16">
        <f t="shared" si="196"/>
        <v>0.5</v>
      </c>
      <c r="CN133" s="17">
        <f t="shared" si="197"/>
        <v>9.0909090909090912E-2</v>
      </c>
      <c r="CO133" s="2">
        <f t="shared" si="198"/>
        <v>1</v>
      </c>
      <c r="CP133" s="16">
        <f t="shared" si="199"/>
        <v>1</v>
      </c>
      <c r="CQ133" s="2">
        <f t="shared" si="200"/>
        <v>1</v>
      </c>
      <c r="CR133" s="2">
        <f t="shared" si="201"/>
        <v>14</v>
      </c>
      <c r="CS133" s="2">
        <f t="shared" si="202"/>
        <v>0</v>
      </c>
      <c r="CT133" s="2">
        <v>0</v>
      </c>
      <c r="CU133" s="17">
        <f t="shared" si="203"/>
        <v>6.6666666666666666E-2</v>
      </c>
      <c r="CV133" s="17">
        <f t="shared" si="204"/>
        <v>6.6666666666666666E-2</v>
      </c>
      <c r="CW133" s="16">
        <f t="shared" si="205"/>
        <v>1</v>
      </c>
      <c r="CX133" s="17">
        <f t="shared" si="206"/>
        <v>0.125</v>
      </c>
      <c r="CY133" s="2">
        <f t="shared" si="207"/>
        <v>2</v>
      </c>
      <c r="CZ133" s="16">
        <f t="shared" si="208"/>
        <v>1</v>
      </c>
      <c r="DA133" s="2">
        <f t="shared" si="209"/>
        <v>2</v>
      </c>
      <c r="DB133" s="2">
        <f t="shared" si="210"/>
        <v>13</v>
      </c>
      <c r="DC133" s="2">
        <f t="shared" si="211"/>
        <v>0</v>
      </c>
      <c r="DD133" s="2">
        <v>0</v>
      </c>
      <c r="DE133" s="17">
        <f t="shared" si="212"/>
        <v>0.13333333333333333</v>
      </c>
      <c r="DF133" s="17">
        <f t="shared" si="213"/>
        <v>0.13333333333333333</v>
      </c>
      <c r="DG133" s="16">
        <f t="shared" si="214"/>
        <v>1</v>
      </c>
      <c r="DH133" s="17">
        <f t="shared" si="215"/>
        <v>0.23529411764705882</v>
      </c>
      <c r="DJ133" t="s">
        <v>7297</v>
      </c>
    </row>
    <row r="134" spans="1:114" x14ac:dyDescent="0.35">
      <c r="A134" s="9">
        <v>2019001515</v>
      </c>
      <c r="B134" s="2" t="s">
        <v>969</v>
      </c>
      <c r="C134" s="2" t="s">
        <v>970</v>
      </c>
      <c r="D134" s="2" t="s">
        <v>971</v>
      </c>
      <c r="E134" s="2" t="s">
        <v>972</v>
      </c>
      <c r="F134" s="2">
        <v>1</v>
      </c>
      <c r="G134" s="2" t="s">
        <v>973</v>
      </c>
      <c r="H134" s="2" t="s">
        <v>974</v>
      </c>
      <c r="I134" s="2" t="s">
        <v>975</v>
      </c>
      <c r="J134" s="3" t="s">
        <v>976</v>
      </c>
      <c r="K134" s="9">
        <v>3</v>
      </c>
      <c r="L134" s="2">
        <v>2</v>
      </c>
      <c r="M134" s="2">
        <v>74</v>
      </c>
      <c r="N134" s="2">
        <v>40</v>
      </c>
      <c r="O134" s="2">
        <v>1</v>
      </c>
      <c r="P134" s="2">
        <v>0</v>
      </c>
      <c r="Q134" s="2">
        <v>1</v>
      </c>
      <c r="R134" s="2">
        <v>0</v>
      </c>
      <c r="S134" s="2">
        <v>3</v>
      </c>
      <c r="T134" s="2">
        <v>0</v>
      </c>
      <c r="U134" s="2">
        <v>2</v>
      </c>
      <c r="V134" s="2">
        <v>0</v>
      </c>
      <c r="W134" s="2">
        <v>15</v>
      </c>
      <c r="X134" s="2">
        <v>7</v>
      </c>
      <c r="Y134" s="2">
        <v>1</v>
      </c>
      <c r="Z134" s="2">
        <v>0</v>
      </c>
      <c r="AA134" s="2">
        <v>1</v>
      </c>
      <c r="AB134" s="2">
        <v>0</v>
      </c>
      <c r="AC134" s="2">
        <v>3</v>
      </c>
      <c r="AD134" s="2">
        <v>0</v>
      </c>
      <c r="AE134" s="2">
        <v>2</v>
      </c>
      <c r="AF134" s="3">
        <v>0</v>
      </c>
      <c r="AG134" s="2">
        <f t="shared" si="144"/>
        <v>1</v>
      </c>
      <c r="AH134" s="16">
        <f t="shared" si="145"/>
        <v>1</v>
      </c>
      <c r="AI134" s="2">
        <f t="shared" si="146"/>
        <v>1</v>
      </c>
      <c r="AJ134" s="2">
        <f t="shared" si="147"/>
        <v>73</v>
      </c>
      <c r="AK134" s="2">
        <f t="shared" si="148"/>
        <v>0</v>
      </c>
      <c r="AL134" s="2">
        <v>0</v>
      </c>
      <c r="AM134" s="17">
        <f t="shared" si="149"/>
        <v>1.3513513513513514E-2</v>
      </c>
      <c r="AN134" s="17">
        <f t="shared" si="150"/>
        <v>1.3513513513513514E-2</v>
      </c>
      <c r="AO134" s="16">
        <f t="shared" si="151"/>
        <v>1</v>
      </c>
      <c r="AP134" s="17">
        <f t="shared" si="152"/>
        <v>2.6666666666666665E-2</v>
      </c>
      <c r="AQ134" s="2">
        <f t="shared" si="153"/>
        <v>3</v>
      </c>
      <c r="AR134" s="16">
        <f t="shared" si="154"/>
        <v>1</v>
      </c>
      <c r="AS134" s="2">
        <f t="shared" si="155"/>
        <v>3</v>
      </c>
      <c r="AT134" s="2">
        <f t="shared" si="156"/>
        <v>71</v>
      </c>
      <c r="AU134" s="2">
        <f t="shared" si="157"/>
        <v>0</v>
      </c>
      <c r="AV134" s="2">
        <v>0</v>
      </c>
      <c r="AW134" s="17">
        <f t="shared" si="158"/>
        <v>4.0540540540540543E-2</v>
      </c>
      <c r="AX134" s="17">
        <f t="shared" si="159"/>
        <v>4.0540540540540543E-2</v>
      </c>
      <c r="AY134" s="16">
        <f t="shared" si="160"/>
        <v>1</v>
      </c>
      <c r="AZ134" s="17">
        <f t="shared" si="161"/>
        <v>7.792207792207792E-2</v>
      </c>
      <c r="BA134" s="2">
        <f t="shared" si="162"/>
        <v>1</v>
      </c>
      <c r="BB134" s="16">
        <f t="shared" si="163"/>
        <v>1</v>
      </c>
      <c r="BC134" s="2">
        <f t="shared" si="164"/>
        <v>1</v>
      </c>
      <c r="BD134" s="2">
        <f t="shared" si="165"/>
        <v>39</v>
      </c>
      <c r="BE134" s="2">
        <f t="shared" si="166"/>
        <v>0</v>
      </c>
      <c r="BF134" s="2">
        <v>0</v>
      </c>
      <c r="BG134" s="17">
        <f t="shared" si="167"/>
        <v>2.5000000000000001E-2</v>
      </c>
      <c r="BH134" s="17">
        <f t="shared" si="168"/>
        <v>2.5000000000000001E-2</v>
      </c>
      <c r="BI134" s="16">
        <f t="shared" si="169"/>
        <v>1</v>
      </c>
      <c r="BJ134" s="17">
        <f t="shared" si="170"/>
        <v>4.8780487804878057E-2</v>
      </c>
      <c r="BK134" s="2">
        <f t="shared" si="171"/>
        <v>2</v>
      </c>
      <c r="BL134" s="16">
        <f t="shared" si="172"/>
        <v>1</v>
      </c>
      <c r="BM134" s="2">
        <f t="shared" si="173"/>
        <v>2</v>
      </c>
      <c r="BN134" s="2">
        <f t="shared" si="174"/>
        <v>38</v>
      </c>
      <c r="BO134" s="2">
        <f t="shared" si="175"/>
        <v>0</v>
      </c>
      <c r="BP134" s="2">
        <v>0</v>
      </c>
      <c r="BQ134" s="17">
        <f t="shared" si="176"/>
        <v>0.05</v>
      </c>
      <c r="BR134" s="17">
        <f t="shared" si="177"/>
        <v>0.05</v>
      </c>
      <c r="BS134" s="16">
        <f t="shared" si="178"/>
        <v>1</v>
      </c>
      <c r="BT134" s="17">
        <f t="shared" si="179"/>
        <v>9.5238095238095233E-2</v>
      </c>
      <c r="BU134" s="2">
        <f t="shared" si="180"/>
        <v>1</v>
      </c>
      <c r="BV134" s="16">
        <f t="shared" si="181"/>
        <v>1</v>
      </c>
      <c r="BW134" s="2">
        <f t="shared" si="182"/>
        <v>1</v>
      </c>
      <c r="BX134" s="2">
        <f t="shared" si="183"/>
        <v>14</v>
      </c>
      <c r="BY134" s="2">
        <f t="shared" si="184"/>
        <v>0</v>
      </c>
      <c r="BZ134" s="2">
        <v>0</v>
      </c>
      <c r="CA134" s="17">
        <f t="shared" si="185"/>
        <v>6.6666666666666666E-2</v>
      </c>
      <c r="CB134" s="17">
        <f t="shared" si="186"/>
        <v>6.6666666666666666E-2</v>
      </c>
      <c r="CC134" s="16">
        <f t="shared" si="187"/>
        <v>1</v>
      </c>
      <c r="CD134" s="17">
        <f t="shared" si="188"/>
        <v>0.125</v>
      </c>
      <c r="CE134" s="2">
        <f t="shared" si="189"/>
        <v>3</v>
      </c>
      <c r="CF134" s="16">
        <f t="shared" si="190"/>
        <v>1</v>
      </c>
      <c r="CG134" s="2">
        <f t="shared" si="191"/>
        <v>3</v>
      </c>
      <c r="CH134" s="2">
        <f t="shared" si="192"/>
        <v>12</v>
      </c>
      <c r="CI134" s="2">
        <f t="shared" si="193"/>
        <v>0</v>
      </c>
      <c r="CJ134" s="2">
        <v>0</v>
      </c>
      <c r="CK134" s="17">
        <f t="shared" si="194"/>
        <v>0.2</v>
      </c>
      <c r="CL134" s="17">
        <f t="shared" si="195"/>
        <v>0.2</v>
      </c>
      <c r="CM134" s="16">
        <f t="shared" si="196"/>
        <v>1</v>
      </c>
      <c r="CN134" s="17">
        <f t="shared" si="197"/>
        <v>0.33333333333333337</v>
      </c>
      <c r="CO134" s="2">
        <f t="shared" si="198"/>
        <v>1</v>
      </c>
      <c r="CP134" s="16">
        <f t="shared" si="199"/>
        <v>1</v>
      </c>
      <c r="CQ134" s="2">
        <f t="shared" si="200"/>
        <v>1</v>
      </c>
      <c r="CR134" s="2">
        <f t="shared" si="201"/>
        <v>6</v>
      </c>
      <c r="CS134" s="2">
        <f t="shared" si="202"/>
        <v>0</v>
      </c>
      <c r="CT134" s="2">
        <v>0</v>
      </c>
      <c r="CU134" s="17">
        <f t="shared" si="203"/>
        <v>0.14285714285714285</v>
      </c>
      <c r="CV134" s="17">
        <f t="shared" si="204"/>
        <v>0.14285714285714285</v>
      </c>
      <c r="CW134" s="16">
        <f t="shared" si="205"/>
        <v>1</v>
      </c>
      <c r="CX134" s="17">
        <f t="shared" si="206"/>
        <v>0.25</v>
      </c>
      <c r="CY134" s="2">
        <f t="shared" si="207"/>
        <v>2</v>
      </c>
      <c r="CZ134" s="16">
        <f t="shared" si="208"/>
        <v>1</v>
      </c>
      <c r="DA134" s="2">
        <f t="shared" si="209"/>
        <v>2</v>
      </c>
      <c r="DB134" s="2">
        <f t="shared" si="210"/>
        <v>5</v>
      </c>
      <c r="DC134" s="2">
        <f t="shared" si="211"/>
        <v>0</v>
      </c>
      <c r="DD134" s="2">
        <v>0</v>
      </c>
      <c r="DE134" s="17">
        <f t="shared" si="212"/>
        <v>0.2857142857142857</v>
      </c>
      <c r="DF134" s="17">
        <f t="shared" si="213"/>
        <v>0.2857142857142857</v>
      </c>
      <c r="DG134" s="16">
        <f t="shared" si="214"/>
        <v>1</v>
      </c>
      <c r="DH134" s="17">
        <f t="shared" si="215"/>
        <v>0.44444444444444448</v>
      </c>
      <c r="DJ134" t="s">
        <v>7297</v>
      </c>
    </row>
    <row r="135" spans="1:114" x14ac:dyDescent="0.35">
      <c r="A135" s="9">
        <v>2019001526</v>
      </c>
      <c r="B135" s="2" t="s">
        <v>977</v>
      </c>
      <c r="C135" s="2" t="s">
        <v>978</v>
      </c>
      <c r="D135" s="2" t="s">
        <v>979</v>
      </c>
      <c r="E135" s="2" t="s">
        <v>980</v>
      </c>
      <c r="F135" s="2">
        <v>1</v>
      </c>
      <c r="G135" s="2" t="s">
        <v>981</v>
      </c>
      <c r="H135" s="2" t="s">
        <v>982</v>
      </c>
      <c r="I135" s="2" t="s">
        <v>983</v>
      </c>
      <c r="J135" s="3" t="s">
        <v>984</v>
      </c>
      <c r="K135" s="9">
        <v>5</v>
      </c>
      <c r="L135" s="2">
        <v>1</v>
      </c>
      <c r="M135" s="2">
        <v>71</v>
      </c>
      <c r="N135" s="2">
        <v>48</v>
      </c>
      <c r="O135" s="2">
        <v>0</v>
      </c>
      <c r="P135" s="2">
        <v>1</v>
      </c>
      <c r="Q135" s="2">
        <v>1</v>
      </c>
      <c r="R135" s="2">
        <v>0</v>
      </c>
      <c r="S135" s="2">
        <v>1</v>
      </c>
      <c r="T135" s="2">
        <v>4</v>
      </c>
      <c r="U135" s="2">
        <v>1</v>
      </c>
      <c r="V135" s="2">
        <v>0</v>
      </c>
      <c r="W135" s="2">
        <v>22</v>
      </c>
      <c r="X135" s="2">
        <v>11</v>
      </c>
      <c r="Y135" s="2">
        <v>0</v>
      </c>
      <c r="Z135" s="2">
        <v>1</v>
      </c>
      <c r="AA135" s="2">
        <v>1</v>
      </c>
      <c r="AB135" s="2">
        <v>0</v>
      </c>
      <c r="AC135" s="2">
        <v>1</v>
      </c>
      <c r="AD135" s="2">
        <v>4</v>
      </c>
      <c r="AE135" s="2">
        <v>1</v>
      </c>
      <c r="AF135" s="3">
        <v>0</v>
      </c>
      <c r="AG135" s="2">
        <f t="shared" si="144"/>
        <v>0</v>
      </c>
      <c r="AH135" s="16">
        <f t="shared" si="145"/>
        <v>0</v>
      </c>
      <c r="AI135" s="2">
        <f t="shared" si="146"/>
        <v>0</v>
      </c>
      <c r="AJ135" s="2">
        <f t="shared" si="147"/>
        <v>71</v>
      </c>
      <c r="AK135" s="2">
        <f t="shared" si="148"/>
        <v>1</v>
      </c>
      <c r="AL135" s="2">
        <v>0</v>
      </c>
      <c r="AM135" s="17">
        <f t="shared" si="149"/>
        <v>0</v>
      </c>
      <c r="AN135" s="17">
        <f t="shared" si="150"/>
        <v>0</v>
      </c>
      <c r="AO135" s="16">
        <f t="shared" si="151"/>
        <v>0</v>
      </c>
      <c r="AP135" s="17">
        <f t="shared" si="152"/>
        <v>0</v>
      </c>
      <c r="AQ135" s="2">
        <f t="shared" si="153"/>
        <v>1</v>
      </c>
      <c r="AR135" s="16">
        <f t="shared" si="154"/>
        <v>0.2</v>
      </c>
      <c r="AS135" s="2">
        <f t="shared" si="155"/>
        <v>1</v>
      </c>
      <c r="AT135" s="2">
        <f t="shared" si="156"/>
        <v>70</v>
      </c>
      <c r="AU135" s="2">
        <f t="shared" si="157"/>
        <v>4</v>
      </c>
      <c r="AV135" s="2">
        <v>0</v>
      </c>
      <c r="AW135" s="17">
        <f t="shared" si="158"/>
        <v>1.3333333333333334E-2</v>
      </c>
      <c r="AX135" s="17">
        <f t="shared" si="159"/>
        <v>1.4084507042253521E-2</v>
      </c>
      <c r="AY135" s="16">
        <f t="shared" si="160"/>
        <v>0.2</v>
      </c>
      <c r="AZ135" s="17">
        <f t="shared" si="161"/>
        <v>2.6315789473684209E-2</v>
      </c>
      <c r="BA135" s="2">
        <f t="shared" si="162"/>
        <v>1</v>
      </c>
      <c r="BB135" s="16">
        <f t="shared" si="163"/>
        <v>1</v>
      </c>
      <c r="BC135" s="2">
        <f t="shared" si="164"/>
        <v>1</v>
      </c>
      <c r="BD135" s="2">
        <f t="shared" si="165"/>
        <v>47</v>
      </c>
      <c r="BE135" s="2">
        <f t="shared" si="166"/>
        <v>0</v>
      </c>
      <c r="BF135" s="2">
        <v>0</v>
      </c>
      <c r="BG135" s="17">
        <f t="shared" si="167"/>
        <v>2.0833333333333332E-2</v>
      </c>
      <c r="BH135" s="17">
        <f t="shared" si="168"/>
        <v>2.0833333333333332E-2</v>
      </c>
      <c r="BI135" s="16">
        <f t="shared" si="169"/>
        <v>1</v>
      </c>
      <c r="BJ135" s="17">
        <f t="shared" si="170"/>
        <v>4.0816326530612249E-2</v>
      </c>
      <c r="BK135" s="2">
        <f t="shared" si="171"/>
        <v>1</v>
      </c>
      <c r="BL135" s="16">
        <f t="shared" si="172"/>
        <v>1</v>
      </c>
      <c r="BM135" s="2">
        <f t="shared" si="173"/>
        <v>1</v>
      </c>
      <c r="BN135" s="2">
        <f t="shared" si="174"/>
        <v>47</v>
      </c>
      <c r="BO135" s="2">
        <f t="shared" si="175"/>
        <v>0</v>
      </c>
      <c r="BP135" s="2">
        <v>0</v>
      </c>
      <c r="BQ135" s="17">
        <f t="shared" si="176"/>
        <v>2.0833333333333332E-2</v>
      </c>
      <c r="BR135" s="17">
        <f t="shared" si="177"/>
        <v>2.0833333333333332E-2</v>
      </c>
      <c r="BS135" s="16">
        <f t="shared" si="178"/>
        <v>1</v>
      </c>
      <c r="BT135" s="17">
        <f t="shared" si="179"/>
        <v>4.0816326530612249E-2</v>
      </c>
      <c r="BU135" s="2">
        <f t="shared" si="180"/>
        <v>0</v>
      </c>
      <c r="BV135" s="16">
        <f t="shared" si="181"/>
        <v>0</v>
      </c>
      <c r="BW135" s="2">
        <f t="shared" si="182"/>
        <v>0</v>
      </c>
      <c r="BX135" s="2">
        <f t="shared" si="183"/>
        <v>22</v>
      </c>
      <c r="BY135" s="2">
        <f t="shared" si="184"/>
        <v>1</v>
      </c>
      <c r="BZ135" s="2">
        <v>0</v>
      </c>
      <c r="CA135" s="17">
        <f t="shared" si="185"/>
        <v>0</v>
      </c>
      <c r="CB135" s="17">
        <f t="shared" si="186"/>
        <v>0</v>
      </c>
      <c r="CC135" s="16">
        <f t="shared" si="187"/>
        <v>0</v>
      </c>
      <c r="CD135" s="17">
        <f t="shared" si="188"/>
        <v>0</v>
      </c>
      <c r="CE135" s="2">
        <f t="shared" si="189"/>
        <v>1</v>
      </c>
      <c r="CF135" s="16">
        <f t="shared" si="190"/>
        <v>0.2</v>
      </c>
      <c r="CG135" s="2">
        <f t="shared" si="191"/>
        <v>1</v>
      </c>
      <c r="CH135" s="2">
        <f t="shared" si="192"/>
        <v>21</v>
      </c>
      <c r="CI135" s="2">
        <f t="shared" si="193"/>
        <v>4</v>
      </c>
      <c r="CJ135" s="2">
        <v>0</v>
      </c>
      <c r="CK135" s="17">
        <f t="shared" si="194"/>
        <v>3.8461538461538464E-2</v>
      </c>
      <c r="CL135" s="17">
        <f t="shared" si="195"/>
        <v>4.5454545454545456E-2</v>
      </c>
      <c r="CM135" s="16">
        <f t="shared" si="196"/>
        <v>0.2</v>
      </c>
      <c r="CN135" s="17">
        <f t="shared" si="197"/>
        <v>7.407407407407407E-2</v>
      </c>
      <c r="CO135" s="2">
        <f t="shared" si="198"/>
        <v>1</v>
      </c>
      <c r="CP135" s="16">
        <f t="shared" si="199"/>
        <v>1</v>
      </c>
      <c r="CQ135" s="2">
        <f t="shared" si="200"/>
        <v>1</v>
      </c>
      <c r="CR135" s="2">
        <f t="shared" si="201"/>
        <v>10</v>
      </c>
      <c r="CS135" s="2">
        <f t="shared" si="202"/>
        <v>0</v>
      </c>
      <c r="CT135" s="2">
        <v>0</v>
      </c>
      <c r="CU135" s="17">
        <f t="shared" si="203"/>
        <v>9.0909090909090912E-2</v>
      </c>
      <c r="CV135" s="17">
        <f t="shared" si="204"/>
        <v>9.0909090909090912E-2</v>
      </c>
      <c r="CW135" s="16">
        <f t="shared" si="205"/>
        <v>1</v>
      </c>
      <c r="CX135" s="17">
        <f t="shared" si="206"/>
        <v>0.16666666666666669</v>
      </c>
      <c r="CY135" s="2">
        <f t="shared" si="207"/>
        <v>1</v>
      </c>
      <c r="CZ135" s="16">
        <f t="shared" si="208"/>
        <v>1</v>
      </c>
      <c r="DA135" s="2">
        <f t="shared" si="209"/>
        <v>1</v>
      </c>
      <c r="DB135" s="2">
        <f t="shared" si="210"/>
        <v>10</v>
      </c>
      <c r="DC135" s="2">
        <f t="shared" si="211"/>
        <v>0</v>
      </c>
      <c r="DD135" s="2">
        <v>0</v>
      </c>
      <c r="DE135" s="17">
        <f t="shared" si="212"/>
        <v>9.0909090909090912E-2</v>
      </c>
      <c r="DF135" s="17">
        <f t="shared" si="213"/>
        <v>9.0909090909090912E-2</v>
      </c>
      <c r="DG135" s="16">
        <f t="shared" si="214"/>
        <v>1</v>
      </c>
      <c r="DH135" s="17">
        <f t="shared" si="215"/>
        <v>0.16666666666666669</v>
      </c>
      <c r="DJ135" t="s">
        <v>7297</v>
      </c>
    </row>
    <row r="136" spans="1:114" x14ac:dyDescent="0.35">
      <c r="A136" s="9">
        <v>2019001545</v>
      </c>
      <c r="B136" s="2" t="s">
        <v>985</v>
      </c>
      <c r="C136" s="2" t="s">
        <v>986</v>
      </c>
      <c r="D136" s="2" t="s">
        <v>987</v>
      </c>
      <c r="E136" s="2" t="s">
        <v>988</v>
      </c>
      <c r="F136" s="2">
        <v>1</v>
      </c>
      <c r="G136" s="2" t="s">
        <v>989</v>
      </c>
      <c r="H136" s="2" t="s">
        <v>990</v>
      </c>
      <c r="I136" s="2" t="s">
        <v>991</v>
      </c>
      <c r="J136" s="3" t="s">
        <v>992</v>
      </c>
      <c r="K136" s="9">
        <v>2</v>
      </c>
      <c r="L136" s="2">
        <v>2</v>
      </c>
      <c r="M136" s="2">
        <v>59</v>
      </c>
      <c r="N136" s="2">
        <v>37</v>
      </c>
      <c r="O136" s="2">
        <v>0</v>
      </c>
      <c r="P136" s="2">
        <v>1</v>
      </c>
      <c r="Q136" s="2">
        <v>1</v>
      </c>
      <c r="R136" s="2">
        <v>0</v>
      </c>
      <c r="S136" s="2">
        <v>0</v>
      </c>
      <c r="T136" s="2">
        <v>2</v>
      </c>
      <c r="U136" s="2">
        <v>2</v>
      </c>
      <c r="V136" s="2">
        <v>0</v>
      </c>
      <c r="W136" s="2">
        <v>14</v>
      </c>
      <c r="X136" s="2">
        <v>10</v>
      </c>
      <c r="Y136" s="2">
        <v>0</v>
      </c>
      <c r="Z136" s="2">
        <v>1</v>
      </c>
      <c r="AA136" s="2">
        <v>1</v>
      </c>
      <c r="AB136" s="2">
        <v>0</v>
      </c>
      <c r="AC136" s="2">
        <v>0</v>
      </c>
      <c r="AD136" s="2">
        <v>2</v>
      </c>
      <c r="AE136" s="2">
        <v>2</v>
      </c>
      <c r="AF136" s="3">
        <v>0</v>
      </c>
      <c r="AG136" s="2">
        <f t="shared" si="144"/>
        <v>0</v>
      </c>
      <c r="AH136" s="16">
        <f t="shared" si="145"/>
        <v>0</v>
      </c>
      <c r="AI136" s="2">
        <f t="shared" si="146"/>
        <v>0</v>
      </c>
      <c r="AJ136" s="2">
        <f t="shared" si="147"/>
        <v>59</v>
      </c>
      <c r="AK136" s="2">
        <f t="shared" si="148"/>
        <v>1</v>
      </c>
      <c r="AL136" s="2">
        <v>0</v>
      </c>
      <c r="AM136" s="17">
        <f t="shared" si="149"/>
        <v>0</v>
      </c>
      <c r="AN136" s="17">
        <f t="shared" si="150"/>
        <v>0</v>
      </c>
      <c r="AO136" s="16">
        <f t="shared" si="151"/>
        <v>0</v>
      </c>
      <c r="AP136" s="17">
        <f t="shared" si="152"/>
        <v>0</v>
      </c>
      <c r="AQ136" s="2">
        <f t="shared" si="153"/>
        <v>0</v>
      </c>
      <c r="AR136" s="16">
        <f t="shared" si="154"/>
        <v>0</v>
      </c>
      <c r="AS136" s="2">
        <f t="shared" si="155"/>
        <v>0</v>
      </c>
      <c r="AT136" s="2">
        <f t="shared" si="156"/>
        <v>59</v>
      </c>
      <c r="AU136" s="2">
        <f t="shared" si="157"/>
        <v>2</v>
      </c>
      <c r="AV136" s="2">
        <v>0</v>
      </c>
      <c r="AW136" s="17">
        <f t="shared" si="158"/>
        <v>0</v>
      </c>
      <c r="AX136" s="17">
        <f t="shared" si="159"/>
        <v>0</v>
      </c>
      <c r="AY136" s="16">
        <f t="shared" si="160"/>
        <v>0</v>
      </c>
      <c r="AZ136" s="17">
        <f t="shared" si="161"/>
        <v>0</v>
      </c>
      <c r="BA136" s="2">
        <f t="shared" si="162"/>
        <v>1</v>
      </c>
      <c r="BB136" s="16">
        <f t="shared" si="163"/>
        <v>1</v>
      </c>
      <c r="BC136" s="2">
        <f t="shared" si="164"/>
        <v>1</v>
      </c>
      <c r="BD136" s="2">
        <f t="shared" si="165"/>
        <v>36</v>
      </c>
      <c r="BE136" s="2">
        <f t="shared" si="166"/>
        <v>0</v>
      </c>
      <c r="BF136" s="2">
        <v>0</v>
      </c>
      <c r="BG136" s="17">
        <f t="shared" si="167"/>
        <v>2.7027027027027029E-2</v>
      </c>
      <c r="BH136" s="17">
        <f t="shared" si="168"/>
        <v>2.7027027027027029E-2</v>
      </c>
      <c r="BI136" s="16">
        <f t="shared" si="169"/>
        <v>1</v>
      </c>
      <c r="BJ136" s="17">
        <f t="shared" si="170"/>
        <v>5.2631578947368425E-2</v>
      </c>
      <c r="BK136" s="2">
        <f t="shared" si="171"/>
        <v>2</v>
      </c>
      <c r="BL136" s="16">
        <f t="shared" si="172"/>
        <v>1</v>
      </c>
      <c r="BM136" s="2">
        <f t="shared" si="173"/>
        <v>2</v>
      </c>
      <c r="BN136" s="2">
        <f t="shared" si="174"/>
        <v>35</v>
      </c>
      <c r="BO136" s="2">
        <f t="shared" si="175"/>
        <v>0</v>
      </c>
      <c r="BP136" s="2">
        <v>0</v>
      </c>
      <c r="BQ136" s="17">
        <f t="shared" si="176"/>
        <v>5.4054054054054057E-2</v>
      </c>
      <c r="BR136" s="17">
        <f t="shared" si="177"/>
        <v>5.4054054054054057E-2</v>
      </c>
      <c r="BS136" s="16">
        <f t="shared" si="178"/>
        <v>1</v>
      </c>
      <c r="BT136" s="17">
        <f t="shared" si="179"/>
        <v>0.10256410256410257</v>
      </c>
      <c r="BU136" s="2">
        <f t="shared" si="180"/>
        <v>0</v>
      </c>
      <c r="BV136" s="16">
        <f t="shared" si="181"/>
        <v>0</v>
      </c>
      <c r="BW136" s="2">
        <f t="shared" si="182"/>
        <v>0</v>
      </c>
      <c r="BX136" s="2">
        <f t="shared" si="183"/>
        <v>14</v>
      </c>
      <c r="BY136" s="2">
        <f t="shared" si="184"/>
        <v>1</v>
      </c>
      <c r="BZ136" s="2">
        <v>0</v>
      </c>
      <c r="CA136" s="17">
        <f t="shared" si="185"/>
        <v>0</v>
      </c>
      <c r="CB136" s="17">
        <f t="shared" si="186"/>
        <v>0</v>
      </c>
      <c r="CC136" s="16">
        <f t="shared" si="187"/>
        <v>0</v>
      </c>
      <c r="CD136" s="17">
        <f t="shared" si="188"/>
        <v>0</v>
      </c>
      <c r="CE136" s="2">
        <f t="shared" si="189"/>
        <v>0</v>
      </c>
      <c r="CF136" s="16">
        <f t="shared" si="190"/>
        <v>0</v>
      </c>
      <c r="CG136" s="2">
        <f t="shared" si="191"/>
        <v>0</v>
      </c>
      <c r="CH136" s="2">
        <f t="shared" si="192"/>
        <v>14</v>
      </c>
      <c r="CI136" s="2">
        <f t="shared" si="193"/>
        <v>2</v>
      </c>
      <c r="CJ136" s="2">
        <v>0</v>
      </c>
      <c r="CK136" s="17">
        <f t="shared" si="194"/>
        <v>0</v>
      </c>
      <c r="CL136" s="17">
        <f t="shared" si="195"/>
        <v>0</v>
      </c>
      <c r="CM136" s="16">
        <f t="shared" si="196"/>
        <v>0</v>
      </c>
      <c r="CN136" s="17">
        <f t="shared" si="197"/>
        <v>0</v>
      </c>
      <c r="CO136" s="2">
        <f t="shared" si="198"/>
        <v>1</v>
      </c>
      <c r="CP136" s="16">
        <f t="shared" si="199"/>
        <v>1</v>
      </c>
      <c r="CQ136" s="2">
        <f t="shared" si="200"/>
        <v>1</v>
      </c>
      <c r="CR136" s="2">
        <f t="shared" si="201"/>
        <v>9</v>
      </c>
      <c r="CS136" s="2">
        <f t="shared" si="202"/>
        <v>0</v>
      </c>
      <c r="CT136" s="2">
        <v>0</v>
      </c>
      <c r="CU136" s="17">
        <f t="shared" si="203"/>
        <v>0.1</v>
      </c>
      <c r="CV136" s="17">
        <f t="shared" si="204"/>
        <v>0.1</v>
      </c>
      <c r="CW136" s="16">
        <f t="shared" si="205"/>
        <v>1</v>
      </c>
      <c r="CX136" s="17">
        <f t="shared" si="206"/>
        <v>0.18181818181818182</v>
      </c>
      <c r="CY136" s="2">
        <f t="shared" si="207"/>
        <v>2</v>
      </c>
      <c r="CZ136" s="16">
        <f t="shared" si="208"/>
        <v>1</v>
      </c>
      <c r="DA136" s="2">
        <f t="shared" si="209"/>
        <v>2</v>
      </c>
      <c r="DB136" s="2">
        <f t="shared" si="210"/>
        <v>8</v>
      </c>
      <c r="DC136" s="2">
        <f t="shared" si="211"/>
        <v>0</v>
      </c>
      <c r="DD136" s="2">
        <v>0</v>
      </c>
      <c r="DE136" s="17">
        <f t="shared" si="212"/>
        <v>0.2</v>
      </c>
      <c r="DF136" s="17">
        <f t="shared" si="213"/>
        <v>0.2</v>
      </c>
      <c r="DG136" s="16">
        <f t="shared" si="214"/>
        <v>1</v>
      </c>
      <c r="DH136" s="17">
        <f t="shared" si="215"/>
        <v>0.33333333333333337</v>
      </c>
      <c r="DJ136" t="s">
        <v>7297</v>
      </c>
    </row>
    <row r="137" spans="1:114" x14ac:dyDescent="0.35">
      <c r="A137" s="9">
        <v>2019001548</v>
      </c>
      <c r="B137" s="2" t="s">
        <v>993</v>
      </c>
      <c r="C137" s="2" t="s">
        <v>994</v>
      </c>
      <c r="D137" s="2" t="s">
        <v>995</v>
      </c>
      <c r="E137" s="2" t="s">
        <v>996</v>
      </c>
      <c r="F137" s="2">
        <v>1</v>
      </c>
      <c r="G137" s="2" t="s">
        <v>997</v>
      </c>
      <c r="H137" s="2" t="s">
        <v>998</v>
      </c>
      <c r="I137" s="2" t="s">
        <v>999</v>
      </c>
      <c r="J137" s="3" t="s">
        <v>1000</v>
      </c>
      <c r="K137" s="9">
        <v>3</v>
      </c>
      <c r="L137" s="2">
        <v>2</v>
      </c>
      <c r="M137" s="2">
        <v>61</v>
      </c>
      <c r="N137" s="2">
        <v>40</v>
      </c>
      <c r="O137" s="2">
        <v>1</v>
      </c>
      <c r="P137" s="2">
        <v>0</v>
      </c>
      <c r="Q137" s="2">
        <v>1</v>
      </c>
      <c r="R137" s="2">
        <v>0</v>
      </c>
      <c r="S137" s="2">
        <v>2</v>
      </c>
      <c r="T137" s="2">
        <v>1</v>
      </c>
      <c r="U137" s="2">
        <v>2</v>
      </c>
      <c r="V137" s="2">
        <v>0</v>
      </c>
      <c r="W137" s="2">
        <v>13</v>
      </c>
      <c r="X137" s="2">
        <v>7</v>
      </c>
      <c r="Y137" s="2">
        <v>1</v>
      </c>
      <c r="Z137" s="2">
        <v>0</v>
      </c>
      <c r="AA137" s="2">
        <v>1</v>
      </c>
      <c r="AB137" s="2">
        <v>0</v>
      </c>
      <c r="AC137" s="2">
        <v>2</v>
      </c>
      <c r="AD137" s="2">
        <v>1</v>
      </c>
      <c r="AE137" s="2">
        <v>2</v>
      </c>
      <c r="AF137" s="3">
        <v>0</v>
      </c>
      <c r="AG137" s="2">
        <f t="shared" si="144"/>
        <v>1</v>
      </c>
      <c r="AH137" s="16">
        <f t="shared" si="145"/>
        <v>1</v>
      </c>
      <c r="AI137" s="2">
        <f t="shared" si="146"/>
        <v>1</v>
      </c>
      <c r="AJ137" s="2">
        <f t="shared" si="147"/>
        <v>60</v>
      </c>
      <c r="AK137" s="2">
        <f t="shared" si="148"/>
        <v>0</v>
      </c>
      <c r="AL137" s="2">
        <v>0</v>
      </c>
      <c r="AM137" s="17">
        <f t="shared" si="149"/>
        <v>1.6393442622950821E-2</v>
      </c>
      <c r="AN137" s="17">
        <f t="shared" si="150"/>
        <v>1.6393442622950821E-2</v>
      </c>
      <c r="AO137" s="16">
        <f t="shared" si="151"/>
        <v>1</v>
      </c>
      <c r="AP137" s="17">
        <f t="shared" si="152"/>
        <v>3.2258064516129031E-2</v>
      </c>
      <c r="AQ137" s="2">
        <f t="shared" si="153"/>
        <v>2</v>
      </c>
      <c r="AR137" s="16">
        <f t="shared" si="154"/>
        <v>0.66666666666666663</v>
      </c>
      <c r="AS137" s="2">
        <f t="shared" si="155"/>
        <v>2</v>
      </c>
      <c r="AT137" s="2">
        <f t="shared" si="156"/>
        <v>59</v>
      </c>
      <c r="AU137" s="2">
        <f t="shared" si="157"/>
        <v>1</v>
      </c>
      <c r="AV137" s="2">
        <v>0</v>
      </c>
      <c r="AW137" s="17">
        <f t="shared" si="158"/>
        <v>3.2258064516129031E-2</v>
      </c>
      <c r="AX137" s="17">
        <f t="shared" si="159"/>
        <v>3.2786885245901641E-2</v>
      </c>
      <c r="AY137" s="16">
        <f t="shared" si="160"/>
        <v>0.66666666666666663</v>
      </c>
      <c r="AZ137" s="17">
        <f t="shared" si="161"/>
        <v>6.25E-2</v>
      </c>
      <c r="BA137" s="2">
        <f t="shared" si="162"/>
        <v>1</v>
      </c>
      <c r="BB137" s="16">
        <f t="shared" si="163"/>
        <v>1</v>
      </c>
      <c r="BC137" s="2">
        <f t="shared" si="164"/>
        <v>1</v>
      </c>
      <c r="BD137" s="2">
        <f t="shared" si="165"/>
        <v>39</v>
      </c>
      <c r="BE137" s="2">
        <f t="shared" si="166"/>
        <v>0</v>
      </c>
      <c r="BF137" s="2">
        <v>0</v>
      </c>
      <c r="BG137" s="17">
        <f t="shared" si="167"/>
        <v>2.5000000000000001E-2</v>
      </c>
      <c r="BH137" s="17">
        <f t="shared" si="168"/>
        <v>2.5000000000000001E-2</v>
      </c>
      <c r="BI137" s="16">
        <f t="shared" si="169"/>
        <v>1</v>
      </c>
      <c r="BJ137" s="17">
        <f t="shared" si="170"/>
        <v>4.8780487804878057E-2</v>
      </c>
      <c r="BK137" s="2">
        <f t="shared" si="171"/>
        <v>2</v>
      </c>
      <c r="BL137" s="16">
        <f t="shared" si="172"/>
        <v>1</v>
      </c>
      <c r="BM137" s="2">
        <f t="shared" si="173"/>
        <v>2</v>
      </c>
      <c r="BN137" s="2">
        <f t="shared" si="174"/>
        <v>38</v>
      </c>
      <c r="BO137" s="2">
        <f t="shared" si="175"/>
        <v>0</v>
      </c>
      <c r="BP137" s="2">
        <v>0</v>
      </c>
      <c r="BQ137" s="17">
        <f t="shared" si="176"/>
        <v>0.05</v>
      </c>
      <c r="BR137" s="17">
        <f t="shared" si="177"/>
        <v>0.05</v>
      </c>
      <c r="BS137" s="16">
        <f t="shared" si="178"/>
        <v>1</v>
      </c>
      <c r="BT137" s="17">
        <f t="shared" si="179"/>
        <v>9.5238095238095233E-2</v>
      </c>
      <c r="BU137" s="2">
        <f t="shared" si="180"/>
        <v>1</v>
      </c>
      <c r="BV137" s="16">
        <f t="shared" si="181"/>
        <v>1</v>
      </c>
      <c r="BW137" s="2">
        <f t="shared" si="182"/>
        <v>1</v>
      </c>
      <c r="BX137" s="2">
        <f t="shared" si="183"/>
        <v>12</v>
      </c>
      <c r="BY137" s="2">
        <f t="shared" si="184"/>
        <v>0</v>
      </c>
      <c r="BZ137" s="2">
        <v>0</v>
      </c>
      <c r="CA137" s="17">
        <f t="shared" si="185"/>
        <v>7.6923076923076927E-2</v>
      </c>
      <c r="CB137" s="17">
        <f t="shared" si="186"/>
        <v>7.6923076923076927E-2</v>
      </c>
      <c r="CC137" s="16">
        <f t="shared" si="187"/>
        <v>1</v>
      </c>
      <c r="CD137" s="17">
        <f t="shared" si="188"/>
        <v>0.14285714285714288</v>
      </c>
      <c r="CE137" s="2">
        <f t="shared" si="189"/>
        <v>2</v>
      </c>
      <c r="CF137" s="16">
        <f t="shared" si="190"/>
        <v>0.66666666666666663</v>
      </c>
      <c r="CG137" s="2">
        <f t="shared" si="191"/>
        <v>2</v>
      </c>
      <c r="CH137" s="2">
        <f t="shared" si="192"/>
        <v>11</v>
      </c>
      <c r="CI137" s="2">
        <f t="shared" si="193"/>
        <v>1</v>
      </c>
      <c r="CJ137" s="2">
        <v>0</v>
      </c>
      <c r="CK137" s="17">
        <f t="shared" si="194"/>
        <v>0.14285714285714285</v>
      </c>
      <c r="CL137" s="17">
        <f t="shared" si="195"/>
        <v>0.15384615384615385</v>
      </c>
      <c r="CM137" s="16">
        <f t="shared" si="196"/>
        <v>0.66666666666666663</v>
      </c>
      <c r="CN137" s="17">
        <f t="shared" si="197"/>
        <v>0.25</v>
      </c>
      <c r="CO137" s="2">
        <f t="shared" si="198"/>
        <v>1</v>
      </c>
      <c r="CP137" s="16">
        <f t="shared" si="199"/>
        <v>1</v>
      </c>
      <c r="CQ137" s="2">
        <f t="shared" si="200"/>
        <v>1</v>
      </c>
      <c r="CR137" s="2">
        <f t="shared" si="201"/>
        <v>6</v>
      </c>
      <c r="CS137" s="2">
        <f t="shared" si="202"/>
        <v>0</v>
      </c>
      <c r="CT137" s="2">
        <v>0</v>
      </c>
      <c r="CU137" s="17">
        <f t="shared" si="203"/>
        <v>0.14285714285714285</v>
      </c>
      <c r="CV137" s="17">
        <f t="shared" si="204"/>
        <v>0.14285714285714285</v>
      </c>
      <c r="CW137" s="16">
        <f t="shared" si="205"/>
        <v>1</v>
      </c>
      <c r="CX137" s="17">
        <f t="shared" si="206"/>
        <v>0.25</v>
      </c>
      <c r="CY137" s="2">
        <f t="shared" si="207"/>
        <v>2</v>
      </c>
      <c r="CZ137" s="16">
        <f t="shared" si="208"/>
        <v>1</v>
      </c>
      <c r="DA137" s="2">
        <f t="shared" si="209"/>
        <v>2</v>
      </c>
      <c r="DB137" s="2">
        <f t="shared" si="210"/>
        <v>5</v>
      </c>
      <c r="DC137" s="2">
        <f t="shared" si="211"/>
        <v>0</v>
      </c>
      <c r="DD137" s="2">
        <v>0</v>
      </c>
      <c r="DE137" s="17">
        <f t="shared" si="212"/>
        <v>0.2857142857142857</v>
      </c>
      <c r="DF137" s="17">
        <f t="shared" si="213"/>
        <v>0.2857142857142857</v>
      </c>
      <c r="DG137" s="16">
        <f t="shared" si="214"/>
        <v>1</v>
      </c>
      <c r="DH137" s="17">
        <f t="shared" si="215"/>
        <v>0.44444444444444448</v>
      </c>
      <c r="DJ137" t="s">
        <v>7297</v>
      </c>
    </row>
    <row r="138" spans="1:114" x14ac:dyDescent="0.35">
      <c r="A138" s="9">
        <v>2019001554</v>
      </c>
      <c r="B138" s="2" t="s">
        <v>1001</v>
      </c>
      <c r="C138" s="2" t="s">
        <v>1002</v>
      </c>
      <c r="D138" s="2" t="s">
        <v>1003</v>
      </c>
      <c r="E138" s="2" t="s">
        <v>1004</v>
      </c>
      <c r="F138" s="2">
        <v>1</v>
      </c>
      <c r="G138" s="2" t="s">
        <v>1005</v>
      </c>
      <c r="H138" s="2" t="s">
        <v>1006</v>
      </c>
      <c r="I138" s="2" t="s">
        <v>1007</v>
      </c>
      <c r="J138" s="3" t="s">
        <v>1008</v>
      </c>
      <c r="K138" s="9">
        <v>2</v>
      </c>
      <c r="L138" s="2">
        <v>1</v>
      </c>
      <c r="M138" s="2">
        <v>80</v>
      </c>
      <c r="N138" s="2">
        <v>46</v>
      </c>
      <c r="O138" s="2">
        <v>0</v>
      </c>
      <c r="P138" s="2">
        <v>1</v>
      </c>
      <c r="Q138" s="2">
        <v>1</v>
      </c>
      <c r="R138" s="2">
        <v>0</v>
      </c>
      <c r="S138" s="2">
        <v>1</v>
      </c>
      <c r="T138" s="2">
        <v>1</v>
      </c>
      <c r="U138" s="2">
        <v>1</v>
      </c>
      <c r="V138" s="2">
        <v>0</v>
      </c>
      <c r="W138" s="2">
        <v>19</v>
      </c>
      <c r="X138" s="2">
        <v>10</v>
      </c>
      <c r="Y138" s="2">
        <v>0</v>
      </c>
      <c r="Z138" s="2">
        <v>1</v>
      </c>
      <c r="AA138" s="2">
        <v>1</v>
      </c>
      <c r="AB138" s="2">
        <v>0</v>
      </c>
      <c r="AC138" s="2">
        <v>1</v>
      </c>
      <c r="AD138" s="2">
        <v>1</v>
      </c>
      <c r="AE138" s="2">
        <v>1</v>
      </c>
      <c r="AF138" s="3">
        <v>0</v>
      </c>
      <c r="AG138" s="2">
        <f t="shared" si="144"/>
        <v>0</v>
      </c>
      <c r="AH138" s="16">
        <f t="shared" si="145"/>
        <v>0</v>
      </c>
      <c r="AI138" s="2">
        <f t="shared" si="146"/>
        <v>0</v>
      </c>
      <c r="AJ138" s="2">
        <f t="shared" si="147"/>
        <v>80</v>
      </c>
      <c r="AK138" s="2">
        <f t="shared" si="148"/>
        <v>1</v>
      </c>
      <c r="AL138" s="2">
        <v>0</v>
      </c>
      <c r="AM138" s="17">
        <f t="shared" si="149"/>
        <v>0</v>
      </c>
      <c r="AN138" s="17">
        <f t="shared" si="150"/>
        <v>0</v>
      </c>
      <c r="AO138" s="16">
        <f t="shared" si="151"/>
        <v>0</v>
      </c>
      <c r="AP138" s="17">
        <f t="shared" si="152"/>
        <v>0</v>
      </c>
      <c r="AQ138" s="2">
        <f t="shared" si="153"/>
        <v>1</v>
      </c>
      <c r="AR138" s="16">
        <f t="shared" si="154"/>
        <v>0.5</v>
      </c>
      <c r="AS138" s="2">
        <f t="shared" si="155"/>
        <v>1</v>
      </c>
      <c r="AT138" s="2">
        <f t="shared" si="156"/>
        <v>79</v>
      </c>
      <c r="AU138" s="2">
        <f t="shared" si="157"/>
        <v>1</v>
      </c>
      <c r="AV138" s="2">
        <v>0</v>
      </c>
      <c r="AW138" s="17">
        <f t="shared" si="158"/>
        <v>1.2345679012345678E-2</v>
      </c>
      <c r="AX138" s="17">
        <f t="shared" si="159"/>
        <v>1.2500000000000001E-2</v>
      </c>
      <c r="AY138" s="16">
        <f t="shared" si="160"/>
        <v>0.5</v>
      </c>
      <c r="AZ138" s="17">
        <f t="shared" si="161"/>
        <v>2.4390243902439029E-2</v>
      </c>
      <c r="BA138" s="2">
        <f t="shared" si="162"/>
        <v>1</v>
      </c>
      <c r="BB138" s="16">
        <f t="shared" si="163"/>
        <v>1</v>
      </c>
      <c r="BC138" s="2">
        <f t="shared" si="164"/>
        <v>1</v>
      </c>
      <c r="BD138" s="2">
        <f t="shared" si="165"/>
        <v>45</v>
      </c>
      <c r="BE138" s="2">
        <f t="shared" si="166"/>
        <v>0</v>
      </c>
      <c r="BF138" s="2">
        <v>0</v>
      </c>
      <c r="BG138" s="17">
        <f t="shared" si="167"/>
        <v>2.1739130434782608E-2</v>
      </c>
      <c r="BH138" s="17">
        <f t="shared" si="168"/>
        <v>2.1739130434782608E-2</v>
      </c>
      <c r="BI138" s="16">
        <f t="shared" si="169"/>
        <v>1</v>
      </c>
      <c r="BJ138" s="17">
        <f t="shared" si="170"/>
        <v>4.2553191489361694E-2</v>
      </c>
      <c r="BK138" s="2">
        <f t="shared" si="171"/>
        <v>1</v>
      </c>
      <c r="BL138" s="16">
        <f t="shared" si="172"/>
        <v>1</v>
      </c>
      <c r="BM138" s="2">
        <f t="shared" si="173"/>
        <v>1</v>
      </c>
      <c r="BN138" s="2">
        <f t="shared" si="174"/>
        <v>45</v>
      </c>
      <c r="BO138" s="2">
        <f t="shared" si="175"/>
        <v>0</v>
      </c>
      <c r="BP138" s="2">
        <v>0</v>
      </c>
      <c r="BQ138" s="17">
        <f t="shared" si="176"/>
        <v>2.1739130434782608E-2</v>
      </c>
      <c r="BR138" s="17">
        <f t="shared" si="177"/>
        <v>2.1739130434782608E-2</v>
      </c>
      <c r="BS138" s="16">
        <f t="shared" si="178"/>
        <v>1</v>
      </c>
      <c r="BT138" s="17">
        <f t="shared" si="179"/>
        <v>4.2553191489361694E-2</v>
      </c>
      <c r="BU138" s="2">
        <f t="shared" si="180"/>
        <v>0</v>
      </c>
      <c r="BV138" s="16">
        <f t="shared" si="181"/>
        <v>0</v>
      </c>
      <c r="BW138" s="2">
        <f t="shared" si="182"/>
        <v>0</v>
      </c>
      <c r="BX138" s="2">
        <f t="shared" si="183"/>
        <v>19</v>
      </c>
      <c r="BY138" s="2">
        <f t="shared" si="184"/>
        <v>1</v>
      </c>
      <c r="BZ138" s="2">
        <v>0</v>
      </c>
      <c r="CA138" s="17">
        <f t="shared" si="185"/>
        <v>0</v>
      </c>
      <c r="CB138" s="17">
        <f t="shared" si="186"/>
        <v>0</v>
      </c>
      <c r="CC138" s="16">
        <f t="shared" si="187"/>
        <v>0</v>
      </c>
      <c r="CD138" s="17">
        <f t="shared" si="188"/>
        <v>0</v>
      </c>
      <c r="CE138" s="2">
        <f t="shared" si="189"/>
        <v>1</v>
      </c>
      <c r="CF138" s="16">
        <f t="shared" si="190"/>
        <v>0.5</v>
      </c>
      <c r="CG138" s="2">
        <f t="shared" si="191"/>
        <v>1</v>
      </c>
      <c r="CH138" s="2">
        <f t="shared" si="192"/>
        <v>18</v>
      </c>
      <c r="CI138" s="2">
        <f t="shared" si="193"/>
        <v>1</v>
      </c>
      <c r="CJ138" s="2">
        <v>0</v>
      </c>
      <c r="CK138" s="17">
        <f t="shared" si="194"/>
        <v>0.05</v>
      </c>
      <c r="CL138" s="17">
        <f t="shared" si="195"/>
        <v>5.2631578947368418E-2</v>
      </c>
      <c r="CM138" s="16">
        <f t="shared" si="196"/>
        <v>0.5</v>
      </c>
      <c r="CN138" s="17">
        <f t="shared" si="197"/>
        <v>9.5238095238095247E-2</v>
      </c>
      <c r="CO138" s="2">
        <f t="shared" si="198"/>
        <v>1</v>
      </c>
      <c r="CP138" s="16">
        <f t="shared" si="199"/>
        <v>1</v>
      </c>
      <c r="CQ138" s="2">
        <f t="shared" si="200"/>
        <v>1</v>
      </c>
      <c r="CR138" s="2">
        <f t="shared" si="201"/>
        <v>9</v>
      </c>
      <c r="CS138" s="2">
        <f t="shared" si="202"/>
        <v>0</v>
      </c>
      <c r="CT138" s="2">
        <v>0</v>
      </c>
      <c r="CU138" s="17">
        <f t="shared" si="203"/>
        <v>0.1</v>
      </c>
      <c r="CV138" s="17">
        <f t="shared" si="204"/>
        <v>0.1</v>
      </c>
      <c r="CW138" s="16">
        <f t="shared" si="205"/>
        <v>1</v>
      </c>
      <c r="CX138" s="17">
        <f t="shared" si="206"/>
        <v>0.18181818181818182</v>
      </c>
      <c r="CY138" s="2">
        <f t="shared" si="207"/>
        <v>1</v>
      </c>
      <c r="CZ138" s="16">
        <f t="shared" si="208"/>
        <v>1</v>
      </c>
      <c r="DA138" s="2">
        <f t="shared" si="209"/>
        <v>1</v>
      </c>
      <c r="DB138" s="2">
        <f t="shared" si="210"/>
        <v>9</v>
      </c>
      <c r="DC138" s="2">
        <f t="shared" si="211"/>
        <v>0</v>
      </c>
      <c r="DD138" s="2">
        <v>0</v>
      </c>
      <c r="DE138" s="17">
        <f t="shared" si="212"/>
        <v>0.1</v>
      </c>
      <c r="DF138" s="17">
        <f t="shared" si="213"/>
        <v>0.1</v>
      </c>
      <c r="DG138" s="16">
        <f t="shared" si="214"/>
        <v>1</v>
      </c>
      <c r="DH138" s="17">
        <f t="shared" si="215"/>
        <v>0.18181818181818182</v>
      </c>
      <c r="DJ138" t="s">
        <v>7297</v>
      </c>
    </row>
    <row r="139" spans="1:114" x14ac:dyDescent="0.35">
      <c r="A139" s="9">
        <v>2019001581</v>
      </c>
      <c r="B139" s="2" t="s">
        <v>1009</v>
      </c>
      <c r="C139" s="2" t="s">
        <v>1010</v>
      </c>
      <c r="D139" s="2" t="s">
        <v>1011</v>
      </c>
      <c r="E139" s="2" t="s">
        <v>1012</v>
      </c>
      <c r="F139" s="2">
        <v>1</v>
      </c>
      <c r="G139" s="2" t="s">
        <v>1013</v>
      </c>
      <c r="H139" s="2" t="s">
        <v>1014</v>
      </c>
      <c r="I139" s="2" t="s">
        <v>1015</v>
      </c>
      <c r="J139" s="3" t="s">
        <v>1016</v>
      </c>
      <c r="K139" s="9">
        <v>3</v>
      </c>
      <c r="L139" s="2">
        <v>3</v>
      </c>
      <c r="M139" s="2">
        <v>84</v>
      </c>
      <c r="N139" s="2">
        <v>56</v>
      </c>
      <c r="O139" s="2">
        <v>0</v>
      </c>
      <c r="P139" s="2">
        <v>1</v>
      </c>
      <c r="Q139" s="2">
        <v>1</v>
      </c>
      <c r="R139" s="2">
        <v>0</v>
      </c>
      <c r="S139" s="2">
        <v>0</v>
      </c>
      <c r="T139" s="2">
        <v>3</v>
      </c>
      <c r="U139" s="2">
        <v>3</v>
      </c>
      <c r="V139" s="2">
        <v>0</v>
      </c>
      <c r="W139" s="2">
        <v>22</v>
      </c>
      <c r="X139" s="2">
        <v>17</v>
      </c>
      <c r="Y139" s="2">
        <v>0</v>
      </c>
      <c r="Z139" s="2">
        <v>1</v>
      </c>
      <c r="AA139" s="2">
        <v>0</v>
      </c>
      <c r="AB139" s="2">
        <v>1</v>
      </c>
      <c r="AC139" s="2">
        <v>0</v>
      </c>
      <c r="AD139" s="2">
        <v>3</v>
      </c>
      <c r="AE139" s="2">
        <v>1</v>
      </c>
      <c r="AF139" s="3">
        <v>2</v>
      </c>
      <c r="AG139" s="2">
        <f t="shared" si="144"/>
        <v>0</v>
      </c>
      <c r="AH139" s="16">
        <f t="shared" si="145"/>
        <v>0</v>
      </c>
      <c r="AI139" s="2">
        <f t="shared" si="146"/>
        <v>0</v>
      </c>
      <c r="AJ139" s="2">
        <f t="shared" si="147"/>
        <v>84</v>
      </c>
      <c r="AK139" s="2">
        <f t="shared" si="148"/>
        <v>1</v>
      </c>
      <c r="AL139" s="2">
        <v>0</v>
      </c>
      <c r="AM139" s="17">
        <f t="shared" si="149"/>
        <v>0</v>
      </c>
      <c r="AN139" s="17">
        <f t="shared" si="150"/>
        <v>0</v>
      </c>
      <c r="AO139" s="16">
        <f t="shared" si="151"/>
        <v>0</v>
      </c>
      <c r="AP139" s="17">
        <f t="shared" si="152"/>
        <v>0</v>
      </c>
      <c r="AQ139" s="2">
        <f t="shared" si="153"/>
        <v>0</v>
      </c>
      <c r="AR139" s="16">
        <f t="shared" si="154"/>
        <v>0</v>
      </c>
      <c r="AS139" s="2">
        <f t="shared" si="155"/>
        <v>0</v>
      </c>
      <c r="AT139" s="2">
        <f t="shared" si="156"/>
        <v>84</v>
      </c>
      <c r="AU139" s="2">
        <f t="shared" si="157"/>
        <v>3</v>
      </c>
      <c r="AV139" s="2">
        <v>0</v>
      </c>
      <c r="AW139" s="17">
        <f t="shared" si="158"/>
        <v>0</v>
      </c>
      <c r="AX139" s="17">
        <f t="shared" si="159"/>
        <v>0</v>
      </c>
      <c r="AY139" s="16">
        <f t="shared" si="160"/>
        <v>0</v>
      </c>
      <c r="AZ139" s="17">
        <f t="shared" si="161"/>
        <v>0</v>
      </c>
      <c r="BA139" s="2">
        <f t="shared" si="162"/>
        <v>1</v>
      </c>
      <c r="BB139" s="16">
        <f t="shared" si="163"/>
        <v>1</v>
      </c>
      <c r="BC139" s="2">
        <f t="shared" si="164"/>
        <v>1</v>
      </c>
      <c r="BD139" s="2">
        <f t="shared" si="165"/>
        <v>55</v>
      </c>
      <c r="BE139" s="2">
        <f t="shared" si="166"/>
        <v>0</v>
      </c>
      <c r="BF139" s="2">
        <v>0</v>
      </c>
      <c r="BG139" s="17">
        <f t="shared" si="167"/>
        <v>1.7857142857142856E-2</v>
      </c>
      <c r="BH139" s="17">
        <f t="shared" si="168"/>
        <v>1.7857142857142856E-2</v>
      </c>
      <c r="BI139" s="16">
        <f t="shared" si="169"/>
        <v>1</v>
      </c>
      <c r="BJ139" s="17">
        <f t="shared" si="170"/>
        <v>3.5087719298245612E-2</v>
      </c>
      <c r="BK139" s="2">
        <f t="shared" si="171"/>
        <v>3</v>
      </c>
      <c r="BL139" s="16">
        <f t="shared" si="172"/>
        <v>1</v>
      </c>
      <c r="BM139" s="2">
        <f t="shared" si="173"/>
        <v>3</v>
      </c>
      <c r="BN139" s="2">
        <f t="shared" si="174"/>
        <v>53</v>
      </c>
      <c r="BO139" s="2">
        <f t="shared" si="175"/>
        <v>0</v>
      </c>
      <c r="BP139" s="2">
        <v>0</v>
      </c>
      <c r="BQ139" s="17">
        <f t="shared" si="176"/>
        <v>5.3571428571428568E-2</v>
      </c>
      <c r="BR139" s="17">
        <f t="shared" si="177"/>
        <v>5.3571428571428568E-2</v>
      </c>
      <c r="BS139" s="16">
        <f t="shared" si="178"/>
        <v>1</v>
      </c>
      <c r="BT139" s="17">
        <f t="shared" si="179"/>
        <v>0.10169491525423728</v>
      </c>
      <c r="BU139" s="2">
        <f t="shared" si="180"/>
        <v>0</v>
      </c>
      <c r="BV139" s="16">
        <f t="shared" si="181"/>
        <v>0</v>
      </c>
      <c r="BW139" s="2">
        <f t="shared" si="182"/>
        <v>0</v>
      </c>
      <c r="BX139" s="2">
        <f t="shared" si="183"/>
        <v>22</v>
      </c>
      <c r="BY139" s="2">
        <f t="shared" si="184"/>
        <v>1</v>
      </c>
      <c r="BZ139" s="2">
        <v>0</v>
      </c>
      <c r="CA139" s="17">
        <f t="shared" si="185"/>
        <v>0</v>
      </c>
      <c r="CB139" s="17">
        <f t="shared" si="186"/>
        <v>0</v>
      </c>
      <c r="CC139" s="16">
        <f t="shared" si="187"/>
        <v>0</v>
      </c>
      <c r="CD139" s="17">
        <f t="shared" si="188"/>
        <v>0</v>
      </c>
      <c r="CE139" s="2">
        <f t="shared" si="189"/>
        <v>0</v>
      </c>
      <c r="CF139" s="16">
        <f t="shared" si="190"/>
        <v>0</v>
      </c>
      <c r="CG139" s="2">
        <f t="shared" si="191"/>
        <v>0</v>
      </c>
      <c r="CH139" s="2">
        <f t="shared" si="192"/>
        <v>22</v>
      </c>
      <c r="CI139" s="2">
        <f t="shared" si="193"/>
        <v>3</v>
      </c>
      <c r="CJ139" s="2">
        <v>0</v>
      </c>
      <c r="CK139" s="17">
        <f t="shared" si="194"/>
        <v>0</v>
      </c>
      <c r="CL139" s="17">
        <f t="shared" si="195"/>
        <v>0</v>
      </c>
      <c r="CM139" s="16">
        <f t="shared" si="196"/>
        <v>0</v>
      </c>
      <c r="CN139" s="17">
        <f t="shared" si="197"/>
        <v>0</v>
      </c>
      <c r="CO139" s="2">
        <f t="shared" si="198"/>
        <v>0</v>
      </c>
      <c r="CP139" s="16">
        <f t="shared" si="199"/>
        <v>0</v>
      </c>
      <c r="CQ139" s="2">
        <f t="shared" si="200"/>
        <v>0</v>
      </c>
      <c r="CR139" s="2">
        <f t="shared" si="201"/>
        <v>17</v>
      </c>
      <c r="CS139" s="2">
        <f t="shared" si="202"/>
        <v>1</v>
      </c>
      <c r="CT139" s="2">
        <v>0</v>
      </c>
      <c r="CU139" s="17">
        <f t="shared" si="203"/>
        <v>0</v>
      </c>
      <c r="CV139" s="17">
        <f t="shared" si="204"/>
        <v>0</v>
      </c>
      <c r="CW139" s="16">
        <f t="shared" si="205"/>
        <v>0</v>
      </c>
      <c r="CX139" s="17">
        <f t="shared" si="206"/>
        <v>0</v>
      </c>
      <c r="CY139" s="2">
        <f t="shared" si="207"/>
        <v>1</v>
      </c>
      <c r="CZ139" s="16">
        <f t="shared" si="208"/>
        <v>0.33333333333333331</v>
      </c>
      <c r="DA139" s="2">
        <f t="shared" si="209"/>
        <v>1</v>
      </c>
      <c r="DB139" s="2">
        <f t="shared" si="210"/>
        <v>16</v>
      </c>
      <c r="DC139" s="2">
        <f t="shared" si="211"/>
        <v>2</v>
      </c>
      <c r="DD139" s="2">
        <v>0</v>
      </c>
      <c r="DE139" s="17">
        <f t="shared" si="212"/>
        <v>5.2631578947368418E-2</v>
      </c>
      <c r="DF139" s="17">
        <f t="shared" si="213"/>
        <v>5.8823529411764705E-2</v>
      </c>
      <c r="DG139" s="16">
        <f t="shared" si="214"/>
        <v>0.33333333333333331</v>
      </c>
      <c r="DH139" s="17">
        <f t="shared" si="215"/>
        <v>0.1</v>
      </c>
      <c r="DJ139" t="s">
        <v>7297</v>
      </c>
    </row>
    <row r="140" spans="1:114" x14ac:dyDescent="0.35">
      <c r="A140" s="9">
        <v>2019001606</v>
      </c>
      <c r="B140" s="2" t="s">
        <v>1017</v>
      </c>
      <c r="C140" s="2" t="s">
        <v>1018</v>
      </c>
      <c r="D140" s="2" t="s">
        <v>1019</v>
      </c>
      <c r="E140" s="2" t="s">
        <v>1020</v>
      </c>
      <c r="F140" s="2">
        <v>1</v>
      </c>
      <c r="G140" s="2" t="s">
        <v>1021</v>
      </c>
      <c r="H140" s="2" t="s">
        <v>1022</v>
      </c>
      <c r="I140" s="2" t="s">
        <v>1023</v>
      </c>
      <c r="J140" s="3" t="s">
        <v>1024</v>
      </c>
      <c r="K140" s="9">
        <v>2</v>
      </c>
      <c r="L140" s="2">
        <v>1</v>
      </c>
      <c r="M140" s="2">
        <v>69</v>
      </c>
      <c r="N140" s="2">
        <v>44</v>
      </c>
      <c r="O140" s="2">
        <v>1</v>
      </c>
      <c r="P140" s="2">
        <v>0</v>
      </c>
      <c r="Q140" s="2">
        <v>1</v>
      </c>
      <c r="R140" s="2">
        <v>0</v>
      </c>
      <c r="S140" s="2">
        <v>2</v>
      </c>
      <c r="T140" s="2">
        <v>0</v>
      </c>
      <c r="U140" s="2">
        <v>1</v>
      </c>
      <c r="V140" s="2">
        <v>0</v>
      </c>
      <c r="W140" s="2">
        <v>15</v>
      </c>
      <c r="X140" s="2">
        <v>9</v>
      </c>
      <c r="Y140" s="2">
        <v>0</v>
      </c>
      <c r="Z140" s="2">
        <v>1</v>
      </c>
      <c r="AA140" s="2">
        <v>1</v>
      </c>
      <c r="AB140" s="2">
        <v>0</v>
      </c>
      <c r="AC140" s="2">
        <v>1</v>
      </c>
      <c r="AD140" s="2">
        <v>1</v>
      </c>
      <c r="AE140" s="2">
        <v>1</v>
      </c>
      <c r="AF140" s="3">
        <v>0</v>
      </c>
      <c r="AG140" s="2">
        <f t="shared" si="144"/>
        <v>1</v>
      </c>
      <c r="AH140" s="16">
        <f t="shared" si="145"/>
        <v>1</v>
      </c>
      <c r="AI140" s="2">
        <f t="shared" si="146"/>
        <v>1</v>
      </c>
      <c r="AJ140" s="2">
        <f t="shared" si="147"/>
        <v>68</v>
      </c>
      <c r="AK140" s="2">
        <f t="shared" si="148"/>
        <v>0</v>
      </c>
      <c r="AL140" s="2">
        <v>0</v>
      </c>
      <c r="AM140" s="17">
        <f t="shared" si="149"/>
        <v>1.4492753623188406E-2</v>
      </c>
      <c r="AN140" s="17">
        <f t="shared" si="150"/>
        <v>1.4492753623188406E-2</v>
      </c>
      <c r="AO140" s="16">
        <f t="shared" si="151"/>
        <v>1</v>
      </c>
      <c r="AP140" s="17">
        <f t="shared" si="152"/>
        <v>2.8571428571428571E-2</v>
      </c>
      <c r="AQ140" s="2">
        <f t="shared" si="153"/>
        <v>2</v>
      </c>
      <c r="AR140" s="16">
        <f t="shared" si="154"/>
        <v>1</v>
      </c>
      <c r="AS140" s="2">
        <f t="shared" si="155"/>
        <v>2</v>
      </c>
      <c r="AT140" s="2">
        <f t="shared" si="156"/>
        <v>67</v>
      </c>
      <c r="AU140" s="2">
        <f t="shared" si="157"/>
        <v>0</v>
      </c>
      <c r="AV140" s="2">
        <v>0</v>
      </c>
      <c r="AW140" s="17">
        <f t="shared" si="158"/>
        <v>2.8985507246376812E-2</v>
      </c>
      <c r="AX140" s="17">
        <f t="shared" si="159"/>
        <v>2.8985507246376812E-2</v>
      </c>
      <c r="AY140" s="16">
        <f t="shared" si="160"/>
        <v>1</v>
      </c>
      <c r="AZ140" s="17">
        <f t="shared" si="161"/>
        <v>5.6338028169014093E-2</v>
      </c>
      <c r="BA140" s="2">
        <f t="shared" si="162"/>
        <v>1</v>
      </c>
      <c r="BB140" s="16">
        <f t="shared" si="163"/>
        <v>1</v>
      </c>
      <c r="BC140" s="2">
        <f t="shared" si="164"/>
        <v>1</v>
      </c>
      <c r="BD140" s="2">
        <f t="shared" si="165"/>
        <v>43</v>
      </c>
      <c r="BE140" s="2">
        <f t="shared" si="166"/>
        <v>0</v>
      </c>
      <c r="BF140" s="2">
        <v>0</v>
      </c>
      <c r="BG140" s="17">
        <f t="shared" si="167"/>
        <v>2.2727272727272728E-2</v>
      </c>
      <c r="BH140" s="17">
        <f t="shared" si="168"/>
        <v>2.2727272727272728E-2</v>
      </c>
      <c r="BI140" s="16">
        <f t="shared" si="169"/>
        <v>1</v>
      </c>
      <c r="BJ140" s="17">
        <f t="shared" si="170"/>
        <v>4.4444444444444446E-2</v>
      </c>
      <c r="BK140" s="2">
        <f t="shared" si="171"/>
        <v>1</v>
      </c>
      <c r="BL140" s="16">
        <f t="shared" si="172"/>
        <v>1</v>
      </c>
      <c r="BM140" s="2">
        <f t="shared" si="173"/>
        <v>1</v>
      </c>
      <c r="BN140" s="2">
        <f t="shared" si="174"/>
        <v>43</v>
      </c>
      <c r="BO140" s="2">
        <f t="shared" si="175"/>
        <v>0</v>
      </c>
      <c r="BP140" s="2">
        <v>0</v>
      </c>
      <c r="BQ140" s="17">
        <f t="shared" si="176"/>
        <v>2.2727272727272728E-2</v>
      </c>
      <c r="BR140" s="17">
        <f t="shared" si="177"/>
        <v>2.2727272727272728E-2</v>
      </c>
      <c r="BS140" s="16">
        <f t="shared" si="178"/>
        <v>1</v>
      </c>
      <c r="BT140" s="17">
        <f t="shared" si="179"/>
        <v>4.4444444444444446E-2</v>
      </c>
      <c r="BU140" s="2">
        <f t="shared" si="180"/>
        <v>0</v>
      </c>
      <c r="BV140" s="16">
        <f t="shared" si="181"/>
        <v>0</v>
      </c>
      <c r="BW140" s="2">
        <f t="shared" si="182"/>
        <v>0</v>
      </c>
      <c r="BX140" s="2">
        <f t="shared" si="183"/>
        <v>15</v>
      </c>
      <c r="BY140" s="2">
        <f t="shared" si="184"/>
        <v>1</v>
      </c>
      <c r="BZ140" s="2">
        <v>0</v>
      </c>
      <c r="CA140" s="17">
        <f t="shared" si="185"/>
        <v>0</v>
      </c>
      <c r="CB140" s="17">
        <f t="shared" si="186"/>
        <v>0</v>
      </c>
      <c r="CC140" s="16">
        <f t="shared" si="187"/>
        <v>0</v>
      </c>
      <c r="CD140" s="17">
        <f t="shared" si="188"/>
        <v>0</v>
      </c>
      <c r="CE140" s="2">
        <f t="shared" si="189"/>
        <v>1</v>
      </c>
      <c r="CF140" s="16">
        <f t="shared" si="190"/>
        <v>0.5</v>
      </c>
      <c r="CG140" s="2">
        <f t="shared" si="191"/>
        <v>1</v>
      </c>
      <c r="CH140" s="2">
        <f t="shared" si="192"/>
        <v>14</v>
      </c>
      <c r="CI140" s="2">
        <f t="shared" si="193"/>
        <v>1</v>
      </c>
      <c r="CJ140" s="2">
        <v>0</v>
      </c>
      <c r="CK140" s="17">
        <f t="shared" si="194"/>
        <v>6.25E-2</v>
      </c>
      <c r="CL140" s="17">
        <f t="shared" si="195"/>
        <v>6.6666666666666666E-2</v>
      </c>
      <c r="CM140" s="16">
        <f t="shared" si="196"/>
        <v>0.5</v>
      </c>
      <c r="CN140" s="17">
        <f t="shared" si="197"/>
        <v>0.11764705882352941</v>
      </c>
      <c r="CO140" s="2">
        <f t="shared" si="198"/>
        <v>1</v>
      </c>
      <c r="CP140" s="16">
        <f t="shared" si="199"/>
        <v>1</v>
      </c>
      <c r="CQ140" s="2">
        <f t="shared" si="200"/>
        <v>1</v>
      </c>
      <c r="CR140" s="2">
        <f t="shared" si="201"/>
        <v>8</v>
      </c>
      <c r="CS140" s="2">
        <f t="shared" si="202"/>
        <v>0</v>
      </c>
      <c r="CT140" s="2">
        <v>0</v>
      </c>
      <c r="CU140" s="17">
        <f t="shared" si="203"/>
        <v>0.1111111111111111</v>
      </c>
      <c r="CV140" s="17">
        <f t="shared" si="204"/>
        <v>0.1111111111111111</v>
      </c>
      <c r="CW140" s="16">
        <f t="shared" si="205"/>
        <v>1</v>
      </c>
      <c r="CX140" s="17">
        <f t="shared" si="206"/>
        <v>0.19999999999999998</v>
      </c>
      <c r="CY140" s="2">
        <f t="shared" si="207"/>
        <v>1</v>
      </c>
      <c r="CZ140" s="16">
        <f t="shared" si="208"/>
        <v>1</v>
      </c>
      <c r="DA140" s="2">
        <f t="shared" si="209"/>
        <v>1</v>
      </c>
      <c r="DB140" s="2">
        <f t="shared" si="210"/>
        <v>8</v>
      </c>
      <c r="DC140" s="2">
        <f t="shared" si="211"/>
        <v>0</v>
      </c>
      <c r="DD140" s="2">
        <v>0</v>
      </c>
      <c r="DE140" s="17">
        <f t="shared" si="212"/>
        <v>0.1111111111111111</v>
      </c>
      <c r="DF140" s="17">
        <f t="shared" si="213"/>
        <v>0.1111111111111111</v>
      </c>
      <c r="DG140" s="16">
        <f t="shared" si="214"/>
        <v>1</v>
      </c>
      <c r="DH140" s="17">
        <f t="shared" si="215"/>
        <v>0.19999999999999998</v>
      </c>
      <c r="DJ140" t="s">
        <v>7297</v>
      </c>
    </row>
    <row r="141" spans="1:114" x14ac:dyDescent="0.35">
      <c r="A141" s="9">
        <v>2019001611</v>
      </c>
      <c r="B141" s="2" t="s">
        <v>1025</v>
      </c>
      <c r="C141" s="2" t="s">
        <v>1026</v>
      </c>
      <c r="D141" s="2" t="s">
        <v>1027</v>
      </c>
      <c r="E141" s="2" t="s">
        <v>1028</v>
      </c>
      <c r="F141" s="2">
        <v>1</v>
      </c>
      <c r="G141" s="2" t="s">
        <v>1029</v>
      </c>
      <c r="H141" s="2" t="s">
        <v>1030</v>
      </c>
      <c r="I141" s="2" t="s">
        <v>1031</v>
      </c>
      <c r="J141" s="3" t="s">
        <v>1032</v>
      </c>
      <c r="K141" s="9">
        <v>3</v>
      </c>
      <c r="L141" s="2">
        <v>1</v>
      </c>
      <c r="M141" s="2">
        <v>81</v>
      </c>
      <c r="N141" s="2">
        <v>52</v>
      </c>
      <c r="O141" s="2">
        <v>1</v>
      </c>
      <c r="P141" s="2">
        <v>0</v>
      </c>
      <c r="Q141" s="2">
        <v>1</v>
      </c>
      <c r="R141" s="2">
        <v>0</v>
      </c>
      <c r="S141" s="2">
        <v>3</v>
      </c>
      <c r="T141" s="2">
        <v>0</v>
      </c>
      <c r="U141" s="2">
        <v>1</v>
      </c>
      <c r="V141" s="2">
        <v>0</v>
      </c>
      <c r="W141" s="2">
        <v>16</v>
      </c>
      <c r="X141" s="2">
        <v>10</v>
      </c>
      <c r="Y141" s="2">
        <v>1</v>
      </c>
      <c r="Z141" s="2">
        <v>0</v>
      </c>
      <c r="AA141" s="2">
        <v>1</v>
      </c>
      <c r="AB141" s="2">
        <v>0</v>
      </c>
      <c r="AC141" s="2">
        <v>3</v>
      </c>
      <c r="AD141" s="2">
        <v>0</v>
      </c>
      <c r="AE141" s="2">
        <v>1</v>
      </c>
      <c r="AF141" s="3">
        <v>0</v>
      </c>
      <c r="AG141" s="2">
        <f t="shared" si="144"/>
        <v>1</v>
      </c>
      <c r="AH141" s="16">
        <f t="shared" si="145"/>
        <v>1</v>
      </c>
      <c r="AI141" s="2">
        <f t="shared" si="146"/>
        <v>1</v>
      </c>
      <c r="AJ141" s="2">
        <f t="shared" si="147"/>
        <v>80</v>
      </c>
      <c r="AK141" s="2">
        <f t="shared" si="148"/>
        <v>0</v>
      </c>
      <c r="AL141" s="2">
        <v>0</v>
      </c>
      <c r="AM141" s="17">
        <f t="shared" si="149"/>
        <v>1.2345679012345678E-2</v>
      </c>
      <c r="AN141" s="17">
        <f t="shared" si="150"/>
        <v>1.2345679012345678E-2</v>
      </c>
      <c r="AO141" s="16">
        <f t="shared" si="151"/>
        <v>1</v>
      </c>
      <c r="AP141" s="17">
        <f t="shared" si="152"/>
        <v>2.4390243902439022E-2</v>
      </c>
      <c r="AQ141" s="2">
        <f t="shared" si="153"/>
        <v>3</v>
      </c>
      <c r="AR141" s="16">
        <f t="shared" si="154"/>
        <v>1</v>
      </c>
      <c r="AS141" s="2">
        <f t="shared" si="155"/>
        <v>3</v>
      </c>
      <c r="AT141" s="2">
        <f t="shared" si="156"/>
        <v>78</v>
      </c>
      <c r="AU141" s="2">
        <f t="shared" si="157"/>
        <v>0</v>
      </c>
      <c r="AV141" s="2">
        <v>0</v>
      </c>
      <c r="AW141" s="17">
        <f t="shared" si="158"/>
        <v>3.7037037037037035E-2</v>
      </c>
      <c r="AX141" s="17">
        <f t="shared" si="159"/>
        <v>3.7037037037037035E-2</v>
      </c>
      <c r="AY141" s="16">
        <f t="shared" si="160"/>
        <v>1</v>
      </c>
      <c r="AZ141" s="17">
        <f t="shared" si="161"/>
        <v>7.1428571428571425E-2</v>
      </c>
      <c r="BA141" s="2">
        <f t="shared" si="162"/>
        <v>1</v>
      </c>
      <c r="BB141" s="16">
        <f t="shared" si="163"/>
        <v>1</v>
      </c>
      <c r="BC141" s="2">
        <f t="shared" si="164"/>
        <v>1</v>
      </c>
      <c r="BD141" s="2">
        <f t="shared" si="165"/>
        <v>51</v>
      </c>
      <c r="BE141" s="2">
        <f t="shared" si="166"/>
        <v>0</v>
      </c>
      <c r="BF141" s="2">
        <v>0</v>
      </c>
      <c r="BG141" s="17">
        <f t="shared" si="167"/>
        <v>1.9230769230769232E-2</v>
      </c>
      <c r="BH141" s="17">
        <f t="shared" si="168"/>
        <v>1.9230769230769232E-2</v>
      </c>
      <c r="BI141" s="16">
        <f t="shared" si="169"/>
        <v>1</v>
      </c>
      <c r="BJ141" s="17">
        <f t="shared" si="170"/>
        <v>3.7735849056603779E-2</v>
      </c>
      <c r="BK141" s="2">
        <f t="shared" si="171"/>
        <v>1</v>
      </c>
      <c r="BL141" s="16">
        <f t="shared" si="172"/>
        <v>1</v>
      </c>
      <c r="BM141" s="2">
        <f t="shared" si="173"/>
        <v>1</v>
      </c>
      <c r="BN141" s="2">
        <f t="shared" si="174"/>
        <v>51</v>
      </c>
      <c r="BO141" s="2">
        <f t="shared" si="175"/>
        <v>0</v>
      </c>
      <c r="BP141" s="2">
        <v>0</v>
      </c>
      <c r="BQ141" s="17">
        <f t="shared" si="176"/>
        <v>1.9230769230769232E-2</v>
      </c>
      <c r="BR141" s="17">
        <f t="shared" si="177"/>
        <v>1.9230769230769232E-2</v>
      </c>
      <c r="BS141" s="16">
        <f t="shared" si="178"/>
        <v>1</v>
      </c>
      <c r="BT141" s="17">
        <f t="shared" si="179"/>
        <v>3.7735849056603779E-2</v>
      </c>
      <c r="BU141" s="2">
        <f t="shared" si="180"/>
        <v>1</v>
      </c>
      <c r="BV141" s="16">
        <f t="shared" si="181"/>
        <v>1</v>
      </c>
      <c r="BW141" s="2">
        <f t="shared" si="182"/>
        <v>1</v>
      </c>
      <c r="BX141" s="2">
        <f t="shared" si="183"/>
        <v>15</v>
      </c>
      <c r="BY141" s="2">
        <f t="shared" si="184"/>
        <v>0</v>
      </c>
      <c r="BZ141" s="2">
        <v>0</v>
      </c>
      <c r="CA141" s="17">
        <f t="shared" si="185"/>
        <v>6.25E-2</v>
      </c>
      <c r="CB141" s="17">
        <f t="shared" si="186"/>
        <v>6.25E-2</v>
      </c>
      <c r="CC141" s="16">
        <f t="shared" si="187"/>
        <v>1</v>
      </c>
      <c r="CD141" s="17">
        <f t="shared" si="188"/>
        <v>0.11764705882352941</v>
      </c>
      <c r="CE141" s="2">
        <f t="shared" si="189"/>
        <v>3</v>
      </c>
      <c r="CF141" s="16">
        <f t="shared" si="190"/>
        <v>1</v>
      </c>
      <c r="CG141" s="2">
        <f t="shared" si="191"/>
        <v>3</v>
      </c>
      <c r="CH141" s="2">
        <f t="shared" si="192"/>
        <v>13</v>
      </c>
      <c r="CI141" s="2">
        <f t="shared" si="193"/>
        <v>0</v>
      </c>
      <c r="CJ141" s="2">
        <v>0</v>
      </c>
      <c r="CK141" s="17">
        <f t="shared" si="194"/>
        <v>0.1875</v>
      </c>
      <c r="CL141" s="17">
        <f t="shared" si="195"/>
        <v>0.1875</v>
      </c>
      <c r="CM141" s="16">
        <f t="shared" si="196"/>
        <v>1</v>
      </c>
      <c r="CN141" s="17">
        <f t="shared" si="197"/>
        <v>0.31578947368421051</v>
      </c>
      <c r="CO141" s="2">
        <f t="shared" si="198"/>
        <v>1</v>
      </c>
      <c r="CP141" s="16">
        <f t="shared" si="199"/>
        <v>1</v>
      </c>
      <c r="CQ141" s="2">
        <f t="shared" si="200"/>
        <v>1</v>
      </c>
      <c r="CR141" s="2">
        <f t="shared" si="201"/>
        <v>9</v>
      </c>
      <c r="CS141" s="2">
        <f t="shared" si="202"/>
        <v>0</v>
      </c>
      <c r="CT141" s="2">
        <v>0</v>
      </c>
      <c r="CU141" s="17">
        <f t="shared" si="203"/>
        <v>0.1</v>
      </c>
      <c r="CV141" s="17">
        <f t="shared" si="204"/>
        <v>0.1</v>
      </c>
      <c r="CW141" s="16">
        <f t="shared" si="205"/>
        <v>1</v>
      </c>
      <c r="CX141" s="17">
        <f t="shared" si="206"/>
        <v>0.18181818181818182</v>
      </c>
      <c r="CY141" s="2">
        <f t="shared" si="207"/>
        <v>1</v>
      </c>
      <c r="CZ141" s="16">
        <f t="shared" si="208"/>
        <v>1</v>
      </c>
      <c r="DA141" s="2">
        <f t="shared" si="209"/>
        <v>1</v>
      </c>
      <c r="DB141" s="2">
        <f t="shared" si="210"/>
        <v>9</v>
      </c>
      <c r="DC141" s="2">
        <f t="shared" si="211"/>
        <v>0</v>
      </c>
      <c r="DD141" s="2">
        <v>0</v>
      </c>
      <c r="DE141" s="17">
        <f t="shared" si="212"/>
        <v>0.1</v>
      </c>
      <c r="DF141" s="17">
        <f t="shared" si="213"/>
        <v>0.1</v>
      </c>
      <c r="DG141" s="16">
        <f t="shared" si="214"/>
        <v>1</v>
      </c>
      <c r="DH141" s="17">
        <f t="shared" si="215"/>
        <v>0.18181818181818182</v>
      </c>
      <c r="DJ141" t="s">
        <v>7297</v>
      </c>
    </row>
    <row r="142" spans="1:114" x14ac:dyDescent="0.35">
      <c r="A142" s="9">
        <v>2019001626</v>
      </c>
      <c r="B142" s="2" t="s">
        <v>1033</v>
      </c>
      <c r="C142" s="2" t="s">
        <v>1034</v>
      </c>
      <c r="D142" s="2"/>
      <c r="E142" s="2" t="s">
        <v>1035</v>
      </c>
      <c r="F142" s="2">
        <v>1</v>
      </c>
      <c r="G142" s="2" t="s">
        <v>1036</v>
      </c>
      <c r="H142" s="2" t="s">
        <v>1037</v>
      </c>
      <c r="I142" s="2" t="s">
        <v>1038</v>
      </c>
      <c r="J142" s="3" t="s">
        <v>1039</v>
      </c>
      <c r="K142" s="9">
        <v>1</v>
      </c>
      <c r="L142" s="2">
        <v>1</v>
      </c>
      <c r="M142" s="2">
        <v>78</v>
      </c>
      <c r="N142" s="2">
        <v>53</v>
      </c>
      <c r="O142" s="2">
        <v>1</v>
      </c>
      <c r="P142" s="2">
        <v>0</v>
      </c>
      <c r="Q142" s="2">
        <v>1</v>
      </c>
      <c r="R142" s="2">
        <v>0</v>
      </c>
      <c r="S142" s="2">
        <v>1</v>
      </c>
      <c r="T142" s="2">
        <v>0</v>
      </c>
      <c r="U142" s="2">
        <v>1</v>
      </c>
      <c r="V142" s="2">
        <v>0</v>
      </c>
      <c r="W142" s="2">
        <v>20</v>
      </c>
      <c r="X142" s="2">
        <v>15</v>
      </c>
      <c r="Y142" s="2">
        <v>1</v>
      </c>
      <c r="Z142" s="2">
        <v>0</v>
      </c>
      <c r="AA142" s="2">
        <v>1</v>
      </c>
      <c r="AB142" s="2">
        <v>0</v>
      </c>
      <c r="AC142" s="2">
        <v>1</v>
      </c>
      <c r="AD142" s="2">
        <v>0</v>
      </c>
      <c r="AE142" s="2">
        <v>1</v>
      </c>
      <c r="AF142" s="3">
        <v>0</v>
      </c>
      <c r="AG142" s="2">
        <f t="shared" si="144"/>
        <v>1</v>
      </c>
      <c r="AH142" s="16">
        <f t="shared" si="145"/>
        <v>1</v>
      </c>
      <c r="AI142" s="2">
        <f t="shared" si="146"/>
        <v>1</v>
      </c>
      <c r="AJ142" s="2">
        <f t="shared" si="147"/>
        <v>77</v>
      </c>
      <c r="AK142" s="2">
        <f t="shared" si="148"/>
        <v>0</v>
      </c>
      <c r="AL142" s="2">
        <v>0</v>
      </c>
      <c r="AM142" s="17">
        <f t="shared" si="149"/>
        <v>1.282051282051282E-2</v>
      </c>
      <c r="AN142" s="17">
        <f t="shared" si="150"/>
        <v>1.282051282051282E-2</v>
      </c>
      <c r="AO142" s="16">
        <f t="shared" si="151"/>
        <v>1</v>
      </c>
      <c r="AP142" s="17">
        <f t="shared" si="152"/>
        <v>2.5316455696202531E-2</v>
      </c>
      <c r="AQ142" s="2">
        <f t="shared" si="153"/>
        <v>1</v>
      </c>
      <c r="AR142" s="16">
        <f t="shared" si="154"/>
        <v>1</v>
      </c>
      <c r="AS142" s="2">
        <f t="shared" si="155"/>
        <v>1</v>
      </c>
      <c r="AT142" s="2">
        <f t="shared" si="156"/>
        <v>77</v>
      </c>
      <c r="AU142" s="2">
        <f t="shared" si="157"/>
        <v>0</v>
      </c>
      <c r="AV142" s="2">
        <v>0</v>
      </c>
      <c r="AW142" s="17">
        <f t="shared" si="158"/>
        <v>1.282051282051282E-2</v>
      </c>
      <c r="AX142" s="17">
        <f t="shared" si="159"/>
        <v>1.282051282051282E-2</v>
      </c>
      <c r="AY142" s="16">
        <f t="shared" si="160"/>
        <v>1</v>
      </c>
      <c r="AZ142" s="17">
        <f t="shared" si="161"/>
        <v>2.5316455696202531E-2</v>
      </c>
      <c r="BA142" s="2">
        <f t="shared" si="162"/>
        <v>1</v>
      </c>
      <c r="BB142" s="16">
        <f t="shared" si="163"/>
        <v>1</v>
      </c>
      <c r="BC142" s="2">
        <f t="shared" si="164"/>
        <v>1</v>
      </c>
      <c r="BD142" s="2">
        <f t="shared" si="165"/>
        <v>52</v>
      </c>
      <c r="BE142" s="2">
        <f t="shared" si="166"/>
        <v>0</v>
      </c>
      <c r="BF142" s="2">
        <v>0</v>
      </c>
      <c r="BG142" s="17">
        <f t="shared" si="167"/>
        <v>1.8867924528301886E-2</v>
      </c>
      <c r="BH142" s="17">
        <f t="shared" si="168"/>
        <v>1.8867924528301886E-2</v>
      </c>
      <c r="BI142" s="16">
        <f t="shared" si="169"/>
        <v>1</v>
      </c>
      <c r="BJ142" s="17">
        <f t="shared" si="170"/>
        <v>3.7037037037037035E-2</v>
      </c>
      <c r="BK142" s="2">
        <f t="shared" si="171"/>
        <v>1</v>
      </c>
      <c r="BL142" s="16">
        <f t="shared" si="172"/>
        <v>1</v>
      </c>
      <c r="BM142" s="2">
        <f t="shared" si="173"/>
        <v>1</v>
      </c>
      <c r="BN142" s="2">
        <f t="shared" si="174"/>
        <v>52</v>
      </c>
      <c r="BO142" s="2">
        <f t="shared" si="175"/>
        <v>0</v>
      </c>
      <c r="BP142" s="2">
        <v>0</v>
      </c>
      <c r="BQ142" s="17">
        <f t="shared" si="176"/>
        <v>1.8867924528301886E-2</v>
      </c>
      <c r="BR142" s="17">
        <f t="shared" si="177"/>
        <v>1.8867924528301886E-2</v>
      </c>
      <c r="BS142" s="16">
        <f t="shared" si="178"/>
        <v>1</v>
      </c>
      <c r="BT142" s="17">
        <f t="shared" si="179"/>
        <v>3.7037037037037035E-2</v>
      </c>
      <c r="BU142" s="2">
        <f t="shared" si="180"/>
        <v>1</v>
      </c>
      <c r="BV142" s="16">
        <f t="shared" si="181"/>
        <v>1</v>
      </c>
      <c r="BW142" s="2">
        <f t="shared" si="182"/>
        <v>1</v>
      </c>
      <c r="BX142" s="2">
        <f t="shared" si="183"/>
        <v>19</v>
      </c>
      <c r="BY142" s="2">
        <f t="shared" si="184"/>
        <v>0</v>
      </c>
      <c r="BZ142" s="2">
        <v>0</v>
      </c>
      <c r="CA142" s="17">
        <f t="shared" si="185"/>
        <v>0.05</v>
      </c>
      <c r="CB142" s="17">
        <f t="shared" si="186"/>
        <v>0.05</v>
      </c>
      <c r="CC142" s="16">
        <f t="shared" si="187"/>
        <v>1</v>
      </c>
      <c r="CD142" s="17">
        <f t="shared" si="188"/>
        <v>9.5238095238095233E-2</v>
      </c>
      <c r="CE142" s="2">
        <f t="shared" si="189"/>
        <v>1</v>
      </c>
      <c r="CF142" s="16">
        <f t="shared" si="190"/>
        <v>1</v>
      </c>
      <c r="CG142" s="2">
        <f t="shared" si="191"/>
        <v>1</v>
      </c>
      <c r="CH142" s="2">
        <f t="shared" si="192"/>
        <v>19</v>
      </c>
      <c r="CI142" s="2">
        <f t="shared" si="193"/>
        <v>0</v>
      </c>
      <c r="CJ142" s="2">
        <v>0</v>
      </c>
      <c r="CK142" s="17">
        <f t="shared" si="194"/>
        <v>0.05</v>
      </c>
      <c r="CL142" s="17">
        <f t="shared" si="195"/>
        <v>0.05</v>
      </c>
      <c r="CM142" s="16">
        <f t="shared" si="196"/>
        <v>1</v>
      </c>
      <c r="CN142" s="17">
        <f t="shared" si="197"/>
        <v>9.5238095238095233E-2</v>
      </c>
      <c r="CO142" s="2">
        <f t="shared" si="198"/>
        <v>1</v>
      </c>
      <c r="CP142" s="16">
        <f t="shared" si="199"/>
        <v>1</v>
      </c>
      <c r="CQ142" s="2">
        <f t="shared" si="200"/>
        <v>1</v>
      </c>
      <c r="CR142" s="2">
        <f t="shared" si="201"/>
        <v>14</v>
      </c>
      <c r="CS142" s="2">
        <f t="shared" si="202"/>
        <v>0</v>
      </c>
      <c r="CT142" s="2">
        <v>0</v>
      </c>
      <c r="CU142" s="17">
        <f t="shared" si="203"/>
        <v>6.6666666666666666E-2</v>
      </c>
      <c r="CV142" s="17">
        <f t="shared" si="204"/>
        <v>6.6666666666666666E-2</v>
      </c>
      <c r="CW142" s="16">
        <f t="shared" si="205"/>
        <v>1</v>
      </c>
      <c r="CX142" s="17">
        <f t="shared" si="206"/>
        <v>0.125</v>
      </c>
      <c r="CY142" s="2">
        <f t="shared" si="207"/>
        <v>1</v>
      </c>
      <c r="CZ142" s="16">
        <f t="shared" si="208"/>
        <v>1</v>
      </c>
      <c r="DA142" s="2">
        <f t="shared" si="209"/>
        <v>1</v>
      </c>
      <c r="DB142" s="2">
        <f t="shared" si="210"/>
        <v>14</v>
      </c>
      <c r="DC142" s="2">
        <f t="shared" si="211"/>
        <v>0</v>
      </c>
      <c r="DD142" s="2">
        <v>0</v>
      </c>
      <c r="DE142" s="17">
        <f t="shared" si="212"/>
        <v>6.6666666666666666E-2</v>
      </c>
      <c r="DF142" s="17">
        <f t="shared" si="213"/>
        <v>6.6666666666666666E-2</v>
      </c>
      <c r="DG142" s="16">
        <f t="shared" si="214"/>
        <v>1</v>
      </c>
      <c r="DH142" s="17">
        <f t="shared" si="215"/>
        <v>0.125</v>
      </c>
      <c r="DJ142" t="s">
        <v>7297</v>
      </c>
    </row>
    <row r="143" spans="1:114" x14ac:dyDescent="0.35">
      <c r="A143" s="9">
        <v>2019001627</v>
      </c>
      <c r="B143" s="2" t="s">
        <v>1040</v>
      </c>
      <c r="C143" s="2" t="s">
        <v>1041</v>
      </c>
      <c r="D143" s="2"/>
      <c r="E143" s="2" t="s">
        <v>1042</v>
      </c>
      <c r="F143" s="2">
        <v>1</v>
      </c>
      <c r="G143" s="2" t="s">
        <v>1043</v>
      </c>
      <c r="H143" s="2" t="s">
        <v>1044</v>
      </c>
      <c r="I143" s="2" t="s">
        <v>1045</v>
      </c>
      <c r="J143" s="3" t="s">
        <v>1046</v>
      </c>
      <c r="K143" s="9">
        <v>1</v>
      </c>
      <c r="L143" s="2">
        <v>1</v>
      </c>
      <c r="M143" s="2">
        <v>86</v>
      </c>
      <c r="N143" s="2">
        <v>54</v>
      </c>
      <c r="O143" s="2">
        <v>0</v>
      </c>
      <c r="P143" s="2">
        <v>1</v>
      </c>
      <c r="Q143" s="2">
        <v>1</v>
      </c>
      <c r="R143" s="2">
        <v>0</v>
      </c>
      <c r="S143" s="2">
        <v>0</v>
      </c>
      <c r="T143" s="2">
        <v>1</v>
      </c>
      <c r="U143" s="2">
        <v>1</v>
      </c>
      <c r="V143" s="2">
        <v>0</v>
      </c>
      <c r="W143" s="2">
        <v>24</v>
      </c>
      <c r="X143" s="2">
        <v>17</v>
      </c>
      <c r="Y143" s="2">
        <v>0</v>
      </c>
      <c r="Z143" s="2">
        <v>1</v>
      </c>
      <c r="AA143" s="2">
        <v>1</v>
      </c>
      <c r="AB143" s="2">
        <v>0</v>
      </c>
      <c r="AC143" s="2">
        <v>0</v>
      </c>
      <c r="AD143" s="2">
        <v>1</v>
      </c>
      <c r="AE143" s="2">
        <v>1</v>
      </c>
      <c r="AF143" s="3">
        <v>0</v>
      </c>
      <c r="AG143" s="2">
        <f t="shared" si="144"/>
        <v>0</v>
      </c>
      <c r="AH143" s="16">
        <f t="shared" si="145"/>
        <v>0</v>
      </c>
      <c r="AI143" s="2">
        <f t="shared" si="146"/>
        <v>0</v>
      </c>
      <c r="AJ143" s="2">
        <f t="shared" si="147"/>
        <v>86</v>
      </c>
      <c r="AK143" s="2">
        <f t="shared" si="148"/>
        <v>1</v>
      </c>
      <c r="AL143" s="2">
        <v>0</v>
      </c>
      <c r="AM143" s="17">
        <f t="shared" si="149"/>
        <v>0</v>
      </c>
      <c r="AN143" s="17">
        <f t="shared" si="150"/>
        <v>0</v>
      </c>
      <c r="AO143" s="16">
        <f t="shared" si="151"/>
        <v>0</v>
      </c>
      <c r="AP143" s="17">
        <f t="shared" si="152"/>
        <v>0</v>
      </c>
      <c r="AQ143" s="2">
        <f t="shared" si="153"/>
        <v>0</v>
      </c>
      <c r="AR143" s="16">
        <f t="shared" si="154"/>
        <v>0</v>
      </c>
      <c r="AS143" s="2">
        <f t="shared" si="155"/>
        <v>0</v>
      </c>
      <c r="AT143" s="2">
        <f t="shared" si="156"/>
        <v>86</v>
      </c>
      <c r="AU143" s="2">
        <f t="shared" si="157"/>
        <v>1</v>
      </c>
      <c r="AV143" s="2">
        <v>0</v>
      </c>
      <c r="AW143" s="17">
        <f t="shared" si="158"/>
        <v>0</v>
      </c>
      <c r="AX143" s="17">
        <f t="shared" si="159"/>
        <v>0</v>
      </c>
      <c r="AY143" s="16">
        <f t="shared" si="160"/>
        <v>0</v>
      </c>
      <c r="AZ143" s="17">
        <f t="shared" si="161"/>
        <v>0</v>
      </c>
      <c r="BA143" s="2">
        <f t="shared" si="162"/>
        <v>1</v>
      </c>
      <c r="BB143" s="16">
        <f t="shared" si="163"/>
        <v>1</v>
      </c>
      <c r="BC143" s="2">
        <f t="shared" si="164"/>
        <v>1</v>
      </c>
      <c r="BD143" s="2">
        <f t="shared" si="165"/>
        <v>53</v>
      </c>
      <c r="BE143" s="2">
        <f t="shared" si="166"/>
        <v>0</v>
      </c>
      <c r="BF143" s="2">
        <v>0</v>
      </c>
      <c r="BG143" s="17">
        <f t="shared" si="167"/>
        <v>1.8518518518518517E-2</v>
      </c>
      <c r="BH143" s="17">
        <f t="shared" si="168"/>
        <v>1.8518518518518517E-2</v>
      </c>
      <c r="BI143" s="16">
        <f t="shared" si="169"/>
        <v>1</v>
      </c>
      <c r="BJ143" s="17">
        <f t="shared" si="170"/>
        <v>3.6363636363636362E-2</v>
      </c>
      <c r="BK143" s="2">
        <f t="shared" si="171"/>
        <v>1</v>
      </c>
      <c r="BL143" s="16">
        <f t="shared" si="172"/>
        <v>1</v>
      </c>
      <c r="BM143" s="2">
        <f t="shared" si="173"/>
        <v>1</v>
      </c>
      <c r="BN143" s="2">
        <f t="shared" si="174"/>
        <v>53</v>
      </c>
      <c r="BO143" s="2">
        <f t="shared" si="175"/>
        <v>0</v>
      </c>
      <c r="BP143" s="2">
        <v>0</v>
      </c>
      <c r="BQ143" s="17">
        <f t="shared" si="176"/>
        <v>1.8518518518518517E-2</v>
      </c>
      <c r="BR143" s="17">
        <f t="shared" si="177"/>
        <v>1.8518518518518517E-2</v>
      </c>
      <c r="BS143" s="16">
        <f t="shared" si="178"/>
        <v>1</v>
      </c>
      <c r="BT143" s="17">
        <f t="shared" si="179"/>
        <v>3.6363636363636362E-2</v>
      </c>
      <c r="BU143" s="2">
        <f t="shared" si="180"/>
        <v>0</v>
      </c>
      <c r="BV143" s="16">
        <f t="shared" si="181"/>
        <v>0</v>
      </c>
      <c r="BW143" s="2">
        <f t="shared" si="182"/>
        <v>0</v>
      </c>
      <c r="BX143" s="2">
        <f t="shared" si="183"/>
        <v>24</v>
      </c>
      <c r="BY143" s="2">
        <f t="shared" si="184"/>
        <v>1</v>
      </c>
      <c r="BZ143" s="2">
        <v>0</v>
      </c>
      <c r="CA143" s="17">
        <f t="shared" si="185"/>
        <v>0</v>
      </c>
      <c r="CB143" s="17">
        <f t="shared" si="186"/>
        <v>0</v>
      </c>
      <c r="CC143" s="16">
        <f t="shared" si="187"/>
        <v>0</v>
      </c>
      <c r="CD143" s="17">
        <f t="shared" si="188"/>
        <v>0</v>
      </c>
      <c r="CE143" s="2">
        <f t="shared" si="189"/>
        <v>0</v>
      </c>
      <c r="CF143" s="16">
        <f t="shared" si="190"/>
        <v>0</v>
      </c>
      <c r="CG143" s="2">
        <f t="shared" si="191"/>
        <v>0</v>
      </c>
      <c r="CH143" s="2">
        <f t="shared" si="192"/>
        <v>24</v>
      </c>
      <c r="CI143" s="2">
        <f t="shared" si="193"/>
        <v>1</v>
      </c>
      <c r="CJ143" s="2">
        <v>0</v>
      </c>
      <c r="CK143" s="17">
        <f t="shared" si="194"/>
        <v>0</v>
      </c>
      <c r="CL143" s="17">
        <f t="shared" si="195"/>
        <v>0</v>
      </c>
      <c r="CM143" s="16">
        <f t="shared" si="196"/>
        <v>0</v>
      </c>
      <c r="CN143" s="17">
        <f t="shared" si="197"/>
        <v>0</v>
      </c>
      <c r="CO143" s="2">
        <f t="shared" si="198"/>
        <v>1</v>
      </c>
      <c r="CP143" s="16">
        <f t="shared" si="199"/>
        <v>1</v>
      </c>
      <c r="CQ143" s="2">
        <f t="shared" si="200"/>
        <v>1</v>
      </c>
      <c r="CR143" s="2">
        <f t="shared" si="201"/>
        <v>16</v>
      </c>
      <c r="CS143" s="2">
        <f t="shared" si="202"/>
        <v>0</v>
      </c>
      <c r="CT143" s="2">
        <v>0</v>
      </c>
      <c r="CU143" s="17">
        <f t="shared" si="203"/>
        <v>5.8823529411764705E-2</v>
      </c>
      <c r="CV143" s="17">
        <f t="shared" si="204"/>
        <v>5.8823529411764705E-2</v>
      </c>
      <c r="CW143" s="16">
        <f t="shared" si="205"/>
        <v>1</v>
      </c>
      <c r="CX143" s="17">
        <f t="shared" si="206"/>
        <v>0.1111111111111111</v>
      </c>
      <c r="CY143" s="2">
        <f t="shared" si="207"/>
        <v>1</v>
      </c>
      <c r="CZ143" s="16">
        <f t="shared" si="208"/>
        <v>1</v>
      </c>
      <c r="DA143" s="2">
        <f t="shared" si="209"/>
        <v>1</v>
      </c>
      <c r="DB143" s="2">
        <f t="shared" si="210"/>
        <v>16</v>
      </c>
      <c r="DC143" s="2">
        <f t="shared" si="211"/>
        <v>0</v>
      </c>
      <c r="DD143" s="2">
        <v>0</v>
      </c>
      <c r="DE143" s="17">
        <f t="shared" si="212"/>
        <v>5.8823529411764705E-2</v>
      </c>
      <c r="DF143" s="17">
        <f t="shared" si="213"/>
        <v>5.8823529411764705E-2</v>
      </c>
      <c r="DG143" s="16">
        <f t="shared" si="214"/>
        <v>1</v>
      </c>
      <c r="DH143" s="17">
        <f t="shared" si="215"/>
        <v>0.1111111111111111</v>
      </c>
      <c r="DJ143" t="s">
        <v>7297</v>
      </c>
    </row>
    <row r="144" spans="1:114" x14ac:dyDescent="0.35">
      <c r="A144" s="9">
        <v>2019001637</v>
      </c>
      <c r="B144" s="2" t="s">
        <v>1047</v>
      </c>
      <c r="C144" s="2" t="s">
        <v>1048</v>
      </c>
      <c r="D144" s="2"/>
      <c r="E144" s="2" t="s">
        <v>1049</v>
      </c>
      <c r="F144" s="2">
        <v>1</v>
      </c>
      <c r="G144" s="2" t="s">
        <v>1050</v>
      </c>
      <c r="H144" s="2" t="s">
        <v>1051</v>
      </c>
      <c r="I144" s="2" t="s">
        <v>1052</v>
      </c>
      <c r="J144" s="3" t="s">
        <v>1053</v>
      </c>
      <c r="K144" s="9">
        <v>1</v>
      </c>
      <c r="L144" s="2">
        <v>1</v>
      </c>
      <c r="M144" s="2">
        <v>65</v>
      </c>
      <c r="N144" s="2">
        <v>50</v>
      </c>
      <c r="O144" s="2">
        <v>1</v>
      </c>
      <c r="P144" s="2">
        <v>0</v>
      </c>
      <c r="Q144" s="2">
        <v>1</v>
      </c>
      <c r="R144" s="2">
        <v>0</v>
      </c>
      <c r="S144" s="2">
        <v>1</v>
      </c>
      <c r="T144" s="2">
        <v>0</v>
      </c>
      <c r="U144" s="2">
        <v>1</v>
      </c>
      <c r="V144" s="2">
        <v>0</v>
      </c>
      <c r="W144" s="2">
        <v>16</v>
      </c>
      <c r="X144" s="2">
        <v>14</v>
      </c>
      <c r="Y144" s="2">
        <v>1</v>
      </c>
      <c r="Z144" s="2">
        <v>0</v>
      </c>
      <c r="AA144" s="2">
        <v>1</v>
      </c>
      <c r="AB144" s="2">
        <v>0</v>
      </c>
      <c r="AC144" s="2">
        <v>1</v>
      </c>
      <c r="AD144" s="2">
        <v>0</v>
      </c>
      <c r="AE144" s="2">
        <v>1</v>
      </c>
      <c r="AF144" s="3">
        <v>0</v>
      </c>
      <c r="AG144" s="2">
        <f t="shared" si="144"/>
        <v>1</v>
      </c>
      <c r="AH144" s="16">
        <f t="shared" si="145"/>
        <v>1</v>
      </c>
      <c r="AI144" s="2">
        <f t="shared" si="146"/>
        <v>1</v>
      </c>
      <c r="AJ144" s="2">
        <f t="shared" si="147"/>
        <v>64</v>
      </c>
      <c r="AK144" s="2">
        <f t="shared" si="148"/>
        <v>0</v>
      </c>
      <c r="AL144" s="2">
        <v>0</v>
      </c>
      <c r="AM144" s="17">
        <f t="shared" si="149"/>
        <v>1.5384615384615385E-2</v>
      </c>
      <c r="AN144" s="17">
        <f t="shared" si="150"/>
        <v>1.5384615384615385E-2</v>
      </c>
      <c r="AO144" s="16">
        <f t="shared" si="151"/>
        <v>1</v>
      </c>
      <c r="AP144" s="17">
        <f t="shared" si="152"/>
        <v>3.0303030303030307E-2</v>
      </c>
      <c r="AQ144" s="2">
        <f t="shared" si="153"/>
        <v>1</v>
      </c>
      <c r="AR144" s="16">
        <f t="shared" si="154"/>
        <v>1</v>
      </c>
      <c r="AS144" s="2">
        <f t="shared" si="155"/>
        <v>1</v>
      </c>
      <c r="AT144" s="2">
        <f t="shared" si="156"/>
        <v>64</v>
      </c>
      <c r="AU144" s="2">
        <f t="shared" si="157"/>
        <v>0</v>
      </c>
      <c r="AV144" s="2">
        <v>0</v>
      </c>
      <c r="AW144" s="17">
        <f t="shared" si="158"/>
        <v>1.5384615384615385E-2</v>
      </c>
      <c r="AX144" s="17">
        <f t="shared" si="159"/>
        <v>1.5384615384615385E-2</v>
      </c>
      <c r="AY144" s="16">
        <f t="shared" si="160"/>
        <v>1</v>
      </c>
      <c r="AZ144" s="17">
        <f t="shared" si="161"/>
        <v>3.0303030303030307E-2</v>
      </c>
      <c r="BA144" s="2">
        <f t="shared" si="162"/>
        <v>1</v>
      </c>
      <c r="BB144" s="16">
        <f t="shared" si="163"/>
        <v>1</v>
      </c>
      <c r="BC144" s="2">
        <f t="shared" si="164"/>
        <v>1</v>
      </c>
      <c r="BD144" s="2">
        <f t="shared" si="165"/>
        <v>49</v>
      </c>
      <c r="BE144" s="2">
        <f t="shared" si="166"/>
        <v>0</v>
      </c>
      <c r="BF144" s="2">
        <v>0</v>
      </c>
      <c r="BG144" s="17">
        <f t="shared" si="167"/>
        <v>0.02</v>
      </c>
      <c r="BH144" s="17">
        <f t="shared" si="168"/>
        <v>0.02</v>
      </c>
      <c r="BI144" s="16">
        <f t="shared" si="169"/>
        <v>1</v>
      </c>
      <c r="BJ144" s="17">
        <f t="shared" si="170"/>
        <v>3.9215686274509803E-2</v>
      </c>
      <c r="BK144" s="2">
        <f t="shared" si="171"/>
        <v>1</v>
      </c>
      <c r="BL144" s="16">
        <f t="shared" si="172"/>
        <v>1</v>
      </c>
      <c r="BM144" s="2">
        <f t="shared" si="173"/>
        <v>1</v>
      </c>
      <c r="BN144" s="2">
        <f t="shared" si="174"/>
        <v>49</v>
      </c>
      <c r="BO144" s="2">
        <f t="shared" si="175"/>
        <v>0</v>
      </c>
      <c r="BP144" s="2">
        <v>0</v>
      </c>
      <c r="BQ144" s="17">
        <f t="shared" si="176"/>
        <v>0.02</v>
      </c>
      <c r="BR144" s="17">
        <f t="shared" si="177"/>
        <v>0.02</v>
      </c>
      <c r="BS144" s="16">
        <f t="shared" si="178"/>
        <v>1</v>
      </c>
      <c r="BT144" s="17">
        <f t="shared" si="179"/>
        <v>3.9215686274509803E-2</v>
      </c>
      <c r="BU144" s="2">
        <f t="shared" si="180"/>
        <v>1</v>
      </c>
      <c r="BV144" s="16">
        <f t="shared" si="181"/>
        <v>1</v>
      </c>
      <c r="BW144" s="2">
        <f t="shared" si="182"/>
        <v>1</v>
      </c>
      <c r="BX144" s="2">
        <f t="shared" si="183"/>
        <v>15</v>
      </c>
      <c r="BY144" s="2">
        <f t="shared" si="184"/>
        <v>0</v>
      </c>
      <c r="BZ144" s="2">
        <v>0</v>
      </c>
      <c r="CA144" s="17">
        <f t="shared" si="185"/>
        <v>6.25E-2</v>
      </c>
      <c r="CB144" s="17">
        <f t="shared" si="186"/>
        <v>6.25E-2</v>
      </c>
      <c r="CC144" s="16">
        <f t="shared" si="187"/>
        <v>1</v>
      </c>
      <c r="CD144" s="17">
        <f t="shared" si="188"/>
        <v>0.11764705882352941</v>
      </c>
      <c r="CE144" s="2">
        <f t="shared" si="189"/>
        <v>1</v>
      </c>
      <c r="CF144" s="16">
        <f t="shared" si="190"/>
        <v>1</v>
      </c>
      <c r="CG144" s="2">
        <f t="shared" si="191"/>
        <v>1</v>
      </c>
      <c r="CH144" s="2">
        <f t="shared" si="192"/>
        <v>15</v>
      </c>
      <c r="CI144" s="2">
        <f t="shared" si="193"/>
        <v>0</v>
      </c>
      <c r="CJ144" s="2">
        <v>0</v>
      </c>
      <c r="CK144" s="17">
        <f t="shared" si="194"/>
        <v>6.25E-2</v>
      </c>
      <c r="CL144" s="17">
        <f t="shared" si="195"/>
        <v>6.25E-2</v>
      </c>
      <c r="CM144" s="16">
        <f t="shared" si="196"/>
        <v>1</v>
      </c>
      <c r="CN144" s="17">
        <f t="shared" si="197"/>
        <v>0.11764705882352941</v>
      </c>
      <c r="CO144" s="2">
        <f t="shared" si="198"/>
        <v>1</v>
      </c>
      <c r="CP144" s="16">
        <f t="shared" si="199"/>
        <v>1</v>
      </c>
      <c r="CQ144" s="2">
        <f t="shared" si="200"/>
        <v>1</v>
      </c>
      <c r="CR144" s="2">
        <f t="shared" si="201"/>
        <v>13</v>
      </c>
      <c r="CS144" s="2">
        <f t="shared" si="202"/>
        <v>0</v>
      </c>
      <c r="CT144" s="2">
        <v>0</v>
      </c>
      <c r="CU144" s="17">
        <f t="shared" si="203"/>
        <v>7.1428571428571425E-2</v>
      </c>
      <c r="CV144" s="17">
        <f t="shared" si="204"/>
        <v>7.1428571428571425E-2</v>
      </c>
      <c r="CW144" s="16">
        <f t="shared" si="205"/>
        <v>1</v>
      </c>
      <c r="CX144" s="17">
        <f t="shared" si="206"/>
        <v>0.13333333333333333</v>
      </c>
      <c r="CY144" s="2">
        <f t="shared" si="207"/>
        <v>1</v>
      </c>
      <c r="CZ144" s="16">
        <f t="shared" si="208"/>
        <v>1</v>
      </c>
      <c r="DA144" s="2">
        <f t="shared" si="209"/>
        <v>1</v>
      </c>
      <c r="DB144" s="2">
        <f t="shared" si="210"/>
        <v>13</v>
      </c>
      <c r="DC144" s="2">
        <f t="shared" si="211"/>
        <v>0</v>
      </c>
      <c r="DD144" s="2">
        <v>0</v>
      </c>
      <c r="DE144" s="17">
        <f t="shared" si="212"/>
        <v>7.1428571428571425E-2</v>
      </c>
      <c r="DF144" s="17">
        <f t="shared" si="213"/>
        <v>7.1428571428571425E-2</v>
      </c>
      <c r="DG144" s="16">
        <f t="shared" si="214"/>
        <v>1</v>
      </c>
      <c r="DH144" s="17">
        <f t="shared" si="215"/>
        <v>0.13333333333333333</v>
      </c>
      <c r="DJ144" t="s">
        <v>7297</v>
      </c>
    </row>
    <row r="145" spans="1:114" x14ac:dyDescent="0.35">
      <c r="A145" s="9">
        <v>2019001642</v>
      </c>
      <c r="B145" s="2" t="s">
        <v>1054</v>
      </c>
      <c r="C145" s="2" t="s">
        <v>1055</v>
      </c>
      <c r="D145" s="2" t="s">
        <v>1034</v>
      </c>
      <c r="E145" s="2" t="s">
        <v>1056</v>
      </c>
      <c r="F145" s="2">
        <v>1</v>
      </c>
      <c r="G145" s="2" t="s">
        <v>1057</v>
      </c>
      <c r="H145" s="2" t="s">
        <v>1058</v>
      </c>
      <c r="I145" s="2" t="s">
        <v>1059</v>
      </c>
      <c r="J145" s="3" t="s">
        <v>1060</v>
      </c>
      <c r="K145" s="9">
        <v>2</v>
      </c>
      <c r="L145" s="2">
        <v>1</v>
      </c>
      <c r="M145" s="2">
        <v>74</v>
      </c>
      <c r="N145" s="2">
        <v>49</v>
      </c>
      <c r="O145" s="2">
        <v>1</v>
      </c>
      <c r="P145" s="2">
        <v>0</v>
      </c>
      <c r="Q145" s="2">
        <v>1</v>
      </c>
      <c r="R145" s="2">
        <v>0</v>
      </c>
      <c r="S145" s="2">
        <v>2</v>
      </c>
      <c r="T145" s="2">
        <v>0</v>
      </c>
      <c r="U145" s="2">
        <v>1</v>
      </c>
      <c r="V145" s="2">
        <v>0</v>
      </c>
      <c r="W145" s="2">
        <v>18</v>
      </c>
      <c r="X145" s="2">
        <v>13</v>
      </c>
      <c r="Y145" s="2">
        <v>1</v>
      </c>
      <c r="Z145" s="2">
        <v>0</v>
      </c>
      <c r="AA145" s="2">
        <v>1</v>
      </c>
      <c r="AB145" s="2">
        <v>0</v>
      </c>
      <c r="AC145" s="2">
        <v>2</v>
      </c>
      <c r="AD145" s="2">
        <v>0</v>
      </c>
      <c r="AE145" s="2">
        <v>1</v>
      </c>
      <c r="AF145" s="3">
        <v>0</v>
      </c>
      <c r="AG145" s="2">
        <f t="shared" si="144"/>
        <v>1</v>
      </c>
      <c r="AH145" s="16">
        <f t="shared" si="145"/>
        <v>1</v>
      </c>
      <c r="AI145" s="2">
        <f t="shared" si="146"/>
        <v>1</v>
      </c>
      <c r="AJ145" s="2">
        <f t="shared" si="147"/>
        <v>73</v>
      </c>
      <c r="AK145" s="2">
        <f t="shared" si="148"/>
        <v>0</v>
      </c>
      <c r="AL145" s="2">
        <v>0</v>
      </c>
      <c r="AM145" s="17">
        <f t="shared" si="149"/>
        <v>1.3513513513513514E-2</v>
      </c>
      <c r="AN145" s="17">
        <f t="shared" si="150"/>
        <v>1.3513513513513514E-2</v>
      </c>
      <c r="AO145" s="16">
        <f t="shared" si="151"/>
        <v>1</v>
      </c>
      <c r="AP145" s="17">
        <f t="shared" si="152"/>
        <v>2.6666666666666665E-2</v>
      </c>
      <c r="AQ145" s="2">
        <f t="shared" si="153"/>
        <v>2</v>
      </c>
      <c r="AR145" s="16">
        <f t="shared" si="154"/>
        <v>1</v>
      </c>
      <c r="AS145" s="2">
        <f t="shared" si="155"/>
        <v>2</v>
      </c>
      <c r="AT145" s="2">
        <f t="shared" si="156"/>
        <v>72</v>
      </c>
      <c r="AU145" s="2">
        <f t="shared" si="157"/>
        <v>0</v>
      </c>
      <c r="AV145" s="2">
        <v>0</v>
      </c>
      <c r="AW145" s="17">
        <f t="shared" si="158"/>
        <v>2.7027027027027029E-2</v>
      </c>
      <c r="AX145" s="17">
        <f t="shared" si="159"/>
        <v>2.7027027027027029E-2</v>
      </c>
      <c r="AY145" s="16">
        <f t="shared" si="160"/>
        <v>1</v>
      </c>
      <c r="AZ145" s="17">
        <f t="shared" si="161"/>
        <v>5.2631578947368425E-2</v>
      </c>
      <c r="BA145" s="2">
        <f t="shared" si="162"/>
        <v>1</v>
      </c>
      <c r="BB145" s="16">
        <f t="shared" si="163"/>
        <v>1</v>
      </c>
      <c r="BC145" s="2">
        <f t="shared" si="164"/>
        <v>1</v>
      </c>
      <c r="BD145" s="2">
        <f t="shared" si="165"/>
        <v>48</v>
      </c>
      <c r="BE145" s="2">
        <f t="shared" si="166"/>
        <v>0</v>
      </c>
      <c r="BF145" s="2">
        <v>0</v>
      </c>
      <c r="BG145" s="17">
        <f t="shared" si="167"/>
        <v>2.0408163265306121E-2</v>
      </c>
      <c r="BH145" s="17">
        <f t="shared" si="168"/>
        <v>2.0408163265306121E-2</v>
      </c>
      <c r="BI145" s="16">
        <f t="shared" si="169"/>
        <v>1</v>
      </c>
      <c r="BJ145" s="17">
        <f t="shared" si="170"/>
        <v>3.9999999999999994E-2</v>
      </c>
      <c r="BK145" s="2">
        <f t="shared" si="171"/>
        <v>1</v>
      </c>
      <c r="BL145" s="16">
        <f t="shared" si="172"/>
        <v>1</v>
      </c>
      <c r="BM145" s="2">
        <f t="shared" si="173"/>
        <v>1</v>
      </c>
      <c r="BN145" s="2">
        <f t="shared" si="174"/>
        <v>48</v>
      </c>
      <c r="BO145" s="2">
        <f t="shared" si="175"/>
        <v>0</v>
      </c>
      <c r="BP145" s="2">
        <v>0</v>
      </c>
      <c r="BQ145" s="17">
        <f t="shared" si="176"/>
        <v>2.0408163265306121E-2</v>
      </c>
      <c r="BR145" s="17">
        <f t="shared" si="177"/>
        <v>2.0408163265306121E-2</v>
      </c>
      <c r="BS145" s="16">
        <f t="shared" si="178"/>
        <v>1</v>
      </c>
      <c r="BT145" s="17">
        <f t="shared" si="179"/>
        <v>3.9999999999999994E-2</v>
      </c>
      <c r="BU145" s="2">
        <f t="shared" si="180"/>
        <v>1</v>
      </c>
      <c r="BV145" s="16">
        <f t="shared" si="181"/>
        <v>1</v>
      </c>
      <c r="BW145" s="2">
        <f t="shared" si="182"/>
        <v>1</v>
      </c>
      <c r="BX145" s="2">
        <f t="shared" si="183"/>
        <v>17</v>
      </c>
      <c r="BY145" s="2">
        <f t="shared" si="184"/>
        <v>0</v>
      </c>
      <c r="BZ145" s="2">
        <v>0</v>
      </c>
      <c r="CA145" s="17">
        <f t="shared" si="185"/>
        <v>5.5555555555555552E-2</v>
      </c>
      <c r="CB145" s="17">
        <f t="shared" si="186"/>
        <v>5.5555555555555552E-2</v>
      </c>
      <c r="CC145" s="16">
        <f t="shared" si="187"/>
        <v>1</v>
      </c>
      <c r="CD145" s="17">
        <f t="shared" si="188"/>
        <v>0.10526315789473684</v>
      </c>
      <c r="CE145" s="2">
        <f t="shared" si="189"/>
        <v>2</v>
      </c>
      <c r="CF145" s="16">
        <f t="shared" si="190"/>
        <v>1</v>
      </c>
      <c r="CG145" s="2">
        <f t="shared" si="191"/>
        <v>2</v>
      </c>
      <c r="CH145" s="2">
        <f t="shared" si="192"/>
        <v>16</v>
      </c>
      <c r="CI145" s="2">
        <f t="shared" si="193"/>
        <v>0</v>
      </c>
      <c r="CJ145" s="2">
        <v>0</v>
      </c>
      <c r="CK145" s="17">
        <f t="shared" si="194"/>
        <v>0.1111111111111111</v>
      </c>
      <c r="CL145" s="17">
        <f t="shared" si="195"/>
        <v>0.1111111111111111</v>
      </c>
      <c r="CM145" s="16">
        <f t="shared" si="196"/>
        <v>1</v>
      </c>
      <c r="CN145" s="17">
        <f t="shared" si="197"/>
        <v>0.19999999999999998</v>
      </c>
      <c r="CO145" s="2">
        <f t="shared" si="198"/>
        <v>1</v>
      </c>
      <c r="CP145" s="16">
        <f t="shared" si="199"/>
        <v>1</v>
      </c>
      <c r="CQ145" s="2">
        <f t="shared" si="200"/>
        <v>1</v>
      </c>
      <c r="CR145" s="2">
        <f t="shared" si="201"/>
        <v>12</v>
      </c>
      <c r="CS145" s="2">
        <f t="shared" si="202"/>
        <v>0</v>
      </c>
      <c r="CT145" s="2">
        <v>0</v>
      </c>
      <c r="CU145" s="17">
        <f t="shared" si="203"/>
        <v>7.6923076923076927E-2</v>
      </c>
      <c r="CV145" s="17">
        <f t="shared" si="204"/>
        <v>7.6923076923076927E-2</v>
      </c>
      <c r="CW145" s="16">
        <f t="shared" si="205"/>
        <v>1</v>
      </c>
      <c r="CX145" s="17">
        <f t="shared" si="206"/>
        <v>0.14285714285714288</v>
      </c>
      <c r="CY145" s="2">
        <f t="shared" si="207"/>
        <v>1</v>
      </c>
      <c r="CZ145" s="16">
        <f t="shared" si="208"/>
        <v>1</v>
      </c>
      <c r="DA145" s="2">
        <f t="shared" si="209"/>
        <v>1</v>
      </c>
      <c r="DB145" s="2">
        <f t="shared" si="210"/>
        <v>12</v>
      </c>
      <c r="DC145" s="2">
        <f t="shared" si="211"/>
        <v>0</v>
      </c>
      <c r="DD145" s="2">
        <v>0</v>
      </c>
      <c r="DE145" s="17">
        <f t="shared" si="212"/>
        <v>7.6923076923076927E-2</v>
      </c>
      <c r="DF145" s="17">
        <f t="shared" si="213"/>
        <v>7.6923076923076927E-2</v>
      </c>
      <c r="DG145" s="16">
        <f t="shared" si="214"/>
        <v>1</v>
      </c>
      <c r="DH145" s="17">
        <f t="shared" si="215"/>
        <v>0.14285714285714288</v>
      </c>
      <c r="DJ145" t="s">
        <v>7297</v>
      </c>
    </row>
    <row r="146" spans="1:114" x14ac:dyDescent="0.35">
      <c r="A146" s="9">
        <v>2019001646</v>
      </c>
      <c r="B146" s="2" t="s">
        <v>1061</v>
      </c>
      <c r="C146" s="2" t="s">
        <v>1062</v>
      </c>
      <c r="D146" s="2" t="s">
        <v>1063</v>
      </c>
      <c r="E146" s="2" t="s">
        <v>1064</v>
      </c>
      <c r="F146" s="2">
        <v>1</v>
      </c>
      <c r="G146" s="2" t="s">
        <v>1065</v>
      </c>
      <c r="H146" s="2" t="s">
        <v>1066</v>
      </c>
      <c r="I146" s="2" t="s">
        <v>1067</v>
      </c>
      <c r="J146" s="3" t="s">
        <v>1068</v>
      </c>
      <c r="K146" s="9">
        <v>3</v>
      </c>
      <c r="L146" s="2">
        <v>2</v>
      </c>
      <c r="M146" s="2">
        <v>55</v>
      </c>
      <c r="N146" s="2">
        <v>32</v>
      </c>
      <c r="O146" s="2">
        <v>0</v>
      </c>
      <c r="P146" s="2">
        <v>1</v>
      </c>
      <c r="Q146" s="2">
        <v>1</v>
      </c>
      <c r="R146" s="2">
        <v>0</v>
      </c>
      <c r="S146" s="2">
        <v>0</v>
      </c>
      <c r="T146" s="2">
        <v>3</v>
      </c>
      <c r="U146" s="2">
        <v>2</v>
      </c>
      <c r="V146" s="2">
        <v>0</v>
      </c>
      <c r="W146" s="2">
        <v>12</v>
      </c>
      <c r="X146" s="2">
        <v>6</v>
      </c>
      <c r="Y146" s="2">
        <v>0</v>
      </c>
      <c r="Z146" s="2">
        <v>1</v>
      </c>
      <c r="AA146" s="2">
        <v>1</v>
      </c>
      <c r="AB146" s="2">
        <v>0</v>
      </c>
      <c r="AC146" s="2">
        <v>0</v>
      </c>
      <c r="AD146" s="2">
        <v>3</v>
      </c>
      <c r="AE146" s="2">
        <v>1</v>
      </c>
      <c r="AF146" s="3">
        <v>1</v>
      </c>
      <c r="AG146" s="2">
        <f t="shared" si="144"/>
        <v>0</v>
      </c>
      <c r="AH146" s="16">
        <f t="shared" si="145"/>
        <v>0</v>
      </c>
      <c r="AI146" s="2">
        <f t="shared" si="146"/>
        <v>0</v>
      </c>
      <c r="AJ146" s="2">
        <f t="shared" si="147"/>
        <v>55</v>
      </c>
      <c r="AK146" s="2">
        <f t="shared" si="148"/>
        <v>1</v>
      </c>
      <c r="AL146" s="2">
        <v>0</v>
      </c>
      <c r="AM146" s="17">
        <f t="shared" si="149"/>
        <v>0</v>
      </c>
      <c r="AN146" s="17">
        <f t="shared" si="150"/>
        <v>0</v>
      </c>
      <c r="AO146" s="16">
        <f t="shared" si="151"/>
        <v>0</v>
      </c>
      <c r="AP146" s="17">
        <f t="shared" si="152"/>
        <v>0</v>
      </c>
      <c r="AQ146" s="2">
        <f t="shared" si="153"/>
        <v>0</v>
      </c>
      <c r="AR146" s="16">
        <f t="shared" si="154"/>
        <v>0</v>
      </c>
      <c r="AS146" s="2">
        <f t="shared" si="155"/>
        <v>0</v>
      </c>
      <c r="AT146" s="2">
        <f t="shared" si="156"/>
        <v>55</v>
      </c>
      <c r="AU146" s="2">
        <f t="shared" si="157"/>
        <v>3</v>
      </c>
      <c r="AV146" s="2">
        <v>0</v>
      </c>
      <c r="AW146" s="17">
        <f t="shared" si="158"/>
        <v>0</v>
      </c>
      <c r="AX146" s="17">
        <f t="shared" si="159"/>
        <v>0</v>
      </c>
      <c r="AY146" s="16">
        <f t="shared" si="160"/>
        <v>0</v>
      </c>
      <c r="AZ146" s="17">
        <f t="shared" si="161"/>
        <v>0</v>
      </c>
      <c r="BA146" s="2">
        <f t="shared" si="162"/>
        <v>1</v>
      </c>
      <c r="BB146" s="16">
        <f t="shared" si="163"/>
        <v>1</v>
      </c>
      <c r="BC146" s="2">
        <f t="shared" si="164"/>
        <v>1</v>
      </c>
      <c r="BD146" s="2">
        <f t="shared" si="165"/>
        <v>31</v>
      </c>
      <c r="BE146" s="2">
        <f t="shared" si="166"/>
        <v>0</v>
      </c>
      <c r="BF146" s="2">
        <v>0</v>
      </c>
      <c r="BG146" s="17">
        <f t="shared" si="167"/>
        <v>3.125E-2</v>
      </c>
      <c r="BH146" s="17">
        <f t="shared" si="168"/>
        <v>3.125E-2</v>
      </c>
      <c r="BI146" s="16">
        <f t="shared" si="169"/>
        <v>1</v>
      </c>
      <c r="BJ146" s="17">
        <f t="shared" si="170"/>
        <v>6.0606060606060608E-2</v>
      </c>
      <c r="BK146" s="2">
        <f t="shared" si="171"/>
        <v>2</v>
      </c>
      <c r="BL146" s="16">
        <f t="shared" si="172"/>
        <v>1</v>
      </c>
      <c r="BM146" s="2">
        <f t="shared" si="173"/>
        <v>2</v>
      </c>
      <c r="BN146" s="2">
        <f t="shared" si="174"/>
        <v>30</v>
      </c>
      <c r="BO146" s="2">
        <f t="shared" si="175"/>
        <v>0</v>
      </c>
      <c r="BP146" s="2">
        <v>0</v>
      </c>
      <c r="BQ146" s="17">
        <f t="shared" si="176"/>
        <v>6.25E-2</v>
      </c>
      <c r="BR146" s="17">
        <f t="shared" si="177"/>
        <v>6.25E-2</v>
      </c>
      <c r="BS146" s="16">
        <f t="shared" si="178"/>
        <v>1</v>
      </c>
      <c r="BT146" s="17">
        <f t="shared" si="179"/>
        <v>0.11764705882352941</v>
      </c>
      <c r="BU146" s="2">
        <f t="shared" si="180"/>
        <v>0</v>
      </c>
      <c r="BV146" s="16">
        <f t="shared" si="181"/>
        <v>0</v>
      </c>
      <c r="BW146" s="2">
        <f t="shared" si="182"/>
        <v>0</v>
      </c>
      <c r="BX146" s="2">
        <f t="shared" si="183"/>
        <v>12</v>
      </c>
      <c r="BY146" s="2">
        <f t="shared" si="184"/>
        <v>1</v>
      </c>
      <c r="BZ146" s="2">
        <v>0</v>
      </c>
      <c r="CA146" s="17">
        <f t="shared" si="185"/>
        <v>0</v>
      </c>
      <c r="CB146" s="17">
        <f t="shared" si="186"/>
        <v>0</v>
      </c>
      <c r="CC146" s="16">
        <f t="shared" si="187"/>
        <v>0</v>
      </c>
      <c r="CD146" s="17">
        <f t="shared" si="188"/>
        <v>0</v>
      </c>
      <c r="CE146" s="2">
        <f t="shared" si="189"/>
        <v>0</v>
      </c>
      <c r="CF146" s="16">
        <f t="shared" si="190"/>
        <v>0</v>
      </c>
      <c r="CG146" s="2">
        <f t="shared" si="191"/>
        <v>0</v>
      </c>
      <c r="CH146" s="2">
        <f t="shared" si="192"/>
        <v>12</v>
      </c>
      <c r="CI146" s="2">
        <f t="shared" si="193"/>
        <v>3</v>
      </c>
      <c r="CJ146" s="2">
        <v>0</v>
      </c>
      <c r="CK146" s="17">
        <f t="shared" si="194"/>
        <v>0</v>
      </c>
      <c r="CL146" s="17">
        <f t="shared" si="195"/>
        <v>0</v>
      </c>
      <c r="CM146" s="16">
        <f t="shared" si="196"/>
        <v>0</v>
      </c>
      <c r="CN146" s="17">
        <f t="shared" si="197"/>
        <v>0</v>
      </c>
      <c r="CO146" s="2">
        <f t="shared" si="198"/>
        <v>1</v>
      </c>
      <c r="CP146" s="16">
        <f t="shared" si="199"/>
        <v>1</v>
      </c>
      <c r="CQ146" s="2">
        <f t="shared" si="200"/>
        <v>1</v>
      </c>
      <c r="CR146" s="2">
        <f t="shared" si="201"/>
        <v>5</v>
      </c>
      <c r="CS146" s="2">
        <f t="shared" si="202"/>
        <v>0</v>
      </c>
      <c r="CT146" s="2">
        <v>0</v>
      </c>
      <c r="CU146" s="17">
        <f t="shared" si="203"/>
        <v>0.16666666666666666</v>
      </c>
      <c r="CV146" s="17">
        <f t="shared" si="204"/>
        <v>0.16666666666666666</v>
      </c>
      <c r="CW146" s="16">
        <f t="shared" si="205"/>
        <v>1</v>
      </c>
      <c r="CX146" s="17">
        <f t="shared" si="206"/>
        <v>0.2857142857142857</v>
      </c>
      <c r="CY146" s="2">
        <f t="shared" si="207"/>
        <v>1</v>
      </c>
      <c r="CZ146" s="16">
        <f t="shared" si="208"/>
        <v>0.5</v>
      </c>
      <c r="DA146" s="2">
        <f t="shared" si="209"/>
        <v>1</v>
      </c>
      <c r="DB146" s="2">
        <f t="shared" si="210"/>
        <v>5</v>
      </c>
      <c r="DC146" s="2">
        <f t="shared" si="211"/>
        <v>1</v>
      </c>
      <c r="DD146" s="2">
        <v>0</v>
      </c>
      <c r="DE146" s="17">
        <f t="shared" si="212"/>
        <v>0.14285714285714285</v>
      </c>
      <c r="DF146" s="17">
        <f t="shared" si="213"/>
        <v>0.16666666666666666</v>
      </c>
      <c r="DG146" s="16">
        <f t="shared" si="214"/>
        <v>0.5</v>
      </c>
      <c r="DH146" s="17">
        <f t="shared" si="215"/>
        <v>0.25</v>
      </c>
      <c r="DJ146" t="s">
        <v>7297</v>
      </c>
    </row>
    <row r="147" spans="1:114" x14ac:dyDescent="0.35">
      <c r="A147" s="9">
        <v>2019001669</v>
      </c>
      <c r="B147" s="2" t="s">
        <v>1069</v>
      </c>
      <c r="C147" s="2" t="s">
        <v>1070</v>
      </c>
      <c r="D147" s="2" t="s">
        <v>1071</v>
      </c>
      <c r="E147" s="2" t="s">
        <v>1072</v>
      </c>
      <c r="F147" s="2">
        <v>1</v>
      </c>
      <c r="G147" s="2" t="s">
        <v>1073</v>
      </c>
      <c r="H147" s="2" t="s">
        <v>1074</v>
      </c>
      <c r="I147" s="2" t="s">
        <v>1075</v>
      </c>
      <c r="J147" s="3" t="s">
        <v>1076</v>
      </c>
      <c r="K147" s="9">
        <v>5</v>
      </c>
      <c r="L147" s="2">
        <v>2</v>
      </c>
      <c r="M147" s="2">
        <v>72</v>
      </c>
      <c r="N147" s="2">
        <v>46</v>
      </c>
      <c r="O147" s="2">
        <v>0</v>
      </c>
      <c r="P147" s="2">
        <v>1</v>
      </c>
      <c r="Q147" s="2">
        <v>1</v>
      </c>
      <c r="R147" s="2">
        <v>0</v>
      </c>
      <c r="S147" s="2">
        <v>0</v>
      </c>
      <c r="T147" s="2">
        <v>5</v>
      </c>
      <c r="U147" s="2">
        <v>2</v>
      </c>
      <c r="V147" s="2">
        <v>0</v>
      </c>
      <c r="W147" s="2">
        <v>21</v>
      </c>
      <c r="X147" s="2">
        <v>14</v>
      </c>
      <c r="Y147" s="2">
        <v>0</v>
      </c>
      <c r="Z147" s="2">
        <v>1</v>
      </c>
      <c r="AA147" s="2">
        <v>1</v>
      </c>
      <c r="AB147" s="2">
        <v>0</v>
      </c>
      <c r="AC147" s="2">
        <v>0</v>
      </c>
      <c r="AD147" s="2">
        <v>5</v>
      </c>
      <c r="AE147" s="2">
        <v>2</v>
      </c>
      <c r="AF147" s="3">
        <v>0</v>
      </c>
      <c r="AG147" s="2">
        <f t="shared" si="144"/>
        <v>0</v>
      </c>
      <c r="AH147" s="16">
        <f t="shared" si="145"/>
        <v>0</v>
      </c>
      <c r="AI147" s="2">
        <f t="shared" si="146"/>
        <v>0</v>
      </c>
      <c r="AJ147" s="2">
        <f t="shared" si="147"/>
        <v>72</v>
      </c>
      <c r="AK147" s="2">
        <f t="shared" si="148"/>
        <v>1</v>
      </c>
      <c r="AL147" s="2">
        <v>0</v>
      </c>
      <c r="AM147" s="17">
        <f t="shared" si="149"/>
        <v>0</v>
      </c>
      <c r="AN147" s="17">
        <f t="shared" si="150"/>
        <v>0</v>
      </c>
      <c r="AO147" s="16">
        <f t="shared" si="151"/>
        <v>0</v>
      </c>
      <c r="AP147" s="17">
        <f t="shared" si="152"/>
        <v>0</v>
      </c>
      <c r="AQ147" s="2">
        <f t="shared" si="153"/>
        <v>0</v>
      </c>
      <c r="AR147" s="16">
        <f t="shared" si="154"/>
        <v>0</v>
      </c>
      <c r="AS147" s="2">
        <f t="shared" si="155"/>
        <v>0</v>
      </c>
      <c r="AT147" s="2">
        <f t="shared" si="156"/>
        <v>72</v>
      </c>
      <c r="AU147" s="2">
        <f t="shared" si="157"/>
        <v>5</v>
      </c>
      <c r="AV147" s="2">
        <v>0</v>
      </c>
      <c r="AW147" s="17">
        <f t="shared" si="158"/>
        <v>0</v>
      </c>
      <c r="AX147" s="17">
        <f t="shared" si="159"/>
        <v>0</v>
      </c>
      <c r="AY147" s="16">
        <f t="shared" si="160"/>
        <v>0</v>
      </c>
      <c r="AZ147" s="17">
        <f t="shared" si="161"/>
        <v>0</v>
      </c>
      <c r="BA147" s="2">
        <f t="shared" si="162"/>
        <v>1</v>
      </c>
      <c r="BB147" s="16">
        <f t="shared" si="163"/>
        <v>1</v>
      </c>
      <c r="BC147" s="2">
        <f t="shared" si="164"/>
        <v>1</v>
      </c>
      <c r="BD147" s="2">
        <f t="shared" si="165"/>
        <v>45</v>
      </c>
      <c r="BE147" s="2">
        <f t="shared" si="166"/>
        <v>0</v>
      </c>
      <c r="BF147" s="2">
        <v>0</v>
      </c>
      <c r="BG147" s="17">
        <f t="shared" si="167"/>
        <v>2.1739130434782608E-2</v>
      </c>
      <c r="BH147" s="17">
        <f t="shared" si="168"/>
        <v>2.1739130434782608E-2</v>
      </c>
      <c r="BI147" s="16">
        <f t="shared" si="169"/>
        <v>1</v>
      </c>
      <c r="BJ147" s="17">
        <f t="shared" si="170"/>
        <v>4.2553191489361694E-2</v>
      </c>
      <c r="BK147" s="2">
        <f t="shared" si="171"/>
        <v>2</v>
      </c>
      <c r="BL147" s="16">
        <f t="shared" si="172"/>
        <v>1</v>
      </c>
      <c r="BM147" s="2">
        <f t="shared" si="173"/>
        <v>2</v>
      </c>
      <c r="BN147" s="2">
        <f t="shared" si="174"/>
        <v>44</v>
      </c>
      <c r="BO147" s="2">
        <f t="shared" si="175"/>
        <v>0</v>
      </c>
      <c r="BP147" s="2">
        <v>0</v>
      </c>
      <c r="BQ147" s="17">
        <f t="shared" si="176"/>
        <v>4.3478260869565216E-2</v>
      </c>
      <c r="BR147" s="17">
        <f t="shared" si="177"/>
        <v>4.3478260869565216E-2</v>
      </c>
      <c r="BS147" s="16">
        <f t="shared" si="178"/>
        <v>1</v>
      </c>
      <c r="BT147" s="17">
        <f t="shared" si="179"/>
        <v>8.3333333333333329E-2</v>
      </c>
      <c r="BU147" s="2">
        <f t="shared" si="180"/>
        <v>0</v>
      </c>
      <c r="BV147" s="16">
        <f t="shared" si="181"/>
        <v>0</v>
      </c>
      <c r="BW147" s="2">
        <f t="shared" si="182"/>
        <v>0</v>
      </c>
      <c r="BX147" s="2">
        <f t="shared" si="183"/>
        <v>21</v>
      </c>
      <c r="BY147" s="2">
        <f t="shared" si="184"/>
        <v>1</v>
      </c>
      <c r="BZ147" s="2">
        <v>0</v>
      </c>
      <c r="CA147" s="17">
        <f t="shared" si="185"/>
        <v>0</v>
      </c>
      <c r="CB147" s="17">
        <f t="shared" si="186"/>
        <v>0</v>
      </c>
      <c r="CC147" s="16">
        <f t="shared" si="187"/>
        <v>0</v>
      </c>
      <c r="CD147" s="17">
        <f t="shared" si="188"/>
        <v>0</v>
      </c>
      <c r="CE147" s="2">
        <f t="shared" si="189"/>
        <v>0</v>
      </c>
      <c r="CF147" s="16">
        <f t="shared" si="190"/>
        <v>0</v>
      </c>
      <c r="CG147" s="2">
        <f t="shared" si="191"/>
        <v>0</v>
      </c>
      <c r="CH147" s="2">
        <f t="shared" si="192"/>
        <v>21</v>
      </c>
      <c r="CI147" s="2">
        <f t="shared" si="193"/>
        <v>5</v>
      </c>
      <c r="CJ147" s="2">
        <v>0</v>
      </c>
      <c r="CK147" s="17">
        <f t="shared" si="194"/>
        <v>0</v>
      </c>
      <c r="CL147" s="17">
        <f t="shared" si="195"/>
        <v>0</v>
      </c>
      <c r="CM147" s="16">
        <f t="shared" si="196"/>
        <v>0</v>
      </c>
      <c r="CN147" s="17">
        <f t="shared" si="197"/>
        <v>0</v>
      </c>
      <c r="CO147" s="2">
        <f t="shared" si="198"/>
        <v>1</v>
      </c>
      <c r="CP147" s="16">
        <f t="shared" si="199"/>
        <v>1</v>
      </c>
      <c r="CQ147" s="2">
        <f t="shared" si="200"/>
        <v>1</v>
      </c>
      <c r="CR147" s="2">
        <f t="shared" si="201"/>
        <v>13</v>
      </c>
      <c r="CS147" s="2">
        <f t="shared" si="202"/>
        <v>0</v>
      </c>
      <c r="CT147" s="2">
        <v>0</v>
      </c>
      <c r="CU147" s="17">
        <f t="shared" si="203"/>
        <v>7.1428571428571425E-2</v>
      </c>
      <c r="CV147" s="17">
        <f t="shared" si="204"/>
        <v>7.1428571428571425E-2</v>
      </c>
      <c r="CW147" s="16">
        <f t="shared" si="205"/>
        <v>1</v>
      </c>
      <c r="CX147" s="17">
        <f t="shared" si="206"/>
        <v>0.13333333333333333</v>
      </c>
      <c r="CY147" s="2">
        <f t="shared" si="207"/>
        <v>2</v>
      </c>
      <c r="CZ147" s="16">
        <f t="shared" si="208"/>
        <v>1</v>
      </c>
      <c r="DA147" s="2">
        <f t="shared" si="209"/>
        <v>2</v>
      </c>
      <c r="DB147" s="2">
        <f t="shared" si="210"/>
        <v>12</v>
      </c>
      <c r="DC147" s="2">
        <f t="shared" si="211"/>
        <v>0</v>
      </c>
      <c r="DD147" s="2">
        <v>0</v>
      </c>
      <c r="DE147" s="17">
        <f t="shared" si="212"/>
        <v>0.14285714285714285</v>
      </c>
      <c r="DF147" s="17">
        <f t="shared" si="213"/>
        <v>0.14285714285714285</v>
      </c>
      <c r="DG147" s="16">
        <f t="shared" si="214"/>
        <v>1</v>
      </c>
      <c r="DH147" s="17">
        <f t="shared" si="215"/>
        <v>0.25</v>
      </c>
      <c r="DJ147" t="s">
        <v>7295</v>
      </c>
    </row>
    <row r="148" spans="1:114" x14ac:dyDescent="0.35">
      <c r="A148" s="9">
        <v>2019001676</v>
      </c>
      <c r="B148" s="2" t="s">
        <v>1077</v>
      </c>
      <c r="C148" s="2" t="s">
        <v>1078</v>
      </c>
      <c r="D148" s="2" t="s">
        <v>1079</v>
      </c>
      <c r="E148" s="2" t="s">
        <v>1080</v>
      </c>
      <c r="F148" s="2">
        <v>1</v>
      </c>
      <c r="G148" s="2" t="s">
        <v>1081</v>
      </c>
      <c r="H148" s="2" t="s">
        <v>1082</v>
      </c>
      <c r="I148" s="2" t="s">
        <v>1083</v>
      </c>
      <c r="J148" s="3" t="s">
        <v>1084</v>
      </c>
      <c r="K148" s="9">
        <v>3</v>
      </c>
      <c r="L148" s="2">
        <v>2</v>
      </c>
      <c r="M148" s="2">
        <v>63</v>
      </c>
      <c r="N148" s="2">
        <v>37</v>
      </c>
      <c r="O148" s="2">
        <v>0</v>
      </c>
      <c r="P148" s="2">
        <v>1</v>
      </c>
      <c r="Q148" s="2">
        <v>1</v>
      </c>
      <c r="R148" s="2">
        <v>0</v>
      </c>
      <c r="S148" s="2">
        <v>0</v>
      </c>
      <c r="T148" s="2">
        <v>3</v>
      </c>
      <c r="U148" s="2">
        <v>1</v>
      </c>
      <c r="V148" s="2">
        <v>1</v>
      </c>
      <c r="W148" s="2">
        <v>16</v>
      </c>
      <c r="X148" s="2">
        <v>13</v>
      </c>
      <c r="Y148" s="2">
        <v>0</v>
      </c>
      <c r="Z148" s="2">
        <v>1</v>
      </c>
      <c r="AA148" s="2">
        <v>1</v>
      </c>
      <c r="AB148" s="2">
        <v>0</v>
      </c>
      <c r="AC148" s="2">
        <v>0</v>
      </c>
      <c r="AD148" s="2">
        <v>3</v>
      </c>
      <c r="AE148" s="2">
        <v>1</v>
      </c>
      <c r="AF148" s="3">
        <v>1</v>
      </c>
      <c r="AG148" s="2">
        <f t="shared" si="144"/>
        <v>0</v>
      </c>
      <c r="AH148" s="16">
        <f t="shared" si="145"/>
        <v>0</v>
      </c>
      <c r="AI148" s="2">
        <f t="shared" si="146"/>
        <v>0</v>
      </c>
      <c r="AJ148" s="2">
        <f t="shared" si="147"/>
        <v>63</v>
      </c>
      <c r="AK148" s="2">
        <f t="shared" si="148"/>
        <v>1</v>
      </c>
      <c r="AL148" s="2">
        <v>0</v>
      </c>
      <c r="AM148" s="17">
        <f t="shared" si="149"/>
        <v>0</v>
      </c>
      <c r="AN148" s="17">
        <f t="shared" si="150"/>
        <v>0</v>
      </c>
      <c r="AO148" s="16">
        <f t="shared" si="151"/>
        <v>0</v>
      </c>
      <c r="AP148" s="17">
        <f t="shared" si="152"/>
        <v>0</v>
      </c>
      <c r="AQ148" s="2">
        <f t="shared" si="153"/>
        <v>0</v>
      </c>
      <c r="AR148" s="16">
        <f t="shared" si="154"/>
        <v>0</v>
      </c>
      <c r="AS148" s="2">
        <f t="shared" si="155"/>
        <v>0</v>
      </c>
      <c r="AT148" s="2">
        <f t="shared" si="156"/>
        <v>63</v>
      </c>
      <c r="AU148" s="2">
        <f t="shared" si="157"/>
        <v>3</v>
      </c>
      <c r="AV148" s="2">
        <v>0</v>
      </c>
      <c r="AW148" s="17">
        <f t="shared" si="158"/>
        <v>0</v>
      </c>
      <c r="AX148" s="17">
        <f t="shared" si="159"/>
        <v>0</v>
      </c>
      <c r="AY148" s="16">
        <f t="shared" si="160"/>
        <v>0</v>
      </c>
      <c r="AZ148" s="17">
        <f t="shared" si="161"/>
        <v>0</v>
      </c>
      <c r="BA148" s="2">
        <f t="shared" si="162"/>
        <v>1</v>
      </c>
      <c r="BB148" s="16">
        <f t="shared" si="163"/>
        <v>1</v>
      </c>
      <c r="BC148" s="2">
        <f t="shared" si="164"/>
        <v>1</v>
      </c>
      <c r="BD148" s="2">
        <f t="shared" si="165"/>
        <v>36</v>
      </c>
      <c r="BE148" s="2">
        <f t="shared" si="166"/>
        <v>0</v>
      </c>
      <c r="BF148" s="2">
        <v>0</v>
      </c>
      <c r="BG148" s="17">
        <f t="shared" si="167"/>
        <v>2.7027027027027029E-2</v>
      </c>
      <c r="BH148" s="17">
        <f t="shared" si="168"/>
        <v>2.7027027027027029E-2</v>
      </c>
      <c r="BI148" s="16">
        <f t="shared" si="169"/>
        <v>1</v>
      </c>
      <c r="BJ148" s="17">
        <f t="shared" si="170"/>
        <v>5.2631578947368425E-2</v>
      </c>
      <c r="BK148" s="2">
        <f t="shared" si="171"/>
        <v>1</v>
      </c>
      <c r="BL148" s="16">
        <f t="shared" si="172"/>
        <v>0.5</v>
      </c>
      <c r="BM148" s="2">
        <f t="shared" si="173"/>
        <v>1</v>
      </c>
      <c r="BN148" s="2">
        <f t="shared" si="174"/>
        <v>36</v>
      </c>
      <c r="BO148" s="2">
        <f t="shared" si="175"/>
        <v>1</v>
      </c>
      <c r="BP148" s="2">
        <v>0</v>
      </c>
      <c r="BQ148" s="17">
        <f t="shared" si="176"/>
        <v>2.6315789473684209E-2</v>
      </c>
      <c r="BR148" s="17">
        <f t="shared" si="177"/>
        <v>2.7027027027027029E-2</v>
      </c>
      <c r="BS148" s="16">
        <f t="shared" si="178"/>
        <v>0.5</v>
      </c>
      <c r="BT148" s="17">
        <f t="shared" si="179"/>
        <v>5.1282051282051287E-2</v>
      </c>
      <c r="BU148" s="2">
        <f t="shared" si="180"/>
        <v>0</v>
      </c>
      <c r="BV148" s="16">
        <f t="shared" si="181"/>
        <v>0</v>
      </c>
      <c r="BW148" s="2">
        <f t="shared" si="182"/>
        <v>0</v>
      </c>
      <c r="BX148" s="2">
        <f t="shared" si="183"/>
        <v>16</v>
      </c>
      <c r="BY148" s="2">
        <f t="shared" si="184"/>
        <v>1</v>
      </c>
      <c r="BZ148" s="2">
        <v>0</v>
      </c>
      <c r="CA148" s="17">
        <f t="shared" si="185"/>
        <v>0</v>
      </c>
      <c r="CB148" s="17">
        <f t="shared" si="186"/>
        <v>0</v>
      </c>
      <c r="CC148" s="16">
        <f t="shared" si="187"/>
        <v>0</v>
      </c>
      <c r="CD148" s="17">
        <f t="shared" si="188"/>
        <v>0</v>
      </c>
      <c r="CE148" s="2">
        <f t="shared" si="189"/>
        <v>0</v>
      </c>
      <c r="CF148" s="16">
        <f t="shared" si="190"/>
        <v>0</v>
      </c>
      <c r="CG148" s="2">
        <f t="shared" si="191"/>
        <v>0</v>
      </c>
      <c r="CH148" s="2">
        <f t="shared" si="192"/>
        <v>16</v>
      </c>
      <c r="CI148" s="2">
        <f t="shared" si="193"/>
        <v>3</v>
      </c>
      <c r="CJ148" s="2">
        <v>0</v>
      </c>
      <c r="CK148" s="17">
        <f t="shared" si="194"/>
        <v>0</v>
      </c>
      <c r="CL148" s="17">
        <f t="shared" si="195"/>
        <v>0</v>
      </c>
      <c r="CM148" s="16">
        <f t="shared" si="196"/>
        <v>0</v>
      </c>
      <c r="CN148" s="17">
        <f t="shared" si="197"/>
        <v>0</v>
      </c>
      <c r="CO148" s="2">
        <f t="shared" si="198"/>
        <v>1</v>
      </c>
      <c r="CP148" s="16">
        <f t="shared" si="199"/>
        <v>1</v>
      </c>
      <c r="CQ148" s="2">
        <f t="shared" si="200"/>
        <v>1</v>
      </c>
      <c r="CR148" s="2">
        <f t="shared" si="201"/>
        <v>12</v>
      </c>
      <c r="CS148" s="2">
        <f t="shared" si="202"/>
        <v>0</v>
      </c>
      <c r="CT148" s="2">
        <v>0</v>
      </c>
      <c r="CU148" s="17">
        <f t="shared" si="203"/>
        <v>7.6923076923076927E-2</v>
      </c>
      <c r="CV148" s="17">
        <f t="shared" si="204"/>
        <v>7.6923076923076927E-2</v>
      </c>
      <c r="CW148" s="16">
        <f t="shared" si="205"/>
        <v>1</v>
      </c>
      <c r="CX148" s="17">
        <f t="shared" si="206"/>
        <v>0.14285714285714288</v>
      </c>
      <c r="CY148" s="2">
        <f t="shared" si="207"/>
        <v>1</v>
      </c>
      <c r="CZ148" s="16">
        <f t="shared" si="208"/>
        <v>0.5</v>
      </c>
      <c r="DA148" s="2">
        <f t="shared" si="209"/>
        <v>1</v>
      </c>
      <c r="DB148" s="2">
        <f t="shared" si="210"/>
        <v>12</v>
      </c>
      <c r="DC148" s="2">
        <f t="shared" si="211"/>
        <v>1</v>
      </c>
      <c r="DD148" s="2">
        <v>0</v>
      </c>
      <c r="DE148" s="17">
        <f t="shared" si="212"/>
        <v>7.1428571428571425E-2</v>
      </c>
      <c r="DF148" s="17">
        <f t="shared" si="213"/>
        <v>7.6923076923076927E-2</v>
      </c>
      <c r="DG148" s="16">
        <f t="shared" si="214"/>
        <v>0.5</v>
      </c>
      <c r="DH148" s="17">
        <f t="shared" si="215"/>
        <v>0.13333333333333336</v>
      </c>
      <c r="DJ148" t="s">
        <v>7295</v>
      </c>
    </row>
    <row r="149" spans="1:114" x14ac:dyDescent="0.35">
      <c r="A149" s="9">
        <v>2019001687</v>
      </c>
      <c r="B149" s="2" t="s">
        <v>1085</v>
      </c>
      <c r="C149" s="2" t="s">
        <v>1086</v>
      </c>
      <c r="D149" s="2" t="s">
        <v>1087</v>
      </c>
      <c r="E149" s="2" t="s">
        <v>1088</v>
      </c>
      <c r="F149" s="2">
        <v>1</v>
      </c>
      <c r="G149" s="2" t="s">
        <v>1089</v>
      </c>
      <c r="H149" s="2" t="s">
        <v>1090</v>
      </c>
      <c r="I149" s="2" t="s">
        <v>1091</v>
      </c>
      <c r="J149" s="3" t="s">
        <v>1092</v>
      </c>
      <c r="K149" s="9">
        <v>2</v>
      </c>
      <c r="L149" s="2">
        <v>2</v>
      </c>
      <c r="M149" s="2">
        <v>58</v>
      </c>
      <c r="N149" s="2">
        <v>45</v>
      </c>
      <c r="O149" s="2">
        <v>0</v>
      </c>
      <c r="P149" s="2">
        <v>1</v>
      </c>
      <c r="Q149" s="2">
        <v>1</v>
      </c>
      <c r="R149" s="2">
        <v>0</v>
      </c>
      <c r="S149" s="2">
        <v>0</v>
      </c>
      <c r="T149" s="2">
        <v>2</v>
      </c>
      <c r="U149" s="2">
        <v>1</v>
      </c>
      <c r="V149" s="2">
        <v>1</v>
      </c>
      <c r="W149" s="2">
        <v>14</v>
      </c>
      <c r="X149" s="2">
        <v>12</v>
      </c>
      <c r="Y149" s="2">
        <v>0</v>
      </c>
      <c r="Z149" s="2">
        <v>1</v>
      </c>
      <c r="AA149" s="2">
        <v>0</v>
      </c>
      <c r="AB149" s="2">
        <v>1</v>
      </c>
      <c r="AC149" s="2">
        <v>0</v>
      </c>
      <c r="AD149" s="2">
        <v>2</v>
      </c>
      <c r="AE149" s="2">
        <v>0</v>
      </c>
      <c r="AF149" s="3">
        <v>2</v>
      </c>
      <c r="AG149" s="2">
        <f t="shared" si="144"/>
        <v>0</v>
      </c>
      <c r="AH149" s="16">
        <f t="shared" si="145"/>
        <v>0</v>
      </c>
      <c r="AI149" s="2">
        <f t="shared" si="146"/>
        <v>0</v>
      </c>
      <c r="AJ149" s="2">
        <f t="shared" si="147"/>
        <v>58</v>
      </c>
      <c r="AK149" s="2">
        <f t="shared" si="148"/>
        <v>1</v>
      </c>
      <c r="AL149" s="2">
        <v>0</v>
      </c>
      <c r="AM149" s="17">
        <f t="shared" si="149"/>
        <v>0</v>
      </c>
      <c r="AN149" s="17">
        <f t="shared" si="150"/>
        <v>0</v>
      </c>
      <c r="AO149" s="16">
        <f t="shared" si="151"/>
        <v>0</v>
      </c>
      <c r="AP149" s="17">
        <f t="shared" si="152"/>
        <v>0</v>
      </c>
      <c r="AQ149" s="2">
        <f t="shared" si="153"/>
        <v>0</v>
      </c>
      <c r="AR149" s="16">
        <f t="shared" si="154"/>
        <v>0</v>
      </c>
      <c r="AS149" s="2">
        <f t="shared" si="155"/>
        <v>0</v>
      </c>
      <c r="AT149" s="2">
        <f t="shared" si="156"/>
        <v>58</v>
      </c>
      <c r="AU149" s="2">
        <f t="shared" si="157"/>
        <v>2</v>
      </c>
      <c r="AV149" s="2">
        <v>0</v>
      </c>
      <c r="AW149" s="17">
        <f t="shared" si="158"/>
        <v>0</v>
      </c>
      <c r="AX149" s="17">
        <f t="shared" si="159"/>
        <v>0</v>
      </c>
      <c r="AY149" s="16">
        <f t="shared" si="160"/>
        <v>0</v>
      </c>
      <c r="AZ149" s="17">
        <f t="shared" si="161"/>
        <v>0</v>
      </c>
      <c r="BA149" s="2">
        <f t="shared" si="162"/>
        <v>1</v>
      </c>
      <c r="BB149" s="16">
        <f t="shared" si="163"/>
        <v>1</v>
      </c>
      <c r="BC149" s="2">
        <f t="shared" si="164"/>
        <v>1</v>
      </c>
      <c r="BD149" s="2">
        <f t="shared" si="165"/>
        <v>44</v>
      </c>
      <c r="BE149" s="2">
        <f t="shared" si="166"/>
        <v>0</v>
      </c>
      <c r="BF149" s="2">
        <v>0</v>
      </c>
      <c r="BG149" s="17">
        <f t="shared" si="167"/>
        <v>2.2222222222222223E-2</v>
      </c>
      <c r="BH149" s="17">
        <f t="shared" si="168"/>
        <v>2.2222222222222223E-2</v>
      </c>
      <c r="BI149" s="16">
        <f t="shared" si="169"/>
        <v>1</v>
      </c>
      <c r="BJ149" s="17">
        <f t="shared" si="170"/>
        <v>4.3478260869565223E-2</v>
      </c>
      <c r="BK149" s="2">
        <f t="shared" si="171"/>
        <v>1</v>
      </c>
      <c r="BL149" s="16">
        <f t="shared" si="172"/>
        <v>0.5</v>
      </c>
      <c r="BM149" s="2">
        <f t="shared" si="173"/>
        <v>1</v>
      </c>
      <c r="BN149" s="2">
        <f t="shared" si="174"/>
        <v>44</v>
      </c>
      <c r="BO149" s="2">
        <f t="shared" si="175"/>
        <v>1</v>
      </c>
      <c r="BP149" s="2">
        <v>0</v>
      </c>
      <c r="BQ149" s="17">
        <f t="shared" si="176"/>
        <v>2.1739130434782608E-2</v>
      </c>
      <c r="BR149" s="17">
        <f t="shared" si="177"/>
        <v>2.2222222222222223E-2</v>
      </c>
      <c r="BS149" s="16">
        <f t="shared" si="178"/>
        <v>0.5</v>
      </c>
      <c r="BT149" s="17">
        <f t="shared" si="179"/>
        <v>4.2553191489361701E-2</v>
      </c>
      <c r="BU149" s="2">
        <f t="shared" si="180"/>
        <v>0</v>
      </c>
      <c r="BV149" s="16">
        <f t="shared" si="181"/>
        <v>0</v>
      </c>
      <c r="BW149" s="2">
        <f t="shared" si="182"/>
        <v>0</v>
      </c>
      <c r="BX149" s="2">
        <f t="shared" si="183"/>
        <v>14</v>
      </c>
      <c r="BY149" s="2">
        <f t="shared" si="184"/>
        <v>1</v>
      </c>
      <c r="BZ149" s="2">
        <v>0</v>
      </c>
      <c r="CA149" s="17">
        <f t="shared" si="185"/>
        <v>0</v>
      </c>
      <c r="CB149" s="17">
        <f t="shared" si="186"/>
        <v>0</v>
      </c>
      <c r="CC149" s="16">
        <f t="shared" si="187"/>
        <v>0</v>
      </c>
      <c r="CD149" s="17">
        <f t="shared" si="188"/>
        <v>0</v>
      </c>
      <c r="CE149" s="2">
        <f t="shared" si="189"/>
        <v>0</v>
      </c>
      <c r="CF149" s="16">
        <f t="shared" si="190"/>
        <v>0</v>
      </c>
      <c r="CG149" s="2">
        <f t="shared" si="191"/>
        <v>0</v>
      </c>
      <c r="CH149" s="2">
        <f t="shared" si="192"/>
        <v>14</v>
      </c>
      <c r="CI149" s="2">
        <f t="shared" si="193"/>
        <v>2</v>
      </c>
      <c r="CJ149" s="2">
        <v>0</v>
      </c>
      <c r="CK149" s="17">
        <f t="shared" si="194"/>
        <v>0</v>
      </c>
      <c r="CL149" s="17">
        <f t="shared" si="195"/>
        <v>0</v>
      </c>
      <c r="CM149" s="16">
        <f t="shared" si="196"/>
        <v>0</v>
      </c>
      <c r="CN149" s="17">
        <f t="shared" si="197"/>
        <v>0</v>
      </c>
      <c r="CO149" s="2">
        <f t="shared" si="198"/>
        <v>0</v>
      </c>
      <c r="CP149" s="16">
        <f t="shared" si="199"/>
        <v>0</v>
      </c>
      <c r="CQ149" s="2">
        <f t="shared" si="200"/>
        <v>0</v>
      </c>
      <c r="CR149" s="2">
        <f t="shared" si="201"/>
        <v>12</v>
      </c>
      <c r="CS149" s="2">
        <f t="shared" si="202"/>
        <v>1</v>
      </c>
      <c r="CT149" s="2">
        <v>0</v>
      </c>
      <c r="CU149" s="17">
        <f t="shared" si="203"/>
        <v>0</v>
      </c>
      <c r="CV149" s="17">
        <f t="shared" si="204"/>
        <v>0</v>
      </c>
      <c r="CW149" s="16">
        <f t="shared" si="205"/>
        <v>0</v>
      </c>
      <c r="CX149" s="17">
        <f t="shared" si="206"/>
        <v>0</v>
      </c>
      <c r="CY149" s="2">
        <f t="shared" si="207"/>
        <v>0</v>
      </c>
      <c r="CZ149" s="16">
        <f t="shared" si="208"/>
        <v>0</v>
      </c>
      <c r="DA149" s="2">
        <f t="shared" si="209"/>
        <v>0</v>
      </c>
      <c r="DB149" s="2">
        <f t="shared" si="210"/>
        <v>12</v>
      </c>
      <c r="DC149" s="2">
        <f t="shared" si="211"/>
        <v>2</v>
      </c>
      <c r="DD149" s="2">
        <v>0</v>
      </c>
      <c r="DE149" s="17">
        <f t="shared" si="212"/>
        <v>0</v>
      </c>
      <c r="DF149" s="17">
        <f t="shared" si="213"/>
        <v>0</v>
      </c>
      <c r="DG149" s="16">
        <f t="shared" si="214"/>
        <v>0</v>
      </c>
      <c r="DH149" s="17">
        <f t="shared" si="215"/>
        <v>0</v>
      </c>
      <c r="DJ149" t="s">
        <v>7295</v>
      </c>
    </row>
    <row r="150" spans="1:114" x14ac:dyDescent="0.35">
      <c r="A150" s="9">
        <v>2019001723</v>
      </c>
      <c r="B150" s="2" t="s">
        <v>1093</v>
      </c>
      <c r="C150" s="2" t="s">
        <v>1094</v>
      </c>
      <c r="D150" s="2" t="s">
        <v>1095</v>
      </c>
      <c r="E150" s="2" t="s">
        <v>1096</v>
      </c>
      <c r="F150" s="2">
        <v>1</v>
      </c>
      <c r="G150" s="2" t="s">
        <v>1097</v>
      </c>
      <c r="H150" s="2" t="s">
        <v>1098</v>
      </c>
      <c r="I150" s="2" t="s">
        <v>1099</v>
      </c>
      <c r="J150" s="3" t="s">
        <v>1100</v>
      </c>
      <c r="K150" s="9">
        <v>2</v>
      </c>
      <c r="L150" s="2">
        <v>2</v>
      </c>
      <c r="M150" s="2">
        <v>79</v>
      </c>
      <c r="N150" s="2">
        <v>46</v>
      </c>
      <c r="O150" s="2">
        <v>1</v>
      </c>
      <c r="P150" s="2">
        <v>0</v>
      </c>
      <c r="Q150" s="2">
        <v>1</v>
      </c>
      <c r="R150" s="2">
        <v>0</v>
      </c>
      <c r="S150" s="2">
        <v>2</v>
      </c>
      <c r="T150" s="2">
        <v>0</v>
      </c>
      <c r="U150" s="2">
        <v>2</v>
      </c>
      <c r="V150" s="2">
        <v>0</v>
      </c>
      <c r="W150" s="2">
        <v>23</v>
      </c>
      <c r="X150" s="2">
        <v>17</v>
      </c>
      <c r="Y150" s="2">
        <v>1</v>
      </c>
      <c r="Z150" s="2">
        <v>0</v>
      </c>
      <c r="AA150" s="2">
        <v>1</v>
      </c>
      <c r="AB150" s="2">
        <v>0</v>
      </c>
      <c r="AC150" s="2">
        <v>1</v>
      </c>
      <c r="AD150" s="2">
        <v>1</v>
      </c>
      <c r="AE150" s="2">
        <v>1</v>
      </c>
      <c r="AF150" s="3">
        <v>1</v>
      </c>
      <c r="AG150" s="2">
        <f t="shared" si="144"/>
        <v>1</v>
      </c>
      <c r="AH150" s="16">
        <f t="shared" si="145"/>
        <v>1</v>
      </c>
      <c r="AI150" s="2">
        <f t="shared" si="146"/>
        <v>1</v>
      </c>
      <c r="AJ150" s="2">
        <f t="shared" si="147"/>
        <v>78</v>
      </c>
      <c r="AK150" s="2">
        <f t="shared" si="148"/>
        <v>0</v>
      </c>
      <c r="AL150" s="2">
        <v>0</v>
      </c>
      <c r="AM150" s="17">
        <f t="shared" si="149"/>
        <v>1.2658227848101266E-2</v>
      </c>
      <c r="AN150" s="17">
        <f t="shared" si="150"/>
        <v>1.2658227848101266E-2</v>
      </c>
      <c r="AO150" s="16">
        <f t="shared" si="151"/>
        <v>1</v>
      </c>
      <c r="AP150" s="17">
        <f t="shared" si="152"/>
        <v>2.4999999999999998E-2</v>
      </c>
      <c r="AQ150" s="2">
        <f t="shared" si="153"/>
        <v>2</v>
      </c>
      <c r="AR150" s="16">
        <f t="shared" si="154"/>
        <v>1</v>
      </c>
      <c r="AS150" s="2">
        <f t="shared" si="155"/>
        <v>2</v>
      </c>
      <c r="AT150" s="2">
        <f t="shared" si="156"/>
        <v>77</v>
      </c>
      <c r="AU150" s="2">
        <f t="shared" si="157"/>
        <v>0</v>
      </c>
      <c r="AV150" s="2">
        <v>0</v>
      </c>
      <c r="AW150" s="17">
        <f t="shared" si="158"/>
        <v>2.5316455696202531E-2</v>
      </c>
      <c r="AX150" s="17">
        <f t="shared" si="159"/>
        <v>2.5316455696202531E-2</v>
      </c>
      <c r="AY150" s="16">
        <f t="shared" si="160"/>
        <v>1</v>
      </c>
      <c r="AZ150" s="17">
        <f t="shared" si="161"/>
        <v>4.938271604938272E-2</v>
      </c>
      <c r="BA150" s="2">
        <f t="shared" si="162"/>
        <v>1</v>
      </c>
      <c r="BB150" s="16">
        <f t="shared" si="163"/>
        <v>1</v>
      </c>
      <c r="BC150" s="2">
        <f t="shared" si="164"/>
        <v>1</v>
      </c>
      <c r="BD150" s="2">
        <f t="shared" si="165"/>
        <v>45</v>
      </c>
      <c r="BE150" s="2">
        <f t="shared" si="166"/>
        <v>0</v>
      </c>
      <c r="BF150" s="2">
        <v>0</v>
      </c>
      <c r="BG150" s="17">
        <f t="shared" si="167"/>
        <v>2.1739130434782608E-2</v>
      </c>
      <c r="BH150" s="17">
        <f t="shared" si="168"/>
        <v>2.1739130434782608E-2</v>
      </c>
      <c r="BI150" s="16">
        <f t="shared" si="169"/>
        <v>1</v>
      </c>
      <c r="BJ150" s="17">
        <f t="shared" si="170"/>
        <v>4.2553191489361694E-2</v>
      </c>
      <c r="BK150" s="2">
        <f t="shared" si="171"/>
        <v>2</v>
      </c>
      <c r="BL150" s="16">
        <f t="shared" si="172"/>
        <v>1</v>
      </c>
      <c r="BM150" s="2">
        <f t="shared" si="173"/>
        <v>2</v>
      </c>
      <c r="BN150" s="2">
        <f t="shared" si="174"/>
        <v>44</v>
      </c>
      <c r="BO150" s="2">
        <f t="shared" si="175"/>
        <v>0</v>
      </c>
      <c r="BP150" s="2">
        <v>0</v>
      </c>
      <c r="BQ150" s="17">
        <f t="shared" si="176"/>
        <v>4.3478260869565216E-2</v>
      </c>
      <c r="BR150" s="17">
        <f t="shared" si="177"/>
        <v>4.3478260869565216E-2</v>
      </c>
      <c r="BS150" s="16">
        <f t="shared" si="178"/>
        <v>1</v>
      </c>
      <c r="BT150" s="17">
        <f t="shared" si="179"/>
        <v>8.3333333333333329E-2</v>
      </c>
      <c r="BU150" s="2">
        <f t="shared" si="180"/>
        <v>1</v>
      </c>
      <c r="BV150" s="16">
        <f t="shared" si="181"/>
        <v>1</v>
      </c>
      <c r="BW150" s="2">
        <f t="shared" si="182"/>
        <v>1</v>
      </c>
      <c r="BX150" s="2">
        <f t="shared" si="183"/>
        <v>22</v>
      </c>
      <c r="BY150" s="2">
        <f t="shared" si="184"/>
        <v>0</v>
      </c>
      <c r="BZ150" s="2">
        <v>0</v>
      </c>
      <c r="CA150" s="17">
        <f t="shared" si="185"/>
        <v>4.3478260869565216E-2</v>
      </c>
      <c r="CB150" s="17">
        <f t="shared" si="186"/>
        <v>4.3478260869565216E-2</v>
      </c>
      <c r="CC150" s="16">
        <f t="shared" si="187"/>
        <v>1</v>
      </c>
      <c r="CD150" s="17">
        <f t="shared" si="188"/>
        <v>8.3333333333333329E-2</v>
      </c>
      <c r="CE150" s="2">
        <f t="shared" si="189"/>
        <v>1</v>
      </c>
      <c r="CF150" s="16">
        <f t="shared" si="190"/>
        <v>0.5</v>
      </c>
      <c r="CG150" s="2">
        <f t="shared" si="191"/>
        <v>1</v>
      </c>
      <c r="CH150" s="2">
        <f t="shared" si="192"/>
        <v>22</v>
      </c>
      <c r="CI150" s="2">
        <f t="shared" si="193"/>
        <v>1</v>
      </c>
      <c r="CJ150" s="2">
        <v>0</v>
      </c>
      <c r="CK150" s="17">
        <f t="shared" si="194"/>
        <v>4.1666666666666664E-2</v>
      </c>
      <c r="CL150" s="17">
        <f t="shared" si="195"/>
        <v>4.3478260869565216E-2</v>
      </c>
      <c r="CM150" s="16">
        <f t="shared" si="196"/>
        <v>0.5</v>
      </c>
      <c r="CN150" s="17">
        <f t="shared" si="197"/>
        <v>0.08</v>
      </c>
      <c r="CO150" s="2">
        <f t="shared" si="198"/>
        <v>1</v>
      </c>
      <c r="CP150" s="16">
        <f t="shared" si="199"/>
        <v>1</v>
      </c>
      <c r="CQ150" s="2">
        <f t="shared" si="200"/>
        <v>1</v>
      </c>
      <c r="CR150" s="2">
        <f t="shared" si="201"/>
        <v>16</v>
      </c>
      <c r="CS150" s="2">
        <f t="shared" si="202"/>
        <v>0</v>
      </c>
      <c r="CT150" s="2">
        <v>0</v>
      </c>
      <c r="CU150" s="17">
        <f t="shared" si="203"/>
        <v>5.8823529411764705E-2</v>
      </c>
      <c r="CV150" s="17">
        <f t="shared" si="204"/>
        <v>5.8823529411764705E-2</v>
      </c>
      <c r="CW150" s="16">
        <f t="shared" si="205"/>
        <v>1</v>
      </c>
      <c r="CX150" s="17">
        <f t="shared" si="206"/>
        <v>0.1111111111111111</v>
      </c>
      <c r="CY150" s="2">
        <f t="shared" si="207"/>
        <v>1</v>
      </c>
      <c r="CZ150" s="16">
        <f t="shared" si="208"/>
        <v>0.5</v>
      </c>
      <c r="DA150" s="2">
        <f t="shared" si="209"/>
        <v>1</v>
      </c>
      <c r="DB150" s="2">
        <f t="shared" si="210"/>
        <v>16</v>
      </c>
      <c r="DC150" s="2">
        <f t="shared" si="211"/>
        <v>1</v>
      </c>
      <c r="DD150" s="2">
        <v>0</v>
      </c>
      <c r="DE150" s="17">
        <f t="shared" si="212"/>
        <v>5.5555555555555552E-2</v>
      </c>
      <c r="DF150" s="17">
        <f t="shared" si="213"/>
        <v>5.8823529411764705E-2</v>
      </c>
      <c r="DG150" s="16">
        <f t="shared" si="214"/>
        <v>0.5</v>
      </c>
      <c r="DH150" s="17">
        <f t="shared" si="215"/>
        <v>0.10526315789473684</v>
      </c>
      <c r="DJ150" t="s">
        <v>7294</v>
      </c>
    </row>
    <row r="151" spans="1:114" x14ac:dyDescent="0.35">
      <c r="A151" s="9">
        <v>2019001746</v>
      </c>
      <c r="B151" s="2" t="s">
        <v>1101</v>
      </c>
      <c r="C151" s="2" t="s">
        <v>1102</v>
      </c>
      <c r="D151" s="2" t="s">
        <v>1103</v>
      </c>
      <c r="E151" s="2" t="s">
        <v>1104</v>
      </c>
      <c r="F151" s="2">
        <v>1</v>
      </c>
      <c r="G151" s="2" t="s">
        <v>1105</v>
      </c>
      <c r="H151" s="2" t="s">
        <v>1106</v>
      </c>
      <c r="I151" s="2" t="s">
        <v>1107</v>
      </c>
      <c r="J151" s="3" t="s">
        <v>1108</v>
      </c>
      <c r="K151" s="9">
        <v>3</v>
      </c>
      <c r="L151" s="2">
        <v>2</v>
      </c>
      <c r="M151" s="2">
        <v>72</v>
      </c>
      <c r="N151" s="2">
        <v>23</v>
      </c>
      <c r="O151" s="2">
        <v>1</v>
      </c>
      <c r="P151" s="2">
        <v>0</v>
      </c>
      <c r="Q151" s="2">
        <v>1</v>
      </c>
      <c r="R151" s="2">
        <v>0</v>
      </c>
      <c r="S151" s="2">
        <v>1</v>
      </c>
      <c r="T151" s="2">
        <v>2</v>
      </c>
      <c r="U151" s="2">
        <v>2</v>
      </c>
      <c r="V151" s="2">
        <v>0</v>
      </c>
      <c r="W151" s="2">
        <v>18</v>
      </c>
      <c r="X151" s="2">
        <v>5</v>
      </c>
      <c r="Y151" s="2">
        <v>1</v>
      </c>
      <c r="Z151" s="2">
        <v>0</v>
      </c>
      <c r="AA151" s="2">
        <v>1</v>
      </c>
      <c r="AB151" s="2">
        <v>0</v>
      </c>
      <c r="AC151" s="2">
        <v>1</v>
      </c>
      <c r="AD151" s="2">
        <v>2</v>
      </c>
      <c r="AE151" s="2">
        <v>1</v>
      </c>
      <c r="AF151" s="3">
        <v>1</v>
      </c>
      <c r="AG151" s="2">
        <f t="shared" si="144"/>
        <v>1</v>
      </c>
      <c r="AH151" s="16">
        <f t="shared" si="145"/>
        <v>1</v>
      </c>
      <c r="AI151" s="2">
        <f t="shared" si="146"/>
        <v>1</v>
      </c>
      <c r="AJ151" s="2">
        <f t="shared" si="147"/>
        <v>71</v>
      </c>
      <c r="AK151" s="2">
        <f t="shared" si="148"/>
        <v>0</v>
      </c>
      <c r="AL151" s="2">
        <v>0</v>
      </c>
      <c r="AM151" s="17">
        <f t="shared" si="149"/>
        <v>1.3888888888888888E-2</v>
      </c>
      <c r="AN151" s="17">
        <f t="shared" si="150"/>
        <v>1.3888888888888888E-2</v>
      </c>
      <c r="AO151" s="16">
        <f t="shared" si="151"/>
        <v>1</v>
      </c>
      <c r="AP151" s="17">
        <f t="shared" si="152"/>
        <v>2.7397260273972601E-2</v>
      </c>
      <c r="AQ151" s="2">
        <f t="shared" si="153"/>
        <v>1</v>
      </c>
      <c r="AR151" s="16">
        <f t="shared" si="154"/>
        <v>0.33333333333333331</v>
      </c>
      <c r="AS151" s="2">
        <f t="shared" si="155"/>
        <v>1</v>
      </c>
      <c r="AT151" s="2">
        <f t="shared" si="156"/>
        <v>71</v>
      </c>
      <c r="AU151" s="2">
        <f t="shared" si="157"/>
        <v>2</v>
      </c>
      <c r="AV151" s="2">
        <v>0</v>
      </c>
      <c r="AW151" s="17">
        <f t="shared" si="158"/>
        <v>1.3513513513513514E-2</v>
      </c>
      <c r="AX151" s="17">
        <f t="shared" si="159"/>
        <v>1.3888888888888888E-2</v>
      </c>
      <c r="AY151" s="16">
        <f t="shared" si="160"/>
        <v>0.33333333333333331</v>
      </c>
      <c r="AZ151" s="17">
        <f t="shared" si="161"/>
        <v>2.6666666666666665E-2</v>
      </c>
      <c r="BA151" s="2">
        <f t="shared" si="162"/>
        <v>1</v>
      </c>
      <c r="BB151" s="16">
        <f t="shared" si="163"/>
        <v>1</v>
      </c>
      <c r="BC151" s="2">
        <f t="shared" si="164"/>
        <v>1</v>
      </c>
      <c r="BD151" s="2">
        <f t="shared" si="165"/>
        <v>22</v>
      </c>
      <c r="BE151" s="2">
        <f t="shared" si="166"/>
        <v>0</v>
      </c>
      <c r="BF151" s="2">
        <v>0</v>
      </c>
      <c r="BG151" s="17">
        <f t="shared" si="167"/>
        <v>4.3478260869565216E-2</v>
      </c>
      <c r="BH151" s="17">
        <f t="shared" si="168"/>
        <v>4.3478260869565216E-2</v>
      </c>
      <c r="BI151" s="16">
        <f t="shared" si="169"/>
        <v>1</v>
      </c>
      <c r="BJ151" s="17">
        <f t="shared" si="170"/>
        <v>8.3333333333333329E-2</v>
      </c>
      <c r="BK151" s="2">
        <f t="shared" si="171"/>
        <v>2</v>
      </c>
      <c r="BL151" s="16">
        <f t="shared" si="172"/>
        <v>1</v>
      </c>
      <c r="BM151" s="2">
        <f t="shared" si="173"/>
        <v>2</v>
      </c>
      <c r="BN151" s="2">
        <f t="shared" si="174"/>
        <v>21</v>
      </c>
      <c r="BO151" s="2">
        <f t="shared" si="175"/>
        <v>0</v>
      </c>
      <c r="BP151" s="2">
        <v>0</v>
      </c>
      <c r="BQ151" s="17">
        <f t="shared" si="176"/>
        <v>8.6956521739130432E-2</v>
      </c>
      <c r="BR151" s="17">
        <f t="shared" si="177"/>
        <v>8.6956521739130432E-2</v>
      </c>
      <c r="BS151" s="16">
        <f t="shared" si="178"/>
        <v>1</v>
      </c>
      <c r="BT151" s="17">
        <f t="shared" si="179"/>
        <v>0.16</v>
      </c>
      <c r="BU151" s="2">
        <f t="shared" si="180"/>
        <v>1</v>
      </c>
      <c r="BV151" s="16">
        <f t="shared" si="181"/>
        <v>1</v>
      </c>
      <c r="BW151" s="2">
        <f t="shared" si="182"/>
        <v>1</v>
      </c>
      <c r="BX151" s="2">
        <f t="shared" si="183"/>
        <v>17</v>
      </c>
      <c r="BY151" s="2">
        <f t="shared" si="184"/>
        <v>0</v>
      </c>
      <c r="BZ151" s="2">
        <v>0</v>
      </c>
      <c r="CA151" s="17">
        <f t="shared" si="185"/>
        <v>5.5555555555555552E-2</v>
      </c>
      <c r="CB151" s="17">
        <f t="shared" si="186"/>
        <v>5.5555555555555552E-2</v>
      </c>
      <c r="CC151" s="16">
        <f t="shared" si="187"/>
        <v>1</v>
      </c>
      <c r="CD151" s="17">
        <f t="shared" si="188"/>
        <v>0.10526315789473684</v>
      </c>
      <c r="CE151" s="2">
        <f t="shared" si="189"/>
        <v>1</v>
      </c>
      <c r="CF151" s="16">
        <f t="shared" si="190"/>
        <v>0.33333333333333331</v>
      </c>
      <c r="CG151" s="2">
        <f t="shared" si="191"/>
        <v>1</v>
      </c>
      <c r="CH151" s="2">
        <f t="shared" si="192"/>
        <v>17</v>
      </c>
      <c r="CI151" s="2">
        <f t="shared" si="193"/>
        <v>2</v>
      </c>
      <c r="CJ151" s="2">
        <v>0</v>
      </c>
      <c r="CK151" s="17">
        <f t="shared" si="194"/>
        <v>0.05</v>
      </c>
      <c r="CL151" s="17">
        <f t="shared" si="195"/>
        <v>5.5555555555555552E-2</v>
      </c>
      <c r="CM151" s="16">
        <f t="shared" si="196"/>
        <v>0.33333333333333331</v>
      </c>
      <c r="CN151" s="17">
        <f t="shared" si="197"/>
        <v>9.5238095238095247E-2</v>
      </c>
      <c r="CO151" s="2">
        <f t="shared" si="198"/>
        <v>1</v>
      </c>
      <c r="CP151" s="16">
        <f t="shared" si="199"/>
        <v>1</v>
      </c>
      <c r="CQ151" s="2">
        <f t="shared" si="200"/>
        <v>1</v>
      </c>
      <c r="CR151" s="2">
        <f t="shared" si="201"/>
        <v>4</v>
      </c>
      <c r="CS151" s="2">
        <f t="shared" si="202"/>
        <v>0</v>
      </c>
      <c r="CT151" s="2">
        <v>0</v>
      </c>
      <c r="CU151" s="17">
        <f t="shared" si="203"/>
        <v>0.2</v>
      </c>
      <c r="CV151" s="17">
        <f t="shared" si="204"/>
        <v>0.2</v>
      </c>
      <c r="CW151" s="16">
        <f t="shared" si="205"/>
        <v>1</v>
      </c>
      <c r="CX151" s="17">
        <f t="shared" si="206"/>
        <v>0.33333333333333337</v>
      </c>
      <c r="CY151" s="2">
        <f t="shared" si="207"/>
        <v>1</v>
      </c>
      <c r="CZ151" s="16">
        <f t="shared" si="208"/>
        <v>0.5</v>
      </c>
      <c r="DA151" s="2">
        <f t="shared" si="209"/>
        <v>1</v>
      </c>
      <c r="DB151" s="2">
        <f t="shared" si="210"/>
        <v>4</v>
      </c>
      <c r="DC151" s="2">
        <f t="shared" si="211"/>
        <v>1</v>
      </c>
      <c r="DD151" s="2">
        <v>0</v>
      </c>
      <c r="DE151" s="17">
        <f t="shared" si="212"/>
        <v>0.16666666666666666</v>
      </c>
      <c r="DF151" s="17">
        <f t="shared" si="213"/>
        <v>0.2</v>
      </c>
      <c r="DG151" s="16">
        <f t="shared" si="214"/>
        <v>0.5</v>
      </c>
      <c r="DH151" s="17">
        <f t="shared" si="215"/>
        <v>0.28571428571428575</v>
      </c>
      <c r="DJ151" t="s">
        <v>7295</v>
      </c>
    </row>
    <row r="152" spans="1:114" x14ac:dyDescent="0.35">
      <c r="A152" s="9">
        <v>2019001756</v>
      </c>
      <c r="B152" s="2" t="s">
        <v>1109</v>
      </c>
      <c r="C152" s="2" t="s">
        <v>1110</v>
      </c>
      <c r="D152" s="2" t="s">
        <v>1111</v>
      </c>
      <c r="E152" s="2" t="s">
        <v>1112</v>
      </c>
      <c r="F152" s="2">
        <v>1</v>
      </c>
      <c r="G152" s="2" t="s">
        <v>1113</v>
      </c>
      <c r="H152" s="2" t="s">
        <v>1114</v>
      </c>
      <c r="I152" s="2" t="s">
        <v>1115</v>
      </c>
      <c r="J152" s="3" t="s">
        <v>1116</v>
      </c>
      <c r="K152" s="9">
        <v>8</v>
      </c>
      <c r="L152" s="2">
        <v>6</v>
      </c>
      <c r="M152" s="2">
        <v>82</v>
      </c>
      <c r="N152" s="2">
        <v>51</v>
      </c>
      <c r="O152" s="2">
        <v>0</v>
      </c>
      <c r="P152" s="2">
        <v>1</v>
      </c>
      <c r="Q152" s="2">
        <v>0</v>
      </c>
      <c r="R152" s="2">
        <v>1</v>
      </c>
      <c r="S152" s="2">
        <v>4</v>
      </c>
      <c r="T152" s="2">
        <v>4</v>
      </c>
      <c r="U152" s="2">
        <v>3</v>
      </c>
      <c r="V152" s="2">
        <v>3</v>
      </c>
      <c r="W152" s="2">
        <v>20</v>
      </c>
      <c r="X152" s="2">
        <v>11</v>
      </c>
      <c r="Y152" s="2">
        <v>0</v>
      </c>
      <c r="Z152" s="2">
        <v>1</v>
      </c>
      <c r="AA152" s="2">
        <v>0</v>
      </c>
      <c r="AB152" s="2">
        <v>1</v>
      </c>
      <c r="AC152" s="2">
        <v>2</v>
      </c>
      <c r="AD152" s="2">
        <v>6</v>
      </c>
      <c r="AE152" s="2">
        <v>3</v>
      </c>
      <c r="AF152" s="3">
        <v>3</v>
      </c>
      <c r="AG152" s="2">
        <f t="shared" si="144"/>
        <v>0</v>
      </c>
      <c r="AH152" s="16">
        <f t="shared" si="145"/>
        <v>0</v>
      </c>
      <c r="AI152" s="2">
        <f t="shared" si="146"/>
        <v>0</v>
      </c>
      <c r="AJ152" s="2">
        <f t="shared" si="147"/>
        <v>82</v>
      </c>
      <c r="AK152" s="2">
        <f t="shared" si="148"/>
        <v>1</v>
      </c>
      <c r="AL152" s="2">
        <v>0</v>
      </c>
      <c r="AM152" s="17">
        <f t="shared" si="149"/>
        <v>0</v>
      </c>
      <c r="AN152" s="17">
        <f t="shared" si="150"/>
        <v>0</v>
      </c>
      <c r="AO152" s="16">
        <f t="shared" si="151"/>
        <v>0</v>
      </c>
      <c r="AP152" s="17">
        <f t="shared" si="152"/>
        <v>0</v>
      </c>
      <c r="AQ152" s="2">
        <f t="shared" si="153"/>
        <v>4</v>
      </c>
      <c r="AR152" s="16">
        <f t="shared" si="154"/>
        <v>0.5</v>
      </c>
      <c r="AS152" s="2">
        <f t="shared" si="155"/>
        <v>4</v>
      </c>
      <c r="AT152" s="2">
        <f t="shared" si="156"/>
        <v>78</v>
      </c>
      <c r="AU152" s="2">
        <f t="shared" si="157"/>
        <v>4</v>
      </c>
      <c r="AV152" s="2">
        <v>0</v>
      </c>
      <c r="AW152" s="17">
        <f t="shared" si="158"/>
        <v>4.6511627906976744E-2</v>
      </c>
      <c r="AX152" s="17">
        <f t="shared" si="159"/>
        <v>4.878048780487805E-2</v>
      </c>
      <c r="AY152" s="16">
        <f t="shared" si="160"/>
        <v>0.5</v>
      </c>
      <c r="AZ152" s="17">
        <f t="shared" si="161"/>
        <v>8.8888888888888878E-2</v>
      </c>
      <c r="BA152" s="2">
        <f t="shared" si="162"/>
        <v>0</v>
      </c>
      <c r="BB152" s="16">
        <f t="shared" si="163"/>
        <v>0</v>
      </c>
      <c r="BC152" s="2">
        <f t="shared" si="164"/>
        <v>0</v>
      </c>
      <c r="BD152" s="2">
        <f t="shared" si="165"/>
        <v>51</v>
      </c>
      <c r="BE152" s="2">
        <f t="shared" si="166"/>
        <v>1</v>
      </c>
      <c r="BF152" s="2">
        <v>0</v>
      </c>
      <c r="BG152" s="17">
        <f t="shared" si="167"/>
        <v>0</v>
      </c>
      <c r="BH152" s="17">
        <f t="shared" si="168"/>
        <v>0</v>
      </c>
      <c r="BI152" s="16">
        <f t="shared" si="169"/>
        <v>0</v>
      </c>
      <c r="BJ152" s="17">
        <f t="shared" si="170"/>
        <v>0</v>
      </c>
      <c r="BK152" s="2">
        <f t="shared" si="171"/>
        <v>3</v>
      </c>
      <c r="BL152" s="16">
        <f t="shared" si="172"/>
        <v>0.5</v>
      </c>
      <c r="BM152" s="2">
        <f t="shared" si="173"/>
        <v>3</v>
      </c>
      <c r="BN152" s="2">
        <f t="shared" si="174"/>
        <v>48</v>
      </c>
      <c r="BO152" s="2">
        <f t="shared" si="175"/>
        <v>3</v>
      </c>
      <c r="BP152" s="2">
        <v>0</v>
      </c>
      <c r="BQ152" s="17">
        <f t="shared" si="176"/>
        <v>5.5555555555555552E-2</v>
      </c>
      <c r="BR152" s="17">
        <f t="shared" si="177"/>
        <v>5.8823529411764705E-2</v>
      </c>
      <c r="BS152" s="16">
        <f t="shared" si="178"/>
        <v>0.5</v>
      </c>
      <c r="BT152" s="17">
        <f t="shared" si="179"/>
        <v>0.10526315789473684</v>
      </c>
      <c r="BU152" s="2">
        <f t="shared" si="180"/>
        <v>0</v>
      </c>
      <c r="BV152" s="16">
        <f t="shared" si="181"/>
        <v>0</v>
      </c>
      <c r="BW152" s="2">
        <f t="shared" si="182"/>
        <v>0</v>
      </c>
      <c r="BX152" s="2">
        <f t="shared" si="183"/>
        <v>20</v>
      </c>
      <c r="BY152" s="2">
        <f t="shared" si="184"/>
        <v>1</v>
      </c>
      <c r="BZ152" s="2">
        <v>0</v>
      </c>
      <c r="CA152" s="17">
        <f t="shared" si="185"/>
        <v>0</v>
      </c>
      <c r="CB152" s="17">
        <f t="shared" si="186"/>
        <v>0</v>
      </c>
      <c r="CC152" s="16">
        <f t="shared" si="187"/>
        <v>0</v>
      </c>
      <c r="CD152" s="17">
        <f t="shared" si="188"/>
        <v>0</v>
      </c>
      <c r="CE152" s="2">
        <f t="shared" si="189"/>
        <v>2</v>
      </c>
      <c r="CF152" s="16">
        <f t="shared" si="190"/>
        <v>0.25</v>
      </c>
      <c r="CG152" s="2">
        <f t="shared" si="191"/>
        <v>2</v>
      </c>
      <c r="CH152" s="2">
        <f t="shared" si="192"/>
        <v>18</v>
      </c>
      <c r="CI152" s="2">
        <f t="shared" si="193"/>
        <v>6</v>
      </c>
      <c r="CJ152" s="2">
        <v>0</v>
      </c>
      <c r="CK152" s="17">
        <f t="shared" si="194"/>
        <v>7.6923076923076927E-2</v>
      </c>
      <c r="CL152" s="17">
        <f t="shared" si="195"/>
        <v>0.1</v>
      </c>
      <c r="CM152" s="16">
        <f t="shared" si="196"/>
        <v>0.25</v>
      </c>
      <c r="CN152" s="17">
        <f t="shared" si="197"/>
        <v>0.14285714285714288</v>
      </c>
      <c r="CO152" s="2">
        <f t="shared" si="198"/>
        <v>0</v>
      </c>
      <c r="CP152" s="16">
        <f t="shared" si="199"/>
        <v>0</v>
      </c>
      <c r="CQ152" s="2">
        <f t="shared" si="200"/>
        <v>0</v>
      </c>
      <c r="CR152" s="2">
        <f t="shared" si="201"/>
        <v>11</v>
      </c>
      <c r="CS152" s="2">
        <f t="shared" si="202"/>
        <v>1</v>
      </c>
      <c r="CT152" s="2">
        <v>0</v>
      </c>
      <c r="CU152" s="17">
        <f t="shared" si="203"/>
        <v>0</v>
      </c>
      <c r="CV152" s="17">
        <f t="shared" si="204"/>
        <v>0</v>
      </c>
      <c r="CW152" s="16">
        <f t="shared" si="205"/>
        <v>0</v>
      </c>
      <c r="CX152" s="17">
        <f t="shared" si="206"/>
        <v>0</v>
      </c>
      <c r="CY152" s="2">
        <f t="shared" si="207"/>
        <v>3</v>
      </c>
      <c r="CZ152" s="16">
        <f t="shared" si="208"/>
        <v>0.5</v>
      </c>
      <c r="DA152" s="2">
        <f t="shared" si="209"/>
        <v>3</v>
      </c>
      <c r="DB152" s="2">
        <f t="shared" si="210"/>
        <v>8</v>
      </c>
      <c r="DC152" s="2">
        <f t="shared" si="211"/>
        <v>3</v>
      </c>
      <c r="DD152" s="2">
        <v>0</v>
      </c>
      <c r="DE152" s="17">
        <f t="shared" si="212"/>
        <v>0.21428571428571427</v>
      </c>
      <c r="DF152" s="17">
        <f t="shared" si="213"/>
        <v>0.27272727272727271</v>
      </c>
      <c r="DG152" s="16">
        <f t="shared" si="214"/>
        <v>0.5</v>
      </c>
      <c r="DH152" s="17">
        <f t="shared" si="215"/>
        <v>0.3529411764705882</v>
      </c>
      <c r="DJ152" t="s">
        <v>7294</v>
      </c>
    </row>
    <row r="153" spans="1:114" x14ac:dyDescent="0.35">
      <c r="A153" s="9">
        <v>2019001760</v>
      </c>
      <c r="B153" s="2" t="s">
        <v>1117</v>
      </c>
      <c r="C153" s="2" t="s">
        <v>1118</v>
      </c>
      <c r="D153" s="2" t="s">
        <v>1119</v>
      </c>
      <c r="E153" s="2" t="s">
        <v>1120</v>
      </c>
      <c r="F153" s="2">
        <v>1</v>
      </c>
      <c r="G153" s="2" t="s">
        <v>1121</v>
      </c>
      <c r="H153" s="2" t="s">
        <v>1122</v>
      </c>
      <c r="I153" s="2" t="s">
        <v>1123</v>
      </c>
      <c r="J153" s="3" t="s">
        <v>1124</v>
      </c>
      <c r="K153" s="9">
        <v>5</v>
      </c>
      <c r="L153" s="2">
        <v>4</v>
      </c>
      <c r="M153" s="2">
        <v>84</v>
      </c>
      <c r="N153" s="2">
        <v>50</v>
      </c>
      <c r="O153" s="2">
        <v>1</v>
      </c>
      <c r="P153" s="2">
        <v>0</v>
      </c>
      <c r="Q153" s="2">
        <v>1</v>
      </c>
      <c r="R153" s="2">
        <v>0</v>
      </c>
      <c r="S153" s="2">
        <v>3</v>
      </c>
      <c r="T153" s="2">
        <v>2</v>
      </c>
      <c r="U153" s="2">
        <v>3</v>
      </c>
      <c r="V153" s="2">
        <v>1</v>
      </c>
      <c r="W153" s="2">
        <v>21</v>
      </c>
      <c r="X153" s="2">
        <v>17</v>
      </c>
      <c r="Y153" s="2">
        <v>1</v>
      </c>
      <c r="Z153" s="2">
        <v>0</v>
      </c>
      <c r="AA153" s="2">
        <v>1</v>
      </c>
      <c r="AB153" s="2">
        <v>0</v>
      </c>
      <c r="AC153" s="2">
        <v>3</v>
      </c>
      <c r="AD153" s="2">
        <v>2</v>
      </c>
      <c r="AE153" s="2">
        <v>3</v>
      </c>
      <c r="AF153" s="3">
        <v>1</v>
      </c>
      <c r="AG153" s="2">
        <f t="shared" si="144"/>
        <v>1</v>
      </c>
      <c r="AH153" s="16">
        <f t="shared" si="145"/>
        <v>1</v>
      </c>
      <c r="AI153" s="2">
        <f t="shared" si="146"/>
        <v>1</v>
      </c>
      <c r="AJ153" s="2">
        <f t="shared" si="147"/>
        <v>83</v>
      </c>
      <c r="AK153" s="2">
        <f t="shared" si="148"/>
        <v>0</v>
      </c>
      <c r="AL153" s="2">
        <v>0</v>
      </c>
      <c r="AM153" s="17">
        <f t="shared" si="149"/>
        <v>1.1904761904761904E-2</v>
      </c>
      <c r="AN153" s="17">
        <f t="shared" si="150"/>
        <v>1.1904761904761904E-2</v>
      </c>
      <c r="AO153" s="16">
        <f t="shared" si="151"/>
        <v>1</v>
      </c>
      <c r="AP153" s="17">
        <f t="shared" si="152"/>
        <v>2.3529411764705882E-2</v>
      </c>
      <c r="AQ153" s="2">
        <f t="shared" si="153"/>
        <v>3</v>
      </c>
      <c r="AR153" s="16">
        <f t="shared" si="154"/>
        <v>0.6</v>
      </c>
      <c r="AS153" s="2">
        <f t="shared" si="155"/>
        <v>3</v>
      </c>
      <c r="AT153" s="2">
        <f t="shared" si="156"/>
        <v>81</v>
      </c>
      <c r="AU153" s="2">
        <f t="shared" si="157"/>
        <v>2</v>
      </c>
      <c r="AV153" s="2">
        <v>0</v>
      </c>
      <c r="AW153" s="17">
        <f t="shared" si="158"/>
        <v>3.4883720930232558E-2</v>
      </c>
      <c r="AX153" s="17">
        <f t="shared" si="159"/>
        <v>3.5714285714285712E-2</v>
      </c>
      <c r="AY153" s="16">
        <f t="shared" si="160"/>
        <v>0.6</v>
      </c>
      <c r="AZ153" s="17">
        <f t="shared" si="161"/>
        <v>6.741573033707865E-2</v>
      </c>
      <c r="BA153" s="2">
        <f t="shared" si="162"/>
        <v>1</v>
      </c>
      <c r="BB153" s="16">
        <f t="shared" si="163"/>
        <v>1</v>
      </c>
      <c r="BC153" s="2">
        <f t="shared" si="164"/>
        <v>1</v>
      </c>
      <c r="BD153" s="2">
        <f t="shared" si="165"/>
        <v>49</v>
      </c>
      <c r="BE153" s="2">
        <f t="shared" si="166"/>
        <v>0</v>
      </c>
      <c r="BF153" s="2">
        <v>0</v>
      </c>
      <c r="BG153" s="17">
        <f t="shared" si="167"/>
        <v>0.02</v>
      </c>
      <c r="BH153" s="17">
        <f t="shared" si="168"/>
        <v>0.02</v>
      </c>
      <c r="BI153" s="16">
        <f t="shared" si="169"/>
        <v>1</v>
      </c>
      <c r="BJ153" s="17">
        <f t="shared" si="170"/>
        <v>3.9215686274509803E-2</v>
      </c>
      <c r="BK153" s="2">
        <f t="shared" si="171"/>
        <v>3</v>
      </c>
      <c r="BL153" s="16">
        <f t="shared" si="172"/>
        <v>0.75</v>
      </c>
      <c r="BM153" s="2">
        <f t="shared" si="173"/>
        <v>3</v>
      </c>
      <c r="BN153" s="2">
        <f t="shared" si="174"/>
        <v>47</v>
      </c>
      <c r="BO153" s="2">
        <f t="shared" si="175"/>
        <v>1</v>
      </c>
      <c r="BP153" s="2">
        <v>0</v>
      </c>
      <c r="BQ153" s="17">
        <f t="shared" si="176"/>
        <v>5.8823529411764705E-2</v>
      </c>
      <c r="BR153" s="17">
        <f t="shared" si="177"/>
        <v>0.06</v>
      </c>
      <c r="BS153" s="16">
        <f t="shared" si="178"/>
        <v>0.75</v>
      </c>
      <c r="BT153" s="17">
        <f t="shared" si="179"/>
        <v>0.1111111111111111</v>
      </c>
      <c r="BU153" s="2">
        <f t="shared" si="180"/>
        <v>1</v>
      </c>
      <c r="BV153" s="16">
        <f t="shared" si="181"/>
        <v>1</v>
      </c>
      <c r="BW153" s="2">
        <f t="shared" si="182"/>
        <v>1</v>
      </c>
      <c r="BX153" s="2">
        <f t="shared" si="183"/>
        <v>20</v>
      </c>
      <c r="BY153" s="2">
        <f t="shared" si="184"/>
        <v>0</v>
      </c>
      <c r="BZ153" s="2">
        <v>0</v>
      </c>
      <c r="CA153" s="17">
        <f t="shared" si="185"/>
        <v>4.7619047619047616E-2</v>
      </c>
      <c r="CB153" s="17">
        <f t="shared" si="186"/>
        <v>4.7619047619047616E-2</v>
      </c>
      <c r="CC153" s="16">
        <f t="shared" si="187"/>
        <v>1</v>
      </c>
      <c r="CD153" s="17">
        <f t="shared" si="188"/>
        <v>9.0909090909090898E-2</v>
      </c>
      <c r="CE153" s="2">
        <f t="shared" si="189"/>
        <v>3</v>
      </c>
      <c r="CF153" s="16">
        <f t="shared" si="190"/>
        <v>0.6</v>
      </c>
      <c r="CG153" s="2">
        <f t="shared" si="191"/>
        <v>3</v>
      </c>
      <c r="CH153" s="2">
        <f t="shared" si="192"/>
        <v>18</v>
      </c>
      <c r="CI153" s="2">
        <f t="shared" si="193"/>
        <v>2</v>
      </c>
      <c r="CJ153" s="2">
        <v>0</v>
      </c>
      <c r="CK153" s="17">
        <f t="shared" si="194"/>
        <v>0.13043478260869565</v>
      </c>
      <c r="CL153" s="17">
        <f t="shared" si="195"/>
        <v>0.14285714285714285</v>
      </c>
      <c r="CM153" s="16">
        <f t="shared" si="196"/>
        <v>0.6</v>
      </c>
      <c r="CN153" s="17">
        <f t="shared" si="197"/>
        <v>0.23076923076923073</v>
      </c>
      <c r="CO153" s="2">
        <f t="shared" si="198"/>
        <v>1</v>
      </c>
      <c r="CP153" s="16">
        <f t="shared" si="199"/>
        <v>1</v>
      </c>
      <c r="CQ153" s="2">
        <f t="shared" si="200"/>
        <v>1</v>
      </c>
      <c r="CR153" s="2">
        <f t="shared" si="201"/>
        <v>16</v>
      </c>
      <c r="CS153" s="2">
        <f t="shared" si="202"/>
        <v>0</v>
      </c>
      <c r="CT153" s="2">
        <v>0</v>
      </c>
      <c r="CU153" s="17">
        <f t="shared" si="203"/>
        <v>5.8823529411764705E-2</v>
      </c>
      <c r="CV153" s="17">
        <f t="shared" si="204"/>
        <v>5.8823529411764705E-2</v>
      </c>
      <c r="CW153" s="16">
        <f t="shared" si="205"/>
        <v>1</v>
      </c>
      <c r="CX153" s="17">
        <f t="shared" si="206"/>
        <v>0.1111111111111111</v>
      </c>
      <c r="CY153" s="2">
        <f t="shared" si="207"/>
        <v>3</v>
      </c>
      <c r="CZ153" s="16">
        <f t="shared" si="208"/>
        <v>0.75</v>
      </c>
      <c r="DA153" s="2">
        <f t="shared" si="209"/>
        <v>3</v>
      </c>
      <c r="DB153" s="2">
        <f t="shared" si="210"/>
        <v>14</v>
      </c>
      <c r="DC153" s="2">
        <f t="shared" si="211"/>
        <v>1</v>
      </c>
      <c r="DD153" s="2">
        <v>0</v>
      </c>
      <c r="DE153" s="17">
        <f t="shared" si="212"/>
        <v>0.16666666666666666</v>
      </c>
      <c r="DF153" s="17">
        <f t="shared" si="213"/>
        <v>0.17647058823529413</v>
      </c>
      <c r="DG153" s="16">
        <f t="shared" si="214"/>
        <v>0.75</v>
      </c>
      <c r="DH153" s="17">
        <f t="shared" si="215"/>
        <v>0.2857142857142857</v>
      </c>
      <c r="DJ153" t="s">
        <v>7295</v>
      </c>
    </row>
    <row r="154" spans="1:114" x14ac:dyDescent="0.35">
      <c r="A154" s="9">
        <v>2019001764</v>
      </c>
      <c r="B154" s="2" t="s">
        <v>1125</v>
      </c>
      <c r="C154" s="2" t="s">
        <v>1126</v>
      </c>
      <c r="D154" s="2" t="s">
        <v>1127</v>
      </c>
      <c r="E154" s="2" t="s">
        <v>1128</v>
      </c>
      <c r="F154" s="2">
        <v>1</v>
      </c>
      <c r="G154" s="2" t="s">
        <v>1129</v>
      </c>
      <c r="H154" s="2" t="s">
        <v>1130</v>
      </c>
      <c r="I154" s="2" t="s">
        <v>1131</v>
      </c>
      <c r="J154" s="3" t="s">
        <v>1132</v>
      </c>
      <c r="K154" s="9">
        <v>4</v>
      </c>
      <c r="L154" s="2">
        <v>2</v>
      </c>
      <c r="M154" s="2">
        <v>71</v>
      </c>
      <c r="N154" s="2">
        <v>44</v>
      </c>
      <c r="O154" s="2">
        <v>1</v>
      </c>
      <c r="P154" s="2">
        <v>0</v>
      </c>
      <c r="Q154" s="2">
        <v>1</v>
      </c>
      <c r="R154" s="2">
        <v>0</v>
      </c>
      <c r="S154" s="2">
        <v>3</v>
      </c>
      <c r="T154" s="2">
        <v>1</v>
      </c>
      <c r="U154" s="2">
        <v>2</v>
      </c>
      <c r="V154" s="2">
        <v>0</v>
      </c>
      <c r="W154" s="2">
        <v>20</v>
      </c>
      <c r="X154" s="2">
        <v>14</v>
      </c>
      <c r="Y154" s="2">
        <v>0</v>
      </c>
      <c r="Z154" s="2">
        <v>1</v>
      </c>
      <c r="AA154" s="2">
        <v>1</v>
      </c>
      <c r="AB154" s="2">
        <v>0</v>
      </c>
      <c r="AC154" s="2">
        <v>2</v>
      </c>
      <c r="AD154" s="2">
        <v>2</v>
      </c>
      <c r="AE154" s="2">
        <v>2</v>
      </c>
      <c r="AF154" s="3">
        <v>0</v>
      </c>
      <c r="AG154" s="2">
        <f t="shared" si="144"/>
        <v>1</v>
      </c>
      <c r="AH154" s="16">
        <f t="shared" si="145"/>
        <v>1</v>
      </c>
      <c r="AI154" s="2">
        <f t="shared" si="146"/>
        <v>1</v>
      </c>
      <c r="AJ154" s="2">
        <f t="shared" si="147"/>
        <v>70</v>
      </c>
      <c r="AK154" s="2">
        <f t="shared" si="148"/>
        <v>0</v>
      </c>
      <c r="AL154" s="2">
        <v>0</v>
      </c>
      <c r="AM154" s="17">
        <f t="shared" si="149"/>
        <v>1.4084507042253521E-2</v>
      </c>
      <c r="AN154" s="17">
        <f t="shared" si="150"/>
        <v>1.4084507042253521E-2</v>
      </c>
      <c r="AO154" s="16">
        <f t="shared" si="151"/>
        <v>1</v>
      </c>
      <c r="AP154" s="17">
        <f t="shared" si="152"/>
        <v>2.777777777777778E-2</v>
      </c>
      <c r="AQ154" s="2">
        <f t="shared" si="153"/>
        <v>3</v>
      </c>
      <c r="AR154" s="16">
        <f t="shared" si="154"/>
        <v>0.75</v>
      </c>
      <c r="AS154" s="2">
        <f t="shared" si="155"/>
        <v>3</v>
      </c>
      <c r="AT154" s="2">
        <f t="shared" si="156"/>
        <v>68</v>
      </c>
      <c r="AU154" s="2">
        <f t="shared" si="157"/>
        <v>1</v>
      </c>
      <c r="AV154" s="2">
        <v>0</v>
      </c>
      <c r="AW154" s="17">
        <f t="shared" si="158"/>
        <v>4.1666666666666664E-2</v>
      </c>
      <c r="AX154" s="17">
        <f t="shared" si="159"/>
        <v>4.2253521126760563E-2</v>
      </c>
      <c r="AY154" s="16">
        <f t="shared" si="160"/>
        <v>0.75</v>
      </c>
      <c r="AZ154" s="17">
        <f t="shared" si="161"/>
        <v>0.08</v>
      </c>
      <c r="BA154" s="2">
        <f t="shared" si="162"/>
        <v>1</v>
      </c>
      <c r="BB154" s="16">
        <f t="shared" si="163"/>
        <v>1</v>
      </c>
      <c r="BC154" s="2">
        <f t="shared" si="164"/>
        <v>1</v>
      </c>
      <c r="BD154" s="2">
        <f t="shared" si="165"/>
        <v>43</v>
      </c>
      <c r="BE154" s="2">
        <f t="shared" si="166"/>
        <v>0</v>
      </c>
      <c r="BF154" s="2">
        <v>0</v>
      </c>
      <c r="BG154" s="17">
        <f t="shared" si="167"/>
        <v>2.2727272727272728E-2</v>
      </c>
      <c r="BH154" s="17">
        <f t="shared" si="168"/>
        <v>2.2727272727272728E-2</v>
      </c>
      <c r="BI154" s="16">
        <f t="shared" si="169"/>
        <v>1</v>
      </c>
      <c r="BJ154" s="17">
        <f t="shared" si="170"/>
        <v>4.4444444444444446E-2</v>
      </c>
      <c r="BK154" s="2">
        <f t="shared" si="171"/>
        <v>2</v>
      </c>
      <c r="BL154" s="16">
        <f t="shared" si="172"/>
        <v>1</v>
      </c>
      <c r="BM154" s="2">
        <f t="shared" si="173"/>
        <v>2</v>
      </c>
      <c r="BN154" s="2">
        <f t="shared" si="174"/>
        <v>42</v>
      </c>
      <c r="BO154" s="2">
        <f t="shared" si="175"/>
        <v>0</v>
      </c>
      <c r="BP154" s="2">
        <v>0</v>
      </c>
      <c r="BQ154" s="17">
        <f t="shared" si="176"/>
        <v>4.5454545454545456E-2</v>
      </c>
      <c r="BR154" s="17">
        <f t="shared" si="177"/>
        <v>4.5454545454545456E-2</v>
      </c>
      <c r="BS154" s="16">
        <f t="shared" si="178"/>
        <v>1</v>
      </c>
      <c r="BT154" s="17">
        <f t="shared" si="179"/>
        <v>8.6956521739130446E-2</v>
      </c>
      <c r="BU154" s="2">
        <f t="shared" si="180"/>
        <v>0</v>
      </c>
      <c r="BV154" s="16">
        <f t="shared" si="181"/>
        <v>0</v>
      </c>
      <c r="BW154" s="2">
        <f t="shared" si="182"/>
        <v>0</v>
      </c>
      <c r="BX154" s="2">
        <f t="shared" si="183"/>
        <v>20</v>
      </c>
      <c r="BY154" s="2">
        <f t="shared" si="184"/>
        <v>1</v>
      </c>
      <c r="BZ154" s="2">
        <v>0</v>
      </c>
      <c r="CA154" s="17">
        <f t="shared" si="185"/>
        <v>0</v>
      </c>
      <c r="CB154" s="17">
        <f t="shared" si="186"/>
        <v>0</v>
      </c>
      <c r="CC154" s="16">
        <f t="shared" si="187"/>
        <v>0</v>
      </c>
      <c r="CD154" s="17">
        <f t="shared" si="188"/>
        <v>0</v>
      </c>
      <c r="CE154" s="2">
        <f t="shared" si="189"/>
        <v>2</v>
      </c>
      <c r="CF154" s="16">
        <f t="shared" si="190"/>
        <v>0.5</v>
      </c>
      <c r="CG154" s="2">
        <f t="shared" si="191"/>
        <v>2</v>
      </c>
      <c r="CH154" s="2">
        <f t="shared" si="192"/>
        <v>18</v>
      </c>
      <c r="CI154" s="2">
        <f t="shared" si="193"/>
        <v>2</v>
      </c>
      <c r="CJ154" s="2">
        <v>0</v>
      </c>
      <c r="CK154" s="17">
        <f t="shared" si="194"/>
        <v>9.0909090909090912E-2</v>
      </c>
      <c r="CL154" s="17">
        <f t="shared" si="195"/>
        <v>0.1</v>
      </c>
      <c r="CM154" s="16">
        <f t="shared" si="196"/>
        <v>0.5</v>
      </c>
      <c r="CN154" s="17">
        <f t="shared" si="197"/>
        <v>0.16666666666666669</v>
      </c>
      <c r="CO154" s="2">
        <f t="shared" si="198"/>
        <v>1</v>
      </c>
      <c r="CP154" s="16">
        <f t="shared" si="199"/>
        <v>1</v>
      </c>
      <c r="CQ154" s="2">
        <f t="shared" si="200"/>
        <v>1</v>
      </c>
      <c r="CR154" s="2">
        <f t="shared" si="201"/>
        <v>13</v>
      </c>
      <c r="CS154" s="2">
        <f t="shared" si="202"/>
        <v>0</v>
      </c>
      <c r="CT154" s="2">
        <v>0</v>
      </c>
      <c r="CU154" s="17">
        <f t="shared" si="203"/>
        <v>7.1428571428571425E-2</v>
      </c>
      <c r="CV154" s="17">
        <f t="shared" si="204"/>
        <v>7.1428571428571425E-2</v>
      </c>
      <c r="CW154" s="16">
        <f t="shared" si="205"/>
        <v>1</v>
      </c>
      <c r="CX154" s="17">
        <f t="shared" si="206"/>
        <v>0.13333333333333333</v>
      </c>
      <c r="CY154" s="2">
        <f t="shared" si="207"/>
        <v>2</v>
      </c>
      <c r="CZ154" s="16">
        <f t="shared" si="208"/>
        <v>1</v>
      </c>
      <c r="DA154" s="2">
        <f t="shared" si="209"/>
        <v>2</v>
      </c>
      <c r="DB154" s="2">
        <f t="shared" si="210"/>
        <v>12</v>
      </c>
      <c r="DC154" s="2">
        <f t="shared" si="211"/>
        <v>0</v>
      </c>
      <c r="DD154" s="2">
        <v>0</v>
      </c>
      <c r="DE154" s="17">
        <f t="shared" si="212"/>
        <v>0.14285714285714285</v>
      </c>
      <c r="DF154" s="17">
        <f t="shared" si="213"/>
        <v>0.14285714285714285</v>
      </c>
      <c r="DG154" s="16">
        <f t="shared" si="214"/>
        <v>1</v>
      </c>
      <c r="DH154" s="17">
        <f t="shared" si="215"/>
        <v>0.25</v>
      </c>
      <c r="DJ154" t="s">
        <v>7294</v>
      </c>
    </row>
    <row r="155" spans="1:114" x14ac:dyDescent="0.35">
      <c r="A155" s="9">
        <v>2019001765</v>
      </c>
      <c r="B155" s="2" t="s">
        <v>1133</v>
      </c>
      <c r="C155" s="2" t="s">
        <v>1134</v>
      </c>
      <c r="D155" s="2" t="s">
        <v>1135</v>
      </c>
      <c r="E155" s="2" t="s">
        <v>1136</v>
      </c>
      <c r="F155" s="2">
        <v>1</v>
      </c>
      <c r="G155" s="2" t="s">
        <v>1137</v>
      </c>
      <c r="H155" s="2" t="s">
        <v>1138</v>
      </c>
      <c r="I155" s="2" t="s">
        <v>1139</v>
      </c>
      <c r="J155" s="3" t="s">
        <v>1140</v>
      </c>
      <c r="K155" s="9">
        <v>2</v>
      </c>
      <c r="L155" s="2">
        <v>2</v>
      </c>
      <c r="M155" s="2">
        <v>56</v>
      </c>
      <c r="N155" s="2">
        <v>37</v>
      </c>
      <c r="O155" s="2">
        <v>1</v>
      </c>
      <c r="P155" s="2">
        <v>0</v>
      </c>
      <c r="Q155" s="2">
        <v>1</v>
      </c>
      <c r="R155" s="2">
        <v>0</v>
      </c>
      <c r="S155" s="2">
        <v>1</v>
      </c>
      <c r="T155" s="2">
        <v>1</v>
      </c>
      <c r="U155" s="2">
        <v>1</v>
      </c>
      <c r="V155" s="2">
        <v>1</v>
      </c>
      <c r="W155" s="2">
        <v>16</v>
      </c>
      <c r="X155" s="2">
        <v>11</v>
      </c>
      <c r="Y155" s="2">
        <v>1</v>
      </c>
      <c r="Z155" s="2">
        <v>0</v>
      </c>
      <c r="AA155" s="2">
        <v>1</v>
      </c>
      <c r="AB155" s="2">
        <v>0</v>
      </c>
      <c r="AC155" s="2">
        <v>1</v>
      </c>
      <c r="AD155" s="2">
        <v>1</v>
      </c>
      <c r="AE155" s="2">
        <v>1</v>
      </c>
      <c r="AF155" s="3">
        <v>1</v>
      </c>
      <c r="AG155" s="2">
        <f t="shared" si="144"/>
        <v>1</v>
      </c>
      <c r="AH155" s="16">
        <f t="shared" si="145"/>
        <v>1</v>
      </c>
      <c r="AI155" s="2">
        <f t="shared" si="146"/>
        <v>1</v>
      </c>
      <c r="AJ155" s="2">
        <f t="shared" si="147"/>
        <v>55</v>
      </c>
      <c r="AK155" s="2">
        <f t="shared" si="148"/>
        <v>0</v>
      </c>
      <c r="AL155" s="2">
        <v>0</v>
      </c>
      <c r="AM155" s="17">
        <f t="shared" si="149"/>
        <v>1.7857142857142856E-2</v>
      </c>
      <c r="AN155" s="17">
        <f t="shared" si="150"/>
        <v>1.7857142857142856E-2</v>
      </c>
      <c r="AO155" s="16">
        <f t="shared" si="151"/>
        <v>1</v>
      </c>
      <c r="AP155" s="17">
        <f t="shared" si="152"/>
        <v>3.5087719298245612E-2</v>
      </c>
      <c r="AQ155" s="2">
        <f t="shared" si="153"/>
        <v>1</v>
      </c>
      <c r="AR155" s="16">
        <f t="shared" si="154"/>
        <v>0.5</v>
      </c>
      <c r="AS155" s="2">
        <f t="shared" si="155"/>
        <v>1</v>
      </c>
      <c r="AT155" s="2">
        <f t="shared" si="156"/>
        <v>55</v>
      </c>
      <c r="AU155" s="2">
        <f t="shared" si="157"/>
        <v>1</v>
      </c>
      <c r="AV155" s="2">
        <v>0</v>
      </c>
      <c r="AW155" s="17">
        <f t="shared" si="158"/>
        <v>1.7543859649122806E-2</v>
      </c>
      <c r="AX155" s="17">
        <f t="shared" si="159"/>
        <v>1.7857142857142856E-2</v>
      </c>
      <c r="AY155" s="16">
        <f t="shared" si="160"/>
        <v>0.5</v>
      </c>
      <c r="AZ155" s="17">
        <f t="shared" si="161"/>
        <v>3.4482758620689648E-2</v>
      </c>
      <c r="BA155" s="2">
        <f t="shared" si="162"/>
        <v>1</v>
      </c>
      <c r="BB155" s="16">
        <f t="shared" si="163"/>
        <v>1</v>
      </c>
      <c r="BC155" s="2">
        <f t="shared" si="164"/>
        <v>1</v>
      </c>
      <c r="BD155" s="2">
        <f t="shared" si="165"/>
        <v>36</v>
      </c>
      <c r="BE155" s="2">
        <f t="shared" si="166"/>
        <v>0</v>
      </c>
      <c r="BF155" s="2">
        <v>0</v>
      </c>
      <c r="BG155" s="17">
        <f t="shared" si="167"/>
        <v>2.7027027027027029E-2</v>
      </c>
      <c r="BH155" s="17">
        <f t="shared" si="168"/>
        <v>2.7027027027027029E-2</v>
      </c>
      <c r="BI155" s="16">
        <f t="shared" si="169"/>
        <v>1</v>
      </c>
      <c r="BJ155" s="17">
        <f t="shared" si="170"/>
        <v>5.2631578947368425E-2</v>
      </c>
      <c r="BK155" s="2">
        <f t="shared" si="171"/>
        <v>1</v>
      </c>
      <c r="BL155" s="16">
        <f t="shared" si="172"/>
        <v>0.5</v>
      </c>
      <c r="BM155" s="2">
        <f t="shared" si="173"/>
        <v>1</v>
      </c>
      <c r="BN155" s="2">
        <f t="shared" si="174"/>
        <v>36</v>
      </c>
      <c r="BO155" s="2">
        <f t="shared" si="175"/>
        <v>1</v>
      </c>
      <c r="BP155" s="2">
        <v>0</v>
      </c>
      <c r="BQ155" s="17">
        <f t="shared" si="176"/>
        <v>2.6315789473684209E-2</v>
      </c>
      <c r="BR155" s="17">
        <f t="shared" si="177"/>
        <v>2.7027027027027029E-2</v>
      </c>
      <c r="BS155" s="16">
        <f t="shared" si="178"/>
        <v>0.5</v>
      </c>
      <c r="BT155" s="17">
        <f t="shared" si="179"/>
        <v>5.1282051282051287E-2</v>
      </c>
      <c r="BU155" s="2">
        <f t="shared" si="180"/>
        <v>1</v>
      </c>
      <c r="BV155" s="16">
        <f t="shared" si="181"/>
        <v>1</v>
      </c>
      <c r="BW155" s="2">
        <f t="shared" si="182"/>
        <v>1</v>
      </c>
      <c r="BX155" s="2">
        <f t="shared" si="183"/>
        <v>15</v>
      </c>
      <c r="BY155" s="2">
        <f t="shared" si="184"/>
        <v>0</v>
      </c>
      <c r="BZ155" s="2">
        <v>0</v>
      </c>
      <c r="CA155" s="17">
        <f t="shared" si="185"/>
        <v>6.25E-2</v>
      </c>
      <c r="CB155" s="17">
        <f t="shared" si="186"/>
        <v>6.25E-2</v>
      </c>
      <c r="CC155" s="16">
        <f t="shared" si="187"/>
        <v>1</v>
      </c>
      <c r="CD155" s="17">
        <f t="shared" si="188"/>
        <v>0.11764705882352941</v>
      </c>
      <c r="CE155" s="2">
        <f t="shared" si="189"/>
        <v>1</v>
      </c>
      <c r="CF155" s="16">
        <f t="shared" si="190"/>
        <v>0.5</v>
      </c>
      <c r="CG155" s="2">
        <f t="shared" si="191"/>
        <v>1</v>
      </c>
      <c r="CH155" s="2">
        <f t="shared" si="192"/>
        <v>15</v>
      </c>
      <c r="CI155" s="2">
        <f t="shared" si="193"/>
        <v>1</v>
      </c>
      <c r="CJ155" s="2">
        <v>0</v>
      </c>
      <c r="CK155" s="17">
        <f t="shared" si="194"/>
        <v>5.8823529411764705E-2</v>
      </c>
      <c r="CL155" s="17">
        <f t="shared" si="195"/>
        <v>6.25E-2</v>
      </c>
      <c r="CM155" s="16">
        <f t="shared" si="196"/>
        <v>0.5</v>
      </c>
      <c r="CN155" s="17">
        <f t="shared" si="197"/>
        <v>0.1111111111111111</v>
      </c>
      <c r="CO155" s="2">
        <f t="shared" si="198"/>
        <v>1</v>
      </c>
      <c r="CP155" s="16">
        <f t="shared" si="199"/>
        <v>1</v>
      </c>
      <c r="CQ155" s="2">
        <f t="shared" si="200"/>
        <v>1</v>
      </c>
      <c r="CR155" s="2">
        <f t="shared" si="201"/>
        <v>10</v>
      </c>
      <c r="CS155" s="2">
        <f t="shared" si="202"/>
        <v>0</v>
      </c>
      <c r="CT155" s="2">
        <v>0</v>
      </c>
      <c r="CU155" s="17">
        <f t="shared" si="203"/>
        <v>9.0909090909090912E-2</v>
      </c>
      <c r="CV155" s="17">
        <f t="shared" si="204"/>
        <v>9.0909090909090912E-2</v>
      </c>
      <c r="CW155" s="16">
        <f t="shared" si="205"/>
        <v>1</v>
      </c>
      <c r="CX155" s="17">
        <f t="shared" si="206"/>
        <v>0.16666666666666669</v>
      </c>
      <c r="CY155" s="2">
        <f t="shared" si="207"/>
        <v>1</v>
      </c>
      <c r="CZ155" s="16">
        <f t="shared" si="208"/>
        <v>0.5</v>
      </c>
      <c r="DA155" s="2">
        <f t="shared" si="209"/>
        <v>1</v>
      </c>
      <c r="DB155" s="2">
        <f t="shared" si="210"/>
        <v>10</v>
      </c>
      <c r="DC155" s="2">
        <f t="shared" si="211"/>
        <v>1</v>
      </c>
      <c r="DD155" s="2">
        <v>0</v>
      </c>
      <c r="DE155" s="17">
        <f t="shared" si="212"/>
        <v>8.3333333333333329E-2</v>
      </c>
      <c r="DF155" s="17">
        <f t="shared" si="213"/>
        <v>9.0909090909090912E-2</v>
      </c>
      <c r="DG155" s="16">
        <f t="shared" si="214"/>
        <v>0.5</v>
      </c>
      <c r="DH155" s="17">
        <f t="shared" si="215"/>
        <v>0.15384615384615385</v>
      </c>
      <c r="DJ155" t="s">
        <v>7294</v>
      </c>
    </row>
    <row r="156" spans="1:114" x14ac:dyDescent="0.35">
      <c r="A156" s="9">
        <v>2019001799</v>
      </c>
      <c r="B156" s="2" t="s">
        <v>1141</v>
      </c>
      <c r="C156" s="2" t="s">
        <v>1094</v>
      </c>
      <c r="D156" s="2" t="s">
        <v>1142</v>
      </c>
      <c r="E156" s="2" t="s">
        <v>1143</v>
      </c>
      <c r="F156" s="2">
        <v>1</v>
      </c>
      <c r="G156" s="2" t="s">
        <v>1144</v>
      </c>
      <c r="H156" s="2" t="s">
        <v>1145</v>
      </c>
      <c r="I156" s="2" t="s">
        <v>1146</v>
      </c>
      <c r="J156" s="3" t="s">
        <v>1147</v>
      </c>
      <c r="K156" s="9">
        <v>8</v>
      </c>
      <c r="L156" s="2">
        <v>3</v>
      </c>
      <c r="M156" s="2">
        <v>81</v>
      </c>
      <c r="N156" s="2">
        <v>55</v>
      </c>
      <c r="O156" s="2">
        <v>0</v>
      </c>
      <c r="P156" s="2">
        <v>1</v>
      </c>
      <c r="Q156" s="2">
        <v>1</v>
      </c>
      <c r="R156" s="2">
        <v>0</v>
      </c>
      <c r="S156" s="2">
        <v>3</v>
      </c>
      <c r="T156" s="2">
        <v>5</v>
      </c>
      <c r="U156" s="2">
        <v>2</v>
      </c>
      <c r="V156" s="2">
        <v>1</v>
      </c>
      <c r="W156" s="2">
        <v>20</v>
      </c>
      <c r="X156" s="2">
        <v>18</v>
      </c>
      <c r="Y156" s="2">
        <v>0</v>
      </c>
      <c r="Z156" s="2">
        <v>1</v>
      </c>
      <c r="AA156" s="2">
        <v>1</v>
      </c>
      <c r="AB156" s="2">
        <v>0</v>
      </c>
      <c r="AC156" s="2">
        <v>1</v>
      </c>
      <c r="AD156" s="2">
        <v>7</v>
      </c>
      <c r="AE156" s="2">
        <v>1</v>
      </c>
      <c r="AF156" s="3">
        <v>2</v>
      </c>
      <c r="AG156" s="2">
        <f t="shared" si="144"/>
        <v>0</v>
      </c>
      <c r="AH156" s="16">
        <f t="shared" si="145"/>
        <v>0</v>
      </c>
      <c r="AI156" s="2">
        <f t="shared" si="146"/>
        <v>0</v>
      </c>
      <c r="AJ156" s="2">
        <f t="shared" si="147"/>
        <v>81</v>
      </c>
      <c r="AK156" s="2">
        <f t="shared" si="148"/>
        <v>1</v>
      </c>
      <c r="AL156" s="2">
        <v>0</v>
      </c>
      <c r="AM156" s="17">
        <f t="shared" si="149"/>
        <v>0</v>
      </c>
      <c r="AN156" s="17">
        <f t="shared" si="150"/>
        <v>0</v>
      </c>
      <c r="AO156" s="16">
        <f t="shared" si="151"/>
        <v>0</v>
      </c>
      <c r="AP156" s="17">
        <f t="shared" si="152"/>
        <v>0</v>
      </c>
      <c r="AQ156" s="2">
        <f t="shared" si="153"/>
        <v>3</v>
      </c>
      <c r="AR156" s="16">
        <f t="shared" si="154"/>
        <v>0.375</v>
      </c>
      <c r="AS156" s="2">
        <f t="shared" si="155"/>
        <v>3</v>
      </c>
      <c r="AT156" s="2">
        <f t="shared" si="156"/>
        <v>78</v>
      </c>
      <c r="AU156" s="2">
        <f t="shared" si="157"/>
        <v>5</v>
      </c>
      <c r="AV156" s="2">
        <v>0</v>
      </c>
      <c r="AW156" s="17">
        <f t="shared" si="158"/>
        <v>3.4883720930232558E-2</v>
      </c>
      <c r="AX156" s="17">
        <f t="shared" si="159"/>
        <v>3.7037037037037035E-2</v>
      </c>
      <c r="AY156" s="16">
        <f t="shared" si="160"/>
        <v>0.375</v>
      </c>
      <c r="AZ156" s="17">
        <f t="shared" si="161"/>
        <v>6.741573033707865E-2</v>
      </c>
      <c r="BA156" s="2">
        <f t="shared" si="162"/>
        <v>1</v>
      </c>
      <c r="BB156" s="16">
        <f t="shared" si="163"/>
        <v>1</v>
      </c>
      <c r="BC156" s="2">
        <f t="shared" si="164"/>
        <v>1</v>
      </c>
      <c r="BD156" s="2">
        <f t="shared" si="165"/>
        <v>54</v>
      </c>
      <c r="BE156" s="2">
        <f t="shared" si="166"/>
        <v>0</v>
      </c>
      <c r="BF156" s="2">
        <v>0</v>
      </c>
      <c r="BG156" s="17">
        <f t="shared" si="167"/>
        <v>1.8181818181818181E-2</v>
      </c>
      <c r="BH156" s="17">
        <f t="shared" si="168"/>
        <v>1.8181818181818181E-2</v>
      </c>
      <c r="BI156" s="16">
        <f t="shared" si="169"/>
        <v>1</v>
      </c>
      <c r="BJ156" s="17">
        <f t="shared" si="170"/>
        <v>3.5714285714285719E-2</v>
      </c>
      <c r="BK156" s="2">
        <f t="shared" si="171"/>
        <v>2</v>
      </c>
      <c r="BL156" s="16">
        <f t="shared" si="172"/>
        <v>0.66666666666666663</v>
      </c>
      <c r="BM156" s="2">
        <f t="shared" si="173"/>
        <v>2</v>
      </c>
      <c r="BN156" s="2">
        <f t="shared" si="174"/>
        <v>53</v>
      </c>
      <c r="BO156" s="2">
        <f t="shared" si="175"/>
        <v>1</v>
      </c>
      <c r="BP156" s="2">
        <v>0</v>
      </c>
      <c r="BQ156" s="17">
        <f t="shared" si="176"/>
        <v>3.5714285714285712E-2</v>
      </c>
      <c r="BR156" s="17">
        <f t="shared" si="177"/>
        <v>3.6363636363636362E-2</v>
      </c>
      <c r="BS156" s="16">
        <f t="shared" si="178"/>
        <v>0.66666666666666663</v>
      </c>
      <c r="BT156" s="17">
        <f t="shared" si="179"/>
        <v>6.8965517241379309E-2</v>
      </c>
      <c r="BU156" s="2">
        <f t="shared" si="180"/>
        <v>0</v>
      </c>
      <c r="BV156" s="16">
        <f t="shared" si="181"/>
        <v>0</v>
      </c>
      <c r="BW156" s="2">
        <f t="shared" si="182"/>
        <v>0</v>
      </c>
      <c r="BX156" s="2">
        <f t="shared" si="183"/>
        <v>20</v>
      </c>
      <c r="BY156" s="2">
        <f t="shared" si="184"/>
        <v>1</v>
      </c>
      <c r="BZ156" s="2">
        <v>0</v>
      </c>
      <c r="CA156" s="17">
        <f t="shared" si="185"/>
        <v>0</v>
      </c>
      <c r="CB156" s="17">
        <f t="shared" si="186"/>
        <v>0</v>
      </c>
      <c r="CC156" s="16">
        <f t="shared" si="187"/>
        <v>0</v>
      </c>
      <c r="CD156" s="17">
        <f t="shared" si="188"/>
        <v>0</v>
      </c>
      <c r="CE156" s="2">
        <f t="shared" si="189"/>
        <v>1</v>
      </c>
      <c r="CF156" s="16">
        <f t="shared" si="190"/>
        <v>0.125</v>
      </c>
      <c r="CG156" s="2">
        <f t="shared" si="191"/>
        <v>1</v>
      </c>
      <c r="CH156" s="2">
        <f t="shared" si="192"/>
        <v>19</v>
      </c>
      <c r="CI156" s="2">
        <f t="shared" si="193"/>
        <v>7</v>
      </c>
      <c r="CJ156" s="2">
        <v>0</v>
      </c>
      <c r="CK156" s="17">
        <f t="shared" si="194"/>
        <v>3.7037037037037035E-2</v>
      </c>
      <c r="CL156" s="17">
        <f t="shared" si="195"/>
        <v>0.05</v>
      </c>
      <c r="CM156" s="16">
        <f t="shared" si="196"/>
        <v>0.125</v>
      </c>
      <c r="CN156" s="17">
        <f t="shared" si="197"/>
        <v>7.1428571428571438E-2</v>
      </c>
      <c r="CO156" s="2">
        <f t="shared" si="198"/>
        <v>1</v>
      </c>
      <c r="CP156" s="16">
        <f t="shared" si="199"/>
        <v>1</v>
      </c>
      <c r="CQ156" s="2">
        <f t="shared" si="200"/>
        <v>1</v>
      </c>
      <c r="CR156" s="2">
        <f t="shared" si="201"/>
        <v>17</v>
      </c>
      <c r="CS156" s="2">
        <f t="shared" si="202"/>
        <v>0</v>
      </c>
      <c r="CT156" s="2">
        <v>0</v>
      </c>
      <c r="CU156" s="17">
        <f t="shared" si="203"/>
        <v>5.5555555555555552E-2</v>
      </c>
      <c r="CV156" s="17">
        <f t="shared" si="204"/>
        <v>5.5555555555555552E-2</v>
      </c>
      <c r="CW156" s="16">
        <f t="shared" si="205"/>
        <v>1</v>
      </c>
      <c r="CX156" s="17">
        <f t="shared" si="206"/>
        <v>0.10526315789473684</v>
      </c>
      <c r="CY156" s="2">
        <f t="shared" si="207"/>
        <v>1</v>
      </c>
      <c r="CZ156" s="16">
        <f t="shared" si="208"/>
        <v>0.33333333333333331</v>
      </c>
      <c r="DA156" s="2">
        <f t="shared" si="209"/>
        <v>1</v>
      </c>
      <c r="DB156" s="2">
        <f t="shared" si="210"/>
        <v>17</v>
      </c>
      <c r="DC156" s="2">
        <f t="shared" si="211"/>
        <v>2</v>
      </c>
      <c r="DD156" s="2">
        <v>0</v>
      </c>
      <c r="DE156" s="17">
        <f t="shared" si="212"/>
        <v>0.05</v>
      </c>
      <c r="DF156" s="17">
        <f t="shared" si="213"/>
        <v>5.5555555555555552E-2</v>
      </c>
      <c r="DG156" s="16">
        <f t="shared" si="214"/>
        <v>0.33333333333333331</v>
      </c>
      <c r="DH156" s="17">
        <f t="shared" si="215"/>
        <v>9.5238095238095247E-2</v>
      </c>
      <c r="DJ156" t="s">
        <v>7294</v>
      </c>
    </row>
    <row r="157" spans="1:114" x14ac:dyDescent="0.35">
      <c r="A157" s="9">
        <v>2019001810</v>
      </c>
      <c r="B157" s="2" t="s">
        <v>1148</v>
      </c>
      <c r="C157" s="2" t="s">
        <v>1149</v>
      </c>
      <c r="D157" s="2" t="s">
        <v>1150</v>
      </c>
      <c r="E157" s="2" t="s">
        <v>1151</v>
      </c>
      <c r="F157" s="2">
        <v>1</v>
      </c>
      <c r="G157" s="2" t="s">
        <v>1152</v>
      </c>
      <c r="H157" s="2" t="s">
        <v>1153</v>
      </c>
      <c r="I157" s="2" t="s">
        <v>1154</v>
      </c>
      <c r="J157" s="3" t="s">
        <v>1155</v>
      </c>
      <c r="K157" s="9">
        <v>5</v>
      </c>
      <c r="L157" s="2">
        <v>2</v>
      </c>
      <c r="M157" s="2">
        <v>62</v>
      </c>
      <c r="N157" s="2">
        <v>35</v>
      </c>
      <c r="O157" s="2">
        <v>1</v>
      </c>
      <c r="P157" s="2">
        <v>0</v>
      </c>
      <c r="Q157" s="2">
        <v>1</v>
      </c>
      <c r="R157" s="2">
        <v>0</v>
      </c>
      <c r="S157" s="2">
        <v>3</v>
      </c>
      <c r="T157" s="2">
        <v>2</v>
      </c>
      <c r="U157" s="2">
        <v>2</v>
      </c>
      <c r="V157" s="2">
        <v>0</v>
      </c>
      <c r="W157" s="2">
        <v>11</v>
      </c>
      <c r="X157" s="2">
        <v>6</v>
      </c>
      <c r="Y157" s="2">
        <v>1</v>
      </c>
      <c r="Z157" s="2">
        <v>0</v>
      </c>
      <c r="AA157" s="2">
        <v>1</v>
      </c>
      <c r="AB157" s="2">
        <v>0</v>
      </c>
      <c r="AC157" s="2">
        <v>3</v>
      </c>
      <c r="AD157" s="2">
        <v>2</v>
      </c>
      <c r="AE157" s="2">
        <v>2</v>
      </c>
      <c r="AF157" s="3">
        <v>0</v>
      </c>
      <c r="AG157" s="2">
        <f t="shared" si="144"/>
        <v>1</v>
      </c>
      <c r="AH157" s="16">
        <f t="shared" si="145"/>
        <v>1</v>
      </c>
      <c r="AI157" s="2">
        <f t="shared" si="146"/>
        <v>1</v>
      </c>
      <c r="AJ157" s="2">
        <f t="shared" si="147"/>
        <v>61</v>
      </c>
      <c r="AK157" s="2">
        <f t="shared" si="148"/>
        <v>0</v>
      </c>
      <c r="AL157" s="2">
        <v>0</v>
      </c>
      <c r="AM157" s="17">
        <f t="shared" si="149"/>
        <v>1.6129032258064516E-2</v>
      </c>
      <c r="AN157" s="17">
        <f t="shared" si="150"/>
        <v>1.6129032258064516E-2</v>
      </c>
      <c r="AO157" s="16">
        <f t="shared" si="151"/>
        <v>1</v>
      </c>
      <c r="AP157" s="17">
        <f t="shared" si="152"/>
        <v>3.1746031746031744E-2</v>
      </c>
      <c r="AQ157" s="2">
        <f t="shared" si="153"/>
        <v>3</v>
      </c>
      <c r="AR157" s="16">
        <f t="shared" si="154"/>
        <v>0.6</v>
      </c>
      <c r="AS157" s="2">
        <f t="shared" si="155"/>
        <v>3</v>
      </c>
      <c r="AT157" s="2">
        <f t="shared" si="156"/>
        <v>59</v>
      </c>
      <c r="AU157" s="2">
        <f t="shared" si="157"/>
        <v>2</v>
      </c>
      <c r="AV157" s="2">
        <v>0</v>
      </c>
      <c r="AW157" s="17">
        <f t="shared" si="158"/>
        <v>4.6875E-2</v>
      </c>
      <c r="AX157" s="17">
        <f t="shared" si="159"/>
        <v>4.8387096774193547E-2</v>
      </c>
      <c r="AY157" s="16">
        <f t="shared" si="160"/>
        <v>0.6</v>
      </c>
      <c r="AZ157" s="17">
        <f t="shared" si="161"/>
        <v>8.9552238805970158E-2</v>
      </c>
      <c r="BA157" s="2">
        <f t="shared" si="162"/>
        <v>1</v>
      </c>
      <c r="BB157" s="16">
        <f t="shared" si="163"/>
        <v>1</v>
      </c>
      <c r="BC157" s="2">
        <f t="shared" si="164"/>
        <v>1</v>
      </c>
      <c r="BD157" s="2">
        <f t="shared" si="165"/>
        <v>34</v>
      </c>
      <c r="BE157" s="2">
        <f t="shared" si="166"/>
        <v>0</v>
      </c>
      <c r="BF157" s="2">
        <v>0</v>
      </c>
      <c r="BG157" s="17">
        <f t="shared" si="167"/>
        <v>2.8571428571428571E-2</v>
      </c>
      <c r="BH157" s="17">
        <f t="shared" si="168"/>
        <v>2.8571428571428571E-2</v>
      </c>
      <c r="BI157" s="16">
        <f t="shared" si="169"/>
        <v>1</v>
      </c>
      <c r="BJ157" s="17">
        <f t="shared" si="170"/>
        <v>5.5555555555555559E-2</v>
      </c>
      <c r="BK157" s="2">
        <f t="shared" si="171"/>
        <v>2</v>
      </c>
      <c r="BL157" s="16">
        <f t="shared" si="172"/>
        <v>1</v>
      </c>
      <c r="BM157" s="2">
        <f t="shared" si="173"/>
        <v>2</v>
      </c>
      <c r="BN157" s="2">
        <f t="shared" si="174"/>
        <v>33</v>
      </c>
      <c r="BO157" s="2">
        <f t="shared" si="175"/>
        <v>0</v>
      </c>
      <c r="BP157" s="2">
        <v>0</v>
      </c>
      <c r="BQ157" s="17">
        <f t="shared" si="176"/>
        <v>5.7142857142857141E-2</v>
      </c>
      <c r="BR157" s="17">
        <f t="shared" si="177"/>
        <v>5.7142857142857141E-2</v>
      </c>
      <c r="BS157" s="16">
        <f t="shared" si="178"/>
        <v>1</v>
      </c>
      <c r="BT157" s="17">
        <f t="shared" si="179"/>
        <v>0.1081081081081081</v>
      </c>
      <c r="BU157" s="2">
        <f t="shared" si="180"/>
        <v>1</v>
      </c>
      <c r="BV157" s="16">
        <f t="shared" si="181"/>
        <v>1</v>
      </c>
      <c r="BW157" s="2">
        <f t="shared" si="182"/>
        <v>1</v>
      </c>
      <c r="BX157" s="2">
        <f t="shared" si="183"/>
        <v>10</v>
      </c>
      <c r="BY157" s="2">
        <f t="shared" si="184"/>
        <v>0</v>
      </c>
      <c r="BZ157" s="2">
        <v>0</v>
      </c>
      <c r="CA157" s="17">
        <f t="shared" si="185"/>
        <v>9.0909090909090912E-2</v>
      </c>
      <c r="CB157" s="17">
        <f t="shared" si="186"/>
        <v>9.0909090909090912E-2</v>
      </c>
      <c r="CC157" s="16">
        <f t="shared" si="187"/>
        <v>1</v>
      </c>
      <c r="CD157" s="17">
        <f t="shared" si="188"/>
        <v>0.16666666666666669</v>
      </c>
      <c r="CE157" s="2">
        <f t="shared" si="189"/>
        <v>3</v>
      </c>
      <c r="CF157" s="16">
        <f t="shared" si="190"/>
        <v>0.6</v>
      </c>
      <c r="CG157" s="2">
        <f t="shared" si="191"/>
        <v>3</v>
      </c>
      <c r="CH157" s="2">
        <f t="shared" si="192"/>
        <v>8</v>
      </c>
      <c r="CI157" s="2">
        <f t="shared" si="193"/>
        <v>2</v>
      </c>
      <c r="CJ157" s="2">
        <v>0</v>
      </c>
      <c r="CK157" s="17">
        <f t="shared" si="194"/>
        <v>0.23076923076923078</v>
      </c>
      <c r="CL157" s="17">
        <f t="shared" si="195"/>
        <v>0.27272727272727271</v>
      </c>
      <c r="CM157" s="16">
        <f t="shared" si="196"/>
        <v>0.6</v>
      </c>
      <c r="CN157" s="17">
        <f t="shared" si="197"/>
        <v>0.37499999999999994</v>
      </c>
      <c r="CO157" s="2">
        <f t="shared" si="198"/>
        <v>1</v>
      </c>
      <c r="CP157" s="16">
        <f t="shared" si="199"/>
        <v>1</v>
      </c>
      <c r="CQ157" s="2">
        <f t="shared" si="200"/>
        <v>1</v>
      </c>
      <c r="CR157" s="2">
        <f t="shared" si="201"/>
        <v>5</v>
      </c>
      <c r="CS157" s="2">
        <f t="shared" si="202"/>
        <v>0</v>
      </c>
      <c r="CT157" s="2">
        <v>0</v>
      </c>
      <c r="CU157" s="17">
        <f t="shared" si="203"/>
        <v>0.16666666666666666</v>
      </c>
      <c r="CV157" s="17">
        <f t="shared" si="204"/>
        <v>0.16666666666666666</v>
      </c>
      <c r="CW157" s="16">
        <f t="shared" si="205"/>
        <v>1</v>
      </c>
      <c r="CX157" s="17">
        <f t="shared" si="206"/>
        <v>0.2857142857142857</v>
      </c>
      <c r="CY157" s="2">
        <f t="shared" si="207"/>
        <v>2</v>
      </c>
      <c r="CZ157" s="16">
        <f t="shared" si="208"/>
        <v>1</v>
      </c>
      <c r="DA157" s="2">
        <f t="shared" si="209"/>
        <v>2</v>
      </c>
      <c r="DB157" s="2">
        <f t="shared" si="210"/>
        <v>4</v>
      </c>
      <c r="DC157" s="2">
        <f t="shared" si="211"/>
        <v>0</v>
      </c>
      <c r="DD157" s="2">
        <v>0</v>
      </c>
      <c r="DE157" s="17">
        <f t="shared" si="212"/>
        <v>0.33333333333333331</v>
      </c>
      <c r="DF157" s="17">
        <f t="shared" si="213"/>
        <v>0.33333333333333331</v>
      </c>
      <c r="DG157" s="16">
        <f t="shared" si="214"/>
        <v>1</v>
      </c>
      <c r="DH157" s="17">
        <f t="shared" si="215"/>
        <v>0.5</v>
      </c>
      <c r="DJ157" t="s">
        <v>7294</v>
      </c>
    </row>
    <row r="158" spans="1:114" x14ac:dyDescent="0.35">
      <c r="A158" s="9">
        <v>2019001834</v>
      </c>
      <c r="B158" s="2" t="s">
        <v>1156</v>
      </c>
      <c r="C158" s="2" t="s">
        <v>1157</v>
      </c>
      <c r="D158" s="2" t="s">
        <v>1158</v>
      </c>
      <c r="E158" s="2" t="s">
        <v>1159</v>
      </c>
      <c r="F158" s="2">
        <v>1</v>
      </c>
      <c r="G158" s="2" t="s">
        <v>1160</v>
      </c>
      <c r="H158" s="2" t="s">
        <v>1161</v>
      </c>
      <c r="I158" s="2" t="s">
        <v>1162</v>
      </c>
      <c r="J158" s="3" t="s">
        <v>1163</v>
      </c>
      <c r="K158" s="9">
        <v>3</v>
      </c>
      <c r="L158" s="2">
        <v>2</v>
      </c>
      <c r="M158" s="2">
        <v>81</v>
      </c>
      <c r="N158" s="2">
        <v>48</v>
      </c>
      <c r="O158" s="2">
        <v>0</v>
      </c>
      <c r="P158" s="2">
        <v>1</v>
      </c>
      <c r="Q158" s="2">
        <v>1</v>
      </c>
      <c r="R158" s="2">
        <v>0</v>
      </c>
      <c r="S158" s="2">
        <v>1</v>
      </c>
      <c r="T158" s="2">
        <v>2</v>
      </c>
      <c r="U158" s="2">
        <v>1</v>
      </c>
      <c r="V158" s="2">
        <v>1</v>
      </c>
      <c r="W158" s="2">
        <v>21</v>
      </c>
      <c r="X158" s="2">
        <v>16</v>
      </c>
      <c r="Y158" s="2">
        <v>0</v>
      </c>
      <c r="Z158" s="2">
        <v>1</v>
      </c>
      <c r="AA158" s="2">
        <v>1</v>
      </c>
      <c r="AB158" s="2">
        <v>0</v>
      </c>
      <c r="AC158" s="2">
        <v>1</v>
      </c>
      <c r="AD158" s="2">
        <v>2</v>
      </c>
      <c r="AE158" s="2">
        <v>1</v>
      </c>
      <c r="AF158" s="3">
        <v>1</v>
      </c>
      <c r="AG158" s="2">
        <f t="shared" si="144"/>
        <v>0</v>
      </c>
      <c r="AH158" s="16">
        <f t="shared" si="145"/>
        <v>0</v>
      </c>
      <c r="AI158" s="2">
        <f t="shared" si="146"/>
        <v>0</v>
      </c>
      <c r="AJ158" s="2">
        <f t="shared" si="147"/>
        <v>81</v>
      </c>
      <c r="AK158" s="2">
        <f t="shared" si="148"/>
        <v>1</v>
      </c>
      <c r="AL158" s="2">
        <v>0</v>
      </c>
      <c r="AM158" s="17">
        <f t="shared" si="149"/>
        <v>0</v>
      </c>
      <c r="AN158" s="17">
        <f t="shared" si="150"/>
        <v>0</v>
      </c>
      <c r="AO158" s="16">
        <f t="shared" si="151"/>
        <v>0</v>
      </c>
      <c r="AP158" s="17">
        <f t="shared" si="152"/>
        <v>0</v>
      </c>
      <c r="AQ158" s="2">
        <f t="shared" si="153"/>
        <v>1</v>
      </c>
      <c r="AR158" s="16">
        <f t="shared" si="154"/>
        <v>0.33333333333333331</v>
      </c>
      <c r="AS158" s="2">
        <f t="shared" si="155"/>
        <v>1</v>
      </c>
      <c r="AT158" s="2">
        <f t="shared" si="156"/>
        <v>80</v>
      </c>
      <c r="AU158" s="2">
        <f t="shared" si="157"/>
        <v>2</v>
      </c>
      <c r="AV158" s="2">
        <v>0</v>
      </c>
      <c r="AW158" s="17">
        <f t="shared" si="158"/>
        <v>1.2048192771084338E-2</v>
      </c>
      <c r="AX158" s="17">
        <f t="shared" si="159"/>
        <v>1.2345679012345678E-2</v>
      </c>
      <c r="AY158" s="16">
        <f t="shared" si="160"/>
        <v>0.33333333333333331</v>
      </c>
      <c r="AZ158" s="17">
        <f t="shared" si="161"/>
        <v>2.3809523809523808E-2</v>
      </c>
      <c r="BA158" s="2">
        <f t="shared" si="162"/>
        <v>1</v>
      </c>
      <c r="BB158" s="16">
        <f t="shared" si="163"/>
        <v>1</v>
      </c>
      <c r="BC158" s="2">
        <f t="shared" si="164"/>
        <v>1</v>
      </c>
      <c r="BD158" s="2">
        <f t="shared" si="165"/>
        <v>47</v>
      </c>
      <c r="BE158" s="2">
        <f t="shared" si="166"/>
        <v>0</v>
      </c>
      <c r="BF158" s="2">
        <v>0</v>
      </c>
      <c r="BG158" s="17">
        <f t="shared" si="167"/>
        <v>2.0833333333333332E-2</v>
      </c>
      <c r="BH158" s="17">
        <f t="shared" si="168"/>
        <v>2.0833333333333332E-2</v>
      </c>
      <c r="BI158" s="16">
        <f t="shared" si="169"/>
        <v>1</v>
      </c>
      <c r="BJ158" s="17">
        <f t="shared" si="170"/>
        <v>4.0816326530612249E-2</v>
      </c>
      <c r="BK158" s="2">
        <f t="shared" si="171"/>
        <v>1</v>
      </c>
      <c r="BL158" s="16">
        <f t="shared" si="172"/>
        <v>0.5</v>
      </c>
      <c r="BM158" s="2">
        <f t="shared" si="173"/>
        <v>1</v>
      </c>
      <c r="BN158" s="2">
        <f t="shared" si="174"/>
        <v>47</v>
      </c>
      <c r="BO158" s="2">
        <f t="shared" si="175"/>
        <v>1</v>
      </c>
      <c r="BP158" s="2">
        <v>0</v>
      </c>
      <c r="BQ158" s="17">
        <f t="shared" si="176"/>
        <v>2.0408163265306121E-2</v>
      </c>
      <c r="BR158" s="17">
        <f t="shared" si="177"/>
        <v>2.0833333333333332E-2</v>
      </c>
      <c r="BS158" s="16">
        <f t="shared" si="178"/>
        <v>0.5</v>
      </c>
      <c r="BT158" s="17">
        <f t="shared" si="179"/>
        <v>3.9999999999999994E-2</v>
      </c>
      <c r="BU158" s="2">
        <f t="shared" si="180"/>
        <v>0</v>
      </c>
      <c r="BV158" s="16">
        <f t="shared" si="181"/>
        <v>0</v>
      </c>
      <c r="BW158" s="2">
        <f t="shared" si="182"/>
        <v>0</v>
      </c>
      <c r="BX158" s="2">
        <f t="shared" si="183"/>
        <v>21</v>
      </c>
      <c r="BY158" s="2">
        <f t="shared" si="184"/>
        <v>1</v>
      </c>
      <c r="BZ158" s="2">
        <v>0</v>
      </c>
      <c r="CA158" s="17">
        <f t="shared" si="185"/>
        <v>0</v>
      </c>
      <c r="CB158" s="17">
        <f t="shared" si="186"/>
        <v>0</v>
      </c>
      <c r="CC158" s="16">
        <f t="shared" si="187"/>
        <v>0</v>
      </c>
      <c r="CD158" s="17">
        <f t="shared" si="188"/>
        <v>0</v>
      </c>
      <c r="CE158" s="2">
        <f t="shared" si="189"/>
        <v>1</v>
      </c>
      <c r="CF158" s="16">
        <f t="shared" si="190"/>
        <v>0.33333333333333331</v>
      </c>
      <c r="CG158" s="2">
        <f t="shared" si="191"/>
        <v>1</v>
      </c>
      <c r="CH158" s="2">
        <f t="shared" si="192"/>
        <v>20</v>
      </c>
      <c r="CI158" s="2">
        <f t="shared" si="193"/>
        <v>2</v>
      </c>
      <c r="CJ158" s="2">
        <v>0</v>
      </c>
      <c r="CK158" s="17">
        <f t="shared" si="194"/>
        <v>4.3478260869565216E-2</v>
      </c>
      <c r="CL158" s="17">
        <f t="shared" si="195"/>
        <v>4.7619047619047616E-2</v>
      </c>
      <c r="CM158" s="16">
        <f t="shared" si="196"/>
        <v>0.33333333333333331</v>
      </c>
      <c r="CN158" s="17">
        <f t="shared" si="197"/>
        <v>8.3333333333333329E-2</v>
      </c>
      <c r="CO158" s="2">
        <f t="shared" si="198"/>
        <v>1</v>
      </c>
      <c r="CP158" s="16">
        <f t="shared" si="199"/>
        <v>1</v>
      </c>
      <c r="CQ158" s="2">
        <f t="shared" si="200"/>
        <v>1</v>
      </c>
      <c r="CR158" s="2">
        <f t="shared" si="201"/>
        <v>15</v>
      </c>
      <c r="CS158" s="2">
        <f t="shared" si="202"/>
        <v>0</v>
      </c>
      <c r="CT158" s="2">
        <v>0</v>
      </c>
      <c r="CU158" s="17">
        <f t="shared" si="203"/>
        <v>6.25E-2</v>
      </c>
      <c r="CV158" s="17">
        <f t="shared" si="204"/>
        <v>6.25E-2</v>
      </c>
      <c r="CW158" s="16">
        <f t="shared" si="205"/>
        <v>1</v>
      </c>
      <c r="CX158" s="17">
        <f t="shared" si="206"/>
        <v>0.11764705882352941</v>
      </c>
      <c r="CY158" s="2">
        <f t="shared" si="207"/>
        <v>1</v>
      </c>
      <c r="CZ158" s="16">
        <f t="shared" si="208"/>
        <v>0.5</v>
      </c>
      <c r="DA158" s="2">
        <f t="shared" si="209"/>
        <v>1</v>
      </c>
      <c r="DB158" s="2">
        <f t="shared" si="210"/>
        <v>15</v>
      </c>
      <c r="DC158" s="2">
        <f t="shared" si="211"/>
        <v>1</v>
      </c>
      <c r="DD158" s="2">
        <v>0</v>
      </c>
      <c r="DE158" s="17">
        <f t="shared" si="212"/>
        <v>5.8823529411764705E-2</v>
      </c>
      <c r="DF158" s="17">
        <f t="shared" si="213"/>
        <v>6.25E-2</v>
      </c>
      <c r="DG158" s="16">
        <f t="shared" si="214"/>
        <v>0.5</v>
      </c>
      <c r="DH158" s="17">
        <f t="shared" si="215"/>
        <v>0.1111111111111111</v>
      </c>
      <c r="DJ158" t="s">
        <v>7295</v>
      </c>
    </row>
    <row r="159" spans="1:114" x14ac:dyDescent="0.35">
      <c r="A159" s="9">
        <v>2019001840</v>
      </c>
      <c r="B159" s="2" t="s">
        <v>1164</v>
      </c>
      <c r="C159" s="2" t="s">
        <v>1165</v>
      </c>
      <c r="D159" s="2" t="s">
        <v>1166</v>
      </c>
      <c r="E159" s="2" t="s">
        <v>1167</v>
      </c>
      <c r="F159" s="2">
        <v>1</v>
      </c>
      <c r="G159" s="2" t="s">
        <v>1168</v>
      </c>
      <c r="H159" s="2" t="s">
        <v>1169</v>
      </c>
      <c r="I159" s="2" t="s">
        <v>1170</v>
      </c>
      <c r="J159" s="3" t="s">
        <v>1171</v>
      </c>
      <c r="K159" s="9">
        <v>3</v>
      </c>
      <c r="L159" s="2">
        <v>3</v>
      </c>
      <c r="M159" s="2">
        <v>89</v>
      </c>
      <c r="N159" s="2">
        <v>58</v>
      </c>
      <c r="O159" s="2">
        <v>0</v>
      </c>
      <c r="P159" s="2">
        <v>1</v>
      </c>
      <c r="Q159" s="2">
        <v>1</v>
      </c>
      <c r="R159" s="2">
        <v>0</v>
      </c>
      <c r="S159" s="2">
        <v>2</v>
      </c>
      <c r="T159" s="2">
        <v>1</v>
      </c>
      <c r="U159" s="2">
        <v>3</v>
      </c>
      <c r="V159" s="2">
        <v>0</v>
      </c>
      <c r="W159" s="2">
        <v>22</v>
      </c>
      <c r="X159" s="2">
        <v>15</v>
      </c>
      <c r="Y159" s="2">
        <v>0</v>
      </c>
      <c r="Z159" s="2">
        <v>1</v>
      </c>
      <c r="AA159" s="2">
        <v>1</v>
      </c>
      <c r="AB159" s="2">
        <v>0</v>
      </c>
      <c r="AC159" s="2">
        <v>2</v>
      </c>
      <c r="AD159" s="2">
        <v>1</v>
      </c>
      <c r="AE159" s="2">
        <v>3</v>
      </c>
      <c r="AF159" s="3">
        <v>0</v>
      </c>
      <c r="AG159" s="2">
        <f t="shared" si="144"/>
        <v>0</v>
      </c>
      <c r="AH159" s="16">
        <f t="shared" si="145"/>
        <v>0</v>
      </c>
      <c r="AI159" s="2">
        <f t="shared" si="146"/>
        <v>0</v>
      </c>
      <c r="AJ159" s="2">
        <f t="shared" si="147"/>
        <v>89</v>
      </c>
      <c r="AK159" s="2">
        <f t="shared" si="148"/>
        <v>1</v>
      </c>
      <c r="AL159" s="2">
        <v>0</v>
      </c>
      <c r="AM159" s="17">
        <f t="shared" si="149"/>
        <v>0</v>
      </c>
      <c r="AN159" s="17">
        <f t="shared" si="150"/>
        <v>0</v>
      </c>
      <c r="AO159" s="16">
        <f t="shared" si="151"/>
        <v>0</v>
      </c>
      <c r="AP159" s="17">
        <f t="shared" si="152"/>
        <v>0</v>
      </c>
      <c r="AQ159" s="2">
        <f t="shared" si="153"/>
        <v>2</v>
      </c>
      <c r="AR159" s="16">
        <f t="shared" si="154"/>
        <v>0.66666666666666663</v>
      </c>
      <c r="AS159" s="2">
        <f t="shared" si="155"/>
        <v>2</v>
      </c>
      <c r="AT159" s="2">
        <f t="shared" si="156"/>
        <v>87</v>
      </c>
      <c r="AU159" s="2">
        <f t="shared" si="157"/>
        <v>1</v>
      </c>
      <c r="AV159" s="2">
        <v>0</v>
      </c>
      <c r="AW159" s="17">
        <f t="shared" si="158"/>
        <v>2.2222222222222223E-2</v>
      </c>
      <c r="AX159" s="17">
        <f t="shared" si="159"/>
        <v>2.247191011235955E-2</v>
      </c>
      <c r="AY159" s="16">
        <f t="shared" si="160"/>
        <v>0.66666666666666663</v>
      </c>
      <c r="AZ159" s="17">
        <f t="shared" si="161"/>
        <v>4.3478260869565216E-2</v>
      </c>
      <c r="BA159" s="2">
        <f t="shared" si="162"/>
        <v>1</v>
      </c>
      <c r="BB159" s="16">
        <f t="shared" si="163"/>
        <v>1</v>
      </c>
      <c r="BC159" s="2">
        <f t="shared" si="164"/>
        <v>1</v>
      </c>
      <c r="BD159" s="2">
        <f t="shared" si="165"/>
        <v>57</v>
      </c>
      <c r="BE159" s="2">
        <f t="shared" si="166"/>
        <v>0</v>
      </c>
      <c r="BF159" s="2">
        <v>0</v>
      </c>
      <c r="BG159" s="17">
        <f t="shared" si="167"/>
        <v>1.7241379310344827E-2</v>
      </c>
      <c r="BH159" s="17">
        <f t="shared" si="168"/>
        <v>1.7241379310344827E-2</v>
      </c>
      <c r="BI159" s="16">
        <f t="shared" si="169"/>
        <v>1</v>
      </c>
      <c r="BJ159" s="17">
        <f t="shared" si="170"/>
        <v>3.3898305084745763E-2</v>
      </c>
      <c r="BK159" s="2">
        <f t="shared" si="171"/>
        <v>3</v>
      </c>
      <c r="BL159" s="16">
        <f t="shared" si="172"/>
        <v>1</v>
      </c>
      <c r="BM159" s="2">
        <f t="shared" si="173"/>
        <v>3</v>
      </c>
      <c r="BN159" s="2">
        <f t="shared" si="174"/>
        <v>55</v>
      </c>
      <c r="BO159" s="2">
        <f t="shared" si="175"/>
        <v>0</v>
      </c>
      <c r="BP159" s="2">
        <v>0</v>
      </c>
      <c r="BQ159" s="17">
        <f t="shared" si="176"/>
        <v>5.1724137931034482E-2</v>
      </c>
      <c r="BR159" s="17">
        <f t="shared" si="177"/>
        <v>5.1724137931034482E-2</v>
      </c>
      <c r="BS159" s="16">
        <f t="shared" si="178"/>
        <v>1</v>
      </c>
      <c r="BT159" s="17">
        <f t="shared" si="179"/>
        <v>9.8360655737704916E-2</v>
      </c>
      <c r="BU159" s="2">
        <f t="shared" si="180"/>
        <v>0</v>
      </c>
      <c r="BV159" s="16">
        <f t="shared" si="181"/>
        <v>0</v>
      </c>
      <c r="BW159" s="2">
        <f t="shared" si="182"/>
        <v>0</v>
      </c>
      <c r="BX159" s="2">
        <f t="shared" si="183"/>
        <v>22</v>
      </c>
      <c r="BY159" s="2">
        <f t="shared" si="184"/>
        <v>1</v>
      </c>
      <c r="BZ159" s="2">
        <v>0</v>
      </c>
      <c r="CA159" s="17">
        <f t="shared" si="185"/>
        <v>0</v>
      </c>
      <c r="CB159" s="17">
        <f t="shared" si="186"/>
        <v>0</v>
      </c>
      <c r="CC159" s="16">
        <f t="shared" si="187"/>
        <v>0</v>
      </c>
      <c r="CD159" s="17">
        <f t="shared" si="188"/>
        <v>0</v>
      </c>
      <c r="CE159" s="2">
        <f t="shared" si="189"/>
        <v>2</v>
      </c>
      <c r="CF159" s="16">
        <f t="shared" si="190"/>
        <v>0.66666666666666663</v>
      </c>
      <c r="CG159" s="2">
        <f t="shared" si="191"/>
        <v>2</v>
      </c>
      <c r="CH159" s="2">
        <f t="shared" si="192"/>
        <v>20</v>
      </c>
      <c r="CI159" s="2">
        <f t="shared" si="193"/>
        <v>1</v>
      </c>
      <c r="CJ159" s="2">
        <v>0</v>
      </c>
      <c r="CK159" s="17">
        <f t="shared" si="194"/>
        <v>8.6956521739130432E-2</v>
      </c>
      <c r="CL159" s="17">
        <f t="shared" si="195"/>
        <v>9.0909090909090912E-2</v>
      </c>
      <c r="CM159" s="16">
        <f t="shared" si="196"/>
        <v>0.66666666666666663</v>
      </c>
      <c r="CN159" s="17">
        <f t="shared" si="197"/>
        <v>0.16</v>
      </c>
      <c r="CO159" s="2">
        <f t="shared" si="198"/>
        <v>1</v>
      </c>
      <c r="CP159" s="16">
        <f t="shared" si="199"/>
        <v>1</v>
      </c>
      <c r="CQ159" s="2">
        <f t="shared" si="200"/>
        <v>1</v>
      </c>
      <c r="CR159" s="2">
        <f t="shared" si="201"/>
        <v>14</v>
      </c>
      <c r="CS159" s="2">
        <f t="shared" si="202"/>
        <v>0</v>
      </c>
      <c r="CT159" s="2">
        <v>0</v>
      </c>
      <c r="CU159" s="17">
        <f t="shared" si="203"/>
        <v>6.6666666666666666E-2</v>
      </c>
      <c r="CV159" s="17">
        <f t="shared" si="204"/>
        <v>6.6666666666666666E-2</v>
      </c>
      <c r="CW159" s="16">
        <f t="shared" si="205"/>
        <v>1</v>
      </c>
      <c r="CX159" s="17">
        <f t="shared" si="206"/>
        <v>0.125</v>
      </c>
      <c r="CY159" s="2">
        <f t="shared" si="207"/>
        <v>3</v>
      </c>
      <c r="CZ159" s="16">
        <f t="shared" si="208"/>
        <v>1</v>
      </c>
      <c r="DA159" s="2">
        <f t="shared" si="209"/>
        <v>3</v>
      </c>
      <c r="DB159" s="2">
        <f t="shared" si="210"/>
        <v>12</v>
      </c>
      <c r="DC159" s="2">
        <f t="shared" si="211"/>
        <v>0</v>
      </c>
      <c r="DD159" s="2">
        <v>0</v>
      </c>
      <c r="DE159" s="17">
        <f t="shared" si="212"/>
        <v>0.2</v>
      </c>
      <c r="DF159" s="17">
        <f t="shared" si="213"/>
        <v>0.2</v>
      </c>
      <c r="DG159" s="16">
        <f t="shared" si="214"/>
        <v>1</v>
      </c>
      <c r="DH159" s="17">
        <f t="shared" si="215"/>
        <v>0.33333333333333337</v>
      </c>
      <c r="DJ159" t="s">
        <v>7295</v>
      </c>
    </row>
    <row r="160" spans="1:114" x14ac:dyDescent="0.35">
      <c r="A160" s="9">
        <v>2019001845</v>
      </c>
      <c r="B160" s="2" t="s">
        <v>1172</v>
      </c>
      <c r="C160" s="2" t="s">
        <v>1173</v>
      </c>
      <c r="D160" s="2" t="s">
        <v>1174</v>
      </c>
      <c r="E160" s="2" t="s">
        <v>1175</v>
      </c>
      <c r="F160" s="2">
        <v>1</v>
      </c>
      <c r="G160" s="2" t="s">
        <v>1176</v>
      </c>
      <c r="H160" s="2" t="s">
        <v>1177</v>
      </c>
      <c r="I160" s="2" t="s">
        <v>1178</v>
      </c>
      <c r="J160" s="3" t="s">
        <v>1179</v>
      </c>
      <c r="K160" s="9">
        <v>3</v>
      </c>
      <c r="L160" s="2">
        <v>2</v>
      </c>
      <c r="M160" s="2">
        <v>75</v>
      </c>
      <c r="N160" s="2">
        <v>46</v>
      </c>
      <c r="O160" s="2">
        <v>1</v>
      </c>
      <c r="P160" s="2">
        <v>0</v>
      </c>
      <c r="Q160" s="2">
        <v>1</v>
      </c>
      <c r="R160" s="2">
        <v>0</v>
      </c>
      <c r="S160" s="2">
        <v>1</v>
      </c>
      <c r="T160" s="2">
        <v>2</v>
      </c>
      <c r="U160" s="2">
        <v>2</v>
      </c>
      <c r="V160" s="2">
        <v>0</v>
      </c>
      <c r="W160" s="2">
        <v>17</v>
      </c>
      <c r="X160" s="2">
        <v>12</v>
      </c>
      <c r="Y160" s="2">
        <v>0</v>
      </c>
      <c r="Z160" s="2">
        <v>1</v>
      </c>
      <c r="AA160" s="2">
        <v>1</v>
      </c>
      <c r="AB160" s="2">
        <v>0</v>
      </c>
      <c r="AC160" s="2">
        <v>0</v>
      </c>
      <c r="AD160" s="2">
        <v>3</v>
      </c>
      <c r="AE160" s="2">
        <v>2</v>
      </c>
      <c r="AF160" s="3">
        <v>0</v>
      </c>
      <c r="AG160" s="2">
        <f t="shared" si="144"/>
        <v>1</v>
      </c>
      <c r="AH160" s="16">
        <f t="shared" si="145"/>
        <v>1</v>
      </c>
      <c r="AI160" s="2">
        <f t="shared" si="146"/>
        <v>1</v>
      </c>
      <c r="AJ160" s="2">
        <f t="shared" si="147"/>
        <v>74</v>
      </c>
      <c r="AK160" s="2">
        <f t="shared" si="148"/>
        <v>0</v>
      </c>
      <c r="AL160" s="2">
        <v>0</v>
      </c>
      <c r="AM160" s="17">
        <f t="shared" si="149"/>
        <v>1.3333333333333334E-2</v>
      </c>
      <c r="AN160" s="17">
        <f t="shared" si="150"/>
        <v>1.3333333333333334E-2</v>
      </c>
      <c r="AO160" s="16">
        <f t="shared" si="151"/>
        <v>1</v>
      </c>
      <c r="AP160" s="17">
        <f t="shared" si="152"/>
        <v>2.6315789473684209E-2</v>
      </c>
      <c r="AQ160" s="2">
        <f t="shared" si="153"/>
        <v>1</v>
      </c>
      <c r="AR160" s="16">
        <f t="shared" si="154"/>
        <v>0.33333333333333331</v>
      </c>
      <c r="AS160" s="2">
        <f t="shared" si="155"/>
        <v>1</v>
      </c>
      <c r="AT160" s="2">
        <f t="shared" si="156"/>
        <v>74</v>
      </c>
      <c r="AU160" s="2">
        <f t="shared" si="157"/>
        <v>2</v>
      </c>
      <c r="AV160" s="2">
        <v>0</v>
      </c>
      <c r="AW160" s="17">
        <f t="shared" si="158"/>
        <v>1.2987012987012988E-2</v>
      </c>
      <c r="AX160" s="17">
        <f t="shared" si="159"/>
        <v>1.3333333333333334E-2</v>
      </c>
      <c r="AY160" s="16">
        <f t="shared" si="160"/>
        <v>0.33333333333333331</v>
      </c>
      <c r="AZ160" s="17">
        <f t="shared" si="161"/>
        <v>2.5641025641025644E-2</v>
      </c>
      <c r="BA160" s="2">
        <f t="shared" si="162"/>
        <v>1</v>
      </c>
      <c r="BB160" s="16">
        <f t="shared" si="163"/>
        <v>1</v>
      </c>
      <c r="BC160" s="2">
        <f t="shared" si="164"/>
        <v>1</v>
      </c>
      <c r="BD160" s="2">
        <f t="shared" si="165"/>
        <v>45</v>
      </c>
      <c r="BE160" s="2">
        <f t="shared" si="166"/>
        <v>0</v>
      </c>
      <c r="BF160" s="2">
        <v>0</v>
      </c>
      <c r="BG160" s="17">
        <f t="shared" si="167"/>
        <v>2.1739130434782608E-2</v>
      </c>
      <c r="BH160" s="17">
        <f t="shared" si="168"/>
        <v>2.1739130434782608E-2</v>
      </c>
      <c r="BI160" s="16">
        <f t="shared" si="169"/>
        <v>1</v>
      </c>
      <c r="BJ160" s="17">
        <f t="shared" si="170"/>
        <v>4.2553191489361694E-2</v>
      </c>
      <c r="BK160" s="2">
        <f t="shared" si="171"/>
        <v>2</v>
      </c>
      <c r="BL160" s="16">
        <f t="shared" si="172"/>
        <v>1</v>
      </c>
      <c r="BM160" s="2">
        <f t="shared" si="173"/>
        <v>2</v>
      </c>
      <c r="BN160" s="2">
        <f t="shared" si="174"/>
        <v>44</v>
      </c>
      <c r="BO160" s="2">
        <f t="shared" si="175"/>
        <v>0</v>
      </c>
      <c r="BP160" s="2">
        <v>0</v>
      </c>
      <c r="BQ160" s="17">
        <f t="shared" si="176"/>
        <v>4.3478260869565216E-2</v>
      </c>
      <c r="BR160" s="17">
        <f t="shared" si="177"/>
        <v>4.3478260869565216E-2</v>
      </c>
      <c r="BS160" s="16">
        <f t="shared" si="178"/>
        <v>1</v>
      </c>
      <c r="BT160" s="17">
        <f t="shared" si="179"/>
        <v>8.3333333333333329E-2</v>
      </c>
      <c r="BU160" s="2">
        <f t="shared" si="180"/>
        <v>0</v>
      </c>
      <c r="BV160" s="16">
        <f t="shared" si="181"/>
        <v>0</v>
      </c>
      <c r="BW160" s="2">
        <f t="shared" si="182"/>
        <v>0</v>
      </c>
      <c r="BX160" s="2">
        <f t="shared" si="183"/>
        <v>17</v>
      </c>
      <c r="BY160" s="2">
        <f t="shared" si="184"/>
        <v>1</v>
      </c>
      <c r="BZ160" s="2">
        <v>0</v>
      </c>
      <c r="CA160" s="17">
        <f t="shared" si="185"/>
        <v>0</v>
      </c>
      <c r="CB160" s="17">
        <f t="shared" si="186"/>
        <v>0</v>
      </c>
      <c r="CC160" s="16">
        <f t="shared" si="187"/>
        <v>0</v>
      </c>
      <c r="CD160" s="17">
        <f t="shared" si="188"/>
        <v>0</v>
      </c>
      <c r="CE160" s="2">
        <f t="shared" si="189"/>
        <v>0</v>
      </c>
      <c r="CF160" s="16">
        <f t="shared" si="190"/>
        <v>0</v>
      </c>
      <c r="CG160" s="2">
        <f t="shared" si="191"/>
        <v>0</v>
      </c>
      <c r="CH160" s="2">
        <f t="shared" si="192"/>
        <v>17</v>
      </c>
      <c r="CI160" s="2">
        <f t="shared" si="193"/>
        <v>3</v>
      </c>
      <c r="CJ160" s="2">
        <v>0</v>
      </c>
      <c r="CK160" s="17">
        <f t="shared" si="194"/>
        <v>0</v>
      </c>
      <c r="CL160" s="17">
        <f t="shared" si="195"/>
        <v>0</v>
      </c>
      <c r="CM160" s="16">
        <f t="shared" si="196"/>
        <v>0</v>
      </c>
      <c r="CN160" s="17">
        <f t="shared" si="197"/>
        <v>0</v>
      </c>
      <c r="CO160" s="2">
        <f t="shared" si="198"/>
        <v>1</v>
      </c>
      <c r="CP160" s="16">
        <f t="shared" si="199"/>
        <v>1</v>
      </c>
      <c r="CQ160" s="2">
        <f t="shared" si="200"/>
        <v>1</v>
      </c>
      <c r="CR160" s="2">
        <f t="shared" si="201"/>
        <v>11</v>
      </c>
      <c r="CS160" s="2">
        <f t="shared" si="202"/>
        <v>0</v>
      </c>
      <c r="CT160" s="2">
        <v>0</v>
      </c>
      <c r="CU160" s="17">
        <f t="shared" si="203"/>
        <v>8.3333333333333329E-2</v>
      </c>
      <c r="CV160" s="17">
        <f t="shared" si="204"/>
        <v>8.3333333333333329E-2</v>
      </c>
      <c r="CW160" s="16">
        <f t="shared" si="205"/>
        <v>1</v>
      </c>
      <c r="CX160" s="17">
        <f t="shared" si="206"/>
        <v>0.15384615384615385</v>
      </c>
      <c r="CY160" s="2">
        <f t="shared" si="207"/>
        <v>2</v>
      </c>
      <c r="CZ160" s="16">
        <f t="shared" si="208"/>
        <v>1</v>
      </c>
      <c r="DA160" s="2">
        <f t="shared" si="209"/>
        <v>2</v>
      </c>
      <c r="DB160" s="2">
        <f t="shared" si="210"/>
        <v>10</v>
      </c>
      <c r="DC160" s="2">
        <f t="shared" si="211"/>
        <v>0</v>
      </c>
      <c r="DD160" s="2">
        <v>0</v>
      </c>
      <c r="DE160" s="17">
        <f t="shared" si="212"/>
        <v>0.16666666666666666</v>
      </c>
      <c r="DF160" s="17">
        <f t="shared" si="213"/>
        <v>0.16666666666666666</v>
      </c>
      <c r="DG160" s="16">
        <f t="shared" si="214"/>
        <v>1</v>
      </c>
      <c r="DH160" s="17">
        <f t="shared" si="215"/>
        <v>0.2857142857142857</v>
      </c>
      <c r="DJ160" t="s">
        <v>7295</v>
      </c>
    </row>
    <row r="161" spans="1:114" x14ac:dyDescent="0.35">
      <c r="A161" s="9">
        <v>2019001849</v>
      </c>
      <c r="B161" s="2" t="s">
        <v>1180</v>
      </c>
      <c r="C161" s="2" t="s">
        <v>1181</v>
      </c>
      <c r="D161" s="2" t="s">
        <v>1182</v>
      </c>
      <c r="E161" s="2" t="s">
        <v>1183</v>
      </c>
      <c r="F161" s="2">
        <v>1</v>
      </c>
      <c r="G161" s="2" t="s">
        <v>1184</v>
      </c>
      <c r="H161" s="2" t="s">
        <v>1185</v>
      </c>
      <c r="I161" s="2" t="s">
        <v>1186</v>
      </c>
      <c r="J161" s="3" t="s">
        <v>1187</v>
      </c>
      <c r="K161" s="9">
        <v>2</v>
      </c>
      <c r="L161" s="2">
        <v>2</v>
      </c>
      <c r="M161" s="2">
        <v>59</v>
      </c>
      <c r="N161" s="2">
        <v>36</v>
      </c>
      <c r="O161" s="2">
        <v>0</v>
      </c>
      <c r="P161" s="2">
        <v>1</v>
      </c>
      <c r="Q161" s="2">
        <v>0</v>
      </c>
      <c r="R161" s="2">
        <v>1</v>
      </c>
      <c r="S161" s="2">
        <v>0</v>
      </c>
      <c r="T161" s="2">
        <v>2</v>
      </c>
      <c r="U161" s="2">
        <v>0</v>
      </c>
      <c r="V161" s="2">
        <v>2</v>
      </c>
      <c r="W161" s="2">
        <v>13</v>
      </c>
      <c r="X161" s="2">
        <v>6</v>
      </c>
      <c r="Y161" s="2">
        <v>0</v>
      </c>
      <c r="Z161" s="2">
        <v>1</v>
      </c>
      <c r="AA161" s="2">
        <v>0</v>
      </c>
      <c r="AB161" s="2">
        <v>1</v>
      </c>
      <c r="AC161" s="2">
        <v>0</v>
      </c>
      <c r="AD161" s="2">
        <v>2</v>
      </c>
      <c r="AE161" s="2">
        <v>0</v>
      </c>
      <c r="AF161" s="3">
        <v>2</v>
      </c>
      <c r="AG161" s="2">
        <f t="shared" si="144"/>
        <v>0</v>
      </c>
      <c r="AH161" s="16">
        <f t="shared" si="145"/>
        <v>0</v>
      </c>
      <c r="AI161" s="2">
        <f t="shared" si="146"/>
        <v>0</v>
      </c>
      <c r="AJ161" s="2">
        <f t="shared" si="147"/>
        <v>59</v>
      </c>
      <c r="AK161" s="2">
        <f t="shared" si="148"/>
        <v>1</v>
      </c>
      <c r="AL161" s="2">
        <v>0</v>
      </c>
      <c r="AM161" s="17">
        <f t="shared" si="149"/>
        <v>0</v>
      </c>
      <c r="AN161" s="17">
        <f t="shared" si="150"/>
        <v>0</v>
      </c>
      <c r="AO161" s="16">
        <f t="shared" si="151"/>
        <v>0</v>
      </c>
      <c r="AP161" s="17">
        <f t="shared" si="152"/>
        <v>0</v>
      </c>
      <c r="AQ161" s="2">
        <f t="shared" si="153"/>
        <v>0</v>
      </c>
      <c r="AR161" s="16">
        <f t="shared" si="154"/>
        <v>0</v>
      </c>
      <c r="AS161" s="2">
        <f t="shared" si="155"/>
        <v>0</v>
      </c>
      <c r="AT161" s="2">
        <f t="shared" si="156"/>
        <v>59</v>
      </c>
      <c r="AU161" s="2">
        <f t="shared" si="157"/>
        <v>2</v>
      </c>
      <c r="AV161" s="2">
        <v>0</v>
      </c>
      <c r="AW161" s="17">
        <f t="shared" si="158"/>
        <v>0</v>
      </c>
      <c r="AX161" s="17">
        <f t="shared" si="159"/>
        <v>0</v>
      </c>
      <c r="AY161" s="16">
        <f t="shared" si="160"/>
        <v>0</v>
      </c>
      <c r="AZ161" s="17">
        <f t="shared" si="161"/>
        <v>0</v>
      </c>
      <c r="BA161" s="2">
        <f t="shared" si="162"/>
        <v>0</v>
      </c>
      <c r="BB161" s="16">
        <f t="shared" si="163"/>
        <v>0</v>
      </c>
      <c r="BC161" s="2">
        <f t="shared" si="164"/>
        <v>0</v>
      </c>
      <c r="BD161" s="2">
        <f t="shared" si="165"/>
        <v>36</v>
      </c>
      <c r="BE161" s="2">
        <f t="shared" si="166"/>
        <v>1</v>
      </c>
      <c r="BF161" s="2">
        <v>0</v>
      </c>
      <c r="BG161" s="17">
        <f t="shared" si="167"/>
        <v>0</v>
      </c>
      <c r="BH161" s="17">
        <f t="shared" si="168"/>
        <v>0</v>
      </c>
      <c r="BI161" s="16">
        <f t="shared" si="169"/>
        <v>0</v>
      </c>
      <c r="BJ161" s="17">
        <f t="shared" si="170"/>
        <v>0</v>
      </c>
      <c r="BK161" s="2">
        <f t="shared" si="171"/>
        <v>0</v>
      </c>
      <c r="BL161" s="16">
        <f t="shared" si="172"/>
        <v>0</v>
      </c>
      <c r="BM161" s="2">
        <f t="shared" si="173"/>
        <v>0</v>
      </c>
      <c r="BN161" s="2">
        <f t="shared" si="174"/>
        <v>36</v>
      </c>
      <c r="BO161" s="2">
        <f t="shared" si="175"/>
        <v>2</v>
      </c>
      <c r="BP161" s="2">
        <v>0</v>
      </c>
      <c r="BQ161" s="17">
        <f t="shared" si="176"/>
        <v>0</v>
      </c>
      <c r="BR161" s="17">
        <f t="shared" si="177"/>
        <v>0</v>
      </c>
      <c r="BS161" s="16">
        <f t="shared" si="178"/>
        <v>0</v>
      </c>
      <c r="BT161" s="17">
        <f t="shared" si="179"/>
        <v>0</v>
      </c>
      <c r="BU161" s="2">
        <f t="shared" si="180"/>
        <v>0</v>
      </c>
      <c r="BV161" s="16">
        <f t="shared" si="181"/>
        <v>0</v>
      </c>
      <c r="BW161" s="2">
        <f t="shared" si="182"/>
        <v>0</v>
      </c>
      <c r="BX161" s="2">
        <f t="shared" si="183"/>
        <v>13</v>
      </c>
      <c r="BY161" s="2">
        <f t="shared" si="184"/>
        <v>1</v>
      </c>
      <c r="BZ161" s="2">
        <v>0</v>
      </c>
      <c r="CA161" s="17">
        <f t="shared" si="185"/>
        <v>0</v>
      </c>
      <c r="CB161" s="17">
        <f t="shared" si="186"/>
        <v>0</v>
      </c>
      <c r="CC161" s="16">
        <f t="shared" si="187"/>
        <v>0</v>
      </c>
      <c r="CD161" s="17">
        <f t="shared" si="188"/>
        <v>0</v>
      </c>
      <c r="CE161" s="2">
        <f t="shared" si="189"/>
        <v>0</v>
      </c>
      <c r="CF161" s="16">
        <f t="shared" si="190"/>
        <v>0</v>
      </c>
      <c r="CG161" s="2">
        <f t="shared" si="191"/>
        <v>0</v>
      </c>
      <c r="CH161" s="2">
        <f t="shared" si="192"/>
        <v>13</v>
      </c>
      <c r="CI161" s="2">
        <f t="shared" si="193"/>
        <v>2</v>
      </c>
      <c r="CJ161" s="2">
        <v>0</v>
      </c>
      <c r="CK161" s="17">
        <f t="shared" si="194"/>
        <v>0</v>
      </c>
      <c r="CL161" s="17">
        <f t="shared" si="195"/>
        <v>0</v>
      </c>
      <c r="CM161" s="16">
        <f t="shared" si="196"/>
        <v>0</v>
      </c>
      <c r="CN161" s="17">
        <f t="shared" si="197"/>
        <v>0</v>
      </c>
      <c r="CO161" s="2">
        <f t="shared" si="198"/>
        <v>0</v>
      </c>
      <c r="CP161" s="16">
        <f t="shared" si="199"/>
        <v>0</v>
      </c>
      <c r="CQ161" s="2">
        <f t="shared" si="200"/>
        <v>0</v>
      </c>
      <c r="CR161" s="2">
        <f t="shared" si="201"/>
        <v>6</v>
      </c>
      <c r="CS161" s="2">
        <f t="shared" si="202"/>
        <v>1</v>
      </c>
      <c r="CT161" s="2">
        <v>0</v>
      </c>
      <c r="CU161" s="17">
        <f t="shared" si="203"/>
        <v>0</v>
      </c>
      <c r="CV161" s="17">
        <f t="shared" si="204"/>
        <v>0</v>
      </c>
      <c r="CW161" s="16">
        <f t="shared" si="205"/>
        <v>0</v>
      </c>
      <c r="CX161" s="17">
        <f t="shared" si="206"/>
        <v>0</v>
      </c>
      <c r="CY161" s="2">
        <f t="shared" si="207"/>
        <v>0</v>
      </c>
      <c r="CZ161" s="16">
        <f t="shared" si="208"/>
        <v>0</v>
      </c>
      <c r="DA161" s="2">
        <f t="shared" si="209"/>
        <v>0</v>
      </c>
      <c r="DB161" s="2">
        <f t="shared" si="210"/>
        <v>6</v>
      </c>
      <c r="DC161" s="2">
        <f t="shared" si="211"/>
        <v>2</v>
      </c>
      <c r="DD161" s="2">
        <v>0</v>
      </c>
      <c r="DE161" s="17">
        <f t="shared" si="212"/>
        <v>0</v>
      </c>
      <c r="DF161" s="17">
        <f t="shared" si="213"/>
        <v>0</v>
      </c>
      <c r="DG161" s="16">
        <f t="shared" si="214"/>
        <v>0</v>
      </c>
      <c r="DH161" s="17">
        <f t="shared" si="215"/>
        <v>0</v>
      </c>
      <c r="DJ161" t="s">
        <v>7295</v>
      </c>
    </row>
    <row r="162" spans="1:114" x14ac:dyDescent="0.35">
      <c r="A162" s="9">
        <v>2019001869</v>
      </c>
      <c r="B162" s="2" t="s">
        <v>1188</v>
      </c>
      <c r="C162" s="2" t="s">
        <v>1189</v>
      </c>
      <c r="D162" s="2" t="s">
        <v>1190</v>
      </c>
      <c r="E162" s="2" t="s">
        <v>1191</v>
      </c>
      <c r="F162" s="2">
        <v>1</v>
      </c>
      <c r="G162" s="2" t="s">
        <v>1192</v>
      </c>
      <c r="H162" s="2" t="s">
        <v>1193</v>
      </c>
      <c r="I162" s="2" t="s">
        <v>1194</v>
      </c>
      <c r="J162" s="3" t="s">
        <v>1195</v>
      </c>
      <c r="K162" s="9">
        <v>2</v>
      </c>
      <c r="L162" s="2">
        <v>2</v>
      </c>
      <c r="M162" s="2">
        <v>65</v>
      </c>
      <c r="N162" s="2">
        <v>45</v>
      </c>
      <c r="O162" s="2">
        <v>0</v>
      </c>
      <c r="P162" s="2">
        <v>1</v>
      </c>
      <c r="Q162" s="2">
        <v>1</v>
      </c>
      <c r="R162" s="2">
        <v>0</v>
      </c>
      <c r="S162" s="2">
        <v>0</v>
      </c>
      <c r="T162" s="2">
        <v>2</v>
      </c>
      <c r="U162" s="2">
        <v>1</v>
      </c>
      <c r="V162" s="2">
        <v>1</v>
      </c>
      <c r="W162" s="2">
        <v>18</v>
      </c>
      <c r="X162" s="2">
        <v>17</v>
      </c>
      <c r="Y162" s="2">
        <v>0</v>
      </c>
      <c r="Z162" s="2">
        <v>1</v>
      </c>
      <c r="AA162" s="2">
        <v>1</v>
      </c>
      <c r="AB162" s="2">
        <v>0</v>
      </c>
      <c r="AC162" s="2">
        <v>0</v>
      </c>
      <c r="AD162" s="2">
        <v>2</v>
      </c>
      <c r="AE162" s="2">
        <v>1</v>
      </c>
      <c r="AF162" s="3">
        <v>1</v>
      </c>
      <c r="AG162" s="2">
        <f t="shared" si="144"/>
        <v>0</v>
      </c>
      <c r="AH162" s="16">
        <f t="shared" si="145"/>
        <v>0</v>
      </c>
      <c r="AI162" s="2">
        <f t="shared" si="146"/>
        <v>0</v>
      </c>
      <c r="AJ162" s="2">
        <f t="shared" si="147"/>
        <v>65</v>
      </c>
      <c r="AK162" s="2">
        <f t="shared" si="148"/>
        <v>1</v>
      </c>
      <c r="AL162" s="2">
        <v>0</v>
      </c>
      <c r="AM162" s="17">
        <f t="shared" si="149"/>
        <v>0</v>
      </c>
      <c r="AN162" s="17">
        <f t="shared" si="150"/>
        <v>0</v>
      </c>
      <c r="AO162" s="16">
        <f t="shared" si="151"/>
        <v>0</v>
      </c>
      <c r="AP162" s="17">
        <f t="shared" si="152"/>
        <v>0</v>
      </c>
      <c r="AQ162" s="2">
        <f t="shared" si="153"/>
        <v>0</v>
      </c>
      <c r="AR162" s="16">
        <f t="shared" si="154"/>
        <v>0</v>
      </c>
      <c r="AS162" s="2">
        <f t="shared" si="155"/>
        <v>0</v>
      </c>
      <c r="AT162" s="2">
        <f t="shared" si="156"/>
        <v>65</v>
      </c>
      <c r="AU162" s="2">
        <f t="shared" si="157"/>
        <v>2</v>
      </c>
      <c r="AV162" s="2">
        <v>0</v>
      </c>
      <c r="AW162" s="17">
        <f t="shared" si="158"/>
        <v>0</v>
      </c>
      <c r="AX162" s="17">
        <f t="shared" si="159"/>
        <v>0</v>
      </c>
      <c r="AY162" s="16">
        <f t="shared" si="160"/>
        <v>0</v>
      </c>
      <c r="AZ162" s="17">
        <f t="shared" si="161"/>
        <v>0</v>
      </c>
      <c r="BA162" s="2">
        <f t="shared" si="162"/>
        <v>1</v>
      </c>
      <c r="BB162" s="16">
        <f t="shared" si="163"/>
        <v>1</v>
      </c>
      <c r="BC162" s="2">
        <f t="shared" si="164"/>
        <v>1</v>
      </c>
      <c r="BD162" s="2">
        <f t="shared" si="165"/>
        <v>44</v>
      </c>
      <c r="BE162" s="2">
        <f t="shared" si="166"/>
        <v>0</v>
      </c>
      <c r="BF162" s="2">
        <v>0</v>
      </c>
      <c r="BG162" s="17">
        <f t="shared" si="167"/>
        <v>2.2222222222222223E-2</v>
      </c>
      <c r="BH162" s="17">
        <f t="shared" si="168"/>
        <v>2.2222222222222223E-2</v>
      </c>
      <c r="BI162" s="16">
        <f t="shared" si="169"/>
        <v>1</v>
      </c>
      <c r="BJ162" s="17">
        <f t="shared" si="170"/>
        <v>4.3478260869565223E-2</v>
      </c>
      <c r="BK162" s="2">
        <f t="shared" si="171"/>
        <v>1</v>
      </c>
      <c r="BL162" s="16">
        <f t="shared" si="172"/>
        <v>0.5</v>
      </c>
      <c r="BM162" s="2">
        <f t="shared" si="173"/>
        <v>1</v>
      </c>
      <c r="BN162" s="2">
        <f t="shared" si="174"/>
        <v>44</v>
      </c>
      <c r="BO162" s="2">
        <f t="shared" si="175"/>
        <v>1</v>
      </c>
      <c r="BP162" s="2">
        <v>0</v>
      </c>
      <c r="BQ162" s="17">
        <f t="shared" si="176"/>
        <v>2.1739130434782608E-2</v>
      </c>
      <c r="BR162" s="17">
        <f t="shared" si="177"/>
        <v>2.2222222222222223E-2</v>
      </c>
      <c r="BS162" s="16">
        <f t="shared" si="178"/>
        <v>0.5</v>
      </c>
      <c r="BT162" s="17">
        <f t="shared" si="179"/>
        <v>4.2553191489361701E-2</v>
      </c>
      <c r="BU162" s="2">
        <f t="shared" si="180"/>
        <v>0</v>
      </c>
      <c r="BV162" s="16">
        <f t="shared" si="181"/>
        <v>0</v>
      </c>
      <c r="BW162" s="2">
        <f t="shared" si="182"/>
        <v>0</v>
      </c>
      <c r="BX162" s="2">
        <f t="shared" si="183"/>
        <v>18</v>
      </c>
      <c r="BY162" s="2">
        <f t="shared" si="184"/>
        <v>1</v>
      </c>
      <c r="BZ162" s="2">
        <v>0</v>
      </c>
      <c r="CA162" s="17">
        <f t="shared" si="185"/>
        <v>0</v>
      </c>
      <c r="CB162" s="17">
        <f t="shared" si="186"/>
        <v>0</v>
      </c>
      <c r="CC162" s="16">
        <f t="shared" si="187"/>
        <v>0</v>
      </c>
      <c r="CD162" s="17">
        <f t="shared" si="188"/>
        <v>0</v>
      </c>
      <c r="CE162" s="2">
        <f t="shared" si="189"/>
        <v>0</v>
      </c>
      <c r="CF162" s="16">
        <f t="shared" si="190"/>
        <v>0</v>
      </c>
      <c r="CG162" s="2">
        <f t="shared" si="191"/>
        <v>0</v>
      </c>
      <c r="CH162" s="2">
        <f t="shared" si="192"/>
        <v>18</v>
      </c>
      <c r="CI162" s="2">
        <f t="shared" si="193"/>
        <v>2</v>
      </c>
      <c r="CJ162" s="2">
        <v>0</v>
      </c>
      <c r="CK162" s="17">
        <f t="shared" si="194"/>
        <v>0</v>
      </c>
      <c r="CL162" s="17">
        <f t="shared" si="195"/>
        <v>0</v>
      </c>
      <c r="CM162" s="16">
        <f t="shared" si="196"/>
        <v>0</v>
      </c>
      <c r="CN162" s="17">
        <f t="shared" si="197"/>
        <v>0</v>
      </c>
      <c r="CO162" s="2">
        <f t="shared" si="198"/>
        <v>1</v>
      </c>
      <c r="CP162" s="16">
        <f t="shared" si="199"/>
        <v>1</v>
      </c>
      <c r="CQ162" s="2">
        <f t="shared" si="200"/>
        <v>1</v>
      </c>
      <c r="CR162" s="2">
        <f t="shared" si="201"/>
        <v>16</v>
      </c>
      <c r="CS162" s="2">
        <f t="shared" si="202"/>
        <v>0</v>
      </c>
      <c r="CT162" s="2">
        <v>0</v>
      </c>
      <c r="CU162" s="17">
        <f t="shared" si="203"/>
        <v>5.8823529411764705E-2</v>
      </c>
      <c r="CV162" s="17">
        <f t="shared" si="204"/>
        <v>5.8823529411764705E-2</v>
      </c>
      <c r="CW162" s="16">
        <f t="shared" si="205"/>
        <v>1</v>
      </c>
      <c r="CX162" s="17">
        <f t="shared" si="206"/>
        <v>0.1111111111111111</v>
      </c>
      <c r="CY162" s="2">
        <f t="shared" si="207"/>
        <v>1</v>
      </c>
      <c r="CZ162" s="16">
        <f t="shared" si="208"/>
        <v>0.5</v>
      </c>
      <c r="DA162" s="2">
        <f t="shared" si="209"/>
        <v>1</v>
      </c>
      <c r="DB162" s="2">
        <f t="shared" si="210"/>
        <v>16</v>
      </c>
      <c r="DC162" s="2">
        <f t="shared" si="211"/>
        <v>1</v>
      </c>
      <c r="DD162" s="2">
        <v>0</v>
      </c>
      <c r="DE162" s="17">
        <f t="shared" si="212"/>
        <v>5.5555555555555552E-2</v>
      </c>
      <c r="DF162" s="17">
        <f t="shared" si="213"/>
        <v>5.8823529411764705E-2</v>
      </c>
      <c r="DG162" s="16">
        <f t="shared" si="214"/>
        <v>0.5</v>
      </c>
      <c r="DH162" s="17">
        <f t="shared" si="215"/>
        <v>0.10526315789473684</v>
      </c>
      <c r="DJ162" t="s">
        <v>7295</v>
      </c>
    </row>
    <row r="163" spans="1:114" x14ac:dyDescent="0.35">
      <c r="A163" s="9">
        <v>2019001900</v>
      </c>
      <c r="B163" s="2" t="s">
        <v>1196</v>
      </c>
      <c r="C163" s="2" t="s">
        <v>1197</v>
      </c>
      <c r="D163" s="2" t="s">
        <v>1198</v>
      </c>
      <c r="E163" s="2" t="s">
        <v>1199</v>
      </c>
      <c r="F163" s="2">
        <v>1</v>
      </c>
      <c r="G163" s="2" t="s">
        <v>1200</v>
      </c>
      <c r="H163" s="2" t="s">
        <v>1201</v>
      </c>
      <c r="I163" s="2" t="s">
        <v>1202</v>
      </c>
      <c r="J163" s="3" t="s">
        <v>1203</v>
      </c>
      <c r="K163" s="9">
        <v>3</v>
      </c>
      <c r="L163" s="2">
        <v>3</v>
      </c>
      <c r="M163" s="2">
        <v>81</v>
      </c>
      <c r="N163" s="2">
        <v>49</v>
      </c>
      <c r="O163" s="2">
        <v>0</v>
      </c>
      <c r="P163" s="2">
        <v>1</v>
      </c>
      <c r="Q163" s="2">
        <v>1</v>
      </c>
      <c r="R163" s="2">
        <v>0</v>
      </c>
      <c r="S163" s="2">
        <v>1</v>
      </c>
      <c r="T163" s="2">
        <v>2</v>
      </c>
      <c r="U163" s="2">
        <v>2</v>
      </c>
      <c r="V163" s="2">
        <v>1</v>
      </c>
      <c r="W163" s="2">
        <v>21</v>
      </c>
      <c r="X163" s="2">
        <v>15</v>
      </c>
      <c r="Y163" s="2">
        <v>0</v>
      </c>
      <c r="Z163" s="2">
        <v>1</v>
      </c>
      <c r="AA163" s="2">
        <v>0</v>
      </c>
      <c r="AB163" s="2">
        <v>1</v>
      </c>
      <c r="AC163" s="2">
        <v>1</v>
      </c>
      <c r="AD163" s="2">
        <v>2</v>
      </c>
      <c r="AE163" s="2">
        <v>1</v>
      </c>
      <c r="AF163" s="3">
        <v>2</v>
      </c>
      <c r="AG163" s="2">
        <f t="shared" si="144"/>
        <v>0</v>
      </c>
      <c r="AH163" s="16">
        <f t="shared" si="145"/>
        <v>0</v>
      </c>
      <c r="AI163" s="2">
        <f t="shared" si="146"/>
        <v>0</v>
      </c>
      <c r="AJ163" s="2">
        <f t="shared" si="147"/>
        <v>81</v>
      </c>
      <c r="AK163" s="2">
        <f t="shared" si="148"/>
        <v>1</v>
      </c>
      <c r="AL163" s="2">
        <v>0</v>
      </c>
      <c r="AM163" s="17">
        <f t="shared" si="149"/>
        <v>0</v>
      </c>
      <c r="AN163" s="17">
        <f t="shared" si="150"/>
        <v>0</v>
      </c>
      <c r="AO163" s="16">
        <f t="shared" si="151"/>
        <v>0</v>
      </c>
      <c r="AP163" s="17">
        <f t="shared" si="152"/>
        <v>0</v>
      </c>
      <c r="AQ163" s="2">
        <f t="shared" si="153"/>
        <v>1</v>
      </c>
      <c r="AR163" s="16">
        <f t="shared" si="154"/>
        <v>0.33333333333333331</v>
      </c>
      <c r="AS163" s="2">
        <f t="shared" si="155"/>
        <v>1</v>
      </c>
      <c r="AT163" s="2">
        <f t="shared" si="156"/>
        <v>80</v>
      </c>
      <c r="AU163" s="2">
        <f t="shared" si="157"/>
        <v>2</v>
      </c>
      <c r="AV163" s="2">
        <v>0</v>
      </c>
      <c r="AW163" s="17">
        <f t="shared" si="158"/>
        <v>1.2048192771084338E-2</v>
      </c>
      <c r="AX163" s="17">
        <f t="shared" si="159"/>
        <v>1.2345679012345678E-2</v>
      </c>
      <c r="AY163" s="16">
        <f t="shared" si="160"/>
        <v>0.33333333333333331</v>
      </c>
      <c r="AZ163" s="17">
        <f t="shared" si="161"/>
        <v>2.3809523809523808E-2</v>
      </c>
      <c r="BA163" s="2">
        <f t="shared" si="162"/>
        <v>1</v>
      </c>
      <c r="BB163" s="16">
        <f t="shared" si="163"/>
        <v>1</v>
      </c>
      <c r="BC163" s="2">
        <f t="shared" si="164"/>
        <v>1</v>
      </c>
      <c r="BD163" s="2">
        <f t="shared" si="165"/>
        <v>48</v>
      </c>
      <c r="BE163" s="2">
        <f t="shared" si="166"/>
        <v>0</v>
      </c>
      <c r="BF163" s="2">
        <v>0</v>
      </c>
      <c r="BG163" s="17">
        <f t="shared" si="167"/>
        <v>2.0408163265306121E-2</v>
      </c>
      <c r="BH163" s="17">
        <f t="shared" si="168"/>
        <v>2.0408163265306121E-2</v>
      </c>
      <c r="BI163" s="16">
        <f t="shared" si="169"/>
        <v>1</v>
      </c>
      <c r="BJ163" s="17">
        <f t="shared" si="170"/>
        <v>3.9999999999999994E-2</v>
      </c>
      <c r="BK163" s="2">
        <f t="shared" si="171"/>
        <v>2</v>
      </c>
      <c r="BL163" s="16">
        <f t="shared" si="172"/>
        <v>0.66666666666666663</v>
      </c>
      <c r="BM163" s="2">
        <f t="shared" si="173"/>
        <v>2</v>
      </c>
      <c r="BN163" s="2">
        <f t="shared" si="174"/>
        <v>47</v>
      </c>
      <c r="BO163" s="2">
        <f t="shared" si="175"/>
        <v>1</v>
      </c>
      <c r="BP163" s="2">
        <v>0</v>
      </c>
      <c r="BQ163" s="17">
        <f t="shared" si="176"/>
        <v>0.04</v>
      </c>
      <c r="BR163" s="17">
        <f t="shared" si="177"/>
        <v>4.0816326530612242E-2</v>
      </c>
      <c r="BS163" s="16">
        <f t="shared" si="178"/>
        <v>0.66666666666666663</v>
      </c>
      <c r="BT163" s="17">
        <f t="shared" si="179"/>
        <v>7.6923076923076913E-2</v>
      </c>
      <c r="BU163" s="2">
        <f t="shared" si="180"/>
        <v>0</v>
      </c>
      <c r="BV163" s="16">
        <f t="shared" si="181"/>
        <v>0</v>
      </c>
      <c r="BW163" s="2">
        <f t="shared" si="182"/>
        <v>0</v>
      </c>
      <c r="BX163" s="2">
        <f t="shared" si="183"/>
        <v>21</v>
      </c>
      <c r="BY163" s="2">
        <f t="shared" si="184"/>
        <v>1</v>
      </c>
      <c r="BZ163" s="2">
        <v>0</v>
      </c>
      <c r="CA163" s="17">
        <f t="shared" si="185"/>
        <v>0</v>
      </c>
      <c r="CB163" s="17">
        <f t="shared" si="186"/>
        <v>0</v>
      </c>
      <c r="CC163" s="16">
        <f t="shared" si="187"/>
        <v>0</v>
      </c>
      <c r="CD163" s="17">
        <f t="shared" si="188"/>
        <v>0</v>
      </c>
      <c r="CE163" s="2">
        <f t="shared" si="189"/>
        <v>1</v>
      </c>
      <c r="CF163" s="16">
        <f t="shared" si="190"/>
        <v>0.33333333333333331</v>
      </c>
      <c r="CG163" s="2">
        <f t="shared" si="191"/>
        <v>1</v>
      </c>
      <c r="CH163" s="2">
        <f t="shared" si="192"/>
        <v>20</v>
      </c>
      <c r="CI163" s="2">
        <f t="shared" si="193"/>
        <v>2</v>
      </c>
      <c r="CJ163" s="2">
        <v>0</v>
      </c>
      <c r="CK163" s="17">
        <f t="shared" si="194"/>
        <v>4.3478260869565216E-2</v>
      </c>
      <c r="CL163" s="17">
        <f t="shared" si="195"/>
        <v>4.7619047619047616E-2</v>
      </c>
      <c r="CM163" s="16">
        <f t="shared" si="196"/>
        <v>0.33333333333333331</v>
      </c>
      <c r="CN163" s="17">
        <f t="shared" si="197"/>
        <v>8.3333333333333329E-2</v>
      </c>
      <c r="CO163" s="2">
        <f t="shared" si="198"/>
        <v>0</v>
      </c>
      <c r="CP163" s="16">
        <f t="shared" si="199"/>
        <v>0</v>
      </c>
      <c r="CQ163" s="2">
        <f t="shared" si="200"/>
        <v>0</v>
      </c>
      <c r="CR163" s="2">
        <f t="shared" si="201"/>
        <v>15</v>
      </c>
      <c r="CS163" s="2">
        <f t="shared" si="202"/>
        <v>1</v>
      </c>
      <c r="CT163" s="2">
        <v>0</v>
      </c>
      <c r="CU163" s="17">
        <f t="shared" si="203"/>
        <v>0</v>
      </c>
      <c r="CV163" s="17">
        <f t="shared" si="204"/>
        <v>0</v>
      </c>
      <c r="CW163" s="16">
        <f t="shared" si="205"/>
        <v>0</v>
      </c>
      <c r="CX163" s="17">
        <f t="shared" si="206"/>
        <v>0</v>
      </c>
      <c r="CY163" s="2">
        <f t="shared" si="207"/>
        <v>1</v>
      </c>
      <c r="CZ163" s="16">
        <f t="shared" si="208"/>
        <v>0.33333333333333331</v>
      </c>
      <c r="DA163" s="2">
        <f t="shared" si="209"/>
        <v>1</v>
      </c>
      <c r="DB163" s="2">
        <f t="shared" si="210"/>
        <v>14</v>
      </c>
      <c r="DC163" s="2">
        <f t="shared" si="211"/>
        <v>2</v>
      </c>
      <c r="DD163" s="2">
        <v>0</v>
      </c>
      <c r="DE163" s="17">
        <f t="shared" si="212"/>
        <v>5.8823529411764705E-2</v>
      </c>
      <c r="DF163" s="17">
        <f t="shared" si="213"/>
        <v>6.6666666666666666E-2</v>
      </c>
      <c r="DG163" s="16">
        <f t="shared" si="214"/>
        <v>0.33333333333333331</v>
      </c>
      <c r="DH163" s="17">
        <f t="shared" si="215"/>
        <v>0.1111111111111111</v>
      </c>
      <c r="DJ163" t="s">
        <v>7295</v>
      </c>
    </row>
    <row r="164" spans="1:114" x14ac:dyDescent="0.35">
      <c r="A164" s="9">
        <v>2019001950</v>
      </c>
      <c r="B164" s="2" t="s">
        <v>1204</v>
      </c>
      <c r="C164" s="2" t="s">
        <v>1205</v>
      </c>
      <c r="D164" s="2" t="s">
        <v>1206</v>
      </c>
      <c r="E164" s="2" t="s">
        <v>1207</v>
      </c>
      <c r="F164" s="2">
        <v>1</v>
      </c>
      <c r="G164" s="2" t="s">
        <v>1208</v>
      </c>
      <c r="H164" s="2" t="s">
        <v>1209</v>
      </c>
      <c r="I164" s="2" t="s">
        <v>1210</v>
      </c>
      <c r="J164" s="3" t="s">
        <v>1211</v>
      </c>
      <c r="K164" s="9">
        <v>2</v>
      </c>
      <c r="L164" s="2">
        <v>2</v>
      </c>
      <c r="M164" s="2">
        <v>72</v>
      </c>
      <c r="N164" s="2">
        <v>38</v>
      </c>
      <c r="O164" s="2">
        <v>1</v>
      </c>
      <c r="P164" s="2">
        <v>0</v>
      </c>
      <c r="Q164" s="2">
        <v>1</v>
      </c>
      <c r="R164" s="2">
        <v>0</v>
      </c>
      <c r="S164" s="2">
        <v>1</v>
      </c>
      <c r="T164" s="2">
        <v>1</v>
      </c>
      <c r="U164" s="2">
        <v>2</v>
      </c>
      <c r="V164" s="2">
        <v>0</v>
      </c>
      <c r="W164" s="2">
        <v>19</v>
      </c>
      <c r="X164" s="2">
        <v>11</v>
      </c>
      <c r="Y164" s="2">
        <v>1</v>
      </c>
      <c r="Z164" s="2">
        <v>0</v>
      </c>
      <c r="AA164" s="2">
        <v>1</v>
      </c>
      <c r="AB164" s="2">
        <v>0</v>
      </c>
      <c r="AC164" s="2">
        <v>1</v>
      </c>
      <c r="AD164" s="2">
        <v>1</v>
      </c>
      <c r="AE164" s="2">
        <v>2</v>
      </c>
      <c r="AF164" s="3">
        <v>0</v>
      </c>
      <c r="AG164" s="2">
        <f t="shared" si="144"/>
        <v>1</v>
      </c>
      <c r="AH164" s="16">
        <f t="shared" si="145"/>
        <v>1</v>
      </c>
      <c r="AI164" s="2">
        <f t="shared" si="146"/>
        <v>1</v>
      </c>
      <c r="AJ164" s="2">
        <f t="shared" si="147"/>
        <v>71</v>
      </c>
      <c r="AK164" s="2">
        <f t="shared" si="148"/>
        <v>0</v>
      </c>
      <c r="AL164" s="2">
        <v>0</v>
      </c>
      <c r="AM164" s="17">
        <f t="shared" si="149"/>
        <v>1.3888888888888888E-2</v>
      </c>
      <c r="AN164" s="17">
        <f t="shared" si="150"/>
        <v>1.3888888888888888E-2</v>
      </c>
      <c r="AO164" s="16">
        <f t="shared" si="151"/>
        <v>1</v>
      </c>
      <c r="AP164" s="17">
        <f t="shared" si="152"/>
        <v>2.7397260273972601E-2</v>
      </c>
      <c r="AQ164" s="2">
        <f t="shared" si="153"/>
        <v>1</v>
      </c>
      <c r="AR164" s="16">
        <f t="shared" si="154"/>
        <v>0.5</v>
      </c>
      <c r="AS164" s="2">
        <f t="shared" si="155"/>
        <v>1</v>
      </c>
      <c r="AT164" s="2">
        <f t="shared" si="156"/>
        <v>71</v>
      </c>
      <c r="AU164" s="2">
        <f t="shared" si="157"/>
        <v>1</v>
      </c>
      <c r="AV164" s="2">
        <v>0</v>
      </c>
      <c r="AW164" s="17">
        <f t="shared" si="158"/>
        <v>1.3698630136986301E-2</v>
      </c>
      <c r="AX164" s="17">
        <f t="shared" si="159"/>
        <v>1.3888888888888888E-2</v>
      </c>
      <c r="AY164" s="16">
        <f t="shared" si="160"/>
        <v>0.5</v>
      </c>
      <c r="AZ164" s="17">
        <f t="shared" si="161"/>
        <v>2.7027027027027029E-2</v>
      </c>
      <c r="BA164" s="2">
        <f t="shared" si="162"/>
        <v>1</v>
      </c>
      <c r="BB164" s="16">
        <f t="shared" si="163"/>
        <v>1</v>
      </c>
      <c r="BC164" s="2">
        <f t="shared" si="164"/>
        <v>1</v>
      </c>
      <c r="BD164" s="2">
        <f t="shared" si="165"/>
        <v>37</v>
      </c>
      <c r="BE164" s="2">
        <f t="shared" si="166"/>
        <v>0</v>
      </c>
      <c r="BF164" s="2">
        <v>0</v>
      </c>
      <c r="BG164" s="17">
        <f t="shared" si="167"/>
        <v>2.6315789473684209E-2</v>
      </c>
      <c r="BH164" s="17">
        <f t="shared" si="168"/>
        <v>2.6315789473684209E-2</v>
      </c>
      <c r="BI164" s="16">
        <f t="shared" si="169"/>
        <v>1</v>
      </c>
      <c r="BJ164" s="17">
        <f t="shared" si="170"/>
        <v>5.1282051282051273E-2</v>
      </c>
      <c r="BK164" s="2">
        <f t="shared" si="171"/>
        <v>2</v>
      </c>
      <c r="BL164" s="16">
        <f t="shared" si="172"/>
        <v>1</v>
      </c>
      <c r="BM164" s="2">
        <f t="shared" si="173"/>
        <v>2</v>
      </c>
      <c r="BN164" s="2">
        <f t="shared" si="174"/>
        <v>36</v>
      </c>
      <c r="BO164" s="2">
        <f t="shared" si="175"/>
        <v>0</v>
      </c>
      <c r="BP164" s="2">
        <v>0</v>
      </c>
      <c r="BQ164" s="17">
        <f t="shared" si="176"/>
        <v>5.2631578947368418E-2</v>
      </c>
      <c r="BR164" s="17">
        <f t="shared" si="177"/>
        <v>5.2631578947368418E-2</v>
      </c>
      <c r="BS164" s="16">
        <f t="shared" si="178"/>
        <v>1</v>
      </c>
      <c r="BT164" s="17">
        <f t="shared" si="179"/>
        <v>0.1</v>
      </c>
      <c r="BU164" s="2">
        <f t="shared" si="180"/>
        <v>1</v>
      </c>
      <c r="BV164" s="16">
        <f t="shared" si="181"/>
        <v>1</v>
      </c>
      <c r="BW164" s="2">
        <f t="shared" si="182"/>
        <v>1</v>
      </c>
      <c r="BX164" s="2">
        <f t="shared" si="183"/>
        <v>18</v>
      </c>
      <c r="BY164" s="2">
        <f t="shared" si="184"/>
        <v>0</v>
      </c>
      <c r="BZ164" s="2">
        <v>0</v>
      </c>
      <c r="CA164" s="17">
        <f t="shared" si="185"/>
        <v>5.2631578947368418E-2</v>
      </c>
      <c r="CB164" s="17">
        <f t="shared" si="186"/>
        <v>5.2631578947368418E-2</v>
      </c>
      <c r="CC164" s="16">
        <f t="shared" si="187"/>
        <v>1</v>
      </c>
      <c r="CD164" s="17">
        <f t="shared" si="188"/>
        <v>0.1</v>
      </c>
      <c r="CE164" s="2">
        <f t="shared" si="189"/>
        <v>1</v>
      </c>
      <c r="CF164" s="16">
        <f t="shared" si="190"/>
        <v>0.5</v>
      </c>
      <c r="CG164" s="2">
        <f t="shared" si="191"/>
        <v>1</v>
      </c>
      <c r="CH164" s="2">
        <f t="shared" si="192"/>
        <v>18</v>
      </c>
      <c r="CI164" s="2">
        <f t="shared" si="193"/>
        <v>1</v>
      </c>
      <c r="CJ164" s="2">
        <v>0</v>
      </c>
      <c r="CK164" s="17">
        <f t="shared" si="194"/>
        <v>0.05</v>
      </c>
      <c r="CL164" s="17">
        <f t="shared" si="195"/>
        <v>5.2631578947368418E-2</v>
      </c>
      <c r="CM164" s="16">
        <f t="shared" si="196"/>
        <v>0.5</v>
      </c>
      <c r="CN164" s="17">
        <f t="shared" si="197"/>
        <v>9.5238095238095247E-2</v>
      </c>
      <c r="CO164" s="2">
        <f t="shared" si="198"/>
        <v>1</v>
      </c>
      <c r="CP164" s="16">
        <f t="shared" si="199"/>
        <v>1</v>
      </c>
      <c r="CQ164" s="2">
        <f t="shared" si="200"/>
        <v>1</v>
      </c>
      <c r="CR164" s="2">
        <f t="shared" si="201"/>
        <v>10</v>
      </c>
      <c r="CS164" s="2">
        <f t="shared" si="202"/>
        <v>0</v>
      </c>
      <c r="CT164" s="2">
        <v>0</v>
      </c>
      <c r="CU164" s="17">
        <f t="shared" si="203"/>
        <v>9.0909090909090912E-2</v>
      </c>
      <c r="CV164" s="17">
        <f t="shared" si="204"/>
        <v>9.0909090909090912E-2</v>
      </c>
      <c r="CW164" s="16">
        <f t="shared" si="205"/>
        <v>1</v>
      </c>
      <c r="CX164" s="17">
        <f t="shared" si="206"/>
        <v>0.16666666666666669</v>
      </c>
      <c r="CY164" s="2">
        <f t="shared" si="207"/>
        <v>2</v>
      </c>
      <c r="CZ164" s="16">
        <f t="shared" si="208"/>
        <v>1</v>
      </c>
      <c r="DA164" s="2">
        <f t="shared" si="209"/>
        <v>2</v>
      </c>
      <c r="DB164" s="2">
        <f t="shared" si="210"/>
        <v>9</v>
      </c>
      <c r="DC164" s="2">
        <f t="shared" si="211"/>
        <v>0</v>
      </c>
      <c r="DD164" s="2">
        <v>0</v>
      </c>
      <c r="DE164" s="17">
        <f t="shared" si="212"/>
        <v>0.18181818181818182</v>
      </c>
      <c r="DF164" s="17">
        <f t="shared" si="213"/>
        <v>0.18181818181818182</v>
      </c>
      <c r="DG164" s="16">
        <f t="shared" si="214"/>
        <v>1</v>
      </c>
      <c r="DH164" s="17">
        <f t="shared" si="215"/>
        <v>0.30769230769230771</v>
      </c>
      <c r="DJ164" t="s">
        <v>7295</v>
      </c>
    </row>
    <row r="165" spans="1:114" x14ac:dyDescent="0.35">
      <c r="A165" s="9">
        <v>2019001959</v>
      </c>
      <c r="B165" s="2" t="s">
        <v>1212</v>
      </c>
      <c r="C165" s="2" t="s">
        <v>1213</v>
      </c>
      <c r="D165" s="2" t="s">
        <v>1214</v>
      </c>
      <c r="E165" s="2" t="s">
        <v>1215</v>
      </c>
      <c r="F165" s="2">
        <v>1</v>
      </c>
      <c r="G165" s="2" t="s">
        <v>1216</v>
      </c>
      <c r="H165" s="2" t="s">
        <v>1217</v>
      </c>
      <c r="I165" s="2" t="s">
        <v>1218</v>
      </c>
      <c r="J165" s="3" t="s">
        <v>1219</v>
      </c>
      <c r="K165" s="9">
        <v>3</v>
      </c>
      <c r="L165" s="2">
        <v>3</v>
      </c>
      <c r="M165" s="2">
        <v>79</v>
      </c>
      <c r="N165" s="2">
        <v>59</v>
      </c>
      <c r="O165" s="2">
        <v>1</v>
      </c>
      <c r="P165" s="2">
        <v>0</v>
      </c>
      <c r="Q165" s="2">
        <v>1</v>
      </c>
      <c r="R165" s="2">
        <v>0</v>
      </c>
      <c r="S165" s="2">
        <v>2</v>
      </c>
      <c r="T165" s="2">
        <v>1</v>
      </c>
      <c r="U165" s="2">
        <v>2</v>
      </c>
      <c r="V165" s="2">
        <v>1</v>
      </c>
      <c r="W165" s="2">
        <v>21</v>
      </c>
      <c r="X165" s="2">
        <v>17</v>
      </c>
      <c r="Y165" s="2">
        <v>1</v>
      </c>
      <c r="Z165" s="2">
        <v>0</v>
      </c>
      <c r="AA165" s="2">
        <v>1</v>
      </c>
      <c r="AB165" s="2">
        <v>0</v>
      </c>
      <c r="AC165" s="2">
        <v>1</v>
      </c>
      <c r="AD165" s="2">
        <v>2</v>
      </c>
      <c r="AE165" s="2">
        <v>1</v>
      </c>
      <c r="AF165" s="3">
        <v>2</v>
      </c>
      <c r="AG165" s="2">
        <f t="shared" si="144"/>
        <v>1</v>
      </c>
      <c r="AH165" s="16">
        <f t="shared" si="145"/>
        <v>1</v>
      </c>
      <c r="AI165" s="2">
        <f t="shared" si="146"/>
        <v>1</v>
      </c>
      <c r="AJ165" s="2">
        <f t="shared" si="147"/>
        <v>78</v>
      </c>
      <c r="AK165" s="2">
        <f t="shared" si="148"/>
        <v>0</v>
      </c>
      <c r="AL165" s="2">
        <v>0</v>
      </c>
      <c r="AM165" s="17">
        <f t="shared" si="149"/>
        <v>1.2658227848101266E-2</v>
      </c>
      <c r="AN165" s="17">
        <f t="shared" si="150"/>
        <v>1.2658227848101266E-2</v>
      </c>
      <c r="AO165" s="16">
        <f t="shared" si="151"/>
        <v>1</v>
      </c>
      <c r="AP165" s="17">
        <f t="shared" si="152"/>
        <v>2.4999999999999998E-2</v>
      </c>
      <c r="AQ165" s="2">
        <f t="shared" si="153"/>
        <v>2</v>
      </c>
      <c r="AR165" s="16">
        <f t="shared" si="154"/>
        <v>0.66666666666666663</v>
      </c>
      <c r="AS165" s="2">
        <f t="shared" si="155"/>
        <v>2</v>
      </c>
      <c r="AT165" s="2">
        <f t="shared" si="156"/>
        <v>77</v>
      </c>
      <c r="AU165" s="2">
        <f t="shared" si="157"/>
        <v>1</v>
      </c>
      <c r="AV165" s="2">
        <v>0</v>
      </c>
      <c r="AW165" s="17">
        <f t="shared" si="158"/>
        <v>2.5000000000000001E-2</v>
      </c>
      <c r="AX165" s="17">
        <f t="shared" si="159"/>
        <v>2.5316455696202531E-2</v>
      </c>
      <c r="AY165" s="16">
        <f t="shared" si="160"/>
        <v>0.66666666666666663</v>
      </c>
      <c r="AZ165" s="17">
        <f t="shared" si="161"/>
        <v>4.8780487804878044E-2</v>
      </c>
      <c r="BA165" s="2">
        <f t="shared" si="162"/>
        <v>1</v>
      </c>
      <c r="BB165" s="16">
        <f t="shared" si="163"/>
        <v>1</v>
      </c>
      <c r="BC165" s="2">
        <f t="shared" si="164"/>
        <v>1</v>
      </c>
      <c r="BD165" s="2">
        <f t="shared" si="165"/>
        <v>58</v>
      </c>
      <c r="BE165" s="2">
        <f t="shared" si="166"/>
        <v>0</v>
      </c>
      <c r="BF165" s="2">
        <v>0</v>
      </c>
      <c r="BG165" s="17">
        <f t="shared" si="167"/>
        <v>1.6949152542372881E-2</v>
      </c>
      <c r="BH165" s="17">
        <f t="shared" si="168"/>
        <v>1.6949152542372881E-2</v>
      </c>
      <c r="BI165" s="16">
        <f t="shared" si="169"/>
        <v>1</v>
      </c>
      <c r="BJ165" s="17">
        <f t="shared" si="170"/>
        <v>3.3333333333333333E-2</v>
      </c>
      <c r="BK165" s="2">
        <f t="shared" si="171"/>
        <v>2</v>
      </c>
      <c r="BL165" s="16">
        <f t="shared" si="172"/>
        <v>0.66666666666666663</v>
      </c>
      <c r="BM165" s="2">
        <f t="shared" si="173"/>
        <v>2</v>
      </c>
      <c r="BN165" s="2">
        <f t="shared" si="174"/>
        <v>57</v>
      </c>
      <c r="BO165" s="2">
        <f t="shared" si="175"/>
        <v>1</v>
      </c>
      <c r="BP165" s="2">
        <v>0</v>
      </c>
      <c r="BQ165" s="17">
        <f t="shared" si="176"/>
        <v>3.3333333333333333E-2</v>
      </c>
      <c r="BR165" s="17">
        <f t="shared" si="177"/>
        <v>3.3898305084745763E-2</v>
      </c>
      <c r="BS165" s="16">
        <f t="shared" si="178"/>
        <v>0.66666666666666663</v>
      </c>
      <c r="BT165" s="17">
        <f t="shared" si="179"/>
        <v>6.4516129032258063E-2</v>
      </c>
      <c r="BU165" s="2">
        <f t="shared" si="180"/>
        <v>1</v>
      </c>
      <c r="BV165" s="16">
        <f t="shared" si="181"/>
        <v>1</v>
      </c>
      <c r="BW165" s="2">
        <f t="shared" si="182"/>
        <v>1</v>
      </c>
      <c r="BX165" s="2">
        <f t="shared" si="183"/>
        <v>20</v>
      </c>
      <c r="BY165" s="2">
        <f t="shared" si="184"/>
        <v>0</v>
      </c>
      <c r="BZ165" s="2">
        <v>0</v>
      </c>
      <c r="CA165" s="17">
        <f t="shared" si="185"/>
        <v>4.7619047619047616E-2</v>
      </c>
      <c r="CB165" s="17">
        <f t="shared" si="186"/>
        <v>4.7619047619047616E-2</v>
      </c>
      <c r="CC165" s="16">
        <f t="shared" si="187"/>
        <v>1</v>
      </c>
      <c r="CD165" s="17">
        <f t="shared" si="188"/>
        <v>9.0909090909090898E-2</v>
      </c>
      <c r="CE165" s="2">
        <f t="shared" si="189"/>
        <v>1</v>
      </c>
      <c r="CF165" s="16">
        <f t="shared" si="190"/>
        <v>0.33333333333333331</v>
      </c>
      <c r="CG165" s="2">
        <f t="shared" si="191"/>
        <v>1</v>
      </c>
      <c r="CH165" s="2">
        <f t="shared" si="192"/>
        <v>20</v>
      </c>
      <c r="CI165" s="2">
        <f t="shared" si="193"/>
        <v>2</v>
      </c>
      <c r="CJ165" s="2">
        <v>0</v>
      </c>
      <c r="CK165" s="17">
        <f t="shared" si="194"/>
        <v>4.3478260869565216E-2</v>
      </c>
      <c r="CL165" s="17">
        <f t="shared" si="195"/>
        <v>4.7619047619047616E-2</v>
      </c>
      <c r="CM165" s="16">
        <f t="shared" si="196"/>
        <v>0.33333333333333331</v>
      </c>
      <c r="CN165" s="17">
        <f t="shared" si="197"/>
        <v>8.3333333333333329E-2</v>
      </c>
      <c r="CO165" s="2">
        <f t="shared" si="198"/>
        <v>1</v>
      </c>
      <c r="CP165" s="16">
        <f t="shared" si="199"/>
        <v>1</v>
      </c>
      <c r="CQ165" s="2">
        <f t="shared" si="200"/>
        <v>1</v>
      </c>
      <c r="CR165" s="2">
        <f t="shared" si="201"/>
        <v>16</v>
      </c>
      <c r="CS165" s="2">
        <f t="shared" si="202"/>
        <v>0</v>
      </c>
      <c r="CT165" s="2">
        <v>0</v>
      </c>
      <c r="CU165" s="17">
        <f t="shared" si="203"/>
        <v>5.8823529411764705E-2</v>
      </c>
      <c r="CV165" s="17">
        <f t="shared" si="204"/>
        <v>5.8823529411764705E-2</v>
      </c>
      <c r="CW165" s="16">
        <f t="shared" si="205"/>
        <v>1</v>
      </c>
      <c r="CX165" s="17">
        <f t="shared" si="206"/>
        <v>0.1111111111111111</v>
      </c>
      <c r="CY165" s="2">
        <f t="shared" si="207"/>
        <v>1</v>
      </c>
      <c r="CZ165" s="16">
        <f t="shared" si="208"/>
        <v>0.33333333333333331</v>
      </c>
      <c r="DA165" s="2">
        <f t="shared" si="209"/>
        <v>1</v>
      </c>
      <c r="DB165" s="2">
        <f t="shared" si="210"/>
        <v>16</v>
      </c>
      <c r="DC165" s="2">
        <f t="shared" si="211"/>
        <v>2</v>
      </c>
      <c r="DD165" s="2">
        <v>0</v>
      </c>
      <c r="DE165" s="17">
        <f t="shared" si="212"/>
        <v>5.2631578947368418E-2</v>
      </c>
      <c r="DF165" s="17">
        <f t="shared" si="213"/>
        <v>5.8823529411764705E-2</v>
      </c>
      <c r="DG165" s="16">
        <f t="shared" si="214"/>
        <v>0.33333333333333331</v>
      </c>
      <c r="DH165" s="17">
        <f t="shared" si="215"/>
        <v>0.1</v>
      </c>
      <c r="DJ165" t="s">
        <v>7295</v>
      </c>
    </row>
    <row r="166" spans="1:114" x14ac:dyDescent="0.35">
      <c r="A166" s="9">
        <v>2019001965</v>
      </c>
      <c r="B166" s="2" t="s">
        <v>1220</v>
      </c>
      <c r="C166" s="2" t="s">
        <v>1221</v>
      </c>
      <c r="D166" s="2" t="s">
        <v>1222</v>
      </c>
      <c r="E166" s="2" t="s">
        <v>1223</v>
      </c>
      <c r="F166" s="2">
        <v>1</v>
      </c>
      <c r="G166" s="2" t="s">
        <v>1224</v>
      </c>
      <c r="H166" s="2" t="s">
        <v>1225</v>
      </c>
      <c r="I166" s="2" t="s">
        <v>1226</v>
      </c>
      <c r="J166" s="3" t="s">
        <v>1227</v>
      </c>
      <c r="K166" s="9">
        <v>4</v>
      </c>
      <c r="L166" s="2">
        <v>4</v>
      </c>
      <c r="M166" s="2">
        <v>68</v>
      </c>
      <c r="N166" s="2">
        <v>36</v>
      </c>
      <c r="O166" s="2">
        <v>0</v>
      </c>
      <c r="P166" s="2">
        <v>1</v>
      </c>
      <c r="Q166" s="2">
        <v>1</v>
      </c>
      <c r="R166" s="2">
        <v>0</v>
      </c>
      <c r="S166" s="2">
        <v>0</v>
      </c>
      <c r="T166" s="2">
        <v>4</v>
      </c>
      <c r="U166" s="2">
        <v>4</v>
      </c>
      <c r="V166" s="2">
        <v>0</v>
      </c>
      <c r="W166" s="2">
        <v>19</v>
      </c>
      <c r="X166" s="2">
        <v>12</v>
      </c>
      <c r="Y166" s="2">
        <v>0</v>
      </c>
      <c r="Z166" s="2">
        <v>1</v>
      </c>
      <c r="AA166" s="2">
        <v>1</v>
      </c>
      <c r="AB166" s="2">
        <v>0</v>
      </c>
      <c r="AC166" s="2">
        <v>0</v>
      </c>
      <c r="AD166" s="2">
        <v>4</v>
      </c>
      <c r="AE166" s="2">
        <v>3</v>
      </c>
      <c r="AF166" s="3">
        <v>1</v>
      </c>
      <c r="AG166" s="2">
        <f t="shared" si="144"/>
        <v>0</v>
      </c>
      <c r="AH166" s="16">
        <f t="shared" si="145"/>
        <v>0</v>
      </c>
      <c r="AI166" s="2">
        <f t="shared" si="146"/>
        <v>0</v>
      </c>
      <c r="AJ166" s="2">
        <f t="shared" si="147"/>
        <v>68</v>
      </c>
      <c r="AK166" s="2">
        <f t="shared" si="148"/>
        <v>1</v>
      </c>
      <c r="AL166" s="2">
        <v>0</v>
      </c>
      <c r="AM166" s="17">
        <f t="shared" si="149"/>
        <v>0</v>
      </c>
      <c r="AN166" s="17">
        <f t="shared" si="150"/>
        <v>0</v>
      </c>
      <c r="AO166" s="16">
        <f t="shared" si="151"/>
        <v>0</v>
      </c>
      <c r="AP166" s="17">
        <f t="shared" si="152"/>
        <v>0</v>
      </c>
      <c r="AQ166" s="2">
        <f t="shared" si="153"/>
        <v>0</v>
      </c>
      <c r="AR166" s="16">
        <f t="shared" si="154"/>
        <v>0</v>
      </c>
      <c r="AS166" s="2">
        <f t="shared" si="155"/>
        <v>0</v>
      </c>
      <c r="AT166" s="2">
        <f t="shared" si="156"/>
        <v>68</v>
      </c>
      <c r="AU166" s="2">
        <f t="shared" si="157"/>
        <v>4</v>
      </c>
      <c r="AV166" s="2">
        <v>0</v>
      </c>
      <c r="AW166" s="17">
        <f t="shared" si="158"/>
        <v>0</v>
      </c>
      <c r="AX166" s="17">
        <f t="shared" si="159"/>
        <v>0</v>
      </c>
      <c r="AY166" s="16">
        <f t="shared" si="160"/>
        <v>0</v>
      </c>
      <c r="AZ166" s="17">
        <f t="shared" si="161"/>
        <v>0</v>
      </c>
      <c r="BA166" s="2">
        <f t="shared" si="162"/>
        <v>1</v>
      </c>
      <c r="BB166" s="16">
        <f t="shared" si="163"/>
        <v>1</v>
      </c>
      <c r="BC166" s="2">
        <f t="shared" si="164"/>
        <v>1</v>
      </c>
      <c r="BD166" s="2">
        <f t="shared" si="165"/>
        <v>35</v>
      </c>
      <c r="BE166" s="2">
        <f t="shared" si="166"/>
        <v>0</v>
      </c>
      <c r="BF166" s="2">
        <v>0</v>
      </c>
      <c r="BG166" s="17">
        <f t="shared" si="167"/>
        <v>2.7777777777777776E-2</v>
      </c>
      <c r="BH166" s="17">
        <f t="shared" si="168"/>
        <v>2.7777777777777776E-2</v>
      </c>
      <c r="BI166" s="16">
        <f t="shared" si="169"/>
        <v>1</v>
      </c>
      <c r="BJ166" s="17">
        <f t="shared" si="170"/>
        <v>5.4054054054054057E-2</v>
      </c>
      <c r="BK166" s="2">
        <f t="shared" si="171"/>
        <v>4</v>
      </c>
      <c r="BL166" s="16">
        <f t="shared" si="172"/>
        <v>1</v>
      </c>
      <c r="BM166" s="2">
        <f t="shared" si="173"/>
        <v>4</v>
      </c>
      <c r="BN166" s="2">
        <f t="shared" si="174"/>
        <v>32</v>
      </c>
      <c r="BO166" s="2">
        <f t="shared" si="175"/>
        <v>0</v>
      </c>
      <c r="BP166" s="2">
        <v>0</v>
      </c>
      <c r="BQ166" s="17">
        <f t="shared" si="176"/>
        <v>0.1111111111111111</v>
      </c>
      <c r="BR166" s="17">
        <f t="shared" si="177"/>
        <v>0.1111111111111111</v>
      </c>
      <c r="BS166" s="16">
        <f t="shared" si="178"/>
        <v>1</v>
      </c>
      <c r="BT166" s="17">
        <f t="shared" si="179"/>
        <v>0.19999999999999998</v>
      </c>
      <c r="BU166" s="2">
        <f t="shared" si="180"/>
        <v>0</v>
      </c>
      <c r="BV166" s="16">
        <f t="shared" si="181"/>
        <v>0</v>
      </c>
      <c r="BW166" s="2">
        <f t="shared" si="182"/>
        <v>0</v>
      </c>
      <c r="BX166" s="2">
        <f t="shared" si="183"/>
        <v>19</v>
      </c>
      <c r="BY166" s="2">
        <f t="shared" si="184"/>
        <v>1</v>
      </c>
      <c r="BZ166" s="2">
        <v>0</v>
      </c>
      <c r="CA166" s="17">
        <f t="shared" si="185"/>
        <v>0</v>
      </c>
      <c r="CB166" s="17">
        <f t="shared" si="186"/>
        <v>0</v>
      </c>
      <c r="CC166" s="16">
        <f t="shared" si="187"/>
        <v>0</v>
      </c>
      <c r="CD166" s="17">
        <f t="shared" si="188"/>
        <v>0</v>
      </c>
      <c r="CE166" s="2">
        <f t="shared" si="189"/>
        <v>0</v>
      </c>
      <c r="CF166" s="16">
        <f t="shared" si="190"/>
        <v>0</v>
      </c>
      <c r="CG166" s="2">
        <f t="shared" si="191"/>
        <v>0</v>
      </c>
      <c r="CH166" s="2">
        <f t="shared" si="192"/>
        <v>19</v>
      </c>
      <c r="CI166" s="2">
        <f t="shared" si="193"/>
        <v>4</v>
      </c>
      <c r="CJ166" s="2">
        <v>0</v>
      </c>
      <c r="CK166" s="17">
        <f t="shared" si="194"/>
        <v>0</v>
      </c>
      <c r="CL166" s="17">
        <f t="shared" si="195"/>
        <v>0</v>
      </c>
      <c r="CM166" s="16">
        <f t="shared" si="196"/>
        <v>0</v>
      </c>
      <c r="CN166" s="17">
        <f t="shared" si="197"/>
        <v>0</v>
      </c>
      <c r="CO166" s="2">
        <f t="shared" si="198"/>
        <v>1</v>
      </c>
      <c r="CP166" s="16">
        <f t="shared" si="199"/>
        <v>1</v>
      </c>
      <c r="CQ166" s="2">
        <f t="shared" si="200"/>
        <v>1</v>
      </c>
      <c r="CR166" s="2">
        <f t="shared" si="201"/>
        <v>11</v>
      </c>
      <c r="CS166" s="2">
        <f t="shared" si="202"/>
        <v>0</v>
      </c>
      <c r="CT166" s="2">
        <v>0</v>
      </c>
      <c r="CU166" s="17">
        <f t="shared" si="203"/>
        <v>8.3333333333333329E-2</v>
      </c>
      <c r="CV166" s="17">
        <f t="shared" si="204"/>
        <v>8.3333333333333329E-2</v>
      </c>
      <c r="CW166" s="16">
        <f t="shared" si="205"/>
        <v>1</v>
      </c>
      <c r="CX166" s="17">
        <f t="shared" si="206"/>
        <v>0.15384615384615385</v>
      </c>
      <c r="CY166" s="2">
        <f t="shared" si="207"/>
        <v>3</v>
      </c>
      <c r="CZ166" s="16">
        <f t="shared" si="208"/>
        <v>0.75</v>
      </c>
      <c r="DA166" s="2">
        <f t="shared" si="209"/>
        <v>3</v>
      </c>
      <c r="DB166" s="2">
        <f t="shared" si="210"/>
        <v>9</v>
      </c>
      <c r="DC166" s="2">
        <f t="shared" si="211"/>
        <v>1</v>
      </c>
      <c r="DD166" s="2">
        <v>0</v>
      </c>
      <c r="DE166" s="17">
        <f t="shared" si="212"/>
        <v>0.23076923076923078</v>
      </c>
      <c r="DF166" s="17">
        <f t="shared" si="213"/>
        <v>0.25</v>
      </c>
      <c r="DG166" s="16">
        <f t="shared" si="214"/>
        <v>0.75</v>
      </c>
      <c r="DH166" s="17">
        <f t="shared" si="215"/>
        <v>0.375</v>
      </c>
      <c r="DJ166" t="s">
        <v>7295</v>
      </c>
    </row>
    <row r="167" spans="1:114" x14ac:dyDescent="0.35">
      <c r="A167" s="9">
        <v>2019001974</v>
      </c>
      <c r="B167" s="2" t="s">
        <v>1228</v>
      </c>
      <c r="C167" s="2" t="s">
        <v>1229</v>
      </c>
      <c r="D167" s="2" t="s">
        <v>1230</v>
      </c>
      <c r="E167" s="2" t="s">
        <v>1231</v>
      </c>
      <c r="F167" s="2">
        <v>1</v>
      </c>
      <c r="G167" s="2" t="s">
        <v>1232</v>
      </c>
      <c r="H167" s="2" t="s">
        <v>1233</v>
      </c>
      <c r="I167" s="2" t="s">
        <v>1234</v>
      </c>
      <c r="J167" s="3" t="s">
        <v>1235</v>
      </c>
      <c r="K167" s="9">
        <v>3</v>
      </c>
      <c r="L167" s="2">
        <v>3</v>
      </c>
      <c r="M167" s="2">
        <v>72</v>
      </c>
      <c r="N167" s="2">
        <v>53</v>
      </c>
      <c r="O167" s="2">
        <v>1</v>
      </c>
      <c r="P167" s="2">
        <v>0</v>
      </c>
      <c r="Q167" s="2">
        <v>1</v>
      </c>
      <c r="R167" s="2">
        <v>0</v>
      </c>
      <c r="S167" s="2">
        <v>3</v>
      </c>
      <c r="T167" s="2">
        <v>0</v>
      </c>
      <c r="U167" s="2">
        <v>3</v>
      </c>
      <c r="V167" s="2">
        <v>0</v>
      </c>
      <c r="W167" s="2">
        <v>16</v>
      </c>
      <c r="X167" s="2">
        <v>13</v>
      </c>
      <c r="Y167" s="2">
        <v>1</v>
      </c>
      <c r="Z167" s="2">
        <v>0</v>
      </c>
      <c r="AA167" s="2">
        <v>1</v>
      </c>
      <c r="AB167" s="2">
        <v>0</v>
      </c>
      <c r="AC167" s="2">
        <v>3</v>
      </c>
      <c r="AD167" s="2">
        <v>0</v>
      </c>
      <c r="AE167" s="2">
        <v>3</v>
      </c>
      <c r="AF167" s="3">
        <v>0</v>
      </c>
      <c r="AG167" s="2">
        <f t="shared" si="144"/>
        <v>1</v>
      </c>
      <c r="AH167" s="16">
        <f t="shared" si="145"/>
        <v>1</v>
      </c>
      <c r="AI167" s="2">
        <f t="shared" si="146"/>
        <v>1</v>
      </c>
      <c r="AJ167" s="2">
        <f t="shared" si="147"/>
        <v>71</v>
      </c>
      <c r="AK167" s="2">
        <f t="shared" si="148"/>
        <v>0</v>
      </c>
      <c r="AL167" s="2">
        <v>0</v>
      </c>
      <c r="AM167" s="17">
        <f t="shared" si="149"/>
        <v>1.3888888888888888E-2</v>
      </c>
      <c r="AN167" s="17">
        <f t="shared" si="150"/>
        <v>1.3888888888888888E-2</v>
      </c>
      <c r="AO167" s="16">
        <f t="shared" si="151"/>
        <v>1</v>
      </c>
      <c r="AP167" s="17">
        <f t="shared" si="152"/>
        <v>2.7397260273972601E-2</v>
      </c>
      <c r="AQ167" s="2">
        <f t="shared" si="153"/>
        <v>3</v>
      </c>
      <c r="AR167" s="16">
        <f t="shared" si="154"/>
        <v>1</v>
      </c>
      <c r="AS167" s="2">
        <f t="shared" si="155"/>
        <v>3</v>
      </c>
      <c r="AT167" s="2">
        <f t="shared" si="156"/>
        <v>69</v>
      </c>
      <c r="AU167" s="2">
        <f t="shared" si="157"/>
        <v>0</v>
      </c>
      <c r="AV167" s="2">
        <v>0</v>
      </c>
      <c r="AW167" s="17">
        <f t="shared" si="158"/>
        <v>4.1666666666666664E-2</v>
      </c>
      <c r="AX167" s="17">
        <f t="shared" si="159"/>
        <v>4.1666666666666664E-2</v>
      </c>
      <c r="AY167" s="16">
        <f t="shared" si="160"/>
        <v>1</v>
      </c>
      <c r="AZ167" s="17">
        <f t="shared" si="161"/>
        <v>7.9999999999999988E-2</v>
      </c>
      <c r="BA167" s="2">
        <f t="shared" si="162"/>
        <v>1</v>
      </c>
      <c r="BB167" s="16">
        <f t="shared" si="163"/>
        <v>1</v>
      </c>
      <c r="BC167" s="2">
        <f t="shared" si="164"/>
        <v>1</v>
      </c>
      <c r="BD167" s="2">
        <f t="shared" si="165"/>
        <v>52</v>
      </c>
      <c r="BE167" s="2">
        <f t="shared" si="166"/>
        <v>0</v>
      </c>
      <c r="BF167" s="2">
        <v>0</v>
      </c>
      <c r="BG167" s="17">
        <f t="shared" si="167"/>
        <v>1.8867924528301886E-2</v>
      </c>
      <c r="BH167" s="17">
        <f t="shared" si="168"/>
        <v>1.8867924528301886E-2</v>
      </c>
      <c r="BI167" s="16">
        <f t="shared" si="169"/>
        <v>1</v>
      </c>
      <c r="BJ167" s="17">
        <f t="shared" si="170"/>
        <v>3.7037037037037035E-2</v>
      </c>
      <c r="BK167" s="2">
        <f t="shared" si="171"/>
        <v>3</v>
      </c>
      <c r="BL167" s="16">
        <f t="shared" si="172"/>
        <v>1</v>
      </c>
      <c r="BM167" s="2">
        <f t="shared" si="173"/>
        <v>3</v>
      </c>
      <c r="BN167" s="2">
        <f t="shared" si="174"/>
        <v>50</v>
      </c>
      <c r="BO167" s="2">
        <f t="shared" si="175"/>
        <v>0</v>
      </c>
      <c r="BP167" s="2">
        <v>0</v>
      </c>
      <c r="BQ167" s="17">
        <f t="shared" si="176"/>
        <v>5.6603773584905662E-2</v>
      </c>
      <c r="BR167" s="17">
        <f t="shared" si="177"/>
        <v>5.6603773584905662E-2</v>
      </c>
      <c r="BS167" s="16">
        <f t="shared" si="178"/>
        <v>1</v>
      </c>
      <c r="BT167" s="17">
        <f t="shared" si="179"/>
        <v>0.10714285714285715</v>
      </c>
      <c r="BU167" s="2">
        <f t="shared" si="180"/>
        <v>1</v>
      </c>
      <c r="BV167" s="16">
        <f t="shared" si="181"/>
        <v>1</v>
      </c>
      <c r="BW167" s="2">
        <f t="shared" si="182"/>
        <v>1</v>
      </c>
      <c r="BX167" s="2">
        <f t="shared" si="183"/>
        <v>15</v>
      </c>
      <c r="BY167" s="2">
        <f t="shared" si="184"/>
        <v>0</v>
      </c>
      <c r="BZ167" s="2">
        <v>0</v>
      </c>
      <c r="CA167" s="17">
        <f t="shared" si="185"/>
        <v>6.25E-2</v>
      </c>
      <c r="CB167" s="17">
        <f t="shared" si="186"/>
        <v>6.25E-2</v>
      </c>
      <c r="CC167" s="16">
        <f t="shared" si="187"/>
        <v>1</v>
      </c>
      <c r="CD167" s="17">
        <f t="shared" si="188"/>
        <v>0.11764705882352941</v>
      </c>
      <c r="CE167" s="2">
        <f t="shared" si="189"/>
        <v>3</v>
      </c>
      <c r="CF167" s="16">
        <f t="shared" si="190"/>
        <v>1</v>
      </c>
      <c r="CG167" s="2">
        <f t="shared" si="191"/>
        <v>3</v>
      </c>
      <c r="CH167" s="2">
        <f t="shared" si="192"/>
        <v>13</v>
      </c>
      <c r="CI167" s="2">
        <f t="shared" si="193"/>
        <v>0</v>
      </c>
      <c r="CJ167" s="2">
        <v>0</v>
      </c>
      <c r="CK167" s="17">
        <f t="shared" si="194"/>
        <v>0.1875</v>
      </c>
      <c r="CL167" s="17">
        <f t="shared" si="195"/>
        <v>0.1875</v>
      </c>
      <c r="CM167" s="16">
        <f t="shared" si="196"/>
        <v>1</v>
      </c>
      <c r="CN167" s="17">
        <f t="shared" si="197"/>
        <v>0.31578947368421051</v>
      </c>
      <c r="CO167" s="2">
        <f t="shared" si="198"/>
        <v>1</v>
      </c>
      <c r="CP167" s="16">
        <f t="shared" si="199"/>
        <v>1</v>
      </c>
      <c r="CQ167" s="2">
        <f t="shared" si="200"/>
        <v>1</v>
      </c>
      <c r="CR167" s="2">
        <f t="shared" si="201"/>
        <v>12</v>
      </c>
      <c r="CS167" s="2">
        <f t="shared" si="202"/>
        <v>0</v>
      </c>
      <c r="CT167" s="2">
        <v>0</v>
      </c>
      <c r="CU167" s="17">
        <f t="shared" si="203"/>
        <v>7.6923076923076927E-2</v>
      </c>
      <c r="CV167" s="17">
        <f t="shared" si="204"/>
        <v>7.6923076923076927E-2</v>
      </c>
      <c r="CW167" s="16">
        <f t="shared" si="205"/>
        <v>1</v>
      </c>
      <c r="CX167" s="17">
        <f t="shared" si="206"/>
        <v>0.14285714285714288</v>
      </c>
      <c r="CY167" s="2">
        <f t="shared" si="207"/>
        <v>3</v>
      </c>
      <c r="CZ167" s="16">
        <f t="shared" si="208"/>
        <v>1</v>
      </c>
      <c r="DA167" s="2">
        <f t="shared" si="209"/>
        <v>3</v>
      </c>
      <c r="DB167" s="2">
        <f t="shared" si="210"/>
        <v>10</v>
      </c>
      <c r="DC167" s="2">
        <f t="shared" si="211"/>
        <v>0</v>
      </c>
      <c r="DD167" s="2">
        <v>0</v>
      </c>
      <c r="DE167" s="17">
        <f t="shared" si="212"/>
        <v>0.23076923076923078</v>
      </c>
      <c r="DF167" s="17">
        <f t="shared" si="213"/>
        <v>0.23076923076923078</v>
      </c>
      <c r="DG167" s="16">
        <f t="shared" si="214"/>
        <v>1</v>
      </c>
      <c r="DH167" s="17">
        <f t="shared" si="215"/>
        <v>0.375</v>
      </c>
      <c r="DJ167" t="s">
        <v>7295</v>
      </c>
    </row>
    <row r="168" spans="1:114" x14ac:dyDescent="0.35">
      <c r="A168" s="9">
        <v>2019001997</v>
      </c>
      <c r="B168" s="2" t="s">
        <v>1236</v>
      </c>
      <c r="C168" s="2" t="s">
        <v>1237</v>
      </c>
      <c r="D168" s="2" t="s">
        <v>1238</v>
      </c>
      <c r="E168" s="2" t="s">
        <v>1239</v>
      </c>
      <c r="F168" s="2">
        <v>1</v>
      </c>
      <c r="G168" s="2" t="s">
        <v>1240</v>
      </c>
      <c r="H168" s="2" t="s">
        <v>1241</v>
      </c>
      <c r="I168" s="2" t="s">
        <v>1242</v>
      </c>
      <c r="J168" s="3" t="s">
        <v>1243</v>
      </c>
      <c r="K168" s="9">
        <v>5</v>
      </c>
      <c r="L168" s="2">
        <v>4</v>
      </c>
      <c r="M168" s="2">
        <v>85</v>
      </c>
      <c r="N168" s="2">
        <v>39</v>
      </c>
      <c r="O168" s="2">
        <v>1</v>
      </c>
      <c r="P168" s="2">
        <v>0</v>
      </c>
      <c r="Q168" s="2">
        <v>1</v>
      </c>
      <c r="R168" s="2">
        <v>0</v>
      </c>
      <c r="S168" s="2">
        <v>3</v>
      </c>
      <c r="T168" s="2">
        <v>2</v>
      </c>
      <c r="U168" s="2">
        <v>4</v>
      </c>
      <c r="V168" s="2">
        <v>0</v>
      </c>
      <c r="W168" s="2">
        <v>22</v>
      </c>
      <c r="X168" s="2">
        <v>14</v>
      </c>
      <c r="Y168" s="2">
        <v>0</v>
      </c>
      <c r="Z168" s="2">
        <v>1</v>
      </c>
      <c r="AA168" s="2">
        <v>1</v>
      </c>
      <c r="AB168" s="2">
        <v>0</v>
      </c>
      <c r="AC168" s="2">
        <v>1</v>
      </c>
      <c r="AD168" s="2">
        <v>4</v>
      </c>
      <c r="AE168" s="2">
        <v>3</v>
      </c>
      <c r="AF168" s="3">
        <v>1</v>
      </c>
      <c r="AG168" s="2">
        <f t="shared" si="144"/>
        <v>1</v>
      </c>
      <c r="AH168" s="16">
        <f t="shared" si="145"/>
        <v>1</v>
      </c>
      <c r="AI168" s="2">
        <f t="shared" si="146"/>
        <v>1</v>
      </c>
      <c r="AJ168" s="2">
        <f t="shared" si="147"/>
        <v>84</v>
      </c>
      <c r="AK168" s="2">
        <f t="shared" si="148"/>
        <v>0</v>
      </c>
      <c r="AL168" s="2">
        <v>0</v>
      </c>
      <c r="AM168" s="17">
        <f t="shared" si="149"/>
        <v>1.1764705882352941E-2</v>
      </c>
      <c r="AN168" s="17">
        <f t="shared" si="150"/>
        <v>1.1764705882352941E-2</v>
      </c>
      <c r="AO168" s="16">
        <f t="shared" si="151"/>
        <v>1</v>
      </c>
      <c r="AP168" s="17">
        <f t="shared" si="152"/>
        <v>2.3255813953488372E-2</v>
      </c>
      <c r="AQ168" s="2">
        <f t="shared" si="153"/>
        <v>3</v>
      </c>
      <c r="AR168" s="16">
        <f t="shared" si="154"/>
        <v>0.6</v>
      </c>
      <c r="AS168" s="2">
        <f t="shared" si="155"/>
        <v>3</v>
      </c>
      <c r="AT168" s="2">
        <f t="shared" si="156"/>
        <v>82</v>
      </c>
      <c r="AU168" s="2">
        <f t="shared" si="157"/>
        <v>2</v>
      </c>
      <c r="AV168" s="2">
        <v>0</v>
      </c>
      <c r="AW168" s="17">
        <f t="shared" si="158"/>
        <v>3.4482758620689655E-2</v>
      </c>
      <c r="AX168" s="17">
        <f t="shared" si="159"/>
        <v>3.5294117647058823E-2</v>
      </c>
      <c r="AY168" s="16">
        <f t="shared" si="160"/>
        <v>0.6</v>
      </c>
      <c r="AZ168" s="17">
        <f t="shared" si="161"/>
        <v>6.6666666666666666E-2</v>
      </c>
      <c r="BA168" s="2">
        <f t="shared" si="162"/>
        <v>1</v>
      </c>
      <c r="BB168" s="16">
        <f t="shared" si="163"/>
        <v>1</v>
      </c>
      <c r="BC168" s="2">
        <f t="shared" si="164"/>
        <v>1</v>
      </c>
      <c r="BD168" s="2">
        <f t="shared" si="165"/>
        <v>38</v>
      </c>
      <c r="BE168" s="2">
        <f t="shared" si="166"/>
        <v>0</v>
      </c>
      <c r="BF168" s="2">
        <v>0</v>
      </c>
      <c r="BG168" s="17">
        <f t="shared" si="167"/>
        <v>2.564102564102564E-2</v>
      </c>
      <c r="BH168" s="17">
        <f t="shared" si="168"/>
        <v>2.564102564102564E-2</v>
      </c>
      <c r="BI168" s="16">
        <f t="shared" si="169"/>
        <v>1</v>
      </c>
      <c r="BJ168" s="17">
        <f t="shared" si="170"/>
        <v>0.05</v>
      </c>
      <c r="BK168" s="2">
        <f t="shared" si="171"/>
        <v>4</v>
      </c>
      <c r="BL168" s="16">
        <f t="shared" si="172"/>
        <v>1</v>
      </c>
      <c r="BM168" s="2">
        <f t="shared" si="173"/>
        <v>4</v>
      </c>
      <c r="BN168" s="2">
        <f t="shared" si="174"/>
        <v>35</v>
      </c>
      <c r="BO168" s="2">
        <f t="shared" si="175"/>
        <v>0</v>
      </c>
      <c r="BP168" s="2">
        <v>0</v>
      </c>
      <c r="BQ168" s="17">
        <f t="shared" si="176"/>
        <v>0.10256410256410256</v>
      </c>
      <c r="BR168" s="17">
        <f t="shared" si="177"/>
        <v>0.10256410256410256</v>
      </c>
      <c r="BS168" s="16">
        <f t="shared" si="178"/>
        <v>1</v>
      </c>
      <c r="BT168" s="17">
        <f t="shared" si="179"/>
        <v>0.18604651162790695</v>
      </c>
      <c r="BU168" s="2">
        <f t="shared" si="180"/>
        <v>0</v>
      </c>
      <c r="BV168" s="16">
        <f t="shared" si="181"/>
        <v>0</v>
      </c>
      <c r="BW168" s="2">
        <f t="shared" si="182"/>
        <v>0</v>
      </c>
      <c r="BX168" s="2">
        <f t="shared" si="183"/>
        <v>22</v>
      </c>
      <c r="BY168" s="2">
        <f t="shared" si="184"/>
        <v>1</v>
      </c>
      <c r="BZ168" s="2">
        <v>0</v>
      </c>
      <c r="CA168" s="17">
        <f t="shared" si="185"/>
        <v>0</v>
      </c>
      <c r="CB168" s="17">
        <f t="shared" si="186"/>
        <v>0</v>
      </c>
      <c r="CC168" s="16">
        <f t="shared" si="187"/>
        <v>0</v>
      </c>
      <c r="CD168" s="17">
        <f t="shared" si="188"/>
        <v>0</v>
      </c>
      <c r="CE168" s="2">
        <f t="shared" si="189"/>
        <v>1</v>
      </c>
      <c r="CF168" s="16">
        <f t="shared" si="190"/>
        <v>0.2</v>
      </c>
      <c r="CG168" s="2">
        <f t="shared" si="191"/>
        <v>1</v>
      </c>
      <c r="CH168" s="2">
        <f t="shared" si="192"/>
        <v>21</v>
      </c>
      <c r="CI168" s="2">
        <f t="shared" si="193"/>
        <v>4</v>
      </c>
      <c r="CJ168" s="2">
        <v>0</v>
      </c>
      <c r="CK168" s="17">
        <f t="shared" si="194"/>
        <v>3.8461538461538464E-2</v>
      </c>
      <c r="CL168" s="17">
        <f t="shared" si="195"/>
        <v>4.5454545454545456E-2</v>
      </c>
      <c r="CM168" s="16">
        <f t="shared" si="196"/>
        <v>0.2</v>
      </c>
      <c r="CN168" s="17">
        <f t="shared" si="197"/>
        <v>7.407407407407407E-2</v>
      </c>
      <c r="CO168" s="2">
        <f t="shared" si="198"/>
        <v>1</v>
      </c>
      <c r="CP168" s="16">
        <f t="shared" si="199"/>
        <v>1</v>
      </c>
      <c r="CQ168" s="2">
        <f t="shared" si="200"/>
        <v>1</v>
      </c>
      <c r="CR168" s="2">
        <f t="shared" si="201"/>
        <v>13</v>
      </c>
      <c r="CS168" s="2">
        <f t="shared" si="202"/>
        <v>0</v>
      </c>
      <c r="CT168" s="2">
        <v>0</v>
      </c>
      <c r="CU168" s="17">
        <f t="shared" si="203"/>
        <v>7.1428571428571425E-2</v>
      </c>
      <c r="CV168" s="17">
        <f t="shared" si="204"/>
        <v>7.1428571428571425E-2</v>
      </c>
      <c r="CW168" s="16">
        <f t="shared" si="205"/>
        <v>1</v>
      </c>
      <c r="CX168" s="17">
        <f t="shared" si="206"/>
        <v>0.13333333333333333</v>
      </c>
      <c r="CY168" s="2">
        <f t="shared" si="207"/>
        <v>3</v>
      </c>
      <c r="CZ168" s="16">
        <f t="shared" si="208"/>
        <v>0.75</v>
      </c>
      <c r="DA168" s="2">
        <f t="shared" si="209"/>
        <v>3</v>
      </c>
      <c r="DB168" s="2">
        <f t="shared" si="210"/>
        <v>11</v>
      </c>
      <c r="DC168" s="2">
        <f t="shared" si="211"/>
        <v>1</v>
      </c>
      <c r="DD168" s="2">
        <v>0</v>
      </c>
      <c r="DE168" s="17">
        <f t="shared" si="212"/>
        <v>0.2</v>
      </c>
      <c r="DF168" s="17">
        <f t="shared" si="213"/>
        <v>0.21428571428571427</v>
      </c>
      <c r="DG168" s="16">
        <f t="shared" si="214"/>
        <v>0.75</v>
      </c>
      <c r="DH168" s="17">
        <f t="shared" si="215"/>
        <v>0.33333333333333331</v>
      </c>
      <c r="DJ168" t="s">
        <v>7295</v>
      </c>
    </row>
    <row r="169" spans="1:114" x14ac:dyDescent="0.35">
      <c r="A169" s="9">
        <v>2019002013</v>
      </c>
      <c r="B169" s="2" t="s">
        <v>1244</v>
      </c>
      <c r="C169" s="2" t="s">
        <v>1245</v>
      </c>
      <c r="D169" s="2" t="s">
        <v>1246</v>
      </c>
      <c r="E169" s="2" t="s">
        <v>1247</v>
      </c>
      <c r="F169" s="2">
        <v>1</v>
      </c>
      <c r="G169" s="2" t="s">
        <v>1248</v>
      </c>
      <c r="H169" s="2" t="s">
        <v>1249</v>
      </c>
      <c r="I169" s="2" t="s">
        <v>1250</v>
      </c>
      <c r="J169" s="3" t="s">
        <v>1251</v>
      </c>
      <c r="K169" s="9">
        <v>3</v>
      </c>
      <c r="L169" s="2">
        <v>3</v>
      </c>
      <c r="M169" s="2">
        <v>51</v>
      </c>
      <c r="N169" s="2">
        <v>33</v>
      </c>
      <c r="O169" s="2">
        <v>0</v>
      </c>
      <c r="P169" s="2">
        <v>1</v>
      </c>
      <c r="Q169" s="2">
        <v>1</v>
      </c>
      <c r="R169" s="2">
        <v>0</v>
      </c>
      <c r="S169" s="2">
        <v>2</v>
      </c>
      <c r="T169" s="2">
        <v>1</v>
      </c>
      <c r="U169" s="2">
        <v>3</v>
      </c>
      <c r="V169" s="2">
        <v>0</v>
      </c>
      <c r="W169" s="2">
        <v>12</v>
      </c>
      <c r="X169" s="2">
        <v>7</v>
      </c>
      <c r="Y169" s="2">
        <v>0</v>
      </c>
      <c r="Z169" s="2">
        <v>1</v>
      </c>
      <c r="AA169" s="2">
        <v>1</v>
      </c>
      <c r="AB169" s="2">
        <v>0</v>
      </c>
      <c r="AC169" s="2">
        <v>1</v>
      </c>
      <c r="AD169" s="2">
        <v>2</v>
      </c>
      <c r="AE169" s="2">
        <v>3</v>
      </c>
      <c r="AF169" s="3">
        <v>0</v>
      </c>
      <c r="AG169" s="2">
        <f t="shared" si="144"/>
        <v>0</v>
      </c>
      <c r="AH169" s="16">
        <f t="shared" si="145"/>
        <v>0</v>
      </c>
      <c r="AI169" s="2">
        <f t="shared" si="146"/>
        <v>0</v>
      </c>
      <c r="AJ169" s="2">
        <f t="shared" si="147"/>
        <v>51</v>
      </c>
      <c r="AK169" s="2">
        <f t="shared" si="148"/>
        <v>1</v>
      </c>
      <c r="AL169" s="2">
        <v>0</v>
      </c>
      <c r="AM169" s="17">
        <f t="shared" si="149"/>
        <v>0</v>
      </c>
      <c r="AN169" s="17">
        <f t="shared" si="150"/>
        <v>0</v>
      </c>
      <c r="AO169" s="16">
        <f t="shared" si="151"/>
        <v>0</v>
      </c>
      <c r="AP169" s="17">
        <f t="shared" si="152"/>
        <v>0</v>
      </c>
      <c r="AQ169" s="2">
        <f t="shared" si="153"/>
        <v>2</v>
      </c>
      <c r="AR169" s="16">
        <f t="shared" si="154"/>
        <v>0.66666666666666663</v>
      </c>
      <c r="AS169" s="2">
        <f t="shared" si="155"/>
        <v>2</v>
      </c>
      <c r="AT169" s="2">
        <f t="shared" si="156"/>
        <v>49</v>
      </c>
      <c r="AU169" s="2">
        <f t="shared" si="157"/>
        <v>1</v>
      </c>
      <c r="AV169" s="2">
        <v>0</v>
      </c>
      <c r="AW169" s="17">
        <f t="shared" si="158"/>
        <v>3.8461538461538464E-2</v>
      </c>
      <c r="AX169" s="17">
        <f t="shared" si="159"/>
        <v>3.9215686274509803E-2</v>
      </c>
      <c r="AY169" s="16">
        <f t="shared" si="160"/>
        <v>0.66666666666666663</v>
      </c>
      <c r="AZ169" s="17">
        <f t="shared" si="161"/>
        <v>7.407407407407407E-2</v>
      </c>
      <c r="BA169" s="2">
        <f t="shared" si="162"/>
        <v>1</v>
      </c>
      <c r="BB169" s="16">
        <f t="shared" si="163"/>
        <v>1</v>
      </c>
      <c r="BC169" s="2">
        <f t="shared" si="164"/>
        <v>1</v>
      </c>
      <c r="BD169" s="2">
        <f t="shared" si="165"/>
        <v>32</v>
      </c>
      <c r="BE169" s="2">
        <f t="shared" si="166"/>
        <v>0</v>
      </c>
      <c r="BF169" s="2">
        <v>0</v>
      </c>
      <c r="BG169" s="17">
        <f t="shared" si="167"/>
        <v>3.0303030303030304E-2</v>
      </c>
      <c r="BH169" s="17">
        <f t="shared" si="168"/>
        <v>3.0303030303030304E-2</v>
      </c>
      <c r="BI169" s="16">
        <f t="shared" si="169"/>
        <v>1</v>
      </c>
      <c r="BJ169" s="17">
        <f t="shared" si="170"/>
        <v>5.8823529411764712E-2</v>
      </c>
      <c r="BK169" s="2">
        <f t="shared" si="171"/>
        <v>3</v>
      </c>
      <c r="BL169" s="16">
        <f t="shared" si="172"/>
        <v>1</v>
      </c>
      <c r="BM169" s="2">
        <f t="shared" si="173"/>
        <v>3</v>
      </c>
      <c r="BN169" s="2">
        <f t="shared" si="174"/>
        <v>30</v>
      </c>
      <c r="BO169" s="2">
        <f t="shared" si="175"/>
        <v>0</v>
      </c>
      <c r="BP169" s="2">
        <v>0</v>
      </c>
      <c r="BQ169" s="17">
        <f t="shared" si="176"/>
        <v>9.0909090909090912E-2</v>
      </c>
      <c r="BR169" s="17">
        <f t="shared" si="177"/>
        <v>9.0909090909090912E-2</v>
      </c>
      <c r="BS169" s="16">
        <f t="shared" si="178"/>
        <v>1</v>
      </c>
      <c r="BT169" s="17">
        <f t="shared" si="179"/>
        <v>0.16666666666666669</v>
      </c>
      <c r="BU169" s="2">
        <f t="shared" si="180"/>
        <v>0</v>
      </c>
      <c r="BV169" s="16">
        <f t="shared" si="181"/>
        <v>0</v>
      </c>
      <c r="BW169" s="2">
        <f t="shared" si="182"/>
        <v>0</v>
      </c>
      <c r="BX169" s="2">
        <f t="shared" si="183"/>
        <v>12</v>
      </c>
      <c r="BY169" s="2">
        <f t="shared" si="184"/>
        <v>1</v>
      </c>
      <c r="BZ169" s="2">
        <v>0</v>
      </c>
      <c r="CA169" s="17">
        <f t="shared" si="185"/>
        <v>0</v>
      </c>
      <c r="CB169" s="17">
        <f t="shared" si="186"/>
        <v>0</v>
      </c>
      <c r="CC169" s="16">
        <f t="shared" si="187"/>
        <v>0</v>
      </c>
      <c r="CD169" s="17">
        <f t="shared" si="188"/>
        <v>0</v>
      </c>
      <c r="CE169" s="2">
        <f t="shared" si="189"/>
        <v>1</v>
      </c>
      <c r="CF169" s="16">
        <f t="shared" si="190"/>
        <v>0.33333333333333331</v>
      </c>
      <c r="CG169" s="2">
        <f t="shared" si="191"/>
        <v>1</v>
      </c>
      <c r="CH169" s="2">
        <f t="shared" si="192"/>
        <v>11</v>
      </c>
      <c r="CI169" s="2">
        <f t="shared" si="193"/>
        <v>2</v>
      </c>
      <c r="CJ169" s="2">
        <v>0</v>
      </c>
      <c r="CK169" s="17">
        <f t="shared" si="194"/>
        <v>7.1428571428571425E-2</v>
      </c>
      <c r="CL169" s="17">
        <f t="shared" si="195"/>
        <v>8.3333333333333329E-2</v>
      </c>
      <c r="CM169" s="16">
        <f t="shared" si="196"/>
        <v>0.33333333333333331</v>
      </c>
      <c r="CN169" s="17">
        <f t="shared" si="197"/>
        <v>0.13333333333333333</v>
      </c>
      <c r="CO169" s="2">
        <f t="shared" si="198"/>
        <v>1</v>
      </c>
      <c r="CP169" s="16">
        <f t="shared" si="199"/>
        <v>1</v>
      </c>
      <c r="CQ169" s="2">
        <f t="shared" si="200"/>
        <v>1</v>
      </c>
      <c r="CR169" s="2">
        <f t="shared" si="201"/>
        <v>6</v>
      </c>
      <c r="CS169" s="2">
        <f t="shared" si="202"/>
        <v>0</v>
      </c>
      <c r="CT169" s="2">
        <v>0</v>
      </c>
      <c r="CU169" s="17">
        <f t="shared" si="203"/>
        <v>0.14285714285714285</v>
      </c>
      <c r="CV169" s="17">
        <f t="shared" si="204"/>
        <v>0.14285714285714285</v>
      </c>
      <c r="CW169" s="16">
        <f t="shared" si="205"/>
        <v>1</v>
      </c>
      <c r="CX169" s="17">
        <f t="shared" si="206"/>
        <v>0.25</v>
      </c>
      <c r="CY169" s="2">
        <f t="shared" si="207"/>
        <v>3</v>
      </c>
      <c r="CZ169" s="16">
        <f t="shared" si="208"/>
        <v>1</v>
      </c>
      <c r="DA169" s="2">
        <f t="shared" si="209"/>
        <v>3</v>
      </c>
      <c r="DB169" s="2">
        <f t="shared" si="210"/>
        <v>4</v>
      </c>
      <c r="DC169" s="2">
        <f t="shared" si="211"/>
        <v>0</v>
      </c>
      <c r="DD169" s="2">
        <v>0</v>
      </c>
      <c r="DE169" s="17">
        <f t="shared" si="212"/>
        <v>0.42857142857142855</v>
      </c>
      <c r="DF169" s="17">
        <f t="shared" si="213"/>
        <v>0.42857142857142855</v>
      </c>
      <c r="DG169" s="16">
        <f t="shared" si="214"/>
        <v>1</v>
      </c>
      <c r="DH169" s="17">
        <f t="shared" si="215"/>
        <v>0.6</v>
      </c>
      <c r="DJ169" t="s">
        <v>7295</v>
      </c>
    </row>
    <row r="170" spans="1:114" x14ac:dyDescent="0.35">
      <c r="A170" s="9">
        <v>2019002017</v>
      </c>
      <c r="B170" s="2" t="s">
        <v>1252</v>
      </c>
      <c r="C170" s="2" t="s">
        <v>1253</v>
      </c>
      <c r="D170" s="2" t="s">
        <v>1254</v>
      </c>
      <c r="E170" s="2" t="s">
        <v>1255</v>
      </c>
      <c r="F170" s="2">
        <v>1</v>
      </c>
      <c r="G170" s="2" t="s">
        <v>1256</v>
      </c>
      <c r="H170" s="2" t="s">
        <v>1257</v>
      </c>
      <c r="I170" s="2" t="s">
        <v>1258</v>
      </c>
      <c r="J170" s="3" t="s">
        <v>1259</v>
      </c>
      <c r="K170" s="9">
        <v>3</v>
      </c>
      <c r="L170" s="2">
        <v>2</v>
      </c>
      <c r="M170" s="2">
        <v>87</v>
      </c>
      <c r="N170" s="2">
        <v>53</v>
      </c>
      <c r="O170" s="2">
        <v>1</v>
      </c>
      <c r="P170" s="2">
        <v>0</v>
      </c>
      <c r="Q170" s="2">
        <v>1</v>
      </c>
      <c r="R170" s="2">
        <v>0</v>
      </c>
      <c r="S170" s="2">
        <v>1</v>
      </c>
      <c r="T170" s="2">
        <v>2</v>
      </c>
      <c r="U170" s="2">
        <v>1</v>
      </c>
      <c r="V170" s="2">
        <v>1</v>
      </c>
      <c r="W170" s="2">
        <v>22</v>
      </c>
      <c r="X170" s="2">
        <v>16</v>
      </c>
      <c r="Y170" s="2">
        <v>1</v>
      </c>
      <c r="Z170" s="2">
        <v>0</v>
      </c>
      <c r="AA170" s="2">
        <v>1</v>
      </c>
      <c r="AB170" s="2">
        <v>0</v>
      </c>
      <c r="AC170" s="2">
        <v>1</v>
      </c>
      <c r="AD170" s="2">
        <v>2</v>
      </c>
      <c r="AE170" s="2">
        <v>1</v>
      </c>
      <c r="AF170" s="3">
        <v>1</v>
      </c>
      <c r="AG170" s="2">
        <f t="shared" si="144"/>
        <v>1</v>
      </c>
      <c r="AH170" s="16">
        <f t="shared" si="145"/>
        <v>1</v>
      </c>
      <c r="AI170" s="2">
        <f t="shared" si="146"/>
        <v>1</v>
      </c>
      <c r="AJ170" s="2">
        <f t="shared" si="147"/>
        <v>86</v>
      </c>
      <c r="AK170" s="2">
        <f t="shared" si="148"/>
        <v>0</v>
      </c>
      <c r="AL170" s="2">
        <v>0</v>
      </c>
      <c r="AM170" s="17">
        <f t="shared" si="149"/>
        <v>1.1494252873563218E-2</v>
      </c>
      <c r="AN170" s="17">
        <f t="shared" si="150"/>
        <v>1.1494252873563218E-2</v>
      </c>
      <c r="AO170" s="16">
        <f t="shared" si="151"/>
        <v>1</v>
      </c>
      <c r="AP170" s="17">
        <f t="shared" si="152"/>
        <v>2.2727272727272724E-2</v>
      </c>
      <c r="AQ170" s="2">
        <f t="shared" si="153"/>
        <v>1</v>
      </c>
      <c r="AR170" s="16">
        <f t="shared" si="154"/>
        <v>0.33333333333333331</v>
      </c>
      <c r="AS170" s="2">
        <f t="shared" si="155"/>
        <v>1</v>
      </c>
      <c r="AT170" s="2">
        <f t="shared" si="156"/>
        <v>86</v>
      </c>
      <c r="AU170" s="2">
        <f t="shared" si="157"/>
        <v>2</v>
      </c>
      <c r="AV170" s="2">
        <v>0</v>
      </c>
      <c r="AW170" s="17">
        <f t="shared" si="158"/>
        <v>1.1235955056179775E-2</v>
      </c>
      <c r="AX170" s="17">
        <f t="shared" si="159"/>
        <v>1.1494252873563218E-2</v>
      </c>
      <c r="AY170" s="16">
        <f t="shared" si="160"/>
        <v>0.33333333333333331</v>
      </c>
      <c r="AZ170" s="17">
        <f t="shared" si="161"/>
        <v>2.2222222222222223E-2</v>
      </c>
      <c r="BA170" s="2">
        <f t="shared" si="162"/>
        <v>1</v>
      </c>
      <c r="BB170" s="16">
        <f t="shared" si="163"/>
        <v>1</v>
      </c>
      <c r="BC170" s="2">
        <f t="shared" si="164"/>
        <v>1</v>
      </c>
      <c r="BD170" s="2">
        <f t="shared" si="165"/>
        <v>52</v>
      </c>
      <c r="BE170" s="2">
        <f t="shared" si="166"/>
        <v>0</v>
      </c>
      <c r="BF170" s="2">
        <v>0</v>
      </c>
      <c r="BG170" s="17">
        <f t="shared" si="167"/>
        <v>1.8867924528301886E-2</v>
      </c>
      <c r="BH170" s="17">
        <f t="shared" si="168"/>
        <v>1.8867924528301886E-2</v>
      </c>
      <c r="BI170" s="16">
        <f t="shared" si="169"/>
        <v>1</v>
      </c>
      <c r="BJ170" s="17">
        <f t="shared" si="170"/>
        <v>3.7037037037037035E-2</v>
      </c>
      <c r="BK170" s="2">
        <f t="shared" si="171"/>
        <v>1</v>
      </c>
      <c r="BL170" s="16">
        <f t="shared" si="172"/>
        <v>0.5</v>
      </c>
      <c r="BM170" s="2">
        <f t="shared" si="173"/>
        <v>1</v>
      </c>
      <c r="BN170" s="2">
        <f t="shared" si="174"/>
        <v>52</v>
      </c>
      <c r="BO170" s="2">
        <f t="shared" si="175"/>
        <v>1</v>
      </c>
      <c r="BP170" s="2">
        <v>0</v>
      </c>
      <c r="BQ170" s="17">
        <f t="shared" si="176"/>
        <v>1.8518518518518517E-2</v>
      </c>
      <c r="BR170" s="17">
        <f t="shared" si="177"/>
        <v>1.8867924528301886E-2</v>
      </c>
      <c r="BS170" s="16">
        <f t="shared" si="178"/>
        <v>0.5</v>
      </c>
      <c r="BT170" s="17">
        <f t="shared" si="179"/>
        <v>3.6363636363636362E-2</v>
      </c>
      <c r="BU170" s="2">
        <f t="shared" si="180"/>
        <v>1</v>
      </c>
      <c r="BV170" s="16">
        <f t="shared" si="181"/>
        <v>1</v>
      </c>
      <c r="BW170" s="2">
        <f t="shared" si="182"/>
        <v>1</v>
      </c>
      <c r="BX170" s="2">
        <f t="shared" si="183"/>
        <v>21</v>
      </c>
      <c r="BY170" s="2">
        <f t="shared" si="184"/>
        <v>0</v>
      </c>
      <c r="BZ170" s="2">
        <v>0</v>
      </c>
      <c r="CA170" s="17">
        <f t="shared" si="185"/>
        <v>4.5454545454545456E-2</v>
      </c>
      <c r="CB170" s="17">
        <f t="shared" si="186"/>
        <v>4.5454545454545456E-2</v>
      </c>
      <c r="CC170" s="16">
        <f t="shared" si="187"/>
        <v>1</v>
      </c>
      <c r="CD170" s="17">
        <f t="shared" si="188"/>
        <v>8.6956521739130446E-2</v>
      </c>
      <c r="CE170" s="2">
        <f t="shared" si="189"/>
        <v>1</v>
      </c>
      <c r="CF170" s="16">
        <f t="shared" si="190"/>
        <v>0.33333333333333331</v>
      </c>
      <c r="CG170" s="2">
        <f t="shared" si="191"/>
        <v>1</v>
      </c>
      <c r="CH170" s="2">
        <f t="shared" si="192"/>
        <v>21</v>
      </c>
      <c r="CI170" s="2">
        <f t="shared" si="193"/>
        <v>2</v>
      </c>
      <c r="CJ170" s="2">
        <v>0</v>
      </c>
      <c r="CK170" s="17">
        <f t="shared" si="194"/>
        <v>4.1666666666666664E-2</v>
      </c>
      <c r="CL170" s="17">
        <f t="shared" si="195"/>
        <v>4.5454545454545456E-2</v>
      </c>
      <c r="CM170" s="16">
        <f t="shared" si="196"/>
        <v>0.33333333333333331</v>
      </c>
      <c r="CN170" s="17">
        <f t="shared" si="197"/>
        <v>0.08</v>
      </c>
      <c r="CO170" s="2">
        <f t="shared" si="198"/>
        <v>1</v>
      </c>
      <c r="CP170" s="16">
        <f t="shared" si="199"/>
        <v>1</v>
      </c>
      <c r="CQ170" s="2">
        <f t="shared" si="200"/>
        <v>1</v>
      </c>
      <c r="CR170" s="2">
        <f t="shared" si="201"/>
        <v>15</v>
      </c>
      <c r="CS170" s="2">
        <f t="shared" si="202"/>
        <v>0</v>
      </c>
      <c r="CT170" s="2">
        <v>0</v>
      </c>
      <c r="CU170" s="17">
        <f t="shared" si="203"/>
        <v>6.25E-2</v>
      </c>
      <c r="CV170" s="17">
        <f t="shared" si="204"/>
        <v>6.25E-2</v>
      </c>
      <c r="CW170" s="16">
        <f t="shared" si="205"/>
        <v>1</v>
      </c>
      <c r="CX170" s="17">
        <f t="shared" si="206"/>
        <v>0.11764705882352941</v>
      </c>
      <c r="CY170" s="2">
        <f t="shared" si="207"/>
        <v>1</v>
      </c>
      <c r="CZ170" s="16">
        <f t="shared" si="208"/>
        <v>0.5</v>
      </c>
      <c r="DA170" s="2">
        <f t="shared" si="209"/>
        <v>1</v>
      </c>
      <c r="DB170" s="2">
        <f t="shared" si="210"/>
        <v>15</v>
      </c>
      <c r="DC170" s="2">
        <f t="shared" si="211"/>
        <v>1</v>
      </c>
      <c r="DD170" s="2">
        <v>0</v>
      </c>
      <c r="DE170" s="17">
        <f t="shared" si="212"/>
        <v>5.8823529411764705E-2</v>
      </c>
      <c r="DF170" s="17">
        <f t="shared" si="213"/>
        <v>6.25E-2</v>
      </c>
      <c r="DG170" s="16">
        <f t="shared" si="214"/>
        <v>0.5</v>
      </c>
      <c r="DH170" s="17">
        <f t="shared" si="215"/>
        <v>0.1111111111111111</v>
      </c>
      <c r="DJ170" t="s">
        <v>7295</v>
      </c>
    </row>
    <row r="171" spans="1:114" x14ac:dyDescent="0.35">
      <c r="A171" s="9">
        <v>2019002033</v>
      </c>
      <c r="B171" s="2" t="s">
        <v>1260</v>
      </c>
      <c r="C171" s="2" t="s">
        <v>1261</v>
      </c>
      <c r="D171" s="2" t="s">
        <v>1262</v>
      </c>
      <c r="E171" s="2" t="s">
        <v>1263</v>
      </c>
      <c r="F171" s="2">
        <v>1</v>
      </c>
      <c r="G171" s="2" t="s">
        <v>1264</v>
      </c>
      <c r="H171" s="2" t="s">
        <v>1265</v>
      </c>
      <c r="I171" s="2" t="s">
        <v>1266</v>
      </c>
      <c r="J171" s="3" t="s">
        <v>1267</v>
      </c>
      <c r="K171" s="9">
        <v>3</v>
      </c>
      <c r="L171" s="2">
        <v>2</v>
      </c>
      <c r="M171" s="2">
        <v>62</v>
      </c>
      <c r="N171" s="2">
        <v>40</v>
      </c>
      <c r="O171" s="2">
        <v>0</v>
      </c>
      <c r="P171" s="2">
        <v>1</v>
      </c>
      <c r="Q171" s="2">
        <v>1</v>
      </c>
      <c r="R171" s="2">
        <v>0</v>
      </c>
      <c r="S171" s="2">
        <v>2</v>
      </c>
      <c r="T171" s="2">
        <v>1</v>
      </c>
      <c r="U171" s="2">
        <v>2</v>
      </c>
      <c r="V171" s="2">
        <v>0</v>
      </c>
      <c r="W171" s="2">
        <v>13</v>
      </c>
      <c r="X171" s="2">
        <v>10</v>
      </c>
      <c r="Y171" s="2">
        <v>0</v>
      </c>
      <c r="Z171" s="2">
        <v>1</v>
      </c>
      <c r="AA171" s="2">
        <v>1</v>
      </c>
      <c r="AB171" s="2">
        <v>0</v>
      </c>
      <c r="AC171" s="2">
        <v>1</v>
      </c>
      <c r="AD171" s="2">
        <v>2</v>
      </c>
      <c r="AE171" s="2">
        <v>2</v>
      </c>
      <c r="AF171" s="3">
        <v>0</v>
      </c>
      <c r="AG171" s="2">
        <f t="shared" si="144"/>
        <v>0</v>
      </c>
      <c r="AH171" s="16">
        <f t="shared" si="145"/>
        <v>0</v>
      </c>
      <c r="AI171" s="2">
        <f t="shared" si="146"/>
        <v>0</v>
      </c>
      <c r="AJ171" s="2">
        <f t="shared" si="147"/>
        <v>62</v>
      </c>
      <c r="AK171" s="2">
        <f t="shared" si="148"/>
        <v>1</v>
      </c>
      <c r="AL171" s="2">
        <v>0</v>
      </c>
      <c r="AM171" s="17">
        <f t="shared" si="149"/>
        <v>0</v>
      </c>
      <c r="AN171" s="17">
        <f t="shared" si="150"/>
        <v>0</v>
      </c>
      <c r="AO171" s="16">
        <f t="shared" si="151"/>
        <v>0</v>
      </c>
      <c r="AP171" s="17">
        <f t="shared" si="152"/>
        <v>0</v>
      </c>
      <c r="AQ171" s="2">
        <f t="shared" si="153"/>
        <v>2</v>
      </c>
      <c r="AR171" s="16">
        <f t="shared" si="154"/>
        <v>0.66666666666666663</v>
      </c>
      <c r="AS171" s="2">
        <f t="shared" si="155"/>
        <v>2</v>
      </c>
      <c r="AT171" s="2">
        <f t="shared" si="156"/>
        <v>60</v>
      </c>
      <c r="AU171" s="2">
        <f t="shared" si="157"/>
        <v>1</v>
      </c>
      <c r="AV171" s="2">
        <v>0</v>
      </c>
      <c r="AW171" s="17">
        <f t="shared" si="158"/>
        <v>3.1746031746031744E-2</v>
      </c>
      <c r="AX171" s="17">
        <f t="shared" si="159"/>
        <v>3.2258064516129031E-2</v>
      </c>
      <c r="AY171" s="16">
        <f t="shared" si="160"/>
        <v>0.66666666666666663</v>
      </c>
      <c r="AZ171" s="17">
        <f t="shared" si="161"/>
        <v>6.1538461538461542E-2</v>
      </c>
      <c r="BA171" s="2">
        <f t="shared" si="162"/>
        <v>1</v>
      </c>
      <c r="BB171" s="16">
        <f t="shared" si="163"/>
        <v>1</v>
      </c>
      <c r="BC171" s="2">
        <f t="shared" si="164"/>
        <v>1</v>
      </c>
      <c r="BD171" s="2">
        <f t="shared" si="165"/>
        <v>39</v>
      </c>
      <c r="BE171" s="2">
        <f t="shared" si="166"/>
        <v>0</v>
      </c>
      <c r="BF171" s="2">
        <v>0</v>
      </c>
      <c r="BG171" s="17">
        <f t="shared" si="167"/>
        <v>2.5000000000000001E-2</v>
      </c>
      <c r="BH171" s="17">
        <f t="shared" si="168"/>
        <v>2.5000000000000001E-2</v>
      </c>
      <c r="BI171" s="16">
        <f t="shared" si="169"/>
        <v>1</v>
      </c>
      <c r="BJ171" s="17">
        <f t="shared" si="170"/>
        <v>4.8780487804878057E-2</v>
      </c>
      <c r="BK171" s="2">
        <f t="shared" si="171"/>
        <v>2</v>
      </c>
      <c r="BL171" s="16">
        <f t="shared" si="172"/>
        <v>1</v>
      </c>
      <c r="BM171" s="2">
        <f t="shared" si="173"/>
        <v>2</v>
      </c>
      <c r="BN171" s="2">
        <f t="shared" si="174"/>
        <v>38</v>
      </c>
      <c r="BO171" s="2">
        <f t="shared" si="175"/>
        <v>0</v>
      </c>
      <c r="BP171" s="2">
        <v>0</v>
      </c>
      <c r="BQ171" s="17">
        <f t="shared" si="176"/>
        <v>0.05</v>
      </c>
      <c r="BR171" s="17">
        <f t="shared" si="177"/>
        <v>0.05</v>
      </c>
      <c r="BS171" s="16">
        <f t="shared" si="178"/>
        <v>1</v>
      </c>
      <c r="BT171" s="17">
        <f t="shared" si="179"/>
        <v>9.5238095238095233E-2</v>
      </c>
      <c r="BU171" s="2">
        <f t="shared" si="180"/>
        <v>0</v>
      </c>
      <c r="BV171" s="16">
        <f t="shared" si="181"/>
        <v>0</v>
      </c>
      <c r="BW171" s="2">
        <f t="shared" si="182"/>
        <v>0</v>
      </c>
      <c r="BX171" s="2">
        <f t="shared" si="183"/>
        <v>13</v>
      </c>
      <c r="BY171" s="2">
        <f t="shared" si="184"/>
        <v>1</v>
      </c>
      <c r="BZ171" s="2">
        <v>0</v>
      </c>
      <c r="CA171" s="17">
        <f t="shared" si="185"/>
        <v>0</v>
      </c>
      <c r="CB171" s="17">
        <f t="shared" si="186"/>
        <v>0</v>
      </c>
      <c r="CC171" s="16">
        <f t="shared" si="187"/>
        <v>0</v>
      </c>
      <c r="CD171" s="17">
        <f t="shared" si="188"/>
        <v>0</v>
      </c>
      <c r="CE171" s="2">
        <f t="shared" si="189"/>
        <v>1</v>
      </c>
      <c r="CF171" s="16">
        <f t="shared" si="190"/>
        <v>0.33333333333333331</v>
      </c>
      <c r="CG171" s="2">
        <f t="shared" si="191"/>
        <v>1</v>
      </c>
      <c r="CH171" s="2">
        <f t="shared" si="192"/>
        <v>12</v>
      </c>
      <c r="CI171" s="2">
        <f t="shared" si="193"/>
        <v>2</v>
      </c>
      <c r="CJ171" s="2">
        <v>0</v>
      </c>
      <c r="CK171" s="17">
        <f t="shared" si="194"/>
        <v>6.6666666666666666E-2</v>
      </c>
      <c r="CL171" s="17">
        <f t="shared" si="195"/>
        <v>7.6923076923076927E-2</v>
      </c>
      <c r="CM171" s="16">
        <f t="shared" si="196"/>
        <v>0.33333333333333331</v>
      </c>
      <c r="CN171" s="17">
        <f t="shared" si="197"/>
        <v>0.125</v>
      </c>
      <c r="CO171" s="2">
        <f t="shared" si="198"/>
        <v>1</v>
      </c>
      <c r="CP171" s="16">
        <f t="shared" si="199"/>
        <v>1</v>
      </c>
      <c r="CQ171" s="2">
        <f t="shared" si="200"/>
        <v>1</v>
      </c>
      <c r="CR171" s="2">
        <f t="shared" si="201"/>
        <v>9</v>
      </c>
      <c r="CS171" s="2">
        <f t="shared" si="202"/>
        <v>0</v>
      </c>
      <c r="CT171" s="2">
        <v>0</v>
      </c>
      <c r="CU171" s="17">
        <f t="shared" si="203"/>
        <v>0.1</v>
      </c>
      <c r="CV171" s="17">
        <f t="shared" si="204"/>
        <v>0.1</v>
      </c>
      <c r="CW171" s="16">
        <f t="shared" si="205"/>
        <v>1</v>
      </c>
      <c r="CX171" s="17">
        <f t="shared" si="206"/>
        <v>0.18181818181818182</v>
      </c>
      <c r="CY171" s="2">
        <f t="shared" si="207"/>
        <v>2</v>
      </c>
      <c r="CZ171" s="16">
        <f t="shared" si="208"/>
        <v>1</v>
      </c>
      <c r="DA171" s="2">
        <f t="shared" si="209"/>
        <v>2</v>
      </c>
      <c r="DB171" s="2">
        <f t="shared" si="210"/>
        <v>8</v>
      </c>
      <c r="DC171" s="2">
        <f t="shared" si="211"/>
        <v>0</v>
      </c>
      <c r="DD171" s="2">
        <v>0</v>
      </c>
      <c r="DE171" s="17">
        <f t="shared" si="212"/>
        <v>0.2</v>
      </c>
      <c r="DF171" s="17">
        <f t="shared" si="213"/>
        <v>0.2</v>
      </c>
      <c r="DG171" s="16">
        <f t="shared" si="214"/>
        <v>1</v>
      </c>
      <c r="DH171" s="17">
        <f t="shared" si="215"/>
        <v>0.33333333333333337</v>
      </c>
      <c r="DJ171" t="s">
        <v>7295</v>
      </c>
    </row>
    <row r="172" spans="1:114" x14ac:dyDescent="0.35">
      <c r="A172" s="9">
        <v>2019002035</v>
      </c>
      <c r="B172" s="2" t="s">
        <v>1268</v>
      </c>
      <c r="C172" s="2" t="s">
        <v>1269</v>
      </c>
      <c r="D172" s="2" t="s">
        <v>1270</v>
      </c>
      <c r="E172" s="2" t="s">
        <v>1271</v>
      </c>
      <c r="F172" s="2">
        <v>1</v>
      </c>
      <c r="G172" s="2" t="s">
        <v>1272</v>
      </c>
      <c r="H172" s="2" t="s">
        <v>1273</v>
      </c>
      <c r="I172" s="2" t="s">
        <v>1274</v>
      </c>
      <c r="J172" s="3" t="s">
        <v>1275</v>
      </c>
      <c r="K172" s="9">
        <v>2</v>
      </c>
      <c r="L172" s="2">
        <v>1</v>
      </c>
      <c r="M172" s="2">
        <v>68</v>
      </c>
      <c r="N172" s="2">
        <v>39</v>
      </c>
      <c r="O172" s="2">
        <v>0</v>
      </c>
      <c r="P172" s="2">
        <v>1</v>
      </c>
      <c r="Q172" s="2">
        <v>1</v>
      </c>
      <c r="R172" s="2">
        <v>0</v>
      </c>
      <c r="S172" s="2">
        <v>0</v>
      </c>
      <c r="T172" s="2">
        <v>2</v>
      </c>
      <c r="U172" s="2">
        <v>1</v>
      </c>
      <c r="V172" s="2">
        <v>0</v>
      </c>
      <c r="W172" s="2">
        <v>16</v>
      </c>
      <c r="X172" s="2">
        <v>9</v>
      </c>
      <c r="Y172" s="2">
        <v>0</v>
      </c>
      <c r="Z172" s="2">
        <v>1</v>
      </c>
      <c r="AA172" s="2">
        <v>1</v>
      </c>
      <c r="AB172" s="2">
        <v>0</v>
      </c>
      <c r="AC172" s="2">
        <v>0</v>
      </c>
      <c r="AD172" s="2">
        <v>2</v>
      </c>
      <c r="AE172" s="2">
        <v>1</v>
      </c>
      <c r="AF172" s="3">
        <v>0</v>
      </c>
      <c r="AG172" s="2">
        <f t="shared" si="144"/>
        <v>0</v>
      </c>
      <c r="AH172" s="16">
        <f t="shared" si="145"/>
        <v>0</v>
      </c>
      <c r="AI172" s="2">
        <f t="shared" si="146"/>
        <v>0</v>
      </c>
      <c r="AJ172" s="2">
        <f t="shared" si="147"/>
        <v>68</v>
      </c>
      <c r="AK172" s="2">
        <f t="shared" si="148"/>
        <v>1</v>
      </c>
      <c r="AL172" s="2">
        <v>0</v>
      </c>
      <c r="AM172" s="17">
        <f t="shared" si="149"/>
        <v>0</v>
      </c>
      <c r="AN172" s="17">
        <f t="shared" si="150"/>
        <v>0</v>
      </c>
      <c r="AO172" s="16">
        <f t="shared" si="151"/>
        <v>0</v>
      </c>
      <c r="AP172" s="17">
        <f t="shared" si="152"/>
        <v>0</v>
      </c>
      <c r="AQ172" s="2">
        <f t="shared" si="153"/>
        <v>0</v>
      </c>
      <c r="AR172" s="16">
        <f t="shared" si="154"/>
        <v>0</v>
      </c>
      <c r="AS172" s="2">
        <f t="shared" si="155"/>
        <v>0</v>
      </c>
      <c r="AT172" s="2">
        <f t="shared" si="156"/>
        <v>68</v>
      </c>
      <c r="AU172" s="2">
        <f t="shared" si="157"/>
        <v>2</v>
      </c>
      <c r="AV172" s="2">
        <v>0</v>
      </c>
      <c r="AW172" s="17">
        <f t="shared" si="158"/>
        <v>0</v>
      </c>
      <c r="AX172" s="17">
        <f t="shared" si="159"/>
        <v>0</v>
      </c>
      <c r="AY172" s="16">
        <f t="shared" si="160"/>
        <v>0</v>
      </c>
      <c r="AZ172" s="17">
        <f t="shared" si="161"/>
        <v>0</v>
      </c>
      <c r="BA172" s="2">
        <f t="shared" si="162"/>
        <v>1</v>
      </c>
      <c r="BB172" s="16">
        <f t="shared" si="163"/>
        <v>1</v>
      </c>
      <c r="BC172" s="2">
        <f t="shared" si="164"/>
        <v>1</v>
      </c>
      <c r="BD172" s="2">
        <f t="shared" si="165"/>
        <v>38</v>
      </c>
      <c r="BE172" s="2">
        <f t="shared" si="166"/>
        <v>0</v>
      </c>
      <c r="BF172" s="2">
        <v>0</v>
      </c>
      <c r="BG172" s="17">
        <f t="shared" si="167"/>
        <v>2.564102564102564E-2</v>
      </c>
      <c r="BH172" s="17">
        <f t="shared" si="168"/>
        <v>2.564102564102564E-2</v>
      </c>
      <c r="BI172" s="16">
        <f t="shared" si="169"/>
        <v>1</v>
      </c>
      <c r="BJ172" s="17">
        <f t="shared" si="170"/>
        <v>0.05</v>
      </c>
      <c r="BK172" s="2">
        <f t="shared" si="171"/>
        <v>1</v>
      </c>
      <c r="BL172" s="16">
        <f t="shared" si="172"/>
        <v>1</v>
      </c>
      <c r="BM172" s="2">
        <f t="shared" si="173"/>
        <v>1</v>
      </c>
      <c r="BN172" s="2">
        <f t="shared" si="174"/>
        <v>38</v>
      </c>
      <c r="BO172" s="2">
        <f t="shared" si="175"/>
        <v>0</v>
      </c>
      <c r="BP172" s="2">
        <v>0</v>
      </c>
      <c r="BQ172" s="17">
        <f t="shared" si="176"/>
        <v>2.564102564102564E-2</v>
      </c>
      <c r="BR172" s="17">
        <f t="shared" si="177"/>
        <v>2.564102564102564E-2</v>
      </c>
      <c r="BS172" s="16">
        <f t="shared" si="178"/>
        <v>1</v>
      </c>
      <c r="BT172" s="17">
        <f t="shared" si="179"/>
        <v>0.05</v>
      </c>
      <c r="BU172" s="2">
        <f t="shared" si="180"/>
        <v>0</v>
      </c>
      <c r="BV172" s="16">
        <f t="shared" si="181"/>
        <v>0</v>
      </c>
      <c r="BW172" s="2">
        <f t="shared" si="182"/>
        <v>0</v>
      </c>
      <c r="BX172" s="2">
        <f t="shared" si="183"/>
        <v>16</v>
      </c>
      <c r="BY172" s="2">
        <f t="shared" si="184"/>
        <v>1</v>
      </c>
      <c r="BZ172" s="2">
        <v>0</v>
      </c>
      <c r="CA172" s="17">
        <f t="shared" si="185"/>
        <v>0</v>
      </c>
      <c r="CB172" s="17">
        <f t="shared" si="186"/>
        <v>0</v>
      </c>
      <c r="CC172" s="16">
        <f t="shared" si="187"/>
        <v>0</v>
      </c>
      <c r="CD172" s="17">
        <f t="shared" si="188"/>
        <v>0</v>
      </c>
      <c r="CE172" s="2">
        <f t="shared" si="189"/>
        <v>0</v>
      </c>
      <c r="CF172" s="16">
        <f t="shared" si="190"/>
        <v>0</v>
      </c>
      <c r="CG172" s="2">
        <f t="shared" si="191"/>
        <v>0</v>
      </c>
      <c r="CH172" s="2">
        <f t="shared" si="192"/>
        <v>16</v>
      </c>
      <c r="CI172" s="2">
        <f t="shared" si="193"/>
        <v>2</v>
      </c>
      <c r="CJ172" s="2">
        <v>0</v>
      </c>
      <c r="CK172" s="17">
        <f t="shared" si="194"/>
        <v>0</v>
      </c>
      <c r="CL172" s="17">
        <f t="shared" si="195"/>
        <v>0</v>
      </c>
      <c r="CM172" s="16">
        <f t="shared" si="196"/>
        <v>0</v>
      </c>
      <c r="CN172" s="17">
        <f t="shared" si="197"/>
        <v>0</v>
      </c>
      <c r="CO172" s="2">
        <f t="shared" si="198"/>
        <v>1</v>
      </c>
      <c r="CP172" s="16">
        <f t="shared" si="199"/>
        <v>1</v>
      </c>
      <c r="CQ172" s="2">
        <f t="shared" si="200"/>
        <v>1</v>
      </c>
      <c r="CR172" s="2">
        <f t="shared" si="201"/>
        <v>8</v>
      </c>
      <c r="CS172" s="2">
        <f t="shared" si="202"/>
        <v>0</v>
      </c>
      <c r="CT172" s="2">
        <v>0</v>
      </c>
      <c r="CU172" s="17">
        <f t="shared" si="203"/>
        <v>0.1111111111111111</v>
      </c>
      <c r="CV172" s="17">
        <f t="shared" si="204"/>
        <v>0.1111111111111111</v>
      </c>
      <c r="CW172" s="16">
        <f t="shared" si="205"/>
        <v>1</v>
      </c>
      <c r="CX172" s="17">
        <f t="shared" si="206"/>
        <v>0.19999999999999998</v>
      </c>
      <c r="CY172" s="2">
        <f t="shared" si="207"/>
        <v>1</v>
      </c>
      <c r="CZ172" s="16">
        <f t="shared" si="208"/>
        <v>1</v>
      </c>
      <c r="DA172" s="2">
        <f t="shared" si="209"/>
        <v>1</v>
      </c>
      <c r="DB172" s="2">
        <f t="shared" si="210"/>
        <v>8</v>
      </c>
      <c r="DC172" s="2">
        <f t="shared" si="211"/>
        <v>0</v>
      </c>
      <c r="DD172" s="2">
        <v>0</v>
      </c>
      <c r="DE172" s="17">
        <f t="shared" si="212"/>
        <v>0.1111111111111111</v>
      </c>
      <c r="DF172" s="17">
        <f t="shared" si="213"/>
        <v>0.1111111111111111</v>
      </c>
      <c r="DG172" s="16">
        <f t="shared" si="214"/>
        <v>1</v>
      </c>
      <c r="DH172" s="17">
        <f t="shared" si="215"/>
        <v>0.19999999999999998</v>
      </c>
      <c r="DJ172" t="s">
        <v>7295</v>
      </c>
    </row>
    <row r="173" spans="1:114" x14ac:dyDescent="0.35">
      <c r="A173" s="9">
        <v>2019002036</v>
      </c>
      <c r="B173" s="2" t="s">
        <v>1276</v>
      </c>
      <c r="C173" s="2" t="s">
        <v>1277</v>
      </c>
      <c r="D173" s="2" t="s">
        <v>1278</v>
      </c>
      <c r="E173" s="2" t="s">
        <v>1279</v>
      </c>
      <c r="F173" s="2">
        <v>1</v>
      </c>
      <c r="G173" s="2" t="s">
        <v>1280</v>
      </c>
      <c r="H173" s="2" t="s">
        <v>1281</v>
      </c>
      <c r="I173" s="2" t="s">
        <v>1282</v>
      </c>
      <c r="J173" s="3" t="s">
        <v>1283</v>
      </c>
      <c r="K173" s="9">
        <v>4</v>
      </c>
      <c r="L173" s="2">
        <v>4</v>
      </c>
      <c r="M173" s="2">
        <v>57</v>
      </c>
      <c r="N173" s="2">
        <v>36</v>
      </c>
      <c r="O173" s="2">
        <v>1</v>
      </c>
      <c r="P173" s="2">
        <v>0</v>
      </c>
      <c r="Q173" s="2">
        <v>1</v>
      </c>
      <c r="R173" s="2">
        <v>0</v>
      </c>
      <c r="S173" s="2">
        <v>3</v>
      </c>
      <c r="T173" s="2">
        <v>1</v>
      </c>
      <c r="U173" s="2">
        <v>4</v>
      </c>
      <c r="V173" s="2">
        <v>0</v>
      </c>
      <c r="W173" s="2">
        <v>16</v>
      </c>
      <c r="X173" s="2">
        <v>11</v>
      </c>
      <c r="Y173" s="2">
        <v>1</v>
      </c>
      <c r="Z173" s="2">
        <v>0</v>
      </c>
      <c r="AA173" s="2">
        <v>1</v>
      </c>
      <c r="AB173" s="2">
        <v>0</v>
      </c>
      <c r="AC173" s="2">
        <v>1</v>
      </c>
      <c r="AD173" s="2">
        <v>3</v>
      </c>
      <c r="AE173" s="2">
        <v>3</v>
      </c>
      <c r="AF173" s="3">
        <v>1</v>
      </c>
      <c r="AG173" s="2">
        <f t="shared" si="144"/>
        <v>1</v>
      </c>
      <c r="AH173" s="16">
        <f t="shared" si="145"/>
        <v>1</v>
      </c>
      <c r="AI173" s="2">
        <f t="shared" si="146"/>
        <v>1</v>
      </c>
      <c r="AJ173" s="2">
        <f t="shared" si="147"/>
        <v>56</v>
      </c>
      <c r="AK173" s="2">
        <f t="shared" si="148"/>
        <v>0</v>
      </c>
      <c r="AL173" s="2">
        <v>0</v>
      </c>
      <c r="AM173" s="17">
        <f t="shared" si="149"/>
        <v>1.7543859649122806E-2</v>
      </c>
      <c r="AN173" s="17">
        <f t="shared" si="150"/>
        <v>1.7543859649122806E-2</v>
      </c>
      <c r="AO173" s="16">
        <f t="shared" si="151"/>
        <v>1</v>
      </c>
      <c r="AP173" s="17">
        <f t="shared" si="152"/>
        <v>3.4482758620689655E-2</v>
      </c>
      <c r="AQ173" s="2">
        <f t="shared" si="153"/>
        <v>3</v>
      </c>
      <c r="AR173" s="16">
        <f t="shared" si="154"/>
        <v>0.75</v>
      </c>
      <c r="AS173" s="2">
        <f t="shared" si="155"/>
        <v>3</v>
      </c>
      <c r="AT173" s="2">
        <f t="shared" si="156"/>
        <v>54</v>
      </c>
      <c r="AU173" s="2">
        <f t="shared" si="157"/>
        <v>1</v>
      </c>
      <c r="AV173" s="2">
        <v>0</v>
      </c>
      <c r="AW173" s="17">
        <f t="shared" si="158"/>
        <v>5.1724137931034482E-2</v>
      </c>
      <c r="AX173" s="17">
        <f t="shared" si="159"/>
        <v>5.2631578947368418E-2</v>
      </c>
      <c r="AY173" s="16">
        <f t="shared" si="160"/>
        <v>0.75</v>
      </c>
      <c r="AZ173" s="17">
        <f t="shared" si="161"/>
        <v>9.8360655737704916E-2</v>
      </c>
      <c r="BA173" s="2">
        <f t="shared" si="162"/>
        <v>1</v>
      </c>
      <c r="BB173" s="16">
        <f t="shared" si="163"/>
        <v>1</v>
      </c>
      <c r="BC173" s="2">
        <f t="shared" si="164"/>
        <v>1</v>
      </c>
      <c r="BD173" s="2">
        <f t="shared" si="165"/>
        <v>35</v>
      </c>
      <c r="BE173" s="2">
        <f t="shared" si="166"/>
        <v>0</v>
      </c>
      <c r="BF173" s="2">
        <v>0</v>
      </c>
      <c r="BG173" s="17">
        <f t="shared" si="167"/>
        <v>2.7777777777777776E-2</v>
      </c>
      <c r="BH173" s="17">
        <f t="shared" si="168"/>
        <v>2.7777777777777776E-2</v>
      </c>
      <c r="BI173" s="16">
        <f t="shared" si="169"/>
        <v>1</v>
      </c>
      <c r="BJ173" s="17">
        <f t="shared" si="170"/>
        <v>5.4054054054054057E-2</v>
      </c>
      <c r="BK173" s="2">
        <f t="shared" si="171"/>
        <v>4</v>
      </c>
      <c r="BL173" s="16">
        <f t="shared" si="172"/>
        <v>1</v>
      </c>
      <c r="BM173" s="2">
        <f t="shared" si="173"/>
        <v>4</v>
      </c>
      <c r="BN173" s="2">
        <f t="shared" si="174"/>
        <v>32</v>
      </c>
      <c r="BO173" s="2">
        <f t="shared" si="175"/>
        <v>0</v>
      </c>
      <c r="BP173" s="2">
        <v>0</v>
      </c>
      <c r="BQ173" s="17">
        <f t="shared" si="176"/>
        <v>0.1111111111111111</v>
      </c>
      <c r="BR173" s="17">
        <f t="shared" si="177"/>
        <v>0.1111111111111111</v>
      </c>
      <c r="BS173" s="16">
        <f t="shared" si="178"/>
        <v>1</v>
      </c>
      <c r="BT173" s="17">
        <f t="shared" si="179"/>
        <v>0.19999999999999998</v>
      </c>
      <c r="BU173" s="2">
        <f t="shared" si="180"/>
        <v>1</v>
      </c>
      <c r="BV173" s="16">
        <f t="shared" si="181"/>
        <v>1</v>
      </c>
      <c r="BW173" s="2">
        <f t="shared" si="182"/>
        <v>1</v>
      </c>
      <c r="BX173" s="2">
        <f t="shared" si="183"/>
        <v>15</v>
      </c>
      <c r="BY173" s="2">
        <f t="shared" si="184"/>
        <v>0</v>
      </c>
      <c r="BZ173" s="2">
        <v>0</v>
      </c>
      <c r="CA173" s="17">
        <f t="shared" si="185"/>
        <v>6.25E-2</v>
      </c>
      <c r="CB173" s="17">
        <f t="shared" si="186"/>
        <v>6.25E-2</v>
      </c>
      <c r="CC173" s="16">
        <f t="shared" si="187"/>
        <v>1</v>
      </c>
      <c r="CD173" s="17">
        <f t="shared" si="188"/>
        <v>0.11764705882352941</v>
      </c>
      <c r="CE173" s="2">
        <f t="shared" si="189"/>
        <v>1</v>
      </c>
      <c r="CF173" s="16">
        <f t="shared" si="190"/>
        <v>0.25</v>
      </c>
      <c r="CG173" s="2">
        <f t="shared" si="191"/>
        <v>1</v>
      </c>
      <c r="CH173" s="2">
        <f t="shared" si="192"/>
        <v>15</v>
      </c>
      <c r="CI173" s="2">
        <f t="shared" si="193"/>
        <v>3</v>
      </c>
      <c r="CJ173" s="2">
        <v>0</v>
      </c>
      <c r="CK173" s="17">
        <f t="shared" si="194"/>
        <v>5.2631578947368418E-2</v>
      </c>
      <c r="CL173" s="17">
        <f t="shared" si="195"/>
        <v>6.25E-2</v>
      </c>
      <c r="CM173" s="16">
        <f t="shared" si="196"/>
        <v>0.25</v>
      </c>
      <c r="CN173" s="17">
        <f t="shared" si="197"/>
        <v>0.1</v>
      </c>
      <c r="CO173" s="2">
        <f t="shared" si="198"/>
        <v>1</v>
      </c>
      <c r="CP173" s="16">
        <f t="shared" si="199"/>
        <v>1</v>
      </c>
      <c r="CQ173" s="2">
        <f t="shared" si="200"/>
        <v>1</v>
      </c>
      <c r="CR173" s="2">
        <f t="shared" si="201"/>
        <v>10</v>
      </c>
      <c r="CS173" s="2">
        <f t="shared" si="202"/>
        <v>0</v>
      </c>
      <c r="CT173" s="2">
        <v>0</v>
      </c>
      <c r="CU173" s="17">
        <f t="shared" si="203"/>
        <v>9.0909090909090912E-2</v>
      </c>
      <c r="CV173" s="17">
        <f t="shared" si="204"/>
        <v>9.0909090909090912E-2</v>
      </c>
      <c r="CW173" s="16">
        <f t="shared" si="205"/>
        <v>1</v>
      </c>
      <c r="CX173" s="17">
        <f t="shared" si="206"/>
        <v>0.16666666666666669</v>
      </c>
      <c r="CY173" s="2">
        <f t="shared" si="207"/>
        <v>3</v>
      </c>
      <c r="CZ173" s="16">
        <f t="shared" si="208"/>
        <v>0.75</v>
      </c>
      <c r="DA173" s="2">
        <f t="shared" si="209"/>
        <v>3</v>
      </c>
      <c r="DB173" s="2">
        <f t="shared" si="210"/>
        <v>8</v>
      </c>
      <c r="DC173" s="2">
        <f t="shared" si="211"/>
        <v>1</v>
      </c>
      <c r="DD173" s="2">
        <v>0</v>
      </c>
      <c r="DE173" s="17">
        <f t="shared" si="212"/>
        <v>0.25</v>
      </c>
      <c r="DF173" s="17">
        <f t="shared" si="213"/>
        <v>0.27272727272727271</v>
      </c>
      <c r="DG173" s="16">
        <f t="shared" si="214"/>
        <v>0.75</v>
      </c>
      <c r="DH173" s="17">
        <f t="shared" si="215"/>
        <v>0.39999999999999997</v>
      </c>
      <c r="DJ173" t="s">
        <v>7295</v>
      </c>
    </row>
    <row r="174" spans="1:114" x14ac:dyDescent="0.35">
      <c r="A174" s="9">
        <v>2019002037</v>
      </c>
      <c r="B174" s="2" t="s">
        <v>1284</v>
      </c>
      <c r="C174" s="2" t="s">
        <v>1285</v>
      </c>
      <c r="D174" s="2"/>
      <c r="E174" s="2" t="s">
        <v>1286</v>
      </c>
      <c r="F174" s="2">
        <v>1</v>
      </c>
      <c r="G174" s="2" t="s">
        <v>1287</v>
      </c>
      <c r="H174" s="2" t="s">
        <v>1288</v>
      </c>
      <c r="I174" s="2" t="s">
        <v>1289</v>
      </c>
      <c r="J174" s="3" t="s">
        <v>1290</v>
      </c>
      <c r="K174" s="9">
        <v>1</v>
      </c>
      <c r="L174" s="2">
        <v>1</v>
      </c>
      <c r="M174" s="2">
        <v>67</v>
      </c>
      <c r="N174" s="2">
        <v>52</v>
      </c>
      <c r="O174" s="2">
        <v>0</v>
      </c>
      <c r="P174" s="2">
        <v>1</v>
      </c>
      <c r="Q174" s="2">
        <v>0</v>
      </c>
      <c r="R174" s="2">
        <v>1</v>
      </c>
      <c r="S174" s="2">
        <v>0</v>
      </c>
      <c r="T174" s="2">
        <v>1</v>
      </c>
      <c r="U174" s="2">
        <v>0</v>
      </c>
      <c r="V174" s="2">
        <v>1</v>
      </c>
      <c r="W174" s="2">
        <v>16</v>
      </c>
      <c r="X174" s="2">
        <v>14</v>
      </c>
      <c r="Y174" s="2">
        <v>0</v>
      </c>
      <c r="Z174" s="2">
        <v>1</v>
      </c>
      <c r="AA174" s="2">
        <v>0</v>
      </c>
      <c r="AB174" s="2">
        <v>1</v>
      </c>
      <c r="AC174" s="2">
        <v>0</v>
      </c>
      <c r="AD174" s="2">
        <v>1</v>
      </c>
      <c r="AE174" s="2">
        <v>0</v>
      </c>
      <c r="AF174" s="3">
        <v>1</v>
      </c>
      <c r="AG174" s="2">
        <f t="shared" si="144"/>
        <v>0</v>
      </c>
      <c r="AH174" s="16">
        <f t="shared" si="145"/>
        <v>0</v>
      </c>
      <c r="AI174" s="2">
        <f t="shared" si="146"/>
        <v>0</v>
      </c>
      <c r="AJ174" s="2">
        <f t="shared" si="147"/>
        <v>67</v>
      </c>
      <c r="AK174" s="2">
        <f t="shared" si="148"/>
        <v>1</v>
      </c>
      <c r="AL174" s="2">
        <v>0</v>
      </c>
      <c r="AM174" s="17">
        <f t="shared" si="149"/>
        <v>0</v>
      </c>
      <c r="AN174" s="17">
        <f t="shared" si="150"/>
        <v>0</v>
      </c>
      <c r="AO174" s="16">
        <f t="shared" si="151"/>
        <v>0</v>
      </c>
      <c r="AP174" s="17">
        <f t="shared" si="152"/>
        <v>0</v>
      </c>
      <c r="AQ174" s="2">
        <f t="shared" si="153"/>
        <v>0</v>
      </c>
      <c r="AR174" s="16">
        <f t="shared" si="154"/>
        <v>0</v>
      </c>
      <c r="AS174" s="2">
        <f t="shared" si="155"/>
        <v>0</v>
      </c>
      <c r="AT174" s="2">
        <f t="shared" si="156"/>
        <v>67</v>
      </c>
      <c r="AU174" s="2">
        <f t="shared" si="157"/>
        <v>1</v>
      </c>
      <c r="AV174" s="2">
        <v>0</v>
      </c>
      <c r="AW174" s="17">
        <f t="shared" si="158"/>
        <v>0</v>
      </c>
      <c r="AX174" s="17">
        <f t="shared" si="159"/>
        <v>0</v>
      </c>
      <c r="AY174" s="16">
        <f t="shared" si="160"/>
        <v>0</v>
      </c>
      <c r="AZ174" s="17">
        <f t="shared" si="161"/>
        <v>0</v>
      </c>
      <c r="BA174" s="2">
        <f t="shared" si="162"/>
        <v>0</v>
      </c>
      <c r="BB174" s="16">
        <f t="shared" si="163"/>
        <v>0</v>
      </c>
      <c r="BC174" s="2">
        <f t="shared" si="164"/>
        <v>0</v>
      </c>
      <c r="BD174" s="2">
        <f t="shared" si="165"/>
        <v>52</v>
      </c>
      <c r="BE174" s="2">
        <f t="shared" si="166"/>
        <v>1</v>
      </c>
      <c r="BF174" s="2">
        <v>0</v>
      </c>
      <c r="BG174" s="17">
        <f t="shared" si="167"/>
        <v>0</v>
      </c>
      <c r="BH174" s="17">
        <f t="shared" si="168"/>
        <v>0</v>
      </c>
      <c r="BI174" s="16">
        <f t="shared" si="169"/>
        <v>0</v>
      </c>
      <c r="BJ174" s="17">
        <f t="shared" si="170"/>
        <v>0</v>
      </c>
      <c r="BK174" s="2">
        <f t="shared" si="171"/>
        <v>0</v>
      </c>
      <c r="BL174" s="16">
        <f t="shared" si="172"/>
        <v>0</v>
      </c>
      <c r="BM174" s="2">
        <f t="shared" si="173"/>
        <v>0</v>
      </c>
      <c r="BN174" s="2">
        <f t="shared" si="174"/>
        <v>52</v>
      </c>
      <c r="BO174" s="2">
        <f t="shared" si="175"/>
        <v>1</v>
      </c>
      <c r="BP174" s="2">
        <v>0</v>
      </c>
      <c r="BQ174" s="17">
        <f t="shared" si="176"/>
        <v>0</v>
      </c>
      <c r="BR174" s="17">
        <f t="shared" si="177"/>
        <v>0</v>
      </c>
      <c r="BS174" s="16">
        <f t="shared" si="178"/>
        <v>0</v>
      </c>
      <c r="BT174" s="17">
        <f t="shared" si="179"/>
        <v>0</v>
      </c>
      <c r="BU174" s="2">
        <f t="shared" si="180"/>
        <v>0</v>
      </c>
      <c r="BV174" s="16">
        <f t="shared" si="181"/>
        <v>0</v>
      </c>
      <c r="BW174" s="2">
        <f t="shared" si="182"/>
        <v>0</v>
      </c>
      <c r="BX174" s="2">
        <f t="shared" si="183"/>
        <v>16</v>
      </c>
      <c r="BY174" s="2">
        <f t="shared" si="184"/>
        <v>1</v>
      </c>
      <c r="BZ174" s="2">
        <v>0</v>
      </c>
      <c r="CA174" s="17">
        <f t="shared" si="185"/>
        <v>0</v>
      </c>
      <c r="CB174" s="17">
        <f t="shared" si="186"/>
        <v>0</v>
      </c>
      <c r="CC174" s="16">
        <f t="shared" si="187"/>
        <v>0</v>
      </c>
      <c r="CD174" s="17">
        <f t="shared" si="188"/>
        <v>0</v>
      </c>
      <c r="CE174" s="2">
        <f t="shared" si="189"/>
        <v>0</v>
      </c>
      <c r="CF174" s="16">
        <f t="shared" si="190"/>
        <v>0</v>
      </c>
      <c r="CG174" s="2">
        <f t="shared" si="191"/>
        <v>0</v>
      </c>
      <c r="CH174" s="2">
        <f t="shared" si="192"/>
        <v>16</v>
      </c>
      <c r="CI174" s="2">
        <f t="shared" si="193"/>
        <v>1</v>
      </c>
      <c r="CJ174" s="2">
        <v>0</v>
      </c>
      <c r="CK174" s="17">
        <f t="shared" si="194"/>
        <v>0</v>
      </c>
      <c r="CL174" s="17">
        <f t="shared" si="195"/>
        <v>0</v>
      </c>
      <c r="CM174" s="16">
        <f t="shared" si="196"/>
        <v>0</v>
      </c>
      <c r="CN174" s="17">
        <f t="shared" si="197"/>
        <v>0</v>
      </c>
      <c r="CO174" s="2">
        <f t="shared" si="198"/>
        <v>0</v>
      </c>
      <c r="CP174" s="16">
        <f t="shared" si="199"/>
        <v>0</v>
      </c>
      <c r="CQ174" s="2">
        <f t="shared" si="200"/>
        <v>0</v>
      </c>
      <c r="CR174" s="2">
        <f t="shared" si="201"/>
        <v>14</v>
      </c>
      <c r="CS174" s="2">
        <f t="shared" si="202"/>
        <v>1</v>
      </c>
      <c r="CT174" s="2">
        <v>0</v>
      </c>
      <c r="CU174" s="17">
        <f t="shared" si="203"/>
        <v>0</v>
      </c>
      <c r="CV174" s="17">
        <f t="shared" si="204"/>
        <v>0</v>
      </c>
      <c r="CW174" s="16">
        <f t="shared" si="205"/>
        <v>0</v>
      </c>
      <c r="CX174" s="17">
        <f t="shared" si="206"/>
        <v>0</v>
      </c>
      <c r="CY174" s="2">
        <f t="shared" si="207"/>
        <v>0</v>
      </c>
      <c r="CZ174" s="16">
        <f t="shared" si="208"/>
        <v>0</v>
      </c>
      <c r="DA174" s="2">
        <f t="shared" si="209"/>
        <v>0</v>
      </c>
      <c r="DB174" s="2">
        <f t="shared" si="210"/>
        <v>14</v>
      </c>
      <c r="DC174" s="2">
        <f t="shared" si="211"/>
        <v>1</v>
      </c>
      <c r="DD174" s="2">
        <v>0</v>
      </c>
      <c r="DE174" s="17">
        <f t="shared" si="212"/>
        <v>0</v>
      </c>
      <c r="DF174" s="17">
        <f t="shared" si="213"/>
        <v>0</v>
      </c>
      <c r="DG174" s="16">
        <f t="shared" si="214"/>
        <v>0</v>
      </c>
      <c r="DH174" s="17">
        <f t="shared" si="215"/>
        <v>0</v>
      </c>
      <c r="DJ174" t="s">
        <v>7295</v>
      </c>
    </row>
    <row r="175" spans="1:114" x14ac:dyDescent="0.35">
      <c r="A175" s="9">
        <v>2019002045</v>
      </c>
      <c r="B175" s="2" t="s">
        <v>1291</v>
      </c>
      <c r="C175" s="2" t="s">
        <v>1292</v>
      </c>
      <c r="D175" s="2" t="s">
        <v>1293</v>
      </c>
      <c r="E175" s="2" t="s">
        <v>1294</v>
      </c>
      <c r="F175" s="2">
        <v>1</v>
      </c>
      <c r="G175" s="2" t="s">
        <v>1295</v>
      </c>
      <c r="H175" s="2" t="s">
        <v>1296</v>
      </c>
      <c r="I175" s="2" t="s">
        <v>1297</v>
      </c>
      <c r="J175" s="3" t="s">
        <v>1298</v>
      </c>
      <c r="K175" s="9">
        <v>1</v>
      </c>
      <c r="L175" s="2">
        <v>1</v>
      </c>
      <c r="M175" s="2">
        <v>68</v>
      </c>
      <c r="N175" s="2">
        <v>46</v>
      </c>
      <c r="O175" s="2">
        <v>1</v>
      </c>
      <c r="P175" s="2">
        <v>0</v>
      </c>
      <c r="Q175" s="2">
        <v>1</v>
      </c>
      <c r="R175" s="2">
        <v>0</v>
      </c>
      <c r="S175" s="2">
        <v>1</v>
      </c>
      <c r="T175" s="2">
        <v>0</v>
      </c>
      <c r="U175" s="2">
        <v>1</v>
      </c>
      <c r="V175" s="2">
        <v>0</v>
      </c>
      <c r="W175" s="2">
        <v>19</v>
      </c>
      <c r="X175" s="2">
        <v>16</v>
      </c>
      <c r="Y175" s="2">
        <v>1</v>
      </c>
      <c r="Z175" s="2">
        <v>0</v>
      </c>
      <c r="AA175" s="2">
        <v>1</v>
      </c>
      <c r="AB175" s="2">
        <v>0</v>
      </c>
      <c r="AC175" s="2">
        <v>1</v>
      </c>
      <c r="AD175" s="2">
        <v>0</v>
      </c>
      <c r="AE175" s="2">
        <v>1</v>
      </c>
      <c r="AF175" s="3">
        <v>0</v>
      </c>
      <c r="AG175" s="2">
        <f t="shared" si="144"/>
        <v>1</v>
      </c>
      <c r="AH175" s="16">
        <f t="shared" si="145"/>
        <v>1</v>
      </c>
      <c r="AI175" s="2">
        <f t="shared" si="146"/>
        <v>1</v>
      </c>
      <c r="AJ175" s="2">
        <f t="shared" si="147"/>
        <v>67</v>
      </c>
      <c r="AK175" s="2">
        <f t="shared" si="148"/>
        <v>0</v>
      </c>
      <c r="AL175" s="2">
        <v>0</v>
      </c>
      <c r="AM175" s="17">
        <f t="shared" si="149"/>
        <v>1.4705882352941176E-2</v>
      </c>
      <c r="AN175" s="17">
        <f t="shared" si="150"/>
        <v>1.4705882352941176E-2</v>
      </c>
      <c r="AO175" s="16">
        <f t="shared" si="151"/>
        <v>1</v>
      </c>
      <c r="AP175" s="17">
        <f t="shared" si="152"/>
        <v>2.8985507246376812E-2</v>
      </c>
      <c r="AQ175" s="2">
        <f t="shared" si="153"/>
        <v>1</v>
      </c>
      <c r="AR175" s="16">
        <f t="shared" si="154"/>
        <v>1</v>
      </c>
      <c r="AS175" s="2">
        <f t="shared" si="155"/>
        <v>1</v>
      </c>
      <c r="AT175" s="2">
        <f t="shared" si="156"/>
        <v>67</v>
      </c>
      <c r="AU175" s="2">
        <f t="shared" si="157"/>
        <v>0</v>
      </c>
      <c r="AV175" s="2">
        <v>0</v>
      </c>
      <c r="AW175" s="17">
        <f t="shared" si="158"/>
        <v>1.4705882352941176E-2</v>
      </c>
      <c r="AX175" s="17">
        <f t="shared" si="159"/>
        <v>1.4705882352941176E-2</v>
      </c>
      <c r="AY175" s="16">
        <f t="shared" si="160"/>
        <v>1</v>
      </c>
      <c r="AZ175" s="17">
        <f t="shared" si="161"/>
        <v>2.8985507246376812E-2</v>
      </c>
      <c r="BA175" s="2">
        <f t="shared" si="162"/>
        <v>1</v>
      </c>
      <c r="BB175" s="16">
        <f t="shared" si="163"/>
        <v>1</v>
      </c>
      <c r="BC175" s="2">
        <f t="shared" si="164"/>
        <v>1</v>
      </c>
      <c r="BD175" s="2">
        <f t="shared" si="165"/>
        <v>45</v>
      </c>
      <c r="BE175" s="2">
        <f t="shared" si="166"/>
        <v>0</v>
      </c>
      <c r="BF175" s="2">
        <v>0</v>
      </c>
      <c r="BG175" s="17">
        <f t="shared" si="167"/>
        <v>2.1739130434782608E-2</v>
      </c>
      <c r="BH175" s="17">
        <f t="shared" si="168"/>
        <v>2.1739130434782608E-2</v>
      </c>
      <c r="BI175" s="16">
        <f t="shared" si="169"/>
        <v>1</v>
      </c>
      <c r="BJ175" s="17">
        <f t="shared" si="170"/>
        <v>4.2553191489361694E-2</v>
      </c>
      <c r="BK175" s="2">
        <f t="shared" si="171"/>
        <v>1</v>
      </c>
      <c r="BL175" s="16">
        <f t="shared" si="172"/>
        <v>1</v>
      </c>
      <c r="BM175" s="2">
        <f t="shared" si="173"/>
        <v>1</v>
      </c>
      <c r="BN175" s="2">
        <f t="shared" si="174"/>
        <v>45</v>
      </c>
      <c r="BO175" s="2">
        <f t="shared" si="175"/>
        <v>0</v>
      </c>
      <c r="BP175" s="2">
        <v>0</v>
      </c>
      <c r="BQ175" s="17">
        <f t="shared" si="176"/>
        <v>2.1739130434782608E-2</v>
      </c>
      <c r="BR175" s="17">
        <f t="shared" si="177"/>
        <v>2.1739130434782608E-2</v>
      </c>
      <c r="BS175" s="16">
        <f t="shared" si="178"/>
        <v>1</v>
      </c>
      <c r="BT175" s="17">
        <f t="shared" si="179"/>
        <v>4.2553191489361694E-2</v>
      </c>
      <c r="BU175" s="2">
        <f t="shared" si="180"/>
        <v>1</v>
      </c>
      <c r="BV175" s="16">
        <f t="shared" si="181"/>
        <v>1</v>
      </c>
      <c r="BW175" s="2">
        <f t="shared" si="182"/>
        <v>1</v>
      </c>
      <c r="BX175" s="2">
        <f t="shared" si="183"/>
        <v>18</v>
      </c>
      <c r="BY175" s="2">
        <f t="shared" si="184"/>
        <v>0</v>
      </c>
      <c r="BZ175" s="2">
        <v>0</v>
      </c>
      <c r="CA175" s="17">
        <f t="shared" si="185"/>
        <v>5.2631578947368418E-2</v>
      </c>
      <c r="CB175" s="17">
        <f t="shared" si="186"/>
        <v>5.2631578947368418E-2</v>
      </c>
      <c r="CC175" s="16">
        <f t="shared" si="187"/>
        <v>1</v>
      </c>
      <c r="CD175" s="17">
        <f t="shared" si="188"/>
        <v>0.1</v>
      </c>
      <c r="CE175" s="2">
        <f t="shared" si="189"/>
        <v>1</v>
      </c>
      <c r="CF175" s="16">
        <f t="shared" si="190"/>
        <v>1</v>
      </c>
      <c r="CG175" s="2">
        <f t="shared" si="191"/>
        <v>1</v>
      </c>
      <c r="CH175" s="2">
        <f t="shared" si="192"/>
        <v>18</v>
      </c>
      <c r="CI175" s="2">
        <f t="shared" si="193"/>
        <v>0</v>
      </c>
      <c r="CJ175" s="2">
        <v>0</v>
      </c>
      <c r="CK175" s="17">
        <f t="shared" si="194"/>
        <v>5.2631578947368418E-2</v>
      </c>
      <c r="CL175" s="17">
        <f t="shared" si="195"/>
        <v>5.2631578947368418E-2</v>
      </c>
      <c r="CM175" s="16">
        <f t="shared" si="196"/>
        <v>1</v>
      </c>
      <c r="CN175" s="17">
        <f t="shared" si="197"/>
        <v>0.1</v>
      </c>
      <c r="CO175" s="2">
        <f t="shared" si="198"/>
        <v>1</v>
      </c>
      <c r="CP175" s="16">
        <f t="shared" si="199"/>
        <v>1</v>
      </c>
      <c r="CQ175" s="2">
        <f t="shared" si="200"/>
        <v>1</v>
      </c>
      <c r="CR175" s="2">
        <f t="shared" si="201"/>
        <v>15</v>
      </c>
      <c r="CS175" s="2">
        <f t="shared" si="202"/>
        <v>0</v>
      </c>
      <c r="CT175" s="2">
        <v>0</v>
      </c>
      <c r="CU175" s="17">
        <f t="shared" si="203"/>
        <v>6.25E-2</v>
      </c>
      <c r="CV175" s="17">
        <f t="shared" si="204"/>
        <v>6.25E-2</v>
      </c>
      <c r="CW175" s="16">
        <f t="shared" si="205"/>
        <v>1</v>
      </c>
      <c r="CX175" s="17">
        <f t="shared" si="206"/>
        <v>0.11764705882352941</v>
      </c>
      <c r="CY175" s="2">
        <f t="shared" si="207"/>
        <v>1</v>
      </c>
      <c r="CZ175" s="16">
        <f t="shared" si="208"/>
        <v>1</v>
      </c>
      <c r="DA175" s="2">
        <f t="shared" si="209"/>
        <v>1</v>
      </c>
      <c r="DB175" s="2">
        <f t="shared" si="210"/>
        <v>15</v>
      </c>
      <c r="DC175" s="2">
        <f t="shared" si="211"/>
        <v>0</v>
      </c>
      <c r="DD175" s="2">
        <v>0</v>
      </c>
      <c r="DE175" s="17">
        <f t="shared" si="212"/>
        <v>6.25E-2</v>
      </c>
      <c r="DF175" s="17">
        <f t="shared" si="213"/>
        <v>6.25E-2</v>
      </c>
      <c r="DG175" s="16">
        <f t="shared" si="214"/>
        <v>1</v>
      </c>
      <c r="DH175" s="17">
        <f t="shared" si="215"/>
        <v>0.11764705882352941</v>
      </c>
      <c r="DJ175" t="s">
        <v>7295</v>
      </c>
    </row>
    <row r="176" spans="1:114" x14ac:dyDescent="0.35">
      <c r="A176" s="9">
        <v>2019002064</v>
      </c>
      <c r="B176" s="2" t="s">
        <v>1299</v>
      </c>
      <c r="C176" s="2" t="s">
        <v>1300</v>
      </c>
      <c r="D176" s="2" t="s">
        <v>1301</v>
      </c>
      <c r="E176" s="2" t="s">
        <v>1302</v>
      </c>
      <c r="F176" s="2">
        <v>1</v>
      </c>
      <c r="G176" s="2" t="s">
        <v>1303</v>
      </c>
      <c r="H176" s="2" t="s">
        <v>1304</v>
      </c>
      <c r="I176" s="2" t="s">
        <v>1305</v>
      </c>
      <c r="J176" s="3" t="s">
        <v>1306</v>
      </c>
      <c r="K176" s="9">
        <v>2</v>
      </c>
      <c r="L176" s="2">
        <v>2</v>
      </c>
      <c r="M176" s="2">
        <v>70</v>
      </c>
      <c r="N176" s="2">
        <v>49</v>
      </c>
      <c r="O176" s="2">
        <v>1</v>
      </c>
      <c r="P176" s="2">
        <v>0</v>
      </c>
      <c r="Q176" s="2">
        <v>1</v>
      </c>
      <c r="R176" s="2">
        <v>0</v>
      </c>
      <c r="S176" s="2">
        <v>1</v>
      </c>
      <c r="T176" s="2">
        <v>1</v>
      </c>
      <c r="U176" s="2">
        <v>2</v>
      </c>
      <c r="V176" s="2">
        <v>0</v>
      </c>
      <c r="W176" s="2">
        <v>19</v>
      </c>
      <c r="X176" s="2">
        <v>14</v>
      </c>
      <c r="Y176" s="2">
        <v>0</v>
      </c>
      <c r="Z176" s="2">
        <v>1</v>
      </c>
      <c r="AA176" s="2">
        <v>0</v>
      </c>
      <c r="AB176" s="2">
        <v>1</v>
      </c>
      <c r="AC176" s="2">
        <v>0</v>
      </c>
      <c r="AD176" s="2">
        <v>2</v>
      </c>
      <c r="AE176" s="2">
        <v>1</v>
      </c>
      <c r="AF176" s="3">
        <v>1</v>
      </c>
      <c r="AG176" s="2">
        <f t="shared" si="144"/>
        <v>1</v>
      </c>
      <c r="AH176" s="16">
        <f t="shared" si="145"/>
        <v>1</v>
      </c>
      <c r="AI176" s="2">
        <f t="shared" si="146"/>
        <v>1</v>
      </c>
      <c r="AJ176" s="2">
        <f t="shared" si="147"/>
        <v>69</v>
      </c>
      <c r="AK176" s="2">
        <f t="shared" si="148"/>
        <v>0</v>
      </c>
      <c r="AL176" s="2">
        <v>0</v>
      </c>
      <c r="AM176" s="17">
        <f t="shared" si="149"/>
        <v>1.4285714285714285E-2</v>
      </c>
      <c r="AN176" s="17">
        <f t="shared" si="150"/>
        <v>1.4285714285714285E-2</v>
      </c>
      <c r="AO176" s="16">
        <f t="shared" si="151"/>
        <v>1</v>
      </c>
      <c r="AP176" s="17">
        <f t="shared" si="152"/>
        <v>2.8169014084507043E-2</v>
      </c>
      <c r="AQ176" s="2">
        <f t="shared" si="153"/>
        <v>1</v>
      </c>
      <c r="AR176" s="16">
        <f t="shared" si="154"/>
        <v>0.5</v>
      </c>
      <c r="AS176" s="2">
        <f t="shared" si="155"/>
        <v>1</v>
      </c>
      <c r="AT176" s="2">
        <f t="shared" si="156"/>
        <v>69</v>
      </c>
      <c r="AU176" s="2">
        <f t="shared" si="157"/>
        <v>1</v>
      </c>
      <c r="AV176" s="2">
        <v>0</v>
      </c>
      <c r="AW176" s="17">
        <f t="shared" si="158"/>
        <v>1.4084507042253521E-2</v>
      </c>
      <c r="AX176" s="17">
        <f t="shared" si="159"/>
        <v>1.4285714285714285E-2</v>
      </c>
      <c r="AY176" s="16">
        <f t="shared" si="160"/>
        <v>0.5</v>
      </c>
      <c r="AZ176" s="17">
        <f t="shared" si="161"/>
        <v>2.777777777777778E-2</v>
      </c>
      <c r="BA176" s="2">
        <f t="shared" si="162"/>
        <v>1</v>
      </c>
      <c r="BB176" s="16">
        <f t="shared" si="163"/>
        <v>1</v>
      </c>
      <c r="BC176" s="2">
        <f t="shared" si="164"/>
        <v>1</v>
      </c>
      <c r="BD176" s="2">
        <f t="shared" si="165"/>
        <v>48</v>
      </c>
      <c r="BE176" s="2">
        <f t="shared" si="166"/>
        <v>0</v>
      </c>
      <c r="BF176" s="2">
        <v>0</v>
      </c>
      <c r="BG176" s="17">
        <f t="shared" si="167"/>
        <v>2.0408163265306121E-2</v>
      </c>
      <c r="BH176" s="17">
        <f t="shared" si="168"/>
        <v>2.0408163265306121E-2</v>
      </c>
      <c r="BI176" s="16">
        <f t="shared" si="169"/>
        <v>1</v>
      </c>
      <c r="BJ176" s="17">
        <f t="shared" si="170"/>
        <v>3.9999999999999994E-2</v>
      </c>
      <c r="BK176" s="2">
        <f t="shared" si="171"/>
        <v>2</v>
      </c>
      <c r="BL176" s="16">
        <f t="shared" si="172"/>
        <v>1</v>
      </c>
      <c r="BM176" s="2">
        <f t="shared" si="173"/>
        <v>2</v>
      </c>
      <c r="BN176" s="2">
        <f t="shared" si="174"/>
        <v>47</v>
      </c>
      <c r="BO176" s="2">
        <f t="shared" si="175"/>
        <v>0</v>
      </c>
      <c r="BP176" s="2">
        <v>0</v>
      </c>
      <c r="BQ176" s="17">
        <f t="shared" si="176"/>
        <v>4.0816326530612242E-2</v>
      </c>
      <c r="BR176" s="17">
        <f t="shared" si="177"/>
        <v>4.0816326530612242E-2</v>
      </c>
      <c r="BS176" s="16">
        <f t="shared" si="178"/>
        <v>1</v>
      </c>
      <c r="BT176" s="17">
        <f t="shared" si="179"/>
        <v>7.8431372549019593E-2</v>
      </c>
      <c r="BU176" s="2">
        <f t="shared" si="180"/>
        <v>0</v>
      </c>
      <c r="BV176" s="16">
        <f t="shared" si="181"/>
        <v>0</v>
      </c>
      <c r="BW176" s="2">
        <f t="shared" si="182"/>
        <v>0</v>
      </c>
      <c r="BX176" s="2">
        <f t="shared" si="183"/>
        <v>19</v>
      </c>
      <c r="BY176" s="2">
        <f t="shared" si="184"/>
        <v>1</v>
      </c>
      <c r="BZ176" s="2">
        <v>0</v>
      </c>
      <c r="CA176" s="17">
        <f t="shared" si="185"/>
        <v>0</v>
      </c>
      <c r="CB176" s="17">
        <f t="shared" si="186"/>
        <v>0</v>
      </c>
      <c r="CC176" s="16">
        <f t="shared" si="187"/>
        <v>0</v>
      </c>
      <c r="CD176" s="17">
        <f t="shared" si="188"/>
        <v>0</v>
      </c>
      <c r="CE176" s="2">
        <f t="shared" si="189"/>
        <v>0</v>
      </c>
      <c r="CF176" s="16">
        <f t="shared" si="190"/>
        <v>0</v>
      </c>
      <c r="CG176" s="2">
        <f t="shared" si="191"/>
        <v>0</v>
      </c>
      <c r="CH176" s="2">
        <f t="shared" si="192"/>
        <v>19</v>
      </c>
      <c r="CI176" s="2">
        <f t="shared" si="193"/>
        <v>2</v>
      </c>
      <c r="CJ176" s="2">
        <v>0</v>
      </c>
      <c r="CK176" s="17">
        <f t="shared" si="194"/>
        <v>0</v>
      </c>
      <c r="CL176" s="17">
        <f t="shared" si="195"/>
        <v>0</v>
      </c>
      <c r="CM176" s="16">
        <f t="shared" si="196"/>
        <v>0</v>
      </c>
      <c r="CN176" s="17">
        <f t="shared" si="197"/>
        <v>0</v>
      </c>
      <c r="CO176" s="2">
        <f t="shared" si="198"/>
        <v>0</v>
      </c>
      <c r="CP176" s="16">
        <f t="shared" si="199"/>
        <v>0</v>
      </c>
      <c r="CQ176" s="2">
        <f t="shared" si="200"/>
        <v>0</v>
      </c>
      <c r="CR176" s="2">
        <f t="shared" si="201"/>
        <v>14</v>
      </c>
      <c r="CS176" s="2">
        <f t="shared" si="202"/>
        <v>1</v>
      </c>
      <c r="CT176" s="2">
        <v>0</v>
      </c>
      <c r="CU176" s="17">
        <f t="shared" si="203"/>
        <v>0</v>
      </c>
      <c r="CV176" s="17">
        <f t="shared" si="204"/>
        <v>0</v>
      </c>
      <c r="CW176" s="16">
        <f t="shared" si="205"/>
        <v>0</v>
      </c>
      <c r="CX176" s="17">
        <f t="shared" si="206"/>
        <v>0</v>
      </c>
      <c r="CY176" s="2">
        <f t="shared" si="207"/>
        <v>1</v>
      </c>
      <c r="CZ176" s="16">
        <f t="shared" si="208"/>
        <v>0.5</v>
      </c>
      <c r="DA176" s="2">
        <f t="shared" si="209"/>
        <v>1</v>
      </c>
      <c r="DB176" s="2">
        <f t="shared" si="210"/>
        <v>13</v>
      </c>
      <c r="DC176" s="2">
        <f t="shared" si="211"/>
        <v>1</v>
      </c>
      <c r="DD176" s="2">
        <v>0</v>
      </c>
      <c r="DE176" s="17">
        <f t="shared" si="212"/>
        <v>6.6666666666666666E-2</v>
      </c>
      <c r="DF176" s="17">
        <f t="shared" si="213"/>
        <v>7.1428571428571425E-2</v>
      </c>
      <c r="DG176" s="16">
        <f t="shared" si="214"/>
        <v>0.5</v>
      </c>
      <c r="DH176" s="17">
        <f t="shared" si="215"/>
        <v>0.125</v>
      </c>
      <c r="DJ176" t="s">
        <v>7295</v>
      </c>
    </row>
    <row r="177" spans="1:114" x14ac:dyDescent="0.35">
      <c r="A177" s="9">
        <v>2019002065</v>
      </c>
      <c r="B177" s="2" t="s">
        <v>1307</v>
      </c>
      <c r="C177" s="2" t="s">
        <v>1308</v>
      </c>
      <c r="D177" s="2" t="s">
        <v>1309</v>
      </c>
      <c r="E177" s="2" t="s">
        <v>1310</v>
      </c>
      <c r="F177" s="2">
        <v>1</v>
      </c>
      <c r="G177" s="2" t="s">
        <v>1311</v>
      </c>
      <c r="H177" s="2" t="s">
        <v>1312</v>
      </c>
      <c r="I177" s="2" t="s">
        <v>1313</v>
      </c>
      <c r="J177" s="3" t="s">
        <v>1314</v>
      </c>
      <c r="K177" s="9">
        <v>2</v>
      </c>
      <c r="L177" s="2">
        <v>1</v>
      </c>
      <c r="M177" s="2">
        <v>70</v>
      </c>
      <c r="N177" s="2">
        <v>50</v>
      </c>
      <c r="O177" s="2">
        <v>0</v>
      </c>
      <c r="P177" s="2">
        <v>1</v>
      </c>
      <c r="Q177" s="2">
        <v>0</v>
      </c>
      <c r="R177" s="2">
        <v>1</v>
      </c>
      <c r="S177" s="2">
        <v>0</v>
      </c>
      <c r="T177" s="2">
        <v>2</v>
      </c>
      <c r="U177" s="2">
        <v>0</v>
      </c>
      <c r="V177" s="2">
        <v>1</v>
      </c>
      <c r="W177" s="2">
        <v>20</v>
      </c>
      <c r="X177" s="2">
        <v>17</v>
      </c>
      <c r="Y177" s="2">
        <v>0</v>
      </c>
      <c r="Z177" s="2">
        <v>1</v>
      </c>
      <c r="AA177" s="2">
        <v>0</v>
      </c>
      <c r="AB177" s="2">
        <v>1</v>
      </c>
      <c r="AC177" s="2">
        <v>0</v>
      </c>
      <c r="AD177" s="2">
        <v>2</v>
      </c>
      <c r="AE177" s="2">
        <v>0</v>
      </c>
      <c r="AF177" s="3">
        <v>1</v>
      </c>
      <c r="AG177" s="2">
        <f t="shared" si="144"/>
        <v>0</v>
      </c>
      <c r="AH177" s="16">
        <f t="shared" si="145"/>
        <v>0</v>
      </c>
      <c r="AI177" s="2">
        <f t="shared" si="146"/>
        <v>0</v>
      </c>
      <c r="AJ177" s="2">
        <f t="shared" si="147"/>
        <v>70</v>
      </c>
      <c r="AK177" s="2">
        <f t="shared" si="148"/>
        <v>1</v>
      </c>
      <c r="AL177" s="2">
        <v>0</v>
      </c>
      <c r="AM177" s="17">
        <f t="shared" si="149"/>
        <v>0</v>
      </c>
      <c r="AN177" s="17">
        <f t="shared" si="150"/>
        <v>0</v>
      </c>
      <c r="AO177" s="16">
        <f t="shared" si="151"/>
        <v>0</v>
      </c>
      <c r="AP177" s="17">
        <f t="shared" si="152"/>
        <v>0</v>
      </c>
      <c r="AQ177" s="2">
        <f t="shared" si="153"/>
        <v>0</v>
      </c>
      <c r="AR177" s="16">
        <f t="shared" si="154"/>
        <v>0</v>
      </c>
      <c r="AS177" s="2">
        <f t="shared" si="155"/>
        <v>0</v>
      </c>
      <c r="AT177" s="2">
        <f t="shared" si="156"/>
        <v>70</v>
      </c>
      <c r="AU177" s="2">
        <f t="shared" si="157"/>
        <v>2</v>
      </c>
      <c r="AV177" s="2">
        <v>0</v>
      </c>
      <c r="AW177" s="17">
        <f t="shared" si="158"/>
        <v>0</v>
      </c>
      <c r="AX177" s="17">
        <f t="shared" si="159"/>
        <v>0</v>
      </c>
      <c r="AY177" s="16">
        <f t="shared" si="160"/>
        <v>0</v>
      </c>
      <c r="AZ177" s="17">
        <f t="shared" si="161"/>
        <v>0</v>
      </c>
      <c r="BA177" s="2">
        <f t="shared" si="162"/>
        <v>0</v>
      </c>
      <c r="BB177" s="16">
        <f t="shared" si="163"/>
        <v>0</v>
      </c>
      <c r="BC177" s="2">
        <f t="shared" si="164"/>
        <v>0</v>
      </c>
      <c r="BD177" s="2">
        <f t="shared" si="165"/>
        <v>50</v>
      </c>
      <c r="BE177" s="2">
        <f t="shared" si="166"/>
        <v>1</v>
      </c>
      <c r="BF177" s="2">
        <v>0</v>
      </c>
      <c r="BG177" s="17">
        <f t="shared" si="167"/>
        <v>0</v>
      </c>
      <c r="BH177" s="17">
        <f t="shared" si="168"/>
        <v>0</v>
      </c>
      <c r="BI177" s="16">
        <f t="shared" si="169"/>
        <v>0</v>
      </c>
      <c r="BJ177" s="17">
        <f t="shared" si="170"/>
        <v>0</v>
      </c>
      <c r="BK177" s="2">
        <f t="shared" si="171"/>
        <v>0</v>
      </c>
      <c r="BL177" s="16">
        <f t="shared" si="172"/>
        <v>0</v>
      </c>
      <c r="BM177" s="2">
        <f t="shared" si="173"/>
        <v>0</v>
      </c>
      <c r="BN177" s="2">
        <f t="shared" si="174"/>
        <v>50</v>
      </c>
      <c r="BO177" s="2">
        <f t="shared" si="175"/>
        <v>1</v>
      </c>
      <c r="BP177" s="2">
        <v>0</v>
      </c>
      <c r="BQ177" s="17">
        <f t="shared" si="176"/>
        <v>0</v>
      </c>
      <c r="BR177" s="17">
        <f t="shared" si="177"/>
        <v>0</v>
      </c>
      <c r="BS177" s="16">
        <f t="shared" si="178"/>
        <v>0</v>
      </c>
      <c r="BT177" s="17">
        <f t="shared" si="179"/>
        <v>0</v>
      </c>
      <c r="BU177" s="2">
        <f t="shared" si="180"/>
        <v>0</v>
      </c>
      <c r="BV177" s="16">
        <f t="shared" si="181"/>
        <v>0</v>
      </c>
      <c r="BW177" s="2">
        <f t="shared" si="182"/>
        <v>0</v>
      </c>
      <c r="BX177" s="2">
        <f t="shared" si="183"/>
        <v>20</v>
      </c>
      <c r="BY177" s="2">
        <f t="shared" si="184"/>
        <v>1</v>
      </c>
      <c r="BZ177" s="2">
        <v>0</v>
      </c>
      <c r="CA177" s="17">
        <f t="shared" si="185"/>
        <v>0</v>
      </c>
      <c r="CB177" s="17">
        <f t="shared" si="186"/>
        <v>0</v>
      </c>
      <c r="CC177" s="16">
        <f t="shared" si="187"/>
        <v>0</v>
      </c>
      <c r="CD177" s="17">
        <f t="shared" si="188"/>
        <v>0</v>
      </c>
      <c r="CE177" s="2">
        <f t="shared" si="189"/>
        <v>0</v>
      </c>
      <c r="CF177" s="16">
        <f t="shared" si="190"/>
        <v>0</v>
      </c>
      <c r="CG177" s="2">
        <f t="shared" si="191"/>
        <v>0</v>
      </c>
      <c r="CH177" s="2">
        <f t="shared" si="192"/>
        <v>20</v>
      </c>
      <c r="CI177" s="2">
        <f t="shared" si="193"/>
        <v>2</v>
      </c>
      <c r="CJ177" s="2">
        <v>0</v>
      </c>
      <c r="CK177" s="17">
        <f t="shared" si="194"/>
        <v>0</v>
      </c>
      <c r="CL177" s="17">
        <f t="shared" si="195"/>
        <v>0</v>
      </c>
      <c r="CM177" s="16">
        <f t="shared" si="196"/>
        <v>0</v>
      </c>
      <c r="CN177" s="17">
        <f t="shared" si="197"/>
        <v>0</v>
      </c>
      <c r="CO177" s="2">
        <f t="shared" si="198"/>
        <v>0</v>
      </c>
      <c r="CP177" s="16">
        <f t="shared" si="199"/>
        <v>0</v>
      </c>
      <c r="CQ177" s="2">
        <f t="shared" si="200"/>
        <v>0</v>
      </c>
      <c r="CR177" s="2">
        <f t="shared" si="201"/>
        <v>17</v>
      </c>
      <c r="CS177" s="2">
        <f t="shared" si="202"/>
        <v>1</v>
      </c>
      <c r="CT177" s="2">
        <v>0</v>
      </c>
      <c r="CU177" s="17">
        <f t="shared" si="203"/>
        <v>0</v>
      </c>
      <c r="CV177" s="17">
        <f t="shared" si="204"/>
        <v>0</v>
      </c>
      <c r="CW177" s="16">
        <f t="shared" si="205"/>
        <v>0</v>
      </c>
      <c r="CX177" s="17">
        <f t="shared" si="206"/>
        <v>0</v>
      </c>
      <c r="CY177" s="2">
        <f t="shared" si="207"/>
        <v>0</v>
      </c>
      <c r="CZ177" s="16">
        <f t="shared" si="208"/>
        <v>0</v>
      </c>
      <c r="DA177" s="2">
        <f t="shared" si="209"/>
        <v>0</v>
      </c>
      <c r="DB177" s="2">
        <f t="shared" si="210"/>
        <v>17</v>
      </c>
      <c r="DC177" s="2">
        <f t="shared" si="211"/>
        <v>1</v>
      </c>
      <c r="DD177" s="2">
        <v>0</v>
      </c>
      <c r="DE177" s="17">
        <f t="shared" si="212"/>
        <v>0</v>
      </c>
      <c r="DF177" s="17">
        <f t="shared" si="213"/>
        <v>0</v>
      </c>
      <c r="DG177" s="16">
        <f t="shared" si="214"/>
        <v>0</v>
      </c>
      <c r="DH177" s="17">
        <f t="shared" si="215"/>
        <v>0</v>
      </c>
      <c r="DJ177" t="s">
        <v>7295</v>
      </c>
    </row>
    <row r="178" spans="1:114" x14ac:dyDescent="0.35">
      <c r="A178" s="9">
        <v>2019002067</v>
      </c>
      <c r="B178" s="2" t="s">
        <v>1315</v>
      </c>
      <c r="C178" s="2" t="s">
        <v>1316</v>
      </c>
      <c r="D178" s="2" t="s">
        <v>1317</v>
      </c>
      <c r="E178" s="2" t="s">
        <v>1318</v>
      </c>
      <c r="F178" s="2">
        <v>1</v>
      </c>
      <c r="G178" s="2" t="s">
        <v>1319</v>
      </c>
      <c r="H178" s="2" t="s">
        <v>1320</v>
      </c>
      <c r="I178" s="2" t="s">
        <v>1321</v>
      </c>
      <c r="J178" s="3" t="s">
        <v>1322</v>
      </c>
      <c r="K178" s="9">
        <v>3</v>
      </c>
      <c r="L178" s="2">
        <v>2</v>
      </c>
      <c r="M178" s="2">
        <v>62</v>
      </c>
      <c r="N178" s="2">
        <v>36</v>
      </c>
      <c r="O178" s="2">
        <v>1</v>
      </c>
      <c r="P178" s="2">
        <v>0</v>
      </c>
      <c r="Q178" s="2">
        <v>1</v>
      </c>
      <c r="R178" s="2">
        <v>0</v>
      </c>
      <c r="S178" s="2">
        <v>1</v>
      </c>
      <c r="T178" s="2">
        <v>2</v>
      </c>
      <c r="U178" s="2">
        <v>1</v>
      </c>
      <c r="V178" s="2">
        <v>1</v>
      </c>
      <c r="W178" s="2">
        <v>19</v>
      </c>
      <c r="X178" s="2">
        <v>12</v>
      </c>
      <c r="Y178" s="2">
        <v>1</v>
      </c>
      <c r="Z178" s="2">
        <v>0</v>
      </c>
      <c r="AA178" s="2">
        <v>1</v>
      </c>
      <c r="AB178" s="2">
        <v>0</v>
      </c>
      <c r="AC178" s="2">
        <v>1</v>
      </c>
      <c r="AD178" s="2">
        <v>2</v>
      </c>
      <c r="AE178" s="2">
        <v>1</v>
      </c>
      <c r="AF178" s="3">
        <v>1</v>
      </c>
      <c r="AG178" s="2">
        <f t="shared" si="144"/>
        <v>1</v>
      </c>
      <c r="AH178" s="16">
        <f t="shared" si="145"/>
        <v>1</v>
      </c>
      <c r="AI178" s="2">
        <f t="shared" si="146"/>
        <v>1</v>
      </c>
      <c r="AJ178" s="2">
        <f t="shared" si="147"/>
        <v>61</v>
      </c>
      <c r="AK178" s="2">
        <f t="shared" si="148"/>
        <v>0</v>
      </c>
      <c r="AL178" s="2">
        <v>0</v>
      </c>
      <c r="AM178" s="17">
        <f t="shared" si="149"/>
        <v>1.6129032258064516E-2</v>
      </c>
      <c r="AN178" s="17">
        <f t="shared" si="150"/>
        <v>1.6129032258064516E-2</v>
      </c>
      <c r="AO178" s="16">
        <f t="shared" si="151"/>
        <v>1</v>
      </c>
      <c r="AP178" s="17">
        <f t="shared" si="152"/>
        <v>3.1746031746031744E-2</v>
      </c>
      <c r="AQ178" s="2">
        <f t="shared" si="153"/>
        <v>1</v>
      </c>
      <c r="AR178" s="16">
        <f t="shared" si="154"/>
        <v>0.33333333333333331</v>
      </c>
      <c r="AS178" s="2">
        <f t="shared" si="155"/>
        <v>1</v>
      </c>
      <c r="AT178" s="2">
        <f t="shared" si="156"/>
        <v>61</v>
      </c>
      <c r="AU178" s="2">
        <f t="shared" si="157"/>
        <v>2</v>
      </c>
      <c r="AV178" s="2">
        <v>0</v>
      </c>
      <c r="AW178" s="17">
        <f t="shared" si="158"/>
        <v>1.5625E-2</v>
      </c>
      <c r="AX178" s="17">
        <f t="shared" si="159"/>
        <v>1.6129032258064516E-2</v>
      </c>
      <c r="AY178" s="16">
        <f t="shared" si="160"/>
        <v>0.33333333333333331</v>
      </c>
      <c r="AZ178" s="17">
        <f t="shared" si="161"/>
        <v>3.0769230769230771E-2</v>
      </c>
      <c r="BA178" s="2">
        <f t="shared" si="162"/>
        <v>1</v>
      </c>
      <c r="BB178" s="16">
        <f t="shared" si="163"/>
        <v>1</v>
      </c>
      <c r="BC178" s="2">
        <f t="shared" si="164"/>
        <v>1</v>
      </c>
      <c r="BD178" s="2">
        <f t="shared" si="165"/>
        <v>35</v>
      </c>
      <c r="BE178" s="2">
        <f t="shared" si="166"/>
        <v>0</v>
      </c>
      <c r="BF178" s="2">
        <v>0</v>
      </c>
      <c r="BG178" s="17">
        <f t="shared" si="167"/>
        <v>2.7777777777777776E-2</v>
      </c>
      <c r="BH178" s="17">
        <f t="shared" si="168"/>
        <v>2.7777777777777776E-2</v>
      </c>
      <c r="BI178" s="16">
        <f t="shared" si="169"/>
        <v>1</v>
      </c>
      <c r="BJ178" s="17">
        <f t="shared" si="170"/>
        <v>5.4054054054054057E-2</v>
      </c>
      <c r="BK178" s="2">
        <f t="shared" si="171"/>
        <v>1</v>
      </c>
      <c r="BL178" s="16">
        <f t="shared" si="172"/>
        <v>0.5</v>
      </c>
      <c r="BM178" s="2">
        <f t="shared" si="173"/>
        <v>1</v>
      </c>
      <c r="BN178" s="2">
        <f t="shared" si="174"/>
        <v>35</v>
      </c>
      <c r="BO178" s="2">
        <f t="shared" si="175"/>
        <v>1</v>
      </c>
      <c r="BP178" s="2">
        <v>0</v>
      </c>
      <c r="BQ178" s="17">
        <f t="shared" si="176"/>
        <v>2.7027027027027029E-2</v>
      </c>
      <c r="BR178" s="17">
        <f t="shared" si="177"/>
        <v>2.7777777777777776E-2</v>
      </c>
      <c r="BS178" s="16">
        <f t="shared" si="178"/>
        <v>0.5</v>
      </c>
      <c r="BT178" s="17">
        <f t="shared" si="179"/>
        <v>5.2631578947368418E-2</v>
      </c>
      <c r="BU178" s="2">
        <f t="shared" si="180"/>
        <v>1</v>
      </c>
      <c r="BV178" s="16">
        <f t="shared" si="181"/>
        <v>1</v>
      </c>
      <c r="BW178" s="2">
        <f t="shared" si="182"/>
        <v>1</v>
      </c>
      <c r="BX178" s="2">
        <f t="shared" si="183"/>
        <v>18</v>
      </c>
      <c r="BY178" s="2">
        <f t="shared" si="184"/>
        <v>0</v>
      </c>
      <c r="BZ178" s="2">
        <v>0</v>
      </c>
      <c r="CA178" s="17">
        <f t="shared" si="185"/>
        <v>5.2631578947368418E-2</v>
      </c>
      <c r="CB178" s="17">
        <f t="shared" si="186"/>
        <v>5.2631578947368418E-2</v>
      </c>
      <c r="CC178" s="16">
        <f t="shared" si="187"/>
        <v>1</v>
      </c>
      <c r="CD178" s="17">
        <f t="shared" si="188"/>
        <v>0.1</v>
      </c>
      <c r="CE178" s="2">
        <f t="shared" si="189"/>
        <v>1</v>
      </c>
      <c r="CF178" s="16">
        <f t="shared" si="190"/>
        <v>0.33333333333333331</v>
      </c>
      <c r="CG178" s="2">
        <f t="shared" si="191"/>
        <v>1</v>
      </c>
      <c r="CH178" s="2">
        <f t="shared" si="192"/>
        <v>18</v>
      </c>
      <c r="CI178" s="2">
        <f t="shared" si="193"/>
        <v>2</v>
      </c>
      <c r="CJ178" s="2">
        <v>0</v>
      </c>
      <c r="CK178" s="17">
        <f t="shared" si="194"/>
        <v>4.7619047619047616E-2</v>
      </c>
      <c r="CL178" s="17">
        <f t="shared" si="195"/>
        <v>5.2631578947368418E-2</v>
      </c>
      <c r="CM178" s="16">
        <f t="shared" si="196"/>
        <v>0.33333333333333331</v>
      </c>
      <c r="CN178" s="17">
        <f t="shared" si="197"/>
        <v>9.0909090909090912E-2</v>
      </c>
      <c r="CO178" s="2">
        <f t="shared" si="198"/>
        <v>1</v>
      </c>
      <c r="CP178" s="16">
        <f t="shared" si="199"/>
        <v>1</v>
      </c>
      <c r="CQ178" s="2">
        <f t="shared" si="200"/>
        <v>1</v>
      </c>
      <c r="CR178" s="2">
        <f t="shared" si="201"/>
        <v>11</v>
      </c>
      <c r="CS178" s="2">
        <f t="shared" si="202"/>
        <v>0</v>
      </c>
      <c r="CT178" s="2">
        <v>0</v>
      </c>
      <c r="CU178" s="17">
        <f t="shared" si="203"/>
        <v>8.3333333333333329E-2</v>
      </c>
      <c r="CV178" s="17">
        <f t="shared" si="204"/>
        <v>8.3333333333333329E-2</v>
      </c>
      <c r="CW178" s="16">
        <f t="shared" si="205"/>
        <v>1</v>
      </c>
      <c r="CX178" s="17">
        <f t="shared" si="206"/>
        <v>0.15384615384615385</v>
      </c>
      <c r="CY178" s="2">
        <f t="shared" si="207"/>
        <v>1</v>
      </c>
      <c r="CZ178" s="16">
        <f t="shared" si="208"/>
        <v>0.5</v>
      </c>
      <c r="DA178" s="2">
        <f t="shared" si="209"/>
        <v>1</v>
      </c>
      <c r="DB178" s="2">
        <f t="shared" si="210"/>
        <v>11</v>
      </c>
      <c r="DC178" s="2">
        <f t="shared" si="211"/>
        <v>1</v>
      </c>
      <c r="DD178" s="2">
        <v>0</v>
      </c>
      <c r="DE178" s="17">
        <f t="shared" si="212"/>
        <v>7.6923076923076927E-2</v>
      </c>
      <c r="DF178" s="17">
        <f t="shared" si="213"/>
        <v>8.3333333333333329E-2</v>
      </c>
      <c r="DG178" s="16">
        <f t="shared" si="214"/>
        <v>0.5</v>
      </c>
      <c r="DH178" s="17">
        <f t="shared" si="215"/>
        <v>0.14285714285714285</v>
      </c>
      <c r="DJ178" t="s">
        <v>7297</v>
      </c>
    </row>
    <row r="179" spans="1:114" x14ac:dyDescent="0.35">
      <c r="A179" s="9">
        <v>2019002073</v>
      </c>
      <c r="B179" s="2" t="s">
        <v>1323</v>
      </c>
      <c r="C179" s="2" t="s">
        <v>1324</v>
      </c>
      <c r="D179" s="2" t="s">
        <v>1325</v>
      </c>
      <c r="E179" s="2" t="s">
        <v>1326</v>
      </c>
      <c r="F179" s="2">
        <v>1</v>
      </c>
      <c r="G179" s="2" t="s">
        <v>1327</v>
      </c>
      <c r="H179" s="2" t="s">
        <v>1328</v>
      </c>
      <c r="I179" s="2" t="s">
        <v>1329</v>
      </c>
      <c r="J179" s="3" t="s">
        <v>1330</v>
      </c>
      <c r="K179" s="9">
        <v>3</v>
      </c>
      <c r="L179" s="2">
        <v>2</v>
      </c>
      <c r="M179" s="2">
        <v>89</v>
      </c>
      <c r="N179" s="2">
        <v>63</v>
      </c>
      <c r="O179" s="2">
        <v>1</v>
      </c>
      <c r="P179" s="2">
        <v>0</v>
      </c>
      <c r="Q179" s="2">
        <v>1</v>
      </c>
      <c r="R179" s="2">
        <v>0</v>
      </c>
      <c r="S179" s="2">
        <v>1</v>
      </c>
      <c r="T179" s="2">
        <v>2</v>
      </c>
      <c r="U179" s="2">
        <v>2</v>
      </c>
      <c r="V179" s="2">
        <v>0</v>
      </c>
      <c r="W179" s="2">
        <v>21</v>
      </c>
      <c r="X179" s="2">
        <v>18</v>
      </c>
      <c r="Y179" s="2">
        <v>0</v>
      </c>
      <c r="Z179" s="2">
        <v>1</v>
      </c>
      <c r="AA179" s="2">
        <v>0</v>
      </c>
      <c r="AB179" s="2">
        <v>1</v>
      </c>
      <c r="AC179" s="2">
        <v>0</v>
      </c>
      <c r="AD179" s="2">
        <v>3</v>
      </c>
      <c r="AE179" s="2">
        <v>1</v>
      </c>
      <c r="AF179" s="3">
        <v>1</v>
      </c>
      <c r="AG179" s="2">
        <f t="shared" si="144"/>
        <v>1</v>
      </c>
      <c r="AH179" s="16">
        <f t="shared" si="145"/>
        <v>1</v>
      </c>
      <c r="AI179" s="2">
        <f t="shared" si="146"/>
        <v>1</v>
      </c>
      <c r="AJ179" s="2">
        <f t="shared" si="147"/>
        <v>88</v>
      </c>
      <c r="AK179" s="2">
        <f t="shared" si="148"/>
        <v>0</v>
      </c>
      <c r="AL179" s="2">
        <v>0</v>
      </c>
      <c r="AM179" s="17">
        <f t="shared" si="149"/>
        <v>1.1235955056179775E-2</v>
      </c>
      <c r="AN179" s="17">
        <f t="shared" si="150"/>
        <v>1.1235955056179775E-2</v>
      </c>
      <c r="AO179" s="16">
        <f t="shared" si="151"/>
        <v>1</v>
      </c>
      <c r="AP179" s="17">
        <f t="shared" si="152"/>
        <v>2.222222222222222E-2</v>
      </c>
      <c r="AQ179" s="2">
        <f t="shared" si="153"/>
        <v>1</v>
      </c>
      <c r="AR179" s="16">
        <f t="shared" si="154"/>
        <v>0.33333333333333331</v>
      </c>
      <c r="AS179" s="2">
        <f t="shared" si="155"/>
        <v>1</v>
      </c>
      <c r="AT179" s="2">
        <f t="shared" si="156"/>
        <v>88</v>
      </c>
      <c r="AU179" s="2">
        <f t="shared" si="157"/>
        <v>2</v>
      </c>
      <c r="AV179" s="2">
        <v>0</v>
      </c>
      <c r="AW179" s="17">
        <f t="shared" si="158"/>
        <v>1.098901098901099E-2</v>
      </c>
      <c r="AX179" s="17">
        <f t="shared" si="159"/>
        <v>1.1235955056179775E-2</v>
      </c>
      <c r="AY179" s="16">
        <f t="shared" si="160"/>
        <v>0.33333333333333331</v>
      </c>
      <c r="AZ179" s="17">
        <f t="shared" si="161"/>
        <v>2.1739130434782608E-2</v>
      </c>
      <c r="BA179" s="2">
        <f t="shared" si="162"/>
        <v>1</v>
      </c>
      <c r="BB179" s="16">
        <f t="shared" si="163"/>
        <v>1</v>
      </c>
      <c r="BC179" s="2">
        <f t="shared" si="164"/>
        <v>1</v>
      </c>
      <c r="BD179" s="2">
        <f t="shared" si="165"/>
        <v>62</v>
      </c>
      <c r="BE179" s="2">
        <f t="shared" si="166"/>
        <v>0</v>
      </c>
      <c r="BF179" s="2">
        <v>0</v>
      </c>
      <c r="BG179" s="17">
        <f t="shared" si="167"/>
        <v>1.5873015873015872E-2</v>
      </c>
      <c r="BH179" s="17">
        <f t="shared" si="168"/>
        <v>1.5873015873015872E-2</v>
      </c>
      <c r="BI179" s="16">
        <f t="shared" si="169"/>
        <v>1</v>
      </c>
      <c r="BJ179" s="17">
        <f t="shared" si="170"/>
        <v>3.125E-2</v>
      </c>
      <c r="BK179" s="2">
        <f t="shared" si="171"/>
        <v>2</v>
      </c>
      <c r="BL179" s="16">
        <f t="shared" si="172"/>
        <v>1</v>
      </c>
      <c r="BM179" s="2">
        <f t="shared" si="173"/>
        <v>2</v>
      </c>
      <c r="BN179" s="2">
        <f t="shared" si="174"/>
        <v>61</v>
      </c>
      <c r="BO179" s="2">
        <f t="shared" si="175"/>
        <v>0</v>
      </c>
      <c r="BP179" s="2">
        <v>0</v>
      </c>
      <c r="BQ179" s="17">
        <f t="shared" si="176"/>
        <v>3.1746031746031744E-2</v>
      </c>
      <c r="BR179" s="17">
        <f t="shared" si="177"/>
        <v>3.1746031746031744E-2</v>
      </c>
      <c r="BS179" s="16">
        <f t="shared" si="178"/>
        <v>1</v>
      </c>
      <c r="BT179" s="17">
        <f t="shared" si="179"/>
        <v>6.1538461538461542E-2</v>
      </c>
      <c r="BU179" s="2">
        <f t="shared" si="180"/>
        <v>0</v>
      </c>
      <c r="BV179" s="16">
        <f t="shared" si="181"/>
        <v>0</v>
      </c>
      <c r="BW179" s="2">
        <f t="shared" si="182"/>
        <v>0</v>
      </c>
      <c r="BX179" s="2">
        <f t="shared" si="183"/>
        <v>21</v>
      </c>
      <c r="BY179" s="2">
        <f t="shared" si="184"/>
        <v>1</v>
      </c>
      <c r="BZ179" s="2">
        <v>0</v>
      </c>
      <c r="CA179" s="17">
        <f t="shared" si="185"/>
        <v>0</v>
      </c>
      <c r="CB179" s="17">
        <f t="shared" si="186"/>
        <v>0</v>
      </c>
      <c r="CC179" s="16">
        <f t="shared" si="187"/>
        <v>0</v>
      </c>
      <c r="CD179" s="17">
        <f t="shared" si="188"/>
        <v>0</v>
      </c>
      <c r="CE179" s="2">
        <f t="shared" si="189"/>
        <v>0</v>
      </c>
      <c r="CF179" s="16">
        <f t="shared" si="190"/>
        <v>0</v>
      </c>
      <c r="CG179" s="2">
        <f t="shared" si="191"/>
        <v>0</v>
      </c>
      <c r="CH179" s="2">
        <f t="shared" si="192"/>
        <v>21</v>
      </c>
      <c r="CI179" s="2">
        <f t="shared" si="193"/>
        <v>3</v>
      </c>
      <c r="CJ179" s="2">
        <v>0</v>
      </c>
      <c r="CK179" s="17">
        <f t="shared" si="194"/>
        <v>0</v>
      </c>
      <c r="CL179" s="17">
        <f t="shared" si="195"/>
        <v>0</v>
      </c>
      <c r="CM179" s="16">
        <f t="shared" si="196"/>
        <v>0</v>
      </c>
      <c r="CN179" s="17">
        <f t="shared" si="197"/>
        <v>0</v>
      </c>
      <c r="CO179" s="2">
        <f t="shared" si="198"/>
        <v>0</v>
      </c>
      <c r="CP179" s="16">
        <f t="shared" si="199"/>
        <v>0</v>
      </c>
      <c r="CQ179" s="2">
        <f t="shared" si="200"/>
        <v>0</v>
      </c>
      <c r="CR179" s="2">
        <f t="shared" si="201"/>
        <v>18</v>
      </c>
      <c r="CS179" s="2">
        <f t="shared" si="202"/>
        <v>1</v>
      </c>
      <c r="CT179" s="2">
        <v>0</v>
      </c>
      <c r="CU179" s="17">
        <f t="shared" si="203"/>
        <v>0</v>
      </c>
      <c r="CV179" s="17">
        <f t="shared" si="204"/>
        <v>0</v>
      </c>
      <c r="CW179" s="16">
        <f t="shared" si="205"/>
        <v>0</v>
      </c>
      <c r="CX179" s="17">
        <f t="shared" si="206"/>
        <v>0</v>
      </c>
      <c r="CY179" s="2">
        <f t="shared" si="207"/>
        <v>1</v>
      </c>
      <c r="CZ179" s="16">
        <f t="shared" si="208"/>
        <v>0.5</v>
      </c>
      <c r="DA179" s="2">
        <f t="shared" si="209"/>
        <v>1</v>
      </c>
      <c r="DB179" s="2">
        <f t="shared" si="210"/>
        <v>17</v>
      </c>
      <c r="DC179" s="2">
        <f t="shared" si="211"/>
        <v>1</v>
      </c>
      <c r="DD179" s="2">
        <v>0</v>
      </c>
      <c r="DE179" s="17">
        <f t="shared" si="212"/>
        <v>5.2631578947368418E-2</v>
      </c>
      <c r="DF179" s="17">
        <f t="shared" si="213"/>
        <v>5.5555555555555552E-2</v>
      </c>
      <c r="DG179" s="16">
        <f t="shared" si="214"/>
        <v>0.5</v>
      </c>
      <c r="DH179" s="17">
        <f t="shared" si="215"/>
        <v>9.9999999999999992E-2</v>
      </c>
      <c r="DJ179" t="s">
        <v>7295</v>
      </c>
    </row>
    <row r="180" spans="1:114" x14ac:dyDescent="0.35">
      <c r="A180" s="9">
        <v>2019002074</v>
      </c>
      <c r="B180" s="2" t="s">
        <v>1331</v>
      </c>
      <c r="C180" s="2" t="s">
        <v>1332</v>
      </c>
      <c r="D180" s="2" t="s">
        <v>1333</v>
      </c>
      <c r="E180" s="2" t="s">
        <v>1334</v>
      </c>
      <c r="F180" s="2">
        <v>1</v>
      </c>
      <c r="G180" s="2" t="s">
        <v>1335</v>
      </c>
      <c r="H180" s="2" t="s">
        <v>1336</v>
      </c>
      <c r="I180" s="2" t="s">
        <v>1337</v>
      </c>
      <c r="J180" s="3" t="s">
        <v>1338</v>
      </c>
      <c r="K180" s="9">
        <v>3</v>
      </c>
      <c r="L180" s="2">
        <v>1</v>
      </c>
      <c r="M180" s="2">
        <v>52</v>
      </c>
      <c r="N180" s="2">
        <v>29</v>
      </c>
      <c r="O180" s="2">
        <v>0</v>
      </c>
      <c r="P180" s="2">
        <v>1</v>
      </c>
      <c r="Q180" s="2">
        <v>1</v>
      </c>
      <c r="R180" s="2">
        <v>0</v>
      </c>
      <c r="S180" s="2">
        <v>1</v>
      </c>
      <c r="T180" s="2">
        <v>2</v>
      </c>
      <c r="U180" s="2">
        <v>1</v>
      </c>
      <c r="V180" s="2">
        <v>0</v>
      </c>
      <c r="W180" s="2">
        <v>11</v>
      </c>
      <c r="X180" s="2">
        <v>5</v>
      </c>
      <c r="Y180" s="2">
        <v>0</v>
      </c>
      <c r="Z180" s="2">
        <v>1</v>
      </c>
      <c r="AA180" s="2">
        <v>1</v>
      </c>
      <c r="AB180" s="2">
        <v>0</v>
      </c>
      <c r="AC180" s="2">
        <v>1</v>
      </c>
      <c r="AD180" s="2">
        <v>2</v>
      </c>
      <c r="AE180" s="2">
        <v>1</v>
      </c>
      <c r="AF180" s="3">
        <v>0</v>
      </c>
      <c r="AG180" s="2">
        <f t="shared" si="144"/>
        <v>0</v>
      </c>
      <c r="AH180" s="16">
        <f t="shared" si="145"/>
        <v>0</v>
      </c>
      <c r="AI180" s="2">
        <f t="shared" si="146"/>
        <v>0</v>
      </c>
      <c r="AJ180" s="2">
        <f t="shared" si="147"/>
        <v>52</v>
      </c>
      <c r="AK180" s="2">
        <f t="shared" si="148"/>
        <v>1</v>
      </c>
      <c r="AL180" s="2">
        <v>0</v>
      </c>
      <c r="AM180" s="17">
        <f t="shared" si="149"/>
        <v>0</v>
      </c>
      <c r="AN180" s="17">
        <f t="shared" si="150"/>
        <v>0</v>
      </c>
      <c r="AO180" s="16">
        <f t="shared" si="151"/>
        <v>0</v>
      </c>
      <c r="AP180" s="17">
        <f t="shared" si="152"/>
        <v>0</v>
      </c>
      <c r="AQ180" s="2">
        <f t="shared" si="153"/>
        <v>1</v>
      </c>
      <c r="AR180" s="16">
        <f t="shared" si="154"/>
        <v>0.33333333333333331</v>
      </c>
      <c r="AS180" s="2">
        <f t="shared" si="155"/>
        <v>1</v>
      </c>
      <c r="AT180" s="2">
        <f t="shared" si="156"/>
        <v>51</v>
      </c>
      <c r="AU180" s="2">
        <f t="shared" si="157"/>
        <v>2</v>
      </c>
      <c r="AV180" s="2">
        <v>0</v>
      </c>
      <c r="AW180" s="17">
        <f t="shared" si="158"/>
        <v>1.8518518518518517E-2</v>
      </c>
      <c r="AX180" s="17">
        <f t="shared" si="159"/>
        <v>1.9230769230769232E-2</v>
      </c>
      <c r="AY180" s="16">
        <f t="shared" si="160"/>
        <v>0.33333333333333331</v>
      </c>
      <c r="AZ180" s="17">
        <f t="shared" si="161"/>
        <v>3.6363636363636369E-2</v>
      </c>
      <c r="BA180" s="2">
        <f t="shared" si="162"/>
        <v>1</v>
      </c>
      <c r="BB180" s="16">
        <f t="shared" si="163"/>
        <v>1</v>
      </c>
      <c r="BC180" s="2">
        <f t="shared" si="164"/>
        <v>1</v>
      </c>
      <c r="BD180" s="2">
        <f t="shared" si="165"/>
        <v>28</v>
      </c>
      <c r="BE180" s="2">
        <f t="shared" si="166"/>
        <v>0</v>
      </c>
      <c r="BF180" s="2">
        <v>0</v>
      </c>
      <c r="BG180" s="17">
        <f t="shared" si="167"/>
        <v>3.4482758620689655E-2</v>
      </c>
      <c r="BH180" s="17">
        <f t="shared" si="168"/>
        <v>3.4482758620689655E-2</v>
      </c>
      <c r="BI180" s="16">
        <f t="shared" si="169"/>
        <v>1</v>
      </c>
      <c r="BJ180" s="17">
        <f t="shared" si="170"/>
        <v>6.6666666666666666E-2</v>
      </c>
      <c r="BK180" s="2">
        <f t="shared" si="171"/>
        <v>1</v>
      </c>
      <c r="BL180" s="16">
        <f t="shared" si="172"/>
        <v>1</v>
      </c>
      <c r="BM180" s="2">
        <f t="shared" si="173"/>
        <v>1</v>
      </c>
      <c r="BN180" s="2">
        <f t="shared" si="174"/>
        <v>28</v>
      </c>
      <c r="BO180" s="2">
        <f t="shared" si="175"/>
        <v>0</v>
      </c>
      <c r="BP180" s="2">
        <v>0</v>
      </c>
      <c r="BQ180" s="17">
        <f t="shared" si="176"/>
        <v>3.4482758620689655E-2</v>
      </c>
      <c r="BR180" s="17">
        <f t="shared" si="177"/>
        <v>3.4482758620689655E-2</v>
      </c>
      <c r="BS180" s="16">
        <f t="shared" si="178"/>
        <v>1</v>
      </c>
      <c r="BT180" s="17">
        <f t="shared" si="179"/>
        <v>6.6666666666666666E-2</v>
      </c>
      <c r="BU180" s="2">
        <f t="shared" si="180"/>
        <v>0</v>
      </c>
      <c r="BV180" s="16">
        <f t="shared" si="181"/>
        <v>0</v>
      </c>
      <c r="BW180" s="2">
        <f t="shared" si="182"/>
        <v>0</v>
      </c>
      <c r="BX180" s="2">
        <f t="shared" si="183"/>
        <v>11</v>
      </c>
      <c r="BY180" s="2">
        <f t="shared" si="184"/>
        <v>1</v>
      </c>
      <c r="BZ180" s="2">
        <v>0</v>
      </c>
      <c r="CA180" s="17">
        <f t="shared" si="185"/>
        <v>0</v>
      </c>
      <c r="CB180" s="17">
        <f t="shared" si="186"/>
        <v>0</v>
      </c>
      <c r="CC180" s="16">
        <f t="shared" si="187"/>
        <v>0</v>
      </c>
      <c r="CD180" s="17">
        <f t="shared" si="188"/>
        <v>0</v>
      </c>
      <c r="CE180" s="2">
        <f t="shared" si="189"/>
        <v>1</v>
      </c>
      <c r="CF180" s="16">
        <f t="shared" si="190"/>
        <v>0.33333333333333331</v>
      </c>
      <c r="CG180" s="2">
        <f t="shared" si="191"/>
        <v>1</v>
      </c>
      <c r="CH180" s="2">
        <f t="shared" si="192"/>
        <v>10</v>
      </c>
      <c r="CI180" s="2">
        <f t="shared" si="193"/>
        <v>2</v>
      </c>
      <c r="CJ180" s="2">
        <v>0</v>
      </c>
      <c r="CK180" s="17">
        <f t="shared" si="194"/>
        <v>7.6923076923076927E-2</v>
      </c>
      <c r="CL180" s="17">
        <f t="shared" si="195"/>
        <v>9.0909090909090912E-2</v>
      </c>
      <c r="CM180" s="16">
        <f t="shared" si="196"/>
        <v>0.33333333333333331</v>
      </c>
      <c r="CN180" s="17">
        <f t="shared" si="197"/>
        <v>0.14285714285714288</v>
      </c>
      <c r="CO180" s="2">
        <f t="shared" si="198"/>
        <v>1</v>
      </c>
      <c r="CP180" s="16">
        <f t="shared" si="199"/>
        <v>1</v>
      </c>
      <c r="CQ180" s="2">
        <f t="shared" si="200"/>
        <v>1</v>
      </c>
      <c r="CR180" s="2">
        <f t="shared" si="201"/>
        <v>4</v>
      </c>
      <c r="CS180" s="2">
        <f t="shared" si="202"/>
        <v>0</v>
      </c>
      <c r="CT180" s="2">
        <v>0</v>
      </c>
      <c r="CU180" s="17">
        <f t="shared" si="203"/>
        <v>0.2</v>
      </c>
      <c r="CV180" s="17">
        <f t="shared" si="204"/>
        <v>0.2</v>
      </c>
      <c r="CW180" s="16">
        <f t="shared" si="205"/>
        <v>1</v>
      </c>
      <c r="CX180" s="17">
        <f t="shared" si="206"/>
        <v>0.33333333333333337</v>
      </c>
      <c r="CY180" s="2">
        <f t="shared" si="207"/>
        <v>1</v>
      </c>
      <c r="CZ180" s="16">
        <f t="shared" si="208"/>
        <v>1</v>
      </c>
      <c r="DA180" s="2">
        <f t="shared" si="209"/>
        <v>1</v>
      </c>
      <c r="DB180" s="2">
        <f t="shared" si="210"/>
        <v>4</v>
      </c>
      <c r="DC180" s="2">
        <f t="shared" si="211"/>
        <v>0</v>
      </c>
      <c r="DD180" s="2">
        <v>0</v>
      </c>
      <c r="DE180" s="17">
        <f t="shared" si="212"/>
        <v>0.2</v>
      </c>
      <c r="DF180" s="17">
        <f t="shared" si="213"/>
        <v>0.2</v>
      </c>
      <c r="DG180" s="16">
        <f t="shared" si="214"/>
        <v>1</v>
      </c>
      <c r="DH180" s="17">
        <f t="shared" si="215"/>
        <v>0.33333333333333337</v>
      </c>
      <c r="DJ180" t="s">
        <v>7295</v>
      </c>
    </row>
    <row r="181" spans="1:114" x14ac:dyDescent="0.35">
      <c r="A181" s="9">
        <v>2019002075</v>
      </c>
      <c r="B181" s="2" t="s">
        <v>1339</v>
      </c>
      <c r="C181" s="2" t="s">
        <v>1340</v>
      </c>
      <c r="D181" s="2" t="s">
        <v>1341</v>
      </c>
      <c r="E181" s="2" t="s">
        <v>1342</v>
      </c>
      <c r="F181" s="2">
        <v>1</v>
      </c>
      <c r="G181" s="2" t="s">
        <v>1343</v>
      </c>
      <c r="H181" s="2" t="s">
        <v>1344</v>
      </c>
      <c r="I181" s="2" t="s">
        <v>1345</v>
      </c>
      <c r="J181" s="3" t="s">
        <v>1346</v>
      </c>
      <c r="K181" s="9">
        <v>3</v>
      </c>
      <c r="L181" s="2">
        <v>2</v>
      </c>
      <c r="M181" s="2">
        <v>80</v>
      </c>
      <c r="N181" s="2">
        <v>49</v>
      </c>
      <c r="O181" s="2">
        <v>1</v>
      </c>
      <c r="P181" s="2">
        <v>0</v>
      </c>
      <c r="Q181" s="2">
        <v>1</v>
      </c>
      <c r="R181" s="2">
        <v>0</v>
      </c>
      <c r="S181" s="2">
        <v>3</v>
      </c>
      <c r="T181" s="2">
        <v>0</v>
      </c>
      <c r="U181" s="2">
        <v>2</v>
      </c>
      <c r="V181" s="2">
        <v>0</v>
      </c>
      <c r="W181" s="2">
        <v>19</v>
      </c>
      <c r="X181" s="2">
        <v>14</v>
      </c>
      <c r="Y181" s="2">
        <v>1</v>
      </c>
      <c r="Z181" s="2">
        <v>0</v>
      </c>
      <c r="AA181" s="2">
        <v>1</v>
      </c>
      <c r="AB181" s="2">
        <v>0</v>
      </c>
      <c r="AC181" s="2">
        <v>3</v>
      </c>
      <c r="AD181" s="2">
        <v>0</v>
      </c>
      <c r="AE181" s="2">
        <v>2</v>
      </c>
      <c r="AF181" s="3">
        <v>0</v>
      </c>
      <c r="AG181" s="2">
        <f t="shared" si="144"/>
        <v>1</v>
      </c>
      <c r="AH181" s="16">
        <f t="shared" si="145"/>
        <v>1</v>
      </c>
      <c r="AI181" s="2">
        <f t="shared" si="146"/>
        <v>1</v>
      </c>
      <c r="AJ181" s="2">
        <f t="shared" si="147"/>
        <v>79</v>
      </c>
      <c r="AK181" s="2">
        <f t="shared" si="148"/>
        <v>0</v>
      </c>
      <c r="AL181" s="2">
        <v>0</v>
      </c>
      <c r="AM181" s="17">
        <f t="shared" si="149"/>
        <v>1.2500000000000001E-2</v>
      </c>
      <c r="AN181" s="17">
        <f t="shared" si="150"/>
        <v>1.2500000000000001E-2</v>
      </c>
      <c r="AO181" s="16">
        <f t="shared" si="151"/>
        <v>1</v>
      </c>
      <c r="AP181" s="17">
        <f t="shared" si="152"/>
        <v>2.469135802469136E-2</v>
      </c>
      <c r="AQ181" s="2">
        <f t="shared" si="153"/>
        <v>3</v>
      </c>
      <c r="AR181" s="16">
        <f t="shared" si="154"/>
        <v>1</v>
      </c>
      <c r="AS181" s="2">
        <f t="shared" si="155"/>
        <v>3</v>
      </c>
      <c r="AT181" s="2">
        <f t="shared" si="156"/>
        <v>77</v>
      </c>
      <c r="AU181" s="2">
        <f t="shared" si="157"/>
        <v>0</v>
      </c>
      <c r="AV181" s="2">
        <v>0</v>
      </c>
      <c r="AW181" s="17">
        <f t="shared" si="158"/>
        <v>3.7499999999999999E-2</v>
      </c>
      <c r="AX181" s="17">
        <f t="shared" si="159"/>
        <v>3.7499999999999999E-2</v>
      </c>
      <c r="AY181" s="16">
        <f t="shared" si="160"/>
        <v>1</v>
      </c>
      <c r="AZ181" s="17">
        <f t="shared" si="161"/>
        <v>7.2289156626506021E-2</v>
      </c>
      <c r="BA181" s="2">
        <f t="shared" si="162"/>
        <v>1</v>
      </c>
      <c r="BB181" s="16">
        <f t="shared" si="163"/>
        <v>1</v>
      </c>
      <c r="BC181" s="2">
        <f t="shared" si="164"/>
        <v>1</v>
      </c>
      <c r="BD181" s="2">
        <f t="shared" si="165"/>
        <v>48</v>
      </c>
      <c r="BE181" s="2">
        <f t="shared" si="166"/>
        <v>0</v>
      </c>
      <c r="BF181" s="2">
        <v>0</v>
      </c>
      <c r="BG181" s="17">
        <f t="shared" si="167"/>
        <v>2.0408163265306121E-2</v>
      </c>
      <c r="BH181" s="17">
        <f t="shared" si="168"/>
        <v>2.0408163265306121E-2</v>
      </c>
      <c r="BI181" s="16">
        <f t="shared" si="169"/>
        <v>1</v>
      </c>
      <c r="BJ181" s="17">
        <f t="shared" si="170"/>
        <v>3.9999999999999994E-2</v>
      </c>
      <c r="BK181" s="2">
        <f t="shared" si="171"/>
        <v>2</v>
      </c>
      <c r="BL181" s="16">
        <f t="shared" si="172"/>
        <v>1</v>
      </c>
      <c r="BM181" s="2">
        <f t="shared" si="173"/>
        <v>2</v>
      </c>
      <c r="BN181" s="2">
        <f t="shared" si="174"/>
        <v>47</v>
      </c>
      <c r="BO181" s="2">
        <f t="shared" si="175"/>
        <v>0</v>
      </c>
      <c r="BP181" s="2">
        <v>0</v>
      </c>
      <c r="BQ181" s="17">
        <f t="shared" si="176"/>
        <v>4.0816326530612242E-2</v>
      </c>
      <c r="BR181" s="17">
        <f t="shared" si="177"/>
        <v>4.0816326530612242E-2</v>
      </c>
      <c r="BS181" s="16">
        <f t="shared" si="178"/>
        <v>1</v>
      </c>
      <c r="BT181" s="17">
        <f t="shared" si="179"/>
        <v>7.8431372549019593E-2</v>
      </c>
      <c r="BU181" s="2">
        <f t="shared" si="180"/>
        <v>1</v>
      </c>
      <c r="BV181" s="16">
        <f t="shared" si="181"/>
        <v>1</v>
      </c>
      <c r="BW181" s="2">
        <f t="shared" si="182"/>
        <v>1</v>
      </c>
      <c r="BX181" s="2">
        <f t="shared" si="183"/>
        <v>18</v>
      </c>
      <c r="BY181" s="2">
        <f t="shared" si="184"/>
        <v>0</v>
      </c>
      <c r="BZ181" s="2">
        <v>0</v>
      </c>
      <c r="CA181" s="17">
        <f t="shared" si="185"/>
        <v>5.2631578947368418E-2</v>
      </c>
      <c r="CB181" s="17">
        <f t="shared" si="186"/>
        <v>5.2631578947368418E-2</v>
      </c>
      <c r="CC181" s="16">
        <f t="shared" si="187"/>
        <v>1</v>
      </c>
      <c r="CD181" s="17">
        <f t="shared" si="188"/>
        <v>0.1</v>
      </c>
      <c r="CE181" s="2">
        <f t="shared" si="189"/>
        <v>3</v>
      </c>
      <c r="CF181" s="16">
        <f t="shared" si="190"/>
        <v>1</v>
      </c>
      <c r="CG181" s="2">
        <f t="shared" si="191"/>
        <v>3</v>
      </c>
      <c r="CH181" s="2">
        <f t="shared" si="192"/>
        <v>16</v>
      </c>
      <c r="CI181" s="2">
        <f t="shared" si="193"/>
        <v>0</v>
      </c>
      <c r="CJ181" s="2">
        <v>0</v>
      </c>
      <c r="CK181" s="17">
        <f t="shared" si="194"/>
        <v>0.15789473684210525</v>
      </c>
      <c r="CL181" s="17">
        <f t="shared" si="195"/>
        <v>0.15789473684210525</v>
      </c>
      <c r="CM181" s="16">
        <f t="shared" si="196"/>
        <v>1</v>
      </c>
      <c r="CN181" s="17">
        <f t="shared" si="197"/>
        <v>0.27272727272727271</v>
      </c>
      <c r="CO181" s="2">
        <f t="shared" si="198"/>
        <v>1</v>
      </c>
      <c r="CP181" s="16">
        <f t="shared" si="199"/>
        <v>1</v>
      </c>
      <c r="CQ181" s="2">
        <f t="shared" si="200"/>
        <v>1</v>
      </c>
      <c r="CR181" s="2">
        <f t="shared" si="201"/>
        <v>13</v>
      </c>
      <c r="CS181" s="2">
        <f t="shared" si="202"/>
        <v>0</v>
      </c>
      <c r="CT181" s="2">
        <v>0</v>
      </c>
      <c r="CU181" s="17">
        <f t="shared" si="203"/>
        <v>7.1428571428571425E-2</v>
      </c>
      <c r="CV181" s="17">
        <f t="shared" si="204"/>
        <v>7.1428571428571425E-2</v>
      </c>
      <c r="CW181" s="16">
        <f t="shared" si="205"/>
        <v>1</v>
      </c>
      <c r="CX181" s="17">
        <f t="shared" si="206"/>
        <v>0.13333333333333333</v>
      </c>
      <c r="CY181" s="2">
        <f t="shared" si="207"/>
        <v>2</v>
      </c>
      <c r="CZ181" s="16">
        <f t="shared" si="208"/>
        <v>1</v>
      </c>
      <c r="DA181" s="2">
        <f t="shared" si="209"/>
        <v>2</v>
      </c>
      <c r="DB181" s="2">
        <f t="shared" si="210"/>
        <v>12</v>
      </c>
      <c r="DC181" s="2">
        <f t="shared" si="211"/>
        <v>0</v>
      </c>
      <c r="DD181" s="2">
        <v>0</v>
      </c>
      <c r="DE181" s="17">
        <f t="shared" si="212"/>
        <v>0.14285714285714285</v>
      </c>
      <c r="DF181" s="17">
        <f t="shared" si="213"/>
        <v>0.14285714285714285</v>
      </c>
      <c r="DG181" s="16">
        <f t="shared" si="214"/>
        <v>1</v>
      </c>
      <c r="DH181" s="17">
        <f t="shared" si="215"/>
        <v>0.25</v>
      </c>
      <c r="DJ181" t="s">
        <v>7295</v>
      </c>
    </row>
    <row r="182" spans="1:114" x14ac:dyDescent="0.35">
      <c r="A182" s="9">
        <v>2019002078</v>
      </c>
      <c r="B182" s="2" t="s">
        <v>1347</v>
      </c>
      <c r="C182" s="2" t="s">
        <v>1348</v>
      </c>
      <c r="D182" s="2" t="s">
        <v>1349</v>
      </c>
      <c r="E182" s="2" t="s">
        <v>1350</v>
      </c>
      <c r="F182" s="2">
        <v>1</v>
      </c>
      <c r="G182" s="2" t="s">
        <v>1351</v>
      </c>
      <c r="H182" s="2" t="s">
        <v>1352</v>
      </c>
      <c r="I182" s="2" t="s">
        <v>1353</v>
      </c>
      <c r="J182" s="3" t="s">
        <v>1354</v>
      </c>
      <c r="K182" s="9">
        <v>1</v>
      </c>
      <c r="L182" s="2">
        <v>1</v>
      </c>
      <c r="M182" s="2">
        <v>64</v>
      </c>
      <c r="N182" s="2">
        <v>41</v>
      </c>
      <c r="O182" s="2">
        <v>1</v>
      </c>
      <c r="P182" s="2">
        <v>0</v>
      </c>
      <c r="Q182" s="2">
        <v>1</v>
      </c>
      <c r="R182" s="2">
        <v>0</v>
      </c>
      <c r="S182" s="2">
        <v>1</v>
      </c>
      <c r="T182" s="2">
        <v>0</v>
      </c>
      <c r="U182" s="2">
        <v>1</v>
      </c>
      <c r="V182" s="2">
        <v>0</v>
      </c>
      <c r="W182" s="2">
        <v>13</v>
      </c>
      <c r="X182" s="2">
        <v>9</v>
      </c>
      <c r="Y182" s="2">
        <v>1</v>
      </c>
      <c r="Z182" s="2">
        <v>0</v>
      </c>
      <c r="AA182" s="2">
        <v>1</v>
      </c>
      <c r="AB182" s="2">
        <v>0</v>
      </c>
      <c r="AC182" s="2">
        <v>1</v>
      </c>
      <c r="AD182" s="2">
        <v>0</v>
      </c>
      <c r="AE182" s="2">
        <v>1</v>
      </c>
      <c r="AF182" s="3">
        <v>0</v>
      </c>
      <c r="AG182" s="2">
        <f t="shared" si="144"/>
        <v>1</v>
      </c>
      <c r="AH182" s="16">
        <f t="shared" si="145"/>
        <v>1</v>
      </c>
      <c r="AI182" s="2">
        <f t="shared" si="146"/>
        <v>1</v>
      </c>
      <c r="AJ182" s="2">
        <f t="shared" si="147"/>
        <v>63</v>
      </c>
      <c r="AK182" s="2">
        <f t="shared" si="148"/>
        <v>0</v>
      </c>
      <c r="AL182" s="2">
        <v>0</v>
      </c>
      <c r="AM182" s="17">
        <f t="shared" si="149"/>
        <v>1.5625E-2</v>
      </c>
      <c r="AN182" s="17">
        <f t="shared" si="150"/>
        <v>1.5625E-2</v>
      </c>
      <c r="AO182" s="16">
        <f t="shared" si="151"/>
        <v>1</v>
      </c>
      <c r="AP182" s="17">
        <f t="shared" si="152"/>
        <v>3.0769230769230771E-2</v>
      </c>
      <c r="AQ182" s="2">
        <f t="shared" si="153"/>
        <v>1</v>
      </c>
      <c r="AR182" s="16">
        <f t="shared" si="154"/>
        <v>1</v>
      </c>
      <c r="AS182" s="2">
        <f t="shared" si="155"/>
        <v>1</v>
      </c>
      <c r="AT182" s="2">
        <f t="shared" si="156"/>
        <v>63</v>
      </c>
      <c r="AU182" s="2">
        <f t="shared" si="157"/>
        <v>0</v>
      </c>
      <c r="AV182" s="2">
        <v>0</v>
      </c>
      <c r="AW182" s="17">
        <f t="shared" si="158"/>
        <v>1.5625E-2</v>
      </c>
      <c r="AX182" s="17">
        <f t="shared" si="159"/>
        <v>1.5625E-2</v>
      </c>
      <c r="AY182" s="16">
        <f t="shared" si="160"/>
        <v>1</v>
      </c>
      <c r="AZ182" s="17">
        <f t="shared" si="161"/>
        <v>3.0769230769230771E-2</v>
      </c>
      <c r="BA182" s="2">
        <f t="shared" si="162"/>
        <v>1</v>
      </c>
      <c r="BB182" s="16">
        <f t="shared" si="163"/>
        <v>1</v>
      </c>
      <c r="BC182" s="2">
        <f t="shared" si="164"/>
        <v>1</v>
      </c>
      <c r="BD182" s="2">
        <f t="shared" si="165"/>
        <v>40</v>
      </c>
      <c r="BE182" s="2">
        <f t="shared" si="166"/>
        <v>0</v>
      </c>
      <c r="BF182" s="2">
        <v>0</v>
      </c>
      <c r="BG182" s="17">
        <f t="shared" si="167"/>
        <v>2.4390243902439025E-2</v>
      </c>
      <c r="BH182" s="17">
        <f t="shared" si="168"/>
        <v>2.4390243902439025E-2</v>
      </c>
      <c r="BI182" s="16">
        <f t="shared" si="169"/>
        <v>1</v>
      </c>
      <c r="BJ182" s="17">
        <f t="shared" si="170"/>
        <v>4.7619047619047616E-2</v>
      </c>
      <c r="BK182" s="2">
        <f t="shared" si="171"/>
        <v>1</v>
      </c>
      <c r="BL182" s="16">
        <f t="shared" si="172"/>
        <v>1</v>
      </c>
      <c r="BM182" s="2">
        <f t="shared" si="173"/>
        <v>1</v>
      </c>
      <c r="BN182" s="2">
        <f t="shared" si="174"/>
        <v>40</v>
      </c>
      <c r="BO182" s="2">
        <f t="shared" si="175"/>
        <v>0</v>
      </c>
      <c r="BP182" s="2">
        <v>0</v>
      </c>
      <c r="BQ182" s="17">
        <f t="shared" si="176"/>
        <v>2.4390243902439025E-2</v>
      </c>
      <c r="BR182" s="17">
        <f t="shared" si="177"/>
        <v>2.4390243902439025E-2</v>
      </c>
      <c r="BS182" s="16">
        <f t="shared" si="178"/>
        <v>1</v>
      </c>
      <c r="BT182" s="17">
        <f t="shared" si="179"/>
        <v>4.7619047619047616E-2</v>
      </c>
      <c r="BU182" s="2">
        <f t="shared" si="180"/>
        <v>1</v>
      </c>
      <c r="BV182" s="16">
        <f t="shared" si="181"/>
        <v>1</v>
      </c>
      <c r="BW182" s="2">
        <f t="shared" si="182"/>
        <v>1</v>
      </c>
      <c r="BX182" s="2">
        <f t="shared" si="183"/>
        <v>12</v>
      </c>
      <c r="BY182" s="2">
        <f t="shared" si="184"/>
        <v>0</v>
      </c>
      <c r="BZ182" s="2">
        <v>0</v>
      </c>
      <c r="CA182" s="17">
        <f t="shared" si="185"/>
        <v>7.6923076923076927E-2</v>
      </c>
      <c r="CB182" s="17">
        <f t="shared" si="186"/>
        <v>7.6923076923076927E-2</v>
      </c>
      <c r="CC182" s="16">
        <f t="shared" si="187"/>
        <v>1</v>
      </c>
      <c r="CD182" s="17">
        <f t="shared" si="188"/>
        <v>0.14285714285714288</v>
      </c>
      <c r="CE182" s="2">
        <f t="shared" si="189"/>
        <v>1</v>
      </c>
      <c r="CF182" s="16">
        <f t="shared" si="190"/>
        <v>1</v>
      </c>
      <c r="CG182" s="2">
        <f t="shared" si="191"/>
        <v>1</v>
      </c>
      <c r="CH182" s="2">
        <f t="shared" si="192"/>
        <v>12</v>
      </c>
      <c r="CI182" s="2">
        <f t="shared" si="193"/>
        <v>0</v>
      </c>
      <c r="CJ182" s="2">
        <v>0</v>
      </c>
      <c r="CK182" s="17">
        <f t="shared" si="194"/>
        <v>7.6923076923076927E-2</v>
      </c>
      <c r="CL182" s="17">
        <f t="shared" si="195"/>
        <v>7.6923076923076927E-2</v>
      </c>
      <c r="CM182" s="16">
        <f t="shared" si="196"/>
        <v>1</v>
      </c>
      <c r="CN182" s="17">
        <f t="shared" si="197"/>
        <v>0.14285714285714288</v>
      </c>
      <c r="CO182" s="2">
        <f t="shared" si="198"/>
        <v>1</v>
      </c>
      <c r="CP182" s="16">
        <f t="shared" si="199"/>
        <v>1</v>
      </c>
      <c r="CQ182" s="2">
        <f t="shared" si="200"/>
        <v>1</v>
      </c>
      <c r="CR182" s="2">
        <f t="shared" si="201"/>
        <v>8</v>
      </c>
      <c r="CS182" s="2">
        <f t="shared" si="202"/>
        <v>0</v>
      </c>
      <c r="CT182" s="2">
        <v>0</v>
      </c>
      <c r="CU182" s="17">
        <f t="shared" si="203"/>
        <v>0.1111111111111111</v>
      </c>
      <c r="CV182" s="17">
        <f t="shared" si="204"/>
        <v>0.1111111111111111</v>
      </c>
      <c r="CW182" s="16">
        <f t="shared" si="205"/>
        <v>1</v>
      </c>
      <c r="CX182" s="17">
        <f t="shared" si="206"/>
        <v>0.19999999999999998</v>
      </c>
      <c r="CY182" s="2">
        <f t="shared" si="207"/>
        <v>1</v>
      </c>
      <c r="CZ182" s="16">
        <f t="shared" si="208"/>
        <v>1</v>
      </c>
      <c r="DA182" s="2">
        <f t="shared" si="209"/>
        <v>1</v>
      </c>
      <c r="DB182" s="2">
        <f t="shared" si="210"/>
        <v>8</v>
      </c>
      <c r="DC182" s="2">
        <f t="shared" si="211"/>
        <v>0</v>
      </c>
      <c r="DD182" s="2">
        <v>0</v>
      </c>
      <c r="DE182" s="17">
        <f t="shared" si="212"/>
        <v>0.1111111111111111</v>
      </c>
      <c r="DF182" s="17">
        <f t="shared" si="213"/>
        <v>0.1111111111111111</v>
      </c>
      <c r="DG182" s="16">
        <f t="shared" si="214"/>
        <v>1</v>
      </c>
      <c r="DH182" s="17">
        <f t="shared" si="215"/>
        <v>0.19999999999999998</v>
      </c>
      <c r="DJ182" t="s">
        <v>7295</v>
      </c>
    </row>
    <row r="183" spans="1:114" x14ac:dyDescent="0.35">
      <c r="A183" s="9">
        <v>2019002102</v>
      </c>
      <c r="B183" s="2" t="s">
        <v>1355</v>
      </c>
      <c r="C183" s="2" t="s">
        <v>1356</v>
      </c>
      <c r="D183" s="2" t="s">
        <v>1357</v>
      </c>
      <c r="E183" s="2" t="s">
        <v>1358</v>
      </c>
      <c r="F183" s="2">
        <v>1</v>
      </c>
      <c r="G183" s="2" t="s">
        <v>1359</v>
      </c>
      <c r="H183" s="2" t="s">
        <v>1360</v>
      </c>
      <c r="I183" s="2" t="s">
        <v>1361</v>
      </c>
      <c r="J183" s="3" t="s">
        <v>1362</v>
      </c>
      <c r="K183" s="9">
        <v>3</v>
      </c>
      <c r="L183" s="2">
        <v>3</v>
      </c>
      <c r="M183" s="2">
        <v>69</v>
      </c>
      <c r="N183" s="2">
        <v>40</v>
      </c>
      <c r="O183" s="2">
        <v>0</v>
      </c>
      <c r="P183" s="2">
        <v>1</v>
      </c>
      <c r="Q183" s="2">
        <v>0</v>
      </c>
      <c r="R183" s="2">
        <v>1</v>
      </c>
      <c r="S183" s="2">
        <v>1</v>
      </c>
      <c r="T183" s="2">
        <v>2</v>
      </c>
      <c r="U183" s="2">
        <v>2</v>
      </c>
      <c r="V183" s="2">
        <v>1</v>
      </c>
      <c r="W183" s="2">
        <v>18</v>
      </c>
      <c r="X183" s="2">
        <v>12</v>
      </c>
      <c r="Y183" s="2">
        <v>0</v>
      </c>
      <c r="Z183" s="2">
        <v>1</v>
      </c>
      <c r="AA183" s="2">
        <v>0</v>
      </c>
      <c r="AB183" s="2">
        <v>1</v>
      </c>
      <c r="AC183" s="2">
        <v>0</v>
      </c>
      <c r="AD183" s="2">
        <v>3</v>
      </c>
      <c r="AE183" s="2">
        <v>1</v>
      </c>
      <c r="AF183" s="3">
        <v>2</v>
      </c>
      <c r="AG183" s="2">
        <f t="shared" si="144"/>
        <v>0</v>
      </c>
      <c r="AH183" s="16">
        <f t="shared" si="145"/>
        <v>0</v>
      </c>
      <c r="AI183" s="2">
        <f t="shared" si="146"/>
        <v>0</v>
      </c>
      <c r="AJ183" s="2">
        <f t="shared" si="147"/>
        <v>69</v>
      </c>
      <c r="AK183" s="2">
        <f t="shared" si="148"/>
        <v>1</v>
      </c>
      <c r="AL183" s="2">
        <v>0</v>
      </c>
      <c r="AM183" s="17">
        <f t="shared" si="149"/>
        <v>0</v>
      </c>
      <c r="AN183" s="17">
        <f t="shared" si="150"/>
        <v>0</v>
      </c>
      <c r="AO183" s="16">
        <f t="shared" si="151"/>
        <v>0</v>
      </c>
      <c r="AP183" s="17">
        <f t="shared" si="152"/>
        <v>0</v>
      </c>
      <c r="AQ183" s="2">
        <f t="shared" si="153"/>
        <v>1</v>
      </c>
      <c r="AR183" s="16">
        <f t="shared" si="154"/>
        <v>0.33333333333333331</v>
      </c>
      <c r="AS183" s="2">
        <f t="shared" si="155"/>
        <v>1</v>
      </c>
      <c r="AT183" s="2">
        <f t="shared" si="156"/>
        <v>68</v>
      </c>
      <c r="AU183" s="2">
        <f t="shared" si="157"/>
        <v>2</v>
      </c>
      <c r="AV183" s="2">
        <v>0</v>
      </c>
      <c r="AW183" s="17">
        <f t="shared" si="158"/>
        <v>1.4084507042253521E-2</v>
      </c>
      <c r="AX183" s="17">
        <f t="shared" si="159"/>
        <v>1.4492753623188406E-2</v>
      </c>
      <c r="AY183" s="16">
        <f t="shared" si="160"/>
        <v>0.33333333333333331</v>
      </c>
      <c r="AZ183" s="17">
        <f t="shared" si="161"/>
        <v>2.7777777777777776E-2</v>
      </c>
      <c r="BA183" s="2">
        <f t="shared" si="162"/>
        <v>0</v>
      </c>
      <c r="BB183" s="16">
        <f t="shared" si="163"/>
        <v>0</v>
      </c>
      <c r="BC183" s="2">
        <f t="shared" si="164"/>
        <v>0</v>
      </c>
      <c r="BD183" s="2">
        <f t="shared" si="165"/>
        <v>40</v>
      </c>
      <c r="BE183" s="2">
        <f t="shared" si="166"/>
        <v>1</v>
      </c>
      <c r="BF183" s="2">
        <v>0</v>
      </c>
      <c r="BG183" s="17">
        <f t="shared" si="167"/>
        <v>0</v>
      </c>
      <c r="BH183" s="17">
        <f t="shared" si="168"/>
        <v>0</v>
      </c>
      <c r="BI183" s="16">
        <f t="shared" si="169"/>
        <v>0</v>
      </c>
      <c r="BJ183" s="17">
        <f t="shared" si="170"/>
        <v>0</v>
      </c>
      <c r="BK183" s="2">
        <f t="shared" si="171"/>
        <v>2</v>
      </c>
      <c r="BL183" s="16">
        <f t="shared" si="172"/>
        <v>0.66666666666666663</v>
      </c>
      <c r="BM183" s="2">
        <f t="shared" si="173"/>
        <v>2</v>
      </c>
      <c r="BN183" s="2">
        <f t="shared" si="174"/>
        <v>38</v>
      </c>
      <c r="BO183" s="2">
        <f t="shared" si="175"/>
        <v>1</v>
      </c>
      <c r="BP183" s="2">
        <v>0</v>
      </c>
      <c r="BQ183" s="17">
        <f t="shared" si="176"/>
        <v>4.878048780487805E-2</v>
      </c>
      <c r="BR183" s="17">
        <f t="shared" si="177"/>
        <v>0.05</v>
      </c>
      <c r="BS183" s="16">
        <f t="shared" si="178"/>
        <v>0.66666666666666663</v>
      </c>
      <c r="BT183" s="17">
        <f t="shared" si="179"/>
        <v>9.3023255813953487E-2</v>
      </c>
      <c r="BU183" s="2">
        <f t="shared" si="180"/>
        <v>0</v>
      </c>
      <c r="BV183" s="16">
        <f t="shared" si="181"/>
        <v>0</v>
      </c>
      <c r="BW183" s="2">
        <f t="shared" si="182"/>
        <v>0</v>
      </c>
      <c r="BX183" s="2">
        <f t="shared" si="183"/>
        <v>18</v>
      </c>
      <c r="BY183" s="2">
        <f t="shared" si="184"/>
        <v>1</v>
      </c>
      <c r="BZ183" s="2">
        <v>0</v>
      </c>
      <c r="CA183" s="17">
        <f t="shared" si="185"/>
        <v>0</v>
      </c>
      <c r="CB183" s="17">
        <f t="shared" si="186"/>
        <v>0</v>
      </c>
      <c r="CC183" s="16">
        <f t="shared" si="187"/>
        <v>0</v>
      </c>
      <c r="CD183" s="17">
        <f t="shared" si="188"/>
        <v>0</v>
      </c>
      <c r="CE183" s="2">
        <f t="shared" si="189"/>
        <v>0</v>
      </c>
      <c r="CF183" s="16">
        <f t="shared" si="190"/>
        <v>0</v>
      </c>
      <c r="CG183" s="2">
        <f t="shared" si="191"/>
        <v>0</v>
      </c>
      <c r="CH183" s="2">
        <f t="shared" si="192"/>
        <v>18</v>
      </c>
      <c r="CI183" s="2">
        <f t="shared" si="193"/>
        <v>3</v>
      </c>
      <c r="CJ183" s="2">
        <v>0</v>
      </c>
      <c r="CK183" s="17">
        <f t="shared" si="194"/>
        <v>0</v>
      </c>
      <c r="CL183" s="17">
        <f t="shared" si="195"/>
        <v>0</v>
      </c>
      <c r="CM183" s="16">
        <f t="shared" si="196"/>
        <v>0</v>
      </c>
      <c r="CN183" s="17">
        <f t="shared" si="197"/>
        <v>0</v>
      </c>
      <c r="CO183" s="2">
        <f t="shared" si="198"/>
        <v>0</v>
      </c>
      <c r="CP183" s="16">
        <f t="shared" si="199"/>
        <v>0</v>
      </c>
      <c r="CQ183" s="2">
        <f t="shared" si="200"/>
        <v>0</v>
      </c>
      <c r="CR183" s="2">
        <f t="shared" si="201"/>
        <v>12</v>
      </c>
      <c r="CS183" s="2">
        <f t="shared" si="202"/>
        <v>1</v>
      </c>
      <c r="CT183" s="2">
        <v>0</v>
      </c>
      <c r="CU183" s="17">
        <f t="shared" si="203"/>
        <v>0</v>
      </c>
      <c r="CV183" s="17">
        <f t="shared" si="204"/>
        <v>0</v>
      </c>
      <c r="CW183" s="16">
        <f t="shared" si="205"/>
        <v>0</v>
      </c>
      <c r="CX183" s="17">
        <f t="shared" si="206"/>
        <v>0</v>
      </c>
      <c r="CY183" s="2">
        <f t="shared" si="207"/>
        <v>1</v>
      </c>
      <c r="CZ183" s="16">
        <f t="shared" si="208"/>
        <v>0.33333333333333331</v>
      </c>
      <c r="DA183" s="2">
        <f t="shared" si="209"/>
        <v>1</v>
      </c>
      <c r="DB183" s="2">
        <f t="shared" si="210"/>
        <v>11</v>
      </c>
      <c r="DC183" s="2">
        <f t="shared" si="211"/>
        <v>2</v>
      </c>
      <c r="DD183" s="2">
        <v>0</v>
      </c>
      <c r="DE183" s="17">
        <f t="shared" si="212"/>
        <v>7.1428571428571425E-2</v>
      </c>
      <c r="DF183" s="17">
        <f t="shared" si="213"/>
        <v>8.3333333333333329E-2</v>
      </c>
      <c r="DG183" s="16">
        <f t="shared" si="214"/>
        <v>0.33333333333333331</v>
      </c>
      <c r="DH183" s="17">
        <f t="shared" si="215"/>
        <v>0.13333333333333333</v>
      </c>
      <c r="DJ183" t="s">
        <v>7296</v>
      </c>
    </row>
    <row r="184" spans="1:114" x14ac:dyDescent="0.35">
      <c r="A184" s="9">
        <v>2019002113</v>
      </c>
      <c r="B184" s="2" t="s">
        <v>1363</v>
      </c>
      <c r="C184" s="2" t="s">
        <v>1364</v>
      </c>
      <c r="D184" s="2"/>
      <c r="E184" s="2" t="s">
        <v>1365</v>
      </c>
      <c r="F184" s="2">
        <v>1</v>
      </c>
      <c r="G184" s="2" t="s">
        <v>1366</v>
      </c>
      <c r="H184" s="2" t="s">
        <v>1367</v>
      </c>
      <c r="I184" s="2" t="s">
        <v>1368</v>
      </c>
      <c r="J184" s="3" t="s">
        <v>1369</v>
      </c>
      <c r="K184" s="9">
        <v>1</v>
      </c>
      <c r="L184" s="2">
        <v>1</v>
      </c>
      <c r="M184" s="2">
        <v>91</v>
      </c>
      <c r="N184" s="2">
        <v>57</v>
      </c>
      <c r="O184" s="2">
        <v>0</v>
      </c>
      <c r="P184" s="2">
        <v>1</v>
      </c>
      <c r="Q184" s="2">
        <v>1</v>
      </c>
      <c r="R184" s="2">
        <v>0</v>
      </c>
      <c r="S184" s="2">
        <v>0</v>
      </c>
      <c r="T184" s="2">
        <v>1</v>
      </c>
      <c r="U184" s="2">
        <v>1</v>
      </c>
      <c r="V184" s="2">
        <v>0</v>
      </c>
      <c r="W184" s="2">
        <v>23</v>
      </c>
      <c r="X184" s="2">
        <v>17</v>
      </c>
      <c r="Y184" s="2">
        <v>0</v>
      </c>
      <c r="Z184" s="2">
        <v>1</v>
      </c>
      <c r="AA184" s="2">
        <v>1</v>
      </c>
      <c r="AB184" s="2">
        <v>0</v>
      </c>
      <c r="AC184" s="2">
        <v>0</v>
      </c>
      <c r="AD184" s="2">
        <v>1</v>
      </c>
      <c r="AE184" s="2">
        <v>1</v>
      </c>
      <c r="AF184" s="3">
        <v>0</v>
      </c>
      <c r="AG184" s="2">
        <f t="shared" si="144"/>
        <v>0</v>
      </c>
      <c r="AH184" s="16">
        <f t="shared" si="145"/>
        <v>0</v>
      </c>
      <c r="AI184" s="2">
        <f t="shared" si="146"/>
        <v>0</v>
      </c>
      <c r="AJ184" s="2">
        <f t="shared" si="147"/>
        <v>91</v>
      </c>
      <c r="AK184" s="2">
        <f t="shared" si="148"/>
        <v>1</v>
      </c>
      <c r="AL184" s="2">
        <v>0</v>
      </c>
      <c r="AM184" s="17">
        <f t="shared" si="149"/>
        <v>0</v>
      </c>
      <c r="AN184" s="17">
        <f t="shared" si="150"/>
        <v>0</v>
      </c>
      <c r="AO184" s="16">
        <f t="shared" si="151"/>
        <v>0</v>
      </c>
      <c r="AP184" s="17">
        <f t="shared" si="152"/>
        <v>0</v>
      </c>
      <c r="AQ184" s="2">
        <f t="shared" si="153"/>
        <v>0</v>
      </c>
      <c r="AR184" s="16">
        <f t="shared" si="154"/>
        <v>0</v>
      </c>
      <c r="AS184" s="2">
        <f t="shared" si="155"/>
        <v>0</v>
      </c>
      <c r="AT184" s="2">
        <f t="shared" si="156"/>
        <v>91</v>
      </c>
      <c r="AU184" s="2">
        <f t="shared" si="157"/>
        <v>1</v>
      </c>
      <c r="AV184" s="2">
        <v>0</v>
      </c>
      <c r="AW184" s="17">
        <f t="shared" si="158"/>
        <v>0</v>
      </c>
      <c r="AX184" s="17">
        <f t="shared" si="159"/>
        <v>0</v>
      </c>
      <c r="AY184" s="16">
        <f t="shared" si="160"/>
        <v>0</v>
      </c>
      <c r="AZ184" s="17">
        <f t="shared" si="161"/>
        <v>0</v>
      </c>
      <c r="BA184" s="2">
        <f t="shared" si="162"/>
        <v>1</v>
      </c>
      <c r="BB184" s="16">
        <f t="shared" si="163"/>
        <v>1</v>
      </c>
      <c r="BC184" s="2">
        <f t="shared" si="164"/>
        <v>1</v>
      </c>
      <c r="BD184" s="2">
        <f t="shared" si="165"/>
        <v>56</v>
      </c>
      <c r="BE184" s="2">
        <f t="shared" si="166"/>
        <v>0</v>
      </c>
      <c r="BF184" s="2">
        <v>0</v>
      </c>
      <c r="BG184" s="17">
        <f t="shared" si="167"/>
        <v>1.7543859649122806E-2</v>
      </c>
      <c r="BH184" s="17">
        <f t="shared" si="168"/>
        <v>1.7543859649122806E-2</v>
      </c>
      <c r="BI184" s="16">
        <f t="shared" si="169"/>
        <v>1</v>
      </c>
      <c r="BJ184" s="17">
        <f t="shared" si="170"/>
        <v>3.4482758620689655E-2</v>
      </c>
      <c r="BK184" s="2">
        <f t="shared" si="171"/>
        <v>1</v>
      </c>
      <c r="BL184" s="16">
        <f t="shared" si="172"/>
        <v>1</v>
      </c>
      <c r="BM184" s="2">
        <f t="shared" si="173"/>
        <v>1</v>
      </c>
      <c r="BN184" s="2">
        <f t="shared" si="174"/>
        <v>56</v>
      </c>
      <c r="BO184" s="2">
        <f t="shared" si="175"/>
        <v>0</v>
      </c>
      <c r="BP184" s="2">
        <v>0</v>
      </c>
      <c r="BQ184" s="17">
        <f t="shared" si="176"/>
        <v>1.7543859649122806E-2</v>
      </c>
      <c r="BR184" s="17">
        <f t="shared" si="177"/>
        <v>1.7543859649122806E-2</v>
      </c>
      <c r="BS184" s="16">
        <f t="shared" si="178"/>
        <v>1</v>
      </c>
      <c r="BT184" s="17">
        <f t="shared" si="179"/>
        <v>3.4482758620689655E-2</v>
      </c>
      <c r="BU184" s="2">
        <f t="shared" si="180"/>
        <v>0</v>
      </c>
      <c r="BV184" s="16">
        <f t="shared" si="181"/>
        <v>0</v>
      </c>
      <c r="BW184" s="2">
        <f t="shared" si="182"/>
        <v>0</v>
      </c>
      <c r="BX184" s="2">
        <f t="shared" si="183"/>
        <v>23</v>
      </c>
      <c r="BY184" s="2">
        <f t="shared" si="184"/>
        <v>1</v>
      </c>
      <c r="BZ184" s="2">
        <v>0</v>
      </c>
      <c r="CA184" s="17">
        <f t="shared" si="185"/>
        <v>0</v>
      </c>
      <c r="CB184" s="17">
        <f t="shared" si="186"/>
        <v>0</v>
      </c>
      <c r="CC184" s="16">
        <f t="shared" si="187"/>
        <v>0</v>
      </c>
      <c r="CD184" s="17">
        <f t="shared" si="188"/>
        <v>0</v>
      </c>
      <c r="CE184" s="2">
        <f t="shared" si="189"/>
        <v>0</v>
      </c>
      <c r="CF184" s="16">
        <f t="shared" si="190"/>
        <v>0</v>
      </c>
      <c r="CG184" s="2">
        <f t="shared" si="191"/>
        <v>0</v>
      </c>
      <c r="CH184" s="2">
        <f t="shared" si="192"/>
        <v>23</v>
      </c>
      <c r="CI184" s="2">
        <f t="shared" si="193"/>
        <v>1</v>
      </c>
      <c r="CJ184" s="2">
        <v>0</v>
      </c>
      <c r="CK184" s="17">
        <f t="shared" si="194"/>
        <v>0</v>
      </c>
      <c r="CL184" s="17">
        <f t="shared" si="195"/>
        <v>0</v>
      </c>
      <c r="CM184" s="16">
        <f t="shared" si="196"/>
        <v>0</v>
      </c>
      <c r="CN184" s="17">
        <f t="shared" si="197"/>
        <v>0</v>
      </c>
      <c r="CO184" s="2">
        <f t="shared" si="198"/>
        <v>1</v>
      </c>
      <c r="CP184" s="16">
        <f t="shared" si="199"/>
        <v>1</v>
      </c>
      <c r="CQ184" s="2">
        <f t="shared" si="200"/>
        <v>1</v>
      </c>
      <c r="CR184" s="2">
        <f t="shared" si="201"/>
        <v>16</v>
      </c>
      <c r="CS184" s="2">
        <f t="shared" si="202"/>
        <v>0</v>
      </c>
      <c r="CT184" s="2">
        <v>0</v>
      </c>
      <c r="CU184" s="17">
        <f t="shared" si="203"/>
        <v>5.8823529411764705E-2</v>
      </c>
      <c r="CV184" s="17">
        <f t="shared" si="204"/>
        <v>5.8823529411764705E-2</v>
      </c>
      <c r="CW184" s="16">
        <f t="shared" si="205"/>
        <v>1</v>
      </c>
      <c r="CX184" s="17">
        <f t="shared" si="206"/>
        <v>0.1111111111111111</v>
      </c>
      <c r="CY184" s="2">
        <f t="shared" si="207"/>
        <v>1</v>
      </c>
      <c r="CZ184" s="16">
        <f t="shared" si="208"/>
        <v>1</v>
      </c>
      <c r="DA184" s="2">
        <f t="shared" si="209"/>
        <v>1</v>
      </c>
      <c r="DB184" s="2">
        <f t="shared" si="210"/>
        <v>16</v>
      </c>
      <c r="DC184" s="2">
        <f t="shared" si="211"/>
        <v>0</v>
      </c>
      <c r="DD184" s="2">
        <v>0</v>
      </c>
      <c r="DE184" s="17">
        <f t="shared" si="212"/>
        <v>5.8823529411764705E-2</v>
      </c>
      <c r="DF184" s="17">
        <f t="shared" si="213"/>
        <v>5.8823529411764705E-2</v>
      </c>
      <c r="DG184" s="16">
        <f t="shared" si="214"/>
        <v>1</v>
      </c>
      <c r="DH184" s="17">
        <f t="shared" si="215"/>
        <v>0.1111111111111111</v>
      </c>
      <c r="DJ184" t="s">
        <v>7294</v>
      </c>
    </row>
    <row r="185" spans="1:114" x14ac:dyDescent="0.35">
      <c r="A185" s="9">
        <v>2019002127</v>
      </c>
      <c r="B185" s="2" t="s">
        <v>1370</v>
      </c>
      <c r="C185" s="2" t="s">
        <v>1371</v>
      </c>
      <c r="D185" s="2"/>
      <c r="E185" s="2" t="s">
        <v>1372</v>
      </c>
      <c r="F185" s="2">
        <v>1</v>
      </c>
      <c r="G185" s="2" t="s">
        <v>1373</v>
      </c>
      <c r="H185" s="2" t="s">
        <v>1374</v>
      </c>
      <c r="I185" s="2" t="s">
        <v>1375</v>
      </c>
      <c r="J185" s="3" t="s">
        <v>1376</v>
      </c>
      <c r="K185" s="9">
        <v>1</v>
      </c>
      <c r="L185" s="2">
        <v>1</v>
      </c>
      <c r="M185" s="2">
        <v>67</v>
      </c>
      <c r="N185" s="2">
        <v>43</v>
      </c>
      <c r="O185" s="2">
        <v>1</v>
      </c>
      <c r="P185" s="2">
        <v>0</v>
      </c>
      <c r="Q185" s="2">
        <v>1</v>
      </c>
      <c r="R185" s="2">
        <v>0</v>
      </c>
      <c r="S185" s="2">
        <v>1</v>
      </c>
      <c r="T185" s="2">
        <v>0</v>
      </c>
      <c r="U185" s="2">
        <v>1</v>
      </c>
      <c r="V185" s="2">
        <v>0</v>
      </c>
      <c r="W185" s="2">
        <v>16</v>
      </c>
      <c r="X185" s="2">
        <v>12</v>
      </c>
      <c r="Y185" s="2">
        <v>1</v>
      </c>
      <c r="Z185" s="2">
        <v>0</v>
      </c>
      <c r="AA185" s="2">
        <v>1</v>
      </c>
      <c r="AB185" s="2">
        <v>0</v>
      </c>
      <c r="AC185" s="2">
        <v>1</v>
      </c>
      <c r="AD185" s="2">
        <v>0</v>
      </c>
      <c r="AE185" s="2">
        <v>1</v>
      </c>
      <c r="AF185" s="3">
        <v>0</v>
      </c>
      <c r="AG185" s="2">
        <f t="shared" si="144"/>
        <v>1</v>
      </c>
      <c r="AH185" s="16">
        <f t="shared" si="145"/>
        <v>1</v>
      </c>
      <c r="AI185" s="2">
        <f t="shared" si="146"/>
        <v>1</v>
      </c>
      <c r="AJ185" s="2">
        <f t="shared" si="147"/>
        <v>66</v>
      </c>
      <c r="AK185" s="2">
        <f t="shared" si="148"/>
        <v>0</v>
      </c>
      <c r="AL185" s="2">
        <v>0</v>
      </c>
      <c r="AM185" s="17">
        <f t="shared" si="149"/>
        <v>1.4925373134328358E-2</v>
      </c>
      <c r="AN185" s="17">
        <f t="shared" si="150"/>
        <v>1.4925373134328358E-2</v>
      </c>
      <c r="AO185" s="16">
        <f t="shared" si="151"/>
        <v>1</v>
      </c>
      <c r="AP185" s="17">
        <f t="shared" si="152"/>
        <v>2.9411764705882353E-2</v>
      </c>
      <c r="AQ185" s="2">
        <f t="shared" si="153"/>
        <v>1</v>
      </c>
      <c r="AR185" s="16">
        <f t="shared" si="154"/>
        <v>1</v>
      </c>
      <c r="AS185" s="2">
        <f t="shared" si="155"/>
        <v>1</v>
      </c>
      <c r="AT185" s="2">
        <f t="shared" si="156"/>
        <v>66</v>
      </c>
      <c r="AU185" s="2">
        <f t="shared" si="157"/>
        <v>0</v>
      </c>
      <c r="AV185" s="2">
        <v>0</v>
      </c>
      <c r="AW185" s="17">
        <f t="shared" si="158"/>
        <v>1.4925373134328358E-2</v>
      </c>
      <c r="AX185" s="17">
        <f t="shared" si="159"/>
        <v>1.4925373134328358E-2</v>
      </c>
      <c r="AY185" s="16">
        <f t="shared" si="160"/>
        <v>1</v>
      </c>
      <c r="AZ185" s="17">
        <f t="shared" si="161"/>
        <v>2.9411764705882353E-2</v>
      </c>
      <c r="BA185" s="2">
        <f t="shared" si="162"/>
        <v>1</v>
      </c>
      <c r="BB185" s="16">
        <f t="shared" si="163"/>
        <v>1</v>
      </c>
      <c r="BC185" s="2">
        <f t="shared" si="164"/>
        <v>1</v>
      </c>
      <c r="BD185" s="2">
        <f t="shared" si="165"/>
        <v>42</v>
      </c>
      <c r="BE185" s="2">
        <f t="shared" si="166"/>
        <v>0</v>
      </c>
      <c r="BF185" s="2">
        <v>0</v>
      </c>
      <c r="BG185" s="17">
        <f t="shared" si="167"/>
        <v>2.3255813953488372E-2</v>
      </c>
      <c r="BH185" s="17">
        <f t="shared" si="168"/>
        <v>2.3255813953488372E-2</v>
      </c>
      <c r="BI185" s="16">
        <f t="shared" si="169"/>
        <v>1</v>
      </c>
      <c r="BJ185" s="17">
        <f t="shared" si="170"/>
        <v>4.5454545454545449E-2</v>
      </c>
      <c r="BK185" s="2">
        <f t="shared" si="171"/>
        <v>1</v>
      </c>
      <c r="BL185" s="16">
        <f t="shared" si="172"/>
        <v>1</v>
      </c>
      <c r="BM185" s="2">
        <f t="shared" si="173"/>
        <v>1</v>
      </c>
      <c r="BN185" s="2">
        <f t="shared" si="174"/>
        <v>42</v>
      </c>
      <c r="BO185" s="2">
        <f t="shared" si="175"/>
        <v>0</v>
      </c>
      <c r="BP185" s="2">
        <v>0</v>
      </c>
      <c r="BQ185" s="17">
        <f t="shared" si="176"/>
        <v>2.3255813953488372E-2</v>
      </c>
      <c r="BR185" s="17">
        <f t="shared" si="177"/>
        <v>2.3255813953488372E-2</v>
      </c>
      <c r="BS185" s="16">
        <f t="shared" si="178"/>
        <v>1</v>
      </c>
      <c r="BT185" s="17">
        <f t="shared" si="179"/>
        <v>4.5454545454545449E-2</v>
      </c>
      <c r="BU185" s="2">
        <f t="shared" si="180"/>
        <v>1</v>
      </c>
      <c r="BV185" s="16">
        <f t="shared" si="181"/>
        <v>1</v>
      </c>
      <c r="BW185" s="2">
        <f t="shared" si="182"/>
        <v>1</v>
      </c>
      <c r="BX185" s="2">
        <f t="shared" si="183"/>
        <v>15</v>
      </c>
      <c r="BY185" s="2">
        <f t="shared" si="184"/>
        <v>0</v>
      </c>
      <c r="BZ185" s="2">
        <v>0</v>
      </c>
      <c r="CA185" s="17">
        <f t="shared" si="185"/>
        <v>6.25E-2</v>
      </c>
      <c r="CB185" s="17">
        <f t="shared" si="186"/>
        <v>6.25E-2</v>
      </c>
      <c r="CC185" s="16">
        <f t="shared" si="187"/>
        <v>1</v>
      </c>
      <c r="CD185" s="17">
        <f t="shared" si="188"/>
        <v>0.11764705882352941</v>
      </c>
      <c r="CE185" s="2">
        <f t="shared" si="189"/>
        <v>1</v>
      </c>
      <c r="CF185" s="16">
        <f t="shared" si="190"/>
        <v>1</v>
      </c>
      <c r="CG185" s="2">
        <f t="shared" si="191"/>
        <v>1</v>
      </c>
      <c r="CH185" s="2">
        <f t="shared" si="192"/>
        <v>15</v>
      </c>
      <c r="CI185" s="2">
        <f t="shared" si="193"/>
        <v>0</v>
      </c>
      <c r="CJ185" s="2">
        <v>0</v>
      </c>
      <c r="CK185" s="17">
        <f t="shared" si="194"/>
        <v>6.25E-2</v>
      </c>
      <c r="CL185" s="17">
        <f t="shared" si="195"/>
        <v>6.25E-2</v>
      </c>
      <c r="CM185" s="16">
        <f t="shared" si="196"/>
        <v>1</v>
      </c>
      <c r="CN185" s="17">
        <f t="shared" si="197"/>
        <v>0.11764705882352941</v>
      </c>
      <c r="CO185" s="2">
        <f t="shared" si="198"/>
        <v>1</v>
      </c>
      <c r="CP185" s="16">
        <f t="shared" si="199"/>
        <v>1</v>
      </c>
      <c r="CQ185" s="2">
        <f t="shared" si="200"/>
        <v>1</v>
      </c>
      <c r="CR185" s="2">
        <f t="shared" si="201"/>
        <v>11</v>
      </c>
      <c r="CS185" s="2">
        <f t="shared" si="202"/>
        <v>0</v>
      </c>
      <c r="CT185" s="2">
        <v>0</v>
      </c>
      <c r="CU185" s="17">
        <f t="shared" si="203"/>
        <v>8.3333333333333329E-2</v>
      </c>
      <c r="CV185" s="17">
        <f t="shared" si="204"/>
        <v>8.3333333333333329E-2</v>
      </c>
      <c r="CW185" s="16">
        <f t="shared" si="205"/>
        <v>1</v>
      </c>
      <c r="CX185" s="17">
        <f t="shared" si="206"/>
        <v>0.15384615384615385</v>
      </c>
      <c r="CY185" s="2">
        <f t="shared" si="207"/>
        <v>1</v>
      </c>
      <c r="CZ185" s="16">
        <f t="shared" si="208"/>
        <v>1</v>
      </c>
      <c r="DA185" s="2">
        <f t="shared" si="209"/>
        <v>1</v>
      </c>
      <c r="DB185" s="2">
        <f t="shared" si="210"/>
        <v>11</v>
      </c>
      <c r="DC185" s="2">
        <f t="shared" si="211"/>
        <v>0</v>
      </c>
      <c r="DD185" s="2">
        <v>0</v>
      </c>
      <c r="DE185" s="17">
        <f t="shared" si="212"/>
        <v>8.3333333333333329E-2</v>
      </c>
      <c r="DF185" s="17">
        <f t="shared" si="213"/>
        <v>8.3333333333333329E-2</v>
      </c>
      <c r="DG185" s="16">
        <f t="shared" si="214"/>
        <v>1</v>
      </c>
      <c r="DH185" s="17">
        <f t="shared" si="215"/>
        <v>0.15384615384615385</v>
      </c>
      <c r="DJ185" t="s">
        <v>7298</v>
      </c>
    </row>
    <row r="186" spans="1:114" x14ac:dyDescent="0.35">
      <c r="A186" s="9">
        <v>2019002137</v>
      </c>
      <c r="B186" s="2" t="s">
        <v>1377</v>
      </c>
      <c r="C186" s="2" t="s">
        <v>1378</v>
      </c>
      <c r="D186" s="2" t="s">
        <v>1379</v>
      </c>
      <c r="E186" s="2" t="s">
        <v>1380</v>
      </c>
      <c r="F186" s="2">
        <v>1</v>
      </c>
      <c r="G186" s="2" t="s">
        <v>1381</v>
      </c>
      <c r="H186" s="2" t="s">
        <v>1382</v>
      </c>
      <c r="I186" s="2" t="s">
        <v>1383</v>
      </c>
      <c r="J186" s="3" t="s">
        <v>1384</v>
      </c>
      <c r="K186" s="9">
        <v>4</v>
      </c>
      <c r="L186" s="2">
        <v>3</v>
      </c>
      <c r="M186" s="2">
        <v>85</v>
      </c>
      <c r="N186" s="2">
        <v>46</v>
      </c>
      <c r="O186" s="2">
        <v>1</v>
      </c>
      <c r="P186" s="2">
        <v>0</v>
      </c>
      <c r="Q186" s="2">
        <v>1</v>
      </c>
      <c r="R186" s="2">
        <v>0</v>
      </c>
      <c r="S186" s="2">
        <v>3</v>
      </c>
      <c r="T186" s="2">
        <v>1</v>
      </c>
      <c r="U186" s="2">
        <v>3</v>
      </c>
      <c r="V186" s="2">
        <v>0</v>
      </c>
      <c r="W186" s="2">
        <v>23</v>
      </c>
      <c r="X186" s="2">
        <v>15</v>
      </c>
      <c r="Y186" s="2">
        <v>1</v>
      </c>
      <c r="Z186" s="2">
        <v>0</v>
      </c>
      <c r="AA186" s="2">
        <v>1</v>
      </c>
      <c r="AB186" s="2">
        <v>0</v>
      </c>
      <c r="AC186" s="2">
        <v>1</v>
      </c>
      <c r="AD186" s="2">
        <v>3</v>
      </c>
      <c r="AE186" s="2">
        <v>1</v>
      </c>
      <c r="AF186" s="3">
        <v>2</v>
      </c>
      <c r="AG186" s="2">
        <f t="shared" si="144"/>
        <v>1</v>
      </c>
      <c r="AH186" s="16">
        <f t="shared" si="145"/>
        <v>1</v>
      </c>
      <c r="AI186" s="2">
        <f t="shared" si="146"/>
        <v>1</v>
      </c>
      <c r="AJ186" s="2">
        <f t="shared" si="147"/>
        <v>84</v>
      </c>
      <c r="AK186" s="2">
        <f t="shared" si="148"/>
        <v>0</v>
      </c>
      <c r="AL186" s="2">
        <v>0</v>
      </c>
      <c r="AM186" s="17">
        <f t="shared" si="149"/>
        <v>1.1764705882352941E-2</v>
      </c>
      <c r="AN186" s="17">
        <f t="shared" si="150"/>
        <v>1.1764705882352941E-2</v>
      </c>
      <c r="AO186" s="16">
        <f t="shared" si="151"/>
        <v>1</v>
      </c>
      <c r="AP186" s="17">
        <f t="shared" si="152"/>
        <v>2.3255813953488372E-2</v>
      </c>
      <c r="AQ186" s="2">
        <f t="shared" si="153"/>
        <v>3</v>
      </c>
      <c r="AR186" s="16">
        <f t="shared" si="154"/>
        <v>0.75</v>
      </c>
      <c r="AS186" s="2">
        <f t="shared" si="155"/>
        <v>3</v>
      </c>
      <c r="AT186" s="2">
        <f t="shared" si="156"/>
        <v>82</v>
      </c>
      <c r="AU186" s="2">
        <f t="shared" si="157"/>
        <v>1</v>
      </c>
      <c r="AV186" s="2">
        <v>0</v>
      </c>
      <c r="AW186" s="17">
        <f t="shared" si="158"/>
        <v>3.4883720930232558E-2</v>
      </c>
      <c r="AX186" s="17">
        <f t="shared" si="159"/>
        <v>3.5294117647058823E-2</v>
      </c>
      <c r="AY186" s="16">
        <f t="shared" si="160"/>
        <v>0.75</v>
      </c>
      <c r="AZ186" s="17">
        <f t="shared" si="161"/>
        <v>6.741573033707865E-2</v>
      </c>
      <c r="BA186" s="2">
        <f t="shared" si="162"/>
        <v>1</v>
      </c>
      <c r="BB186" s="16">
        <f t="shared" si="163"/>
        <v>1</v>
      </c>
      <c r="BC186" s="2">
        <f t="shared" si="164"/>
        <v>1</v>
      </c>
      <c r="BD186" s="2">
        <f t="shared" si="165"/>
        <v>45</v>
      </c>
      <c r="BE186" s="2">
        <f t="shared" si="166"/>
        <v>0</v>
      </c>
      <c r="BF186" s="2">
        <v>0</v>
      </c>
      <c r="BG186" s="17">
        <f t="shared" si="167"/>
        <v>2.1739130434782608E-2</v>
      </c>
      <c r="BH186" s="17">
        <f t="shared" si="168"/>
        <v>2.1739130434782608E-2</v>
      </c>
      <c r="BI186" s="16">
        <f t="shared" si="169"/>
        <v>1</v>
      </c>
      <c r="BJ186" s="17">
        <f t="shared" si="170"/>
        <v>4.2553191489361694E-2</v>
      </c>
      <c r="BK186" s="2">
        <f t="shared" si="171"/>
        <v>3</v>
      </c>
      <c r="BL186" s="16">
        <f t="shared" si="172"/>
        <v>1</v>
      </c>
      <c r="BM186" s="2">
        <f t="shared" si="173"/>
        <v>3</v>
      </c>
      <c r="BN186" s="2">
        <f t="shared" si="174"/>
        <v>43</v>
      </c>
      <c r="BO186" s="2">
        <f t="shared" si="175"/>
        <v>0</v>
      </c>
      <c r="BP186" s="2">
        <v>0</v>
      </c>
      <c r="BQ186" s="17">
        <f t="shared" si="176"/>
        <v>6.5217391304347824E-2</v>
      </c>
      <c r="BR186" s="17">
        <f t="shared" si="177"/>
        <v>6.5217391304347824E-2</v>
      </c>
      <c r="BS186" s="16">
        <f t="shared" si="178"/>
        <v>1</v>
      </c>
      <c r="BT186" s="17">
        <f t="shared" si="179"/>
        <v>0.12244897959183672</v>
      </c>
      <c r="BU186" s="2">
        <f t="shared" si="180"/>
        <v>1</v>
      </c>
      <c r="BV186" s="16">
        <f t="shared" si="181"/>
        <v>1</v>
      </c>
      <c r="BW186" s="2">
        <f t="shared" si="182"/>
        <v>1</v>
      </c>
      <c r="BX186" s="2">
        <f t="shared" si="183"/>
        <v>22</v>
      </c>
      <c r="BY186" s="2">
        <f t="shared" si="184"/>
        <v>0</v>
      </c>
      <c r="BZ186" s="2">
        <v>0</v>
      </c>
      <c r="CA186" s="17">
        <f t="shared" si="185"/>
        <v>4.3478260869565216E-2</v>
      </c>
      <c r="CB186" s="17">
        <f t="shared" si="186"/>
        <v>4.3478260869565216E-2</v>
      </c>
      <c r="CC186" s="16">
        <f t="shared" si="187"/>
        <v>1</v>
      </c>
      <c r="CD186" s="17">
        <f t="shared" si="188"/>
        <v>8.3333333333333329E-2</v>
      </c>
      <c r="CE186" s="2">
        <f t="shared" si="189"/>
        <v>1</v>
      </c>
      <c r="CF186" s="16">
        <f t="shared" si="190"/>
        <v>0.25</v>
      </c>
      <c r="CG186" s="2">
        <f t="shared" si="191"/>
        <v>1</v>
      </c>
      <c r="CH186" s="2">
        <f t="shared" si="192"/>
        <v>22</v>
      </c>
      <c r="CI186" s="2">
        <f t="shared" si="193"/>
        <v>3</v>
      </c>
      <c r="CJ186" s="2">
        <v>0</v>
      </c>
      <c r="CK186" s="17">
        <f t="shared" si="194"/>
        <v>3.8461538461538464E-2</v>
      </c>
      <c r="CL186" s="17">
        <f t="shared" si="195"/>
        <v>4.3478260869565216E-2</v>
      </c>
      <c r="CM186" s="16">
        <f t="shared" si="196"/>
        <v>0.25</v>
      </c>
      <c r="CN186" s="17">
        <f t="shared" si="197"/>
        <v>7.4074074074074084E-2</v>
      </c>
      <c r="CO186" s="2">
        <f t="shared" si="198"/>
        <v>1</v>
      </c>
      <c r="CP186" s="16">
        <f t="shared" si="199"/>
        <v>1</v>
      </c>
      <c r="CQ186" s="2">
        <f t="shared" si="200"/>
        <v>1</v>
      </c>
      <c r="CR186" s="2">
        <f t="shared" si="201"/>
        <v>14</v>
      </c>
      <c r="CS186" s="2">
        <f t="shared" si="202"/>
        <v>0</v>
      </c>
      <c r="CT186" s="2">
        <v>0</v>
      </c>
      <c r="CU186" s="17">
        <f t="shared" si="203"/>
        <v>6.6666666666666666E-2</v>
      </c>
      <c r="CV186" s="17">
        <f t="shared" si="204"/>
        <v>6.6666666666666666E-2</v>
      </c>
      <c r="CW186" s="16">
        <f t="shared" si="205"/>
        <v>1</v>
      </c>
      <c r="CX186" s="17">
        <f t="shared" si="206"/>
        <v>0.125</v>
      </c>
      <c r="CY186" s="2">
        <f t="shared" si="207"/>
        <v>1</v>
      </c>
      <c r="CZ186" s="16">
        <f t="shared" si="208"/>
        <v>0.33333333333333331</v>
      </c>
      <c r="DA186" s="2">
        <f t="shared" si="209"/>
        <v>1</v>
      </c>
      <c r="DB186" s="2">
        <f t="shared" si="210"/>
        <v>14</v>
      </c>
      <c r="DC186" s="2">
        <f t="shared" si="211"/>
        <v>2</v>
      </c>
      <c r="DD186" s="2">
        <v>0</v>
      </c>
      <c r="DE186" s="17">
        <f t="shared" si="212"/>
        <v>5.8823529411764705E-2</v>
      </c>
      <c r="DF186" s="17">
        <f t="shared" si="213"/>
        <v>6.6666666666666666E-2</v>
      </c>
      <c r="DG186" s="16">
        <f t="shared" si="214"/>
        <v>0.33333333333333331</v>
      </c>
      <c r="DH186" s="17">
        <f t="shared" si="215"/>
        <v>0.1111111111111111</v>
      </c>
      <c r="DJ186" t="s">
        <v>7298</v>
      </c>
    </row>
    <row r="187" spans="1:114" x14ac:dyDescent="0.35">
      <c r="A187" s="9">
        <v>2019002142</v>
      </c>
      <c r="B187" s="2" t="s">
        <v>1385</v>
      </c>
      <c r="C187" s="2" t="s">
        <v>1386</v>
      </c>
      <c r="D187" s="2"/>
      <c r="E187" s="2" t="s">
        <v>1387</v>
      </c>
      <c r="F187" s="2">
        <v>1</v>
      </c>
      <c r="G187" s="2" t="s">
        <v>1388</v>
      </c>
      <c r="H187" s="2" t="s">
        <v>1389</v>
      </c>
      <c r="I187" s="2" t="s">
        <v>1390</v>
      </c>
      <c r="J187" s="3" t="s">
        <v>1391</v>
      </c>
      <c r="K187" s="9">
        <v>1</v>
      </c>
      <c r="L187" s="2">
        <v>1</v>
      </c>
      <c r="M187" s="2">
        <v>56</v>
      </c>
      <c r="N187" s="2">
        <v>36</v>
      </c>
      <c r="O187" s="2">
        <v>1</v>
      </c>
      <c r="P187" s="2">
        <v>0</v>
      </c>
      <c r="Q187" s="2">
        <v>1</v>
      </c>
      <c r="R187" s="2">
        <v>0</v>
      </c>
      <c r="S187" s="2">
        <v>1</v>
      </c>
      <c r="T187" s="2">
        <v>0</v>
      </c>
      <c r="U187" s="2">
        <v>1</v>
      </c>
      <c r="V187" s="2">
        <v>0</v>
      </c>
      <c r="W187" s="2">
        <v>9</v>
      </c>
      <c r="X187" s="2">
        <v>2</v>
      </c>
      <c r="Y187" s="2">
        <v>1</v>
      </c>
      <c r="Z187" s="2">
        <v>0</v>
      </c>
      <c r="AA187" s="2">
        <v>1</v>
      </c>
      <c r="AB187" s="2">
        <v>0</v>
      </c>
      <c r="AC187" s="2">
        <v>1</v>
      </c>
      <c r="AD187" s="2">
        <v>0</v>
      </c>
      <c r="AE187" s="2">
        <v>1</v>
      </c>
      <c r="AF187" s="3">
        <v>0</v>
      </c>
      <c r="AG187" s="2">
        <f t="shared" si="144"/>
        <v>1</v>
      </c>
      <c r="AH187" s="16">
        <f t="shared" si="145"/>
        <v>1</v>
      </c>
      <c r="AI187" s="2">
        <f t="shared" si="146"/>
        <v>1</v>
      </c>
      <c r="AJ187" s="2">
        <f t="shared" si="147"/>
        <v>55</v>
      </c>
      <c r="AK187" s="2">
        <f t="shared" si="148"/>
        <v>0</v>
      </c>
      <c r="AL187" s="2">
        <v>0</v>
      </c>
      <c r="AM187" s="17">
        <f t="shared" si="149"/>
        <v>1.7857142857142856E-2</v>
      </c>
      <c r="AN187" s="17">
        <f t="shared" si="150"/>
        <v>1.7857142857142856E-2</v>
      </c>
      <c r="AO187" s="16">
        <f t="shared" si="151"/>
        <v>1</v>
      </c>
      <c r="AP187" s="17">
        <f t="shared" si="152"/>
        <v>3.5087719298245612E-2</v>
      </c>
      <c r="AQ187" s="2">
        <f t="shared" si="153"/>
        <v>1</v>
      </c>
      <c r="AR187" s="16">
        <f t="shared" si="154"/>
        <v>1</v>
      </c>
      <c r="AS187" s="2">
        <f t="shared" si="155"/>
        <v>1</v>
      </c>
      <c r="AT187" s="2">
        <f t="shared" si="156"/>
        <v>55</v>
      </c>
      <c r="AU187" s="2">
        <f t="shared" si="157"/>
        <v>0</v>
      </c>
      <c r="AV187" s="2">
        <v>0</v>
      </c>
      <c r="AW187" s="17">
        <f t="shared" si="158"/>
        <v>1.7857142857142856E-2</v>
      </c>
      <c r="AX187" s="17">
        <f t="shared" si="159"/>
        <v>1.7857142857142856E-2</v>
      </c>
      <c r="AY187" s="16">
        <f t="shared" si="160"/>
        <v>1</v>
      </c>
      <c r="AZ187" s="17">
        <f t="shared" si="161"/>
        <v>3.5087719298245612E-2</v>
      </c>
      <c r="BA187" s="2">
        <f t="shared" si="162"/>
        <v>1</v>
      </c>
      <c r="BB187" s="16">
        <f t="shared" si="163"/>
        <v>1</v>
      </c>
      <c r="BC187" s="2">
        <f t="shared" si="164"/>
        <v>1</v>
      </c>
      <c r="BD187" s="2">
        <f t="shared" si="165"/>
        <v>35</v>
      </c>
      <c r="BE187" s="2">
        <f t="shared" si="166"/>
        <v>0</v>
      </c>
      <c r="BF187" s="2">
        <v>0</v>
      </c>
      <c r="BG187" s="17">
        <f t="shared" si="167"/>
        <v>2.7777777777777776E-2</v>
      </c>
      <c r="BH187" s="17">
        <f t="shared" si="168"/>
        <v>2.7777777777777776E-2</v>
      </c>
      <c r="BI187" s="16">
        <f t="shared" si="169"/>
        <v>1</v>
      </c>
      <c r="BJ187" s="17">
        <f t="shared" si="170"/>
        <v>5.4054054054054057E-2</v>
      </c>
      <c r="BK187" s="2">
        <f t="shared" si="171"/>
        <v>1</v>
      </c>
      <c r="BL187" s="16">
        <f t="shared" si="172"/>
        <v>1</v>
      </c>
      <c r="BM187" s="2">
        <f t="shared" si="173"/>
        <v>1</v>
      </c>
      <c r="BN187" s="2">
        <f t="shared" si="174"/>
        <v>35</v>
      </c>
      <c r="BO187" s="2">
        <f t="shared" si="175"/>
        <v>0</v>
      </c>
      <c r="BP187" s="2">
        <v>0</v>
      </c>
      <c r="BQ187" s="17">
        <f t="shared" si="176"/>
        <v>2.7777777777777776E-2</v>
      </c>
      <c r="BR187" s="17">
        <f t="shared" si="177"/>
        <v>2.7777777777777776E-2</v>
      </c>
      <c r="BS187" s="16">
        <f t="shared" si="178"/>
        <v>1</v>
      </c>
      <c r="BT187" s="17">
        <f t="shared" si="179"/>
        <v>5.4054054054054057E-2</v>
      </c>
      <c r="BU187" s="2">
        <f t="shared" si="180"/>
        <v>1</v>
      </c>
      <c r="BV187" s="16">
        <f t="shared" si="181"/>
        <v>1</v>
      </c>
      <c r="BW187" s="2">
        <f t="shared" si="182"/>
        <v>1</v>
      </c>
      <c r="BX187" s="2">
        <f t="shared" si="183"/>
        <v>8</v>
      </c>
      <c r="BY187" s="2">
        <f t="shared" si="184"/>
        <v>0</v>
      </c>
      <c r="BZ187" s="2">
        <v>0</v>
      </c>
      <c r="CA187" s="17">
        <f t="shared" si="185"/>
        <v>0.1111111111111111</v>
      </c>
      <c r="CB187" s="17">
        <f t="shared" si="186"/>
        <v>0.1111111111111111</v>
      </c>
      <c r="CC187" s="16">
        <f t="shared" si="187"/>
        <v>1</v>
      </c>
      <c r="CD187" s="17">
        <f t="shared" si="188"/>
        <v>0.19999999999999998</v>
      </c>
      <c r="CE187" s="2">
        <f t="shared" si="189"/>
        <v>1</v>
      </c>
      <c r="CF187" s="16">
        <f t="shared" si="190"/>
        <v>1</v>
      </c>
      <c r="CG187" s="2">
        <f t="shared" si="191"/>
        <v>1</v>
      </c>
      <c r="CH187" s="2">
        <f t="shared" si="192"/>
        <v>8</v>
      </c>
      <c r="CI187" s="2">
        <f t="shared" si="193"/>
        <v>0</v>
      </c>
      <c r="CJ187" s="2">
        <v>0</v>
      </c>
      <c r="CK187" s="17">
        <f t="shared" si="194"/>
        <v>0.1111111111111111</v>
      </c>
      <c r="CL187" s="17">
        <f t="shared" si="195"/>
        <v>0.1111111111111111</v>
      </c>
      <c r="CM187" s="16">
        <f t="shared" si="196"/>
        <v>1</v>
      </c>
      <c r="CN187" s="17">
        <f t="shared" si="197"/>
        <v>0.19999999999999998</v>
      </c>
      <c r="CO187" s="2">
        <f t="shared" si="198"/>
        <v>1</v>
      </c>
      <c r="CP187" s="16">
        <f t="shared" si="199"/>
        <v>1</v>
      </c>
      <c r="CQ187" s="2">
        <f t="shared" si="200"/>
        <v>1</v>
      </c>
      <c r="CR187" s="2">
        <f t="shared" si="201"/>
        <v>1</v>
      </c>
      <c r="CS187" s="2">
        <f t="shared" si="202"/>
        <v>0</v>
      </c>
      <c r="CT187" s="2">
        <v>0</v>
      </c>
      <c r="CU187" s="17">
        <f t="shared" si="203"/>
        <v>0.5</v>
      </c>
      <c r="CV187" s="17">
        <f t="shared" si="204"/>
        <v>0.5</v>
      </c>
      <c r="CW187" s="16">
        <f t="shared" si="205"/>
        <v>1</v>
      </c>
      <c r="CX187" s="17">
        <f t="shared" si="206"/>
        <v>0.66666666666666663</v>
      </c>
      <c r="CY187" s="2">
        <f t="shared" si="207"/>
        <v>1</v>
      </c>
      <c r="CZ187" s="16">
        <f t="shared" si="208"/>
        <v>1</v>
      </c>
      <c r="DA187" s="2">
        <f t="shared" si="209"/>
        <v>1</v>
      </c>
      <c r="DB187" s="2">
        <f t="shared" si="210"/>
        <v>1</v>
      </c>
      <c r="DC187" s="2">
        <f t="shared" si="211"/>
        <v>0</v>
      </c>
      <c r="DD187" s="2">
        <v>0</v>
      </c>
      <c r="DE187" s="17">
        <f t="shared" si="212"/>
        <v>0.5</v>
      </c>
      <c r="DF187" s="17">
        <f t="shared" si="213"/>
        <v>0.5</v>
      </c>
      <c r="DG187" s="16">
        <f t="shared" si="214"/>
        <v>1</v>
      </c>
      <c r="DH187" s="17">
        <f t="shared" si="215"/>
        <v>0.66666666666666663</v>
      </c>
      <c r="DJ187" t="s">
        <v>7298</v>
      </c>
    </row>
    <row r="188" spans="1:114" x14ac:dyDescent="0.35">
      <c r="A188" s="9">
        <v>2019002169</v>
      </c>
      <c r="B188" s="2" t="s">
        <v>1392</v>
      </c>
      <c r="C188" s="2" t="s">
        <v>1393</v>
      </c>
      <c r="D188" s="2" t="s">
        <v>1394</v>
      </c>
      <c r="E188" s="2" t="s">
        <v>1395</v>
      </c>
      <c r="F188" s="2">
        <v>1</v>
      </c>
      <c r="G188" s="2" t="s">
        <v>1396</v>
      </c>
      <c r="H188" s="2" t="s">
        <v>1397</v>
      </c>
      <c r="I188" s="2" t="s">
        <v>1398</v>
      </c>
      <c r="J188" s="3" t="s">
        <v>1399</v>
      </c>
      <c r="K188" s="9">
        <v>2</v>
      </c>
      <c r="L188" s="2">
        <v>2</v>
      </c>
      <c r="M188" s="2">
        <v>63</v>
      </c>
      <c r="N188" s="2">
        <v>43</v>
      </c>
      <c r="O188" s="2">
        <v>1</v>
      </c>
      <c r="P188" s="2">
        <v>0</v>
      </c>
      <c r="Q188" s="2">
        <v>1</v>
      </c>
      <c r="R188" s="2">
        <v>0</v>
      </c>
      <c r="S188" s="2">
        <v>1</v>
      </c>
      <c r="T188" s="2">
        <v>1</v>
      </c>
      <c r="U188" s="2">
        <v>2</v>
      </c>
      <c r="V188" s="2">
        <v>0</v>
      </c>
      <c r="W188" s="2">
        <v>17</v>
      </c>
      <c r="X188" s="2">
        <v>10</v>
      </c>
      <c r="Y188" s="2">
        <v>1</v>
      </c>
      <c r="Z188" s="2">
        <v>0</v>
      </c>
      <c r="AA188" s="2">
        <v>1</v>
      </c>
      <c r="AB188" s="2">
        <v>0</v>
      </c>
      <c r="AC188" s="2">
        <v>1</v>
      </c>
      <c r="AD188" s="2">
        <v>1</v>
      </c>
      <c r="AE188" s="2">
        <v>2</v>
      </c>
      <c r="AF188" s="3">
        <v>0</v>
      </c>
      <c r="AG188" s="2">
        <f t="shared" si="144"/>
        <v>1</v>
      </c>
      <c r="AH188" s="16">
        <f t="shared" si="145"/>
        <v>1</v>
      </c>
      <c r="AI188" s="2">
        <f t="shared" si="146"/>
        <v>1</v>
      </c>
      <c r="AJ188" s="2">
        <f t="shared" si="147"/>
        <v>62</v>
      </c>
      <c r="AK188" s="2">
        <f t="shared" si="148"/>
        <v>0</v>
      </c>
      <c r="AL188" s="2">
        <v>0</v>
      </c>
      <c r="AM188" s="17">
        <f t="shared" si="149"/>
        <v>1.5873015873015872E-2</v>
      </c>
      <c r="AN188" s="17">
        <f t="shared" si="150"/>
        <v>1.5873015873015872E-2</v>
      </c>
      <c r="AO188" s="16">
        <f t="shared" si="151"/>
        <v>1</v>
      </c>
      <c r="AP188" s="17">
        <f t="shared" si="152"/>
        <v>3.125E-2</v>
      </c>
      <c r="AQ188" s="2">
        <f t="shared" si="153"/>
        <v>1</v>
      </c>
      <c r="AR188" s="16">
        <f t="shared" si="154"/>
        <v>0.5</v>
      </c>
      <c r="AS188" s="2">
        <f t="shared" si="155"/>
        <v>1</v>
      </c>
      <c r="AT188" s="2">
        <f t="shared" si="156"/>
        <v>62</v>
      </c>
      <c r="AU188" s="2">
        <f t="shared" si="157"/>
        <v>1</v>
      </c>
      <c r="AV188" s="2">
        <v>0</v>
      </c>
      <c r="AW188" s="17">
        <f t="shared" si="158"/>
        <v>1.5625E-2</v>
      </c>
      <c r="AX188" s="17">
        <f t="shared" si="159"/>
        <v>1.5873015873015872E-2</v>
      </c>
      <c r="AY188" s="16">
        <f t="shared" si="160"/>
        <v>0.5</v>
      </c>
      <c r="AZ188" s="17">
        <f t="shared" si="161"/>
        <v>3.0769230769230771E-2</v>
      </c>
      <c r="BA188" s="2">
        <f t="shared" si="162"/>
        <v>1</v>
      </c>
      <c r="BB188" s="16">
        <f t="shared" si="163"/>
        <v>1</v>
      </c>
      <c r="BC188" s="2">
        <f t="shared" si="164"/>
        <v>1</v>
      </c>
      <c r="BD188" s="2">
        <f t="shared" si="165"/>
        <v>42</v>
      </c>
      <c r="BE188" s="2">
        <f t="shared" si="166"/>
        <v>0</v>
      </c>
      <c r="BF188" s="2">
        <v>0</v>
      </c>
      <c r="BG188" s="17">
        <f t="shared" si="167"/>
        <v>2.3255813953488372E-2</v>
      </c>
      <c r="BH188" s="17">
        <f t="shared" si="168"/>
        <v>2.3255813953488372E-2</v>
      </c>
      <c r="BI188" s="16">
        <f t="shared" si="169"/>
        <v>1</v>
      </c>
      <c r="BJ188" s="17">
        <f t="shared" si="170"/>
        <v>4.5454545454545449E-2</v>
      </c>
      <c r="BK188" s="2">
        <f t="shared" si="171"/>
        <v>2</v>
      </c>
      <c r="BL188" s="16">
        <f t="shared" si="172"/>
        <v>1</v>
      </c>
      <c r="BM188" s="2">
        <f t="shared" si="173"/>
        <v>2</v>
      </c>
      <c r="BN188" s="2">
        <f t="shared" si="174"/>
        <v>41</v>
      </c>
      <c r="BO188" s="2">
        <f t="shared" si="175"/>
        <v>0</v>
      </c>
      <c r="BP188" s="2">
        <v>0</v>
      </c>
      <c r="BQ188" s="17">
        <f t="shared" si="176"/>
        <v>4.6511627906976744E-2</v>
      </c>
      <c r="BR188" s="17">
        <f t="shared" si="177"/>
        <v>4.6511627906976744E-2</v>
      </c>
      <c r="BS188" s="16">
        <f t="shared" si="178"/>
        <v>1</v>
      </c>
      <c r="BT188" s="17">
        <f t="shared" si="179"/>
        <v>8.8888888888888878E-2</v>
      </c>
      <c r="BU188" s="2">
        <f t="shared" si="180"/>
        <v>1</v>
      </c>
      <c r="BV188" s="16">
        <f t="shared" si="181"/>
        <v>1</v>
      </c>
      <c r="BW188" s="2">
        <f t="shared" si="182"/>
        <v>1</v>
      </c>
      <c r="BX188" s="2">
        <f t="shared" si="183"/>
        <v>16</v>
      </c>
      <c r="BY188" s="2">
        <f t="shared" si="184"/>
        <v>0</v>
      </c>
      <c r="BZ188" s="2">
        <v>0</v>
      </c>
      <c r="CA188" s="17">
        <f t="shared" si="185"/>
        <v>5.8823529411764705E-2</v>
      </c>
      <c r="CB188" s="17">
        <f t="shared" si="186"/>
        <v>5.8823529411764705E-2</v>
      </c>
      <c r="CC188" s="16">
        <f t="shared" si="187"/>
        <v>1</v>
      </c>
      <c r="CD188" s="17">
        <f t="shared" si="188"/>
        <v>0.1111111111111111</v>
      </c>
      <c r="CE188" s="2">
        <f t="shared" si="189"/>
        <v>1</v>
      </c>
      <c r="CF188" s="16">
        <f t="shared" si="190"/>
        <v>0.5</v>
      </c>
      <c r="CG188" s="2">
        <f t="shared" si="191"/>
        <v>1</v>
      </c>
      <c r="CH188" s="2">
        <f t="shared" si="192"/>
        <v>16</v>
      </c>
      <c r="CI188" s="2">
        <f t="shared" si="193"/>
        <v>1</v>
      </c>
      <c r="CJ188" s="2">
        <v>0</v>
      </c>
      <c r="CK188" s="17">
        <f t="shared" si="194"/>
        <v>5.5555555555555552E-2</v>
      </c>
      <c r="CL188" s="17">
        <f t="shared" si="195"/>
        <v>5.8823529411764705E-2</v>
      </c>
      <c r="CM188" s="16">
        <f t="shared" si="196"/>
        <v>0.5</v>
      </c>
      <c r="CN188" s="17">
        <f t="shared" si="197"/>
        <v>0.10526315789473684</v>
      </c>
      <c r="CO188" s="2">
        <f t="shared" si="198"/>
        <v>1</v>
      </c>
      <c r="CP188" s="16">
        <f t="shared" si="199"/>
        <v>1</v>
      </c>
      <c r="CQ188" s="2">
        <f t="shared" si="200"/>
        <v>1</v>
      </c>
      <c r="CR188" s="2">
        <f t="shared" si="201"/>
        <v>9</v>
      </c>
      <c r="CS188" s="2">
        <f t="shared" si="202"/>
        <v>0</v>
      </c>
      <c r="CT188" s="2">
        <v>0</v>
      </c>
      <c r="CU188" s="17">
        <f t="shared" si="203"/>
        <v>0.1</v>
      </c>
      <c r="CV188" s="17">
        <f t="shared" si="204"/>
        <v>0.1</v>
      </c>
      <c r="CW188" s="16">
        <f t="shared" si="205"/>
        <v>1</v>
      </c>
      <c r="CX188" s="17">
        <f t="shared" si="206"/>
        <v>0.18181818181818182</v>
      </c>
      <c r="CY188" s="2">
        <f t="shared" si="207"/>
        <v>2</v>
      </c>
      <c r="CZ188" s="16">
        <f t="shared" si="208"/>
        <v>1</v>
      </c>
      <c r="DA188" s="2">
        <f t="shared" si="209"/>
        <v>2</v>
      </c>
      <c r="DB188" s="2">
        <f t="shared" si="210"/>
        <v>8</v>
      </c>
      <c r="DC188" s="2">
        <f t="shared" si="211"/>
        <v>0</v>
      </c>
      <c r="DD188" s="2">
        <v>0</v>
      </c>
      <c r="DE188" s="17">
        <f t="shared" si="212"/>
        <v>0.2</v>
      </c>
      <c r="DF188" s="17">
        <f t="shared" si="213"/>
        <v>0.2</v>
      </c>
      <c r="DG188" s="16">
        <f t="shared" si="214"/>
        <v>1</v>
      </c>
      <c r="DH188" s="17">
        <f t="shared" si="215"/>
        <v>0.33333333333333337</v>
      </c>
      <c r="DJ188" t="s">
        <v>7298</v>
      </c>
    </row>
    <row r="189" spans="1:114" x14ac:dyDescent="0.35">
      <c r="A189" s="9">
        <v>2019002172</v>
      </c>
      <c r="B189" s="2" t="s">
        <v>1400</v>
      </c>
      <c r="C189" s="2" t="s">
        <v>1401</v>
      </c>
      <c r="D189" s="2" t="s">
        <v>1402</v>
      </c>
      <c r="E189" s="2" t="s">
        <v>1403</v>
      </c>
      <c r="F189" s="2">
        <v>1</v>
      </c>
      <c r="G189" s="2" t="s">
        <v>1404</v>
      </c>
      <c r="H189" s="2" t="s">
        <v>1405</v>
      </c>
      <c r="I189" s="2" t="s">
        <v>1406</v>
      </c>
      <c r="J189" s="3" t="s">
        <v>1407</v>
      </c>
      <c r="K189" s="9">
        <v>2</v>
      </c>
      <c r="L189" s="2">
        <v>2</v>
      </c>
      <c r="M189" s="2">
        <v>69</v>
      </c>
      <c r="N189" s="2">
        <v>51</v>
      </c>
      <c r="O189" s="2">
        <v>0</v>
      </c>
      <c r="P189" s="2">
        <v>1</v>
      </c>
      <c r="Q189" s="2">
        <v>1</v>
      </c>
      <c r="R189" s="2">
        <v>0</v>
      </c>
      <c r="S189" s="2">
        <v>1</v>
      </c>
      <c r="T189" s="2">
        <v>1</v>
      </c>
      <c r="U189" s="2">
        <v>2</v>
      </c>
      <c r="V189" s="2">
        <v>0</v>
      </c>
      <c r="W189" s="2">
        <v>18</v>
      </c>
      <c r="X189" s="2">
        <v>16</v>
      </c>
      <c r="Y189" s="2">
        <v>0</v>
      </c>
      <c r="Z189" s="2">
        <v>1</v>
      </c>
      <c r="AA189" s="2">
        <v>1</v>
      </c>
      <c r="AB189" s="2">
        <v>0</v>
      </c>
      <c r="AC189" s="2">
        <v>1</v>
      </c>
      <c r="AD189" s="2">
        <v>1</v>
      </c>
      <c r="AE189" s="2">
        <v>2</v>
      </c>
      <c r="AF189" s="3">
        <v>0</v>
      </c>
      <c r="AG189" s="2">
        <f t="shared" si="144"/>
        <v>0</v>
      </c>
      <c r="AH189" s="16">
        <f t="shared" si="145"/>
        <v>0</v>
      </c>
      <c r="AI189" s="2">
        <f t="shared" si="146"/>
        <v>0</v>
      </c>
      <c r="AJ189" s="2">
        <f t="shared" si="147"/>
        <v>69</v>
      </c>
      <c r="AK189" s="2">
        <f t="shared" si="148"/>
        <v>1</v>
      </c>
      <c r="AL189" s="2">
        <v>0</v>
      </c>
      <c r="AM189" s="17">
        <f t="shared" si="149"/>
        <v>0</v>
      </c>
      <c r="AN189" s="17">
        <f t="shared" si="150"/>
        <v>0</v>
      </c>
      <c r="AO189" s="16">
        <f t="shared" si="151"/>
        <v>0</v>
      </c>
      <c r="AP189" s="17">
        <f t="shared" si="152"/>
        <v>0</v>
      </c>
      <c r="AQ189" s="2">
        <f t="shared" si="153"/>
        <v>1</v>
      </c>
      <c r="AR189" s="16">
        <f t="shared" si="154"/>
        <v>0.5</v>
      </c>
      <c r="AS189" s="2">
        <f t="shared" si="155"/>
        <v>1</v>
      </c>
      <c r="AT189" s="2">
        <f t="shared" si="156"/>
        <v>68</v>
      </c>
      <c r="AU189" s="2">
        <f t="shared" si="157"/>
        <v>1</v>
      </c>
      <c r="AV189" s="2">
        <v>0</v>
      </c>
      <c r="AW189" s="17">
        <f t="shared" si="158"/>
        <v>1.4285714285714285E-2</v>
      </c>
      <c r="AX189" s="17">
        <f t="shared" si="159"/>
        <v>1.4492753623188406E-2</v>
      </c>
      <c r="AY189" s="16">
        <f t="shared" si="160"/>
        <v>0.5</v>
      </c>
      <c r="AZ189" s="17">
        <f t="shared" si="161"/>
        <v>2.8169014084507046E-2</v>
      </c>
      <c r="BA189" s="2">
        <f t="shared" si="162"/>
        <v>1</v>
      </c>
      <c r="BB189" s="16">
        <f t="shared" si="163"/>
        <v>1</v>
      </c>
      <c r="BC189" s="2">
        <f t="shared" si="164"/>
        <v>1</v>
      </c>
      <c r="BD189" s="2">
        <f t="shared" si="165"/>
        <v>50</v>
      </c>
      <c r="BE189" s="2">
        <f t="shared" si="166"/>
        <v>0</v>
      </c>
      <c r="BF189" s="2">
        <v>0</v>
      </c>
      <c r="BG189" s="17">
        <f t="shared" si="167"/>
        <v>1.9607843137254902E-2</v>
      </c>
      <c r="BH189" s="17">
        <f t="shared" si="168"/>
        <v>1.9607843137254902E-2</v>
      </c>
      <c r="BI189" s="16">
        <f t="shared" si="169"/>
        <v>1</v>
      </c>
      <c r="BJ189" s="17">
        <f t="shared" si="170"/>
        <v>3.8461538461538464E-2</v>
      </c>
      <c r="BK189" s="2">
        <f t="shared" si="171"/>
        <v>2</v>
      </c>
      <c r="BL189" s="16">
        <f t="shared" si="172"/>
        <v>1</v>
      </c>
      <c r="BM189" s="2">
        <f t="shared" si="173"/>
        <v>2</v>
      </c>
      <c r="BN189" s="2">
        <f t="shared" si="174"/>
        <v>49</v>
      </c>
      <c r="BO189" s="2">
        <f t="shared" si="175"/>
        <v>0</v>
      </c>
      <c r="BP189" s="2">
        <v>0</v>
      </c>
      <c r="BQ189" s="17">
        <f t="shared" si="176"/>
        <v>3.9215686274509803E-2</v>
      </c>
      <c r="BR189" s="17">
        <f t="shared" si="177"/>
        <v>3.9215686274509803E-2</v>
      </c>
      <c r="BS189" s="16">
        <f t="shared" si="178"/>
        <v>1</v>
      </c>
      <c r="BT189" s="17">
        <f t="shared" si="179"/>
        <v>7.5471698113207544E-2</v>
      </c>
      <c r="BU189" s="2">
        <f t="shared" si="180"/>
        <v>0</v>
      </c>
      <c r="BV189" s="16">
        <f t="shared" si="181"/>
        <v>0</v>
      </c>
      <c r="BW189" s="2">
        <f t="shared" si="182"/>
        <v>0</v>
      </c>
      <c r="BX189" s="2">
        <f t="shared" si="183"/>
        <v>18</v>
      </c>
      <c r="BY189" s="2">
        <f t="shared" si="184"/>
        <v>1</v>
      </c>
      <c r="BZ189" s="2">
        <v>0</v>
      </c>
      <c r="CA189" s="17">
        <f t="shared" si="185"/>
        <v>0</v>
      </c>
      <c r="CB189" s="17">
        <f t="shared" si="186"/>
        <v>0</v>
      </c>
      <c r="CC189" s="16">
        <f t="shared" si="187"/>
        <v>0</v>
      </c>
      <c r="CD189" s="17">
        <f t="shared" si="188"/>
        <v>0</v>
      </c>
      <c r="CE189" s="2">
        <f t="shared" si="189"/>
        <v>1</v>
      </c>
      <c r="CF189" s="16">
        <f t="shared" si="190"/>
        <v>0.5</v>
      </c>
      <c r="CG189" s="2">
        <f t="shared" si="191"/>
        <v>1</v>
      </c>
      <c r="CH189" s="2">
        <f t="shared" si="192"/>
        <v>17</v>
      </c>
      <c r="CI189" s="2">
        <f t="shared" si="193"/>
        <v>1</v>
      </c>
      <c r="CJ189" s="2">
        <v>0</v>
      </c>
      <c r="CK189" s="17">
        <f t="shared" si="194"/>
        <v>5.2631578947368418E-2</v>
      </c>
      <c r="CL189" s="17">
        <f t="shared" si="195"/>
        <v>5.5555555555555552E-2</v>
      </c>
      <c r="CM189" s="16">
        <f t="shared" si="196"/>
        <v>0.5</v>
      </c>
      <c r="CN189" s="17">
        <f t="shared" si="197"/>
        <v>9.9999999999999992E-2</v>
      </c>
      <c r="CO189" s="2">
        <f t="shared" si="198"/>
        <v>1</v>
      </c>
      <c r="CP189" s="16">
        <f t="shared" si="199"/>
        <v>1</v>
      </c>
      <c r="CQ189" s="2">
        <f t="shared" si="200"/>
        <v>1</v>
      </c>
      <c r="CR189" s="2">
        <f t="shared" si="201"/>
        <v>15</v>
      </c>
      <c r="CS189" s="2">
        <f t="shared" si="202"/>
        <v>0</v>
      </c>
      <c r="CT189" s="2">
        <v>0</v>
      </c>
      <c r="CU189" s="17">
        <f t="shared" si="203"/>
        <v>6.25E-2</v>
      </c>
      <c r="CV189" s="17">
        <f t="shared" si="204"/>
        <v>6.25E-2</v>
      </c>
      <c r="CW189" s="16">
        <f t="shared" si="205"/>
        <v>1</v>
      </c>
      <c r="CX189" s="17">
        <f t="shared" si="206"/>
        <v>0.11764705882352941</v>
      </c>
      <c r="CY189" s="2">
        <f t="shared" si="207"/>
        <v>2</v>
      </c>
      <c r="CZ189" s="16">
        <f t="shared" si="208"/>
        <v>1</v>
      </c>
      <c r="DA189" s="2">
        <f t="shared" si="209"/>
        <v>2</v>
      </c>
      <c r="DB189" s="2">
        <f t="shared" si="210"/>
        <v>14</v>
      </c>
      <c r="DC189" s="2">
        <f t="shared" si="211"/>
        <v>0</v>
      </c>
      <c r="DD189" s="2">
        <v>0</v>
      </c>
      <c r="DE189" s="17">
        <f t="shared" si="212"/>
        <v>0.125</v>
      </c>
      <c r="DF189" s="17">
        <f t="shared" si="213"/>
        <v>0.125</v>
      </c>
      <c r="DG189" s="16">
        <f t="shared" si="214"/>
        <v>1</v>
      </c>
      <c r="DH189" s="17">
        <f t="shared" si="215"/>
        <v>0.22222222222222221</v>
      </c>
      <c r="DJ189" t="s">
        <v>7298</v>
      </c>
    </row>
    <row r="190" spans="1:114" x14ac:dyDescent="0.35">
      <c r="A190" s="9">
        <v>2019002175</v>
      </c>
      <c r="B190" s="2" t="s">
        <v>1408</v>
      </c>
      <c r="C190" s="2" t="s">
        <v>1409</v>
      </c>
      <c r="D190" s="2" t="s">
        <v>1410</v>
      </c>
      <c r="E190" s="2" t="s">
        <v>1411</v>
      </c>
      <c r="F190" s="2">
        <v>1</v>
      </c>
      <c r="G190" s="2" t="s">
        <v>1412</v>
      </c>
      <c r="H190" s="2" t="s">
        <v>1413</v>
      </c>
      <c r="I190" s="2" t="s">
        <v>1414</v>
      </c>
      <c r="J190" s="3" t="s">
        <v>1415</v>
      </c>
      <c r="K190" s="9">
        <v>2</v>
      </c>
      <c r="L190" s="2">
        <v>1</v>
      </c>
      <c r="M190" s="2">
        <v>75</v>
      </c>
      <c r="N190" s="2">
        <v>49</v>
      </c>
      <c r="O190" s="2">
        <v>1</v>
      </c>
      <c r="P190" s="2">
        <v>0</v>
      </c>
      <c r="Q190" s="2">
        <v>1</v>
      </c>
      <c r="R190" s="2">
        <v>0</v>
      </c>
      <c r="S190" s="2">
        <v>2</v>
      </c>
      <c r="T190" s="2">
        <v>0</v>
      </c>
      <c r="U190" s="2">
        <v>1</v>
      </c>
      <c r="V190" s="2">
        <v>0</v>
      </c>
      <c r="W190" s="2">
        <v>18</v>
      </c>
      <c r="X190" s="2">
        <v>10</v>
      </c>
      <c r="Y190" s="2">
        <v>1</v>
      </c>
      <c r="Z190" s="2">
        <v>0</v>
      </c>
      <c r="AA190" s="2">
        <v>1</v>
      </c>
      <c r="AB190" s="2">
        <v>0</v>
      </c>
      <c r="AC190" s="2">
        <v>2</v>
      </c>
      <c r="AD190" s="2">
        <v>0</v>
      </c>
      <c r="AE190" s="2">
        <v>1</v>
      </c>
      <c r="AF190" s="3">
        <v>0</v>
      </c>
      <c r="AG190" s="2">
        <f t="shared" si="144"/>
        <v>1</v>
      </c>
      <c r="AH190" s="16">
        <f t="shared" si="145"/>
        <v>1</v>
      </c>
      <c r="AI190" s="2">
        <f t="shared" si="146"/>
        <v>1</v>
      </c>
      <c r="AJ190" s="2">
        <f t="shared" si="147"/>
        <v>74</v>
      </c>
      <c r="AK190" s="2">
        <f t="shared" si="148"/>
        <v>0</v>
      </c>
      <c r="AL190" s="2">
        <v>0</v>
      </c>
      <c r="AM190" s="17">
        <f t="shared" si="149"/>
        <v>1.3333333333333334E-2</v>
      </c>
      <c r="AN190" s="17">
        <f t="shared" si="150"/>
        <v>1.3333333333333334E-2</v>
      </c>
      <c r="AO190" s="16">
        <f t="shared" si="151"/>
        <v>1</v>
      </c>
      <c r="AP190" s="17">
        <f t="shared" si="152"/>
        <v>2.6315789473684209E-2</v>
      </c>
      <c r="AQ190" s="2">
        <f t="shared" si="153"/>
        <v>2</v>
      </c>
      <c r="AR190" s="16">
        <f t="shared" si="154"/>
        <v>1</v>
      </c>
      <c r="AS190" s="2">
        <f t="shared" si="155"/>
        <v>2</v>
      </c>
      <c r="AT190" s="2">
        <f t="shared" si="156"/>
        <v>73</v>
      </c>
      <c r="AU190" s="2">
        <f t="shared" si="157"/>
        <v>0</v>
      </c>
      <c r="AV190" s="2">
        <v>0</v>
      </c>
      <c r="AW190" s="17">
        <f t="shared" si="158"/>
        <v>2.6666666666666668E-2</v>
      </c>
      <c r="AX190" s="17">
        <f t="shared" si="159"/>
        <v>2.6666666666666668E-2</v>
      </c>
      <c r="AY190" s="16">
        <f t="shared" si="160"/>
        <v>1</v>
      </c>
      <c r="AZ190" s="17">
        <f t="shared" si="161"/>
        <v>5.1948051948051951E-2</v>
      </c>
      <c r="BA190" s="2">
        <f t="shared" si="162"/>
        <v>1</v>
      </c>
      <c r="BB190" s="16">
        <f t="shared" si="163"/>
        <v>1</v>
      </c>
      <c r="BC190" s="2">
        <f t="shared" si="164"/>
        <v>1</v>
      </c>
      <c r="BD190" s="2">
        <f t="shared" si="165"/>
        <v>48</v>
      </c>
      <c r="BE190" s="2">
        <f t="shared" si="166"/>
        <v>0</v>
      </c>
      <c r="BF190" s="2">
        <v>0</v>
      </c>
      <c r="BG190" s="17">
        <f t="shared" si="167"/>
        <v>2.0408163265306121E-2</v>
      </c>
      <c r="BH190" s="17">
        <f t="shared" si="168"/>
        <v>2.0408163265306121E-2</v>
      </c>
      <c r="BI190" s="16">
        <f t="shared" si="169"/>
        <v>1</v>
      </c>
      <c r="BJ190" s="17">
        <f t="shared" si="170"/>
        <v>3.9999999999999994E-2</v>
      </c>
      <c r="BK190" s="2">
        <f t="shared" si="171"/>
        <v>1</v>
      </c>
      <c r="BL190" s="16">
        <f t="shared" si="172"/>
        <v>1</v>
      </c>
      <c r="BM190" s="2">
        <f t="shared" si="173"/>
        <v>1</v>
      </c>
      <c r="BN190" s="2">
        <f t="shared" si="174"/>
        <v>48</v>
      </c>
      <c r="BO190" s="2">
        <f t="shared" si="175"/>
        <v>0</v>
      </c>
      <c r="BP190" s="2">
        <v>0</v>
      </c>
      <c r="BQ190" s="17">
        <f t="shared" si="176"/>
        <v>2.0408163265306121E-2</v>
      </c>
      <c r="BR190" s="17">
        <f t="shared" si="177"/>
        <v>2.0408163265306121E-2</v>
      </c>
      <c r="BS190" s="16">
        <f t="shared" si="178"/>
        <v>1</v>
      </c>
      <c r="BT190" s="17">
        <f t="shared" si="179"/>
        <v>3.9999999999999994E-2</v>
      </c>
      <c r="BU190" s="2">
        <f t="shared" si="180"/>
        <v>1</v>
      </c>
      <c r="BV190" s="16">
        <f t="shared" si="181"/>
        <v>1</v>
      </c>
      <c r="BW190" s="2">
        <f t="shared" si="182"/>
        <v>1</v>
      </c>
      <c r="BX190" s="2">
        <f t="shared" si="183"/>
        <v>17</v>
      </c>
      <c r="BY190" s="2">
        <f t="shared" si="184"/>
        <v>0</v>
      </c>
      <c r="BZ190" s="2">
        <v>0</v>
      </c>
      <c r="CA190" s="17">
        <f t="shared" si="185"/>
        <v>5.5555555555555552E-2</v>
      </c>
      <c r="CB190" s="17">
        <f t="shared" si="186"/>
        <v>5.5555555555555552E-2</v>
      </c>
      <c r="CC190" s="16">
        <f t="shared" si="187"/>
        <v>1</v>
      </c>
      <c r="CD190" s="17">
        <f t="shared" si="188"/>
        <v>0.10526315789473684</v>
      </c>
      <c r="CE190" s="2">
        <f t="shared" si="189"/>
        <v>2</v>
      </c>
      <c r="CF190" s="16">
        <f t="shared" si="190"/>
        <v>1</v>
      </c>
      <c r="CG190" s="2">
        <f t="shared" si="191"/>
        <v>2</v>
      </c>
      <c r="CH190" s="2">
        <f t="shared" si="192"/>
        <v>16</v>
      </c>
      <c r="CI190" s="2">
        <f t="shared" si="193"/>
        <v>0</v>
      </c>
      <c r="CJ190" s="2">
        <v>0</v>
      </c>
      <c r="CK190" s="17">
        <f t="shared" si="194"/>
        <v>0.1111111111111111</v>
      </c>
      <c r="CL190" s="17">
        <f t="shared" si="195"/>
        <v>0.1111111111111111</v>
      </c>
      <c r="CM190" s="16">
        <f t="shared" si="196"/>
        <v>1</v>
      </c>
      <c r="CN190" s="17">
        <f t="shared" si="197"/>
        <v>0.19999999999999998</v>
      </c>
      <c r="CO190" s="2">
        <f t="shared" si="198"/>
        <v>1</v>
      </c>
      <c r="CP190" s="16">
        <f t="shared" si="199"/>
        <v>1</v>
      </c>
      <c r="CQ190" s="2">
        <f t="shared" si="200"/>
        <v>1</v>
      </c>
      <c r="CR190" s="2">
        <f t="shared" si="201"/>
        <v>9</v>
      </c>
      <c r="CS190" s="2">
        <f t="shared" si="202"/>
        <v>0</v>
      </c>
      <c r="CT190" s="2">
        <v>0</v>
      </c>
      <c r="CU190" s="17">
        <f t="shared" si="203"/>
        <v>0.1</v>
      </c>
      <c r="CV190" s="17">
        <f t="shared" si="204"/>
        <v>0.1</v>
      </c>
      <c r="CW190" s="16">
        <f t="shared" si="205"/>
        <v>1</v>
      </c>
      <c r="CX190" s="17">
        <f t="shared" si="206"/>
        <v>0.18181818181818182</v>
      </c>
      <c r="CY190" s="2">
        <f t="shared" si="207"/>
        <v>1</v>
      </c>
      <c r="CZ190" s="16">
        <f t="shared" si="208"/>
        <v>1</v>
      </c>
      <c r="DA190" s="2">
        <f t="shared" si="209"/>
        <v>1</v>
      </c>
      <c r="DB190" s="2">
        <f t="shared" si="210"/>
        <v>9</v>
      </c>
      <c r="DC190" s="2">
        <f t="shared" si="211"/>
        <v>0</v>
      </c>
      <c r="DD190" s="2">
        <v>0</v>
      </c>
      <c r="DE190" s="17">
        <f t="shared" si="212"/>
        <v>0.1</v>
      </c>
      <c r="DF190" s="17">
        <f t="shared" si="213"/>
        <v>0.1</v>
      </c>
      <c r="DG190" s="16">
        <f t="shared" si="214"/>
        <v>1</v>
      </c>
      <c r="DH190" s="17">
        <f t="shared" si="215"/>
        <v>0.18181818181818182</v>
      </c>
      <c r="DJ190" t="s">
        <v>7298</v>
      </c>
    </row>
    <row r="191" spans="1:114" x14ac:dyDescent="0.35">
      <c r="A191" s="9">
        <v>2019002185</v>
      </c>
      <c r="B191" s="2" t="s">
        <v>1416</v>
      </c>
      <c r="C191" s="2" t="s">
        <v>1417</v>
      </c>
      <c r="D191" s="2" t="s">
        <v>1418</v>
      </c>
      <c r="E191" s="2" t="s">
        <v>1419</v>
      </c>
      <c r="F191" s="2">
        <v>1</v>
      </c>
      <c r="G191" s="2" t="s">
        <v>1420</v>
      </c>
      <c r="H191" s="2" t="s">
        <v>1421</v>
      </c>
      <c r="I191" s="2" t="s">
        <v>1422</v>
      </c>
      <c r="J191" s="3" t="s">
        <v>1423</v>
      </c>
      <c r="K191" s="9">
        <v>2</v>
      </c>
      <c r="L191" s="2">
        <v>1</v>
      </c>
      <c r="M191" s="2">
        <v>70</v>
      </c>
      <c r="N191" s="2">
        <v>46</v>
      </c>
      <c r="O191" s="2">
        <v>0</v>
      </c>
      <c r="P191" s="2">
        <v>1</v>
      </c>
      <c r="Q191" s="2">
        <v>1</v>
      </c>
      <c r="R191" s="2">
        <v>0</v>
      </c>
      <c r="S191" s="2">
        <v>1</v>
      </c>
      <c r="T191" s="2">
        <v>1</v>
      </c>
      <c r="U191" s="2">
        <v>1</v>
      </c>
      <c r="V191" s="2">
        <v>0</v>
      </c>
      <c r="W191" s="2">
        <v>15</v>
      </c>
      <c r="X191" s="2">
        <v>9</v>
      </c>
      <c r="Y191" s="2">
        <v>0</v>
      </c>
      <c r="Z191" s="2">
        <v>1</v>
      </c>
      <c r="AA191" s="2">
        <v>1</v>
      </c>
      <c r="AB191" s="2">
        <v>0</v>
      </c>
      <c r="AC191" s="2">
        <v>1</v>
      </c>
      <c r="AD191" s="2">
        <v>1</v>
      </c>
      <c r="AE191" s="2">
        <v>1</v>
      </c>
      <c r="AF191" s="3">
        <v>0</v>
      </c>
      <c r="AG191" s="2">
        <f t="shared" si="144"/>
        <v>0</v>
      </c>
      <c r="AH191" s="16">
        <f t="shared" si="145"/>
        <v>0</v>
      </c>
      <c r="AI191" s="2">
        <f t="shared" si="146"/>
        <v>0</v>
      </c>
      <c r="AJ191" s="2">
        <f t="shared" si="147"/>
        <v>70</v>
      </c>
      <c r="AK191" s="2">
        <f t="shared" si="148"/>
        <v>1</v>
      </c>
      <c r="AL191" s="2">
        <v>0</v>
      </c>
      <c r="AM191" s="17">
        <f t="shared" si="149"/>
        <v>0</v>
      </c>
      <c r="AN191" s="17">
        <f t="shared" si="150"/>
        <v>0</v>
      </c>
      <c r="AO191" s="16">
        <f t="shared" si="151"/>
        <v>0</v>
      </c>
      <c r="AP191" s="17">
        <f t="shared" si="152"/>
        <v>0</v>
      </c>
      <c r="AQ191" s="2">
        <f t="shared" si="153"/>
        <v>1</v>
      </c>
      <c r="AR191" s="16">
        <f t="shared" si="154"/>
        <v>0.5</v>
      </c>
      <c r="AS191" s="2">
        <f t="shared" si="155"/>
        <v>1</v>
      </c>
      <c r="AT191" s="2">
        <f t="shared" si="156"/>
        <v>69</v>
      </c>
      <c r="AU191" s="2">
        <f t="shared" si="157"/>
        <v>1</v>
      </c>
      <c r="AV191" s="2">
        <v>0</v>
      </c>
      <c r="AW191" s="17">
        <f t="shared" si="158"/>
        <v>1.4084507042253521E-2</v>
      </c>
      <c r="AX191" s="17">
        <f t="shared" si="159"/>
        <v>1.4285714285714285E-2</v>
      </c>
      <c r="AY191" s="16">
        <f t="shared" si="160"/>
        <v>0.5</v>
      </c>
      <c r="AZ191" s="17">
        <f t="shared" si="161"/>
        <v>2.777777777777778E-2</v>
      </c>
      <c r="BA191" s="2">
        <f t="shared" si="162"/>
        <v>1</v>
      </c>
      <c r="BB191" s="16">
        <f t="shared" si="163"/>
        <v>1</v>
      </c>
      <c r="BC191" s="2">
        <f t="shared" si="164"/>
        <v>1</v>
      </c>
      <c r="BD191" s="2">
        <f t="shared" si="165"/>
        <v>45</v>
      </c>
      <c r="BE191" s="2">
        <f t="shared" si="166"/>
        <v>0</v>
      </c>
      <c r="BF191" s="2">
        <v>0</v>
      </c>
      <c r="BG191" s="17">
        <f t="shared" si="167"/>
        <v>2.1739130434782608E-2</v>
      </c>
      <c r="BH191" s="17">
        <f t="shared" si="168"/>
        <v>2.1739130434782608E-2</v>
      </c>
      <c r="BI191" s="16">
        <f t="shared" si="169"/>
        <v>1</v>
      </c>
      <c r="BJ191" s="17">
        <f t="shared" si="170"/>
        <v>4.2553191489361694E-2</v>
      </c>
      <c r="BK191" s="2">
        <f t="shared" si="171"/>
        <v>1</v>
      </c>
      <c r="BL191" s="16">
        <f t="shared" si="172"/>
        <v>1</v>
      </c>
      <c r="BM191" s="2">
        <f t="shared" si="173"/>
        <v>1</v>
      </c>
      <c r="BN191" s="2">
        <f t="shared" si="174"/>
        <v>45</v>
      </c>
      <c r="BO191" s="2">
        <f t="shared" si="175"/>
        <v>0</v>
      </c>
      <c r="BP191" s="2">
        <v>0</v>
      </c>
      <c r="BQ191" s="17">
        <f t="shared" si="176"/>
        <v>2.1739130434782608E-2</v>
      </c>
      <c r="BR191" s="17">
        <f t="shared" si="177"/>
        <v>2.1739130434782608E-2</v>
      </c>
      <c r="BS191" s="16">
        <f t="shared" si="178"/>
        <v>1</v>
      </c>
      <c r="BT191" s="17">
        <f t="shared" si="179"/>
        <v>4.2553191489361694E-2</v>
      </c>
      <c r="BU191" s="2">
        <f t="shared" si="180"/>
        <v>0</v>
      </c>
      <c r="BV191" s="16">
        <f t="shared" si="181"/>
        <v>0</v>
      </c>
      <c r="BW191" s="2">
        <f t="shared" si="182"/>
        <v>0</v>
      </c>
      <c r="BX191" s="2">
        <f t="shared" si="183"/>
        <v>15</v>
      </c>
      <c r="BY191" s="2">
        <f t="shared" si="184"/>
        <v>1</v>
      </c>
      <c r="BZ191" s="2">
        <v>0</v>
      </c>
      <c r="CA191" s="17">
        <f t="shared" si="185"/>
        <v>0</v>
      </c>
      <c r="CB191" s="17">
        <f t="shared" si="186"/>
        <v>0</v>
      </c>
      <c r="CC191" s="16">
        <f t="shared" si="187"/>
        <v>0</v>
      </c>
      <c r="CD191" s="17">
        <f t="shared" si="188"/>
        <v>0</v>
      </c>
      <c r="CE191" s="2">
        <f t="shared" si="189"/>
        <v>1</v>
      </c>
      <c r="CF191" s="16">
        <f t="shared" si="190"/>
        <v>0.5</v>
      </c>
      <c r="CG191" s="2">
        <f t="shared" si="191"/>
        <v>1</v>
      </c>
      <c r="CH191" s="2">
        <f t="shared" si="192"/>
        <v>14</v>
      </c>
      <c r="CI191" s="2">
        <f t="shared" si="193"/>
        <v>1</v>
      </c>
      <c r="CJ191" s="2">
        <v>0</v>
      </c>
      <c r="CK191" s="17">
        <f t="shared" si="194"/>
        <v>6.25E-2</v>
      </c>
      <c r="CL191" s="17">
        <f t="shared" si="195"/>
        <v>6.6666666666666666E-2</v>
      </c>
      <c r="CM191" s="16">
        <f t="shared" si="196"/>
        <v>0.5</v>
      </c>
      <c r="CN191" s="17">
        <f t="shared" si="197"/>
        <v>0.11764705882352941</v>
      </c>
      <c r="CO191" s="2">
        <f t="shared" si="198"/>
        <v>1</v>
      </c>
      <c r="CP191" s="16">
        <f t="shared" si="199"/>
        <v>1</v>
      </c>
      <c r="CQ191" s="2">
        <f t="shared" si="200"/>
        <v>1</v>
      </c>
      <c r="CR191" s="2">
        <f t="shared" si="201"/>
        <v>8</v>
      </c>
      <c r="CS191" s="2">
        <f t="shared" si="202"/>
        <v>0</v>
      </c>
      <c r="CT191" s="2">
        <v>0</v>
      </c>
      <c r="CU191" s="17">
        <f t="shared" si="203"/>
        <v>0.1111111111111111</v>
      </c>
      <c r="CV191" s="17">
        <f t="shared" si="204"/>
        <v>0.1111111111111111</v>
      </c>
      <c r="CW191" s="16">
        <f t="shared" si="205"/>
        <v>1</v>
      </c>
      <c r="CX191" s="17">
        <f t="shared" si="206"/>
        <v>0.19999999999999998</v>
      </c>
      <c r="CY191" s="2">
        <f t="shared" si="207"/>
        <v>1</v>
      </c>
      <c r="CZ191" s="16">
        <f t="shared" si="208"/>
        <v>1</v>
      </c>
      <c r="DA191" s="2">
        <f t="shared" si="209"/>
        <v>1</v>
      </c>
      <c r="DB191" s="2">
        <f t="shared" si="210"/>
        <v>8</v>
      </c>
      <c r="DC191" s="2">
        <f t="shared" si="211"/>
        <v>0</v>
      </c>
      <c r="DD191" s="2">
        <v>0</v>
      </c>
      <c r="DE191" s="17">
        <f t="shared" si="212"/>
        <v>0.1111111111111111</v>
      </c>
      <c r="DF191" s="17">
        <f t="shared" si="213"/>
        <v>0.1111111111111111</v>
      </c>
      <c r="DG191" s="16">
        <f t="shared" si="214"/>
        <v>1</v>
      </c>
      <c r="DH191" s="17">
        <f t="shared" si="215"/>
        <v>0.19999999999999998</v>
      </c>
      <c r="DJ191" t="s">
        <v>7298</v>
      </c>
    </row>
    <row r="192" spans="1:114" x14ac:dyDescent="0.35">
      <c r="A192" s="9">
        <v>2019002186</v>
      </c>
      <c r="B192" s="2" t="s">
        <v>1424</v>
      </c>
      <c r="C192" s="2" t="s">
        <v>1425</v>
      </c>
      <c r="D192" s="2" t="s">
        <v>1426</v>
      </c>
      <c r="E192" s="2" t="s">
        <v>1427</v>
      </c>
      <c r="F192" s="2">
        <v>1</v>
      </c>
      <c r="G192" s="2" t="s">
        <v>1428</v>
      </c>
      <c r="H192" s="2" t="s">
        <v>1429</v>
      </c>
      <c r="I192" s="2" t="s">
        <v>1430</v>
      </c>
      <c r="J192" s="3" t="s">
        <v>1431</v>
      </c>
      <c r="K192" s="9">
        <v>3</v>
      </c>
      <c r="L192" s="2">
        <v>1</v>
      </c>
      <c r="M192" s="2">
        <v>67</v>
      </c>
      <c r="N192" s="2">
        <v>35</v>
      </c>
      <c r="O192" s="2">
        <v>1</v>
      </c>
      <c r="P192" s="2">
        <v>0</v>
      </c>
      <c r="Q192" s="2">
        <v>1</v>
      </c>
      <c r="R192" s="2">
        <v>0</v>
      </c>
      <c r="S192" s="2">
        <v>3</v>
      </c>
      <c r="T192" s="2">
        <v>0</v>
      </c>
      <c r="U192" s="2">
        <v>1</v>
      </c>
      <c r="V192" s="2">
        <v>0</v>
      </c>
      <c r="W192" s="2">
        <v>16</v>
      </c>
      <c r="X192" s="2">
        <v>8</v>
      </c>
      <c r="Y192" s="2">
        <v>1</v>
      </c>
      <c r="Z192" s="2">
        <v>0</v>
      </c>
      <c r="AA192" s="2">
        <v>1</v>
      </c>
      <c r="AB192" s="2">
        <v>0</v>
      </c>
      <c r="AC192" s="2">
        <v>2</v>
      </c>
      <c r="AD192" s="2">
        <v>1</v>
      </c>
      <c r="AE192" s="2">
        <v>1</v>
      </c>
      <c r="AF192" s="3">
        <v>0</v>
      </c>
      <c r="AG192" s="2">
        <f t="shared" si="144"/>
        <v>1</v>
      </c>
      <c r="AH192" s="16">
        <f t="shared" si="145"/>
        <v>1</v>
      </c>
      <c r="AI192" s="2">
        <f t="shared" si="146"/>
        <v>1</v>
      </c>
      <c r="AJ192" s="2">
        <f t="shared" si="147"/>
        <v>66</v>
      </c>
      <c r="AK192" s="2">
        <f t="shared" si="148"/>
        <v>0</v>
      </c>
      <c r="AL192" s="2">
        <v>0</v>
      </c>
      <c r="AM192" s="17">
        <f t="shared" si="149"/>
        <v>1.4925373134328358E-2</v>
      </c>
      <c r="AN192" s="17">
        <f t="shared" si="150"/>
        <v>1.4925373134328358E-2</v>
      </c>
      <c r="AO192" s="16">
        <f t="shared" si="151"/>
        <v>1</v>
      </c>
      <c r="AP192" s="17">
        <f t="shared" si="152"/>
        <v>2.9411764705882353E-2</v>
      </c>
      <c r="AQ192" s="2">
        <f t="shared" si="153"/>
        <v>3</v>
      </c>
      <c r="AR192" s="16">
        <f t="shared" si="154"/>
        <v>1</v>
      </c>
      <c r="AS192" s="2">
        <f t="shared" si="155"/>
        <v>3</v>
      </c>
      <c r="AT192" s="2">
        <f t="shared" si="156"/>
        <v>64</v>
      </c>
      <c r="AU192" s="2">
        <f t="shared" si="157"/>
        <v>0</v>
      </c>
      <c r="AV192" s="2">
        <v>0</v>
      </c>
      <c r="AW192" s="17">
        <f t="shared" si="158"/>
        <v>4.4776119402985072E-2</v>
      </c>
      <c r="AX192" s="17">
        <f t="shared" si="159"/>
        <v>4.4776119402985072E-2</v>
      </c>
      <c r="AY192" s="16">
        <f t="shared" si="160"/>
        <v>1</v>
      </c>
      <c r="AZ192" s="17">
        <f t="shared" si="161"/>
        <v>8.5714285714285715E-2</v>
      </c>
      <c r="BA192" s="2">
        <f t="shared" si="162"/>
        <v>1</v>
      </c>
      <c r="BB192" s="16">
        <f t="shared" si="163"/>
        <v>1</v>
      </c>
      <c r="BC192" s="2">
        <f t="shared" si="164"/>
        <v>1</v>
      </c>
      <c r="BD192" s="2">
        <f t="shared" si="165"/>
        <v>34</v>
      </c>
      <c r="BE192" s="2">
        <f t="shared" si="166"/>
        <v>0</v>
      </c>
      <c r="BF192" s="2">
        <v>0</v>
      </c>
      <c r="BG192" s="17">
        <f t="shared" si="167"/>
        <v>2.8571428571428571E-2</v>
      </c>
      <c r="BH192" s="17">
        <f t="shared" si="168"/>
        <v>2.8571428571428571E-2</v>
      </c>
      <c r="BI192" s="16">
        <f t="shared" si="169"/>
        <v>1</v>
      </c>
      <c r="BJ192" s="17">
        <f t="shared" si="170"/>
        <v>5.5555555555555559E-2</v>
      </c>
      <c r="BK192" s="2">
        <f t="shared" si="171"/>
        <v>1</v>
      </c>
      <c r="BL192" s="16">
        <f t="shared" si="172"/>
        <v>1</v>
      </c>
      <c r="BM192" s="2">
        <f t="shared" si="173"/>
        <v>1</v>
      </c>
      <c r="BN192" s="2">
        <f t="shared" si="174"/>
        <v>34</v>
      </c>
      <c r="BO192" s="2">
        <f t="shared" si="175"/>
        <v>0</v>
      </c>
      <c r="BP192" s="2">
        <v>0</v>
      </c>
      <c r="BQ192" s="17">
        <f t="shared" si="176"/>
        <v>2.8571428571428571E-2</v>
      </c>
      <c r="BR192" s="17">
        <f t="shared" si="177"/>
        <v>2.8571428571428571E-2</v>
      </c>
      <c r="BS192" s="16">
        <f t="shared" si="178"/>
        <v>1</v>
      </c>
      <c r="BT192" s="17">
        <f t="shared" si="179"/>
        <v>5.5555555555555559E-2</v>
      </c>
      <c r="BU192" s="2">
        <f t="shared" si="180"/>
        <v>1</v>
      </c>
      <c r="BV192" s="16">
        <f t="shared" si="181"/>
        <v>1</v>
      </c>
      <c r="BW192" s="2">
        <f t="shared" si="182"/>
        <v>1</v>
      </c>
      <c r="BX192" s="2">
        <f t="shared" si="183"/>
        <v>15</v>
      </c>
      <c r="BY192" s="2">
        <f t="shared" si="184"/>
        <v>0</v>
      </c>
      <c r="BZ192" s="2">
        <v>0</v>
      </c>
      <c r="CA192" s="17">
        <f t="shared" si="185"/>
        <v>6.25E-2</v>
      </c>
      <c r="CB192" s="17">
        <f t="shared" si="186"/>
        <v>6.25E-2</v>
      </c>
      <c r="CC192" s="16">
        <f t="shared" si="187"/>
        <v>1</v>
      </c>
      <c r="CD192" s="17">
        <f t="shared" si="188"/>
        <v>0.11764705882352941</v>
      </c>
      <c r="CE192" s="2">
        <f t="shared" si="189"/>
        <v>2</v>
      </c>
      <c r="CF192" s="16">
        <f t="shared" si="190"/>
        <v>0.66666666666666663</v>
      </c>
      <c r="CG192" s="2">
        <f t="shared" si="191"/>
        <v>2</v>
      </c>
      <c r="CH192" s="2">
        <f t="shared" si="192"/>
        <v>14</v>
      </c>
      <c r="CI192" s="2">
        <f t="shared" si="193"/>
        <v>1</v>
      </c>
      <c r="CJ192" s="2">
        <v>0</v>
      </c>
      <c r="CK192" s="17">
        <f t="shared" si="194"/>
        <v>0.11764705882352941</v>
      </c>
      <c r="CL192" s="17">
        <f t="shared" si="195"/>
        <v>0.125</v>
      </c>
      <c r="CM192" s="16">
        <f t="shared" si="196"/>
        <v>0.66666666666666663</v>
      </c>
      <c r="CN192" s="17">
        <f t="shared" si="197"/>
        <v>0.21052631578947367</v>
      </c>
      <c r="CO192" s="2">
        <f t="shared" si="198"/>
        <v>1</v>
      </c>
      <c r="CP192" s="16">
        <f t="shared" si="199"/>
        <v>1</v>
      </c>
      <c r="CQ192" s="2">
        <f t="shared" si="200"/>
        <v>1</v>
      </c>
      <c r="CR192" s="2">
        <f t="shared" si="201"/>
        <v>7</v>
      </c>
      <c r="CS192" s="2">
        <f t="shared" si="202"/>
        <v>0</v>
      </c>
      <c r="CT192" s="2">
        <v>0</v>
      </c>
      <c r="CU192" s="17">
        <f t="shared" si="203"/>
        <v>0.125</v>
      </c>
      <c r="CV192" s="17">
        <f t="shared" si="204"/>
        <v>0.125</v>
      </c>
      <c r="CW192" s="16">
        <f t="shared" si="205"/>
        <v>1</v>
      </c>
      <c r="CX192" s="17">
        <f t="shared" si="206"/>
        <v>0.22222222222222221</v>
      </c>
      <c r="CY192" s="2">
        <f t="shared" si="207"/>
        <v>1</v>
      </c>
      <c r="CZ192" s="16">
        <f t="shared" si="208"/>
        <v>1</v>
      </c>
      <c r="DA192" s="2">
        <f t="shared" si="209"/>
        <v>1</v>
      </c>
      <c r="DB192" s="2">
        <f t="shared" si="210"/>
        <v>7</v>
      </c>
      <c r="DC192" s="2">
        <f t="shared" si="211"/>
        <v>0</v>
      </c>
      <c r="DD192" s="2">
        <v>0</v>
      </c>
      <c r="DE192" s="17">
        <f t="shared" si="212"/>
        <v>0.125</v>
      </c>
      <c r="DF192" s="17">
        <f t="shared" si="213"/>
        <v>0.125</v>
      </c>
      <c r="DG192" s="16">
        <f t="shared" si="214"/>
        <v>1</v>
      </c>
      <c r="DH192" s="17">
        <f t="shared" si="215"/>
        <v>0.22222222222222221</v>
      </c>
      <c r="DJ192" t="s">
        <v>7298</v>
      </c>
    </row>
    <row r="193" spans="1:114" x14ac:dyDescent="0.35">
      <c r="A193" s="9">
        <v>2019002208</v>
      </c>
      <c r="B193" s="2" t="s">
        <v>1432</v>
      </c>
      <c r="C193" s="2" t="s">
        <v>1433</v>
      </c>
      <c r="D193" s="2" t="s">
        <v>1434</v>
      </c>
      <c r="E193" s="2" t="s">
        <v>1435</v>
      </c>
      <c r="F193" s="2">
        <v>1</v>
      </c>
      <c r="G193" s="2" t="s">
        <v>1436</v>
      </c>
      <c r="H193" s="2" t="s">
        <v>1437</v>
      </c>
      <c r="I193" s="2" t="s">
        <v>1438</v>
      </c>
      <c r="J193" s="3" t="s">
        <v>1439</v>
      </c>
      <c r="K193" s="9">
        <v>3</v>
      </c>
      <c r="L193" s="2">
        <v>3</v>
      </c>
      <c r="M193" s="2">
        <v>63</v>
      </c>
      <c r="N193" s="2">
        <v>42</v>
      </c>
      <c r="O193" s="2">
        <v>1</v>
      </c>
      <c r="P193" s="2">
        <v>0</v>
      </c>
      <c r="Q193" s="2">
        <v>1</v>
      </c>
      <c r="R193" s="2">
        <v>0</v>
      </c>
      <c r="S193" s="2">
        <v>2</v>
      </c>
      <c r="T193" s="2">
        <v>1</v>
      </c>
      <c r="U193" s="2">
        <v>2</v>
      </c>
      <c r="V193" s="2">
        <v>1</v>
      </c>
      <c r="W193" s="2">
        <v>18</v>
      </c>
      <c r="X193" s="2">
        <v>13</v>
      </c>
      <c r="Y193" s="2">
        <v>1</v>
      </c>
      <c r="Z193" s="2">
        <v>0</v>
      </c>
      <c r="AA193" s="2">
        <v>1</v>
      </c>
      <c r="AB193" s="2">
        <v>0</v>
      </c>
      <c r="AC193" s="2">
        <v>1</v>
      </c>
      <c r="AD193" s="2">
        <v>2</v>
      </c>
      <c r="AE193" s="2">
        <v>1</v>
      </c>
      <c r="AF193" s="3">
        <v>2</v>
      </c>
      <c r="AG193" s="2">
        <f t="shared" si="144"/>
        <v>1</v>
      </c>
      <c r="AH193" s="16">
        <f t="shared" si="145"/>
        <v>1</v>
      </c>
      <c r="AI193" s="2">
        <f t="shared" si="146"/>
        <v>1</v>
      </c>
      <c r="AJ193" s="2">
        <f t="shared" si="147"/>
        <v>62</v>
      </c>
      <c r="AK193" s="2">
        <f t="shared" si="148"/>
        <v>0</v>
      </c>
      <c r="AL193" s="2">
        <v>0</v>
      </c>
      <c r="AM193" s="17">
        <f t="shared" si="149"/>
        <v>1.5873015873015872E-2</v>
      </c>
      <c r="AN193" s="17">
        <f t="shared" si="150"/>
        <v>1.5873015873015872E-2</v>
      </c>
      <c r="AO193" s="16">
        <f t="shared" si="151"/>
        <v>1</v>
      </c>
      <c r="AP193" s="17">
        <f t="shared" si="152"/>
        <v>3.125E-2</v>
      </c>
      <c r="AQ193" s="2">
        <f t="shared" si="153"/>
        <v>2</v>
      </c>
      <c r="AR193" s="16">
        <f t="shared" si="154"/>
        <v>0.66666666666666663</v>
      </c>
      <c r="AS193" s="2">
        <f t="shared" si="155"/>
        <v>2</v>
      </c>
      <c r="AT193" s="2">
        <f t="shared" si="156"/>
        <v>61</v>
      </c>
      <c r="AU193" s="2">
        <f t="shared" si="157"/>
        <v>1</v>
      </c>
      <c r="AV193" s="2">
        <v>0</v>
      </c>
      <c r="AW193" s="17">
        <f t="shared" si="158"/>
        <v>3.125E-2</v>
      </c>
      <c r="AX193" s="17">
        <f t="shared" si="159"/>
        <v>3.1746031746031744E-2</v>
      </c>
      <c r="AY193" s="16">
        <f t="shared" si="160"/>
        <v>0.66666666666666663</v>
      </c>
      <c r="AZ193" s="17">
        <f t="shared" si="161"/>
        <v>6.0606060606060608E-2</v>
      </c>
      <c r="BA193" s="2">
        <f t="shared" si="162"/>
        <v>1</v>
      </c>
      <c r="BB193" s="16">
        <f t="shared" si="163"/>
        <v>1</v>
      </c>
      <c r="BC193" s="2">
        <f t="shared" si="164"/>
        <v>1</v>
      </c>
      <c r="BD193" s="2">
        <f t="shared" si="165"/>
        <v>41</v>
      </c>
      <c r="BE193" s="2">
        <f t="shared" si="166"/>
        <v>0</v>
      </c>
      <c r="BF193" s="2">
        <v>0</v>
      </c>
      <c r="BG193" s="17">
        <f t="shared" si="167"/>
        <v>2.3809523809523808E-2</v>
      </c>
      <c r="BH193" s="17">
        <f t="shared" si="168"/>
        <v>2.3809523809523808E-2</v>
      </c>
      <c r="BI193" s="16">
        <f t="shared" si="169"/>
        <v>1</v>
      </c>
      <c r="BJ193" s="17">
        <f t="shared" si="170"/>
        <v>4.6511627906976744E-2</v>
      </c>
      <c r="BK193" s="2">
        <f t="shared" si="171"/>
        <v>2</v>
      </c>
      <c r="BL193" s="16">
        <f t="shared" si="172"/>
        <v>0.66666666666666663</v>
      </c>
      <c r="BM193" s="2">
        <f t="shared" si="173"/>
        <v>2</v>
      </c>
      <c r="BN193" s="2">
        <f t="shared" si="174"/>
        <v>40</v>
      </c>
      <c r="BO193" s="2">
        <f t="shared" si="175"/>
        <v>1</v>
      </c>
      <c r="BP193" s="2">
        <v>0</v>
      </c>
      <c r="BQ193" s="17">
        <f t="shared" si="176"/>
        <v>4.6511627906976744E-2</v>
      </c>
      <c r="BR193" s="17">
        <f t="shared" si="177"/>
        <v>4.7619047619047616E-2</v>
      </c>
      <c r="BS193" s="16">
        <f t="shared" si="178"/>
        <v>0.66666666666666663</v>
      </c>
      <c r="BT193" s="17">
        <f t="shared" si="179"/>
        <v>8.8888888888888892E-2</v>
      </c>
      <c r="BU193" s="2">
        <f t="shared" si="180"/>
        <v>1</v>
      </c>
      <c r="BV193" s="16">
        <f t="shared" si="181"/>
        <v>1</v>
      </c>
      <c r="BW193" s="2">
        <f t="shared" si="182"/>
        <v>1</v>
      </c>
      <c r="BX193" s="2">
        <f t="shared" si="183"/>
        <v>17</v>
      </c>
      <c r="BY193" s="2">
        <f t="shared" si="184"/>
        <v>0</v>
      </c>
      <c r="BZ193" s="2">
        <v>0</v>
      </c>
      <c r="CA193" s="17">
        <f t="shared" si="185"/>
        <v>5.5555555555555552E-2</v>
      </c>
      <c r="CB193" s="17">
        <f t="shared" si="186"/>
        <v>5.5555555555555552E-2</v>
      </c>
      <c r="CC193" s="16">
        <f t="shared" si="187"/>
        <v>1</v>
      </c>
      <c r="CD193" s="17">
        <f t="shared" si="188"/>
        <v>0.10526315789473684</v>
      </c>
      <c r="CE193" s="2">
        <f t="shared" si="189"/>
        <v>1</v>
      </c>
      <c r="CF193" s="16">
        <f t="shared" si="190"/>
        <v>0.33333333333333331</v>
      </c>
      <c r="CG193" s="2">
        <f t="shared" si="191"/>
        <v>1</v>
      </c>
      <c r="CH193" s="2">
        <f t="shared" si="192"/>
        <v>17</v>
      </c>
      <c r="CI193" s="2">
        <f t="shared" si="193"/>
        <v>2</v>
      </c>
      <c r="CJ193" s="2">
        <v>0</v>
      </c>
      <c r="CK193" s="17">
        <f t="shared" si="194"/>
        <v>0.05</v>
      </c>
      <c r="CL193" s="17">
        <f t="shared" si="195"/>
        <v>5.5555555555555552E-2</v>
      </c>
      <c r="CM193" s="16">
        <f t="shared" si="196"/>
        <v>0.33333333333333331</v>
      </c>
      <c r="CN193" s="17">
        <f t="shared" si="197"/>
        <v>9.5238095238095247E-2</v>
      </c>
      <c r="CO193" s="2">
        <f t="shared" si="198"/>
        <v>1</v>
      </c>
      <c r="CP193" s="16">
        <f t="shared" si="199"/>
        <v>1</v>
      </c>
      <c r="CQ193" s="2">
        <f t="shared" si="200"/>
        <v>1</v>
      </c>
      <c r="CR193" s="2">
        <f t="shared" si="201"/>
        <v>12</v>
      </c>
      <c r="CS193" s="2">
        <f t="shared" si="202"/>
        <v>0</v>
      </c>
      <c r="CT193" s="2">
        <v>0</v>
      </c>
      <c r="CU193" s="17">
        <f t="shared" si="203"/>
        <v>7.6923076923076927E-2</v>
      </c>
      <c r="CV193" s="17">
        <f t="shared" si="204"/>
        <v>7.6923076923076927E-2</v>
      </c>
      <c r="CW193" s="16">
        <f t="shared" si="205"/>
        <v>1</v>
      </c>
      <c r="CX193" s="17">
        <f t="shared" si="206"/>
        <v>0.14285714285714288</v>
      </c>
      <c r="CY193" s="2">
        <f t="shared" si="207"/>
        <v>1</v>
      </c>
      <c r="CZ193" s="16">
        <f t="shared" si="208"/>
        <v>0.33333333333333331</v>
      </c>
      <c r="DA193" s="2">
        <f t="shared" si="209"/>
        <v>1</v>
      </c>
      <c r="DB193" s="2">
        <f t="shared" si="210"/>
        <v>12</v>
      </c>
      <c r="DC193" s="2">
        <f t="shared" si="211"/>
        <v>2</v>
      </c>
      <c r="DD193" s="2">
        <v>0</v>
      </c>
      <c r="DE193" s="17">
        <f t="shared" si="212"/>
        <v>6.6666666666666666E-2</v>
      </c>
      <c r="DF193" s="17">
        <f t="shared" si="213"/>
        <v>7.6923076923076927E-2</v>
      </c>
      <c r="DG193" s="16">
        <f t="shared" si="214"/>
        <v>0.33333333333333331</v>
      </c>
      <c r="DH193" s="17">
        <f t="shared" si="215"/>
        <v>0.125</v>
      </c>
      <c r="DJ193" t="s">
        <v>7298</v>
      </c>
    </row>
    <row r="194" spans="1:114" x14ac:dyDescent="0.35">
      <c r="A194" s="9">
        <v>2019002216</v>
      </c>
      <c r="B194" s="2" t="s">
        <v>1440</v>
      </c>
      <c r="C194" s="2" t="s">
        <v>1441</v>
      </c>
      <c r="D194" s="2" t="s">
        <v>1442</v>
      </c>
      <c r="E194" s="2" t="s">
        <v>1443</v>
      </c>
      <c r="F194" s="2">
        <v>1</v>
      </c>
      <c r="G194" s="2" t="s">
        <v>1444</v>
      </c>
      <c r="H194" s="2" t="s">
        <v>1445</v>
      </c>
      <c r="I194" s="2" t="s">
        <v>1446</v>
      </c>
      <c r="J194" s="3" t="s">
        <v>1447</v>
      </c>
      <c r="K194" s="9">
        <v>1</v>
      </c>
      <c r="L194" s="2">
        <v>1</v>
      </c>
      <c r="M194" s="2">
        <v>92</v>
      </c>
      <c r="N194" s="2">
        <v>74</v>
      </c>
      <c r="O194" s="2">
        <v>1</v>
      </c>
      <c r="P194" s="2">
        <v>0</v>
      </c>
      <c r="Q194" s="2">
        <v>1</v>
      </c>
      <c r="R194" s="2">
        <v>0</v>
      </c>
      <c r="S194" s="2">
        <v>1</v>
      </c>
      <c r="T194" s="2">
        <v>0</v>
      </c>
      <c r="U194" s="2">
        <v>1</v>
      </c>
      <c r="V194" s="2">
        <v>0</v>
      </c>
      <c r="W194" s="2">
        <v>22</v>
      </c>
      <c r="X194" s="2">
        <v>19</v>
      </c>
      <c r="Y194" s="2">
        <v>1</v>
      </c>
      <c r="Z194" s="2">
        <v>0</v>
      </c>
      <c r="AA194" s="2">
        <v>1</v>
      </c>
      <c r="AB194" s="2">
        <v>0</v>
      </c>
      <c r="AC194" s="2">
        <v>1</v>
      </c>
      <c r="AD194" s="2">
        <v>0</v>
      </c>
      <c r="AE194" s="2">
        <v>1</v>
      </c>
      <c r="AF194" s="3">
        <v>0</v>
      </c>
      <c r="AG194" s="2">
        <f t="shared" si="144"/>
        <v>1</v>
      </c>
      <c r="AH194" s="16">
        <f t="shared" si="145"/>
        <v>1</v>
      </c>
      <c r="AI194" s="2">
        <f t="shared" si="146"/>
        <v>1</v>
      </c>
      <c r="AJ194" s="2">
        <f t="shared" si="147"/>
        <v>91</v>
      </c>
      <c r="AK194" s="2">
        <f t="shared" si="148"/>
        <v>0</v>
      </c>
      <c r="AL194" s="2">
        <v>0</v>
      </c>
      <c r="AM194" s="17">
        <f t="shared" si="149"/>
        <v>1.0869565217391304E-2</v>
      </c>
      <c r="AN194" s="17">
        <f t="shared" si="150"/>
        <v>1.0869565217391304E-2</v>
      </c>
      <c r="AO194" s="16">
        <f t="shared" si="151"/>
        <v>1</v>
      </c>
      <c r="AP194" s="17">
        <f t="shared" si="152"/>
        <v>2.150537634408602E-2</v>
      </c>
      <c r="AQ194" s="2">
        <f t="shared" si="153"/>
        <v>1</v>
      </c>
      <c r="AR194" s="16">
        <f t="shared" si="154"/>
        <v>1</v>
      </c>
      <c r="AS194" s="2">
        <f t="shared" si="155"/>
        <v>1</v>
      </c>
      <c r="AT194" s="2">
        <f t="shared" si="156"/>
        <v>91</v>
      </c>
      <c r="AU194" s="2">
        <f t="shared" si="157"/>
        <v>0</v>
      </c>
      <c r="AV194" s="2">
        <v>0</v>
      </c>
      <c r="AW194" s="17">
        <f t="shared" si="158"/>
        <v>1.0869565217391304E-2</v>
      </c>
      <c r="AX194" s="17">
        <f t="shared" si="159"/>
        <v>1.0869565217391304E-2</v>
      </c>
      <c r="AY194" s="16">
        <f t="shared" si="160"/>
        <v>1</v>
      </c>
      <c r="AZ194" s="17">
        <f t="shared" si="161"/>
        <v>2.150537634408602E-2</v>
      </c>
      <c r="BA194" s="2">
        <f t="shared" si="162"/>
        <v>1</v>
      </c>
      <c r="BB194" s="16">
        <f t="shared" si="163"/>
        <v>1</v>
      </c>
      <c r="BC194" s="2">
        <f t="shared" si="164"/>
        <v>1</v>
      </c>
      <c r="BD194" s="2">
        <f t="shared" si="165"/>
        <v>73</v>
      </c>
      <c r="BE194" s="2">
        <f t="shared" si="166"/>
        <v>0</v>
      </c>
      <c r="BF194" s="2">
        <v>0</v>
      </c>
      <c r="BG194" s="17">
        <f t="shared" si="167"/>
        <v>1.3513513513513514E-2</v>
      </c>
      <c r="BH194" s="17">
        <f t="shared" si="168"/>
        <v>1.3513513513513514E-2</v>
      </c>
      <c r="BI194" s="16">
        <f t="shared" si="169"/>
        <v>1</v>
      </c>
      <c r="BJ194" s="17">
        <f t="shared" si="170"/>
        <v>2.6666666666666665E-2</v>
      </c>
      <c r="BK194" s="2">
        <f t="shared" si="171"/>
        <v>1</v>
      </c>
      <c r="BL194" s="16">
        <f t="shared" si="172"/>
        <v>1</v>
      </c>
      <c r="BM194" s="2">
        <f t="shared" si="173"/>
        <v>1</v>
      </c>
      <c r="BN194" s="2">
        <f t="shared" si="174"/>
        <v>73</v>
      </c>
      <c r="BO194" s="2">
        <f t="shared" si="175"/>
        <v>0</v>
      </c>
      <c r="BP194" s="2">
        <v>0</v>
      </c>
      <c r="BQ194" s="17">
        <f t="shared" si="176"/>
        <v>1.3513513513513514E-2</v>
      </c>
      <c r="BR194" s="17">
        <f t="shared" si="177"/>
        <v>1.3513513513513514E-2</v>
      </c>
      <c r="BS194" s="16">
        <f t="shared" si="178"/>
        <v>1</v>
      </c>
      <c r="BT194" s="17">
        <f t="shared" si="179"/>
        <v>2.6666666666666665E-2</v>
      </c>
      <c r="BU194" s="2">
        <f t="shared" si="180"/>
        <v>1</v>
      </c>
      <c r="BV194" s="16">
        <f t="shared" si="181"/>
        <v>1</v>
      </c>
      <c r="BW194" s="2">
        <f t="shared" si="182"/>
        <v>1</v>
      </c>
      <c r="BX194" s="2">
        <f t="shared" si="183"/>
        <v>21</v>
      </c>
      <c r="BY194" s="2">
        <f t="shared" si="184"/>
        <v>0</v>
      </c>
      <c r="BZ194" s="2">
        <v>0</v>
      </c>
      <c r="CA194" s="17">
        <f t="shared" si="185"/>
        <v>4.5454545454545456E-2</v>
      </c>
      <c r="CB194" s="17">
        <f t="shared" si="186"/>
        <v>4.5454545454545456E-2</v>
      </c>
      <c r="CC194" s="16">
        <f t="shared" si="187"/>
        <v>1</v>
      </c>
      <c r="CD194" s="17">
        <f t="shared" si="188"/>
        <v>8.6956521739130446E-2</v>
      </c>
      <c r="CE194" s="2">
        <f t="shared" si="189"/>
        <v>1</v>
      </c>
      <c r="CF194" s="16">
        <f t="shared" si="190"/>
        <v>1</v>
      </c>
      <c r="CG194" s="2">
        <f t="shared" si="191"/>
        <v>1</v>
      </c>
      <c r="CH194" s="2">
        <f t="shared" si="192"/>
        <v>21</v>
      </c>
      <c r="CI194" s="2">
        <f t="shared" si="193"/>
        <v>0</v>
      </c>
      <c r="CJ194" s="2">
        <v>0</v>
      </c>
      <c r="CK194" s="17">
        <f t="shared" si="194"/>
        <v>4.5454545454545456E-2</v>
      </c>
      <c r="CL194" s="17">
        <f t="shared" si="195"/>
        <v>4.5454545454545456E-2</v>
      </c>
      <c r="CM194" s="16">
        <f t="shared" si="196"/>
        <v>1</v>
      </c>
      <c r="CN194" s="17">
        <f t="shared" si="197"/>
        <v>8.6956521739130446E-2</v>
      </c>
      <c r="CO194" s="2">
        <f t="shared" si="198"/>
        <v>1</v>
      </c>
      <c r="CP194" s="16">
        <f t="shared" si="199"/>
        <v>1</v>
      </c>
      <c r="CQ194" s="2">
        <f t="shared" si="200"/>
        <v>1</v>
      </c>
      <c r="CR194" s="2">
        <f t="shared" si="201"/>
        <v>18</v>
      </c>
      <c r="CS194" s="2">
        <f t="shared" si="202"/>
        <v>0</v>
      </c>
      <c r="CT194" s="2">
        <v>0</v>
      </c>
      <c r="CU194" s="17">
        <f t="shared" si="203"/>
        <v>5.2631578947368418E-2</v>
      </c>
      <c r="CV194" s="17">
        <f t="shared" si="204"/>
        <v>5.2631578947368418E-2</v>
      </c>
      <c r="CW194" s="16">
        <f t="shared" si="205"/>
        <v>1</v>
      </c>
      <c r="CX194" s="17">
        <f t="shared" si="206"/>
        <v>0.1</v>
      </c>
      <c r="CY194" s="2">
        <f t="shared" si="207"/>
        <v>1</v>
      </c>
      <c r="CZ194" s="16">
        <f t="shared" si="208"/>
        <v>1</v>
      </c>
      <c r="DA194" s="2">
        <f t="shared" si="209"/>
        <v>1</v>
      </c>
      <c r="DB194" s="2">
        <f t="shared" si="210"/>
        <v>18</v>
      </c>
      <c r="DC194" s="2">
        <f t="shared" si="211"/>
        <v>0</v>
      </c>
      <c r="DD194" s="2">
        <v>0</v>
      </c>
      <c r="DE194" s="17">
        <f t="shared" si="212"/>
        <v>5.2631578947368418E-2</v>
      </c>
      <c r="DF194" s="17">
        <f t="shared" si="213"/>
        <v>5.2631578947368418E-2</v>
      </c>
      <c r="DG194" s="16">
        <f t="shared" si="214"/>
        <v>1</v>
      </c>
      <c r="DH194" s="17">
        <f t="shared" si="215"/>
        <v>0.1</v>
      </c>
      <c r="DJ194" t="s">
        <v>7298</v>
      </c>
    </row>
    <row r="195" spans="1:114" x14ac:dyDescent="0.35">
      <c r="A195" s="9">
        <v>2019002232</v>
      </c>
      <c r="B195" s="2" t="s">
        <v>1448</v>
      </c>
      <c r="C195" s="2" t="s">
        <v>1449</v>
      </c>
      <c r="D195" s="2"/>
      <c r="E195" s="2" t="s">
        <v>1450</v>
      </c>
      <c r="F195" s="2">
        <v>1</v>
      </c>
      <c r="G195" s="2" t="s">
        <v>1451</v>
      </c>
      <c r="H195" s="2" t="s">
        <v>1452</v>
      </c>
      <c r="I195" s="2" t="s">
        <v>1453</v>
      </c>
      <c r="J195" s="3" t="s">
        <v>1454</v>
      </c>
      <c r="K195" s="9">
        <v>1</v>
      </c>
      <c r="L195" s="2">
        <v>1</v>
      </c>
      <c r="M195" s="2">
        <v>81</v>
      </c>
      <c r="N195" s="2">
        <v>52</v>
      </c>
      <c r="O195" s="2">
        <v>0</v>
      </c>
      <c r="P195" s="2">
        <v>1</v>
      </c>
      <c r="Q195" s="2">
        <v>0</v>
      </c>
      <c r="R195" s="2">
        <v>1</v>
      </c>
      <c r="S195" s="2">
        <v>0</v>
      </c>
      <c r="T195" s="2">
        <v>1</v>
      </c>
      <c r="U195" s="2">
        <v>0</v>
      </c>
      <c r="V195" s="2">
        <v>1</v>
      </c>
      <c r="W195" s="2">
        <v>19</v>
      </c>
      <c r="X195" s="2">
        <v>12</v>
      </c>
      <c r="Y195" s="2">
        <v>0</v>
      </c>
      <c r="Z195" s="2">
        <v>1</v>
      </c>
      <c r="AA195" s="2">
        <v>0</v>
      </c>
      <c r="AB195" s="2">
        <v>1</v>
      </c>
      <c r="AC195" s="2">
        <v>0</v>
      </c>
      <c r="AD195" s="2">
        <v>1</v>
      </c>
      <c r="AE195" s="2">
        <v>0</v>
      </c>
      <c r="AF195" s="3">
        <v>1</v>
      </c>
      <c r="AG195" s="2">
        <f t="shared" ref="AG195:AG258" si="216">O195</f>
        <v>0</v>
      </c>
      <c r="AH195" s="16">
        <f t="shared" ref="AH195:AH258" si="217">AG195</f>
        <v>0</v>
      </c>
      <c r="AI195" s="2">
        <f t="shared" ref="AI195:AI258" si="218">AG195</f>
        <v>0</v>
      </c>
      <c r="AJ195" s="2">
        <f t="shared" ref="AJ195:AJ258" si="219">M195-AI195</f>
        <v>81</v>
      </c>
      <c r="AK195" s="2">
        <f t="shared" ref="AK195:AK258" si="220">1-AI195</f>
        <v>1</v>
      </c>
      <c r="AL195" s="2">
        <v>0</v>
      </c>
      <c r="AM195" s="17">
        <f t="shared" ref="AM195:AM258" si="221">AI195/(SUM(AI195:AK195))</f>
        <v>0</v>
      </c>
      <c r="AN195" s="17">
        <f t="shared" ref="AN195:AN258" si="222">AI195/(SUM(AI195:AJ195))</f>
        <v>0</v>
      </c>
      <c r="AO195" s="16">
        <f t="shared" ref="AO195:AO258" si="223">AI195/(AI195+AK195)</f>
        <v>0</v>
      </c>
      <c r="AP195" s="17">
        <f t="shared" ref="AP195:AP258" si="224">IFERROR((2*AN195*AO195)/(AN195+AO195),0)</f>
        <v>0</v>
      </c>
      <c r="AQ195" s="2">
        <f t="shared" ref="AQ195:AQ258" si="225">S195</f>
        <v>0</v>
      </c>
      <c r="AR195" s="16">
        <f t="shared" ref="AR195:AR258" si="226">S195/K195</f>
        <v>0</v>
      </c>
      <c r="AS195" s="2">
        <f t="shared" ref="AS195:AS258" si="227">AQ195</f>
        <v>0</v>
      </c>
      <c r="AT195" s="2">
        <f t="shared" ref="AT195:AT258" si="228">M195-AS195</f>
        <v>81</v>
      </c>
      <c r="AU195" s="2">
        <f t="shared" ref="AU195:AU258" si="229">T195</f>
        <v>1</v>
      </c>
      <c r="AV195" s="2">
        <v>0</v>
      </c>
      <c r="AW195" s="17">
        <f t="shared" ref="AW195:AW258" si="230">AS195/(SUM(AS195:AU195))</f>
        <v>0</v>
      </c>
      <c r="AX195" s="17">
        <f t="shared" ref="AX195:AX258" si="231">AS195/(SUM(AS195:AT195))</f>
        <v>0</v>
      </c>
      <c r="AY195" s="16">
        <f t="shared" ref="AY195:AY258" si="232">AS195/(AS195+AU195)</f>
        <v>0</v>
      </c>
      <c r="AZ195" s="17">
        <f t="shared" ref="AZ195:AZ258" si="233">IFERROR((2*AX195*AY195)/(AX195+AY195),0)</f>
        <v>0</v>
      </c>
      <c r="BA195" s="2">
        <f t="shared" ref="BA195:BA258" si="234">Q195</f>
        <v>0</v>
      </c>
      <c r="BB195" s="16">
        <f t="shared" ref="BB195:BB258" si="235">BA195</f>
        <v>0</v>
      </c>
      <c r="BC195" s="2">
        <f t="shared" ref="BC195:BC258" si="236">BA195</f>
        <v>0</v>
      </c>
      <c r="BD195" s="2">
        <f t="shared" ref="BD195:BD258" si="237">N195-BC195</f>
        <v>52</v>
      </c>
      <c r="BE195" s="2">
        <f t="shared" ref="BE195:BE258" si="238">1-BC195</f>
        <v>1</v>
      </c>
      <c r="BF195" s="2">
        <v>0</v>
      </c>
      <c r="BG195" s="17">
        <f t="shared" ref="BG195:BG258" si="239">BC195/(SUM(BC195:BE195))</f>
        <v>0</v>
      </c>
      <c r="BH195" s="17">
        <f t="shared" ref="BH195:BH258" si="240">BC195/(SUM(BC195:BD195))</f>
        <v>0</v>
      </c>
      <c r="BI195" s="16">
        <f t="shared" ref="BI195:BI258" si="241">BC195/(BC195+BE195)</f>
        <v>0</v>
      </c>
      <c r="BJ195" s="17">
        <f t="shared" ref="BJ195:BJ258" si="242">IFERROR((2*BH195*BI195)/(BH195+BI195),0)</f>
        <v>0</v>
      </c>
      <c r="BK195" s="2">
        <f t="shared" ref="BK195:BK258" si="243">U195</f>
        <v>0</v>
      </c>
      <c r="BL195" s="16">
        <f t="shared" ref="BL195:BL258" si="244">U195/L195</f>
        <v>0</v>
      </c>
      <c r="BM195" s="2">
        <f t="shared" ref="BM195:BM258" si="245">U195</f>
        <v>0</v>
      </c>
      <c r="BN195" s="2">
        <f t="shared" ref="BN195:BN258" si="246">N195-BM195</f>
        <v>52</v>
      </c>
      <c r="BO195" s="2">
        <f t="shared" ref="BO195:BO258" si="247">V195</f>
        <v>1</v>
      </c>
      <c r="BP195" s="2">
        <v>0</v>
      </c>
      <c r="BQ195" s="17">
        <f t="shared" ref="BQ195:BQ258" si="248">BM195/(SUM(BM195:BO195))</f>
        <v>0</v>
      </c>
      <c r="BR195" s="17">
        <f t="shared" ref="BR195:BR258" si="249">BM195/(SUM(BM195:BN195))</f>
        <v>0</v>
      </c>
      <c r="BS195" s="16">
        <f t="shared" ref="BS195:BS258" si="250">BM195/(BM195+BO195)</f>
        <v>0</v>
      </c>
      <c r="BT195" s="17">
        <f t="shared" ref="BT195:BT258" si="251">IFERROR((2*BR195*BS195)/(BR195+BS195),0)</f>
        <v>0</v>
      </c>
      <c r="BU195" s="2">
        <f t="shared" ref="BU195:BU258" si="252">Y195</f>
        <v>0</v>
      </c>
      <c r="BV195" s="16">
        <f t="shared" ref="BV195:BV258" si="253">BU195</f>
        <v>0</v>
      </c>
      <c r="BW195" s="2">
        <f t="shared" ref="BW195:BW258" si="254">BU195</f>
        <v>0</v>
      </c>
      <c r="BX195" s="2">
        <f t="shared" ref="BX195:BX258" si="255">W195-BW195</f>
        <v>19</v>
      </c>
      <c r="BY195" s="2">
        <f t="shared" ref="BY195:BY258" si="256">1-BU195</f>
        <v>1</v>
      </c>
      <c r="BZ195" s="2">
        <v>0</v>
      </c>
      <c r="CA195" s="17">
        <f t="shared" ref="CA195:CA258" si="257">BW195/(SUM(BW195:BY195))</f>
        <v>0</v>
      </c>
      <c r="CB195" s="17">
        <f t="shared" ref="CB195:CB258" si="258">BW195/(SUM(BW195:BX195))</f>
        <v>0</v>
      </c>
      <c r="CC195" s="16">
        <f t="shared" ref="CC195:CC258" si="259">BW195/(BW195+BY195)</f>
        <v>0</v>
      </c>
      <c r="CD195" s="17">
        <f t="shared" ref="CD195:CD258" si="260">IFERROR((2*CB195*CC195)/(CB195+CC195),0)</f>
        <v>0</v>
      </c>
      <c r="CE195" s="2">
        <f t="shared" ref="CE195:CE258" si="261">AC195</f>
        <v>0</v>
      </c>
      <c r="CF195" s="16">
        <f t="shared" ref="CF195:CF258" si="262">AC195/K195</f>
        <v>0</v>
      </c>
      <c r="CG195" s="2">
        <f t="shared" ref="CG195:CG258" si="263">CE195</f>
        <v>0</v>
      </c>
      <c r="CH195" s="2">
        <f t="shared" ref="CH195:CH258" si="264">W195-CG195</f>
        <v>19</v>
      </c>
      <c r="CI195" s="2">
        <f t="shared" ref="CI195:CI258" si="265">AD195</f>
        <v>1</v>
      </c>
      <c r="CJ195" s="2">
        <v>0</v>
      </c>
      <c r="CK195" s="17">
        <f t="shared" ref="CK195:CK258" si="266">CG195/(SUM(CG195:CI195))</f>
        <v>0</v>
      </c>
      <c r="CL195" s="17">
        <f t="shared" ref="CL195:CL258" si="267">CG195/(SUM(CG195:CH195))</f>
        <v>0</v>
      </c>
      <c r="CM195" s="16">
        <f t="shared" ref="CM195:CM258" si="268">CG195/(CG195+CI195)</f>
        <v>0</v>
      </c>
      <c r="CN195" s="17">
        <f t="shared" ref="CN195:CN258" si="269">IFERROR((2*CL195*CM195)/(CL195+CM195),0)</f>
        <v>0</v>
      </c>
      <c r="CO195" s="2">
        <f t="shared" ref="CO195:CO258" si="270">AA195</f>
        <v>0</v>
      </c>
      <c r="CP195" s="16">
        <f t="shared" ref="CP195:CP258" si="271">CO195</f>
        <v>0</v>
      </c>
      <c r="CQ195" s="2">
        <f t="shared" ref="CQ195:CQ258" si="272">CO195</f>
        <v>0</v>
      </c>
      <c r="CR195" s="2">
        <f t="shared" ref="CR195:CR258" si="273">X195-CQ195</f>
        <v>12</v>
      </c>
      <c r="CS195" s="2">
        <f t="shared" ref="CS195:CS258" si="274">1-CO195</f>
        <v>1</v>
      </c>
      <c r="CT195" s="2">
        <v>0</v>
      </c>
      <c r="CU195" s="17">
        <f t="shared" ref="CU195:CU258" si="275">CQ195/(SUM(CQ195:CS195))</f>
        <v>0</v>
      </c>
      <c r="CV195" s="17">
        <f t="shared" ref="CV195:CV258" si="276">CQ195/(SUM(CQ195:CR195))</f>
        <v>0</v>
      </c>
      <c r="CW195" s="16">
        <f t="shared" ref="CW195:CW258" si="277">CQ195/(CQ195+CS195)</f>
        <v>0</v>
      </c>
      <c r="CX195" s="17">
        <f t="shared" ref="CX195:CX258" si="278">IFERROR((2*CV195*CW195)/(CV195+CW195),0)</f>
        <v>0</v>
      </c>
      <c r="CY195" s="2">
        <f t="shared" ref="CY195:CY258" si="279">AE195</f>
        <v>0</v>
      </c>
      <c r="CZ195" s="16">
        <f t="shared" ref="CZ195:CZ258" si="280">AE195/L195</f>
        <v>0</v>
      </c>
      <c r="DA195" s="2">
        <f t="shared" ref="DA195:DA258" si="281">CY195</f>
        <v>0</v>
      </c>
      <c r="DB195" s="2">
        <f t="shared" ref="DB195:DB258" si="282">X195-DA195</f>
        <v>12</v>
      </c>
      <c r="DC195" s="2">
        <f t="shared" ref="DC195:DC258" si="283">AF195</f>
        <v>1</v>
      </c>
      <c r="DD195" s="2">
        <v>0</v>
      </c>
      <c r="DE195" s="17">
        <f t="shared" ref="DE195:DE258" si="284">DA195/(SUM(DA195:DC195))</f>
        <v>0</v>
      </c>
      <c r="DF195" s="17">
        <f t="shared" ref="DF195:DF258" si="285">DA195/(SUM(DA195:DB195))</f>
        <v>0</v>
      </c>
      <c r="DG195" s="16">
        <f t="shared" ref="DG195:DG258" si="286">DA195/(DA195+DC195)</f>
        <v>0</v>
      </c>
      <c r="DH195" s="17">
        <f t="shared" ref="DH195:DH258" si="287">IFERROR((2*DF195*DG195)/(DF195+DG195),0)</f>
        <v>0</v>
      </c>
      <c r="DJ195" t="s">
        <v>7298</v>
      </c>
    </row>
    <row r="196" spans="1:114" x14ac:dyDescent="0.35">
      <c r="A196" s="9">
        <v>2019002234</v>
      </c>
      <c r="B196" s="2" t="s">
        <v>1455</v>
      </c>
      <c r="C196" s="2" t="s">
        <v>1456</v>
      </c>
      <c r="D196" s="2" t="s">
        <v>1457</v>
      </c>
      <c r="E196" s="2" t="s">
        <v>1458</v>
      </c>
      <c r="F196" s="2">
        <v>1</v>
      </c>
      <c r="G196" s="2" t="s">
        <v>1459</v>
      </c>
      <c r="H196" s="2" t="s">
        <v>1460</v>
      </c>
      <c r="I196" s="2" t="s">
        <v>1461</v>
      </c>
      <c r="J196" s="3" t="s">
        <v>1462</v>
      </c>
      <c r="K196" s="9">
        <v>2</v>
      </c>
      <c r="L196" s="2">
        <v>2</v>
      </c>
      <c r="M196" s="2">
        <v>70</v>
      </c>
      <c r="N196" s="2">
        <v>50</v>
      </c>
      <c r="O196" s="2">
        <v>0</v>
      </c>
      <c r="P196" s="2">
        <v>1</v>
      </c>
      <c r="Q196" s="2">
        <v>0</v>
      </c>
      <c r="R196" s="2">
        <v>1</v>
      </c>
      <c r="S196" s="2">
        <v>0</v>
      </c>
      <c r="T196" s="2">
        <v>2</v>
      </c>
      <c r="U196" s="2">
        <v>1</v>
      </c>
      <c r="V196" s="2">
        <v>1</v>
      </c>
      <c r="W196" s="2">
        <v>18</v>
      </c>
      <c r="X196" s="2">
        <v>11</v>
      </c>
      <c r="Y196" s="2">
        <v>0</v>
      </c>
      <c r="Z196" s="2">
        <v>1</v>
      </c>
      <c r="AA196" s="2">
        <v>0</v>
      </c>
      <c r="AB196" s="2">
        <v>1</v>
      </c>
      <c r="AC196" s="2">
        <v>0</v>
      </c>
      <c r="AD196" s="2">
        <v>2</v>
      </c>
      <c r="AE196" s="2">
        <v>1</v>
      </c>
      <c r="AF196" s="3">
        <v>1</v>
      </c>
      <c r="AG196" s="2">
        <f t="shared" si="216"/>
        <v>0</v>
      </c>
      <c r="AH196" s="16">
        <f t="shared" si="217"/>
        <v>0</v>
      </c>
      <c r="AI196" s="2">
        <f t="shared" si="218"/>
        <v>0</v>
      </c>
      <c r="AJ196" s="2">
        <f t="shared" si="219"/>
        <v>70</v>
      </c>
      <c r="AK196" s="2">
        <f t="shared" si="220"/>
        <v>1</v>
      </c>
      <c r="AL196" s="2">
        <v>0</v>
      </c>
      <c r="AM196" s="17">
        <f t="shared" si="221"/>
        <v>0</v>
      </c>
      <c r="AN196" s="17">
        <f t="shared" si="222"/>
        <v>0</v>
      </c>
      <c r="AO196" s="16">
        <f t="shared" si="223"/>
        <v>0</v>
      </c>
      <c r="AP196" s="17">
        <f t="shared" si="224"/>
        <v>0</v>
      </c>
      <c r="AQ196" s="2">
        <f t="shared" si="225"/>
        <v>0</v>
      </c>
      <c r="AR196" s="16">
        <f t="shared" si="226"/>
        <v>0</v>
      </c>
      <c r="AS196" s="2">
        <f t="shared" si="227"/>
        <v>0</v>
      </c>
      <c r="AT196" s="2">
        <f t="shared" si="228"/>
        <v>70</v>
      </c>
      <c r="AU196" s="2">
        <f t="shared" si="229"/>
        <v>2</v>
      </c>
      <c r="AV196" s="2">
        <v>0</v>
      </c>
      <c r="AW196" s="17">
        <f t="shared" si="230"/>
        <v>0</v>
      </c>
      <c r="AX196" s="17">
        <f t="shared" si="231"/>
        <v>0</v>
      </c>
      <c r="AY196" s="16">
        <f t="shared" si="232"/>
        <v>0</v>
      </c>
      <c r="AZ196" s="17">
        <f t="shared" si="233"/>
        <v>0</v>
      </c>
      <c r="BA196" s="2">
        <f t="shared" si="234"/>
        <v>0</v>
      </c>
      <c r="BB196" s="16">
        <f t="shared" si="235"/>
        <v>0</v>
      </c>
      <c r="BC196" s="2">
        <f t="shared" si="236"/>
        <v>0</v>
      </c>
      <c r="BD196" s="2">
        <f t="shared" si="237"/>
        <v>50</v>
      </c>
      <c r="BE196" s="2">
        <f t="shared" si="238"/>
        <v>1</v>
      </c>
      <c r="BF196" s="2">
        <v>0</v>
      </c>
      <c r="BG196" s="17">
        <f t="shared" si="239"/>
        <v>0</v>
      </c>
      <c r="BH196" s="17">
        <f t="shared" si="240"/>
        <v>0</v>
      </c>
      <c r="BI196" s="16">
        <f t="shared" si="241"/>
        <v>0</v>
      </c>
      <c r="BJ196" s="17">
        <f t="shared" si="242"/>
        <v>0</v>
      </c>
      <c r="BK196" s="2">
        <f t="shared" si="243"/>
        <v>1</v>
      </c>
      <c r="BL196" s="16">
        <f t="shared" si="244"/>
        <v>0.5</v>
      </c>
      <c r="BM196" s="2">
        <f t="shared" si="245"/>
        <v>1</v>
      </c>
      <c r="BN196" s="2">
        <f t="shared" si="246"/>
        <v>49</v>
      </c>
      <c r="BO196" s="2">
        <f t="shared" si="247"/>
        <v>1</v>
      </c>
      <c r="BP196" s="2">
        <v>0</v>
      </c>
      <c r="BQ196" s="17">
        <f t="shared" si="248"/>
        <v>1.9607843137254902E-2</v>
      </c>
      <c r="BR196" s="17">
        <f t="shared" si="249"/>
        <v>0.02</v>
      </c>
      <c r="BS196" s="16">
        <f t="shared" si="250"/>
        <v>0.5</v>
      </c>
      <c r="BT196" s="17">
        <f t="shared" si="251"/>
        <v>3.8461538461538464E-2</v>
      </c>
      <c r="BU196" s="2">
        <f t="shared" si="252"/>
        <v>0</v>
      </c>
      <c r="BV196" s="16">
        <f t="shared" si="253"/>
        <v>0</v>
      </c>
      <c r="BW196" s="2">
        <f t="shared" si="254"/>
        <v>0</v>
      </c>
      <c r="BX196" s="2">
        <f t="shared" si="255"/>
        <v>18</v>
      </c>
      <c r="BY196" s="2">
        <f t="shared" si="256"/>
        <v>1</v>
      </c>
      <c r="BZ196" s="2">
        <v>0</v>
      </c>
      <c r="CA196" s="17">
        <f t="shared" si="257"/>
        <v>0</v>
      </c>
      <c r="CB196" s="17">
        <f t="shared" si="258"/>
        <v>0</v>
      </c>
      <c r="CC196" s="16">
        <f t="shared" si="259"/>
        <v>0</v>
      </c>
      <c r="CD196" s="17">
        <f t="shared" si="260"/>
        <v>0</v>
      </c>
      <c r="CE196" s="2">
        <f t="shared" si="261"/>
        <v>0</v>
      </c>
      <c r="CF196" s="16">
        <f t="shared" si="262"/>
        <v>0</v>
      </c>
      <c r="CG196" s="2">
        <f t="shared" si="263"/>
        <v>0</v>
      </c>
      <c r="CH196" s="2">
        <f t="shared" si="264"/>
        <v>18</v>
      </c>
      <c r="CI196" s="2">
        <f t="shared" si="265"/>
        <v>2</v>
      </c>
      <c r="CJ196" s="2">
        <v>0</v>
      </c>
      <c r="CK196" s="17">
        <f t="shared" si="266"/>
        <v>0</v>
      </c>
      <c r="CL196" s="17">
        <f t="shared" si="267"/>
        <v>0</v>
      </c>
      <c r="CM196" s="16">
        <f t="shared" si="268"/>
        <v>0</v>
      </c>
      <c r="CN196" s="17">
        <f t="shared" si="269"/>
        <v>0</v>
      </c>
      <c r="CO196" s="2">
        <f t="shared" si="270"/>
        <v>0</v>
      </c>
      <c r="CP196" s="16">
        <f t="shared" si="271"/>
        <v>0</v>
      </c>
      <c r="CQ196" s="2">
        <f t="shared" si="272"/>
        <v>0</v>
      </c>
      <c r="CR196" s="2">
        <f t="shared" si="273"/>
        <v>11</v>
      </c>
      <c r="CS196" s="2">
        <f t="shared" si="274"/>
        <v>1</v>
      </c>
      <c r="CT196" s="2">
        <v>0</v>
      </c>
      <c r="CU196" s="17">
        <f t="shared" si="275"/>
        <v>0</v>
      </c>
      <c r="CV196" s="17">
        <f t="shared" si="276"/>
        <v>0</v>
      </c>
      <c r="CW196" s="16">
        <f t="shared" si="277"/>
        <v>0</v>
      </c>
      <c r="CX196" s="17">
        <f t="shared" si="278"/>
        <v>0</v>
      </c>
      <c r="CY196" s="2">
        <f t="shared" si="279"/>
        <v>1</v>
      </c>
      <c r="CZ196" s="16">
        <f t="shared" si="280"/>
        <v>0.5</v>
      </c>
      <c r="DA196" s="2">
        <f t="shared" si="281"/>
        <v>1</v>
      </c>
      <c r="DB196" s="2">
        <f t="shared" si="282"/>
        <v>10</v>
      </c>
      <c r="DC196" s="2">
        <f t="shared" si="283"/>
        <v>1</v>
      </c>
      <c r="DD196" s="2">
        <v>0</v>
      </c>
      <c r="DE196" s="17">
        <f t="shared" si="284"/>
        <v>8.3333333333333329E-2</v>
      </c>
      <c r="DF196" s="17">
        <f t="shared" si="285"/>
        <v>9.0909090909090912E-2</v>
      </c>
      <c r="DG196" s="16">
        <f t="shared" si="286"/>
        <v>0.5</v>
      </c>
      <c r="DH196" s="17">
        <f t="shared" si="287"/>
        <v>0.15384615384615385</v>
      </c>
      <c r="DJ196" t="s">
        <v>7298</v>
      </c>
    </row>
    <row r="197" spans="1:114" x14ac:dyDescent="0.35">
      <c r="A197" s="9">
        <v>2019002242</v>
      </c>
      <c r="B197" s="2" t="s">
        <v>1463</v>
      </c>
      <c r="C197" s="2" t="s">
        <v>1464</v>
      </c>
      <c r="D197" s="2" t="s">
        <v>1465</v>
      </c>
      <c r="E197" s="2" t="s">
        <v>1466</v>
      </c>
      <c r="F197" s="2">
        <v>1</v>
      </c>
      <c r="G197" s="2" t="s">
        <v>1467</v>
      </c>
      <c r="H197" s="2" t="s">
        <v>1468</v>
      </c>
      <c r="I197" s="2" t="s">
        <v>1469</v>
      </c>
      <c r="J197" s="3" t="s">
        <v>1470</v>
      </c>
      <c r="K197" s="9">
        <v>2</v>
      </c>
      <c r="L197" s="2">
        <v>2</v>
      </c>
      <c r="M197" s="2">
        <v>70</v>
      </c>
      <c r="N197" s="2">
        <v>52</v>
      </c>
      <c r="O197" s="2">
        <v>0</v>
      </c>
      <c r="P197" s="2">
        <v>1</v>
      </c>
      <c r="Q197" s="2">
        <v>1</v>
      </c>
      <c r="R197" s="2">
        <v>0</v>
      </c>
      <c r="S197" s="2">
        <v>0</v>
      </c>
      <c r="T197" s="2">
        <v>2</v>
      </c>
      <c r="U197" s="2">
        <v>1</v>
      </c>
      <c r="V197" s="2">
        <v>1</v>
      </c>
      <c r="W197" s="2">
        <v>17</v>
      </c>
      <c r="X197" s="2">
        <v>13</v>
      </c>
      <c r="Y197" s="2">
        <v>0</v>
      </c>
      <c r="Z197" s="2">
        <v>1</v>
      </c>
      <c r="AA197" s="2">
        <v>1</v>
      </c>
      <c r="AB197" s="2">
        <v>0</v>
      </c>
      <c r="AC197" s="2">
        <v>0</v>
      </c>
      <c r="AD197" s="2">
        <v>2</v>
      </c>
      <c r="AE197" s="2">
        <v>1</v>
      </c>
      <c r="AF197" s="3">
        <v>1</v>
      </c>
      <c r="AG197" s="2">
        <f t="shared" si="216"/>
        <v>0</v>
      </c>
      <c r="AH197" s="16">
        <f t="shared" si="217"/>
        <v>0</v>
      </c>
      <c r="AI197" s="2">
        <f t="shared" si="218"/>
        <v>0</v>
      </c>
      <c r="AJ197" s="2">
        <f t="shared" si="219"/>
        <v>70</v>
      </c>
      <c r="AK197" s="2">
        <f t="shared" si="220"/>
        <v>1</v>
      </c>
      <c r="AL197" s="2">
        <v>0</v>
      </c>
      <c r="AM197" s="17">
        <f t="shared" si="221"/>
        <v>0</v>
      </c>
      <c r="AN197" s="17">
        <f t="shared" si="222"/>
        <v>0</v>
      </c>
      <c r="AO197" s="16">
        <f t="shared" si="223"/>
        <v>0</v>
      </c>
      <c r="AP197" s="17">
        <f t="shared" si="224"/>
        <v>0</v>
      </c>
      <c r="AQ197" s="2">
        <f t="shared" si="225"/>
        <v>0</v>
      </c>
      <c r="AR197" s="16">
        <f t="shared" si="226"/>
        <v>0</v>
      </c>
      <c r="AS197" s="2">
        <f t="shared" si="227"/>
        <v>0</v>
      </c>
      <c r="AT197" s="2">
        <f t="shared" si="228"/>
        <v>70</v>
      </c>
      <c r="AU197" s="2">
        <f t="shared" si="229"/>
        <v>2</v>
      </c>
      <c r="AV197" s="2">
        <v>0</v>
      </c>
      <c r="AW197" s="17">
        <f t="shared" si="230"/>
        <v>0</v>
      </c>
      <c r="AX197" s="17">
        <f t="shared" si="231"/>
        <v>0</v>
      </c>
      <c r="AY197" s="16">
        <f t="shared" si="232"/>
        <v>0</v>
      </c>
      <c r="AZ197" s="17">
        <f t="shared" si="233"/>
        <v>0</v>
      </c>
      <c r="BA197" s="2">
        <f t="shared" si="234"/>
        <v>1</v>
      </c>
      <c r="BB197" s="16">
        <f t="shared" si="235"/>
        <v>1</v>
      </c>
      <c r="BC197" s="2">
        <f t="shared" si="236"/>
        <v>1</v>
      </c>
      <c r="BD197" s="2">
        <f t="shared" si="237"/>
        <v>51</v>
      </c>
      <c r="BE197" s="2">
        <f t="shared" si="238"/>
        <v>0</v>
      </c>
      <c r="BF197" s="2">
        <v>0</v>
      </c>
      <c r="BG197" s="17">
        <f t="shared" si="239"/>
        <v>1.9230769230769232E-2</v>
      </c>
      <c r="BH197" s="17">
        <f t="shared" si="240"/>
        <v>1.9230769230769232E-2</v>
      </c>
      <c r="BI197" s="16">
        <f t="shared" si="241"/>
        <v>1</v>
      </c>
      <c r="BJ197" s="17">
        <f t="shared" si="242"/>
        <v>3.7735849056603779E-2</v>
      </c>
      <c r="BK197" s="2">
        <f t="shared" si="243"/>
        <v>1</v>
      </c>
      <c r="BL197" s="16">
        <f t="shared" si="244"/>
        <v>0.5</v>
      </c>
      <c r="BM197" s="2">
        <f t="shared" si="245"/>
        <v>1</v>
      </c>
      <c r="BN197" s="2">
        <f t="shared" si="246"/>
        <v>51</v>
      </c>
      <c r="BO197" s="2">
        <f t="shared" si="247"/>
        <v>1</v>
      </c>
      <c r="BP197" s="2">
        <v>0</v>
      </c>
      <c r="BQ197" s="17">
        <f t="shared" si="248"/>
        <v>1.8867924528301886E-2</v>
      </c>
      <c r="BR197" s="17">
        <f t="shared" si="249"/>
        <v>1.9230769230769232E-2</v>
      </c>
      <c r="BS197" s="16">
        <f t="shared" si="250"/>
        <v>0.5</v>
      </c>
      <c r="BT197" s="17">
        <f t="shared" si="251"/>
        <v>3.7037037037037035E-2</v>
      </c>
      <c r="BU197" s="2">
        <f t="shared" si="252"/>
        <v>0</v>
      </c>
      <c r="BV197" s="16">
        <f t="shared" si="253"/>
        <v>0</v>
      </c>
      <c r="BW197" s="2">
        <f t="shared" si="254"/>
        <v>0</v>
      </c>
      <c r="BX197" s="2">
        <f t="shared" si="255"/>
        <v>17</v>
      </c>
      <c r="BY197" s="2">
        <f t="shared" si="256"/>
        <v>1</v>
      </c>
      <c r="BZ197" s="2">
        <v>0</v>
      </c>
      <c r="CA197" s="17">
        <f t="shared" si="257"/>
        <v>0</v>
      </c>
      <c r="CB197" s="17">
        <f t="shared" si="258"/>
        <v>0</v>
      </c>
      <c r="CC197" s="16">
        <f t="shared" si="259"/>
        <v>0</v>
      </c>
      <c r="CD197" s="17">
        <f t="shared" si="260"/>
        <v>0</v>
      </c>
      <c r="CE197" s="2">
        <f t="shared" si="261"/>
        <v>0</v>
      </c>
      <c r="CF197" s="16">
        <f t="shared" si="262"/>
        <v>0</v>
      </c>
      <c r="CG197" s="2">
        <f t="shared" si="263"/>
        <v>0</v>
      </c>
      <c r="CH197" s="2">
        <f t="shared" si="264"/>
        <v>17</v>
      </c>
      <c r="CI197" s="2">
        <f t="shared" si="265"/>
        <v>2</v>
      </c>
      <c r="CJ197" s="2">
        <v>0</v>
      </c>
      <c r="CK197" s="17">
        <f t="shared" si="266"/>
        <v>0</v>
      </c>
      <c r="CL197" s="17">
        <f t="shared" si="267"/>
        <v>0</v>
      </c>
      <c r="CM197" s="16">
        <f t="shared" si="268"/>
        <v>0</v>
      </c>
      <c r="CN197" s="17">
        <f t="shared" si="269"/>
        <v>0</v>
      </c>
      <c r="CO197" s="2">
        <f t="shared" si="270"/>
        <v>1</v>
      </c>
      <c r="CP197" s="16">
        <f t="shared" si="271"/>
        <v>1</v>
      </c>
      <c r="CQ197" s="2">
        <f t="shared" si="272"/>
        <v>1</v>
      </c>
      <c r="CR197" s="2">
        <f t="shared" si="273"/>
        <v>12</v>
      </c>
      <c r="CS197" s="2">
        <f t="shared" si="274"/>
        <v>0</v>
      </c>
      <c r="CT197" s="2">
        <v>0</v>
      </c>
      <c r="CU197" s="17">
        <f t="shared" si="275"/>
        <v>7.6923076923076927E-2</v>
      </c>
      <c r="CV197" s="17">
        <f t="shared" si="276"/>
        <v>7.6923076923076927E-2</v>
      </c>
      <c r="CW197" s="16">
        <f t="shared" si="277"/>
        <v>1</v>
      </c>
      <c r="CX197" s="17">
        <f t="shared" si="278"/>
        <v>0.14285714285714288</v>
      </c>
      <c r="CY197" s="2">
        <f t="shared" si="279"/>
        <v>1</v>
      </c>
      <c r="CZ197" s="16">
        <f t="shared" si="280"/>
        <v>0.5</v>
      </c>
      <c r="DA197" s="2">
        <f t="shared" si="281"/>
        <v>1</v>
      </c>
      <c r="DB197" s="2">
        <f t="shared" si="282"/>
        <v>12</v>
      </c>
      <c r="DC197" s="2">
        <f t="shared" si="283"/>
        <v>1</v>
      </c>
      <c r="DD197" s="2">
        <v>0</v>
      </c>
      <c r="DE197" s="17">
        <f t="shared" si="284"/>
        <v>7.1428571428571425E-2</v>
      </c>
      <c r="DF197" s="17">
        <f t="shared" si="285"/>
        <v>7.6923076923076927E-2</v>
      </c>
      <c r="DG197" s="16">
        <f t="shared" si="286"/>
        <v>0.5</v>
      </c>
      <c r="DH197" s="17">
        <f t="shared" si="287"/>
        <v>0.13333333333333336</v>
      </c>
      <c r="DJ197" t="s">
        <v>7298</v>
      </c>
    </row>
    <row r="198" spans="1:114" x14ac:dyDescent="0.35">
      <c r="A198" s="9">
        <v>2019002246</v>
      </c>
      <c r="B198" s="2" t="s">
        <v>1471</v>
      </c>
      <c r="C198" s="2" t="s">
        <v>1441</v>
      </c>
      <c r="D198" s="2" t="s">
        <v>1472</v>
      </c>
      <c r="E198" s="2" t="s">
        <v>1473</v>
      </c>
      <c r="F198" s="2">
        <v>1</v>
      </c>
      <c r="G198" s="2" t="s">
        <v>1474</v>
      </c>
      <c r="H198" s="2" t="s">
        <v>1475</v>
      </c>
      <c r="I198" s="2" t="s">
        <v>1476</v>
      </c>
      <c r="J198" s="3" t="s">
        <v>1477</v>
      </c>
      <c r="K198" s="9">
        <v>2</v>
      </c>
      <c r="L198" s="2">
        <v>2</v>
      </c>
      <c r="M198" s="2">
        <v>57</v>
      </c>
      <c r="N198" s="2">
        <v>43</v>
      </c>
      <c r="O198" s="2">
        <v>0</v>
      </c>
      <c r="P198" s="2">
        <v>1</v>
      </c>
      <c r="Q198" s="2">
        <v>0</v>
      </c>
      <c r="R198" s="2">
        <v>1</v>
      </c>
      <c r="S198" s="2">
        <v>1</v>
      </c>
      <c r="T198" s="2">
        <v>1</v>
      </c>
      <c r="U198" s="2">
        <v>1</v>
      </c>
      <c r="V198" s="2">
        <v>1</v>
      </c>
      <c r="W198" s="2">
        <v>14</v>
      </c>
      <c r="X198" s="2">
        <v>11</v>
      </c>
      <c r="Y198" s="2">
        <v>0</v>
      </c>
      <c r="Z198" s="2">
        <v>1</v>
      </c>
      <c r="AA198" s="2">
        <v>0</v>
      </c>
      <c r="AB198" s="2">
        <v>1</v>
      </c>
      <c r="AC198" s="2">
        <v>1</v>
      </c>
      <c r="AD198" s="2">
        <v>1</v>
      </c>
      <c r="AE198" s="2">
        <v>1</v>
      </c>
      <c r="AF198" s="3">
        <v>1</v>
      </c>
      <c r="AG198" s="2">
        <f t="shared" si="216"/>
        <v>0</v>
      </c>
      <c r="AH198" s="16">
        <f t="shared" si="217"/>
        <v>0</v>
      </c>
      <c r="AI198" s="2">
        <f t="shared" si="218"/>
        <v>0</v>
      </c>
      <c r="AJ198" s="2">
        <f t="shared" si="219"/>
        <v>57</v>
      </c>
      <c r="AK198" s="2">
        <f t="shared" si="220"/>
        <v>1</v>
      </c>
      <c r="AL198" s="2">
        <v>0</v>
      </c>
      <c r="AM198" s="17">
        <f t="shared" si="221"/>
        <v>0</v>
      </c>
      <c r="AN198" s="17">
        <f t="shared" si="222"/>
        <v>0</v>
      </c>
      <c r="AO198" s="16">
        <f t="shared" si="223"/>
        <v>0</v>
      </c>
      <c r="AP198" s="17">
        <f t="shared" si="224"/>
        <v>0</v>
      </c>
      <c r="AQ198" s="2">
        <f t="shared" si="225"/>
        <v>1</v>
      </c>
      <c r="AR198" s="16">
        <f t="shared" si="226"/>
        <v>0.5</v>
      </c>
      <c r="AS198" s="2">
        <f t="shared" si="227"/>
        <v>1</v>
      </c>
      <c r="AT198" s="2">
        <f t="shared" si="228"/>
        <v>56</v>
      </c>
      <c r="AU198" s="2">
        <f t="shared" si="229"/>
        <v>1</v>
      </c>
      <c r="AV198" s="2">
        <v>0</v>
      </c>
      <c r="AW198" s="17">
        <f t="shared" si="230"/>
        <v>1.7241379310344827E-2</v>
      </c>
      <c r="AX198" s="17">
        <f t="shared" si="231"/>
        <v>1.7543859649122806E-2</v>
      </c>
      <c r="AY198" s="16">
        <f t="shared" si="232"/>
        <v>0.5</v>
      </c>
      <c r="AZ198" s="17">
        <f t="shared" si="233"/>
        <v>3.3898305084745756E-2</v>
      </c>
      <c r="BA198" s="2">
        <f t="shared" si="234"/>
        <v>0</v>
      </c>
      <c r="BB198" s="16">
        <f t="shared" si="235"/>
        <v>0</v>
      </c>
      <c r="BC198" s="2">
        <f t="shared" si="236"/>
        <v>0</v>
      </c>
      <c r="BD198" s="2">
        <f t="shared" si="237"/>
        <v>43</v>
      </c>
      <c r="BE198" s="2">
        <f t="shared" si="238"/>
        <v>1</v>
      </c>
      <c r="BF198" s="2">
        <v>0</v>
      </c>
      <c r="BG198" s="17">
        <f t="shared" si="239"/>
        <v>0</v>
      </c>
      <c r="BH198" s="17">
        <f t="shared" si="240"/>
        <v>0</v>
      </c>
      <c r="BI198" s="16">
        <f t="shared" si="241"/>
        <v>0</v>
      </c>
      <c r="BJ198" s="17">
        <f t="shared" si="242"/>
        <v>0</v>
      </c>
      <c r="BK198" s="2">
        <f t="shared" si="243"/>
        <v>1</v>
      </c>
      <c r="BL198" s="16">
        <f t="shared" si="244"/>
        <v>0.5</v>
      </c>
      <c r="BM198" s="2">
        <f t="shared" si="245"/>
        <v>1</v>
      </c>
      <c r="BN198" s="2">
        <f t="shared" si="246"/>
        <v>42</v>
      </c>
      <c r="BO198" s="2">
        <f t="shared" si="247"/>
        <v>1</v>
      </c>
      <c r="BP198" s="2">
        <v>0</v>
      </c>
      <c r="BQ198" s="17">
        <f t="shared" si="248"/>
        <v>2.2727272727272728E-2</v>
      </c>
      <c r="BR198" s="17">
        <f t="shared" si="249"/>
        <v>2.3255813953488372E-2</v>
      </c>
      <c r="BS198" s="16">
        <f t="shared" si="250"/>
        <v>0.5</v>
      </c>
      <c r="BT198" s="17">
        <f t="shared" si="251"/>
        <v>4.4444444444444439E-2</v>
      </c>
      <c r="BU198" s="2">
        <f t="shared" si="252"/>
        <v>0</v>
      </c>
      <c r="BV198" s="16">
        <f t="shared" si="253"/>
        <v>0</v>
      </c>
      <c r="BW198" s="2">
        <f t="shared" si="254"/>
        <v>0</v>
      </c>
      <c r="BX198" s="2">
        <f t="shared" si="255"/>
        <v>14</v>
      </c>
      <c r="BY198" s="2">
        <f t="shared" si="256"/>
        <v>1</v>
      </c>
      <c r="BZ198" s="2">
        <v>0</v>
      </c>
      <c r="CA198" s="17">
        <f t="shared" si="257"/>
        <v>0</v>
      </c>
      <c r="CB198" s="17">
        <f t="shared" si="258"/>
        <v>0</v>
      </c>
      <c r="CC198" s="16">
        <f t="shared" si="259"/>
        <v>0</v>
      </c>
      <c r="CD198" s="17">
        <f t="shared" si="260"/>
        <v>0</v>
      </c>
      <c r="CE198" s="2">
        <f t="shared" si="261"/>
        <v>1</v>
      </c>
      <c r="CF198" s="16">
        <f t="shared" si="262"/>
        <v>0.5</v>
      </c>
      <c r="CG198" s="2">
        <f t="shared" si="263"/>
        <v>1</v>
      </c>
      <c r="CH198" s="2">
        <f t="shared" si="264"/>
        <v>13</v>
      </c>
      <c r="CI198" s="2">
        <f t="shared" si="265"/>
        <v>1</v>
      </c>
      <c r="CJ198" s="2">
        <v>0</v>
      </c>
      <c r="CK198" s="17">
        <f t="shared" si="266"/>
        <v>6.6666666666666666E-2</v>
      </c>
      <c r="CL198" s="17">
        <f t="shared" si="267"/>
        <v>7.1428571428571425E-2</v>
      </c>
      <c r="CM198" s="16">
        <f t="shared" si="268"/>
        <v>0.5</v>
      </c>
      <c r="CN198" s="17">
        <f t="shared" si="269"/>
        <v>0.125</v>
      </c>
      <c r="CO198" s="2">
        <f t="shared" si="270"/>
        <v>0</v>
      </c>
      <c r="CP198" s="16">
        <f t="shared" si="271"/>
        <v>0</v>
      </c>
      <c r="CQ198" s="2">
        <f t="shared" si="272"/>
        <v>0</v>
      </c>
      <c r="CR198" s="2">
        <f t="shared" si="273"/>
        <v>11</v>
      </c>
      <c r="CS198" s="2">
        <f t="shared" si="274"/>
        <v>1</v>
      </c>
      <c r="CT198" s="2">
        <v>0</v>
      </c>
      <c r="CU198" s="17">
        <f t="shared" si="275"/>
        <v>0</v>
      </c>
      <c r="CV198" s="17">
        <f t="shared" si="276"/>
        <v>0</v>
      </c>
      <c r="CW198" s="16">
        <f t="shared" si="277"/>
        <v>0</v>
      </c>
      <c r="CX198" s="17">
        <f t="shared" si="278"/>
        <v>0</v>
      </c>
      <c r="CY198" s="2">
        <f t="shared" si="279"/>
        <v>1</v>
      </c>
      <c r="CZ198" s="16">
        <f t="shared" si="280"/>
        <v>0.5</v>
      </c>
      <c r="DA198" s="2">
        <f t="shared" si="281"/>
        <v>1</v>
      </c>
      <c r="DB198" s="2">
        <f t="shared" si="282"/>
        <v>10</v>
      </c>
      <c r="DC198" s="2">
        <f t="shared" si="283"/>
        <v>1</v>
      </c>
      <c r="DD198" s="2">
        <v>0</v>
      </c>
      <c r="DE198" s="17">
        <f t="shared" si="284"/>
        <v>8.3333333333333329E-2</v>
      </c>
      <c r="DF198" s="17">
        <f t="shared" si="285"/>
        <v>9.0909090909090912E-2</v>
      </c>
      <c r="DG198" s="16">
        <f t="shared" si="286"/>
        <v>0.5</v>
      </c>
      <c r="DH198" s="17">
        <f t="shared" si="287"/>
        <v>0.15384615384615385</v>
      </c>
      <c r="DJ198" t="s">
        <v>7298</v>
      </c>
    </row>
    <row r="199" spans="1:114" x14ac:dyDescent="0.35">
      <c r="A199" s="9">
        <v>2019002272</v>
      </c>
      <c r="B199" s="2" t="s">
        <v>1478</v>
      </c>
      <c r="C199" s="2" t="s">
        <v>1479</v>
      </c>
      <c r="D199" s="2"/>
      <c r="E199" s="2" t="s">
        <v>1480</v>
      </c>
      <c r="F199" s="2">
        <v>1</v>
      </c>
      <c r="G199" s="2" t="s">
        <v>1481</v>
      </c>
      <c r="H199" s="2" t="s">
        <v>1482</v>
      </c>
      <c r="I199" s="2" t="s">
        <v>1483</v>
      </c>
      <c r="J199" s="3" t="s">
        <v>1484</v>
      </c>
      <c r="K199" s="9">
        <v>1</v>
      </c>
      <c r="L199" s="2">
        <v>1</v>
      </c>
      <c r="M199" s="2">
        <v>71</v>
      </c>
      <c r="N199" s="2">
        <v>51</v>
      </c>
      <c r="O199" s="2">
        <v>1</v>
      </c>
      <c r="P199" s="2">
        <v>0</v>
      </c>
      <c r="Q199" s="2">
        <v>1</v>
      </c>
      <c r="R199" s="2">
        <v>0</v>
      </c>
      <c r="S199" s="2">
        <v>1</v>
      </c>
      <c r="T199" s="2">
        <v>0</v>
      </c>
      <c r="U199" s="2">
        <v>1</v>
      </c>
      <c r="V199" s="2">
        <v>0</v>
      </c>
      <c r="W199" s="2">
        <v>19</v>
      </c>
      <c r="X199" s="2">
        <v>13</v>
      </c>
      <c r="Y199" s="2">
        <v>1</v>
      </c>
      <c r="Z199" s="2">
        <v>0</v>
      </c>
      <c r="AA199" s="2">
        <v>1</v>
      </c>
      <c r="AB199" s="2">
        <v>0</v>
      </c>
      <c r="AC199" s="2">
        <v>1</v>
      </c>
      <c r="AD199" s="2">
        <v>0</v>
      </c>
      <c r="AE199" s="2">
        <v>1</v>
      </c>
      <c r="AF199" s="3">
        <v>0</v>
      </c>
      <c r="AG199" s="2">
        <f t="shared" si="216"/>
        <v>1</v>
      </c>
      <c r="AH199" s="16">
        <f t="shared" si="217"/>
        <v>1</v>
      </c>
      <c r="AI199" s="2">
        <f t="shared" si="218"/>
        <v>1</v>
      </c>
      <c r="AJ199" s="2">
        <f t="shared" si="219"/>
        <v>70</v>
      </c>
      <c r="AK199" s="2">
        <f t="shared" si="220"/>
        <v>0</v>
      </c>
      <c r="AL199" s="2">
        <v>0</v>
      </c>
      <c r="AM199" s="17">
        <f t="shared" si="221"/>
        <v>1.4084507042253521E-2</v>
      </c>
      <c r="AN199" s="17">
        <f t="shared" si="222"/>
        <v>1.4084507042253521E-2</v>
      </c>
      <c r="AO199" s="16">
        <f t="shared" si="223"/>
        <v>1</v>
      </c>
      <c r="AP199" s="17">
        <f t="shared" si="224"/>
        <v>2.777777777777778E-2</v>
      </c>
      <c r="AQ199" s="2">
        <f t="shared" si="225"/>
        <v>1</v>
      </c>
      <c r="AR199" s="16">
        <f t="shared" si="226"/>
        <v>1</v>
      </c>
      <c r="AS199" s="2">
        <f t="shared" si="227"/>
        <v>1</v>
      </c>
      <c r="AT199" s="2">
        <f t="shared" si="228"/>
        <v>70</v>
      </c>
      <c r="AU199" s="2">
        <f t="shared" si="229"/>
        <v>0</v>
      </c>
      <c r="AV199" s="2">
        <v>0</v>
      </c>
      <c r="AW199" s="17">
        <f t="shared" si="230"/>
        <v>1.4084507042253521E-2</v>
      </c>
      <c r="AX199" s="17">
        <f t="shared" si="231"/>
        <v>1.4084507042253521E-2</v>
      </c>
      <c r="AY199" s="16">
        <f t="shared" si="232"/>
        <v>1</v>
      </c>
      <c r="AZ199" s="17">
        <f t="shared" si="233"/>
        <v>2.777777777777778E-2</v>
      </c>
      <c r="BA199" s="2">
        <f t="shared" si="234"/>
        <v>1</v>
      </c>
      <c r="BB199" s="16">
        <f t="shared" si="235"/>
        <v>1</v>
      </c>
      <c r="BC199" s="2">
        <f t="shared" si="236"/>
        <v>1</v>
      </c>
      <c r="BD199" s="2">
        <f t="shared" si="237"/>
        <v>50</v>
      </c>
      <c r="BE199" s="2">
        <f t="shared" si="238"/>
        <v>0</v>
      </c>
      <c r="BF199" s="2">
        <v>0</v>
      </c>
      <c r="BG199" s="17">
        <f t="shared" si="239"/>
        <v>1.9607843137254902E-2</v>
      </c>
      <c r="BH199" s="17">
        <f t="shared" si="240"/>
        <v>1.9607843137254902E-2</v>
      </c>
      <c r="BI199" s="16">
        <f t="shared" si="241"/>
        <v>1</v>
      </c>
      <c r="BJ199" s="17">
        <f t="shared" si="242"/>
        <v>3.8461538461538464E-2</v>
      </c>
      <c r="BK199" s="2">
        <f t="shared" si="243"/>
        <v>1</v>
      </c>
      <c r="BL199" s="16">
        <f t="shared" si="244"/>
        <v>1</v>
      </c>
      <c r="BM199" s="2">
        <f t="shared" si="245"/>
        <v>1</v>
      </c>
      <c r="BN199" s="2">
        <f t="shared" si="246"/>
        <v>50</v>
      </c>
      <c r="BO199" s="2">
        <f t="shared" si="247"/>
        <v>0</v>
      </c>
      <c r="BP199" s="2">
        <v>0</v>
      </c>
      <c r="BQ199" s="17">
        <f t="shared" si="248"/>
        <v>1.9607843137254902E-2</v>
      </c>
      <c r="BR199" s="17">
        <f t="shared" si="249"/>
        <v>1.9607843137254902E-2</v>
      </c>
      <c r="BS199" s="16">
        <f t="shared" si="250"/>
        <v>1</v>
      </c>
      <c r="BT199" s="17">
        <f t="shared" si="251"/>
        <v>3.8461538461538464E-2</v>
      </c>
      <c r="BU199" s="2">
        <f t="shared" si="252"/>
        <v>1</v>
      </c>
      <c r="BV199" s="16">
        <f t="shared" si="253"/>
        <v>1</v>
      </c>
      <c r="BW199" s="2">
        <f t="shared" si="254"/>
        <v>1</v>
      </c>
      <c r="BX199" s="2">
        <f t="shared" si="255"/>
        <v>18</v>
      </c>
      <c r="BY199" s="2">
        <f t="shared" si="256"/>
        <v>0</v>
      </c>
      <c r="BZ199" s="2">
        <v>0</v>
      </c>
      <c r="CA199" s="17">
        <f t="shared" si="257"/>
        <v>5.2631578947368418E-2</v>
      </c>
      <c r="CB199" s="17">
        <f t="shared" si="258"/>
        <v>5.2631578947368418E-2</v>
      </c>
      <c r="CC199" s="16">
        <f t="shared" si="259"/>
        <v>1</v>
      </c>
      <c r="CD199" s="17">
        <f t="shared" si="260"/>
        <v>0.1</v>
      </c>
      <c r="CE199" s="2">
        <f t="shared" si="261"/>
        <v>1</v>
      </c>
      <c r="CF199" s="16">
        <f t="shared" si="262"/>
        <v>1</v>
      </c>
      <c r="CG199" s="2">
        <f t="shared" si="263"/>
        <v>1</v>
      </c>
      <c r="CH199" s="2">
        <f t="shared" si="264"/>
        <v>18</v>
      </c>
      <c r="CI199" s="2">
        <f t="shared" si="265"/>
        <v>0</v>
      </c>
      <c r="CJ199" s="2">
        <v>0</v>
      </c>
      <c r="CK199" s="17">
        <f t="shared" si="266"/>
        <v>5.2631578947368418E-2</v>
      </c>
      <c r="CL199" s="17">
        <f t="shared" si="267"/>
        <v>5.2631578947368418E-2</v>
      </c>
      <c r="CM199" s="16">
        <f t="shared" si="268"/>
        <v>1</v>
      </c>
      <c r="CN199" s="17">
        <f t="shared" si="269"/>
        <v>0.1</v>
      </c>
      <c r="CO199" s="2">
        <f t="shared" si="270"/>
        <v>1</v>
      </c>
      <c r="CP199" s="16">
        <f t="shared" si="271"/>
        <v>1</v>
      </c>
      <c r="CQ199" s="2">
        <f t="shared" si="272"/>
        <v>1</v>
      </c>
      <c r="CR199" s="2">
        <f t="shared" si="273"/>
        <v>12</v>
      </c>
      <c r="CS199" s="2">
        <f t="shared" si="274"/>
        <v>0</v>
      </c>
      <c r="CT199" s="2">
        <v>0</v>
      </c>
      <c r="CU199" s="17">
        <f t="shared" si="275"/>
        <v>7.6923076923076927E-2</v>
      </c>
      <c r="CV199" s="17">
        <f t="shared" si="276"/>
        <v>7.6923076923076927E-2</v>
      </c>
      <c r="CW199" s="16">
        <f t="shared" si="277"/>
        <v>1</v>
      </c>
      <c r="CX199" s="17">
        <f t="shared" si="278"/>
        <v>0.14285714285714288</v>
      </c>
      <c r="CY199" s="2">
        <f t="shared" si="279"/>
        <v>1</v>
      </c>
      <c r="CZ199" s="16">
        <f t="shared" si="280"/>
        <v>1</v>
      </c>
      <c r="DA199" s="2">
        <f t="shared" si="281"/>
        <v>1</v>
      </c>
      <c r="DB199" s="2">
        <f t="shared" si="282"/>
        <v>12</v>
      </c>
      <c r="DC199" s="2">
        <f t="shared" si="283"/>
        <v>0</v>
      </c>
      <c r="DD199" s="2">
        <v>0</v>
      </c>
      <c r="DE199" s="17">
        <f t="shared" si="284"/>
        <v>7.6923076923076927E-2</v>
      </c>
      <c r="DF199" s="17">
        <f t="shared" si="285"/>
        <v>7.6923076923076927E-2</v>
      </c>
      <c r="DG199" s="16">
        <f t="shared" si="286"/>
        <v>1</v>
      </c>
      <c r="DH199" s="17">
        <f t="shared" si="287"/>
        <v>0.14285714285714288</v>
      </c>
      <c r="DJ199" t="s">
        <v>7298</v>
      </c>
    </row>
    <row r="200" spans="1:114" x14ac:dyDescent="0.35">
      <c r="A200" s="9">
        <v>2019002291</v>
      </c>
      <c r="B200" s="2" t="s">
        <v>1485</v>
      </c>
      <c r="C200" s="2" t="s">
        <v>1486</v>
      </c>
      <c r="D200" s="2" t="s">
        <v>1487</v>
      </c>
      <c r="E200" s="2" t="s">
        <v>1488</v>
      </c>
      <c r="F200" s="2">
        <v>1</v>
      </c>
      <c r="G200" s="2" t="s">
        <v>1489</v>
      </c>
      <c r="H200" s="2" t="s">
        <v>1490</v>
      </c>
      <c r="I200" s="2" t="s">
        <v>1491</v>
      </c>
      <c r="J200" s="3" t="s">
        <v>1492</v>
      </c>
      <c r="K200" s="9">
        <v>2</v>
      </c>
      <c r="L200" s="2">
        <v>1</v>
      </c>
      <c r="M200" s="2">
        <v>67</v>
      </c>
      <c r="N200" s="2">
        <v>44</v>
      </c>
      <c r="O200" s="2">
        <v>0</v>
      </c>
      <c r="P200" s="2">
        <v>1</v>
      </c>
      <c r="Q200" s="2">
        <v>1</v>
      </c>
      <c r="R200" s="2">
        <v>0</v>
      </c>
      <c r="S200" s="2">
        <v>1</v>
      </c>
      <c r="T200" s="2">
        <v>1</v>
      </c>
      <c r="U200" s="2">
        <v>1</v>
      </c>
      <c r="V200" s="2">
        <v>0</v>
      </c>
      <c r="W200" s="2">
        <v>15</v>
      </c>
      <c r="X200" s="2">
        <v>10</v>
      </c>
      <c r="Y200" s="2">
        <v>0</v>
      </c>
      <c r="Z200" s="2">
        <v>1</v>
      </c>
      <c r="AA200" s="2">
        <v>1</v>
      </c>
      <c r="AB200" s="2">
        <v>0</v>
      </c>
      <c r="AC200" s="2">
        <v>1</v>
      </c>
      <c r="AD200" s="2">
        <v>1</v>
      </c>
      <c r="AE200" s="2">
        <v>1</v>
      </c>
      <c r="AF200" s="3">
        <v>0</v>
      </c>
      <c r="AG200" s="2">
        <f t="shared" si="216"/>
        <v>0</v>
      </c>
      <c r="AH200" s="16">
        <f t="shared" si="217"/>
        <v>0</v>
      </c>
      <c r="AI200" s="2">
        <f t="shared" si="218"/>
        <v>0</v>
      </c>
      <c r="AJ200" s="2">
        <f t="shared" si="219"/>
        <v>67</v>
      </c>
      <c r="AK200" s="2">
        <f t="shared" si="220"/>
        <v>1</v>
      </c>
      <c r="AL200" s="2">
        <v>0</v>
      </c>
      <c r="AM200" s="17">
        <f t="shared" si="221"/>
        <v>0</v>
      </c>
      <c r="AN200" s="17">
        <f t="shared" si="222"/>
        <v>0</v>
      </c>
      <c r="AO200" s="16">
        <f t="shared" si="223"/>
        <v>0</v>
      </c>
      <c r="AP200" s="17">
        <f t="shared" si="224"/>
        <v>0</v>
      </c>
      <c r="AQ200" s="2">
        <f t="shared" si="225"/>
        <v>1</v>
      </c>
      <c r="AR200" s="16">
        <f t="shared" si="226"/>
        <v>0.5</v>
      </c>
      <c r="AS200" s="2">
        <f t="shared" si="227"/>
        <v>1</v>
      </c>
      <c r="AT200" s="2">
        <f t="shared" si="228"/>
        <v>66</v>
      </c>
      <c r="AU200" s="2">
        <f t="shared" si="229"/>
        <v>1</v>
      </c>
      <c r="AV200" s="2">
        <v>0</v>
      </c>
      <c r="AW200" s="17">
        <f t="shared" si="230"/>
        <v>1.4705882352941176E-2</v>
      </c>
      <c r="AX200" s="17">
        <f t="shared" si="231"/>
        <v>1.4925373134328358E-2</v>
      </c>
      <c r="AY200" s="16">
        <f t="shared" si="232"/>
        <v>0.5</v>
      </c>
      <c r="AZ200" s="17">
        <f t="shared" si="233"/>
        <v>2.8985507246376808E-2</v>
      </c>
      <c r="BA200" s="2">
        <f t="shared" si="234"/>
        <v>1</v>
      </c>
      <c r="BB200" s="16">
        <f t="shared" si="235"/>
        <v>1</v>
      </c>
      <c r="BC200" s="2">
        <f t="shared" si="236"/>
        <v>1</v>
      </c>
      <c r="BD200" s="2">
        <f t="shared" si="237"/>
        <v>43</v>
      </c>
      <c r="BE200" s="2">
        <f t="shared" si="238"/>
        <v>0</v>
      </c>
      <c r="BF200" s="2">
        <v>0</v>
      </c>
      <c r="BG200" s="17">
        <f t="shared" si="239"/>
        <v>2.2727272727272728E-2</v>
      </c>
      <c r="BH200" s="17">
        <f t="shared" si="240"/>
        <v>2.2727272727272728E-2</v>
      </c>
      <c r="BI200" s="16">
        <f t="shared" si="241"/>
        <v>1</v>
      </c>
      <c r="BJ200" s="17">
        <f t="shared" si="242"/>
        <v>4.4444444444444446E-2</v>
      </c>
      <c r="BK200" s="2">
        <f t="shared" si="243"/>
        <v>1</v>
      </c>
      <c r="BL200" s="16">
        <f t="shared" si="244"/>
        <v>1</v>
      </c>
      <c r="BM200" s="2">
        <f t="shared" si="245"/>
        <v>1</v>
      </c>
      <c r="BN200" s="2">
        <f t="shared" si="246"/>
        <v>43</v>
      </c>
      <c r="BO200" s="2">
        <f t="shared" si="247"/>
        <v>0</v>
      </c>
      <c r="BP200" s="2">
        <v>0</v>
      </c>
      <c r="BQ200" s="17">
        <f t="shared" si="248"/>
        <v>2.2727272727272728E-2</v>
      </c>
      <c r="BR200" s="17">
        <f t="shared" si="249"/>
        <v>2.2727272727272728E-2</v>
      </c>
      <c r="BS200" s="16">
        <f t="shared" si="250"/>
        <v>1</v>
      </c>
      <c r="BT200" s="17">
        <f t="shared" si="251"/>
        <v>4.4444444444444446E-2</v>
      </c>
      <c r="BU200" s="2">
        <f t="shared" si="252"/>
        <v>0</v>
      </c>
      <c r="BV200" s="16">
        <f t="shared" si="253"/>
        <v>0</v>
      </c>
      <c r="BW200" s="2">
        <f t="shared" si="254"/>
        <v>0</v>
      </c>
      <c r="BX200" s="2">
        <f t="shared" si="255"/>
        <v>15</v>
      </c>
      <c r="BY200" s="2">
        <f t="shared" si="256"/>
        <v>1</v>
      </c>
      <c r="BZ200" s="2">
        <v>0</v>
      </c>
      <c r="CA200" s="17">
        <f t="shared" si="257"/>
        <v>0</v>
      </c>
      <c r="CB200" s="17">
        <f t="shared" si="258"/>
        <v>0</v>
      </c>
      <c r="CC200" s="16">
        <f t="shared" si="259"/>
        <v>0</v>
      </c>
      <c r="CD200" s="17">
        <f t="shared" si="260"/>
        <v>0</v>
      </c>
      <c r="CE200" s="2">
        <f t="shared" si="261"/>
        <v>1</v>
      </c>
      <c r="CF200" s="16">
        <f t="shared" si="262"/>
        <v>0.5</v>
      </c>
      <c r="CG200" s="2">
        <f t="shared" si="263"/>
        <v>1</v>
      </c>
      <c r="CH200" s="2">
        <f t="shared" si="264"/>
        <v>14</v>
      </c>
      <c r="CI200" s="2">
        <f t="shared" si="265"/>
        <v>1</v>
      </c>
      <c r="CJ200" s="2">
        <v>0</v>
      </c>
      <c r="CK200" s="17">
        <f t="shared" si="266"/>
        <v>6.25E-2</v>
      </c>
      <c r="CL200" s="17">
        <f t="shared" si="267"/>
        <v>6.6666666666666666E-2</v>
      </c>
      <c r="CM200" s="16">
        <f t="shared" si="268"/>
        <v>0.5</v>
      </c>
      <c r="CN200" s="17">
        <f t="shared" si="269"/>
        <v>0.11764705882352941</v>
      </c>
      <c r="CO200" s="2">
        <f t="shared" si="270"/>
        <v>1</v>
      </c>
      <c r="CP200" s="16">
        <f t="shared" si="271"/>
        <v>1</v>
      </c>
      <c r="CQ200" s="2">
        <f t="shared" si="272"/>
        <v>1</v>
      </c>
      <c r="CR200" s="2">
        <f t="shared" si="273"/>
        <v>9</v>
      </c>
      <c r="CS200" s="2">
        <f t="shared" si="274"/>
        <v>0</v>
      </c>
      <c r="CT200" s="2">
        <v>0</v>
      </c>
      <c r="CU200" s="17">
        <f t="shared" si="275"/>
        <v>0.1</v>
      </c>
      <c r="CV200" s="17">
        <f t="shared" si="276"/>
        <v>0.1</v>
      </c>
      <c r="CW200" s="16">
        <f t="shared" si="277"/>
        <v>1</v>
      </c>
      <c r="CX200" s="17">
        <f t="shared" si="278"/>
        <v>0.18181818181818182</v>
      </c>
      <c r="CY200" s="2">
        <f t="shared" si="279"/>
        <v>1</v>
      </c>
      <c r="CZ200" s="16">
        <f t="shared" si="280"/>
        <v>1</v>
      </c>
      <c r="DA200" s="2">
        <f t="shared" si="281"/>
        <v>1</v>
      </c>
      <c r="DB200" s="2">
        <f t="shared" si="282"/>
        <v>9</v>
      </c>
      <c r="DC200" s="2">
        <f t="shared" si="283"/>
        <v>0</v>
      </c>
      <c r="DD200" s="2">
        <v>0</v>
      </c>
      <c r="DE200" s="17">
        <f t="shared" si="284"/>
        <v>0.1</v>
      </c>
      <c r="DF200" s="17">
        <f t="shared" si="285"/>
        <v>0.1</v>
      </c>
      <c r="DG200" s="16">
        <f t="shared" si="286"/>
        <v>1</v>
      </c>
      <c r="DH200" s="17">
        <f t="shared" si="287"/>
        <v>0.18181818181818182</v>
      </c>
      <c r="DJ200" t="s">
        <v>7299</v>
      </c>
    </row>
    <row r="201" spans="1:114" x14ac:dyDescent="0.35">
      <c r="A201" s="9">
        <v>2019002323</v>
      </c>
      <c r="B201" s="2" t="s">
        <v>1493</v>
      </c>
      <c r="C201" s="2" t="s">
        <v>1494</v>
      </c>
      <c r="D201" s="2" t="s">
        <v>1495</v>
      </c>
      <c r="E201" s="2" t="s">
        <v>1496</v>
      </c>
      <c r="F201" s="2">
        <v>1</v>
      </c>
      <c r="G201" s="2" t="s">
        <v>1497</v>
      </c>
      <c r="H201" s="2" t="s">
        <v>1498</v>
      </c>
      <c r="I201" s="2" t="s">
        <v>1499</v>
      </c>
      <c r="J201" s="3" t="s">
        <v>1500</v>
      </c>
      <c r="K201" s="9">
        <v>4</v>
      </c>
      <c r="L201" s="2">
        <v>2</v>
      </c>
      <c r="M201" s="2">
        <v>76</v>
      </c>
      <c r="N201" s="2">
        <v>47</v>
      </c>
      <c r="O201" s="2">
        <v>0</v>
      </c>
      <c r="P201" s="2">
        <v>1</v>
      </c>
      <c r="Q201" s="2">
        <v>0</v>
      </c>
      <c r="R201" s="2">
        <v>1</v>
      </c>
      <c r="S201" s="2">
        <v>0</v>
      </c>
      <c r="T201" s="2">
        <v>4</v>
      </c>
      <c r="U201" s="2">
        <v>1</v>
      </c>
      <c r="V201" s="2">
        <v>1</v>
      </c>
      <c r="W201" s="2">
        <v>24</v>
      </c>
      <c r="X201" s="2">
        <v>18</v>
      </c>
      <c r="Y201" s="2">
        <v>0</v>
      </c>
      <c r="Z201" s="2">
        <v>1</v>
      </c>
      <c r="AA201" s="2">
        <v>0</v>
      </c>
      <c r="AB201" s="2">
        <v>1</v>
      </c>
      <c r="AC201" s="2">
        <v>0</v>
      </c>
      <c r="AD201" s="2">
        <v>4</v>
      </c>
      <c r="AE201" s="2">
        <v>0</v>
      </c>
      <c r="AF201" s="3">
        <v>2</v>
      </c>
      <c r="AG201" s="2">
        <f t="shared" si="216"/>
        <v>0</v>
      </c>
      <c r="AH201" s="16">
        <f t="shared" si="217"/>
        <v>0</v>
      </c>
      <c r="AI201" s="2">
        <f t="shared" si="218"/>
        <v>0</v>
      </c>
      <c r="AJ201" s="2">
        <f t="shared" si="219"/>
        <v>76</v>
      </c>
      <c r="AK201" s="2">
        <f t="shared" si="220"/>
        <v>1</v>
      </c>
      <c r="AL201" s="2">
        <v>0</v>
      </c>
      <c r="AM201" s="17">
        <f t="shared" si="221"/>
        <v>0</v>
      </c>
      <c r="AN201" s="17">
        <f t="shared" si="222"/>
        <v>0</v>
      </c>
      <c r="AO201" s="16">
        <f t="shared" si="223"/>
        <v>0</v>
      </c>
      <c r="AP201" s="17">
        <f t="shared" si="224"/>
        <v>0</v>
      </c>
      <c r="AQ201" s="2">
        <f t="shared" si="225"/>
        <v>0</v>
      </c>
      <c r="AR201" s="16">
        <f t="shared" si="226"/>
        <v>0</v>
      </c>
      <c r="AS201" s="2">
        <f t="shared" si="227"/>
        <v>0</v>
      </c>
      <c r="AT201" s="2">
        <f t="shared" si="228"/>
        <v>76</v>
      </c>
      <c r="AU201" s="2">
        <f t="shared" si="229"/>
        <v>4</v>
      </c>
      <c r="AV201" s="2">
        <v>0</v>
      </c>
      <c r="AW201" s="17">
        <f t="shared" si="230"/>
        <v>0</v>
      </c>
      <c r="AX201" s="17">
        <f t="shared" si="231"/>
        <v>0</v>
      </c>
      <c r="AY201" s="16">
        <f t="shared" si="232"/>
        <v>0</v>
      </c>
      <c r="AZ201" s="17">
        <f t="shared" si="233"/>
        <v>0</v>
      </c>
      <c r="BA201" s="2">
        <f t="shared" si="234"/>
        <v>0</v>
      </c>
      <c r="BB201" s="16">
        <f t="shared" si="235"/>
        <v>0</v>
      </c>
      <c r="BC201" s="2">
        <f t="shared" si="236"/>
        <v>0</v>
      </c>
      <c r="BD201" s="2">
        <f t="shared" si="237"/>
        <v>47</v>
      </c>
      <c r="BE201" s="2">
        <f t="shared" si="238"/>
        <v>1</v>
      </c>
      <c r="BF201" s="2">
        <v>0</v>
      </c>
      <c r="BG201" s="17">
        <f t="shared" si="239"/>
        <v>0</v>
      </c>
      <c r="BH201" s="17">
        <f t="shared" si="240"/>
        <v>0</v>
      </c>
      <c r="BI201" s="16">
        <f t="shared" si="241"/>
        <v>0</v>
      </c>
      <c r="BJ201" s="17">
        <f t="shared" si="242"/>
        <v>0</v>
      </c>
      <c r="BK201" s="2">
        <f t="shared" si="243"/>
        <v>1</v>
      </c>
      <c r="BL201" s="16">
        <f t="shared" si="244"/>
        <v>0.5</v>
      </c>
      <c r="BM201" s="2">
        <f t="shared" si="245"/>
        <v>1</v>
      </c>
      <c r="BN201" s="2">
        <f t="shared" si="246"/>
        <v>46</v>
      </c>
      <c r="BO201" s="2">
        <f t="shared" si="247"/>
        <v>1</v>
      </c>
      <c r="BP201" s="2">
        <v>0</v>
      </c>
      <c r="BQ201" s="17">
        <f t="shared" si="248"/>
        <v>2.0833333333333332E-2</v>
      </c>
      <c r="BR201" s="17">
        <f t="shared" si="249"/>
        <v>2.1276595744680851E-2</v>
      </c>
      <c r="BS201" s="16">
        <f t="shared" si="250"/>
        <v>0.5</v>
      </c>
      <c r="BT201" s="17">
        <f t="shared" si="251"/>
        <v>4.0816326530612242E-2</v>
      </c>
      <c r="BU201" s="2">
        <f t="shared" si="252"/>
        <v>0</v>
      </c>
      <c r="BV201" s="16">
        <f t="shared" si="253"/>
        <v>0</v>
      </c>
      <c r="BW201" s="2">
        <f t="shared" si="254"/>
        <v>0</v>
      </c>
      <c r="BX201" s="2">
        <f t="shared" si="255"/>
        <v>24</v>
      </c>
      <c r="BY201" s="2">
        <f t="shared" si="256"/>
        <v>1</v>
      </c>
      <c r="BZ201" s="2">
        <v>0</v>
      </c>
      <c r="CA201" s="17">
        <f t="shared" si="257"/>
        <v>0</v>
      </c>
      <c r="CB201" s="17">
        <f t="shared" si="258"/>
        <v>0</v>
      </c>
      <c r="CC201" s="16">
        <f t="shared" si="259"/>
        <v>0</v>
      </c>
      <c r="CD201" s="17">
        <f t="shared" si="260"/>
        <v>0</v>
      </c>
      <c r="CE201" s="2">
        <f t="shared" si="261"/>
        <v>0</v>
      </c>
      <c r="CF201" s="16">
        <f t="shared" si="262"/>
        <v>0</v>
      </c>
      <c r="CG201" s="2">
        <f t="shared" si="263"/>
        <v>0</v>
      </c>
      <c r="CH201" s="2">
        <f t="shared" si="264"/>
        <v>24</v>
      </c>
      <c r="CI201" s="2">
        <f t="shared" si="265"/>
        <v>4</v>
      </c>
      <c r="CJ201" s="2">
        <v>0</v>
      </c>
      <c r="CK201" s="17">
        <f t="shared" si="266"/>
        <v>0</v>
      </c>
      <c r="CL201" s="17">
        <f t="shared" si="267"/>
        <v>0</v>
      </c>
      <c r="CM201" s="16">
        <f t="shared" si="268"/>
        <v>0</v>
      </c>
      <c r="CN201" s="17">
        <f t="shared" si="269"/>
        <v>0</v>
      </c>
      <c r="CO201" s="2">
        <f t="shared" si="270"/>
        <v>0</v>
      </c>
      <c r="CP201" s="16">
        <f t="shared" si="271"/>
        <v>0</v>
      </c>
      <c r="CQ201" s="2">
        <f t="shared" si="272"/>
        <v>0</v>
      </c>
      <c r="CR201" s="2">
        <f t="shared" si="273"/>
        <v>18</v>
      </c>
      <c r="CS201" s="2">
        <f t="shared" si="274"/>
        <v>1</v>
      </c>
      <c r="CT201" s="2">
        <v>0</v>
      </c>
      <c r="CU201" s="17">
        <f t="shared" si="275"/>
        <v>0</v>
      </c>
      <c r="CV201" s="17">
        <f t="shared" si="276"/>
        <v>0</v>
      </c>
      <c r="CW201" s="16">
        <f t="shared" si="277"/>
        <v>0</v>
      </c>
      <c r="CX201" s="17">
        <f t="shared" si="278"/>
        <v>0</v>
      </c>
      <c r="CY201" s="2">
        <f t="shared" si="279"/>
        <v>0</v>
      </c>
      <c r="CZ201" s="16">
        <f t="shared" si="280"/>
        <v>0</v>
      </c>
      <c r="DA201" s="2">
        <f t="shared" si="281"/>
        <v>0</v>
      </c>
      <c r="DB201" s="2">
        <f t="shared" si="282"/>
        <v>18</v>
      </c>
      <c r="DC201" s="2">
        <f t="shared" si="283"/>
        <v>2</v>
      </c>
      <c r="DD201" s="2">
        <v>0</v>
      </c>
      <c r="DE201" s="17">
        <f t="shared" si="284"/>
        <v>0</v>
      </c>
      <c r="DF201" s="17">
        <f t="shared" si="285"/>
        <v>0</v>
      </c>
      <c r="DG201" s="16">
        <f t="shared" si="286"/>
        <v>0</v>
      </c>
      <c r="DH201" s="17">
        <f t="shared" si="287"/>
        <v>0</v>
      </c>
      <c r="DJ201" t="s">
        <v>7299</v>
      </c>
    </row>
    <row r="202" spans="1:114" x14ac:dyDescent="0.35">
      <c r="A202" s="9">
        <v>2019002343</v>
      </c>
      <c r="B202" s="2" t="s">
        <v>1501</v>
      </c>
      <c r="C202" s="2" t="s">
        <v>1502</v>
      </c>
      <c r="D202" s="2" t="s">
        <v>1503</v>
      </c>
      <c r="E202" s="2" t="s">
        <v>1504</v>
      </c>
      <c r="F202" s="2">
        <v>1</v>
      </c>
      <c r="G202" s="2" t="s">
        <v>1505</v>
      </c>
      <c r="H202" s="2" t="s">
        <v>1506</v>
      </c>
      <c r="I202" s="2" t="s">
        <v>1507</v>
      </c>
      <c r="J202" s="3" t="s">
        <v>1508</v>
      </c>
      <c r="K202" s="9">
        <v>2</v>
      </c>
      <c r="L202" s="2">
        <v>2</v>
      </c>
      <c r="M202" s="2">
        <v>69</v>
      </c>
      <c r="N202" s="2">
        <v>48</v>
      </c>
      <c r="O202" s="2">
        <v>0</v>
      </c>
      <c r="P202" s="2">
        <v>1</v>
      </c>
      <c r="Q202" s="2">
        <v>1</v>
      </c>
      <c r="R202" s="2">
        <v>0</v>
      </c>
      <c r="S202" s="2">
        <v>0</v>
      </c>
      <c r="T202" s="2">
        <v>2</v>
      </c>
      <c r="U202" s="2">
        <v>2</v>
      </c>
      <c r="V202" s="2">
        <v>0</v>
      </c>
      <c r="W202" s="2">
        <v>17</v>
      </c>
      <c r="X202" s="2">
        <v>14</v>
      </c>
      <c r="Y202" s="2">
        <v>0</v>
      </c>
      <c r="Z202" s="2">
        <v>1</v>
      </c>
      <c r="AA202" s="2">
        <v>1</v>
      </c>
      <c r="AB202" s="2">
        <v>0</v>
      </c>
      <c r="AC202" s="2">
        <v>0</v>
      </c>
      <c r="AD202" s="2">
        <v>2</v>
      </c>
      <c r="AE202" s="2">
        <v>1</v>
      </c>
      <c r="AF202" s="3">
        <v>1</v>
      </c>
      <c r="AG202" s="2">
        <f t="shared" si="216"/>
        <v>0</v>
      </c>
      <c r="AH202" s="16">
        <f t="shared" si="217"/>
        <v>0</v>
      </c>
      <c r="AI202" s="2">
        <f t="shared" si="218"/>
        <v>0</v>
      </c>
      <c r="AJ202" s="2">
        <f t="shared" si="219"/>
        <v>69</v>
      </c>
      <c r="AK202" s="2">
        <f t="shared" si="220"/>
        <v>1</v>
      </c>
      <c r="AL202" s="2">
        <v>0</v>
      </c>
      <c r="AM202" s="17">
        <f t="shared" si="221"/>
        <v>0</v>
      </c>
      <c r="AN202" s="17">
        <f t="shared" si="222"/>
        <v>0</v>
      </c>
      <c r="AO202" s="16">
        <f t="shared" si="223"/>
        <v>0</v>
      </c>
      <c r="AP202" s="17">
        <f t="shared" si="224"/>
        <v>0</v>
      </c>
      <c r="AQ202" s="2">
        <f t="shared" si="225"/>
        <v>0</v>
      </c>
      <c r="AR202" s="16">
        <f t="shared" si="226"/>
        <v>0</v>
      </c>
      <c r="AS202" s="2">
        <f t="shared" si="227"/>
        <v>0</v>
      </c>
      <c r="AT202" s="2">
        <f t="shared" si="228"/>
        <v>69</v>
      </c>
      <c r="AU202" s="2">
        <f t="shared" si="229"/>
        <v>2</v>
      </c>
      <c r="AV202" s="2">
        <v>0</v>
      </c>
      <c r="AW202" s="17">
        <f t="shared" si="230"/>
        <v>0</v>
      </c>
      <c r="AX202" s="17">
        <f t="shared" si="231"/>
        <v>0</v>
      </c>
      <c r="AY202" s="16">
        <f t="shared" si="232"/>
        <v>0</v>
      </c>
      <c r="AZ202" s="17">
        <f t="shared" si="233"/>
        <v>0</v>
      </c>
      <c r="BA202" s="2">
        <f t="shared" si="234"/>
        <v>1</v>
      </c>
      <c r="BB202" s="16">
        <f t="shared" si="235"/>
        <v>1</v>
      </c>
      <c r="BC202" s="2">
        <f t="shared" si="236"/>
        <v>1</v>
      </c>
      <c r="BD202" s="2">
        <f t="shared" si="237"/>
        <v>47</v>
      </c>
      <c r="BE202" s="2">
        <f t="shared" si="238"/>
        <v>0</v>
      </c>
      <c r="BF202" s="2">
        <v>0</v>
      </c>
      <c r="BG202" s="17">
        <f t="shared" si="239"/>
        <v>2.0833333333333332E-2</v>
      </c>
      <c r="BH202" s="17">
        <f t="shared" si="240"/>
        <v>2.0833333333333332E-2</v>
      </c>
      <c r="BI202" s="16">
        <f t="shared" si="241"/>
        <v>1</v>
      </c>
      <c r="BJ202" s="17">
        <f t="shared" si="242"/>
        <v>4.0816326530612249E-2</v>
      </c>
      <c r="BK202" s="2">
        <f t="shared" si="243"/>
        <v>2</v>
      </c>
      <c r="BL202" s="16">
        <f t="shared" si="244"/>
        <v>1</v>
      </c>
      <c r="BM202" s="2">
        <f t="shared" si="245"/>
        <v>2</v>
      </c>
      <c r="BN202" s="2">
        <f t="shared" si="246"/>
        <v>46</v>
      </c>
      <c r="BO202" s="2">
        <f t="shared" si="247"/>
        <v>0</v>
      </c>
      <c r="BP202" s="2">
        <v>0</v>
      </c>
      <c r="BQ202" s="17">
        <f t="shared" si="248"/>
        <v>4.1666666666666664E-2</v>
      </c>
      <c r="BR202" s="17">
        <f t="shared" si="249"/>
        <v>4.1666666666666664E-2</v>
      </c>
      <c r="BS202" s="16">
        <f t="shared" si="250"/>
        <v>1</v>
      </c>
      <c r="BT202" s="17">
        <f t="shared" si="251"/>
        <v>7.9999999999999988E-2</v>
      </c>
      <c r="BU202" s="2">
        <f t="shared" si="252"/>
        <v>0</v>
      </c>
      <c r="BV202" s="16">
        <f t="shared" si="253"/>
        <v>0</v>
      </c>
      <c r="BW202" s="2">
        <f t="shared" si="254"/>
        <v>0</v>
      </c>
      <c r="BX202" s="2">
        <f t="shared" si="255"/>
        <v>17</v>
      </c>
      <c r="BY202" s="2">
        <f t="shared" si="256"/>
        <v>1</v>
      </c>
      <c r="BZ202" s="2">
        <v>0</v>
      </c>
      <c r="CA202" s="17">
        <f t="shared" si="257"/>
        <v>0</v>
      </c>
      <c r="CB202" s="17">
        <f t="shared" si="258"/>
        <v>0</v>
      </c>
      <c r="CC202" s="16">
        <f t="shared" si="259"/>
        <v>0</v>
      </c>
      <c r="CD202" s="17">
        <f t="shared" si="260"/>
        <v>0</v>
      </c>
      <c r="CE202" s="2">
        <f t="shared" si="261"/>
        <v>0</v>
      </c>
      <c r="CF202" s="16">
        <f t="shared" si="262"/>
        <v>0</v>
      </c>
      <c r="CG202" s="2">
        <f t="shared" si="263"/>
        <v>0</v>
      </c>
      <c r="CH202" s="2">
        <f t="shared" si="264"/>
        <v>17</v>
      </c>
      <c r="CI202" s="2">
        <f t="shared" si="265"/>
        <v>2</v>
      </c>
      <c r="CJ202" s="2">
        <v>0</v>
      </c>
      <c r="CK202" s="17">
        <f t="shared" si="266"/>
        <v>0</v>
      </c>
      <c r="CL202" s="17">
        <f t="shared" si="267"/>
        <v>0</v>
      </c>
      <c r="CM202" s="16">
        <f t="shared" si="268"/>
        <v>0</v>
      </c>
      <c r="CN202" s="17">
        <f t="shared" si="269"/>
        <v>0</v>
      </c>
      <c r="CO202" s="2">
        <f t="shared" si="270"/>
        <v>1</v>
      </c>
      <c r="CP202" s="16">
        <f t="shared" si="271"/>
        <v>1</v>
      </c>
      <c r="CQ202" s="2">
        <f t="shared" si="272"/>
        <v>1</v>
      </c>
      <c r="CR202" s="2">
        <f t="shared" si="273"/>
        <v>13</v>
      </c>
      <c r="CS202" s="2">
        <f t="shared" si="274"/>
        <v>0</v>
      </c>
      <c r="CT202" s="2">
        <v>0</v>
      </c>
      <c r="CU202" s="17">
        <f t="shared" si="275"/>
        <v>7.1428571428571425E-2</v>
      </c>
      <c r="CV202" s="17">
        <f t="shared" si="276"/>
        <v>7.1428571428571425E-2</v>
      </c>
      <c r="CW202" s="16">
        <f t="shared" si="277"/>
        <v>1</v>
      </c>
      <c r="CX202" s="17">
        <f t="shared" si="278"/>
        <v>0.13333333333333333</v>
      </c>
      <c r="CY202" s="2">
        <f t="shared" si="279"/>
        <v>1</v>
      </c>
      <c r="CZ202" s="16">
        <f t="shared" si="280"/>
        <v>0.5</v>
      </c>
      <c r="DA202" s="2">
        <f t="shared" si="281"/>
        <v>1</v>
      </c>
      <c r="DB202" s="2">
        <f t="shared" si="282"/>
        <v>13</v>
      </c>
      <c r="DC202" s="2">
        <f t="shared" si="283"/>
        <v>1</v>
      </c>
      <c r="DD202" s="2">
        <v>0</v>
      </c>
      <c r="DE202" s="17">
        <f t="shared" si="284"/>
        <v>6.6666666666666666E-2</v>
      </c>
      <c r="DF202" s="17">
        <f t="shared" si="285"/>
        <v>7.1428571428571425E-2</v>
      </c>
      <c r="DG202" s="16">
        <f t="shared" si="286"/>
        <v>0.5</v>
      </c>
      <c r="DH202" s="17">
        <f t="shared" si="287"/>
        <v>0.125</v>
      </c>
      <c r="DJ202" t="s">
        <v>7299</v>
      </c>
    </row>
    <row r="203" spans="1:114" x14ac:dyDescent="0.35">
      <c r="A203" s="9">
        <v>2019002348</v>
      </c>
      <c r="B203" s="2" t="s">
        <v>1509</v>
      </c>
      <c r="C203" s="2" t="s">
        <v>1510</v>
      </c>
      <c r="D203" s="2" t="s">
        <v>1511</v>
      </c>
      <c r="E203" s="2" t="s">
        <v>1512</v>
      </c>
      <c r="F203" s="2">
        <v>1</v>
      </c>
      <c r="G203" s="2" t="s">
        <v>1513</v>
      </c>
      <c r="H203" s="2" t="s">
        <v>1514</v>
      </c>
      <c r="I203" s="2" t="s">
        <v>1515</v>
      </c>
      <c r="J203" s="3" t="s">
        <v>1516</v>
      </c>
      <c r="K203" s="9">
        <v>1</v>
      </c>
      <c r="L203" s="2">
        <v>1</v>
      </c>
      <c r="M203" s="2">
        <v>70</v>
      </c>
      <c r="N203" s="2">
        <v>47</v>
      </c>
      <c r="O203" s="2">
        <v>0</v>
      </c>
      <c r="P203" s="2">
        <v>1</v>
      </c>
      <c r="Q203" s="2">
        <v>1</v>
      </c>
      <c r="R203" s="2">
        <v>0</v>
      </c>
      <c r="S203" s="2">
        <v>0</v>
      </c>
      <c r="T203" s="2">
        <v>1</v>
      </c>
      <c r="U203" s="2">
        <v>1</v>
      </c>
      <c r="V203" s="2">
        <v>0</v>
      </c>
      <c r="W203" s="2">
        <v>17</v>
      </c>
      <c r="X203" s="2">
        <v>7</v>
      </c>
      <c r="Y203" s="2">
        <v>0</v>
      </c>
      <c r="Z203" s="2">
        <v>1</v>
      </c>
      <c r="AA203" s="2">
        <v>1</v>
      </c>
      <c r="AB203" s="2">
        <v>0</v>
      </c>
      <c r="AC203" s="2">
        <v>0</v>
      </c>
      <c r="AD203" s="2">
        <v>1</v>
      </c>
      <c r="AE203" s="2">
        <v>1</v>
      </c>
      <c r="AF203" s="3">
        <v>0</v>
      </c>
      <c r="AG203" s="2">
        <f t="shared" si="216"/>
        <v>0</v>
      </c>
      <c r="AH203" s="16">
        <f t="shared" si="217"/>
        <v>0</v>
      </c>
      <c r="AI203" s="2">
        <f t="shared" si="218"/>
        <v>0</v>
      </c>
      <c r="AJ203" s="2">
        <f t="shared" si="219"/>
        <v>70</v>
      </c>
      <c r="AK203" s="2">
        <f t="shared" si="220"/>
        <v>1</v>
      </c>
      <c r="AL203" s="2">
        <v>0</v>
      </c>
      <c r="AM203" s="17">
        <f t="shared" si="221"/>
        <v>0</v>
      </c>
      <c r="AN203" s="17">
        <f t="shared" si="222"/>
        <v>0</v>
      </c>
      <c r="AO203" s="16">
        <f t="shared" si="223"/>
        <v>0</v>
      </c>
      <c r="AP203" s="17">
        <f t="shared" si="224"/>
        <v>0</v>
      </c>
      <c r="AQ203" s="2">
        <f t="shared" si="225"/>
        <v>0</v>
      </c>
      <c r="AR203" s="16">
        <f t="shared" si="226"/>
        <v>0</v>
      </c>
      <c r="AS203" s="2">
        <f t="shared" si="227"/>
        <v>0</v>
      </c>
      <c r="AT203" s="2">
        <f t="shared" si="228"/>
        <v>70</v>
      </c>
      <c r="AU203" s="2">
        <f t="shared" si="229"/>
        <v>1</v>
      </c>
      <c r="AV203" s="2">
        <v>0</v>
      </c>
      <c r="AW203" s="17">
        <f t="shared" si="230"/>
        <v>0</v>
      </c>
      <c r="AX203" s="17">
        <f t="shared" si="231"/>
        <v>0</v>
      </c>
      <c r="AY203" s="16">
        <f t="shared" si="232"/>
        <v>0</v>
      </c>
      <c r="AZ203" s="17">
        <f t="shared" si="233"/>
        <v>0</v>
      </c>
      <c r="BA203" s="2">
        <f t="shared" si="234"/>
        <v>1</v>
      </c>
      <c r="BB203" s="16">
        <f t="shared" si="235"/>
        <v>1</v>
      </c>
      <c r="BC203" s="2">
        <f t="shared" si="236"/>
        <v>1</v>
      </c>
      <c r="BD203" s="2">
        <f t="shared" si="237"/>
        <v>46</v>
      </c>
      <c r="BE203" s="2">
        <f t="shared" si="238"/>
        <v>0</v>
      </c>
      <c r="BF203" s="2">
        <v>0</v>
      </c>
      <c r="BG203" s="17">
        <f t="shared" si="239"/>
        <v>2.1276595744680851E-2</v>
      </c>
      <c r="BH203" s="17">
        <f t="shared" si="240"/>
        <v>2.1276595744680851E-2</v>
      </c>
      <c r="BI203" s="16">
        <f t="shared" si="241"/>
        <v>1</v>
      </c>
      <c r="BJ203" s="17">
        <f t="shared" si="242"/>
        <v>4.1666666666666671E-2</v>
      </c>
      <c r="BK203" s="2">
        <f t="shared" si="243"/>
        <v>1</v>
      </c>
      <c r="BL203" s="16">
        <f t="shared" si="244"/>
        <v>1</v>
      </c>
      <c r="BM203" s="2">
        <f t="shared" si="245"/>
        <v>1</v>
      </c>
      <c r="BN203" s="2">
        <f t="shared" si="246"/>
        <v>46</v>
      </c>
      <c r="BO203" s="2">
        <f t="shared" si="247"/>
        <v>0</v>
      </c>
      <c r="BP203" s="2">
        <v>0</v>
      </c>
      <c r="BQ203" s="17">
        <f t="shared" si="248"/>
        <v>2.1276595744680851E-2</v>
      </c>
      <c r="BR203" s="17">
        <f t="shared" si="249"/>
        <v>2.1276595744680851E-2</v>
      </c>
      <c r="BS203" s="16">
        <f t="shared" si="250"/>
        <v>1</v>
      </c>
      <c r="BT203" s="17">
        <f t="shared" si="251"/>
        <v>4.1666666666666671E-2</v>
      </c>
      <c r="BU203" s="2">
        <f t="shared" si="252"/>
        <v>0</v>
      </c>
      <c r="BV203" s="16">
        <f t="shared" si="253"/>
        <v>0</v>
      </c>
      <c r="BW203" s="2">
        <f t="shared" si="254"/>
        <v>0</v>
      </c>
      <c r="BX203" s="2">
        <f t="shared" si="255"/>
        <v>17</v>
      </c>
      <c r="BY203" s="2">
        <f t="shared" si="256"/>
        <v>1</v>
      </c>
      <c r="BZ203" s="2">
        <v>0</v>
      </c>
      <c r="CA203" s="17">
        <f t="shared" si="257"/>
        <v>0</v>
      </c>
      <c r="CB203" s="17">
        <f t="shared" si="258"/>
        <v>0</v>
      </c>
      <c r="CC203" s="16">
        <f t="shared" si="259"/>
        <v>0</v>
      </c>
      <c r="CD203" s="17">
        <f t="shared" si="260"/>
        <v>0</v>
      </c>
      <c r="CE203" s="2">
        <f t="shared" si="261"/>
        <v>0</v>
      </c>
      <c r="CF203" s="16">
        <f t="shared" si="262"/>
        <v>0</v>
      </c>
      <c r="CG203" s="2">
        <f t="shared" si="263"/>
        <v>0</v>
      </c>
      <c r="CH203" s="2">
        <f t="shared" si="264"/>
        <v>17</v>
      </c>
      <c r="CI203" s="2">
        <f t="shared" si="265"/>
        <v>1</v>
      </c>
      <c r="CJ203" s="2">
        <v>0</v>
      </c>
      <c r="CK203" s="17">
        <f t="shared" si="266"/>
        <v>0</v>
      </c>
      <c r="CL203" s="17">
        <f t="shared" si="267"/>
        <v>0</v>
      </c>
      <c r="CM203" s="16">
        <f t="shared" si="268"/>
        <v>0</v>
      </c>
      <c r="CN203" s="17">
        <f t="shared" si="269"/>
        <v>0</v>
      </c>
      <c r="CO203" s="2">
        <f t="shared" si="270"/>
        <v>1</v>
      </c>
      <c r="CP203" s="16">
        <f t="shared" si="271"/>
        <v>1</v>
      </c>
      <c r="CQ203" s="2">
        <f t="shared" si="272"/>
        <v>1</v>
      </c>
      <c r="CR203" s="2">
        <f t="shared" si="273"/>
        <v>6</v>
      </c>
      <c r="CS203" s="2">
        <f t="shared" si="274"/>
        <v>0</v>
      </c>
      <c r="CT203" s="2">
        <v>0</v>
      </c>
      <c r="CU203" s="17">
        <f t="shared" si="275"/>
        <v>0.14285714285714285</v>
      </c>
      <c r="CV203" s="17">
        <f t="shared" si="276"/>
        <v>0.14285714285714285</v>
      </c>
      <c r="CW203" s="16">
        <f t="shared" si="277"/>
        <v>1</v>
      </c>
      <c r="CX203" s="17">
        <f t="shared" si="278"/>
        <v>0.25</v>
      </c>
      <c r="CY203" s="2">
        <f t="shared" si="279"/>
        <v>1</v>
      </c>
      <c r="CZ203" s="16">
        <f t="shared" si="280"/>
        <v>1</v>
      </c>
      <c r="DA203" s="2">
        <f t="shared" si="281"/>
        <v>1</v>
      </c>
      <c r="DB203" s="2">
        <f t="shared" si="282"/>
        <v>6</v>
      </c>
      <c r="DC203" s="2">
        <f t="shared" si="283"/>
        <v>0</v>
      </c>
      <c r="DD203" s="2">
        <v>0</v>
      </c>
      <c r="DE203" s="17">
        <f t="shared" si="284"/>
        <v>0.14285714285714285</v>
      </c>
      <c r="DF203" s="17">
        <f t="shared" si="285"/>
        <v>0.14285714285714285</v>
      </c>
      <c r="DG203" s="16">
        <f t="shared" si="286"/>
        <v>1</v>
      </c>
      <c r="DH203" s="17">
        <f t="shared" si="287"/>
        <v>0.25</v>
      </c>
      <c r="DJ203" t="s">
        <v>7299</v>
      </c>
    </row>
    <row r="204" spans="1:114" x14ac:dyDescent="0.35">
      <c r="A204" s="9">
        <v>2019002370</v>
      </c>
      <c r="B204" s="2" t="s">
        <v>1517</v>
      </c>
      <c r="C204" s="2" t="s">
        <v>1518</v>
      </c>
      <c r="D204" s="2" t="s">
        <v>1519</v>
      </c>
      <c r="E204" s="2" t="s">
        <v>1520</v>
      </c>
      <c r="F204" s="2">
        <v>1</v>
      </c>
      <c r="G204" s="2" t="s">
        <v>1521</v>
      </c>
      <c r="H204" s="2" t="s">
        <v>1522</v>
      </c>
      <c r="I204" s="2" t="s">
        <v>1523</v>
      </c>
      <c r="J204" s="3" t="s">
        <v>1524</v>
      </c>
      <c r="K204" s="9">
        <v>2</v>
      </c>
      <c r="L204" s="2">
        <v>1</v>
      </c>
      <c r="M204" s="2">
        <v>68</v>
      </c>
      <c r="N204" s="2">
        <v>40</v>
      </c>
      <c r="O204" s="2">
        <v>0</v>
      </c>
      <c r="P204" s="2">
        <v>1</v>
      </c>
      <c r="Q204" s="2">
        <v>0</v>
      </c>
      <c r="R204" s="2">
        <v>1</v>
      </c>
      <c r="S204" s="2">
        <v>0</v>
      </c>
      <c r="T204" s="2">
        <v>2</v>
      </c>
      <c r="U204" s="2">
        <v>0</v>
      </c>
      <c r="V204" s="2">
        <v>1</v>
      </c>
      <c r="W204" s="2">
        <v>18</v>
      </c>
      <c r="X204" s="2">
        <v>10</v>
      </c>
      <c r="Y204" s="2">
        <v>0</v>
      </c>
      <c r="Z204" s="2">
        <v>1</v>
      </c>
      <c r="AA204" s="2">
        <v>0</v>
      </c>
      <c r="AB204" s="2">
        <v>1</v>
      </c>
      <c r="AC204" s="2">
        <v>0</v>
      </c>
      <c r="AD204" s="2">
        <v>2</v>
      </c>
      <c r="AE204" s="2">
        <v>0</v>
      </c>
      <c r="AF204" s="3">
        <v>1</v>
      </c>
      <c r="AG204" s="2">
        <f t="shared" si="216"/>
        <v>0</v>
      </c>
      <c r="AH204" s="16">
        <f t="shared" si="217"/>
        <v>0</v>
      </c>
      <c r="AI204" s="2">
        <f t="shared" si="218"/>
        <v>0</v>
      </c>
      <c r="AJ204" s="2">
        <f t="shared" si="219"/>
        <v>68</v>
      </c>
      <c r="AK204" s="2">
        <f t="shared" si="220"/>
        <v>1</v>
      </c>
      <c r="AL204" s="2">
        <v>0</v>
      </c>
      <c r="AM204" s="17">
        <f t="shared" si="221"/>
        <v>0</v>
      </c>
      <c r="AN204" s="17">
        <f t="shared" si="222"/>
        <v>0</v>
      </c>
      <c r="AO204" s="16">
        <f t="shared" si="223"/>
        <v>0</v>
      </c>
      <c r="AP204" s="17">
        <f t="shared" si="224"/>
        <v>0</v>
      </c>
      <c r="AQ204" s="2">
        <f t="shared" si="225"/>
        <v>0</v>
      </c>
      <c r="AR204" s="16">
        <f t="shared" si="226"/>
        <v>0</v>
      </c>
      <c r="AS204" s="2">
        <f t="shared" si="227"/>
        <v>0</v>
      </c>
      <c r="AT204" s="2">
        <f t="shared" si="228"/>
        <v>68</v>
      </c>
      <c r="AU204" s="2">
        <f t="shared" si="229"/>
        <v>2</v>
      </c>
      <c r="AV204" s="2">
        <v>0</v>
      </c>
      <c r="AW204" s="17">
        <f t="shared" si="230"/>
        <v>0</v>
      </c>
      <c r="AX204" s="17">
        <f t="shared" si="231"/>
        <v>0</v>
      </c>
      <c r="AY204" s="16">
        <f t="shared" si="232"/>
        <v>0</v>
      </c>
      <c r="AZ204" s="17">
        <f t="shared" si="233"/>
        <v>0</v>
      </c>
      <c r="BA204" s="2">
        <f t="shared" si="234"/>
        <v>0</v>
      </c>
      <c r="BB204" s="16">
        <f t="shared" si="235"/>
        <v>0</v>
      </c>
      <c r="BC204" s="2">
        <f t="shared" si="236"/>
        <v>0</v>
      </c>
      <c r="BD204" s="2">
        <f t="shared" si="237"/>
        <v>40</v>
      </c>
      <c r="BE204" s="2">
        <f t="shared" si="238"/>
        <v>1</v>
      </c>
      <c r="BF204" s="2">
        <v>0</v>
      </c>
      <c r="BG204" s="17">
        <f t="shared" si="239"/>
        <v>0</v>
      </c>
      <c r="BH204" s="17">
        <f t="shared" si="240"/>
        <v>0</v>
      </c>
      <c r="BI204" s="16">
        <f t="shared" si="241"/>
        <v>0</v>
      </c>
      <c r="BJ204" s="17">
        <f t="shared" si="242"/>
        <v>0</v>
      </c>
      <c r="BK204" s="2">
        <f t="shared" si="243"/>
        <v>0</v>
      </c>
      <c r="BL204" s="16">
        <f t="shared" si="244"/>
        <v>0</v>
      </c>
      <c r="BM204" s="2">
        <f t="shared" si="245"/>
        <v>0</v>
      </c>
      <c r="BN204" s="2">
        <f t="shared" si="246"/>
        <v>40</v>
      </c>
      <c r="BO204" s="2">
        <f t="shared" si="247"/>
        <v>1</v>
      </c>
      <c r="BP204" s="2">
        <v>0</v>
      </c>
      <c r="BQ204" s="17">
        <f t="shared" si="248"/>
        <v>0</v>
      </c>
      <c r="BR204" s="17">
        <f t="shared" si="249"/>
        <v>0</v>
      </c>
      <c r="BS204" s="16">
        <f t="shared" si="250"/>
        <v>0</v>
      </c>
      <c r="BT204" s="17">
        <f t="shared" si="251"/>
        <v>0</v>
      </c>
      <c r="BU204" s="2">
        <f t="shared" si="252"/>
        <v>0</v>
      </c>
      <c r="BV204" s="16">
        <f t="shared" si="253"/>
        <v>0</v>
      </c>
      <c r="BW204" s="2">
        <f t="shared" si="254"/>
        <v>0</v>
      </c>
      <c r="BX204" s="2">
        <f t="shared" si="255"/>
        <v>18</v>
      </c>
      <c r="BY204" s="2">
        <f t="shared" si="256"/>
        <v>1</v>
      </c>
      <c r="BZ204" s="2">
        <v>0</v>
      </c>
      <c r="CA204" s="17">
        <f t="shared" si="257"/>
        <v>0</v>
      </c>
      <c r="CB204" s="17">
        <f t="shared" si="258"/>
        <v>0</v>
      </c>
      <c r="CC204" s="16">
        <f t="shared" si="259"/>
        <v>0</v>
      </c>
      <c r="CD204" s="17">
        <f t="shared" si="260"/>
        <v>0</v>
      </c>
      <c r="CE204" s="2">
        <f t="shared" si="261"/>
        <v>0</v>
      </c>
      <c r="CF204" s="16">
        <f t="shared" si="262"/>
        <v>0</v>
      </c>
      <c r="CG204" s="2">
        <f t="shared" si="263"/>
        <v>0</v>
      </c>
      <c r="CH204" s="2">
        <f t="shared" si="264"/>
        <v>18</v>
      </c>
      <c r="CI204" s="2">
        <f t="shared" si="265"/>
        <v>2</v>
      </c>
      <c r="CJ204" s="2">
        <v>0</v>
      </c>
      <c r="CK204" s="17">
        <f t="shared" si="266"/>
        <v>0</v>
      </c>
      <c r="CL204" s="17">
        <f t="shared" si="267"/>
        <v>0</v>
      </c>
      <c r="CM204" s="16">
        <f t="shared" si="268"/>
        <v>0</v>
      </c>
      <c r="CN204" s="17">
        <f t="shared" si="269"/>
        <v>0</v>
      </c>
      <c r="CO204" s="2">
        <f t="shared" si="270"/>
        <v>0</v>
      </c>
      <c r="CP204" s="16">
        <f t="shared" si="271"/>
        <v>0</v>
      </c>
      <c r="CQ204" s="2">
        <f t="shared" si="272"/>
        <v>0</v>
      </c>
      <c r="CR204" s="2">
        <f t="shared" si="273"/>
        <v>10</v>
      </c>
      <c r="CS204" s="2">
        <f t="shared" si="274"/>
        <v>1</v>
      </c>
      <c r="CT204" s="2">
        <v>0</v>
      </c>
      <c r="CU204" s="17">
        <f t="shared" si="275"/>
        <v>0</v>
      </c>
      <c r="CV204" s="17">
        <f t="shared" si="276"/>
        <v>0</v>
      </c>
      <c r="CW204" s="16">
        <f t="shared" si="277"/>
        <v>0</v>
      </c>
      <c r="CX204" s="17">
        <f t="shared" si="278"/>
        <v>0</v>
      </c>
      <c r="CY204" s="2">
        <f t="shared" si="279"/>
        <v>0</v>
      </c>
      <c r="CZ204" s="16">
        <f t="shared" si="280"/>
        <v>0</v>
      </c>
      <c r="DA204" s="2">
        <f t="shared" si="281"/>
        <v>0</v>
      </c>
      <c r="DB204" s="2">
        <f t="shared" si="282"/>
        <v>10</v>
      </c>
      <c r="DC204" s="2">
        <f t="shared" si="283"/>
        <v>1</v>
      </c>
      <c r="DD204" s="2">
        <v>0</v>
      </c>
      <c r="DE204" s="17">
        <f t="shared" si="284"/>
        <v>0</v>
      </c>
      <c r="DF204" s="17">
        <f t="shared" si="285"/>
        <v>0</v>
      </c>
      <c r="DG204" s="16">
        <f t="shared" si="286"/>
        <v>0</v>
      </c>
      <c r="DH204" s="17">
        <f t="shared" si="287"/>
        <v>0</v>
      </c>
      <c r="DJ204" t="s">
        <v>7299</v>
      </c>
    </row>
    <row r="205" spans="1:114" x14ac:dyDescent="0.35">
      <c r="A205" s="9">
        <v>2019002371</v>
      </c>
      <c r="B205" s="2" t="s">
        <v>1525</v>
      </c>
      <c r="C205" s="2" t="s">
        <v>1526</v>
      </c>
      <c r="D205" s="2" t="s">
        <v>1527</v>
      </c>
      <c r="E205" s="2" t="s">
        <v>1528</v>
      </c>
      <c r="F205" s="2">
        <v>1</v>
      </c>
      <c r="G205" s="2" t="s">
        <v>1529</v>
      </c>
      <c r="H205" s="2" t="s">
        <v>1529</v>
      </c>
      <c r="I205" s="2" t="s">
        <v>1529</v>
      </c>
      <c r="J205" s="3" t="s">
        <v>1529</v>
      </c>
      <c r="K205" s="9">
        <v>4</v>
      </c>
      <c r="L205" s="2">
        <v>4</v>
      </c>
      <c r="M205" s="2">
        <v>0</v>
      </c>
      <c r="N205" s="2">
        <v>0</v>
      </c>
      <c r="O205" s="2">
        <v>0</v>
      </c>
      <c r="P205" s="2">
        <v>1</v>
      </c>
      <c r="Q205" s="2">
        <v>0</v>
      </c>
      <c r="R205" s="2">
        <v>1</v>
      </c>
      <c r="S205" s="2">
        <v>0</v>
      </c>
      <c r="T205" s="2">
        <v>4</v>
      </c>
      <c r="U205" s="2">
        <v>0</v>
      </c>
      <c r="V205" s="2">
        <v>4</v>
      </c>
      <c r="W205" s="2">
        <v>0</v>
      </c>
      <c r="X205" s="2">
        <v>0</v>
      </c>
      <c r="Y205" s="2">
        <v>0</v>
      </c>
      <c r="Z205" s="2">
        <v>1</v>
      </c>
      <c r="AA205" s="2">
        <v>0</v>
      </c>
      <c r="AB205" s="2">
        <v>1</v>
      </c>
      <c r="AC205" s="2">
        <v>0</v>
      </c>
      <c r="AD205" s="2">
        <v>4</v>
      </c>
      <c r="AE205" s="2">
        <v>0</v>
      </c>
      <c r="AF205" s="3">
        <v>4</v>
      </c>
      <c r="AG205" s="2">
        <f t="shared" si="216"/>
        <v>0</v>
      </c>
      <c r="AH205" s="16">
        <f t="shared" si="217"/>
        <v>0</v>
      </c>
      <c r="AI205" s="2">
        <f t="shared" si="218"/>
        <v>0</v>
      </c>
      <c r="AJ205" s="2">
        <f t="shared" si="219"/>
        <v>0</v>
      </c>
      <c r="AK205" s="2">
        <f t="shared" si="220"/>
        <v>1</v>
      </c>
      <c r="AL205" s="2">
        <v>0</v>
      </c>
      <c r="AM205" s="17">
        <f t="shared" si="221"/>
        <v>0</v>
      </c>
      <c r="AN205" s="17" t="e">
        <f t="shared" si="222"/>
        <v>#DIV/0!</v>
      </c>
      <c r="AO205" s="16">
        <f t="shared" si="223"/>
        <v>0</v>
      </c>
      <c r="AP205" s="17">
        <f t="shared" si="224"/>
        <v>0</v>
      </c>
      <c r="AQ205" s="2">
        <f t="shared" si="225"/>
        <v>0</v>
      </c>
      <c r="AR205" s="16">
        <f t="shared" si="226"/>
        <v>0</v>
      </c>
      <c r="AS205" s="2">
        <f t="shared" si="227"/>
        <v>0</v>
      </c>
      <c r="AT205" s="2">
        <f t="shared" si="228"/>
        <v>0</v>
      </c>
      <c r="AU205" s="2">
        <f t="shared" si="229"/>
        <v>4</v>
      </c>
      <c r="AV205" s="2">
        <v>0</v>
      </c>
      <c r="AW205" s="17">
        <f t="shared" si="230"/>
        <v>0</v>
      </c>
      <c r="AX205" s="17" t="e">
        <f t="shared" si="231"/>
        <v>#DIV/0!</v>
      </c>
      <c r="AY205" s="16">
        <f t="shared" si="232"/>
        <v>0</v>
      </c>
      <c r="AZ205" s="17">
        <f t="shared" si="233"/>
        <v>0</v>
      </c>
      <c r="BA205" s="2">
        <f t="shared" si="234"/>
        <v>0</v>
      </c>
      <c r="BB205" s="16">
        <f t="shared" si="235"/>
        <v>0</v>
      </c>
      <c r="BC205" s="2">
        <f t="shared" si="236"/>
        <v>0</v>
      </c>
      <c r="BD205" s="2">
        <f t="shared" si="237"/>
        <v>0</v>
      </c>
      <c r="BE205" s="2">
        <f t="shared" si="238"/>
        <v>1</v>
      </c>
      <c r="BF205" s="2">
        <v>0</v>
      </c>
      <c r="BG205" s="17">
        <f t="shared" si="239"/>
        <v>0</v>
      </c>
      <c r="BH205" s="17" t="e">
        <f t="shared" si="240"/>
        <v>#DIV/0!</v>
      </c>
      <c r="BI205" s="16">
        <f t="shared" si="241"/>
        <v>0</v>
      </c>
      <c r="BJ205" s="17">
        <f t="shared" si="242"/>
        <v>0</v>
      </c>
      <c r="BK205" s="2">
        <f t="shared" si="243"/>
        <v>0</v>
      </c>
      <c r="BL205" s="16">
        <f t="shared" si="244"/>
        <v>0</v>
      </c>
      <c r="BM205" s="2">
        <f t="shared" si="245"/>
        <v>0</v>
      </c>
      <c r="BN205" s="2">
        <f t="shared" si="246"/>
        <v>0</v>
      </c>
      <c r="BO205" s="2">
        <f t="shared" si="247"/>
        <v>4</v>
      </c>
      <c r="BP205" s="2">
        <v>0</v>
      </c>
      <c r="BQ205" s="17">
        <f t="shared" si="248"/>
        <v>0</v>
      </c>
      <c r="BR205" s="17" t="e">
        <f t="shared" si="249"/>
        <v>#DIV/0!</v>
      </c>
      <c r="BS205" s="16">
        <f t="shared" si="250"/>
        <v>0</v>
      </c>
      <c r="BT205" s="17">
        <f t="shared" si="251"/>
        <v>0</v>
      </c>
      <c r="BU205" s="2">
        <f t="shared" si="252"/>
        <v>0</v>
      </c>
      <c r="BV205" s="16">
        <f t="shared" si="253"/>
        <v>0</v>
      </c>
      <c r="BW205" s="2">
        <f t="shared" si="254"/>
        <v>0</v>
      </c>
      <c r="BX205" s="2">
        <f t="shared" si="255"/>
        <v>0</v>
      </c>
      <c r="BY205" s="2">
        <f t="shared" si="256"/>
        <v>1</v>
      </c>
      <c r="BZ205" s="2">
        <v>0</v>
      </c>
      <c r="CA205" s="17">
        <f t="shared" si="257"/>
        <v>0</v>
      </c>
      <c r="CB205" s="17" t="e">
        <f t="shared" si="258"/>
        <v>#DIV/0!</v>
      </c>
      <c r="CC205" s="16">
        <f t="shared" si="259"/>
        <v>0</v>
      </c>
      <c r="CD205" s="17">
        <f t="shared" si="260"/>
        <v>0</v>
      </c>
      <c r="CE205" s="2">
        <f t="shared" si="261"/>
        <v>0</v>
      </c>
      <c r="CF205" s="16">
        <f t="shared" si="262"/>
        <v>0</v>
      </c>
      <c r="CG205" s="2">
        <f t="shared" si="263"/>
        <v>0</v>
      </c>
      <c r="CH205" s="2">
        <f t="shared" si="264"/>
        <v>0</v>
      </c>
      <c r="CI205" s="2">
        <f t="shared" si="265"/>
        <v>4</v>
      </c>
      <c r="CJ205" s="2">
        <v>0</v>
      </c>
      <c r="CK205" s="17">
        <f t="shared" si="266"/>
        <v>0</v>
      </c>
      <c r="CL205" s="17" t="e">
        <f t="shared" si="267"/>
        <v>#DIV/0!</v>
      </c>
      <c r="CM205" s="16">
        <f t="shared" si="268"/>
        <v>0</v>
      </c>
      <c r="CN205" s="17">
        <f t="shared" si="269"/>
        <v>0</v>
      </c>
      <c r="CO205" s="2">
        <f t="shared" si="270"/>
        <v>0</v>
      </c>
      <c r="CP205" s="16">
        <f t="shared" si="271"/>
        <v>0</v>
      </c>
      <c r="CQ205" s="2">
        <f t="shared" si="272"/>
        <v>0</v>
      </c>
      <c r="CR205" s="2">
        <f t="shared" si="273"/>
        <v>0</v>
      </c>
      <c r="CS205" s="2">
        <f t="shared" si="274"/>
        <v>1</v>
      </c>
      <c r="CT205" s="2">
        <v>0</v>
      </c>
      <c r="CU205" s="17">
        <f t="shared" si="275"/>
        <v>0</v>
      </c>
      <c r="CV205" s="17" t="e">
        <f t="shared" si="276"/>
        <v>#DIV/0!</v>
      </c>
      <c r="CW205" s="16">
        <f t="shared" si="277"/>
        <v>0</v>
      </c>
      <c r="CX205" s="17">
        <f t="shared" si="278"/>
        <v>0</v>
      </c>
      <c r="CY205" s="2">
        <f t="shared" si="279"/>
        <v>0</v>
      </c>
      <c r="CZ205" s="16">
        <f t="shared" si="280"/>
        <v>0</v>
      </c>
      <c r="DA205" s="2">
        <f t="shared" si="281"/>
        <v>0</v>
      </c>
      <c r="DB205" s="2">
        <f t="shared" si="282"/>
        <v>0</v>
      </c>
      <c r="DC205" s="2">
        <f t="shared" si="283"/>
        <v>4</v>
      </c>
      <c r="DD205" s="2">
        <v>0</v>
      </c>
      <c r="DE205" s="17">
        <f t="shared" si="284"/>
        <v>0</v>
      </c>
      <c r="DF205" s="17" t="e">
        <f t="shared" si="285"/>
        <v>#DIV/0!</v>
      </c>
      <c r="DG205" s="16">
        <f t="shared" si="286"/>
        <v>0</v>
      </c>
      <c r="DH205" s="17">
        <f t="shared" si="287"/>
        <v>0</v>
      </c>
      <c r="DJ205" t="s">
        <v>7299</v>
      </c>
    </row>
    <row r="206" spans="1:114" x14ac:dyDescent="0.35">
      <c r="A206" s="9">
        <v>2019002433</v>
      </c>
      <c r="B206" s="2" t="s">
        <v>1530</v>
      </c>
      <c r="C206" s="2" t="s">
        <v>1531</v>
      </c>
      <c r="D206" s="2" t="s">
        <v>1532</v>
      </c>
      <c r="E206" s="2" t="s">
        <v>1533</v>
      </c>
      <c r="F206" s="2">
        <v>1</v>
      </c>
      <c r="G206" s="2" t="s">
        <v>1534</v>
      </c>
      <c r="H206" s="2" t="s">
        <v>1535</v>
      </c>
      <c r="I206" s="2" t="s">
        <v>1536</v>
      </c>
      <c r="J206" s="3" t="s">
        <v>1537</v>
      </c>
      <c r="K206" s="9">
        <v>3</v>
      </c>
      <c r="L206" s="2">
        <v>3</v>
      </c>
      <c r="M206" s="2">
        <v>84</v>
      </c>
      <c r="N206" s="2">
        <v>59</v>
      </c>
      <c r="O206" s="2">
        <v>0</v>
      </c>
      <c r="P206" s="2">
        <v>1</v>
      </c>
      <c r="Q206" s="2">
        <v>1</v>
      </c>
      <c r="R206" s="2">
        <v>0</v>
      </c>
      <c r="S206" s="2">
        <v>0</v>
      </c>
      <c r="T206" s="2">
        <v>3</v>
      </c>
      <c r="U206" s="2">
        <v>2</v>
      </c>
      <c r="V206" s="2">
        <v>1</v>
      </c>
      <c r="W206" s="2">
        <v>20</v>
      </c>
      <c r="X206" s="2">
        <v>18</v>
      </c>
      <c r="Y206" s="2">
        <v>0</v>
      </c>
      <c r="Z206" s="2">
        <v>1</v>
      </c>
      <c r="AA206" s="2">
        <v>1</v>
      </c>
      <c r="AB206" s="2">
        <v>0</v>
      </c>
      <c r="AC206" s="2">
        <v>0</v>
      </c>
      <c r="AD206" s="2">
        <v>3</v>
      </c>
      <c r="AE206" s="2">
        <v>2</v>
      </c>
      <c r="AF206" s="3">
        <v>1</v>
      </c>
      <c r="AG206" s="2">
        <f t="shared" si="216"/>
        <v>0</v>
      </c>
      <c r="AH206" s="16">
        <f t="shared" si="217"/>
        <v>0</v>
      </c>
      <c r="AI206" s="2">
        <f t="shared" si="218"/>
        <v>0</v>
      </c>
      <c r="AJ206" s="2">
        <f t="shared" si="219"/>
        <v>84</v>
      </c>
      <c r="AK206" s="2">
        <f t="shared" si="220"/>
        <v>1</v>
      </c>
      <c r="AL206" s="2">
        <v>0</v>
      </c>
      <c r="AM206" s="17">
        <f t="shared" si="221"/>
        <v>0</v>
      </c>
      <c r="AN206" s="17">
        <f t="shared" si="222"/>
        <v>0</v>
      </c>
      <c r="AO206" s="16">
        <f t="shared" si="223"/>
        <v>0</v>
      </c>
      <c r="AP206" s="17">
        <f t="shared" si="224"/>
        <v>0</v>
      </c>
      <c r="AQ206" s="2">
        <f t="shared" si="225"/>
        <v>0</v>
      </c>
      <c r="AR206" s="16">
        <f t="shared" si="226"/>
        <v>0</v>
      </c>
      <c r="AS206" s="2">
        <f t="shared" si="227"/>
        <v>0</v>
      </c>
      <c r="AT206" s="2">
        <f t="shared" si="228"/>
        <v>84</v>
      </c>
      <c r="AU206" s="2">
        <f t="shared" si="229"/>
        <v>3</v>
      </c>
      <c r="AV206" s="2">
        <v>0</v>
      </c>
      <c r="AW206" s="17">
        <f t="shared" si="230"/>
        <v>0</v>
      </c>
      <c r="AX206" s="17">
        <f t="shared" si="231"/>
        <v>0</v>
      </c>
      <c r="AY206" s="16">
        <f t="shared" si="232"/>
        <v>0</v>
      </c>
      <c r="AZ206" s="17">
        <f t="shared" si="233"/>
        <v>0</v>
      </c>
      <c r="BA206" s="2">
        <f t="shared" si="234"/>
        <v>1</v>
      </c>
      <c r="BB206" s="16">
        <f t="shared" si="235"/>
        <v>1</v>
      </c>
      <c r="BC206" s="2">
        <f t="shared" si="236"/>
        <v>1</v>
      </c>
      <c r="BD206" s="2">
        <f t="shared" si="237"/>
        <v>58</v>
      </c>
      <c r="BE206" s="2">
        <f t="shared" si="238"/>
        <v>0</v>
      </c>
      <c r="BF206" s="2">
        <v>0</v>
      </c>
      <c r="BG206" s="17">
        <f t="shared" si="239"/>
        <v>1.6949152542372881E-2</v>
      </c>
      <c r="BH206" s="17">
        <f t="shared" si="240"/>
        <v>1.6949152542372881E-2</v>
      </c>
      <c r="BI206" s="16">
        <f t="shared" si="241"/>
        <v>1</v>
      </c>
      <c r="BJ206" s="17">
        <f t="shared" si="242"/>
        <v>3.3333333333333333E-2</v>
      </c>
      <c r="BK206" s="2">
        <f t="shared" si="243"/>
        <v>2</v>
      </c>
      <c r="BL206" s="16">
        <f t="shared" si="244"/>
        <v>0.66666666666666663</v>
      </c>
      <c r="BM206" s="2">
        <f t="shared" si="245"/>
        <v>2</v>
      </c>
      <c r="BN206" s="2">
        <f t="shared" si="246"/>
        <v>57</v>
      </c>
      <c r="BO206" s="2">
        <f t="shared" si="247"/>
        <v>1</v>
      </c>
      <c r="BP206" s="2">
        <v>0</v>
      </c>
      <c r="BQ206" s="17">
        <f t="shared" si="248"/>
        <v>3.3333333333333333E-2</v>
      </c>
      <c r="BR206" s="17">
        <f t="shared" si="249"/>
        <v>3.3898305084745763E-2</v>
      </c>
      <c r="BS206" s="16">
        <f t="shared" si="250"/>
        <v>0.66666666666666663</v>
      </c>
      <c r="BT206" s="17">
        <f t="shared" si="251"/>
        <v>6.4516129032258063E-2</v>
      </c>
      <c r="BU206" s="2">
        <f t="shared" si="252"/>
        <v>0</v>
      </c>
      <c r="BV206" s="16">
        <f t="shared" si="253"/>
        <v>0</v>
      </c>
      <c r="BW206" s="2">
        <f t="shared" si="254"/>
        <v>0</v>
      </c>
      <c r="BX206" s="2">
        <f t="shared" si="255"/>
        <v>20</v>
      </c>
      <c r="BY206" s="2">
        <f t="shared" si="256"/>
        <v>1</v>
      </c>
      <c r="BZ206" s="2">
        <v>0</v>
      </c>
      <c r="CA206" s="17">
        <f t="shared" si="257"/>
        <v>0</v>
      </c>
      <c r="CB206" s="17">
        <f t="shared" si="258"/>
        <v>0</v>
      </c>
      <c r="CC206" s="16">
        <f t="shared" si="259"/>
        <v>0</v>
      </c>
      <c r="CD206" s="17">
        <f t="shared" si="260"/>
        <v>0</v>
      </c>
      <c r="CE206" s="2">
        <f t="shared" si="261"/>
        <v>0</v>
      </c>
      <c r="CF206" s="16">
        <f t="shared" si="262"/>
        <v>0</v>
      </c>
      <c r="CG206" s="2">
        <f t="shared" si="263"/>
        <v>0</v>
      </c>
      <c r="CH206" s="2">
        <f t="shared" si="264"/>
        <v>20</v>
      </c>
      <c r="CI206" s="2">
        <f t="shared" si="265"/>
        <v>3</v>
      </c>
      <c r="CJ206" s="2">
        <v>0</v>
      </c>
      <c r="CK206" s="17">
        <f t="shared" si="266"/>
        <v>0</v>
      </c>
      <c r="CL206" s="17">
        <f t="shared" si="267"/>
        <v>0</v>
      </c>
      <c r="CM206" s="16">
        <f t="shared" si="268"/>
        <v>0</v>
      </c>
      <c r="CN206" s="17">
        <f t="shared" si="269"/>
        <v>0</v>
      </c>
      <c r="CO206" s="2">
        <f t="shared" si="270"/>
        <v>1</v>
      </c>
      <c r="CP206" s="16">
        <f t="shared" si="271"/>
        <v>1</v>
      </c>
      <c r="CQ206" s="2">
        <f t="shared" si="272"/>
        <v>1</v>
      </c>
      <c r="CR206" s="2">
        <f t="shared" si="273"/>
        <v>17</v>
      </c>
      <c r="CS206" s="2">
        <f t="shared" si="274"/>
        <v>0</v>
      </c>
      <c r="CT206" s="2">
        <v>0</v>
      </c>
      <c r="CU206" s="17">
        <f t="shared" si="275"/>
        <v>5.5555555555555552E-2</v>
      </c>
      <c r="CV206" s="17">
        <f t="shared" si="276"/>
        <v>5.5555555555555552E-2</v>
      </c>
      <c r="CW206" s="16">
        <f t="shared" si="277"/>
        <v>1</v>
      </c>
      <c r="CX206" s="17">
        <f t="shared" si="278"/>
        <v>0.10526315789473684</v>
      </c>
      <c r="CY206" s="2">
        <f t="shared" si="279"/>
        <v>2</v>
      </c>
      <c r="CZ206" s="16">
        <f t="shared" si="280"/>
        <v>0.66666666666666663</v>
      </c>
      <c r="DA206" s="2">
        <f t="shared" si="281"/>
        <v>2</v>
      </c>
      <c r="DB206" s="2">
        <f t="shared" si="282"/>
        <v>16</v>
      </c>
      <c r="DC206" s="2">
        <f t="shared" si="283"/>
        <v>1</v>
      </c>
      <c r="DD206" s="2">
        <v>0</v>
      </c>
      <c r="DE206" s="17">
        <f t="shared" si="284"/>
        <v>0.10526315789473684</v>
      </c>
      <c r="DF206" s="17">
        <f t="shared" si="285"/>
        <v>0.1111111111111111</v>
      </c>
      <c r="DG206" s="16">
        <f t="shared" si="286"/>
        <v>0.66666666666666663</v>
      </c>
      <c r="DH206" s="17">
        <f t="shared" si="287"/>
        <v>0.19047619047619049</v>
      </c>
      <c r="DJ206" t="s">
        <v>7299</v>
      </c>
    </row>
    <row r="207" spans="1:114" x14ac:dyDescent="0.35">
      <c r="A207" s="9">
        <v>2019002441</v>
      </c>
      <c r="B207" s="2" t="s">
        <v>1538</v>
      </c>
      <c r="C207" s="2" t="s">
        <v>1539</v>
      </c>
      <c r="D207" s="2" t="s">
        <v>1540</v>
      </c>
      <c r="E207" s="2" t="s">
        <v>1541</v>
      </c>
      <c r="F207" s="2">
        <v>1</v>
      </c>
      <c r="G207" s="2" t="s">
        <v>1542</v>
      </c>
      <c r="H207" s="2" t="s">
        <v>1543</v>
      </c>
      <c r="I207" s="2" t="s">
        <v>1544</v>
      </c>
      <c r="J207" s="3" t="s">
        <v>1545</v>
      </c>
      <c r="K207" s="9">
        <v>2</v>
      </c>
      <c r="L207" s="2">
        <v>1</v>
      </c>
      <c r="M207" s="2">
        <v>64</v>
      </c>
      <c r="N207" s="2">
        <v>43</v>
      </c>
      <c r="O207" s="2">
        <v>1</v>
      </c>
      <c r="P207" s="2">
        <v>0</v>
      </c>
      <c r="Q207" s="2">
        <v>1</v>
      </c>
      <c r="R207" s="2">
        <v>0</v>
      </c>
      <c r="S207" s="2">
        <v>2</v>
      </c>
      <c r="T207" s="2">
        <v>0</v>
      </c>
      <c r="U207" s="2">
        <v>1</v>
      </c>
      <c r="V207" s="2">
        <v>0</v>
      </c>
      <c r="W207" s="2">
        <v>15</v>
      </c>
      <c r="X207" s="2">
        <v>7</v>
      </c>
      <c r="Y207" s="2">
        <v>1</v>
      </c>
      <c r="Z207" s="2">
        <v>0</v>
      </c>
      <c r="AA207" s="2">
        <v>1</v>
      </c>
      <c r="AB207" s="2">
        <v>0</v>
      </c>
      <c r="AC207" s="2">
        <v>1</v>
      </c>
      <c r="AD207" s="2">
        <v>1</v>
      </c>
      <c r="AE207" s="2">
        <v>1</v>
      </c>
      <c r="AF207" s="3">
        <v>0</v>
      </c>
      <c r="AG207" s="2">
        <f t="shared" si="216"/>
        <v>1</v>
      </c>
      <c r="AH207" s="16">
        <f t="shared" si="217"/>
        <v>1</v>
      </c>
      <c r="AI207" s="2">
        <f t="shared" si="218"/>
        <v>1</v>
      </c>
      <c r="AJ207" s="2">
        <f t="shared" si="219"/>
        <v>63</v>
      </c>
      <c r="AK207" s="2">
        <f t="shared" si="220"/>
        <v>0</v>
      </c>
      <c r="AL207" s="2">
        <v>0</v>
      </c>
      <c r="AM207" s="17">
        <f t="shared" si="221"/>
        <v>1.5625E-2</v>
      </c>
      <c r="AN207" s="17">
        <f t="shared" si="222"/>
        <v>1.5625E-2</v>
      </c>
      <c r="AO207" s="16">
        <f t="shared" si="223"/>
        <v>1</v>
      </c>
      <c r="AP207" s="17">
        <f t="shared" si="224"/>
        <v>3.0769230769230771E-2</v>
      </c>
      <c r="AQ207" s="2">
        <f t="shared" si="225"/>
        <v>2</v>
      </c>
      <c r="AR207" s="16">
        <f t="shared" si="226"/>
        <v>1</v>
      </c>
      <c r="AS207" s="2">
        <f t="shared" si="227"/>
        <v>2</v>
      </c>
      <c r="AT207" s="2">
        <f t="shared" si="228"/>
        <v>62</v>
      </c>
      <c r="AU207" s="2">
        <f t="shared" si="229"/>
        <v>0</v>
      </c>
      <c r="AV207" s="2">
        <v>0</v>
      </c>
      <c r="AW207" s="17">
        <f t="shared" si="230"/>
        <v>3.125E-2</v>
      </c>
      <c r="AX207" s="17">
        <f t="shared" si="231"/>
        <v>3.125E-2</v>
      </c>
      <c r="AY207" s="16">
        <f t="shared" si="232"/>
        <v>1</v>
      </c>
      <c r="AZ207" s="17">
        <f t="shared" si="233"/>
        <v>6.0606060606060608E-2</v>
      </c>
      <c r="BA207" s="2">
        <f t="shared" si="234"/>
        <v>1</v>
      </c>
      <c r="BB207" s="16">
        <f t="shared" si="235"/>
        <v>1</v>
      </c>
      <c r="BC207" s="2">
        <f t="shared" si="236"/>
        <v>1</v>
      </c>
      <c r="BD207" s="2">
        <f t="shared" si="237"/>
        <v>42</v>
      </c>
      <c r="BE207" s="2">
        <f t="shared" si="238"/>
        <v>0</v>
      </c>
      <c r="BF207" s="2">
        <v>0</v>
      </c>
      <c r="BG207" s="17">
        <f t="shared" si="239"/>
        <v>2.3255813953488372E-2</v>
      </c>
      <c r="BH207" s="17">
        <f t="shared" si="240"/>
        <v>2.3255813953488372E-2</v>
      </c>
      <c r="BI207" s="16">
        <f t="shared" si="241"/>
        <v>1</v>
      </c>
      <c r="BJ207" s="17">
        <f t="shared" si="242"/>
        <v>4.5454545454545449E-2</v>
      </c>
      <c r="BK207" s="2">
        <f t="shared" si="243"/>
        <v>1</v>
      </c>
      <c r="BL207" s="16">
        <f t="shared" si="244"/>
        <v>1</v>
      </c>
      <c r="BM207" s="2">
        <f t="shared" si="245"/>
        <v>1</v>
      </c>
      <c r="BN207" s="2">
        <f t="shared" si="246"/>
        <v>42</v>
      </c>
      <c r="BO207" s="2">
        <f t="shared" si="247"/>
        <v>0</v>
      </c>
      <c r="BP207" s="2">
        <v>0</v>
      </c>
      <c r="BQ207" s="17">
        <f t="shared" si="248"/>
        <v>2.3255813953488372E-2</v>
      </c>
      <c r="BR207" s="17">
        <f t="shared" si="249"/>
        <v>2.3255813953488372E-2</v>
      </c>
      <c r="BS207" s="16">
        <f t="shared" si="250"/>
        <v>1</v>
      </c>
      <c r="BT207" s="17">
        <f t="shared" si="251"/>
        <v>4.5454545454545449E-2</v>
      </c>
      <c r="BU207" s="2">
        <f t="shared" si="252"/>
        <v>1</v>
      </c>
      <c r="BV207" s="16">
        <f t="shared" si="253"/>
        <v>1</v>
      </c>
      <c r="BW207" s="2">
        <f t="shared" si="254"/>
        <v>1</v>
      </c>
      <c r="BX207" s="2">
        <f t="shared" si="255"/>
        <v>14</v>
      </c>
      <c r="BY207" s="2">
        <f t="shared" si="256"/>
        <v>0</v>
      </c>
      <c r="BZ207" s="2">
        <v>0</v>
      </c>
      <c r="CA207" s="17">
        <f t="shared" si="257"/>
        <v>6.6666666666666666E-2</v>
      </c>
      <c r="CB207" s="17">
        <f t="shared" si="258"/>
        <v>6.6666666666666666E-2</v>
      </c>
      <c r="CC207" s="16">
        <f t="shared" si="259"/>
        <v>1</v>
      </c>
      <c r="CD207" s="17">
        <f t="shared" si="260"/>
        <v>0.125</v>
      </c>
      <c r="CE207" s="2">
        <f t="shared" si="261"/>
        <v>1</v>
      </c>
      <c r="CF207" s="16">
        <f t="shared" si="262"/>
        <v>0.5</v>
      </c>
      <c r="CG207" s="2">
        <f t="shared" si="263"/>
        <v>1</v>
      </c>
      <c r="CH207" s="2">
        <f t="shared" si="264"/>
        <v>14</v>
      </c>
      <c r="CI207" s="2">
        <f t="shared" si="265"/>
        <v>1</v>
      </c>
      <c r="CJ207" s="2">
        <v>0</v>
      </c>
      <c r="CK207" s="17">
        <f t="shared" si="266"/>
        <v>6.25E-2</v>
      </c>
      <c r="CL207" s="17">
        <f t="shared" si="267"/>
        <v>6.6666666666666666E-2</v>
      </c>
      <c r="CM207" s="16">
        <f t="shared" si="268"/>
        <v>0.5</v>
      </c>
      <c r="CN207" s="17">
        <f t="shared" si="269"/>
        <v>0.11764705882352941</v>
      </c>
      <c r="CO207" s="2">
        <f t="shared" si="270"/>
        <v>1</v>
      </c>
      <c r="CP207" s="16">
        <f t="shared" si="271"/>
        <v>1</v>
      </c>
      <c r="CQ207" s="2">
        <f t="shared" si="272"/>
        <v>1</v>
      </c>
      <c r="CR207" s="2">
        <f t="shared" si="273"/>
        <v>6</v>
      </c>
      <c r="CS207" s="2">
        <f t="shared" si="274"/>
        <v>0</v>
      </c>
      <c r="CT207" s="2">
        <v>0</v>
      </c>
      <c r="CU207" s="17">
        <f t="shared" si="275"/>
        <v>0.14285714285714285</v>
      </c>
      <c r="CV207" s="17">
        <f t="shared" si="276"/>
        <v>0.14285714285714285</v>
      </c>
      <c r="CW207" s="16">
        <f t="shared" si="277"/>
        <v>1</v>
      </c>
      <c r="CX207" s="17">
        <f t="shared" si="278"/>
        <v>0.25</v>
      </c>
      <c r="CY207" s="2">
        <f t="shared" si="279"/>
        <v>1</v>
      </c>
      <c r="CZ207" s="16">
        <f t="shared" si="280"/>
        <v>1</v>
      </c>
      <c r="DA207" s="2">
        <f t="shared" si="281"/>
        <v>1</v>
      </c>
      <c r="DB207" s="2">
        <f t="shared" si="282"/>
        <v>6</v>
      </c>
      <c r="DC207" s="2">
        <f t="shared" si="283"/>
        <v>0</v>
      </c>
      <c r="DD207" s="2">
        <v>0</v>
      </c>
      <c r="DE207" s="17">
        <f t="shared" si="284"/>
        <v>0.14285714285714285</v>
      </c>
      <c r="DF207" s="17">
        <f t="shared" si="285"/>
        <v>0.14285714285714285</v>
      </c>
      <c r="DG207" s="16">
        <f t="shared" si="286"/>
        <v>1</v>
      </c>
      <c r="DH207" s="17">
        <f t="shared" si="287"/>
        <v>0.25</v>
      </c>
      <c r="DJ207" t="s">
        <v>7299</v>
      </c>
    </row>
    <row r="208" spans="1:114" x14ac:dyDescent="0.35">
      <c r="A208" s="9">
        <v>2019002450</v>
      </c>
      <c r="B208" s="2" t="s">
        <v>1546</v>
      </c>
      <c r="C208" s="2" t="s">
        <v>1547</v>
      </c>
      <c r="D208" s="2"/>
      <c r="E208" s="2" t="s">
        <v>1548</v>
      </c>
      <c r="F208" s="2">
        <v>1</v>
      </c>
      <c r="G208" s="2" t="s">
        <v>1549</v>
      </c>
      <c r="H208" s="2" t="s">
        <v>1550</v>
      </c>
      <c r="I208" s="2" t="s">
        <v>1551</v>
      </c>
      <c r="J208" s="3" t="s">
        <v>1552</v>
      </c>
      <c r="K208" s="9">
        <v>1</v>
      </c>
      <c r="L208" s="2">
        <v>1</v>
      </c>
      <c r="M208" s="2">
        <v>76</v>
      </c>
      <c r="N208" s="2">
        <v>48</v>
      </c>
      <c r="O208" s="2">
        <v>1</v>
      </c>
      <c r="P208" s="2">
        <v>0</v>
      </c>
      <c r="Q208" s="2">
        <v>1</v>
      </c>
      <c r="R208" s="2">
        <v>0</v>
      </c>
      <c r="S208" s="2">
        <v>1</v>
      </c>
      <c r="T208" s="2">
        <v>0</v>
      </c>
      <c r="U208" s="2">
        <v>1</v>
      </c>
      <c r="V208" s="2">
        <v>0</v>
      </c>
      <c r="W208" s="2">
        <v>17</v>
      </c>
      <c r="X208" s="2">
        <v>13</v>
      </c>
      <c r="Y208" s="2">
        <v>1</v>
      </c>
      <c r="Z208" s="2">
        <v>0</v>
      </c>
      <c r="AA208" s="2">
        <v>1</v>
      </c>
      <c r="AB208" s="2">
        <v>0</v>
      </c>
      <c r="AC208" s="2">
        <v>1</v>
      </c>
      <c r="AD208" s="2">
        <v>0</v>
      </c>
      <c r="AE208" s="2">
        <v>1</v>
      </c>
      <c r="AF208" s="3">
        <v>0</v>
      </c>
      <c r="AG208" s="2">
        <f t="shared" si="216"/>
        <v>1</v>
      </c>
      <c r="AH208" s="16">
        <f t="shared" si="217"/>
        <v>1</v>
      </c>
      <c r="AI208" s="2">
        <f t="shared" si="218"/>
        <v>1</v>
      </c>
      <c r="AJ208" s="2">
        <f t="shared" si="219"/>
        <v>75</v>
      </c>
      <c r="AK208" s="2">
        <f t="shared" si="220"/>
        <v>0</v>
      </c>
      <c r="AL208" s="2">
        <v>0</v>
      </c>
      <c r="AM208" s="17">
        <f t="shared" si="221"/>
        <v>1.3157894736842105E-2</v>
      </c>
      <c r="AN208" s="17">
        <f t="shared" si="222"/>
        <v>1.3157894736842105E-2</v>
      </c>
      <c r="AO208" s="16">
        <f t="shared" si="223"/>
        <v>1</v>
      </c>
      <c r="AP208" s="17">
        <f t="shared" si="224"/>
        <v>2.5974025974025976E-2</v>
      </c>
      <c r="AQ208" s="2">
        <f t="shared" si="225"/>
        <v>1</v>
      </c>
      <c r="AR208" s="16">
        <f t="shared" si="226"/>
        <v>1</v>
      </c>
      <c r="AS208" s="2">
        <f t="shared" si="227"/>
        <v>1</v>
      </c>
      <c r="AT208" s="2">
        <f t="shared" si="228"/>
        <v>75</v>
      </c>
      <c r="AU208" s="2">
        <f t="shared" si="229"/>
        <v>0</v>
      </c>
      <c r="AV208" s="2">
        <v>0</v>
      </c>
      <c r="AW208" s="17">
        <f t="shared" si="230"/>
        <v>1.3157894736842105E-2</v>
      </c>
      <c r="AX208" s="17">
        <f t="shared" si="231"/>
        <v>1.3157894736842105E-2</v>
      </c>
      <c r="AY208" s="16">
        <f t="shared" si="232"/>
        <v>1</v>
      </c>
      <c r="AZ208" s="17">
        <f t="shared" si="233"/>
        <v>2.5974025974025976E-2</v>
      </c>
      <c r="BA208" s="2">
        <f t="shared" si="234"/>
        <v>1</v>
      </c>
      <c r="BB208" s="16">
        <f t="shared" si="235"/>
        <v>1</v>
      </c>
      <c r="BC208" s="2">
        <f t="shared" si="236"/>
        <v>1</v>
      </c>
      <c r="BD208" s="2">
        <f t="shared" si="237"/>
        <v>47</v>
      </c>
      <c r="BE208" s="2">
        <f t="shared" si="238"/>
        <v>0</v>
      </c>
      <c r="BF208" s="2">
        <v>0</v>
      </c>
      <c r="BG208" s="17">
        <f t="shared" si="239"/>
        <v>2.0833333333333332E-2</v>
      </c>
      <c r="BH208" s="17">
        <f t="shared" si="240"/>
        <v>2.0833333333333332E-2</v>
      </c>
      <c r="BI208" s="16">
        <f t="shared" si="241"/>
        <v>1</v>
      </c>
      <c r="BJ208" s="17">
        <f t="shared" si="242"/>
        <v>4.0816326530612249E-2</v>
      </c>
      <c r="BK208" s="2">
        <f t="shared" si="243"/>
        <v>1</v>
      </c>
      <c r="BL208" s="16">
        <f t="shared" si="244"/>
        <v>1</v>
      </c>
      <c r="BM208" s="2">
        <f t="shared" si="245"/>
        <v>1</v>
      </c>
      <c r="BN208" s="2">
        <f t="shared" si="246"/>
        <v>47</v>
      </c>
      <c r="BO208" s="2">
        <f t="shared" si="247"/>
        <v>0</v>
      </c>
      <c r="BP208" s="2">
        <v>0</v>
      </c>
      <c r="BQ208" s="17">
        <f t="shared" si="248"/>
        <v>2.0833333333333332E-2</v>
      </c>
      <c r="BR208" s="17">
        <f t="shared" si="249"/>
        <v>2.0833333333333332E-2</v>
      </c>
      <c r="BS208" s="16">
        <f t="shared" si="250"/>
        <v>1</v>
      </c>
      <c r="BT208" s="17">
        <f t="shared" si="251"/>
        <v>4.0816326530612249E-2</v>
      </c>
      <c r="BU208" s="2">
        <f t="shared" si="252"/>
        <v>1</v>
      </c>
      <c r="BV208" s="16">
        <f t="shared" si="253"/>
        <v>1</v>
      </c>
      <c r="BW208" s="2">
        <f t="shared" si="254"/>
        <v>1</v>
      </c>
      <c r="BX208" s="2">
        <f t="shared" si="255"/>
        <v>16</v>
      </c>
      <c r="BY208" s="2">
        <f t="shared" si="256"/>
        <v>0</v>
      </c>
      <c r="BZ208" s="2">
        <v>0</v>
      </c>
      <c r="CA208" s="17">
        <f t="shared" si="257"/>
        <v>5.8823529411764705E-2</v>
      </c>
      <c r="CB208" s="17">
        <f t="shared" si="258"/>
        <v>5.8823529411764705E-2</v>
      </c>
      <c r="CC208" s="16">
        <f t="shared" si="259"/>
        <v>1</v>
      </c>
      <c r="CD208" s="17">
        <f t="shared" si="260"/>
        <v>0.1111111111111111</v>
      </c>
      <c r="CE208" s="2">
        <f t="shared" si="261"/>
        <v>1</v>
      </c>
      <c r="CF208" s="16">
        <f t="shared" si="262"/>
        <v>1</v>
      </c>
      <c r="CG208" s="2">
        <f t="shared" si="263"/>
        <v>1</v>
      </c>
      <c r="CH208" s="2">
        <f t="shared" si="264"/>
        <v>16</v>
      </c>
      <c r="CI208" s="2">
        <f t="shared" si="265"/>
        <v>0</v>
      </c>
      <c r="CJ208" s="2">
        <v>0</v>
      </c>
      <c r="CK208" s="17">
        <f t="shared" si="266"/>
        <v>5.8823529411764705E-2</v>
      </c>
      <c r="CL208" s="17">
        <f t="shared" si="267"/>
        <v>5.8823529411764705E-2</v>
      </c>
      <c r="CM208" s="16">
        <f t="shared" si="268"/>
        <v>1</v>
      </c>
      <c r="CN208" s="17">
        <f t="shared" si="269"/>
        <v>0.1111111111111111</v>
      </c>
      <c r="CO208" s="2">
        <f t="shared" si="270"/>
        <v>1</v>
      </c>
      <c r="CP208" s="16">
        <f t="shared" si="271"/>
        <v>1</v>
      </c>
      <c r="CQ208" s="2">
        <f t="shared" si="272"/>
        <v>1</v>
      </c>
      <c r="CR208" s="2">
        <f t="shared" si="273"/>
        <v>12</v>
      </c>
      <c r="CS208" s="2">
        <f t="shared" si="274"/>
        <v>0</v>
      </c>
      <c r="CT208" s="2">
        <v>0</v>
      </c>
      <c r="CU208" s="17">
        <f t="shared" si="275"/>
        <v>7.6923076923076927E-2</v>
      </c>
      <c r="CV208" s="17">
        <f t="shared" si="276"/>
        <v>7.6923076923076927E-2</v>
      </c>
      <c r="CW208" s="16">
        <f t="shared" si="277"/>
        <v>1</v>
      </c>
      <c r="CX208" s="17">
        <f t="shared" si="278"/>
        <v>0.14285714285714288</v>
      </c>
      <c r="CY208" s="2">
        <f t="shared" si="279"/>
        <v>1</v>
      </c>
      <c r="CZ208" s="16">
        <f t="shared" si="280"/>
        <v>1</v>
      </c>
      <c r="DA208" s="2">
        <f t="shared" si="281"/>
        <v>1</v>
      </c>
      <c r="DB208" s="2">
        <f t="shared" si="282"/>
        <v>12</v>
      </c>
      <c r="DC208" s="2">
        <f t="shared" si="283"/>
        <v>0</v>
      </c>
      <c r="DD208" s="2">
        <v>0</v>
      </c>
      <c r="DE208" s="17">
        <f t="shared" si="284"/>
        <v>7.6923076923076927E-2</v>
      </c>
      <c r="DF208" s="17">
        <f t="shared" si="285"/>
        <v>7.6923076923076927E-2</v>
      </c>
      <c r="DG208" s="16">
        <f t="shared" si="286"/>
        <v>1</v>
      </c>
      <c r="DH208" s="17">
        <f t="shared" si="287"/>
        <v>0.14285714285714288</v>
      </c>
      <c r="DJ208" t="s">
        <v>7299</v>
      </c>
    </row>
    <row r="209" spans="1:114" x14ac:dyDescent="0.35">
      <c r="A209" s="9">
        <v>2019002464</v>
      </c>
      <c r="B209" s="2" t="s">
        <v>1553</v>
      </c>
      <c r="C209" s="2" t="s">
        <v>1554</v>
      </c>
      <c r="D209" s="2" t="s">
        <v>1555</v>
      </c>
      <c r="E209" s="2" t="s">
        <v>1556</v>
      </c>
      <c r="F209" s="2">
        <v>1</v>
      </c>
      <c r="G209" s="2" t="s">
        <v>1557</v>
      </c>
      <c r="H209" s="2" t="s">
        <v>1558</v>
      </c>
      <c r="I209" s="2" t="s">
        <v>1559</v>
      </c>
      <c r="J209" s="3" t="s">
        <v>1560</v>
      </c>
      <c r="K209" s="9">
        <v>4</v>
      </c>
      <c r="L209" s="2">
        <v>3</v>
      </c>
      <c r="M209" s="2">
        <v>78</v>
      </c>
      <c r="N209" s="2">
        <v>41</v>
      </c>
      <c r="O209" s="2">
        <v>1</v>
      </c>
      <c r="P209" s="2">
        <v>0</v>
      </c>
      <c r="Q209" s="2">
        <v>1</v>
      </c>
      <c r="R209" s="2">
        <v>0</v>
      </c>
      <c r="S209" s="2">
        <v>3</v>
      </c>
      <c r="T209" s="2">
        <v>1</v>
      </c>
      <c r="U209" s="2">
        <v>3</v>
      </c>
      <c r="V209" s="2">
        <v>0</v>
      </c>
      <c r="W209" s="2">
        <v>21</v>
      </c>
      <c r="X209" s="2">
        <v>15</v>
      </c>
      <c r="Y209" s="2">
        <v>1</v>
      </c>
      <c r="Z209" s="2">
        <v>0</v>
      </c>
      <c r="AA209" s="2">
        <v>1</v>
      </c>
      <c r="AB209" s="2">
        <v>0</v>
      </c>
      <c r="AC209" s="2">
        <v>3</v>
      </c>
      <c r="AD209" s="2">
        <v>1</v>
      </c>
      <c r="AE209" s="2">
        <v>3</v>
      </c>
      <c r="AF209" s="3">
        <v>0</v>
      </c>
      <c r="AG209" s="2">
        <f t="shared" si="216"/>
        <v>1</v>
      </c>
      <c r="AH209" s="16">
        <f t="shared" si="217"/>
        <v>1</v>
      </c>
      <c r="AI209" s="2">
        <f t="shared" si="218"/>
        <v>1</v>
      </c>
      <c r="AJ209" s="2">
        <f t="shared" si="219"/>
        <v>77</v>
      </c>
      <c r="AK209" s="2">
        <f t="shared" si="220"/>
        <v>0</v>
      </c>
      <c r="AL209" s="2">
        <v>0</v>
      </c>
      <c r="AM209" s="17">
        <f t="shared" si="221"/>
        <v>1.282051282051282E-2</v>
      </c>
      <c r="AN209" s="17">
        <f t="shared" si="222"/>
        <v>1.282051282051282E-2</v>
      </c>
      <c r="AO209" s="16">
        <f t="shared" si="223"/>
        <v>1</v>
      </c>
      <c r="AP209" s="17">
        <f t="shared" si="224"/>
        <v>2.5316455696202531E-2</v>
      </c>
      <c r="AQ209" s="2">
        <f t="shared" si="225"/>
        <v>3</v>
      </c>
      <c r="AR209" s="16">
        <f t="shared" si="226"/>
        <v>0.75</v>
      </c>
      <c r="AS209" s="2">
        <f t="shared" si="227"/>
        <v>3</v>
      </c>
      <c r="AT209" s="2">
        <f t="shared" si="228"/>
        <v>75</v>
      </c>
      <c r="AU209" s="2">
        <f t="shared" si="229"/>
        <v>1</v>
      </c>
      <c r="AV209" s="2">
        <v>0</v>
      </c>
      <c r="AW209" s="17">
        <f t="shared" si="230"/>
        <v>3.7974683544303799E-2</v>
      </c>
      <c r="AX209" s="17">
        <f t="shared" si="231"/>
        <v>3.8461538461538464E-2</v>
      </c>
      <c r="AY209" s="16">
        <f t="shared" si="232"/>
        <v>0.75</v>
      </c>
      <c r="AZ209" s="17">
        <f t="shared" si="233"/>
        <v>7.3170731707317083E-2</v>
      </c>
      <c r="BA209" s="2">
        <f t="shared" si="234"/>
        <v>1</v>
      </c>
      <c r="BB209" s="16">
        <f t="shared" si="235"/>
        <v>1</v>
      </c>
      <c r="BC209" s="2">
        <f t="shared" si="236"/>
        <v>1</v>
      </c>
      <c r="BD209" s="2">
        <f t="shared" si="237"/>
        <v>40</v>
      </c>
      <c r="BE209" s="2">
        <f t="shared" si="238"/>
        <v>0</v>
      </c>
      <c r="BF209" s="2">
        <v>0</v>
      </c>
      <c r="BG209" s="17">
        <f t="shared" si="239"/>
        <v>2.4390243902439025E-2</v>
      </c>
      <c r="BH209" s="17">
        <f t="shared" si="240"/>
        <v>2.4390243902439025E-2</v>
      </c>
      <c r="BI209" s="16">
        <f t="shared" si="241"/>
        <v>1</v>
      </c>
      <c r="BJ209" s="17">
        <f t="shared" si="242"/>
        <v>4.7619047619047616E-2</v>
      </c>
      <c r="BK209" s="2">
        <f t="shared" si="243"/>
        <v>3</v>
      </c>
      <c r="BL209" s="16">
        <f t="shared" si="244"/>
        <v>1</v>
      </c>
      <c r="BM209" s="2">
        <f t="shared" si="245"/>
        <v>3</v>
      </c>
      <c r="BN209" s="2">
        <f t="shared" si="246"/>
        <v>38</v>
      </c>
      <c r="BO209" s="2">
        <f t="shared" si="247"/>
        <v>0</v>
      </c>
      <c r="BP209" s="2">
        <v>0</v>
      </c>
      <c r="BQ209" s="17">
        <f t="shared" si="248"/>
        <v>7.3170731707317069E-2</v>
      </c>
      <c r="BR209" s="17">
        <f t="shared" si="249"/>
        <v>7.3170731707317069E-2</v>
      </c>
      <c r="BS209" s="16">
        <f t="shared" si="250"/>
        <v>1</v>
      </c>
      <c r="BT209" s="17">
        <f t="shared" si="251"/>
        <v>0.13636363636363635</v>
      </c>
      <c r="BU209" s="2">
        <f t="shared" si="252"/>
        <v>1</v>
      </c>
      <c r="BV209" s="16">
        <f t="shared" si="253"/>
        <v>1</v>
      </c>
      <c r="BW209" s="2">
        <f t="shared" si="254"/>
        <v>1</v>
      </c>
      <c r="BX209" s="2">
        <f t="shared" si="255"/>
        <v>20</v>
      </c>
      <c r="BY209" s="2">
        <f t="shared" si="256"/>
        <v>0</v>
      </c>
      <c r="BZ209" s="2">
        <v>0</v>
      </c>
      <c r="CA209" s="17">
        <f t="shared" si="257"/>
        <v>4.7619047619047616E-2</v>
      </c>
      <c r="CB209" s="17">
        <f t="shared" si="258"/>
        <v>4.7619047619047616E-2</v>
      </c>
      <c r="CC209" s="16">
        <f t="shared" si="259"/>
        <v>1</v>
      </c>
      <c r="CD209" s="17">
        <f t="shared" si="260"/>
        <v>9.0909090909090898E-2</v>
      </c>
      <c r="CE209" s="2">
        <f t="shared" si="261"/>
        <v>3</v>
      </c>
      <c r="CF209" s="16">
        <f t="shared" si="262"/>
        <v>0.75</v>
      </c>
      <c r="CG209" s="2">
        <f t="shared" si="263"/>
        <v>3</v>
      </c>
      <c r="CH209" s="2">
        <f t="shared" si="264"/>
        <v>18</v>
      </c>
      <c r="CI209" s="2">
        <f t="shared" si="265"/>
        <v>1</v>
      </c>
      <c r="CJ209" s="2">
        <v>0</v>
      </c>
      <c r="CK209" s="17">
        <f t="shared" si="266"/>
        <v>0.13636363636363635</v>
      </c>
      <c r="CL209" s="17">
        <f t="shared" si="267"/>
        <v>0.14285714285714285</v>
      </c>
      <c r="CM209" s="16">
        <f t="shared" si="268"/>
        <v>0.75</v>
      </c>
      <c r="CN209" s="17">
        <f t="shared" si="269"/>
        <v>0.24</v>
      </c>
      <c r="CO209" s="2">
        <f t="shared" si="270"/>
        <v>1</v>
      </c>
      <c r="CP209" s="16">
        <f t="shared" si="271"/>
        <v>1</v>
      </c>
      <c r="CQ209" s="2">
        <f t="shared" si="272"/>
        <v>1</v>
      </c>
      <c r="CR209" s="2">
        <f t="shared" si="273"/>
        <v>14</v>
      </c>
      <c r="CS209" s="2">
        <f t="shared" si="274"/>
        <v>0</v>
      </c>
      <c r="CT209" s="2">
        <v>0</v>
      </c>
      <c r="CU209" s="17">
        <f t="shared" si="275"/>
        <v>6.6666666666666666E-2</v>
      </c>
      <c r="CV209" s="17">
        <f t="shared" si="276"/>
        <v>6.6666666666666666E-2</v>
      </c>
      <c r="CW209" s="16">
        <f t="shared" si="277"/>
        <v>1</v>
      </c>
      <c r="CX209" s="17">
        <f t="shared" si="278"/>
        <v>0.125</v>
      </c>
      <c r="CY209" s="2">
        <f t="shared" si="279"/>
        <v>3</v>
      </c>
      <c r="CZ209" s="16">
        <f t="shared" si="280"/>
        <v>1</v>
      </c>
      <c r="DA209" s="2">
        <f t="shared" si="281"/>
        <v>3</v>
      </c>
      <c r="DB209" s="2">
        <f t="shared" si="282"/>
        <v>12</v>
      </c>
      <c r="DC209" s="2">
        <f t="shared" si="283"/>
        <v>0</v>
      </c>
      <c r="DD209" s="2">
        <v>0</v>
      </c>
      <c r="DE209" s="17">
        <f t="shared" si="284"/>
        <v>0.2</v>
      </c>
      <c r="DF209" s="17">
        <f t="shared" si="285"/>
        <v>0.2</v>
      </c>
      <c r="DG209" s="16">
        <f t="shared" si="286"/>
        <v>1</v>
      </c>
      <c r="DH209" s="17">
        <f t="shared" si="287"/>
        <v>0.33333333333333337</v>
      </c>
      <c r="DJ209" t="s">
        <v>7299</v>
      </c>
    </row>
    <row r="210" spans="1:114" x14ac:dyDescent="0.35">
      <c r="A210" s="9">
        <v>2019002465</v>
      </c>
      <c r="B210" s="2" t="s">
        <v>1561</v>
      </c>
      <c r="C210" s="2" t="s">
        <v>1562</v>
      </c>
      <c r="D210" s="2" t="s">
        <v>1563</v>
      </c>
      <c r="E210" s="2" t="s">
        <v>1564</v>
      </c>
      <c r="F210" s="2">
        <v>1</v>
      </c>
      <c r="G210" s="2" t="s">
        <v>1565</v>
      </c>
      <c r="H210" s="2" t="s">
        <v>1566</v>
      </c>
      <c r="I210" s="2" t="s">
        <v>1567</v>
      </c>
      <c r="J210" s="3" t="s">
        <v>1568</v>
      </c>
      <c r="K210" s="9">
        <v>2</v>
      </c>
      <c r="L210" s="2">
        <v>1</v>
      </c>
      <c r="M210" s="2">
        <v>77</v>
      </c>
      <c r="N210" s="2">
        <v>59</v>
      </c>
      <c r="O210" s="2">
        <v>0</v>
      </c>
      <c r="P210" s="2">
        <v>1</v>
      </c>
      <c r="Q210" s="2">
        <v>1</v>
      </c>
      <c r="R210" s="2">
        <v>0</v>
      </c>
      <c r="S210" s="2">
        <v>1</v>
      </c>
      <c r="T210" s="2">
        <v>1</v>
      </c>
      <c r="U210" s="2">
        <v>1</v>
      </c>
      <c r="V210" s="2">
        <v>0</v>
      </c>
      <c r="W210" s="2">
        <v>20</v>
      </c>
      <c r="X210" s="2">
        <v>18</v>
      </c>
      <c r="Y210" s="2">
        <v>0</v>
      </c>
      <c r="Z210" s="2">
        <v>1</v>
      </c>
      <c r="AA210" s="2">
        <v>0</v>
      </c>
      <c r="AB210" s="2">
        <v>1</v>
      </c>
      <c r="AC210" s="2">
        <v>0</v>
      </c>
      <c r="AD210" s="2">
        <v>2</v>
      </c>
      <c r="AE210" s="2">
        <v>0</v>
      </c>
      <c r="AF210" s="3">
        <v>1</v>
      </c>
      <c r="AG210" s="2">
        <f t="shared" si="216"/>
        <v>0</v>
      </c>
      <c r="AH210" s="16">
        <f t="shared" si="217"/>
        <v>0</v>
      </c>
      <c r="AI210" s="2">
        <f t="shared" si="218"/>
        <v>0</v>
      </c>
      <c r="AJ210" s="2">
        <f t="shared" si="219"/>
        <v>77</v>
      </c>
      <c r="AK210" s="2">
        <f t="shared" si="220"/>
        <v>1</v>
      </c>
      <c r="AL210" s="2">
        <v>0</v>
      </c>
      <c r="AM210" s="17">
        <f t="shared" si="221"/>
        <v>0</v>
      </c>
      <c r="AN210" s="17">
        <f t="shared" si="222"/>
        <v>0</v>
      </c>
      <c r="AO210" s="16">
        <f t="shared" si="223"/>
        <v>0</v>
      </c>
      <c r="AP210" s="17">
        <f t="shared" si="224"/>
        <v>0</v>
      </c>
      <c r="AQ210" s="2">
        <f t="shared" si="225"/>
        <v>1</v>
      </c>
      <c r="AR210" s="16">
        <f t="shared" si="226"/>
        <v>0.5</v>
      </c>
      <c r="AS210" s="2">
        <f t="shared" si="227"/>
        <v>1</v>
      </c>
      <c r="AT210" s="2">
        <f t="shared" si="228"/>
        <v>76</v>
      </c>
      <c r="AU210" s="2">
        <f t="shared" si="229"/>
        <v>1</v>
      </c>
      <c r="AV210" s="2">
        <v>0</v>
      </c>
      <c r="AW210" s="17">
        <f t="shared" si="230"/>
        <v>1.282051282051282E-2</v>
      </c>
      <c r="AX210" s="17">
        <f t="shared" si="231"/>
        <v>1.2987012987012988E-2</v>
      </c>
      <c r="AY210" s="16">
        <f t="shared" si="232"/>
        <v>0.5</v>
      </c>
      <c r="AZ210" s="17">
        <f t="shared" si="233"/>
        <v>2.5316455696202535E-2</v>
      </c>
      <c r="BA210" s="2">
        <f t="shared" si="234"/>
        <v>1</v>
      </c>
      <c r="BB210" s="16">
        <f t="shared" si="235"/>
        <v>1</v>
      </c>
      <c r="BC210" s="2">
        <f t="shared" si="236"/>
        <v>1</v>
      </c>
      <c r="BD210" s="2">
        <f t="shared" si="237"/>
        <v>58</v>
      </c>
      <c r="BE210" s="2">
        <f t="shared" si="238"/>
        <v>0</v>
      </c>
      <c r="BF210" s="2">
        <v>0</v>
      </c>
      <c r="BG210" s="17">
        <f t="shared" si="239"/>
        <v>1.6949152542372881E-2</v>
      </c>
      <c r="BH210" s="17">
        <f t="shared" si="240"/>
        <v>1.6949152542372881E-2</v>
      </c>
      <c r="BI210" s="16">
        <f t="shared" si="241"/>
        <v>1</v>
      </c>
      <c r="BJ210" s="17">
        <f t="shared" si="242"/>
        <v>3.3333333333333333E-2</v>
      </c>
      <c r="BK210" s="2">
        <f t="shared" si="243"/>
        <v>1</v>
      </c>
      <c r="BL210" s="16">
        <f t="shared" si="244"/>
        <v>1</v>
      </c>
      <c r="BM210" s="2">
        <f t="shared" si="245"/>
        <v>1</v>
      </c>
      <c r="BN210" s="2">
        <f t="shared" si="246"/>
        <v>58</v>
      </c>
      <c r="BO210" s="2">
        <f t="shared" si="247"/>
        <v>0</v>
      </c>
      <c r="BP210" s="2">
        <v>0</v>
      </c>
      <c r="BQ210" s="17">
        <f t="shared" si="248"/>
        <v>1.6949152542372881E-2</v>
      </c>
      <c r="BR210" s="17">
        <f t="shared" si="249"/>
        <v>1.6949152542372881E-2</v>
      </c>
      <c r="BS210" s="16">
        <f t="shared" si="250"/>
        <v>1</v>
      </c>
      <c r="BT210" s="17">
        <f t="shared" si="251"/>
        <v>3.3333333333333333E-2</v>
      </c>
      <c r="BU210" s="2">
        <f t="shared" si="252"/>
        <v>0</v>
      </c>
      <c r="BV210" s="16">
        <f t="shared" si="253"/>
        <v>0</v>
      </c>
      <c r="BW210" s="2">
        <f t="shared" si="254"/>
        <v>0</v>
      </c>
      <c r="BX210" s="2">
        <f t="shared" si="255"/>
        <v>20</v>
      </c>
      <c r="BY210" s="2">
        <f t="shared" si="256"/>
        <v>1</v>
      </c>
      <c r="BZ210" s="2">
        <v>0</v>
      </c>
      <c r="CA210" s="17">
        <f t="shared" si="257"/>
        <v>0</v>
      </c>
      <c r="CB210" s="17">
        <f t="shared" si="258"/>
        <v>0</v>
      </c>
      <c r="CC210" s="16">
        <f t="shared" si="259"/>
        <v>0</v>
      </c>
      <c r="CD210" s="17">
        <f t="shared" si="260"/>
        <v>0</v>
      </c>
      <c r="CE210" s="2">
        <f t="shared" si="261"/>
        <v>0</v>
      </c>
      <c r="CF210" s="16">
        <f t="shared" si="262"/>
        <v>0</v>
      </c>
      <c r="CG210" s="2">
        <f t="shared" si="263"/>
        <v>0</v>
      </c>
      <c r="CH210" s="2">
        <f t="shared" si="264"/>
        <v>20</v>
      </c>
      <c r="CI210" s="2">
        <f t="shared" si="265"/>
        <v>2</v>
      </c>
      <c r="CJ210" s="2">
        <v>0</v>
      </c>
      <c r="CK210" s="17">
        <f t="shared" si="266"/>
        <v>0</v>
      </c>
      <c r="CL210" s="17">
        <f t="shared" si="267"/>
        <v>0</v>
      </c>
      <c r="CM210" s="16">
        <f t="shared" si="268"/>
        <v>0</v>
      </c>
      <c r="CN210" s="17">
        <f t="shared" si="269"/>
        <v>0</v>
      </c>
      <c r="CO210" s="2">
        <f t="shared" si="270"/>
        <v>0</v>
      </c>
      <c r="CP210" s="16">
        <f t="shared" si="271"/>
        <v>0</v>
      </c>
      <c r="CQ210" s="2">
        <f t="shared" si="272"/>
        <v>0</v>
      </c>
      <c r="CR210" s="2">
        <f t="shared" si="273"/>
        <v>18</v>
      </c>
      <c r="CS210" s="2">
        <f t="shared" si="274"/>
        <v>1</v>
      </c>
      <c r="CT210" s="2">
        <v>0</v>
      </c>
      <c r="CU210" s="17">
        <f t="shared" si="275"/>
        <v>0</v>
      </c>
      <c r="CV210" s="17">
        <f t="shared" si="276"/>
        <v>0</v>
      </c>
      <c r="CW210" s="16">
        <f t="shared" si="277"/>
        <v>0</v>
      </c>
      <c r="CX210" s="17">
        <f t="shared" si="278"/>
        <v>0</v>
      </c>
      <c r="CY210" s="2">
        <f t="shared" si="279"/>
        <v>0</v>
      </c>
      <c r="CZ210" s="16">
        <f t="shared" si="280"/>
        <v>0</v>
      </c>
      <c r="DA210" s="2">
        <f t="shared" si="281"/>
        <v>0</v>
      </c>
      <c r="DB210" s="2">
        <f t="shared" si="282"/>
        <v>18</v>
      </c>
      <c r="DC210" s="2">
        <f t="shared" si="283"/>
        <v>1</v>
      </c>
      <c r="DD210" s="2">
        <v>0</v>
      </c>
      <c r="DE210" s="17">
        <f t="shared" si="284"/>
        <v>0</v>
      </c>
      <c r="DF210" s="17">
        <f t="shared" si="285"/>
        <v>0</v>
      </c>
      <c r="DG210" s="16">
        <f t="shared" si="286"/>
        <v>0</v>
      </c>
      <c r="DH210" s="17">
        <f t="shared" si="287"/>
        <v>0</v>
      </c>
      <c r="DJ210" t="s">
        <v>7299</v>
      </c>
    </row>
    <row r="211" spans="1:114" x14ac:dyDescent="0.35">
      <c r="A211" s="9">
        <v>2019002497</v>
      </c>
      <c r="B211" s="2" t="s">
        <v>1569</v>
      </c>
      <c r="C211" s="2" t="s">
        <v>1570</v>
      </c>
      <c r="D211" s="2" t="s">
        <v>1571</v>
      </c>
      <c r="E211" s="2" t="s">
        <v>1572</v>
      </c>
      <c r="F211" s="2">
        <v>1</v>
      </c>
      <c r="G211" s="2" t="s">
        <v>1573</v>
      </c>
      <c r="H211" s="2" t="s">
        <v>1574</v>
      </c>
      <c r="I211" s="2" t="s">
        <v>1575</v>
      </c>
      <c r="J211" s="3" t="s">
        <v>1576</v>
      </c>
      <c r="K211" s="9">
        <v>3</v>
      </c>
      <c r="L211" s="2">
        <v>2</v>
      </c>
      <c r="M211" s="2">
        <v>60</v>
      </c>
      <c r="N211" s="2">
        <v>33</v>
      </c>
      <c r="O211" s="2">
        <v>1</v>
      </c>
      <c r="P211" s="2">
        <v>0</v>
      </c>
      <c r="Q211" s="2">
        <v>1</v>
      </c>
      <c r="R211" s="2">
        <v>0</v>
      </c>
      <c r="S211" s="2">
        <v>3</v>
      </c>
      <c r="T211" s="2">
        <v>0</v>
      </c>
      <c r="U211" s="2">
        <v>2</v>
      </c>
      <c r="V211" s="2">
        <v>0</v>
      </c>
      <c r="W211" s="2">
        <v>12</v>
      </c>
      <c r="X211" s="2">
        <v>9</v>
      </c>
      <c r="Y211" s="2">
        <v>1</v>
      </c>
      <c r="Z211" s="2">
        <v>0</v>
      </c>
      <c r="AA211" s="2">
        <v>1</v>
      </c>
      <c r="AB211" s="2">
        <v>0</v>
      </c>
      <c r="AC211" s="2">
        <v>3</v>
      </c>
      <c r="AD211" s="2">
        <v>0</v>
      </c>
      <c r="AE211" s="2">
        <v>2</v>
      </c>
      <c r="AF211" s="3">
        <v>0</v>
      </c>
      <c r="AG211" s="2">
        <f t="shared" si="216"/>
        <v>1</v>
      </c>
      <c r="AH211" s="16">
        <f t="shared" si="217"/>
        <v>1</v>
      </c>
      <c r="AI211" s="2">
        <f t="shared" si="218"/>
        <v>1</v>
      </c>
      <c r="AJ211" s="2">
        <f t="shared" si="219"/>
        <v>59</v>
      </c>
      <c r="AK211" s="2">
        <f t="shared" si="220"/>
        <v>0</v>
      </c>
      <c r="AL211" s="2">
        <v>0</v>
      </c>
      <c r="AM211" s="17">
        <f t="shared" si="221"/>
        <v>1.6666666666666666E-2</v>
      </c>
      <c r="AN211" s="17">
        <f t="shared" si="222"/>
        <v>1.6666666666666666E-2</v>
      </c>
      <c r="AO211" s="16">
        <f t="shared" si="223"/>
        <v>1</v>
      </c>
      <c r="AP211" s="17">
        <f t="shared" si="224"/>
        <v>3.2786885245901641E-2</v>
      </c>
      <c r="AQ211" s="2">
        <f t="shared" si="225"/>
        <v>3</v>
      </c>
      <c r="AR211" s="16">
        <f t="shared" si="226"/>
        <v>1</v>
      </c>
      <c r="AS211" s="2">
        <f t="shared" si="227"/>
        <v>3</v>
      </c>
      <c r="AT211" s="2">
        <f t="shared" si="228"/>
        <v>57</v>
      </c>
      <c r="AU211" s="2">
        <f t="shared" si="229"/>
        <v>0</v>
      </c>
      <c r="AV211" s="2">
        <v>0</v>
      </c>
      <c r="AW211" s="17">
        <f t="shared" si="230"/>
        <v>0.05</v>
      </c>
      <c r="AX211" s="17">
        <f t="shared" si="231"/>
        <v>0.05</v>
      </c>
      <c r="AY211" s="16">
        <f t="shared" si="232"/>
        <v>1</v>
      </c>
      <c r="AZ211" s="17">
        <f t="shared" si="233"/>
        <v>9.5238095238095233E-2</v>
      </c>
      <c r="BA211" s="2">
        <f t="shared" si="234"/>
        <v>1</v>
      </c>
      <c r="BB211" s="16">
        <f t="shared" si="235"/>
        <v>1</v>
      </c>
      <c r="BC211" s="2">
        <f t="shared" si="236"/>
        <v>1</v>
      </c>
      <c r="BD211" s="2">
        <f t="shared" si="237"/>
        <v>32</v>
      </c>
      <c r="BE211" s="2">
        <f t="shared" si="238"/>
        <v>0</v>
      </c>
      <c r="BF211" s="2">
        <v>0</v>
      </c>
      <c r="BG211" s="17">
        <f t="shared" si="239"/>
        <v>3.0303030303030304E-2</v>
      </c>
      <c r="BH211" s="17">
        <f t="shared" si="240"/>
        <v>3.0303030303030304E-2</v>
      </c>
      <c r="BI211" s="16">
        <f t="shared" si="241"/>
        <v>1</v>
      </c>
      <c r="BJ211" s="17">
        <f t="shared" si="242"/>
        <v>5.8823529411764712E-2</v>
      </c>
      <c r="BK211" s="2">
        <f t="shared" si="243"/>
        <v>2</v>
      </c>
      <c r="BL211" s="16">
        <f t="shared" si="244"/>
        <v>1</v>
      </c>
      <c r="BM211" s="2">
        <f t="shared" si="245"/>
        <v>2</v>
      </c>
      <c r="BN211" s="2">
        <f t="shared" si="246"/>
        <v>31</v>
      </c>
      <c r="BO211" s="2">
        <f t="shared" si="247"/>
        <v>0</v>
      </c>
      <c r="BP211" s="2">
        <v>0</v>
      </c>
      <c r="BQ211" s="17">
        <f t="shared" si="248"/>
        <v>6.0606060606060608E-2</v>
      </c>
      <c r="BR211" s="17">
        <f t="shared" si="249"/>
        <v>6.0606060606060608E-2</v>
      </c>
      <c r="BS211" s="16">
        <f t="shared" si="250"/>
        <v>1</v>
      </c>
      <c r="BT211" s="17">
        <f t="shared" si="251"/>
        <v>0.1142857142857143</v>
      </c>
      <c r="BU211" s="2">
        <f t="shared" si="252"/>
        <v>1</v>
      </c>
      <c r="BV211" s="16">
        <f t="shared" si="253"/>
        <v>1</v>
      </c>
      <c r="BW211" s="2">
        <f t="shared" si="254"/>
        <v>1</v>
      </c>
      <c r="BX211" s="2">
        <f t="shared" si="255"/>
        <v>11</v>
      </c>
      <c r="BY211" s="2">
        <f t="shared" si="256"/>
        <v>0</v>
      </c>
      <c r="BZ211" s="2">
        <v>0</v>
      </c>
      <c r="CA211" s="17">
        <f t="shared" si="257"/>
        <v>8.3333333333333329E-2</v>
      </c>
      <c r="CB211" s="17">
        <f t="shared" si="258"/>
        <v>8.3333333333333329E-2</v>
      </c>
      <c r="CC211" s="16">
        <f t="shared" si="259"/>
        <v>1</v>
      </c>
      <c r="CD211" s="17">
        <f t="shared" si="260"/>
        <v>0.15384615384615385</v>
      </c>
      <c r="CE211" s="2">
        <f t="shared" si="261"/>
        <v>3</v>
      </c>
      <c r="CF211" s="16">
        <f t="shared" si="262"/>
        <v>1</v>
      </c>
      <c r="CG211" s="2">
        <f t="shared" si="263"/>
        <v>3</v>
      </c>
      <c r="CH211" s="2">
        <f t="shared" si="264"/>
        <v>9</v>
      </c>
      <c r="CI211" s="2">
        <f t="shared" si="265"/>
        <v>0</v>
      </c>
      <c r="CJ211" s="2">
        <v>0</v>
      </c>
      <c r="CK211" s="17">
        <f t="shared" si="266"/>
        <v>0.25</v>
      </c>
      <c r="CL211" s="17">
        <f t="shared" si="267"/>
        <v>0.25</v>
      </c>
      <c r="CM211" s="16">
        <f t="shared" si="268"/>
        <v>1</v>
      </c>
      <c r="CN211" s="17">
        <f t="shared" si="269"/>
        <v>0.4</v>
      </c>
      <c r="CO211" s="2">
        <f t="shared" si="270"/>
        <v>1</v>
      </c>
      <c r="CP211" s="16">
        <f t="shared" si="271"/>
        <v>1</v>
      </c>
      <c r="CQ211" s="2">
        <f t="shared" si="272"/>
        <v>1</v>
      </c>
      <c r="CR211" s="2">
        <f t="shared" si="273"/>
        <v>8</v>
      </c>
      <c r="CS211" s="2">
        <f t="shared" si="274"/>
        <v>0</v>
      </c>
      <c r="CT211" s="2">
        <v>0</v>
      </c>
      <c r="CU211" s="17">
        <f t="shared" si="275"/>
        <v>0.1111111111111111</v>
      </c>
      <c r="CV211" s="17">
        <f t="shared" si="276"/>
        <v>0.1111111111111111</v>
      </c>
      <c r="CW211" s="16">
        <f t="shared" si="277"/>
        <v>1</v>
      </c>
      <c r="CX211" s="17">
        <f t="shared" si="278"/>
        <v>0.19999999999999998</v>
      </c>
      <c r="CY211" s="2">
        <f t="shared" si="279"/>
        <v>2</v>
      </c>
      <c r="CZ211" s="16">
        <f t="shared" si="280"/>
        <v>1</v>
      </c>
      <c r="DA211" s="2">
        <f t="shared" si="281"/>
        <v>2</v>
      </c>
      <c r="DB211" s="2">
        <f t="shared" si="282"/>
        <v>7</v>
      </c>
      <c r="DC211" s="2">
        <f t="shared" si="283"/>
        <v>0</v>
      </c>
      <c r="DD211" s="2">
        <v>0</v>
      </c>
      <c r="DE211" s="17">
        <f t="shared" si="284"/>
        <v>0.22222222222222221</v>
      </c>
      <c r="DF211" s="17">
        <f t="shared" si="285"/>
        <v>0.22222222222222221</v>
      </c>
      <c r="DG211" s="16">
        <f t="shared" si="286"/>
        <v>1</v>
      </c>
      <c r="DH211" s="17">
        <f t="shared" si="287"/>
        <v>0.36363636363636359</v>
      </c>
      <c r="DJ211" t="s">
        <v>7299</v>
      </c>
    </row>
    <row r="212" spans="1:114" x14ac:dyDescent="0.35">
      <c r="A212" s="9">
        <v>2019002503</v>
      </c>
      <c r="B212" s="2" t="s">
        <v>1577</v>
      </c>
      <c r="C212" s="2" t="s">
        <v>1578</v>
      </c>
      <c r="D212" s="2"/>
      <c r="E212" s="2" t="s">
        <v>1579</v>
      </c>
      <c r="F212" s="2">
        <v>1</v>
      </c>
      <c r="G212" s="2" t="s">
        <v>1580</v>
      </c>
      <c r="H212" s="2" t="s">
        <v>1581</v>
      </c>
      <c r="I212" s="2" t="s">
        <v>1582</v>
      </c>
      <c r="J212" s="3" t="s">
        <v>1583</v>
      </c>
      <c r="K212" s="9">
        <v>1</v>
      </c>
      <c r="L212" s="2">
        <v>1</v>
      </c>
      <c r="M212" s="2">
        <v>60</v>
      </c>
      <c r="N212" s="2">
        <v>36</v>
      </c>
      <c r="O212" s="2">
        <v>1</v>
      </c>
      <c r="P212" s="2">
        <v>0</v>
      </c>
      <c r="Q212" s="2">
        <v>1</v>
      </c>
      <c r="R212" s="2">
        <v>0</v>
      </c>
      <c r="S212" s="2">
        <v>1</v>
      </c>
      <c r="T212" s="2">
        <v>0</v>
      </c>
      <c r="U212" s="2">
        <v>1</v>
      </c>
      <c r="V212" s="2">
        <v>0</v>
      </c>
      <c r="W212" s="2">
        <v>15</v>
      </c>
      <c r="X212" s="2">
        <v>8</v>
      </c>
      <c r="Y212" s="2">
        <v>0</v>
      </c>
      <c r="Z212" s="2">
        <v>1</v>
      </c>
      <c r="AA212" s="2">
        <v>1</v>
      </c>
      <c r="AB212" s="2">
        <v>0</v>
      </c>
      <c r="AC212" s="2">
        <v>0</v>
      </c>
      <c r="AD212" s="2">
        <v>1</v>
      </c>
      <c r="AE212" s="2">
        <v>1</v>
      </c>
      <c r="AF212" s="3">
        <v>0</v>
      </c>
      <c r="AG212" s="2">
        <f t="shared" si="216"/>
        <v>1</v>
      </c>
      <c r="AH212" s="16">
        <f t="shared" si="217"/>
        <v>1</v>
      </c>
      <c r="AI212" s="2">
        <f t="shared" si="218"/>
        <v>1</v>
      </c>
      <c r="AJ212" s="2">
        <f t="shared" si="219"/>
        <v>59</v>
      </c>
      <c r="AK212" s="2">
        <f t="shared" si="220"/>
        <v>0</v>
      </c>
      <c r="AL212" s="2">
        <v>0</v>
      </c>
      <c r="AM212" s="17">
        <f t="shared" si="221"/>
        <v>1.6666666666666666E-2</v>
      </c>
      <c r="AN212" s="17">
        <f t="shared" si="222"/>
        <v>1.6666666666666666E-2</v>
      </c>
      <c r="AO212" s="16">
        <f t="shared" si="223"/>
        <v>1</v>
      </c>
      <c r="AP212" s="17">
        <f t="shared" si="224"/>
        <v>3.2786885245901641E-2</v>
      </c>
      <c r="AQ212" s="2">
        <f t="shared" si="225"/>
        <v>1</v>
      </c>
      <c r="AR212" s="16">
        <f t="shared" si="226"/>
        <v>1</v>
      </c>
      <c r="AS212" s="2">
        <f t="shared" si="227"/>
        <v>1</v>
      </c>
      <c r="AT212" s="2">
        <f t="shared" si="228"/>
        <v>59</v>
      </c>
      <c r="AU212" s="2">
        <f t="shared" si="229"/>
        <v>0</v>
      </c>
      <c r="AV212" s="2">
        <v>0</v>
      </c>
      <c r="AW212" s="17">
        <f t="shared" si="230"/>
        <v>1.6666666666666666E-2</v>
      </c>
      <c r="AX212" s="17">
        <f t="shared" si="231"/>
        <v>1.6666666666666666E-2</v>
      </c>
      <c r="AY212" s="16">
        <f t="shared" si="232"/>
        <v>1</v>
      </c>
      <c r="AZ212" s="17">
        <f t="shared" si="233"/>
        <v>3.2786885245901641E-2</v>
      </c>
      <c r="BA212" s="2">
        <f t="shared" si="234"/>
        <v>1</v>
      </c>
      <c r="BB212" s="16">
        <f t="shared" si="235"/>
        <v>1</v>
      </c>
      <c r="BC212" s="2">
        <f t="shared" si="236"/>
        <v>1</v>
      </c>
      <c r="BD212" s="2">
        <f t="shared" si="237"/>
        <v>35</v>
      </c>
      <c r="BE212" s="2">
        <f t="shared" si="238"/>
        <v>0</v>
      </c>
      <c r="BF212" s="2">
        <v>0</v>
      </c>
      <c r="BG212" s="17">
        <f t="shared" si="239"/>
        <v>2.7777777777777776E-2</v>
      </c>
      <c r="BH212" s="17">
        <f t="shared" si="240"/>
        <v>2.7777777777777776E-2</v>
      </c>
      <c r="BI212" s="16">
        <f t="shared" si="241"/>
        <v>1</v>
      </c>
      <c r="BJ212" s="17">
        <f t="shared" si="242"/>
        <v>5.4054054054054057E-2</v>
      </c>
      <c r="BK212" s="2">
        <f t="shared" si="243"/>
        <v>1</v>
      </c>
      <c r="BL212" s="16">
        <f t="shared" si="244"/>
        <v>1</v>
      </c>
      <c r="BM212" s="2">
        <f t="shared" si="245"/>
        <v>1</v>
      </c>
      <c r="BN212" s="2">
        <f t="shared" si="246"/>
        <v>35</v>
      </c>
      <c r="BO212" s="2">
        <f t="shared" si="247"/>
        <v>0</v>
      </c>
      <c r="BP212" s="2">
        <v>0</v>
      </c>
      <c r="BQ212" s="17">
        <f t="shared" si="248"/>
        <v>2.7777777777777776E-2</v>
      </c>
      <c r="BR212" s="17">
        <f t="shared" si="249"/>
        <v>2.7777777777777776E-2</v>
      </c>
      <c r="BS212" s="16">
        <f t="shared" si="250"/>
        <v>1</v>
      </c>
      <c r="BT212" s="17">
        <f t="shared" si="251"/>
        <v>5.4054054054054057E-2</v>
      </c>
      <c r="BU212" s="2">
        <f t="shared" si="252"/>
        <v>0</v>
      </c>
      <c r="BV212" s="16">
        <f t="shared" si="253"/>
        <v>0</v>
      </c>
      <c r="BW212" s="2">
        <f t="shared" si="254"/>
        <v>0</v>
      </c>
      <c r="BX212" s="2">
        <f t="shared" si="255"/>
        <v>15</v>
      </c>
      <c r="BY212" s="2">
        <f t="shared" si="256"/>
        <v>1</v>
      </c>
      <c r="BZ212" s="2">
        <v>0</v>
      </c>
      <c r="CA212" s="17">
        <f t="shared" si="257"/>
        <v>0</v>
      </c>
      <c r="CB212" s="17">
        <f t="shared" si="258"/>
        <v>0</v>
      </c>
      <c r="CC212" s="16">
        <f t="shared" si="259"/>
        <v>0</v>
      </c>
      <c r="CD212" s="17">
        <f t="shared" si="260"/>
        <v>0</v>
      </c>
      <c r="CE212" s="2">
        <f t="shared" si="261"/>
        <v>0</v>
      </c>
      <c r="CF212" s="16">
        <f t="shared" si="262"/>
        <v>0</v>
      </c>
      <c r="CG212" s="2">
        <f t="shared" si="263"/>
        <v>0</v>
      </c>
      <c r="CH212" s="2">
        <f t="shared" si="264"/>
        <v>15</v>
      </c>
      <c r="CI212" s="2">
        <f t="shared" si="265"/>
        <v>1</v>
      </c>
      <c r="CJ212" s="2">
        <v>0</v>
      </c>
      <c r="CK212" s="17">
        <f t="shared" si="266"/>
        <v>0</v>
      </c>
      <c r="CL212" s="17">
        <f t="shared" si="267"/>
        <v>0</v>
      </c>
      <c r="CM212" s="16">
        <f t="shared" si="268"/>
        <v>0</v>
      </c>
      <c r="CN212" s="17">
        <f t="shared" si="269"/>
        <v>0</v>
      </c>
      <c r="CO212" s="2">
        <f t="shared" si="270"/>
        <v>1</v>
      </c>
      <c r="CP212" s="16">
        <f t="shared" si="271"/>
        <v>1</v>
      </c>
      <c r="CQ212" s="2">
        <f t="shared" si="272"/>
        <v>1</v>
      </c>
      <c r="CR212" s="2">
        <f t="shared" si="273"/>
        <v>7</v>
      </c>
      <c r="CS212" s="2">
        <f t="shared" si="274"/>
        <v>0</v>
      </c>
      <c r="CT212" s="2">
        <v>0</v>
      </c>
      <c r="CU212" s="17">
        <f t="shared" si="275"/>
        <v>0.125</v>
      </c>
      <c r="CV212" s="17">
        <f t="shared" si="276"/>
        <v>0.125</v>
      </c>
      <c r="CW212" s="16">
        <f t="shared" si="277"/>
        <v>1</v>
      </c>
      <c r="CX212" s="17">
        <f t="shared" si="278"/>
        <v>0.22222222222222221</v>
      </c>
      <c r="CY212" s="2">
        <f t="shared" si="279"/>
        <v>1</v>
      </c>
      <c r="CZ212" s="16">
        <f t="shared" si="280"/>
        <v>1</v>
      </c>
      <c r="DA212" s="2">
        <f t="shared" si="281"/>
        <v>1</v>
      </c>
      <c r="DB212" s="2">
        <f t="shared" si="282"/>
        <v>7</v>
      </c>
      <c r="DC212" s="2">
        <f t="shared" si="283"/>
        <v>0</v>
      </c>
      <c r="DD212" s="2">
        <v>0</v>
      </c>
      <c r="DE212" s="17">
        <f t="shared" si="284"/>
        <v>0.125</v>
      </c>
      <c r="DF212" s="17">
        <f t="shared" si="285"/>
        <v>0.125</v>
      </c>
      <c r="DG212" s="16">
        <f t="shared" si="286"/>
        <v>1</v>
      </c>
      <c r="DH212" s="17">
        <f t="shared" si="287"/>
        <v>0.22222222222222221</v>
      </c>
      <c r="DJ212" t="s">
        <v>7299</v>
      </c>
    </row>
    <row r="213" spans="1:114" x14ac:dyDescent="0.35">
      <c r="A213" s="9">
        <v>2019002523</v>
      </c>
      <c r="B213" s="2" t="s">
        <v>1584</v>
      </c>
      <c r="C213" s="2" t="s">
        <v>1562</v>
      </c>
      <c r="D213" s="2" t="s">
        <v>1585</v>
      </c>
      <c r="E213" s="2" t="s">
        <v>1586</v>
      </c>
      <c r="F213" s="2">
        <v>1</v>
      </c>
      <c r="G213" s="2" t="s">
        <v>1587</v>
      </c>
      <c r="H213" s="2" t="s">
        <v>1588</v>
      </c>
      <c r="I213" s="2" t="s">
        <v>1589</v>
      </c>
      <c r="J213" s="3" t="s">
        <v>1590</v>
      </c>
      <c r="K213" s="9">
        <v>4</v>
      </c>
      <c r="L213" s="2">
        <v>3</v>
      </c>
      <c r="M213" s="2">
        <v>73</v>
      </c>
      <c r="N213" s="2">
        <v>41</v>
      </c>
      <c r="O213" s="2">
        <v>1</v>
      </c>
      <c r="P213" s="2">
        <v>0</v>
      </c>
      <c r="Q213" s="2">
        <v>1</v>
      </c>
      <c r="R213" s="2">
        <v>0</v>
      </c>
      <c r="S213" s="2">
        <v>4</v>
      </c>
      <c r="T213" s="2">
        <v>0</v>
      </c>
      <c r="U213" s="2">
        <v>3</v>
      </c>
      <c r="V213" s="2">
        <v>0</v>
      </c>
      <c r="W213" s="2">
        <v>16</v>
      </c>
      <c r="X213" s="2">
        <v>9</v>
      </c>
      <c r="Y213" s="2">
        <v>1</v>
      </c>
      <c r="Z213" s="2">
        <v>0</v>
      </c>
      <c r="AA213" s="2">
        <v>1</v>
      </c>
      <c r="AB213" s="2">
        <v>0</v>
      </c>
      <c r="AC213" s="2">
        <v>3</v>
      </c>
      <c r="AD213" s="2">
        <v>1</v>
      </c>
      <c r="AE213" s="2">
        <v>3</v>
      </c>
      <c r="AF213" s="3">
        <v>0</v>
      </c>
      <c r="AG213" s="2">
        <f t="shared" si="216"/>
        <v>1</v>
      </c>
      <c r="AH213" s="16">
        <f t="shared" si="217"/>
        <v>1</v>
      </c>
      <c r="AI213" s="2">
        <f t="shared" si="218"/>
        <v>1</v>
      </c>
      <c r="AJ213" s="2">
        <f t="shared" si="219"/>
        <v>72</v>
      </c>
      <c r="AK213" s="2">
        <f t="shared" si="220"/>
        <v>0</v>
      </c>
      <c r="AL213" s="2">
        <v>0</v>
      </c>
      <c r="AM213" s="17">
        <f t="shared" si="221"/>
        <v>1.3698630136986301E-2</v>
      </c>
      <c r="AN213" s="17">
        <f t="shared" si="222"/>
        <v>1.3698630136986301E-2</v>
      </c>
      <c r="AO213" s="16">
        <f t="shared" si="223"/>
        <v>1</v>
      </c>
      <c r="AP213" s="17">
        <f t="shared" si="224"/>
        <v>2.7027027027027025E-2</v>
      </c>
      <c r="AQ213" s="2">
        <f t="shared" si="225"/>
        <v>4</v>
      </c>
      <c r="AR213" s="16">
        <f t="shared" si="226"/>
        <v>1</v>
      </c>
      <c r="AS213" s="2">
        <f t="shared" si="227"/>
        <v>4</v>
      </c>
      <c r="AT213" s="2">
        <f t="shared" si="228"/>
        <v>69</v>
      </c>
      <c r="AU213" s="2">
        <f t="shared" si="229"/>
        <v>0</v>
      </c>
      <c r="AV213" s="2">
        <v>0</v>
      </c>
      <c r="AW213" s="17">
        <f t="shared" si="230"/>
        <v>5.4794520547945202E-2</v>
      </c>
      <c r="AX213" s="17">
        <f t="shared" si="231"/>
        <v>5.4794520547945202E-2</v>
      </c>
      <c r="AY213" s="16">
        <f t="shared" si="232"/>
        <v>1</v>
      </c>
      <c r="AZ213" s="17">
        <f t="shared" si="233"/>
        <v>0.10389610389610389</v>
      </c>
      <c r="BA213" s="2">
        <f t="shared" si="234"/>
        <v>1</v>
      </c>
      <c r="BB213" s="16">
        <f t="shared" si="235"/>
        <v>1</v>
      </c>
      <c r="BC213" s="2">
        <f t="shared" si="236"/>
        <v>1</v>
      </c>
      <c r="BD213" s="2">
        <f t="shared" si="237"/>
        <v>40</v>
      </c>
      <c r="BE213" s="2">
        <f t="shared" si="238"/>
        <v>0</v>
      </c>
      <c r="BF213" s="2">
        <v>0</v>
      </c>
      <c r="BG213" s="17">
        <f t="shared" si="239"/>
        <v>2.4390243902439025E-2</v>
      </c>
      <c r="BH213" s="17">
        <f t="shared" si="240"/>
        <v>2.4390243902439025E-2</v>
      </c>
      <c r="BI213" s="16">
        <f t="shared" si="241"/>
        <v>1</v>
      </c>
      <c r="BJ213" s="17">
        <f t="shared" si="242"/>
        <v>4.7619047619047616E-2</v>
      </c>
      <c r="BK213" s="2">
        <f t="shared" si="243"/>
        <v>3</v>
      </c>
      <c r="BL213" s="16">
        <f t="shared" si="244"/>
        <v>1</v>
      </c>
      <c r="BM213" s="2">
        <f t="shared" si="245"/>
        <v>3</v>
      </c>
      <c r="BN213" s="2">
        <f t="shared" si="246"/>
        <v>38</v>
      </c>
      <c r="BO213" s="2">
        <f t="shared" si="247"/>
        <v>0</v>
      </c>
      <c r="BP213" s="2">
        <v>0</v>
      </c>
      <c r="BQ213" s="17">
        <f t="shared" si="248"/>
        <v>7.3170731707317069E-2</v>
      </c>
      <c r="BR213" s="17">
        <f t="shared" si="249"/>
        <v>7.3170731707317069E-2</v>
      </c>
      <c r="BS213" s="16">
        <f t="shared" si="250"/>
        <v>1</v>
      </c>
      <c r="BT213" s="17">
        <f t="shared" si="251"/>
        <v>0.13636363636363635</v>
      </c>
      <c r="BU213" s="2">
        <f t="shared" si="252"/>
        <v>1</v>
      </c>
      <c r="BV213" s="16">
        <f t="shared" si="253"/>
        <v>1</v>
      </c>
      <c r="BW213" s="2">
        <f t="shared" si="254"/>
        <v>1</v>
      </c>
      <c r="BX213" s="2">
        <f t="shared" si="255"/>
        <v>15</v>
      </c>
      <c r="BY213" s="2">
        <f t="shared" si="256"/>
        <v>0</v>
      </c>
      <c r="BZ213" s="2">
        <v>0</v>
      </c>
      <c r="CA213" s="17">
        <f t="shared" si="257"/>
        <v>6.25E-2</v>
      </c>
      <c r="CB213" s="17">
        <f t="shared" si="258"/>
        <v>6.25E-2</v>
      </c>
      <c r="CC213" s="16">
        <f t="shared" si="259"/>
        <v>1</v>
      </c>
      <c r="CD213" s="17">
        <f t="shared" si="260"/>
        <v>0.11764705882352941</v>
      </c>
      <c r="CE213" s="2">
        <f t="shared" si="261"/>
        <v>3</v>
      </c>
      <c r="CF213" s="16">
        <f t="shared" si="262"/>
        <v>0.75</v>
      </c>
      <c r="CG213" s="2">
        <f t="shared" si="263"/>
        <v>3</v>
      </c>
      <c r="CH213" s="2">
        <f t="shared" si="264"/>
        <v>13</v>
      </c>
      <c r="CI213" s="2">
        <f t="shared" si="265"/>
        <v>1</v>
      </c>
      <c r="CJ213" s="2">
        <v>0</v>
      </c>
      <c r="CK213" s="17">
        <f t="shared" si="266"/>
        <v>0.17647058823529413</v>
      </c>
      <c r="CL213" s="17">
        <f t="shared" si="267"/>
        <v>0.1875</v>
      </c>
      <c r="CM213" s="16">
        <f t="shared" si="268"/>
        <v>0.75</v>
      </c>
      <c r="CN213" s="17">
        <f t="shared" si="269"/>
        <v>0.3</v>
      </c>
      <c r="CO213" s="2">
        <f t="shared" si="270"/>
        <v>1</v>
      </c>
      <c r="CP213" s="16">
        <f t="shared" si="271"/>
        <v>1</v>
      </c>
      <c r="CQ213" s="2">
        <f t="shared" si="272"/>
        <v>1</v>
      </c>
      <c r="CR213" s="2">
        <f t="shared" si="273"/>
        <v>8</v>
      </c>
      <c r="CS213" s="2">
        <f t="shared" si="274"/>
        <v>0</v>
      </c>
      <c r="CT213" s="2">
        <v>0</v>
      </c>
      <c r="CU213" s="17">
        <f t="shared" si="275"/>
        <v>0.1111111111111111</v>
      </c>
      <c r="CV213" s="17">
        <f t="shared" si="276"/>
        <v>0.1111111111111111</v>
      </c>
      <c r="CW213" s="16">
        <f t="shared" si="277"/>
        <v>1</v>
      </c>
      <c r="CX213" s="17">
        <f t="shared" si="278"/>
        <v>0.19999999999999998</v>
      </c>
      <c r="CY213" s="2">
        <f t="shared" si="279"/>
        <v>3</v>
      </c>
      <c r="CZ213" s="16">
        <f t="shared" si="280"/>
        <v>1</v>
      </c>
      <c r="DA213" s="2">
        <f t="shared" si="281"/>
        <v>3</v>
      </c>
      <c r="DB213" s="2">
        <f t="shared" si="282"/>
        <v>6</v>
      </c>
      <c r="DC213" s="2">
        <f t="shared" si="283"/>
        <v>0</v>
      </c>
      <c r="DD213" s="2">
        <v>0</v>
      </c>
      <c r="DE213" s="17">
        <f t="shared" si="284"/>
        <v>0.33333333333333331</v>
      </c>
      <c r="DF213" s="17">
        <f t="shared" si="285"/>
        <v>0.33333333333333331</v>
      </c>
      <c r="DG213" s="16">
        <f t="shared" si="286"/>
        <v>1</v>
      </c>
      <c r="DH213" s="17">
        <f t="shared" si="287"/>
        <v>0.5</v>
      </c>
      <c r="DJ213" t="s">
        <v>7299</v>
      </c>
    </row>
    <row r="214" spans="1:114" x14ac:dyDescent="0.35">
      <c r="A214" s="9">
        <v>2019002529</v>
      </c>
      <c r="B214" s="2" t="s">
        <v>1591</v>
      </c>
      <c r="C214" s="2" t="s">
        <v>1592</v>
      </c>
      <c r="D214" s="2"/>
      <c r="E214" s="2" t="s">
        <v>1593</v>
      </c>
      <c r="F214" s="2">
        <v>1</v>
      </c>
      <c r="G214" s="2" t="s">
        <v>1594</v>
      </c>
      <c r="H214" s="2" t="s">
        <v>1595</v>
      </c>
      <c r="I214" s="2" t="s">
        <v>1596</v>
      </c>
      <c r="J214" s="3" t="s">
        <v>1597</v>
      </c>
      <c r="K214" s="9">
        <v>1</v>
      </c>
      <c r="L214" s="2">
        <v>1</v>
      </c>
      <c r="M214" s="2">
        <v>68</v>
      </c>
      <c r="N214" s="2">
        <v>52</v>
      </c>
      <c r="O214" s="2">
        <v>1</v>
      </c>
      <c r="P214" s="2">
        <v>0</v>
      </c>
      <c r="Q214" s="2">
        <v>1</v>
      </c>
      <c r="R214" s="2">
        <v>0</v>
      </c>
      <c r="S214" s="2">
        <v>1</v>
      </c>
      <c r="T214" s="2">
        <v>0</v>
      </c>
      <c r="U214" s="2">
        <v>1</v>
      </c>
      <c r="V214" s="2">
        <v>0</v>
      </c>
      <c r="W214" s="2">
        <v>17</v>
      </c>
      <c r="X214" s="2">
        <v>15</v>
      </c>
      <c r="Y214" s="2">
        <v>1</v>
      </c>
      <c r="Z214" s="2">
        <v>0</v>
      </c>
      <c r="AA214" s="2">
        <v>1</v>
      </c>
      <c r="AB214" s="2">
        <v>0</v>
      </c>
      <c r="AC214" s="2">
        <v>1</v>
      </c>
      <c r="AD214" s="2">
        <v>0</v>
      </c>
      <c r="AE214" s="2">
        <v>1</v>
      </c>
      <c r="AF214" s="3">
        <v>0</v>
      </c>
      <c r="AG214" s="2">
        <f t="shared" si="216"/>
        <v>1</v>
      </c>
      <c r="AH214" s="16">
        <f t="shared" si="217"/>
        <v>1</v>
      </c>
      <c r="AI214" s="2">
        <f t="shared" si="218"/>
        <v>1</v>
      </c>
      <c r="AJ214" s="2">
        <f t="shared" si="219"/>
        <v>67</v>
      </c>
      <c r="AK214" s="2">
        <f t="shared" si="220"/>
        <v>0</v>
      </c>
      <c r="AL214" s="2">
        <v>0</v>
      </c>
      <c r="AM214" s="17">
        <f t="shared" si="221"/>
        <v>1.4705882352941176E-2</v>
      </c>
      <c r="AN214" s="17">
        <f t="shared" si="222"/>
        <v>1.4705882352941176E-2</v>
      </c>
      <c r="AO214" s="16">
        <f t="shared" si="223"/>
        <v>1</v>
      </c>
      <c r="AP214" s="17">
        <f t="shared" si="224"/>
        <v>2.8985507246376812E-2</v>
      </c>
      <c r="AQ214" s="2">
        <f t="shared" si="225"/>
        <v>1</v>
      </c>
      <c r="AR214" s="16">
        <f t="shared" si="226"/>
        <v>1</v>
      </c>
      <c r="AS214" s="2">
        <f t="shared" si="227"/>
        <v>1</v>
      </c>
      <c r="AT214" s="2">
        <f t="shared" si="228"/>
        <v>67</v>
      </c>
      <c r="AU214" s="2">
        <f t="shared" si="229"/>
        <v>0</v>
      </c>
      <c r="AV214" s="2">
        <v>0</v>
      </c>
      <c r="AW214" s="17">
        <f t="shared" si="230"/>
        <v>1.4705882352941176E-2</v>
      </c>
      <c r="AX214" s="17">
        <f t="shared" si="231"/>
        <v>1.4705882352941176E-2</v>
      </c>
      <c r="AY214" s="16">
        <f t="shared" si="232"/>
        <v>1</v>
      </c>
      <c r="AZ214" s="17">
        <f t="shared" si="233"/>
        <v>2.8985507246376812E-2</v>
      </c>
      <c r="BA214" s="2">
        <f t="shared" si="234"/>
        <v>1</v>
      </c>
      <c r="BB214" s="16">
        <f t="shared" si="235"/>
        <v>1</v>
      </c>
      <c r="BC214" s="2">
        <f t="shared" si="236"/>
        <v>1</v>
      </c>
      <c r="BD214" s="2">
        <f t="shared" si="237"/>
        <v>51</v>
      </c>
      <c r="BE214" s="2">
        <f t="shared" si="238"/>
        <v>0</v>
      </c>
      <c r="BF214" s="2">
        <v>0</v>
      </c>
      <c r="BG214" s="17">
        <f t="shared" si="239"/>
        <v>1.9230769230769232E-2</v>
      </c>
      <c r="BH214" s="17">
        <f t="shared" si="240"/>
        <v>1.9230769230769232E-2</v>
      </c>
      <c r="BI214" s="16">
        <f t="shared" si="241"/>
        <v>1</v>
      </c>
      <c r="BJ214" s="17">
        <f t="shared" si="242"/>
        <v>3.7735849056603779E-2</v>
      </c>
      <c r="BK214" s="2">
        <f t="shared" si="243"/>
        <v>1</v>
      </c>
      <c r="BL214" s="16">
        <f t="shared" si="244"/>
        <v>1</v>
      </c>
      <c r="BM214" s="2">
        <f t="shared" si="245"/>
        <v>1</v>
      </c>
      <c r="BN214" s="2">
        <f t="shared" si="246"/>
        <v>51</v>
      </c>
      <c r="BO214" s="2">
        <f t="shared" si="247"/>
        <v>0</v>
      </c>
      <c r="BP214" s="2">
        <v>0</v>
      </c>
      <c r="BQ214" s="17">
        <f t="shared" si="248"/>
        <v>1.9230769230769232E-2</v>
      </c>
      <c r="BR214" s="17">
        <f t="shared" si="249"/>
        <v>1.9230769230769232E-2</v>
      </c>
      <c r="BS214" s="16">
        <f t="shared" si="250"/>
        <v>1</v>
      </c>
      <c r="BT214" s="17">
        <f t="shared" si="251"/>
        <v>3.7735849056603779E-2</v>
      </c>
      <c r="BU214" s="2">
        <f t="shared" si="252"/>
        <v>1</v>
      </c>
      <c r="BV214" s="16">
        <f t="shared" si="253"/>
        <v>1</v>
      </c>
      <c r="BW214" s="2">
        <f t="shared" si="254"/>
        <v>1</v>
      </c>
      <c r="BX214" s="2">
        <f t="shared" si="255"/>
        <v>16</v>
      </c>
      <c r="BY214" s="2">
        <f t="shared" si="256"/>
        <v>0</v>
      </c>
      <c r="BZ214" s="2">
        <v>0</v>
      </c>
      <c r="CA214" s="17">
        <f t="shared" si="257"/>
        <v>5.8823529411764705E-2</v>
      </c>
      <c r="CB214" s="17">
        <f t="shared" si="258"/>
        <v>5.8823529411764705E-2</v>
      </c>
      <c r="CC214" s="16">
        <f t="shared" si="259"/>
        <v>1</v>
      </c>
      <c r="CD214" s="17">
        <f t="shared" si="260"/>
        <v>0.1111111111111111</v>
      </c>
      <c r="CE214" s="2">
        <f t="shared" si="261"/>
        <v>1</v>
      </c>
      <c r="CF214" s="16">
        <f t="shared" si="262"/>
        <v>1</v>
      </c>
      <c r="CG214" s="2">
        <f t="shared" si="263"/>
        <v>1</v>
      </c>
      <c r="CH214" s="2">
        <f t="shared" si="264"/>
        <v>16</v>
      </c>
      <c r="CI214" s="2">
        <f t="shared" si="265"/>
        <v>0</v>
      </c>
      <c r="CJ214" s="2">
        <v>0</v>
      </c>
      <c r="CK214" s="17">
        <f t="shared" si="266"/>
        <v>5.8823529411764705E-2</v>
      </c>
      <c r="CL214" s="17">
        <f t="shared" si="267"/>
        <v>5.8823529411764705E-2</v>
      </c>
      <c r="CM214" s="16">
        <f t="shared" si="268"/>
        <v>1</v>
      </c>
      <c r="CN214" s="17">
        <f t="shared" si="269"/>
        <v>0.1111111111111111</v>
      </c>
      <c r="CO214" s="2">
        <f t="shared" si="270"/>
        <v>1</v>
      </c>
      <c r="CP214" s="16">
        <f t="shared" si="271"/>
        <v>1</v>
      </c>
      <c r="CQ214" s="2">
        <f t="shared" si="272"/>
        <v>1</v>
      </c>
      <c r="CR214" s="2">
        <f t="shared" si="273"/>
        <v>14</v>
      </c>
      <c r="CS214" s="2">
        <f t="shared" si="274"/>
        <v>0</v>
      </c>
      <c r="CT214" s="2">
        <v>0</v>
      </c>
      <c r="CU214" s="17">
        <f t="shared" si="275"/>
        <v>6.6666666666666666E-2</v>
      </c>
      <c r="CV214" s="17">
        <f t="shared" si="276"/>
        <v>6.6666666666666666E-2</v>
      </c>
      <c r="CW214" s="16">
        <f t="shared" si="277"/>
        <v>1</v>
      </c>
      <c r="CX214" s="17">
        <f t="shared" si="278"/>
        <v>0.125</v>
      </c>
      <c r="CY214" s="2">
        <f t="shared" si="279"/>
        <v>1</v>
      </c>
      <c r="CZ214" s="16">
        <f t="shared" si="280"/>
        <v>1</v>
      </c>
      <c r="DA214" s="2">
        <f t="shared" si="281"/>
        <v>1</v>
      </c>
      <c r="DB214" s="2">
        <f t="shared" si="282"/>
        <v>14</v>
      </c>
      <c r="DC214" s="2">
        <f t="shared" si="283"/>
        <v>0</v>
      </c>
      <c r="DD214" s="2">
        <v>0</v>
      </c>
      <c r="DE214" s="17">
        <f t="shared" si="284"/>
        <v>6.6666666666666666E-2</v>
      </c>
      <c r="DF214" s="17">
        <f t="shared" si="285"/>
        <v>6.6666666666666666E-2</v>
      </c>
      <c r="DG214" s="16">
        <f t="shared" si="286"/>
        <v>1</v>
      </c>
      <c r="DH214" s="17">
        <f t="shared" si="287"/>
        <v>0.125</v>
      </c>
      <c r="DJ214" t="s">
        <v>7299</v>
      </c>
    </row>
    <row r="215" spans="1:114" x14ac:dyDescent="0.35">
      <c r="A215" s="9">
        <v>2019002535</v>
      </c>
      <c r="B215" s="2" t="s">
        <v>1598</v>
      </c>
      <c r="C215" s="2" t="s">
        <v>1599</v>
      </c>
      <c r="D215" s="2"/>
      <c r="E215" s="2" t="s">
        <v>1600</v>
      </c>
      <c r="F215" s="2">
        <v>1</v>
      </c>
      <c r="G215" s="2" t="s">
        <v>1601</v>
      </c>
      <c r="H215" s="2" t="s">
        <v>1602</v>
      </c>
      <c r="I215" s="2" t="s">
        <v>1603</v>
      </c>
      <c r="J215" s="3" t="s">
        <v>1604</v>
      </c>
      <c r="K215" s="9">
        <v>1</v>
      </c>
      <c r="L215" s="2">
        <v>1</v>
      </c>
      <c r="M215" s="2">
        <v>61</v>
      </c>
      <c r="N215" s="2">
        <v>41</v>
      </c>
      <c r="O215" s="2">
        <v>1</v>
      </c>
      <c r="P215" s="2">
        <v>0</v>
      </c>
      <c r="Q215" s="2">
        <v>1</v>
      </c>
      <c r="R215" s="2">
        <v>0</v>
      </c>
      <c r="S215" s="2">
        <v>1</v>
      </c>
      <c r="T215" s="2">
        <v>0</v>
      </c>
      <c r="U215" s="2">
        <v>1</v>
      </c>
      <c r="V215" s="2">
        <v>0</v>
      </c>
      <c r="W215" s="2">
        <v>13</v>
      </c>
      <c r="X215" s="2">
        <v>10</v>
      </c>
      <c r="Y215" s="2">
        <v>1</v>
      </c>
      <c r="Z215" s="2">
        <v>0</v>
      </c>
      <c r="AA215" s="2">
        <v>1</v>
      </c>
      <c r="AB215" s="2">
        <v>0</v>
      </c>
      <c r="AC215" s="2">
        <v>1</v>
      </c>
      <c r="AD215" s="2">
        <v>0</v>
      </c>
      <c r="AE215" s="2">
        <v>1</v>
      </c>
      <c r="AF215" s="3">
        <v>0</v>
      </c>
      <c r="AG215" s="2">
        <f t="shared" si="216"/>
        <v>1</v>
      </c>
      <c r="AH215" s="16">
        <f t="shared" si="217"/>
        <v>1</v>
      </c>
      <c r="AI215" s="2">
        <f t="shared" si="218"/>
        <v>1</v>
      </c>
      <c r="AJ215" s="2">
        <f t="shared" si="219"/>
        <v>60</v>
      </c>
      <c r="AK215" s="2">
        <f t="shared" si="220"/>
        <v>0</v>
      </c>
      <c r="AL215" s="2">
        <v>0</v>
      </c>
      <c r="AM215" s="17">
        <f t="shared" si="221"/>
        <v>1.6393442622950821E-2</v>
      </c>
      <c r="AN215" s="17">
        <f t="shared" si="222"/>
        <v>1.6393442622950821E-2</v>
      </c>
      <c r="AO215" s="16">
        <f t="shared" si="223"/>
        <v>1</v>
      </c>
      <c r="AP215" s="17">
        <f t="shared" si="224"/>
        <v>3.2258064516129031E-2</v>
      </c>
      <c r="AQ215" s="2">
        <f t="shared" si="225"/>
        <v>1</v>
      </c>
      <c r="AR215" s="16">
        <f t="shared" si="226"/>
        <v>1</v>
      </c>
      <c r="AS215" s="2">
        <f t="shared" si="227"/>
        <v>1</v>
      </c>
      <c r="AT215" s="2">
        <f t="shared" si="228"/>
        <v>60</v>
      </c>
      <c r="AU215" s="2">
        <f t="shared" si="229"/>
        <v>0</v>
      </c>
      <c r="AV215" s="2">
        <v>0</v>
      </c>
      <c r="AW215" s="17">
        <f t="shared" si="230"/>
        <v>1.6393442622950821E-2</v>
      </c>
      <c r="AX215" s="17">
        <f t="shared" si="231"/>
        <v>1.6393442622950821E-2</v>
      </c>
      <c r="AY215" s="16">
        <f t="shared" si="232"/>
        <v>1</v>
      </c>
      <c r="AZ215" s="17">
        <f t="shared" si="233"/>
        <v>3.2258064516129031E-2</v>
      </c>
      <c r="BA215" s="2">
        <f t="shared" si="234"/>
        <v>1</v>
      </c>
      <c r="BB215" s="16">
        <f t="shared" si="235"/>
        <v>1</v>
      </c>
      <c r="BC215" s="2">
        <f t="shared" si="236"/>
        <v>1</v>
      </c>
      <c r="BD215" s="2">
        <f t="shared" si="237"/>
        <v>40</v>
      </c>
      <c r="BE215" s="2">
        <f t="shared" si="238"/>
        <v>0</v>
      </c>
      <c r="BF215" s="2">
        <v>0</v>
      </c>
      <c r="BG215" s="17">
        <f t="shared" si="239"/>
        <v>2.4390243902439025E-2</v>
      </c>
      <c r="BH215" s="17">
        <f t="shared" si="240"/>
        <v>2.4390243902439025E-2</v>
      </c>
      <c r="BI215" s="16">
        <f t="shared" si="241"/>
        <v>1</v>
      </c>
      <c r="BJ215" s="17">
        <f t="shared" si="242"/>
        <v>4.7619047619047616E-2</v>
      </c>
      <c r="BK215" s="2">
        <f t="shared" si="243"/>
        <v>1</v>
      </c>
      <c r="BL215" s="16">
        <f t="shared" si="244"/>
        <v>1</v>
      </c>
      <c r="BM215" s="2">
        <f t="shared" si="245"/>
        <v>1</v>
      </c>
      <c r="BN215" s="2">
        <f t="shared" si="246"/>
        <v>40</v>
      </c>
      <c r="BO215" s="2">
        <f t="shared" si="247"/>
        <v>0</v>
      </c>
      <c r="BP215" s="2">
        <v>0</v>
      </c>
      <c r="BQ215" s="17">
        <f t="shared" si="248"/>
        <v>2.4390243902439025E-2</v>
      </c>
      <c r="BR215" s="17">
        <f t="shared" si="249"/>
        <v>2.4390243902439025E-2</v>
      </c>
      <c r="BS215" s="16">
        <f t="shared" si="250"/>
        <v>1</v>
      </c>
      <c r="BT215" s="17">
        <f t="shared" si="251"/>
        <v>4.7619047619047616E-2</v>
      </c>
      <c r="BU215" s="2">
        <f t="shared" si="252"/>
        <v>1</v>
      </c>
      <c r="BV215" s="16">
        <f t="shared" si="253"/>
        <v>1</v>
      </c>
      <c r="BW215" s="2">
        <f t="shared" si="254"/>
        <v>1</v>
      </c>
      <c r="BX215" s="2">
        <f t="shared" si="255"/>
        <v>12</v>
      </c>
      <c r="BY215" s="2">
        <f t="shared" si="256"/>
        <v>0</v>
      </c>
      <c r="BZ215" s="2">
        <v>0</v>
      </c>
      <c r="CA215" s="17">
        <f t="shared" si="257"/>
        <v>7.6923076923076927E-2</v>
      </c>
      <c r="CB215" s="17">
        <f t="shared" si="258"/>
        <v>7.6923076923076927E-2</v>
      </c>
      <c r="CC215" s="16">
        <f t="shared" si="259"/>
        <v>1</v>
      </c>
      <c r="CD215" s="17">
        <f t="shared" si="260"/>
        <v>0.14285714285714288</v>
      </c>
      <c r="CE215" s="2">
        <f t="shared" si="261"/>
        <v>1</v>
      </c>
      <c r="CF215" s="16">
        <f t="shared" si="262"/>
        <v>1</v>
      </c>
      <c r="CG215" s="2">
        <f t="shared" si="263"/>
        <v>1</v>
      </c>
      <c r="CH215" s="2">
        <f t="shared" si="264"/>
        <v>12</v>
      </c>
      <c r="CI215" s="2">
        <f t="shared" si="265"/>
        <v>0</v>
      </c>
      <c r="CJ215" s="2">
        <v>0</v>
      </c>
      <c r="CK215" s="17">
        <f t="shared" si="266"/>
        <v>7.6923076923076927E-2</v>
      </c>
      <c r="CL215" s="17">
        <f t="shared" si="267"/>
        <v>7.6923076923076927E-2</v>
      </c>
      <c r="CM215" s="16">
        <f t="shared" si="268"/>
        <v>1</v>
      </c>
      <c r="CN215" s="17">
        <f t="shared" si="269"/>
        <v>0.14285714285714288</v>
      </c>
      <c r="CO215" s="2">
        <f t="shared" si="270"/>
        <v>1</v>
      </c>
      <c r="CP215" s="16">
        <f t="shared" si="271"/>
        <v>1</v>
      </c>
      <c r="CQ215" s="2">
        <f t="shared" si="272"/>
        <v>1</v>
      </c>
      <c r="CR215" s="2">
        <f t="shared" si="273"/>
        <v>9</v>
      </c>
      <c r="CS215" s="2">
        <f t="shared" si="274"/>
        <v>0</v>
      </c>
      <c r="CT215" s="2">
        <v>0</v>
      </c>
      <c r="CU215" s="17">
        <f t="shared" si="275"/>
        <v>0.1</v>
      </c>
      <c r="CV215" s="17">
        <f t="shared" si="276"/>
        <v>0.1</v>
      </c>
      <c r="CW215" s="16">
        <f t="shared" si="277"/>
        <v>1</v>
      </c>
      <c r="CX215" s="17">
        <f t="shared" si="278"/>
        <v>0.18181818181818182</v>
      </c>
      <c r="CY215" s="2">
        <f t="shared" si="279"/>
        <v>1</v>
      </c>
      <c r="CZ215" s="16">
        <f t="shared" si="280"/>
        <v>1</v>
      </c>
      <c r="DA215" s="2">
        <f t="shared" si="281"/>
        <v>1</v>
      </c>
      <c r="DB215" s="2">
        <f t="shared" si="282"/>
        <v>9</v>
      </c>
      <c r="DC215" s="2">
        <f t="shared" si="283"/>
        <v>0</v>
      </c>
      <c r="DD215" s="2">
        <v>0</v>
      </c>
      <c r="DE215" s="17">
        <f t="shared" si="284"/>
        <v>0.1</v>
      </c>
      <c r="DF215" s="17">
        <f t="shared" si="285"/>
        <v>0.1</v>
      </c>
      <c r="DG215" s="16">
        <f t="shared" si="286"/>
        <v>1</v>
      </c>
      <c r="DH215" s="17">
        <f t="shared" si="287"/>
        <v>0.18181818181818182</v>
      </c>
      <c r="DJ215" t="s">
        <v>7299</v>
      </c>
    </row>
    <row r="216" spans="1:114" x14ac:dyDescent="0.35">
      <c r="A216" s="9">
        <v>2019002537</v>
      </c>
      <c r="B216" s="2" t="s">
        <v>1605</v>
      </c>
      <c r="C216" s="2" t="s">
        <v>1606</v>
      </c>
      <c r="D216" s="2" t="s">
        <v>1607</v>
      </c>
      <c r="E216" s="2" t="s">
        <v>1608</v>
      </c>
      <c r="F216" s="2">
        <v>1</v>
      </c>
      <c r="G216" s="2" t="s">
        <v>1609</v>
      </c>
      <c r="H216" s="2" t="s">
        <v>1610</v>
      </c>
      <c r="I216" s="2" t="s">
        <v>1611</v>
      </c>
      <c r="J216" s="3" t="s">
        <v>1612</v>
      </c>
      <c r="K216" s="9">
        <v>3</v>
      </c>
      <c r="L216" s="2">
        <v>2</v>
      </c>
      <c r="M216" s="2">
        <v>74</v>
      </c>
      <c r="N216" s="2">
        <v>52</v>
      </c>
      <c r="O216" s="2">
        <v>0</v>
      </c>
      <c r="P216" s="2">
        <v>1</v>
      </c>
      <c r="Q216" s="2">
        <v>1</v>
      </c>
      <c r="R216" s="2">
        <v>0</v>
      </c>
      <c r="S216" s="2">
        <v>1</v>
      </c>
      <c r="T216" s="2">
        <v>2</v>
      </c>
      <c r="U216" s="2">
        <v>2</v>
      </c>
      <c r="V216" s="2">
        <v>0</v>
      </c>
      <c r="W216" s="2">
        <v>19</v>
      </c>
      <c r="X216" s="2">
        <v>15</v>
      </c>
      <c r="Y216" s="2">
        <v>0</v>
      </c>
      <c r="Z216" s="2">
        <v>1</v>
      </c>
      <c r="AA216" s="2">
        <v>1</v>
      </c>
      <c r="AB216" s="2">
        <v>0</v>
      </c>
      <c r="AC216" s="2">
        <v>1</v>
      </c>
      <c r="AD216" s="2">
        <v>2</v>
      </c>
      <c r="AE216" s="2">
        <v>2</v>
      </c>
      <c r="AF216" s="3">
        <v>0</v>
      </c>
      <c r="AG216" s="2">
        <f t="shared" si="216"/>
        <v>0</v>
      </c>
      <c r="AH216" s="16">
        <f t="shared" si="217"/>
        <v>0</v>
      </c>
      <c r="AI216" s="2">
        <f t="shared" si="218"/>
        <v>0</v>
      </c>
      <c r="AJ216" s="2">
        <f t="shared" si="219"/>
        <v>74</v>
      </c>
      <c r="AK216" s="2">
        <f t="shared" si="220"/>
        <v>1</v>
      </c>
      <c r="AL216" s="2">
        <v>0</v>
      </c>
      <c r="AM216" s="17">
        <f t="shared" si="221"/>
        <v>0</v>
      </c>
      <c r="AN216" s="17">
        <f t="shared" si="222"/>
        <v>0</v>
      </c>
      <c r="AO216" s="16">
        <f t="shared" si="223"/>
        <v>0</v>
      </c>
      <c r="AP216" s="17">
        <f t="shared" si="224"/>
        <v>0</v>
      </c>
      <c r="AQ216" s="2">
        <f t="shared" si="225"/>
        <v>1</v>
      </c>
      <c r="AR216" s="16">
        <f t="shared" si="226"/>
        <v>0.33333333333333331</v>
      </c>
      <c r="AS216" s="2">
        <f t="shared" si="227"/>
        <v>1</v>
      </c>
      <c r="AT216" s="2">
        <f t="shared" si="228"/>
        <v>73</v>
      </c>
      <c r="AU216" s="2">
        <f t="shared" si="229"/>
        <v>2</v>
      </c>
      <c r="AV216" s="2">
        <v>0</v>
      </c>
      <c r="AW216" s="17">
        <f t="shared" si="230"/>
        <v>1.3157894736842105E-2</v>
      </c>
      <c r="AX216" s="17">
        <f t="shared" si="231"/>
        <v>1.3513513513513514E-2</v>
      </c>
      <c r="AY216" s="16">
        <f t="shared" si="232"/>
        <v>0.33333333333333331</v>
      </c>
      <c r="AZ216" s="17">
        <f t="shared" si="233"/>
        <v>2.5974025974025972E-2</v>
      </c>
      <c r="BA216" s="2">
        <f t="shared" si="234"/>
        <v>1</v>
      </c>
      <c r="BB216" s="16">
        <f t="shared" si="235"/>
        <v>1</v>
      </c>
      <c r="BC216" s="2">
        <f t="shared" si="236"/>
        <v>1</v>
      </c>
      <c r="BD216" s="2">
        <f t="shared" si="237"/>
        <v>51</v>
      </c>
      <c r="BE216" s="2">
        <f t="shared" si="238"/>
        <v>0</v>
      </c>
      <c r="BF216" s="2">
        <v>0</v>
      </c>
      <c r="BG216" s="17">
        <f t="shared" si="239"/>
        <v>1.9230769230769232E-2</v>
      </c>
      <c r="BH216" s="17">
        <f t="shared" si="240"/>
        <v>1.9230769230769232E-2</v>
      </c>
      <c r="BI216" s="16">
        <f t="shared" si="241"/>
        <v>1</v>
      </c>
      <c r="BJ216" s="17">
        <f t="shared" si="242"/>
        <v>3.7735849056603779E-2</v>
      </c>
      <c r="BK216" s="2">
        <f t="shared" si="243"/>
        <v>2</v>
      </c>
      <c r="BL216" s="16">
        <f t="shared" si="244"/>
        <v>1</v>
      </c>
      <c r="BM216" s="2">
        <f t="shared" si="245"/>
        <v>2</v>
      </c>
      <c r="BN216" s="2">
        <f t="shared" si="246"/>
        <v>50</v>
      </c>
      <c r="BO216" s="2">
        <f t="shared" si="247"/>
        <v>0</v>
      </c>
      <c r="BP216" s="2">
        <v>0</v>
      </c>
      <c r="BQ216" s="17">
        <f t="shared" si="248"/>
        <v>3.8461538461538464E-2</v>
      </c>
      <c r="BR216" s="17">
        <f t="shared" si="249"/>
        <v>3.8461538461538464E-2</v>
      </c>
      <c r="BS216" s="16">
        <f t="shared" si="250"/>
        <v>1</v>
      </c>
      <c r="BT216" s="17">
        <f t="shared" si="251"/>
        <v>7.407407407407407E-2</v>
      </c>
      <c r="BU216" s="2">
        <f t="shared" si="252"/>
        <v>0</v>
      </c>
      <c r="BV216" s="16">
        <f t="shared" si="253"/>
        <v>0</v>
      </c>
      <c r="BW216" s="2">
        <f t="shared" si="254"/>
        <v>0</v>
      </c>
      <c r="BX216" s="2">
        <f t="shared" si="255"/>
        <v>19</v>
      </c>
      <c r="BY216" s="2">
        <f t="shared" si="256"/>
        <v>1</v>
      </c>
      <c r="BZ216" s="2">
        <v>0</v>
      </c>
      <c r="CA216" s="17">
        <f t="shared" si="257"/>
        <v>0</v>
      </c>
      <c r="CB216" s="17">
        <f t="shared" si="258"/>
        <v>0</v>
      </c>
      <c r="CC216" s="16">
        <f t="shared" si="259"/>
        <v>0</v>
      </c>
      <c r="CD216" s="17">
        <f t="shared" si="260"/>
        <v>0</v>
      </c>
      <c r="CE216" s="2">
        <f t="shared" si="261"/>
        <v>1</v>
      </c>
      <c r="CF216" s="16">
        <f t="shared" si="262"/>
        <v>0.33333333333333331</v>
      </c>
      <c r="CG216" s="2">
        <f t="shared" si="263"/>
        <v>1</v>
      </c>
      <c r="CH216" s="2">
        <f t="shared" si="264"/>
        <v>18</v>
      </c>
      <c r="CI216" s="2">
        <f t="shared" si="265"/>
        <v>2</v>
      </c>
      <c r="CJ216" s="2">
        <v>0</v>
      </c>
      <c r="CK216" s="17">
        <f t="shared" si="266"/>
        <v>4.7619047619047616E-2</v>
      </c>
      <c r="CL216" s="17">
        <f t="shared" si="267"/>
        <v>5.2631578947368418E-2</v>
      </c>
      <c r="CM216" s="16">
        <f t="shared" si="268"/>
        <v>0.33333333333333331</v>
      </c>
      <c r="CN216" s="17">
        <f t="shared" si="269"/>
        <v>9.0909090909090912E-2</v>
      </c>
      <c r="CO216" s="2">
        <f t="shared" si="270"/>
        <v>1</v>
      </c>
      <c r="CP216" s="16">
        <f t="shared" si="271"/>
        <v>1</v>
      </c>
      <c r="CQ216" s="2">
        <f t="shared" si="272"/>
        <v>1</v>
      </c>
      <c r="CR216" s="2">
        <f t="shared" si="273"/>
        <v>14</v>
      </c>
      <c r="CS216" s="2">
        <f t="shared" si="274"/>
        <v>0</v>
      </c>
      <c r="CT216" s="2">
        <v>0</v>
      </c>
      <c r="CU216" s="17">
        <f t="shared" si="275"/>
        <v>6.6666666666666666E-2</v>
      </c>
      <c r="CV216" s="17">
        <f t="shared" si="276"/>
        <v>6.6666666666666666E-2</v>
      </c>
      <c r="CW216" s="16">
        <f t="shared" si="277"/>
        <v>1</v>
      </c>
      <c r="CX216" s="17">
        <f t="shared" si="278"/>
        <v>0.125</v>
      </c>
      <c r="CY216" s="2">
        <f t="shared" si="279"/>
        <v>2</v>
      </c>
      <c r="CZ216" s="16">
        <f t="shared" si="280"/>
        <v>1</v>
      </c>
      <c r="DA216" s="2">
        <f t="shared" si="281"/>
        <v>2</v>
      </c>
      <c r="DB216" s="2">
        <f t="shared" si="282"/>
        <v>13</v>
      </c>
      <c r="DC216" s="2">
        <f t="shared" si="283"/>
        <v>0</v>
      </c>
      <c r="DD216" s="2">
        <v>0</v>
      </c>
      <c r="DE216" s="17">
        <f t="shared" si="284"/>
        <v>0.13333333333333333</v>
      </c>
      <c r="DF216" s="17">
        <f t="shared" si="285"/>
        <v>0.13333333333333333</v>
      </c>
      <c r="DG216" s="16">
        <f t="shared" si="286"/>
        <v>1</v>
      </c>
      <c r="DH216" s="17">
        <f t="shared" si="287"/>
        <v>0.23529411764705882</v>
      </c>
      <c r="DJ216" t="s">
        <v>7299</v>
      </c>
    </row>
    <row r="217" spans="1:114" x14ac:dyDescent="0.35">
      <c r="A217" s="9">
        <v>2019002538</v>
      </c>
      <c r="B217" s="2" t="s">
        <v>1613</v>
      </c>
      <c r="C217" s="2" t="s">
        <v>1614</v>
      </c>
      <c r="D217" s="2" t="s">
        <v>1615</v>
      </c>
      <c r="E217" s="2" t="s">
        <v>1616</v>
      </c>
      <c r="F217" s="2">
        <v>1</v>
      </c>
      <c r="G217" s="2" t="s">
        <v>1617</v>
      </c>
      <c r="H217" s="2" t="s">
        <v>1618</v>
      </c>
      <c r="I217" s="2" t="s">
        <v>1619</v>
      </c>
      <c r="J217" s="3" t="s">
        <v>1620</v>
      </c>
      <c r="K217" s="9">
        <v>3</v>
      </c>
      <c r="L217" s="2">
        <v>1</v>
      </c>
      <c r="M217" s="2">
        <v>74</v>
      </c>
      <c r="N217" s="2">
        <v>41</v>
      </c>
      <c r="O217" s="2">
        <v>0</v>
      </c>
      <c r="P217" s="2">
        <v>1</v>
      </c>
      <c r="Q217" s="2">
        <v>1</v>
      </c>
      <c r="R217" s="2">
        <v>0</v>
      </c>
      <c r="S217" s="2">
        <v>2</v>
      </c>
      <c r="T217" s="2">
        <v>1</v>
      </c>
      <c r="U217" s="2">
        <v>1</v>
      </c>
      <c r="V217" s="2">
        <v>0</v>
      </c>
      <c r="W217" s="2">
        <v>22</v>
      </c>
      <c r="X217" s="2">
        <v>13</v>
      </c>
      <c r="Y217" s="2">
        <v>0</v>
      </c>
      <c r="Z217" s="2">
        <v>1</v>
      </c>
      <c r="AA217" s="2">
        <v>1</v>
      </c>
      <c r="AB217" s="2">
        <v>0</v>
      </c>
      <c r="AC217" s="2">
        <v>1</v>
      </c>
      <c r="AD217" s="2">
        <v>2</v>
      </c>
      <c r="AE217" s="2">
        <v>1</v>
      </c>
      <c r="AF217" s="3">
        <v>0</v>
      </c>
      <c r="AG217" s="2">
        <f t="shared" si="216"/>
        <v>0</v>
      </c>
      <c r="AH217" s="16">
        <f t="shared" si="217"/>
        <v>0</v>
      </c>
      <c r="AI217" s="2">
        <f t="shared" si="218"/>
        <v>0</v>
      </c>
      <c r="AJ217" s="2">
        <f t="shared" si="219"/>
        <v>74</v>
      </c>
      <c r="AK217" s="2">
        <f t="shared" si="220"/>
        <v>1</v>
      </c>
      <c r="AL217" s="2">
        <v>0</v>
      </c>
      <c r="AM217" s="17">
        <f t="shared" si="221"/>
        <v>0</v>
      </c>
      <c r="AN217" s="17">
        <f t="shared" si="222"/>
        <v>0</v>
      </c>
      <c r="AO217" s="16">
        <f t="shared" si="223"/>
        <v>0</v>
      </c>
      <c r="AP217" s="17">
        <f t="shared" si="224"/>
        <v>0</v>
      </c>
      <c r="AQ217" s="2">
        <f t="shared" si="225"/>
        <v>2</v>
      </c>
      <c r="AR217" s="16">
        <f t="shared" si="226"/>
        <v>0.66666666666666663</v>
      </c>
      <c r="AS217" s="2">
        <f t="shared" si="227"/>
        <v>2</v>
      </c>
      <c r="AT217" s="2">
        <f t="shared" si="228"/>
        <v>72</v>
      </c>
      <c r="AU217" s="2">
        <f t="shared" si="229"/>
        <v>1</v>
      </c>
      <c r="AV217" s="2">
        <v>0</v>
      </c>
      <c r="AW217" s="17">
        <f t="shared" si="230"/>
        <v>2.6666666666666668E-2</v>
      </c>
      <c r="AX217" s="17">
        <f t="shared" si="231"/>
        <v>2.7027027027027029E-2</v>
      </c>
      <c r="AY217" s="16">
        <f t="shared" si="232"/>
        <v>0.66666666666666663</v>
      </c>
      <c r="AZ217" s="17">
        <f t="shared" si="233"/>
        <v>5.1948051948051945E-2</v>
      </c>
      <c r="BA217" s="2">
        <f t="shared" si="234"/>
        <v>1</v>
      </c>
      <c r="BB217" s="16">
        <f t="shared" si="235"/>
        <v>1</v>
      </c>
      <c r="BC217" s="2">
        <f t="shared" si="236"/>
        <v>1</v>
      </c>
      <c r="BD217" s="2">
        <f t="shared" si="237"/>
        <v>40</v>
      </c>
      <c r="BE217" s="2">
        <f t="shared" si="238"/>
        <v>0</v>
      </c>
      <c r="BF217" s="2">
        <v>0</v>
      </c>
      <c r="BG217" s="17">
        <f t="shared" si="239"/>
        <v>2.4390243902439025E-2</v>
      </c>
      <c r="BH217" s="17">
        <f t="shared" si="240"/>
        <v>2.4390243902439025E-2</v>
      </c>
      <c r="BI217" s="16">
        <f t="shared" si="241"/>
        <v>1</v>
      </c>
      <c r="BJ217" s="17">
        <f t="shared" si="242"/>
        <v>4.7619047619047616E-2</v>
      </c>
      <c r="BK217" s="2">
        <f t="shared" si="243"/>
        <v>1</v>
      </c>
      <c r="BL217" s="16">
        <f t="shared" si="244"/>
        <v>1</v>
      </c>
      <c r="BM217" s="2">
        <f t="shared" si="245"/>
        <v>1</v>
      </c>
      <c r="BN217" s="2">
        <f t="shared" si="246"/>
        <v>40</v>
      </c>
      <c r="BO217" s="2">
        <f t="shared" si="247"/>
        <v>0</v>
      </c>
      <c r="BP217" s="2">
        <v>0</v>
      </c>
      <c r="BQ217" s="17">
        <f t="shared" si="248"/>
        <v>2.4390243902439025E-2</v>
      </c>
      <c r="BR217" s="17">
        <f t="shared" si="249"/>
        <v>2.4390243902439025E-2</v>
      </c>
      <c r="BS217" s="16">
        <f t="shared" si="250"/>
        <v>1</v>
      </c>
      <c r="BT217" s="17">
        <f t="shared" si="251"/>
        <v>4.7619047619047616E-2</v>
      </c>
      <c r="BU217" s="2">
        <f t="shared" si="252"/>
        <v>0</v>
      </c>
      <c r="BV217" s="16">
        <f t="shared" si="253"/>
        <v>0</v>
      </c>
      <c r="BW217" s="2">
        <f t="shared" si="254"/>
        <v>0</v>
      </c>
      <c r="BX217" s="2">
        <f t="shared" si="255"/>
        <v>22</v>
      </c>
      <c r="BY217" s="2">
        <f t="shared" si="256"/>
        <v>1</v>
      </c>
      <c r="BZ217" s="2">
        <v>0</v>
      </c>
      <c r="CA217" s="17">
        <f t="shared" si="257"/>
        <v>0</v>
      </c>
      <c r="CB217" s="17">
        <f t="shared" si="258"/>
        <v>0</v>
      </c>
      <c r="CC217" s="16">
        <f t="shared" si="259"/>
        <v>0</v>
      </c>
      <c r="CD217" s="17">
        <f t="shared" si="260"/>
        <v>0</v>
      </c>
      <c r="CE217" s="2">
        <f t="shared" si="261"/>
        <v>1</v>
      </c>
      <c r="CF217" s="16">
        <f t="shared" si="262"/>
        <v>0.33333333333333331</v>
      </c>
      <c r="CG217" s="2">
        <f t="shared" si="263"/>
        <v>1</v>
      </c>
      <c r="CH217" s="2">
        <f t="shared" si="264"/>
        <v>21</v>
      </c>
      <c r="CI217" s="2">
        <f t="shared" si="265"/>
        <v>2</v>
      </c>
      <c r="CJ217" s="2">
        <v>0</v>
      </c>
      <c r="CK217" s="17">
        <f t="shared" si="266"/>
        <v>4.1666666666666664E-2</v>
      </c>
      <c r="CL217" s="17">
        <f t="shared" si="267"/>
        <v>4.5454545454545456E-2</v>
      </c>
      <c r="CM217" s="16">
        <f t="shared" si="268"/>
        <v>0.33333333333333331</v>
      </c>
      <c r="CN217" s="17">
        <f t="shared" si="269"/>
        <v>0.08</v>
      </c>
      <c r="CO217" s="2">
        <f t="shared" si="270"/>
        <v>1</v>
      </c>
      <c r="CP217" s="16">
        <f t="shared" si="271"/>
        <v>1</v>
      </c>
      <c r="CQ217" s="2">
        <f t="shared" si="272"/>
        <v>1</v>
      </c>
      <c r="CR217" s="2">
        <f t="shared" si="273"/>
        <v>12</v>
      </c>
      <c r="CS217" s="2">
        <f t="shared" si="274"/>
        <v>0</v>
      </c>
      <c r="CT217" s="2">
        <v>0</v>
      </c>
      <c r="CU217" s="17">
        <f t="shared" si="275"/>
        <v>7.6923076923076927E-2</v>
      </c>
      <c r="CV217" s="17">
        <f t="shared" si="276"/>
        <v>7.6923076923076927E-2</v>
      </c>
      <c r="CW217" s="16">
        <f t="shared" si="277"/>
        <v>1</v>
      </c>
      <c r="CX217" s="17">
        <f t="shared" si="278"/>
        <v>0.14285714285714288</v>
      </c>
      <c r="CY217" s="2">
        <f t="shared" si="279"/>
        <v>1</v>
      </c>
      <c r="CZ217" s="16">
        <f t="shared" si="280"/>
        <v>1</v>
      </c>
      <c r="DA217" s="2">
        <f t="shared" si="281"/>
        <v>1</v>
      </c>
      <c r="DB217" s="2">
        <f t="shared" si="282"/>
        <v>12</v>
      </c>
      <c r="DC217" s="2">
        <f t="shared" si="283"/>
        <v>0</v>
      </c>
      <c r="DD217" s="2">
        <v>0</v>
      </c>
      <c r="DE217" s="17">
        <f t="shared" si="284"/>
        <v>7.6923076923076927E-2</v>
      </c>
      <c r="DF217" s="17">
        <f t="shared" si="285"/>
        <v>7.6923076923076927E-2</v>
      </c>
      <c r="DG217" s="16">
        <f t="shared" si="286"/>
        <v>1</v>
      </c>
      <c r="DH217" s="17">
        <f t="shared" si="287"/>
        <v>0.14285714285714288</v>
      </c>
      <c r="DJ217" t="s">
        <v>7299</v>
      </c>
    </row>
    <row r="218" spans="1:114" x14ac:dyDescent="0.35">
      <c r="A218" s="9">
        <v>2019002547</v>
      </c>
      <c r="B218" s="2" t="s">
        <v>1621</v>
      </c>
      <c r="C218" s="2" t="s">
        <v>1622</v>
      </c>
      <c r="D218" s="2" t="s">
        <v>1623</v>
      </c>
      <c r="E218" s="2" t="s">
        <v>1624</v>
      </c>
      <c r="F218" s="2">
        <v>1</v>
      </c>
      <c r="G218" s="2" t="s">
        <v>1625</v>
      </c>
      <c r="H218" s="2" t="s">
        <v>1626</v>
      </c>
      <c r="I218" s="2" t="s">
        <v>1627</v>
      </c>
      <c r="J218" s="3" t="s">
        <v>1628</v>
      </c>
      <c r="K218" s="9">
        <v>2</v>
      </c>
      <c r="L218" s="2">
        <v>1</v>
      </c>
      <c r="M218" s="2">
        <v>61</v>
      </c>
      <c r="N218" s="2">
        <v>47</v>
      </c>
      <c r="O218" s="2">
        <v>0</v>
      </c>
      <c r="P218" s="2">
        <v>1</v>
      </c>
      <c r="Q218" s="2">
        <v>1</v>
      </c>
      <c r="R218" s="2">
        <v>0</v>
      </c>
      <c r="S218" s="2">
        <v>0</v>
      </c>
      <c r="T218" s="2">
        <v>2</v>
      </c>
      <c r="U218" s="2">
        <v>1</v>
      </c>
      <c r="V218" s="2">
        <v>0</v>
      </c>
      <c r="W218" s="2">
        <v>17</v>
      </c>
      <c r="X218" s="2">
        <v>15</v>
      </c>
      <c r="Y218" s="2">
        <v>0</v>
      </c>
      <c r="Z218" s="2">
        <v>1</v>
      </c>
      <c r="AA218" s="2">
        <v>1</v>
      </c>
      <c r="AB218" s="2">
        <v>0</v>
      </c>
      <c r="AC218" s="2">
        <v>0</v>
      </c>
      <c r="AD218" s="2">
        <v>2</v>
      </c>
      <c r="AE218" s="2">
        <v>1</v>
      </c>
      <c r="AF218" s="3">
        <v>0</v>
      </c>
      <c r="AG218" s="2">
        <f t="shared" si="216"/>
        <v>0</v>
      </c>
      <c r="AH218" s="16">
        <f t="shared" si="217"/>
        <v>0</v>
      </c>
      <c r="AI218" s="2">
        <f t="shared" si="218"/>
        <v>0</v>
      </c>
      <c r="AJ218" s="2">
        <f t="shared" si="219"/>
        <v>61</v>
      </c>
      <c r="AK218" s="2">
        <f t="shared" si="220"/>
        <v>1</v>
      </c>
      <c r="AL218" s="2">
        <v>0</v>
      </c>
      <c r="AM218" s="17">
        <f t="shared" si="221"/>
        <v>0</v>
      </c>
      <c r="AN218" s="17">
        <f t="shared" si="222"/>
        <v>0</v>
      </c>
      <c r="AO218" s="16">
        <f t="shared" si="223"/>
        <v>0</v>
      </c>
      <c r="AP218" s="17">
        <f t="shared" si="224"/>
        <v>0</v>
      </c>
      <c r="AQ218" s="2">
        <f t="shared" si="225"/>
        <v>0</v>
      </c>
      <c r="AR218" s="16">
        <f t="shared" si="226"/>
        <v>0</v>
      </c>
      <c r="AS218" s="2">
        <f t="shared" si="227"/>
        <v>0</v>
      </c>
      <c r="AT218" s="2">
        <f t="shared" si="228"/>
        <v>61</v>
      </c>
      <c r="AU218" s="2">
        <f t="shared" si="229"/>
        <v>2</v>
      </c>
      <c r="AV218" s="2">
        <v>0</v>
      </c>
      <c r="AW218" s="17">
        <f t="shared" si="230"/>
        <v>0</v>
      </c>
      <c r="AX218" s="17">
        <f t="shared" si="231"/>
        <v>0</v>
      </c>
      <c r="AY218" s="16">
        <f t="shared" si="232"/>
        <v>0</v>
      </c>
      <c r="AZ218" s="17">
        <f t="shared" si="233"/>
        <v>0</v>
      </c>
      <c r="BA218" s="2">
        <f t="shared" si="234"/>
        <v>1</v>
      </c>
      <c r="BB218" s="16">
        <f t="shared" si="235"/>
        <v>1</v>
      </c>
      <c r="BC218" s="2">
        <f t="shared" si="236"/>
        <v>1</v>
      </c>
      <c r="BD218" s="2">
        <f t="shared" si="237"/>
        <v>46</v>
      </c>
      <c r="BE218" s="2">
        <f t="shared" si="238"/>
        <v>0</v>
      </c>
      <c r="BF218" s="2">
        <v>0</v>
      </c>
      <c r="BG218" s="17">
        <f t="shared" si="239"/>
        <v>2.1276595744680851E-2</v>
      </c>
      <c r="BH218" s="17">
        <f t="shared" si="240"/>
        <v>2.1276595744680851E-2</v>
      </c>
      <c r="BI218" s="16">
        <f t="shared" si="241"/>
        <v>1</v>
      </c>
      <c r="BJ218" s="17">
        <f t="shared" si="242"/>
        <v>4.1666666666666671E-2</v>
      </c>
      <c r="BK218" s="2">
        <f t="shared" si="243"/>
        <v>1</v>
      </c>
      <c r="BL218" s="16">
        <f t="shared" si="244"/>
        <v>1</v>
      </c>
      <c r="BM218" s="2">
        <f t="shared" si="245"/>
        <v>1</v>
      </c>
      <c r="BN218" s="2">
        <f t="shared" si="246"/>
        <v>46</v>
      </c>
      <c r="BO218" s="2">
        <f t="shared" si="247"/>
        <v>0</v>
      </c>
      <c r="BP218" s="2">
        <v>0</v>
      </c>
      <c r="BQ218" s="17">
        <f t="shared" si="248"/>
        <v>2.1276595744680851E-2</v>
      </c>
      <c r="BR218" s="17">
        <f t="shared" si="249"/>
        <v>2.1276595744680851E-2</v>
      </c>
      <c r="BS218" s="16">
        <f t="shared" si="250"/>
        <v>1</v>
      </c>
      <c r="BT218" s="17">
        <f t="shared" si="251"/>
        <v>4.1666666666666671E-2</v>
      </c>
      <c r="BU218" s="2">
        <f t="shared" si="252"/>
        <v>0</v>
      </c>
      <c r="BV218" s="16">
        <f t="shared" si="253"/>
        <v>0</v>
      </c>
      <c r="BW218" s="2">
        <f t="shared" si="254"/>
        <v>0</v>
      </c>
      <c r="BX218" s="2">
        <f t="shared" si="255"/>
        <v>17</v>
      </c>
      <c r="BY218" s="2">
        <f t="shared" si="256"/>
        <v>1</v>
      </c>
      <c r="BZ218" s="2">
        <v>0</v>
      </c>
      <c r="CA218" s="17">
        <f t="shared" si="257"/>
        <v>0</v>
      </c>
      <c r="CB218" s="17">
        <f t="shared" si="258"/>
        <v>0</v>
      </c>
      <c r="CC218" s="16">
        <f t="shared" si="259"/>
        <v>0</v>
      </c>
      <c r="CD218" s="17">
        <f t="shared" si="260"/>
        <v>0</v>
      </c>
      <c r="CE218" s="2">
        <f t="shared" si="261"/>
        <v>0</v>
      </c>
      <c r="CF218" s="16">
        <f t="shared" si="262"/>
        <v>0</v>
      </c>
      <c r="CG218" s="2">
        <f t="shared" si="263"/>
        <v>0</v>
      </c>
      <c r="CH218" s="2">
        <f t="shared" si="264"/>
        <v>17</v>
      </c>
      <c r="CI218" s="2">
        <f t="shared" si="265"/>
        <v>2</v>
      </c>
      <c r="CJ218" s="2">
        <v>0</v>
      </c>
      <c r="CK218" s="17">
        <f t="shared" si="266"/>
        <v>0</v>
      </c>
      <c r="CL218" s="17">
        <f t="shared" si="267"/>
        <v>0</v>
      </c>
      <c r="CM218" s="16">
        <f t="shared" si="268"/>
        <v>0</v>
      </c>
      <c r="CN218" s="17">
        <f t="shared" si="269"/>
        <v>0</v>
      </c>
      <c r="CO218" s="2">
        <f t="shared" si="270"/>
        <v>1</v>
      </c>
      <c r="CP218" s="16">
        <f t="shared" si="271"/>
        <v>1</v>
      </c>
      <c r="CQ218" s="2">
        <f t="shared" si="272"/>
        <v>1</v>
      </c>
      <c r="CR218" s="2">
        <f t="shared" si="273"/>
        <v>14</v>
      </c>
      <c r="CS218" s="2">
        <f t="shared" si="274"/>
        <v>0</v>
      </c>
      <c r="CT218" s="2">
        <v>0</v>
      </c>
      <c r="CU218" s="17">
        <f t="shared" si="275"/>
        <v>6.6666666666666666E-2</v>
      </c>
      <c r="CV218" s="17">
        <f t="shared" si="276"/>
        <v>6.6666666666666666E-2</v>
      </c>
      <c r="CW218" s="16">
        <f t="shared" si="277"/>
        <v>1</v>
      </c>
      <c r="CX218" s="17">
        <f t="shared" si="278"/>
        <v>0.125</v>
      </c>
      <c r="CY218" s="2">
        <f t="shared" si="279"/>
        <v>1</v>
      </c>
      <c r="CZ218" s="16">
        <f t="shared" si="280"/>
        <v>1</v>
      </c>
      <c r="DA218" s="2">
        <f t="shared" si="281"/>
        <v>1</v>
      </c>
      <c r="DB218" s="2">
        <f t="shared" si="282"/>
        <v>14</v>
      </c>
      <c r="DC218" s="2">
        <f t="shared" si="283"/>
        <v>0</v>
      </c>
      <c r="DD218" s="2">
        <v>0</v>
      </c>
      <c r="DE218" s="17">
        <f t="shared" si="284"/>
        <v>6.6666666666666666E-2</v>
      </c>
      <c r="DF218" s="17">
        <f t="shared" si="285"/>
        <v>6.6666666666666666E-2</v>
      </c>
      <c r="DG218" s="16">
        <f t="shared" si="286"/>
        <v>1</v>
      </c>
      <c r="DH218" s="17">
        <f t="shared" si="287"/>
        <v>0.125</v>
      </c>
      <c r="DJ218" t="s">
        <v>7299</v>
      </c>
    </row>
    <row r="219" spans="1:114" x14ac:dyDescent="0.35">
      <c r="A219" s="9">
        <v>2019002550</v>
      </c>
      <c r="B219" s="2" t="s">
        <v>1629</v>
      </c>
      <c r="C219" s="2" t="s">
        <v>1630</v>
      </c>
      <c r="D219" s="2" t="s">
        <v>1631</v>
      </c>
      <c r="E219" s="2" t="s">
        <v>1632</v>
      </c>
      <c r="F219" s="2">
        <v>1</v>
      </c>
      <c r="G219" s="2" t="s">
        <v>1633</v>
      </c>
      <c r="H219" s="2" t="s">
        <v>1634</v>
      </c>
      <c r="I219" s="2" t="s">
        <v>1635</v>
      </c>
      <c r="J219" s="3" t="s">
        <v>1636</v>
      </c>
      <c r="K219" s="9">
        <v>2</v>
      </c>
      <c r="L219" s="2">
        <v>2</v>
      </c>
      <c r="M219" s="2">
        <v>52</v>
      </c>
      <c r="N219" s="2">
        <v>33</v>
      </c>
      <c r="O219" s="2">
        <v>1</v>
      </c>
      <c r="P219" s="2">
        <v>0</v>
      </c>
      <c r="Q219" s="2">
        <v>1</v>
      </c>
      <c r="R219" s="2">
        <v>0</v>
      </c>
      <c r="S219" s="2">
        <v>2</v>
      </c>
      <c r="T219" s="2">
        <v>0</v>
      </c>
      <c r="U219" s="2">
        <v>2</v>
      </c>
      <c r="V219" s="2">
        <v>0</v>
      </c>
      <c r="W219" s="2">
        <v>14</v>
      </c>
      <c r="X219" s="2">
        <v>8</v>
      </c>
      <c r="Y219" s="2">
        <v>1</v>
      </c>
      <c r="Z219" s="2">
        <v>0</v>
      </c>
      <c r="AA219" s="2">
        <v>1</v>
      </c>
      <c r="AB219" s="2">
        <v>0</v>
      </c>
      <c r="AC219" s="2">
        <v>2</v>
      </c>
      <c r="AD219" s="2">
        <v>0</v>
      </c>
      <c r="AE219" s="2">
        <v>2</v>
      </c>
      <c r="AF219" s="3">
        <v>0</v>
      </c>
      <c r="AG219" s="2">
        <f t="shared" si="216"/>
        <v>1</v>
      </c>
      <c r="AH219" s="16">
        <f t="shared" si="217"/>
        <v>1</v>
      </c>
      <c r="AI219" s="2">
        <f t="shared" si="218"/>
        <v>1</v>
      </c>
      <c r="AJ219" s="2">
        <f t="shared" si="219"/>
        <v>51</v>
      </c>
      <c r="AK219" s="2">
        <f t="shared" si="220"/>
        <v>0</v>
      </c>
      <c r="AL219" s="2">
        <v>0</v>
      </c>
      <c r="AM219" s="17">
        <f t="shared" si="221"/>
        <v>1.9230769230769232E-2</v>
      </c>
      <c r="AN219" s="17">
        <f t="shared" si="222"/>
        <v>1.9230769230769232E-2</v>
      </c>
      <c r="AO219" s="16">
        <f t="shared" si="223"/>
        <v>1</v>
      </c>
      <c r="AP219" s="17">
        <f t="shared" si="224"/>
        <v>3.7735849056603779E-2</v>
      </c>
      <c r="AQ219" s="2">
        <f t="shared" si="225"/>
        <v>2</v>
      </c>
      <c r="AR219" s="16">
        <f t="shared" si="226"/>
        <v>1</v>
      </c>
      <c r="AS219" s="2">
        <f t="shared" si="227"/>
        <v>2</v>
      </c>
      <c r="AT219" s="2">
        <f t="shared" si="228"/>
        <v>50</v>
      </c>
      <c r="AU219" s="2">
        <f t="shared" si="229"/>
        <v>0</v>
      </c>
      <c r="AV219" s="2">
        <v>0</v>
      </c>
      <c r="AW219" s="17">
        <f t="shared" si="230"/>
        <v>3.8461538461538464E-2</v>
      </c>
      <c r="AX219" s="17">
        <f t="shared" si="231"/>
        <v>3.8461538461538464E-2</v>
      </c>
      <c r="AY219" s="16">
        <f t="shared" si="232"/>
        <v>1</v>
      </c>
      <c r="AZ219" s="17">
        <f t="shared" si="233"/>
        <v>7.407407407407407E-2</v>
      </c>
      <c r="BA219" s="2">
        <f t="shared" si="234"/>
        <v>1</v>
      </c>
      <c r="BB219" s="16">
        <f t="shared" si="235"/>
        <v>1</v>
      </c>
      <c r="BC219" s="2">
        <f t="shared" si="236"/>
        <v>1</v>
      </c>
      <c r="BD219" s="2">
        <f t="shared" si="237"/>
        <v>32</v>
      </c>
      <c r="BE219" s="2">
        <f t="shared" si="238"/>
        <v>0</v>
      </c>
      <c r="BF219" s="2">
        <v>0</v>
      </c>
      <c r="BG219" s="17">
        <f t="shared" si="239"/>
        <v>3.0303030303030304E-2</v>
      </c>
      <c r="BH219" s="17">
        <f t="shared" si="240"/>
        <v>3.0303030303030304E-2</v>
      </c>
      <c r="BI219" s="16">
        <f t="shared" si="241"/>
        <v>1</v>
      </c>
      <c r="BJ219" s="17">
        <f t="shared" si="242"/>
        <v>5.8823529411764712E-2</v>
      </c>
      <c r="BK219" s="2">
        <f t="shared" si="243"/>
        <v>2</v>
      </c>
      <c r="BL219" s="16">
        <f t="shared" si="244"/>
        <v>1</v>
      </c>
      <c r="BM219" s="2">
        <f t="shared" si="245"/>
        <v>2</v>
      </c>
      <c r="BN219" s="2">
        <f t="shared" si="246"/>
        <v>31</v>
      </c>
      <c r="BO219" s="2">
        <f t="shared" si="247"/>
        <v>0</v>
      </c>
      <c r="BP219" s="2">
        <v>0</v>
      </c>
      <c r="BQ219" s="17">
        <f t="shared" si="248"/>
        <v>6.0606060606060608E-2</v>
      </c>
      <c r="BR219" s="17">
        <f t="shared" si="249"/>
        <v>6.0606060606060608E-2</v>
      </c>
      <c r="BS219" s="16">
        <f t="shared" si="250"/>
        <v>1</v>
      </c>
      <c r="BT219" s="17">
        <f t="shared" si="251"/>
        <v>0.1142857142857143</v>
      </c>
      <c r="BU219" s="2">
        <f t="shared" si="252"/>
        <v>1</v>
      </c>
      <c r="BV219" s="16">
        <f t="shared" si="253"/>
        <v>1</v>
      </c>
      <c r="BW219" s="2">
        <f t="shared" si="254"/>
        <v>1</v>
      </c>
      <c r="BX219" s="2">
        <f t="shared" si="255"/>
        <v>13</v>
      </c>
      <c r="BY219" s="2">
        <f t="shared" si="256"/>
        <v>0</v>
      </c>
      <c r="BZ219" s="2">
        <v>0</v>
      </c>
      <c r="CA219" s="17">
        <f t="shared" si="257"/>
        <v>7.1428571428571425E-2</v>
      </c>
      <c r="CB219" s="17">
        <f t="shared" si="258"/>
        <v>7.1428571428571425E-2</v>
      </c>
      <c r="CC219" s="16">
        <f t="shared" si="259"/>
        <v>1</v>
      </c>
      <c r="CD219" s="17">
        <f t="shared" si="260"/>
        <v>0.13333333333333333</v>
      </c>
      <c r="CE219" s="2">
        <f t="shared" si="261"/>
        <v>2</v>
      </c>
      <c r="CF219" s="16">
        <f t="shared" si="262"/>
        <v>1</v>
      </c>
      <c r="CG219" s="2">
        <f t="shared" si="263"/>
        <v>2</v>
      </c>
      <c r="CH219" s="2">
        <f t="shared" si="264"/>
        <v>12</v>
      </c>
      <c r="CI219" s="2">
        <f t="shared" si="265"/>
        <v>0</v>
      </c>
      <c r="CJ219" s="2">
        <v>0</v>
      </c>
      <c r="CK219" s="17">
        <f t="shared" si="266"/>
        <v>0.14285714285714285</v>
      </c>
      <c r="CL219" s="17">
        <f t="shared" si="267"/>
        <v>0.14285714285714285</v>
      </c>
      <c r="CM219" s="16">
        <f t="shared" si="268"/>
        <v>1</v>
      </c>
      <c r="CN219" s="17">
        <f t="shared" si="269"/>
        <v>0.25</v>
      </c>
      <c r="CO219" s="2">
        <f t="shared" si="270"/>
        <v>1</v>
      </c>
      <c r="CP219" s="16">
        <f t="shared" si="271"/>
        <v>1</v>
      </c>
      <c r="CQ219" s="2">
        <f t="shared" si="272"/>
        <v>1</v>
      </c>
      <c r="CR219" s="2">
        <f t="shared" si="273"/>
        <v>7</v>
      </c>
      <c r="CS219" s="2">
        <f t="shared" si="274"/>
        <v>0</v>
      </c>
      <c r="CT219" s="2">
        <v>0</v>
      </c>
      <c r="CU219" s="17">
        <f t="shared" si="275"/>
        <v>0.125</v>
      </c>
      <c r="CV219" s="17">
        <f t="shared" si="276"/>
        <v>0.125</v>
      </c>
      <c r="CW219" s="16">
        <f t="shared" si="277"/>
        <v>1</v>
      </c>
      <c r="CX219" s="17">
        <f t="shared" si="278"/>
        <v>0.22222222222222221</v>
      </c>
      <c r="CY219" s="2">
        <f t="shared" si="279"/>
        <v>2</v>
      </c>
      <c r="CZ219" s="16">
        <f t="shared" si="280"/>
        <v>1</v>
      </c>
      <c r="DA219" s="2">
        <f t="shared" si="281"/>
        <v>2</v>
      </c>
      <c r="DB219" s="2">
        <f t="shared" si="282"/>
        <v>6</v>
      </c>
      <c r="DC219" s="2">
        <f t="shared" si="283"/>
        <v>0</v>
      </c>
      <c r="DD219" s="2">
        <v>0</v>
      </c>
      <c r="DE219" s="17">
        <f t="shared" si="284"/>
        <v>0.25</v>
      </c>
      <c r="DF219" s="17">
        <f t="shared" si="285"/>
        <v>0.25</v>
      </c>
      <c r="DG219" s="16">
        <f t="shared" si="286"/>
        <v>1</v>
      </c>
      <c r="DH219" s="17">
        <f t="shared" si="287"/>
        <v>0.4</v>
      </c>
      <c r="DJ219" t="s">
        <v>7299</v>
      </c>
    </row>
    <row r="220" spans="1:114" x14ac:dyDescent="0.35">
      <c r="A220" s="9">
        <v>2019002563</v>
      </c>
      <c r="B220" s="2" t="s">
        <v>1637</v>
      </c>
      <c r="C220" s="2" t="s">
        <v>1638</v>
      </c>
      <c r="D220" s="2" t="s">
        <v>1639</v>
      </c>
      <c r="E220" s="2" t="s">
        <v>1640</v>
      </c>
      <c r="F220" s="2">
        <v>1</v>
      </c>
      <c r="G220" s="2" t="s">
        <v>1641</v>
      </c>
      <c r="H220" s="2" t="s">
        <v>1642</v>
      </c>
      <c r="I220" s="2" t="s">
        <v>1643</v>
      </c>
      <c r="J220" s="3" t="s">
        <v>1644</v>
      </c>
      <c r="K220" s="9">
        <v>3</v>
      </c>
      <c r="L220" s="2">
        <v>2</v>
      </c>
      <c r="M220" s="2">
        <v>69</v>
      </c>
      <c r="N220" s="2">
        <v>40</v>
      </c>
      <c r="O220" s="2">
        <v>1</v>
      </c>
      <c r="P220" s="2">
        <v>0</v>
      </c>
      <c r="Q220" s="2">
        <v>1</v>
      </c>
      <c r="R220" s="2">
        <v>0</v>
      </c>
      <c r="S220" s="2">
        <v>3</v>
      </c>
      <c r="T220" s="2">
        <v>0</v>
      </c>
      <c r="U220" s="2">
        <v>2</v>
      </c>
      <c r="V220" s="2">
        <v>0</v>
      </c>
      <c r="W220" s="2">
        <v>17</v>
      </c>
      <c r="X220" s="2">
        <v>8</v>
      </c>
      <c r="Y220" s="2">
        <v>1</v>
      </c>
      <c r="Z220" s="2">
        <v>0</v>
      </c>
      <c r="AA220" s="2">
        <v>1</v>
      </c>
      <c r="AB220" s="2">
        <v>0</v>
      </c>
      <c r="AC220" s="2">
        <v>2</v>
      </c>
      <c r="AD220" s="2">
        <v>1</v>
      </c>
      <c r="AE220" s="2">
        <v>2</v>
      </c>
      <c r="AF220" s="3">
        <v>0</v>
      </c>
      <c r="AG220" s="2">
        <f t="shared" si="216"/>
        <v>1</v>
      </c>
      <c r="AH220" s="16">
        <f t="shared" si="217"/>
        <v>1</v>
      </c>
      <c r="AI220" s="2">
        <f t="shared" si="218"/>
        <v>1</v>
      </c>
      <c r="AJ220" s="2">
        <f t="shared" si="219"/>
        <v>68</v>
      </c>
      <c r="AK220" s="2">
        <f t="shared" si="220"/>
        <v>0</v>
      </c>
      <c r="AL220" s="2">
        <v>0</v>
      </c>
      <c r="AM220" s="17">
        <f t="shared" si="221"/>
        <v>1.4492753623188406E-2</v>
      </c>
      <c r="AN220" s="17">
        <f t="shared" si="222"/>
        <v>1.4492753623188406E-2</v>
      </c>
      <c r="AO220" s="16">
        <f t="shared" si="223"/>
        <v>1</v>
      </c>
      <c r="AP220" s="17">
        <f t="shared" si="224"/>
        <v>2.8571428571428571E-2</v>
      </c>
      <c r="AQ220" s="2">
        <f t="shared" si="225"/>
        <v>3</v>
      </c>
      <c r="AR220" s="16">
        <f t="shared" si="226"/>
        <v>1</v>
      </c>
      <c r="AS220" s="2">
        <f t="shared" si="227"/>
        <v>3</v>
      </c>
      <c r="AT220" s="2">
        <f t="shared" si="228"/>
        <v>66</v>
      </c>
      <c r="AU220" s="2">
        <f t="shared" si="229"/>
        <v>0</v>
      </c>
      <c r="AV220" s="2">
        <v>0</v>
      </c>
      <c r="AW220" s="17">
        <f t="shared" si="230"/>
        <v>4.3478260869565216E-2</v>
      </c>
      <c r="AX220" s="17">
        <f t="shared" si="231"/>
        <v>4.3478260869565216E-2</v>
      </c>
      <c r="AY220" s="16">
        <f t="shared" si="232"/>
        <v>1</v>
      </c>
      <c r="AZ220" s="17">
        <f t="shared" si="233"/>
        <v>8.3333333333333329E-2</v>
      </c>
      <c r="BA220" s="2">
        <f t="shared" si="234"/>
        <v>1</v>
      </c>
      <c r="BB220" s="16">
        <f t="shared" si="235"/>
        <v>1</v>
      </c>
      <c r="BC220" s="2">
        <f t="shared" si="236"/>
        <v>1</v>
      </c>
      <c r="BD220" s="2">
        <f t="shared" si="237"/>
        <v>39</v>
      </c>
      <c r="BE220" s="2">
        <f t="shared" si="238"/>
        <v>0</v>
      </c>
      <c r="BF220" s="2">
        <v>0</v>
      </c>
      <c r="BG220" s="17">
        <f t="shared" si="239"/>
        <v>2.5000000000000001E-2</v>
      </c>
      <c r="BH220" s="17">
        <f t="shared" si="240"/>
        <v>2.5000000000000001E-2</v>
      </c>
      <c r="BI220" s="16">
        <f t="shared" si="241"/>
        <v>1</v>
      </c>
      <c r="BJ220" s="17">
        <f t="shared" si="242"/>
        <v>4.8780487804878057E-2</v>
      </c>
      <c r="BK220" s="2">
        <f t="shared" si="243"/>
        <v>2</v>
      </c>
      <c r="BL220" s="16">
        <f t="shared" si="244"/>
        <v>1</v>
      </c>
      <c r="BM220" s="2">
        <f t="shared" si="245"/>
        <v>2</v>
      </c>
      <c r="BN220" s="2">
        <f t="shared" si="246"/>
        <v>38</v>
      </c>
      <c r="BO220" s="2">
        <f t="shared" si="247"/>
        <v>0</v>
      </c>
      <c r="BP220" s="2">
        <v>0</v>
      </c>
      <c r="BQ220" s="17">
        <f t="shared" si="248"/>
        <v>0.05</v>
      </c>
      <c r="BR220" s="17">
        <f t="shared" si="249"/>
        <v>0.05</v>
      </c>
      <c r="BS220" s="16">
        <f t="shared" si="250"/>
        <v>1</v>
      </c>
      <c r="BT220" s="17">
        <f t="shared" si="251"/>
        <v>9.5238095238095233E-2</v>
      </c>
      <c r="BU220" s="2">
        <f t="shared" si="252"/>
        <v>1</v>
      </c>
      <c r="BV220" s="16">
        <f t="shared" si="253"/>
        <v>1</v>
      </c>
      <c r="BW220" s="2">
        <f t="shared" si="254"/>
        <v>1</v>
      </c>
      <c r="BX220" s="2">
        <f t="shared" si="255"/>
        <v>16</v>
      </c>
      <c r="BY220" s="2">
        <f t="shared" si="256"/>
        <v>0</v>
      </c>
      <c r="BZ220" s="2">
        <v>0</v>
      </c>
      <c r="CA220" s="17">
        <f t="shared" si="257"/>
        <v>5.8823529411764705E-2</v>
      </c>
      <c r="CB220" s="17">
        <f t="shared" si="258"/>
        <v>5.8823529411764705E-2</v>
      </c>
      <c r="CC220" s="16">
        <f t="shared" si="259"/>
        <v>1</v>
      </c>
      <c r="CD220" s="17">
        <f t="shared" si="260"/>
        <v>0.1111111111111111</v>
      </c>
      <c r="CE220" s="2">
        <f t="shared" si="261"/>
        <v>2</v>
      </c>
      <c r="CF220" s="16">
        <f t="shared" si="262"/>
        <v>0.66666666666666663</v>
      </c>
      <c r="CG220" s="2">
        <f t="shared" si="263"/>
        <v>2</v>
      </c>
      <c r="CH220" s="2">
        <f t="shared" si="264"/>
        <v>15</v>
      </c>
      <c r="CI220" s="2">
        <f t="shared" si="265"/>
        <v>1</v>
      </c>
      <c r="CJ220" s="2">
        <v>0</v>
      </c>
      <c r="CK220" s="17">
        <f t="shared" si="266"/>
        <v>0.1111111111111111</v>
      </c>
      <c r="CL220" s="17">
        <f t="shared" si="267"/>
        <v>0.11764705882352941</v>
      </c>
      <c r="CM220" s="16">
        <f t="shared" si="268"/>
        <v>0.66666666666666663</v>
      </c>
      <c r="CN220" s="17">
        <f t="shared" si="269"/>
        <v>0.2</v>
      </c>
      <c r="CO220" s="2">
        <f t="shared" si="270"/>
        <v>1</v>
      </c>
      <c r="CP220" s="16">
        <f t="shared" si="271"/>
        <v>1</v>
      </c>
      <c r="CQ220" s="2">
        <f t="shared" si="272"/>
        <v>1</v>
      </c>
      <c r="CR220" s="2">
        <f t="shared" si="273"/>
        <v>7</v>
      </c>
      <c r="CS220" s="2">
        <f t="shared" si="274"/>
        <v>0</v>
      </c>
      <c r="CT220" s="2">
        <v>0</v>
      </c>
      <c r="CU220" s="17">
        <f t="shared" si="275"/>
        <v>0.125</v>
      </c>
      <c r="CV220" s="17">
        <f t="shared" si="276"/>
        <v>0.125</v>
      </c>
      <c r="CW220" s="16">
        <f t="shared" si="277"/>
        <v>1</v>
      </c>
      <c r="CX220" s="17">
        <f t="shared" si="278"/>
        <v>0.22222222222222221</v>
      </c>
      <c r="CY220" s="2">
        <f t="shared" si="279"/>
        <v>2</v>
      </c>
      <c r="CZ220" s="16">
        <f t="shared" si="280"/>
        <v>1</v>
      </c>
      <c r="DA220" s="2">
        <f t="shared" si="281"/>
        <v>2</v>
      </c>
      <c r="DB220" s="2">
        <f t="shared" si="282"/>
        <v>6</v>
      </c>
      <c r="DC220" s="2">
        <f t="shared" si="283"/>
        <v>0</v>
      </c>
      <c r="DD220" s="2">
        <v>0</v>
      </c>
      <c r="DE220" s="17">
        <f t="shared" si="284"/>
        <v>0.25</v>
      </c>
      <c r="DF220" s="17">
        <f t="shared" si="285"/>
        <v>0.25</v>
      </c>
      <c r="DG220" s="16">
        <f t="shared" si="286"/>
        <v>1</v>
      </c>
      <c r="DH220" s="17">
        <f t="shared" si="287"/>
        <v>0.4</v>
      </c>
      <c r="DJ220" t="s">
        <v>7299</v>
      </c>
    </row>
    <row r="221" spans="1:114" x14ac:dyDescent="0.35">
      <c r="A221" s="9">
        <v>2019002579</v>
      </c>
      <c r="B221" s="2" t="s">
        <v>1645</v>
      </c>
      <c r="C221" s="2" t="s">
        <v>1646</v>
      </c>
      <c r="D221" s="2" t="s">
        <v>1647</v>
      </c>
      <c r="E221" s="2" t="s">
        <v>1648</v>
      </c>
      <c r="F221" s="2">
        <v>1</v>
      </c>
      <c r="G221" s="2" t="s">
        <v>1649</v>
      </c>
      <c r="H221" s="2" t="s">
        <v>1650</v>
      </c>
      <c r="I221" s="2" t="s">
        <v>1651</v>
      </c>
      <c r="J221" s="3" t="s">
        <v>1652</v>
      </c>
      <c r="K221" s="9">
        <v>2</v>
      </c>
      <c r="L221" s="2">
        <v>1</v>
      </c>
      <c r="M221" s="2">
        <v>53</v>
      </c>
      <c r="N221" s="2">
        <v>37</v>
      </c>
      <c r="O221" s="2">
        <v>0</v>
      </c>
      <c r="P221" s="2">
        <v>1</v>
      </c>
      <c r="Q221" s="2">
        <v>0</v>
      </c>
      <c r="R221" s="2">
        <v>1</v>
      </c>
      <c r="S221" s="2">
        <v>0</v>
      </c>
      <c r="T221" s="2">
        <v>2</v>
      </c>
      <c r="U221" s="2">
        <v>0</v>
      </c>
      <c r="V221" s="2">
        <v>1</v>
      </c>
      <c r="W221" s="2">
        <v>13</v>
      </c>
      <c r="X221" s="2">
        <v>9</v>
      </c>
      <c r="Y221" s="2">
        <v>0</v>
      </c>
      <c r="Z221" s="2">
        <v>1</v>
      </c>
      <c r="AA221" s="2">
        <v>0</v>
      </c>
      <c r="AB221" s="2">
        <v>1</v>
      </c>
      <c r="AC221" s="2">
        <v>0</v>
      </c>
      <c r="AD221" s="2">
        <v>2</v>
      </c>
      <c r="AE221" s="2">
        <v>0</v>
      </c>
      <c r="AF221" s="3">
        <v>1</v>
      </c>
      <c r="AG221" s="2">
        <f t="shared" si="216"/>
        <v>0</v>
      </c>
      <c r="AH221" s="16">
        <f t="shared" si="217"/>
        <v>0</v>
      </c>
      <c r="AI221" s="2">
        <f t="shared" si="218"/>
        <v>0</v>
      </c>
      <c r="AJ221" s="2">
        <f t="shared" si="219"/>
        <v>53</v>
      </c>
      <c r="AK221" s="2">
        <f t="shared" si="220"/>
        <v>1</v>
      </c>
      <c r="AL221" s="2">
        <v>0</v>
      </c>
      <c r="AM221" s="17">
        <f t="shared" si="221"/>
        <v>0</v>
      </c>
      <c r="AN221" s="17">
        <f t="shared" si="222"/>
        <v>0</v>
      </c>
      <c r="AO221" s="16">
        <f t="shared" si="223"/>
        <v>0</v>
      </c>
      <c r="AP221" s="17">
        <f t="shared" si="224"/>
        <v>0</v>
      </c>
      <c r="AQ221" s="2">
        <f t="shared" si="225"/>
        <v>0</v>
      </c>
      <c r="AR221" s="16">
        <f t="shared" si="226"/>
        <v>0</v>
      </c>
      <c r="AS221" s="2">
        <f t="shared" si="227"/>
        <v>0</v>
      </c>
      <c r="AT221" s="2">
        <f t="shared" si="228"/>
        <v>53</v>
      </c>
      <c r="AU221" s="2">
        <f t="shared" si="229"/>
        <v>2</v>
      </c>
      <c r="AV221" s="2">
        <v>0</v>
      </c>
      <c r="AW221" s="17">
        <f t="shared" si="230"/>
        <v>0</v>
      </c>
      <c r="AX221" s="17">
        <f t="shared" si="231"/>
        <v>0</v>
      </c>
      <c r="AY221" s="16">
        <f t="shared" si="232"/>
        <v>0</v>
      </c>
      <c r="AZ221" s="17">
        <f t="shared" si="233"/>
        <v>0</v>
      </c>
      <c r="BA221" s="2">
        <f t="shared" si="234"/>
        <v>0</v>
      </c>
      <c r="BB221" s="16">
        <f t="shared" si="235"/>
        <v>0</v>
      </c>
      <c r="BC221" s="2">
        <f t="shared" si="236"/>
        <v>0</v>
      </c>
      <c r="BD221" s="2">
        <f t="shared" si="237"/>
        <v>37</v>
      </c>
      <c r="BE221" s="2">
        <f t="shared" si="238"/>
        <v>1</v>
      </c>
      <c r="BF221" s="2">
        <v>0</v>
      </c>
      <c r="BG221" s="17">
        <f t="shared" si="239"/>
        <v>0</v>
      </c>
      <c r="BH221" s="17">
        <f t="shared" si="240"/>
        <v>0</v>
      </c>
      <c r="BI221" s="16">
        <f t="shared" si="241"/>
        <v>0</v>
      </c>
      <c r="BJ221" s="17">
        <f t="shared" si="242"/>
        <v>0</v>
      </c>
      <c r="BK221" s="2">
        <f t="shared" si="243"/>
        <v>0</v>
      </c>
      <c r="BL221" s="16">
        <f t="shared" si="244"/>
        <v>0</v>
      </c>
      <c r="BM221" s="2">
        <f t="shared" si="245"/>
        <v>0</v>
      </c>
      <c r="BN221" s="2">
        <f t="shared" si="246"/>
        <v>37</v>
      </c>
      <c r="BO221" s="2">
        <f t="shared" si="247"/>
        <v>1</v>
      </c>
      <c r="BP221" s="2">
        <v>0</v>
      </c>
      <c r="BQ221" s="17">
        <f t="shared" si="248"/>
        <v>0</v>
      </c>
      <c r="BR221" s="17">
        <f t="shared" si="249"/>
        <v>0</v>
      </c>
      <c r="BS221" s="16">
        <f t="shared" si="250"/>
        <v>0</v>
      </c>
      <c r="BT221" s="17">
        <f t="shared" si="251"/>
        <v>0</v>
      </c>
      <c r="BU221" s="2">
        <f t="shared" si="252"/>
        <v>0</v>
      </c>
      <c r="BV221" s="16">
        <f t="shared" si="253"/>
        <v>0</v>
      </c>
      <c r="BW221" s="2">
        <f t="shared" si="254"/>
        <v>0</v>
      </c>
      <c r="BX221" s="2">
        <f t="shared" si="255"/>
        <v>13</v>
      </c>
      <c r="BY221" s="2">
        <f t="shared" si="256"/>
        <v>1</v>
      </c>
      <c r="BZ221" s="2">
        <v>0</v>
      </c>
      <c r="CA221" s="17">
        <f t="shared" si="257"/>
        <v>0</v>
      </c>
      <c r="CB221" s="17">
        <f t="shared" si="258"/>
        <v>0</v>
      </c>
      <c r="CC221" s="16">
        <f t="shared" si="259"/>
        <v>0</v>
      </c>
      <c r="CD221" s="17">
        <f t="shared" si="260"/>
        <v>0</v>
      </c>
      <c r="CE221" s="2">
        <f t="shared" si="261"/>
        <v>0</v>
      </c>
      <c r="CF221" s="16">
        <f t="shared" si="262"/>
        <v>0</v>
      </c>
      <c r="CG221" s="2">
        <f t="shared" si="263"/>
        <v>0</v>
      </c>
      <c r="CH221" s="2">
        <f t="shared" si="264"/>
        <v>13</v>
      </c>
      <c r="CI221" s="2">
        <f t="shared" si="265"/>
        <v>2</v>
      </c>
      <c r="CJ221" s="2">
        <v>0</v>
      </c>
      <c r="CK221" s="17">
        <f t="shared" si="266"/>
        <v>0</v>
      </c>
      <c r="CL221" s="17">
        <f t="shared" si="267"/>
        <v>0</v>
      </c>
      <c r="CM221" s="16">
        <f t="shared" si="268"/>
        <v>0</v>
      </c>
      <c r="CN221" s="17">
        <f t="shared" si="269"/>
        <v>0</v>
      </c>
      <c r="CO221" s="2">
        <f t="shared" si="270"/>
        <v>0</v>
      </c>
      <c r="CP221" s="16">
        <f t="shared" si="271"/>
        <v>0</v>
      </c>
      <c r="CQ221" s="2">
        <f t="shared" si="272"/>
        <v>0</v>
      </c>
      <c r="CR221" s="2">
        <f t="shared" si="273"/>
        <v>9</v>
      </c>
      <c r="CS221" s="2">
        <f t="shared" si="274"/>
        <v>1</v>
      </c>
      <c r="CT221" s="2">
        <v>0</v>
      </c>
      <c r="CU221" s="17">
        <f t="shared" si="275"/>
        <v>0</v>
      </c>
      <c r="CV221" s="17">
        <f t="shared" si="276"/>
        <v>0</v>
      </c>
      <c r="CW221" s="16">
        <f t="shared" si="277"/>
        <v>0</v>
      </c>
      <c r="CX221" s="17">
        <f t="shared" si="278"/>
        <v>0</v>
      </c>
      <c r="CY221" s="2">
        <f t="shared" si="279"/>
        <v>0</v>
      </c>
      <c r="CZ221" s="16">
        <f t="shared" si="280"/>
        <v>0</v>
      </c>
      <c r="DA221" s="2">
        <f t="shared" si="281"/>
        <v>0</v>
      </c>
      <c r="DB221" s="2">
        <f t="shared" si="282"/>
        <v>9</v>
      </c>
      <c r="DC221" s="2">
        <f t="shared" si="283"/>
        <v>1</v>
      </c>
      <c r="DD221" s="2">
        <v>0</v>
      </c>
      <c r="DE221" s="17">
        <f t="shared" si="284"/>
        <v>0</v>
      </c>
      <c r="DF221" s="17">
        <f t="shared" si="285"/>
        <v>0</v>
      </c>
      <c r="DG221" s="16">
        <f t="shared" si="286"/>
        <v>0</v>
      </c>
      <c r="DH221" s="17">
        <f t="shared" si="287"/>
        <v>0</v>
      </c>
      <c r="DJ221" t="s">
        <v>7299</v>
      </c>
    </row>
    <row r="222" spans="1:114" x14ac:dyDescent="0.35">
      <c r="A222" s="9">
        <v>2019002598</v>
      </c>
      <c r="B222" s="2" t="s">
        <v>1653</v>
      </c>
      <c r="C222" s="2" t="s">
        <v>1654</v>
      </c>
      <c r="D222" s="2" t="s">
        <v>1655</v>
      </c>
      <c r="E222" s="2" t="s">
        <v>1656</v>
      </c>
      <c r="F222" s="2">
        <v>1</v>
      </c>
      <c r="G222" s="2" t="s">
        <v>1657</v>
      </c>
      <c r="H222" s="2" t="s">
        <v>1658</v>
      </c>
      <c r="I222" s="2" t="s">
        <v>1659</v>
      </c>
      <c r="J222" s="3" t="s">
        <v>1660</v>
      </c>
      <c r="K222" s="9">
        <v>2</v>
      </c>
      <c r="L222" s="2">
        <v>1</v>
      </c>
      <c r="M222" s="2">
        <v>66</v>
      </c>
      <c r="N222" s="2">
        <v>35</v>
      </c>
      <c r="O222" s="2">
        <v>0</v>
      </c>
      <c r="P222" s="2">
        <v>1</v>
      </c>
      <c r="Q222" s="2">
        <v>1</v>
      </c>
      <c r="R222" s="2">
        <v>0</v>
      </c>
      <c r="S222" s="2">
        <v>0</v>
      </c>
      <c r="T222" s="2">
        <v>2</v>
      </c>
      <c r="U222" s="2">
        <v>1</v>
      </c>
      <c r="V222" s="2">
        <v>0</v>
      </c>
      <c r="W222" s="2">
        <v>17</v>
      </c>
      <c r="X222" s="2">
        <v>10</v>
      </c>
      <c r="Y222" s="2">
        <v>0</v>
      </c>
      <c r="Z222" s="2">
        <v>1</v>
      </c>
      <c r="AA222" s="2">
        <v>1</v>
      </c>
      <c r="AB222" s="2">
        <v>0</v>
      </c>
      <c r="AC222" s="2">
        <v>0</v>
      </c>
      <c r="AD222" s="2">
        <v>2</v>
      </c>
      <c r="AE222" s="2">
        <v>1</v>
      </c>
      <c r="AF222" s="3">
        <v>0</v>
      </c>
      <c r="AG222" s="2">
        <f t="shared" si="216"/>
        <v>0</v>
      </c>
      <c r="AH222" s="16">
        <f t="shared" si="217"/>
        <v>0</v>
      </c>
      <c r="AI222" s="2">
        <f t="shared" si="218"/>
        <v>0</v>
      </c>
      <c r="AJ222" s="2">
        <f t="shared" si="219"/>
        <v>66</v>
      </c>
      <c r="AK222" s="2">
        <f t="shared" si="220"/>
        <v>1</v>
      </c>
      <c r="AL222" s="2">
        <v>0</v>
      </c>
      <c r="AM222" s="17">
        <f t="shared" si="221"/>
        <v>0</v>
      </c>
      <c r="AN222" s="17">
        <f t="shared" si="222"/>
        <v>0</v>
      </c>
      <c r="AO222" s="16">
        <f t="shared" si="223"/>
        <v>0</v>
      </c>
      <c r="AP222" s="17">
        <f t="shared" si="224"/>
        <v>0</v>
      </c>
      <c r="AQ222" s="2">
        <f t="shared" si="225"/>
        <v>0</v>
      </c>
      <c r="AR222" s="16">
        <f t="shared" si="226"/>
        <v>0</v>
      </c>
      <c r="AS222" s="2">
        <f t="shared" si="227"/>
        <v>0</v>
      </c>
      <c r="AT222" s="2">
        <f t="shared" si="228"/>
        <v>66</v>
      </c>
      <c r="AU222" s="2">
        <f t="shared" si="229"/>
        <v>2</v>
      </c>
      <c r="AV222" s="2">
        <v>0</v>
      </c>
      <c r="AW222" s="17">
        <f t="shared" si="230"/>
        <v>0</v>
      </c>
      <c r="AX222" s="17">
        <f t="shared" si="231"/>
        <v>0</v>
      </c>
      <c r="AY222" s="16">
        <f t="shared" si="232"/>
        <v>0</v>
      </c>
      <c r="AZ222" s="17">
        <f t="shared" si="233"/>
        <v>0</v>
      </c>
      <c r="BA222" s="2">
        <f t="shared" si="234"/>
        <v>1</v>
      </c>
      <c r="BB222" s="16">
        <f t="shared" si="235"/>
        <v>1</v>
      </c>
      <c r="BC222" s="2">
        <f t="shared" si="236"/>
        <v>1</v>
      </c>
      <c r="BD222" s="2">
        <f t="shared" si="237"/>
        <v>34</v>
      </c>
      <c r="BE222" s="2">
        <f t="shared" si="238"/>
        <v>0</v>
      </c>
      <c r="BF222" s="2">
        <v>0</v>
      </c>
      <c r="BG222" s="17">
        <f t="shared" si="239"/>
        <v>2.8571428571428571E-2</v>
      </c>
      <c r="BH222" s="17">
        <f t="shared" si="240"/>
        <v>2.8571428571428571E-2</v>
      </c>
      <c r="BI222" s="16">
        <f t="shared" si="241"/>
        <v>1</v>
      </c>
      <c r="BJ222" s="17">
        <f t="shared" si="242"/>
        <v>5.5555555555555559E-2</v>
      </c>
      <c r="BK222" s="2">
        <f t="shared" si="243"/>
        <v>1</v>
      </c>
      <c r="BL222" s="16">
        <f t="shared" si="244"/>
        <v>1</v>
      </c>
      <c r="BM222" s="2">
        <f t="shared" si="245"/>
        <v>1</v>
      </c>
      <c r="BN222" s="2">
        <f t="shared" si="246"/>
        <v>34</v>
      </c>
      <c r="BO222" s="2">
        <f t="shared" si="247"/>
        <v>0</v>
      </c>
      <c r="BP222" s="2">
        <v>0</v>
      </c>
      <c r="BQ222" s="17">
        <f t="shared" si="248"/>
        <v>2.8571428571428571E-2</v>
      </c>
      <c r="BR222" s="17">
        <f t="shared" si="249"/>
        <v>2.8571428571428571E-2</v>
      </c>
      <c r="BS222" s="16">
        <f t="shared" si="250"/>
        <v>1</v>
      </c>
      <c r="BT222" s="17">
        <f t="shared" si="251"/>
        <v>5.5555555555555559E-2</v>
      </c>
      <c r="BU222" s="2">
        <f t="shared" si="252"/>
        <v>0</v>
      </c>
      <c r="BV222" s="16">
        <f t="shared" si="253"/>
        <v>0</v>
      </c>
      <c r="BW222" s="2">
        <f t="shared" si="254"/>
        <v>0</v>
      </c>
      <c r="BX222" s="2">
        <f t="shared" si="255"/>
        <v>17</v>
      </c>
      <c r="BY222" s="2">
        <f t="shared" si="256"/>
        <v>1</v>
      </c>
      <c r="BZ222" s="2">
        <v>0</v>
      </c>
      <c r="CA222" s="17">
        <f t="shared" si="257"/>
        <v>0</v>
      </c>
      <c r="CB222" s="17">
        <f t="shared" si="258"/>
        <v>0</v>
      </c>
      <c r="CC222" s="16">
        <f t="shared" si="259"/>
        <v>0</v>
      </c>
      <c r="CD222" s="17">
        <f t="shared" si="260"/>
        <v>0</v>
      </c>
      <c r="CE222" s="2">
        <f t="shared" si="261"/>
        <v>0</v>
      </c>
      <c r="CF222" s="16">
        <f t="shared" si="262"/>
        <v>0</v>
      </c>
      <c r="CG222" s="2">
        <f t="shared" si="263"/>
        <v>0</v>
      </c>
      <c r="CH222" s="2">
        <f t="shared" si="264"/>
        <v>17</v>
      </c>
      <c r="CI222" s="2">
        <f t="shared" si="265"/>
        <v>2</v>
      </c>
      <c r="CJ222" s="2">
        <v>0</v>
      </c>
      <c r="CK222" s="17">
        <f t="shared" si="266"/>
        <v>0</v>
      </c>
      <c r="CL222" s="17">
        <f t="shared" si="267"/>
        <v>0</v>
      </c>
      <c r="CM222" s="16">
        <f t="shared" si="268"/>
        <v>0</v>
      </c>
      <c r="CN222" s="17">
        <f t="shared" si="269"/>
        <v>0</v>
      </c>
      <c r="CO222" s="2">
        <f t="shared" si="270"/>
        <v>1</v>
      </c>
      <c r="CP222" s="16">
        <f t="shared" si="271"/>
        <v>1</v>
      </c>
      <c r="CQ222" s="2">
        <f t="shared" si="272"/>
        <v>1</v>
      </c>
      <c r="CR222" s="2">
        <f t="shared" si="273"/>
        <v>9</v>
      </c>
      <c r="CS222" s="2">
        <f t="shared" si="274"/>
        <v>0</v>
      </c>
      <c r="CT222" s="2">
        <v>0</v>
      </c>
      <c r="CU222" s="17">
        <f t="shared" si="275"/>
        <v>0.1</v>
      </c>
      <c r="CV222" s="17">
        <f t="shared" si="276"/>
        <v>0.1</v>
      </c>
      <c r="CW222" s="16">
        <f t="shared" si="277"/>
        <v>1</v>
      </c>
      <c r="CX222" s="17">
        <f t="shared" si="278"/>
        <v>0.18181818181818182</v>
      </c>
      <c r="CY222" s="2">
        <f t="shared" si="279"/>
        <v>1</v>
      </c>
      <c r="CZ222" s="16">
        <f t="shared" si="280"/>
        <v>1</v>
      </c>
      <c r="DA222" s="2">
        <f t="shared" si="281"/>
        <v>1</v>
      </c>
      <c r="DB222" s="2">
        <f t="shared" si="282"/>
        <v>9</v>
      </c>
      <c r="DC222" s="2">
        <f t="shared" si="283"/>
        <v>0</v>
      </c>
      <c r="DD222" s="2">
        <v>0</v>
      </c>
      <c r="DE222" s="17">
        <f t="shared" si="284"/>
        <v>0.1</v>
      </c>
      <c r="DF222" s="17">
        <f t="shared" si="285"/>
        <v>0.1</v>
      </c>
      <c r="DG222" s="16">
        <f t="shared" si="286"/>
        <v>1</v>
      </c>
      <c r="DH222" s="17">
        <f t="shared" si="287"/>
        <v>0.18181818181818182</v>
      </c>
      <c r="DJ222" t="s">
        <v>7299</v>
      </c>
    </row>
    <row r="223" spans="1:114" x14ac:dyDescent="0.35">
      <c r="A223" s="9">
        <v>2019002600</v>
      </c>
      <c r="B223" s="2" t="s">
        <v>1661</v>
      </c>
      <c r="C223" s="2" t="s">
        <v>1662</v>
      </c>
      <c r="D223" s="2"/>
      <c r="E223" s="2" t="s">
        <v>1663</v>
      </c>
      <c r="F223" s="2">
        <v>1</v>
      </c>
      <c r="G223" s="2" t="s">
        <v>1664</v>
      </c>
      <c r="H223" s="2" t="s">
        <v>1665</v>
      </c>
      <c r="I223" s="2" t="s">
        <v>1666</v>
      </c>
      <c r="J223" s="3" t="s">
        <v>1667</v>
      </c>
      <c r="K223" s="9">
        <v>1</v>
      </c>
      <c r="L223" s="2">
        <v>1</v>
      </c>
      <c r="M223" s="2">
        <v>66</v>
      </c>
      <c r="N223" s="2">
        <v>47</v>
      </c>
      <c r="O223" s="2">
        <v>0</v>
      </c>
      <c r="P223" s="2">
        <v>1</v>
      </c>
      <c r="Q223" s="2">
        <v>1</v>
      </c>
      <c r="R223" s="2">
        <v>0</v>
      </c>
      <c r="S223" s="2">
        <v>0</v>
      </c>
      <c r="T223" s="2">
        <v>1</v>
      </c>
      <c r="U223" s="2">
        <v>1</v>
      </c>
      <c r="V223" s="2">
        <v>0</v>
      </c>
      <c r="W223" s="2">
        <v>16</v>
      </c>
      <c r="X223" s="2">
        <v>11</v>
      </c>
      <c r="Y223" s="2">
        <v>0</v>
      </c>
      <c r="Z223" s="2">
        <v>1</v>
      </c>
      <c r="AA223" s="2">
        <v>0</v>
      </c>
      <c r="AB223" s="2">
        <v>1</v>
      </c>
      <c r="AC223" s="2">
        <v>0</v>
      </c>
      <c r="AD223" s="2">
        <v>1</v>
      </c>
      <c r="AE223" s="2">
        <v>0</v>
      </c>
      <c r="AF223" s="3">
        <v>1</v>
      </c>
      <c r="AG223" s="2">
        <f t="shared" si="216"/>
        <v>0</v>
      </c>
      <c r="AH223" s="16">
        <f t="shared" si="217"/>
        <v>0</v>
      </c>
      <c r="AI223" s="2">
        <f t="shared" si="218"/>
        <v>0</v>
      </c>
      <c r="AJ223" s="2">
        <f t="shared" si="219"/>
        <v>66</v>
      </c>
      <c r="AK223" s="2">
        <f t="shared" si="220"/>
        <v>1</v>
      </c>
      <c r="AL223" s="2">
        <v>0</v>
      </c>
      <c r="AM223" s="17">
        <f t="shared" si="221"/>
        <v>0</v>
      </c>
      <c r="AN223" s="17">
        <f t="shared" si="222"/>
        <v>0</v>
      </c>
      <c r="AO223" s="16">
        <f t="shared" si="223"/>
        <v>0</v>
      </c>
      <c r="AP223" s="17">
        <f t="shared" si="224"/>
        <v>0</v>
      </c>
      <c r="AQ223" s="2">
        <f t="shared" si="225"/>
        <v>0</v>
      </c>
      <c r="AR223" s="16">
        <f t="shared" si="226"/>
        <v>0</v>
      </c>
      <c r="AS223" s="2">
        <f t="shared" si="227"/>
        <v>0</v>
      </c>
      <c r="AT223" s="2">
        <f t="shared" si="228"/>
        <v>66</v>
      </c>
      <c r="AU223" s="2">
        <f t="shared" si="229"/>
        <v>1</v>
      </c>
      <c r="AV223" s="2">
        <v>0</v>
      </c>
      <c r="AW223" s="17">
        <f t="shared" si="230"/>
        <v>0</v>
      </c>
      <c r="AX223" s="17">
        <f t="shared" si="231"/>
        <v>0</v>
      </c>
      <c r="AY223" s="16">
        <f t="shared" si="232"/>
        <v>0</v>
      </c>
      <c r="AZ223" s="17">
        <f t="shared" si="233"/>
        <v>0</v>
      </c>
      <c r="BA223" s="2">
        <f t="shared" si="234"/>
        <v>1</v>
      </c>
      <c r="BB223" s="16">
        <f t="shared" si="235"/>
        <v>1</v>
      </c>
      <c r="BC223" s="2">
        <f t="shared" si="236"/>
        <v>1</v>
      </c>
      <c r="BD223" s="2">
        <f t="shared" si="237"/>
        <v>46</v>
      </c>
      <c r="BE223" s="2">
        <f t="shared" si="238"/>
        <v>0</v>
      </c>
      <c r="BF223" s="2">
        <v>0</v>
      </c>
      <c r="BG223" s="17">
        <f t="shared" si="239"/>
        <v>2.1276595744680851E-2</v>
      </c>
      <c r="BH223" s="17">
        <f t="shared" si="240"/>
        <v>2.1276595744680851E-2</v>
      </c>
      <c r="BI223" s="16">
        <f t="shared" si="241"/>
        <v>1</v>
      </c>
      <c r="BJ223" s="17">
        <f t="shared" si="242"/>
        <v>4.1666666666666671E-2</v>
      </c>
      <c r="BK223" s="2">
        <f t="shared" si="243"/>
        <v>1</v>
      </c>
      <c r="BL223" s="16">
        <f t="shared" si="244"/>
        <v>1</v>
      </c>
      <c r="BM223" s="2">
        <f t="shared" si="245"/>
        <v>1</v>
      </c>
      <c r="BN223" s="2">
        <f t="shared" si="246"/>
        <v>46</v>
      </c>
      <c r="BO223" s="2">
        <f t="shared" si="247"/>
        <v>0</v>
      </c>
      <c r="BP223" s="2">
        <v>0</v>
      </c>
      <c r="BQ223" s="17">
        <f t="shared" si="248"/>
        <v>2.1276595744680851E-2</v>
      </c>
      <c r="BR223" s="17">
        <f t="shared" si="249"/>
        <v>2.1276595744680851E-2</v>
      </c>
      <c r="BS223" s="16">
        <f t="shared" si="250"/>
        <v>1</v>
      </c>
      <c r="BT223" s="17">
        <f t="shared" si="251"/>
        <v>4.1666666666666671E-2</v>
      </c>
      <c r="BU223" s="2">
        <f t="shared" si="252"/>
        <v>0</v>
      </c>
      <c r="BV223" s="16">
        <f t="shared" si="253"/>
        <v>0</v>
      </c>
      <c r="BW223" s="2">
        <f t="shared" si="254"/>
        <v>0</v>
      </c>
      <c r="BX223" s="2">
        <f t="shared" si="255"/>
        <v>16</v>
      </c>
      <c r="BY223" s="2">
        <f t="shared" si="256"/>
        <v>1</v>
      </c>
      <c r="BZ223" s="2">
        <v>0</v>
      </c>
      <c r="CA223" s="17">
        <f t="shared" si="257"/>
        <v>0</v>
      </c>
      <c r="CB223" s="17">
        <f t="shared" si="258"/>
        <v>0</v>
      </c>
      <c r="CC223" s="16">
        <f t="shared" si="259"/>
        <v>0</v>
      </c>
      <c r="CD223" s="17">
        <f t="shared" si="260"/>
        <v>0</v>
      </c>
      <c r="CE223" s="2">
        <f t="shared" si="261"/>
        <v>0</v>
      </c>
      <c r="CF223" s="16">
        <f t="shared" si="262"/>
        <v>0</v>
      </c>
      <c r="CG223" s="2">
        <f t="shared" si="263"/>
        <v>0</v>
      </c>
      <c r="CH223" s="2">
        <f t="shared" si="264"/>
        <v>16</v>
      </c>
      <c r="CI223" s="2">
        <f t="shared" si="265"/>
        <v>1</v>
      </c>
      <c r="CJ223" s="2">
        <v>0</v>
      </c>
      <c r="CK223" s="17">
        <f t="shared" si="266"/>
        <v>0</v>
      </c>
      <c r="CL223" s="17">
        <f t="shared" si="267"/>
        <v>0</v>
      </c>
      <c r="CM223" s="16">
        <f t="shared" si="268"/>
        <v>0</v>
      </c>
      <c r="CN223" s="17">
        <f t="shared" si="269"/>
        <v>0</v>
      </c>
      <c r="CO223" s="2">
        <f t="shared" si="270"/>
        <v>0</v>
      </c>
      <c r="CP223" s="16">
        <f t="shared" si="271"/>
        <v>0</v>
      </c>
      <c r="CQ223" s="2">
        <f t="shared" si="272"/>
        <v>0</v>
      </c>
      <c r="CR223" s="2">
        <f t="shared" si="273"/>
        <v>11</v>
      </c>
      <c r="CS223" s="2">
        <f t="shared" si="274"/>
        <v>1</v>
      </c>
      <c r="CT223" s="2">
        <v>0</v>
      </c>
      <c r="CU223" s="17">
        <f t="shared" si="275"/>
        <v>0</v>
      </c>
      <c r="CV223" s="17">
        <f t="shared" si="276"/>
        <v>0</v>
      </c>
      <c r="CW223" s="16">
        <f t="shared" si="277"/>
        <v>0</v>
      </c>
      <c r="CX223" s="17">
        <f t="shared" si="278"/>
        <v>0</v>
      </c>
      <c r="CY223" s="2">
        <f t="shared" si="279"/>
        <v>0</v>
      </c>
      <c r="CZ223" s="16">
        <f t="shared" si="280"/>
        <v>0</v>
      </c>
      <c r="DA223" s="2">
        <f t="shared" si="281"/>
        <v>0</v>
      </c>
      <c r="DB223" s="2">
        <f t="shared" si="282"/>
        <v>11</v>
      </c>
      <c r="DC223" s="2">
        <f t="shared" si="283"/>
        <v>1</v>
      </c>
      <c r="DD223" s="2">
        <v>0</v>
      </c>
      <c r="DE223" s="17">
        <f t="shared" si="284"/>
        <v>0</v>
      </c>
      <c r="DF223" s="17">
        <f t="shared" si="285"/>
        <v>0</v>
      </c>
      <c r="DG223" s="16">
        <f t="shared" si="286"/>
        <v>0</v>
      </c>
      <c r="DH223" s="17">
        <f t="shared" si="287"/>
        <v>0</v>
      </c>
      <c r="DJ223" t="s">
        <v>7299</v>
      </c>
    </row>
    <row r="224" spans="1:114" x14ac:dyDescent="0.35">
      <c r="A224" s="9">
        <v>2019002604</v>
      </c>
      <c r="B224" s="2" t="s">
        <v>1668</v>
      </c>
      <c r="C224" s="2" t="s">
        <v>1669</v>
      </c>
      <c r="D224" s="2"/>
      <c r="E224" s="2" t="s">
        <v>1670</v>
      </c>
      <c r="F224" s="2">
        <v>1</v>
      </c>
      <c r="G224" s="2" t="s">
        <v>1671</v>
      </c>
      <c r="H224" s="2" t="s">
        <v>1672</v>
      </c>
      <c r="I224" s="2" t="s">
        <v>1673</v>
      </c>
      <c r="J224" s="3" t="s">
        <v>1674</v>
      </c>
      <c r="K224" s="9">
        <v>1</v>
      </c>
      <c r="L224" s="2">
        <v>1</v>
      </c>
      <c r="M224" s="2">
        <v>57</v>
      </c>
      <c r="N224" s="2">
        <v>45</v>
      </c>
      <c r="O224" s="2">
        <v>1</v>
      </c>
      <c r="P224" s="2">
        <v>0</v>
      </c>
      <c r="Q224" s="2">
        <v>1</v>
      </c>
      <c r="R224" s="2">
        <v>0</v>
      </c>
      <c r="S224" s="2">
        <v>1</v>
      </c>
      <c r="T224" s="2">
        <v>0</v>
      </c>
      <c r="U224" s="2">
        <v>1</v>
      </c>
      <c r="V224" s="2">
        <v>0</v>
      </c>
      <c r="W224" s="2">
        <v>12</v>
      </c>
      <c r="X224" s="2">
        <v>10</v>
      </c>
      <c r="Y224" s="2">
        <v>1</v>
      </c>
      <c r="Z224" s="2">
        <v>0</v>
      </c>
      <c r="AA224" s="2">
        <v>1</v>
      </c>
      <c r="AB224" s="2">
        <v>0</v>
      </c>
      <c r="AC224" s="2">
        <v>1</v>
      </c>
      <c r="AD224" s="2">
        <v>0</v>
      </c>
      <c r="AE224" s="2">
        <v>1</v>
      </c>
      <c r="AF224" s="3">
        <v>0</v>
      </c>
      <c r="AG224" s="2">
        <f t="shared" si="216"/>
        <v>1</v>
      </c>
      <c r="AH224" s="16">
        <f t="shared" si="217"/>
        <v>1</v>
      </c>
      <c r="AI224" s="2">
        <f t="shared" si="218"/>
        <v>1</v>
      </c>
      <c r="AJ224" s="2">
        <f t="shared" si="219"/>
        <v>56</v>
      </c>
      <c r="AK224" s="2">
        <f t="shared" si="220"/>
        <v>0</v>
      </c>
      <c r="AL224" s="2">
        <v>0</v>
      </c>
      <c r="AM224" s="17">
        <f t="shared" si="221"/>
        <v>1.7543859649122806E-2</v>
      </c>
      <c r="AN224" s="17">
        <f t="shared" si="222"/>
        <v>1.7543859649122806E-2</v>
      </c>
      <c r="AO224" s="16">
        <f t="shared" si="223"/>
        <v>1</v>
      </c>
      <c r="AP224" s="17">
        <f t="shared" si="224"/>
        <v>3.4482758620689655E-2</v>
      </c>
      <c r="AQ224" s="2">
        <f t="shared" si="225"/>
        <v>1</v>
      </c>
      <c r="AR224" s="16">
        <f t="shared" si="226"/>
        <v>1</v>
      </c>
      <c r="AS224" s="2">
        <f t="shared" si="227"/>
        <v>1</v>
      </c>
      <c r="AT224" s="2">
        <f t="shared" si="228"/>
        <v>56</v>
      </c>
      <c r="AU224" s="2">
        <f t="shared" si="229"/>
        <v>0</v>
      </c>
      <c r="AV224" s="2">
        <v>0</v>
      </c>
      <c r="AW224" s="17">
        <f t="shared" si="230"/>
        <v>1.7543859649122806E-2</v>
      </c>
      <c r="AX224" s="17">
        <f t="shared" si="231"/>
        <v>1.7543859649122806E-2</v>
      </c>
      <c r="AY224" s="16">
        <f t="shared" si="232"/>
        <v>1</v>
      </c>
      <c r="AZ224" s="17">
        <f t="shared" si="233"/>
        <v>3.4482758620689655E-2</v>
      </c>
      <c r="BA224" s="2">
        <f t="shared" si="234"/>
        <v>1</v>
      </c>
      <c r="BB224" s="16">
        <f t="shared" si="235"/>
        <v>1</v>
      </c>
      <c r="BC224" s="2">
        <f t="shared" si="236"/>
        <v>1</v>
      </c>
      <c r="BD224" s="2">
        <f t="shared" si="237"/>
        <v>44</v>
      </c>
      <c r="BE224" s="2">
        <f t="shared" si="238"/>
        <v>0</v>
      </c>
      <c r="BF224" s="2">
        <v>0</v>
      </c>
      <c r="BG224" s="17">
        <f t="shared" si="239"/>
        <v>2.2222222222222223E-2</v>
      </c>
      <c r="BH224" s="17">
        <f t="shared" si="240"/>
        <v>2.2222222222222223E-2</v>
      </c>
      <c r="BI224" s="16">
        <f t="shared" si="241"/>
        <v>1</v>
      </c>
      <c r="BJ224" s="17">
        <f t="shared" si="242"/>
        <v>4.3478260869565223E-2</v>
      </c>
      <c r="BK224" s="2">
        <f t="shared" si="243"/>
        <v>1</v>
      </c>
      <c r="BL224" s="16">
        <f t="shared" si="244"/>
        <v>1</v>
      </c>
      <c r="BM224" s="2">
        <f t="shared" si="245"/>
        <v>1</v>
      </c>
      <c r="BN224" s="2">
        <f t="shared" si="246"/>
        <v>44</v>
      </c>
      <c r="BO224" s="2">
        <f t="shared" si="247"/>
        <v>0</v>
      </c>
      <c r="BP224" s="2">
        <v>0</v>
      </c>
      <c r="BQ224" s="17">
        <f t="shared" si="248"/>
        <v>2.2222222222222223E-2</v>
      </c>
      <c r="BR224" s="17">
        <f t="shared" si="249"/>
        <v>2.2222222222222223E-2</v>
      </c>
      <c r="BS224" s="16">
        <f t="shared" si="250"/>
        <v>1</v>
      </c>
      <c r="BT224" s="17">
        <f t="shared" si="251"/>
        <v>4.3478260869565223E-2</v>
      </c>
      <c r="BU224" s="2">
        <f t="shared" si="252"/>
        <v>1</v>
      </c>
      <c r="BV224" s="16">
        <f t="shared" si="253"/>
        <v>1</v>
      </c>
      <c r="BW224" s="2">
        <f t="shared" si="254"/>
        <v>1</v>
      </c>
      <c r="BX224" s="2">
        <f t="shared" si="255"/>
        <v>11</v>
      </c>
      <c r="BY224" s="2">
        <f t="shared" si="256"/>
        <v>0</v>
      </c>
      <c r="BZ224" s="2">
        <v>0</v>
      </c>
      <c r="CA224" s="17">
        <f t="shared" si="257"/>
        <v>8.3333333333333329E-2</v>
      </c>
      <c r="CB224" s="17">
        <f t="shared" si="258"/>
        <v>8.3333333333333329E-2</v>
      </c>
      <c r="CC224" s="16">
        <f t="shared" si="259"/>
        <v>1</v>
      </c>
      <c r="CD224" s="17">
        <f t="shared" si="260"/>
        <v>0.15384615384615385</v>
      </c>
      <c r="CE224" s="2">
        <f t="shared" si="261"/>
        <v>1</v>
      </c>
      <c r="CF224" s="16">
        <f t="shared" si="262"/>
        <v>1</v>
      </c>
      <c r="CG224" s="2">
        <f t="shared" si="263"/>
        <v>1</v>
      </c>
      <c r="CH224" s="2">
        <f t="shared" si="264"/>
        <v>11</v>
      </c>
      <c r="CI224" s="2">
        <f t="shared" si="265"/>
        <v>0</v>
      </c>
      <c r="CJ224" s="2">
        <v>0</v>
      </c>
      <c r="CK224" s="17">
        <f t="shared" si="266"/>
        <v>8.3333333333333329E-2</v>
      </c>
      <c r="CL224" s="17">
        <f t="shared" si="267"/>
        <v>8.3333333333333329E-2</v>
      </c>
      <c r="CM224" s="16">
        <f t="shared" si="268"/>
        <v>1</v>
      </c>
      <c r="CN224" s="17">
        <f t="shared" si="269"/>
        <v>0.15384615384615385</v>
      </c>
      <c r="CO224" s="2">
        <f t="shared" si="270"/>
        <v>1</v>
      </c>
      <c r="CP224" s="16">
        <f t="shared" si="271"/>
        <v>1</v>
      </c>
      <c r="CQ224" s="2">
        <f t="shared" si="272"/>
        <v>1</v>
      </c>
      <c r="CR224" s="2">
        <f t="shared" si="273"/>
        <v>9</v>
      </c>
      <c r="CS224" s="2">
        <f t="shared" si="274"/>
        <v>0</v>
      </c>
      <c r="CT224" s="2">
        <v>0</v>
      </c>
      <c r="CU224" s="17">
        <f t="shared" si="275"/>
        <v>0.1</v>
      </c>
      <c r="CV224" s="17">
        <f t="shared" si="276"/>
        <v>0.1</v>
      </c>
      <c r="CW224" s="16">
        <f t="shared" si="277"/>
        <v>1</v>
      </c>
      <c r="CX224" s="17">
        <f t="shared" si="278"/>
        <v>0.18181818181818182</v>
      </c>
      <c r="CY224" s="2">
        <f t="shared" si="279"/>
        <v>1</v>
      </c>
      <c r="CZ224" s="16">
        <f t="shared" si="280"/>
        <v>1</v>
      </c>
      <c r="DA224" s="2">
        <f t="shared" si="281"/>
        <v>1</v>
      </c>
      <c r="DB224" s="2">
        <f t="shared" si="282"/>
        <v>9</v>
      </c>
      <c r="DC224" s="2">
        <f t="shared" si="283"/>
        <v>0</v>
      </c>
      <c r="DD224" s="2">
        <v>0</v>
      </c>
      <c r="DE224" s="17">
        <f t="shared" si="284"/>
        <v>0.1</v>
      </c>
      <c r="DF224" s="17">
        <f t="shared" si="285"/>
        <v>0.1</v>
      </c>
      <c r="DG224" s="16">
        <f t="shared" si="286"/>
        <v>1</v>
      </c>
      <c r="DH224" s="17">
        <f t="shared" si="287"/>
        <v>0.18181818181818182</v>
      </c>
      <c r="DJ224" t="s">
        <v>7299</v>
      </c>
    </row>
    <row r="225" spans="1:114" x14ac:dyDescent="0.35">
      <c r="A225" s="9">
        <v>2019002610</v>
      </c>
      <c r="B225" s="2" t="s">
        <v>1675</v>
      </c>
      <c r="C225" s="2" t="s">
        <v>1676</v>
      </c>
      <c r="D225" s="2"/>
      <c r="E225" s="2" t="s">
        <v>1677</v>
      </c>
      <c r="F225" s="2">
        <v>1</v>
      </c>
      <c r="G225" s="2" t="s">
        <v>1678</v>
      </c>
      <c r="H225" s="2" t="s">
        <v>1679</v>
      </c>
      <c r="I225" s="2" t="s">
        <v>1680</v>
      </c>
      <c r="J225" s="3" t="s">
        <v>1681</v>
      </c>
      <c r="K225" s="9">
        <v>1</v>
      </c>
      <c r="L225" s="2">
        <v>1</v>
      </c>
      <c r="M225" s="2">
        <v>73</v>
      </c>
      <c r="N225" s="2">
        <v>51</v>
      </c>
      <c r="O225" s="2">
        <v>0</v>
      </c>
      <c r="P225" s="2">
        <v>1</v>
      </c>
      <c r="Q225" s="2">
        <v>0</v>
      </c>
      <c r="R225" s="2">
        <v>1</v>
      </c>
      <c r="S225" s="2">
        <v>0</v>
      </c>
      <c r="T225" s="2">
        <v>1</v>
      </c>
      <c r="U225" s="2">
        <v>0</v>
      </c>
      <c r="V225" s="2">
        <v>1</v>
      </c>
      <c r="W225" s="2">
        <v>19</v>
      </c>
      <c r="X225" s="2">
        <v>17</v>
      </c>
      <c r="Y225" s="2">
        <v>0</v>
      </c>
      <c r="Z225" s="2">
        <v>1</v>
      </c>
      <c r="AA225" s="2">
        <v>0</v>
      </c>
      <c r="AB225" s="2">
        <v>1</v>
      </c>
      <c r="AC225" s="2">
        <v>0</v>
      </c>
      <c r="AD225" s="2">
        <v>1</v>
      </c>
      <c r="AE225" s="2">
        <v>0</v>
      </c>
      <c r="AF225" s="3">
        <v>1</v>
      </c>
      <c r="AG225" s="2">
        <f t="shared" si="216"/>
        <v>0</v>
      </c>
      <c r="AH225" s="16">
        <f t="shared" si="217"/>
        <v>0</v>
      </c>
      <c r="AI225" s="2">
        <f t="shared" si="218"/>
        <v>0</v>
      </c>
      <c r="AJ225" s="2">
        <f t="shared" si="219"/>
        <v>73</v>
      </c>
      <c r="AK225" s="2">
        <f t="shared" si="220"/>
        <v>1</v>
      </c>
      <c r="AL225" s="2">
        <v>0</v>
      </c>
      <c r="AM225" s="17">
        <f t="shared" si="221"/>
        <v>0</v>
      </c>
      <c r="AN225" s="17">
        <f t="shared" si="222"/>
        <v>0</v>
      </c>
      <c r="AO225" s="16">
        <f t="shared" si="223"/>
        <v>0</v>
      </c>
      <c r="AP225" s="17">
        <f t="shared" si="224"/>
        <v>0</v>
      </c>
      <c r="AQ225" s="2">
        <f t="shared" si="225"/>
        <v>0</v>
      </c>
      <c r="AR225" s="16">
        <f t="shared" si="226"/>
        <v>0</v>
      </c>
      <c r="AS225" s="2">
        <f t="shared" si="227"/>
        <v>0</v>
      </c>
      <c r="AT225" s="2">
        <f t="shared" si="228"/>
        <v>73</v>
      </c>
      <c r="AU225" s="2">
        <f t="shared" si="229"/>
        <v>1</v>
      </c>
      <c r="AV225" s="2">
        <v>0</v>
      </c>
      <c r="AW225" s="17">
        <f t="shared" si="230"/>
        <v>0</v>
      </c>
      <c r="AX225" s="17">
        <f t="shared" si="231"/>
        <v>0</v>
      </c>
      <c r="AY225" s="16">
        <f t="shared" si="232"/>
        <v>0</v>
      </c>
      <c r="AZ225" s="17">
        <f t="shared" si="233"/>
        <v>0</v>
      </c>
      <c r="BA225" s="2">
        <f t="shared" si="234"/>
        <v>0</v>
      </c>
      <c r="BB225" s="16">
        <f t="shared" si="235"/>
        <v>0</v>
      </c>
      <c r="BC225" s="2">
        <f t="shared" si="236"/>
        <v>0</v>
      </c>
      <c r="BD225" s="2">
        <f t="shared" si="237"/>
        <v>51</v>
      </c>
      <c r="BE225" s="2">
        <f t="shared" si="238"/>
        <v>1</v>
      </c>
      <c r="BF225" s="2">
        <v>0</v>
      </c>
      <c r="BG225" s="17">
        <f t="shared" si="239"/>
        <v>0</v>
      </c>
      <c r="BH225" s="17">
        <f t="shared" si="240"/>
        <v>0</v>
      </c>
      <c r="BI225" s="16">
        <f t="shared" si="241"/>
        <v>0</v>
      </c>
      <c r="BJ225" s="17">
        <f t="shared" si="242"/>
        <v>0</v>
      </c>
      <c r="BK225" s="2">
        <f t="shared" si="243"/>
        <v>0</v>
      </c>
      <c r="BL225" s="16">
        <f t="shared" si="244"/>
        <v>0</v>
      </c>
      <c r="BM225" s="2">
        <f t="shared" si="245"/>
        <v>0</v>
      </c>
      <c r="BN225" s="2">
        <f t="shared" si="246"/>
        <v>51</v>
      </c>
      <c r="BO225" s="2">
        <f t="shared" si="247"/>
        <v>1</v>
      </c>
      <c r="BP225" s="2">
        <v>0</v>
      </c>
      <c r="BQ225" s="17">
        <f t="shared" si="248"/>
        <v>0</v>
      </c>
      <c r="BR225" s="17">
        <f t="shared" si="249"/>
        <v>0</v>
      </c>
      <c r="BS225" s="16">
        <f t="shared" si="250"/>
        <v>0</v>
      </c>
      <c r="BT225" s="17">
        <f t="shared" si="251"/>
        <v>0</v>
      </c>
      <c r="BU225" s="2">
        <f t="shared" si="252"/>
        <v>0</v>
      </c>
      <c r="BV225" s="16">
        <f t="shared" si="253"/>
        <v>0</v>
      </c>
      <c r="BW225" s="2">
        <f t="shared" si="254"/>
        <v>0</v>
      </c>
      <c r="BX225" s="2">
        <f t="shared" si="255"/>
        <v>19</v>
      </c>
      <c r="BY225" s="2">
        <f t="shared" si="256"/>
        <v>1</v>
      </c>
      <c r="BZ225" s="2">
        <v>0</v>
      </c>
      <c r="CA225" s="17">
        <f t="shared" si="257"/>
        <v>0</v>
      </c>
      <c r="CB225" s="17">
        <f t="shared" si="258"/>
        <v>0</v>
      </c>
      <c r="CC225" s="16">
        <f t="shared" si="259"/>
        <v>0</v>
      </c>
      <c r="CD225" s="17">
        <f t="shared" si="260"/>
        <v>0</v>
      </c>
      <c r="CE225" s="2">
        <f t="shared" si="261"/>
        <v>0</v>
      </c>
      <c r="CF225" s="16">
        <f t="shared" si="262"/>
        <v>0</v>
      </c>
      <c r="CG225" s="2">
        <f t="shared" si="263"/>
        <v>0</v>
      </c>
      <c r="CH225" s="2">
        <f t="shared" si="264"/>
        <v>19</v>
      </c>
      <c r="CI225" s="2">
        <f t="shared" si="265"/>
        <v>1</v>
      </c>
      <c r="CJ225" s="2">
        <v>0</v>
      </c>
      <c r="CK225" s="17">
        <f t="shared" si="266"/>
        <v>0</v>
      </c>
      <c r="CL225" s="17">
        <f t="shared" si="267"/>
        <v>0</v>
      </c>
      <c r="CM225" s="16">
        <f t="shared" si="268"/>
        <v>0</v>
      </c>
      <c r="CN225" s="17">
        <f t="shared" si="269"/>
        <v>0</v>
      </c>
      <c r="CO225" s="2">
        <f t="shared" si="270"/>
        <v>0</v>
      </c>
      <c r="CP225" s="16">
        <f t="shared" si="271"/>
        <v>0</v>
      </c>
      <c r="CQ225" s="2">
        <f t="shared" si="272"/>
        <v>0</v>
      </c>
      <c r="CR225" s="2">
        <f t="shared" si="273"/>
        <v>17</v>
      </c>
      <c r="CS225" s="2">
        <f t="shared" si="274"/>
        <v>1</v>
      </c>
      <c r="CT225" s="2">
        <v>0</v>
      </c>
      <c r="CU225" s="17">
        <f t="shared" si="275"/>
        <v>0</v>
      </c>
      <c r="CV225" s="17">
        <f t="shared" si="276"/>
        <v>0</v>
      </c>
      <c r="CW225" s="16">
        <f t="shared" si="277"/>
        <v>0</v>
      </c>
      <c r="CX225" s="17">
        <f t="shared" si="278"/>
        <v>0</v>
      </c>
      <c r="CY225" s="2">
        <f t="shared" si="279"/>
        <v>0</v>
      </c>
      <c r="CZ225" s="16">
        <f t="shared" si="280"/>
        <v>0</v>
      </c>
      <c r="DA225" s="2">
        <f t="shared" si="281"/>
        <v>0</v>
      </c>
      <c r="DB225" s="2">
        <f t="shared" si="282"/>
        <v>17</v>
      </c>
      <c r="DC225" s="2">
        <f t="shared" si="283"/>
        <v>1</v>
      </c>
      <c r="DD225" s="2">
        <v>0</v>
      </c>
      <c r="DE225" s="17">
        <f t="shared" si="284"/>
        <v>0</v>
      </c>
      <c r="DF225" s="17">
        <f t="shared" si="285"/>
        <v>0</v>
      </c>
      <c r="DG225" s="16">
        <f t="shared" si="286"/>
        <v>0</v>
      </c>
      <c r="DH225" s="17">
        <f t="shared" si="287"/>
        <v>0</v>
      </c>
      <c r="DJ225" t="s">
        <v>7299</v>
      </c>
    </row>
    <row r="226" spans="1:114" x14ac:dyDescent="0.35">
      <c r="A226" s="9">
        <v>2019002611</v>
      </c>
      <c r="B226" s="2" t="s">
        <v>1682</v>
      </c>
      <c r="C226" s="2" t="s">
        <v>1683</v>
      </c>
      <c r="D226" s="2" t="s">
        <v>1684</v>
      </c>
      <c r="E226" s="2" t="s">
        <v>1685</v>
      </c>
      <c r="F226" s="2">
        <v>1</v>
      </c>
      <c r="G226" s="2" t="s">
        <v>1686</v>
      </c>
      <c r="H226" s="2" t="s">
        <v>1687</v>
      </c>
      <c r="I226" s="2" t="s">
        <v>1688</v>
      </c>
      <c r="J226" s="3" t="s">
        <v>1689</v>
      </c>
      <c r="K226" s="9">
        <v>2</v>
      </c>
      <c r="L226" s="2">
        <v>1</v>
      </c>
      <c r="M226" s="2">
        <v>57</v>
      </c>
      <c r="N226" s="2">
        <v>40</v>
      </c>
      <c r="O226" s="2">
        <v>1</v>
      </c>
      <c r="P226" s="2">
        <v>0</v>
      </c>
      <c r="Q226" s="2">
        <v>1</v>
      </c>
      <c r="R226" s="2">
        <v>0</v>
      </c>
      <c r="S226" s="2">
        <v>1</v>
      </c>
      <c r="T226" s="2">
        <v>1</v>
      </c>
      <c r="U226" s="2">
        <v>1</v>
      </c>
      <c r="V226" s="2">
        <v>0</v>
      </c>
      <c r="W226" s="2">
        <v>14</v>
      </c>
      <c r="X226" s="2">
        <v>8</v>
      </c>
      <c r="Y226" s="2">
        <v>0</v>
      </c>
      <c r="Z226" s="2">
        <v>1</v>
      </c>
      <c r="AA226" s="2">
        <v>1</v>
      </c>
      <c r="AB226" s="2">
        <v>0</v>
      </c>
      <c r="AC226" s="2">
        <v>0</v>
      </c>
      <c r="AD226" s="2">
        <v>2</v>
      </c>
      <c r="AE226" s="2">
        <v>1</v>
      </c>
      <c r="AF226" s="3">
        <v>0</v>
      </c>
      <c r="AG226" s="2">
        <f t="shared" si="216"/>
        <v>1</v>
      </c>
      <c r="AH226" s="16">
        <f t="shared" si="217"/>
        <v>1</v>
      </c>
      <c r="AI226" s="2">
        <f t="shared" si="218"/>
        <v>1</v>
      </c>
      <c r="AJ226" s="2">
        <f t="shared" si="219"/>
        <v>56</v>
      </c>
      <c r="AK226" s="2">
        <f t="shared" si="220"/>
        <v>0</v>
      </c>
      <c r="AL226" s="2">
        <v>0</v>
      </c>
      <c r="AM226" s="17">
        <f t="shared" si="221"/>
        <v>1.7543859649122806E-2</v>
      </c>
      <c r="AN226" s="17">
        <f t="shared" si="222"/>
        <v>1.7543859649122806E-2</v>
      </c>
      <c r="AO226" s="16">
        <f t="shared" si="223"/>
        <v>1</v>
      </c>
      <c r="AP226" s="17">
        <f t="shared" si="224"/>
        <v>3.4482758620689655E-2</v>
      </c>
      <c r="AQ226" s="2">
        <f t="shared" si="225"/>
        <v>1</v>
      </c>
      <c r="AR226" s="16">
        <f t="shared" si="226"/>
        <v>0.5</v>
      </c>
      <c r="AS226" s="2">
        <f t="shared" si="227"/>
        <v>1</v>
      </c>
      <c r="AT226" s="2">
        <f t="shared" si="228"/>
        <v>56</v>
      </c>
      <c r="AU226" s="2">
        <f t="shared" si="229"/>
        <v>1</v>
      </c>
      <c r="AV226" s="2">
        <v>0</v>
      </c>
      <c r="AW226" s="17">
        <f t="shared" si="230"/>
        <v>1.7241379310344827E-2</v>
      </c>
      <c r="AX226" s="17">
        <f t="shared" si="231"/>
        <v>1.7543859649122806E-2</v>
      </c>
      <c r="AY226" s="16">
        <f t="shared" si="232"/>
        <v>0.5</v>
      </c>
      <c r="AZ226" s="17">
        <f t="shared" si="233"/>
        <v>3.3898305084745756E-2</v>
      </c>
      <c r="BA226" s="2">
        <f t="shared" si="234"/>
        <v>1</v>
      </c>
      <c r="BB226" s="16">
        <f t="shared" si="235"/>
        <v>1</v>
      </c>
      <c r="BC226" s="2">
        <f t="shared" si="236"/>
        <v>1</v>
      </c>
      <c r="BD226" s="2">
        <f t="shared" si="237"/>
        <v>39</v>
      </c>
      <c r="BE226" s="2">
        <f t="shared" si="238"/>
        <v>0</v>
      </c>
      <c r="BF226" s="2">
        <v>0</v>
      </c>
      <c r="BG226" s="17">
        <f t="shared" si="239"/>
        <v>2.5000000000000001E-2</v>
      </c>
      <c r="BH226" s="17">
        <f t="shared" si="240"/>
        <v>2.5000000000000001E-2</v>
      </c>
      <c r="BI226" s="16">
        <f t="shared" si="241"/>
        <v>1</v>
      </c>
      <c r="BJ226" s="17">
        <f t="shared" si="242"/>
        <v>4.8780487804878057E-2</v>
      </c>
      <c r="BK226" s="2">
        <f t="shared" si="243"/>
        <v>1</v>
      </c>
      <c r="BL226" s="16">
        <f t="shared" si="244"/>
        <v>1</v>
      </c>
      <c r="BM226" s="2">
        <f t="shared" si="245"/>
        <v>1</v>
      </c>
      <c r="BN226" s="2">
        <f t="shared" si="246"/>
        <v>39</v>
      </c>
      <c r="BO226" s="2">
        <f t="shared" si="247"/>
        <v>0</v>
      </c>
      <c r="BP226" s="2">
        <v>0</v>
      </c>
      <c r="BQ226" s="17">
        <f t="shared" si="248"/>
        <v>2.5000000000000001E-2</v>
      </c>
      <c r="BR226" s="17">
        <f t="shared" si="249"/>
        <v>2.5000000000000001E-2</v>
      </c>
      <c r="BS226" s="16">
        <f t="shared" si="250"/>
        <v>1</v>
      </c>
      <c r="BT226" s="17">
        <f t="shared" si="251"/>
        <v>4.8780487804878057E-2</v>
      </c>
      <c r="BU226" s="2">
        <f t="shared" si="252"/>
        <v>0</v>
      </c>
      <c r="BV226" s="16">
        <f t="shared" si="253"/>
        <v>0</v>
      </c>
      <c r="BW226" s="2">
        <f t="shared" si="254"/>
        <v>0</v>
      </c>
      <c r="BX226" s="2">
        <f t="shared" si="255"/>
        <v>14</v>
      </c>
      <c r="BY226" s="2">
        <f t="shared" si="256"/>
        <v>1</v>
      </c>
      <c r="BZ226" s="2">
        <v>0</v>
      </c>
      <c r="CA226" s="17">
        <f t="shared" si="257"/>
        <v>0</v>
      </c>
      <c r="CB226" s="17">
        <f t="shared" si="258"/>
        <v>0</v>
      </c>
      <c r="CC226" s="16">
        <f t="shared" si="259"/>
        <v>0</v>
      </c>
      <c r="CD226" s="17">
        <f t="shared" si="260"/>
        <v>0</v>
      </c>
      <c r="CE226" s="2">
        <f t="shared" si="261"/>
        <v>0</v>
      </c>
      <c r="CF226" s="16">
        <f t="shared" si="262"/>
        <v>0</v>
      </c>
      <c r="CG226" s="2">
        <f t="shared" si="263"/>
        <v>0</v>
      </c>
      <c r="CH226" s="2">
        <f t="shared" si="264"/>
        <v>14</v>
      </c>
      <c r="CI226" s="2">
        <f t="shared" si="265"/>
        <v>2</v>
      </c>
      <c r="CJ226" s="2">
        <v>0</v>
      </c>
      <c r="CK226" s="17">
        <f t="shared" si="266"/>
        <v>0</v>
      </c>
      <c r="CL226" s="17">
        <f t="shared" si="267"/>
        <v>0</v>
      </c>
      <c r="CM226" s="16">
        <f t="shared" si="268"/>
        <v>0</v>
      </c>
      <c r="CN226" s="17">
        <f t="shared" si="269"/>
        <v>0</v>
      </c>
      <c r="CO226" s="2">
        <f t="shared" si="270"/>
        <v>1</v>
      </c>
      <c r="CP226" s="16">
        <f t="shared" si="271"/>
        <v>1</v>
      </c>
      <c r="CQ226" s="2">
        <f t="shared" si="272"/>
        <v>1</v>
      </c>
      <c r="CR226" s="2">
        <f t="shared" si="273"/>
        <v>7</v>
      </c>
      <c r="CS226" s="2">
        <f t="shared" si="274"/>
        <v>0</v>
      </c>
      <c r="CT226" s="2">
        <v>0</v>
      </c>
      <c r="CU226" s="17">
        <f t="shared" si="275"/>
        <v>0.125</v>
      </c>
      <c r="CV226" s="17">
        <f t="shared" si="276"/>
        <v>0.125</v>
      </c>
      <c r="CW226" s="16">
        <f t="shared" si="277"/>
        <v>1</v>
      </c>
      <c r="CX226" s="17">
        <f t="shared" si="278"/>
        <v>0.22222222222222221</v>
      </c>
      <c r="CY226" s="2">
        <f t="shared" si="279"/>
        <v>1</v>
      </c>
      <c r="CZ226" s="16">
        <f t="shared" si="280"/>
        <v>1</v>
      </c>
      <c r="DA226" s="2">
        <f t="shared" si="281"/>
        <v>1</v>
      </c>
      <c r="DB226" s="2">
        <f t="shared" si="282"/>
        <v>7</v>
      </c>
      <c r="DC226" s="2">
        <f t="shared" si="283"/>
        <v>0</v>
      </c>
      <c r="DD226" s="2">
        <v>0</v>
      </c>
      <c r="DE226" s="17">
        <f t="shared" si="284"/>
        <v>0.125</v>
      </c>
      <c r="DF226" s="17">
        <f t="shared" si="285"/>
        <v>0.125</v>
      </c>
      <c r="DG226" s="16">
        <f t="shared" si="286"/>
        <v>1</v>
      </c>
      <c r="DH226" s="17">
        <f t="shared" si="287"/>
        <v>0.22222222222222221</v>
      </c>
      <c r="DJ226" t="s">
        <v>7299</v>
      </c>
    </row>
    <row r="227" spans="1:114" x14ac:dyDescent="0.35">
      <c r="A227" s="9">
        <v>2019002622</v>
      </c>
      <c r="B227" s="2" t="s">
        <v>1690</v>
      </c>
      <c r="C227" s="2" t="s">
        <v>1691</v>
      </c>
      <c r="D227" s="2" t="s">
        <v>1692</v>
      </c>
      <c r="E227" s="2" t="s">
        <v>1693</v>
      </c>
      <c r="F227" s="2">
        <v>1</v>
      </c>
      <c r="G227" s="2" t="s">
        <v>1694</v>
      </c>
      <c r="H227" s="2" t="s">
        <v>1695</v>
      </c>
      <c r="I227" s="2" t="s">
        <v>1696</v>
      </c>
      <c r="J227" s="3" t="s">
        <v>1697</v>
      </c>
      <c r="K227" s="9">
        <v>1</v>
      </c>
      <c r="L227" s="2">
        <v>1</v>
      </c>
      <c r="M227" s="2">
        <v>71</v>
      </c>
      <c r="N227" s="2">
        <v>54</v>
      </c>
      <c r="O227" s="2">
        <v>0</v>
      </c>
      <c r="P227" s="2">
        <v>1</v>
      </c>
      <c r="Q227" s="2">
        <v>1</v>
      </c>
      <c r="R227" s="2">
        <v>0</v>
      </c>
      <c r="S227" s="2">
        <v>0</v>
      </c>
      <c r="T227" s="2">
        <v>1</v>
      </c>
      <c r="U227" s="2">
        <v>1</v>
      </c>
      <c r="V227" s="2">
        <v>0</v>
      </c>
      <c r="W227" s="2">
        <v>17</v>
      </c>
      <c r="X227" s="2">
        <v>14</v>
      </c>
      <c r="Y227" s="2">
        <v>0</v>
      </c>
      <c r="Z227" s="2">
        <v>1</v>
      </c>
      <c r="AA227" s="2">
        <v>1</v>
      </c>
      <c r="AB227" s="2">
        <v>0</v>
      </c>
      <c r="AC227" s="2">
        <v>0</v>
      </c>
      <c r="AD227" s="2">
        <v>1</v>
      </c>
      <c r="AE227" s="2">
        <v>1</v>
      </c>
      <c r="AF227" s="3">
        <v>0</v>
      </c>
      <c r="AG227" s="2">
        <f t="shared" si="216"/>
        <v>0</v>
      </c>
      <c r="AH227" s="16">
        <f t="shared" si="217"/>
        <v>0</v>
      </c>
      <c r="AI227" s="2">
        <f t="shared" si="218"/>
        <v>0</v>
      </c>
      <c r="AJ227" s="2">
        <f t="shared" si="219"/>
        <v>71</v>
      </c>
      <c r="AK227" s="2">
        <f t="shared" si="220"/>
        <v>1</v>
      </c>
      <c r="AL227" s="2">
        <v>0</v>
      </c>
      <c r="AM227" s="17">
        <f t="shared" si="221"/>
        <v>0</v>
      </c>
      <c r="AN227" s="17">
        <f t="shared" si="222"/>
        <v>0</v>
      </c>
      <c r="AO227" s="16">
        <f t="shared" si="223"/>
        <v>0</v>
      </c>
      <c r="AP227" s="17">
        <f t="shared" si="224"/>
        <v>0</v>
      </c>
      <c r="AQ227" s="2">
        <f t="shared" si="225"/>
        <v>0</v>
      </c>
      <c r="AR227" s="16">
        <f t="shared" si="226"/>
        <v>0</v>
      </c>
      <c r="AS227" s="2">
        <f t="shared" si="227"/>
        <v>0</v>
      </c>
      <c r="AT227" s="2">
        <f t="shared" si="228"/>
        <v>71</v>
      </c>
      <c r="AU227" s="2">
        <f t="shared" si="229"/>
        <v>1</v>
      </c>
      <c r="AV227" s="2">
        <v>0</v>
      </c>
      <c r="AW227" s="17">
        <f t="shared" si="230"/>
        <v>0</v>
      </c>
      <c r="AX227" s="17">
        <f t="shared" si="231"/>
        <v>0</v>
      </c>
      <c r="AY227" s="16">
        <f t="shared" si="232"/>
        <v>0</v>
      </c>
      <c r="AZ227" s="17">
        <f t="shared" si="233"/>
        <v>0</v>
      </c>
      <c r="BA227" s="2">
        <f t="shared" si="234"/>
        <v>1</v>
      </c>
      <c r="BB227" s="16">
        <f t="shared" si="235"/>
        <v>1</v>
      </c>
      <c r="BC227" s="2">
        <f t="shared" si="236"/>
        <v>1</v>
      </c>
      <c r="BD227" s="2">
        <f t="shared" si="237"/>
        <v>53</v>
      </c>
      <c r="BE227" s="2">
        <f t="shared" si="238"/>
        <v>0</v>
      </c>
      <c r="BF227" s="2">
        <v>0</v>
      </c>
      <c r="BG227" s="17">
        <f t="shared" si="239"/>
        <v>1.8518518518518517E-2</v>
      </c>
      <c r="BH227" s="17">
        <f t="shared" si="240"/>
        <v>1.8518518518518517E-2</v>
      </c>
      <c r="BI227" s="16">
        <f t="shared" si="241"/>
        <v>1</v>
      </c>
      <c r="BJ227" s="17">
        <f t="shared" si="242"/>
        <v>3.6363636363636362E-2</v>
      </c>
      <c r="BK227" s="2">
        <f t="shared" si="243"/>
        <v>1</v>
      </c>
      <c r="BL227" s="16">
        <f t="shared" si="244"/>
        <v>1</v>
      </c>
      <c r="BM227" s="2">
        <f t="shared" si="245"/>
        <v>1</v>
      </c>
      <c r="BN227" s="2">
        <f t="shared" si="246"/>
        <v>53</v>
      </c>
      <c r="BO227" s="2">
        <f t="shared" si="247"/>
        <v>0</v>
      </c>
      <c r="BP227" s="2">
        <v>0</v>
      </c>
      <c r="BQ227" s="17">
        <f t="shared" si="248"/>
        <v>1.8518518518518517E-2</v>
      </c>
      <c r="BR227" s="17">
        <f t="shared" si="249"/>
        <v>1.8518518518518517E-2</v>
      </c>
      <c r="BS227" s="16">
        <f t="shared" si="250"/>
        <v>1</v>
      </c>
      <c r="BT227" s="17">
        <f t="shared" si="251"/>
        <v>3.6363636363636362E-2</v>
      </c>
      <c r="BU227" s="2">
        <f t="shared" si="252"/>
        <v>0</v>
      </c>
      <c r="BV227" s="16">
        <f t="shared" si="253"/>
        <v>0</v>
      </c>
      <c r="BW227" s="2">
        <f t="shared" si="254"/>
        <v>0</v>
      </c>
      <c r="BX227" s="2">
        <f t="shared" si="255"/>
        <v>17</v>
      </c>
      <c r="BY227" s="2">
        <f t="shared" si="256"/>
        <v>1</v>
      </c>
      <c r="BZ227" s="2">
        <v>0</v>
      </c>
      <c r="CA227" s="17">
        <f t="shared" si="257"/>
        <v>0</v>
      </c>
      <c r="CB227" s="17">
        <f t="shared" si="258"/>
        <v>0</v>
      </c>
      <c r="CC227" s="16">
        <f t="shared" si="259"/>
        <v>0</v>
      </c>
      <c r="CD227" s="17">
        <f t="shared" si="260"/>
        <v>0</v>
      </c>
      <c r="CE227" s="2">
        <f t="shared" si="261"/>
        <v>0</v>
      </c>
      <c r="CF227" s="16">
        <f t="shared" si="262"/>
        <v>0</v>
      </c>
      <c r="CG227" s="2">
        <f t="shared" si="263"/>
        <v>0</v>
      </c>
      <c r="CH227" s="2">
        <f t="shared" si="264"/>
        <v>17</v>
      </c>
      <c r="CI227" s="2">
        <f t="shared" si="265"/>
        <v>1</v>
      </c>
      <c r="CJ227" s="2">
        <v>0</v>
      </c>
      <c r="CK227" s="17">
        <f t="shared" si="266"/>
        <v>0</v>
      </c>
      <c r="CL227" s="17">
        <f t="shared" si="267"/>
        <v>0</v>
      </c>
      <c r="CM227" s="16">
        <f t="shared" si="268"/>
        <v>0</v>
      </c>
      <c r="CN227" s="17">
        <f t="shared" si="269"/>
        <v>0</v>
      </c>
      <c r="CO227" s="2">
        <f t="shared" si="270"/>
        <v>1</v>
      </c>
      <c r="CP227" s="16">
        <f t="shared" si="271"/>
        <v>1</v>
      </c>
      <c r="CQ227" s="2">
        <f t="shared" si="272"/>
        <v>1</v>
      </c>
      <c r="CR227" s="2">
        <f t="shared" si="273"/>
        <v>13</v>
      </c>
      <c r="CS227" s="2">
        <f t="shared" si="274"/>
        <v>0</v>
      </c>
      <c r="CT227" s="2">
        <v>0</v>
      </c>
      <c r="CU227" s="17">
        <f t="shared" si="275"/>
        <v>7.1428571428571425E-2</v>
      </c>
      <c r="CV227" s="17">
        <f t="shared" si="276"/>
        <v>7.1428571428571425E-2</v>
      </c>
      <c r="CW227" s="16">
        <f t="shared" si="277"/>
        <v>1</v>
      </c>
      <c r="CX227" s="17">
        <f t="shared" si="278"/>
        <v>0.13333333333333333</v>
      </c>
      <c r="CY227" s="2">
        <f t="shared" si="279"/>
        <v>1</v>
      </c>
      <c r="CZ227" s="16">
        <f t="shared" si="280"/>
        <v>1</v>
      </c>
      <c r="DA227" s="2">
        <f t="shared" si="281"/>
        <v>1</v>
      </c>
      <c r="DB227" s="2">
        <f t="shared" si="282"/>
        <v>13</v>
      </c>
      <c r="DC227" s="2">
        <f t="shared" si="283"/>
        <v>0</v>
      </c>
      <c r="DD227" s="2">
        <v>0</v>
      </c>
      <c r="DE227" s="17">
        <f t="shared" si="284"/>
        <v>7.1428571428571425E-2</v>
      </c>
      <c r="DF227" s="17">
        <f t="shared" si="285"/>
        <v>7.1428571428571425E-2</v>
      </c>
      <c r="DG227" s="16">
        <f t="shared" si="286"/>
        <v>1</v>
      </c>
      <c r="DH227" s="17">
        <f t="shared" si="287"/>
        <v>0.13333333333333333</v>
      </c>
      <c r="DJ227" t="s">
        <v>7299</v>
      </c>
    </row>
    <row r="228" spans="1:114" x14ac:dyDescent="0.35">
      <c r="A228" s="9">
        <v>2019002627</v>
      </c>
      <c r="B228" s="2" t="s">
        <v>1698</v>
      </c>
      <c r="C228" s="2" t="s">
        <v>1699</v>
      </c>
      <c r="D228" s="2" t="s">
        <v>1700</v>
      </c>
      <c r="E228" s="2" t="s">
        <v>1701</v>
      </c>
      <c r="F228" s="2">
        <v>1</v>
      </c>
      <c r="G228" s="2" t="s">
        <v>1702</v>
      </c>
      <c r="H228" s="2" t="s">
        <v>1703</v>
      </c>
      <c r="I228" s="2" t="s">
        <v>1704</v>
      </c>
      <c r="J228" s="3" t="s">
        <v>1705</v>
      </c>
      <c r="K228" s="9">
        <v>3</v>
      </c>
      <c r="L228" s="2">
        <v>2</v>
      </c>
      <c r="M228" s="2">
        <v>58</v>
      </c>
      <c r="N228" s="2">
        <v>40</v>
      </c>
      <c r="O228" s="2">
        <v>1</v>
      </c>
      <c r="P228" s="2">
        <v>0</v>
      </c>
      <c r="Q228" s="2">
        <v>1</v>
      </c>
      <c r="R228" s="2">
        <v>0</v>
      </c>
      <c r="S228" s="2">
        <v>1</v>
      </c>
      <c r="T228" s="2">
        <v>2</v>
      </c>
      <c r="U228" s="2">
        <v>1</v>
      </c>
      <c r="V228" s="2">
        <v>1</v>
      </c>
      <c r="W228" s="2">
        <v>15</v>
      </c>
      <c r="X228" s="2">
        <v>13</v>
      </c>
      <c r="Y228" s="2">
        <v>1</v>
      </c>
      <c r="Z228" s="2">
        <v>0</v>
      </c>
      <c r="AA228" s="2">
        <v>1</v>
      </c>
      <c r="AB228" s="2">
        <v>0</v>
      </c>
      <c r="AC228" s="2">
        <v>1</v>
      </c>
      <c r="AD228" s="2">
        <v>2</v>
      </c>
      <c r="AE228" s="2">
        <v>1</v>
      </c>
      <c r="AF228" s="3">
        <v>1</v>
      </c>
      <c r="AG228" s="2">
        <f t="shared" si="216"/>
        <v>1</v>
      </c>
      <c r="AH228" s="16">
        <f t="shared" si="217"/>
        <v>1</v>
      </c>
      <c r="AI228" s="2">
        <f t="shared" si="218"/>
        <v>1</v>
      </c>
      <c r="AJ228" s="2">
        <f t="shared" si="219"/>
        <v>57</v>
      </c>
      <c r="AK228" s="2">
        <f t="shared" si="220"/>
        <v>0</v>
      </c>
      <c r="AL228" s="2">
        <v>0</v>
      </c>
      <c r="AM228" s="17">
        <f t="shared" si="221"/>
        <v>1.7241379310344827E-2</v>
      </c>
      <c r="AN228" s="17">
        <f t="shared" si="222"/>
        <v>1.7241379310344827E-2</v>
      </c>
      <c r="AO228" s="16">
        <f t="shared" si="223"/>
        <v>1</v>
      </c>
      <c r="AP228" s="17">
        <f t="shared" si="224"/>
        <v>3.3898305084745763E-2</v>
      </c>
      <c r="AQ228" s="2">
        <f t="shared" si="225"/>
        <v>1</v>
      </c>
      <c r="AR228" s="16">
        <f t="shared" si="226"/>
        <v>0.33333333333333331</v>
      </c>
      <c r="AS228" s="2">
        <f t="shared" si="227"/>
        <v>1</v>
      </c>
      <c r="AT228" s="2">
        <f t="shared" si="228"/>
        <v>57</v>
      </c>
      <c r="AU228" s="2">
        <f t="shared" si="229"/>
        <v>2</v>
      </c>
      <c r="AV228" s="2">
        <v>0</v>
      </c>
      <c r="AW228" s="17">
        <f t="shared" si="230"/>
        <v>1.6666666666666666E-2</v>
      </c>
      <c r="AX228" s="17">
        <f t="shared" si="231"/>
        <v>1.7241379310344827E-2</v>
      </c>
      <c r="AY228" s="16">
        <f t="shared" si="232"/>
        <v>0.33333333333333331</v>
      </c>
      <c r="AZ228" s="17">
        <f t="shared" si="233"/>
        <v>3.2786885245901641E-2</v>
      </c>
      <c r="BA228" s="2">
        <f t="shared" si="234"/>
        <v>1</v>
      </c>
      <c r="BB228" s="16">
        <f t="shared" si="235"/>
        <v>1</v>
      </c>
      <c r="BC228" s="2">
        <f t="shared" si="236"/>
        <v>1</v>
      </c>
      <c r="BD228" s="2">
        <f t="shared" si="237"/>
        <v>39</v>
      </c>
      <c r="BE228" s="2">
        <f t="shared" si="238"/>
        <v>0</v>
      </c>
      <c r="BF228" s="2">
        <v>0</v>
      </c>
      <c r="BG228" s="17">
        <f t="shared" si="239"/>
        <v>2.5000000000000001E-2</v>
      </c>
      <c r="BH228" s="17">
        <f t="shared" si="240"/>
        <v>2.5000000000000001E-2</v>
      </c>
      <c r="BI228" s="16">
        <f t="shared" si="241"/>
        <v>1</v>
      </c>
      <c r="BJ228" s="17">
        <f t="shared" si="242"/>
        <v>4.8780487804878057E-2</v>
      </c>
      <c r="BK228" s="2">
        <f t="shared" si="243"/>
        <v>1</v>
      </c>
      <c r="BL228" s="16">
        <f t="shared" si="244"/>
        <v>0.5</v>
      </c>
      <c r="BM228" s="2">
        <f t="shared" si="245"/>
        <v>1</v>
      </c>
      <c r="BN228" s="2">
        <f t="shared" si="246"/>
        <v>39</v>
      </c>
      <c r="BO228" s="2">
        <f t="shared" si="247"/>
        <v>1</v>
      </c>
      <c r="BP228" s="2">
        <v>0</v>
      </c>
      <c r="BQ228" s="17">
        <f t="shared" si="248"/>
        <v>2.4390243902439025E-2</v>
      </c>
      <c r="BR228" s="17">
        <f t="shared" si="249"/>
        <v>2.5000000000000001E-2</v>
      </c>
      <c r="BS228" s="16">
        <f t="shared" si="250"/>
        <v>0.5</v>
      </c>
      <c r="BT228" s="17">
        <f t="shared" si="251"/>
        <v>4.7619047619047616E-2</v>
      </c>
      <c r="BU228" s="2">
        <f t="shared" si="252"/>
        <v>1</v>
      </c>
      <c r="BV228" s="16">
        <f t="shared" si="253"/>
        <v>1</v>
      </c>
      <c r="BW228" s="2">
        <f t="shared" si="254"/>
        <v>1</v>
      </c>
      <c r="BX228" s="2">
        <f t="shared" si="255"/>
        <v>14</v>
      </c>
      <c r="BY228" s="2">
        <f t="shared" si="256"/>
        <v>0</v>
      </c>
      <c r="BZ228" s="2">
        <v>0</v>
      </c>
      <c r="CA228" s="17">
        <f t="shared" si="257"/>
        <v>6.6666666666666666E-2</v>
      </c>
      <c r="CB228" s="17">
        <f t="shared" si="258"/>
        <v>6.6666666666666666E-2</v>
      </c>
      <c r="CC228" s="16">
        <f t="shared" si="259"/>
        <v>1</v>
      </c>
      <c r="CD228" s="17">
        <f t="shared" si="260"/>
        <v>0.125</v>
      </c>
      <c r="CE228" s="2">
        <f t="shared" si="261"/>
        <v>1</v>
      </c>
      <c r="CF228" s="16">
        <f t="shared" si="262"/>
        <v>0.33333333333333331</v>
      </c>
      <c r="CG228" s="2">
        <f t="shared" si="263"/>
        <v>1</v>
      </c>
      <c r="CH228" s="2">
        <f t="shared" si="264"/>
        <v>14</v>
      </c>
      <c r="CI228" s="2">
        <f t="shared" si="265"/>
        <v>2</v>
      </c>
      <c r="CJ228" s="2">
        <v>0</v>
      </c>
      <c r="CK228" s="17">
        <f t="shared" si="266"/>
        <v>5.8823529411764705E-2</v>
      </c>
      <c r="CL228" s="17">
        <f t="shared" si="267"/>
        <v>6.6666666666666666E-2</v>
      </c>
      <c r="CM228" s="16">
        <f t="shared" si="268"/>
        <v>0.33333333333333331</v>
      </c>
      <c r="CN228" s="17">
        <f t="shared" si="269"/>
        <v>0.1111111111111111</v>
      </c>
      <c r="CO228" s="2">
        <f t="shared" si="270"/>
        <v>1</v>
      </c>
      <c r="CP228" s="16">
        <f t="shared" si="271"/>
        <v>1</v>
      </c>
      <c r="CQ228" s="2">
        <f t="shared" si="272"/>
        <v>1</v>
      </c>
      <c r="CR228" s="2">
        <f t="shared" si="273"/>
        <v>12</v>
      </c>
      <c r="CS228" s="2">
        <f t="shared" si="274"/>
        <v>0</v>
      </c>
      <c r="CT228" s="2">
        <v>0</v>
      </c>
      <c r="CU228" s="17">
        <f t="shared" si="275"/>
        <v>7.6923076923076927E-2</v>
      </c>
      <c r="CV228" s="17">
        <f t="shared" si="276"/>
        <v>7.6923076923076927E-2</v>
      </c>
      <c r="CW228" s="16">
        <f t="shared" si="277"/>
        <v>1</v>
      </c>
      <c r="CX228" s="17">
        <f t="shared" si="278"/>
        <v>0.14285714285714288</v>
      </c>
      <c r="CY228" s="2">
        <f t="shared" si="279"/>
        <v>1</v>
      </c>
      <c r="CZ228" s="16">
        <f t="shared" si="280"/>
        <v>0.5</v>
      </c>
      <c r="DA228" s="2">
        <f t="shared" si="281"/>
        <v>1</v>
      </c>
      <c r="DB228" s="2">
        <f t="shared" si="282"/>
        <v>12</v>
      </c>
      <c r="DC228" s="2">
        <f t="shared" si="283"/>
        <v>1</v>
      </c>
      <c r="DD228" s="2">
        <v>0</v>
      </c>
      <c r="DE228" s="17">
        <f t="shared" si="284"/>
        <v>7.1428571428571425E-2</v>
      </c>
      <c r="DF228" s="17">
        <f t="shared" si="285"/>
        <v>7.6923076923076927E-2</v>
      </c>
      <c r="DG228" s="16">
        <f t="shared" si="286"/>
        <v>0.5</v>
      </c>
      <c r="DH228" s="17">
        <f t="shared" si="287"/>
        <v>0.13333333333333336</v>
      </c>
      <c r="DJ228" t="s">
        <v>7299</v>
      </c>
    </row>
    <row r="229" spans="1:114" x14ac:dyDescent="0.35">
      <c r="A229" s="9">
        <v>2019002640</v>
      </c>
      <c r="B229" s="2" t="s">
        <v>1706</v>
      </c>
      <c r="C229" s="2" t="s">
        <v>1707</v>
      </c>
      <c r="D229" s="2" t="s">
        <v>1708</v>
      </c>
      <c r="E229" s="2" t="s">
        <v>1709</v>
      </c>
      <c r="F229" s="2">
        <v>1</v>
      </c>
      <c r="G229" s="2" t="s">
        <v>1710</v>
      </c>
      <c r="H229" s="2" t="s">
        <v>1711</v>
      </c>
      <c r="I229" s="2" t="s">
        <v>1712</v>
      </c>
      <c r="J229" s="3" t="s">
        <v>1713</v>
      </c>
      <c r="K229" s="9">
        <v>4</v>
      </c>
      <c r="L229" s="2">
        <v>3</v>
      </c>
      <c r="M229" s="2">
        <v>63</v>
      </c>
      <c r="N229" s="2">
        <v>43</v>
      </c>
      <c r="O229" s="2">
        <v>0</v>
      </c>
      <c r="P229" s="2">
        <v>1</v>
      </c>
      <c r="Q229" s="2">
        <v>1</v>
      </c>
      <c r="R229" s="2">
        <v>0</v>
      </c>
      <c r="S229" s="2">
        <v>0</v>
      </c>
      <c r="T229" s="2">
        <v>4</v>
      </c>
      <c r="U229" s="2">
        <v>2</v>
      </c>
      <c r="V229" s="2">
        <v>1</v>
      </c>
      <c r="W229" s="2">
        <v>14</v>
      </c>
      <c r="X229" s="2">
        <v>6</v>
      </c>
      <c r="Y229" s="2">
        <v>0</v>
      </c>
      <c r="Z229" s="2">
        <v>1</v>
      </c>
      <c r="AA229" s="2">
        <v>1</v>
      </c>
      <c r="AB229" s="2">
        <v>0</v>
      </c>
      <c r="AC229" s="2">
        <v>0</v>
      </c>
      <c r="AD229" s="2">
        <v>4</v>
      </c>
      <c r="AE229" s="2">
        <v>2</v>
      </c>
      <c r="AF229" s="3">
        <v>1</v>
      </c>
      <c r="AG229" s="2">
        <f t="shared" si="216"/>
        <v>0</v>
      </c>
      <c r="AH229" s="16">
        <f t="shared" si="217"/>
        <v>0</v>
      </c>
      <c r="AI229" s="2">
        <f t="shared" si="218"/>
        <v>0</v>
      </c>
      <c r="AJ229" s="2">
        <f t="shared" si="219"/>
        <v>63</v>
      </c>
      <c r="AK229" s="2">
        <f t="shared" si="220"/>
        <v>1</v>
      </c>
      <c r="AL229" s="2">
        <v>0</v>
      </c>
      <c r="AM229" s="17">
        <f t="shared" si="221"/>
        <v>0</v>
      </c>
      <c r="AN229" s="17">
        <f t="shared" si="222"/>
        <v>0</v>
      </c>
      <c r="AO229" s="16">
        <f t="shared" si="223"/>
        <v>0</v>
      </c>
      <c r="AP229" s="17">
        <f t="shared" si="224"/>
        <v>0</v>
      </c>
      <c r="AQ229" s="2">
        <f t="shared" si="225"/>
        <v>0</v>
      </c>
      <c r="AR229" s="16">
        <f t="shared" si="226"/>
        <v>0</v>
      </c>
      <c r="AS229" s="2">
        <f t="shared" si="227"/>
        <v>0</v>
      </c>
      <c r="AT229" s="2">
        <f t="shared" si="228"/>
        <v>63</v>
      </c>
      <c r="AU229" s="2">
        <f t="shared" si="229"/>
        <v>4</v>
      </c>
      <c r="AV229" s="2">
        <v>0</v>
      </c>
      <c r="AW229" s="17">
        <f t="shared" si="230"/>
        <v>0</v>
      </c>
      <c r="AX229" s="17">
        <f t="shared" si="231"/>
        <v>0</v>
      </c>
      <c r="AY229" s="16">
        <f t="shared" si="232"/>
        <v>0</v>
      </c>
      <c r="AZ229" s="17">
        <f t="shared" si="233"/>
        <v>0</v>
      </c>
      <c r="BA229" s="2">
        <f t="shared" si="234"/>
        <v>1</v>
      </c>
      <c r="BB229" s="16">
        <f t="shared" si="235"/>
        <v>1</v>
      </c>
      <c r="BC229" s="2">
        <f t="shared" si="236"/>
        <v>1</v>
      </c>
      <c r="BD229" s="2">
        <f t="shared" si="237"/>
        <v>42</v>
      </c>
      <c r="BE229" s="2">
        <f t="shared" si="238"/>
        <v>0</v>
      </c>
      <c r="BF229" s="2">
        <v>0</v>
      </c>
      <c r="BG229" s="17">
        <f t="shared" si="239"/>
        <v>2.3255813953488372E-2</v>
      </c>
      <c r="BH229" s="17">
        <f t="shared" si="240"/>
        <v>2.3255813953488372E-2</v>
      </c>
      <c r="BI229" s="16">
        <f t="shared" si="241"/>
        <v>1</v>
      </c>
      <c r="BJ229" s="17">
        <f t="shared" si="242"/>
        <v>4.5454545454545449E-2</v>
      </c>
      <c r="BK229" s="2">
        <f t="shared" si="243"/>
        <v>2</v>
      </c>
      <c r="BL229" s="16">
        <f t="shared" si="244"/>
        <v>0.66666666666666663</v>
      </c>
      <c r="BM229" s="2">
        <f t="shared" si="245"/>
        <v>2</v>
      </c>
      <c r="BN229" s="2">
        <f t="shared" si="246"/>
        <v>41</v>
      </c>
      <c r="BO229" s="2">
        <f t="shared" si="247"/>
        <v>1</v>
      </c>
      <c r="BP229" s="2">
        <v>0</v>
      </c>
      <c r="BQ229" s="17">
        <f t="shared" si="248"/>
        <v>4.5454545454545456E-2</v>
      </c>
      <c r="BR229" s="17">
        <f t="shared" si="249"/>
        <v>4.6511627906976744E-2</v>
      </c>
      <c r="BS229" s="16">
        <f t="shared" si="250"/>
        <v>0.66666666666666663</v>
      </c>
      <c r="BT229" s="17">
        <f t="shared" si="251"/>
        <v>8.6956521739130446E-2</v>
      </c>
      <c r="BU229" s="2">
        <f t="shared" si="252"/>
        <v>0</v>
      </c>
      <c r="BV229" s="16">
        <f t="shared" si="253"/>
        <v>0</v>
      </c>
      <c r="BW229" s="2">
        <f t="shared" si="254"/>
        <v>0</v>
      </c>
      <c r="BX229" s="2">
        <f t="shared" si="255"/>
        <v>14</v>
      </c>
      <c r="BY229" s="2">
        <f t="shared" si="256"/>
        <v>1</v>
      </c>
      <c r="BZ229" s="2">
        <v>0</v>
      </c>
      <c r="CA229" s="17">
        <f t="shared" si="257"/>
        <v>0</v>
      </c>
      <c r="CB229" s="17">
        <f t="shared" si="258"/>
        <v>0</v>
      </c>
      <c r="CC229" s="16">
        <f t="shared" si="259"/>
        <v>0</v>
      </c>
      <c r="CD229" s="17">
        <f t="shared" si="260"/>
        <v>0</v>
      </c>
      <c r="CE229" s="2">
        <f t="shared" si="261"/>
        <v>0</v>
      </c>
      <c r="CF229" s="16">
        <f t="shared" si="262"/>
        <v>0</v>
      </c>
      <c r="CG229" s="2">
        <f t="shared" si="263"/>
        <v>0</v>
      </c>
      <c r="CH229" s="2">
        <f t="shared" si="264"/>
        <v>14</v>
      </c>
      <c r="CI229" s="2">
        <f t="shared" si="265"/>
        <v>4</v>
      </c>
      <c r="CJ229" s="2">
        <v>0</v>
      </c>
      <c r="CK229" s="17">
        <f t="shared" si="266"/>
        <v>0</v>
      </c>
      <c r="CL229" s="17">
        <f t="shared" si="267"/>
        <v>0</v>
      </c>
      <c r="CM229" s="16">
        <f t="shared" si="268"/>
        <v>0</v>
      </c>
      <c r="CN229" s="17">
        <f t="shared" si="269"/>
        <v>0</v>
      </c>
      <c r="CO229" s="2">
        <f t="shared" si="270"/>
        <v>1</v>
      </c>
      <c r="CP229" s="16">
        <f t="shared" si="271"/>
        <v>1</v>
      </c>
      <c r="CQ229" s="2">
        <f t="shared" si="272"/>
        <v>1</v>
      </c>
      <c r="CR229" s="2">
        <f t="shared" si="273"/>
        <v>5</v>
      </c>
      <c r="CS229" s="2">
        <f t="shared" si="274"/>
        <v>0</v>
      </c>
      <c r="CT229" s="2">
        <v>0</v>
      </c>
      <c r="CU229" s="17">
        <f t="shared" si="275"/>
        <v>0.16666666666666666</v>
      </c>
      <c r="CV229" s="17">
        <f t="shared" si="276"/>
        <v>0.16666666666666666</v>
      </c>
      <c r="CW229" s="16">
        <f t="shared" si="277"/>
        <v>1</v>
      </c>
      <c r="CX229" s="17">
        <f t="shared" si="278"/>
        <v>0.2857142857142857</v>
      </c>
      <c r="CY229" s="2">
        <f t="shared" si="279"/>
        <v>2</v>
      </c>
      <c r="CZ229" s="16">
        <f t="shared" si="280"/>
        <v>0.66666666666666663</v>
      </c>
      <c r="DA229" s="2">
        <f t="shared" si="281"/>
        <v>2</v>
      </c>
      <c r="DB229" s="2">
        <f t="shared" si="282"/>
        <v>4</v>
      </c>
      <c r="DC229" s="2">
        <f t="shared" si="283"/>
        <v>1</v>
      </c>
      <c r="DD229" s="2">
        <v>0</v>
      </c>
      <c r="DE229" s="17">
        <f t="shared" si="284"/>
        <v>0.2857142857142857</v>
      </c>
      <c r="DF229" s="17">
        <f t="shared" si="285"/>
        <v>0.33333333333333331</v>
      </c>
      <c r="DG229" s="16">
        <f t="shared" si="286"/>
        <v>0.66666666666666663</v>
      </c>
      <c r="DH229" s="17">
        <f t="shared" si="287"/>
        <v>0.44444444444444442</v>
      </c>
      <c r="DJ229" t="s">
        <v>7299</v>
      </c>
    </row>
    <row r="230" spans="1:114" x14ac:dyDescent="0.35">
      <c r="A230" s="9">
        <v>2019002642</v>
      </c>
      <c r="B230" s="2" t="s">
        <v>1714</v>
      </c>
      <c r="C230" s="2" t="s">
        <v>1715</v>
      </c>
      <c r="D230" s="2" t="s">
        <v>1716</v>
      </c>
      <c r="E230" s="2" t="s">
        <v>1717</v>
      </c>
      <c r="F230" s="2">
        <v>1</v>
      </c>
      <c r="G230" s="2" t="s">
        <v>1718</v>
      </c>
      <c r="H230" s="2" t="s">
        <v>1719</v>
      </c>
      <c r="I230" s="2" t="s">
        <v>1720</v>
      </c>
      <c r="J230" s="3" t="s">
        <v>1721</v>
      </c>
      <c r="K230" s="9">
        <v>1</v>
      </c>
      <c r="L230" s="2">
        <v>1</v>
      </c>
      <c r="M230" s="2">
        <v>45</v>
      </c>
      <c r="N230" s="2">
        <v>28</v>
      </c>
      <c r="O230" s="2">
        <v>0</v>
      </c>
      <c r="P230" s="2">
        <v>1</v>
      </c>
      <c r="Q230" s="2">
        <v>1</v>
      </c>
      <c r="R230" s="2">
        <v>0</v>
      </c>
      <c r="S230" s="2">
        <v>0</v>
      </c>
      <c r="T230" s="2">
        <v>1</v>
      </c>
      <c r="U230" s="2">
        <v>1</v>
      </c>
      <c r="V230" s="2">
        <v>0</v>
      </c>
      <c r="W230" s="2">
        <v>16</v>
      </c>
      <c r="X230" s="2">
        <v>12</v>
      </c>
      <c r="Y230" s="2">
        <v>0</v>
      </c>
      <c r="Z230" s="2">
        <v>1</v>
      </c>
      <c r="AA230" s="2">
        <v>1</v>
      </c>
      <c r="AB230" s="2">
        <v>0</v>
      </c>
      <c r="AC230" s="2">
        <v>0</v>
      </c>
      <c r="AD230" s="2">
        <v>1</v>
      </c>
      <c r="AE230" s="2">
        <v>1</v>
      </c>
      <c r="AF230" s="3">
        <v>0</v>
      </c>
      <c r="AG230" s="2">
        <f t="shared" si="216"/>
        <v>0</v>
      </c>
      <c r="AH230" s="16">
        <f t="shared" si="217"/>
        <v>0</v>
      </c>
      <c r="AI230" s="2">
        <f t="shared" si="218"/>
        <v>0</v>
      </c>
      <c r="AJ230" s="2">
        <f t="shared" si="219"/>
        <v>45</v>
      </c>
      <c r="AK230" s="2">
        <f t="shared" si="220"/>
        <v>1</v>
      </c>
      <c r="AL230" s="2">
        <v>0</v>
      </c>
      <c r="AM230" s="17">
        <f t="shared" si="221"/>
        <v>0</v>
      </c>
      <c r="AN230" s="17">
        <f t="shared" si="222"/>
        <v>0</v>
      </c>
      <c r="AO230" s="16">
        <f t="shared" si="223"/>
        <v>0</v>
      </c>
      <c r="AP230" s="17">
        <f t="shared" si="224"/>
        <v>0</v>
      </c>
      <c r="AQ230" s="2">
        <f t="shared" si="225"/>
        <v>0</v>
      </c>
      <c r="AR230" s="16">
        <f t="shared" si="226"/>
        <v>0</v>
      </c>
      <c r="AS230" s="2">
        <f t="shared" si="227"/>
        <v>0</v>
      </c>
      <c r="AT230" s="2">
        <f t="shared" si="228"/>
        <v>45</v>
      </c>
      <c r="AU230" s="2">
        <f t="shared" si="229"/>
        <v>1</v>
      </c>
      <c r="AV230" s="2">
        <v>0</v>
      </c>
      <c r="AW230" s="17">
        <f t="shared" si="230"/>
        <v>0</v>
      </c>
      <c r="AX230" s="17">
        <f t="shared" si="231"/>
        <v>0</v>
      </c>
      <c r="AY230" s="16">
        <f t="shared" si="232"/>
        <v>0</v>
      </c>
      <c r="AZ230" s="17">
        <f t="shared" si="233"/>
        <v>0</v>
      </c>
      <c r="BA230" s="2">
        <f t="shared" si="234"/>
        <v>1</v>
      </c>
      <c r="BB230" s="16">
        <f t="shared" si="235"/>
        <v>1</v>
      </c>
      <c r="BC230" s="2">
        <f t="shared" si="236"/>
        <v>1</v>
      </c>
      <c r="BD230" s="2">
        <f t="shared" si="237"/>
        <v>27</v>
      </c>
      <c r="BE230" s="2">
        <f t="shared" si="238"/>
        <v>0</v>
      </c>
      <c r="BF230" s="2">
        <v>0</v>
      </c>
      <c r="BG230" s="17">
        <f t="shared" si="239"/>
        <v>3.5714285714285712E-2</v>
      </c>
      <c r="BH230" s="17">
        <f t="shared" si="240"/>
        <v>3.5714285714285712E-2</v>
      </c>
      <c r="BI230" s="16">
        <f t="shared" si="241"/>
        <v>1</v>
      </c>
      <c r="BJ230" s="17">
        <f t="shared" si="242"/>
        <v>6.8965517241379296E-2</v>
      </c>
      <c r="BK230" s="2">
        <f t="shared" si="243"/>
        <v>1</v>
      </c>
      <c r="BL230" s="16">
        <f t="shared" si="244"/>
        <v>1</v>
      </c>
      <c r="BM230" s="2">
        <f t="shared" si="245"/>
        <v>1</v>
      </c>
      <c r="BN230" s="2">
        <f t="shared" si="246"/>
        <v>27</v>
      </c>
      <c r="BO230" s="2">
        <f t="shared" si="247"/>
        <v>0</v>
      </c>
      <c r="BP230" s="2">
        <v>0</v>
      </c>
      <c r="BQ230" s="17">
        <f t="shared" si="248"/>
        <v>3.5714285714285712E-2</v>
      </c>
      <c r="BR230" s="17">
        <f t="shared" si="249"/>
        <v>3.5714285714285712E-2</v>
      </c>
      <c r="BS230" s="16">
        <f t="shared" si="250"/>
        <v>1</v>
      </c>
      <c r="BT230" s="17">
        <f t="shared" si="251"/>
        <v>6.8965517241379296E-2</v>
      </c>
      <c r="BU230" s="2">
        <f t="shared" si="252"/>
        <v>0</v>
      </c>
      <c r="BV230" s="16">
        <f t="shared" si="253"/>
        <v>0</v>
      </c>
      <c r="BW230" s="2">
        <f t="shared" si="254"/>
        <v>0</v>
      </c>
      <c r="BX230" s="2">
        <f t="shared" si="255"/>
        <v>16</v>
      </c>
      <c r="BY230" s="2">
        <f t="shared" si="256"/>
        <v>1</v>
      </c>
      <c r="BZ230" s="2">
        <v>0</v>
      </c>
      <c r="CA230" s="17">
        <f t="shared" si="257"/>
        <v>0</v>
      </c>
      <c r="CB230" s="17">
        <f t="shared" si="258"/>
        <v>0</v>
      </c>
      <c r="CC230" s="16">
        <f t="shared" si="259"/>
        <v>0</v>
      </c>
      <c r="CD230" s="17">
        <f t="shared" si="260"/>
        <v>0</v>
      </c>
      <c r="CE230" s="2">
        <f t="shared" si="261"/>
        <v>0</v>
      </c>
      <c r="CF230" s="16">
        <f t="shared" si="262"/>
        <v>0</v>
      </c>
      <c r="CG230" s="2">
        <f t="shared" si="263"/>
        <v>0</v>
      </c>
      <c r="CH230" s="2">
        <f t="shared" si="264"/>
        <v>16</v>
      </c>
      <c r="CI230" s="2">
        <f t="shared" si="265"/>
        <v>1</v>
      </c>
      <c r="CJ230" s="2">
        <v>0</v>
      </c>
      <c r="CK230" s="17">
        <f t="shared" si="266"/>
        <v>0</v>
      </c>
      <c r="CL230" s="17">
        <f t="shared" si="267"/>
        <v>0</v>
      </c>
      <c r="CM230" s="16">
        <f t="shared" si="268"/>
        <v>0</v>
      </c>
      <c r="CN230" s="17">
        <f t="shared" si="269"/>
        <v>0</v>
      </c>
      <c r="CO230" s="2">
        <f t="shared" si="270"/>
        <v>1</v>
      </c>
      <c r="CP230" s="16">
        <f t="shared" si="271"/>
        <v>1</v>
      </c>
      <c r="CQ230" s="2">
        <f t="shared" si="272"/>
        <v>1</v>
      </c>
      <c r="CR230" s="2">
        <f t="shared" si="273"/>
        <v>11</v>
      </c>
      <c r="CS230" s="2">
        <f t="shared" si="274"/>
        <v>0</v>
      </c>
      <c r="CT230" s="2">
        <v>0</v>
      </c>
      <c r="CU230" s="17">
        <f t="shared" si="275"/>
        <v>8.3333333333333329E-2</v>
      </c>
      <c r="CV230" s="17">
        <f t="shared" si="276"/>
        <v>8.3333333333333329E-2</v>
      </c>
      <c r="CW230" s="16">
        <f t="shared" si="277"/>
        <v>1</v>
      </c>
      <c r="CX230" s="17">
        <f t="shared" si="278"/>
        <v>0.15384615384615385</v>
      </c>
      <c r="CY230" s="2">
        <f t="shared" si="279"/>
        <v>1</v>
      </c>
      <c r="CZ230" s="16">
        <f t="shared" si="280"/>
        <v>1</v>
      </c>
      <c r="DA230" s="2">
        <f t="shared" si="281"/>
        <v>1</v>
      </c>
      <c r="DB230" s="2">
        <f t="shared" si="282"/>
        <v>11</v>
      </c>
      <c r="DC230" s="2">
        <f t="shared" si="283"/>
        <v>0</v>
      </c>
      <c r="DD230" s="2">
        <v>0</v>
      </c>
      <c r="DE230" s="17">
        <f t="shared" si="284"/>
        <v>8.3333333333333329E-2</v>
      </c>
      <c r="DF230" s="17">
        <f t="shared" si="285"/>
        <v>8.3333333333333329E-2</v>
      </c>
      <c r="DG230" s="16">
        <f t="shared" si="286"/>
        <v>1</v>
      </c>
      <c r="DH230" s="17">
        <f t="shared" si="287"/>
        <v>0.15384615384615385</v>
      </c>
      <c r="DJ230" t="s">
        <v>7299</v>
      </c>
    </row>
    <row r="231" spans="1:114" x14ac:dyDescent="0.35">
      <c r="A231" s="9">
        <v>2019002644</v>
      </c>
      <c r="B231" s="2" t="s">
        <v>1722</v>
      </c>
      <c r="C231" s="2" t="s">
        <v>1723</v>
      </c>
      <c r="D231" s="2"/>
      <c r="E231" s="2" t="s">
        <v>1724</v>
      </c>
      <c r="F231" s="2">
        <v>1</v>
      </c>
      <c r="G231" s="2" t="s">
        <v>1725</v>
      </c>
      <c r="H231" s="2" t="s">
        <v>1726</v>
      </c>
      <c r="I231" s="2" t="s">
        <v>1727</v>
      </c>
      <c r="J231" s="3" t="s">
        <v>1728</v>
      </c>
      <c r="K231" s="9">
        <v>1</v>
      </c>
      <c r="L231" s="2">
        <v>1</v>
      </c>
      <c r="M231" s="2">
        <v>71</v>
      </c>
      <c r="N231" s="2">
        <v>55</v>
      </c>
      <c r="O231" s="2">
        <v>0</v>
      </c>
      <c r="P231" s="2">
        <v>1</v>
      </c>
      <c r="Q231" s="2">
        <v>0</v>
      </c>
      <c r="R231" s="2">
        <v>1</v>
      </c>
      <c r="S231" s="2">
        <v>0</v>
      </c>
      <c r="T231" s="2">
        <v>1</v>
      </c>
      <c r="U231" s="2">
        <v>0</v>
      </c>
      <c r="V231" s="2">
        <v>1</v>
      </c>
      <c r="W231" s="2">
        <v>17</v>
      </c>
      <c r="X231" s="2">
        <v>16</v>
      </c>
      <c r="Y231" s="2">
        <v>0</v>
      </c>
      <c r="Z231" s="2">
        <v>1</v>
      </c>
      <c r="AA231" s="2">
        <v>0</v>
      </c>
      <c r="AB231" s="2">
        <v>1</v>
      </c>
      <c r="AC231" s="2">
        <v>0</v>
      </c>
      <c r="AD231" s="2">
        <v>1</v>
      </c>
      <c r="AE231" s="2">
        <v>0</v>
      </c>
      <c r="AF231" s="3">
        <v>1</v>
      </c>
      <c r="AG231" s="2">
        <f t="shared" si="216"/>
        <v>0</v>
      </c>
      <c r="AH231" s="16">
        <f t="shared" si="217"/>
        <v>0</v>
      </c>
      <c r="AI231" s="2">
        <f t="shared" si="218"/>
        <v>0</v>
      </c>
      <c r="AJ231" s="2">
        <f t="shared" si="219"/>
        <v>71</v>
      </c>
      <c r="AK231" s="2">
        <f t="shared" si="220"/>
        <v>1</v>
      </c>
      <c r="AL231" s="2">
        <v>0</v>
      </c>
      <c r="AM231" s="17">
        <f t="shared" si="221"/>
        <v>0</v>
      </c>
      <c r="AN231" s="17">
        <f t="shared" si="222"/>
        <v>0</v>
      </c>
      <c r="AO231" s="16">
        <f t="shared" si="223"/>
        <v>0</v>
      </c>
      <c r="AP231" s="17">
        <f t="shared" si="224"/>
        <v>0</v>
      </c>
      <c r="AQ231" s="2">
        <f t="shared" si="225"/>
        <v>0</v>
      </c>
      <c r="AR231" s="16">
        <f t="shared" si="226"/>
        <v>0</v>
      </c>
      <c r="AS231" s="2">
        <f t="shared" si="227"/>
        <v>0</v>
      </c>
      <c r="AT231" s="2">
        <f t="shared" si="228"/>
        <v>71</v>
      </c>
      <c r="AU231" s="2">
        <f t="shared" si="229"/>
        <v>1</v>
      </c>
      <c r="AV231" s="2">
        <v>0</v>
      </c>
      <c r="AW231" s="17">
        <f t="shared" si="230"/>
        <v>0</v>
      </c>
      <c r="AX231" s="17">
        <f t="shared" si="231"/>
        <v>0</v>
      </c>
      <c r="AY231" s="16">
        <f t="shared" si="232"/>
        <v>0</v>
      </c>
      <c r="AZ231" s="17">
        <f t="shared" si="233"/>
        <v>0</v>
      </c>
      <c r="BA231" s="2">
        <f t="shared" si="234"/>
        <v>0</v>
      </c>
      <c r="BB231" s="16">
        <f t="shared" si="235"/>
        <v>0</v>
      </c>
      <c r="BC231" s="2">
        <f t="shared" si="236"/>
        <v>0</v>
      </c>
      <c r="BD231" s="2">
        <f t="shared" si="237"/>
        <v>55</v>
      </c>
      <c r="BE231" s="2">
        <f t="shared" si="238"/>
        <v>1</v>
      </c>
      <c r="BF231" s="2">
        <v>0</v>
      </c>
      <c r="BG231" s="17">
        <f t="shared" si="239"/>
        <v>0</v>
      </c>
      <c r="BH231" s="17">
        <f t="shared" si="240"/>
        <v>0</v>
      </c>
      <c r="BI231" s="16">
        <f t="shared" si="241"/>
        <v>0</v>
      </c>
      <c r="BJ231" s="17">
        <f t="shared" si="242"/>
        <v>0</v>
      </c>
      <c r="BK231" s="2">
        <f t="shared" si="243"/>
        <v>0</v>
      </c>
      <c r="BL231" s="16">
        <f t="shared" si="244"/>
        <v>0</v>
      </c>
      <c r="BM231" s="2">
        <f t="shared" si="245"/>
        <v>0</v>
      </c>
      <c r="BN231" s="2">
        <f t="shared" si="246"/>
        <v>55</v>
      </c>
      <c r="BO231" s="2">
        <f t="shared" si="247"/>
        <v>1</v>
      </c>
      <c r="BP231" s="2">
        <v>0</v>
      </c>
      <c r="BQ231" s="17">
        <f t="shared" si="248"/>
        <v>0</v>
      </c>
      <c r="BR231" s="17">
        <f t="shared" si="249"/>
        <v>0</v>
      </c>
      <c r="BS231" s="16">
        <f t="shared" si="250"/>
        <v>0</v>
      </c>
      <c r="BT231" s="17">
        <f t="shared" si="251"/>
        <v>0</v>
      </c>
      <c r="BU231" s="2">
        <f t="shared" si="252"/>
        <v>0</v>
      </c>
      <c r="BV231" s="16">
        <f t="shared" si="253"/>
        <v>0</v>
      </c>
      <c r="BW231" s="2">
        <f t="shared" si="254"/>
        <v>0</v>
      </c>
      <c r="BX231" s="2">
        <f t="shared" si="255"/>
        <v>17</v>
      </c>
      <c r="BY231" s="2">
        <f t="shared" si="256"/>
        <v>1</v>
      </c>
      <c r="BZ231" s="2">
        <v>0</v>
      </c>
      <c r="CA231" s="17">
        <f t="shared" si="257"/>
        <v>0</v>
      </c>
      <c r="CB231" s="17">
        <f t="shared" si="258"/>
        <v>0</v>
      </c>
      <c r="CC231" s="16">
        <f t="shared" si="259"/>
        <v>0</v>
      </c>
      <c r="CD231" s="17">
        <f t="shared" si="260"/>
        <v>0</v>
      </c>
      <c r="CE231" s="2">
        <f t="shared" si="261"/>
        <v>0</v>
      </c>
      <c r="CF231" s="16">
        <f t="shared" si="262"/>
        <v>0</v>
      </c>
      <c r="CG231" s="2">
        <f t="shared" si="263"/>
        <v>0</v>
      </c>
      <c r="CH231" s="2">
        <f t="shared" si="264"/>
        <v>17</v>
      </c>
      <c r="CI231" s="2">
        <f t="shared" si="265"/>
        <v>1</v>
      </c>
      <c r="CJ231" s="2">
        <v>0</v>
      </c>
      <c r="CK231" s="17">
        <f t="shared" si="266"/>
        <v>0</v>
      </c>
      <c r="CL231" s="17">
        <f t="shared" si="267"/>
        <v>0</v>
      </c>
      <c r="CM231" s="16">
        <f t="shared" si="268"/>
        <v>0</v>
      </c>
      <c r="CN231" s="17">
        <f t="shared" si="269"/>
        <v>0</v>
      </c>
      <c r="CO231" s="2">
        <f t="shared" si="270"/>
        <v>0</v>
      </c>
      <c r="CP231" s="16">
        <f t="shared" si="271"/>
        <v>0</v>
      </c>
      <c r="CQ231" s="2">
        <f t="shared" si="272"/>
        <v>0</v>
      </c>
      <c r="CR231" s="2">
        <f t="shared" si="273"/>
        <v>16</v>
      </c>
      <c r="CS231" s="2">
        <f t="shared" si="274"/>
        <v>1</v>
      </c>
      <c r="CT231" s="2">
        <v>0</v>
      </c>
      <c r="CU231" s="17">
        <f t="shared" si="275"/>
        <v>0</v>
      </c>
      <c r="CV231" s="17">
        <f t="shared" si="276"/>
        <v>0</v>
      </c>
      <c r="CW231" s="16">
        <f t="shared" si="277"/>
        <v>0</v>
      </c>
      <c r="CX231" s="17">
        <f t="shared" si="278"/>
        <v>0</v>
      </c>
      <c r="CY231" s="2">
        <f t="shared" si="279"/>
        <v>0</v>
      </c>
      <c r="CZ231" s="16">
        <f t="shared" si="280"/>
        <v>0</v>
      </c>
      <c r="DA231" s="2">
        <f t="shared" si="281"/>
        <v>0</v>
      </c>
      <c r="DB231" s="2">
        <f t="shared" si="282"/>
        <v>16</v>
      </c>
      <c r="DC231" s="2">
        <f t="shared" si="283"/>
        <v>1</v>
      </c>
      <c r="DD231" s="2">
        <v>0</v>
      </c>
      <c r="DE231" s="17">
        <f t="shared" si="284"/>
        <v>0</v>
      </c>
      <c r="DF231" s="17">
        <f t="shared" si="285"/>
        <v>0</v>
      </c>
      <c r="DG231" s="16">
        <f t="shared" si="286"/>
        <v>0</v>
      </c>
      <c r="DH231" s="17">
        <f t="shared" si="287"/>
        <v>0</v>
      </c>
      <c r="DJ231" t="s">
        <v>7299</v>
      </c>
    </row>
    <row r="232" spans="1:114" x14ac:dyDescent="0.35">
      <c r="A232" s="9">
        <v>2019002647</v>
      </c>
      <c r="B232" s="2" t="s">
        <v>1729</v>
      </c>
      <c r="C232" s="2" t="s">
        <v>1730</v>
      </c>
      <c r="D232" s="2" t="s">
        <v>1731</v>
      </c>
      <c r="E232" s="2" t="s">
        <v>1732</v>
      </c>
      <c r="F232" s="2">
        <v>1</v>
      </c>
      <c r="G232" s="2" t="s">
        <v>1733</v>
      </c>
      <c r="H232" s="2" t="s">
        <v>1734</v>
      </c>
      <c r="I232" s="2" t="s">
        <v>1735</v>
      </c>
      <c r="J232" s="3" t="s">
        <v>1736</v>
      </c>
      <c r="K232" s="9">
        <v>2</v>
      </c>
      <c r="L232" s="2">
        <v>1</v>
      </c>
      <c r="M232" s="2">
        <v>67</v>
      </c>
      <c r="N232" s="2">
        <v>49</v>
      </c>
      <c r="O232" s="2">
        <v>1</v>
      </c>
      <c r="P232" s="2">
        <v>0</v>
      </c>
      <c r="Q232" s="2">
        <v>1</v>
      </c>
      <c r="R232" s="2">
        <v>0</v>
      </c>
      <c r="S232" s="2">
        <v>2</v>
      </c>
      <c r="T232" s="2">
        <v>0</v>
      </c>
      <c r="U232" s="2">
        <v>1</v>
      </c>
      <c r="V232" s="2">
        <v>0</v>
      </c>
      <c r="W232" s="2">
        <v>16</v>
      </c>
      <c r="X232" s="2">
        <v>11</v>
      </c>
      <c r="Y232" s="2">
        <v>1</v>
      </c>
      <c r="Z232" s="2">
        <v>0</v>
      </c>
      <c r="AA232" s="2">
        <v>1</v>
      </c>
      <c r="AB232" s="2">
        <v>0</v>
      </c>
      <c r="AC232" s="2">
        <v>2</v>
      </c>
      <c r="AD232" s="2">
        <v>0</v>
      </c>
      <c r="AE232" s="2">
        <v>1</v>
      </c>
      <c r="AF232" s="3">
        <v>0</v>
      </c>
      <c r="AG232" s="2">
        <f t="shared" si="216"/>
        <v>1</v>
      </c>
      <c r="AH232" s="16">
        <f t="shared" si="217"/>
        <v>1</v>
      </c>
      <c r="AI232" s="2">
        <f t="shared" si="218"/>
        <v>1</v>
      </c>
      <c r="AJ232" s="2">
        <f t="shared" si="219"/>
        <v>66</v>
      </c>
      <c r="AK232" s="2">
        <f t="shared" si="220"/>
        <v>0</v>
      </c>
      <c r="AL232" s="2">
        <v>0</v>
      </c>
      <c r="AM232" s="17">
        <f t="shared" si="221"/>
        <v>1.4925373134328358E-2</v>
      </c>
      <c r="AN232" s="17">
        <f t="shared" si="222"/>
        <v>1.4925373134328358E-2</v>
      </c>
      <c r="AO232" s="16">
        <f t="shared" si="223"/>
        <v>1</v>
      </c>
      <c r="AP232" s="17">
        <f t="shared" si="224"/>
        <v>2.9411764705882353E-2</v>
      </c>
      <c r="AQ232" s="2">
        <f t="shared" si="225"/>
        <v>2</v>
      </c>
      <c r="AR232" s="16">
        <f t="shared" si="226"/>
        <v>1</v>
      </c>
      <c r="AS232" s="2">
        <f t="shared" si="227"/>
        <v>2</v>
      </c>
      <c r="AT232" s="2">
        <f t="shared" si="228"/>
        <v>65</v>
      </c>
      <c r="AU232" s="2">
        <f t="shared" si="229"/>
        <v>0</v>
      </c>
      <c r="AV232" s="2">
        <v>0</v>
      </c>
      <c r="AW232" s="17">
        <f t="shared" si="230"/>
        <v>2.9850746268656716E-2</v>
      </c>
      <c r="AX232" s="17">
        <f t="shared" si="231"/>
        <v>2.9850746268656716E-2</v>
      </c>
      <c r="AY232" s="16">
        <f t="shared" si="232"/>
        <v>1</v>
      </c>
      <c r="AZ232" s="17">
        <f t="shared" si="233"/>
        <v>5.7971014492753617E-2</v>
      </c>
      <c r="BA232" s="2">
        <f t="shared" si="234"/>
        <v>1</v>
      </c>
      <c r="BB232" s="16">
        <f t="shared" si="235"/>
        <v>1</v>
      </c>
      <c r="BC232" s="2">
        <f t="shared" si="236"/>
        <v>1</v>
      </c>
      <c r="BD232" s="2">
        <f t="shared" si="237"/>
        <v>48</v>
      </c>
      <c r="BE232" s="2">
        <f t="shared" si="238"/>
        <v>0</v>
      </c>
      <c r="BF232" s="2">
        <v>0</v>
      </c>
      <c r="BG232" s="17">
        <f t="shared" si="239"/>
        <v>2.0408163265306121E-2</v>
      </c>
      <c r="BH232" s="17">
        <f t="shared" si="240"/>
        <v>2.0408163265306121E-2</v>
      </c>
      <c r="BI232" s="16">
        <f t="shared" si="241"/>
        <v>1</v>
      </c>
      <c r="BJ232" s="17">
        <f t="shared" si="242"/>
        <v>3.9999999999999994E-2</v>
      </c>
      <c r="BK232" s="2">
        <f t="shared" si="243"/>
        <v>1</v>
      </c>
      <c r="BL232" s="16">
        <f t="shared" si="244"/>
        <v>1</v>
      </c>
      <c r="BM232" s="2">
        <f t="shared" si="245"/>
        <v>1</v>
      </c>
      <c r="BN232" s="2">
        <f t="shared" si="246"/>
        <v>48</v>
      </c>
      <c r="BO232" s="2">
        <f t="shared" si="247"/>
        <v>0</v>
      </c>
      <c r="BP232" s="2">
        <v>0</v>
      </c>
      <c r="BQ232" s="17">
        <f t="shared" si="248"/>
        <v>2.0408163265306121E-2</v>
      </c>
      <c r="BR232" s="17">
        <f t="shared" si="249"/>
        <v>2.0408163265306121E-2</v>
      </c>
      <c r="BS232" s="16">
        <f t="shared" si="250"/>
        <v>1</v>
      </c>
      <c r="BT232" s="17">
        <f t="shared" si="251"/>
        <v>3.9999999999999994E-2</v>
      </c>
      <c r="BU232" s="2">
        <f t="shared" si="252"/>
        <v>1</v>
      </c>
      <c r="BV232" s="16">
        <f t="shared" si="253"/>
        <v>1</v>
      </c>
      <c r="BW232" s="2">
        <f t="shared" si="254"/>
        <v>1</v>
      </c>
      <c r="BX232" s="2">
        <f t="shared" si="255"/>
        <v>15</v>
      </c>
      <c r="BY232" s="2">
        <f t="shared" si="256"/>
        <v>0</v>
      </c>
      <c r="BZ232" s="2">
        <v>0</v>
      </c>
      <c r="CA232" s="17">
        <f t="shared" si="257"/>
        <v>6.25E-2</v>
      </c>
      <c r="CB232" s="17">
        <f t="shared" si="258"/>
        <v>6.25E-2</v>
      </c>
      <c r="CC232" s="16">
        <f t="shared" si="259"/>
        <v>1</v>
      </c>
      <c r="CD232" s="17">
        <f t="shared" si="260"/>
        <v>0.11764705882352941</v>
      </c>
      <c r="CE232" s="2">
        <f t="shared" si="261"/>
        <v>2</v>
      </c>
      <c r="CF232" s="16">
        <f t="shared" si="262"/>
        <v>1</v>
      </c>
      <c r="CG232" s="2">
        <f t="shared" si="263"/>
        <v>2</v>
      </c>
      <c r="CH232" s="2">
        <f t="shared" si="264"/>
        <v>14</v>
      </c>
      <c r="CI232" s="2">
        <f t="shared" si="265"/>
        <v>0</v>
      </c>
      <c r="CJ232" s="2">
        <v>0</v>
      </c>
      <c r="CK232" s="17">
        <f t="shared" si="266"/>
        <v>0.125</v>
      </c>
      <c r="CL232" s="17">
        <f t="shared" si="267"/>
        <v>0.125</v>
      </c>
      <c r="CM232" s="16">
        <f t="shared" si="268"/>
        <v>1</v>
      </c>
      <c r="CN232" s="17">
        <f t="shared" si="269"/>
        <v>0.22222222222222221</v>
      </c>
      <c r="CO232" s="2">
        <f t="shared" si="270"/>
        <v>1</v>
      </c>
      <c r="CP232" s="16">
        <f t="shared" si="271"/>
        <v>1</v>
      </c>
      <c r="CQ232" s="2">
        <f t="shared" si="272"/>
        <v>1</v>
      </c>
      <c r="CR232" s="2">
        <f t="shared" si="273"/>
        <v>10</v>
      </c>
      <c r="CS232" s="2">
        <f t="shared" si="274"/>
        <v>0</v>
      </c>
      <c r="CT232" s="2">
        <v>0</v>
      </c>
      <c r="CU232" s="17">
        <f t="shared" si="275"/>
        <v>9.0909090909090912E-2</v>
      </c>
      <c r="CV232" s="17">
        <f t="shared" si="276"/>
        <v>9.0909090909090912E-2</v>
      </c>
      <c r="CW232" s="16">
        <f t="shared" si="277"/>
        <v>1</v>
      </c>
      <c r="CX232" s="17">
        <f t="shared" si="278"/>
        <v>0.16666666666666669</v>
      </c>
      <c r="CY232" s="2">
        <f t="shared" si="279"/>
        <v>1</v>
      </c>
      <c r="CZ232" s="16">
        <f t="shared" si="280"/>
        <v>1</v>
      </c>
      <c r="DA232" s="2">
        <f t="shared" si="281"/>
        <v>1</v>
      </c>
      <c r="DB232" s="2">
        <f t="shared" si="282"/>
        <v>10</v>
      </c>
      <c r="DC232" s="2">
        <f t="shared" si="283"/>
        <v>0</v>
      </c>
      <c r="DD232" s="2">
        <v>0</v>
      </c>
      <c r="DE232" s="17">
        <f t="shared" si="284"/>
        <v>9.0909090909090912E-2</v>
      </c>
      <c r="DF232" s="17">
        <f t="shared" si="285"/>
        <v>9.0909090909090912E-2</v>
      </c>
      <c r="DG232" s="16">
        <f t="shared" si="286"/>
        <v>1</v>
      </c>
      <c r="DH232" s="17">
        <f t="shared" si="287"/>
        <v>0.16666666666666669</v>
      </c>
      <c r="DJ232" t="s">
        <v>7299</v>
      </c>
    </row>
    <row r="233" spans="1:114" x14ac:dyDescent="0.35">
      <c r="A233" s="9">
        <v>2019002661</v>
      </c>
      <c r="B233" s="2" t="s">
        <v>1737</v>
      </c>
      <c r="C233" s="2" t="s">
        <v>1738</v>
      </c>
      <c r="D233" s="2"/>
      <c r="E233" s="2" t="s">
        <v>1739</v>
      </c>
      <c r="F233" s="2">
        <v>1</v>
      </c>
      <c r="G233" s="2" t="s">
        <v>1740</v>
      </c>
      <c r="H233" s="2" t="s">
        <v>1741</v>
      </c>
      <c r="I233" s="2" t="s">
        <v>1742</v>
      </c>
      <c r="J233" s="3" t="s">
        <v>1743</v>
      </c>
      <c r="K233" s="9">
        <v>1</v>
      </c>
      <c r="L233" s="2">
        <v>1</v>
      </c>
      <c r="M233" s="2">
        <v>73</v>
      </c>
      <c r="N233" s="2">
        <v>52</v>
      </c>
      <c r="O233" s="2">
        <v>1</v>
      </c>
      <c r="P233" s="2">
        <v>0</v>
      </c>
      <c r="Q233" s="2">
        <v>1</v>
      </c>
      <c r="R233" s="2">
        <v>0</v>
      </c>
      <c r="S233" s="2">
        <v>1</v>
      </c>
      <c r="T233" s="2">
        <v>0</v>
      </c>
      <c r="U233" s="2">
        <v>1</v>
      </c>
      <c r="V233" s="2">
        <v>0</v>
      </c>
      <c r="W233" s="2">
        <v>18</v>
      </c>
      <c r="X233" s="2">
        <v>16</v>
      </c>
      <c r="Y233" s="2">
        <v>1</v>
      </c>
      <c r="Z233" s="2">
        <v>0</v>
      </c>
      <c r="AA233" s="2">
        <v>1</v>
      </c>
      <c r="AB233" s="2">
        <v>0</v>
      </c>
      <c r="AC233" s="2">
        <v>1</v>
      </c>
      <c r="AD233" s="2">
        <v>0</v>
      </c>
      <c r="AE233" s="2">
        <v>1</v>
      </c>
      <c r="AF233" s="3">
        <v>0</v>
      </c>
      <c r="AG233" s="2">
        <f t="shared" si="216"/>
        <v>1</v>
      </c>
      <c r="AH233" s="16">
        <f t="shared" si="217"/>
        <v>1</v>
      </c>
      <c r="AI233" s="2">
        <f t="shared" si="218"/>
        <v>1</v>
      </c>
      <c r="AJ233" s="2">
        <f t="shared" si="219"/>
        <v>72</v>
      </c>
      <c r="AK233" s="2">
        <f t="shared" si="220"/>
        <v>0</v>
      </c>
      <c r="AL233" s="2">
        <v>0</v>
      </c>
      <c r="AM233" s="17">
        <f t="shared" si="221"/>
        <v>1.3698630136986301E-2</v>
      </c>
      <c r="AN233" s="17">
        <f t="shared" si="222"/>
        <v>1.3698630136986301E-2</v>
      </c>
      <c r="AO233" s="16">
        <f t="shared" si="223"/>
        <v>1</v>
      </c>
      <c r="AP233" s="17">
        <f t="shared" si="224"/>
        <v>2.7027027027027025E-2</v>
      </c>
      <c r="AQ233" s="2">
        <f t="shared" si="225"/>
        <v>1</v>
      </c>
      <c r="AR233" s="16">
        <f t="shared" si="226"/>
        <v>1</v>
      </c>
      <c r="AS233" s="2">
        <f t="shared" si="227"/>
        <v>1</v>
      </c>
      <c r="AT233" s="2">
        <f t="shared" si="228"/>
        <v>72</v>
      </c>
      <c r="AU233" s="2">
        <f t="shared" si="229"/>
        <v>0</v>
      </c>
      <c r="AV233" s="2">
        <v>0</v>
      </c>
      <c r="AW233" s="17">
        <f t="shared" si="230"/>
        <v>1.3698630136986301E-2</v>
      </c>
      <c r="AX233" s="17">
        <f t="shared" si="231"/>
        <v>1.3698630136986301E-2</v>
      </c>
      <c r="AY233" s="16">
        <f t="shared" si="232"/>
        <v>1</v>
      </c>
      <c r="AZ233" s="17">
        <f t="shared" si="233"/>
        <v>2.7027027027027025E-2</v>
      </c>
      <c r="BA233" s="2">
        <f t="shared" si="234"/>
        <v>1</v>
      </c>
      <c r="BB233" s="16">
        <f t="shared" si="235"/>
        <v>1</v>
      </c>
      <c r="BC233" s="2">
        <f t="shared" si="236"/>
        <v>1</v>
      </c>
      <c r="BD233" s="2">
        <f t="shared" si="237"/>
        <v>51</v>
      </c>
      <c r="BE233" s="2">
        <f t="shared" si="238"/>
        <v>0</v>
      </c>
      <c r="BF233" s="2">
        <v>0</v>
      </c>
      <c r="BG233" s="17">
        <f t="shared" si="239"/>
        <v>1.9230769230769232E-2</v>
      </c>
      <c r="BH233" s="17">
        <f t="shared" si="240"/>
        <v>1.9230769230769232E-2</v>
      </c>
      <c r="BI233" s="16">
        <f t="shared" si="241"/>
        <v>1</v>
      </c>
      <c r="BJ233" s="17">
        <f t="shared" si="242"/>
        <v>3.7735849056603779E-2</v>
      </c>
      <c r="BK233" s="2">
        <f t="shared" si="243"/>
        <v>1</v>
      </c>
      <c r="BL233" s="16">
        <f t="shared" si="244"/>
        <v>1</v>
      </c>
      <c r="BM233" s="2">
        <f t="shared" si="245"/>
        <v>1</v>
      </c>
      <c r="BN233" s="2">
        <f t="shared" si="246"/>
        <v>51</v>
      </c>
      <c r="BO233" s="2">
        <f t="shared" si="247"/>
        <v>0</v>
      </c>
      <c r="BP233" s="2">
        <v>0</v>
      </c>
      <c r="BQ233" s="17">
        <f t="shared" si="248"/>
        <v>1.9230769230769232E-2</v>
      </c>
      <c r="BR233" s="17">
        <f t="shared" si="249"/>
        <v>1.9230769230769232E-2</v>
      </c>
      <c r="BS233" s="16">
        <f t="shared" si="250"/>
        <v>1</v>
      </c>
      <c r="BT233" s="17">
        <f t="shared" si="251"/>
        <v>3.7735849056603779E-2</v>
      </c>
      <c r="BU233" s="2">
        <f t="shared" si="252"/>
        <v>1</v>
      </c>
      <c r="BV233" s="16">
        <f t="shared" si="253"/>
        <v>1</v>
      </c>
      <c r="BW233" s="2">
        <f t="shared" si="254"/>
        <v>1</v>
      </c>
      <c r="BX233" s="2">
        <f t="shared" si="255"/>
        <v>17</v>
      </c>
      <c r="BY233" s="2">
        <f t="shared" si="256"/>
        <v>0</v>
      </c>
      <c r="BZ233" s="2">
        <v>0</v>
      </c>
      <c r="CA233" s="17">
        <f t="shared" si="257"/>
        <v>5.5555555555555552E-2</v>
      </c>
      <c r="CB233" s="17">
        <f t="shared" si="258"/>
        <v>5.5555555555555552E-2</v>
      </c>
      <c r="CC233" s="16">
        <f t="shared" si="259"/>
        <v>1</v>
      </c>
      <c r="CD233" s="17">
        <f t="shared" si="260"/>
        <v>0.10526315789473684</v>
      </c>
      <c r="CE233" s="2">
        <f t="shared" si="261"/>
        <v>1</v>
      </c>
      <c r="CF233" s="16">
        <f t="shared" si="262"/>
        <v>1</v>
      </c>
      <c r="CG233" s="2">
        <f t="shared" si="263"/>
        <v>1</v>
      </c>
      <c r="CH233" s="2">
        <f t="shared" si="264"/>
        <v>17</v>
      </c>
      <c r="CI233" s="2">
        <f t="shared" si="265"/>
        <v>0</v>
      </c>
      <c r="CJ233" s="2">
        <v>0</v>
      </c>
      <c r="CK233" s="17">
        <f t="shared" si="266"/>
        <v>5.5555555555555552E-2</v>
      </c>
      <c r="CL233" s="17">
        <f t="shared" si="267"/>
        <v>5.5555555555555552E-2</v>
      </c>
      <c r="CM233" s="16">
        <f t="shared" si="268"/>
        <v>1</v>
      </c>
      <c r="CN233" s="17">
        <f t="shared" si="269"/>
        <v>0.10526315789473684</v>
      </c>
      <c r="CO233" s="2">
        <f t="shared" si="270"/>
        <v>1</v>
      </c>
      <c r="CP233" s="16">
        <f t="shared" si="271"/>
        <v>1</v>
      </c>
      <c r="CQ233" s="2">
        <f t="shared" si="272"/>
        <v>1</v>
      </c>
      <c r="CR233" s="2">
        <f t="shared" si="273"/>
        <v>15</v>
      </c>
      <c r="CS233" s="2">
        <f t="shared" si="274"/>
        <v>0</v>
      </c>
      <c r="CT233" s="2">
        <v>0</v>
      </c>
      <c r="CU233" s="17">
        <f t="shared" si="275"/>
        <v>6.25E-2</v>
      </c>
      <c r="CV233" s="17">
        <f t="shared" si="276"/>
        <v>6.25E-2</v>
      </c>
      <c r="CW233" s="16">
        <f t="shared" si="277"/>
        <v>1</v>
      </c>
      <c r="CX233" s="17">
        <f t="shared" si="278"/>
        <v>0.11764705882352941</v>
      </c>
      <c r="CY233" s="2">
        <f t="shared" si="279"/>
        <v>1</v>
      </c>
      <c r="CZ233" s="16">
        <f t="shared" si="280"/>
        <v>1</v>
      </c>
      <c r="DA233" s="2">
        <f t="shared" si="281"/>
        <v>1</v>
      </c>
      <c r="DB233" s="2">
        <f t="shared" si="282"/>
        <v>15</v>
      </c>
      <c r="DC233" s="2">
        <f t="shared" si="283"/>
        <v>0</v>
      </c>
      <c r="DD233" s="2">
        <v>0</v>
      </c>
      <c r="DE233" s="17">
        <f t="shared" si="284"/>
        <v>6.25E-2</v>
      </c>
      <c r="DF233" s="17">
        <f t="shared" si="285"/>
        <v>6.25E-2</v>
      </c>
      <c r="DG233" s="16">
        <f t="shared" si="286"/>
        <v>1</v>
      </c>
      <c r="DH233" s="17">
        <f t="shared" si="287"/>
        <v>0.11764705882352941</v>
      </c>
      <c r="DJ233" t="s">
        <v>7299</v>
      </c>
    </row>
    <row r="234" spans="1:114" x14ac:dyDescent="0.35">
      <c r="A234" s="9">
        <v>2019002693</v>
      </c>
      <c r="B234" s="2" t="s">
        <v>1744</v>
      </c>
      <c r="C234" s="2" t="s">
        <v>1745</v>
      </c>
      <c r="D234" s="2" t="s">
        <v>1746</v>
      </c>
      <c r="E234" s="2" t="s">
        <v>1747</v>
      </c>
      <c r="F234" s="2">
        <v>1</v>
      </c>
      <c r="G234" s="2" t="s">
        <v>1748</v>
      </c>
      <c r="H234" s="2" t="s">
        <v>1749</v>
      </c>
      <c r="I234" s="2" t="s">
        <v>1750</v>
      </c>
      <c r="J234" s="3" t="s">
        <v>1751</v>
      </c>
      <c r="K234" s="9">
        <v>2</v>
      </c>
      <c r="L234" s="2">
        <v>2</v>
      </c>
      <c r="M234" s="2">
        <v>78</v>
      </c>
      <c r="N234" s="2">
        <v>51</v>
      </c>
      <c r="O234" s="2">
        <v>1</v>
      </c>
      <c r="P234" s="2">
        <v>0</v>
      </c>
      <c r="Q234" s="2">
        <v>1</v>
      </c>
      <c r="R234" s="2">
        <v>0</v>
      </c>
      <c r="S234" s="2">
        <v>2</v>
      </c>
      <c r="T234" s="2">
        <v>0</v>
      </c>
      <c r="U234" s="2">
        <v>2</v>
      </c>
      <c r="V234" s="2">
        <v>0</v>
      </c>
      <c r="W234" s="2">
        <v>19</v>
      </c>
      <c r="X234" s="2">
        <v>15</v>
      </c>
      <c r="Y234" s="2">
        <v>0</v>
      </c>
      <c r="Z234" s="2">
        <v>1</v>
      </c>
      <c r="AA234" s="2">
        <v>1</v>
      </c>
      <c r="AB234" s="2">
        <v>0</v>
      </c>
      <c r="AC234" s="2">
        <v>1</v>
      </c>
      <c r="AD234" s="2">
        <v>1</v>
      </c>
      <c r="AE234" s="2">
        <v>2</v>
      </c>
      <c r="AF234" s="3">
        <v>0</v>
      </c>
      <c r="AG234" s="2">
        <f t="shared" si="216"/>
        <v>1</v>
      </c>
      <c r="AH234" s="16">
        <f t="shared" si="217"/>
        <v>1</v>
      </c>
      <c r="AI234" s="2">
        <f t="shared" si="218"/>
        <v>1</v>
      </c>
      <c r="AJ234" s="2">
        <f t="shared" si="219"/>
        <v>77</v>
      </c>
      <c r="AK234" s="2">
        <f t="shared" si="220"/>
        <v>0</v>
      </c>
      <c r="AL234" s="2">
        <v>0</v>
      </c>
      <c r="AM234" s="17">
        <f t="shared" si="221"/>
        <v>1.282051282051282E-2</v>
      </c>
      <c r="AN234" s="17">
        <f t="shared" si="222"/>
        <v>1.282051282051282E-2</v>
      </c>
      <c r="AO234" s="16">
        <f t="shared" si="223"/>
        <v>1</v>
      </c>
      <c r="AP234" s="17">
        <f t="shared" si="224"/>
        <v>2.5316455696202531E-2</v>
      </c>
      <c r="AQ234" s="2">
        <f t="shared" si="225"/>
        <v>2</v>
      </c>
      <c r="AR234" s="16">
        <f t="shared" si="226"/>
        <v>1</v>
      </c>
      <c r="AS234" s="2">
        <f t="shared" si="227"/>
        <v>2</v>
      </c>
      <c r="AT234" s="2">
        <f t="shared" si="228"/>
        <v>76</v>
      </c>
      <c r="AU234" s="2">
        <f t="shared" si="229"/>
        <v>0</v>
      </c>
      <c r="AV234" s="2">
        <v>0</v>
      </c>
      <c r="AW234" s="17">
        <f t="shared" si="230"/>
        <v>2.564102564102564E-2</v>
      </c>
      <c r="AX234" s="17">
        <f t="shared" si="231"/>
        <v>2.564102564102564E-2</v>
      </c>
      <c r="AY234" s="16">
        <f t="shared" si="232"/>
        <v>1</v>
      </c>
      <c r="AZ234" s="17">
        <f t="shared" si="233"/>
        <v>0.05</v>
      </c>
      <c r="BA234" s="2">
        <f t="shared" si="234"/>
        <v>1</v>
      </c>
      <c r="BB234" s="16">
        <f t="shared" si="235"/>
        <v>1</v>
      </c>
      <c r="BC234" s="2">
        <f t="shared" si="236"/>
        <v>1</v>
      </c>
      <c r="BD234" s="2">
        <f t="shared" si="237"/>
        <v>50</v>
      </c>
      <c r="BE234" s="2">
        <f t="shared" si="238"/>
        <v>0</v>
      </c>
      <c r="BF234" s="2">
        <v>0</v>
      </c>
      <c r="BG234" s="17">
        <f t="shared" si="239"/>
        <v>1.9607843137254902E-2</v>
      </c>
      <c r="BH234" s="17">
        <f t="shared" si="240"/>
        <v>1.9607843137254902E-2</v>
      </c>
      <c r="BI234" s="16">
        <f t="shared" si="241"/>
        <v>1</v>
      </c>
      <c r="BJ234" s="17">
        <f t="shared" si="242"/>
        <v>3.8461538461538464E-2</v>
      </c>
      <c r="BK234" s="2">
        <f t="shared" si="243"/>
        <v>2</v>
      </c>
      <c r="BL234" s="16">
        <f t="shared" si="244"/>
        <v>1</v>
      </c>
      <c r="BM234" s="2">
        <f t="shared" si="245"/>
        <v>2</v>
      </c>
      <c r="BN234" s="2">
        <f t="shared" si="246"/>
        <v>49</v>
      </c>
      <c r="BO234" s="2">
        <f t="shared" si="247"/>
        <v>0</v>
      </c>
      <c r="BP234" s="2">
        <v>0</v>
      </c>
      <c r="BQ234" s="17">
        <f t="shared" si="248"/>
        <v>3.9215686274509803E-2</v>
      </c>
      <c r="BR234" s="17">
        <f t="shared" si="249"/>
        <v>3.9215686274509803E-2</v>
      </c>
      <c r="BS234" s="16">
        <f t="shared" si="250"/>
        <v>1</v>
      </c>
      <c r="BT234" s="17">
        <f t="shared" si="251"/>
        <v>7.5471698113207544E-2</v>
      </c>
      <c r="BU234" s="2">
        <f t="shared" si="252"/>
        <v>0</v>
      </c>
      <c r="BV234" s="16">
        <f t="shared" si="253"/>
        <v>0</v>
      </c>
      <c r="BW234" s="2">
        <f t="shared" si="254"/>
        <v>0</v>
      </c>
      <c r="BX234" s="2">
        <f t="shared" si="255"/>
        <v>19</v>
      </c>
      <c r="BY234" s="2">
        <f t="shared" si="256"/>
        <v>1</v>
      </c>
      <c r="BZ234" s="2">
        <v>0</v>
      </c>
      <c r="CA234" s="17">
        <f t="shared" si="257"/>
        <v>0</v>
      </c>
      <c r="CB234" s="17">
        <f t="shared" si="258"/>
        <v>0</v>
      </c>
      <c r="CC234" s="16">
        <f t="shared" si="259"/>
        <v>0</v>
      </c>
      <c r="CD234" s="17">
        <f t="shared" si="260"/>
        <v>0</v>
      </c>
      <c r="CE234" s="2">
        <f t="shared" si="261"/>
        <v>1</v>
      </c>
      <c r="CF234" s="16">
        <f t="shared" si="262"/>
        <v>0.5</v>
      </c>
      <c r="CG234" s="2">
        <f t="shared" si="263"/>
        <v>1</v>
      </c>
      <c r="CH234" s="2">
        <f t="shared" si="264"/>
        <v>18</v>
      </c>
      <c r="CI234" s="2">
        <f t="shared" si="265"/>
        <v>1</v>
      </c>
      <c r="CJ234" s="2">
        <v>0</v>
      </c>
      <c r="CK234" s="17">
        <f t="shared" si="266"/>
        <v>0.05</v>
      </c>
      <c r="CL234" s="17">
        <f t="shared" si="267"/>
        <v>5.2631578947368418E-2</v>
      </c>
      <c r="CM234" s="16">
        <f t="shared" si="268"/>
        <v>0.5</v>
      </c>
      <c r="CN234" s="17">
        <f t="shared" si="269"/>
        <v>9.5238095238095247E-2</v>
      </c>
      <c r="CO234" s="2">
        <f t="shared" si="270"/>
        <v>1</v>
      </c>
      <c r="CP234" s="16">
        <f t="shared" si="271"/>
        <v>1</v>
      </c>
      <c r="CQ234" s="2">
        <f t="shared" si="272"/>
        <v>1</v>
      </c>
      <c r="CR234" s="2">
        <f t="shared" si="273"/>
        <v>14</v>
      </c>
      <c r="CS234" s="2">
        <f t="shared" si="274"/>
        <v>0</v>
      </c>
      <c r="CT234" s="2">
        <v>0</v>
      </c>
      <c r="CU234" s="17">
        <f t="shared" si="275"/>
        <v>6.6666666666666666E-2</v>
      </c>
      <c r="CV234" s="17">
        <f t="shared" si="276"/>
        <v>6.6666666666666666E-2</v>
      </c>
      <c r="CW234" s="16">
        <f t="shared" si="277"/>
        <v>1</v>
      </c>
      <c r="CX234" s="17">
        <f t="shared" si="278"/>
        <v>0.125</v>
      </c>
      <c r="CY234" s="2">
        <f t="shared" si="279"/>
        <v>2</v>
      </c>
      <c r="CZ234" s="16">
        <f t="shared" si="280"/>
        <v>1</v>
      </c>
      <c r="DA234" s="2">
        <f t="shared" si="281"/>
        <v>2</v>
      </c>
      <c r="DB234" s="2">
        <f t="shared" si="282"/>
        <v>13</v>
      </c>
      <c r="DC234" s="2">
        <f t="shared" si="283"/>
        <v>0</v>
      </c>
      <c r="DD234" s="2">
        <v>0</v>
      </c>
      <c r="DE234" s="17">
        <f t="shared" si="284"/>
        <v>0.13333333333333333</v>
      </c>
      <c r="DF234" s="17">
        <f t="shared" si="285"/>
        <v>0.13333333333333333</v>
      </c>
      <c r="DG234" s="16">
        <f t="shared" si="286"/>
        <v>1</v>
      </c>
      <c r="DH234" s="17">
        <f t="shared" si="287"/>
        <v>0.23529411764705882</v>
      </c>
      <c r="DJ234" t="s">
        <v>7300</v>
      </c>
    </row>
    <row r="235" spans="1:114" x14ac:dyDescent="0.35">
      <c r="A235" s="9">
        <v>2019002697</v>
      </c>
      <c r="B235" s="2" t="s">
        <v>1752</v>
      </c>
      <c r="C235" s="2" t="s">
        <v>1753</v>
      </c>
      <c r="D235" s="2" t="s">
        <v>1754</v>
      </c>
      <c r="E235" s="2" t="s">
        <v>1755</v>
      </c>
      <c r="F235" s="2">
        <v>1</v>
      </c>
      <c r="G235" s="2" t="s">
        <v>1756</v>
      </c>
      <c r="H235" s="2" t="s">
        <v>1757</v>
      </c>
      <c r="I235" s="2" t="s">
        <v>1758</v>
      </c>
      <c r="J235" s="3" t="s">
        <v>1759</v>
      </c>
      <c r="K235" s="9">
        <v>2</v>
      </c>
      <c r="L235" s="2">
        <v>2</v>
      </c>
      <c r="M235" s="2">
        <v>70</v>
      </c>
      <c r="N235" s="2">
        <v>45</v>
      </c>
      <c r="O235" s="2">
        <v>1</v>
      </c>
      <c r="P235" s="2">
        <v>0</v>
      </c>
      <c r="Q235" s="2">
        <v>1</v>
      </c>
      <c r="R235" s="2">
        <v>0</v>
      </c>
      <c r="S235" s="2">
        <v>2</v>
      </c>
      <c r="T235" s="2">
        <v>0</v>
      </c>
      <c r="U235" s="2">
        <v>2</v>
      </c>
      <c r="V235" s="2">
        <v>0</v>
      </c>
      <c r="W235" s="2">
        <v>19</v>
      </c>
      <c r="X235" s="2">
        <v>12</v>
      </c>
      <c r="Y235" s="2">
        <v>0</v>
      </c>
      <c r="Z235" s="2">
        <v>1</v>
      </c>
      <c r="AA235" s="2">
        <v>1</v>
      </c>
      <c r="AB235" s="2">
        <v>0</v>
      </c>
      <c r="AC235" s="2">
        <v>1</v>
      </c>
      <c r="AD235" s="2">
        <v>1</v>
      </c>
      <c r="AE235" s="2">
        <v>2</v>
      </c>
      <c r="AF235" s="3">
        <v>0</v>
      </c>
      <c r="AG235" s="2">
        <f t="shared" si="216"/>
        <v>1</v>
      </c>
      <c r="AH235" s="16">
        <f t="shared" si="217"/>
        <v>1</v>
      </c>
      <c r="AI235" s="2">
        <f t="shared" si="218"/>
        <v>1</v>
      </c>
      <c r="AJ235" s="2">
        <f t="shared" si="219"/>
        <v>69</v>
      </c>
      <c r="AK235" s="2">
        <f t="shared" si="220"/>
        <v>0</v>
      </c>
      <c r="AL235" s="2">
        <v>0</v>
      </c>
      <c r="AM235" s="17">
        <f t="shared" si="221"/>
        <v>1.4285714285714285E-2</v>
      </c>
      <c r="AN235" s="17">
        <f t="shared" si="222"/>
        <v>1.4285714285714285E-2</v>
      </c>
      <c r="AO235" s="16">
        <f t="shared" si="223"/>
        <v>1</v>
      </c>
      <c r="AP235" s="17">
        <f t="shared" si="224"/>
        <v>2.8169014084507043E-2</v>
      </c>
      <c r="AQ235" s="2">
        <f t="shared" si="225"/>
        <v>2</v>
      </c>
      <c r="AR235" s="16">
        <f t="shared" si="226"/>
        <v>1</v>
      </c>
      <c r="AS235" s="2">
        <f t="shared" si="227"/>
        <v>2</v>
      </c>
      <c r="AT235" s="2">
        <f t="shared" si="228"/>
        <v>68</v>
      </c>
      <c r="AU235" s="2">
        <f t="shared" si="229"/>
        <v>0</v>
      </c>
      <c r="AV235" s="2">
        <v>0</v>
      </c>
      <c r="AW235" s="17">
        <f t="shared" si="230"/>
        <v>2.8571428571428571E-2</v>
      </c>
      <c r="AX235" s="17">
        <f t="shared" si="231"/>
        <v>2.8571428571428571E-2</v>
      </c>
      <c r="AY235" s="16">
        <f t="shared" si="232"/>
        <v>1</v>
      </c>
      <c r="AZ235" s="17">
        <f t="shared" si="233"/>
        <v>5.5555555555555559E-2</v>
      </c>
      <c r="BA235" s="2">
        <f t="shared" si="234"/>
        <v>1</v>
      </c>
      <c r="BB235" s="16">
        <f t="shared" si="235"/>
        <v>1</v>
      </c>
      <c r="BC235" s="2">
        <f t="shared" si="236"/>
        <v>1</v>
      </c>
      <c r="BD235" s="2">
        <f t="shared" si="237"/>
        <v>44</v>
      </c>
      <c r="BE235" s="2">
        <f t="shared" si="238"/>
        <v>0</v>
      </c>
      <c r="BF235" s="2">
        <v>0</v>
      </c>
      <c r="BG235" s="17">
        <f t="shared" si="239"/>
        <v>2.2222222222222223E-2</v>
      </c>
      <c r="BH235" s="17">
        <f t="shared" si="240"/>
        <v>2.2222222222222223E-2</v>
      </c>
      <c r="BI235" s="16">
        <f t="shared" si="241"/>
        <v>1</v>
      </c>
      <c r="BJ235" s="17">
        <f t="shared" si="242"/>
        <v>4.3478260869565223E-2</v>
      </c>
      <c r="BK235" s="2">
        <f t="shared" si="243"/>
        <v>2</v>
      </c>
      <c r="BL235" s="16">
        <f t="shared" si="244"/>
        <v>1</v>
      </c>
      <c r="BM235" s="2">
        <f t="shared" si="245"/>
        <v>2</v>
      </c>
      <c r="BN235" s="2">
        <f t="shared" si="246"/>
        <v>43</v>
      </c>
      <c r="BO235" s="2">
        <f t="shared" si="247"/>
        <v>0</v>
      </c>
      <c r="BP235" s="2">
        <v>0</v>
      </c>
      <c r="BQ235" s="17">
        <f t="shared" si="248"/>
        <v>4.4444444444444446E-2</v>
      </c>
      <c r="BR235" s="17">
        <f t="shared" si="249"/>
        <v>4.4444444444444446E-2</v>
      </c>
      <c r="BS235" s="16">
        <f t="shared" si="250"/>
        <v>1</v>
      </c>
      <c r="BT235" s="17">
        <f t="shared" si="251"/>
        <v>8.5106382978723402E-2</v>
      </c>
      <c r="BU235" s="2">
        <f t="shared" si="252"/>
        <v>0</v>
      </c>
      <c r="BV235" s="16">
        <f t="shared" si="253"/>
        <v>0</v>
      </c>
      <c r="BW235" s="2">
        <f t="shared" si="254"/>
        <v>0</v>
      </c>
      <c r="BX235" s="2">
        <f t="shared" si="255"/>
        <v>19</v>
      </c>
      <c r="BY235" s="2">
        <f t="shared" si="256"/>
        <v>1</v>
      </c>
      <c r="BZ235" s="2">
        <v>0</v>
      </c>
      <c r="CA235" s="17">
        <f t="shared" si="257"/>
        <v>0</v>
      </c>
      <c r="CB235" s="17">
        <f t="shared" si="258"/>
        <v>0</v>
      </c>
      <c r="CC235" s="16">
        <f t="shared" si="259"/>
        <v>0</v>
      </c>
      <c r="CD235" s="17">
        <f t="shared" si="260"/>
        <v>0</v>
      </c>
      <c r="CE235" s="2">
        <f t="shared" si="261"/>
        <v>1</v>
      </c>
      <c r="CF235" s="16">
        <f t="shared" si="262"/>
        <v>0.5</v>
      </c>
      <c r="CG235" s="2">
        <f t="shared" si="263"/>
        <v>1</v>
      </c>
      <c r="CH235" s="2">
        <f t="shared" si="264"/>
        <v>18</v>
      </c>
      <c r="CI235" s="2">
        <f t="shared" si="265"/>
        <v>1</v>
      </c>
      <c r="CJ235" s="2">
        <v>0</v>
      </c>
      <c r="CK235" s="17">
        <f t="shared" si="266"/>
        <v>0.05</v>
      </c>
      <c r="CL235" s="17">
        <f t="shared" si="267"/>
        <v>5.2631578947368418E-2</v>
      </c>
      <c r="CM235" s="16">
        <f t="shared" si="268"/>
        <v>0.5</v>
      </c>
      <c r="CN235" s="17">
        <f t="shared" si="269"/>
        <v>9.5238095238095247E-2</v>
      </c>
      <c r="CO235" s="2">
        <f t="shared" si="270"/>
        <v>1</v>
      </c>
      <c r="CP235" s="16">
        <f t="shared" si="271"/>
        <v>1</v>
      </c>
      <c r="CQ235" s="2">
        <f t="shared" si="272"/>
        <v>1</v>
      </c>
      <c r="CR235" s="2">
        <f t="shared" si="273"/>
        <v>11</v>
      </c>
      <c r="CS235" s="2">
        <f t="shared" si="274"/>
        <v>0</v>
      </c>
      <c r="CT235" s="2">
        <v>0</v>
      </c>
      <c r="CU235" s="17">
        <f t="shared" si="275"/>
        <v>8.3333333333333329E-2</v>
      </c>
      <c r="CV235" s="17">
        <f t="shared" si="276"/>
        <v>8.3333333333333329E-2</v>
      </c>
      <c r="CW235" s="16">
        <f t="shared" si="277"/>
        <v>1</v>
      </c>
      <c r="CX235" s="17">
        <f t="shared" si="278"/>
        <v>0.15384615384615385</v>
      </c>
      <c r="CY235" s="2">
        <f t="shared" si="279"/>
        <v>2</v>
      </c>
      <c r="CZ235" s="16">
        <f t="shared" si="280"/>
        <v>1</v>
      </c>
      <c r="DA235" s="2">
        <f t="shared" si="281"/>
        <v>2</v>
      </c>
      <c r="DB235" s="2">
        <f t="shared" si="282"/>
        <v>10</v>
      </c>
      <c r="DC235" s="2">
        <f t="shared" si="283"/>
        <v>0</v>
      </c>
      <c r="DD235" s="2">
        <v>0</v>
      </c>
      <c r="DE235" s="17">
        <f t="shared" si="284"/>
        <v>0.16666666666666666</v>
      </c>
      <c r="DF235" s="17">
        <f t="shared" si="285"/>
        <v>0.16666666666666666</v>
      </c>
      <c r="DG235" s="16">
        <f t="shared" si="286"/>
        <v>1</v>
      </c>
      <c r="DH235" s="17">
        <f t="shared" si="287"/>
        <v>0.2857142857142857</v>
      </c>
      <c r="DJ235" t="s">
        <v>7300</v>
      </c>
    </row>
    <row r="236" spans="1:114" x14ac:dyDescent="0.35">
      <c r="A236" s="9">
        <v>2019002701</v>
      </c>
      <c r="B236" s="2" t="s">
        <v>1760</v>
      </c>
      <c r="C236" s="2" t="s">
        <v>1761</v>
      </c>
      <c r="D236" s="2" t="s">
        <v>1762</v>
      </c>
      <c r="E236" s="2" t="s">
        <v>1763</v>
      </c>
      <c r="F236" s="2">
        <v>1</v>
      </c>
      <c r="G236" s="2" t="s">
        <v>1764</v>
      </c>
      <c r="H236" s="2" t="s">
        <v>1765</v>
      </c>
      <c r="I236" s="2" t="s">
        <v>1766</v>
      </c>
      <c r="J236" s="3" t="s">
        <v>1767</v>
      </c>
      <c r="K236" s="9">
        <v>3</v>
      </c>
      <c r="L236" s="2">
        <v>3</v>
      </c>
      <c r="M236" s="2">
        <v>60</v>
      </c>
      <c r="N236" s="2">
        <v>34</v>
      </c>
      <c r="O236" s="2">
        <v>1</v>
      </c>
      <c r="P236" s="2">
        <v>0</v>
      </c>
      <c r="Q236" s="2">
        <v>1</v>
      </c>
      <c r="R236" s="2">
        <v>0</v>
      </c>
      <c r="S236" s="2">
        <v>3</v>
      </c>
      <c r="T236" s="2">
        <v>0</v>
      </c>
      <c r="U236" s="2">
        <v>3</v>
      </c>
      <c r="V236" s="2">
        <v>0</v>
      </c>
      <c r="W236" s="2">
        <v>12</v>
      </c>
      <c r="X236" s="2">
        <v>6</v>
      </c>
      <c r="Y236" s="2">
        <v>1</v>
      </c>
      <c r="Z236" s="2">
        <v>0</v>
      </c>
      <c r="AA236" s="2">
        <v>1</v>
      </c>
      <c r="AB236" s="2">
        <v>0</v>
      </c>
      <c r="AC236" s="2">
        <v>2</v>
      </c>
      <c r="AD236" s="2">
        <v>1</v>
      </c>
      <c r="AE236" s="2">
        <v>3</v>
      </c>
      <c r="AF236" s="3">
        <v>0</v>
      </c>
      <c r="AG236" s="2">
        <f t="shared" si="216"/>
        <v>1</v>
      </c>
      <c r="AH236" s="16">
        <f t="shared" si="217"/>
        <v>1</v>
      </c>
      <c r="AI236" s="2">
        <f t="shared" si="218"/>
        <v>1</v>
      </c>
      <c r="AJ236" s="2">
        <f t="shared" si="219"/>
        <v>59</v>
      </c>
      <c r="AK236" s="2">
        <f t="shared" si="220"/>
        <v>0</v>
      </c>
      <c r="AL236" s="2">
        <v>0</v>
      </c>
      <c r="AM236" s="17">
        <f t="shared" si="221"/>
        <v>1.6666666666666666E-2</v>
      </c>
      <c r="AN236" s="17">
        <f t="shared" si="222"/>
        <v>1.6666666666666666E-2</v>
      </c>
      <c r="AO236" s="16">
        <f t="shared" si="223"/>
        <v>1</v>
      </c>
      <c r="AP236" s="17">
        <f t="shared" si="224"/>
        <v>3.2786885245901641E-2</v>
      </c>
      <c r="AQ236" s="2">
        <f t="shared" si="225"/>
        <v>3</v>
      </c>
      <c r="AR236" s="16">
        <f t="shared" si="226"/>
        <v>1</v>
      </c>
      <c r="AS236" s="2">
        <f t="shared" si="227"/>
        <v>3</v>
      </c>
      <c r="AT236" s="2">
        <f t="shared" si="228"/>
        <v>57</v>
      </c>
      <c r="AU236" s="2">
        <f t="shared" si="229"/>
        <v>0</v>
      </c>
      <c r="AV236" s="2">
        <v>0</v>
      </c>
      <c r="AW236" s="17">
        <f t="shared" si="230"/>
        <v>0.05</v>
      </c>
      <c r="AX236" s="17">
        <f t="shared" si="231"/>
        <v>0.05</v>
      </c>
      <c r="AY236" s="16">
        <f t="shared" si="232"/>
        <v>1</v>
      </c>
      <c r="AZ236" s="17">
        <f t="shared" si="233"/>
        <v>9.5238095238095233E-2</v>
      </c>
      <c r="BA236" s="2">
        <f t="shared" si="234"/>
        <v>1</v>
      </c>
      <c r="BB236" s="16">
        <f t="shared" si="235"/>
        <v>1</v>
      </c>
      <c r="BC236" s="2">
        <f t="shared" si="236"/>
        <v>1</v>
      </c>
      <c r="BD236" s="2">
        <f t="shared" si="237"/>
        <v>33</v>
      </c>
      <c r="BE236" s="2">
        <f t="shared" si="238"/>
        <v>0</v>
      </c>
      <c r="BF236" s="2">
        <v>0</v>
      </c>
      <c r="BG236" s="17">
        <f t="shared" si="239"/>
        <v>2.9411764705882353E-2</v>
      </c>
      <c r="BH236" s="17">
        <f t="shared" si="240"/>
        <v>2.9411764705882353E-2</v>
      </c>
      <c r="BI236" s="16">
        <f t="shared" si="241"/>
        <v>1</v>
      </c>
      <c r="BJ236" s="17">
        <f t="shared" si="242"/>
        <v>5.7142857142857148E-2</v>
      </c>
      <c r="BK236" s="2">
        <f t="shared" si="243"/>
        <v>3</v>
      </c>
      <c r="BL236" s="16">
        <f t="shared" si="244"/>
        <v>1</v>
      </c>
      <c r="BM236" s="2">
        <f t="shared" si="245"/>
        <v>3</v>
      </c>
      <c r="BN236" s="2">
        <f t="shared" si="246"/>
        <v>31</v>
      </c>
      <c r="BO236" s="2">
        <f t="shared" si="247"/>
        <v>0</v>
      </c>
      <c r="BP236" s="2">
        <v>0</v>
      </c>
      <c r="BQ236" s="17">
        <f t="shared" si="248"/>
        <v>8.8235294117647065E-2</v>
      </c>
      <c r="BR236" s="17">
        <f t="shared" si="249"/>
        <v>8.8235294117647065E-2</v>
      </c>
      <c r="BS236" s="16">
        <f t="shared" si="250"/>
        <v>1</v>
      </c>
      <c r="BT236" s="17">
        <f t="shared" si="251"/>
        <v>0.1621621621621622</v>
      </c>
      <c r="BU236" s="2">
        <f t="shared" si="252"/>
        <v>1</v>
      </c>
      <c r="BV236" s="16">
        <f t="shared" si="253"/>
        <v>1</v>
      </c>
      <c r="BW236" s="2">
        <f t="shared" si="254"/>
        <v>1</v>
      </c>
      <c r="BX236" s="2">
        <f t="shared" si="255"/>
        <v>11</v>
      </c>
      <c r="BY236" s="2">
        <f t="shared" si="256"/>
        <v>0</v>
      </c>
      <c r="BZ236" s="2">
        <v>0</v>
      </c>
      <c r="CA236" s="17">
        <f t="shared" si="257"/>
        <v>8.3333333333333329E-2</v>
      </c>
      <c r="CB236" s="17">
        <f t="shared" si="258"/>
        <v>8.3333333333333329E-2</v>
      </c>
      <c r="CC236" s="16">
        <f t="shared" si="259"/>
        <v>1</v>
      </c>
      <c r="CD236" s="17">
        <f t="shared" si="260"/>
        <v>0.15384615384615385</v>
      </c>
      <c r="CE236" s="2">
        <f t="shared" si="261"/>
        <v>2</v>
      </c>
      <c r="CF236" s="16">
        <f t="shared" si="262"/>
        <v>0.66666666666666663</v>
      </c>
      <c r="CG236" s="2">
        <f t="shared" si="263"/>
        <v>2</v>
      </c>
      <c r="CH236" s="2">
        <f t="shared" si="264"/>
        <v>10</v>
      </c>
      <c r="CI236" s="2">
        <f t="shared" si="265"/>
        <v>1</v>
      </c>
      <c r="CJ236" s="2">
        <v>0</v>
      </c>
      <c r="CK236" s="17">
        <f t="shared" si="266"/>
        <v>0.15384615384615385</v>
      </c>
      <c r="CL236" s="17">
        <f t="shared" si="267"/>
        <v>0.16666666666666666</v>
      </c>
      <c r="CM236" s="16">
        <f t="shared" si="268"/>
        <v>0.66666666666666663</v>
      </c>
      <c r="CN236" s="17">
        <f t="shared" si="269"/>
        <v>0.26666666666666666</v>
      </c>
      <c r="CO236" s="2">
        <f t="shared" si="270"/>
        <v>1</v>
      </c>
      <c r="CP236" s="16">
        <f t="shared" si="271"/>
        <v>1</v>
      </c>
      <c r="CQ236" s="2">
        <f t="shared" si="272"/>
        <v>1</v>
      </c>
      <c r="CR236" s="2">
        <f t="shared" si="273"/>
        <v>5</v>
      </c>
      <c r="CS236" s="2">
        <f t="shared" si="274"/>
        <v>0</v>
      </c>
      <c r="CT236" s="2">
        <v>0</v>
      </c>
      <c r="CU236" s="17">
        <f t="shared" si="275"/>
        <v>0.16666666666666666</v>
      </c>
      <c r="CV236" s="17">
        <f t="shared" si="276"/>
        <v>0.16666666666666666</v>
      </c>
      <c r="CW236" s="16">
        <f t="shared" si="277"/>
        <v>1</v>
      </c>
      <c r="CX236" s="17">
        <f t="shared" si="278"/>
        <v>0.2857142857142857</v>
      </c>
      <c r="CY236" s="2">
        <f t="shared" si="279"/>
        <v>3</v>
      </c>
      <c r="CZ236" s="16">
        <f t="shared" si="280"/>
        <v>1</v>
      </c>
      <c r="DA236" s="2">
        <f t="shared" si="281"/>
        <v>3</v>
      </c>
      <c r="DB236" s="2">
        <f t="shared" si="282"/>
        <v>3</v>
      </c>
      <c r="DC236" s="2">
        <f t="shared" si="283"/>
        <v>0</v>
      </c>
      <c r="DD236" s="2">
        <v>0</v>
      </c>
      <c r="DE236" s="17">
        <f t="shared" si="284"/>
        <v>0.5</v>
      </c>
      <c r="DF236" s="17">
        <f t="shared" si="285"/>
        <v>0.5</v>
      </c>
      <c r="DG236" s="16">
        <f t="shared" si="286"/>
        <v>1</v>
      </c>
      <c r="DH236" s="17">
        <f t="shared" si="287"/>
        <v>0.66666666666666663</v>
      </c>
      <c r="DJ236" t="s">
        <v>7300</v>
      </c>
    </row>
    <row r="237" spans="1:114" x14ac:dyDescent="0.35">
      <c r="A237" s="9">
        <v>2019002702</v>
      </c>
      <c r="B237" s="2" t="s">
        <v>1768</v>
      </c>
      <c r="C237" s="2" t="s">
        <v>1769</v>
      </c>
      <c r="D237" s="2" t="s">
        <v>1770</v>
      </c>
      <c r="E237" s="2" t="s">
        <v>1771</v>
      </c>
      <c r="F237" s="2">
        <v>1</v>
      </c>
      <c r="G237" s="2" t="s">
        <v>1772</v>
      </c>
      <c r="H237" s="2" t="s">
        <v>1773</v>
      </c>
      <c r="I237" s="2" t="s">
        <v>1774</v>
      </c>
      <c r="J237" s="3" t="s">
        <v>1775</v>
      </c>
      <c r="K237" s="9">
        <v>2</v>
      </c>
      <c r="L237" s="2">
        <v>1</v>
      </c>
      <c r="M237" s="2">
        <v>70</v>
      </c>
      <c r="N237" s="2">
        <v>41</v>
      </c>
      <c r="O237" s="2">
        <v>1</v>
      </c>
      <c r="P237" s="2">
        <v>0</v>
      </c>
      <c r="Q237" s="2">
        <v>1</v>
      </c>
      <c r="R237" s="2">
        <v>0</v>
      </c>
      <c r="S237" s="2">
        <v>2</v>
      </c>
      <c r="T237" s="2">
        <v>0</v>
      </c>
      <c r="U237" s="2">
        <v>1</v>
      </c>
      <c r="V237" s="2">
        <v>0</v>
      </c>
      <c r="W237" s="2">
        <v>19</v>
      </c>
      <c r="X237" s="2">
        <v>12</v>
      </c>
      <c r="Y237" s="2">
        <v>1</v>
      </c>
      <c r="Z237" s="2">
        <v>0</v>
      </c>
      <c r="AA237" s="2">
        <v>1</v>
      </c>
      <c r="AB237" s="2">
        <v>0</v>
      </c>
      <c r="AC237" s="2">
        <v>1</v>
      </c>
      <c r="AD237" s="2">
        <v>1</v>
      </c>
      <c r="AE237" s="2">
        <v>1</v>
      </c>
      <c r="AF237" s="3">
        <v>0</v>
      </c>
      <c r="AG237" s="2">
        <f t="shared" si="216"/>
        <v>1</v>
      </c>
      <c r="AH237" s="16">
        <f t="shared" si="217"/>
        <v>1</v>
      </c>
      <c r="AI237" s="2">
        <f t="shared" si="218"/>
        <v>1</v>
      </c>
      <c r="AJ237" s="2">
        <f t="shared" si="219"/>
        <v>69</v>
      </c>
      <c r="AK237" s="2">
        <f t="shared" si="220"/>
        <v>0</v>
      </c>
      <c r="AL237" s="2">
        <v>0</v>
      </c>
      <c r="AM237" s="17">
        <f t="shared" si="221"/>
        <v>1.4285714285714285E-2</v>
      </c>
      <c r="AN237" s="17">
        <f t="shared" si="222"/>
        <v>1.4285714285714285E-2</v>
      </c>
      <c r="AO237" s="16">
        <f t="shared" si="223"/>
        <v>1</v>
      </c>
      <c r="AP237" s="17">
        <f t="shared" si="224"/>
        <v>2.8169014084507043E-2</v>
      </c>
      <c r="AQ237" s="2">
        <f t="shared" si="225"/>
        <v>2</v>
      </c>
      <c r="AR237" s="16">
        <f t="shared" si="226"/>
        <v>1</v>
      </c>
      <c r="AS237" s="2">
        <f t="shared" si="227"/>
        <v>2</v>
      </c>
      <c r="AT237" s="2">
        <f t="shared" si="228"/>
        <v>68</v>
      </c>
      <c r="AU237" s="2">
        <f t="shared" si="229"/>
        <v>0</v>
      </c>
      <c r="AV237" s="2">
        <v>0</v>
      </c>
      <c r="AW237" s="17">
        <f t="shared" si="230"/>
        <v>2.8571428571428571E-2</v>
      </c>
      <c r="AX237" s="17">
        <f t="shared" si="231"/>
        <v>2.8571428571428571E-2</v>
      </c>
      <c r="AY237" s="16">
        <f t="shared" si="232"/>
        <v>1</v>
      </c>
      <c r="AZ237" s="17">
        <f t="shared" si="233"/>
        <v>5.5555555555555559E-2</v>
      </c>
      <c r="BA237" s="2">
        <f t="shared" si="234"/>
        <v>1</v>
      </c>
      <c r="BB237" s="16">
        <f t="shared" si="235"/>
        <v>1</v>
      </c>
      <c r="BC237" s="2">
        <f t="shared" si="236"/>
        <v>1</v>
      </c>
      <c r="BD237" s="2">
        <f t="shared" si="237"/>
        <v>40</v>
      </c>
      <c r="BE237" s="2">
        <f t="shared" si="238"/>
        <v>0</v>
      </c>
      <c r="BF237" s="2">
        <v>0</v>
      </c>
      <c r="BG237" s="17">
        <f t="shared" si="239"/>
        <v>2.4390243902439025E-2</v>
      </c>
      <c r="BH237" s="17">
        <f t="shared" si="240"/>
        <v>2.4390243902439025E-2</v>
      </c>
      <c r="BI237" s="16">
        <f t="shared" si="241"/>
        <v>1</v>
      </c>
      <c r="BJ237" s="17">
        <f t="shared" si="242"/>
        <v>4.7619047619047616E-2</v>
      </c>
      <c r="BK237" s="2">
        <f t="shared" si="243"/>
        <v>1</v>
      </c>
      <c r="BL237" s="16">
        <f t="shared" si="244"/>
        <v>1</v>
      </c>
      <c r="BM237" s="2">
        <f t="shared" si="245"/>
        <v>1</v>
      </c>
      <c r="BN237" s="2">
        <f t="shared" si="246"/>
        <v>40</v>
      </c>
      <c r="BO237" s="2">
        <f t="shared" si="247"/>
        <v>0</v>
      </c>
      <c r="BP237" s="2">
        <v>0</v>
      </c>
      <c r="BQ237" s="17">
        <f t="shared" si="248"/>
        <v>2.4390243902439025E-2</v>
      </c>
      <c r="BR237" s="17">
        <f t="shared" si="249"/>
        <v>2.4390243902439025E-2</v>
      </c>
      <c r="BS237" s="16">
        <f t="shared" si="250"/>
        <v>1</v>
      </c>
      <c r="BT237" s="17">
        <f t="shared" si="251"/>
        <v>4.7619047619047616E-2</v>
      </c>
      <c r="BU237" s="2">
        <f t="shared" si="252"/>
        <v>1</v>
      </c>
      <c r="BV237" s="16">
        <f t="shared" si="253"/>
        <v>1</v>
      </c>
      <c r="BW237" s="2">
        <f t="shared" si="254"/>
        <v>1</v>
      </c>
      <c r="BX237" s="2">
        <f t="shared" si="255"/>
        <v>18</v>
      </c>
      <c r="BY237" s="2">
        <f t="shared" si="256"/>
        <v>0</v>
      </c>
      <c r="BZ237" s="2">
        <v>0</v>
      </c>
      <c r="CA237" s="17">
        <f t="shared" si="257"/>
        <v>5.2631578947368418E-2</v>
      </c>
      <c r="CB237" s="17">
        <f t="shared" si="258"/>
        <v>5.2631578947368418E-2</v>
      </c>
      <c r="CC237" s="16">
        <f t="shared" si="259"/>
        <v>1</v>
      </c>
      <c r="CD237" s="17">
        <f t="shared" si="260"/>
        <v>0.1</v>
      </c>
      <c r="CE237" s="2">
        <f t="shared" si="261"/>
        <v>1</v>
      </c>
      <c r="CF237" s="16">
        <f t="shared" si="262"/>
        <v>0.5</v>
      </c>
      <c r="CG237" s="2">
        <f t="shared" si="263"/>
        <v>1</v>
      </c>
      <c r="CH237" s="2">
        <f t="shared" si="264"/>
        <v>18</v>
      </c>
      <c r="CI237" s="2">
        <f t="shared" si="265"/>
        <v>1</v>
      </c>
      <c r="CJ237" s="2">
        <v>0</v>
      </c>
      <c r="CK237" s="17">
        <f t="shared" si="266"/>
        <v>0.05</v>
      </c>
      <c r="CL237" s="17">
        <f t="shared" si="267"/>
        <v>5.2631578947368418E-2</v>
      </c>
      <c r="CM237" s="16">
        <f t="shared" si="268"/>
        <v>0.5</v>
      </c>
      <c r="CN237" s="17">
        <f t="shared" si="269"/>
        <v>9.5238095238095247E-2</v>
      </c>
      <c r="CO237" s="2">
        <f t="shared" si="270"/>
        <v>1</v>
      </c>
      <c r="CP237" s="16">
        <f t="shared" si="271"/>
        <v>1</v>
      </c>
      <c r="CQ237" s="2">
        <f t="shared" si="272"/>
        <v>1</v>
      </c>
      <c r="CR237" s="2">
        <f t="shared" si="273"/>
        <v>11</v>
      </c>
      <c r="CS237" s="2">
        <f t="shared" si="274"/>
        <v>0</v>
      </c>
      <c r="CT237" s="2">
        <v>0</v>
      </c>
      <c r="CU237" s="17">
        <f t="shared" si="275"/>
        <v>8.3333333333333329E-2</v>
      </c>
      <c r="CV237" s="17">
        <f t="shared" si="276"/>
        <v>8.3333333333333329E-2</v>
      </c>
      <c r="CW237" s="16">
        <f t="shared" si="277"/>
        <v>1</v>
      </c>
      <c r="CX237" s="17">
        <f t="shared" si="278"/>
        <v>0.15384615384615385</v>
      </c>
      <c r="CY237" s="2">
        <f t="shared" si="279"/>
        <v>1</v>
      </c>
      <c r="CZ237" s="16">
        <f t="shared" si="280"/>
        <v>1</v>
      </c>
      <c r="DA237" s="2">
        <f t="shared" si="281"/>
        <v>1</v>
      </c>
      <c r="DB237" s="2">
        <f t="shared" si="282"/>
        <v>11</v>
      </c>
      <c r="DC237" s="2">
        <f t="shared" si="283"/>
        <v>0</v>
      </c>
      <c r="DD237" s="2">
        <v>0</v>
      </c>
      <c r="DE237" s="17">
        <f t="shared" si="284"/>
        <v>8.3333333333333329E-2</v>
      </c>
      <c r="DF237" s="17">
        <f t="shared" si="285"/>
        <v>8.3333333333333329E-2</v>
      </c>
      <c r="DG237" s="16">
        <f t="shared" si="286"/>
        <v>1</v>
      </c>
      <c r="DH237" s="17">
        <f t="shared" si="287"/>
        <v>0.15384615384615385</v>
      </c>
      <c r="DJ237" t="s">
        <v>7300</v>
      </c>
    </row>
    <row r="238" spans="1:114" x14ac:dyDescent="0.35">
      <c r="A238" s="9">
        <v>2019002725</v>
      </c>
      <c r="B238" s="2" t="s">
        <v>1776</v>
      </c>
      <c r="C238" s="2" t="s">
        <v>1777</v>
      </c>
      <c r="D238" s="2" t="s">
        <v>1778</v>
      </c>
      <c r="E238" s="2" t="s">
        <v>1779</v>
      </c>
      <c r="F238" s="2">
        <v>1</v>
      </c>
      <c r="G238" s="2" t="s">
        <v>1780</v>
      </c>
      <c r="H238" s="2" t="s">
        <v>1781</v>
      </c>
      <c r="I238" s="2" t="s">
        <v>1782</v>
      </c>
      <c r="J238" s="3" t="s">
        <v>1783</v>
      </c>
      <c r="K238" s="9">
        <v>1</v>
      </c>
      <c r="L238" s="2">
        <v>1</v>
      </c>
      <c r="M238" s="2">
        <v>76</v>
      </c>
      <c r="N238" s="2">
        <v>49</v>
      </c>
      <c r="O238" s="2">
        <v>1</v>
      </c>
      <c r="P238" s="2">
        <v>0</v>
      </c>
      <c r="Q238" s="2">
        <v>1</v>
      </c>
      <c r="R238" s="2">
        <v>0</v>
      </c>
      <c r="S238" s="2">
        <v>1</v>
      </c>
      <c r="T238" s="2">
        <v>0</v>
      </c>
      <c r="U238" s="2">
        <v>1</v>
      </c>
      <c r="V238" s="2">
        <v>0</v>
      </c>
      <c r="W238" s="2">
        <v>17</v>
      </c>
      <c r="X238" s="2">
        <v>10</v>
      </c>
      <c r="Y238" s="2">
        <v>1</v>
      </c>
      <c r="Z238" s="2">
        <v>0</v>
      </c>
      <c r="AA238" s="2">
        <v>1</v>
      </c>
      <c r="AB238" s="2">
        <v>0</v>
      </c>
      <c r="AC238" s="2">
        <v>1</v>
      </c>
      <c r="AD238" s="2">
        <v>0</v>
      </c>
      <c r="AE238" s="2">
        <v>1</v>
      </c>
      <c r="AF238" s="3">
        <v>0</v>
      </c>
      <c r="AG238" s="2">
        <f t="shared" si="216"/>
        <v>1</v>
      </c>
      <c r="AH238" s="16">
        <f t="shared" si="217"/>
        <v>1</v>
      </c>
      <c r="AI238" s="2">
        <f t="shared" si="218"/>
        <v>1</v>
      </c>
      <c r="AJ238" s="2">
        <f t="shared" si="219"/>
        <v>75</v>
      </c>
      <c r="AK238" s="2">
        <f t="shared" si="220"/>
        <v>0</v>
      </c>
      <c r="AL238" s="2">
        <v>0</v>
      </c>
      <c r="AM238" s="17">
        <f t="shared" si="221"/>
        <v>1.3157894736842105E-2</v>
      </c>
      <c r="AN238" s="17">
        <f t="shared" si="222"/>
        <v>1.3157894736842105E-2</v>
      </c>
      <c r="AO238" s="16">
        <f t="shared" si="223"/>
        <v>1</v>
      </c>
      <c r="AP238" s="17">
        <f t="shared" si="224"/>
        <v>2.5974025974025976E-2</v>
      </c>
      <c r="AQ238" s="2">
        <f t="shared" si="225"/>
        <v>1</v>
      </c>
      <c r="AR238" s="16">
        <f t="shared" si="226"/>
        <v>1</v>
      </c>
      <c r="AS238" s="2">
        <f t="shared" si="227"/>
        <v>1</v>
      </c>
      <c r="AT238" s="2">
        <f t="shared" si="228"/>
        <v>75</v>
      </c>
      <c r="AU238" s="2">
        <f t="shared" si="229"/>
        <v>0</v>
      </c>
      <c r="AV238" s="2">
        <v>0</v>
      </c>
      <c r="AW238" s="17">
        <f t="shared" si="230"/>
        <v>1.3157894736842105E-2</v>
      </c>
      <c r="AX238" s="17">
        <f t="shared" si="231"/>
        <v>1.3157894736842105E-2</v>
      </c>
      <c r="AY238" s="16">
        <f t="shared" si="232"/>
        <v>1</v>
      </c>
      <c r="AZ238" s="17">
        <f t="shared" si="233"/>
        <v>2.5974025974025976E-2</v>
      </c>
      <c r="BA238" s="2">
        <f t="shared" si="234"/>
        <v>1</v>
      </c>
      <c r="BB238" s="16">
        <f t="shared" si="235"/>
        <v>1</v>
      </c>
      <c r="BC238" s="2">
        <f t="shared" si="236"/>
        <v>1</v>
      </c>
      <c r="BD238" s="2">
        <f t="shared" si="237"/>
        <v>48</v>
      </c>
      <c r="BE238" s="2">
        <f t="shared" si="238"/>
        <v>0</v>
      </c>
      <c r="BF238" s="2">
        <v>0</v>
      </c>
      <c r="BG238" s="17">
        <f t="shared" si="239"/>
        <v>2.0408163265306121E-2</v>
      </c>
      <c r="BH238" s="17">
        <f t="shared" si="240"/>
        <v>2.0408163265306121E-2</v>
      </c>
      <c r="BI238" s="16">
        <f t="shared" si="241"/>
        <v>1</v>
      </c>
      <c r="BJ238" s="17">
        <f t="shared" si="242"/>
        <v>3.9999999999999994E-2</v>
      </c>
      <c r="BK238" s="2">
        <f t="shared" si="243"/>
        <v>1</v>
      </c>
      <c r="BL238" s="16">
        <f t="shared" si="244"/>
        <v>1</v>
      </c>
      <c r="BM238" s="2">
        <f t="shared" si="245"/>
        <v>1</v>
      </c>
      <c r="BN238" s="2">
        <f t="shared" si="246"/>
        <v>48</v>
      </c>
      <c r="BO238" s="2">
        <f t="shared" si="247"/>
        <v>0</v>
      </c>
      <c r="BP238" s="2">
        <v>0</v>
      </c>
      <c r="BQ238" s="17">
        <f t="shared" si="248"/>
        <v>2.0408163265306121E-2</v>
      </c>
      <c r="BR238" s="17">
        <f t="shared" si="249"/>
        <v>2.0408163265306121E-2</v>
      </c>
      <c r="BS238" s="16">
        <f t="shared" si="250"/>
        <v>1</v>
      </c>
      <c r="BT238" s="17">
        <f t="shared" si="251"/>
        <v>3.9999999999999994E-2</v>
      </c>
      <c r="BU238" s="2">
        <f t="shared" si="252"/>
        <v>1</v>
      </c>
      <c r="BV238" s="16">
        <f t="shared" si="253"/>
        <v>1</v>
      </c>
      <c r="BW238" s="2">
        <f t="shared" si="254"/>
        <v>1</v>
      </c>
      <c r="BX238" s="2">
        <f t="shared" si="255"/>
        <v>16</v>
      </c>
      <c r="BY238" s="2">
        <f t="shared" si="256"/>
        <v>0</v>
      </c>
      <c r="BZ238" s="2">
        <v>0</v>
      </c>
      <c r="CA238" s="17">
        <f t="shared" si="257"/>
        <v>5.8823529411764705E-2</v>
      </c>
      <c r="CB238" s="17">
        <f t="shared" si="258"/>
        <v>5.8823529411764705E-2</v>
      </c>
      <c r="CC238" s="16">
        <f t="shared" si="259"/>
        <v>1</v>
      </c>
      <c r="CD238" s="17">
        <f t="shared" si="260"/>
        <v>0.1111111111111111</v>
      </c>
      <c r="CE238" s="2">
        <f t="shared" si="261"/>
        <v>1</v>
      </c>
      <c r="CF238" s="16">
        <f t="shared" si="262"/>
        <v>1</v>
      </c>
      <c r="CG238" s="2">
        <f t="shared" si="263"/>
        <v>1</v>
      </c>
      <c r="CH238" s="2">
        <f t="shared" si="264"/>
        <v>16</v>
      </c>
      <c r="CI238" s="2">
        <f t="shared" si="265"/>
        <v>0</v>
      </c>
      <c r="CJ238" s="2">
        <v>0</v>
      </c>
      <c r="CK238" s="17">
        <f t="shared" si="266"/>
        <v>5.8823529411764705E-2</v>
      </c>
      <c r="CL238" s="17">
        <f t="shared" si="267"/>
        <v>5.8823529411764705E-2</v>
      </c>
      <c r="CM238" s="16">
        <f t="shared" si="268"/>
        <v>1</v>
      </c>
      <c r="CN238" s="17">
        <f t="shared" si="269"/>
        <v>0.1111111111111111</v>
      </c>
      <c r="CO238" s="2">
        <f t="shared" si="270"/>
        <v>1</v>
      </c>
      <c r="CP238" s="16">
        <f t="shared" si="271"/>
        <v>1</v>
      </c>
      <c r="CQ238" s="2">
        <f t="shared" si="272"/>
        <v>1</v>
      </c>
      <c r="CR238" s="2">
        <f t="shared" si="273"/>
        <v>9</v>
      </c>
      <c r="CS238" s="2">
        <f t="shared" si="274"/>
        <v>0</v>
      </c>
      <c r="CT238" s="2">
        <v>0</v>
      </c>
      <c r="CU238" s="17">
        <f t="shared" si="275"/>
        <v>0.1</v>
      </c>
      <c r="CV238" s="17">
        <f t="shared" si="276"/>
        <v>0.1</v>
      </c>
      <c r="CW238" s="16">
        <f t="shared" si="277"/>
        <v>1</v>
      </c>
      <c r="CX238" s="17">
        <f t="shared" si="278"/>
        <v>0.18181818181818182</v>
      </c>
      <c r="CY238" s="2">
        <f t="shared" si="279"/>
        <v>1</v>
      </c>
      <c r="CZ238" s="16">
        <f t="shared" si="280"/>
        <v>1</v>
      </c>
      <c r="DA238" s="2">
        <f t="shared" si="281"/>
        <v>1</v>
      </c>
      <c r="DB238" s="2">
        <f t="shared" si="282"/>
        <v>9</v>
      </c>
      <c r="DC238" s="2">
        <f t="shared" si="283"/>
        <v>0</v>
      </c>
      <c r="DD238" s="2">
        <v>0</v>
      </c>
      <c r="DE238" s="17">
        <f t="shared" si="284"/>
        <v>0.1</v>
      </c>
      <c r="DF238" s="17">
        <f t="shared" si="285"/>
        <v>0.1</v>
      </c>
      <c r="DG238" s="16">
        <f t="shared" si="286"/>
        <v>1</v>
      </c>
      <c r="DH238" s="17">
        <f t="shared" si="287"/>
        <v>0.18181818181818182</v>
      </c>
      <c r="DJ238" t="s">
        <v>7300</v>
      </c>
    </row>
    <row r="239" spans="1:114" x14ac:dyDescent="0.35">
      <c r="A239" s="9">
        <v>2019002732</v>
      </c>
      <c r="B239" s="2" t="s">
        <v>1784</v>
      </c>
      <c r="C239" s="2" t="s">
        <v>1785</v>
      </c>
      <c r="D239" s="2" t="s">
        <v>1786</v>
      </c>
      <c r="E239" s="2" t="s">
        <v>1787</v>
      </c>
      <c r="F239" s="2">
        <v>1</v>
      </c>
      <c r="G239" s="2" t="s">
        <v>1788</v>
      </c>
      <c r="H239" s="2" t="s">
        <v>1789</v>
      </c>
      <c r="I239" s="2" t="s">
        <v>1790</v>
      </c>
      <c r="J239" s="3" t="s">
        <v>1791</v>
      </c>
      <c r="K239" s="9">
        <v>5</v>
      </c>
      <c r="L239" s="2">
        <v>3</v>
      </c>
      <c r="M239" s="2">
        <v>88</v>
      </c>
      <c r="N239" s="2">
        <v>57</v>
      </c>
      <c r="O239" s="2">
        <v>0</v>
      </c>
      <c r="P239" s="2">
        <v>1</v>
      </c>
      <c r="Q239" s="2">
        <v>0</v>
      </c>
      <c r="R239" s="2">
        <v>1</v>
      </c>
      <c r="S239" s="2">
        <v>0</v>
      </c>
      <c r="T239" s="2">
        <v>5</v>
      </c>
      <c r="U239" s="2">
        <v>0</v>
      </c>
      <c r="V239" s="2">
        <v>3</v>
      </c>
      <c r="W239" s="2">
        <v>21</v>
      </c>
      <c r="X239" s="2">
        <v>16</v>
      </c>
      <c r="Y239" s="2">
        <v>0</v>
      </c>
      <c r="Z239" s="2">
        <v>1</v>
      </c>
      <c r="AA239" s="2">
        <v>0</v>
      </c>
      <c r="AB239" s="2">
        <v>1</v>
      </c>
      <c r="AC239" s="2">
        <v>0</v>
      </c>
      <c r="AD239" s="2">
        <v>5</v>
      </c>
      <c r="AE239" s="2">
        <v>0</v>
      </c>
      <c r="AF239" s="3">
        <v>3</v>
      </c>
      <c r="AG239" s="2">
        <f t="shared" si="216"/>
        <v>0</v>
      </c>
      <c r="AH239" s="16">
        <f t="shared" si="217"/>
        <v>0</v>
      </c>
      <c r="AI239" s="2">
        <f t="shared" si="218"/>
        <v>0</v>
      </c>
      <c r="AJ239" s="2">
        <f t="shared" si="219"/>
        <v>88</v>
      </c>
      <c r="AK239" s="2">
        <f t="shared" si="220"/>
        <v>1</v>
      </c>
      <c r="AL239" s="2">
        <v>0</v>
      </c>
      <c r="AM239" s="17">
        <f t="shared" si="221"/>
        <v>0</v>
      </c>
      <c r="AN239" s="17">
        <f t="shared" si="222"/>
        <v>0</v>
      </c>
      <c r="AO239" s="16">
        <f t="shared" si="223"/>
        <v>0</v>
      </c>
      <c r="AP239" s="17">
        <f t="shared" si="224"/>
        <v>0</v>
      </c>
      <c r="AQ239" s="2">
        <f t="shared" si="225"/>
        <v>0</v>
      </c>
      <c r="AR239" s="16">
        <f t="shared" si="226"/>
        <v>0</v>
      </c>
      <c r="AS239" s="2">
        <f t="shared" si="227"/>
        <v>0</v>
      </c>
      <c r="AT239" s="2">
        <f t="shared" si="228"/>
        <v>88</v>
      </c>
      <c r="AU239" s="2">
        <f t="shared" si="229"/>
        <v>5</v>
      </c>
      <c r="AV239" s="2">
        <v>0</v>
      </c>
      <c r="AW239" s="17">
        <f t="shared" si="230"/>
        <v>0</v>
      </c>
      <c r="AX239" s="17">
        <f t="shared" si="231"/>
        <v>0</v>
      </c>
      <c r="AY239" s="16">
        <f t="shared" si="232"/>
        <v>0</v>
      </c>
      <c r="AZ239" s="17">
        <f t="shared" si="233"/>
        <v>0</v>
      </c>
      <c r="BA239" s="2">
        <f t="shared" si="234"/>
        <v>0</v>
      </c>
      <c r="BB239" s="16">
        <f t="shared" si="235"/>
        <v>0</v>
      </c>
      <c r="BC239" s="2">
        <f t="shared" si="236"/>
        <v>0</v>
      </c>
      <c r="BD239" s="2">
        <f t="shared" si="237"/>
        <v>57</v>
      </c>
      <c r="BE239" s="2">
        <f t="shared" si="238"/>
        <v>1</v>
      </c>
      <c r="BF239" s="2">
        <v>0</v>
      </c>
      <c r="BG239" s="17">
        <f t="shared" si="239"/>
        <v>0</v>
      </c>
      <c r="BH239" s="17">
        <f t="shared" si="240"/>
        <v>0</v>
      </c>
      <c r="BI239" s="16">
        <f t="shared" si="241"/>
        <v>0</v>
      </c>
      <c r="BJ239" s="17">
        <f t="shared" si="242"/>
        <v>0</v>
      </c>
      <c r="BK239" s="2">
        <f t="shared" si="243"/>
        <v>0</v>
      </c>
      <c r="BL239" s="16">
        <f t="shared" si="244"/>
        <v>0</v>
      </c>
      <c r="BM239" s="2">
        <f t="shared" si="245"/>
        <v>0</v>
      </c>
      <c r="BN239" s="2">
        <f t="shared" si="246"/>
        <v>57</v>
      </c>
      <c r="BO239" s="2">
        <f t="shared" si="247"/>
        <v>3</v>
      </c>
      <c r="BP239" s="2">
        <v>0</v>
      </c>
      <c r="BQ239" s="17">
        <f t="shared" si="248"/>
        <v>0</v>
      </c>
      <c r="BR239" s="17">
        <f t="shared" si="249"/>
        <v>0</v>
      </c>
      <c r="BS239" s="16">
        <f t="shared" si="250"/>
        <v>0</v>
      </c>
      <c r="BT239" s="17">
        <f t="shared" si="251"/>
        <v>0</v>
      </c>
      <c r="BU239" s="2">
        <f t="shared" si="252"/>
        <v>0</v>
      </c>
      <c r="BV239" s="16">
        <f t="shared" si="253"/>
        <v>0</v>
      </c>
      <c r="BW239" s="2">
        <f t="shared" si="254"/>
        <v>0</v>
      </c>
      <c r="BX239" s="2">
        <f t="shared" si="255"/>
        <v>21</v>
      </c>
      <c r="BY239" s="2">
        <f t="shared" si="256"/>
        <v>1</v>
      </c>
      <c r="BZ239" s="2">
        <v>0</v>
      </c>
      <c r="CA239" s="17">
        <f t="shared" si="257"/>
        <v>0</v>
      </c>
      <c r="CB239" s="17">
        <f t="shared" si="258"/>
        <v>0</v>
      </c>
      <c r="CC239" s="16">
        <f t="shared" si="259"/>
        <v>0</v>
      </c>
      <c r="CD239" s="17">
        <f t="shared" si="260"/>
        <v>0</v>
      </c>
      <c r="CE239" s="2">
        <f t="shared" si="261"/>
        <v>0</v>
      </c>
      <c r="CF239" s="16">
        <f t="shared" si="262"/>
        <v>0</v>
      </c>
      <c r="CG239" s="2">
        <f t="shared" si="263"/>
        <v>0</v>
      </c>
      <c r="CH239" s="2">
        <f t="shared" si="264"/>
        <v>21</v>
      </c>
      <c r="CI239" s="2">
        <f t="shared" si="265"/>
        <v>5</v>
      </c>
      <c r="CJ239" s="2">
        <v>0</v>
      </c>
      <c r="CK239" s="17">
        <f t="shared" si="266"/>
        <v>0</v>
      </c>
      <c r="CL239" s="17">
        <f t="shared" si="267"/>
        <v>0</v>
      </c>
      <c r="CM239" s="16">
        <f t="shared" si="268"/>
        <v>0</v>
      </c>
      <c r="CN239" s="17">
        <f t="shared" si="269"/>
        <v>0</v>
      </c>
      <c r="CO239" s="2">
        <f t="shared" si="270"/>
        <v>0</v>
      </c>
      <c r="CP239" s="16">
        <f t="shared" si="271"/>
        <v>0</v>
      </c>
      <c r="CQ239" s="2">
        <f t="shared" si="272"/>
        <v>0</v>
      </c>
      <c r="CR239" s="2">
        <f t="shared" si="273"/>
        <v>16</v>
      </c>
      <c r="CS239" s="2">
        <f t="shared" si="274"/>
        <v>1</v>
      </c>
      <c r="CT239" s="2">
        <v>0</v>
      </c>
      <c r="CU239" s="17">
        <f t="shared" si="275"/>
        <v>0</v>
      </c>
      <c r="CV239" s="17">
        <f t="shared" si="276"/>
        <v>0</v>
      </c>
      <c r="CW239" s="16">
        <f t="shared" si="277"/>
        <v>0</v>
      </c>
      <c r="CX239" s="17">
        <f t="shared" si="278"/>
        <v>0</v>
      </c>
      <c r="CY239" s="2">
        <f t="shared" si="279"/>
        <v>0</v>
      </c>
      <c r="CZ239" s="16">
        <f t="shared" si="280"/>
        <v>0</v>
      </c>
      <c r="DA239" s="2">
        <f t="shared" si="281"/>
        <v>0</v>
      </c>
      <c r="DB239" s="2">
        <f t="shared" si="282"/>
        <v>16</v>
      </c>
      <c r="DC239" s="2">
        <f t="shared" si="283"/>
        <v>3</v>
      </c>
      <c r="DD239" s="2">
        <v>0</v>
      </c>
      <c r="DE239" s="17">
        <f t="shared" si="284"/>
        <v>0</v>
      </c>
      <c r="DF239" s="17">
        <f t="shared" si="285"/>
        <v>0</v>
      </c>
      <c r="DG239" s="16">
        <f t="shared" si="286"/>
        <v>0</v>
      </c>
      <c r="DH239" s="17">
        <f t="shared" si="287"/>
        <v>0</v>
      </c>
      <c r="DJ239" t="s">
        <v>7300</v>
      </c>
    </row>
    <row r="240" spans="1:114" x14ac:dyDescent="0.35">
      <c r="A240" s="9">
        <v>2019002738</v>
      </c>
      <c r="B240" s="2" t="s">
        <v>1792</v>
      </c>
      <c r="C240" s="2" t="s">
        <v>1793</v>
      </c>
      <c r="D240" s="2" t="s">
        <v>1794</v>
      </c>
      <c r="E240" s="2" t="s">
        <v>1795</v>
      </c>
      <c r="F240" s="2">
        <v>1</v>
      </c>
      <c r="G240" s="2" t="s">
        <v>1796</v>
      </c>
      <c r="H240" s="2" t="s">
        <v>1797</v>
      </c>
      <c r="I240" s="2" t="s">
        <v>1798</v>
      </c>
      <c r="J240" s="3" t="s">
        <v>1799</v>
      </c>
      <c r="K240" s="9">
        <v>1</v>
      </c>
      <c r="L240" s="2">
        <v>1</v>
      </c>
      <c r="M240" s="2">
        <v>84</v>
      </c>
      <c r="N240" s="2">
        <v>61</v>
      </c>
      <c r="O240" s="2">
        <v>1</v>
      </c>
      <c r="P240" s="2">
        <v>0</v>
      </c>
      <c r="Q240" s="2">
        <v>1</v>
      </c>
      <c r="R240" s="2">
        <v>0</v>
      </c>
      <c r="S240" s="2">
        <v>1</v>
      </c>
      <c r="T240" s="2">
        <v>0</v>
      </c>
      <c r="U240" s="2">
        <v>1</v>
      </c>
      <c r="V240" s="2">
        <v>0</v>
      </c>
      <c r="W240" s="2">
        <v>18</v>
      </c>
      <c r="X240" s="2">
        <v>13</v>
      </c>
      <c r="Y240" s="2">
        <v>1</v>
      </c>
      <c r="Z240" s="2">
        <v>0</v>
      </c>
      <c r="AA240" s="2">
        <v>1</v>
      </c>
      <c r="AB240" s="2">
        <v>0</v>
      </c>
      <c r="AC240" s="2">
        <v>1</v>
      </c>
      <c r="AD240" s="2">
        <v>0</v>
      </c>
      <c r="AE240" s="2">
        <v>1</v>
      </c>
      <c r="AF240" s="3">
        <v>0</v>
      </c>
      <c r="AG240" s="2">
        <f t="shared" si="216"/>
        <v>1</v>
      </c>
      <c r="AH240" s="16">
        <f t="shared" si="217"/>
        <v>1</v>
      </c>
      <c r="AI240" s="2">
        <f t="shared" si="218"/>
        <v>1</v>
      </c>
      <c r="AJ240" s="2">
        <f t="shared" si="219"/>
        <v>83</v>
      </c>
      <c r="AK240" s="2">
        <f t="shared" si="220"/>
        <v>0</v>
      </c>
      <c r="AL240" s="2">
        <v>0</v>
      </c>
      <c r="AM240" s="17">
        <f t="shared" si="221"/>
        <v>1.1904761904761904E-2</v>
      </c>
      <c r="AN240" s="17">
        <f t="shared" si="222"/>
        <v>1.1904761904761904E-2</v>
      </c>
      <c r="AO240" s="16">
        <f t="shared" si="223"/>
        <v>1</v>
      </c>
      <c r="AP240" s="17">
        <f t="shared" si="224"/>
        <v>2.3529411764705882E-2</v>
      </c>
      <c r="AQ240" s="2">
        <f t="shared" si="225"/>
        <v>1</v>
      </c>
      <c r="AR240" s="16">
        <f t="shared" si="226"/>
        <v>1</v>
      </c>
      <c r="AS240" s="2">
        <f t="shared" si="227"/>
        <v>1</v>
      </c>
      <c r="AT240" s="2">
        <f t="shared" si="228"/>
        <v>83</v>
      </c>
      <c r="AU240" s="2">
        <f t="shared" si="229"/>
        <v>0</v>
      </c>
      <c r="AV240" s="2">
        <v>0</v>
      </c>
      <c r="AW240" s="17">
        <f t="shared" si="230"/>
        <v>1.1904761904761904E-2</v>
      </c>
      <c r="AX240" s="17">
        <f t="shared" si="231"/>
        <v>1.1904761904761904E-2</v>
      </c>
      <c r="AY240" s="16">
        <f t="shared" si="232"/>
        <v>1</v>
      </c>
      <c r="AZ240" s="17">
        <f t="shared" si="233"/>
        <v>2.3529411764705882E-2</v>
      </c>
      <c r="BA240" s="2">
        <f t="shared" si="234"/>
        <v>1</v>
      </c>
      <c r="BB240" s="16">
        <f t="shared" si="235"/>
        <v>1</v>
      </c>
      <c r="BC240" s="2">
        <f t="shared" si="236"/>
        <v>1</v>
      </c>
      <c r="BD240" s="2">
        <f t="shared" si="237"/>
        <v>60</v>
      </c>
      <c r="BE240" s="2">
        <f t="shared" si="238"/>
        <v>0</v>
      </c>
      <c r="BF240" s="2">
        <v>0</v>
      </c>
      <c r="BG240" s="17">
        <f t="shared" si="239"/>
        <v>1.6393442622950821E-2</v>
      </c>
      <c r="BH240" s="17">
        <f t="shared" si="240"/>
        <v>1.6393442622950821E-2</v>
      </c>
      <c r="BI240" s="16">
        <f t="shared" si="241"/>
        <v>1</v>
      </c>
      <c r="BJ240" s="17">
        <f t="shared" si="242"/>
        <v>3.2258064516129031E-2</v>
      </c>
      <c r="BK240" s="2">
        <f t="shared" si="243"/>
        <v>1</v>
      </c>
      <c r="BL240" s="16">
        <f t="shared" si="244"/>
        <v>1</v>
      </c>
      <c r="BM240" s="2">
        <f t="shared" si="245"/>
        <v>1</v>
      </c>
      <c r="BN240" s="2">
        <f t="shared" si="246"/>
        <v>60</v>
      </c>
      <c r="BO240" s="2">
        <f t="shared" si="247"/>
        <v>0</v>
      </c>
      <c r="BP240" s="2">
        <v>0</v>
      </c>
      <c r="BQ240" s="17">
        <f t="shared" si="248"/>
        <v>1.6393442622950821E-2</v>
      </c>
      <c r="BR240" s="17">
        <f t="shared" si="249"/>
        <v>1.6393442622950821E-2</v>
      </c>
      <c r="BS240" s="16">
        <f t="shared" si="250"/>
        <v>1</v>
      </c>
      <c r="BT240" s="17">
        <f t="shared" si="251"/>
        <v>3.2258064516129031E-2</v>
      </c>
      <c r="BU240" s="2">
        <f t="shared" si="252"/>
        <v>1</v>
      </c>
      <c r="BV240" s="16">
        <f t="shared" si="253"/>
        <v>1</v>
      </c>
      <c r="BW240" s="2">
        <f t="shared" si="254"/>
        <v>1</v>
      </c>
      <c r="BX240" s="2">
        <f t="shared" si="255"/>
        <v>17</v>
      </c>
      <c r="BY240" s="2">
        <f t="shared" si="256"/>
        <v>0</v>
      </c>
      <c r="BZ240" s="2">
        <v>0</v>
      </c>
      <c r="CA240" s="17">
        <f t="shared" si="257"/>
        <v>5.5555555555555552E-2</v>
      </c>
      <c r="CB240" s="17">
        <f t="shared" si="258"/>
        <v>5.5555555555555552E-2</v>
      </c>
      <c r="CC240" s="16">
        <f t="shared" si="259"/>
        <v>1</v>
      </c>
      <c r="CD240" s="17">
        <f t="shared" si="260"/>
        <v>0.10526315789473684</v>
      </c>
      <c r="CE240" s="2">
        <f t="shared" si="261"/>
        <v>1</v>
      </c>
      <c r="CF240" s="16">
        <f t="shared" si="262"/>
        <v>1</v>
      </c>
      <c r="CG240" s="2">
        <f t="shared" si="263"/>
        <v>1</v>
      </c>
      <c r="CH240" s="2">
        <f t="shared" si="264"/>
        <v>17</v>
      </c>
      <c r="CI240" s="2">
        <f t="shared" si="265"/>
        <v>0</v>
      </c>
      <c r="CJ240" s="2">
        <v>0</v>
      </c>
      <c r="CK240" s="17">
        <f t="shared" si="266"/>
        <v>5.5555555555555552E-2</v>
      </c>
      <c r="CL240" s="17">
        <f t="shared" si="267"/>
        <v>5.5555555555555552E-2</v>
      </c>
      <c r="CM240" s="16">
        <f t="shared" si="268"/>
        <v>1</v>
      </c>
      <c r="CN240" s="17">
        <f t="shared" si="269"/>
        <v>0.10526315789473684</v>
      </c>
      <c r="CO240" s="2">
        <f t="shared" si="270"/>
        <v>1</v>
      </c>
      <c r="CP240" s="16">
        <f t="shared" si="271"/>
        <v>1</v>
      </c>
      <c r="CQ240" s="2">
        <f t="shared" si="272"/>
        <v>1</v>
      </c>
      <c r="CR240" s="2">
        <f t="shared" si="273"/>
        <v>12</v>
      </c>
      <c r="CS240" s="2">
        <f t="shared" si="274"/>
        <v>0</v>
      </c>
      <c r="CT240" s="2">
        <v>0</v>
      </c>
      <c r="CU240" s="17">
        <f t="shared" si="275"/>
        <v>7.6923076923076927E-2</v>
      </c>
      <c r="CV240" s="17">
        <f t="shared" si="276"/>
        <v>7.6923076923076927E-2</v>
      </c>
      <c r="CW240" s="16">
        <f t="shared" si="277"/>
        <v>1</v>
      </c>
      <c r="CX240" s="17">
        <f t="shared" si="278"/>
        <v>0.14285714285714288</v>
      </c>
      <c r="CY240" s="2">
        <f t="shared" si="279"/>
        <v>1</v>
      </c>
      <c r="CZ240" s="16">
        <f t="shared" si="280"/>
        <v>1</v>
      </c>
      <c r="DA240" s="2">
        <f t="shared" si="281"/>
        <v>1</v>
      </c>
      <c r="DB240" s="2">
        <f t="shared" si="282"/>
        <v>12</v>
      </c>
      <c r="DC240" s="2">
        <f t="shared" si="283"/>
        <v>0</v>
      </c>
      <c r="DD240" s="2">
        <v>0</v>
      </c>
      <c r="DE240" s="17">
        <f t="shared" si="284"/>
        <v>7.6923076923076927E-2</v>
      </c>
      <c r="DF240" s="17">
        <f t="shared" si="285"/>
        <v>7.6923076923076927E-2</v>
      </c>
      <c r="DG240" s="16">
        <f t="shared" si="286"/>
        <v>1</v>
      </c>
      <c r="DH240" s="17">
        <f t="shared" si="287"/>
        <v>0.14285714285714288</v>
      </c>
      <c r="DJ240" t="s">
        <v>7300</v>
      </c>
    </row>
    <row r="241" spans="1:114" x14ac:dyDescent="0.35">
      <c r="A241" s="9">
        <v>2019002771</v>
      </c>
      <c r="B241" s="2" t="s">
        <v>1800</v>
      </c>
      <c r="C241" s="2" t="s">
        <v>1801</v>
      </c>
      <c r="D241" s="2" t="s">
        <v>1802</v>
      </c>
      <c r="E241" s="2" t="s">
        <v>1803</v>
      </c>
      <c r="F241" s="2">
        <v>1</v>
      </c>
      <c r="G241" s="2" t="s">
        <v>1804</v>
      </c>
      <c r="H241" s="2" t="s">
        <v>1805</v>
      </c>
      <c r="I241" s="2" t="s">
        <v>1806</v>
      </c>
      <c r="J241" s="3" t="s">
        <v>1807</v>
      </c>
      <c r="K241" s="9">
        <v>1</v>
      </c>
      <c r="L241" s="2">
        <v>1</v>
      </c>
      <c r="M241" s="2">
        <v>58</v>
      </c>
      <c r="N241" s="2">
        <v>36</v>
      </c>
      <c r="O241" s="2">
        <v>0</v>
      </c>
      <c r="P241" s="2">
        <v>1</v>
      </c>
      <c r="Q241" s="2">
        <v>1</v>
      </c>
      <c r="R241" s="2">
        <v>0</v>
      </c>
      <c r="S241" s="2">
        <v>0</v>
      </c>
      <c r="T241" s="2">
        <v>1</v>
      </c>
      <c r="U241" s="2">
        <v>1</v>
      </c>
      <c r="V241" s="2">
        <v>0</v>
      </c>
      <c r="W241" s="2">
        <v>14</v>
      </c>
      <c r="X241" s="2">
        <v>9</v>
      </c>
      <c r="Y241" s="2">
        <v>0</v>
      </c>
      <c r="Z241" s="2">
        <v>1</v>
      </c>
      <c r="AA241" s="2">
        <v>1</v>
      </c>
      <c r="AB241" s="2">
        <v>0</v>
      </c>
      <c r="AC241" s="2">
        <v>0</v>
      </c>
      <c r="AD241" s="2">
        <v>1</v>
      </c>
      <c r="AE241" s="2">
        <v>1</v>
      </c>
      <c r="AF241" s="3">
        <v>0</v>
      </c>
      <c r="AG241" s="2">
        <f t="shared" si="216"/>
        <v>0</v>
      </c>
      <c r="AH241" s="16">
        <f t="shared" si="217"/>
        <v>0</v>
      </c>
      <c r="AI241" s="2">
        <f t="shared" si="218"/>
        <v>0</v>
      </c>
      <c r="AJ241" s="2">
        <f t="shared" si="219"/>
        <v>58</v>
      </c>
      <c r="AK241" s="2">
        <f t="shared" si="220"/>
        <v>1</v>
      </c>
      <c r="AL241" s="2">
        <v>0</v>
      </c>
      <c r="AM241" s="17">
        <f t="shared" si="221"/>
        <v>0</v>
      </c>
      <c r="AN241" s="17">
        <f t="shared" si="222"/>
        <v>0</v>
      </c>
      <c r="AO241" s="16">
        <f t="shared" si="223"/>
        <v>0</v>
      </c>
      <c r="AP241" s="17">
        <f t="shared" si="224"/>
        <v>0</v>
      </c>
      <c r="AQ241" s="2">
        <f t="shared" si="225"/>
        <v>0</v>
      </c>
      <c r="AR241" s="16">
        <f t="shared" si="226"/>
        <v>0</v>
      </c>
      <c r="AS241" s="2">
        <f t="shared" si="227"/>
        <v>0</v>
      </c>
      <c r="AT241" s="2">
        <f t="shared" si="228"/>
        <v>58</v>
      </c>
      <c r="AU241" s="2">
        <f t="shared" si="229"/>
        <v>1</v>
      </c>
      <c r="AV241" s="2">
        <v>0</v>
      </c>
      <c r="AW241" s="17">
        <f t="shared" si="230"/>
        <v>0</v>
      </c>
      <c r="AX241" s="17">
        <f t="shared" si="231"/>
        <v>0</v>
      </c>
      <c r="AY241" s="16">
        <f t="shared" si="232"/>
        <v>0</v>
      </c>
      <c r="AZ241" s="17">
        <f t="shared" si="233"/>
        <v>0</v>
      </c>
      <c r="BA241" s="2">
        <f t="shared" si="234"/>
        <v>1</v>
      </c>
      <c r="BB241" s="16">
        <f t="shared" si="235"/>
        <v>1</v>
      </c>
      <c r="BC241" s="2">
        <f t="shared" si="236"/>
        <v>1</v>
      </c>
      <c r="BD241" s="2">
        <f t="shared" si="237"/>
        <v>35</v>
      </c>
      <c r="BE241" s="2">
        <f t="shared" si="238"/>
        <v>0</v>
      </c>
      <c r="BF241" s="2">
        <v>0</v>
      </c>
      <c r="BG241" s="17">
        <f t="shared" si="239"/>
        <v>2.7777777777777776E-2</v>
      </c>
      <c r="BH241" s="17">
        <f t="shared" si="240"/>
        <v>2.7777777777777776E-2</v>
      </c>
      <c r="BI241" s="16">
        <f t="shared" si="241"/>
        <v>1</v>
      </c>
      <c r="BJ241" s="17">
        <f t="shared" si="242"/>
        <v>5.4054054054054057E-2</v>
      </c>
      <c r="BK241" s="2">
        <f t="shared" si="243"/>
        <v>1</v>
      </c>
      <c r="BL241" s="16">
        <f t="shared" si="244"/>
        <v>1</v>
      </c>
      <c r="BM241" s="2">
        <f t="shared" si="245"/>
        <v>1</v>
      </c>
      <c r="BN241" s="2">
        <f t="shared" si="246"/>
        <v>35</v>
      </c>
      <c r="BO241" s="2">
        <f t="shared" si="247"/>
        <v>0</v>
      </c>
      <c r="BP241" s="2">
        <v>0</v>
      </c>
      <c r="BQ241" s="17">
        <f t="shared" si="248"/>
        <v>2.7777777777777776E-2</v>
      </c>
      <c r="BR241" s="17">
        <f t="shared" si="249"/>
        <v>2.7777777777777776E-2</v>
      </c>
      <c r="BS241" s="16">
        <f t="shared" si="250"/>
        <v>1</v>
      </c>
      <c r="BT241" s="17">
        <f t="shared" si="251"/>
        <v>5.4054054054054057E-2</v>
      </c>
      <c r="BU241" s="2">
        <f t="shared" si="252"/>
        <v>0</v>
      </c>
      <c r="BV241" s="16">
        <f t="shared" si="253"/>
        <v>0</v>
      </c>
      <c r="BW241" s="2">
        <f t="shared" si="254"/>
        <v>0</v>
      </c>
      <c r="BX241" s="2">
        <f t="shared" si="255"/>
        <v>14</v>
      </c>
      <c r="BY241" s="2">
        <f t="shared" si="256"/>
        <v>1</v>
      </c>
      <c r="BZ241" s="2">
        <v>0</v>
      </c>
      <c r="CA241" s="17">
        <f t="shared" si="257"/>
        <v>0</v>
      </c>
      <c r="CB241" s="17">
        <f t="shared" si="258"/>
        <v>0</v>
      </c>
      <c r="CC241" s="16">
        <f t="shared" si="259"/>
        <v>0</v>
      </c>
      <c r="CD241" s="17">
        <f t="shared" si="260"/>
        <v>0</v>
      </c>
      <c r="CE241" s="2">
        <f t="shared" si="261"/>
        <v>0</v>
      </c>
      <c r="CF241" s="16">
        <f t="shared" si="262"/>
        <v>0</v>
      </c>
      <c r="CG241" s="2">
        <f t="shared" si="263"/>
        <v>0</v>
      </c>
      <c r="CH241" s="2">
        <f t="shared" si="264"/>
        <v>14</v>
      </c>
      <c r="CI241" s="2">
        <f t="shared" si="265"/>
        <v>1</v>
      </c>
      <c r="CJ241" s="2">
        <v>0</v>
      </c>
      <c r="CK241" s="17">
        <f t="shared" si="266"/>
        <v>0</v>
      </c>
      <c r="CL241" s="17">
        <f t="shared" si="267"/>
        <v>0</v>
      </c>
      <c r="CM241" s="16">
        <f t="shared" si="268"/>
        <v>0</v>
      </c>
      <c r="CN241" s="17">
        <f t="shared" si="269"/>
        <v>0</v>
      </c>
      <c r="CO241" s="2">
        <f t="shared" si="270"/>
        <v>1</v>
      </c>
      <c r="CP241" s="16">
        <f t="shared" si="271"/>
        <v>1</v>
      </c>
      <c r="CQ241" s="2">
        <f t="shared" si="272"/>
        <v>1</v>
      </c>
      <c r="CR241" s="2">
        <f t="shared" si="273"/>
        <v>8</v>
      </c>
      <c r="CS241" s="2">
        <f t="shared" si="274"/>
        <v>0</v>
      </c>
      <c r="CT241" s="2">
        <v>0</v>
      </c>
      <c r="CU241" s="17">
        <f t="shared" si="275"/>
        <v>0.1111111111111111</v>
      </c>
      <c r="CV241" s="17">
        <f t="shared" si="276"/>
        <v>0.1111111111111111</v>
      </c>
      <c r="CW241" s="16">
        <f t="shared" si="277"/>
        <v>1</v>
      </c>
      <c r="CX241" s="17">
        <f t="shared" si="278"/>
        <v>0.19999999999999998</v>
      </c>
      <c r="CY241" s="2">
        <f t="shared" si="279"/>
        <v>1</v>
      </c>
      <c r="CZ241" s="16">
        <f t="shared" si="280"/>
        <v>1</v>
      </c>
      <c r="DA241" s="2">
        <f t="shared" si="281"/>
        <v>1</v>
      </c>
      <c r="DB241" s="2">
        <f t="shared" si="282"/>
        <v>8</v>
      </c>
      <c r="DC241" s="2">
        <f t="shared" si="283"/>
        <v>0</v>
      </c>
      <c r="DD241" s="2">
        <v>0</v>
      </c>
      <c r="DE241" s="17">
        <f t="shared" si="284"/>
        <v>0.1111111111111111</v>
      </c>
      <c r="DF241" s="17">
        <f t="shared" si="285"/>
        <v>0.1111111111111111</v>
      </c>
      <c r="DG241" s="16">
        <f t="shared" si="286"/>
        <v>1</v>
      </c>
      <c r="DH241" s="17">
        <f t="shared" si="287"/>
        <v>0.19999999999999998</v>
      </c>
      <c r="DJ241" t="s">
        <v>7300</v>
      </c>
    </row>
    <row r="242" spans="1:114" x14ac:dyDescent="0.35">
      <c r="A242" s="9">
        <v>2019002775</v>
      </c>
      <c r="B242" s="2" t="s">
        <v>1808</v>
      </c>
      <c r="C242" s="2" t="s">
        <v>1809</v>
      </c>
      <c r="D242" s="2"/>
      <c r="E242" s="2" t="s">
        <v>1810</v>
      </c>
      <c r="F242" s="2">
        <v>1</v>
      </c>
      <c r="G242" s="2" t="s">
        <v>1811</v>
      </c>
      <c r="H242" s="2" t="s">
        <v>1812</v>
      </c>
      <c r="I242" s="2" t="s">
        <v>1813</v>
      </c>
      <c r="J242" s="3" t="s">
        <v>1814</v>
      </c>
      <c r="K242" s="9">
        <v>1</v>
      </c>
      <c r="L242" s="2">
        <v>1</v>
      </c>
      <c r="M242" s="2">
        <v>63</v>
      </c>
      <c r="N242" s="2">
        <v>36</v>
      </c>
      <c r="O242" s="2">
        <v>1</v>
      </c>
      <c r="P242" s="2">
        <v>0</v>
      </c>
      <c r="Q242" s="2">
        <v>1</v>
      </c>
      <c r="R242" s="2">
        <v>0</v>
      </c>
      <c r="S242" s="2">
        <v>1</v>
      </c>
      <c r="T242" s="2">
        <v>0</v>
      </c>
      <c r="U242" s="2">
        <v>1</v>
      </c>
      <c r="V242" s="2">
        <v>0</v>
      </c>
      <c r="W242" s="2">
        <v>16</v>
      </c>
      <c r="X242" s="2">
        <v>7</v>
      </c>
      <c r="Y242" s="2">
        <v>1</v>
      </c>
      <c r="Z242" s="2">
        <v>0</v>
      </c>
      <c r="AA242" s="2">
        <v>1</v>
      </c>
      <c r="AB242" s="2">
        <v>0</v>
      </c>
      <c r="AC242" s="2">
        <v>1</v>
      </c>
      <c r="AD242" s="2">
        <v>0</v>
      </c>
      <c r="AE242" s="2">
        <v>1</v>
      </c>
      <c r="AF242" s="3">
        <v>0</v>
      </c>
      <c r="AG242" s="2">
        <f t="shared" si="216"/>
        <v>1</v>
      </c>
      <c r="AH242" s="16">
        <f t="shared" si="217"/>
        <v>1</v>
      </c>
      <c r="AI242" s="2">
        <f t="shared" si="218"/>
        <v>1</v>
      </c>
      <c r="AJ242" s="2">
        <f t="shared" si="219"/>
        <v>62</v>
      </c>
      <c r="AK242" s="2">
        <f t="shared" si="220"/>
        <v>0</v>
      </c>
      <c r="AL242" s="2">
        <v>0</v>
      </c>
      <c r="AM242" s="17">
        <f t="shared" si="221"/>
        <v>1.5873015873015872E-2</v>
      </c>
      <c r="AN242" s="17">
        <f t="shared" si="222"/>
        <v>1.5873015873015872E-2</v>
      </c>
      <c r="AO242" s="16">
        <f t="shared" si="223"/>
        <v>1</v>
      </c>
      <c r="AP242" s="17">
        <f t="shared" si="224"/>
        <v>3.125E-2</v>
      </c>
      <c r="AQ242" s="2">
        <f t="shared" si="225"/>
        <v>1</v>
      </c>
      <c r="AR242" s="16">
        <f t="shared" si="226"/>
        <v>1</v>
      </c>
      <c r="AS242" s="2">
        <f t="shared" si="227"/>
        <v>1</v>
      </c>
      <c r="AT242" s="2">
        <f t="shared" si="228"/>
        <v>62</v>
      </c>
      <c r="AU242" s="2">
        <f t="shared" si="229"/>
        <v>0</v>
      </c>
      <c r="AV242" s="2">
        <v>0</v>
      </c>
      <c r="AW242" s="17">
        <f t="shared" si="230"/>
        <v>1.5873015873015872E-2</v>
      </c>
      <c r="AX242" s="17">
        <f t="shared" si="231"/>
        <v>1.5873015873015872E-2</v>
      </c>
      <c r="AY242" s="16">
        <f t="shared" si="232"/>
        <v>1</v>
      </c>
      <c r="AZ242" s="17">
        <f t="shared" si="233"/>
        <v>3.125E-2</v>
      </c>
      <c r="BA242" s="2">
        <f t="shared" si="234"/>
        <v>1</v>
      </c>
      <c r="BB242" s="16">
        <f t="shared" si="235"/>
        <v>1</v>
      </c>
      <c r="BC242" s="2">
        <f t="shared" si="236"/>
        <v>1</v>
      </c>
      <c r="BD242" s="2">
        <f t="shared" si="237"/>
        <v>35</v>
      </c>
      <c r="BE242" s="2">
        <f t="shared" si="238"/>
        <v>0</v>
      </c>
      <c r="BF242" s="2">
        <v>0</v>
      </c>
      <c r="BG242" s="17">
        <f t="shared" si="239"/>
        <v>2.7777777777777776E-2</v>
      </c>
      <c r="BH242" s="17">
        <f t="shared" si="240"/>
        <v>2.7777777777777776E-2</v>
      </c>
      <c r="BI242" s="16">
        <f t="shared" si="241"/>
        <v>1</v>
      </c>
      <c r="BJ242" s="17">
        <f t="shared" si="242"/>
        <v>5.4054054054054057E-2</v>
      </c>
      <c r="BK242" s="2">
        <f t="shared" si="243"/>
        <v>1</v>
      </c>
      <c r="BL242" s="16">
        <f t="shared" si="244"/>
        <v>1</v>
      </c>
      <c r="BM242" s="2">
        <f t="shared" si="245"/>
        <v>1</v>
      </c>
      <c r="BN242" s="2">
        <f t="shared" si="246"/>
        <v>35</v>
      </c>
      <c r="BO242" s="2">
        <f t="shared" si="247"/>
        <v>0</v>
      </c>
      <c r="BP242" s="2">
        <v>0</v>
      </c>
      <c r="BQ242" s="17">
        <f t="shared" si="248"/>
        <v>2.7777777777777776E-2</v>
      </c>
      <c r="BR242" s="17">
        <f t="shared" si="249"/>
        <v>2.7777777777777776E-2</v>
      </c>
      <c r="BS242" s="16">
        <f t="shared" si="250"/>
        <v>1</v>
      </c>
      <c r="BT242" s="17">
        <f t="shared" si="251"/>
        <v>5.4054054054054057E-2</v>
      </c>
      <c r="BU242" s="2">
        <f t="shared" si="252"/>
        <v>1</v>
      </c>
      <c r="BV242" s="16">
        <f t="shared" si="253"/>
        <v>1</v>
      </c>
      <c r="BW242" s="2">
        <f t="shared" si="254"/>
        <v>1</v>
      </c>
      <c r="BX242" s="2">
        <f t="shared" si="255"/>
        <v>15</v>
      </c>
      <c r="BY242" s="2">
        <f t="shared" si="256"/>
        <v>0</v>
      </c>
      <c r="BZ242" s="2">
        <v>0</v>
      </c>
      <c r="CA242" s="17">
        <f t="shared" si="257"/>
        <v>6.25E-2</v>
      </c>
      <c r="CB242" s="17">
        <f t="shared" si="258"/>
        <v>6.25E-2</v>
      </c>
      <c r="CC242" s="16">
        <f t="shared" si="259"/>
        <v>1</v>
      </c>
      <c r="CD242" s="17">
        <f t="shared" si="260"/>
        <v>0.11764705882352941</v>
      </c>
      <c r="CE242" s="2">
        <f t="shared" si="261"/>
        <v>1</v>
      </c>
      <c r="CF242" s="16">
        <f t="shared" si="262"/>
        <v>1</v>
      </c>
      <c r="CG242" s="2">
        <f t="shared" si="263"/>
        <v>1</v>
      </c>
      <c r="CH242" s="2">
        <f t="shared" si="264"/>
        <v>15</v>
      </c>
      <c r="CI242" s="2">
        <f t="shared" si="265"/>
        <v>0</v>
      </c>
      <c r="CJ242" s="2">
        <v>0</v>
      </c>
      <c r="CK242" s="17">
        <f t="shared" si="266"/>
        <v>6.25E-2</v>
      </c>
      <c r="CL242" s="17">
        <f t="shared" si="267"/>
        <v>6.25E-2</v>
      </c>
      <c r="CM242" s="16">
        <f t="shared" si="268"/>
        <v>1</v>
      </c>
      <c r="CN242" s="17">
        <f t="shared" si="269"/>
        <v>0.11764705882352941</v>
      </c>
      <c r="CO242" s="2">
        <f t="shared" si="270"/>
        <v>1</v>
      </c>
      <c r="CP242" s="16">
        <f t="shared" si="271"/>
        <v>1</v>
      </c>
      <c r="CQ242" s="2">
        <f t="shared" si="272"/>
        <v>1</v>
      </c>
      <c r="CR242" s="2">
        <f t="shared" si="273"/>
        <v>6</v>
      </c>
      <c r="CS242" s="2">
        <f t="shared" si="274"/>
        <v>0</v>
      </c>
      <c r="CT242" s="2">
        <v>0</v>
      </c>
      <c r="CU242" s="17">
        <f t="shared" si="275"/>
        <v>0.14285714285714285</v>
      </c>
      <c r="CV242" s="17">
        <f t="shared" si="276"/>
        <v>0.14285714285714285</v>
      </c>
      <c r="CW242" s="16">
        <f t="shared" si="277"/>
        <v>1</v>
      </c>
      <c r="CX242" s="17">
        <f t="shared" si="278"/>
        <v>0.25</v>
      </c>
      <c r="CY242" s="2">
        <f t="shared" si="279"/>
        <v>1</v>
      </c>
      <c r="CZ242" s="16">
        <f t="shared" si="280"/>
        <v>1</v>
      </c>
      <c r="DA242" s="2">
        <f t="shared" si="281"/>
        <v>1</v>
      </c>
      <c r="DB242" s="2">
        <f t="shared" si="282"/>
        <v>6</v>
      </c>
      <c r="DC242" s="2">
        <f t="shared" si="283"/>
        <v>0</v>
      </c>
      <c r="DD242" s="2">
        <v>0</v>
      </c>
      <c r="DE242" s="17">
        <f t="shared" si="284"/>
        <v>0.14285714285714285</v>
      </c>
      <c r="DF242" s="17">
        <f t="shared" si="285"/>
        <v>0.14285714285714285</v>
      </c>
      <c r="DG242" s="16">
        <f t="shared" si="286"/>
        <v>1</v>
      </c>
      <c r="DH242" s="17">
        <f t="shared" si="287"/>
        <v>0.25</v>
      </c>
      <c r="DJ242" t="s">
        <v>7300</v>
      </c>
    </row>
    <row r="243" spans="1:114" x14ac:dyDescent="0.35">
      <c r="A243" s="9">
        <v>2019002778</v>
      </c>
      <c r="B243" s="2" t="s">
        <v>1815</v>
      </c>
      <c r="C243" s="2" t="s">
        <v>1816</v>
      </c>
      <c r="D243" s="2" t="s">
        <v>1817</v>
      </c>
      <c r="E243" s="2" t="s">
        <v>1818</v>
      </c>
      <c r="F243" s="2">
        <v>1</v>
      </c>
      <c r="G243" s="2" t="s">
        <v>1819</v>
      </c>
      <c r="H243" s="2" t="s">
        <v>1820</v>
      </c>
      <c r="I243" s="2" t="s">
        <v>1821</v>
      </c>
      <c r="J243" s="3" t="s">
        <v>1822</v>
      </c>
      <c r="K243" s="9">
        <v>4</v>
      </c>
      <c r="L243" s="2">
        <v>3</v>
      </c>
      <c r="M243" s="2">
        <v>62</v>
      </c>
      <c r="N243" s="2">
        <v>42</v>
      </c>
      <c r="O243" s="2">
        <v>1</v>
      </c>
      <c r="P243" s="2">
        <v>0</v>
      </c>
      <c r="Q243" s="2">
        <v>1</v>
      </c>
      <c r="R243" s="2">
        <v>0</v>
      </c>
      <c r="S243" s="2">
        <v>1</v>
      </c>
      <c r="T243" s="2">
        <v>3</v>
      </c>
      <c r="U243" s="2">
        <v>2</v>
      </c>
      <c r="V243" s="2">
        <v>1</v>
      </c>
      <c r="W243" s="2">
        <v>15</v>
      </c>
      <c r="X243" s="2">
        <v>12</v>
      </c>
      <c r="Y243" s="2">
        <v>0</v>
      </c>
      <c r="Z243" s="2">
        <v>1</v>
      </c>
      <c r="AA243" s="2">
        <v>0</v>
      </c>
      <c r="AB243" s="2">
        <v>1</v>
      </c>
      <c r="AC243" s="2">
        <v>0</v>
      </c>
      <c r="AD243" s="2">
        <v>4</v>
      </c>
      <c r="AE243" s="2">
        <v>0</v>
      </c>
      <c r="AF243" s="3">
        <v>3</v>
      </c>
      <c r="AG243" s="2">
        <f t="shared" si="216"/>
        <v>1</v>
      </c>
      <c r="AH243" s="16">
        <f t="shared" si="217"/>
        <v>1</v>
      </c>
      <c r="AI243" s="2">
        <f t="shared" si="218"/>
        <v>1</v>
      </c>
      <c r="AJ243" s="2">
        <f t="shared" si="219"/>
        <v>61</v>
      </c>
      <c r="AK243" s="2">
        <f t="shared" si="220"/>
        <v>0</v>
      </c>
      <c r="AL243" s="2">
        <v>0</v>
      </c>
      <c r="AM243" s="17">
        <f t="shared" si="221"/>
        <v>1.6129032258064516E-2</v>
      </c>
      <c r="AN243" s="17">
        <f t="shared" si="222"/>
        <v>1.6129032258064516E-2</v>
      </c>
      <c r="AO243" s="16">
        <f t="shared" si="223"/>
        <v>1</v>
      </c>
      <c r="AP243" s="17">
        <f t="shared" si="224"/>
        <v>3.1746031746031744E-2</v>
      </c>
      <c r="AQ243" s="2">
        <f t="shared" si="225"/>
        <v>1</v>
      </c>
      <c r="AR243" s="16">
        <f t="shared" si="226"/>
        <v>0.25</v>
      </c>
      <c r="AS243" s="2">
        <f t="shared" si="227"/>
        <v>1</v>
      </c>
      <c r="AT243" s="2">
        <f t="shared" si="228"/>
        <v>61</v>
      </c>
      <c r="AU243" s="2">
        <f t="shared" si="229"/>
        <v>3</v>
      </c>
      <c r="AV243" s="2">
        <v>0</v>
      </c>
      <c r="AW243" s="17">
        <f t="shared" si="230"/>
        <v>1.5384615384615385E-2</v>
      </c>
      <c r="AX243" s="17">
        <f t="shared" si="231"/>
        <v>1.6129032258064516E-2</v>
      </c>
      <c r="AY243" s="16">
        <f t="shared" si="232"/>
        <v>0.25</v>
      </c>
      <c r="AZ243" s="17">
        <f t="shared" si="233"/>
        <v>3.0303030303030304E-2</v>
      </c>
      <c r="BA243" s="2">
        <f t="shared" si="234"/>
        <v>1</v>
      </c>
      <c r="BB243" s="16">
        <f t="shared" si="235"/>
        <v>1</v>
      </c>
      <c r="BC243" s="2">
        <f t="shared" si="236"/>
        <v>1</v>
      </c>
      <c r="BD243" s="2">
        <f t="shared" si="237"/>
        <v>41</v>
      </c>
      <c r="BE243" s="2">
        <f t="shared" si="238"/>
        <v>0</v>
      </c>
      <c r="BF243" s="2">
        <v>0</v>
      </c>
      <c r="BG243" s="17">
        <f t="shared" si="239"/>
        <v>2.3809523809523808E-2</v>
      </c>
      <c r="BH243" s="17">
        <f t="shared" si="240"/>
        <v>2.3809523809523808E-2</v>
      </c>
      <c r="BI243" s="16">
        <f t="shared" si="241"/>
        <v>1</v>
      </c>
      <c r="BJ243" s="17">
        <f t="shared" si="242"/>
        <v>4.6511627906976744E-2</v>
      </c>
      <c r="BK243" s="2">
        <f t="shared" si="243"/>
        <v>2</v>
      </c>
      <c r="BL243" s="16">
        <f t="shared" si="244"/>
        <v>0.66666666666666663</v>
      </c>
      <c r="BM243" s="2">
        <f t="shared" si="245"/>
        <v>2</v>
      </c>
      <c r="BN243" s="2">
        <f t="shared" si="246"/>
        <v>40</v>
      </c>
      <c r="BO243" s="2">
        <f t="shared" si="247"/>
        <v>1</v>
      </c>
      <c r="BP243" s="2">
        <v>0</v>
      </c>
      <c r="BQ243" s="17">
        <f t="shared" si="248"/>
        <v>4.6511627906976744E-2</v>
      </c>
      <c r="BR243" s="17">
        <f t="shared" si="249"/>
        <v>4.7619047619047616E-2</v>
      </c>
      <c r="BS243" s="16">
        <f t="shared" si="250"/>
        <v>0.66666666666666663</v>
      </c>
      <c r="BT243" s="17">
        <f t="shared" si="251"/>
        <v>8.8888888888888892E-2</v>
      </c>
      <c r="BU243" s="2">
        <f t="shared" si="252"/>
        <v>0</v>
      </c>
      <c r="BV243" s="16">
        <f t="shared" si="253"/>
        <v>0</v>
      </c>
      <c r="BW243" s="2">
        <f t="shared" si="254"/>
        <v>0</v>
      </c>
      <c r="BX243" s="2">
        <f t="shared" si="255"/>
        <v>15</v>
      </c>
      <c r="BY243" s="2">
        <f t="shared" si="256"/>
        <v>1</v>
      </c>
      <c r="BZ243" s="2">
        <v>0</v>
      </c>
      <c r="CA243" s="17">
        <f t="shared" si="257"/>
        <v>0</v>
      </c>
      <c r="CB243" s="17">
        <f t="shared" si="258"/>
        <v>0</v>
      </c>
      <c r="CC243" s="16">
        <f t="shared" si="259"/>
        <v>0</v>
      </c>
      <c r="CD243" s="17">
        <f t="shared" si="260"/>
        <v>0</v>
      </c>
      <c r="CE243" s="2">
        <f t="shared" si="261"/>
        <v>0</v>
      </c>
      <c r="CF243" s="16">
        <f t="shared" si="262"/>
        <v>0</v>
      </c>
      <c r="CG243" s="2">
        <f t="shared" si="263"/>
        <v>0</v>
      </c>
      <c r="CH243" s="2">
        <f t="shared" si="264"/>
        <v>15</v>
      </c>
      <c r="CI243" s="2">
        <f t="shared" si="265"/>
        <v>4</v>
      </c>
      <c r="CJ243" s="2">
        <v>0</v>
      </c>
      <c r="CK243" s="17">
        <f t="shared" si="266"/>
        <v>0</v>
      </c>
      <c r="CL243" s="17">
        <f t="shared" si="267"/>
        <v>0</v>
      </c>
      <c r="CM243" s="16">
        <f t="shared" si="268"/>
        <v>0</v>
      </c>
      <c r="CN243" s="17">
        <f t="shared" si="269"/>
        <v>0</v>
      </c>
      <c r="CO243" s="2">
        <f t="shared" si="270"/>
        <v>0</v>
      </c>
      <c r="CP243" s="16">
        <f t="shared" si="271"/>
        <v>0</v>
      </c>
      <c r="CQ243" s="2">
        <f t="shared" si="272"/>
        <v>0</v>
      </c>
      <c r="CR243" s="2">
        <f t="shared" si="273"/>
        <v>12</v>
      </c>
      <c r="CS243" s="2">
        <f t="shared" si="274"/>
        <v>1</v>
      </c>
      <c r="CT243" s="2">
        <v>0</v>
      </c>
      <c r="CU243" s="17">
        <f t="shared" si="275"/>
        <v>0</v>
      </c>
      <c r="CV243" s="17">
        <f t="shared" si="276"/>
        <v>0</v>
      </c>
      <c r="CW243" s="16">
        <f t="shared" si="277"/>
        <v>0</v>
      </c>
      <c r="CX243" s="17">
        <f t="shared" si="278"/>
        <v>0</v>
      </c>
      <c r="CY243" s="2">
        <f t="shared" si="279"/>
        <v>0</v>
      </c>
      <c r="CZ243" s="16">
        <f t="shared" si="280"/>
        <v>0</v>
      </c>
      <c r="DA243" s="2">
        <f t="shared" si="281"/>
        <v>0</v>
      </c>
      <c r="DB243" s="2">
        <f t="shared" si="282"/>
        <v>12</v>
      </c>
      <c r="DC243" s="2">
        <f t="shared" si="283"/>
        <v>3</v>
      </c>
      <c r="DD243" s="2">
        <v>0</v>
      </c>
      <c r="DE243" s="17">
        <f t="shared" si="284"/>
        <v>0</v>
      </c>
      <c r="DF243" s="17">
        <f t="shared" si="285"/>
        <v>0</v>
      </c>
      <c r="DG243" s="16">
        <f t="shared" si="286"/>
        <v>0</v>
      </c>
      <c r="DH243" s="17">
        <f t="shared" si="287"/>
        <v>0</v>
      </c>
      <c r="DJ243" t="s">
        <v>7300</v>
      </c>
    </row>
    <row r="244" spans="1:114" x14ac:dyDescent="0.35">
      <c r="A244" s="9">
        <v>2019002784</v>
      </c>
      <c r="B244" s="2" t="s">
        <v>1823</v>
      </c>
      <c r="C244" s="2" t="s">
        <v>1824</v>
      </c>
      <c r="D244" s="2" t="s">
        <v>1825</v>
      </c>
      <c r="E244" s="2" t="s">
        <v>1826</v>
      </c>
      <c r="F244" s="2">
        <v>1</v>
      </c>
      <c r="G244" s="2" t="s">
        <v>1827</v>
      </c>
      <c r="H244" s="2" t="s">
        <v>1828</v>
      </c>
      <c r="I244" s="2" t="s">
        <v>1829</v>
      </c>
      <c r="J244" s="3" t="s">
        <v>1830</v>
      </c>
      <c r="K244" s="9">
        <v>2</v>
      </c>
      <c r="L244" s="2">
        <v>2</v>
      </c>
      <c r="M244" s="2">
        <v>57</v>
      </c>
      <c r="N244" s="2">
        <v>35</v>
      </c>
      <c r="O244" s="2">
        <v>1</v>
      </c>
      <c r="P244" s="2">
        <v>0</v>
      </c>
      <c r="Q244" s="2">
        <v>1</v>
      </c>
      <c r="R244" s="2">
        <v>0</v>
      </c>
      <c r="S244" s="2">
        <v>1</v>
      </c>
      <c r="T244" s="2">
        <v>1</v>
      </c>
      <c r="U244" s="2">
        <v>1</v>
      </c>
      <c r="V244" s="2">
        <v>1</v>
      </c>
      <c r="W244" s="2">
        <v>11</v>
      </c>
      <c r="X244" s="2">
        <v>4</v>
      </c>
      <c r="Y244" s="2">
        <v>0</v>
      </c>
      <c r="Z244" s="2">
        <v>1</v>
      </c>
      <c r="AA244" s="2">
        <v>0</v>
      </c>
      <c r="AB244" s="2">
        <v>1</v>
      </c>
      <c r="AC244" s="2">
        <v>0</v>
      </c>
      <c r="AD244" s="2">
        <v>2</v>
      </c>
      <c r="AE244" s="2">
        <v>0</v>
      </c>
      <c r="AF244" s="3">
        <v>2</v>
      </c>
      <c r="AG244" s="2">
        <f t="shared" si="216"/>
        <v>1</v>
      </c>
      <c r="AH244" s="16">
        <f t="shared" si="217"/>
        <v>1</v>
      </c>
      <c r="AI244" s="2">
        <f t="shared" si="218"/>
        <v>1</v>
      </c>
      <c r="AJ244" s="2">
        <f t="shared" si="219"/>
        <v>56</v>
      </c>
      <c r="AK244" s="2">
        <f t="shared" si="220"/>
        <v>0</v>
      </c>
      <c r="AL244" s="2">
        <v>0</v>
      </c>
      <c r="AM244" s="17">
        <f t="shared" si="221"/>
        <v>1.7543859649122806E-2</v>
      </c>
      <c r="AN244" s="17">
        <f t="shared" si="222"/>
        <v>1.7543859649122806E-2</v>
      </c>
      <c r="AO244" s="16">
        <f t="shared" si="223"/>
        <v>1</v>
      </c>
      <c r="AP244" s="17">
        <f t="shared" si="224"/>
        <v>3.4482758620689655E-2</v>
      </c>
      <c r="AQ244" s="2">
        <f t="shared" si="225"/>
        <v>1</v>
      </c>
      <c r="AR244" s="16">
        <f t="shared" si="226"/>
        <v>0.5</v>
      </c>
      <c r="AS244" s="2">
        <f t="shared" si="227"/>
        <v>1</v>
      </c>
      <c r="AT244" s="2">
        <f t="shared" si="228"/>
        <v>56</v>
      </c>
      <c r="AU244" s="2">
        <f t="shared" si="229"/>
        <v>1</v>
      </c>
      <c r="AV244" s="2">
        <v>0</v>
      </c>
      <c r="AW244" s="17">
        <f t="shared" si="230"/>
        <v>1.7241379310344827E-2</v>
      </c>
      <c r="AX244" s="17">
        <f t="shared" si="231"/>
        <v>1.7543859649122806E-2</v>
      </c>
      <c r="AY244" s="16">
        <f t="shared" si="232"/>
        <v>0.5</v>
      </c>
      <c r="AZ244" s="17">
        <f t="shared" si="233"/>
        <v>3.3898305084745756E-2</v>
      </c>
      <c r="BA244" s="2">
        <f t="shared" si="234"/>
        <v>1</v>
      </c>
      <c r="BB244" s="16">
        <f t="shared" si="235"/>
        <v>1</v>
      </c>
      <c r="BC244" s="2">
        <f t="shared" si="236"/>
        <v>1</v>
      </c>
      <c r="BD244" s="2">
        <f t="shared" si="237"/>
        <v>34</v>
      </c>
      <c r="BE244" s="2">
        <f t="shared" si="238"/>
        <v>0</v>
      </c>
      <c r="BF244" s="2">
        <v>0</v>
      </c>
      <c r="BG244" s="17">
        <f t="shared" si="239"/>
        <v>2.8571428571428571E-2</v>
      </c>
      <c r="BH244" s="17">
        <f t="shared" si="240"/>
        <v>2.8571428571428571E-2</v>
      </c>
      <c r="BI244" s="16">
        <f t="shared" si="241"/>
        <v>1</v>
      </c>
      <c r="BJ244" s="17">
        <f t="shared" si="242"/>
        <v>5.5555555555555559E-2</v>
      </c>
      <c r="BK244" s="2">
        <f t="shared" si="243"/>
        <v>1</v>
      </c>
      <c r="BL244" s="16">
        <f t="shared" si="244"/>
        <v>0.5</v>
      </c>
      <c r="BM244" s="2">
        <f t="shared" si="245"/>
        <v>1</v>
      </c>
      <c r="BN244" s="2">
        <f t="shared" si="246"/>
        <v>34</v>
      </c>
      <c r="BO244" s="2">
        <f t="shared" si="247"/>
        <v>1</v>
      </c>
      <c r="BP244" s="2">
        <v>0</v>
      </c>
      <c r="BQ244" s="17">
        <f t="shared" si="248"/>
        <v>2.7777777777777776E-2</v>
      </c>
      <c r="BR244" s="17">
        <f t="shared" si="249"/>
        <v>2.8571428571428571E-2</v>
      </c>
      <c r="BS244" s="16">
        <f t="shared" si="250"/>
        <v>0.5</v>
      </c>
      <c r="BT244" s="17">
        <f t="shared" si="251"/>
        <v>5.405405405405405E-2</v>
      </c>
      <c r="BU244" s="2">
        <f t="shared" si="252"/>
        <v>0</v>
      </c>
      <c r="BV244" s="16">
        <f t="shared" si="253"/>
        <v>0</v>
      </c>
      <c r="BW244" s="2">
        <f t="shared" si="254"/>
        <v>0</v>
      </c>
      <c r="BX244" s="2">
        <f t="shared" si="255"/>
        <v>11</v>
      </c>
      <c r="BY244" s="2">
        <f t="shared" si="256"/>
        <v>1</v>
      </c>
      <c r="BZ244" s="2">
        <v>0</v>
      </c>
      <c r="CA244" s="17">
        <f t="shared" si="257"/>
        <v>0</v>
      </c>
      <c r="CB244" s="17">
        <f t="shared" si="258"/>
        <v>0</v>
      </c>
      <c r="CC244" s="16">
        <f t="shared" si="259"/>
        <v>0</v>
      </c>
      <c r="CD244" s="17">
        <f t="shared" si="260"/>
        <v>0</v>
      </c>
      <c r="CE244" s="2">
        <f t="shared" si="261"/>
        <v>0</v>
      </c>
      <c r="CF244" s="16">
        <f t="shared" si="262"/>
        <v>0</v>
      </c>
      <c r="CG244" s="2">
        <f t="shared" si="263"/>
        <v>0</v>
      </c>
      <c r="CH244" s="2">
        <f t="shared" si="264"/>
        <v>11</v>
      </c>
      <c r="CI244" s="2">
        <f t="shared" si="265"/>
        <v>2</v>
      </c>
      <c r="CJ244" s="2">
        <v>0</v>
      </c>
      <c r="CK244" s="17">
        <f t="shared" si="266"/>
        <v>0</v>
      </c>
      <c r="CL244" s="17">
        <f t="shared" si="267"/>
        <v>0</v>
      </c>
      <c r="CM244" s="16">
        <f t="shared" si="268"/>
        <v>0</v>
      </c>
      <c r="CN244" s="17">
        <f t="shared" si="269"/>
        <v>0</v>
      </c>
      <c r="CO244" s="2">
        <f t="shared" si="270"/>
        <v>0</v>
      </c>
      <c r="CP244" s="16">
        <f t="shared" si="271"/>
        <v>0</v>
      </c>
      <c r="CQ244" s="2">
        <f t="shared" si="272"/>
        <v>0</v>
      </c>
      <c r="CR244" s="2">
        <f t="shared" si="273"/>
        <v>4</v>
      </c>
      <c r="CS244" s="2">
        <f t="shared" si="274"/>
        <v>1</v>
      </c>
      <c r="CT244" s="2">
        <v>0</v>
      </c>
      <c r="CU244" s="17">
        <f t="shared" si="275"/>
        <v>0</v>
      </c>
      <c r="CV244" s="17">
        <f t="shared" si="276"/>
        <v>0</v>
      </c>
      <c r="CW244" s="16">
        <f t="shared" si="277"/>
        <v>0</v>
      </c>
      <c r="CX244" s="17">
        <f t="shared" si="278"/>
        <v>0</v>
      </c>
      <c r="CY244" s="2">
        <f t="shared" si="279"/>
        <v>0</v>
      </c>
      <c r="CZ244" s="16">
        <f t="shared" si="280"/>
        <v>0</v>
      </c>
      <c r="DA244" s="2">
        <f t="shared" si="281"/>
        <v>0</v>
      </c>
      <c r="DB244" s="2">
        <f t="shared" si="282"/>
        <v>4</v>
      </c>
      <c r="DC244" s="2">
        <f t="shared" si="283"/>
        <v>2</v>
      </c>
      <c r="DD244" s="2">
        <v>0</v>
      </c>
      <c r="DE244" s="17">
        <f t="shared" si="284"/>
        <v>0</v>
      </c>
      <c r="DF244" s="17">
        <f t="shared" si="285"/>
        <v>0</v>
      </c>
      <c r="DG244" s="16">
        <f t="shared" si="286"/>
        <v>0</v>
      </c>
      <c r="DH244" s="17">
        <f t="shared" si="287"/>
        <v>0</v>
      </c>
      <c r="DJ244" t="s">
        <v>7300</v>
      </c>
    </row>
    <row r="245" spans="1:114" x14ac:dyDescent="0.35">
      <c r="A245" s="9">
        <v>2019002789</v>
      </c>
      <c r="B245" s="2" t="s">
        <v>1831</v>
      </c>
      <c r="C245" s="2" t="s">
        <v>1832</v>
      </c>
      <c r="D245" s="2" t="s">
        <v>1833</v>
      </c>
      <c r="E245" s="2" t="s">
        <v>1834</v>
      </c>
      <c r="F245" s="2">
        <v>1</v>
      </c>
      <c r="G245" s="2" t="s">
        <v>1835</v>
      </c>
      <c r="H245" s="2" t="s">
        <v>1836</v>
      </c>
      <c r="I245" s="2" t="s">
        <v>1837</v>
      </c>
      <c r="J245" s="3" t="s">
        <v>1838</v>
      </c>
      <c r="K245" s="9">
        <v>3</v>
      </c>
      <c r="L245" s="2">
        <v>3</v>
      </c>
      <c r="M245" s="2">
        <v>70</v>
      </c>
      <c r="N245" s="2">
        <v>46</v>
      </c>
      <c r="O245" s="2">
        <v>1</v>
      </c>
      <c r="P245" s="2">
        <v>0</v>
      </c>
      <c r="Q245" s="2">
        <v>1</v>
      </c>
      <c r="R245" s="2">
        <v>0</v>
      </c>
      <c r="S245" s="2">
        <v>2</v>
      </c>
      <c r="T245" s="2">
        <v>1</v>
      </c>
      <c r="U245" s="2">
        <v>2</v>
      </c>
      <c r="V245" s="2">
        <v>1</v>
      </c>
      <c r="W245" s="2">
        <v>15</v>
      </c>
      <c r="X245" s="2">
        <v>10</v>
      </c>
      <c r="Y245" s="2">
        <v>1</v>
      </c>
      <c r="Z245" s="2">
        <v>0</v>
      </c>
      <c r="AA245" s="2">
        <v>1</v>
      </c>
      <c r="AB245" s="2">
        <v>0</v>
      </c>
      <c r="AC245" s="2">
        <v>2</v>
      </c>
      <c r="AD245" s="2">
        <v>1</v>
      </c>
      <c r="AE245" s="2">
        <v>2</v>
      </c>
      <c r="AF245" s="3">
        <v>1</v>
      </c>
      <c r="AG245" s="2">
        <f t="shared" si="216"/>
        <v>1</v>
      </c>
      <c r="AH245" s="16">
        <f t="shared" si="217"/>
        <v>1</v>
      </c>
      <c r="AI245" s="2">
        <f t="shared" si="218"/>
        <v>1</v>
      </c>
      <c r="AJ245" s="2">
        <f t="shared" si="219"/>
        <v>69</v>
      </c>
      <c r="AK245" s="2">
        <f t="shared" si="220"/>
        <v>0</v>
      </c>
      <c r="AL245" s="2">
        <v>0</v>
      </c>
      <c r="AM245" s="17">
        <f t="shared" si="221"/>
        <v>1.4285714285714285E-2</v>
      </c>
      <c r="AN245" s="17">
        <f t="shared" si="222"/>
        <v>1.4285714285714285E-2</v>
      </c>
      <c r="AO245" s="16">
        <f t="shared" si="223"/>
        <v>1</v>
      </c>
      <c r="AP245" s="17">
        <f t="shared" si="224"/>
        <v>2.8169014084507043E-2</v>
      </c>
      <c r="AQ245" s="2">
        <f t="shared" si="225"/>
        <v>2</v>
      </c>
      <c r="AR245" s="16">
        <f t="shared" si="226"/>
        <v>0.66666666666666663</v>
      </c>
      <c r="AS245" s="2">
        <f t="shared" si="227"/>
        <v>2</v>
      </c>
      <c r="AT245" s="2">
        <f t="shared" si="228"/>
        <v>68</v>
      </c>
      <c r="AU245" s="2">
        <f t="shared" si="229"/>
        <v>1</v>
      </c>
      <c r="AV245" s="2">
        <v>0</v>
      </c>
      <c r="AW245" s="17">
        <f t="shared" si="230"/>
        <v>2.8169014084507043E-2</v>
      </c>
      <c r="AX245" s="17">
        <f t="shared" si="231"/>
        <v>2.8571428571428571E-2</v>
      </c>
      <c r="AY245" s="16">
        <f t="shared" si="232"/>
        <v>0.66666666666666663</v>
      </c>
      <c r="AZ245" s="17">
        <f t="shared" si="233"/>
        <v>5.4794520547945202E-2</v>
      </c>
      <c r="BA245" s="2">
        <f t="shared" si="234"/>
        <v>1</v>
      </c>
      <c r="BB245" s="16">
        <f t="shared" si="235"/>
        <v>1</v>
      </c>
      <c r="BC245" s="2">
        <f t="shared" si="236"/>
        <v>1</v>
      </c>
      <c r="BD245" s="2">
        <f t="shared" si="237"/>
        <v>45</v>
      </c>
      <c r="BE245" s="2">
        <f t="shared" si="238"/>
        <v>0</v>
      </c>
      <c r="BF245" s="2">
        <v>0</v>
      </c>
      <c r="BG245" s="17">
        <f t="shared" si="239"/>
        <v>2.1739130434782608E-2</v>
      </c>
      <c r="BH245" s="17">
        <f t="shared" si="240"/>
        <v>2.1739130434782608E-2</v>
      </c>
      <c r="BI245" s="16">
        <f t="shared" si="241"/>
        <v>1</v>
      </c>
      <c r="BJ245" s="17">
        <f t="shared" si="242"/>
        <v>4.2553191489361694E-2</v>
      </c>
      <c r="BK245" s="2">
        <f t="shared" si="243"/>
        <v>2</v>
      </c>
      <c r="BL245" s="16">
        <f t="shared" si="244"/>
        <v>0.66666666666666663</v>
      </c>
      <c r="BM245" s="2">
        <f t="shared" si="245"/>
        <v>2</v>
      </c>
      <c r="BN245" s="2">
        <f t="shared" si="246"/>
        <v>44</v>
      </c>
      <c r="BO245" s="2">
        <f t="shared" si="247"/>
        <v>1</v>
      </c>
      <c r="BP245" s="2">
        <v>0</v>
      </c>
      <c r="BQ245" s="17">
        <f t="shared" si="248"/>
        <v>4.2553191489361701E-2</v>
      </c>
      <c r="BR245" s="17">
        <f t="shared" si="249"/>
        <v>4.3478260869565216E-2</v>
      </c>
      <c r="BS245" s="16">
        <f t="shared" si="250"/>
        <v>0.66666666666666663</v>
      </c>
      <c r="BT245" s="17">
        <f t="shared" si="251"/>
        <v>8.1632653061224483E-2</v>
      </c>
      <c r="BU245" s="2">
        <f t="shared" si="252"/>
        <v>1</v>
      </c>
      <c r="BV245" s="16">
        <f t="shared" si="253"/>
        <v>1</v>
      </c>
      <c r="BW245" s="2">
        <f t="shared" si="254"/>
        <v>1</v>
      </c>
      <c r="BX245" s="2">
        <f t="shared" si="255"/>
        <v>14</v>
      </c>
      <c r="BY245" s="2">
        <f t="shared" si="256"/>
        <v>0</v>
      </c>
      <c r="BZ245" s="2">
        <v>0</v>
      </c>
      <c r="CA245" s="17">
        <f t="shared" si="257"/>
        <v>6.6666666666666666E-2</v>
      </c>
      <c r="CB245" s="17">
        <f t="shared" si="258"/>
        <v>6.6666666666666666E-2</v>
      </c>
      <c r="CC245" s="16">
        <f t="shared" si="259"/>
        <v>1</v>
      </c>
      <c r="CD245" s="17">
        <f t="shared" si="260"/>
        <v>0.125</v>
      </c>
      <c r="CE245" s="2">
        <f t="shared" si="261"/>
        <v>2</v>
      </c>
      <c r="CF245" s="16">
        <f t="shared" si="262"/>
        <v>0.66666666666666663</v>
      </c>
      <c r="CG245" s="2">
        <f t="shared" si="263"/>
        <v>2</v>
      </c>
      <c r="CH245" s="2">
        <f t="shared" si="264"/>
        <v>13</v>
      </c>
      <c r="CI245" s="2">
        <f t="shared" si="265"/>
        <v>1</v>
      </c>
      <c r="CJ245" s="2">
        <v>0</v>
      </c>
      <c r="CK245" s="17">
        <f t="shared" si="266"/>
        <v>0.125</v>
      </c>
      <c r="CL245" s="17">
        <f t="shared" si="267"/>
        <v>0.13333333333333333</v>
      </c>
      <c r="CM245" s="16">
        <f t="shared" si="268"/>
        <v>0.66666666666666663</v>
      </c>
      <c r="CN245" s="17">
        <f t="shared" si="269"/>
        <v>0.22222222222222221</v>
      </c>
      <c r="CO245" s="2">
        <f t="shared" si="270"/>
        <v>1</v>
      </c>
      <c r="CP245" s="16">
        <f t="shared" si="271"/>
        <v>1</v>
      </c>
      <c r="CQ245" s="2">
        <f t="shared" si="272"/>
        <v>1</v>
      </c>
      <c r="CR245" s="2">
        <f t="shared" si="273"/>
        <v>9</v>
      </c>
      <c r="CS245" s="2">
        <f t="shared" si="274"/>
        <v>0</v>
      </c>
      <c r="CT245" s="2">
        <v>0</v>
      </c>
      <c r="CU245" s="17">
        <f t="shared" si="275"/>
        <v>0.1</v>
      </c>
      <c r="CV245" s="17">
        <f t="shared" si="276"/>
        <v>0.1</v>
      </c>
      <c r="CW245" s="16">
        <f t="shared" si="277"/>
        <v>1</v>
      </c>
      <c r="CX245" s="17">
        <f t="shared" si="278"/>
        <v>0.18181818181818182</v>
      </c>
      <c r="CY245" s="2">
        <f t="shared" si="279"/>
        <v>2</v>
      </c>
      <c r="CZ245" s="16">
        <f t="shared" si="280"/>
        <v>0.66666666666666663</v>
      </c>
      <c r="DA245" s="2">
        <f t="shared" si="281"/>
        <v>2</v>
      </c>
      <c r="DB245" s="2">
        <f t="shared" si="282"/>
        <v>8</v>
      </c>
      <c r="DC245" s="2">
        <f t="shared" si="283"/>
        <v>1</v>
      </c>
      <c r="DD245" s="2">
        <v>0</v>
      </c>
      <c r="DE245" s="17">
        <f t="shared" si="284"/>
        <v>0.18181818181818182</v>
      </c>
      <c r="DF245" s="17">
        <f t="shared" si="285"/>
        <v>0.2</v>
      </c>
      <c r="DG245" s="16">
        <f t="shared" si="286"/>
        <v>0.66666666666666663</v>
      </c>
      <c r="DH245" s="17">
        <f t="shared" si="287"/>
        <v>0.30769230769230765</v>
      </c>
      <c r="DJ245" t="s">
        <v>7300</v>
      </c>
    </row>
    <row r="246" spans="1:114" x14ac:dyDescent="0.35">
      <c r="A246" s="9">
        <v>2019002803</v>
      </c>
      <c r="B246" s="2" t="s">
        <v>1839</v>
      </c>
      <c r="C246" s="2" t="s">
        <v>1840</v>
      </c>
      <c r="D246" s="2"/>
      <c r="E246" s="2" t="s">
        <v>1841</v>
      </c>
      <c r="F246" s="2">
        <v>1</v>
      </c>
      <c r="G246" s="2" t="s">
        <v>1842</v>
      </c>
      <c r="H246" s="2" t="s">
        <v>1843</v>
      </c>
      <c r="I246" s="2" t="s">
        <v>1844</v>
      </c>
      <c r="J246" s="3" t="s">
        <v>1845</v>
      </c>
      <c r="K246" s="9">
        <v>1</v>
      </c>
      <c r="L246" s="2">
        <v>1</v>
      </c>
      <c r="M246" s="2">
        <v>67</v>
      </c>
      <c r="N246" s="2">
        <v>43</v>
      </c>
      <c r="O246" s="2">
        <v>1</v>
      </c>
      <c r="P246" s="2">
        <v>0</v>
      </c>
      <c r="Q246" s="2">
        <v>1</v>
      </c>
      <c r="R246" s="2">
        <v>0</v>
      </c>
      <c r="S246" s="2">
        <v>1</v>
      </c>
      <c r="T246" s="2">
        <v>0</v>
      </c>
      <c r="U246" s="2">
        <v>1</v>
      </c>
      <c r="V246" s="2">
        <v>0</v>
      </c>
      <c r="W246" s="2">
        <v>16</v>
      </c>
      <c r="X246" s="2">
        <v>6</v>
      </c>
      <c r="Y246" s="2">
        <v>1</v>
      </c>
      <c r="Z246" s="2">
        <v>0</v>
      </c>
      <c r="AA246" s="2">
        <v>1</v>
      </c>
      <c r="AB246" s="2">
        <v>0</v>
      </c>
      <c r="AC246" s="2">
        <v>1</v>
      </c>
      <c r="AD246" s="2">
        <v>0</v>
      </c>
      <c r="AE246" s="2">
        <v>1</v>
      </c>
      <c r="AF246" s="3">
        <v>0</v>
      </c>
      <c r="AG246" s="2">
        <f t="shared" si="216"/>
        <v>1</v>
      </c>
      <c r="AH246" s="16">
        <f t="shared" si="217"/>
        <v>1</v>
      </c>
      <c r="AI246" s="2">
        <f t="shared" si="218"/>
        <v>1</v>
      </c>
      <c r="AJ246" s="2">
        <f t="shared" si="219"/>
        <v>66</v>
      </c>
      <c r="AK246" s="2">
        <f t="shared" si="220"/>
        <v>0</v>
      </c>
      <c r="AL246" s="2">
        <v>0</v>
      </c>
      <c r="AM246" s="17">
        <f t="shared" si="221"/>
        <v>1.4925373134328358E-2</v>
      </c>
      <c r="AN246" s="17">
        <f t="shared" si="222"/>
        <v>1.4925373134328358E-2</v>
      </c>
      <c r="AO246" s="16">
        <f t="shared" si="223"/>
        <v>1</v>
      </c>
      <c r="AP246" s="17">
        <f t="shared" si="224"/>
        <v>2.9411764705882353E-2</v>
      </c>
      <c r="AQ246" s="2">
        <f t="shared" si="225"/>
        <v>1</v>
      </c>
      <c r="AR246" s="16">
        <f t="shared" si="226"/>
        <v>1</v>
      </c>
      <c r="AS246" s="2">
        <f t="shared" si="227"/>
        <v>1</v>
      </c>
      <c r="AT246" s="2">
        <f t="shared" si="228"/>
        <v>66</v>
      </c>
      <c r="AU246" s="2">
        <f t="shared" si="229"/>
        <v>0</v>
      </c>
      <c r="AV246" s="2">
        <v>0</v>
      </c>
      <c r="AW246" s="17">
        <f t="shared" si="230"/>
        <v>1.4925373134328358E-2</v>
      </c>
      <c r="AX246" s="17">
        <f t="shared" si="231"/>
        <v>1.4925373134328358E-2</v>
      </c>
      <c r="AY246" s="16">
        <f t="shared" si="232"/>
        <v>1</v>
      </c>
      <c r="AZ246" s="17">
        <f t="shared" si="233"/>
        <v>2.9411764705882353E-2</v>
      </c>
      <c r="BA246" s="2">
        <f t="shared" si="234"/>
        <v>1</v>
      </c>
      <c r="BB246" s="16">
        <f t="shared" si="235"/>
        <v>1</v>
      </c>
      <c r="BC246" s="2">
        <f t="shared" si="236"/>
        <v>1</v>
      </c>
      <c r="BD246" s="2">
        <f t="shared" si="237"/>
        <v>42</v>
      </c>
      <c r="BE246" s="2">
        <f t="shared" si="238"/>
        <v>0</v>
      </c>
      <c r="BF246" s="2">
        <v>0</v>
      </c>
      <c r="BG246" s="17">
        <f t="shared" si="239"/>
        <v>2.3255813953488372E-2</v>
      </c>
      <c r="BH246" s="17">
        <f t="shared" si="240"/>
        <v>2.3255813953488372E-2</v>
      </c>
      <c r="BI246" s="16">
        <f t="shared" si="241"/>
        <v>1</v>
      </c>
      <c r="BJ246" s="17">
        <f t="shared" si="242"/>
        <v>4.5454545454545449E-2</v>
      </c>
      <c r="BK246" s="2">
        <f t="shared" si="243"/>
        <v>1</v>
      </c>
      <c r="BL246" s="16">
        <f t="shared" si="244"/>
        <v>1</v>
      </c>
      <c r="BM246" s="2">
        <f t="shared" si="245"/>
        <v>1</v>
      </c>
      <c r="BN246" s="2">
        <f t="shared" si="246"/>
        <v>42</v>
      </c>
      <c r="BO246" s="2">
        <f t="shared" si="247"/>
        <v>0</v>
      </c>
      <c r="BP246" s="2">
        <v>0</v>
      </c>
      <c r="BQ246" s="17">
        <f t="shared" si="248"/>
        <v>2.3255813953488372E-2</v>
      </c>
      <c r="BR246" s="17">
        <f t="shared" si="249"/>
        <v>2.3255813953488372E-2</v>
      </c>
      <c r="BS246" s="16">
        <f t="shared" si="250"/>
        <v>1</v>
      </c>
      <c r="BT246" s="17">
        <f t="shared" si="251"/>
        <v>4.5454545454545449E-2</v>
      </c>
      <c r="BU246" s="2">
        <f t="shared" si="252"/>
        <v>1</v>
      </c>
      <c r="BV246" s="16">
        <f t="shared" si="253"/>
        <v>1</v>
      </c>
      <c r="BW246" s="2">
        <f t="shared" si="254"/>
        <v>1</v>
      </c>
      <c r="BX246" s="2">
        <f t="shared" si="255"/>
        <v>15</v>
      </c>
      <c r="BY246" s="2">
        <f t="shared" si="256"/>
        <v>0</v>
      </c>
      <c r="BZ246" s="2">
        <v>0</v>
      </c>
      <c r="CA246" s="17">
        <f t="shared" si="257"/>
        <v>6.25E-2</v>
      </c>
      <c r="CB246" s="17">
        <f t="shared" si="258"/>
        <v>6.25E-2</v>
      </c>
      <c r="CC246" s="16">
        <f t="shared" si="259"/>
        <v>1</v>
      </c>
      <c r="CD246" s="17">
        <f t="shared" si="260"/>
        <v>0.11764705882352941</v>
      </c>
      <c r="CE246" s="2">
        <f t="shared" si="261"/>
        <v>1</v>
      </c>
      <c r="CF246" s="16">
        <f t="shared" si="262"/>
        <v>1</v>
      </c>
      <c r="CG246" s="2">
        <f t="shared" si="263"/>
        <v>1</v>
      </c>
      <c r="CH246" s="2">
        <f t="shared" si="264"/>
        <v>15</v>
      </c>
      <c r="CI246" s="2">
        <f t="shared" si="265"/>
        <v>0</v>
      </c>
      <c r="CJ246" s="2">
        <v>0</v>
      </c>
      <c r="CK246" s="17">
        <f t="shared" si="266"/>
        <v>6.25E-2</v>
      </c>
      <c r="CL246" s="17">
        <f t="shared" si="267"/>
        <v>6.25E-2</v>
      </c>
      <c r="CM246" s="16">
        <f t="shared" si="268"/>
        <v>1</v>
      </c>
      <c r="CN246" s="17">
        <f t="shared" si="269"/>
        <v>0.11764705882352941</v>
      </c>
      <c r="CO246" s="2">
        <f t="shared" si="270"/>
        <v>1</v>
      </c>
      <c r="CP246" s="16">
        <f t="shared" si="271"/>
        <v>1</v>
      </c>
      <c r="CQ246" s="2">
        <f t="shared" si="272"/>
        <v>1</v>
      </c>
      <c r="CR246" s="2">
        <f t="shared" si="273"/>
        <v>5</v>
      </c>
      <c r="CS246" s="2">
        <f t="shared" si="274"/>
        <v>0</v>
      </c>
      <c r="CT246" s="2">
        <v>0</v>
      </c>
      <c r="CU246" s="17">
        <f t="shared" si="275"/>
        <v>0.16666666666666666</v>
      </c>
      <c r="CV246" s="17">
        <f t="shared" si="276"/>
        <v>0.16666666666666666</v>
      </c>
      <c r="CW246" s="16">
        <f t="shared" si="277"/>
        <v>1</v>
      </c>
      <c r="CX246" s="17">
        <f t="shared" si="278"/>
        <v>0.2857142857142857</v>
      </c>
      <c r="CY246" s="2">
        <f t="shared" si="279"/>
        <v>1</v>
      </c>
      <c r="CZ246" s="16">
        <f t="shared" si="280"/>
        <v>1</v>
      </c>
      <c r="DA246" s="2">
        <f t="shared" si="281"/>
        <v>1</v>
      </c>
      <c r="DB246" s="2">
        <f t="shared" si="282"/>
        <v>5</v>
      </c>
      <c r="DC246" s="2">
        <f t="shared" si="283"/>
        <v>0</v>
      </c>
      <c r="DD246" s="2">
        <v>0</v>
      </c>
      <c r="DE246" s="17">
        <f t="shared" si="284"/>
        <v>0.16666666666666666</v>
      </c>
      <c r="DF246" s="17">
        <f t="shared" si="285"/>
        <v>0.16666666666666666</v>
      </c>
      <c r="DG246" s="16">
        <f t="shared" si="286"/>
        <v>1</v>
      </c>
      <c r="DH246" s="17">
        <f t="shared" si="287"/>
        <v>0.2857142857142857</v>
      </c>
      <c r="DJ246" t="s">
        <v>7300</v>
      </c>
    </row>
    <row r="247" spans="1:114" x14ac:dyDescent="0.35">
      <c r="A247" s="9">
        <v>2019002805</v>
      </c>
      <c r="B247" s="2" t="s">
        <v>1846</v>
      </c>
      <c r="C247" s="2" t="s">
        <v>1847</v>
      </c>
      <c r="D247" s="2" t="s">
        <v>1848</v>
      </c>
      <c r="E247" s="2" t="s">
        <v>1849</v>
      </c>
      <c r="F247" s="2">
        <v>1</v>
      </c>
      <c r="G247" s="2" t="s">
        <v>1850</v>
      </c>
      <c r="H247" s="2" t="s">
        <v>1851</v>
      </c>
      <c r="I247" s="2" t="s">
        <v>1852</v>
      </c>
      <c r="J247" s="3" t="s">
        <v>1853</v>
      </c>
      <c r="K247" s="9">
        <v>3</v>
      </c>
      <c r="L247" s="2">
        <v>2</v>
      </c>
      <c r="M247" s="2">
        <v>85</v>
      </c>
      <c r="N247" s="2">
        <v>55</v>
      </c>
      <c r="O247" s="2">
        <v>1</v>
      </c>
      <c r="P247" s="2">
        <v>0</v>
      </c>
      <c r="Q247" s="2">
        <v>1</v>
      </c>
      <c r="R247" s="2">
        <v>0</v>
      </c>
      <c r="S247" s="2">
        <v>3</v>
      </c>
      <c r="T247" s="2">
        <v>0</v>
      </c>
      <c r="U247" s="2">
        <v>2</v>
      </c>
      <c r="V247" s="2">
        <v>0</v>
      </c>
      <c r="W247" s="2">
        <v>19</v>
      </c>
      <c r="X247" s="2">
        <v>13</v>
      </c>
      <c r="Y247" s="2">
        <v>1</v>
      </c>
      <c r="Z247" s="2">
        <v>0</v>
      </c>
      <c r="AA247" s="2">
        <v>1</v>
      </c>
      <c r="AB247" s="2">
        <v>0</v>
      </c>
      <c r="AC247" s="2">
        <v>3</v>
      </c>
      <c r="AD247" s="2">
        <v>0</v>
      </c>
      <c r="AE247" s="2">
        <v>2</v>
      </c>
      <c r="AF247" s="3">
        <v>0</v>
      </c>
      <c r="AG247" s="2">
        <f t="shared" si="216"/>
        <v>1</v>
      </c>
      <c r="AH247" s="16">
        <f t="shared" si="217"/>
        <v>1</v>
      </c>
      <c r="AI247" s="2">
        <f t="shared" si="218"/>
        <v>1</v>
      </c>
      <c r="AJ247" s="2">
        <f t="shared" si="219"/>
        <v>84</v>
      </c>
      <c r="AK247" s="2">
        <f t="shared" si="220"/>
        <v>0</v>
      </c>
      <c r="AL247" s="2">
        <v>0</v>
      </c>
      <c r="AM247" s="17">
        <f t="shared" si="221"/>
        <v>1.1764705882352941E-2</v>
      </c>
      <c r="AN247" s="17">
        <f t="shared" si="222"/>
        <v>1.1764705882352941E-2</v>
      </c>
      <c r="AO247" s="16">
        <f t="shared" si="223"/>
        <v>1</v>
      </c>
      <c r="AP247" s="17">
        <f t="shared" si="224"/>
        <v>2.3255813953488372E-2</v>
      </c>
      <c r="AQ247" s="2">
        <f t="shared" si="225"/>
        <v>3</v>
      </c>
      <c r="AR247" s="16">
        <f t="shared" si="226"/>
        <v>1</v>
      </c>
      <c r="AS247" s="2">
        <f t="shared" si="227"/>
        <v>3</v>
      </c>
      <c r="AT247" s="2">
        <f t="shared" si="228"/>
        <v>82</v>
      </c>
      <c r="AU247" s="2">
        <f t="shared" si="229"/>
        <v>0</v>
      </c>
      <c r="AV247" s="2">
        <v>0</v>
      </c>
      <c r="AW247" s="17">
        <f t="shared" si="230"/>
        <v>3.5294117647058823E-2</v>
      </c>
      <c r="AX247" s="17">
        <f t="shared" si="231"/>
        <v>3.5294117647058823E-2</v>
      </c>
      <c r="AY247" s="16">
        <f t="shared" si="232"/>
        <v>1</v>
      </c>
      <c r="AZ247" s="17">
        <f t="shared" si="233"/>
        <v>6.8181818181818177E-2</v>
      </c>
      <c r="BA247" s="2">
        <f t="shared" si="234"/>
        <v>1</v>
      </c>
      <c r="BB247" s="16">
        <f t="shared" si="235"/>
        <v>1</v>
      </c>
      <c r="BC247" s="2">
        <f t="shared" si="236"/>
        <v>1</v>
      </c>
      <c r="BD247" s="2">
        <f t="shared" si="237"/>
        <v>54</v>
      </c>
      <c r="BE247" s="2">
        <f t="shared" si="238"/>
        <v>0</v>
      </c>
      <c r="BF247" s="2">
        <v>0</v>
      </c>
      <c r="BG247" s="17">
        <f t="shared" si="239"/>
        <v>1.8181818181818181E-2</v>
      </c>
      <c r="BH247" s="17">
        <f t="shared" si="240"/>
        <v>1.8181818181818181E-2</v>
      </c>
      <c r="BI247" s="16">
        <f t="shared" si="241"/>
        <v>1</v>
      </c>
      <c r="BJ247" s="17">
        <f t="shared" si="242"/>
        <v>3.5714285714285719E-2</v>
      </c>
      <c r="BK247" s="2">
        <f t="shared" si="243"/>
        <v>2</v>
      </c>
      <c r="BL247" s="16">
        <f t="shared" si="244"/>
        <v>1</v>
      </c>
      <c r="BM247" s="2">
        <f t="shared" si="245"/>
        <v>2</v>
      </c>
      <c r="BN247" s="2">
        <f t="shared" si="246"/>
        <v>53</v>
      </c>
      <c r="BO247" s="2">
        <f t="shared" si="247"/>
        <v>0</v>
      </c>
      <c r="BP247" s="2">
        <v>0</v>
      </c>
      <c r="BQ247" s="17">
        <f t="shared" si="248"/>
        <v>3.6363636363636362E-2</v>
      </c>
      <c r="BR247" s="17">
        <f t="shared" si="249"/>
        <v>3.6363636363636362E-2</v>
      </c>
      <c r="BS247" s="16">
        <f t="shared" si="250"/>
        <v>1</v>
      </c>
      <c r="BT247" s="17">
        <f t="shared" si="251"/>
        <v>7.0175438596491224E-2</v>
      </c>
      <c r="BU247" s="2">
        <f t="shared" si="252"/>
        <v>1</v>
      </c>
      <c r="BV247" s="16">
        <f t="shared" si="253"/>
        <v>1</v>
      </c>
      <c r="BW247" s="2">
        <f t="shared" si="254"/>
        <v>1</v>
      </c>
      <c r="BX247" s="2">
        <f t="shared" si="255"/>
        <v>18</v>
      </c>
      <c r="BY247" s="2">
        <f t="shared" si="256"/>
        <v>0</v>
      </c>
      <c r="BZ247" s="2">
        <v>0</v>
      </c>
      <c r="CA247" s="17">
        <f t="shared" si="257"/>
        <v>5.2631578947368418E-2</v>
      </c>
      <c r="CB247" s="17">
        <f t="shared" si="258"/>
        <v>5.2631578947368418E-2</v>
      </c>
      <c r="CC247" s="16">
        <f t="shared" si="259"/>
        <v>1</v>
      </c>
      <c r="CD247" s="17">
        <f t="shared" si="260"/>
        <v>0.1</v>
      </c>
      <c r="CE247" s="2">
        <f t="shared" si="261"/>
        <v>3</v>
      </c>
      <c r="CF247" s="16">
        <f t="shared" si="262"/>
        <v>1</v>
      </c>
      <c r="CG247" s="2">
        <f t="shared" si="263"/>
        <v>3</v>
      </c>
      <c r="CH247" s="2">
        <f t="shared" si="264"/>
        <v>16</v>
      </c>
      <c r="CI247" s="2">
        <f t="shared" si="265"/>
        <v>0</v>
      </c>
      <c r="CJ247" s="2">
        <v>0</v>
      </c>
      <c r="CK247" s="17">
        <f t="shared" si="266"/>
        <v>0.15789473684210525</v>
      </c>
      <c r="CL247" s="17">
        <f t="shared" si="267"/>
        <v>0.15789473684210525</v>
      </c>
      <c r="CM247" s="16">
        <f t="shared" si="268"/>
        <v>1</v>
      </c>
      <c r="CN247" s="17">
        <f t="shared" si="269"/>
        <v>0.27272727272727271</v>
      </c>
      <c r="CO247" s="2">
        <f t="shared" si="270"/>
        <v>1</v>
      </c>
      <c r="CP247" s="16">
        <f t="shared" si="271"/>
        <v>1</v>
      </c>
      <c r="CQ247" s="2">
        <f t="shared" si="272"/>
        <v>1</v>
      </c>
      <c r="CR247" s="2">
        <f t="shared" si="273"/>
        <v>12</v>
      </c>
      <c r="CS247" s="2">
        <f t="shared" si="274"/>
        <v>0</v>
      </c>
      <c r="CT247" s="2">
        <v>0</v>
      </c>
      <c r="CU247" s="17">
        <f t="shared" si="275"/>
        <v>7.6923076923076927E-2</v>
      </c>
      <c r="CV247" s="17">
        <f t="shared" si="276"/>
        <v>7.6923076923076927E-2</v>
      </c>
      <c r="CW247" s="16">
        <f t="shared" si="277"/>
        <v>1</v>
      </c>
      <c r="CX247" s="17">
        <f t="shared" si="278"/>
        <v>0.14285714285714288</v>
      </c>
      <c r="CY247" s="2">
        <f t="shared" si="279"/>
        <v>2</v>
      </c>
      <c r="CZ247" s="16">
        <f t="shared" si="280"/>
        <v>1</v>
      </c>
      <c r="DA247" s="2">
        <f t="shared" si="281"/>
        <v>2</v>
      </c>
      <c r="DB247" s="2">
        <f t="shared" si="282"/>
        <v>11</v>
      </c>
      <c r="DC247" s="2">
        <f t="shared" si="283"/>
        <v>0</v>
      </c>
      <c r="DD247" s="2">
        <v>0</v>
      </c>
      <c r="DE247" s="17">
        <f t="shared" si="284"/>
        <v>0.15384615384615385</v>
      </c>
      <c r="DF247" s="17">
        <f t="shared" si="285"/>
        <v>0.15384615384615385</v>
      </c>
      <c r="DG247" s="16">
        <f t="shared" si="286"/>
        <v>1</v>
      </c>
      <c r="DH247" s="17">
        <f t="shared" si="287"/>
        <v>0.26666666666666672</v>
      </c>
      <c r="DJ247" t="s">
        <v>7300</v>
      </c>
    </row>
    <row r="248" spans="1:114" x14ac:dyDescent="0.35">
      <c r="A248" s="9">
        <v>2019002811</v>
      </c>
      <c r="B248" s="2" t="s">
        <v>1854</v>
      </c>
      <c r="C248" s="2" t="s">
        <v>1855</v>
      </c>
      <c r="D248" s="2" t="s">
        <v>1856</v>
      </c>
      <c r="E248" s="2" t="s">
        <v>1857</v>
      </c>
      <c r="F248" s="2">
        <v>1</v>
      </c>
      <c r="G248" s="2" t="s">
        <v>1858</v>
      </c>
      <c r="H248" s="2" t="s">
        <v>1859</v>
      </c>
      <c r="I248" s="2" t="s">
        <v>1860</v>
      </c>
      <c r="J248" s="3" t="s">
        <v>1861</v>
      </c>
      <c r="K248" s="9">
        <v>6</v>
      </c>
      <c r="L248" s="2">
        <v>4</v>
      </c>
      <c r="M248" s="2">
        <v>61</v>
      </c>
      <c r="N248" s="2">
        <v>37</v>
      </c>
      <c r="O248" s="2">
        <v>1</v>
      </c>
      <c r="P248" s="2">
        <v>0</v>
      </c>
      <c r="Q248" s="2">
        <v>1</v>
      </c>
      <c r="R248" s="2">
        <v>0</v>
      </c>
      <c r="S248" s="2">
        <v>2</v>
      </c>
      <c r="T248" s="2">
        <v>4</v>
      </c>
      <c r="U248" s="2">
        <v>2</v>
      </c>
      <c r="V248" s="2">
        <v>2</v>
      </c>
      <c r="W248" s="2">
        <v>15</v>
      </c>
      <c r="X248" s="2">
        <v>8</v>
      </c>
      <c r="Y248" s="2">
        <v>1</v>
      </c>
      <c r="Z248" s="2">
        <v>0</v>
      </c>
      <c r="AA248" s="2">
        <v>1</v>
      </c>
      <c r="AB248" s="2">
        <v>0</v>
      </c>
      <c r="AC248" s="2">
        <v>1</v>
      </c>
      <c r="AD248" s="2">
        <v>5</v>
      </c>
      <c r="AE248" s="2">
        <v>1</v>
      </c>
      <c r="AF248" s="3">
        <v>3</v>
      </c>
      <c r="AG248" s="2">
        <f t="shared" si="216"/>
        <v>1</v>
      </c>
      <c r="AH248" s="16">
        <f t="shared" si="217"/>
        <v>1</v>
      </c>
      <c r="AI248" s="2">
        <f t="shared" si="218"/>
        <v>1</v>
      </c>
      <c r="AJ248" s="2">
        <f t="shared" si="219"/>
        <v>60</v>
      </c>
      <c r="AK248" s="2">
        <f t="shared" si="220"/>
        <v>0</v>
      </c>
      <c r="AL248" s="2">
        <v>0</v>
      </c>
      <c r="AM248" s="17">
        <f t="shared" si="221"/>
        <v>1.6393442622950821E-2</v>
      </c>
      <c r="AN248" s="17">
        <f t="shared" si="222"/>
        <v>1.6393442622950821E-2</v>
      </c>
      <c r="AO248" s="16">
        <f t="shared" si="223"/>
        <v>1</v>
      </c>
      <c r="AP248" s="17">
        <f t="shared" si="224"/>
        <v>3.2258064516129031E-2</v>
      </c>
      <c r="AQ248" s="2">
        <f t="shared" si="225"/>
        <v>2</v>
      </c>
      <c r="AR248" s="16">
        <f t="shared" si="226"/>
        <v>0.33333333333333331</v>
      </c>
      <c r="AS248" s="2">
        <f t="shared" si="227"/>
        <v>2</v>
      </c>
      <c r="AT248" s="2">
        <f t="shared" si="228"/>
        <v>59</v>
      </c>
      <c r="AU248" s="2">
        <f t="shared" si="229"/>
        <v>4</v>
      </c>
      <c r="AV248" s="2">
        <v>0</v>
      </c>
      <c r="AW248" s="17">
        <f t="shared" si="230"/>
        <v>3.0769230769230771E-2</v>
      </c>
      <c r="AX248" s="17">
        <f t="shared" si="231"/>
        <v>3.2786885245901641E-2</v>
      </c>
      <c r="AY248" s="16">
        <f t="shared" si="232"/>
        <v>0.33333333333333331</v>
      </c>
      <c r="AZ248" s="17">
        <f t="shared" si="233"/>
        <v>5.9701492537313439E-2</v>
      </c>
      <c r="BA248" s="2">
        <f t="shared" si="234"/>
        <v>1</v>
      </c>
      <c r="BB248" s="16">
        <f t="shared" si="235"/>
        <v>1</v>
      </c>
      <c r="BC248" s="2">
        <f t="shared" si="236"/>
        <v>1</v>
      </c>
      <c r="BD248" s="2">
        <f t="shared" si="237"/>
        <v>36</v>
      </c>
      <c r="BE248" s="2">
        <f t="shared" si="238"/>
        <v>0</v>
      </c>
      <c r="BF248" s="2">
        <v>0</v>
      </c>
      <c r="BG248" s="17">
        <f t="shared" si="239"/>
        <v>2.7027027027027029E-2</v>
      </c>
      <c r="BH248" s="17">
        <f t="shared" si="240"/>
        <v>2.7027027027027029E-2</v>
      </c>
      <c r="BI248" s="16">
        <f t="shared" si="241"/>
        <v>1</v>
      </c>
      <c r="BJ248" s="17">
        <f t="shared" si="242"/>
        <v>5.2631578947368425E-2</v>
      </c>
      <c r="BK248" s="2">
        <f t="shared" si="243"/>
        <v>2</v>
      </c>
      <c r="BL248" s="16">
        <f t="shared" si="244"/>
        <v>0.5</v>
      </c>
      <c r="BM248" s="2">
        <f t="shared" si="245"/>
        <v>2</v>
      </c>
      <c r="BN248" s="2">
        <f t="shared" si="246"/>
        <v>35</v>
      </c>
      <c r="BO248" s="2">
        <f t="shared" si="247"/>
        <v>2</v>
      </c>
      <c r="BP248" s="2">
        <v>0</v>
      </c>
      <c r="BQ248" s="17">
        <f t="shared" si="248"/>
        <v>5.128205128205128E-2</v>
      </c>
      <c r="BR248" s="17">
        <f t="shared" si="249"/>
        <v>5.4054054054054057E-2</v>
      </c>
      <c r="BS248" s="16">
        <f t="shared" si="250"/>
        <v>0.5</v>
      </c>
      <c r="BT248" s="17">
        <f t="shared" si="251"/>
        <v>9.7560975609756101E-2</v>
      </c>
      <c r="BU248" s="2">
        <f t="shared" si="252"/>
        <v>1</v>
      </c>
      <c r="BV248" s="16">
        <f t="shared" si="253"/>
        <v>1</v>
      </c>
      <c r="BW248" s="2">
        <f t="shared" si="254"/>
        <v>1</v>
      </c>
      <c r="BX248" s="2">
        <f t="shared" si="255"/>
        <v>14</v>
      </c>
      <c r="BY248" s="2">
        <f t="shared" si="256"/>
        <v>0</v>
      </c>
      <c r="BZ248" s="2">
        <v>0</v>
      </c>
      <c r="CA248" s="17">
        <f t="shared" si="257"/>
        <v>6.6666666666666666E-2</v>
      </c>
      <c r="CB248" s="17">
        <f t="shared" si="258"/>
        <v>6.6666666666666666E-2</v>
      </c>
      <c r="CC248" s="16">
        <f t="shared" si="259"/>
        <v>1</v>
      </c>
      <c r="CD248" s="17">
        <f t="shared" si="260"/>
        <v>0.125</v>
      </c>
      <c r="CE248" s="2">
        <f t="shared" si="261"/>
        <v>1</v>
      </c>
      <c r="CF248" s="16">
        <f t="shared" si="262"/>
        <v>0.16666666666666666</v>
      </c>
      <c r="CG248" s="2">
        <f t="shared" si="263"/>
        <v>1</v>
      </c>
      <c r="CH248" s="2">
        <f t="shared" si="264"/>
        <v>14</v>
      </c>
      <c r="CI248" s="2">
        <f t="shared" si="265"/>
        <v>5</v>
      </c>
      <c r="CJ248" s="2">
        <v>0</v>
      </c>
      <c r="CK248" s="17">
        <f t="shared" si="266"/>
        <v>0.05</v>
      </c>
      <c r="CL248" s="17">
        <f t="shared" si="267"/>
        <v>6.6666666666666666E-2</v>
      </c>
      <c r="CM248" s="16">
        <f t="shared" si="268"/>
        <v>0.16666666666666666</v>
      </c>
      <c r="CN248" s="17">
        <f t="shared" si="269"/>
        <v>9.5238095238095219E-2</v>
      </c>
      <c r="CO248" s="2">
        <f t="shared" si="270"/>
        <v>1</v>
      </c>
      <c r="CP248" s="16">
        <f t="shared" si="271"/>
        <v>1</v>
      </c>
      <c r="CQ248" s="2">
        <f t="shared" si="272"/>
        <v>1</v>
      </c>
      <c r="CR248" s="2">
        <f t="shared" si="273"/>
        <v>7</v>
      </c>
      <c r="CS248" s="2">
        <f t="shared" si="274"/>
        <v>0</v>
      </c>
      <c r="CT248" s="2">
        <v>0</v>
      </c>
      <c r="CU248" s="17">
        <f t="shared" si="275"/>
        <v>0.125</v>
      </c>
      <c r="CV248" s="17">
        <f t="shared" si="276"/>
        <v>0.125</v>
      </c>
      <c r="CW248" s="16">
        <f t="shared" si="277"/>
        <v>1</v>
      </c>
      <c r="CX248" s="17">
        <f t="shared" si="278"/>
        <v>0.22222222222222221</v>
      </c>
      <c r="CY248" s="2">
        <f t="shared" si="279"/>
        <v>1</v>
      </c>
      <c r="CZ248" s="16">
        <f t="shared" si="280"/>
        <v>0.25</v>
      </c>
      <c r="DA248" s="2">
        <f t="shared" si="281"/>
        <v>1</v>
      </c>
      <c r="DB248" s="2">
        <f t="shared" si="282"/>
        <v>7</v>
      </c>
      <c r="DC248" s="2">
        <f t="shared" si="283"/>
        <v>3</v>
      </c>
      <c r="DD248" s="2">
        <v>0</v>
      </c>
      <c r="DE248" s="17">
        <f t="shared" si="284"/>
        <v>9.0909090909090912E-2</v>
      </c>
      <c r="DF248" s="17">
        <f t="shared" si="285"/>
        <v>0.125</v>
      </c>
      <c r="DG248" s="16">
        <f t="shared" si="286"/>
        <v>0.25</v>
      </c>
      <c r="DH248" s="17">
        <f t="shared" si="287"/>
        <v>0.16666666666666666</v>
      </c>
      <c r="DJ248" t="s">
        <v>7300</v>
      </c>
    </row>
    <row r="249" spans="1:114" x14ac:dyDescent="0.35">
      <c r="A249" s="9">
        <v>2019002819</v>
      </c>
      <c r="B249" s="2" t="s">
        <v>1862</v>
      </c>
      <c r="C249" s="2" t="s">
        <v>1863</v>
      </c>
      <c r="D249" s="2" t="s">
        <v>1864</v>
      </c>
      <c r="E249" s="2" t="s">
        <v>1865</v>
      </c>
      <c r="F249" s="2">
        <v>1</v>
      </c>
      <c r="G249" s="2" t="s">
        <v>1866</v>
      </c>
      <c r="H249" s="2" t="s">
        <v>1867</v>
      </c>
      <c r="I249" s="2" t="s">
        <v>1868</v>
      </c>
      <c r="J249" s="3" t="s">
        <v>1869</v>
      </c>
      <c r="K249" s="9">
        <v>4</v>
      </c>
      <c r="L249" s="2">
        <v>3</v>
      </c>
      <c r="M249" s="2">
        <v>41</v>
      </c>
      <c r="N249" s="2">
        <v>24</v>
      </c>
      <c r="O249" s="2">
        <v>1</v>
      </c>
      <c r="P249" s="2">
        <v>0</v>
      </c>
      <c r="Q249" s="2">
        <v>1</v>
      </c>
      <c r="R249" s="2">
        <v>0</v>
      </c>
      <c r="S249" s="2">
        <v>3</v>
      </c>
      <c r="T249" s="2">
        <v>1</v>
      </c>
      <c r="U249" s="2">
        <v>2</v>
      </c>
      <c r="V249" s="2">
        <v>1</v>
      </c>
      <c r="W249" s="2">
        <v>11</v>
      </c>
      <c r="X249" s="2">
        <v>5</v>
      </c>
      <c r="Y249" s="2">
        <v>1</v>
      </c>
      <c r="Z249" s="2">
        <v>0</v>
      </c>
      <c r="AA249" s="2">
        <v>1</v>
      </c>
      <c r="AB249" s="2">
        <v>0</v>
      </c>
      <c r="AC249" s="2">
        <v>2</v>
      </c>
      <c r="AD249" s="2">
        <v>2</v>
      </c>
      <c r="AE249" s="2">
        <v>1</v>
      </c>
      <c r="AF249" s="3">
        <v>2</v>
      </c>
      <c r="AG249" s="2">
        <f t="shared" si="216"/>
        <v>1</v>
      </c>
      <c r="AH249" s="16">
        <f t="shared" si="217"/>
        <v>1</v>
      </c>
      <c r="AI249" s="2">
        <f t="shared" si="218"/>
        <v>1</v>
      </c>
      <c r="AJ249" s="2">
        <f t="shared" si="219"/>
        <v>40</v>
      </c>
      <c r="AK249" s="2">
        <f t="shared" si="220"/>
        <v>0</v>
      </c>
      <c r="AL249" s="2">
        <v>0</v>
      </c>
      <c r="AM249" s="17">
        <f t="shared" si="221"/>
        <v>2.4390243902439025E-2</v>
      </c>
      <c r="AN249" s="17">
        <f t="shared" si="222"/>
        <v>2.4390243902439025E-2</v>
      </c>
      <c r="AO249" s="16">
        <f t="shared" si="223"/>
        <v>1</v>
      </c>
      <c r="AP249" s="17">
        <f t="shared" si="224"/>
        <v>4.7619047619047616E-2</v>
      </c>
      <c r="AQ249" s="2">
        <f t="shared" si="225"/>
        <v>3</v>
      </c>
      <c r="AR249" s="16">
        <f t="shared" si="226"/>
        <v>0.75</v>
      </c>
      <c r="AS249" s="2">
        <f t="shared" si="227"/>
        <v>3</v>
      </c>
      <c r="AT249" s="2">
        <f t="shared" si="228"/>
        <v>38</v>
      </c>
      <c r="AU249" s="2">
        <f t="shared" si="229"/>
        <v>1</v>
      </c>
      <c r="AV249" s="2">
        <v>0</v>
      </c>
      <c r="AW249" s="17">
        <f t="shared" si="230"/>
        <v>7.1428571428571425E-2</v>
      </c>
      <c r="AX249" s="17">
        <f t="shared" si="231"/>
        <v>7.3170731707317069E-2</v>
      </c>
      <c r="AY249" s="16">
        <f t="shared" si="232"/>
        <v>0.75</v>
      </c>
      <c r="AZ249" s="17">
        <f t="shared" si="233"/>
        <v>0.13333333333333333</v>
      </c>
      <c r="BA249" s="2">
        <f t="shared" si="234"/>
        <v>1</v>
      </c>
      <c r="BB249" s="16">
        <f t="shared" si="235"/>
        <v>1</v>
      </c>
      <c r="BC249" s="2">
        <f t="shared" si="236"/>
        <v>1</v>
      </c>
      <c r="BD249" s="2">
        <f t="shared" si="237"/>
        <v>23</v>
      </c>
      <c r="BE249" s="2">
        <f t="shared" si="238"/>
        <v>0</v>
      </c>
      <c r="BF249" s="2">
        <v>0</v>
      </c>
      <c r="BG249" s="17">
        <f t="shared" si="239"/>
        <v>4.1666666666666664E-2</v>
      </c>
      <c r="BH249" s="17">
        <f t="shared" si="240"/>
        <v>4.1666666666666664E-2</v>
      </c>
      <c r="BI249" s="16">
        <f t="shared" si="241"/>
        <v>1</v>
      </c>
      <c r="BJ249" s="17">
        <f t="shared" si="242"/>
        <v>7.9999999999999988E-2</v>
      </c>
      <c r="BK249" s="2">
        <f t="shared" si="243"/>
        <v>2</v>
      </c>
      <c r="BL249" s="16">
        <f t="shared" si="244"/>
        <v>0.66666666666666663</v>
      </c>
      <c r="BM249" s="2">
        <f t="shared" si="245"/>
        <v>2</v>
      </c>
      <c r="BN249" s="2">
        <f t="shared" si="246"/>
        <v>22</v>
      </c>
      <c r="BO249" s="2">
        <f t="shared" si="247"/>
        <v>1</v>
      </c>
      <c r="BP249" s="2">
        <v>0</v>
      </c>
      <c r="BQ249" s="17">
        <f t="shared" si="248"/>
        <v>0.08</v>
      </c>
      <c r="BR249" s="17">
        <f t="shared" si="249"/>
        <v>8.3333333333333329E-2</v>
      </c>
      <c r="BS249" s="16">
        <f t="shared" si="250"/>
        <v>0.66666666666666663</v>
      </c>
      <c r="BT249" s="17">
        <f t="shared" si="251"/>
        <v>0.14814814814814814</v>
      </c>
      <c r="BU249" s="2">
        <f t="shared" si="252"/>
        <v>1</v>
      </c>
      <c r="BV249" s="16">
        <f t="shared" si="253"/>
        <v>1</v>
      </c>
      <c r="BW249" s="2">
        <f t="shared" si="254"/>
        <v>1</v>
      </c>
      <c r="BX249" s="2">
        <f t="shared" si="255"/>
        <v>10</v>
      </c>
      <c r="BY249" s="2">
        <f t="shared" si="256"/>
        <v>0</v>
      </c>
      <c r="BZ249" s="2">
        <v>0</v>
      </c>
      <c r="CA249" s="17">
        <f t="shared" si="257"/>
        <v>9.0909090909090912E-2</v>
      </c>
      <c r="CB249" s="17">
        <f t="shared" si="258"/>
        <v>9.0909090909090912E-2</v>
      </c>
      <c r="CC249" s="16">
        <f t="shared" si="259"/>
        <v>1</v>
      </c>
      <c r="CD249" s="17">
        <f t="shared" si="260"/>
        <v>0.16666666666666669</v>
      </c>
      <c r="CE249" s="2">
        <f t="shared" si="261"/>
        <v>2</v>
      </c>
      <c r="CF249" s="16">
        <f t="shared" si="262"/>
        <v>0.5</v>
      </c>
      <c r="CG249" s="2">
        <f t="shared" si="263"/>
        <v>2</v>
      </c>
      <c r="CH249" s="2">
        <f t="shared" si="264"/>
        <v>9</v>
      </c>
      <c r="CI249" s="2">
        <f t="shared" si="265"/>
        <v>2</v>
      </c>
      <c r="CJ249" s="2">
        <v>0</v>
      </c>
      <c r="CK249" s="17">
        <f t="shared" si="266"/>
        <v>0.15384615384615385</v>
      </c>
      <c r="CL249" s="17">
        <f t="shared" si="267"/>
        <v>0.18181818181818182</v>
      </c>
      <c r="CM249" s="16">
        <f t="shared" si="268"/>
        <v>0.5</v>
      </c>
      <c r="CN249" s="17">
        <f t="shared" si="269"/>
        <v>0.26666666666666666</v>
      </c>
      <c r="CO249" s="2">
        <f t="shared" si="270"/>
        <v>1</v>
      </c>
      <c r="CP249" s="16">
        <f t="shared" si="271"/>
        <v>1</v>
      </c>
      <c r="CQ249" s="2">
        <f t="shared" si="272"/>
        <v>1</v>
      </c>
      <c r="CR249" s="2">
        <f t="shared" si="273"/>
        <v>4</v>
      </c>
      <c r="CS249" s="2">
        <f t="shared" si="274"/>
        <v>0</v>
      </c>
      <c r="CT249" s="2">
        <v>0</v>
      </c>
      <c r="CU249" s="17">
        <f t="shared" si="275"/>
        <v>0.2</v>
      </c>
      <c r="CV249" s="17">
        <f t="shared" si="276"/>
        <v>0.2</v>
      </c>
      <c r="CW249" s="16">
        <f t="shared" si="277"/>
        <v>1</v>
      </c>
      <c r="CX249" s="17">
        <f t="shared" si="278"/>
        <v>0.33333333333333337</v>
      </c>
      <c r="CY249" s="2">
        <f t="shared" si="279"/>
        <v>1</v>
      </c>
      <c r="CZ249" s="16">
        <f t="shared" si="280"/>
        <v>0.33333333333333331</v>
      </c>
      <c r="DA249" s="2">
        <f t="shared" si="281"/>
        <v>1</v>
      </c>
      <c r="DB249" s="2">
        <f t="shared" si="282"/>
        <v>4</v>
      </c>
      <c r="DC249" s="2">
        <f t="shared" si="283"/>
        <v>2</v>
      </c>
      <c r="DD249" s="2">
        <v>0</v>
      </c>
      <c r="DE249" s="17">
        <f t="shared" si="284"/>
        <v>0.14285714285714285</v>
      </c>
      <c r="DF249" s="17">
        <f t="shared" si="285"/>
        <v>0.2</v>
      </c>
      <c r="DG249" s="16">
        <f t="shared" si="286"/>
        <v>0.33333333333333331</v>
      </c>
      <c r="DH249" s="17">
        <f t="shared" si="287"/>
        <v>0.25</v>
      </c>
      <c r="DJ249" t="s">
        <v>7300</v>
      </c>
    </row>
    <row r="250" spans="1:114" x14ac:dyDescent="0.35">
      <c r="A250" s="9">
        <v>2019002831</v>
      </c>
      <c r="B250" s="2" t="s">
        <v>1870</v>
      </c>
      <c r="C250" s="2" t="s">
        <v>1871</v>
      </c>
      <c r="D250" s="2"/>
      <c r="E250" s="2" t="s">
        <v>1872</v>
      </c>
      <c r="F250" s="2">
        <v>1</v>
      </c>
      <c r="G250" s="2" t="s">
        <v>1873</v>
      </c>
      <c r="H250" s="2" t="s">
        <v>1874</v>
      </c>
      <c r="I250" s="2" t="s">
        <v>1875</v>
      </c>
      <c r="J250" s="3" t="s">
        <v>1876</v>
      </c>
      <c r="K250" s="9">
        <v>1</v>
      </c>
      <c r="L250" s="2">
        <v>1</v>
      </c>
      <c r="M250" s="2">
        <v>82</v>
      </c>
      <c r="N250" s="2">
        <v>55</v>
      </c>
      <c r="O250" s="2">
        <v>1</v>
      </c>
      <c r="P250" s="2">
        <v>0</v>
      </c>
      <c r="Q250" s="2">
        <v>1</v>
      </c>
      <c r="R250" s="2">
        <v>0</v>
      </c>
      <c r="S250" s="2">
        <v>1</v>
      </c>
      <c r="T250" s="2">
        <v>0</v>
      </c>
      <c r="U250" s="2">
        <v>1</v>
      </c>
      <c r="V250" s="2">
        <v>0</v>
      </c>
      <c r="W250" s="2">
        <v>21</v>
      </c>
      <c r="X250" s="2">
        <v>16</v>
      </c>
      <c r="Y250" s="2">
        <v>0</v>
      </c>
      <c r="Z250" s="2">
        <v>1</v>
      </c>
      <c r="AA250" s="2">
        <v>0</v>
      </c>
      <c r="AB250" s="2">
        <v>1</v>
      </c>
      <c r="AC250" s="2">
        <v>0</v>
      </c>
      <c r="AD250" s="2">
        <v>1</v>
      </c>
      <c r="AE250" s="2">
        <v>0</v>
      </c>
      <c r="AF250" s="3">
        <v>1</v>
      </c>
      <c r="AG250" s="2">
        <f t="shared" si="216"/>
        <v>1</v>
      </c>
      <c r="AH250" s="16">
        <f t="shared" si="217"/>
        <v>1</v>
      </c>
      <c r="AI250" s="2">
        <f t="shared" si="218"/>
        <v>1</v>
      </c>
      <c r="AJ250" s="2">
        <f t="shared" si="219"/>
        <v>81</v>
      </c>
      <c r="AK250" s="2">
        <f t="shared" si="220"/>
        <v>0</v>
      </c>
      <c r="AL250" s="2">
        <v>0</v>
      </c>
      <c r="AM250" s="17">
        <f t="shared" si="221"/>
        <v>1.2195121951219513E-2</v>
      </c>
      <c r="AN250" s="17">
        <f t="shared" si="222"/>
        <v>1.2195121951219513E-2</v>
      </c>
      <c r="AO250" s="16">
        <f t="shared" si="223"/>
        <v>1</v>
      </c>
      <c r="AP250" s="17">
        <f t="shared" si="224"/>
        <v>2.4096385542168676E-2</v>
      </c>
      <c r="AQ250" s="2">
        <f t="shared" si="225"/>
        <v>1</v>
      </c>
      <c r="AR250" s="16">
        <f t="shared" si="226"/>
        <v>1</v>
      </c>
      <c r="AS250" s="2">
        <f t="shared" si="227"/>
        <v>1</v>
      </c>
      <c r="AT250" s="2">
        <f t="shared" si="228"/>
        <v>81</v>
      </c>
      <c r="AU250" s="2">
        <f t="shared" si="229"/>
        <v>0</v>
      </c>
      <c r="AV250" s="2">
        <v>0</v>
      </c>
      <c r="AW250" s="17">
        <f t="shared" si="230"/>
        <v>1.2195121951219513E-2</v>
      </c>
      <c r="AX250" s="17">
        <f t="shared" si="231"/>
        <v>1.2195121951219513E-2</v>
      </c>
      <c r="AY250" s="16">
        <f t="shared" si="232"/>
        <v>1</v>
      </c>
      <c r="AZ250" s="17">
        <f t="shared" si="233"/>
        <v>2.4096385542168676E-2</v>
      </c>
      <c r="BA250" s="2">
        <f t="shared" si="234"/>
        <v>1</v>
      </c>
      <c r="BB250" s="16">
        <f t="shared" si="235"/>
        <v>1</v>
      </c>
      <c r="BC250" s="2">
        <f t="shared" si="236"/>
        <v>1</v>
      </c>
      <c r="BD250" s="2">
        <f t="shared" si="237"/>
        <v>54</v>
      </c>
      <c r="BE250" s="2">
        <f t="shared" si="238"/>
        <v>0</v>
      </c>
      <c r="BF250" s="2">
        <v>0</v>
      </c>
      <c r="BG250" s="17">
        <f t="shared" si="239"/>
        <v>1.8181818181818181E-2</v>
      </c>
      <c r="BH250" s="17">
        <f t="shared" si="240"/>
        <v>1.8181818181818181E-2</v>
      </c>
      <c r="BI250" s="16">
        <f t="shared" si="241"/>
        <v>1</v>
      </c>
      <c r="BJ250" s="17">
        <f t="shared" si="242"/>
        <v>3.5714285714285719E-2</v>
      </c>
      <c r="BK250" s="2">
        <f t="shared" si="243"/>
        <v>1</v>
      </c>
      <c r="BL250" s="16">
        <f t="shared" si="244"/>
        <v>1</v>
      </c>
      <c r="BM250" s="2">
        <f t="shared" si="245"/>
        <v>1</v>
      </c>
      <c r="BN250" s="2">
        <f t="shared" si="246"/>
        <v>54</v>
      </c>
      <c r="BO250" s="2">
        <f t="shared" si="247"/>
        <v>0</v>
      </c>
      <c r="BP250" s="2">
        <v>0</v>
      </c>
      <c r="BQ250" s="17">
        <f t="shared" si="248"/>
        <v>1.8181818181818181E-2</v>
      </c>
      <c r="BR250" s="17">
        <f t="shared" si="249"/>
        <v>1.8181818181818181E-2</v>
      </c>
      <c r="BS250" s="16">
        <f t="shared" si="250"/>
        <v>1</v>
      </c>
      <c r="BT250" s="17">
        <f t="shared" si="251"/>
        <v>3.5714285714285719E-2</v>
      </c>
      <c r="BU250" s="2">
        <f t="shared" si="252"/>
        <v>0</v>
      </c>
      <c r="BV250" s="16">
        <f t="shared" si="253"/>
        <v>0</v>
      </c>
      <c r="BW250" s="2">
        <f t="shared" si="254"/>
        <v>0</v>
      </c>
      <c r="BX250" s="2">
        <f t="shared" si="255"/>
        <v>21</v>
      </c>
      <c r="BY250" s="2">
        <f t="shared" si="256"/>
        <v>1</v>
      </c>
      <c r="BZ250" s="2">
        <v>0</v>
      </c>
      <c r="CA250" s="17">
        <f t="shared" si="257"/>
        <v>0</v>
      </c>
      <c r="CB250" s="17">
        <f t="shared" si="258"/>
        <v>0</v>
      </c>
      <c r="CC250" s="16">
        <f t="shared" si="259"/>
        <v>0</v>
      </c>
      <c r="CD250" s="17">
        <f t="shared" si="260"/>
        <v>0</v>
      </c>
      <c r="CE250" s="2">
        <f t="shared" si="261"/>
        <v>0</v>
      </c>
      <c r="CF250" s="16">
        <f t="shared" si="262"/>
        <v>0</v>
      </c>
      <c r="CG250" s="2">
        <f t="shared" si="263"/>
        <v>0</v>
      </c>
      <c r="CH250" s="2">
        <f t="shared" si="264"/>
        <v>21</v>
      </c>
      <c r="CI250" s="2">
        <f t="shared" si="265"/>
        <v>1</v>
      </c>
      <c r="CJ250" s="2">
        <v>0</v>
      </c>
      <c r="CK250" s="17">
        <f t="shared" si="266"/>
        <v>0</v>
      </c>
      <c r="CL250" s="17">
        <f t="shared" si="267"/>
        <v>0</v>
      </c>
      <c r="CM250" s="16">
        <f t="shared" si="268"/>
        <v>0</v>
      </c>
      <c r="CN250" s="17">
        <f t="shared" si="269"/>
        <v>0</v>
      </c>
      <c r="CO250" s="2">
        <f t="shared" si="270"/>
        <v>0</v>
      </c>
      <c r="CP250" s="16">
        <f t="shared" si="271"/>
        <v>0</v>
      </c>
      <c r="CQ250" s="2">
        <f t="shared" si="272"/>
        <v>0</v>
      </c>
      <c r="CR250" s="2">
        <f t="shared" si="273"/>
        <v>16</v>
      </c>
      <c r="CS250" s="2">
        <f t="shared" si="274"/>
        <v>1</v>
      </c>
      <c r="CT250" s="2">
        <v>0</v>
      </c>
      <c r="CU250" s="17">
        <f t="shared" si="275"/>
        <v>0</v>
      </c>
      <c r="CV250" s="17">
        <f t="shared" si="276"/>
        <v>0</v>
      </c>
      <c r="CW250" s="16">
        <f t="shared" si="277"/>
        <v>0</v>
      </c>
      <c r="CX250" s="17">
        <f t="shared" si="278"/>
        <v>0</v>
      </c>
      <c r="CY250" s="2">
        <f t="shared" si="279"/>
        <v>0</v>
      </c>
      <c r="CZ250" s="16">
        <f t="shared" si="280"/>
        <v>0</v>
      </c>
      <c r="DA250" s="2">
        <f t="shared" si="281"/>
        <v>0</v>
      </c>
      <c r="DB250" s="2">
        <f t="shared" si="282"/>
        <v>16</v>
      </c>
      <c r="DC250" s="2">
        <f t="shared" si="283"/>
        <v>1</v>
      </c>
      <c r="DD250" s="2">
        <v>0</v>
      </c>
      <c r="DE250" s="17">
        <f t="shared" si="284"/>
        <v>0</v>
      </c>
      <c r="DF250" s="17">
        <f t="shared" si="285"/>
        <v>0</v>
      </c>
      <c r="DG250" s="16">
        <f t="shared" si="286"/>
        <v>0</v>
      </c>
      <c r="DH250" s="17">
        <f t="shared" si="287"/>
        <v>0</v>
      </c>
      <c r="DJ250" t="s">
        <v>7300</v>
      </c>
    </row>
    <row r="251" spans="1:114" x14ac:dyDescent="0.35">
      <c r="A251" s="9">
        <v>2019002833</v>
      </c>
      <c r="B251" s="2" t="s">
        <v>1877</v>
      </c>
      <c r="C251" s="2" t="s">
        <v>1878</v>
      </c>
      <c r="D251" s="2" t="s">
        <v>1879</v>
      </c>
      <c r="E251" s="2" t="s">
        <v>1880</v>
      </c>
      <c r="F251" s="2">
        <v>1</v>
      </c>
      <c r="G251" s="2" t="s">
        <v>1881</v>
      </c>
      <c r="H251" s="2" t="s">
        <v>1882</v>
      </c>
      <c r="I251" s="2" t="s">
        <v>1883</v>
      </c>
      <c r="J251" s="3" t="s">
        <v>1884</v>
      </c>
      <c r="K251" s="9">
        <v>2</v>
      </c>
      <c r="L251" s="2">
        <v>2</v>
      </c>
      <c r="M251" s="2">
        <v>74</v>
      </c>
      <c r="N251" s="2">
        <v>51</v>
      </c>
      <c r="O251" s="2">
        <v>0</v>
      </c>
      <c r="P251" s="2">
        <v>1</v>
      </c>
      <c r="Q251" s="2">
        <v>0</v>
      </c>
      <c r="R251" s="2">
        <v>1</v>
      </c>
      <c r="S251" s="2">
        <v>1</v>
      </c>
      <c r="T251" s="2">
        <v>1</v>
      </c>
      <c r="U251" s="2">
        <v>1</v>
      </c>
      <c r="V251" s="2">
        <v>1</v>
      </c>
      <c r="W251" s="2">
        <v>19</v>
      </c>
      <c r="X251" s="2">
        <v>13</v>
      </c>
      <c r="Y251" s="2">
        <v>0</v>
      </c>
      <c r="Z251" s="2">
        <v>1</v>
      </c>
      <c r="AA251" s="2">
        <v>0</v>
      </c>
      <c r="AB251" s="2">
        <v>1</v>
      </c>
      <c r="AC251" s="2">
        <v>0</v>
      </c>
      <c r="AD251" s="2">
        <v>2</v>
      </c>
      <c r="AE251" s="2">
        <v>0</v>
      </c>
      <c r="AF251" s="3">
        <v>2</v>
      </c>
      <c r="AG251" s="2">
        <f t="shared" si="216"/>
        <v>0</v>
      </c>
      <c r="AH251" s="16">
        <f t="shared" si="217"/>
        <v>0</v>
      </c>
      <c r="AI251" s="2">
        <f t="shared" si="218"/>
        <v>0</v>
      </c>
      <c r="AJ251" s="2">
        <f t="shared" si="219"/>
        <v>74</v>
      </c>
      <c r="AK251" s="2">
        <f t="shared" si="220"/>
        <v>1</v>
      </c>
      <c r="AL251" s="2">
        <v>0</v>
      </c>
      <c r="AM251" s="17">
        <f t="shared" si="221"/>
        <v>0</v>
      </c>
      <c r="AN251" s="17">
        <f t="shared" si="222"/>
        <v>0</v>
      </c>
      <c r="AO251" s="16">
        <f t="shared" si="223"/>
        <v>0</v>
      </c>
      <c r="AP251" s="17">
        <f t="shared" si="224"/>
        <v>0</v>
      </c>
      <c r="AQ251" s="2">
        <f t="shared" si="225"/>
        <v>1</v>
      </c>
      <c r="AR251" s="16">
        <f t="shared" si="226"/>
        <v>0.5</v>
      </c>
      <c r="AS251" s="2">
        <f t="shared" si="227"/>
        <v>1</v>
      </c>
      <c r="AT251" s="2">
        <f t="shared" si="228"/>
        <v>73</v>
      </c>
      <c r="AU251" s="2">
        <f t="shared" si="229"/>
        <v>1</v>
      </c>
      <c r="AV251" s="2">
        <v>0</v>
      </c>
      <c r="AW251" s="17">
        <f t="shared" si="230"/>
        <v>1.3333333333333334E-2</v>
      </c>
      <c r="AX251" s="17">
        <f t="shared" si="231"/>
        <v>1.3513513513513514E-2</v>
      </c>
      <c r="AY251" s="16">
        <f t="shared" si="232"/>
        <v>0.5</v>
      </c>
      <c r="AZ251" s="17">
        <f t="shared" si="233"/>
        <v>2.6315789473684213E-2</v>
      </c>
      <c r="BA251" s="2">
        <f t="shared" si="234"/>
        <v>0</v>
      </c>
      <c r="BB251" s="16">
        <f t="shared" si="235"/>
        <v>0</v>
      </c>
      <c r="BC251" s="2">
        <f t="shared" si="236"/>
        <v>0</v>
      </c>
      <c r="BD251" s="2">
        <f t="shared" si="237"/>
        <v>51</v>
      </c>
      <c r="BE251" s="2">
        <f t="shared" si="238"/>
        <v>1</v>
      </c>
      <c r="BF251" s="2">
        <v>0</v>
      </c>
      <c r="BG251" s="17">
        <f t="shared" si="239"/>
        <v>0</v>
      </c>
      <c r="BH251" s="17">
        <f t="shared" si="240"/>
        <v>0</v>
      </c>
      <c r="BI251" s="16">
        <f t="shared" si="241"/>
        <v>0</v>
      </c>
      <c r="BJ251" s="17">
        <f t="shared" si="242"/>
        <v>0</v>
      </c>
      <c r="BK251" s="2">
        <f t="shared" si="243"/>
        <v>1</v>
      </c>
      <c r="BL251" s="16">
        <f t="shared" si="244"/>
        <v>0.5</v>
      </c>
      <c r="BM251" s="2">
        <f t="shared" si="245"/>
        <v>1</v>
      </c>
      <c r="BN251" s="2">
        <f t="shared" si="246"/>
        <v>50</v>
      </c>
      <c r="BO251" s="2">
        <f t="shared" si="247"/>
        <v>1</v>
      </c>
      <c r="BP251" s="2">
        <v>0</v>
      </c>
      <c r="BQ251" s="17">
        <f t="shared" si="248"/>
        <v>1.9230769230769232E-2</v>
      </c>
      <c r="BR251" s="17">
        <f t="shared" si="249"/>
        <v>1.9607843137254902E-2</v>
      </c>
      <c r="BS251" s="16">
        <f t="shared" si="250"/>
        <v>0.5</v>
      </c>
      <c r="BT251" s="17">
        <f t="shared" si="251"/>
        <v>3.7735849056603772E-2</v>
      </c>
      <c r="BU251" s="2">
        <f t="shared" si="252"/>
        <v>0</v>
      </c>
      <c r="BV251" s="16">
        <f t="shared" si="253"/>
        <v>0</v>
      </c>
      <c r="BW251" s="2">
        <f t="shared" si="254"/>
        <v>0</v>
      </c>
      <c r="BX251" s="2">
        <f t="shared" si="255"/>
        <v>19</v>
      </c>
      <c r="BY251" s="2">
        <f t="shared" si="256"/>
        <v>1</v>
      </c>
      <c r="BZ251" s="2">
        <v>0</v>
      </c>
      <c r="CA251" s="17">
        <f t="shared" si="257"/>
        <v>0</v>
      </c>
      <c r="CB251" s="17">
        <f t="shared" si="258"/>
        <v>0</v>
      </c>
      <c r="CC251" s="16">
        <f t="shared" si="259"/>
        <v>0</v>
      </c>
      <c r="CD251" s="17">
        <f t="shared" si="260"/>
        <v>0</v>
      </c>
      <c r="CE251" s="2">
        <f t="shared" si="261"/>
        <v>0</v>
      </c>
      <c r="CF251" s="16">
        <f t="shared" si="262"/>
        <v>0</v>
      </c>
      <c r="CG251" s="2">
        <f t="shared" si="263"/>
        <v>0</v>
      </c>
      <c r="CH251" s="2">
        <f t="shared" si="264"/>
        <v>19</v>
      </c>
      <c r="CI251" s="2">
        <f t="shared" si="265"/>
        <v>2</v>
      </c>
      <c r="CJ251" s="2">
        <v>0</v>
      </c>
      <c r="CK251" s="17">
        <f t="shared" si="266"/>
        <v>0</v>
      </c>
      <c r="CL251" s="17">
        <f t="shared" si="267"/>
        <v>0</v>
      </c>
      <c r="CM251" s="16">
        <f t="shared" si="268"/>
        <v>0</v>
      </c>
      <c r="CN251" s="17">
        <f t="shared" si="269"/>
        <v>0</v>
      </c>
      <c r="CO251" s="2">
        <f t="shared" si="270"/>
        <v>0</v>
      </c>
      <c r="CP251" s="16">
        <f t="shared" si="271"/>
        <v>0</v>
      </c>
      <c r="CQ251" s="2">
        <f t="shared" si="272"/>
        <v>0</v>
      </c>
      <c r="CR251" s="2">
        <f t="shared" si="273"/>
        <v>13</v>
      </c>
      <c r="CS251" s="2">
        <f t="shared" si="274"/>
        <v>1</v>
      </c>
      <c r="CT251" s="2">
        <v>0</v>
      </c>
      <c r="CU251" s="17">
        <f t="shared" si="275"/>
        <v>0</v>
      </c>
      <c r="CV251" s="17">
        <f t="shared" si="276"/>
        <v>0</v>
      </c>
      <c r="CW251" s="16">
        <f t="shared" si="277"/>
        <v>0</v>
      </c>
      <c r="CX251" s="17">
        <f t="shared" si="278"/>
        <v>0</v>
      </c>
      <c r="CY251" s="2">
        <f t="shared" si="279"/>
        <v>0</v>
      </c>
      <c r="CZ251" s="16">
        <f t="shared" si="280"/>
        <v>0</v>
      </c>
      <c r="DA251" s="2">
        <f t="shared" si="281"/>
        <v>0</v>
      </c>
      <c r="DB251" s="2">
        <f t="shared" si="282"/>
        <v>13</v>
      </c>
      <c r="DC251" s="2">
        <f t="shared" si="283"/>
        <v>2</v>
      </c>
      <c r="DD251" s="2">
        <v>0</v>
      </c>
      <c r="DE251" s="17">
        <f t="shared" si="284"/>
        <v>0</v>
      </c>
      <c r="DF251" s="17">
        <f t="shared" si="285"/>
        <v>0</v>
      </c>
      <c r="DG251" s="16">
        <f t="shared" si="286"/>
        <v>0</v>
      </c>
      <c r="DH251" s="17">
        <f t="shared" si="287"/>
        <v>0</v>
      </c>
      <c r="DJ251" t="s">
        <v>7300</v>
      </c>
    </row>
    <row r="252" spans="1:114" x14ac:dyDescent="0.35">
      <c r="A252" s="9">
        <v>2019002842</v>
      </c>
      <c r="B252" s="2" t="s">
        <v>1885</v>
      </c>
      <c r="C252" s="2" t="s">
        <v>1886</v>
      </c>
      <c r="D252" s="2"/>
      <c r="E252" s="2" t="s">
        <v>1887</v>
      </c>
      <c r="F252" s="2">
        <v>1</v>
      </c>
      <c r="G252" s="2" t="s">
        <v>1888</v>
      </c>
      <c r="H252" s="2" t="s">
        <v>1889</v>
      </c>
      <c r="I252" s="2" t="s">
        <v>1890</v>
      </c>
      <c r="J252" s="3" t="s">
        <v>1891</v>
      </c>
      <c r="K252" s="9">
        <v>1</v>
      </c>
      <c r="L252" s="2">
        <v>1</v>
      </c>
      <c r="M252" s="2">
        <v>77</v>
      </c>
      <c r="N252" s="2">
        <v>56</v>
      </c>
      <c r="O252" s="2">
        <v>0</v>
      </c>
      <c r="P252" s="2">
        <v>1</v>
      </c>
      <c r="Q252" s="2">
        <v>1</v>
      </c>
      <c r="R252" s="2">
        <v>0</v>
      </c>
      <c r="S252" s="2">
        <v>0</v>
      </c>
      <c r="T252" s="2">
        <v>1</v>
      </c>
      <c r="U252" s="2">
        <v>1</v>
      </c>
      <c r="V252" s="2">
        <v>0</v>
      </c>
      <c r="W252" s="2">
        <v>19</v>
      </c>
      <c r="X252" s="2">
        <v>17</v>
      </c>
      <c r="Y252" s="2">
        <v>0</v>
      </c>
      <c r="Z252" s="2">
        <v>1</v>
      </c>
      <c r="AA252" s="2">
        <v>1</v>
      </c>
      <c r="AB252" s="2">
        <v>0</v>
      </c>
      <c r="AC252" s="2">
        <v>0</v>
      </c>
      <c r="AD252" s="2">
        <v>1</v>
      </c>
      <c r="AE252" s="2">
        <v>1</v>
      </c>
      <c r="AF252" s="3">
        <v>0</v>
      </c>
      <c r="AG252" s="2">
        <f t="shared" si="216"/>
        <v>0</v>
      </c>
      <c r="AH252" s="16">
        <f t="shared" si="217"/>
        <v>0</v>
      </c>
      <c r="AI252" s="2">
        <f t="shared" si="218"/>
        <v>0</v>
      </c>
      <c r="AJ252" s="2">
        <f t="shared" si="219"/>
        <v>77</v>
      </c>
      <c r="AK252" s="2">
        <f t="shared" si="220"/>
        <v>1</v>
      </c>
      <c r="AL252" s="2">
        <v>0</v>
      </c>
      <c r="AM252" s="17">
        <f t="shared" si="221"/>
        <v>0</v>
      </c>
      <c r="AN252" s="17">
        <f t="shared" si="222"/>
        <v>0</v>
      </c>
      <c r="AO252" s="16">
        <f t="shared" si="223"/>
        <v>0</v>
      </c>
      <c r="AP252" s="17">
        <f t="shared" si="224"/>
        <v>0</v>
      </c>
      <c r="AQ252" s="2">
        <f t="shared" si="225"/>
        <v>0</v>
      </c>
      <c r="AR252" s="16">
        <f t="shared" si="226"/>
        <v>0</v>
      </c>
      <c r="AS252" s="2">
        <f t="shared" si="227"/>
        <v>0</v>
      </c>
      <c r="AT252" s="2">
        <f t="shared" si="228"/>
        <v>77</v>
      </c>
      <c r="AU252" s="2">
        <f t="shared" si="229"/>
        <v>1</v>
      </c>
      <c r="AV252" s="2">
        <v>0</v>
      </c>
      <c r="AW252" s="17">
        <f t="shared" si="230"/>
        <v>0</v>
      </c>
      <c r="AX252" s="17">
        <f t="shared" si="231"/>
        <v>0</v>
      </c>
      <c r="AY252" s="16">
        <f t="shared" si="232"/>
        <v>0</v>
      </c>
      <c r="AZ252" s="17">
        <f t="shared" si="233"/>
        <v>0</v>
      </c>
      <c r="BA252" s="2">
        <f t="shared" si="234"/>
        <v>1</v>
      </c>
      <c r="BB252" s="16">
        <f t="shared" si="235"/>
        <v>1</v>
      </c>
      <c r="BC252" s="2">
        <f t="shared" si="236"/>
        <v>1</v>
      </c>
      <c r="BD252" s="2">
        <f t="shared" si="237"/>
        <v>55</v>
      </c>
      <c r="BE252" s="2">
        <f t="shared" si="238"/>
        <v>0</v>
      </c>
      <c r="BF252" s="2">
        <v>0</v>
      </c>
      <c r="BG252" s="17">
        <f t="shared" si="239"/>
        <v>1.7857142857142856E-2</v>
      </c>
      <c r="BH252" s="17">
        <f t="shared" si="240"/>
        <v>1.7857142857142856E-2</v>
      </c>
      <c r="BI252" s="16">
        <f t="shared" si="241"/>
        <v>1</v>
      </c>
      <c r="BJ252" s="17">
        <f t="shared" si="242"/>
        <v>3.5087719298245612E-2</v>
      </c>
      <c r="BK252" s="2">
        <f t="shared" si="243"/>
        <v>1</v>
      </c>
      <c r="BL252" s="16">
        <f t="shared" si="244"/>
        <v>1</v>
      </c>
      <c r="BM252" s="2">
        <f t="shared" si="245"/>
        <v>1</v>
      </c>
      <c r="BN252" s="2">
        <f t="shared" si="246"/>
        <v>55</v>
      </c>
      <c r="BO252" s="2">
        <f t="shared" si="247"/>
        <v>0</v>
      </c>
      <c r="BP252" s="2">
        <v>0</v>
      </c>
      <c r="BQ252" s="17">
        <f t="shared" si="248"/>
        <v>1.7857142857142856E-2</v>
      </c>
      <c r="BR252" s="17">
        <f t="shared" si="249"/>
        <v>1.7857142857142856E-2</v>
      </c>
      <c r="BS252" s="16">
        <f t="shared" si="250"/>
        <v>1</v>
      </c>
      <c r="BT252" s="17">
        <f t="shared" si="251"/>
        <v>3.5087719298245612E-2</v>
      </c>
      <c r="BU252" s="2">
        <f t="shared" si="252"/>
        <v>0</v>
      </c>
      <c r="BV252" s="16">
        <f t="shared" si="253"/>
        <v>0</v>
      </c>
      <c r="BW252" s="2">
        <f t="shared" si="254"/>
        <v>0</v>
      </c>
      <c r="BX252" s="2">
        <f t="shared" si="255"/>
        <v>19</v>
      </c>
      <c r="BY252" s="2">
        <f t="shared" si="256"/>
        <v>1</v>
      </c>
      <c r="BZ252" s="2">
        <v>0</v>
      </c>
      <c r="CA252" s="17">
        <f t="shared" si="257"/>
        <v>0</v>
      </c>
      <c r="CB252" s="17">
        <f t="shared" si="258"/>
        <v>0</v>
      </c>
      <c r="CC252" s="16">
        <f t="shared" si="259"/>
        <v>0</v>
      </c>
      <c r="CD252" s="17">
        <f t="shared" si="260"/>
        <v>0</v>
      </c>
      <c r="CE252" s="2">
        <f t="shared" si="261"/>
        <v>0</v>
      </c>
      <c r="CF252" s="16">
        <f t="shared" si="262"/>
        <v>0</v>
      </c>
      <c r="CG252" s="2">
        <f t="shared" si="263"/>
        <v>0</v>
      </c>
      <c r="CH252" s="2">
        <f t="shared" si="264"/>
        <v>19</v>
      </c>
      <c r="CI252" s="2">
        <f t="shared" si="265"/>
        <v>1</v>
      </c>
      <c r="CJ252" s="2">
        <v>0</v>
      </c>
      <c r="CK252" s="17">
        <f t="shared" si="266"/>
        <v>0</v>
      </c>
      <c r="CL252" s="17">
        <f t="shared" si="267"/>
        <v>0</v>
      </c>
      <c r="CM252" s="16">
        <f t="shared" si="268"/>
        <v>0</v>
      </c>
      <c r="CN252" s="17">
        <f t="shared" si="269"/>
        <v>0</v>
      </c>
      <c r="CO252" s="2">
        <f t="shared" si="270"/>
        <v>1</v>
      </c>
      <c r="CP252" s="16">
        <f t="shared" si="271"/>
        <v>1</v>
      </c>
      <c r="CQ252" s="2">
        <f t="shared" si="272"/>
        <v>1</v>
      </c>
      <c r="CR252" s="2">
        <f t="shared" si="273"/>
        <v>16</v>
      </c>
      <c r="CS252" s="2">
        <f t="shared" si="274"/>
        <v>0</v>
      </c>
      <c r="CT252" s="2">
        <v>0</v>
      </c>
      <c r="CU252" s="17">
        <f t="shared" si="275"/>
        <v>5.8823529411764705E-2</v>
      </c>
      <c r="CV252" s="17">
        <f t="shared" si="276"/>
        <v>5.8823529411764705E-2</v>
      </c>
      <c r="CW252" s="16">
        <f t="shared" si="277"/>
        <v>1</v>
      </c>
      <c r="CX252" s="17">
        <f t="shared" si="278"/>
        <v>0.1111111111111111</v>
      </c>
      <c r="CY252" s="2">
        <f t="shared" si="279"/>
        <v>1</v>
      </c>
      <c r="CZ252" s="16">
        <f t="shared" si="280"/>
        <v>1</v>
      </c>
      <c r="DA252" s="2">
        <f t="shared" si="281"/>
        <v>1</v>
      </c>
      <c r="DB252" s="2">
        <f t="shared" si="282"/>
        <v>16</v>
      </c>
      <c r="DC252" s="2">
        <f t="shared" si="283"/>
        <v>0</v>
      </c>
      <c r="DD252" s="2">
        <v>0</v>
      </c>
      <c r="DE252" s="17">
        <f t="shared" si="284"/>
        <v>5.8823529411764705E-2</v>
      </c>
      <c r="DF252" s="17">
        <f t="shared" si="285"/>
        <v>5.8823529411764705E-2</v>
      </c>
      <c r="DG252" s="16">
        <f t="shared" si="286"/>
        <v>1</v>
      </c>
      <c r="DH252" s="17">
        <f t="shared" si="287"/>
        <v>0.1111111111111111</v>
      </c>
      <c r="DJ252" t="s">
        <v>7300</v>
      </c>
    </row>
    <row r="253" spans="1:114" x14ac:dyDescent="0.35">
      <c r="A253" s="9">
        <v>2019002844</v>
      </c>
      <c r="B253" s="2" t="s">
        <v>1892</v>
      </c>
      <c r="C253" s="2" t="s">
        <v>1893</v>
      </c>
      <c r="D253" s="2" t="s">
        <v>1894</v>
      </c>
      <c r="E253" s="2" t="s">
        <v>1895</v>
      </c>
      <c r="F253" s="2">
        <v>1</v>
      </c>
      <c r="G253" s="2" t="s">
        <v>1896</v>
      </c>
      <c r="H253" s="2" t="s">
        <v>1897</v>
      </c>
      <c r="I253" s="2" t="s">
        <v>1898</v>
      </c>
      <c r="J253" s="3" t="s">
        <v>1899</v>
      </c>
      <c r="K253" s="9">
        <v>1</v>
      </c>
      <c r="L253" s="2">
        <v>1</v>
      </c>
      <c r="M253" s="2">
        <v>80</v>
      </c>
      <c r="N253" s="2">
        <v>53</v>
      </c>
      <c r="O253" s="2">
        <v>1</v>
      </c>
      <c r="P253" s="2">
        <v>0</v>
      </c>
      <c r="Q253" s="2">
        <v>1</v>
      </c>
      <c r="R253" s="2">
        <v>0</v>
      </c>
      <c r="S253" s="2">
        <v>1</v>
      </c>
      <c r="T253" s="2">
        <v>0</v>
      </c>
      <c r="U253" s="2">
        <v>1</v>
      </c>
      <c r="V253" s="2">
        <v>0</v>
      </c>
      <c r="W253" s="2">
        <v>20</v>
      </c>
      <c r="X253" s="2">
        <v>11</v>
      </c>
      <c r="Y253" s="2">
        <v>1</v>
      </c>
      <c r="Z253" s="2">
        <v>0</v>
      </c>
      <c r="AA253" s="2">
        <v>1</v>
      </c>
      <c r="AB253" s="2">
        <v>0</v>
      </c>
      <c r="AC253" s="2">
        <v>1</v>
      </c>
      <c r="AD253" s="2">
        <v>0</v>
      </c>
      <c r="AE253" s="2">
        <v>1</v>
      </c>
      <c r="AF253" s="3">
        <v>0</v>
      </c>
      <c r="AG253" s="2">
        <f t="shared" si="216"/>
        <v>1</v>
      </c>
      <c r="AH253" s="16">
        <f t="shared" si="217"/>
        <v>1</v>
      </c>
      <c r="AI253" s="2">
        <f t="shared" si="218"/>
        <v>1</v>
      </c>
      <c r="AJ253" s="2">
        <f t="shared" si="219"/>
        <v>79</v>
      </c>
      <c r="AK253" s="2">
        <f t="shared" si="220"/>
        <v>0</v>
      </c>
      <c r="AL253" s="2">
        <v>0</v>
      </c>
      <c r="AM253" s="17">
        <f t="shared" si="221"/>
        <v>1.2500000000000001E-2</v>
      </c>
      <c r="AN253" s="17">
        <f t="shared" si="222"/>
        <v>1.2500000000000001E-2</v>
      </c>
      <c r="AO253" s="16">
        <f t="shared" si="223"/>
        <v>1</v>
      </c>
      <c r="AP253" s="17">
        <f t="shared" si="224"/>
        <v>2.469135802469136E-2</v>
      </c>
      <c r="AQ253" s="2">
        <f t="shared" si="225"/>
        <v>1</v>
      </c>
      <c r="AR253" s="16">
        <f t="shared" si="226"/>
        <v>1</v>
      </c>
      <c r="AS253" s="2">
        <f t="shared" si="227"/>
        <v>1</v>
      </c>
      <c r="AT253" s="2">
        <f t="shared" si="228"/>
        <v>79</v>
      </c>
      <c r="AU253" s="2">
        <f t="shared" si="229"/>
        <v>0</v>
      </c>
      <c r="AV253" s="2">
        <v>0</v>
      </c>
      <c r="AW253" s="17">
        <f t="shared" si="230"/>
        <v>1.2500000000000001E-2</v>
      </c>
      <c r="AX253" s="17">
        <f t="shared" si="231"/>
        <v>1.2500000000000001E-2</v>
      </c>
      <c r="AY253" s="16">
        <f t="shared" si="232"/>
        <v>1</v>
      </c>
      <c r="AZ253" s="17">
        <f t="shared" si="233"/>
        <v>2.469135802469136E-2</v>
      </c>
      <c r="BA253" s="2">
        <f t="shared" si="234"/>
        <v>1</v>
      </c>
      <c r="BB253" s="16">
        <f t="shared" si="235"/>
        <v>1</v>
      </c>
      <c r="BC253" s="2">
        <f t="shared" si="236"/>
        <v>1</v>
      </c>
      <c r="BD253" s="2">
        <f t="shared" si="237"/>
        <v>52</v>
      </c>
      <c r="BE253" s="2">
        <f t="shared" si="238"/>
        <v>0</v>
      </c>
      <c r="BF253" s="2">
        <v>0</v>
      </c>
      <c r="BG253" s="17">
        <f t="shared" si="239"/>
        <v>1.8867924528301886E-2</v>
      </c>
      <c r="BH253" s="17">
        <f t="shared" si="240"/>
        <v>1.8867924528301886E-2</v>
      </c>
      <c r="BI253" s="16">
        <f t="shared" si="241"/>
        <v>1</v>
      </c>
      <c r="BJ253" s="17">
        <f t="shared" si="242"/>
        <v>3.7037037037037035E-2</v>
      </c>
      <c r="BK253" s="2">
        <f t="shared" si="243"/>
        <v>1</v>
      </c>
      <c r="BL253" s="16">
        <f t="shared" si="244"/>
        <v>1</v>
      </c>
      <c r="BM253" s="2">
        <f t="shared" si="245"/>
        <v>1</v>
      </c>
      <c r="BN253" s="2">
        <f t="shared" si="246"/>
        <v>52</v>
      </c>
      <c r="BO253" s="2">
        <f t="shared" si="247"/>
        <v>0</v>
      </c>
      <c r="BP253" s="2">
        <v>0</v>
      </c>
      <c r="BQ253" s="17">
        <f t="shared" si="248"/>
        <v>1.8867924528301886E-2</v>
      </c>
      <c r="BR253" s="17">
        <f t="shared" si="249"/>
        <v>1.8867924528301886E-2</v>
      </c>
      <c r="BS253" s="16">
        <f t="shared" si="250"/>
        <v>1</v>
      </c>
      <c r="BT253" s="17">
        <f t="shared" si="251"/>
        <v>3.7037037037037035E-2</v>
      </c>
      <c r="BU253" s="2">
        <f t="shared" si="252"/>
        <v>1</v>
      </c>
      <c r="BV253" s="16">
        <f t="shared" si="253"/>
        <v>1</v>
      </c>
      <c r="BW253" s="2">
        <f t="shared" si="254"/>
        <v>1</v>
      </c>
      <c r="BX253" s="2">
        <f t="shared" si="255"/>
        <v>19</v>
      </c>
      <c r="BY253" s="2">
        <f t="shared" si="256"/>
        <v>0</v>
      </c>
      <c r="BZ253" s="2">
        <v>0</v>
      </c>
      <c r="CA253" s="17">
        <f t="shared" si="257"/>
        <v>0.05</v>
      </c>
      <c r="CB253" s="17">
        <f t="shared" si="258"/>
        <v>0.05</v>
      </c>
      <c r="CC253" s="16">
        <f t="shared" si="259"/>
        <v>1</v>
      </c>
      <c r="CD253" s="17">
        <f t="shared" si="260"/>
        <v>9.5238095238095233E-2</v>
      </c>
      <c r="CE253" s="2">
        <f t="shared" si="261"/>
        <v>1</v>
      </c>
      <c r="CF253" s="16">
        <f t="shared" si="262"/>
        <v>1</v>
      </c>
      <c r="CG253" s="2">
        <f t="shared" si="263"/>
        <v>1</v>
      </c>
      <c r="CH253" s="2">
        <f t="shared" si="264"/>
        <v>19</v>
      </c>
      <c r="CI253" s="2">
        <f t="shared" si="265"/>
        <v>0</v>
      </c>
      <c r="CJ253" s="2">
        <v>0</v>
      </c>
      <c r="CK253" s="17">
        <f t="shared" si="266"/>
        <v>0.05</v>
      </c>
      <c r="CL253" s="17">
        <f t="shared" si="267"/>
        <v>0.05</v>
      </c>
      <c r="CM253" s="16">
        <f t="shared" si="268"/>
        <v>1</v>
      </c>
      <c r="CN253" s="17">
        <f t="shared" si="269"/>
        <v>9.5238095238095233E-2</v>
      </c>
      <c r="CO253" s="2">
        <f t="shared" si="270"/>
        <v>1</v>
      </c>
      <c r="CP253" s="16">
        <f t="shared" si="271"/>
        <v>1</v>
      </c>
      <c r="CQ253" s="2">
        <f t="shared" si="272"/>
        <v>1</v>
      </c>
      <c r="CR253" s="2">
        <f t="shared" si="273"/>
        <v>10</v>
      </c>
      <c r="CS253" s="2">
        <f t="shared" si="274"/>
        <v>0</v>
      </c>
      <c r="CT253" s="2">
        <v>0</v>
      </c>
      <c r="CU253" s="17">
        <f t="shared" si="275"/>
        <v>9.0909090909090912E-2</v>
      </c>
      <c r="CV253" s="17">
        <f t="shared" si="276"/>
        <v>9.0909090909090912E-2</v>
      </c>
      <c r="CW253" s="16">
        <f t="shared" si="277"/>
        <v>1</v>
      </c>
      <c r="CX253" s="17">
        <f t="shared" si="278"/>
        <v>0.16666666666666669</v>
      </c>
      <c r="CY253" s="2">
        <f t="shared" si="279"/>
        <v>1</v>
      </c>
      <c r="CZ253" s="16">
        <f t="shared" si="280"/>
        <v>1</v>
      </c>
      <c r="DA253" s="2">
        <f t="shared" si="281"/>
        <v>1</v>
      </c>
      <c r="DB253" s="2">
        <f t="shared" si="282"/>
        <v>10</v>
      </c>
      <c r="DC253" s="2">
        <f t="shared" si="283"/>
        <v>0</v>
      </c>
      <c r="DD253" s="2">
        <v>0</v>
      </c>
      <c r="DE253" s="17">
        <f t="shared" si="284"/>
        <v>9.0909090909090912E-2</v>
      </c>
      <c r="DF253" s="17">
        <f t="shared" si="285"/>
        <v>9.0909090909090912E-2</v>
      </c>
      <c r="DG253" s="16">
        <f t="shared" si="286"/>
        <v>1</v>
      </c>
      <c r="DH253" s="17">
        <f t="shared" si="287"/>
        <v>0.16666666666666669</v>
      </c>
      <c r="DJ253" t="s">
        <v>7300</v>
      </c>
    </row>
    <row r="254" spans="1:114" x14ac:dyDescent="0.35">
      <c r="A254" s="9">
        <v>2019002847</v>
      </c>
      <c r="B254" s="2" t="s">
        <v>1900</v>
      </c>
      <c r="C254" s="2" t="s">
        <v>1901</v>
      </c>
      <c r="D254" s="2"/>
      <c r="E254" s="2" t="s">
        <v>1902</v>
      </c>
      <c r="F254" s="2">
        <v>1</v>
      </c>
      <c r="G254" s="2" t="s">
        <v>1903</v>
      </c>
      <c r="H254" s="2" t="s">
        <v>1904</v>
      </c>
      <c r="I254" s="2" t="s">
        <v>1905</v>
      </c>
      <c r="J254" s="3" t="s">
        <v>1906</v>
      </c>
      <c r="K254" s="9">
        <v>1</v>
      </c>
      <c r="L254" s="2">
        <v>1</v>
      </c>
      <c r="M254" s="2">
        <v>53</v>
      </c>
      <c r="N254" s="2">
        <v>32</v>
      </c>
      <c r="O254" s="2">
        <v>1</v>
      </c>
      <c r="P254" s="2">
        <v>0</v>
      </c>
      <c r="Q254" s="2">
        <v>1</v>
      </c>
      <c r="R254" s="2">
        <v>0</v>
      </c>
      <c r="S254" s="2">
        <v>1</v>
      </c>
      <c r="T254" s="2">
        <v>0</v>
      </c>
      <c r="U254" s="2">
        <v>1</v>
      </c>
      <c r="V254" s="2">
        <v>0</v>
      </c>
      <c r="W254" s="2">
        <v>10</v>
      </c>
      <c r="X254" s="2">
        <v>5</v>
      </c>
      <c r="Y254" s="2">
        <v>0</v>
      </c>
      <c r="Z254" s="2">
        <v>1</v>
      </c>
      <c r="AA254" s="2">
        <v>0</v>
      </c>
      <c r="AB254" s="2">
        <v>1</v>
      </c>
      <c r="AC254" s="2">
        <v>0</v>
      </c>
      <c r="AD254" s="2">
        <v>1</v>
      </c>
      <c r="AE254" s="2">
        <v>0</v>
      </c>
      <c r="AF254" s="3">
        <v>1</v>
      </c>
      <c r="AG254" s="2">
        <f t="shared" si="216"/>
        <v>1</v>
      </c>
      <c r="AH254" s="16">
        <f t="shared" si="217"/>
        <v>1</v>
      </c>
      <c r="AI254" s="2">
        <f t="shared" si="218"/>
        <v>1</v>
      </c>
      <c r="AJ254" s="2">
        <f t="shared" si="219"/>
        <v>52</v>
      </c>
      <c r="AK254" s="2">
        <f t="shared" si="220"/>
        <v>0</v>
      </c>
      <c r="AL254" s="2">
        <v>0</v>
      </c>
      <c r="AM254" s="17">
        <f t="shared" si="221"/>
        <v>1.8867924528301886E-2</v>
      </c>
      <c r="AN254" s="17">
        <f t="shared" si="222"/>
        <v>1.8867924528301886E-2</v>
      </c>
      <c r="AO254" s="16">
        <f t="shared" si="223"/>
        <v>1</v>
      </c>
      <c r="AP254" s="17">
        <f t="shared" si="224"/>
        <v>3.7037037037037035E-2</v>
      </c>
      <c r="AQ254" s="2">
        <f t="shared" si="225"/>
        <v>1</v>
      </c>
      <c r="AR254" s="16">
        <f t="shared" si="226"/>
        <v>1</v>
      </c>
      <c r="AS254" s="2">
        <f t="shared" si="227"/>
        <v>1</v>
      </c>
      <c r="AT254" s="2">
        <f t="shared" si="228"/>
        <v>52</v>
      </c>
      <c r="AU254" s="2">
        <f t="shared" si="229"/>
        <v>0</v>
      </c>
      <c r="AV254" s="2">
        <v>0</v>
      </c>
      <c r="AW254" s="17">
        <f t="shared" si="230"/>
        <v>1.8867924528301886E-2</v>
      </c>
      <c r="AX254" s="17">
        <f t="shared" si="231"/>
        <v>1.8867924528301886E-2</v>
      </c>
      <c r="AY254" s="16">
        <f t="shared" si="232"/>
        <v>1</v>
      </c>
      <c r="AZ254" s="17">
        <f t="shared" si="233"/>
        <v>3.7037037037037035E-2</v>
      </c>
      <c r="BA254" s="2">
        <f t="shared" si="234"/>
        <v>1</v>
      </c>
      <c r="BB254" s="16">
        <f t="shared" si="235"/>
        <v>1</v>
      </c>
      <c r="BC254" s="2">
        <f t="shared" si="236"/>
        <v>1</v>
      </c>
      <c r="BD254" s="2">
        <f t="shared" si="237"/>
        <v>31</v>
      </c>
      <c r="BE254" s="2">
        <f t="shared" si="238"/>
        <v>0</v>
      </c>
      <c r="BF254" s="2">
        <v>0</v>
      </c>
      <c r="BG254" s="17">
        <f t="shared" si="239"/>
        <v>3.125E-2</v>
      </c>
      <c r="BH254" s="17">
        <f t="shared" si="240"/>
        <v>3.125E-2</v>
      </c>
      <c r="BI254" s="16">
        <f t="shared" si="241"/>
        <v>1</v>
      </c>
      <c r="BJ254" s="17">
        <f t="shared" si="242"/>
        <v>6.0606060606060608E-2</v>
      </c>
      <c r="BK254" s="2">
        <f t="shared" si="243"/>
        <v>1</v>
      </c>
      <c r="BL254" s="16">
        <f t="shared" si="244"/>
        <v>1</v>
      </c>
      <c r="BM254" s="2">
        <f t="shared" si="245"/>
        <v>1</v>
      </c>
      <c r="BN254" s="2">
        <f t="shared" si="246"/>
        <v>31</v>
      </c>
      <c r="BO254" s="2">
        <f t="shared" si="247"/>
        <v>0</v>
      </c>
      <c r="BP254" s="2">
        <v>0</v>
      </c>
      <c r="BQ254" s="17">
        <f t="shared" si="248"/>
        <v>3.125E-2</v>
      </c>
      <c r="BR254" s="17">
        <f t="shared" si="249"/>
        <v>3.125E-2</v>
      </c>
      <c r="BS254" s="16">
        <f t="shared" si="250"/>
        <v>1</v>
      </c>
      <c r="BT254" s="17">
        <f t="shared" si="251"/>
        <v>6.0606060606060608E-2</v>
      </c>
      <c r="BU254" s="2">
        <f t="shared" si="252"/>
        <v>0</v>
      </c>
      <c r="BV254" s="16">
        <f t="shared" si="253"/>
        <v>0</v>
      </c>
      <c r="BW254" s="2">
        <f t="shared" si="254"/>
        <v>0</v>
      </c>
      <c r="BX254" s="2">
        <f t="shared" si="255"/>
        <v>10</v>
      </c>
      <c r="BY254" s="2">
        <f t="shared" si="256"/>
        <v>1</v>
      </c>
      <c r="BZ254" s="2">
        <v>0</v>
      </c>
      <c r="CA254" s="17">
        <f t="shared" si="257"/>
        <v>0</v>
      </c>
      <c r="CB254" s="17">
        <f t="shared" si="258"/>
        <v>0</v>
      </c>
      <c r="CC254" s="16">
        <f t="shared" si="259"/>
        <v>0</v>
      </c>
      <c r="CD254" s="17">
        <f t="shared" si="260"/>
        <v>0</v>
      </c>
      <c r="CE254" s="2">
        <f t="shared" si="261"/>
        <v>0</v>
      </c>
      <c r="CF254" s="16">
        <f t="shared" si="262"/>
        <v>0</v>
      </c>
      <c r="CG254" s="2">
        <f t="shared" si="263"/>
        <v>0</v>
      </c>
      <c r="CH254" s="2">
        <f t="shared" si="264"/>
        <v>10</v>
      </c>
      <c r="CI254" s="2">
        <f t="shared" si="265"/>
        <v>1</v>
      </c>
      <c r="CJ254" s="2">
        <v>0</v>
      </c>
      <c r="CK254" s="17">
        <f t="shared" si="266"/>
        <v>0</v>
      </c>
      <c r="CL254" s="17">
        <f t="shared" si="267"/>
        <v>0</v>
      </c>
      <c r="CM254" s="16">
        <f t="shared" si="268"/>
        <v>0</v>
      </c>
      <c r="CN254" s="17">
        <f t="shared" si="269"/>
        <v>0</v>
      </c>
      <c r="CO254" s="2">
        <f t="shared" si="270"/>
        <v>0</v>
      </c>
      <c r="CP254" s="16">
        <f t="shared" si="271"/>
        <v>0</v>
      </c>
      <c r="CQ254" s="2">
        <f t="shared" si="272"/>
        <v>0</v>
      </c>
      <c r="CR254" s="2">
        <f t="shared" si="273"/>
        <v>5</v>
      </c>
      <c r="CS254" s="2">
        <f t="shared" si="274"/>
        <v>1</v>
      </c>
      <c r="CT254" s="2">
        <v>0</v>
      </c>
      <c r="CU254" s="17">
        <f t="shared" si="275"/>
        <v>0</v>
      </c>
      <c r="CV254" s="17">
        <f t="shared" si="276"/>
        <v>0</v>
      </c>
      <c r="CW254" s="16">
        <f t="shared" si="277"/>
        <v>0</v>
      </c>
      <c r="CX254" s="17">
        <f t="shared" si="278"/>
        <v>0</v>
      </c>
      <c r="CY254" s="2">
        <f t="shared" si="279"/>
        <v>0</v>
      </c>
      <c r="CZ254" s="16">
        <f t="shared" si="280"/>
        <v>0</v>
      </c>
      <c r="DA254" s="2">
        <f t="shared" si="281"/>
        <v>0</v>
      </c>
      <c r="DB254" s="2">
        <f t="shared" si="282"/>
        <v>5</v>
      </c>
      <c r="DC254" s="2">
        <f t="shared" si="283"/>
        <v>1</v>
      </c>
      <c r="DD254" s="2">
        <v>0</v>
      </c>
      <c r="DE254" s="17">
        <f t="shared" si="284"/>
        <v>0</v>
      </c>
      <c r="DF254" s="17">
        <f t="shared" si="285"/>
        <v>0</v>
      </c>
      <c r="DG254" s="16">
        <f t="shared" si="286"/>
        <v>0</v>
      </c>
      <c r="DH254" s="17">
        <f t="shared" si="287"/>
        <v>0</v>
      </c>
      <c r="DJ254" t="s">
        <v>7300</v>
      </c>
    </row>
    <row r="255" spans="1:114" x14ac:dyDescent="0.35">
      <c r="A255" s="9">
        <v>2019002851</v>
      </c>
      <c r="B255" s="2" t="s">
        <v>1907</v>
      </c>
      <c r="C255" s="2" t="s">
        <v>1908</v>
      </c>
      <c r="D255" s="2" t="s">
        <v>1909</v>
      </c>
      <c r="E255" s="2" t="s">
        <v>1910</v>
      </c>
      <c r="F255" s="2">
        <v>1</v>
      </c>
      <c r="G255" s="2" t="s">
        <v>1911</v>
      </c>
      <c r="H255" s="2" t="s">
        <v>1912</v>
      </c>
      <c r="I255" s="2" t="s">
        <v>1913</v>
      </c>
      <c r="J255" s="3" t="s">
        <v>1914</v>
      </c>
      <c r="K255" s="9">
        <v>2</v>
      </c>
      <c r="L255" s="2">
        <v>2</v>
      </c>
      <c r="M255" s="2">
        <v>60</v>
      </c>
      <c r="N255" s="2">
        <v>37</v>
      </c>
      <c r="O255" s="2">
        <v>1</v>
      </c>
      <c r="P255" s="2">
        <v>0</v>
      </c>
      <c r="Q255" s="2">
        <v>1</v>
      </c>
      <c r="R255" s="2">
        <v>0</v>
      </c>
      <c r="S255" s="2">
        <v>1</v>
      </c>
      <c r="T255" s="2">
        <v>1</v>
      </c>
      <c r="U255" s="2">
        <v>2</v>
      </c>
      <c r="V255" s="2">
        <v>0</v>
      </c>
      <c r="W255" s="2">
        <v>13</v>
      </c>
      <c r="X255" s="2">
        <v>9</v>
      </c>
      <c r="Y255" s="2">
        <v>1</v>
      </c>
      <c r="Z255" s="2">
        <v>0</v>
      </c>
      <c r="AA255" s="2">
        <v>1</v>
      </c>
      <c r="AB255" s="2">
        <v>0</v>
      </c>
      <c r="AC255" s="2">
        <v>1</v>
      </c>
      <c r="AD255" s="2">
        <v>1</v>
      </c>
      <c r="AE255" s="2">
        <v>1</v>
      </c>
      <c r="AF255" s="3">
        <v>1</v>
      </c>
      <c r="AG255" s="2">
        <f t="shared" si="216"/>
        <v>1</v>
      </c>
      <c r="AH255" s="16">
        <f t="shared" si="217"/>
        <v>1</v>
      </c>
      <c r="AI255" s="2">
        <f t="shared" si="218"/>
        <v>1</v>
      </c>
      <c r="AJ255" s="2">
        <f t="shared" si="219"/>
        <v>59</v>
      </c>
      <c r="AK255" s="2">
        <f t="shared" si="220"/>
        <v>0</v>
      </c>
      <c r="AL255" s="2">
        <v>0</v>
      </c>
      <c r="AM255" s="17">
        <f t="shared" si="221"/>
        <v>1.6666666666666666E-2</v>
      </c>
      <c r="AN255" s="17">
        <f t="shared" si="222"/>
        <v>1.6666666666666666E-2</v>
      </c>
      <c r="AO255" s="16">
        <f t="shared" si="223"/>
        <v>1</v>
      </c>
      <c r="AP255" s="17">
        <f t="shared" si="224"/>
        <v>3.2786885245901641E-2</v>
      </c>
      <c r="AQ255" s="2">
        <f t="shared" si="225"/>
        <v>1</v>
      </c>
      <c r="AR255" s="16">
        <f t="shared" si="226"/>
        <v>0.5</v>
      </c>
      <c r="AS255" s="2">
        <f t="shared" si="227"/>
        <v>1</v>
      </c>
      <c r="AT255" s="2">
        <f t="shared" si="228"/>
        <v>59</v>
      </c>
      <c r="AU255" s="2">
        <f t="shared" si="229"/>
        <v>1</v>
      </c>
      <c r="AV255" s="2">
        <v>0</v>
      </c>
      <c r="AW255" s="17">
        <f t="shared" si="230"/>
        <v>1.6393442622950821E-2</v>
      </c>
      <c r="AX255" s="17">
        <f t="shared" si="231"/>
        <v>1.6666666666666666E-2</v>
      </c>
      <c r="AY255" s="16">
        <f t="shared" si="232"/>
        <v>0.5</v>
      </c>
      <c r="AZ255" s="17">
        <f t="shared" si="233"/>
        <v>3.2258064516129031E-2</v>
      </c>
      <c r="BA255" s="2">
        <f t="shared" si="234"/>
        <v>1</v>
      </c>
      <c r="BB255" s="16">
        <f t="shared" si="235"/>
        <v>1</v>
      </c>
      <c r="BC255" s="2">
        <f t="shared" si="236"/>
        <v>1</v>
      </c>
      <c r="BD255" s="2">
        <f t="shared" si="237"/>
        <v>36</v>
      </c>
      <c r="BE255" s="2">
        <f t="shared" si="238"/>
        <v>0</v>
      </c>
      <c r="BF255" s="2">
        <v>0</v>
      </c>
      <c r="BG255" s="17">
        <f t="shared" si="239"/>
        <v>2.7027027027027029E-2</v>
      </c>
      <c r="BH255" s="17">
        <f t="shared" si="240"/>
        <v>2.7027027027027029E-2</v>
      </c>
      <c r="BI255" s="16">
        <f t="shared" si="241"/>
        <v>1</v>
      </c>
      <c r="BJ255" s="17">
        <f t="shared" si="242"/>
        <v>5.2631578947368425E-2</v>
      </c>
      <c r="BK255" s="2">
        <f t="shared" si="243"/>
        <v>2</v>
      </c>
      <c r="BL255" s="16">
        <f t="shared" si="244"/>
        <v>1</v>
      </c>
      <c r="BM255" s="2">
        <f t="shared" si="245"/>
        <v>2</v>
      </c>
      <c r="BN255" s="2">
        <f t="shared" si="246"/>
        <v>35</v>
      </c>
      <c r="BO255" s="2">
        <f t="shared" si="247"/>
        <v>0</v>
      </c>
      <c r="BP255" s="2">
        <v>0</v>
      </c>
      <c r="BQ255" s="17">
        <f t="shared" si="248"/>
        <v>5.4054054054054057E-2</v>
      </c>
      <c r="BR255" s="17">
        <f t="shared" si="249"/>
        <v>5.4054054054054057E-2</v>
      </c>
      <c r="BS255" s="16">
        <f t="shared" si="250"/>
        <v>1</v>
      </c>
      <c r="BT255" s="17">
        <f t="shared" si="251"/>
        <v>0.10256410256410257</v>
      </c>
      <c r="BU255" s="2">
        <f t="shared" si="252"/>
        <v>1</v>
      </c>
      <c r="BV255" s="16">
        <f t="shared" si="253"/>
        <v>1</v>
      </c>
      <c r="BW255" s="2">
        <f t="shared" si="254"/>
        <v>1</v>
      </c>
      <c r="BX255" s="2">
        <f t="shared" si="255"/>
        <v>12</v>
      </c>
      <c r="BY255" s="2">
        <f t="shared" si="256"/>
        <v>0</v>
      </c>
      <c r="BZ255" s="2">
        <v>0</v>
      </c>
      <c r="CA255" s="17">
        <f t="shared" si="257"/>
        <v>7.6923076923076927E-2</v>
      </c>
      <c r="CB255" s="17">
        <f t="shared" si="258"/>
        <v>7.6923076923076927E-2</v>
      </c>
      <c r="CC255" s="16">
        <f t="shared" si="259"/>
        <v>1</v>
      </c>
      <c r="CD255" s="17">
        <f t="shared" si="260"/>
        <v>0.14285714285714288</v>
      </c>
      <c r="CE255" s="2">
        <f t="shared" si="261"/>
        <v>1</v>
      </c>
      <c r="CF255" s="16">
        <f t="shared" si="262"/>
        <v>0.5</v>
      </c>
      <c r="CG255" s="2">
        <f t="shared" si="263"/>
        <v>1</v>
      </c>
      <c r="CH255" s="2">
        <f t="shared" si="264"/>
        <v>12</v>
      </c>
      <c r="CI255" s="2">
        <f t="shared" si="265"/>
        <v>1</v>
      </c>
      <c r="CJ255" s="2">
        <v>0</v>
      </c>
      <c r="CK255" s="17">
        <f t="shared" si="266"/>
        <v>7.1428571428571425E-2</v>
      </c>
      <c r="CL255" s="17">
        <f t="shared" si="267"/>
        <v>7.6923076923076927E-2</v>
      </c>
      <c r="CM255" s="16">
        <f t="shared" si="268"/>
        <v>0.5</v>
      </c>
      <c r="CN255" s="17">
        <f t="shared" si="269"/>
        <v>0.13333333333333336</v>
      </c>
      <c r="CO255" s="2">
        <f t="shared" si="270"/>
        <v>1</v>
      </c>
      <c r="CP255" s="16">
        <f t="shared" si="271"/>
        <v>1</v>
      </c>
      <c r="CQ255" s="2">
        <f t="shared" si="272"/>
        <v>1</v>
      </c>
      <c r="CR255" s="2">
        <f t="shared" si="273"/>
        <v>8</v>
      </c>
      <c r="CS255" s="2">
        <f t="shared" si="274"/>
        <v>0</v>
      </c>
      <c r="CT255" s="2">
        <v>0</v>
      </c>
      <c r="CU255" s="17">
        <f t="shared" si="275"/>
        <v>0.1111111111111111</v>
      </c>
      <c r="CV255" s="17">
        <f t="shared" si="276"/>
        <v>0.1111111111111111</v>
      </c>
      <c r="CW255" s="16">
        <f t="shared" si="277"/>
        <v>1</v>
      </c>
      <c r="CX255" s="17">
        <f t="shared" si="278"/>
        <v>0.19999999999999998</v>
      </c>
      <c r="CY255" s="2">
        <f t="shared" si="279"/>
        <v>1</v>
      </c>
      <c r="CZ255" s="16">
        <f t="shared" si="280"/>
        <v>0.5</v>
      </c>
      <c r="DA255" s="2">
        <f t="shared" si="281"/>
        <v>1</v>
      </c>
      <c r="DB255" s="2">
        <f t="shared" si="282"/>
        <v>8</v>
      </c>
      <c r="DC255" s="2">
        <f t="shared" si="283"/>
        <v>1</v>
      </c>
      <c r="DD255" s="2">
        <v>0</v>
      </c>
      <c r="DE255" s="17">
        <f t="shared" si="284"/>
        <v>0.1</v>
      </c>
      <c r="DF255" s="17">
        <f t="shared" si="285"/>
        <v>0.1111111111111111</v>
      </c>
      <c r="DG255" s="16">
        <f t="shared" si="286"/>
        <v>0.5</v>
      </c>
      <c r="DH255" s="17">
        <f t="shared" si="287"/>
        <v>0.1818181818181818</v>
      </c>
      <c r="DJ255" t="s">
        <v>7300</v>
      </c>
    </row>
    <row r="256" spans="1:114" x14ac:dyDescent="0.35">
      <c r="A256" s="9">
        <v>2019002854</v>
      </c>
      <c r="B256" s="2" t="s">
        <v>1915</v>
      </c>
      <c r="C256" s="2" t="s">
        <v>1916</v>
      </c>
      <c r="D256" s="2" t="s">
        <v>1917</v>
      </c>
      <c r="E256" s="2" t="s">
        <v>1918</v>
      </c>
      <c r="F256" s="2">
        <v>1</v>
      </c>
      <c r="G256" s="2" t="s">
        <v>1919</v>
      </c>
      <c r="H256" s="2" t="s">
        <v>1920</v>
      </c>
      <c r="I256" s="2" t="s">
        <v>1921</v>
      </c>
      <c r="J256" s="3" t="s">
        <v>1922</v>
      </c>
      <c r="K256" s="9">
        <v>3</v>
      </c>
      <c r="L256" s="2">
        <v>2</v>
      </c>
      <c r="M256" s="2">
        <v>70</v>
      </c>
      <c r="N256" s="2">
        <v>42</v>
      </c>
      <c r="O256" s="2">
        <v>1</v>
      </c>
      <c r="P256" s="2">
        <v>0</v>
      </c>
      <c r="Q256" s="2">
        <v>1</v>
      </c>
      <c r="R256" s="2">
        <v>0</v>
      </c>
      <c r="S256" s="2">
        <v>1</v>
      </c>
      <c r="T256" s="2">
        <v>2</v>
      </c>
      <c r="U256" s="2">
        <v>1</v>
      </c>
      <c r="V256" s="2">
        <v>1</v>
      </c>
      <c r="W256" s="2">
        <v>14</v>
      </c>
      <c r="X256" s="2">
        <v>10</v>
      </c>
      <c r="Y256" s="2">
        <v>1</v>
      </c>
      <c r="Z256" s="2">
        <v>0</v>
      </c>
      <c r="AA256" s="2">
        <v>1</v>
      </c>
      <c r="AB256" s="2">
        <v>0</v>
      </c>
      <c r="AC256" s="2">
        <v>1</v>
      </c>
      <c r="AD256" s="2">
        <v>2</v>
      </c>
      <c r="AE256" s="2">
        <v>1</v>
      </c>
      <c r="AF256" s="3">
        <v>1</v>
      </c>
      <c r="AG256" s="2">
        <f t="shared" si="216"/>
        <v>1</v>
      </c>
      <c r="AH256" s="16">
        <f t="shared" si="217"/>
        <v>1</v>
      </c>
      <c r="AI256" s="2">
        <f t="shared" si="218"/>
        <v>1</v>
      </c>
      <c r="AJ256" s="2">
        <f t="shared" si="219"/>
        <v>69</v>
      </c>
      <c r="AK256" s="2">
        <f t="shared" si="220"/>
        <v>0</v>
      </c>
      <c r="AL256" s="2">
        <v>0</v>
      </c>
      <c r="AM256" s="17">
        <f t="shared" si="221"/>
        <v>1.4285714285714285E-2</v>
      </c>
      <c r="AN256" s="17">
        <f t="shared" si="222"/>
        <v>1.4285714285714285E-2</v>
      </c>
      <c r="AO256" s="16">
        <f t="shared" si="223"/>
        <v>1</v>
      </c>
      <c r="AP256" s="17">
        <f t="shared" si="224"/>
        <v>2.8169014084507043E-2</v>
      </c>
      <c r="AQ256" s="2">
        <f t="shared" si="225"/>
        <v>1</v>
      </c>
      <c r="AR256" s="16">
        <f t="shared" si="226"/>
        <v>0.33333333333333331</v>
      </c>
      <c r="AS256" s="2">
        <f t="shared" si="227"/>
        <v>1</v>
      </c>
      <c r="AT256" s="2">
        <f t="shared" si="228"/>
        <v>69</v>
      </c>
      <c r="AU256" s="2">
        <f t="shared" si="229"/>
        <v>2</v>
      </c>
      <c r="AV256" s="2">
        <v>0</v>
      </c>
      <c r="AW256" s="17">
        <f t="shared" si="230"/>
        <v>1.3888888888888888E-2</v>
      </c>
      <c r="AX256" s="17">
        <f t="shared" si="231"/>
        <v>1.4285714285714285E-2</v>
      </c>
      <c r="AY256" s="16">
        <f t="shared" si="232"/>
        <v>0.33333333333333331</v>
      </c>
      <c r="AZ256" s="17">
        <f t="shared" si="233"/>
        <v>2.7397260273972601E-2</v>
      </c>
      <c r="BA256" s="2">
        <f t="shared" si="234"/>
        <v>1</v>
      </c>
      <c r="BB256" s="16">
        <f t="shared" si="235"/>
        <v>1</v>
      </c>
      <c r="BC256" s="2">
        <f t="shared" si="236"/>
        <v>1</v>
      </c>
      <c r="BD256" s="2">
        <f t="shared" si="237"/>
        <v>41</v>
      </c>
      <c r="BE256" s="2">
        <f t="shared" si="238"/>
        <v>0</v>
      </c>
      <c r="BF256" s="2">
        <v>0</v>
      </c>
      <c r="BG256" s="17">
        <f t="shared" si="239"/>
        <v>2.3809523809523808E-2</v>
      </c>
      <c r="BH256" s="17">
        <f t="shared" si="240"/>
        <v>2.3809523809523808E-2</v>
      </c>
      <c r="BI256" s="16">
        <f t="shared" si="241"/>
        <v>1</v>
      </c>
      <c r="BJ256" s="17">
        <f t="shared" si="242"/>
        <v>4.6511627906976744E-2</v>
      </c>
      <c r="BK256" s="2">
        <f t="shared" si="243"/>
        <v>1</v>
      </c>
      <c r="BL256" s="16">
        <f t="shared" si="244"/>
        <v>0.5</v>
      </c>
      <c r="BM256" s="2">
        <f t="shared" si="245"/>
        <v>1</v>
      </c>
      <c r="BN256" s="2">
        <f t="shared" si="246"/>
        <v>41</v>
      </c>
      <c r="BO256" s="2">
        <f t="shared" si="247"/>
        <v>1</v>
      </c>
      <c r="BP256" s="2">
        <v>0</v>
      </c>
      <c r="BQ256" s="17">
        <f t="shared" si="248"/>
        <v>2.3255813953488372E-2</v>
      </c>
      <c r="BR256" s="17">
        <f t="shared" si="249"/>
        <v>2.3809523809523808E-2</v>
      </c>
      <c r="BS256" s="16">
        <f t="shared" si="250"/>
        <v>0.5</v>
      </c>
      <c r="BT256" s="17">
        <f t="shared" si="251"/>
        <v>4.5454545454545449E-2</v>
      </c>
      <c r="BU256" s="2">
        <f t="shared" si="252"/>
        <v>1</v>
      </c>
      <c r="BV256" s="16">
        <f t="shared" si="253"/>
        <v>1</v>
      </c>
      <c r="BW256" s="2">
        <f t="shared" si="254"/>
        <v>1</v>
      </c>
      <c r="BX256" s="2">
        <f t="shared" si="255"/>
        <v>13</v>
      </c>
      <c r="BY256" s="2">
        <f t="shared" si="256"/>
        <v>0</v>
      </c>
      <c r="BZ256" s="2">
        <v>0</v>
      </c>
      <c r="CA256" s="17">
        <f t="shared" si="257"/>
        <v>7.1428571428571425E-2</v>
      </c>
      <c r="CB256" s="17">
        <f t="shared" si="258"/>
        <v>7.1428571428571425E-2</v>
      </c>
      <c r="CC256" s="16">
        <f t="shared" si="259"/>
        <v>1</v>
      </c>
      <c r="CD256" s="17">
        <f t="shared" si="260"/>
        <v>0.13333333333333333</v>
      </c>
      <c r="CE256" s="2">
        <f t="shared" si="261"/>
        <v>1</v>
      </c>
      <c r="CF256" s="16">
        <f t="shared" si="262"/>
        <v>0.33333333333333331</v>
      </c>
      <c r="CG256" s="2">
        <f t="shared" si="263"/>
        <v>1</v>
      </c>
      <c r="CH256" s="2">
        <f t="shared" si="264"/>
        <v>13</v>
      </c>
      <c r="CI256" s="2">
        <f t="shared" si="265"/>
        <v>2</v>
      </c>
      <c r="CJ256" s="2">
        <v>0</v>
      </c>
      <c r="CK256" s="17">
        <f t="shared" si="266"/>
        <v>6.25E-2</v>
      </c>
      <c r="CL256" s="17">
        <f t="shared" si="267"/>
        <v>7.1428571428571425E-2</v>
      </c>
      <c r="CM256" s="16">
        <f t="shared" si="268"/>
        <v>0.33333333333333331</v>
      </c>
      <c r="CN256" s="17">
        <f t="shared" si="269"/>
        <v>0.11764705882352941</v>
      </c>
      <c r="CO256" s="2">
        <f t="shared" si="270"/>
        <v>1</v>
      </c>
      <c r="CP256" s="16">
        <f t="shared" si="271"/>
        <v>1</v>
      </c>
      <c r="CQ256" s="2">
        <f t="shared" si="272"/>
        <v>1</v>
      </c>
      <c r="CR256" s="2">
        <f t="shared" si="273"/>
        <v>9</v>
      </c>
      <c r="CS256" s="2">
        <f t="shared" si="274"/>
        <v>0</v>
      </c>
      <c r="CT256" s="2">
        <v>0</v>
      </c>
      <c r="CU256" s="17">
        <f t="shared" si="275"/>
        <v>0.1</v>
      </c>
      <c r="CV256" s="17">
        <f t="shared" si="276"/>
        <v>0.1</v>
      </c>
      <c r="CW256" s="16">
        <f t="shared" si="277"/>
        <v>1</v>
      </c>
      <c r="CX256" s="17">
        <f t="shared" si="278"/>
        <v>0.18181818181818182</v>
      </c>
      <c r="CY256" s="2">
        <f t="shared" si="279"/>
        <v>1</v>
      </c>
      <c r="CZ256" s="16">
        <f t="shared" si="280"/>
        <v>0.5</v>
      </c>
      <c r="DA256" s="2">
        <f t="shared" si="281"/>
        <v>1</v>
      </c>
      <c r="DB256" s="2">
        <f t="shared" si="282"/>
        <v>9</v>
      </c>
      <c r="DC256" s="2">
        <f t="shared" si="283"/>
        <v>1</v>
      </c>
      <c r="DD256" s="2">
        <v>0</v>
      </c>
      <c r="DE256" s="17">
        <f t="shared" si="284"/>
        <v>9.0909090909090912E-2</v>
      </c>
      <c r="DF256" s="17">
        <f t="shared" si="285"/>
        <v>0.1</v>
      </c>
      <c r="DG256" s="16">
        <f t="shared" si="286"/>
        <v>0.5</v>
      </c>
      <c r="DH256" s="17">
        <f t="shared" si="287"/>
        <v>0.16666666666666669</v>
      </c>
      <c r="DJ256" t="s">
        <v>7300</v>
      </c>
    </row>
    <row r="257" spans="1:114" x14ac:dyDescent="0.35">
      <c r="A257" s="9">
        <v>2019002859</v>
      </c>
      <c r="B257" s="2" t="s">
        <v>1923</v>
      </c>
      <c r="C257" s="2" t="s">
        <v>1924</v>
      </c>
      <c r="D257" s="2" t="s">
        <v>1925</v>
      </c>
      <c r="E257" s="2" t="s">
        <v>1926</v>
      </c>
      <c r="F257" s="2">
        <v>1</v>
      </c>
      <c r="G257" s="2" t="s">
        <v>1927</v>
      </c>
      <c r="H257" s="2" t="s">
        <v>1928</v>
      </c>
      <c r="I257" s="2" t="s">
        <v>1929</v>
      </c>
      <c r="J257" s="3" t="s">
        <v>1930</v>
      </c>
      <c r="K257" s="9">
        <v>2</v>
      </c>
      <c r="L257" s="2">
        <v>2</v>
      </c>
      <c r="M257" s="2">
        <v>60</v>
      </c>
      <c r="N257" s="2">
        <v>38</v>
      </c>
      <c r="O257" s="2">
        <v>0</v>
      </c>
      <c r="P257" s="2">
        <v>1</v>
      </c>
      <c r="Q257" s="2">
        <v>1</v>
      </c>
      <c r="R257" s="2">
        <v>0</v>
      </c>
      <c r="S257" s="2">
        <v>0</v>
      </c>
      <c r="T257" s="2">
        <v>2</v>
      </c>
      <c r="U257" s="2">
        <v>2</v>
      </c>
      <c r="V257" s="2">
        <v>0</v>
      </c>
      <c r="W257" s="2">
        <v>15</v>
      </c>
      <c r="X257" s="2">
        <v>13</v>
      </c>
      <c r="Y257" s="2">
        <v>0</v>
      </c>
      <c r="Z257" s="2">
        <v>1</v>
      </c>
      <c r="AA257" s="2">
        <v>1</v>
      </c>
      <c r="AB257" s="2">
        <v>0</v>
      </c>
      <c r="AC257" s="2">
        <v>0</v>
      </c>
      <c r="AD257" s="2">
        <v>2</v>
      </c>
      <c r="AE257" s="2">
        <v>2</v>
      </c>
      <c r="AF257" s="3">
        <v>0</v>
      </c>
      <c r="AG257" s="2">
        <f t="shared" si="216"/>
        <v>0</v>
      </c>
      <c r="AH257" s="16">
        <f t="shared" si="217"/>
        <v>0</v>
      </c>
      <c r="AI257" s="2">
        <f t="shared" si="218"/>
        <v>0</v>
      </c>
      <c r="AJ257" s="2">
        <f t="shared" si="219"/>
        <v>60</v>
      </c>
      <c r="AK257" s="2">
        <f t="shared" si="220"/>
        <v>1</v>
      </c>
      <c r="AL257" s="2">
        <v>0</v>
      </c>
      <c r="AM257" s="17">
        <f t="shared" si="221"/>
        <v>0</v>
      </c>
      <c r="AN257" s="17">
        <f t="shared" si="222"/>
        <v>0</v>
      </c>
      <c r="AO257" s="16">
        <f t="shared" si="223"/>
        <v>0</v>
      </c>
      <c r="AP257" s="17">
        <f t="shared" si="224"/>
        <v>0</v>
      </c>
      <c r="AQ257" s="2">
        <f t="shared" si="225"/>
        <v>0</v>
      </c>
      <c r="AR257" s="16">
        <f t="shared" si="226"/>
        <v>0</v>
      </c>
      <c r="AS257" s="2">
        <f t="shared" si="227"/>
        <v>0</v>
      </c>
      <c r="AT257" s="2">
        <f t="shared" si="228"/>
        <v>60</v>
      </c>
      <c r="AU257" s="2">
        <f t="shared" si="229"/>
        <v>2</v>
      </c>
      <c r="AV257" s="2">
        <v>0</v>
      </c>
      <c r="AW257" s="17">
        <f t="shared" si="230"/>
        <v>0</v>
      </c>
      <c r="AX257" s="17">
        <f t="shared" si="231"/>
        <v>0</v>
      </c>
      <c r="AY257" s="16">
        <f t="shared" si="232"/>
        <v>0</v>
      </c>
      <c r="AZ257" s="17">
        <f t="shared" si="233"/>
        <v>0</v>
      </c>
      <c r="BA257" s="2">
        <f t="shared" si="234"/>
        <v>1</v>
      </c>
      <c r="BB257" s="16">
        <f t="shared" si="235"/>
        <v>1</v>
      </c>
      <c r="BC257" s="2">
        <f t="shared" si="236"/>
        <v>1</v>
      </c>
      <c r="BD257" s="2">
        <f t="shared" si="237"/>
        <v>37</v>
      </c>
      <c r="BE257" s="2">
        <f t="shared" si="238"/>
        <v>0</v>
      </c>
      <c r="BF257" s="2">
        <v>0</v>
      </c>
      <c r="BG257" s="17">
        <f t="shared" si="239"/>
        <v>2.6315789473684209E-2</v>
      </c>
      <c r="BH257" s="17">
        <f t="shared" si="240"/>
        <v>2.6315789473684209E-2</v>
      </c>
      <c r="BI257" s="16">
        <f t="shared" si="241"/>
        <v>1</v>
      </c>
      <c r="BJ257" s="17">
        <f t="shared" si="242"/>
        <v>5.1282051282051273E-2</v>
      </c>
      <c r="BK257" s="2">
        <f t="shared" si="243"/>
        <v>2</v>
      </c>
      <c r="BL257" s="16">
        <f t="shared" si="244"/>
        <v>1</v>
      </c>
      <c r="BM257" s="2">
        <f t="shared" si="245"/>
        <v>2</v>
      </c>
      <c r="BN257" s="2">
        <f t="shared" si="246"/>
        <v>36</v>
      </c>
      <c r="BO257" s="2">
        <f t="shared" si="247"/>
        <v>0</v>
      </c>
      <c r="BP257" s="2">
        <v>0</v>
      </c>
      <c r="BQ257" s="17">
        <f t="shared" si="248"/>
        <v>5.2631578947368418E-2</v>
      </c>
      <c r="BR257" s="17">
        <f t="shared" si="249"/>
        <v>5.2631578947368418E-2</v>
      </c>
      <c r="BS257" s="16">
        <f t="shared" si="250"/>
        <v>1</v>
      </c>
      <c r="BT257" s="17">
        <f t="shared" si="251"/>
        <v>0.1</v>
      </c>
      <c r="BU257" s="2">
        <f t="shared" si="252"/>
        <v>0</v>
      </c>
      <c r="BV257" s="16">
        <f t="shared" si="253"/>
        <v>0</v>
      </c>
      <c r="BW257" s="2">
        <f t="shared" si="254"/>
        <v>0</v>
      </c>
      <c r="BX257" s="2">
        <f t="shared" si="255"/>
        <v>15</v>
      </c>
      <c r="BY257" s="2">
        <f t="shared" si="256"/>
        <v>1</v>
      </c>
      <c r="BZ257" s="2">
        <v>0</v>
      </c>
      <c r="CA257" s="17">
        <f t="shared" si="257"/>
        <v>0</v>
      </c>
      <c r="CB257" s="17">
        <f t="shared" si="258"/>
        <v>0</v>
      </c>
      <c r="CC257" s="16">
        <f t="shared" si="259"/>
        <v>0</v>
      </c>
      <c r="CD257" s="17">
        <f t="shared" si="260"/>
        <v>0</v>
      </c>
      <c r="CE257" s="2">
        <f t="shared" si="261"/>
        <v>0</v>
      </c>
      <c r="CF257" s="16">
        <f t="shared" si="262"/>
        <v>0</v>
      </c>
      <c r="CG257" s="2">
        <f t="shared" si="263"/>
        <v>0</v>
      </c>
      <c r="CH257" s="2">
        <f t="shared" si="264"/>
        <v>15</v>
      </c>
      <c r="CI257" s="2">
        <f t="shared" si="265"/>
        <v>2</v>
      </c>
      <c r="CJ257" s="2">
        <v>0</v>
      </c>
      <c r="CK257" s="17">
        <f t="shared" si="266"/>
        <v>0</v>
      </c>
      <c r="CL257" s="17">
        <f t="shared" si="267"/>
        <v>0</v>
      </c>
      <c r="CM257" s="16">
        <f t="shared" si="268"/>
        <v>0</v>
      </c>
      <c r="CN257" s="17">
        <f t="shared" si="269"/>
        <v>0</v>
      </c>
      <c r="CO257" s="2">
        <f t="shared" si="270"/>
        <v>1</v>
      </c>
      <c r="CP257" s="16">
        <f t="shared" si="271"/>
        <v>1</v>
      </c>
      <c r="CQ257" s="2">
        <f t="shared" si="272"/>
        <v>1</v>
      </c>
      <c r="CR257" s="2">
        <f t="shared" si="273"/>
        <v>12</v>
      </c>
      <c r="CS257" s="2">
        <f t="shared" si="274"/>
        <v>0</v>
      </c>
      <c r="CT257" s="2">
        <v>0</v>
      </c>
      <c r="CU257" s="17">
        <f t="shared" si="275"/>
        <v>7.6923076923076927E-2</v>
      </c>
      <c r="CV257" s="17">
        <f t="shared" si="276"/>
        <v>7.6923076923076927E-2</v>
      </c>
      <c r="CW257" s="16">
        <f t="shared" si="277"/>
        <v>1</v>
      </c>
      <c r="CX257" s="17">
        <f t="shared" si="278"/>
        <v>0.14285714285714288</v>
      </c>
      <c r="CY257" s="2">
        <f t="shared" si="279"/>
        <v>2</v>
      </c>
      <c r="CZ257" s="16">
        <f t="shared" si="280"/>
        <v>1</v>
      </c>
      <c r="DA257" s="2">
        <f t="shared" si="281"/>
        <v>2</v>
      </c>
      <c r="DB257" s="2">
        <f t="shared" si="282"/>
        <v>11</v>
      </c>
      <c r="DC257" s="2">
        <f t="shared" si="283"/>
        <v>0</v>
      </c>
      <c r="DD257" s="2">
        <v>0</v>
      </c>
      <c r="DE257" s="17">
        <f t="shared" si="284"/>
        <v>0.15384615384615385</v>
      </c>
      <c r="DF257" s="17">
        <f t="shared" si="285"/>
        <v>0.15384615384615385</v>
      </c>
      <c r="DG257" s="16">
        <f t="shared" si="286"/>
        <v>1</v>
      </c>
      <c r="DH257" s="17">
        <f t="shared" si="287"/>
        <v>0.26666666666666672</v>
      </c>
      <c r="DJ257" t="s">
        <v>7300</v>
      </c>
    </row>
    <row r="258" spans="1:114" x14ac:dyDescent="0.35">
      <c r="A258" s="9">
        <v>2019002869</v>
      </c>
      <c r="B258" s="2" t="s">
        <v>1931</v>
      </c>
      <c r="C258" s="2" t="s">
        <v>1932</v>
      </c>
      <c r="D258" s="2"/>
      <c r="E258" s="2" t="s">
        <v>1933</v>
      </c>
      <c r="F258" s="2">
        <v>1</v>
      </c>
      <c r="G258" s="2" t="s">
        <v>1934</v>
      </c>
      <c r="H258" s="2" t="s">
        <v>1935</v>
      </c>
      <c r="I258" s="2" t="s">
        <v>1936</v>
      </c>
      <c r="J258" s="3" t="s">
        <v>1937</v>
      </c>
      <c r="K258" s="9">
        <v>1</v>
      </c>
      <c r="L258" s="2">
        <v>1</v>
      </c>
      <c r="M258" s="2">
        <v>61</v>
      </c>
      <c r="N258" s="2">
        <v>34</v>
      </c>
      <c r="O258" s="2">
        <v>1</v>
      </c>
      <c r="P258" s="2">
        <v>0</v>
      </c>
      <c r="Q258" s="2">
        <v>1</v>
      </c>
      <c r="R258" s="2">
        <v>0</v>
      </c>
      <c r="S258" s="2">
        <v>1</v>
      </c>
      <c r="T258" s="2">
        <v>0</v>
      </c>
      <c r="U258" s="2">
        <v>1</v>
      </c>
      <c r="V258" s="2">
        <v>0</v>
      </c>
      <c r="W258" s="2">
        <v>17</v>
      </c>
      <c r="X258" s="2">
        <v>12</v>
      </c>
      <c r="Y258" s="2">
        <v>1</v>
      </c>
      <c r="Z258" s="2">
        <v>0</v>
      </c>
      <c r="AA258" s="2">
        <v>1</v>
      </c>
      <c r="AB258" s="2">
        <v>0</v>
      </c>
      <c r="AC258" s="2">
        <v>1</v>
      </c>
      <c r="AD258" s="2">
        <v>0</v>
      </c>
      <c r="AE258" s="2">
        <v>1</v>
      </c>
      <c r="AF258" s="3">
        <v>0</v>
      </c>
      <c r="AG258" s="2">
        <f t="shared" si="216"/>
        <v>1</v>
      </c>
      <c r="AH258" s="16">
        <f t="shared" si="217"/>
        <v>1</v>
      </c>
      <c r="AI258" s="2">
        <f t="shared" si="218"/>
        <v>1</v>
      </c>
      <c r="AJ258" s="2">
        <f t="shared" si="219"/>
        <v>60</v>
      </c>
      <c r="AK258" s="2">
        <f t="shared" si="220"/>
        <v>0</v>
      </c>
      <c r="AL258" s="2">
        <v>0</v>
      </c>
      <c r="AM258" s="17">
        <f t="shared" si="221"/>
        <v>1.6393442622950821E-2</v>
      </c>
      <c r="AN258" s="17">
        <f t="shared" si="222"/>
        <v>1.6393442622950821E-2</v>
      </c>
      <c r="AO258" s="16">
        <f t="shared" si="223"/>
        <v>1</v>
      </c>
      <c r="AP258" s="17">
        <f t="shared" si="224"/>
        <v>3.2258064516129031E-2</v>
      </c>
      <c r="AQ258" s="2">
        <f t="shared" si="225"/>
        <v>1</v>
      </c>
      <c r="AR258" s="16">
        <f t="shared" si="226"/>
        <v>1</v>
      </c>
      <c r="AS258" s="2">
        <f t="shared" si="227"/>
        <v>1</v>
      </c>
      <c r="AT258" s="2">
        <f t="shared" si="228"/>
        <v>60</v>
      </c>
      <c r="AU258" s="2">
        <f t="shared" si="229"/>
        <v>0</v>
      </c>
      <c r="AV258" s="2">
        <v>0</v>
      </c>
      <c r="AW258" s="17">
        <f t="shared" si="230"/>
        <v>1.6393442622950821E-2</v>
      </c>
      <c r="AX258" s="17">
        <f t="shared" si="231"/>
        <v>1.6393442622950821E-2</v>
      </c>
      <c r="AY258" s="16">
        <f t="shared" si="232"/>
        <v>1</v>
      </c>
      <c r="AZ258" s="17">
        <f t="shared" si="233"/>
        <v>3.2258064516129031E-2</v>
      </c>
      <c r="BA258" s="2">
        <f t="shared" si="234"/>
        <v>1</v>
      </c>
      <c r="BB258" s="16">
        <f t="shared" si="235"/>
        <v>1</v>
      </c>
      <c r="BC258" s="2">
        <f t="shared" si="236"/>
        <v>1</v>
      </c>
      <c r="BD258" s="2">
        <f t="shared" si="237"/>
        <v>33</v>
      </c>
      <c r="BE258" s="2">
        <f t="shared" si="238"/>
        <v>0</v>
      </c>
      <c r="BF258" s="2">
        <v>0</v>
      </c>
      <c r="BG258" s="17">
        <f t="shared" si="239"/>
        <v>2.9411764705882353E-2</v>
      </c>
      <c r="BH258" s="17">
        <f t="shared" si="240"/>
        <v>2.9411764705882353E-2</v>
      </c>
      <c r="BI258" s="16">
        <f t="shared" si="241"/>
        <v>1</v>
      </c>
      <c r="BJ258" s="17">
        <f t="shared" si="242"/>
        <v>5.7142857142857148E-2</v>
      </c>
      <c r="BK258" s="2">
        <f t="shared" si="243"/>
        <v>1</v>
      </c>
      <c r="BL258" s="16">
        <f t="shared" si="244"/>
        <v>1</v>
      </c>
      <c r="BM258" s="2">
        <f t="shared" si="245"/>
        <v>1</v>
      </c>
      <c r="BN258" s="2">
        <f t="shared" si="246"/>
        <v>33</v>
      </c>
      <c r="BO258" s="2">
        <f t="shared" si="247"/>
        <v>0</v>
      </c>
      <c r="BP258" s="2">
        <v>0</v>
      </c>
      <c r="BQ258" s="17">
        <f t="shared" si="248"/>
        <v>2.9411764705882353E-2</v>
      </c>
      <c r="BR258" s="17">
        <f t="shared" si="249"/>
        <v>2.9411764705882353E-2</v>
      </c>
      <c r="BS258" s="16">
        <f t="shared" si="250"/>
        <v>1</v>
      </c>
      <c r="BT258" s="17">
        <f t="shared" si="251"/>
        <v>5.7142857142857148E-2</v>
      </c>
      <c r="BU258" s="2">
        <f t="shared" si="252"/>
        <v>1</v>
      </c>
      <c r="BV258" s="16">
        <f t="shared" si="253"/>
        <v>1</v>
      </c>
      <c r="BW258" s="2">
        <f t="shared" si="254"/>
        <v>1</v>
      </c>
      <c r="BX258" s="2">
        <f t="shared" si="255"/>
        <v>16</v>
      </c>
      <c r="BY258" s="2">
        <f t="shared" si="256"/>
        <v>0</v>
      </c>
      <c r="BZ258" s="2">
        <v>0</v>
      </c>
      <c r="CA258" s="17">
        <f t="shared" si="257"/>
        <v>5.8823529411764705E-2</v>
      </c>
      <c r="CB258" s="17">
        <f t="shared" si="258"/>
        <v>5.8823529411764705E-2</v>
      </c>
      <c r="CC258" s="16">
        <f t="shared" si="259"/>
        <v>1</v>
      </c>
      <c r="CD258" s="17">
        <f t="shared" si="260"/>
        <v>0.1111111111111111</v>
      </c>
      <c r="CE258" s="2">
        <f t="shared" si="261"/>
        <v>1</v>
      </c>
      <c r="CF258" s="16">
        <f t="shared" si="262"/>
        <v>1</v>
      </c>
      <c r="CG258" s="2">
        <f t="shared" si="263"/>
        <v>1</v>
      </c>
      <c r="CH258" s="2">
        <f t="shared" si="264"/>
        <v>16</v>
      </c>
      <c r="CI258" s="2">
        <f t="shared" si="265"/>
        <v>0</v>
      </c>
      <c r="CJ258" s="2">
        <v>0</v>
      </c>
      <c r="CK258" s="17">
        <f t="shared" si="266"/>
        <v>5.8823529411764705E-2</v>
      </c>
      <c r="CL258" s="17">
        <f t="shared" si="267"/>
        <v>5.8823529411764705E-2</v>
      </c>
      <c r="CM258" s="16">
        <f t="shared" si="268"/>
        <v>1</v>
      </c>
      <c r="CN258" s="17">
        <f t="shared" si="269"/>
        <v>0.1111111111111111</v>
      </c>
      <c r="CO258" s="2">
        <f t="shared" si="270"/>
        <v>1</v>
      </c>
      <c r="CP258" s="16">
        <f t="shared" si="271"/>
        <v>1</v>
      </c>
      <c r="CQ258" s="2">
        <f t="shared" si="272"/>
        <v>1</v>
      </c>
      <c r="CR258" s="2">
        <f t="shared" si="273"/>
        <v>11</v>
      </c>
      <c r="CS258" s="2">
        <f t="shared" si="274"/>
        <v>0</v>
      </c>
      <c r="CT258" s="2">
        <v>0</v>
      </c>
      <c r="CU258" s="17">
        <f t="shared" si="275"/>
        <v>8.3333333333333329E-2</v>
      </c>
      <c r="CV258" s="17">
        <f t="shared" si="276"/>
        <v>8.3333333333333329E-2</v>
      </c>
      <c r="CW258" s="16">
        <f t="shared" si="277"/>
        <v>1</v>
      </c>
      <c r="CX258" s="17">
        <f t="shared" si="278"/>
        <v>0.15384615384615385</v>
      </c>
      <c r="CY258" s="2">
        <f t="shared" si="279"/>
        <v>1</v>
      </c>
      <c r="CZ258" s="16">
        <f t="shared" si="280"/>
        <v>1</v>
      </c>
      <c r="DA258" s="2">
        <f t="shared" si="281"/>
        <v>1</v>
      </c>
      <c r="DB258" s="2">
        <f t="shared" si="282"/>
        <v>11</v>
      </c>
      <c r="DC258" s="2">
        <f t="shared" si="283"/>
        <v>0</v>
      </c>
      <c r="DD258" s="2">
        <v>0</v>
      </c>
      <c r="DE258" s="17">
        <f t="shared" si="284"/>
        <v>8.3333333333333329E-2</v>
      </c>
      <c r="DF258" s="17">
        <f t="shared" si="285"/>
        <v>8.3333333333333329E-2</v>
      </c>
      <c r="DG258" s="16">
        <f t="shared" si="286"/>
        <v>1</v>
      </c>
      <c r="DH258" s="17">
        <f t="shared" si="287"/>
        <v>0.15384615384615385</v>
      </c>
      <c r="DJ258" t="s">
        <v>7300</v>
      </c>
    </row>
    <row r="259" spans="1:114" x14ac:dyDescent="0.35">
      <c r="A259" s="9">
        <v>2019002892</v>
      </c>
      <c r="B259" s="2" t="s">
        <v>1938</v>
      </c>
      <c r="C259" s="2" t="s">
        <v>1939</v>
      </c>
      <c r="D259" s="2" t="s">
        <v>1940</v>
      </c>
      <c r="E259" s="2" t="s">
        <v>1941</v>
      </c>
      <c r="F259" s="2">
        <v>1</v>
      </c>
      <c r="G259" s="2" t="s">
        <v>1942</v>
      </c>
      <c r="H259" s="2" t="s">
        <v>1943</v>
      </c>
      <c r="I259" s="2" t="s">
        <v>1944</v>
      </c>
      <c r="J259" s="3" t="s">
        <v>1945</v>
      </c>
      <c r="K259" s="9">
        <v>2</v>
      </c>
      <c r="L259" s="2">
        <v>2</v>
      </c>
      <c r="M259" s="2">
        <v>65</v>
      </c>
      <c r="N259" s="2">
        <v>41</v>
      </c>
      <c r="O259" s="2">
        <v>1</v>
      </c>
      <c r="P259" s="2">
        <v>0</v>
      </c>
      <c r="Q259" s="2">
        <v>1</v>
      </c>
      <c r="R259" s="2">
        <v>0</v>
      </c>
      <c r="S259" s="2">
        <v>2</v>
      </c>
      <c r="T259" s="2">
        <v>0</v>
      </c>
      <c r="U259" s="2">
        <v>2</v>
      </c>
      <c r="V259" s="2">
        <v>0</v>
      </c>
      <c r="W259" s="2">
        <v>15</v>
      </c>
      <c r="X259" s="2">
        <v>13</v>
      </c>
      <c r="Y259" s="2">
        <v>1</v>
      </c>
      <c r="Z259" s="2">
        <v>0</v>
      </c>
      <c r="AA259" s="2">
        <v>1</v>
      </c>
      <c r="AB259" s="2">
        <v>0</v>
      </c>
      <c r="AC259" s="2">
        <v>1</v>
      </c>
      <c r="AD259" s="2">
        <v>1</v>
      </c>
      <c r="AE259" s="2">
        <v>1</v>
      </c>
      <c r="AF259" s="3">
        <v>1</v>
      </c>
      <c r="AG259" s="2">
        <f t="shared" ref="AG259:AG322" si="288">O259</f>
        <v>1</v>
      </c>
      <c r="AH259" s="16">
        <f t="shared" ref="AH259:AH322" si="289">AG259</f>
        <v>1</v>
      </c>
      <c r="AI259" s="2">
        <f t="shared" ref="AI259:AI322" si="290">AG259</f>
        <v>1</v>
      </c>
      <c r="AJ259" s="2">
        <f t="shared" ref="AJ259:AJ322" si="291">M259-AI259</f>
        <v>64</v>
      </c>
      <c r="AK259" s="2">
        <f t="shared" ref="AK259:AK322" si="292">1-AI259</f>
        <v>0</v>
      </c>
      <c r="AL259" s="2">
        <v>0</v>
      </c>
      <c r="AM259" s="17">
        <f t="shared" ref="AM259:AM322" si="293">AI259/(SUM(AI259:AK259))</f>
        <v>1.5384615384615385E-2</v>
      </c>
      <c r="AN259" s="17">
        <f t="shared" ref="AN259:AN322" si="294">AI259/(SUM(AI259:AJ259))</f>
        <v>1.5384615384615385E-2</v>
      </c>
      <c r="AO259" s="16">
        <f t="shared" ref="AO259:AO322" si="295">AI259/(AI259+AK259)</f>
        <v>1</v>
      </c>
      <c r="AP259" s="17">
        <f t="shared" ref="AP259:AP322" si="296">IFERROR((2*AN259*AO259)/(AN259+AO259),0)</f>
        <v>3.0303030303030307E-2</v>
      </c>
      <c r="AQ259" s="2">
        <f t="shared" ref="AQ259:AQ322" si="297">S259</f>
        <v>2</v>
      </c>
      <c r="AR259" s="16">
        <f t="shared" ref="AR259:AR322" si="298">S259/K259</f>
        <v>1</v>
      </c>
      <c r="AS259" s="2">
        <f t="shared" ref="AS259:AS322" si="299">AQ259</f>
        <v>2</v>
      </c>
      <c r="AT259" s="2">
        <f t="shared" ref="AT259:AT322" si="300">M259-AS259</f>
        <v>63</v>
      </c>
      <c r="AU259" s="2">
        <f t="shared" ref="AU259:AU322" si="301">T259</f>
        <v>0</v>
      </c>
      <c r="AV259" s="2">
        <v>0</v>
      </c>
      <c r="AW259" s="17">
        <f t="shared" ref="AW259:AW322" si="302">AS259/(SUM(AS259:AU259))</f>
        <v>3.0769230769230771E-2</v>
      </c>
      <c r="AX259" s="17">
        <f t="shared" ref="AX259:AX322" si="303">AS259/(SUM(AS259:AT259))</f>
        <v>3.0769230769230771E-2</v>
      </c>
      <c r="AY259" s="16">
        <f t="shared" ref="AY259:AY322" si="304">AS259/(AS259+AU259)</f>
        <v>1</v>
      </c>
      <c r="AZ259" s="17">
        <f t="shared" ref="AZ259:AZ322" si="305">IFERROR((2*AX259*AY259)/(AX259+AY259),0)</f>
        <v>5.9701492537313446E-2</v>
      </c>
      <c r="BA259" s="2">
        <f t="shared" ref="BA259:BA322" si="306">Q259</f>
        <v>1</v>
      </c>
      <c r="BB259" s="16">
        <f t="shared" ref="BB259:BB322" si="307">BA259</f>
        <v>1</v>
      </c>
      <c r="BC259" s="2">
        <f t="shared" ref="BC259:BC322" si="308">BA259</f>
        <v>1</v>
      </c>
      <c r="BD259" s="2">
        <f t="shared" ref="BD259:BD322" si="309">N259-BC259</f>
        <v>40</v>
      </c>
      <c r="BE259" s="2">
        <f t="shared" ref="BE259:BE322" si="310">1-BC259</f>
        <v>0</v>
      </c>
      <c r="BF259" s="2">
        <v>0</v>
      </c>
      <c r="BG259" s="17">
        <f t="shared" ref="BG259:BG322" si="311">BC259/(SUM(BC259:BE259))</f>
        <v>2.4390243902439025E-2</v>
      </c>
      <c r="BH259" s="17">
        <f t="shared" ref="BH259:BH322" si="312">BC259/(SUM(BC259:BD259))</f>
        <v>2.4390243902439025E-2</v>
      </c>
      <c r="BI259" s="16">
        <f t="shared" ref="BI259:BI322" si="313">BC259/(BC259+BE259)</f>
        <v>1</v>
      </c>
      <c r="BJ259" s="17">
        <f t="shared" ref="BJ259:BJ322" si="314">IFERROR((2*BH259*BI259)/(BH259+BI259),0)</f>
        <v>4.7619047619047616E-2</v>
      </c>
      <c r="BK259" s="2">
        <f t="shared" ref="BK259:BK322" si="315">U259</f>
        <v>2</v>
      </c>
      <c r="BL259" s="16">
        <f t="shared" ref="BL259:BL322" si="316">U259/L259</f>
        <v>1</v>
      </c>
      <c r="BM259" s="2">
        <f t="shared" ref="BM259:BM322" si="317">U259</f>
        <v>2</v>
      </c>
      <c r="BN259" s="2">
        <f t="shared" ref="BN259:BN322" si="318">N259-BM259</f>
        <v>39</v>
      </c>
      <c r="BO259" s="2">
        <f t="shared" ref="BO259:BO322" si="319">V259</f>
        <v>0</v>
      </c>
      <c r="BP259" s="2">
        <v>0</v>
      </c>
      <c r="BQ259" s="17">
        <f t="shared" ref="BQ259:BQ322" si="320">BM259/(SUM(BM259:BO259))</f>
        <v>4.878048780487805E-2</v>
      </c>
      <c r="BR259" s="17">
        <f t="shared" ref="BR259:BR322" si="321">BM259/(SUM(BM259:BN259))</f>
        <v>4.878048780487805E-2</v>
      </c>
      <c r="BS259" s="16">
        <f t="shared" ref="BS259:BS322" si="322">BM259/(BM259+BO259)</f>
        <v>1</v>
      </c>
      <c r="BT259" s="17">
        <f t="shared" ref="BT259:BT322" si="323">IFERROR((2*BR259*BS259)/(BR259+BS259),0)</f>
        <v>9.3023255813953487E-2</v>
      </c>
      <c r="BU259" s="2">
        <f t="shared" ref="BU259:BU322" si="324">Y259</f>
        <v>1</v>
      </c>
      <c r="BV259" s="16">
        <f t="shared" ref="BV259:BV322" si="325">BU259</f>
        <v>1</v>
      </c>
      <c r="BW259" s="2">
        <f t="shared" ref="BW259:BW322" si="326">BU259</f>
        <v>1</v>
      </c>
      <c r="BX259" s="2">
        <f t="shared" ref="BX259:BX322" si="327">W259-BW259</f>
        <v>14</v>
      </c>
      <c r="BY259" s="2">
        <f t="shared" ref="BY259:BY322" si="328">1-BU259</f>
        <v>0</v>
      </c>
      <c r="BZ259" s="2">
        <v>0</v>
      </c>
      <c r="CA259" s="17">
        <f t="shared" ref="CA259:CA322" si="329">BW259/(SUM(BW259:BY259))</f>
        <v>6.6666666666666666E-2</v>
      </c>
      <c r="CB259" s="17">
        <f t="shared" ref="CB259:CB322" si="330">BW259/(SUM(BW259:BX259))</f>
        <v>6.6666666666666666E-2</v>
      </c>
      <c r="CC259" s="16">
        <f t="shared" ref="CC259:CC322" si="331">BW259/(BW259+BY259)</f>
        <v>1</v>
      </c>
      <c r="CD259" s="17">
        <f t="shared" ref="CD259:CD322" si="332">IFERROR((2*CB259*CC259)/(CB259+CC259),0)</f>
        <v>0.125</v>
      </c>
      <c r="CE259" s="2">
        <f t="shared" ref="CE259:CE322" si="333">AC259</f>
        <v>1</v>
      </c>
      <c r="CF259" s="16">
        <f t="shared" ref="CF259:CF322" si="334">AC259/K259</f>
        <v>0.5</v>
      </c>
      <c r="CG259" s="2">
        <f t="shared" ref="CG259:CG322" si="335">CE259</f>
        <v>1</v>
      </c>
      <c r="CH259" s="2">
        <f t="shared" ref="CH259:CH322" si="336">W259-CG259</f>
        <v>14</v>
      </c>
      <c r="CI259" s="2">
        <f t="shared" ref="CI259:CI322" si="337">AD259</f>
        <v>1</v>
      </c>
      <c r="CJ259" s="2">
        <v>0</v>
      </c>
      <c r="CK259" s="17">
        <f t="shared" ref="CK259:CK322" si="338">CG259/(SUM(CG259:CI259))</f>
        <v>6.25E-2</v>
      </c>
      <c r="CL259" s="17">
        <f t="shared" ref="CL259:CL322" si="339">CG259/(SUM(CG259:CH259))</f>
        <v>6.6666666666666666E-2</v>
      </c>
      <c r="CM259" s="16">
        <f t="shared" ref="CM259:CM322" si="340">CG259/(CG259+CI259)</f>
        <v>0.5</v>
      </c>
      <c r="CN259" s="17">
        <f t="shared" ref="CN259:CN322" si="341">IFERROR((2*CL259*CM259)/(CL259+CM259),0)</f>
        <v>0.11764705882352941</v>
      </c>
      <c r="CO259" s="2">
        <f t="shared" ref="CO259:CO322" si="342">AA259</f>
        <v>1</v>
      </c>
      <c r="CP259" s="16">
        <f t="shared" ref="CP259:CP322" si="343">CO259</f>
        <v>1</v>
      </c>
      <c r="CQ259" s="2">
        <f t="shared" ref="CQ259:CQ322" si="344">CO259</f>
        <v>1</v>
      </c>
      <c r="CR259" s="2">
        <f t="shared" ref="CR259:CR322" si="345">X259-CQ259</f>
        <v>12</v>
      </c>
      <c r="CS259" s="2">
        <f t="shared" ref="CS259:CS322" si="346">1-CO259</f>
        <v>0</v>
      </c>
      <c r="CT259" s="2">
        <v>0</v>
      </c>
      <c r="CU259" s="17">
        <f t="shared" ref="CU259:CU322" si="347">CQ259/(SUM(CQ259:CS259))</f>
        <v>7.6923076923076927E-2</v>
      </c>
      <c r="CV259" s="17">
        <f t="shared" ref="CV259:CV322" si="348">CQ259/(SUM(CQ259:CR259))</f>
        <v>7.6923076923076927E-2</v>
      </c>
      <c r="CW259" s="16">
        <f t="shared" ref="CW259:CW322" si="349">CQ259/(CQ259+CS259)</f>
        <v>1</v>
      </c>
      <c r="CX259" s="17">
        <f t="shared" ref="CX259:CX322" si="350">IFERROR((2*CV259*CW259)/(CV259+CW259),0)</f>
        <v>0.14285714285714288</v>
      </c>
      <c r="CY259" s="2">
        <f t="shared" ref="CY259:CY322" si="351">AE259</f>
        <v>1</v>
      </c>
      <c r="CZ259" s="16">
        <f t="shared" ref="CZ259:CZ322" si="352">AE259/L259</f>
        <v>0.5</v>
      </c>
      <c r="DA259" s="2">
        <f t="shared" ref="DA259:DA322" si="353">CY259</f>
        <v>1</v>
      </c>
      <c r="DB259" s="2">
        <f t="shared" ref="DB259:DB322" si="354">X259-DA259</f>
        <v>12</v>
      </c>
      <c r="DC259" s="2">
        <f t="shared" ref="DC259:DC322" si="355">AF259</f>
        <v>1</v>
      </c>
      <c r="DD259" s="2">
        <v>0</v>
      </c>
      <c r="DE259" s="17">
        <f t="shared" ref="DE259:DE322" si="356">DA259/(SUM(DA259:DC259))</f>
        <v>7.1428571428571425E-2</v>
      </c>
      <c r="DF259" s="17">
        <f t="shared" ref="DF259:DF322" si="357">DA259/(SUM(DA259:DB259))</f>
        <v>7.6923076923076927E-2</v>
      </c>
      <c r="DG259" s="16">
        <f t="shared" ref="DG259:DG322" si="358">DA259/(DA259+DC259)</f>
        <v>0.5</v>
      </c>
      <c r="DH259" s="17">
        <f t="shared" ref="DH259:DH322" si="359">IFERROR((2*DF259*DG259)/(DF259+DG259),0)</f>
        <v>0.13333333333333336</v>
      </c>
      <c r="DJ259" t="s">
        <v>7300</v>
      </c>
    </row>
    <row r="260" spans="1:114" x14ac:dyDescent="0.35">
      <c r="A260" s="9">
        <v>2019002897</v>
      </c>
      <c r="B260" s="2" t="s">
        <v>1946</v>
      </c>
      <c r="C260" s="2" t="s">
        <v>1947</v>
      </c>
      <c r="D260" s="2"/>
      <c r="E260" s="2" t="s">
        <v>1948</v>
      </c>
      <c r="F260" s="2">
        <v>1</v>
      </c>
      <c r="G260" s="2" t="s">
        <v>1949</v>
      </c>
      <c r="H260" s="2" t="s">
        <v>1950</v>
      </c>
      <c r="I260" s="2" t="s">
        <v>1951</v>
      </c>
      <c r="J260" s="3" t="s">
        <v>1952</v>
      </c>
      <c r="K260" s="9">
        <v>1</v>
      </c>
      <c r="L260" s="2">
        <v>1</v>
      </c>
      <c r="M260" s="2">
        <v>71</v>
      </c>
      <c r="N260" s="2">
        <v>46</v>
      </c>
      <c r="O260" s="2">
        <v>1</v>
      </c>
      <c r="P260" s="2">
        <v>0</v>
      </c>
      <c r="Q260" s="2">
        <v>1</v>
      </c>
      <c r="R260" s="2">
        <v>0</v>
      </c>
      <c r="S260" s="2">
        <v>1</v>
      </c>
      <c r="T260" s="2">
        <v>0</v>
      </c>
      <c r="U260" s="2">
        <v>1</v>
      </c>
      <c r="V260" s="2">
        <v>0</v>
      </c>
      <c r="W260" s="2">
        <v>20</v>
      </c>
      <c r="X260" s="2">
        <v>14</v>
      </c>
      <c r="Y260" s="2">
        <v>0</v>
      </c>
      <c r="Z260" s="2">
        <v>1</v>
      </c>
      <c r="AA260" s="2">
        <v>1</v>
      </c>
      <c r="AB260" s="2">
        <v>0</v>
      </c>
      <c r="AC260" s="2">
        <v>0</v>
      </c>
      <c r="AD260" s="2">
        <v>1</v>
      </c>
      <c r="AE260" s="2">
        <v>1</v>
      </c>
      <c r="AF260" s="3">
        <v>0</v>
      </c>
      <c r="AG260" s="2">
        <f t="shared" si="288"/>
        <v>1</v>
      </c>
      <c r="AH260" s="16">
        <f t="shared" si="289"/>
        <v>1</v>
      </c>
      <c r="AI260" s="2">
        <f t="shared" si="290"/>
        <v>1</v>
      </c>
      <c r="AJ260" s="2">
        <f t="shared" si="291"/>
        <v>70</v>
      </c>
      <c r="AK260" s="2">
        <f t="shared" si="292"/>
        <v>0</v>
      </c>
      <c r="AL260" s="2">
        <v>0</v>
      </c>
      <c r="AM260" s="17">
        <f t="shared" si="293"/>
        <v>1.4084507042253521E-2</v>
      </c>
      <c r="AN260" s="17">
        <f t="shared" si="294"/>
        <v>1.4084507042253521E-2</v>
      </c>
      <c r="AO260" s="16">
        <f t="shared" si="295"/>
        <v>1</v>
      </c>
      <c r="AP260" s="17">
        <f t="shared" si="296"/>
        <v>2.777777777777778E-2</v>
      </c>
      <c r="AQ260" s="2">
        <f t="shared" si="297"/>
        <v>1</v>
      </c>
      <c r="AR260" s="16">
        <f t="shared" si="298"/>
        <v>1</v>
      </c>
      <c r="AS260" s="2">
        <f t="shared" si="299"/>
        <v>1</v>
      </c>
      <c r="AT260" s="2">
        <f t="shared" si="300"/>
        <v>70</v>
      </c>
      <c r="AU260" s="2">
        <f t="shared" si="301"/>
        <v>0</v>
      </c>
      <c r="AV260" s="2">
        <v>0</v>
      </c>
      <c r="AW260" s="17">
        <f t="shared" si="302"/>
        <v>1.4084507042253521E-2</v>
      </c>
      <c r="AX260" s="17">
        <f t="shared" si="303"/>
        <v>1.4084507042253521E-2</v>
      </c>
      <c r="AY260" s="16">
        <f t="shared" si="304"/>
        <v>1</v>
      </c>
      <c r="AZ260" s="17">
        <f t="shared" si="305"/>
        <v>2.777777777777778E-2</v>
      </c>
      <c r="BA260" s="2">
        <f t="shared" si="306"/>
        <v>1</v>
      </c>
      <c r="BB260" s="16">
        <f t="shared" si="307"/>
        <v>1</v>
      </c>
      <c r="BC260" s="2">
        <f t="shared" si="308"/>
        <v>1</v>
      </c>
      <c r="BD260" s="2">
        <f t="shared" si="309"/>
        <v>45</v>
      </c>
      <c r="BE260" s="2">
        <f t="shared" si="310"/>
        <v>0</v>
      </c>
      <c r="BF260" s="2">
        <v>0</v>
      </c>
      <c r="BG260" s="17">
        <f t="shared" si="311"/>
        <v>2.1739130434782608E-2</v>
      </c>
      <c r="BH260" s="17">
        <f t="shared" si="312"/>
        <v>2.1739130434782608E-2</v>
      </c>
      <c r="BI260" s="16">
        <f t="shared" si="313"/>
        <v>1</v>
      </c>
      <c r="BJ260" s="17">
        <f t="shared" si="314"/>
        <v>4.2553191489361694E-2</v>
      </c>
      <c r="BK260" s="2">
        <f t="shared" si="315"/>
        <v>1</v>
      </c>
      <c r="BL260" s="16">
        <f t="shared" si="316"/>
        <v>1</v>
      </c>
      <c r="BM260" s="2">
        <f t="shared" si="317"/>
        <v>1</v>
      </c>
      <c r="BN260" s="2">
        <f t="shared" si="318"/>
        <v>45</v>
      </c>
      <c r="BO260" s="2">
        <f t="shared" si="319"/>
        <v>0</v>
      </c>
      <c r="BP260" s="2">
        <v>0</v>
      </c>
      <c r="BQ260" s="17">
        <f t="shared" si="320"/>
        <v>2.1739130434782608E-2</v>
      </c>
      <c r="BR260" s="17">
        <f t="shared" si="321"/>
        <v>2.1739130434782608E-2</v>
      </c>
      <c r="BS260" s="16">
        <f t="shared" si="322"/>
        <v>1</v>
      </c>
      <c r="BT260" s="17">
        <f t="shared" si="323"/>
        <v>4.2553191489361694E-2</v>
      </c>
      <c r="BU260" s="2">
        <f t="shared" si="324"/>
        <v>0</v>
      </c>
      <c r="BV260" s="16">
        <f t="shared" si="325"/>
        <v>0</v>
      </c>
      <c r="BW260" s="2">
        <f t="shared" si="326"/>
        <v>0</v>
      </c>
      <c r="BX260" s="2">
        <f t="shared" si="327"/>
        <v>20</v>
      </c>
      <c r="BY260" s="2">
        <f t="shared" si="328"/>
        <v>1</v>
      </c>
      <c r="BZ260" s="2">
        <v>0</v>
      </c>
      <c r="CA260" s="17">
        <f t="shared" si="329"/>
        <v>0</v>
      </c>
      <c r="CB260" s="17">
        <f t="shared" si="330"/>
        <v>0</v>
      </c>
      <c r="CC260" s="16">
        <f t="shared" si="331"/>
        <v>0</v>
      </c>
      <c r="CD260" s="17">
        <f t="shared" si="332"/>
        <v>0</v>
      </c>
      <c r="CE260" s="2">
        <f t="shared" si="333"/>
        <v>0</v>
      </c>
      <c r="CF260" s="16">
        <f t="shared" si="334"/>
        <v>0</v>
      </c>
      <c r="CG260" s="2">
        <f t="shared" si="335"/>
        <v>0</v>
      </c>
      <c r="CH260" s="2">
        <f t="shared" si="336"/>
        <v>20</v>
      </c>
      <c r="CI260" s="2">
        <f t="shared" si="337"/>
        <v>1</v>
      </c>
      <c r="CJ260" s="2">
        <v>0</v>
      </c>
      <c r="CK260" s="17">
        <f t="shared" si="338"/>
        <v>0</v>
      </c>
      <c r="CL260" s="17">
        <f t="shared" si="339"/>
        <v>0</v>
      </c>
      <c r="CM260" s="16">
        <f t="shared" si="340"/>
        <v>0</v>
      </c>
      <c r="CN260" s="17">
        <f t="shared" si="341"/>
        <v>0</v>
      </c>
      <c r="CO260" s="2">
        <f t="shared" si="342"/>
        <v>1</v>
      </c>
      <c r="CP260" s="16">
        <f t="shared" si="343"/>
        <v>1</v>
      </c>
      <c r="CQ260" s="2">
        <f t="shared" si="344"/>
        <v>1</v>
      </c>
      <c r="CR260" s="2">
        <f t="shared" si="345"/>
        <v>13</v>
      </c>
      <c r="CS260" s="2">
        <f t="shared" si="346"/>
        <v>0</v>
      </c>
      <c r="CT260" s="2">
        <v>0</v>
      </c>
      <c r="CU260" s="17">
        <f t="shared" si="347"/>
        <v>7.1428571428571425E-2</v>
      </c>
      <c r="CV260" s="17">
        <f t="shared" si="348"/>
        <v>7.1428571428571425E-2</v>
      </c>
      <c r="CW260" s="16">
        <f t="shared" si="349"/>
        <v>1</v>
      </c>
      <c r="CX260" s="17">
        <f t="shared" si="350"/>
        <v>0.13333333333333333</v>
      </c>
      <c r="CY260" s="2">
        <f t="shared" si="351"/>
        <v>1</v>
      </c>
      <c r="CZ260" s="16">
        <f t="shared" si="352"/>
        <v>1</v>
      </c>
      <c r="DA260" s="2">
        <f t="shared" si="353"/>
        <v>1</v>
      </c>
      <c r="DB260" s="2">
        <f t="shared" si="354"/>
        <v>13</v>
      </c>
      <c r="DC260" s="2">
        <f t="shared" si="355"/>
        <v>0</v>
      </c>
      <c r="DD260" s="2">
        <v>0</v>
      </c>
      <c r="DE260" s="17">
        <f t="shared" si="356"/>
        <v>7.1428571428571425E-2</v>
      </c>
      <c r="DF260" s="17">
        <f t="shared" si="357"/>
        <v>7.1428571428571425E-2</v>
      </c>
      <c r="DG260" s="16">
        <f t="shared" si="358"/>
        <v>1</v>
      </c>
      <c r="DH260" s="17">
        <f t="shared" si="359"/>
        <v>0.13333333333333333</v>
      </c>
      <c r="DJ260" t="s">
        <v>7300</v>
      </c>
    </row>
    <row r="261" spans="1:114" x14ac:dyDescent="0.35">
      <c r="A261" s="9">
        <v>2019002903</v>
      </c>
      <c r="B261" s="2" t="s">
        <v>1953</v>
      </c>
      <c r="C261" s="2" t="s">
        <v>1954</v>
      </c>
      <c r="D261" s="2"/>
      <c r="E261" s="2" t="s">
        <v>1955</v>
      </c>
      <c r="F261" s="2">
        <v>1</v>
      </c>
      <c r="G261" s="2" t="s">
        <v>1956</v>
      </c>
      <c r="H261" s="2" t="s">
        <v>1957</v>
      </c>
      <c r="I261" s="2" t="s">
        <v>1958</v>
      </c>
      <c r="J261" s="3" t="s">
        <v>1959</v>
      </c>
      <c r="K261" s="9">
        <v>1</v>
      </c>
      <c r="L261" s="2">
        <v>1</v>
      </c>
      <c r="M261" s="2">
        <v>48</v>
      </c>
      <c r="N261" s="2">
        <v>23</v>
      </c>
      <c r="O261" s="2">
        <v>1</v>
      </c>
      <c r="P261" s="2">
        <v>0</v>
      </c>
      <c r="Q261" s="2">
        <v>1</v>
      </c>
      <c r="R261" s="2">
        <v>0</v>
      </c>
      <c r="S261" s="2">
        <v>1</v>
      </c>
      <c r="T261" s="2">
        <v>0</v>
      </c>
      <c r="U261" s="2">
        <v>1</v>
      </c>
      <c r="V261" s="2">
        <v>0</v>
      </c>
      <c r="W261" s="2">
        <v>15</v>
      </c>
      <c r="X261" s="2">
        <v>9</v>
      </c>
      <c r="Y261" s="2">
        <v>1</v>
      </c>
      <c r="Z261" s="2">
        <v>0</v>
      </c>
      <c r="AA261" s="2">
        <v>1</v>
      </c>
      <c r="AB261" s="2">
        <v>0</v>
      </c>
      <c r="AC261" s="2">
        <v>1</v>
      </c>
      <c r="AD261" s="2">
        <v>0</v>
      </c>
      <c r="AE261" s="2">
        <v>1</v>
      </c>
      <c r="AF261" s="3">
        <v>0</v>
      </c>
      <c r="AG261" s="2">
        <f t="shared" si="288"/>
        <v>1</v>
      </c>
      <c r="AH261" s="16">
        <f t="shared" si="289"/>
        <v>1</v>
      </c>
      <c r="AI261" s="2">
        <f t="shared" si="290"/>
        <v>1</v>
      </c>
      <c r="AJ261" s="2">
        <f t="shared" si="291"/>
        <v>47</v>
      </c>
      <c r="AK261" s="2">
        <f t="shared" si="292"/>
        <v>0</v>
      </c>
      <c r="AL261" s="2">
        <v>0</v>
      </c>
      <c r="AM261" s="17">
        <f t="shared" si="293"/>
        <v>2.0833333333333332E-2</v>
      </c>
      <c r="AN261" s="17">
        <f t="shared" si="294"/>
        <v>2.0833333333333332E-2</v>
      </c>
      <c r="AO261" s="16">
        <f t="shared" si="295"/>
        <v>1</v>
      </c>
      <c r="AP261" s="17">
        <f t="shared" si="296"/>
        <v>4.0816326530612249E-2</v>
      </c>
      <c r="AQ261" s="2">
        <f t="shared" si="297"/>
        <v>1</v>
      </c>
      <c r="AR261" s="16">
        <f t="shared" si="298"/>
        <v>1</v>
      </c>
      <c r="AS261" s="2">
        <f t="shared" si="299"/>
        <v>1</v>
      </c>
      <c r="AT261" s="2">
        <f t="shared" si="300"/>
        <v>47</v>
      </c>
      <c r="AU261" s="2">
        <f t="shared" si="301"/>
        <v>0</v>
      </c>
      <c r="AV261" s="2">
        <v>0</v>
      </c>
      <c r="AW261" s="17">
        <f t="shared" si="302"/>
        <v>2.0833333333333332E-2</v>
      </c>
      <c r="AX261" s="17">
        <f t="shared" si="303"/>
        <v>2.0833333333333332E-2</v>
      </c>
      <c r="AY261" s="16">
        <f t="shared" si="304"/>
        <v>1</v>
      </c>
      <c r="AZ261" s="17">
        <f t="shared" si="305"/>
        <v>4.0816326530612249E-2</v>
      </c>
      <c r="BA261" s="2">
        <f t="shared" si="306"/>
        <v>1</v>
      </c>
      <c r="BB261" s="16">
        <f t="shared" si="307"/>
        <v>1</v>
      </c>
      <c r="BC261" s="2">
        <f t="shared" si="308"/>
        <v>1</v>
      </c>
      <c r="BD261" s="2">
        <f t="shared" si="309"/>
        <v>22</v>
      </c>
      <c r="BE261" s="2">
        <f t="shared" si="310"/>
        <v>0</v>
      </c>
      <c r="BF261" s="2">
        <v>0</v>
      </c>
      <c r="BG261" s="17">
        <f t="shared" si="311"/>
        <v>4.3478260869565216E-2</v>
      </c>
      <c r="BH261" s="17">
        <f t="shared" si="312"/>
        <v>4.3478260869565216E-2</v>
      </c>
      <c r="BI261" s="16">
        <f t="shared" si="313"/>
        <v>1</v>
      </c>
      <c r="BJ261" s="17">
        <f t="shared" si="314"/>
        <v>8.3333333333333329E-2</v>
      </c>
      <c r="BK261" s="2">
        <f t="shared" si="315"/>
        <v>1</v>
      </c>
      <c r="BL261" s="16">
        <f t="shared" si="316"/>
        <v>1</v>
      </c>
      <c r="BM261" s="2">
        <f t="shared" si="317"/>
        <v>1</v>
      </c>
      <c r="BN261" s="2">
        <f t="shared" si="318"/>
        <v>22</v>
      </c>
      <c r="BO261" s="2">
        <f t="shared" si="319"/>
        <v>0</v>
      </c>
      <c r="BP261" s="2">
        <v>0</v>
      </c>
      <c r="BQ261" s="17">
        <f t="shared" si="320"/>
        <v>4.3478260869565216E-2</v>
      </c>
      <c r="BR261" s="17">
        <f t="shared" si="321"/>
        <v>4.3478260869565216E-2</v>
      </c>
      <c r="BS261" s="16">
        <f t="shared" si="322"/>
        <v>1</v>
      </c>
      <c r="BT261" s="17">
        <f t="shared" si="323"/>
        <v>8.3333333333333329E-2</v>
      </c>
      <c r="BU261" s="2">
        <f t="shared" si="324"/>
        <v>1</v>
      </c>
      <c r="BV261" s="16">
        <f t="shared" si="325"/>
        <v>1</v>
      </c>
      <c r="BW261" s="2">
        <f t="shared" si="326"/>
        <v>1</v>
      </c>
      <c r="BX261" s="2">
        <f t="shared" si="327"/>
        <v>14</v>
      </c>
      <c r="BY261" s="2">
        <f t="shared" si="328"/>
        <v>0</v>
      </c>
      <c r="BZ261" s="2">
        <v>0</v>
      </c>
      <c r="CA261" s="17">
        <f t="shared" si="329"/>
        <v>6.6666666666666666E-2</v>
      </c>
      <c r="CB261" s="17">
        <f t="shared" si="330"/>
        <v>6.6666666666666666E-2</v>
      </c>
      <c r="CC261" s="16">
        <f t="shared" si="331"/>
        <v>1</v>
      </c>
      <c r="CD261" s="17">
        <f t="shared" si="332"/>
        <v>0.125</v>
      </c>
      <c r="CE261" s="2">
        <f t="shared" si="333"/>
        <v>1</v>
      </c>
      <c r="CF261" s="16">
        <f t="shared" si="334"/>
        <v>1</v>
      </c>
      <c r="CG261" s="2">
        <f t="shared" si="335"/>
        <v>1</v>
      </c>
      <c r="CH261" s="2">
        <f t="shared" si="336"/>
        <v>14</v>
      </c>
      <c r="CI261" s="2">
        <f t="shared" si="337"/>
        <v>0</v>
      </c>
      <c r="CJ261" s="2">
        <v>0</v>
      </c>
      <c r="CK261" s="17">
        <f t="shared" si="338"/>
        <v>6.6666666666666666E-2</v>
      </c>
      <c r="CL261" s="17">
        <f t="shared" si="339"/>
        <v>6.6666666666666666E-2</v>
      </c>
      <c r="CM261" s="16">
        <f t="shared" si="340"/>
        <v>1</v>
      </c>
      <c r="CN261" s="17">
        <f t="shared" si="341"/>
        <v>0.125</v>
      </c>
      <c r="CO261" s="2">
        <f t="shared" si="342"/>
        <v>1</v>
      </c>
      <c r="CP261" s="16">
        <f t="shared" si="343"/>
        <v>1</v>
      </c>
      <c r="CQ261" s="2">
        <f t="shared" si="344"/>
        <v>1</v>
      </c>
      <c r="CR261" s="2">
        <f t="shared" si="345"/>
        <v>8</v>
      </c>
      <c r="CS261" s="2">
        <f t="shared" si="346"/>
        <v>0</v>
      </c>
      <c r="CT261" s="2">
        <v>0</v>
      </c>
      <c r="CU261" s="17">
        <f t="shared" si="347"/>
        <v>0.1111111111111111</v>
      </c>
      <c r="CV261" s="17">
        <f t="shared" si="348"/>
        <v>0.1111111111111111</v>
      </c>
      <c r="CW261" s="16">
        <f t="shared" si="349"/>
        <v>1</v>
      </c>
      <c r="CX261" s="17">
        <f t="shared" si="350"/>
        <v>0.19999999999999998</v>
      </c>
      <c r="CY261" s="2">
        <f t="shared" si="351"/>
        <v>1</v>
      </c>
      <c r="CZ261" s="16">
        <f t="shared" si="352"/>
        <v>1</v>
      </c>
      <c r="DA261" s="2">
        <f t="shared" si="353"/>
        <v>1</v>
      </c>
      <c r="DB261" s="2">
        <f t="shared" si="354"/>
        <v>8</v>
      </c>
      <c r="DC261" s="2">
        <f t="shared" si="355"/>
        <v>0</v>
      </c>
      <c r="DD261" s="2">
        <v>0</v>
      </c>
      <c r="DE261" s="17">
        <f t="shared" si="356"/>
        <v>0.1111111111111111</v>
      </c>
      <c r="DF261" s="17">
        <f t="shared" si="357"/>
        <v>0.1111111111111111</v>
      </c>
      <c r="DG261" s="16">
        <f t="shared" si="358"/>
        <v>1</v>
      </c>
      <c r="DH261" s="17">
        <f t="shared" si="359"/>
        <v>0.19999999999999998</v>
      </c>
      <c r="DJ261" t="s">
        <v>7300</v>
      </c>
    </row>
    <row r="262" spans="1:114" x14ac:dyDescent="0.35">
      <c r="A262" s="9">
        <v>2019002919</v>
      </c>
      <c r="B262" s="2" t="s">
        <v>1960</v>
      </c>
      <c r="C262" s="2" t="s">
        <v>1901</v>
      </c>
      <c r="D262" s="2"/>
      <c r="E262" s="2" t="s">
        <v>1961</v>
      </c>
      <c r="F262" s="2">
        <v>1</v>
      </c>
      <c r="G262" s="2" t="s">
        <v>1962</v>
      </c>
      <c r="H262" s="2" t="s">
        <v>1963</v>
      </c>
      <c r="I262" s="2" t="s">
        <v>1964</v>
      </c>
      <c r="J262" s="3" t="s">
        <v>1965</v>
      </c>
      <c r="K262" s="9">
        <v>1</v>
      </c>
      <c r="L262" s="2">
        <v>1</v>
      </c>
      <c r="M262" s="2">
        <v>61</v>
      </c>
      <c r="N262" s="2">
        <v>34</v>
      </c>
      <c r="O262" s="2">
        <v>1</v>
      </c>
      <c r="P262" s="2">
        <v>0</v>
      </c>
      <c r="Q262" s="2">
        <v>1</v>
      </c>
      <c r="R262" s="2">
        <v>0</v>
      </c>
      <c r="S262" s="2">
        <v>1</v>
      </c>
      <c r="T262" s="2">
        <v>0</v>
      </c>
      <c r="U262" s="2">
        <v>1</v>
      </c>
      <c r="V262" s="2">
        <v>0</v>
      </c>
      <c r="W262" s="2">
        <v>12</v>
      </c>
      <c r="X262" s="2">
        <v>8</v>
      </c>
      <c r="Y262" s="2">
        <v>0</v>
      </c>
      <c r="Z262" s="2">
        <v>1</v>
      </c>
      <c r="AA262" s="2">
        <v>0</v>
      </c>
      <c r="AB262" s="2">
        <v>1</v>
      </c>
      <c r="AC262" s="2">
        <v>0</v>
      </c>
      <c r="AD262" s="2">
        <v>1</v>
      </c>
      <c r="AE262" s="2">
        <v>0</v>
      </c>
      <c r="AF262" s="3">
        <v>1</v>
      </c>
      <c r="AG262" s="2">
        <f t="shared" si="288"/>
        <v>1</v>
      </c>
      <c r="AH262" s="16">
        <f t="shared" si="289"/>
        <v>1</v>
      </c>
      <c r="AI262" s="2">
        <f t="shared" si="290"/>
        <v>1</v>
      </c>
      <c r="AJ262" s="2">
        <f t="shared" si="291"/>
        <v>60</v>
      </c>
      <c r="AK262" s="2">
        <f t="shared" si="292"/>
        <v>0</v>
      </c>
      <c r="AL262" s="2">
        <v>0</v>
      </c>
      <c r="AM262" s="17">
        <f t="shared" si="293"/>
        <v>1.6393442622950821E-2</v>
      </c>
      <c r="AN262" s="17">
        <f t="shared" si="294"/>
        <v>1.6393442622950821E-2</v>
      </c>
      <c r="AO262" s="16">
        <f t="shared" si="295"/>
        <v>1</v>
      </c>
      <c r="AP262" s="17">
        <f t="shared" si="296"/>
        <v>3.2258064516129031E-2</v>
      </c>
      <c r="AQ262" s="2">
        <f t="shared" si="297"/>
        <v>1</v>
      </c>
      <c r="AR262" s="16">
        <f t="shared" si="298"/>
        <v>1</v>
      </c>
      <c r="AS262" s="2">
        <f t="shared" si="299"/>
        <v>1</v>
      </c>
      <c r="AT262" s="2">
        <f t="shared" si="300"/>
        <v>60</v>
      </c>
      <c r="AU262" s="2">
        <f t="shared" si="301"/>
        <v>0</v>
      </c>
      <c r="AV262" s="2">
        <v>0</v>
      </c>
      <c r="AW262" s="17">
        <f t="shared" si="302"/>
        <v>1.6393442622950821E-2</v>
      </c>
      <c r="AX262" s="17">
        <f t="shared" si="303"/>
        <v>1.6393442622950821E-2</v>
      </c>
      <c r="AY262" s="16">
        <f t="shared" si="304"/>
        <v>1</v>
      </c>
      <c r="AZ262" s="17">
        <f t="shared" si="305"/>
        <v>3.2258064516129031E-2</v>
      </c>
      <c r="BA262" s="2">
        <f t="shared" si="306"/>
        <v>1</v>
      </c>
      <c r="BB262" s="16">
        <f t="shared" si="307"/>
        <v>1</v>
      </c>
      <c r="BC262" s="2">
        <f t="shared" si="308"/>
        <v>1</v>
      </c>
      <c r="BD262" s="2">
        <f t="shared" si="309"/>
        <v>33</v>
      </c>
      <c r="BE262" s="2">
        <f t="shared" si="310"/>
        <v>0</v>
      </c>
      <c r="BF262" s="2">
        <v>0</v>
      </c>
      <c r="BG262" s="17">
        <f t="shared" si="311"/>
        <v>2.9411764705882353E-2</v>
      </c>
      <c r="BH262" s="17">
        <f t="shared" si="312"/>
        <v>2.9411764705882353E-2</v>
      </c>
      <c r="BI262" s="16">
        <f t="shared" si="313"/>
        <v>1</v>
      </c>
      <c r="BJ262" s="17">
        <f t="shared" si="314"/>
        <v>5.7142857142857148E-2</v>
      </c>
      <c r="BK262" s="2">
        <f t="shared" si="315"/>
        <v>1</v>
      </c>
      <c r="BL262" s="16">
        <f t="shared" si="316"/>
        <v>1</v>
      </c>
      <c r="BM262" s="2">
        <f t="shared" si="317"/>
        <v>1</v>
      </c>
      <c r="BN262" s="2">
        <f t="shared" si="318"/>
        <v>33</v>
      </c>
      <c r="BO262" s="2">
        <f t="shared" si="319"/>
        <v>0</v>
      </c>
      <c r="BP262" s="2">
        <v>0</v>
      </c>
      <c r="BQ262" s="17">
        <f t="shared" si="320"/>
        <v>2.9411764705882353E-2</v>
      </c>
      <c r="BR262" s="17">
        <f t="shared" si="321"/>
        <v>2.9411764705882353E-2</v>
      </c>
      <c r="BS262" s="16">
        <f t="shared" si="322"/>
        <v>1</v>
      </c>
      <c r="BT262" s="17">
        <f t="shared" si="323"/>
        <v>5.7142857142857148E-2</v>
      </c>
      <c r="BU262" s="2">
        <f t="shared" si="324"/>
        <v>0</v>
      </c>
      <c r="BV262" s="16">
        <f t="shared" si="325"/>
        <v>0</v>
      </c>
      <c r="BW262" s="2">
        <f t="shared" si="326"/>
        <v>0</v>
      </c>
      <c r="BX262" s="2">
        <f t="shared" si="327"/>
        <v>12</v>
      </c>
      <c r="BY262" s="2">
        <f t="shared" si="328"/>
        <v>1</v>
      </c>
      <c r="BZ262" s="2">
        <v>0</v>
      </c>
      <c r="CA262" s="17">
        <f t="shared" si="329"/>
        <v>0</v>
      </c>
      <c r="CB262" s="17">
        <f t="shared" si="330"/>
        <v>0</v>
      </c>
      <c r="CC262" s="16">
        <f t="shared" si="331"/>
        <v>0</v>
      </c>
      <c r="CD262" s="17">
        <f t="shared" si="332"/>
        <v>0</v>
      </c>
      <c r="CE262" s="2">
        <f t="shared" si="333"/>
        <v>0</v>
      </c>
      <c r="CF262" s="16">
        <f t="shared" si="334"/>
        <v>0</v>
      </c>
      <c r="CG262" s="2">
        <f t="shared" si="335"/>
        <v>0</v>
      </c>
      <c r="CH262" s="2">
        <f t="shared" si="336"/>
        <v>12</v>
      </c>
      <c r="CI262" s="2">
        <f t="shared" si="337"/>
        <v>1</v>
      </c>
      <c r="CJ262" s="2">
        <v>0</v>
      </c>
      <c r="CK262" s="17">
        <f t="shared" si="338"/>
        <v>0</v>
      </c>
      <c r="CL262" s="17">
        <f t="shared" si="339"/>
        <v>0</v>
      </c>
      <c r="CM262" s="16">
        <f t="shared" si="340"/>
        <v>0</v>
      </c>
      <c r="CN262" s="17">
        <f t="shared" si="341"/>
        <v>0</v>
      </c>
      <c r="CO262" s="2">
        <f t="shared" si="342"/>
        <v>0</v>
      </c>
      <c r="CP262" s="16">
        <f t="shared" si="343"/>
        <v>0</v>
      </c>
      <c r="CQ262" s="2">
        <f t="shared" si="344"/>
        <v>0</v>
      </c>
      <c r="CR262" s="2">
        <f t="shared" si="345"/>
        <v>8</v>
      </c>
      <c r="CS262" s="2">
        <f t="shared" si="346"/>
        <v>1</v>
      </c>
      <c r="CT262" s="2">
        <v>0</v>
      </c>
      <c r="CU262" s="17">
        <f t="shared" si="347"/>
        <v>0</v>
      </c>
      <c r="CV262" s="17">
        <f t="shared" si="348"/>
        <v>0</v>
      </c>
      <c r="CW262" s="16">
        <f t="shared" si="349"/>
        <v>0</v>
      </c>
      <c r="CX262" s="17">
        <f t="shared" si="350"/>
        <v>0</v>
      </c>
      <c r="CY262" s="2">
        <f t="shared" si="351"/>
        <v>0</v>
      </c>
      <c r="CZ262" s="16">
        <f t="shared" si="352"/>
        <v>0</v>
      </c>
      <c r="DA262" s="2">
        <f t="shared" si="353"/>
        <v>0</v>
      </c>
      <c r="DB262" s="2">
        <f t="shared" si="354"/>
        <v>8</v>
      </c>
      <c r="DC262" s="2">
        <f t="shared" si="355"/>
        <v>1</v>
      </c>
      <c r="DD262" s="2">
        <v>0</v>
      </c>
      <c r="DE262" s="17">
        <f t="shared" si="356"/>
        <v>0</v>
      </c>
      <c r="DF262" s="17">
        <f t="shared" si="357"/>
        <v>0</v>
      </c>
      <c r="DG262" s="16">
        <f t="shared" si="358"/>
        <v>0</v>
      </c>
      <c r="DH262" s="17">
        <f t="shared" si="359"/>
        <v>0</v>
      </c>
      <c r="DJ262" t="s">
        <v>7300</v>
      </c>
    </row>
    <row r="263" spans="1:114" x14ac:dyDescent="0.35">
      <c r="A263" s="9">
        <v>2019002931</v>
      </c>
      <c r="B263" s="2" t="s">
        <v>1966</v>
      </c>
      <c r="C263" s="2" t="s">
        <v>1967</v>
      </c>
      <c r="D263" s="2" t="s">
        <v>1968</v>
      </c>
      <c r="E263" s="2" t="s">
        <v>1969</v>
      </c>
      <c r="F263" s="2">
        <v>1</v>
      </c>
      <c r="G263" s="2" t="s">
        <v>1970</v>
      </c>
      <c r="H263" s="2" t="s">
        <v>1971</v>
      </c>
      <c r="I263" s="2" t="s">
        <v>1972</v>
      </c>
      <c r="J263" s="3" t="s">
        <v>1973</v>
      </c>
      <c r="K263" s="9">
        <v>2</v>
      </c>
      <c r="L263" s="2">
        <v>1</v>
      </c>
      <c r="M263" s="2">
        <v>66</v>
      </c>
      <c r="N263" s="2">
        <v>40</v>
      </c>
      <c r="O263" s="2">
        <v>1</v>
      </c>
      <c r="P263" s="2">
        <v>0</v>
      </c>
      <c r="Q263" s="2">
        <v>1</v>
      </c>
      <c r="R263" s="2">
        <v>0</v>
      </c>
      <c r="S263" s="2">
        <v>1</v>
      </c>
      <c r="T263" s="2">
        <v>1</v>
      </c>
      <c r="U263" s="2">
        <v>1</v>
      </c>
      <c r="V263" s="2">
        <v>0</v>
      </c>
      <c r="W263" s="2">
        <v>18</v>
      </c>
      <c r="X263" s="2">
        <v>11</v>
      </c>
      <c r="Y263" s="2">
        <v>0</v>
      </c>
      <c r="Z263" s="2">
        <v>1</v>
      </c>
      <c r="AA263" s="2">
        <v>0</v>
      </c>
      <c r="AB263" s="2">
        <v>1</v>
      </c>
      <c r="AC263" s="2">
        <v>0</v>
      </c>
      <c r="AD263" s="2">
        <v>2</v>
      </c>
      <c r="AE263" s="2">
        <v>0</v>
      </c>
      <c r="AF263" s="3">
        <v>1</v>
      </c>
      <c r="AG263" s="2">
        <f t="shared" si="288"/>
        <v>1</v>
      </c>
      <c r="AH263" s="16">
        <f t="shared" si="289"/>
        <v>1</v>
      </c>
      <c r="AI263" s="2">
        <f t="shared" si="290"/>
        <v>1</v>
      </c>
      <c r="AJ263" s="2">
        <f t="shared" si="291"/>
        <v>65</v>
      </c>
      <c r="AK263" s="2">
        <f t="shared" si="292"/>
        <v>0</v>
      </c>
      <c r="AL263" s="2">
        <v>0</v>
      </c>
      <c r="AM263" s="17">
        <f t="shared" si="293"/>
        <v>1.5151515151515152E-2</v>
      </c>
      <c r="AN263" s="17">
        <f t="shared" si="294"/>
        <v>1.5151515151515152E-2</v>
      </c>
      <c r="AO263" s="16">
        <f t="shared" si="295"/>
        <v>1</v>
      </c>
      <c r="AP263" s="17">
        <f t="shared" si="296"/>
        <v>2.9850746268656719E-2</v>
      </c>
      <c r="AQ263" s="2">
        <f t="shared" si="297"/>
        <v>1</v>
      </c>
      <c r="AR263" s="16">
        <f t="shared" si="298"/>
        <v>0.5</v>
      </c>
      <c r="AS263" s="2">
        <f t="shared" si="299"/>
        <v>1</v>
      </c>
      <c r="AT263" s="2">
        <f t="shared" si="300"/>
        <v>65</v>
      </c>
      <c r="AU263" s="2">
        <f t="shared" si="301"/>
        <v>1</v>
      </c>
      <c r="AV263" s="2">
        <v>0</v>
      </c>
      <c r="AW263" s="17">
        <f t="shared" si="302"/>
        <v>1.4925373134328358E-2</v>
      </c>
      <c r="AX263" s="17">
        <f t="shared" si="303"/>
        <v>1.5151515151515152E-2</v>
      </c>
      <c r="AY263" s="16">
        <f t="shared" si="304"/>
        <v>0.5</v>
      </c>
      <c r="AZ263" s="17">
        <f t="shared" si="305"/>
        <v>2.9411764705882356E-2</v>
      </c>
      <c r="BA263" s="2">
        <f t="shared" si="306"/>
        <v>1</v>
      </c>
      <c r="BB263" s="16">
        <f t="shared" si="307"/>
        <v>1</v>
      </c>
      <c r="BC263" s="2">
        <f t="shared" si="308"/>
        <v>1</v>
      </c>
      <c r="BD263" s="2">
        <f t="shared" si="309"/>
        <v>39</v>
      </c>
      <c r="BE263" s="2">
        <f t="shared" si="310"/>
        <v>0</v>
      </c>
      <c r="BF263" s="2">
        <v>0</v>
      </c>
      <c r="BG263" s="17">
        <f t="shared" si="311"/>
        <v>2.5000000000000001E-2</v>
      </c>
      <c r="BH263" s="17">
        <f t="shared" si="312"/>
        <v>2.5000000000000001E-2</v>
      </c>
      <c r="BI263" s="16">
        <f t="shared" si="313"/>
        <v>1</v>
      </c>
      <c r="BJ263" s="17">
        <f t="shared" si="314"/>
        <v>4.8780487804878057E-2</v>
      </c>
      <c r="BK263" s="2">
        <f t="shared" si="315"/>
        <v>1</v>
      </c>
      <c r="BL263" s="16">
        <f t="shared" si="316"/>
        <v>1</v>
      </c>
      <c r="BM263" s="2">
        <f t="shared" si="317"/>
        <v>1</v>
      </c>
      <c r="BN263" s="2">
        <f t="shared" si="318"/>
        <v>39</v>
      </c>
      <c r="BO263" s="2">
        <f t="shared" si="319"/>
        <v>0</v>
      </c>
      <c r="BP263" s="2">
        <v>0</v>
      </c>
      <c r="BQ263" s="17">
        <f t="shared" si="320"/>
        <v>2.5000000000000001E-2</v>
      </c>
      <c r="BR263" s="17">
        <f t="shared" si="321"/>
        <v>2.5000000000000001E-2</v>
      </c>
      <c r="BS263" s="16">
        <f t="shared" si="322"/>
        <v>1</v>
      </c>
      <c r="BT263" s="17">
        <f t="shared" si="323"/>
        <v>4.8780487804878057E-2</v>
      </c>
      <c r="BU263" s="2">
        <f t="shared" si="324"/>
        <v>0</v>
      </c>
      <c r="BV263" s="16">
        <f t="shared" si="325"/>
        <v>0</v>
      </c>
      <c r="BW263" s="2">
        <f t="shared" si="326"/>
        <v>0</v>
      </c>
      <c r="BX263" s="2">
        <f t="shared" si="327"/>
        <v>18</v>
      </c>
      <c r="BY263" s="2">
        <f t="shared" si="328"/>
        <v>1</v>
      </c>
      <c r="BZ263" s="2">
        <v>0</v>
      </c>
      <c r="CA263" s="17">
        <f t="shared" si="329"/>
        <v>0</v>
      </c>
      <c r="CB263" s="17">
        <f t="shared" si="330"/>
        <v>0</v>
      </c>
      <c r="CC263" s="16">
        <f t="shared" si="331"/>
        <v>0</v>
      </c>
      <c r="CD263" s="17">
        <f t="shared" si="332"/>
        <v>0</v>
      </c>
      <c r="CE263" s="2">
        <f t="shared" si="333"/>
        <v>0</v>
      </c>
      <c r="CF263" s="16">
        <f t="shared" si="334"/>
        <v>0</v>
      </c>
      <c r="CG263" s="2">
        <f t="shared" si="335"/>
        <v>0</v>
      </c>
      <c r="CH263" s="2">
        <f t="shared" si="336"/>
        <v>18</v>
      </c>
      <c r="CI263" s="2">
        <f t="shared" si="337"/>
        <v>2</v>
      </c>
      <c r="CJ263" s="2">
        <v>0</v>
      </c>
      <c r="CK263" s="17">
        <f t="shared" si="338"/>
        <v>0</v>
      </c>
      <c r="CL263" s="17">
        <f t="shared" si="339"/>
        <v>0</v>
      </c>
      <c r="CM263" s="16">
        <f t="shared" si="340"/>
        <v>0</v>
      </c>
      <c r="CN263" s="17">
        <f t="shared" si="341"/>
        <v>0</v>
      </c>
      <c r="CO263" s="2">
        <f t="shared" si="342"/>
        <v>0</v>
      </c>
      <c r="CP263" s="16">
        <f t="shared" si="343"/>
        <v>0</v>
      </c>
      <c r="CQ263" s="2">
        <f t="shared" si="344"/>
        <v>0</v>
      </c>
      <c r="CR263" s="2">
        <f t="shared" si="345"/>
        <v>11</v>
      </c>
      <c r="CS263" s="2">
        <f t="shared" si="346"/>
        <v>1</v>
      </c>
      <c r="CT263" s="2">
        <v>0</v>
      </c>
      <c r="CU263" s="17">
        <f t="shared" si="347"/>
        <v>0</v>
      </c>
      <c r="CV263" s="17">
        <f t="shared" si="348"/>
        <v>0</v>
      </c>
      <c r="CW263" s="16">
        <f t="shared" si="349"/>
        <v>0</v>
      </c>
      <c r="CX263" s="17">
        <f t="shared" si="350"/>
        <v>0</v>
      </c>
      <c r="CY263" s="2">
        <f t="shared" si="351"/>
        <v>0</v>
      </c>
      <c r="CZ263" s="16">
        <f t="shared" si="352"/>
        <v>0</v>
      </c>
      <c r="DA263" s="2">
        <f t="shared" si="353"/>
        <v>0</v>
      </c>
      <c r="DB263" s="2">
        <f t="shared" si="354"/>
        <v>11</v>
      </c>
      <c r="DC263" s="2">
        <f t="shared" si="355"/>
        <v>1</v>
      </c>
      <c r="DD263" s="2">
        <v>0</v>
      </c>
      <c r="DE263" s="17">
        <f t="shared" si="356"/>
        <v>0</v>
      </c>
      <c r="DF263" s="17">
        <f t="shared" si="357"/>
        <v>0</v>
      </c>
      <c r="DG263" s="16">
        <f t="shared" si="358"/>
        <v>0</v>
      </c>
      <c r="DH263" s="17">
        <f t="shared" si="359"/>
        <v>0</v>
      </c>
      <c r="DJ263" t="s">
        <v>7300</v>
      </c>
    </row>
    <row r="264" spans="1:114" x14ac:dyDescent="0.35">
      <c r="A264" s="9">
        <v>2019002932</v>
      </c>
      <c r="B264" s="2" t="s">
        <v>1974</v>
      </c>
      <c r="C264" s="2" t="s">
        <v>1975</v>
      </c>
      <c r="D264" s="2" t="s">
        <v>1976</v>
      </c>
      <c r="E264" s="2" t="s">
        <v>1977</v>
      </c>
      <c r="F264" s="2">
        <v>1</v>
      </c>
      <c r="G264" s="2" t="s">
        <v>1978</v>
      </c>
      <c r="H264" s="2" t="s">
        <v>1979</v>
      </c>
      <c r="I264" s="2" t="s">
        <v>1980</v>
      </c>
      <c r="J264" s="3" t="s">
        <v>1981</v>
      </c>
      <c r="K264" s="9">
        <v>6</v>
      </c>
      <c r="L264" s="2">
        <v>5</v>
      </c>
      <c r="M264" s="2">
        <v>56</v>
      </c>
      <c r="N264" s="2">
        <v>34</v>
      </c>
      <c r="O264" s="2">
        <v>0</v>
      </c>
      <c r="P264" s="2">
        <v>1</v>
      </c>
      <c r="Q264" s="2">
        <v>0</v>
      </c>
      <c r="R264" s="2">
        <v>1</v>
      </c>
      <c r="S264" s="2">
        <v>1</v>
      </c>
      <c r="T264" s="2">
        <v>5</v>
      </c>
      <c r="U264" s="2">
        <v>2</v>
      </c>
      <c r="V264" s="2">
        <v>3</v>
      </c>
      <c r="W264" s="2">
        <v>14</v>
      </c>
      <c r="X264" s="2">
        <v>9</v>
      </c>
      <c r="Y264" s="2">
        <v>0</v>
      </c>
      <c r="Z264" s="2">
        <v>1</v>
      </c>
      <c r="AA264" s="2">
        <v>0</v>
      </c>
      <c r="AB264" s="2">
        <v>1</v>
      </c>
      <c r="AC264" s="2">
        <v>1</v>
      </c>
      <c r="AD264" s="2">
        <v>5</v>
      </c>
      <c r="AE264" s="2">
        <v>1</v>
      </c>
      <c r="AF264" s="3">
        <v>4</v>
      </c>
      <c r="AG264" s="2">
        <f t="shared" si="288"/>
        <v>0</v>
      </c>
      <c r="AH264" s="16">
        <f t="shared" si="289"/>
        <v>0</v>
      </c>
      <c r="AI264" s="2">
        <f t="shared" si="290"/>
        <v>0</v>
      </c>
      <c r="AJ264" s="2">
        <f t="shared" si="291"/>
        <v>56</v>
      </c>
      <c r="AK264" s="2">
        <f t="shared" si="292"/>
        <v>1</v>
      </c>
      <c r="AL264" s="2">
        <v>0</v>
      </c>
      <c r="AM264" s="17">
        <f t="shared" si="293"/>
        <v>0</v>
      </c>
      <c r="AN264" s="17">
        <f t="shared" si="294"/>
        <v>0</v>
      </c>
      <c r="AO264" s="16">
        <f t="shared" si="295"/>
        <v>0</v>
      </c>
      <c r="AP264" s="17">
        <f t="shared" si="296"/>
        <v>0</v>
      </c>
      <c r="AQ264" s="2">
        <f t="shared" si="297"/>
        <v>1</v>
      </c>
      <c r="AR264" s="16">
        <f t="shared" si="298"/>
        <v>0.16666666666666666</v>
      </c>
      <c r="AS264" s="2">
        <f t="shared" si="299"/>
        <v>1</v>
      </c>
      <c r="AT264" s="2">
        <f t="shared" si="300"/>
        <v>55</v>
      </c>
      <c r="AU264" s="2">
        <f t="shared" si="301"/>
        <v>5</v>
      </c>
      <c r="AV264" s="2">
        <v>0</v>
      </c>
      <c r="AW264" s="17">
        <f t="shared" si="302"/>
        <v>1.6393442622950821E-2</v>
      </c>
      <c r="AX264" s="17">
        <f t="shared" si="303"/>
        <v>1.7857142857142856E-2</v>
      </c>
      <c r="AY264" s="16">
        <f t="shared" si="304"/>
        <v>0.16666666666666666</v>
      </c>
      <c r="AZ264" s="17">
        <f t="shared" si="305"/>
        <v>3.2258064516129031E-2</v>
      </c>
      <c r="BA264" s="2">
        <f t="shared" si="306"/>
        <v>0</v>
      </c>
      <c r="BB264" s="16">
        <f t="shared" si="307"/>
        <v>0</v>
      </c>
      <c r="BC264" s="2">
        <f t="shared" si="308"/>
        <v>0</v>
      </c>
      <c r="BD264" s="2">
        <f t="shared" si="309"/>
        <v>34</v>
      </c>
      <c r="BE264" s="2">
        <f t="shared" si="310"/>
        <v>1</v>
      </c>
      <c r="BF264" s="2">
        <v>0</v>
      </c>
      <c r="BG264" s="17">
        <f t="shared" si="311"/>
        <v>0</v>
      </c>
      <c r="BH264" s="17">
        <f t="shared" si="312"/>
        <v>0</v>
      </c>
      <c r="BI264" s="16">
        <f t="shared" si="313"/>
        <v>0</v>
      </c>
      <c r="BJ264" s="17">
        <f t="shared" si="314"/>
        <v>0</v>
      </c>
      <c r="BK264" s="2">
        <f t="shared" si="315"/>
        <v>2</v>
      </c>
      <c r="BL264" s="16">
        <f t="shared" si="316"/>
        <v>0.4</v>
      </c>
      <c r="BM264" s="2">
        <f t="shared" si="317"/>
        <v>2</v>
      </c>
      <c r="BN264" s="2">
        <f t="shared" si="318"/>
        <v>32</v>
      </c>
      <c r="BO264" s="2">
        <f t="shared" si="319"/>
        <v>3</v>
      </c>
      <c r="BP264" s="2">
        <v>0</v>
      </c>
      <c r="BQ264" s="17">
        <f t="shared" si="320"/>
        <v>5.4054054054054057E-2</v>
      </c>
      <c r="BR264" s="17">
        <f t="shared" si="321"/>
        <v>5.8823529411764705E-2</v>
      </c>
      <c r="BS264" s="16">
        <f t="shared" si="322"/>
        <v>0.4</v>
      </c>
      <c r="BT264" s="17">
        <f t="shared" si="323"/>
        <v>0.10256410256410256</v>
      </c>
      <c r="BU264" s="2">
        <f t="shared" si="324"/>
        <v>0</v>
      </c>
      <c r="BV264" s="16">
        <f t="shared" si="325"/>
        <v>0</v>
      </c>
      <c r="BW264" s="2">
        <f t="shared" si="326"/>
        <v>0</v>
      </c>
      <c r="BX264" s="2">
        <f t="shared" si="327"/>
        <v>14</v>
      </c>
      <c r="BY264" s="2">
        <f t="shared" si="328"/>
        <v>1</v>
      </c>
      <c r="BZ264" s="2">
        <v>0</v>
      </c>
      <c r="CA264" s="17">
        <f t="shared" si="329"/>
        <v>0</v>
      </c>
      <c r="CB264" s="17">
        <f t="shared" si="330"/>
        <v>0</v>
      </c>
      <c r="CC264" s="16">
        <f t="shared" si="331"/>
        <v>0</v>
      </c>
      <c r="CD264" s="17">
        <f t="shared" si="332"/>
        <v>0</v>
      </c>
      <c r="CE264" s="2">
        <f t="shared" si="333"/>
        <v>1</v>
      </c>
      <c r="CF264" s="16">
        <f t="shared" si="334"/>
        <v>0.16666666666666666</v>
      </c>
      <c r="CG264" s="2">
        <f t="shared" si="335"/>
        <v>1</v>
      </c>
      <c r="CH264" s="2">
        <f t="shared" si="336"/>
        <v>13</v>
      </c>
      <c r="CI264" s="2">
        <f t="shared" si="337"/>
        <v>5</v>
      </c>
      <c r="CJ264" s="2">
        <v>0</v>
      </c>
      <c r="CK264" s="17">
        <f t="shared" si="338"/>
        <v>5.2631578947368418E-2</v>
      </c>
      <c r="CL264" s="17">
        <f t="shared" si="339"/>
        <v>7.1428571428571425E-2</v>
      </c>
      <c r="CM264" s="16">
        <f t="shared" si="340"/>
        <v>0.16666666666666666</v>
      </c>
      <c r="CN264" s="17">
        <f t="shared" si="341"/>
        <v>0.1</v>
      </c>
      <c r="CO264" s="2">
        <f t="shared" si="342"/>
        <v>0</v>
      </c>
      <c r="CP264" s="16">
        <f t="shared" si="343"/>
        <v>0</v>
      </c>
      <c r="CQ264" s="2">
        <f t="shared" si="344"/>
        <v>0</v>
      </c>
      <c r="CR264" s="2">
        <f t="shared" si="345"/>
        <v>9</v>
      </c>
      <c r="CS264" s="2">
        <f t="shared" si="346"/>
        <v>1</v>
      </c>
      <c r="CT264" s="2">
        <v>0</v>
      </c>
      <c r="CU264" s="17">
        <f t="shared" si="347"/>
        <v>0</v>
      </c>
      <c r="CV264" s="17">
        <f t="shared" si="348"/>
        <v>0</v>
      </c>
      <c r="CW264" s="16">
        <f t="shared" si="349"/>
        <v>0</v>
      </c>
      <c r="CX264" s="17">
        <f t="shared" si="350"/>
        <v>0</v>
      </c>
      <c r="CY264" s="2">
        <f t="shared" si="351"/>
        <v>1</v>
      </c>
      <c r="CZ264" s="16">
        <f t="shared" si="352"/>
        <v>0.2</v>
      </c>
      <c r="DA264" s="2">
        <f t="shared" si="353"/>
        <v>1</v>
      </c>
      <c r="DB264" s="2">
        <f t="shared" si="354"/>
        <v>8</v>
      </c>
      <c r="DC264" s="2">
        <f t="shared" si="355"/>
        <v>4</v>
      </c>
      <c r="DD264" s="2">
        <v>0</v>
      </c>
      <c r="DE264" s="17">
        <f t="shared" si="356"/>
        <v>7.6923076923076927E-2</v>
      </c>
      <c r="DF264" s="17">
        <f t="shared" si="357"/>
        <v>0.1111111111111111</v>
      </c>
      <c r="DG264" s="16">
        <f t="shared" si="358"/>
        <v>0.2</v>
      </c>
      <c r="DH264" s="17">
        <f t="shared" si="359"/>
        <v>0.14285714285714285</v>
      </c>
      <c r="DJ264" t="s">
        <v>7300</v>
      </c>
    </row>
    <row r="265" spans="1:114" x14ac:dyDescent="0.35">
      <c r="A265" s="9">
        <v>2019002939</v>
      </c>
      <c r="B265" s="2" t="s">
        <v>1982</v>
      </c>
      <c r="C265" s="2" t="s">
        <v>1983</v>
      </c>
      <c r="D265" s="2" t="s">
        <v>1984</v>
      </c>
      <c r="E265" s="2" t="s">
        <v>1985</v>
      </c>
      <c r="F265" s="2">
        <v>1</v>
      </c>
      <c r="G265" s="2" t="s">
        <v>1986</v>
      </c>
      <c r="H265" s="2" t="s">
        <v>1987</v>
      </c>
      <c r="I265" s="2" t="s">
        <v>1988</v>
      </c>
      <c r="J265" s="3" t="s">
        <v>1989</v>
      </c>
      <c r="K265" s="9">
        <v>3</v>
      </c>
      <c r="L265" s="2">
        <v>2</v>
      </c>
      <c r="M265" s="2">
        <v>68</v>
      </c>
      <c r="N265" s="2">
        <v>45</v>
      </c>
      <c r="O265" s="2">
        <v>1</v>
      </c>
      <c r="P265" s="2">
        <v>0</v>
      </c>
      <c r="Q265" s="2">
        <v>1</v>
      </c>
      <c r="R265" s="2">
        <v>0</v>
      </c>
      <c r="S265" s="2">
        <v>2</v>
      </c>
      <c r="T265" s="2">
        <v>1</v>
      </c>
      <c r="U265" s="2">
        <v>1</v>
      </c>
      <c r="V265" s="2">
        <v>1</v>
      </c>
      <c r="W265" s="2">
        <v>12</v>
      </c>
      <c r="X265" s="2">
        <v>7</v>
      </c>
      <c r="Y265" s="2">
        <v>1</v>
      </c>
      <c r="Z265" s="2">
        <v>0</v>
      </c>
      <c r="AA265" s="2">
        <v>1</v>
      </c>
      <c r="AB265" s="2">
        <v>0</v>
      </c>
      <c r="AC265" s="2">
        <v>1</v>
      </c>
      <c r="AD265" s="2">
        <v>2</v>
      </c>
      <c r="AE265" s="2">
        <v>1</v>
      </c>
      <c r="AF265" s="3">
        <v>1</v>
      </c>
      <c r="AG265" s="2">
        <f t="shared" si="288"/>
        <v>1</v>
      </c>
      <c r="AH265" s="16">
        <f t="shared" si="289"/>
        <v>1</v>
      </c>
      <c r="AI265" s="2">
        <f t="shared" si="290"/>
        <v>1</v>
      </c>
      <c r="AJ265" s="2">
        <f t="shared" si="291"/>
        <v>67</v>
      </c>
      <c r="AK265" s="2">
        <f t="shared" si="292"/>
        <v>0</v>
      </c>
      <c r="AL265" s="2">
        <v>0</v>
      </c>
      <c r="AM265" s="17">
        <f t="shared" si="293"/>
        <v>1.4705882352941176E-2</v>
      </c>
      <c r="AN265" s="17">
        <f t="shared" si="294"/>
        <v>1.4705882352941176E-2</v>
      </c>
      <c r="AO265" s="16">
        <f t="shared" si="295"/>
        <v>1</v>
      </c>
      <c r="AP265" s="17">
        <f t="shared" si="296"/>
        <v>2.8985507246376812E-2</v>
      </c>
      <c r="AQ265" s="2">
        <f t="shared" si="297"/>
        <v>2</v>
      </c>
      <c r="AR265" s="16">
        <f t="shared" si="298"/>
        <v>0.66666666666666663</v>
      </c>
      <c r="AS265" s="2">
        <f t="shared" si="299"/>
        <v>2</v>
      </c>
      <c r="AT265" s="2">
        <f t="shared" si="300"/>
        <v>66</v>
      </c>
      <c r="AU265" s="2">
        <f t="shared" si="301"/>
        <v>1</v>
      </c>
      <c r="AV265" s="2">
        <v>0</v>
      </c>
      <c r="AW265" s="17">
        <f t="shared" si="302"/>
        <v>2.8985507246376812E-2</v>
      </c>
      <c r="AX265" s="17">
        <f t="shared" si="303"/>
        <v>2.9411764705882353E-2</v>
      </c>
      <c r="AY265" s="16">
        <f t="shared" si="304"/>
        <v>0.66666666666666663</v>
      </c>
      <c r="AZ265" s="17">
        <f t="shared" si="305"/>
        <v>5.6338028169014086E-2</v>
      </c>
      <c r="BA265" s="2">
        <f t="shared" si="306"/>
        <v>1</v>
      </c>
      <c r="BB265" s="16">
        <f t="shared" si="307"/>
        <v>1</v>
      </c>
      <c r="BC265" s="2">
        <f t="shared" si="308"/>
        <v>1</v>
      </c>
      <c r="BD265" s="2">
        <f t="shared" si="309"/>
        <v>44</v>
      </c>
      <c r="BE265" s="2">
        <f t="shared" si="310"/>
        <v>0</v>
      </c>
      <c r="BF265" s="2">
        <v>0</v>
      </c>
      <c r="BG265" s="17">
        <f t="shared" si="311"/>
        <v>2.2222222222222223E-2</v>
      </c>
      <c r="BH265" s="17">
        <f t="shared" si="312"/>
        <v>2.2222222222222223E-2</v>
      </c>
      <c r="BI265" s="16">
        <f t="shared" si="313"/>
        <v>1</v>
      </c>
      <c r="BJ265" s="17">
        <f t="shared" si="314"/>
        <v>4.3478260869565223E-2</v>
      </c>
      <c r="BK265" s="2">
        <f t="shared" si="315"/>
        <v>1</v>
      </c>
      <c r="BL265" s="16">
        <f t="shared" si="316"/>
        <v>0.5</v>
      </c>
      <c r="BM265" s="2">
        <f t="shared" si="317"/>
        <v>1</v>
      </c>
      <c r="BN265" s="2">
        <f t="shared" si="318"/>
        <v>44</v>
      </c>
      <c r="BO265" s="2">
        <f t="shared" si="319"/>
        <v>1</v>
      </c>
      <c r="BP265" s="2">
        <v>0</v>
      </c>
      <c r="BQ265" s="17">
        <f t="shared" si="320"/>
        <v>2.1739130434782608E-2</v>
      </c>
      <c r="BR265" s="17">
        <f t="shared" si="321"/>
        <v>2.2222222222222223E-2</v>
      </c>
      <c r="BS265" s="16">
        <f t="shared" si="322"/>
        <v>0.5</v>
      </c>
      <c r="BT265" s="17">
        <f t="shared" si="323"/>
        <v>4.2553191489361701E-2</v>
      </c>
      <c r="BU265" s="2">
        <f t="shared" si="324"/>
        <v>1</v>
      </c>
      <c r="BV265" s="16">
        <f t="shared" si="325"/>
        <v>1</v>
      </c>
      <c r="BW265" s="2">
        <f t="shared" si="326"/>
        <v>1</v>
      </c>
      <c r="BX265" s="2">
        <f t="shared" si="327"/>
        <v>11</v>
      </c>
      <c r="BY265" s="2">
        <f t="shared" si="328"/>
        <v>0</v>
      </c>
      <c r="BZ265" s="2">
        <v>0</v>
      </c>
      <c r="CA265" s="17">
        <f t="shared" si="329"/>
        <v>8.3333333333333329E-2</v>
      </c>
      <c r="CB265" s="17">
        <f t="shared" si="330"/>
        <v>8.3333333333333329E-2</v>
      </c>
      <c r="CC265" s="16">
        <f t="shared" si="331"/>
        <v>1</v>
      </c>
      <c r="CD265" s="17">
        <f t="shared" si="332"/>
        <v>0.15384615384615385</v>
      </c>
      <c r="CE265" s="2">
        <f t="shared" si="333"/>
        <v>1</v>
      </c>
      <c r="CF265" s="16">
        <f t="shared" si="334"/>
        <v>0.33333333333333331</v>
      </c>
      <c r="CG265" s="2">
        <f t="shared" si="335"/>
        <v>1</v>
      </c>
      <c r="CH265" s="2">
        <f t="shared" si="336"/>
        <v>11</v>
      </c>
      <c r="CI265" s="2">
        <f t="shared" si="337"/>
        <v>2</v>
      </c>
      <c r="CJ265" s="2">
        <v>0</v>
      </c>
      <c r="CK265" s="17">
        <f t="shared" si="338"/>
        <v>7.1428571428571425E-2</v>
      </c>
      <c r="CL265" s="17">
        <f t="shared" si="339"/>
        <v>8.3333333333333329E-2</v>
      </c>
      <c r="CM265" s="16">
        <f t="shared" si="340"/>
        <v>0.33333333333333331</v>
      </c>
      <c r="CN265" s="17">
        <f t="shared" si="341"/>
        <v>0.13333333333333333</v>
      </c>
      <c r="CO265" s="2">
        <f t="shared" si="342"/>
        <v>1</v>
      </c>
      <c r="CP265" s="16">
        <f t="shared" si="343"/>
        <v>1</v>
      </c>
      <c r="CQ265" s="2">
        <f t="shared" si="344"/>
        <v>1</v>
      </c>
      <c r="CR265" s="2">
        <f t="shared" si="345"/>
        <v>6</v>
      </c>
      <c r="CS265" s="2">
        <f t="shared" si="346"/>
        <v>0</v>
      </c>
      <c r="CT265" s="2">
        <v>0</v>
      </c>
      <c r="CU265" s="17">
        <f t="shared" si="347"/>
        <v>0.14285714285714285</v>
      </c>
      <c r="CV265" s="17">
        <f t="shared" si="348"/>
        <v>0.14285714285714285</v>
      </c>
      <c r="CW265" s="16">
        <f t="shared" si="349"/>
        <v>1</v>
      </c>
      <c r="CX265" s="17">
        <f t="shared" si="350"/>
        <v>0.25</v>
      </c>
      <c r="CY265" s="2">
        <f t="shared" si="351"/>
        <v>1</v>
      </c>
      <c r="CZ265" s="16">
        <f t="shared" si="352"/>
        <v>0.5</v>
      </c>
      <c r="DA265" s="2">
        <f t="shared" si="353"/>
        <v>1</v>
      </c>
      <c r="DB265" s="2">
        <f t="shared" si="354"/>
        <v>6</v>
      </c>
      <c r="DC265" s="2">
        <f t="shared" si="355"/>
        <v>1</v>
      </c>
      <c r="DD265" s="2">
        <v>0</v>
      </c>
      <c r="DE265" s="17">
        <f t="shared" si="356"/>
        <v>0.125</v>
      </c>
      <c r="DF265" s="17">
        <f t="shared" si="357"/>
        <v>0.14285714285714285</v>
      </c>
      <c r="DG265" s="16">
        <f t="shared" si="358"/>
        <v>0.5</v>
      </c>
      <c r="DH265" s="17">
        <f t="shared" si="359"/>
        <v>0.22222222222222224</v>
      </c>
      <c r="DJ265" t="s">
        <v>7300</v>
      </c>
    </row>
    <row r="266" spans="1:114" x14ac:dyDescent="0.35">
      <c r="A266" s="9">
        <v>2019002942</v>
      </c>
      <c r="B266" s="2" t="s">
        <v>1990</v>
      </c>
      <c r="C266" s="2" t="s">
        <v>1991</v>
      </c>
      <c r="D266" s="2" t="s">
        <v>1992</v>
      </c>
      <c r="E266" s="2" t="s">
        <v>1993</v>
      </c>
      <c r="F266" s="2">
        <v>1</v>
      </c>
      <c r="G266" s="2" t="s">
        <v>1994</v>
      </c>
      <c r="H266" s="2" t="s">
        <v>1995</v>
      </c>
      <c r="I266" s="2" t="s">
        <v>1996</v>
      </c>
      <c r="J266" s="3" t="s">
        <v>1997</v>
      </c>
      <c r="K266" s="9">
        <v>2</v>
      </c>
      <c r="L266" s="2">
        <v>2</v>
      </c>
      <c r="M266" s="2">
        <v>60</v>
      </c>
      <c r="N266" s="2">
        <v>39</v>
      </c>
      <c r="O266" s="2">
        <v>0</v>
      </c>
      <c r="P266" s="2">
        <v>1</v>
      </c>
      <c r="Q266" s="2">
        <v>0</v>
      </c>
      <c r="R266" s="2">
        <v>1</v>
      </c>
      <c r="S266" s="2">
        <v>0</v>
      </c>
      <c r="T266" s="2">
        <v>2</v>
      </c>
      <c r="U266" s="2">
        <v>1</v>
      </c>
      <c r="V266" s="2">
        <v>1</v>
      </c>
      <c r="W266" s="2">
        <v>10</v>
      </c>
      <c r="X266" s="2">
        <v>8</v>
      </c>
      <c r="Y266" s="2">
        <v>0</v>
      </c>
      <c r="Z266" s="2">
        <v>1</v>
      </c>
      <c r="AA266" s="2">
        <v>0</v>
      </c>
      <c r="AB266" s="2">
        <v>1</v>
      </c>
      <c r="AC266" s="2">
        <v>0</v>
      </c>
      <c r="AD266" s="2">
        <v>2</v>
      </c>
      <c r="AE266" s="2">
        <v>1</v>
      </c>
      <c r="AF266" s="3">
        <v>1</v>
      </c>
      <c r="AG266" s="2">
        <f t="shared" si="288"/>
        <v>0</v>
      </c>
      <c r="AH266" s="16">
        <f t="shared" si="289"/>
        <v>0</v>
      </c>
      <c r="AI266" s="2">
        <f t="shared" si="290"/>
        <v>0</v>
      </c>
      <c r="AJ266" s="2">
        <f t="shared" si="291"/>
        <v>60</v>
      </c>
      <c r="AK266" s="2">
        <f t="shared" si="292"/>
        <v>1</v>
      </c>
      <c r="AL266" s="2">
        <v>0</v>
      </c>
      <c r="AM266" s="17">
        <f t="shared" si="293"/>
        <v>0</v>
      </c>
      <c r="AN266" s="17">
        <f t="shared" si="294"/>
        <v>0</v>
      </c>
      <c r="AO266" s="16">
        <f t="shared" si="295"/>
        <v>0</v>
      </c>
      <c r="AP266" s="17">
        <f t="shared" si="296"/>
        <v>0</v>
      </c>
      <c r="AQ266" s="2">
        <f t="shared" si="297"/>
        <v>0</v>
      </c>
      <c r="AR266" s="16">
        <f t="shared" si="298"/>
        <v>0</v>
      </c>
      <c r="AS266" s="2">
        <f t="shared" si="299"/>
        <v>0</v>
      </c>
      <c r="AT266" s="2">
        <f t="shared" si="300"/>
        <v>60</v>
      </c>
      <c r="AU266" s="2">
        <f t="shared" si="301"/>
        <v>2</v>
      </c>
      <c r="AV266" s="2">
        <v>0</v>
      </c>
      <c r="AW266" s="17">
        <f t="shared" si="302"/>
        <v>0</v>
      </c>
      <c r="AX266" s="17">
        <f t="shared" si="303"/>
        <v>0</v>
      </c>
      <c r="AY266" s="16">
        <f t="shared" si="304"/>
        <v>0</v>
      </c>
      <c r="AZ266" s="17">
        <f t="shared" si="305"/>
        <v>0</v>
      </c>
      <c r="BA266" s="2">
        <f t="shared" si="306"/>
        <v>0</v>
      </c>
      <c r="BB266" s="16">
        <f t="shared" si="307"/>
        <v>0</v>
      </c>
      <c r="BC266" s="2">
        <f t="shared" si="308"/>
        <v>0</v>
      </c>
      <c r="BD266" s="2">
        <f t="shared" si="309"/>
        <v>39</v>
      </c>
      <c r="BE266" s="2">
        <f t="shared" si="310"/>
        <v>1</v>
      </c>
      <c r="BF266" s="2">
        <v>0</v>
      </c>
      <c r="BG266" s="17">
        <f t="shared" si="311"/>
        <v>0</v>
      </c>
      <c r="BH266" s="17">
        <f t="shared" si="312"/>
        <v>0</v>
      </c>
      <c r="BI266" s="16">
        <f t="shared" si="313"/>
        <v>0</v>
      </c>
      <c r="BJ266" s="17">
        <f t="shared" si="314"/>
        <v>0</v>
      </c>
      <c r="BK266" s="2">
        <f t="shared" si="315"/>
        <v>1</v>
      </c>
      <c r="BL266" s="16">
        <f t="shared" si="316"/>
        <v>0.5</v>
      </c>
      <c r="BM266" s="2">
        <f t="shared" si="317"/>
        <v>1</v>
      </c>
      <c r="BN266" s="2">
        <f t="shared" si="318"/>
        <v>38</v>
      </c>
      <c r="BO266" s="2">
        <f t="shared" si="319"/>
        <v>1</v>
      </c>
      <c r="BP266" s="2">
        <v>0</v>
      </c>
      <c r="BQ266" s="17">
        <f t="shared" si="320"/>
        <v>2.5000000000000001E-2</v>
      </c>
      <c r="BR266" s="17">
        <f t="shared" si="321"/>
        <v>2.564102564102564E-2</v>
      </c>
      <c r="BS266" s="16">
        <f t="shared" si="322"/>
        <v>0.5</v>
      </c>
      <c r="BT266" s="17">
        <f t="shared" si="323"/>
        <v>4.8780487804878044E-2</v>
      </c>
      <c r="BU266" s="2">
        <f t="shared" si="324"/>
        <v>0</v>
      </c>
      <c r="BV266" s="16">
        <f t="shared" si="325"/>
        <v>0</v>
      </c>
      <c r="BW266" s="2">
        <f t="shared" si="326"/>
        <v>0</v>
      </c>
      <c r="BX266" s="2">
        <f t="shared" si="327"/>
        <v>10</v>
      </c>
      <c r="BY266" s="2">
        <f t="shared" si="328"/>
        <v>1</v>
      </c>
      <c r="BZ266" s="2">
        <v>0</v>
      </c>
      <c r="CA266" s="17">
        <f t="shared" si="329"/>
        <v>0</v>
      </c>
      <c r="CB266" s="17">
        <f t="shared" si="330"/>
        <v>0</v>
      </c>
      <c r="CC266" s="16">
        <f t="shared" si="331"/>
        <v>0</v>
      </c>
      <c r="CD266" s="17">
        <f t="shared" si="332"/>
        <v>0</v>
      </c>
      <c r="CE266" s="2">
        <f t="shared" si="333"/>
        <v>0</v>
      </c>
      <c r="CF266" s="16">
        <f t="shared" si="334"/>
        <v>0</v>
      </c>
      <c r="CG266" s="2">
        <f t="shared" si="335"/>
        <v>0</v>
      </c>
      <c r="CH266" s="2">
        <f t="shared" si="336"/>
        <v>10</v>
      </c>
      <c r="CI266" s="2">
        <f t="shared" si="337"/>
        <v>2</v>
      </c>
      <c r="CJ266" s="2">
        <v>0</v>
      </c>
      <c r="CK266" s="17">
        <f t="shared" si="338"/>
        <v>0</v>
      </c>
      <c r="CL266" s="17">
        <f t="shared" si="339"/>
        <v>0</v>
      </c>
      <c r="CM266" s="16">
        <f t="shared" si="340"/>
        <v>0</v>
      </c>
      <c r="CN266" s="17">
        <f t="shared" si="341"/>
        <v>0</v>
      </c>
      <c r="CO266" s="2">
        <f t="shared" si="342"/>
        <v>0</v>
      </c>
      <c r="CP266" s="16">
        <f t="shared" si="343"/>
        <v>0</v>
      </c>
      <c r="CQ266" s="2">
        <f t="shared" si="344"/>
        <v>0</v>
      </c>
      <c r="CR266" s="2">
        <f t="shared" si="345"/>
        <v>8</v>
      </c>
      <c r="CS266" s="2">
        <f t="shared" si="346"/>
        <v>1</v>
      </c>
      <c r="CT266" s="2">
        <v>0</v>
      </c>
      <c r="CU266" s="17">
        <f t="shared" si="347"/>
        <v>0</v>
      </c>
      <c r="CV266" s="17">
        <f t="shared" si="348"/>
        <v>0</v>
      </c>
      <c r="CW266" s="16">
        <f t="shared" si="349"/>
        <v>0</v>
      </c>
      <c r="CX266" s="17">
        <f t="shared" si="350"/>
        <v>0</v>
      </c>
      <c r="CY266" s="2">
        <f t="shared" si="351"/>
        <v>1</v>
      </c>
      <c r="CZ266" s="16">
        <f t="shared" si="352"/>
        <v>0.5</v>
      </c>
      <c r="DA266" s="2">
        <f t="shared" si="353"/>
        <v>1</v>
      </c>
      <c r="DB266" s="2">
        <f t="shared" si="354"/>
        <v>7</v>
      </c>
      <c r="DC266" s="2">
        <f t="shared" si="355"/>
        <v>1</v>
      </c>
      <c r="DD266" s="2">
        <v>0</v>
      </c>
      <c r="DE266" s="17">
        <f t="shared" si="356"/>
        <v>0.1111111111111111</v>
      </c>
      <c r="DF266" s="17">
        <f t="shared" si="357"/>
        <v>0.125</v>
      </c>
      <c r="DG266" s="16">
        <f t="shared" si="358"/>
        <v>0.5</v>
      </c>
      <c r="DH266" s="17">
        <f t="shared" si="359"/>
        <v>0.2</v>
      </c>
      <c r="DJ266" t="s">
        <v>7300</v>
      </c>
    </row>
    <row r="267" spans="1:114" x14ac:dyDescent="0.35">
      <c r="A267" s="9">
        <v>2019002973</v>
      </c>
      <c r="B267" s="2" t="s">
        <v>1998</v>
      </c>
      <c r="C267" s="2" t="s">
        <v>1999</v>
      </c>
      <c r="D267" s="2" t="s">
        <v>2000</v>
      </c>
      <c r="E267" s="2" t="s">
        <v>2001</v>
      </c>
      <c r="F267" s="2">
        <v>1</v>
      </c>
      <c r="G267" s="2" t="s">
        <v>2002</v>
      </c>
      <c r="H267" s="2" t="s">
        <v>2003</v>
      </c>
      <c r="I267" s="2" t="s">
        <v>2004</v>
      </c>
      <c r="J267" s="3" t="s">
        <v>2005</v>
      </c>
      <c r="K267" s="9">
        <v>1</v>
      </c>
      <c r="L267" s="2">
        <v>1</v>
      </c>
      <c r="M267" s="2">
        <v>71</v>
      </c>
      <c r="N267" s="2">
        <v>48</v>
      </c>
      <c r="O267" s="2">
        <v>1</v>
      </c>
      <c r="P267" s="2">
        <v>0</v>
      </c>
      <c r="Q267" s="2">
        <v>1</v>
      </c>
      <c r="R267" s="2">
        <v>0</v>
      </c>
      <c r="S267" s="2">
        <v>1</v>
      </c>
      <c r="T267" s="2">
        <v>0</v>
      </c>
      <c r="U267" s="2">
        <v>1</v>
      </c>
      <c r="V267" s="2">
        <v>0</v>
      </c>
      <c r="W267" s="2">
        <v>16</v>
      </c>
      <c r="X267" s="2">
        <v>13</v>
      </c>
      <c r="Y267" s="2">
        <v>1</v>
      </c>
      <c r="Z267" s="2">
        <v>0</v>
      </c>
      <c r="AA267" s="2">
        <v>1</v>
      </c>
      <c r="AB267" s="2">
        <v>0</v>
      </c>
      <c r="AC267" s="2">
        <v>1</v>
      </c>
      <c r="AD267" s="2">
        <v>0</v>
      </c>
      <c r="AE267" s="2">
        <v>1</v>
      </c>
      <c r="AF267" s="3">
        <v>0</v>
      </c>
      <c r="AG267" s="2">
        <f t="shared" si="288"/>
        <v>1</v>
      </c>
      <c r="AH267" s="16">
        <f t="shared" si="289"/>
        <v>1</v>
      </c>
      <c r="AI267" s="2">
        <f t="shared" si="290"/>
        <v>1</v>
      </c>
      <c r="AJ267" s="2">
        <f t="shared" si="291"/>
        <v>70</v>
      </c>
      <c r="AK267" s="2">
        <f t="shared" si="292"/>
        <v>0</v>
      </c>
      <c r="AL267" s="2">
        <v>0</v>
      </c>
      <c r="AM267" s="17">
        <f t="shared" si="293"/>
        <v>1.4084507042253521E-2</v>
      </c>
      <c r="AN267" s="17">
        <f t="shared" si="294"/>
        <v>1.4084507042253521E-2</v>
      </c>
      <c r="AO267" s="16">
        <f t="shared" si="295"/>
        <v>1</v>
      </c>
      <c r="AP267" s="17">
        <f t="shared" si="296"/>
        <v>2.777777777777778E-2</v>
      </c>
      <c r="AQ267" s="2">
        <f t="shared" si="297"/>
        <v>1</v>
      </c>
      <c r="AR267" s="16">
        <f t="shared" si="298"/>
        <v>1</v>
      </c>
      <c r="AS267" s="2">
        <f t="shared" si="299"/>
        <v>1</v>
      </c>
      <c r="AT267" s="2">
        <f t="shared" si="300"/>
        <v>70</v>
      </c>
      <c r="AU267" s="2">
        <f t="shared" si="301"/>
        <v>0</v>
      </c>
      <c r="AV267" s="2">
        <v>0</v>
      </c>
      <c r="AW267" s="17">
        <f t="shared" si="302"/>
        <v>1.4084507042253521E-2</v>
      </c>
      <c r="AX267" s="17">
        <f t="shared" si="303"/>
        <v>1.4084507042253521E-2</v>
      </c>
      <c r="AY267" s="16">
        <f t="shared" si="304"/>
        <v>1</v>
      </c>
      <c r="AZ267" s="17">
        <f t="shared" si="305"/>
        <v>2.777777777777778E-2</v>
      </c>
      <c r="BA267" s="2">
        <f t="shared" si="306"/>
        <v>1</v>
      </c>
      <c r="BB267" s="16">
        <f t="shared" si="307"/>
        <v>1</v>
      </c>
      <c r="BC267" s="2">
        <f t="shared" si="308"/>
        <v>1</v>
      </c>
      <c r="BD267" s="2">
        <f t="shared" si="309"/>
        <v>47</v>
      </c>
      <c r="BE267" s="2">
        <f t="shared" si="310"/>
        <v>0</v>
      </c>
      <c r="BF267" s="2">
        <v>0</v>
      </c>
      <c r="BG267" s="17">
        <f t="shared" si="311"/>
        <v>2.0833333333333332E-2</v>
      </c>
      <c r="BH267" s="17">
        <f t="shared" si="312"/>
        <v>2.0833333333333332E-2</v>
      </c>
      <c r="BI267" s="16">
        <f t="shared" si="313"/>
        <v>1</v>
      </c>
      <c r="BJ267" s="17">
        <f t="shared" si="314"/>
        <v>4.0816326530612249E-2</v>
      </c>
      <c r="BK267" s="2">
        <f t="shared" si="315"/>
        <v>1</v>
      </c>
      <c r="BL267" s="16">
        <f t="shared" si="316"/>
        <v>1</v>
      </c>
      <c r="BM267" s="2">
        <f t="shared" si="317"/>
        <v>1</v>
      </c>
      <c r="BN267" s="2">
        <f t="shared" si="318"/>
        <v>47</v>
      </c>
      <c r="BO267" s="2">
        <f t="shared" si="319"/>
        <v>0</v>
      </c>
      <c r="BP267" s="2">
        <v>0</v>
      </c>
      <c r="BQ267" s="17">
        <f t="shared" si="320"/>
        <v>2.0833333333333332E-2</v>
      </c>
      <c r="BR267" s="17">
        <f t="shared" si="321"/>
        <v>2.0833333333333332E-2</v>
      </c>
      <c r="BS267" s="16">
        <f t="shared" si="322"/>
        <v>1</v>
      </c>
      <c r="BT267" s="17">
        <f t="shared" si="323"/>
        <v>4.0816326530612249E-2</v>
      </c>
      <c r="BU267" s="2">
        <f t="shared" si="324"/>
        <v>1</v>
      </c>
      <c r="BV267" s="16">
        <f t="shared" si="325"/>
        <v>1</v>
      </c>
      <c r="BW267" s="2">
        <f t="shared" si="326"/>
        <v>1</v>
      </c>
      <c r="BX267" s="2">
        <f t="shared" si="327"/>
        <v>15</v>
      </c>
      <c r="BY267" s="2">
        <f t="shared" si="328"/>
        <v>0</v>
      </c>
      <c r="BZ267" s="2">
        <v>0</v>
      </c>
      <c r="CA267" s="17">
        <f t="shared" si="329"/>
        <v>6.25E-2</v>
      </c>
      <c r="CB267" s="17">
        <f t="shared" si="330"/>
        <v>6.25E-2</v>
      </c>
      <c r="CC267" s="16">
        <f t="shared" si="331"/>
        <v>1</v>
      </c>
      <c r="CD267" s="17">
        <f t="shared" si="332"/>
        <v>0.11764705882352941</v>
      </c>
      <c r="CE267" s="2">
        <f t="shared" si="333"/>
        <v>1</v>
      </c>
      <c r="CF267" s="16">
        <f t="shared" si="334"/>
        <v>1</v>
      </c>
      <c r="CG267" s="2">
        <f t="shared" si="335"/>
        <v>1</v>
      </c>
      <c r="CH267" s="2">
        <f t="shared" si="336"/>
        <v>15</v>
      </c>
      <c r="CI267" s="2">
        <f t="shared" si="337"/>
        <v>0</v>
      </c>
      <c r="CJ267" s="2">
        <v>0</v>
      </c>
      <c r="CK267" s="17">
        <f t="shared" si="338"/>
        <v>6.25E-2</v>
      </c>
      <c r="CL267" s="17">
        <f t="shared" si="339"/>
        <v>6.25E-2</v>
      </c>
      <c r="CM267" s="16">
        <f t="shared" si="340"/>
        <v>1</v>
      </c>
      <c r="CN267" s="17">
        <f t="shared" si="341"/>
        <v>0.11764705882352941</v>
      </c>
      <c r="CO267" s="2">
        <f t="shared" si="342"/>
        <v>1</v>
      </c>
      <c r="CP267" s="16">
        <f t="shared" si="343"/>
        <v>1</v>
      </c>
      <c r="CQ267" s="2">
        <f t="shared" si="344"/>
        <v>1</v>
      </c>
      <c r="CR267" s="2">
        <f t="shared" si="345"/>
        <v>12</v>
      </c>
      <c r="CS267" s="2">
        <f t="shared" si="346"/>
        <v>0</v>
      </c>
      <c r="CT267" s="2">
        <v>0</v>
      </c>
      <c r="CU267" s="17">
        <f t="shared" si="347"/>
        <v>7.6923076923076927E-2</v>
      </c>
      <c r="CV267" s="17">
        <f t="shared" si="348"/>
        <v>7.6923076923076927E-2</v>
      </c>
      <c r="CW267" s="16">
        <f t="shared" si="349"/>
        <v>1</v>
      </c>
      <c r="CX267" s="17">
        <f t="shared" si="350"/>
        <v>0.14285714285714288</v>
      </c>
      <c r="CY267" s="2">
        <f t="shared" si="351"/>
        <v>1</v>
      </c>
      <c r="CZ267" s="16">
        <f t="shared" si="352"/>
        <v>1</v>
      </c>
      <c r="DA267" s="2">
        <f t="shared" si="353"/>
        <v>1</v>
      </c>
      <c r="DB267" s="2">
        <f t="shared" si="354"/>
        <v>12</v>
      </c>
      <c r="DC267" s="2">
        <f t="shared" si="355"/>
        <v>0</v>
      </c>
      <c r="DD267" s="2">
        <v>0</v>
      </c>
      <c r="DE267" s="17">
        <f t="shared" si="356"/>
        <v>7.6923076923076927E-2</v>
      </c>
      <c r="DF267" s="17">
        <f t="shared" si="357"/>
        <v>7.6923076923076927E-2</v>
      </c>
      <c r="DG267" s="16">
        <f t="shared" si="358"/>
        <v>1</v>
      </c>
      <c r="DH267" s="17">
        <f t="shared" si="359"/>
        <v>0.14285714285714288</v>
      </c>
      <c r="DJ267" t="s">
        <v>7300</v>
      </c>
    </row>
    <row r="268" spans="1:114" x14ac:dyDescent="0.35">
      <c r="A268" s="9">
        <v>2019002986</v>
      </c>
      <c r="B268" s="2" t="s">
        <v>2006</v>
      </c>
      <c r="C268" s="2" t="s">
        <v>2007</v>
      </c>
      <c r="D268" s="2"/>
      <c r="E268" s="2" t="s">
        <v>2008</v>
      </c>
      <c r="F268" s="2">
        <v>1</v>
      </c>
      <c r="G268" s="2" t="s">
        <v>2009</v>
      </c>
      <c r="H268" s="2" t="s">
        <v>2010</v>
      </c>
      <c r="I268" s="2" t="s">
        <v>2011</v>
      </c>
      <c r="J268" s="3" t="s">
        <v>2012</v>
      </c>
      <c r="K268" s="9">
        <v>1</v>
      </c>
      <c r="L268" s="2">
        <v>1</v>
      </c>
      <c r="M268" s="2">
        <v>66</v>
      </c>
      <c r="N268" s="2">
        <v>43</v>
      </c>
      <c r="O268" s="2">
        <v>1</v>
      </c>
      <c r="P268" s="2">
        <v>0</v>
      </c>
      <c r="Q268" s="2">
        <v>1</v>
      </c>
      <c r="R268" s="2">
        <v>0</v>
      </c>
      <c r="S268" s="2">
        <v>1</v>
      </c>
      <c r="T268" s="2">
        <v>0</v>
      </c>
      <c r="U268" s="2">
        <v>1</v>
      </c>
      <c r="V268" s="2">
        <v>0</v>
      </c>
      <c r="W268" s="2">
        <v>17</v>
      </c>
      <c r="X268" s="2">
        <v>12</v>
      </c>
      <c r="Y268" s="2">
        <v>1</v>
      </c>
      <c r="Z268" s="2">
        <v>0</v>
      </c>
      <c r="AA268" s="2">
        <v>1</v>
      </c>
      <c r="AB268" s="2">
        <v>0</v>
      </c>
      <c r="AC268" s="2">
        <v>1</v>
      </c>
      <c r="AD268" s="2">
        <v>0</v>
      </c>
      <c r="AE268" s="2">
        <v>1</v>
      </c>
      <c r="AF268" s="3">
        <v>0</v>
      </c>
      <c r="AG268" s="2">
        <f t="shared" si="288"/>
        <v>1</v>
      </c>
      <c r="AH268" s="16">
        <f t="shared" si="289"/>
        <v>1</v>
      </c>
      <c r="AI268" s="2">
        <f t="shared" si="290"/>
        <v>1</v>
      </c>
      <c r="AJ268" s="2">
        <f t="shared" si="291"/>
        <v>65</v>
      </c>
      <c r="AK268" s="2">
        <f t="shared" si="292"/>
        <v>0</v>
      </c>
      <c r="AL268" s="2">
        <v>0</v>
      </c>
      <c r="AM268" s="17">
        <f t="shared" si="293"/>
        <v>1.5151515151515152E-2</v>
      </c>
      <c r="AN268" s="17">
        <f t="shared" si="294"/>
        <v>1.5151515151515152E-2</v>
      </c>
      <c r="AO268" s="16">
        <f t="shared" si="295"/>
        <v>1</v>
      </c>
      <c r="AP268" s="17">
        <f t="shared" si="296"/>
        <v>2.9850746268656719E-2</v>
      </c>
      <c r="AQ268" s="2">
        <f t="shared" si="297"/>
        <v>1</v>
      </c>
      <c r="AR268" s="16">
        <f t="shared" si="298"/>
        <v>1</v>
      </c>
      <c r="AS268" s="2">
        <f t="shared" si="299"/>
        <v>1</v>
      </c>
      <c r="AT268" s="2">
        <f t="shared" si="300"/>
        <v>65</v>
      </c>
      <c r="AU268" s="2">
        <f t="shared" si="301"/>
        <v>0</v>
      </c>
      <c r="AV268" s="2">
        <v>0</v>
      </c>
      <c r="AW268" s="17">
        <f t="shared" si="302"/>
        <v>1.5151515151515152E-2</v>
      </c>
      <c r="AX268" s="17">
        <f t="shared" si="303"/>
        <v>1.5151515151515152E-2</v>
      </c>
      <c r="AY268" s="16">
        <f t="shared" si="304"/>
        <v>1</v>
      </c>
      <c r="AZ268" s="17">
        <f t="shared" si="305"/>
        <v>2.9850746268656719E-2</v>
      </c>
      <c r="BA268" s="2">
        <f t="shared" si="306"/>
        <v>1</v>
      </c>
      <c r="BB268" s="16">
        <f t="shared" si="307"/>
        <v>1</v>
      </c>
      <c r="BC268" s="2">
        <f t="shared" si="308"/>
        <v>1</v>
      </c>
      <c r="BD268" s="2">
        <f t="shared" si="309"/>
        <v>42</v>
      </c>
      <c r="BE268" s="2">
        <f t="shared" si="310"/>
        <v>0</v>
      </c>
      <c r="BF268" s="2">
        <v>0</v>
      </c>
      <c r="BG268" s="17">
        <f t="shared" si="311"/>
        <v>2.3255813953488372E-2</v>
      </c>
      <c r="BH268" s="17">
        <f t="shared" si="312"/>
        <v>2.3255813953488372E-2</v>
      </c>
      <c r="BI268" s="16">
        <f t="shared" si="313"/>
        <v>1</v>
      </c>
      <c r="BJ268" s="17">
        <f t="shared" si="314"/>
        <v>4.5454545454545449E-2</v>
      </c>
      <c r="BK268" s="2">
        <f t="shared" si="315"/>
        <v>1</v>
      </c>
      <c r="BL268" s="16">
        <f t="shared" si="316"/>
        <v>1</v>
      </c>
      <c r="BM268" s="2">
        <f t="shared" si="317"/>
        <v>1</v>
      </c>
      <c r="BN268" s="2">
        <f t="shared" si="318"/>
        <v>42</v>
      </c>
      <c r="BO268" s="2">
        <f t="shared" si="319"/>
        <v>0</v>
      </c>
      <c r="BP268" s="2">
        <v>0</v>
      </c>
      <c r="BQ268" s="17">
        <f t="shared" si="320"/>
        <v>2.3255813953488372E-2</v>
      </c>
      <c r="BR268" s="17">
        <f t="shared" si="321"/>
        <v>2.3255813953488372E-2</v>
      </c>
      <c r="BS268" s="16">
        <f t="shared" si="322"/>
        <v>1</v>
      </c>
      <c r="BT268" s="17">
        <f t="shared" si="323"/>
        <v>4.5454545454545449E-2</v>
      </c>
      <c r="BU268" s="2">
        <f t="shared" si="324"/>
        <v>1</v>
      </c>
      <c r="BV268" s="16">
        <f t="shared" si="325"/>
        <v>1</v>
      </c>
      <c r="BW268" s="2">
        <f t="shared" si="326"/>
        <v>1</v>
      </c>
      <c r="BX268" s="2">
        <f t="shared" si="327"/>
        <v>16</v>
      </c>
      <c r="BY268" s="2">
        <f t="shared" si="328"/>
        <v>0</v>
      </c>
      <c r="BZ268" s="2">
        <v>0</v>
      </c>
      <c r="CA268" s="17">
        <f t="shared" si="329"/>
        <v>5.8823529411764705E-2</v>
      </c>
      <c r="CB268" s="17">
        <f t="shared" si="330"/>
        <v>5.8823529411764705E-2</v>
      </c>
      <c r="CC268" s="16">
        <f t="shared" si="331"/>
        <v>1</v>
      </c>
      <c r="CD268" s="17">
        <f t="shared" si="332"/>
        <v>0.1111111111111111</v>
      </c>
      <c r="CE268" s="2">
        <f t="shared" si="333"/>
        <v>1</v>
      </c>
      <c r="CF268" s="16">
        <f t="shared" si="334"/>
        <v>1</v>
      </c>
      <c r="CG268" s="2">
        <f t="shared" si="335"/>
        <v>1</v>
      </c>
      <c r="CH268" s="2">
        <f t="shared" si="336"/>
        <v>16</v>
      </c>
      <c r="CI268" s="2">
        <f t="shared" si="337"/>
        <v>0</v>
      </c>
      <c r="CJ268" s="2">
        <v>0</v>
      </c>
      <c r="CK268" s="17">
        <f t="shared" si="338"/>
        <v>5.8823529411764705E-2</v>
      </c>
      <c r="CL268" s="17">
        <f t="shared" si="339"/>
        <v>5.8823529411764705E-2</v>
      </c>
      <c r="CM268" s="16">
        <f t="shared" si="340"/>
        <v>1</v>
      </c>
      <c r="CN268" s="17">
        <f t="shared" si="341"/>
        <v>0.1111111111111111</v>
      </c>
      <c r="CO268" s="2">
        <f t="shared" si="342"/>
        <v>1</v>
      </c>
      <c r="CP268" s="16">
        <f t="shared" si="343"/>
        <v>1</v>
      </c>
      <c r="CQ268" s="2">
        <f t="shared" si="344"/>
        <v>1</v>
      </c>
      <c r="CR268" s="2">
        <f t="shared" si="345"/>
        <v>11</v>
      </c>
      <c r="CS268" s="2">
        <f t="shared" si="346"/>
        <v>0</v>
      </c>
      <c r="CT268" s="2">
        <v>0</v>
      </c>
      <c r="CU268" s="17">
        <f t="shared" si="347"/>
        <v>8.3333333333333329E-2</v>
      </c>
      <c r="CV268" s="17">
        <f t="shared" si="348"/>
        <v>8.3333333333333329E-2</v>
      </c>
      <c r="CW268" s="16">
        <f t="shared" si="349"/>
        <v>1</v>
      </c>
      <c r="CX268" s="17">
        <f t="shared" si="350"/>
        <v>0.15384615384615385</v>
      </c>
      <c r="CY268" s="2">
        <f t="shared" si="351"/>
        <v>1</v>
      </c>
      <c r="CZ268" s="16">
        <f t="shared" si="352"/>
        <v>1</v>
      </c>
      <c r="DA268" s="2">
        <f t="shared" si="353"/>
        <v>1</v>
      </c>
      <c r="DB268" s="2">
        <f t="shared" si="354"/>
        <v>11</v>
      </c>
      <c r="DC268" s="2">
        <f t="shared" si="355"/>
        <v>0</v>
      </c>
      <c r="DD268" s="2">
        <v>0</v>
      </c>
      <c r="DE268" s="17">
        <f t="shared" si="356"/>
        <v>8.3333333333333329E-2</v>
      </c>
      <c r="DF268" s="17">
        <f t="shared" si="357"/>
        <v>8.3333333333333329E-2</v>
      </c>
      <c r="DG268" s="16">
        <f t="shared" si="358"/>
        <v>1</v>
      </c>
      <c r="DH268" s="17">
        <f t="shared" si="359"/>
        <v>0.15384615384615385</v>
      </c>
      <c r="DJ268" t="s">
        <v>7300</v>
      </c>
    </row>
    <row r="269" spans="1:114" x14ac:dyDescent="0.35">
      <c r="A269" s="9">
        <v>2019002988</v>
      </c>
      <c r="B269" s="2" t="s">
        <v>683</v>
      </c>
      <c r="C269" s="2" t="s">
        <v>2013</v>
      </c>
      <c r="D269" s="2"/>
      <c r="E269" s="2" t="s">
        <v>2014</v>
      </c>
      <c r="F269" s="2">
        <v>1</v>
      </c>
      <c r="G269" s="2" t="s">
        <v>2015</v>
      </c>
      <c r="H269" s="2" t="s">
        <v>2016</v>
      </c>
      <c r="I269" s="2" t="s">
        <v>2017</v>
      </c>
      <c r="J269" s="3" t="s">
        <v>2018</v>
      </c>
      <c r="K269" s="9">
        <v>1</v>
      </c>
      <c r="L269" s="2">
        <v>1</v>
      </c>
      <c r="M269" s="2">
        <v>86</v>
      </c>
      <c r="N269" s="2">
        <v>54</v>
      </c>
      <c r="O269" s="2">
        <v>1</v>
      </c>
      <c r="P269" s="2">
        <v>0</v>
      </c>
      <c r="Q269" s="2">
        <v>1</v>
      </c>
      <c r="R269" s="2">
        <v>0</v>
      </c>
      <c r="S269" s="2">
        <v>1</v>
      </c>
      <c r="T269" s="2">
        <v>0</v>
      </c>
      <c r="U269" s="2">
        <v>1</v>
      </c>
      <c r="V269" s="2">
        <v>0</v>
      </c>
      <c r="W269" s="2">
        <v>21</v>
      </c>
      <c r="X269" s="2">
        <v>15</v>
      </c>
      <c r="Y269" s="2">
        <v>1</v>
      </c>
      <c r="Z269" s="2">
        <v>0</v>
      </c>
      <c r="AA269" s="2">
        <v>1</v>
      </c>
      <c r="AB269" s="2">
        <v>0</v>
      </c>
      <c r="AC269" s="2">
        <v>1</v>
      </c>
      <c r="AD269" s="2">
        <v>0</v>
      </c>
      <c r="AE269" s="2">
        <v>1</v>
      </c>
      <c r="AF269" s="3">
        <v>0</v>
      </c>
      <c r="AG269" s="2">
        <f t="shared" si="288"/>
        <v>1</v>
      </c>
      <c r="AH269" s="16">
        <f t="shared" si="289"/>
        <v>1</v>
      </c>
      <c r="AI269" s="2">
        <f t="shared" si="290"/>
        <v>1</v>
      </c>
      <c r="AJ269" s="2">
        <f t="shared" si="291"/>
        <v>85</v>
      </c>
      <c r="AK269" s="2">
        <f t="shared" si="292"/>
        <v>0</v>
      </c>
      <c r="AL269" s="2">
        <v>0</v>
      </c>
      <c r="AM269" s="17">
        <f t="shared" si="293"/>
        <v>1.1627906976744186E-2</v>
      </c>
      <c r="AN269" s="17">
        <f t="shared" si="294"/>
        <v>1.1627906976744186E-2</v>
      </c>
      <c r="AO269" s="16">
        <f t="shared" si="295"/>
        <v>1</v>
      </c>
      <c r="AP269" s="17">
        <f t="shared" si="296"/>
        <v>2.2988505747126436E-2</v>
      </c>
      <c r="AQ269" s="2">
        <f t="shared" si="297"/>
        <v>1</v>
      </c>
      <c r="AR269" s="16">
        <f t="shared" si="298"/>
        <v>1</v>
      </c>
      <c r="AS269" s="2">
        <f t="shared" si="299"/>
        <v>1</v>
      </c>
      <c r="AT269" s="2">
        <f t="shared" si="300"/>
        <v>85</v>
      </c>
      <c r="AU269" s="2">
        <f t="shared" si="301"/>
        <v>0</v>
      </c>
      <c r="AV269" s="2">
        <v>0</v>
      </c>
      <c r="AW269" s="17">
        <f t="shared" si="302"/>
        <v>1.1627906976744186E-2</v>
      </c>
      <c r="AX269" s="17">
        <f t="shared" si="303"/>
        <v>1.1627906976744186E-2</v>
      </c>
      <c r="AY269" s="16">
        <f t="shared" si="304"/>
        <v>1</v>
      </c>
      <c r="AZ269" s="17">
        <f t="shared" si="305"/>
        <v>2.2988505747126436E-2</v>
      </c>
      <c r="BA269" s="2">
        <f t="shared" si="306"/>
        <v>1</v>
      </c>
      <c r="BB269" s="16">
        <f t="shared" si="307"/>
        <v>1</v>
      </c>
      <c r="BC269" s="2">
        <f t="shared" si="308"/>
        <v>1</v>
      </c>
      <c r="BD269" s="2">
        <f t="shared" si="309"/>
        <v>53</v>
      </c>
      <c r="BE269" s="2">
        <f t="shared" si="310"/>
        <v>0</v>
      </c>
      <c r="BF269" s="2">
        <v>0</v>
      </c>
      <c r="BG269" s="17">
        <f t="shared" si="311"/>
        <v>1.8518518518518517E-2</v>
      </c>
      <c r="BH269" s="17">
        <f t="shared" si="312"/>
        <v>1.8518518518518517E-2</v>
      </c>
      <c r="BI269" s="16">
        <f t="shared" si="313"/>
        <v>1</v>
      </c>
      <c r="BJ269" s="17">
        <f t="shared" si="314"/>
        <v>3.6363636363636362E-2</v>
      </c>
      <c r="BK269" s="2">
        <f t="shared" si="315"/>
        <v>1</v>
      </c>
      <c r="BL269" s="16">
        <f t="shared" si="316"/>
        <v>1</v>
      </c>
      <c r="BM269" s="2">
        <f t="shared" si="317"/>
        <v>1</v>
      </c>
      <c r="BN269" s="2">
        <f t="shared" si="318"/>
        <v>53</v>
      </c>
      <c r="BO269" s="2">
        <f t="shared" si="319"/>
        <v>0</v>
      </c>
      <c r="BP269" s="2">
        <v>0</v>
      </c>
      <c r="BQ269" s="17">
        <f t="shared" si="320"/>
        <v>1.8518518518518517E-2</v>
      </c>
      <c r="BR269" s="17">
        <f t="shared" si="321"/>
        <v>1.8518518518518517E-2</v>
      </c>
      <c r="BS269" s="16">
        <f t="shared" si="322"/>
        <v>1</v>
      </c>
      <c r="BT269" s="17">
        <f t="shared" si="323"/>
        <v>3.6363636363636362E-2</v>
      </c>
      <c r="BU269" s="2">
        <f t="shared" si="324"/>
        <v>1</v>
      </c>
      <c r="BV269" s="16">
        <f t="shared" si="325"/>
        <v>1</v>
      </c>
      <c r="BW269" s="2">
        <f t="shared" si="326"/>
        <v>1</v>
      </c>
      <c r="BX269" s="2">
        <f t="shared" si="327"/>
        <v>20</v>
      </c>
      <c r="BY269" s="2">
        <f t="shared" si="328"/>
        <v>0</v>
      </c>
      <c r="BZ269" s="2">
        <v>0</v>
      </c>
      <c r="CA269" s="17">
        <f t="shared" si="329"/>
        <v>4.7619047619047616E-2</v>
      </c>
      <c r="CB269" s="17">
        <f t="shared" si="330"/>
        <v>4.7619047619047616E-2</v>
      </c>
      <c r="CC269" s="16">
        <f t="shared" si="331"/>
        <v>1</v>
      </c>
      <c r="CD269" s="17">
        <f t="shared" si="332"/>
        <v>9.0909090909090898E-2</v>
      </c>
      <c r="CE269" s="2">
        <f t="shared" si="333"/>
        <v>1</v>
      </c>
      <c r="CF269" s="16">
        <f t="shared" si="334"/>
        <v>1</v>
      </c>
      <c r="CG269" s="2">
        <f t="shared" si="335"/>
        <v>1</v>
      </c>
      <c r="CH269" s="2">
        <f t="shared" si="336"/>
        <v>20</v>
      </c>
      <c r="CI269" s="2">
        <f t="shared" si="337"/>
        <v>0</v>
      </c>
      <c r="CJ269" s="2">
        <v>0</v>
      </c>
      <c r="CK269" s="17">
        <f t="shared" si="338"/>
        <v>4.7619047619047616E-2</v>
      </c>
      <c r="CL269" s="17">
        <f t="shared" si="339"/>
        <v>4.7619047619047616E-2</v>
      </c>
      <c r="CM269" s="16">
        <f t="shared" si="340"/>
        <v>1</v>
      </c>
      <c r="CN269" s="17">
        <f t="shared" si="341"/>
        <v>9.0909090909090898E-2</v>
      </c>
      <c r="CO269" s="2">
        <f t="shared" si="342"/>
        <v>1</v>
      </c>
      <c r="CP269" s="16">
        <f t="shared" si="343"/>
        <v>1</v>
      </c>
      <c r="CQ269" s="2">
        <f t="shared" si="344"/>
        <v>1</v>
      </c>
      <c r="CR269" s="2">
        <f t="shared" si="345"/>
        <v>14</v>
      </c>
      <c r="CS269" s="2">
        <f t="shared" si="346"/>
        <v>0</v>
      </c>
      <c r="CT269" s="2">
        <v>0</v>
      </c>
      <c r="CU269" s="17">
        <f t="shared" si="347"/>
        <v>6.6666666666666666E-2</v>
      </c>
      <c r="CV269" s="17">
        <f t="shared" si="348"/>
        <v>6.6666666666666666E-2</v>
      </c>
      <c r="CW269" s="16">
        <f t="shared" si="349"/>
        <v>1</v>
      </c>
      <c r="CX269" s="17">
        <f t="shared" si="350"/>
        <v>0.125</v>
      </c>
      <c r="CY269" s="2">
        <f t="shared" si="351"/>
        <v>1</v>
      </c>
      <c r="CZ269" s="16">
        <f t="shared" si="352"/>
        <v>1</v>
      </c>
      <c r="DA269" s="2">
        <f t="shared" si="353"/>
        <v>1</v>
      </c>
      <c r="DB269" s="2">
        <f t="shared" si="354"/>
        <v>14</v>
      </c>
      <c r="DC269" s="2">
        <f t="shared" si="355"/>
        <v>0</v>
      </c>
      <c r="DD269" s="2">
        <v>0</v>
      </c>
      <c r="DE269" s="17">
        <f t="shared" si="356"/>
        <v>6.6666666666666666E-2</v>
      </c>
      <c r="DF269" s="17">
        <f t="shared" si="357"/>
        <v>6.6666666666666666E-2</v>
      </c>
      <c r="DG269" s="16">
        <f t="shared" si="358"/>
        <v>1</v>
      </c>
      <c r="DH269" s="17">
        <f t="shared" si="359"/>
        <v>0.125</v>
      </c>
      <c r="DJ269" t="s">
        <v>7300</v>
      </c>
    </row>
    <row r="270" spans="1:114" x14ac:dyDescent="0.35">
      <c r="A270" s="9">
        <v>2019002990</v>
      </c>
      <c r="B270" s="2" t="s">
        <v>2019</v>
      </c>
      <c r="C270" s="2" t="s">
        <v>2020</v>
      </c>
      <c r="D270" s="2"/>
      <c r="E270" s="2" t="s">
        <v>2021</v>
      </c>
      <c r="F270" s="2">
        <v>1</v>
      </c>
      <c r="G270" s="2" t="s">
        <v>2022</v>
      </c>
      <c r="H270" s="2" t="s">
        <v>2023</v>
      </c>
      <c r="I270" s="2" t="s">
        <v>2024</v>
      </c>
      <c r="J270" s="3" t="s">
        <v>2025</v>
      </c>
      <c r="K270" s="9">
        <v>1</v>
      </c>
      <c r="L270" s="2">
        <v>1</v>
      </c>
      <c r="M270" s="2">
        <v>67</v>
      </c>
      <c r="N270" s="2">
        <v>41</v>
      </c>
      <c r="O270" s="2">
        <v>1</v>
      </c>
      <c r="P270" s="2">
        <v>0</v>
      </c>
      <c r="Q270" s="2">
        <v>1</v>
      </c>
      <c r="R270" s="2">
        <v>0</v>
      </c>
      <c r="S270" s="2">
        <v>1</v>
      </c>
      <c r="T270" s="2">
        <v>0</v>
      </c>
      <c r="U270" s="2">
        <v>1</v>
      </c>
      <c r="V270" s="2">
        <v>0</v>
      </c>
      <c r="W270" s="2">
        <v>18</v>
      </c>
      <c r="X270" s="2">
        <v>11</v>
      </c>
      <c r="Y270" s="2">
        <v>1</v>
      </c>
      <c r="Z270" s="2">
        <v>0</v>
      </c>
      <c r="AA270" s="2">
        <v>1</v>
      </c>
      <c r="AB270" s="2">
        <v>0</v>
      </c>
      <c r="AC270" s="2">
        <v>1</v>
      </c>
      <c r="AD270" s="2">
        <v>0</v>
      </c>
      <c r="AE270" s="2">
        <v>1</v>
      </c>
      <c r="AF270" s="3">
        <v>0</v>
      </c>
      <c r="AG270" s="2">
        <f t="shared" si="288"/>
        <v>1</v>
      </c>
      <c r="AH270" s="16">
        <f t="shared" si="289"/>
        <v>1</v>
      </c>
      <c r="AI270" s="2">
        <f t="shared" si="290"/>
        <v>1</v>
      </c>
      <c r="AJ270" s="2">
        <f t="shared" si="291"/>
        <v>66</v>
      </c>
      <c r="AK270" s="2">
        <f t="shared" si="292"/>
        <v>0</v>
      </c>
      <c r="AL270" s="2">
        <v>0</v>
      </c>
      <c r="AM270" s="17">
        <f t="shared" si="293"/>
        <v>1.4925373134328358E-2</v>
      </c>
      <c r="AN270" s="17">
        <f t="shared" si="294"/>
        <v>1.4925373134328358E-2</v>
      </c>
      <c r="AO270" s="16">
        <f t="shared" si="295"/>
        <v>1</v>
      </c>
      <c r="AP270" s="17">
        <f t="shared" si="296"/>
        <v>2.9411764705882353E-2</v>
      </c>
      <c r="AQ270" s="2">
        <f t="shared" si="297"/>
        <v>1</v>
      </c>
      <c r="AR270" s="16">
        <f t="shared" si="298"/>
        <v>1</v>
      </c>
      <c r="AS270" s="2">
        <f t="shared" si="299"/>
        <v>1</v>
      </c>
      <c r="AT270" s="2">
        <f t="shared" si="300"/>
        <v>66</v>
      </c>
      <c r="AU270" s="2">
        <f t="shared" si="301"/>
        <v>0</v>
      </c>
      <c r="AV270" s="2">
        <v>0</v>
      </c>
      <c r="AW270" s="17">
        <f t="shared" si="302"/>
        <v>1.4925373134328358E-2</v>
      </c>
      <c r="AX270" s="17">
        <f t="shared" si="303"/>
        <v>1.4925373134328358E-2</v>
      </c>
      <c r="AY270" s="16">
        <f t="shared" si="304"/>
        <v>1</v>
      </c>
      <c r="AZ270" s="17">
        <f t="shared" si="305"/>
        <v>2.9411764705882353E-2</v>
      </c>
      <c r="BA270" s="2">
        <f t="shared" si="306"/>
        <v>1</v>
      </c>
      <c r="BB270" s="16">
        <f t="shared" si="307"/>
        <v>1</v>
      </c>
      <c r="BC270" s="2">
        <f t="shared" si="308"/>
        <v>1</v>
      </c>
      <c r="BD270" s="2">
        <f t="shared" si="309"/>
        <v>40</v>
      </c>
      <c r="BE270" s="2">
        <f t="shared" si="310"/>
        <v>0</v>
      </c>
      <c r="BF270" s="2">
        <v>0</v>
      </c>
      <c r="BG270" s="17">
        <f t="shared" si="311"/>
        <v>2.4390243902439025E-2</v>
      </c>
      <c r="BH270" s="17">
        <f t="shared" si="312"/>
        <v>2.4390243902439025E-2</v>
      </c>
      <c r="BI270" s="16">
        <f t="shared" si="313"/>
        <v>1</v>
      </c>
      <c r="BJ270" s="17">
        <f t="shared" si="314"/>
        <v>4.7619047619047616E-2</v>
      </c>
      <c r="BK270" s="2">
        <f t="shared" si="315"/>
        <v>1</v>
      </c>
      <c r="BL270" s="16">
        <f t="shared" si="316"/>
        <v>1</v>
      </c>
      <c r="BM270" s="2">
        <f t="shared" si="317"/>
        <v>1</v>
      </c>
      <c r="BN270" s="2">
        <f t="shared" si="318"/>
        <v>40</v>
      </c>
      <c r="BO270" s="2">
        <f t="shared" si="319"/>
        <v>0</v>
      </c>
      <c r="BP270" s="2">
        <v>0</v>
      </c>
      <c r="BQ270" s="17">
        <f t="shared" si="320"/>
        <v>2.4390243902439025E-2</v>
      </c>
      <c r="BR270" s="17">
        <f t="shared" si="321"/>
        <v>2.4390243902439025E-2</v>
      </c>
      <c r="BS270" s="16">
        <f t="shared" si="322"/>
        <v>1</v>
      </c>
      <c r="BT270" s="17">
        <f t="shared" si="323"/>
        <v>4.7619047619047616E-2</v>
      </c>
      <c r="BU270" s="2">
        <f t="shared" si="324"/>
        <v>1</v>
      </c>
      <c r="BV270" s="16">
        <f t="shared" si="325"/>
        <v>1</v>
      </c>
      <c r="BW270" s="2">
        <f t="shared" si="326"/>
        <v>1</v>
      </c>
      <c r="BX270" s="2">
        <f t="shared" si="327"/>
        <v>17</v>
      </c>
      <c r="BY270" s="2">
        <f t="shared" si="328"/>
        <v>0</v>
      </c>
      <c r="BZ270" s="2">
        <v>0</v>
      </c>
      <c r="CA270" s="17">
        <f t="shared" si="329"/>
        <v>5.5555555555555552E-2</v>
      </c>
      <c r="CB270" s="17">
        <f t="shared" si="330"/>
        <v>5.5555555555555552E-2</v>
      </c>
      <c r="CC270" s="16">
        <f t="shared" si="331"/>
        <v>1</v>
      </c>
      <c r="CD270" s="17">
        <f t="shared" si="332"/>
        <v>0.10526315789473684</v>
      </c>
      <c r="CE270" s="2">
        <f t="shared" si="333"/>
        <v>1</v>
      </c>
      <c r="CF270" s="16">
        <f t="shared" si="334"/>
        <v>1</v>
      </c>
      <c r="CG270" s="2">
        <f t="shared" si="335"/>
        <v>1</v>
      </c>
      <c r="CH270" s="2">
        <f t="shared" si="336"/>
        <v>17</v>
      </c>
      <c r="CI270" s="2">
        <f t="shared" si="337"/>
        <v>0</v>
      </c>
      <c r="CJ270" s="2">
        <v>0</v>
      </c>
      <c r="CK270" s="17">
        <f t="shared" si="338"/>
        <v>5.5555555555555552E-2</v>
      </c>
      <c r="CL270" s="17">
        <f t="shared" si="339"/>
        <v>5.5555555555555552E-2</v>
      </c>
      <c r="CM270" s="16">
        <f t="shared" si="340"/>
        <v>1</v>
      </c>
      <c r="CN270" s="17">
        <f t="shared" si="341"/>
        <v>0.10526315789473684</v>
      </c>
      <c r="CO270" s="2">
        <f t="shared" si="342"/>
        <v>1</v>
      </c>
      <c r="CP270" s="16">
        <f t="shared" si="343"/>
        <v>1</v>
      </c>
      <c r="CQ270" s="2">
        <f t="shared" si="344"/>
        <v>1</v>
      </c>
      <c r="CR270" s="2">
        <f t="shared" si="345"/>
        <v>10</v>
      </c>
      <c r="CS270" s="2">
        <f t="shared" si="346"/>
        <v>0</v>
      </c>
      <c r="CT270" s="2">
        <v>0</v>
      </c>
      <c r="CU270" s="17">
        <f t="shared" si="347"/>
        <v>9.0909090909090912E-2</v>
      </c>
      <c r="CV270" s="17">
        <f t="shared" si="348"/>
        <v>9.0909090909090912E-2</v>
      </c>
      <c r="CW270" s="16">
        <f t="shared" si="349"/>
        <v>1</v>
      </c>
      <c r="CX270" s="17">
        <f t="shared" si="350"/>
        <v>0.16666666666666669</v>
      </c>
      <c r="CY270" s="2">
        <f t="shared" si="351"/>
        <v>1</v>
      </c>
      <c r="CZ270" s="16">
        <f t="shared" si="352"/>
        <v>1</v>
      </c>
      <c r="DA270" s="2">
        <f t="shared" si="353"/>
        <v>1</v>
      </c>
      <c r="DB270" s="2">
        <f t="shared" si="354"/>
        <v>10</v>
      </c>
      <c r="DC270" s="2">
        <f t="shared" si="355"/>
        <v>0</v>
      </c>
      <c r="DD270" s="2">
        <v>0</v>
      </c>
      <c r="DE270" s="17">
        <f t="shared" si="356"/>
        <v>9.0909090909090912E-2</v>
      </c>
      <c r="DF270" s="17">
        <f t="shared" si="357"/>
        <v>9.0909090909090912E-2</v>
      </c>
      <c r="DG270" s="16">
        <f t="shared" si="358"/>
        <v>1</v>
      </c>
      <c r="DH270" s="17">
        <f t="shared" si="359"/>
        <v>0.16666666666666669</v>
      </c>
      <c r="DJ270" t="s">
        <v>7300</v>
      </c>
    </row>
    <row r="271" spans="1:114" x14ac:dyDescent="0.35">
      <c r="A271" s="9">
        <v>2019003020</v>
      </c>
      <c r="B271" s="2" t="s">
        <v>683</v>
      </c>
      <c r="C271" s="2" t="s">
        <v>2026</v>
      </c>
      <c r="D271" s="2"/>
      <c r="E271" s="2" t="s">
        <v>2027</v>
      </c>
      <c r="F271" s="2">
        <v>1</v>
      </c>
      <c r="G271" s="2" t="s">
        <v>2028</v>
      </c>
      <c r="H271" s="2" t="s">
        <v>2029</v>
      </c>
      <c r="I271" s="2" t="s">
        <v>2030</v>
      </c>
      <c r="J271" s="3" t="s">
        <v>2031</v>
      </c>
      <c r="K271" s="9">
        <v>1</v>
      </c>
      <c r="L271" s="2">
        <v>1</v>
      </c>
      <c r="M271" s="2">
        <v>71</v>
      </c>
      <c r="N271" s="2">
        <v>48</v>
      </c>
      <c r="O271" s="2">
        <v>0</v>
      </c>
      <c r="P271" s="2">
        <v>1</v>
      </c>
      <c r="Q271" s="2">
        <v>0</v>
      </c>
      <c r="R271" s="2">
        <v>1</v>
      </c>
      <c r="S271" s="2">
        <v>0</v>
      </c>
      <c r="T271" s="2">
        <v>1</v>
      </c>
      <c r="U271" s="2">
        <v>0</v>
      </c>
      <c r="V271" s="2">
        <v>1</v>
      </c>
      <c r="W271" s="2">
        <v>19</v>
      </c>
      <c r="X271" s="2">
        <v>14</v>
      </c>
      <c r="Y271" s="2">
        <v>0</v>
      </c>
      <c r="Z271" s="2">
        <v>1</v>
      </c>
      <c r="AA271" s="2">
        <v>0</v>
      </c>
      <c r="AB271" s="2">
        <v>1</v>
      </c>
      <c r="AC271" s="2">
        <v>0</v>
      </c>
      <c r="AD271" s="2">
        <v>1</v>
      </c>
      <c r="AE271" s="2">
        <v>0</v>
      </c>
      <c r="AF271" s="3">
        <v>1</v>
      </c>
      <c r="AG271" s="2">
        <f t="shared" si="288"/>
        <v>0</v>
      </c>
      <c r="AH271" s="16">
        <f t="shared" si="289"/>
        <v>0</v>
      </c>
      <c r="AI271" s="2">
        <f t="shared" si="290"/>
        <v>0</v>
      </c>
      <c r="AJ271" s="2">
        <f t="shared" si="291"/>
        <v>71</v>
      </c>
      <c r="AK271" s="2">
        <f t="shared" si="292"/>
        <v>1</v>
      </c>
      <c r="AL271" s="2">
        <v>0</v>
      </c>
      <c r="AM271" s="17">
        <f t="shared" si="293"/>
        <v>0</v>
      </c>
      <c r="AN271" s="17">
        <f t="shared" si="294"/>
        <v>0</v>
      </c>
      <c r="AO271" s="16">
        <f t="shared" si="295"/>
        <v>0</v>
      </c>
      <c r="AP271" s="17">
        <f t="shared" si="296"/>
        <v>0</v>
      </c>
      <c r="AQ271" s="2">
        <f t="shared" si="297"/>
        <v>0</v>
      </c>
      <c r="AR271" s="16">
        <f t="shared" si="298"/>
        <v>0</v>
      </c>
      <c r="AS271" s="2">
        <f t="shared" si="299"/>
        <v>0</v>
      </c>
      <c r="AT271" s="2">
        <f t="shared" si="300"/>
        <v>71</v>
      </c>
      <c r="AU271" s="2">
        <f t="shared" si="301"/>
        <v>1</v>
      </c>
      <c r="AV271" s="2">
        <v>0</v>
      </c>
      <c r="AW271" s="17">
        <f t="shared" si="302"/>
        <v>0</v>
      </c>
      <c r="AX271" s="17">
        <f t="shared" si="303"/>
        <v>0</v>
      </c>
      <c r="AY271" s="16">
        <f t="shared" si="304"/>
        <v>0</v>
      </c>
      <c r="AZ271" s="17">
        <f t="shared" si="305"/>
        <v>0</v>
      </c>
      <c r="BA271" s="2">
        <f t="shared" si="306"/>
        <v>0</v>
      </c>
      <c r="BB271" s="16">
        <f t="shared" si="307"/>
        <v>0</v>
      </c>
      <c r="BC271" s="2">
        <f t="shared" si="308"/>
        <v>0</v>
      </c>
      <c r="BD271" s="2">
        <f t="shared" si="309"/>
        <v>48</v>
      </c>
      <c r="BE271" s="2">
        <f t="shared" si="310"/>
        <v>1</v>
      </c>
      <c r="BF271" s="2">
        <v>0</v>
      </c>
      <c r="BG271" s="17">
        <f t="shared" si="311"/>
        <v>0</v>
      </c>
      <c r="BH271" s="17">
        <f t="shared" si="312"/>
        <v>0</v>
      </c>
      <c r="BI271" s="16">
        <f t="shared" si="313"/>
        <v>0</v>
      </c>
      <c r="BJ271" s="17">
        <f t="shared" si="314"/>
        <v>0</v>
      </c>
      <c r="BK271" s="2">
        <f t="shared" si="315"/>
        <v>0</v>
      </c>
      <c r="BL271" s="16">
        <f t="shared" si="316"/>
        <v>0</v>
      </c>
      <c r="BM271" s="2">
        <f t="shared" si="317"/>
        <v>0</v>
      </c>
      <c r="BN271" s="2">
        <f t="shared" si="318"/>
        <v>48</v>
      </c>
      <c r="BO271" s="2">
        <f t="shared" si="319"/>
        <v>1</v>
      </c>
      <c r="BP271" s="2">
        <v>0</v>
      </c>
      <c r="BQ271" s="17">
        <f t="shared" si="320"/>
        <v>0</v>
      </c>
      <c r="BR271" s="17">
        <f t="shared" si="321"/>
        <v>0</v>
      </c>
      <c r="BS271" s="16">
        <f t="shared" si="322"/>
        <v>0</v>
      </c>
      <c r="BT271" s="17">
        <f t="shared" si="323"/>
        <v>0</v>
      </c>
      <c r="BU271" s="2">
        <f t="shared" si="324"/>
        <v>0</v>
      </c>
      <c r="BV271" s="16">
        <f t="shared" si="325"/>
        <v>0</v>
      </c>
      <c r="BW271" s="2">
        <f t="shared" si="326"/>
        <v>0</v>
      </c>
      <c r="BX271" s="2">
        <f t="shared" si="327"/>
        <v>19</v>
      </c>
      <c r="BY271" s="2">
        <f t="shared" si="328"/>
        <v>1</v>
      </c>
      <c r="BZ271" s="2">
        <v>0</v>
      </c>
      <c r="CA271" s="17">
        <f t="shared" si="329"/>
        <v>0</v>
      </c>
      <c r="CB271" s="17">
        <f t="shared" si="330"/>
        <v>0</v>
      </c>
      <c r="CC271" s="16">
        <f t="shared" si="331"/>
        <v>0</v>
      </c>
      <c r="CD271" s="17">
        <f t="shared" si="332"/>
        <v>0</v>
      </c>
      <c r="CE271" s="2">
        <f t="shared" si="333"/>
        <v>0</v>
      </c>
      <c r="CF271" s="16">
        <f t="shared" si="334"/>
        <v>0</v>
      </c>
      <c r="CG271" s="2">
        <f t="shared" si="335"/>
        <v>0</v>
      </c>
      <c r="CH271" s="2">
        <f t="shared" si="336"/>
        <v>19</v>
      </c>
      <c r="CI271" s="2">
        <f t="shared" si="337"/>
        <v>1</v>
      </c>
      <c r="CJ271" s="2">
        <v>0</v>
      </c>
      <c r="CK271" s="17">
        <f t="shared" si="338"/>
        <v>0</v>
      </c>
      <c r="CL271" s="17">
        <f t="shared" si="339"/>
        <v>0</v>
      </c>
      <c r="CM271" s="16">
        <f t="shared" si="340"/>
        <v>0</v>
      </c>
      <c r="CN271" s="17">
        <f t="shared" si="341"/>
        <v>0</v>
      </c>
      <c r="CO271" s="2">
        <f t="shared" si="342"/>
        <v>0</v>
      </c>
      <c r="CP271" s="16">
        <f t="shared" si="343"/>
        <v>0</v>
      </c>
      <c r="CQ271" s="2">
        <f t="shared" si="344"/>
        <v>0</v>
      </c>
      <c r="CR271" s="2">
        <f t="shared" si="345"/>
        <v>14</v>
      </c>
      <c r="CS271" s="2">
        <f t="shared" si="346"/>
        <v>1</v>
      </c>
      <c r="CT271" s="2">
        <v>0</v>
      </c>
      <c r="CU271" s="17">
        <f t="shared" si="347"/>
        <v>0</v>
      </c>
      <c r="CV271" s="17">
        <f t="shared" si="348"/>
        <v>0</v>
      </c>
      <c r="CW271" s="16">
        <f t="shared" si="349"/>
        <v>0</v>
      </c>
      <c r="CX271" s="17">
        <f t="shared" si="350"/>
        <v>0</v>
      </c>
      <c r="CY271" s="2">
        <f t="shared" si="351"/>
        <v>0</v>
      </c>
      <c r="CZ271" s="16">
        <f t="shared" si="352"/>
        <v>0</v>
      </c>
      <c r="DA271" s="2">
        <f t="shared" si="353"/>
        <v>0</v>
      </c>
      <c r="DB271" s="2">
        <f t="shared" si="354"/>
        <v>14</v>
      </c>
      <c r="DC271" s="2">
        <f t="shared" si="355"/>
        <v>1</v>
      </c>
      <c r="DD271" s="2">
        <v>0</v>
      </c>
      <c r="DE271" s="17">
        <f t="shared" si="356"/>
        <v>0</v>
      </c>
      <c r="DF271" s="17">
        <f t="shared" si="357"/>
        <v>0</v>
      </c>
      <c r="DG271" s="16">
        <f t="shared" si="358"/>
        <v>0</v>
      </c>
      <c r="DH271" s="17">
        <f t="shared" si="359"/>
        <v>0</v>
      </c>
      <c r="DJ271" t="s">
        <v>7300</v>
      </c>
    </row>
    <row r="272" spans="1:114" x14ac:dyDescent="0.35">
      <c r="A272" s="9">
        <v>2019003037</v>
      </c>
      <c r="B272" s="2" t="s">
        <v>683</v>
      </c>
      <c r="C272" s="2" t="s">
        <v>2032</v>
      </c>
      <c r="D272" s="2" t="s">
        <v>2033</v>
      </c>
      <c r="E272" s="2" t="s">
        <v>2034</v>
      </c>
      <c r="F272" s="2">
        <v>1</v>
      </c>
      <c r="G272" s="2" t="s">
        <v>2035</v>
      </c>
      <c r="H272" s="2" t="s">
        <v>2036</v>
      </c>
      <c r="I272" s="2" t="s">
        <v>2037</v>
      </c>
      <c r="J272" s="3" t="s">
        <v>2038</v>
      </c>
      <c r="K272" s="9">
        <v>5</v>
      </c>
      <c r="L272" s="2">
        <v>2</v>
      </c>
      <c r="M272" s="2">
        <v>66</v>
      </c>
      <c r="N272" s="2">
        <v>31</v>
      </c>
      <c r="O272" s="2">
        <v>0</v>
      </c>
      <c r="P272" s="2">
        <v>1</v>
      </c>
      <c r="Q272" s="2">
        <v>1</v>
      </c>
      <c r="R272" s="2">
        <v>0</v>
      </c>
      <c r="S272" s="2">
        <v>1</v>
      </c>
      <c r="T272" s="2">
        <v>4</v>
      </c>
      <c r="U272" s="2">
        <v>2</v>
      </c>
      <c r="V272" s="2">
        <v>0</v>
      </c>
      <c r="W272" s="2">
        <v>18</v>
      </c>
      <c r="X272" s="2">
        <v>10</v>
      </c>
      <c r="Y272" s="2">
        <v>0</v>
      </c>
      <c r="Z272" s="2">
        <v>1</v>
      </c>
      <c r="AA272" s="2">
        <v>0</v>
      </c>
      <c r="AB272" s="2">
        <v>1</v>
      </c>
      <c r="AC272" s="2">
        <v>0</v>
      </c>
      <c r="AD272" s="2">
        <v>5</v>
      </c>
      <c r="AE272" s="2">
        <v>1</v>
      </c>
      <c r="AF272" s="3">
        <v>1</v>
      </c>
      <c r="AG272" s="2">
        <f t="shared" si="288"/>
        <v>0</v>
      </c>
      <c r="AH272" s="16">
        <f t="shared" si="289"/>
        <v>0</v>
      </c>
      <c r="AI272" s="2">
        <f t="shared" si="290"/>
        <v>0</v>
      </c>
      <c r="AJ272" s="2">
        <f t="shared" si="291"/>
        <v>66</v>
      </c>
      <c r="AK272" s="2">
        <f t="shared" si="292"/>
        <v>1</v>
      </c>
      <c r="AL272" s="2">
        <v>0</v>
      </c>
      <c r="AM272" s="17">
        <f t="shared" si="293"/>
        <v>0</v>
      </c>
      <c r="AN272" s="17">
        <f t="shared" si="294"/>
        <v>0</v>
      </c>
      <c r="AO272" s="16">
        <f t="shared" si="295"/>
        <v>0</v>
      </c>
      <c r="AP272" s="17">
        <f t="shared" si="296"/>
        <v>0</v>
      </c>
      <c r="AQ272" s="2">
        <f t="shared" si="297"/>
        <v>1</v>
      </c>
      <c r="AR272" s="16">
        <f t="shared" si="298"/>
        <v>0.2</v>
      </c>
      <c r="AS272" s="2">
        <f t="shared" si="299"/>
        <v>1</v>
      </c>
      <c r="AT272" s="2">
        <f t="shared" si="300"/>
        <v>65</v>
      </c>
      <c r="AU272" s="2">
        <f t="shared" si="301"/>
        <v>4</v>
      </c>
      <c r="AV272" s="2">
        <v>0</v>
      </c>
      <c r="AW272" s="17">
        <f t="shared" si="302"/>
        <v>1.4285714285714285E-2</v>
      </c>
      <c r="AX272" s="17">
        <f t="shared" si="303"/>
        <v>1.5151515151515152E-2</v>
      </c>
      <c r="AY272" s="16">
        <f t="shared" si="304"/>
        <v>0.2</v>
      </c>
      <c r="AZ272" s="17">
        <f t="shared" si="305"/>
        <v>2.8169014084507046E-2</v>
      </c>
      <c r="BA272" s="2">
        <f t="shared" si="306"/>
        <v>1</v>
      </c>
      <c r="BB272" s="16">
        <f t="shared" si="307"/>
        <v>1</v>
      </c>
      <c r="BC272" s="2">
        <f t="shared" si="308"/>
        <v>1</v>
      </c>
      <c r="BD272" s="2">
        <f t="shared" si="309"/>
        <v>30</v>
      </c>
      <c r="BE272" s="2">
        <f t="shared" si="310"/>
        <v>0</v>
      </c>
      <c r="BF272" s="2">
        <v>0</v>
      </c>
      <c r="BG272" s="17">
        <f t="shared" si="311"/>
        <v>3.2258064516129031E-2</v>
      </c>
      <c r="BH272" s="17">
        <f t="shared" si="312"/>
        <v>3.2258064516129031E-2</v>
      </c>
      <c r="BI272" s="16">
        <f t="shared" si="313"/>
        <v>1</v>
      </c>
      <c r="BJ272" s="17">
        <f t="shared" si="314"/>
        <v>6.25E-2</v>
      </c>
      <c r="BK272" s="2">
        <f t="shared" si="315"/>
        <v>2</v>
      </c>
      <c r="BL272" s="16">
        <f t="shared" si="316"/>
        <v>1</v>
      </c>
      <c r="BM272" s="2">
        <f t="shared" si="317"/>
        <v>2</v>
      </c>
      <c r="BN272" s="2">
        <f t="shared" si="318"/>
        <v>29</v>
      </c>
      <c r="BO272" s="2">
        <f t="shared" si="319"/>
        <v>0</v>
      </c>
      <c r="BP272" s="2">
        <v>0</v>
      </c>
      <c r="BQ272" s="17">
        <f t="shared" si="320"/>
        <v>6.4516129032258063E-2</v>
      </c>
      <c r="BR272" s="17">
        <f t="shared" si="321"/>
        <v>6.4516129032258063E-2</v>
      </c>
      <c r="BS272" s="16">
        <f t="shared" si="322"/>
        <v>1</v>
      </c>
      <c r="BT272" s="17">
        <f t="shared" si="323"/>
        <v>0.12121212121212122</v>
      </c>
      <c r="BU272" s="2">
        <f t="shared" si="324"/>
        <v>0</v>
      </c>
      <c r="BV272" s="16">
        <f t="shared" si="325"/>
        <v>0</v>
      </c>
      <c r="BW272" s="2">
        <f t="shared" si="326"/>
        <v>0</v>
      </c>
      <c r="BX272" s="2">
        <f t="shared" si="327"/>
        <v>18</v>
      </c>
      <c r="BY272" s="2">
        <f t="shared" si="328"/>
        <v>1</v>
      </c>
      <c r="BZ272" s="2">
        <v>0</v>
      </c>
      <c r="CA272" s="17">
        <f t="shared" si="329"/>
        <v>0</v>
      </c>
      <c r="CB272" s="17">
        <f t="shared" si="330"/>
        <v>0</v>
      </c>
      <c r="CC272" s="16">
        <f t="shared" si="331"/>
        <v>0</v>
      </c>
      <c r="CD272" s="17">
        <f t="shared" si="332"/>
        <v>0</v>
      </c>
      <c r="CE272" s="2">
        <f t="shared" si="333"/>
        <v>0</v>
      </c>
      <c r="CF272" s="16">
        <f t="shared" si="334"/>
        <v>0</v>
      </c>
      <c r="CG272" s="2">
        <f t="shared" si="335"/>
        <v>0</v>
      </c>
      <c r="CH272" s="2">
        <f t="shared" si="336"/>
        <v>18</v>
      </c>
      <c r="CI272" s="2">
        <f t="shared" si="337"/>
        <v>5</v>
      </c>
      <c r="CJ272" s="2">
        <v>0</v>
      </c>
      <c r="CK272" s="17">
        <f t="shared" si="338"/>
        <v>0</v>
      </c>
      <c r="CL272" s="17">
        <f t="shared" si="339"/>
        <v>0</v>
      </c>
      <c r="CM272" s="16">
        <f t="shared" si="340"/>
        <v>0</v>
      </c>
      <c r="CN272" s="17">
        <f t="shared" si="341"/>
        <v>0</v>
      </c>
      <c r="CO272" s="2">
        <f t="shared" si="342"/>
        <v>0</v>
      </c>
      <c r="CP272" s="16">
        <f t="shared" si="343"/>
        <v>0</v>
      </c>
      <c r="CQ272" s="2">
        <f t="shared" si="344"/>
        <v>0</v>
      </c>
      <c r="CR272" s="2">
        <f t="shared" si="345"/>
        <v>10</v>
      </c>
      <c r="CS272" s="2">
        <f t="shared" si="346"/>
        <v>1</v>
      </c>
      <c r="CT272" s="2">
        <v>0</v>
      </c>
      <c r="CU272" s="17">
        <f t="shared" si="347"/>
        <v>0</v>
      </c>
      <c r="CV272" s="17">
        <f t="shared" si="348"/>
        <v>0</v>
      </c>
      <c r="CW272" s="16">
        <f t="shared" si="349"/>
        <v>0</v>
      </c>
      <c r="CX272" s="17">
        <f t="shared" si="350"/>
        <v>0</v>
      </c>
      <c r="CY272" s="2">
        <f t="shared" si="351"/>
        <v>1</v>
      </c>
      <c r="CZ272" s="16">
        <f t="shared" si="352"/>
        <v>0.5</v>
      </c>
      <c r="DA272" s="2">
        <f t="shared" si="353"/>
        <v>1</v>
      </c>
      <c r="DB272" s="2">
        <f t="shared" si="354"/>
        <v>9</v>
      </c>
      <c r="DC272" s="2">
        <f t="shared" si="355"/>
        <v>1</v>
      </c>
      <c r="DD272" s="2">
        <v>0</v>
      </c>
      <c r="DE272" s="17">
        <f t="shared" si="356"/>
        <v>9.0909090909090912E-2</v>
      </c>
      <c r="DF272" s="17">
        <f t="shared" si="357"/>
        <v>0.1</v>
      </c>
      <c r="DG272" s="16">
        <f t="shared" si="358"/>
        <v>0.5</v>
      </c>
      <c r="DH272" s="17">
        <f t="shared" si="359"/>
        <v>0.16666666666666669</v>
      </c>
      <c r="DJ272" t="s">
        <v>7300</v>
      </c>
    </row>
    <row r="273" spans="1:114" x14ac:dyDescent="0.35">
      <c r="A273" s="9">
        <v>2019003048</v>
      </c>
      <c r="B273" s="2" t="s">
        <v>2039</v>
      </c>
      <c r="C273" s="2" t="s">
        <v>2040</v>
      </c>
      <c r="D273" s="2" t="s">
        <v>2041</v>
      </c>
      <c r="E273" s="2" t="s">
        <v>2042</v>
      </c>
      <c r="F273" s="2">
        <v>1</v>
      </c>
      <c r="G273" s="2" t="s">
        <v>2043</v>
      </c>
      <c r="H273" s="2" t="s">
        <v>2044</v>
      </c>
      <c r="I273" s="2" t="s">
        <v>2045</v>
      </c>
      <c r="J273" s="3" t="s">
        <v>2046</v>
      </c>
      <c r="K273" s="9">
        <v>1</v>
      </c>
      <c r="L273" s="2">
        <v>1</v>
      </c>
      <c r="M273" s="2">
        <v>69</v>
      </c>
      <c r="N273" s="2">
        <v>51</v>
      </c>
      <c r="O273" s="2">
        <v>1</v>
      </c>
      <c r="P273" s="2">
        <v>0</v>
      </c>
      <c r="Q273" s="2">
        <v>1</v>
      </c>
      <c r="R273" s="2">
        <v>0</v>
      </c>
      <c r="S273" s="2">
        <v>1</v>
      </c>
      <c r="T273" s="2">
        <v>0</v>
      </c>
      <c r="U273" s="2">
        <v>1</v>
      </c>
      <c r="V273" s="2">
        <v>0</v>
      </c>
      <c r="W273" s="2">
        <v>18</v>
      </c>
      <c r="X273" s="2">
        <v>15</v>
      </c>
      <c r="Y273" s="2">
        <v>1</v>
      </c>
      <c r="Z273" s="2">
        <v>0</v>
      </c>
      <c r="AA273" s="2">
        <v>1</v>
      </c>
      <c r="AB273" s="2">
        <v>0</v>
      </c>
      <c r="AC273" s="2">
        <v>1</v>
      </c>
      <c r="AD273" s="2">
        <v>0</v>
      </c>
      <c r="AE273" s="2">
        <v>1</v>
      </c>
      <c r="AF273" s="3">
        <v>0</v>
      </c>
      <c r="AG273" s="2">
        <f t="shared" si="288"/>
        <v>1</v>
      </c>
      <c r="AH273" s="16">
        <f t="shared" si="289"/>
        <v>1</v>
      </c>
      <c r="AI273" s="2">
        <f t="shared" si="290"/>
        <v>1</v>
      </c>
      <c r="AJ273" s="2">
        <f t="shared" si="291"/>
        <v>68</v>
      </c>
      <c r="AK273" s="2">
        <f t="shared" si="292"/>
        <v>0</v>
      </c>
      <c r="AL273" s="2">
        <v>0</v>
      </c>
      <c r="AM273" s="17">
        <f t="shared" si="293"/>
        <v>1.4492753623188406E-2</v>
      </c>
      <c r="AN273" s="17">
        <f t="shared" si="294"/>
        <v>1.4492753623188406E-2</v>
      </c>
      <c r="AO273" s="16">
        <f t="shared" si="295"/>
        <v>1</v>
      </c>
      <c r="AP273" s="17">
        <f t="shared" si="296"/>
        <v>2.8571428571428571E-2</v>
      </c>
      <c r="AQ273" s="2">
        <f t="shared" si="297"/>
        <v>1</v>
      </c>
      <c r="AR273" s="16">
        <f t="shared" si="298"/>
        <v>1</v>
      </c>
      <c r="AS273" s="2">
        <f t="shared" si="299"/>
        <v>1</v>
      </c>
      <c r="AT273" s="2">
        <f t="shared" si="300"/>
        <v>68</v>
      </c>
      <c r="AU273" s="2">
        <f t="shared" si="301"/>
        <v>0</v>
      </c>
      <c r="AV273" s="2">
        <v>0</v>
      </c>
      <c r="AW273" s="17">
        <f t="shared" si="302"/>
        <v>1.4492753623188406E-2</v>
      </c>
      <c r="AX273" s="17">
        <f t="shared" si="303"/>
        <v>1.4492753623188406E-2</v>
      </c>
      <c r="AY273" s="16">
        <f t="shared" si="304"/>
        <v>1</v>
      </c>
      <c r="AZ273" s="17">
        <f t="shared" si="305"/>
        <v>2.8571428571428571E-2</v>
      </c>
      <c r="BA273" s="2">
        <f t="shared" si="306"/>
        <v>1</v>
      </c>
      <c r="BB273" s="16">
        <f t="shared" si="307"/>
        <v>1</v>
      </c>
      <c r="BC273" s="2">
        <f t="shared" si="308"/>
        <v>1</v>
      </c>
      <c r="BD273" s="2">
        <f t="shared" si="309"/>
        <v>50</v>
      </c>
      <c r="BE273" s="2">
        <f t="shared" si="310"/>
        <v>0</v>
      </c>
      <c r="BF273" s="2">
        <v>0</v>
      </c>
      <c r="BG273" s="17">
        <f t="shared" si="311"/>
        <v>1.9607843137254902E-2</v>
      </c>
      <c r="BH273" s="17">
        <f t="shared" si="312"/>
        <v>1.9607843137254902E-2</v>
      </c>
      <c r="BI273" s="16">
        <f t="shared" si="313"/>
        <v>1</v>
      </c>
      <c r="BJ273" s="17">
        <f t="shared" si="314"/>
        <v>3.8461538461538464E-2</v>
      </c>
      <c r="BK273" s="2">
        <f t="shared" si="315"/>
        <v>1</v>
      </c>
      <c r="BL273" s="16">
        <f t="shared" si="316"/>
        <v>1</v>
      </c>
      <c r="BM273" s="2">
        <f t="shared" si="317"/>
        <v>1</v>
      </c>
      <c r="BN273" s="2">
        <f t="shared" si="318"/>
        <v>50</v>
      </c>
      <c r="BO273" s="2">
        <f t="shared" si="319"/>
        <v>0</v>
      </c>
      <c r="BP273" s="2">
        <v>0</v>
      </c>
      <c r="BQ273" s="17">
        <f t="shared" si="320"/>
        <v>1.9607843137254902E-2</v>
      </c>
      <c r="BR273" s="17">
        <f t="shared" si="321"/>
        <v>1.9607843137254902E-2</v>
      </c>
      <c r="BS273" s="16">
        <f t="shared" si="322"/>
        <v>1</v>
      </c>
      <c r="BT273" s="17">
        <f t="shared" si="323"/>
        <v>3.8461538461538464E-2</v>
      </c>
      <c r="BU273" s="2">
        <f t="shared" si="324"/>
        <v>1</v>
      </c>
      <c r="BV273" s="16">
        <f t="shared" si="325"/>
        <v>1</v>
      </c>
      <c r="BW273" s="2">
        <f t="shared" si="326"/>
        <v>1</v>
      </c>
      <c r="BX273" s="2">
        <f t="shared" si="327"/>
        <v>17</v>
      </c>
      <c r="BY273" s="2">
        <f t="shared" si="328"/>
        <v>0</v>
      </c>
      <c r="BZ273" s="2">
        <v>0</v>
      </c>
      <c r="CA273" s="17">
        <f t="shared" si="329"/>
        <v>5.5555555555555552E-2</v>
      </c>
      <c r="CB273" s="17">
        <f t="shared" si="330"/>
        <v>5.5555555555555552E-2</v>
      </c>
      <c r="CC273" s="16">
        <f t="shared" si="331"/>
        <v>1</v>
      </c>
      <c r="CD273" s="17">
        <f t="shared" si="332"/>
        <v>0.10526315789473684</v>
      </c>
      <c r="CE273" s="2">
        <f t="shared" si="333"/>
        <v>1</v>
      </c>
      <c r="CF273" s="16">
        <f t="shared" si="334"/>
        <v>1</v>
      </c>
      <c r="CG273" s="2">
        <f t="shared" si="335"/>
        <v>1</v>
      </c>
      <c r="CH273" s="2">
        <f t="shared" si="336"/>
        <v>17</v>
      </c>
      <c r="CI273" s="2">
        <f t="shared" si="337"/>
        <v>0</v>
      </c>
      <c r="CJ273" s="2">
        <v>0</v>
      </c>
      <c r="CK273" s="17">
        <f t="shared" si="338"/>
        <v>5.5555555555555552E-2</v>
      </c>
      <c r="CL273" s="17">
        <f t="shared" si="339"/>
        <v>5.5555555555555552E-2</v>
      </c>
      <c r="CM273" s="16">
        <f t="shared" si="340"/>
        <v>1</v>
      </c>
      <c r="CN273" s="17">
        <f t="shared" si="341"/>
        <v>0.10526315789473684</v>
      </c>
      <c r="CO273" s="2">
        <f t="shared" si="342"/>
        <v>1</v>
      </c>
      <c r="CP273" s="16">
        <f t="shared" si="343"/>
        <v>1</v>
      </c>
      <c r="CQ273" s="2">
        <f t="shared" si="344"/>
        <v>1</v>
      </c>
      <c r="CR273" s="2">
        <f t="shared" si="345"/>
        <v>14</v>
      </c>
      <c r="CS273" s="2">
        <f t="shared" si="346"/>
        <v>0</v>
      </c>
      <c r="CT273" s="2">
        <v>0</v>
      </c>
      <c r="CU273" s="17">
        <f t="shared" si="347"/>
        <v>6.6666666666666666E-2</v>
      </c>
      <c r="CV273" s="17">
        <f t="shared" si="348"/>
        <v>6.6666666666666666E-2</v>
      </c>
      <c r="CW273" s="16">
        <f t="shared" si="349"/>
        <v>1</v>
      </c>
      <c r="CX273" s="17">
        <f t="shared" si="350"/>
        <v>0.125</v>
      </c>
      <c r="CY273" s="2">
        <f t="shared" si="351"/>
        <v>1</v>
      </c>
      <c r="CZ273" s="16">
        <f t="shared" si="352"/>
        <v>1</v>
      </c>
      <c r="DA273" s="2">
        <f t="shared" si="353"/>
        <v>1</v>
      </c>
      <c r="DB273" s="2">
        <f t="shared" si="354"/>
        <v>14</v>
      </c>
      <c r="DC273" s="2">
        <f t="shared" si="355"/>
        <v>0</v>
      </c>
      <c r="DD273" s="2">
        <v>0</v>
      </c>
      <c r="DE273" s="17">
        <f t="shared" si="356"/>
        <v>6.6666666666666666E-2</v>
      </c>
      <c r="DF273" s="17">
        <f t="shared" si="357"/>
        <v>6.6666666666666666E-2</v>
      </c>
      <c r="DG273" s="16">
        <f t="shared" si="358"/>
        <v>1</v>
      </c>
      <c r="DH273" s="17">
        <f t="shared" si="359"/>
        <v>0.125</v>
      </c>
      <c r="DJ273" t="s">
        <v>7300</v>
      </c>
    </row>
    <row r="274" spans="1:114" x14ac:dyDescent="0.35">
      <c r="A274" s="9">
        <v>2019003072</v>
      </c>
      <c r="B274" s="2" t="s">
        <v>2047</v>
      </c>
      <c r="C274" s="2" t="s">
        <v>2048</v>
      </c>
      <c r="D274" s="2" t="s">
        <v>2049</v>
      </c>
      <c r="E274" s="2" t="s">
        <v>2050</v>
      </c>
      <c r="F274" s="2">
        <v>1</v>
      </c>
      <c r="G274" s="2" t="s">
        <v>2051</v>
      </c>
      <c r="H274" s="2" t="s">
        <v>2052</v>
      </c>
      <c r="I274" s="2" t="s">
        <v>2053</v>
      </c>
      <c r="J274" s="3" t="s">
        <v>2054</v>
      </c>
      <c r="K274" s="9">
        <v>2</v>
      </c>
      <c r="L274" s="2">
        <v>1</v>
      </c>
      <c r="M274" s="2">
        <v>43</v>
      </c>
      <c r="N274" s="2">
        <v>25</v>
      </c>
      <c r="O274" s="2">
        <v>1</v>
      </c>
      <c r="P274" s="2">
        <v>0</v>
      </c>
      <c r="Q274" s="2">
        <v>1</v>
      </c>
      <c r="R274" s="2">
        <v>0</v>
      </c>
      <c r="S274" s="2">
        <v>2</v>
      </c>
      <c r="T274" s="2">
        <v>0</v>
      </c>
      <c r="U274" s="2">
        <v>1</v>
      </c>
      <c r="V274" s="2">
        <v>0</v>
      </c>
      <c r="W274" s="2">
        <v>11</v>
      </c>
      <c r="X274" s="2">
        <v>5</v>
      </c>
      <c r="Y274" s="2">
        <v>0</v>
      </c>
      <c r="Z274" s="2">
        <v>1</v>
      </c>
      <c r="AA274" s="2">
        <v>1</v>
      </c>
      <c r="AB274" s="2">
        <v>0</v>
      </c>
      <c r="AC274" s="2">
        <v>1</v>
      </c>
      <c r="AD274" s="2">
        <v>1</v>
      </c>
      <c r="AE274" s="2">
        <v>1</v>
      </c>
      <c r="AF274" s="3">
        <v>0</v>
      </c>
      <c r="AG274" s="2">
        <f t="shared" si="288"/>
        <v>1</v>
      </c>
      <c r="AH274" s="16">
        <f t="shared" si="289"/>
        <v>1</v>
      </c>
      <c r="AI274" s="2">
        <f t="shared" si="290"/>
        <v>1</v>
      </c>
      <c r="AJ274" s="2">
        <f t="shared" si="291"/>
        <v>42</v>
      </c>
      <c r="AK274" s="2">
        <f t="shared" si="292"/>
        <v>0</v>
      </c>
      <c r="AL274" s="2">
        <v>0</v>
      </c>
      <c r="AM274" s="17">
        <f t="shared" si="293"/>
        <v>2.3255813953488372E-2</v>
      </c>
      <c r="AN274" s="17">
        <f t="shared" si="294"/>
        <v>2.3255813953488372E-2</v>
      </c>
      <c r="AO274" s="16">
        <f t="shared" si="295"/>
        <v>1</v>
      </c>
      <c r="AP274" s="17">
        <f t="shared" si="296"/>
        <v>4.5454545454545449E-2</v>
      </c>
      <c r="AQ274" s="2">
        <f t="shared" si="297"/>
        <v>2</v>
      </c>
      <c r="AR274" s="16">
        <f t="shared" si="298"/>
        <v>1</v>
      </c>
      <c r="AS274" s="2">
        <f t="shared" si="299"/>
        <v>2</v>
      </c>
      <c r="AT274" s="2">
        <f t="shared" si="300"/>
        <v>41</v>
      </c>
      <c r="AU274" s="2">
        <f t="shared" si="301"/>
        <v>0</v>
      </c>
      <c r="AV274" s="2">
        <v>0</v>
      </c>
      <c r="AW274" s="17">
        <f t="shared" si="302"/>
        <v>4.6511627906976744E-2</v>
      </c>
      <c r="AX274" s="17">
        <f t="shared" si="303"/>
        <v>4.6511627906976744E-2</v>
      </c>
      <c r="AY274" s="16">
        <f t="shared" si="304"/>
        <v>1</v>
      </c>
      <c r="AZ274" s="17">
        <f t="shared" si="305"/>
        <v>8.8888888888888878E-2</v>
      </c>
      <c r="BA274" s="2">
        <f t="shared" si="306"/>
        <v>1</v>
      </c>
      <c r="BB274" s="16">
        <f t="shared" si="307"/>
        <v>1</v>
      </c>
      <c r="BC274" s="2">
        <f t="shared" si="308"/>
        <v>1</v>
      </c>
      <c r="BD274" s="2">
        <f t="shared" si="309"/>
        <v>24</v>
      </c>
      <c r="BE274" s="2">
        <f t="shared" si="310"/>
        <v>0</v>
      </c>
      <c r="BF274" s="2">
        <v>0</v>
      </c>
      <c r="BG274" s="17">
        <f t="shared" si="311"/>
        <v>0.04</v>
      </c>
      <c r="BH274" s="17">
        <f t="shared" si="312"/>
        <v>0.04</v>
      </c>
      <c r="BI274" s="16">
        <f t="shared" si="313"/>
        <v>1</v>
      </c>
      <c r="BJ274" s="17">
        <f t="shared" si="314"/>
        <v>7.6923076923076927E-2</v>
      </c>
      <c r="BK274" s="2">
        <f t="shared" si="315"/>
        <v>1</v>
      </c>
      <c r="BL274" s="16">
        <f t="shared" si="316"/>
        <v>1</v>
      </c>
      <c r="BM274" s="2">
        <f t="shared" si="317"/>
        <v>1</v>
      </c>
      <c r="BN274" s="2">
        <f t="shared" si="318"/>
        <v>24</v>
      </c>
      <c r="BO274" s="2">
        <f t="shared" si="319"/>
        <v>0</v>
      </c>
      <c r="BP274" s="2">
        <v>0</v>
      </c>
      <c r="BQ274" s="17">
        <f t="shared" si="320"/>
        <v>0.04</v>
      </c>
      <c r="BR274" s="17">
        <f t="shared" si="321"/>
        <v>0.04</v>
      </c>
      <c r="BS274" s="16">
        <f t="shared" si="322"/>
        <v>1</v>
      </c>
      <c r="BT274" s="17">
        <f t="shared" si="323"/>
        <v>7.6923076923076927E-2</v>
      </c>
      <c r="BU274" s="2">
        <f t="shared" si="324"/>
        <v>0</v>
      </c>
      <c r="BV274" s="16">
        <f t="shared" si="325"/>
        <v>0</v>
      </c>
      <c r="BW274" s="2">
        <f t="shared" si="326"/>
        <v>0</v>
      </c>
      <c r="BX274" s="2">
        <f t="shared" si="327"/>
        <v>11</v>
      </c>
      <c r="BY274" s="2">
        <f t="shared" si="328"/>
        <v>1</v>
      </c>
      <c r="BZ274" s="2">
        <v>0</v>
      </c>
      <c r="CA274" s="17">
        <f t="shared" si="329"/>
        <v>0</v>
      </c>
      <c r="CB274" s="17">
        <f t="shared" si="330"/>
        <v>0</v>
      </c>
      <c r="CC274" s="16">
        <f t="shared" si="331"/>
        <v>0</v>
      </c>
      <c r="CD274" s="17">
        <f t="shared" si="332"/>
        <v>0</v>
      </c>
      <c r="CE274" s="2">
        <f t="shared" si="333"/>
        <v>1</v>
      </c>
      <c r="CF274" s="16">
        <f t="shared" si="334"/>
        <v>0.5</v>
      </c>
      <c r="CG274" s="2">
        <f t="shared" si="335"/>
        <v>1</v>
      </c>
      <c r="CH274" s="2">
        <f t="shared" si="336"/>
        <v>10</v>
      </c>
      <c r="CI274" s="2">
        <f t="shared" si="337"/>
        <v>1</v>
      </c>
      <c r="CJ274" s="2">
        <v>0</v>
      </c>
      <c r="CK274" s="17">
        <f t="shared" si="338"/>
        <v>8.3333333333333329E-2</v>
      </c>
      <c r="CL274" s="17">
        <f t="shared" si="339"/>
        <v>9.0909090909090912E-2</v>
      </c>
      <c r="CM274" s="16">
        <f t="shared" si="340"/>
        <v>0.5</v>
      </c>
      <c r="CN274" s="17">
        <f t="shared" si="341"/>
        <v>0.15384615384615385</v>
      </c>
      <c r="CO274" s="2">
        <f t="shared" si="342"/>
        <v>1</v>
      </c>
      <c r="CP274" s="16">
        <f t="shared" si="343"/>
        <v>1</v>
      </c>
      <c r="CQ274" s="2">
        <f t="shared" si="344"/>
        <v>1</v>
      </c>
      <c r="CR274" s="2">
        <f t="shared" si="345"/>
        <v>4</v>
      </c>
      <c r="CS274" s="2">
        <f t="shared" si="346"/>
        <v>0</v>
      </c>
      <c r="CT274" s="2">
        <v>0</v>
      </c>
      <c r="CU274" s="17">
        <f t="shared" si="347"/>
        <v>0.2</v>
      </c>
      <c r="CV274" s="17">
        <f t="shared" si="348"/>
        <v>0.2</v>
      </c>
      <c r="CW274" s="16">
        <f t="shared" si="349"/>
        <v>1</v>
      </c>
      <c r="CX274" s="17">
        <f t="shared" si="350"/>
        <v>0.33333333333333337</v>
      </c>
      <c r="CY274" s="2">
        <f t="shared" si="351"/>
        <v>1</v>
      </c>
      <c r="CZ274" s="16">
        <f t="shared" si="352"/>
        <v>1</v>
      </c>
      <c r="DA274" s="2">
        <f t="shared" si="353"/>
        <v>1</v>
      </c>
      <c r="DB274" s="2">
        <f t="shared" si="354"/>
        <v>4</v>
      </c>
      <c r="DC274" s="2">
        <f t="shared" si="355"/>
        <v>0</v>
      </c>
      <c r="DD274" s="2">
        <v>0</v>
      </c>
      <c r="DE274" s="17">
        <f t="shared" si="356"/>
        <v>0.2</v>
      </c>
      <c r="DF274" s="17">
        <f t="shared" si="357"/>
        <v>0.2</v>
      </c>
      <c r="DG274" s="16">
        <f t="shared" si="358"/>
        <v>1</v>
      </c>
      <c r="DH274" s="17">
        <f t="shared" si="359"/>
        <v>0.33333333333333337</v>
      </c>
      <c r="DJ274" t="s">
        <v>7300</v>
      </c>
    </row>
    <row r="275" spans="1:114" x14ac:dyDescent="0.35">
      <c r="A275" s="9">
        <v>2019003082</v>
      </c>
      <c r="B275" s="2" t="s">
        <v>2055</v>
      </c>
      <c r="C275" s="2" t="s">
        <v>2056</v>
      </c>
      <c r="D275" s="2" t="s">
        <v>2057</v>
      </c>
      <c r="E275" s="2" t="s">
        <v>2058</v>
      </c>
      <c r="F275" s="2">
        <v>1</v>
      </c>
      <c r="G275" s="2" t="s">
        <v>2059</v>
      </c>
      <c r="H275" s="2" t="s">
        <v>2060</v>
      </c>
      <c r="I275" s="2" t="s">
        <v>2061</v>
      </c>
      <c r="J275" s="3" t="s">
        <v>2062</v>
      </c>
      <c r="K275" s="9">
        <v>1</v>
      </c>
      <c r="L275" s="2">
        <v>1</v>
      </c>
      <c r="M275" s="2">
        <v>79</v>
      </c>
      <c r="N275" s="2">
        <v>54</v>
      </c>
      <c r="O275" s="2">
        <v>1</v>
      </c>
      <c r="P275" s="2">
        <v>0</v>
      </c>
      <c r="Q275" s="2">
        <v>1</v>
      </c>
      <c r="R275" s="2">
        <v>0</v>
      </c>
      <c r="S275" s="2">
        <v>1</v>
      </c>
      <c r="T275" s="2">
        <v>0</v>
      </c>
      <c r="U275" s="2">
        <v>1</v>
      </c>
      <c r="V275" s="2">
        <v>0</v>
      </c>
      <c r="W275" s="2">
        <v>17</v>
      </c>
      <c r="X275" s="2">
        <v>13</v>
      </c>
      <c r="Y275" s="2">
        <v>1</v>
      </c>
      <c r="Z275" s="2">
        <v>0</v>
      </c>
      <c r="AA275" s="2">
        <v>1</v>
      </c>
      <c r="AB275" s="2">
        <v>0</v>
      </c>
      <c r="AC275" s="2">
        <v>1</v>
      </c>
      <c r="AD275" s="2">
        <v>0</v>
      </c>
      <c r="AE275" s="2">
        <v>1</v>
      </c>
      <c r="AF275" s="3">
        <v>0</v>
      </c>
      <c r="AG275" s="2">
        <f t="shared" si="288"/>
        <v>1</v>
      </c>
      <c r="AH275" s="16">
        <f t="shared" si="289"/>
        <v>1</v>
      </c>
      <c r="AI275" s="2">
        <f t="shared" si="290"/>
        <v>1</v>
      </c>
      <c r="AJ275" s="2">
        <f t="shared" si="291"/>
        <v>78</v>
      </c>
      <c r="AK275" s="2">
        <f t="shared" si="292"/>
        <v>0</v>
      </c>
      <c r="AL275" s="2">
        <v>0</v>
      </c>
      <c r="AM275" s="17">
        <f t="shared" si="293"/>
        <v>1.2658227848101266E-2</v>
      </c>
      <c r="AN275" s="17">
        <f t="shared" si="294"/>
        <v>1.2658227848101266E-2</v>
      </c>
      <c r="AO275" s="16">
        <f t="shared" si="295"/>
        <v>1</v>
      </c>
      <c r="AP275" s="17">
        <f t="shared" si="296"/>
        <v>2.4999999999999998E-2</v>
      </c>
      <c r="AQ275" s="2">
        <f t="shared" si="297"/>
        <v>1</v>
      </c>
      <c r="AR275" s="16">
        <f t="shared" si="298"/>
        <v>1</v>
      </c>
      <c r="AS275" s="2">
        <f t="shared" si="299"/>
        <v>1</v>
      </c>
      <c r="AT275" s="2">
        <f t="shared" si="300"/>
        <v>78</v>
      </c>
      <c r="AU275" s="2">
        <f t="shared" si="301"/>
        <v>0</v>
      </c>
      <c r="AV275" s="2">
        <v>0</v>
      </c>
      <c r="AW275" s="17">
        <f t="shared" si="302"/>
        <v>1.2658227848101266E-2</v>
      </c>
      <c r="AX275" s="17">
        <f t="shared" si="303"/>
        <v>1.2658227848101266E-2</v>
      </c>
      <c r="AY275" s="16">
        <f t="shared" si="304"/>
        <v>1</v>
      </c>
      <c r="AZ275" s="17">
        <f t="shared" si="305"/>
        <v>2.4999999999999998E-2</v>
      </c>
      <c r="BA275" s="2">
        <f t="shared" si="306"/>
        <v>1</v>
      </c>
      <c r="BB275" s="16">
        <f t="shared" si="307"/>
        <v>1</v>
      </c>
      <c r="BC275" s="2">
        <f t="shared" si="308"/>
        <v>1</v>
      </c>
      <c r="BD275" s="2">
        <f t="shared" si="309"/>
        <v>53</v>
      </c>
      <c r="BE275" s="2">
        <f t="shared" si="310"/>
        <v>0</v>
      </c>
      <c r="BF275" s="2">
        <v>0</v>
      </c>
      <c r="BG275" s="17">
        <f t="shared" si="311"/>
        <v>1.8518518518518517E-2</v>
      </c>
      <c r="BH275" s="17">
        <f t="shared" si="312"/>
        <v>1.8518518518518517E-2</v>
      </c>
      <c r="BI275" s="16">
        <f t="shared" si="313"/>
        <v>1</v>
      </c>
      <c r="BJ275" s="17">
        <f t="shared" si="314"/>
        <v>3.6363636363636362E-2</v>
      </c>
      <c r="BK275" s="2">
        <f t="shared" si="315"/>
        <v>1</v>
      </c>
      <c r="BL275" s="16">
        <f t="shared" si="316"/>
        <v>1</v>
      </c>
      <c r="BM275" s="2">
        <f t="shared" si="317"/>
        <v>1</v>
      </c>
      <c r="BN275" s="2">
        <f t="shared" si="318"/>
        <v>53</v>
      </c>
      <c r="BO275" s="2">
        <f t="shared" si="319"/>
        <v>0</v>
      </c>
      <c r="BP275" s="2">
        <v>0</v>
      </c>
      <c r="BQ275" s="17">
        <f t="shared" si="320"/>
        <v>1.8518518518518517E-2</v>
      </c>
      <c r="BR275" s="17">
        <f t="shared" si="321"/>
        <v>1.8518518518518517E-2</v>
      </c>
      <c r="BS275" s="16">
        <f t="shared" si="322"/>
        <v>1</v>
      </c>
      <c r="BT275" s="17">
        <f t="shared" si="323"/>
        <v>3.6363636363636362E-2</v>
      </c>
      <c r="BU275" s="2">
        <f t="shared" si="324"/>
        <v>1</v>
      </c>
      <c r="BV275" s="16">
        <f t="shared" si="325"/>
        <v>1</v>
      </c>
      <c r="BW275" s="2">
        <f t="shared" si="326"/>
        <v>1</v>
      </c>
      <c r="BX275" s="2">
        <f t="shared" si="327"/>
        <v>16</v>
      </c>
      <c r="BY275" s="2">
        <f t="shared" si="328"/>
        <v>0</v>
      </c>
      <c r="BZ275" s="2">
        <v>0</v>
      </c>
      <c r="CA275" s="17">
        <f t="shared" si="329"/>
        <v>5.8823529411764705E-2</v>
      </c>
      <c r="CB275" s="17">
        <f t="shared" si="330"/>
        <v>5.8823529411764705E-2</v>
      </c>
      <c r="CC275" s="16">
        <f t="shared" si="331"/>
        <v>1</v>
      </c>
      <c r="CD275" s="17">
        <f t="shared" si="332"/>
        <v>0.1111111111111111</v>
      </c>
      <c r="CE275" s="2">
        <f t="shared" si="333"/>
        <v>1</v>
      </c>
      <c r="CF275" s="16">
        <f t="shared" si="334"/>
        <v>1</v>
      </c>
      <c r="CG275" s="2">
        <f t="shared" si="335"/>
        <v>1</v>
      </c>
      <c r="CH275" s="2">
        <f t="shared" si="336"/>
        <v>16</v>
      </c>
      <c r="CI275" s="2">
        <f t="shared" si="337"/>
        <v>0</v>
      </c>
      <c r="CJ275" s="2">
        <v>0</v>
      </c>
      <c r="CK275" s="17">
        <f t="shared" si="338"/>
        <v>5.8823529411764705E-2</v>
      </c>
      <c r="CL275" s="17">
        <f t="shared" si="339"/>
        <v>5.8823529411764705E-2</v>
      </c>
      <c r="CM275" s="16">
        <f t="shared" si="340"/>
        <v>1</v>
      </c>
      <c r="CN275" s="17">
        <f t="shared" si="341"/>
        <v>0.1111111111111111</v>
      </c>
      <c r="CO275" s="2">
        <f t="shared" si="342"/>
        <v>1</v>
      </c>
      <c r="CP275" s="16">
        <f t="shared" si="343"/>
        <v>1</v>
      </c>
      <c r="CQ275" s="2">
        <f t="shared" si="344"/>
        <v>1</v>
      </c>
      <c r="CR275" s="2">
        <f t="shared" si="345"/>
        <v>12</v>
      </c>
      <c r="CS275" s="2">
        <f t="shared" si="346"/>
        <v>0</v>
      </c>
      <c r="CT275" s="2">
        <v>0</v>
      </c>
      <c r="CU275" s="17">
        <f t="shared" si="347"/>
        <v>7.6923076923076927E-2</v>
      </c>
      <c r="CV275" s="17">
        <f t="shared" si="348"/>
        <v>7.6923076923076927E-2</v>
      </c>
      <c r="CW275" s="16">
        <f t="shared" si="349"/>
        <v>1</v>
      </c>
      <c r="CX275" s="17">
        <f t="shared" si="350"/>
        <v>0.14285714285714288</v>
      </c>
      <c r="CY275" s="2">
        <f t="shared" si="351"/>
        <v>1</v>
      </c>
      <c r="CZ275" s="16">
        <f t="shared" si="352"/>
        <v>1</v>
      </c>
      <c r="DA275" s="2">
        <f t="shared" si="353"/>
        <v>1</v>
      </c>
      <c r="DB275" s="2">
        <f t="shared" si="354"/>
        <v>12</v>
      </c>
      <c r="DC275" s="2">
        <f t="shared" si="355"/>
        <v>0</v>
      </c>
      <c r="DD275" s="2">
        <v>0</v>
      </c>
      <c r="DE275" s="17">
        <f t="shared" si="356"/>
        <v>7.6923076923076927E-2</v>
      </c>
      <c r="DF275" s="17">
        <f t="shared" si="357"/>
        <v>7.6923076923076927E-2</v>
      </c>
      <c r="DG275" s="16">
        <f t="shared" si="358"/>
        <v>1</v>
      </c>
      <c r="DH275" s="17">
        <f t="shared" si="359"/>
        <v>0.14285714285714288</v>
      </c>
      <c r="DJ275" t="s">
        <v>7300</v>
      </c>
    </row>
    <row r="276" spans="1:114" x14ac:dyDescent="0.35">
      <c r="A276" s="9">
        <v>2019003095</v>
      </c>
      <c r="B276" s="2" t="s">
        <v>2063</v>
      </c>
      <c r="C276" s="2" t="s">
        <v>2064</v>
      </c>
      <c r="D276" s="2"/>
      <c r="E276" s="2" t="s">
        <v>2065</v>
      </c>
      <c r="F276" s="2">
        <v>1</v>
      </c>
      <c r="G276" s="2" t="s">
        <v>2066</v>
      </c>
      <c r="H276" s="2" t="s">
        <v>2067</v>
      </c>
      <c r="I276" s="2" t="s">
        <v>2068</v>
      </c>
      <c r="J276" s="3" t="s">
        <v>2069</v>
      </c>
      <c r="K276" s="9">
        <v>1</v>
      </c>
      <c r="L276" s="2">
        <v>1</v>
      </c>
      <c r="M276" s="2">
        <v>67</v>
      </c>
      <c r="N276" s="2">
        <v>45</v>
      </c>
      <c r="O276" s="2">
        <v>1</v>
      </c>
      <c r="P276" s="2">
        <v>0</v>
      </c>
      <c r="Q276" s="2">
        <v>1</v>
      </c>
      <c r="R276" s="2">
        <v>0</v>
      </c>
      <c r="S276" s="2">
        <v>1</v>
      </c>
      <c r="T276" s="2">
        <v>0</v>
      </c>
      <c r="U276" s="2">
        <v>1</v>
      </c>
      <c r="V276" s="2">
        <v>0</v>
      </c>
      <c r="W276" s="2">
        <v>20</v>
      </c>
      <c r="X276" s="2">
        <v>14</v>
      </c>
      <c r="Y276" s="2">
        <v>1</v>
      </c>
      <c r="Z276" s="2">
        <v>0</v>
      </c>
      <c r="AA276" s="2">
        <v>1</v>
      </c>
      <c r="AB276" s="2">
        <v>0</v>
      </c>
      <c r="AC276" s="2">
        <v>1</v>
      </c>
      <c r="AD276" s="2">
        <v>0</v>
      </c>
      <c r="AE276" s="2">
        <v>1</v>
      </c>
      <c r="AF276" s="3">
        <v>0</v>
      </c>
      <c r="AG276" s="2">
        <f t="shared" si="288"/>
        <v>1</v>
      </c>
      <c r="AH276" s="16">
        <f t="shared" si="289"/>
        <v>1</v>
      </c>
      <c r="AI276" s="2">
        <f t="shared" si="290"/>
        <v>1</v>
      </c>
      <c r="AJ276" s="2">
        <f t="shared" si="291"/>
        <v>66</v>
      </c>
      <c r="AK276" s="2">
        <f t="shared" si="292"/>
        <v>0</v>
      </c>
      <c r="AL276" s="2">
        <v>0</v>
      </c>
      <c r="AM276" s="17">
        <f t="shared" si="293"/>
        <v>1.4925373134328358E-2</v>
      </c>
      <c r="AN276" s="17">
        <f t="shared" si="294"/>
        <v>1.4925373134328358E-2</v>
      </c>
      <c r="AO276" s="16">
        <f t="shared" si="295"/>
        <v>1</v>
      </c>
      <c r="AP276" s="17">
        <f t="shared" si="296"/>
        <v>2.9411764705882353E-2</v>
      </c>
      <c r="AQ276" s="2">
        <f t="shared" si="297"/>
        <v>1</v>
      </c>
      <c r="AR276" s="16">
        <f t="shared" si="298"/>
        <v>1</v>
      </c>
      <c r="AS276" s="2">
        <f t="shared" si="299"/>
        <v>1</v>
      </c>
      <c r="AT276" s="2">
        <f t="shared" si="300"/>
        <v>66</v>
      </c>
      <c r="AU276" s="2">
        <f t="shared" si="301"/>
        <v>0</v>
      </c>
      <c r="AV276" s="2">
        <v>0</v>
      </c>
      <c r="AW276" s="17">
        <f t="shared" si="302"/>
        <v>1.4925373134328358E-2</v>
      </c>
      <c r="AX276" s="17">
        <f t="shared" si="303"/>
        <v>1.4925373134328358E-2</v>
      </c>
      <c r="AY276" s="16">
        <f t="shared" si="304"/>
        <v>1</v>
      </c>
      <c r="AZ276" s="17">
        <f t="shared" si="305"/>
        <v>2.9411764705882353E-2</v>
      </c>
      <c r="BA276" s="2">
        <f t="shared" si="306"/>
        <v>1</v>
      </c>
      <c r="BB276" s="16">
        <f t="shared" si="307"/>
        <v>1</v>
      </c>
      <c r="BC276" s="2">
        <f t="shared" si="308"/>
        <v>1</v>
      </c>
      <c r="BD276" s="2">
        <f t="shared" si="309"/>
        <v>44</v>
      </c>
      <c r="BE276" s="2">
        <f t="shared" si="310"/>
        <v>0</v>
      </c>
      <c r="BF276" s="2">
        <v>0</v>
      </c>
      <c r="BG276" s="17">
        <f t="shared" si="311"/>
        <v>2.2222222222222223E-2</v>
      </c>
      <c r="BH276" s="17">
        <f t="shared" si="312"/>
        <v>2.2222222222222223E-2</v>
      </c>
      <c r="BI276" s="16">
        <f t="shared" si="313"/>
        <v>1</v>
      </c>
      <c r="BJ276" s="17">
        <f t="shared" si="314"/>
        <v>4.3478260869565223E-2</v>
      </c>
      <c r="BK276" s="2">
        <f t="shared" si="315"/>
        <v>1</v>
      </c>
      <c r="BL276" s="16">
        <f t="shared" si="316"/>
        <v>1</v>
      </c>
      <c r="BM276" s="2">
        <f t="shared" si="317"/>
        <v>1</v>
      </c>
      <c r="BN276" s="2">
        <f t="shared" si="318"/>
        <v>44</v>
      </c>
      <c r="BO276" s="2">
        <f t="shared" si="319"/>
        <v>0</v>
      </c>
      <c r="BP276" s="2">
        <v>0</v>
      </c>
      <c r="BQ276" s="17">
        <f t="shared" si="320"/>
        <v>2.2222222222222223E-2</v>
      </c>
      <c r="BR276" s="17">
        <f t="shared" si="321"/>
        <v>2.2222222222222223E-2</v>
      </c>
      <c r="BS276" s="16">
        <f t="shared" si="322"/>
        <v>1</v>
      </c>
      <c r="BT276" s="17">
        <f t="shared" si="323"/>
        <v>4.3478260869565223E-2</v>
      </c>
      <c r="BU276" s="2">
        <f t="shared" si="324"/>
        <v>1</v>
      </c>
      <c r="BV276" s="16">
        <f t="shared" si="325"/>
        <v>1</v>
      </c>
      <c r="BW276" s="2">
        <f t="shared" si="326"/>
        <v>1</v>
      </c>
      <c r="BX276" s="2">
        <f t="shared" si="327"/>
        <v>19</v>
      </c>
      <c r="BY276" s="2">
        <f t="shared" si="328"/>
        <v>0</v>
      </c>
      <c r="BZ276" s="2">
        <v>0</v>
      </c>
      <c r="CA276" s="17">
        <f t="shared" si="329"/>
        <v>0.05</v>
      </c>
      <c r="CB276" s="17">
        <f t="shared" si="330"/>
        <v>0.05</v>
      </c>
      <c r="CC276" s="16">
        <f t="shared" si="331"/>
        <v>1</v>
      </c>
      <c r="CD276" s="17">
        <f t="shared" si="332"/>
        <v>9.5238095238095233E-2</v>
      </c>
      <c r="CE276" s="2">
        <f t="shared" si="333"/>
        <v>1</v>
      </c>
      <c r="CF276" s="16">
        <f t="shared" si="334"/>
        <v>1</v>
      </c>
      <c r="CG276" s="2">
        <f t="shared" si="335"/>
        <v>1</v>
      </c>
      <c r="CH276" s="2">
        <f t="shared" si="336"/>
        <v>19</v>
      </c>
      <c r="CI276" s="2">
        <f t="shared" si="337"/>
        <v>0</v>
      </c>
      <c r="CJ276" s="2">
        <v>0</v>
      </c>
      <c r="CK276" s="17">
        <f t="shared" si="338"/>
        <v>0.05</v>
      </c>
      <c r="CL276" s="17">
        <f t="shared" si="339"/>
        <v>0.05</v>
      </c>
      <c r="CM276" s="16">
        <f t="shared" si="340"/>
        <v>1</v>
      </c>
      <c r="CN276" s="17">
        <f t="shared" si="341"/>
        <v>9.5238095238095233E-2</v>
      </c>
      <c r="CO276" s="2">
        <f t="shared" si="342"/>
        <v>1</v>
      </c>
      <c r="CP276" s="16">
        <f t="shared" si="343"/>
        <v>1</v>
      </c>
      <c r="CQ276" s="2">
        <f t="shared" si="344"/>
        <v>1</v>
      </c>
      <c r="CR276" s="2">
        <f t="shared" si="345"/>
        <v>13</v>
      </c>
      <c r="CS276" s="2">
        <f t="shared" si="346"/>
        <v>0</v>
      </c>
      <c r="CT276" s="2">
        <v>0</v>
      </c>
      <c r="CU276" s="17">
        <f t="shared" si="347"/>
        <v>7.1428571428571425E-2</v>
      </c>
      <c r="CV276" s="17">
        <f t="shared" si="348"/>
        <v>7.1428571428571425E-2</v>
      </c>
      <c r="CW276" s="16">
        <f t="shared" si="349"/>
        <v>1</v>
      </c>
      <c r="CX276" s="17">
        <f t="shared" si="350"/>
        <v>0.13333333333333333</v>
      </c>
      <c r="CY276" s="2">
        <f t="shared" si="351"/>
        <v>1</v>
      </c>
      <c r="CZ276" s="16">
        <f t="shared" si="352"/>
        <v>1</v>
      </c>
      <c r="DA276" s="2">
        <f t="shared" si="353"/>
        <v>1</v>
      </c>
      <c r="DB276" s="2">
        <f t="shared" si="354"/>
        <v>13</v>
      </c>
      <c r="DC276" s="2">
        <f t="shared" si="355"/>
        <v>0</v>
      </c>
      <c r="DD276" s="2">
        <v>0</v>
      </c>
      <c r="DE276" s="17">
        <f t="shared" si="356"/>
        <v>7.1428571428571425E-2</v>
      </c>
      <c r="DF276" s="17">
        <f t="shared" si="357"/>
        <v>7.1428571428571425E-2</v>
      </c>
      <c r="DG276" s="16">
        <f t="shared" si="358"/>
        <v>1</v>
      </c>
      <c r="DH276" s="17">
        <f t="shared" si="359"/>
        <v>0.13333333333333333</v>
      </c>
      <c r="DJ276" t="s">
        <v>7300</v>
      </c>
    </row>
    <row r="277" spans="1:114" x14ac:dyDescent="0.35">
      <c r="A277" s="9">
        <v>2019003096</v>
      </c>
      <c r="B277" s="2" t="s">
        <v>2070</v>
      </c>
      <c r="C277" s="2" t="s">
        <v>2071</v>
      </c>
      <c r="D277" s="2" t="s">
        <v>2072</v>
      </c>
      <c r="E277" s="2" t="s">
        <v>2073</v>
      </c>
      <c r="F277" s="2">
        <v>1</v>
      </c>
      <c r="G277" s="2" t="s">
        <v>2074</v>
      </c>
      <c r="H277" s="2" t="s">
        <v>2075</v>
      </c>
      <c r="I277" s="2" t="s">
        <v>2076</v>
      </c>
      <c r="J277" s="3" t="s">
        <v>2077</v>
      </c>
      <c r="K277" s="9">
        <v>5</v>
      </c>
      <c r="L277" s="2">
        <v>4</v>
      </c>
      <c r="M277" s="2">
        <v>64</v>
      </c>
      <c r="N277" s="2">
        <v>49</v>
      </c>
      <c r="O277" s="2">
        <v>0</v>
      </c>
      <c r="P277" s="2">
        <v>1</v>
      </c>
      <c r="Q277" s="2">
        <v>0</v>
      </c>
      <c r="R277" s="2">
        <v>1</v>
      </c>
      <c r="S277" s="2">
        <v>1</v>
      </c>
      <c r="T277" s="2">
        <v>4</v>
      </c>
      <c r="U277" s="2">
        <v>2</v>
      </c>
      <c r="V277" s="2">
        <v>2</v>
      </c>
      <c r="W277" s="2">
        <v>17</v>
      </c>
      <c r="X277" s="2">
        <v>15</v>
      </c>
      <c r="Y277" s="2">
        <v>0</v>
      </c>
      <c r="Z277" s="2">
        <v>1</v>
      </c>
      <c r="AA277" s="2">
        <v>0</v>
      </c>
      <c r="AB277" s="2">
        <v>1</v>
      </c>
      <c r="AC277" s="2">
        <v>1</v>
      </c>
      <c r="AD277" s="2">
        <v>4</v>
      </c>
      <c r="AE277" s="2">
        <v>2</v>
      </c>
      <c r="AF277" s="3">
        <v>2</v>
      </c>
      <c r="AG277" s="2">
        <f t="shared" si="288"/>
        <v>0</v>
      </c>
      <c r="AH277" s="16">
        <f t="shared" si="289"/>
        <v>0</v>
      </c>
      <c r="AI277" s="2">
        <f t="shared" si="290"/>
        <v>0</v>
      </c>
      <c r="AJ277" s="2">
        <f t="shared" si="291"/>
        <v>64</v>
      </c>
      <c r="AK277" s="2">
        <f t="shared" si="292"/>
        <v>1</v>
      </c>
      <c r="AL277" s="2">
        <v>0</v>
      </c>
      <c r="AM277" s="17">
        <f t="shared" si="293"/>
        <v>0</v>
      </c>
      <c r="AN277" s="17">
        <f t="shared" si="294"/>
        <v>0</v>
      </c>
      <c r="AO277" s="16">
        <f t="shared" si="295"/>
        <v>0</v>
      </c>
      <c r="AP277" s="17">
        <f t="shared" si="296"/>
        <v>0</v>
      </c>
      <c r="AQ277" s="2">
        <f t="shared" si="297"/>
        <v>1</v>
      </c>
      <c r="AR277" s="16">
        <f t="shared" si="298"/>
        <v>0.2</v>
      </c>
      <c r="AS277" s="2">
        <f t="shared" si="299"/>
        <v>1</v>
      </c>
      <c r="AT277" s="2">
        <f t="shared" si="300"/>
        <v>63</v>
      </c>
      <c r="AU277" s="2">
        <f t="shared" si="301"/>
        <v>4</v>
      </c>
      <c r="AV277" s="2">
        <v>0</v>
      </c>
      <c r="AW277" s="17">
        <f t="shared" si="302"/>
        <v>1.4705882352941176E-2</v>
      </c>
      <c r="AX277" s="17">
        <f t="shared" si="303"/>
        <v>1.5625E-2</v>
      </c>
      <c r="AY277" s="16">
        <f t="shared" si="304"/>
        <v>0.2</v>
      </c>
      <c r="AZ277" s="17">
        <f t="shared" si="305"/>
        <v>2.8985507246376812E-2</v>
      </c>
      <c r="BA277" s="2">
        <f t="shared" si="306"/>
        <v>0</v>
      </c>
      <c r="BB277" s="16">
        <f t="shared" si="307"/>
        <v>0</v>
      </c>
      <c r="BC277" s="2">
        <f t="shared" si="308"/>
        <v>0</v>
      </c>
      <c r="BD277" s="2">
        <f t="shared" si="309"/>
        <v>49</v>
      </c>
      <c r="BE277" s="2">
        <f t="shared" si="310"/>
        <v>1</v>
      </c>
      <c r="BF277" s="2">
        <v>0</v>
      </c>
      <c r="BG277" s="17">
        <f t="shared" si="311"/>
        <v>0</v>
      </c>
      <c r="BH277" s="17">
        <f t="shared" si="312"/>
        <v>0</v>
      </c>
      <c r="BI277" s="16">
        <f t="shared" si="313"/>
        <v>0</v>
      </c>
      <c r="BJ277" s="17">
        <f t="shared" si="314"/>
        <v>0</v>
      </c>
      <c r="BK277" s="2">
        <f t="shared" si="315"/>
        <v>2</v>
      </c>
      <c r="BL277" s="16">
        <f t="shared" si="316"/>
        <v>0.5</v>
      </c>
      <c r="BM277" s="2">
        <f t="shared" si="317"/>
        <v>2</v>
      </c>
      <c r="BN277" s="2">
        <f t="shared" si="318"/>
        <v>47</v>
      </c>
      <c r="BO277" s="2">
        <f t="shared" si="319"/>
        <v>2</v>
      </c>
      <c r="BP277" s="2">
        <v>0</v>
      </c>
      <c r="BQ277" s="17">
        <f t="shared" si="320"/>
        <v>3.9215686274509803E-2</v>
      </c>
      <c r="BR277" s="17">
        <f t="shared" si="321"/>
        <v>4.0816326530612242E-2</v>
      </c>
      <c r="BS277" s="16">
        <f t="shared" si="322"/>
        <v>0.5</v>
      </c>
      <c r="BT277" s="17">
        <f t="shared" si="323"/>
        <v>7.547169811320753E-2</v>
      </c>
      <c r="BU277" s="2">
        <f t="shared" si="324"/>
        <v>0</v>
      </c>
      <c r="BV277" s="16">
        <f t="shared" si="325"/>
        <v>0</v>
      </c>
      <c r="BW277" s="2">
        <f t="shared" si="326"/>
        <v>0</v>
      </c>
      <c r="BX277" s="2">
        <f t="shared" si="327"/>
        <v>17</v>
      </c>
      <c r="BY277" s="2">
        <f t="shared" si="328"/>
        <v>1</v>
      </c>
      <c r="BZ277" s="2">
        <v>0</v>
      </c>
      <c r="CA277" s="17">
        <f t="shared" si="329"/>
        <v>0</v>
      </c>
      <c r="CB277" s="17">
        <f t="shared" si="330"/>
        <v>0</v>
      </c>
      <c r="CC277" s="16">
        <f t="shared" si="331"/>
        <v>0</v>
      </c>
      <c r="CD277" s="17">
        <f t="shared" si="332"/>
        <v>0</v>
      </c>
      <c r="CE277" s="2">
        <f t="shared" si="333"/>
        <v>1</v>
      </c>
      <c r="CF277" s="16">
        <f t="shared" si="334"/>
        <v>0.2</v>
      </c>
      <c r="CG277" s="2">
        <f t="shared" si="335"/>
        <v>1</v>
      </c>
      <c r="CH277" s="2">
        <f t="shared" si="336"/>
        <v>16</v>
      </c>
      <c r="CI277" s="2">
        <f t="shared" si="337"/>
        <v>4</v>
      </c>
      <c r="CJ277" s="2">
        <v>0</v>
      </c>
      <c r="CK277" s="17">
        <f t="shared" si="338"/>
        <v>4.7619047619047616E-2</v>
      </c>
      <c r="CL277" s="17">
        <f t="shared" si="339"/>
        <v>5.8823529411764705E-2</v>
      </c>
      <c r="CM277" s="16">
        <f t="shared" si="340"/>
        <v>0.2</v>
      </c>
      <c r="CN277" s="17">
        <f t="shared" si="341"/>
        <v>9.0909090909090898E-2</v>
      </c>
      <c r="CO277" s="2">
        <f t="shared" si="342"/>
        <v>0</v>
      </c>
      <c r="CP277" s="16">
        <f t="shared" si="343"/>
        <v>0</v>
      </c>
      <c r="CQ277" s="2">
        <f t="shared" si="344"/>
        <v>0</v>
      </c>
      <c r="CR277" s="2">
        <f t="shared" si="345"/>
        <v>15</v>
      </c>
      <c r="CS277" s="2">
        <f t="shared" si="346"/>
        <v>1</v>
      </c>
      <c r="CT277" s="2">
        <v>0</v>
      </c>
      <c r="CU277" s="17">
        <f t="shared" si="347"/>
        <v>0</v>
      </c>
      <c r="CV277" s="17">
        <f t="shared" si="348"/>
        <v>0</v>
      </c>
      <c r="CW277" s="16">
        <f t="shared" si="349"/>
        <v>0</v>
      </c>
      <c r="CX277" s="17">
        <f t="shared" si="350"/>
        <v>0</v>
      </c>
      <c r="CY277" s="2">
        <f t="shared" si="351"/>
        <v>2</v>
      </c>
      <c r="CZ277" s="16">
        <f t="shared" si="352"/>
        <v>0.5</v>
      </c>
      <c r="DA277" s="2">
        <f t="shared" si="353"/>
        <v>2</v>
      </c>
      <c r="DB277" s="2">
        <f t="shared" si="354"/>
        <v>13</v>
      </c>
      <c r="DC277" s="2">
        <f t="shared" si="355"/>
        <v>2</v>
      </c>
      <c r="DD277" s="2">
        <v>0</v>
      </c>
      <c r="DE277" s="17">
        <f t="shared" si="356"/>
        <v>0.11764705882352941</v>
      </c>
      <c r="DF277" s="17">
        <f t="shared" si="357"/>
        <v>0.13333333333333333</v>
      </c>
      <c r="DG277" s="16">
        <f t="shared" si="358"/>
        <v>0.5</v>
      </c>
      <c r="DH277" s="17">
        <f t="shared" si="359"/>
        <v>0.2105263157894737</v>
      </c>
      <c r="DJ277" t="s">
        <v>7300</v>
      </c>
    </row>
    <row r="278" spans="1:114" x14ac:dyDescent="0.35">
      <c r="A278" s="9">
        <v>2019003102</v>
      </c>
      <c r="B278" s="2" t="s">
        <v>2078</v>
      </c>
      <c r="C278" s="2" t="s">
        <v>2079</v>
      </c>
      <c r="D278" s="2"/>
      <c r="E278" s="2" t="s">
        <v>2080</v>
      </c>
      <c r="F278" s="2">
        <v>1</v>
      </c>
      <c r="G278" s="2" t="s">
        <v>2081</v>
      </c>
      <c r="H278" s="2" t="s">
        <v>2082</v>
      </c>
      <c r="I278" s="2" t="s">
        <v>2083</v>
      </c>
      <c r="J278" s="3" t="s">
        <v>2084</v>
      </c>
      <c r="K278" s="9">
        <v>1</v>
      </c>
      <c r="L278" s="2">
        <v>1</v>
      </c>
      <c r="M278" s="2">
        <v>68</v>
      </c>
      <c r="N278" s="2">
        <v>45</v>
      </c>
      <c r="O278" s="2">
        <v>0</v>
      </c>
      <c r="P278" s="2">
        <v>1</v>
      </c>
      <c r="Q278" s="2">
        <v>1</v>
      </c>
      <c r="R278" s="2">
        <v>0</v>
      </c>
      <c r="S278" s="2">
        <v>0</v>
      </c>
      <c r="T278" s="2">
        <v>1</v>
      </c>
      <c r="U278" s="2">
        <v>1</v>
      </c>
      <c r="V278" s="2">
        <v>0</v>
      </c>
      <c r="W278" s="2">
        <v>19</v>
      </c>
      <c r="X278" s="2">
        <v>16</v>
      </c>
      <c r="Y278" s="2">
        <v>0</v>
      </c>
      <c r="Z278" s="2">
        <v>1</v>
      </c>
      <c r="AA278" s="2">
        <v>0</v>
      </c>
      <c r="AB278" s="2">
        <v>1</v>
      </c>
      <c r="AC278" s="2">
        <v>0</v>
      </c>
      <c r="AD278" s="2">
        <v>1</v>
      </c>
      <c r="AE278" s="2">
        <v>0</v>
      </c>
      <c r="AF278" s="3">
        <v>1</v>
      </c>
      <c r="AG278" s="2">
        <f t="shared" si="288"/>
        <v>0</v>
      </c>
      <c r="AH278" s="16">
        <f t="shared" si="289"/>
        <v>0</v>
      </c>
      <c r="AI278" s="2">
        <f t="shared" si="290"/>
        <v>0</v>
      </c>
      <c r="AJ278" s="2">
        <f t="shared" si="291"/>
        <v>68</v>
      </c>
      <c r="AK278" s="2">
        <f t="shared" si="292"/>
        <v>1</v>
      </c>
      <c r="AL278" s="2">
        <v>0</v>
      </c>
      <c r="AM278" s="17">
        <f t="shared" si="293"/>
        <v>0</v>
      </c>
      <c r="AN278" s="17">
        <f t="shared" si="294"/>
        <v>0</v>
      </c>
      <c r="AO278" s="16">
        <f t="shared" si="295"/>
        <v>0</v>
      </c>
      <c r="AP278" s="17">
        <f t="shared" si="296"/>
        <v>0</v>
      </c>
      <c r="AQ278" s="2">
        <f t="shared" si="297"/>
        <v>0</v>
      </c>
      <c r="AR278" s="16">
        <f t="shared" si="298"/>
        <v>0</v>
      </c>
      <c r="AS278" s="2">
        <f t="shared" si="299"/>
        <v>0</v>
      </c>
      <c r="AT278" s="2">
        <f t="shared" si="300"/>
        <v>68</v>
      </c>
      <c r="AU278" s="2">
        <f t="shared" si="301"/>
        <v>1</v>
      </c>
      <c r="AV278" s="2">
        <v>0</v>
      </c>
      <c r="AW278" s="17">
        <f t="shared" si="302"/>
        <v>0</v>
      </c>
      <c r="AX278" s="17">
        <f t="shared" si="303"/>
        <v>0</v>
      </c>
      <c r="AY278" s="16">
        <f t="shared" si="304"/>
        <v>0</v>
      </c>
      <c r="AZ278" s="17">
        <f t="shared" si="305"/>
        <v>0</v>
      </c>
      <c r="BA278" s="2">
        <f t="shared" si="306"/>
        <v>1</v>
      </c>
      <c r="BB278" s="16">
        <f t="shared" si="307"/>
        <v>1</v>
      </c>
      <c r="BC278" s="2">
        <f t="shared" si="308"/>
        <v>1</v>
      </c>
      <c r="BD278" s="2">
        <f t="shared" si="309"/>
        <v>44</v>
      </c>
      <c r="BE278" s="2">
        <f t="shared" si="310"/>
        <v>0</v>
      </c>
      <c r="BF278" s="2">
        <v>0</v>
      </c>
      <c r="BG278" s="17">
        <f t="shared" si="311"/>
        <v>2.2222222222222223E-2</v>
      </c>
      <c r="BH278" s="17">
        <f t="shared" si="312"/>
        <v>2.2222222222222223E-2</v>
      </c>
      <c r="BI278" s="16">
        <f t="shared" si="313"/>
        <v>1</v>
      </c>
      <c r="BJ278" s="17">
        <f t="shared" si="314"/>
        <v>4.3478260869565223E-2</v>
      </c>
      <c r="BK278" s="2">
        <f t="shared" si="315"/>
        <v>1</v>
      </c>
      <c r="BL278" s="16">
        <f t="shared" si="316"/>
        <v>1</v>
      </c>
      <c r="BM278" s="2">
        <f t="shared" si="317"/>
        <v>1</v>
      </c>
      <c r="BN278" s="2">
        <f t="shared" si="318"/>
        <v>44</v>
      </c>
      <c r="BO278" s="2">
        <f t="shared" si="319"/>
        <v>0</v>
      </c>
      <c r="BP278" s="2">
        <v>0</v>
      </c>
      <c r="BQ278" s="17">
        <f t="shared" si="320"/>
        <v>2.2222222222222223E-2</v>
      </c>
      <c r="BR278" s="17">
        <f t="shared" si="321"/>
        <v>2.2222222222222223E-2</v>
      </c>
      <c r="BS278" s="16">
        <f t="shared" si="322"/>
        <v>1</v>
      </c>
      <c r="BT278" s="17">
        <f t="shared" si="323"/>
        <v>4.3478260869565223E-2</v>
      </c>
      <c r="BU278" s="2">
        <f t="shared" si="324"/>
        <v>0</v>
      </c>
      <c r="BV278" s="16">
        <f t="shared" si="325"/>
        <v>0</v>
      </c>
      <c r="BW278" s="2">
        <f t="shared" si="326"/>
        <v>0</v>
      </c>
      <c r="BX278" s="2">
        <f t="shared" si="327"/>
        <v>19</v>
      </c>
      <c r="BY278" s="2">
        <f t="shared" si="328"/>
        <v>1</v>
      </c>
      <c r="BZ278" s="2">
        <v>0</v>
      </c>
      <c r="CA278" s="17">
        <f t="shared" si="329"/>
        <v>0</v>
      </c>
      <c r="CB278" s="17">
        <f t="shared" si="330"/>
        <v>0</v>
      </c>
      <c r="CC278" s="16">
        <f t="shared" si="331"/>
        <v>0</v>
      </c>
      <c r="CD278" s="17">
        <f t="shared" si="332"/>
        <v>0</v>
      </c>
      <c r="CE278" s="2">
        <f t="shared" si="333"/>
        <v>0</v>
      </c>
      <c r="CF278" s="16">
        <f t="shared" si="334"/>
        <v>0</v>
      </c>
      <c r="CG278" s="2">
        <f t="shared" si="335"/>
        <v>0</v>
      </c>
      <c r="CH278" s="2">
        <f t="shared" si="336"/>
        <v>19</v>
      </c>
      <c r="CI278" s="2">
        <f t="shared" si="337"/>
        <v>1</v>
      </c>
      <c r="CJ278" s="2">
        <v>0</v>
      </c>
      <c r="CK278" s="17">
        <f t="shared" si="338"/>
        <v>0</v>
      </c>
      <c r="CL278" s="17">
        <f t="shared" si="339"/>
        <v>0</v>
      </c>
      <c r="CM278" s="16">
        <f t="shared" si="340"/>
        <v>0</v>
      </c>
      <c r="CN278" s="17">
        <f t="shared" si="341"/>
        <v>0</v>
      </c>
      <c r="CO278" s="2">
        <f t="shared" si="342"/>
        <v>0</v>
      </c>
      <c r="CP278" s="16">
        <f t="shared" si="343"/>
        <v>0</v>
      </c>
      <c r="CQ278" s="2">
        <f t="shared" si="344"/>
        <v>0</v>
      </c>
      <c r="CR278" s="2">
        <f t="shared" si="345"/>
        <v>16</v>
      </c>
      <c r="CS278" s="2">
        <f t="shared" si="346"/>
        <v>1</v>
      </c>
      <c r="CT278" s="2">
        <v>0</v>
      </c>
      <c r="CU278" s="17">
        <f t="shared" si="347"/>
        <v>0</v>
      </c>
      <c r="CV278" s="17">
        <f t="shared" si="348"/>
        <v>0</v>
      </c>
      <c r="CW278" s="16">
        <f t="shared" si="349"/>
        <v>0</v>
      </c>
      <c r="CX278" s="17">
        <f t="shared" si="350"/>
        <v>0</v>
      </c>
      <c r="CY278" s="2">
        <f t="shared" si="351"/>
        <v>0</v>
      </c>
      <c r="CZ278" s="16">
        <f t="shared" si="352"/>
        <v>0</v>
      </c>
      <c r="DA278" s="2">
        <f t="shared" si="353"/>
        <v>0</v>
      </c>
      <c r="DB278" s="2">
        <f t="shared" si="354"/>
        <v>16</v>
      </c>
      <c r="DC278" s="2">
        <f t="shared" si="355"/>
        <v>1</v>
      </c>
      <c r="DD278" s="2">
        <v>0</v>
      </c>
      <c r="DE278" s="17">
        <f t="shared" si="356"/>
        <v>0</v>
      </c>
      <c r="DF278" s="17">
        <f t="shared" si="357"/>
        <v>0</v>
      </c>
      <c r="DG278" s="16">
        <f t="shared" si="358"/>
        <v>0</v>
      </c>
      <c r="DH278" s="17">
        <f t="shared" si="359"/>
        <v>0</v>
      </c>
      <c r="DJ278" t="s">
        <v>7300</v>
      </c>
    </row>
    <row r="279" spans="1:114" x14ac:dyDescent="0.35">
      <c r="A279" s="9">
        <v>2019003132</v>
      </c>
      <c r="B279" s="2" t="s">
        <v>683</v>
      </c>
      <c r="C279" s="2" t="s">
        <v>2020</v>
      </c>
      <c r="D279" s="2" t="s">
        <v>2032</v>
      </c>
      <c r="E279" s="2" t="s">
        <v>2085</v>
      </c>
      <c r="F279" s="2">
        <v>1</v>
      </c>
      <c r="G279" s="2" t="s">
        <v>2086</v>
      </c>
      <c r="H279" s="2" t="s">
        <v>2087</v>
      </c>
      <c r="I279" s="2" t="s">
        <v>2088</v>
      </c>
      <c r="J279" s="3" t="s">
        <v>2089</v>
      </c>
      <c r="K279" s="9">
        <v>2</v>
      </c>
      <c r="L279" s="2">
        <v>1</v>
      </c>
      <c r="M279" s="2">
        <v>71</v>
      </c>
      <c r="N279" s="2">
        <v>42</v>
      </c>
      <c r="O279" s="2">
        <v>1</v>
      </c>
      <c r="P279" s="2">
        <v>0</v>
      </c>
      <c r="Q279" s="2">
        <v>1</v>
      </c>
      <c r="R279" s="2">
        <v>0</v>
      </c>
      <c r="S279" s="2">
        <v>1</v>
      </c>
      <c r="T279" s="2">
        <v>1</v>
      </c>
      <c r="U279" s="2">
        <v>1</v>
      </c>
      <c r="V279" s="2">
        <v>0</v>
      </c>
      <c r="W279" s="2">
        <v>22</v>
      </c>
      <c r="X279" s="2">
        <v>13</v>
      </c>
      <c r="Y279" s="2">
        <v>1</v>
      </c>
      <c r="Z279" s="2">
        <v>0</v>
      </c>
      <c r="AA279" s="2">
        <v>1</v>
      </c>
      <c r="AB279" s="2">
        <v>0</v>
      </c>
      <c r="AC279" s="2">
        <v>1</v>
      </c>
      <c r="AD279" s="2">
        <v>1</v>
      </c>
      <c r="AE279" s="2">
        <v>1</v>
      </c>
      <c r="AF279" s="3">
        <v>0</v>
      </c>
      <c r="AG279" s="2">
        <f t="shared" si="288"/>
        <v>1</v>
      </c>
      <c r="AH279" s="16">
        <f t="shared" si="289"/>
        <v>1</v>
      </c>
      <c r="AI279" s="2">
        <f t="shared" si="290"/>
        <v>1</v>
      </c>
      <c r="AJ279" s="2">
        <f t="shared" si="291"/>
        <v>70</v>
      </c>
      <c r="AK279" s="2">
        <f t="shared" si="292"/>
        <v>0</v>
      </c>
      <c r="AL279" s="2">
        <v>0</v>
      </c>
      <c r="AM279" s="17">
        <f t="shared" si="293"/>
        <v>1.4084507042253521E-2</v>
      </c>
      <c r="AN279" s="17">
        <f t="shared" si="294"/>
        <v>1.4084507042253521E-2</v>
      </c>
      <c r="AO279" s="16">
        <f t="shared" si="295"/>
        <v>1</v>
      </c>
      <c r="AP279" s="17">
        <f t="shared" si="296"/>
        <v>2.777777777777778E-2</v>
      </c>
      <c r="AQ279" s="2">
        <f t="shared" si="297"/>
        <v>1</v>
      </c>
      <c r="AR279" s="16">
        <f t="shared" si="298"/>
        <v>0.5</v>
      </c>
      <c r="AS279" s="2">
        <f t="shared" si="299"/>
        <v>1</v>
      </c>
      <c r="AT279" s="2">
        <f t="shared" si="300"/>
        <v>70</v>
      </c>
      <c r="AU279" s="2">
        <f t="shared" si="301"/>
        <v>1</v>
      </c>
      <c r="AV279" s="2">
        <v>0</v>
      </c>
      <c r="AW279" s="17">
        <f t="shared" si="302"/>
        <v>1.3888888888888888E-2</v>
      </c>
      <c r="AX279" s="17">
        <f t="shared" si="303"/>
        <v>1.4084507042253521E-2</v>
      </c>
      <c r="AY279" s="16">
        <f t="shared" si="304"/>
        <v>0.5</v>
      </c>
      <c r="AZ279" s="17">
        <f t="shared" si="305"/>
        <v>2.7397260273972605E-2</v>
      </c>
      <c r="BA279" s="2">
        <f t="shared" si="306"/>
        <v>1</v>
      </c>
      <c r="BB279" s="16">
        <f t="shared" si="307"/>
        <v>1</v>
      </c>
      <c r="BC279" s="2">
        <f t="shared" si="308"/>
        <v>1</v>
      </c>
      <c r="BD279" s="2">
        <f t="shared" si="309"/>
        <v>41</v>
      </c>
      <c r="BE279" s="2">
        <f t="shared" si="310"/>
        <v>0</v>
      </c>
      <c r="BF279" s="2">
        <v>0</v>
      </c>
      <c r="BG279" s="17">
        <f t="shared" si="311"/>
        <v>2.3809523809523808E-2</v>
      </c>
      <c r="BH279" s="17">
        <f t="shared" si="312"/>
        <v>2.3809523809523808E-2</v>
      </c>
      <c r="BI279" s="16">
        <f t="shared" si="313"/>
        <v>1</v>
      </c>
      <c r="BJ279" s="17">
        <f t="shared" si="314"/>
        <v>4.6511627906976744E-2</v>
      </c>
      <c r="BK279" s="2">
        <f t="shared" si="315"/>
        <v>1</v>
      </c>
      <c r="BL279" s="16">
        <f t="shared" si="316"/>
        <v>1</v>
      </c>
      <c r="BM279" s="2">
        <f t="shared" si="317"/>
        <v>1</v>
      </c>
      <c r="BN279" s="2">
        <f t="shared" si="318"/>
        <v>41</v>
      </c>
      <c r="BO279" s="2">
        <f t="shared" si="319"/>
        <v>0</v>
      </c>
      <c r="BP279" s="2">
        <v>0</v>
      </c>
      <c r="BQ279" s="17">
        <f t="shared" si="320"/>
        <v>2.3809523809523808E-2</v>
      </c>
      <c r="BR279" s="17">
        <f t="shared" si="321"/>
        <v>2.3809523809523808E-2</v>
      </c>
      <c r="BS279" s="16">
        <f t="shared" si="322"/>
        <v>1</v>
      </c>
      <c r="BT279" s="17">
        <f t="shared" si="323"/>
        <v>4.6511627906976744E-2</v>
      </c>
      <c r="BU279" s="2">
        <f t="shared" si="324"/>
        <v>1</v>
      </c>
      <c r="BV279" s="16">
        <f t="shared" si="325"/>
        <v>1</v>
      </c>
      <c r="BW279" s="2">
        <f t="shared" si="326"/>
        <v>1</v>
      </c>
      <c r="BX279" s="2">
        <f t="shared" si="327"/>
        <v>21</v>
      </c>
      <c r="BY279" s="2">
        <f t="shared" si="328"/>
        <v>0</v>
      </c>
      <c r="BZ279" s="2">
        <v>0</v>
      </c>
      <c r="CA279" s="17">
        <f t="shared" si="329"/>
        <v>4.5454545454545456E-2</v>
      </c>
      <c r="CB279" s="17">
        <f t="shared" si="330"/>
        <v>4.5454545454545456E-2</v>
      </c>
      <c r="CC279" s="16">
        <f t="shared" si="331"/>
        <v>1</v>
      </c>
      <c r="CD279" s="17">
        <f t="shared" si="332"/>
        <v>8.6956521739130446E-2</v>
      </c>
      <c r="CE279" s="2">
        <f t="shared" si="333"/>
        <v>1</v>
      </c>
      <c r="CF279" s="16">
        <f t="shared" si="334"/>
        <v>0.5</v>
      </c>
      <c r="CG279" s="2">
        <f t="shared" si="335"/>
        <v>1</v>
      </c>
      <c r="CH279" s="2">
        <f t="shared" si="336"/>
        <v>21</v>
      </c>
      <c r="CI279" s="2">
        <f t="shared" si="337"/>
        <v>1</v>
      </c>
      <c r="CJ279" s="2">
        <v>0</v>
      </c>
      <c r="CK279" s="17">
        <f t="shared" si="338"/>
        <v>4.3478260869565216E-2</v>
      </c>
      <c r="CL279" s="17">
        <f t="shared" si="339"/>
        <v>4.5454545454545456E-2</v>
      </c>
      <c r="CM279" s="16">
        <f t="shared" si="340"/>
        <v>0.5</v>
      </c>
      <c r="CN279" s="17">
        <f t="shared" si="341"/>
        <v>8.3333333333333343E-2</v>
      </c>
      <c r="CO279" s="2">
        <f t="shared" si="342"/>
        <v>1</v>
      </c>
      <c r="CP279" s="16">
        <f t="shared" si="343"/>
        <v>1</v>
      </c>
      <c r="CQ279" s="2">
        <f t="shared" si="344"/>
        <v>1</v>
      </c>
      <c r="CR279" s="2">
        <f t="shared" si="345"/>
        <v>12</v>
      </c>
      <c r="CS279" s="2">
        <f t="shared" si="346"/>
        <v>0</v>
      </c>
      <c r="CT279" s="2">
        <v>0</v>
      </c>
      <c r="CU279" s="17">
        <f t="shared" si="347"/>
        <v>7.6923076923076927E-2</v>
      </c>
      <c r="CV279" s="17">
        <f t="shared" si="348"/>
        <v>7.6923076923076927E-2</v>
      </c>
      <c r="CW279" s="16">
        <f t="shared" si="349"/>
        <v>1</v>
      </c>
      <c r="CX279" s="17">
        <f t="shared" si="350"/>
        <v>0.14285714285714288</v>
      </c>
      <c r="CY279" s="2">
        <f t="shared" si="351"/>
        <v>1</v>
      </c>
      <c r="CZ279" s="16">
        <f t="shared" si="352"/>
        <v>1</v>
      </c>
      <c r="DA279" s="2">
        <f t="shared" si="353"/>
        <v>1</v>
      </c>
      <c r="DB279" s="2">
        <f t="shared" si="354"/>
        <v>12</v>
      </c>
      <c r="DC279" s="2">
        <f t="shared" si="355"/>
        <v>0</v>
      </c>
      <c r="DD279" s="2">
        <v>0</v>
      </c>
      <c r="DE279" s="17">
        <f t="shared" si="356"/>
        <v>7.6923076923076927E-2</v>
      </c>
      <c r="DF279" s="17">
        <f t="shared" si="357"/>
        <v>7.6923076923076927E-2</v>
      </c>
      <c r="DG279" s="16">
        <f t="shared" si="358"/>
        <v>1</v>
      </c>
      <c r="DH279" s="17">
        <f t="shared" si="359"/>
        <v>0.14285714285714288</v>
      </c>
      <c r="DJ279" t="s">
        <v>7300</v>
      </c>
    </row>
    <row r="280" spans="1:114" x14ac:dyDescent="0.35">
      <c r="A280" s="9">
        <v>2019003135</v>
      </c>
      <c r="B280" s="2" t="s">
        <v>2090</v>
      </c>
      <c r="C280" s="2" t="s">
        <v>2091</v>
      </c>
      <c r="D280" s="2" t="s">
        <v>2092</v>
      </c>
      <c r="E280" s="2" t="s">
        <v>2093</v>
      </c>
      <c r="F280" s="2">
        <v>1</v>
      </c>
      <c r="G280" s="2" t="s">
        <v>2094</v>
      </c>
      <c r="H280" s="2" t="s">
        <v>2095</v>
      </c>
      <c r="I280" s="2" t="s">
        <v>2096</v>
      </c>
      <c r="J280" s="3" t="s">
        <v>2097</v>
      </c>
      <c r="K280" s="9">
        <v>2</v>
      </c>
      <c r="L280" s="2">
        <v>2</v>
      </c>
      <c r="M280" s="2">
        <v>73</v>
      </c>
      <c r="N280" s="2">
        <v>58</v>
      </c>
      <c r="O280" s="2">
        <v>1</v>
      </c>
      <c r="P280" s="2">
        <v>0</v>
      </c>
      <c r="Q280" s="2">
        <v>1</v>
      </c>
      <c r="R280" s="2">
        <v>0</v>
      </c>
      <c r="S280" s="2">
        <v>1</v>
      </c>
      <c r="T280" s="2">
        <v>1</v>
      </c>
      <c r="U280" s="2">
        <v>1</v>
      </c>
      <c r="V280" s="2">
        <v>1</v>
      </c>
      <c r="W280" s="2">
        <v>17</v>
      </c>
      <c r="X280" s="2">
        <v>14</v>
      </c>
      <c r="Y280" s="2">
        <v>0</v>
      </c>
      <c r="Z280" s="2">
        <v>1</v>
      </c>
      <c r="AA280" s="2">
        <v>1</v>
      </c>
      <c r="AB280" s="2">
        <v>0</v>
      </c>
      <c r="AC280" s="2">
        <v>0</v>
      </c>
      <c r="AD280" s="2">
        <v>2</v>
      </c>
      <c r="AE280" s="2">
        <v>1</v>
      </c>
      <c r="AF280" s="3">
        <v>1</v>
      </c>
      <c r="AG280" s="2">
        <f t="shared" si="288"/>
        <v>1</v>
      </c>
      <c r="AH280" s="16">
        <f t="shared" si="289"/>
        <v>1</v>
      </c>
      <c r="AI280" s="2">
        <f t="shared" si="290"/>
        <v>1</v>
      </c>
      <c r="AJ280" s="2">
        <f t="shared" si="291"/>
        <v>72</v>
      </c>
      <c r="AK280" s="2">
        <f t="shared" si="292"/>
        <v>0</v>
      </c>
      <c r="AL280" s="2">
        <v>0</v>
      </c>
      <c r="AM280" s="17">
        <f t="shared" si="293"/>
        <v>1.3698630136986301E-2</v>
      </c>
      <c r="AN280" s="17">
        <f t="shared" si="294"/>
        <v>1.3698630136986301E-2</v>
      </c>
      <c r="AO280" s="16">
        <f t="shared" si="295"/>
        <v>1</v>
      </c>
      <c r="AP280" s="17">
        <f t="shared" si="296"/>
        <v>2.7027027027027025E-2</v>
      </c>
      <c r="AQ280" s="2">
        <f t="shared" si="297"/>
        <v>1</v>
      </c>
      <c r="AR280" s="16">
        <f t="shared" si="298"/>
        <v>0.5</v>
      </c>
      <c r="AS280" s="2">
        <f t="shared" si="299"/>
        <v>1</v>
      </c>
      <c r="AT280" s="2">
        <f t="shared" si="300"/>
        <v>72</v>
      </c>
      <c r="AU280" s="2">
        <f t="shared" si="301"/>
        <v>1</v>
      </c>
      <c r="AV280" s="2">
        <v>0</v>
      </c>
      <c r="AW280" s="17">
        <f t="shared" si="302"/>
        <v>1.3513513513513514E-2</v>
      </c>
      <c r="AX280" s="17">
        <f t="shared" si="303"/>
        <v>1.3698630136986301E-2</v>
      </c>
      <c r="AY280" s="16">
        <f t="shared" si="304"/>
        <v>0.5</v>
      </c>
      <c r="AZ280" s="17">
        <f t="shared" si="305"/>
        <v>2.6666666666666661E-2</v>
      </c>
      <c r="BA280" s="2">
        <f t="shared" si="306"/>
        <v>1</v>
      </c>
      <c r="BB280" s="16">
        <f t="shared" si="307"/>
        <v>1</v>
      </c>
      <c r="BC280" s="2">
        <f t="shared" si="308"/>
        <v>1</v>
      </c>
      <c r="BD280" s="2">
        <f t="shared" si="309"/>
        <v>57</v>
      </c>
      <c r="BE280" s="2">
        <f t="shared" si="310"/>
        <v>0</v>
      </c>
      <c r="BF280" s="2">
        <v>0</v>
      </c>
      <c r="BG280" s="17">
        <f t="shared" si="311"/>
        <v>1.7241379310344827E-2</v>
      </c>
      <c r="BH280" s="17">
        <f t="shared" si="312"/>
        <v>1.7241379310344827E-2</v>
      </c>
      <c r="BI280" s="16">
        <f t="shared" si="313"/>
        <v>1</v>
      </c>
      <c r="BJ280" s="17">
        <f t="shared" si="314"/>
        <v>3.3898305084745763E-2</v>
      </c>
      <c r="BK280" s="2">
        <f t="shared" si="315"/>
        <v>1</v>
      </c>
      <c r="BL280" s="16">
        <f t="shared" si="316"/>
        <v>0.5</v>
      </c>
      <c r="BM280" s="2">
        <f t="shared" si="317"/>
        <v>1</v>
      </c>
      <c r="BN280" s="2">
        <f t="shared" si="318"/>
        <v>57</v>
      </c>
      <c r="BO280" s="2">
        <f t="shared" si="319"/>
        <v>1</v>
      </c>
      <c r="BP280" s="2">
        <v>0</v>
      </c>
      <c r="BQ280" s="17">
        <f t="shared" si="320"/>
        <v>1.6949152542372881E-2</v>
      </c>
      <c r="BR280" s="17">
        <f t="shared" si="321"/>
        <v>1.7241379310344827E-2</v>
      </c>
      <c r="BS280" s="16">
        <f t="shared" si="322"/>
        <v>0.5</v>
      </c>
      <c r="BT280" s="17">
        <f t="shared" si="323"/>
        <v>3.3333333333333333E-2</v>
      </c>
      <c r="BU280" s="2">
        <f t="shared" si="324"/>
        <v>0</v>
      </c>
      <c r="BV280" s="16">
        <f t="shared" si="325"/>
        <v>0</v>
      </c>
      <c r="BW280" s="2">
        <f t="shared" si="326"/>
        <v>0</v>
      </c>
      <c r="BX280" s="2">
        <f t="shared" si="327"/>
        <v>17</v>
      </c>
      <c r="BY280" s="2">
        <f t="shared" si="328"/>
        <v>1</v>
      </c>
      <c r="BZ280" s="2">
        <v>0</v>
      </c>
      <c r="CA280" s="17">
        <f t="shared" si="329"/>
        <v>0</v>
      </c>
      <c r="CB280" s="17">
        <f t="shared" si="330"/>
        <v>0</v>
      </c>
      <c r="CC280" s="16">
        <f t="shared" si="331"/>
        <v>0</v>
      </c>
      <c r="CD280" s="17">
        <f t="shared" si="332"/>
        <v>0</v>
      </c>
      <c r="CE280" s="2">
        <f t="shared" si="333"/>
        <v>0</v>
      </c>
      <c r="CF280" s="16">
        <f t="shared" si="334"/>
        <v>0</v>
      </c>
      <c r="CG280" s="2">
        <f t="shared" si="335"/>
        <v>0</v>
      </c>
      <c r="CH280" s="2">
        <f t="shared" si="336"/>
        <v>17</v>
      </c>
      <c r="CI280" s="2">
        <f t="shared" si="337"/>
        <v>2</v>
      </c>
      <c r="CJ280" s="2">
        <v>0</v>
      </c>
      <c r="CK280" s="17">
        <f t="shared" si="338"/>
        <v>0</v>
      </c>
      <c r="CL280" s="17">
        <f t="shared" si="339"/>
        <v>0</v>
      </c>
      <c r="CM280" s="16">
        <f t="shared" si="340"/>
        <v>0</v>
      </c>
      <c r="CN280" s="17">
        <f t="shared" si="341"/>
        <v>0</v>
      </c>
      <c r="CO280" s="2">
        <f t="shared" si="342"/>
        <v>1</v>
      </c>
      <c r="CP280" s="16">
        <f t="shared" si="343"/>
        <v>1</v>
      </c>
      <c r="CQ280" s="2">
        <f t="shared" si="344"/>
        <v>1</v>
      </c>
      <c r="CR280" s="2">
        <f t="shared" si="345"/>
        <v>13</v>
      </c>
      <c r="CS280" s="2">
        <f t="shared" si="346"/>
        <v>0</v>
      </c>
      <c r="CT280" s="2">
        <v>0</v>
      </c>
      <c r="CU280" s="17">
        <f t="shared" si="347"/>
        <v>7.1428571428571425E-2</v>
      </c>
      <c r="CV280" s="17">
        <f t="shared" si="348"/>
        <v>7.1428571428571425E-2</v>
      </c>
      <c r="CW280" s="16">
        <f t="shared" si="349"/>
        <v>1</v>
      </c>
      <c r="CX280" s="17">
        <f t="shared" si="350"/>
        <v>0.13333333333333333</v>
      </c>
      <c r="CY280" s="2">
        <f t="shared" si="351"/>
        <v>1</v>
      </c>
      <c r="CZ280" s="16">
        <f t="shared" si="352"/>
        <v>0.5</v>
      </c>
      <c r="DA280" s="2">
        <f t="shared" si="353"/>
        <v>1</v>
      </c>
      <c r="DB280" s="2">
        <f t="shared" si="354"/>
        <v>13</v>
      </c>
      <c r="DC280" s="2">
        <f t="shared" si="355"/>
        <v>1</v>
      </c>
      <c r="DD280" s="2">
        <v>0</v>
      </c>
      <c r="DE280" s="17">
        <f t="shared" si="356"/>
        <v>6.6666666666666666E-2</v>
      </c>
      <c r="DF280" s="17">
        <f t="shared" si="357"/>
        <v>7.1428571428571425E-2</v>
      </c>
      <c r="DG280" s="16">
        <f t="shared" si="358"/>
        <v>0.5</v>
      </c>
      <c r="DH280" s="17">
        <f t="shared" si="359"/>
        <v>0.125</v>
      </c>
      <c r="DJ280" t="s">
        <v>7300</v>
      </c>
    </row>
    <row r="281" spans="1:114" x14ac:dyDescent="0.35">
      <c r="A281" s="9">
        <v>2019003143</v>
      </c>
      <c r="B281" s="2" t="s">
        <v>2098</v>
      </c>
      <c r="C281" s="2" t="s">
        <v>2048</v>
      </c>
      <c r="D281" s="2" t="s">
        <v>2099</v>
      </c>
      <c r="E281" s="2" t="s">
        <v>2100</v>
      </c>
      <c r="F281" s="2">
        <v>1</v>
      </c>
      <c r="G281" s="2" t="s">
        <v>2101</v>
      </c>
      <c r="H281" s="2" t="s">
        <v>2102</v>
      </c>
      <c r="I281" s="2" t="s">
        <v>2103</v>
      </c>
      <c r="J281" s="3" t="s">
        <v>2104</v>
      </c>
      <c r="K281" s="9">
        <v>2</v>
      </c>
      <c r="L281" s="2">
        <v>2</v>
      </c>
      <c r="M281" s="2">
        <v>49</v>
      </c>
      <c r="N281" s="2">
        <v>29</v>
      </c>
      <c r="O281" s="2">
        <v>1</v>
      </c>
      <c r="P281" s="2">
        <v>0</v>
      </c>
      <c r="Q281" s="2">
        <v>1</v>
      </c>
      <c r="R281" s="2">
        <v>0</v>
      </c>
      <c r="S281" s="2">
        <v>2</v>
      </c>
      <c r="T281" s="2">
        <v>0</v>
      </c>
      <c r="U281" s="2">
        <v>2</v>
      </c>
      <c r="V281" s="2">
        <v>0</v>
      </c>
      <c r="W281" s="2">
        <v>10</v>
      </c>
      <c r="X281" s="2">
        <v>4</v>
      </c>
      <c r="Y281" s="2">
        <v>1</v>
      </c>
      <c r="Z281" s="2">
        <v>0</v>
      </c>
      <c r="AA281" s="2">
        <v>1</v>
      </c>
      <c r="AB281" s="2">
        <v>0</v>
      </c>
      <c r="AC281" s="2">
        <v>2</v>
      </c>
      <c r="AD281" s="2">
        <v>0</v>
      </c>
      <c r="AE281" s="2">
        <v>2</v>
      </c>
      <c r="AF281" s="3">
        <v>0</v>
      </c>
      <c r="AG281" s="2">
        <f t="shared" si="288"/>
        <v>1</v>
      </c>
      <c r="AH281" s="16">
        <f t="shared" si="289"/>
        <v>1</v>
      </c>
      <c r="AI281" s="2">
        <f t="shared" si="290"/>
        <v>1</v>
      </c>
      <c r="AJ281" s="2">
        <f t="shared" si="291"/>
        <v>48</v>
      </c>
      <c r="AK281" s="2">
        <f t="shared" si="292"/>
        <v>0</v>
      </c>
      <c r="AL281" s="2">
        <v>0</v>
      </c>
      <c r="AM281" s="17">
        <f t="shared" si="293"/>
        <v>2.0408163265306121E-2</v>
      </c>
      <c r="AN281" s="17">
        <f t="shared" si="294"/>
        <v>2.0408163265306121E-2</v>
      </c>
      <c r="AO281" s="16">
        <f t="shared" si="295"/>
        <v>1</v>
      </c>
      <c r="AP281" s="17">
        <f t="shared" si="296"/>
        <v>3.9999999999999994E-2</v>
      </c>
      <c r="AQ281" s="2">
        <f t="shared" si="297"/>
        <v>2</v>
      </c>
      <c r="AR281" s="16">
        <f t="shared" si="298"/>
        <v>1</v>
      </c>
      <c r="AS281" s="2">
        <f t="shared" si="299"/>
        <v>2</v>
      </c>
      <c r="AT281" s="2">
        <f t="shared" si="300"/>
        <v>47</v>
      </c>
      <c r="AU281" s="2">
        <f t="shared" si="301"/>
        <v>0</v>
      </c>
      <c r="AV281" s="2">
        <v>0</v>
      </c>
      <c r="AW281" s="17">
        <f t="shared" si="302"/>
        <v>4.0816326530612242E-2</v>
      </c>
      <c r="AX281" s="17">
        <f t="shared" si="303"/>
        <v>4.0816326530612242E-2</v>
      </c>
      <c r="AY281" s="16">
        <f t="shared" si="304"/>
        <v>1</v>
      </c>
      <c r="AZ281" s="17">
        <f t="shared" si="305"/>
        <v>7.8431372549019593E-2</v>
      </c>
      <c r="BA281" s="2">
        <f t="shared" si="306"/>
        <v>1</v>
      </c>
      <c r="BB281" s="16">
        <f t="shared" si="307"/>
        <v>1</v>
      </c>
      <c r="BC281" s="2">
        <f t="shared" si="308"/>
        <v>1</v>
      </c>
      <c r="BD281" s="2">
        <f t="shared" si="309"/>
        <v>28</v>
      </c>
      <c r="BE281" s="2">
        <f t="shared" si="310"/>
        <v>0</v>
      </c>
      <c r="BF281" s="2">
        <v>0</v>
      </c>
      <c r="BG281" s="17">
        <f t="shared" si="311"/>
        <v>3.4482758620689655E-2</v>
      </c>
      <c r="BH281" s="17">
        <f t="shared" si="312"/>
        <v>3.4482758620689655E-2</v>
      </c>
      <c r="BI281" s="16">
        <f t="shared" si="313"/>
        <v>1</v>
      </c>
      <c r="BJ281" s="17">
        <f t="shared" si="314"/>
        <v>6.6666666666666666E-2</v>
      </c>
      <c r="BK281" s="2">
        <f t="shared" si="315"/>
        <v>2</v>
      </c>
      <c r="BL281" s="16">
        <f t="shared" si="316"/>
        <v>1</v>
      </c>
      <c r="BM281" s="2">
        <f t="shared" si="317"/>
        <v>2</v>
      </c>
      <c r="BN281" s="2">
        <f t="shared" si="318"/>
        <v>27</v>
      </c>
      <c r="BO281" s="2">
        <f t="shared" si="319"/>
        <v>0</v>
      </c>
      <c r="BP281" s="2">
        <v>0</v>
      </c>
      <c r="BQ281" s="17">
        <f t="shared" si="320"/>
        <v>6.8965517241379309E-2</v>
      </c>
      <c r="BR281" s="17">
        <f t="shared" si="321"/>
        <v>6.8965517241379309E-2</v>
      </c>
      <c r="BS281" s="16">
        <f t="shared" si="322"/>
        <v>1</v>
      </c>
      <c r="BT281" s="17">
        <f t="shared" si="323"/>
        <v>0.12903225806451613</v>
      </c>
      <c r="BU281" s="2">
        <f t="shared" si="324"/>
        <v>1</v>
      </c>
      <c r="BV281" s="16">
        <f t="shared" si="325"/>
        <v>1</v>
      </c>
      <c r="BW281" s="2">
        <f t="shared" si="326"/>
        <v>1</v>
      </c>
      <c r="BX281" s="2">
        <f t="shared" si="327"/>
        <v>9</v>
      </c>
      <c r="BY281" s="2">
        <f t="shared" si="328"/>
        <v>0</v>
      </c>
      <c r="BZ281" s="2">
        <v>0</v>
      </c>
      <c r="CA281" s="17">
        <f t="shared" si="329"/>
        <v>0.1</v>
      </c>
      <c r="CB281" s="17">
        <f t="shared" si="330"/>
        <v>0.1</v>
      </c>
      <c r="CC281" s="16">
        <f t="shared" si="331"/>
        <v>1</v>
      </c>
      <c r="CD281" s="17">
        <f t="shared" si="332"/>
        <v>0.18181818181818182</v>
      </c>
      <c r="CE281" s="2">
        <f t="shared" si="333"/>
        <v>2</v>
      </c>
      <c r="CF281" s="16">
        <f t="shared" si="334"/>
        <v>1</v>
      </c>
      <c r="CG281" s="2">
        <f t="shared" si="335"/>
        <v>2</v>
      </c>
      <c r="CH281" s="2">
        <f t="shared" si="336"/>
        <v>8</v>
      </c>
      <c r="CI281" s="2">
        <f t="shared" si="337"/>
        <v>0</v>
      </c>
      <c r="CJ281" s="2">
        <v>0</v>
      </c>
      <c r="CK281" s="17">
        <f t="shared" si="338"/>
        <v>0.2</v>
      </c>
      <c r="CL281" s="17">
        <f t="shared" si="339"/>
        <v>0.2</v>
      </c>
      <c r="CM281" s="16">
        <f t="shared" si="340"/>
        <v>1</v>
      </c>
      <c r="CN281" s="17">
        <f t="shared" si="341"/>
        <v>0.33333333333333337</v>
      </c>
      <c r="CO281" s="2">
        <f t="shared" si="342"/>
        <v>1</v>
      </c>
      <c r="CP281" s="16">
        <f t="shared" si="343"/>
        <v>1</v>
      </c>
      <c r="CQ281" s="2">
        <f t="shared" si="344"/>
        <v>1</v>
      </c>
      <c r="CR281" s="2">
        <f t="shared" si="345"/>
        <v>3</v>
      </c>
      <c r="CS281" s="2">
        <f t="shared" si="346"/>
        <v>0</v>
      </c>
      <c r="CT281" s="2">
        <v>0</v>
      </c>
      <c r="CU281" s="17">
        <f t="shared" si="347"/>
        <v>0.25</v>
      </c>
      <c r="CV281" s="17">
        <f t="shared" si="348"/>
        <v>0.25</v>
      </c>
      <c r="CW281" s="16">
        <f t="shared" si="349"/>
        <v>1</v>
      </c>
      <c r="CX281" s="17">
        <f t="shared" si="350"/>
        <v>0.4</v>
      </c>
      <c r="CY281" s="2">
        <f t="shared" si="351"/>
        <v>2</v>
      </c>
      <c r="CZ281" s="16">
        <f t="shared" si="352"/>
        <v>1</v>
      </c>
      <c r="DA281" s="2">
        <f t="shared" si="353"/>
        <v>2</v>
      </c>
      <c r="DB281" s="2">
        <f t="shared" si="354"/>
        <v>2</v>
      </c>
      <c r="DC281" s="2">
        <f t="shared" si="355"/>
        <v>0</v>
      </c>
      <c r="DD281" s="2">
        <v>0</v>
      </c>
      <c r="DE281" s="17">
        <f t="shared" si="356"/>
        <v>0.5</v>
      </c>
      <c r="DF281" s="17">
        <f t="shared" si="357"/>
        <v>0.5</v>
      </c>
      <c r="DG281" s="16">
        <f t="shared" si="358"/>
        <v>1</v>
      </c>
      <c r="DH281" s="17">
        <f t="shared" si="359"/>
        <v>0.66666666666666663</v>
      </c>
      <c r="DJ281" t="s">
        <v>7300</v>
      </c>
    </row>
    <row r="282" spans="1:114" x14ac:dyDescent="0.35">
      <c r="A282" s="9">
        <v>2019003148</v>
      </c>
      <c r="B282" s="2" t="s">
        <v>2105</v>
      </c>
      <c r="C282" s="2" t="s">
        <v>2106</v>
      </c>
      <c r="D282" s="2"/>
      <c r="E282" s="2" t="s">
        <v>2107</v>
      </c>
      <c r="F282" s="2">
        <v>1</v>
      </c>
      <c r="G282" s="2" t="s">
        <v>2108</v>
      </c>
      <c r="H282" s="2" t="s">
        <v>2109</v>
      </c>
      <c r="I282" s="2" t="s">
        <v>2110</v>
      </c>
      <c r="J282" s="3" t="s">
        <v>2111</v>
      </c>
      <c r="K282" s="9">
        <v>1</v>
      </c>
      <c r="L282" s="2">
        <v>1</v>
      </c>
      <c r="M282" s="2">
        <v>78</v>
      </c>
      <c r="N282" s="2">
        <v>49</v>
      </c>
      <c r="O282" s="2">
        <v>0</v>
      </c>
      <c r="P282" s="2">
        <v>1</v>
      </c>
      <c r="Q282" s="2">
        <v>1</v>
      </c>
      <c r="R282" s="2">
        <v>0</v>
      </c>
      <c r="S282" s="2">
        <v>0</v>
      </c>
      <c r="T282" s="2">
        <v>1</v>
      </c>
      <c r="U282" s="2">
        <v>1</v>
      </c>
      <c r="V282" s="2">
        <v>0</v>
      </c>
      <c r="W282" s="2">
        <v>20</v>
      </c>
      <c r="X282" s="2">
        <v>10</v>
      </c>
      <c r="Y282" s="2">
        <v>0</v>
      </c>
      <c r="Z282" s="2">
        <v>1</v>
      </c>
      <c r="AA282" s="2">
        <v>1</v>
      </c>
      <c r="AB282" s="2">
        <v>0</v>
      </c>
      <c r="AC282" s="2">
        <v>0</v>
      </c>
      <c r="AD282" s="2">
        <v>1</v>
      </c>
      <c r="AE282" s="2">
        <v>1</v>
      </c>
      <c r="AF282" s="3">
        <v>0</v>
      </c>
      <c r="AG282" s="2">
        <f t="shared" si="288"/>
        <v>0</v>
      </c>
      <c r="AH282" s="16">
        <f t="shared" si="289"/>
        <v>0</v>
      </c>
      <c r="AI282" s="2">
        <f t="shared" si="290"/>
        <v>0</v>
      </c>
      <c r="AJ282" s="2">
        <f t="shared" si="291"/>
        <v>78</v>
      </c>
      <c r="AK282" s="2">
        <f t="shared" si="292"/>
        <v>1</v>
      </c>
      <c r="AL282" s="2">
        <v>0</v>
      </c>
      <c r="AM282" s="17">
        <f t="shared" si="293"/>
        <v>0</v>
      </c>
      <c r="AN282" s="17">
        <f t="shared" si="294"/>
        <v>0</v>
      </c>
      <c r="AO282" s="16">
        <f t="shared" si="295"/>
        <v>0</v>
      </c>
      <c r="AP282" s="17">
        <f t="shared" si="296"/>
        <v>0</v>
      </c>
      <c r="AQ282" s="2">
        <f t="shared" si="297"/>
        <v>0</v>
      </c>
      <c r="AR282" s="16">
        <f t="shared" si="298"/>
        <v>0</v>
      </c>
      <c r="AS282" s="2">
        <f t="shared" si="299"/>
        <v>0</v>
      </c>
      <c r="AT282" s="2">
        <f t="shared" si="300"/>
        <v>78</v>
      </c>
      <c r="AU282" s="2">
        <f t="shared" si="301"/>
        <v>1</v>
      </c>
      <c r="AV282" s="2">
        <v>0</v>
      </c>
      <c r="AW282" s="17">
        <f t="shared" si="302"/>
        <v>0</v>
      </c>
      <c r="AX282" s="17">
        <f t="shared" si="303"/>
        <v>0</v>
      </c>
      <c r="AY282" s="16">
        <f t="shared" si="304"/>
        <v>0</v>
      </c>
      <c r="AZ282" s="17">
        <f t="shared" si="305"/>
        <v>0</v>
      </c>
      <c r="BA282" s="2">
        <f t="shared" si="306"/>
        <v>1</v>
      </c>
      <c r="BB282" s="16">
        <f t="shared" si="307"/>
        <v>1</v>
      </c>
      <c r="BC282" s="2">
        <f t="shared" si="308"/>
        <v>1</v>
      </c>
      <c r="BD282" s="2">
        <f t="shared" si="309"/>
        <v>48</v>
      </c>
      <c r="BE282" s="2">
        <f t="shared" si="310"/>
        <v>0</v>
      </c>
      <c r="BF282" s="2">
        <v>0</v>
      </c>
      <c r="BG282" s="17">
        <f t="shared" si="311"/>
        <v>2.0408163265306121E-2</v>
      </c>
      <c r="BH282" s="17">
        <f t="shared" si="312"/>
        <v>2.0408163265306121E-2</v>
      </c>
      <c r="BI282" s="16">
        <f t="shared" si="313"/>
        <v>1</v>
      </c>
      <c r="BJ282" s="17">
        <f t="shared" si="314"/>
        <v>3.9999999999999994E-2</v>
      </c>
      <c r="BK282" s="2">
        <f t="shared" si="315"/>
        <v>1</v>
      </c>
      <c r="BL282" s="16">
        <f t="shared" si="316"/>
        <v>1</v>
      </c>
      <c r="BM282" s="2">
        <f t="shared" si="317"/>
        <v>1</v>
      </c>
      <c r="BN282" s="2">
        <f t="shared" si="318"/>
        <v>48</v>
      </c>
      <c r="BO282" s="2">
        <f t="shared" si="319"/>
        <v>0</v>
      </c>
      <c r="BP282" s="2">
        <v>0</v>
      </c>
      <c r="BQ282" s="17">
        <f t="shared" si="320"/>
        <v>2.0408163265306121E-2</v>
      </c>
      <c r="BR282" s="17">
        <f t="shared" si="321"/>
        <v>2.0408163265306121E-2</v>
      </c>
      <c r="BS282" s="16">
        <f t="shared" si="322"/>
        <v>1</v>
      </c>
      <c r="BT282" s="17">
        <f t="shared" si="323"/>
        <v>3.9999999999999994E-2</v>
      </c>
      <c r="BU282" s="2">
        <f t="shared" si="324"/>
        <v>0</v>
      </c>
      <c r="BV282" s="16">
        <f t="shared" si="325"/>
        <v>0</v>
      </c>
      <c r="BW282" s="2">
        <f t="shared" si="326"/>
        <v>0</v>
      </c>
      <c r="BX282" s="2">
        <f t="shared" si="327"/>
        <v>20</v>
      </c>
      <c r="BY282" s="2">
        <f t="shared" si="328"/>
        <v>1</v>
      </c>
      <c r="BZ282" s="2">
        <v>0</v>
      </c>
      <c r="CA282" s="17">
        <f t="shared" si="329"/>
        <v>0</v>
      </c>
      <c r="CB282" s="17">
        <f t="shared" si="330"/>
        <v>0</v>
      </c>
      <c r="CC282" s="16">
        <f t="shared" si="331"/>
        <v>0</v>
      </c>
      <c r="CD282" s="17">
        <f t="shared" si="332"/>
        <v>0</v>
      </c>
      <c r="CE282" s="2">
        <f t="shared" si="333"/>
        <v>0</v>
      </c>
      <c r="CF282" s="16">
        <f t="shared" si="334"/>
        <v>0</v>
      </c>
      <c r="CG282" s="2">
        <f t="shared" si="335"/>
        <v>0</v>
      </c>
      <c r="CH282" s="2">
        <f t="shared" si="336"/>
        <v>20</v>
      </c>
      <c r="CI282" s="2">
        <f t="shared" si="337"/>
        <v>1</v>
      </c>
      <c r="CJ282" s="2">
        <v>0</v>
      </c>
      <c r="CK282" s="17">
        <f t="shared" si="338"/>
        <v>0</v>
      </c>
      <c r="CL282" s="17">
        <f t="shared" si="339"/>
        <v>0</v>
      </c>
      <c r="CM282" s="16">
        <f t="shared" si="340"/>
        <v>0</v>
      </c>
      <c r="CN282" s="17">
        <f t="shared" si="341"/>
        <v>0</v>
      </c>
      <c r="CO282" s="2">
        <f t="shared" si="342"/>
        <v>1</v>
      </c>
      <c r="CP282" s="16">
        <f t="shared" si="343"/>
        <v>1</v>
      </c>
      <c r="CQ282" s="2">
        <f t="shared" si="344"/>
        <v>1</v>
      </c>
      <c r="CR282" s="2">
        <f t="shared" si="345"/>
        <v>9</v>
      </c>
      <c r="CS282" s="2">
        <f t="shared" si="346"/>
        <v>0</v>
      </c>
      <c r="CT282" s="2">
        <v>0</v>
      </c>
      <c r="CU282" s="17">
        <f t="shared" si="347"/>
        <v>0.1</v>
      </c>
      <c r="CV282" s="17">
        <f t="shared" si="348"/>
        <v>0.1</v>
      </c>
      <c r="CW282" s="16">
        <f t="shared" si="349"/>
        <v>1</v>
      </c>
      <c r="CX282" s="17">
        <f t="shared" si="350"/>
        <v>0.18181818181818182</v>
      </c>
      <c r="CY282" s="2">
        <f t="shared" si="351"/>
        <v>1</v>
      </c>
      <c r="CZ282" s="16">
        <f t="shared" si="352"/>
        <v>1</v>
      </c>
      <c r="DA282" s="2">
        <f t="shared" si="353"/>
        <v>1</v>
      </c>
      <c r="DB282" s="2">
        <f t="shared" si="354"/>
        <v>9</v>
      </c>
      <c r="DC282" s="2">
        <f t="shared" si="355"/>
        <v>0</v>
      </c>
      <c r="DD282" s="2">
        <v>0</v>
      </c>
      <c r="DE282" s="17">
        <f t="shared" si="356"/>
        <v>0.1</v>
      </c>
      <c r="DF282" s="17">
        <f t="shared" si="357"/>
        <v>0.1</v>
      </c>
      <c r="DG282" s="16">
        <f t="shared" si="358"/>
        <v>1</v>
      </c>
      <c r="DH282" s="17">
        <f t="shared" si="359"/>
        <v>0.18181818181818182</v>
      </c>
      <c r="DJ282" t="s">
        <v>7300</v>
      </c>
    </row>
    <row r="283" spans="1:114" x14ac:dyDescent="0.35">
      <c r="A283" s="9">
        <v>2019003159</v>
      </c>
      <c r="B283" s="2" t="s">
        <v>2112</v>
      </c>
      <c r="C283" s="2" t="s">
        <v>2113</v>
      </c>
      <c r="D283" s="2" t="s">
        <v>2114</v>
      </c>
      <c r="E283" s="2" t="s">
        <v>2115</v>
      </c>
      <c r="F283" s="2">
        <v>1</v>
      </c>
      <c r="G283" s="2" t="s">
        <v>2116</v>
      </c>
      <c r="H283" s="2" t="s">
        <v>2117</v>
      </c>
      <c r="I283" s="2" t="s">
        <v>2118</v>
      </c>
      <c r="J283" s="3" t="s">
        <v>2119</v>
      </c>
      <c r="K283" s="9">
        <v>1</v>
      </c>
      <c r="L283" s="2">
        <v>1</v>
      </c>
      <c r="M283" s="2">
        <v>45</v>
      </c>
      <c r="N283" s="2">
        <v>30</v>
      </c>
      <c r="O283" s="2">
        <v>1</v>
      </c>
      <c r="P283" s="2">
        <v>0</v>
      </c>
      <c r="Q283" s="2">
        <v>1</v>
      </c>
      <c r="R283" s="2">
        <v>0</v>
      </c>
      <c r="S283" s="2">
        <v>1</v>
      </c>
      <c r="T283" s="2">
        <v>0</v>
      </c>
      <c r="U283" s="2">
        <v>1</v>
      </c>
      <c r="V283" s="2">
        <v>0</v>
      </c>
      <c r="W283" s="2">
        <v>14</v>
      </c>
      <c r="X283" s="2">
        <v>7</v>
      </c>
      <c r="Y283" s="2">
        <v>1</v>
      </c>
      <c r="Z283" s="2">
        <v>0</v>
      </c>
      <c r="AA283" s="2">
        <v>1</v>
      </c>
      <c r="AB283" s="2">
        <v>0</v>
      </c>
      <c r="AC283" s="2">
        <v>1</v>
      </c>
      <c r="AD283" s="2">
        <v>0</v>
      </c>
      <c r="AE283" s="2">
        <v>1</v>
      </c>
      <c r="AF283" s="3">
        <v>0</v>
      </c>
      <c r="AG283" s="2">
        <f t="shared" si="288"/>
        <v>1</v>
      </c>
      <c r="AH283" s="16">
        <f t="shared" si="289"/>
        <v>1</v>
      </c>
      <c r="AI283" s="2">
        <f t="shared" si="290"/>
        <v>1</v>
      </c>
      <c r="AJ283" s="2">
        <f t="shared" si="291"/>
        <v>44</v>
      </c>
      <c r="AK283" s="2">
        <f t="shared" si="292"/>
        <v>0</v>
      </c>
      <c r="AL283" s="2">
        <v>0</v>
      </c>
      <c r="AM283" s="17">
        <f t="shared" si="293"/>
        <v>2.2222222222222223E-2</v>
      </c>
      <c r="AN283" s="17">
        <f t="shared" si="294"/>
        <v>2.2222222222222223E-2</v>
      </c>
      <c r="AO283" s="16">
        <f t="shared" si="295"/>
        <v>1</v>
      </c>
      <c r="AP283" s="17">
        <f t="shared" si="296"/>
        <v>4.3478260869565223E-2</v>
      </c>
      <c r="AQ283" s="2">
        <f t="shared" si="297"/>
        <v>1</v>
      </c>
      <c r="AR283" s="16">
        <f t="shared" si="298"/>
        <v>1</v>
      </c>
      <c r="AS283" s="2">
        <f t="shared" si="299"/>
        <v>1</v>
      </c>
      <c r="AT283" s="2">
        <f t="shared" si="300"/>
        <v>44</v>
      </c>
      <c r="AU283" s="2">
        <f t="shared" si="301"/>
        <v>0</v>
      </c>
      <c r="AV283" s="2">
        <v>0</v>
      </c>
      <c r="AW283" s="17">
        <f t="shared" si="302"/>
        <v>2.2222222222222223E-2</v>
      </c>
      <c r="AX283" s="17">
        <f t="shared" si="303"/>
        <v>2.2222222222222223E-2</v>
      </c>
      <c r="AY283" s="16">
        <f t="shared" si="304"/>
        <v>1</v>
      </c>
      <c r="AZ283" s="17">
        <f t="shared" si="305"/>
        <v>4.3478260869565223E-2</v>
      </c>
      <c r="BA283" s="2">
        <f t="shared" si="306"/>
        <v>1</v>
      </c>
      <c r="BB283" s="16">
        <f t="shared" si="307"/>
        <v>1</v>
      </c>
      <c r="BC283" s="2">
        <f t="shared" si="308"/>
        <v>1</v>
      </c>
      <c r="BD283" s="2">
        <f t="shared" si="309"/>
        <v>29</v>
      </c>
      <c r="BE283" s="2">
        <f t="shared" si="310"/>
        <v>0</v>
      </c>
      <c r="BF283" s="2">
        <v>0</v>
      </c>
      <c r="BG283" s="17">
        <f t="shared" si="311"/>
        <v>3.3333333333333333E-2</v>
      </c>
      <c r="BH283" s="17">
        <f t="shared" si="312"/>
        <v>3.3333333333333333E-2</v>
      </c>
      <c r="BI283" s="16">
        <f t="shared" si="313"/>
        <v>1</v>
      </c>
      <c r="BJ283" s="17">
        <f t="shared" si="314"/>
        <v>6.4516129032258063E-2</v>
      </c>
      <c r="BK283" s="2">
        <f t="shared" si="315"/>
        <v>1</v>
      </c>
      <c r="BL283" s="16">
        <f t="shared" si="316"/>
        <v>1</v>
      </c>
      <c r="BM283" s="2">
        <f t="shared" si="317"/>
        <v>1</v>
      </c>
      <c r="BN283" s="2">
        <f t="shared" si="318"/>
        <v>29</v>
      </c>
      <c r="BO283" s="2">
        <f t="shared" si="319"/>
        <v>0</v>
      </c>
      <c r="BP283" s="2">
        <v>0</v>
      </c>
      <c r="BQ283" s="17">
        <f t="shared" si="320"/>
        <v>3.3333333333333333E-2</v>
      </c>
      <c r="BR283" s="17">
        <f t="shared" si="321"/>
        <v>3.3333333333333333E-2</v>
      </c>
      <c r="BS283" s="16">
        <f t="shared" si="322"/>
        <v>1</v>
      </c>
      <c r="BT283" s="17">
        <f t="shared" si="323"/>
        <v>6.4516129032258063E-2</v>
      </c>
      <c r="BU283" s="2">
        <f t="shared" si="324"/>
        <v>1</v>
      </c>
      <c r="BV283" s="16">
        <f t="shared" si="325"/>
        <v>1</v>
      </c>
      <c r="BW283" s="2">
        <f t="shared" si="326"/>
        <v>1</v>
      </c>
      <c r="BX283" s="2">
        <f t="shared" si="327"/>
        <v>13</v>
      </c>
      <c r="BY283" s="2">
        <f t="shared" si="328"/>
        <v>0</v>
      </c>
      <c r="BZ283" s="2">
        <v>0</v>
      </c>
      <c r="CA283" s="17">
        <f t="shared" si="329"/>
        <v>7.1428571428571425E-2</v>
      </c>
      <c r="CB283" s="17">
        <f t="shared" si="330"/>
        <v>7.1428571428571425E-2</v>
      </c>
      <c r="CC283" s="16">
        <f t="shared" si="331"/>
        <v>1</v>
      </c>
      <c r="CD283" s="17">
        <f t="shared" si="332"/>
        <v>0.13333333333333333</v>
      </c>
      <c r="CE283" s="2">
        <f t="shared" si="333"/>
        <v>1</v>
      </c>
      <c r="CF283" s="16">
        <f t="shared" si="334"/>
        <v>1</v>
      </c>
      <c r="CG283" s="2">
        <f t="shared" si="335"/>
        <v>1</v>
      </c>
      <c r="CH283" s="2">
        <f t="shared" si="336"/>
        <v>13</v>
      </c>
      <c r="CI283" s="2">
        <f t="shared" si="337"/>
        <v>0</v>
      </c>
      <c r="CJ283" s="2">
        <v>0</v>
      </c>
      <c r="CK283" s="17">
        <f t="shared" si="338"/>
        <v>7.1428571428571425E-2</v>
      </c>
      <c r="CL283" s="17">
        <f t="shared" si="339"/>
        <v>7.1428571428571425E-2</v>
      </c>
      <c r="CM283" s="16">
        <f t="shared" si="340"/>
        <v>1</v>
      </c>
      <c r="CN283" s="17">
        <f t="shared" si="341"/>
        <v>0.13333333333333333</v>
      </c>
      <c r="CO283" s="2">
        <f t="shared" si="342"/>
        <v>1</v>
      </c>
      <c r="CP283" s="16">
        <f t="shared" si="343"/>
        <v>1</v>
      </c>
      <c r="CQ283" s="2">
        <f t="shared" si="344"/>
        <v>1</v>
      </c>
      <c r="CR283" s="2">
        <f t="shared" si="345"/>
        <v>6</v>
      </c>
      <c r="CS283" s="2">
        <f t="shared" si="346"/>
        <v>0</v>
      </c>
      <c r="CT283" s="2">
        <v>0</v>
      </c>
      <c r="CU283" s="17">
        <f t="shared" si="347"/>
        <v>0.14285714285714285</v>
      </c>
      <c r="CV283" s="17">
        <f t="shared" si="348"/>
        <v>0.14285714285714285</v>
      </c>
      <c r="CW283" s="16">
        <f t="shared" si="349"/>
        <v>1</v>
      </c>
      <c r="CX283" s="17">
        <f t="shared" si="350"/>
        <v>0.25</v>
      </c>
      <c r="CY283" s="2">
        <f t="shared" si="351"/>
        <v>1</v>
      </c>
      <c r="CZ283" s="16">
        <f t="shared" si="352"/>
        <v>1</v>
      </c>
      <c r="DA283" s="2">
        <f t="shared" si="353"/>
        <v>1</v>
      </c>
      <c r="DB283" s="2">
        <f t="shared" si="354"/>
        <v>6</v>
      </c>
      <c r="DC283" s="2">
        <f t="shared" si="355"/>
        <v>0</v>
      </c>
      <c r="DD283" s="2">
        <v>0</v>
      </c>
      <c r="DE283" s="17">
        <f t="shared" si="356"/>
        <v>0.14285714285714285</v>
      </c>
      <c r="DF283" s="17">
        <f t="shared" si="357"/>
        <v>0.14285714285714285</v>
      </c>
      <c r="DG283" s="16">
        <f t="shared" si="358"/>
        <v>1</v>
      </c>
      <c r="DH283" s="17">
        <f t="shared" si="359"/>
        <v>0.25</v>
      </c>
      <c r="DJ283" t="s">
        <v>7300</v>
      </c>
    </row>
    <row r="284" spans="1:114" x14ac:dyDescent="0.35">
      <c r="A284" s="9">
        <v>2019003165</v>
      </c>
      <c r="B284" s="2" t="s">
        <v>2120</v>
      </c>
      <c r="C284" s="2" t="s">
        <v>2091</v>
      </c>
      <c r="D284" s="2"/>
      <c r="E284" s="2" t="s">
        <v>2121</v>
      </c>
      <c r="F284" s="2">
        <v>1</v>
      </c>
      <c r="G284" s="2" t="s">
        <v>2122</v>
      </c>
      <c r="H284" s="2" t="s">
        <v>2123</v>
      </c>
      <c r="I284" s="2" t="s">
        <v>2124</v>
      </c>
      <c r="J284" s="3" t="s">
        <v>2125</v>
      </c>
      <c r="K284" s="9">
        <v>1</v>
      </c>
      <c r="L284" s="2">
        <v>1</v>
      </c>
      <c r="M284" s="2">
        <v>79</v>
      </c>
      <c r="N284" s="2">
        <v>51</v>
      </c>
      <c r="O284" s="2">
        <v>1</v>
      </c>
      <c r="P284" s="2">
        <v>0</v>
      </c>
      <c r="Q284" s="2">
        <v>1</v>
      </c>
      <c r="R284" s="2">
        <v>0</v>
      </c>
      <c r="S284" s="2">
        <v>1</v>
      </c>
      <c r="T284" s="2">
        <v>0</v>
      </c>
      <c r="U284" s="2">
        <v>1</v>
      </c>
      <c r="V284" s="2">
        <v>0</v>
      </c>
      <c r="W284" s="2">
        <v>20</v>
      </c>
      <c r="X284" s="2">
        <v>13</v>
      </c>
      <c r="Y284" s="2">
        <v>1</v>
      </c>
      <c r="Z284" s="2">
        <v>0</v>
      </c>
      <c r="AA284" s="2">
        <v>1</v>
      </c>
      <c r="AB284" s="2">
        <v>0</v>
      </c>
      <c r="AC284" s="2">
        <v>1</v>
      </c>
      <c r="AD284" s="2">
        <v>0</v>
      </c>
      <c r="AE284" s="2">
        <v>1</v>
      </c>
      <c r="AF284" s="3">
        <v>0</v>
      </c>
      <c r="AG284" s="2">
        <f t="shared" si="288"/>
        <v>1</v>
      </c>
      <c r="AH284" s="16">
        <f t="shared" si="289"/>
        <v>1</v>
      </c>
      <c r="AI284" s="2">
        <f t="shared" si="290"/>
        <v>1</v>
      </c>
      <c r="AJ284" s="2">
        <f t="shared" si="291"/>
        <v>78</v>
      </c>
      <c r="AK284" s="2">
        <f t="shared" si="292"/>
        <v>0</v>
      </c>
      <c r="AL284" s="2">
        <v>0</v>
      </c>
      <c r="AM284" s="17">
        <f t="shared" si="293"/>
        <v>1.2658227848101266E-2</v>
      </c>
      <c r="AN284" s="17">
        <f t="shared" si="294"/>
        <v>1.2658227848101266E-2</v>
      </c>
      <c r="AO284" s="16">
        <f t="shared" si="295"/>
        <v>1</v>
      </c>
      <c r="AP284" s="17">
        <f t="shared" si="296"/>
        <v>2.4999999999999998E-2</v>
      </c>
      <c r="AQ284" s="2">
        <f t="shared" si="297"/>
        <v>1</v>
      </c>
      <c r="AR284" s="16">
        <f t="shared" si="298"/>
        <v>1</v>
      </c>
      <c r="AS284" s="2">
        <f t="shared" si="299"/>
        <v>1</v>
      </c>
      <c r="AT284" s="2">
        <f t="shared" si="300"/>
        <v>78</v>
      </c>
      <c r="AU284" s="2">
        <f t="shared" si="301"/>
        <v>0</v>
      </c>
      <c r="AV284" s="2">
        <v>0</v>
      </c>
      <c r="AW284" s="17">
        <f t="shared" si="302"/>
        <v>1.2658227848101266E-2</v>
      </c>
      <c r="AX284" s="17">
        <f t="shared" si="303"/>
        <v>1.2658227848101266E-2</v>
      </c>
      <c r="AY284" s="16">
        <f t="shared" si="304"/>
        <v>1</v>
      </c>
      <c r="AZ284" s="17">
        <f t="shared" si="305"/>
        <v>2.4999999999999998E-2</v>
      </c>
      <c r="BA284" s="2">
        <f t="shared" si="306"/>
        <v>1</v>
      </c>
      <c r="BB284" s="16">
        <f t="shared" si="307"/>
        <v>1</v>
      </c>
      <c r="BC284" s="2">
        <f t="shared" si="308"/>
        <v>1</v>
      </c>
      <c r="BD284" s="2">
        <f t="shared" si="309"/>
        <v>50</v>
      </c>
      <c r="BE284" s="2">
        <f t="shared" si="310"/>
        <v>0</v>
      </c>
      <c r="BF284" s="2">
        <v>0</v>
      </c>
      <c r="BG284" s="17">
        <f t="shared" si="311"/>
        <v>1.9607843137254902E-2</v>
      </c>
      <c r="BH284" s="17">
        <f t="shared" si="312"/>
        <v>1.9607843137254902E-2</v>
      </c>
      <c r="BI284" s="16">
        <f t="shared" si="313"/>
        <v>1</v>
      </c>
      <c r="BJ284" s="17">
        <f t="shared" si="314"/>
        <v>3.8461538461538464E-2</v>
      </c>
      <c r="BK284" s="2">
        <f t="shared" si="315"/>
        <v>1</v>
      </c>
      <c r="BL284" s="16">
        <f t="shared" si="316"/>
        <v>1</v>
      </c>
      <c r="BM284" s="2">
        <f t="shared" si="317"/>
        <v>1</v>
      </c>
      <c r="BN284" s="2">
        <f t="shared" si="318"/>
        <v>50</v>
      </c>
      <c r="BO284" s="2">
        <f t="shared" si="319"/>
        <v>0</v>
      </c>
      <c r="BP284" s="2">
        <v>0</v>
      </c>
      <c r="BQ284" s="17">
        <f t="shared" si="320"/>
        <v>1.9607843137254902E-2</v>
      </c>
      <c r="BR284" s="17">
        <f t="shared" si="321"/>
        <v>1.9607843137254902E-2</v>
      </c>
      <c r="BS284" s="16">
        <f t="shared" si="322"/>
        <v>1</v>
      </c>
      <c r="BT284" s="17">
        <f t="shared" si="323"/>
        <v>3.8461538461538464E-2</v>
      </c>
      <c r="BU284" s="2">
        <f t="shared" si="324"/>
        <v>1</v>
      </c>
      <c r="BV284" s="16">
        <f t="shared" si="325"/>
        <v>1</v>
      </c>
      <c r="BW284" s="2">
        <f t="shared" si="326"/>
        <v>1</v>
      </c>
      <c r="BX284" s="2">
        <f t="shared" si="327"/>
        <v>19</v>
      </c>
      <c r="BY284" s="2">
        <f t="shared" si="328"/>
        <v>0</v>
      </c>
      <c r="BZ284" s="2">
        <v>0</v>
      </c>
      <c r="CA284" s="17">
        <f t="shared" si="329"/>
        <v>0.05</v>
      </c>
      <c r="CB284" s="17">
        <f t="shared" si="330"/>
        <v>0.05</v>
      </c>
      <c r="CC284" s="16">
        <f t="shared" si="331"/>
        <v>1</v>
      </c>
      <c r="CD284" s="17">
        <f t="shared" si="332"/>
        <v>9.5238095238095233E-2</v>
      </c>
      <c r="CE284" s="2">
        <f t="shared" si="333"/>
        <v>1</v>
      </c>
      <c r="CF284" s="16">
        <f t="shared" si="334"/>
        <v>1</v>
      </c>
      <c r="CG284" s="2">
        <f t="shared" si="335"/>
        <v>1</v>
      </c>
      <c r="CH284" s="2">
        <f t="shared" si="336"/>
        <v>19</v>
      </c>
      <c r="CI284" s="2">
        <f t="shared" si="337"/>
        <v>0</v>
      </c>
      <c r="CJ284" s="2">
        <v>0</v>
      </c>
      <c r="CK284" s="17">
        <f t="shared" si="338"/>
        <v>0.05</v>
      </c>
      <c r="CL284" s="17">
        <f t="shared" si="339"/>
        <v>0.05</v>
      </c>
      <c r="CM284" s="16">
        <f t="shared" si="340"/>
        <v>1</v>
      </c>
      <c r="CN284" s="17">
        <f t="shared" si="341"/>
        <v>9.5238095238095233E-2</v>
      </c>
      <c r="CO284" s="2">
        <f t="shared" si="342"/>
        <v>1</v>
      </c>
      <c r="CP284" s="16">
        <f t="shared" si="343"/>
        <v>1</v>
      </c>
      <c r="CQ284" s="2">
        <f t="shared" si="344"/>
        <v>1</v>
      </c>
      <c r="CR284" s="2">
        <f t="shared" si="345"/>
        <v>12</v>
      </c>
      <c r="CS284" s="2">
        <f t="shared" si="346"/>
        <v>0</v>
      </c>
      <c r="CT284" s="2">
        <v>0</v>
      </c>
      <c r="CU284" s="17">
        <f t="shared" si="347"/>
        <v>7.6923076923076927E-2</v>
      </c>
      <c r="CV284" s="17">
        <f t="shared" si="348"/>
        <v>7.6923076923076927E-2</v>
      </c>
      <c r="CW284" s="16">
        <f t="shared" si="349"/>
        <v>1</v>
      </c>
      <c r="CX284" s="17">
        <f t="shared" si="350"/>
        <v>0.14285714285714288</v>
      </c>
      <c r="CY284" s="2">
        <f t="shared" si="351"/>
        <v>1</v>
      </c>
      <c r="CZ284" s="16">
        <f t="shared" si="352"/>
        <v>1</v>
      </c>
      <c r="DA284" s="2">
        <f t="shared" si="353"/>
        <v>1</v>
      </c>
      <c r="DB284" s="2">
        <f t="shared" si="354"/>
        <v>12</v>
      </c>
      <c r="DC284" s="2">
        <f t="shared" si="355"/>
        <v>0</v>
      </c>
      <c r="DD284" s="2">
        <v>0</v>
      </c>
      <c r="DE284" s="17">
        <f t="shared" si="356"/>
        <v>7.6923076923076927E-2</v>
      </c>
      <c r="DF284" s="17">
        <f t="shared" si="357"/>
        <v>7.6923076923076927E-2</v>
      </c>
      <c r="DG284" s="16">
        <f t="shared" si="358"/>
        <v>1</v>
      </c>
      <c r="DH284" s="17">
        <f t="shared" si="359"/>
        <v>0.14285714285714288</v>
      </c>
      <c r="DJ284" t="s">
        <v>7300</v>
      </c>
    </row>
    <row r="285" spans="1:114" x14ac:dyDescent="0.35">
      <c r="A285" s="9">
        <v>2019003170</v>
      </c>
      <c r="B285" s="2" t="s">
        <v>2126</v>
      </c>
      <c r="C285" s="2" t="s">
        <v>2127</v>
      </c>
      <c r="D285" s="2" t="s">
        <v>2128</v>
      </c>
      <c r="E285" s="2" t="s">
        <v>2129</v>
      </c>
      <c r="F285" s="2">
        <v>1</v>
      </c>
      <c r="G285" s="2" t="s">
        <v>2130</v>
      </c>
      <c r="H285" s="2" t="s">
        <v>2131</v>
      </c>
      <c r="I285" s="2" t="s">
        <v>2132</v>
      </c>
      <c r="J285" s="3" t="s">
        <v>2133</v>
      </c>
      <c r="K285" s="9">
        <v>3</v>
      </c>
      <c r="L285" s="2">
        <v>2</v>
      </c>
      <c r="M285" s="2">
        <v>54</v>
      </c>
      <c r="N285" s="2">
        <v>33</v>
      </c>
      <c r="O285" s="2">
        <v>1</v>
      </c>
      <c r="P285" s="2">
        <v>0</v>
      </c>
      <c r="Q285" s="2">
        <v>1</v>
      </c>
      <c r="R285" s="2">
        <v>0</v>
      </c>
      <c r="S285" s="2">
        <v>3</v>
      </c>
      <c r="T285" s="2">
        <v>0</v>
      </c>
      <c r="U285" s="2">
        <v>2</v>
      </c>
      <c r="V285" s="2">
        <v>0</v>
      </c>
      <c r="W285" s="2">
        <v>11</v>
      </c>
      <c r="X285" s="2">
        <v>6</v>
      </c>
      <c r="Y285" s="2">
        <v>1</v>
      </c>
      <c r="Z285" s="2">
        <v>0</v>
      </c>
      <c r="AA285" s="2">
        <v>1</v>
      </c>
      <c r="AB285" s="2">
        <v>0</v>
      </c>
      <c r="AC285" s="2">
        <v>3</v>
      </c>
      <c r="AD285" s="2">
        <v>0</v>
      </c>
      <c r="AE285" s="2">
        <v>2</v>
      </c>
      <c r="AF285" s="3">
        <v>0</v>
      </c>
      <c r="AG285" s="2">
        <f t="shared" si="288"/>
        <v>1</v>
      </c>
      <c r="AH285" s="16">
        <f t="shared" si="289"/>
        <v>1</v>
      </c>
      <c r="AI285" s="2">
        <f t="shared" si="290"/>
        <v>1</v>
      </c>
      <c r="AJ285" s="2">
        <f t="shared" si="291"/>
        <v>53</v>
      </c>
      <c r="AK285" s="2">
        <f t="shared" si="292"/>
        <v>0</v>
      </c>
      <c r="AL285" s="2">
        <v>0</v>
      </c>
      <c r="AM285" s="17">
        <f t="shared" si="293"/>
        <v>1.8518518518518517E-2</v>
      </c>
      <c r="AN285" s="17">
        <f t="shared" si="294"/>
        <v>1.8518518518518517E-2</v>
      </c>
      <c r="AO285" s="16">
        <f t="shared" si="295"/>
        <v>1</v>
      </c>
      <c r="AP285" s="17">
        <f t="shared" si="296"/>
        <v>3.6363636363636362E-2</v>
      </c>
      <c r="AQ285" s="2">
        <f t="shared" si="297"/>
        <v>3</v>
      </c>
      <c r="AR285" s="16">
        <f t="shared" si="298"/>
        <v>1</v>
      </c>
      <c r="AS285" s="2">
        <f t="shared" si="299"/>
        <v>3</v>
      </c>
      <c r="AT285" s="2">
        <f t="shared" si="300"/>
        <v>51</v>
      </c>
      <c r="AU285" s="2">
        <f t="shared" si="301"/>
        <v>0</v>
      </c>
      <c r="AV285" s="2">
        <v>0</v>
      </c>
      <c r="AW285" s="17">
        <f t="shared" si="302"/>
        <v>5.5555555555555552E-2</v>
      </c>
      <c r="AX285" s="17">
        <f t="shared" si="303"/>
        <v>5.5555555555555552E-2</v>
      </c>
      <c r="AY285" s="16">
        <f t="shared" si="304"/>
        <v>1</v>
      </c>
      <c r="AZ285" s="17">
        <f t="shared" si="305"/>
        <v>0.10526315789473684</v>
      </c>
      <c r="BA285" s="2">
        <f t="shared" si="306"/>
        <v>1</v>
      </c>
      <c r="BB285" s="16">
        <f t="shared" si="307"/>
        <v>1</v>
      </c>
      <c r="BC285" s="2">
        <f t="shared" si="308"/>
        <v>1</v>
      </c>
      <c r="BD285" s="2">
        <f t="shared" si="309"/>
        <v>32</v>
      </c>
      <c r="BE285" s="2">
        <f t="shared" si="310"/>
        <v>0</v>
      </c>
      <c r="BF285" s="2">
        <v>0</v>
      </c>
      <c r="BG285" s="17">
        <f t="shared" si="311"/>
        <v>3.0303030303030304E-2</v>
      </c>
      <c r="BH285" s="17">
        <f t="shared" si="312"/>
        <v>3.0303030303030304E-2</v>
      </c>
      <c r="BI285" s="16">
        <f t="shared" si="313"/>
        <v>1</v>
      </c>
      <c r="BJ285" s="17">
        <f t="shared" si="314"/>
        <v>5.8823529411764712E-2</v>
      </c>
      <c r="BK285" s="2">
        <f t="shared" si="315"/>
        <v>2</v>
      </c>
      <c r="BL285" s="16">
        <f t="shared" si="316"/>
        <v>1</v>
      </c>
      <c r="BM285" s="2">
        <f t="shared" si="317"/>
        <v>2</v>
      </c>
      <c r="BN285" s="2">
        <f t="shared" si="318"/>
        <v>31</v>
      </c>
      <c r="BO285" s="2">
        <f t="shared" si="319"/>
        <v>0</v>
      </c>
      <c r="BP285" s="2">
        <v>0</v>
      </c>
      <c r="BQ285" s="17">
        <f t="shared" si="320"/>
        <v>6.0606060606060608E-2</v>
      </c>
      <c r="BR285" s="17">
        <f t="shared" si="321"/>
        <v>6.0606060606060608E-2</v>
      </c>
      <c r="BS285" s="16">
        <f t="shared" si="322"/>
        <v>1</v>
      </c>
      <c r="BT285" s="17">
        <f t="shared" si="323"/>
        <v>0.1142857142857143</v>
      </c>
      <c r="BU285" s="2">
        <f t="shared" si="324"/>
        <v>1</v>
      </c>
      <c r="BV285" s="16">
        <f t="shared" si="325"/>
        <v>1</v>
      </c>
      <c r="BW285" s="2">
        <f t="shared" si="326"/>
        <v>1</v>
      </c>
      <c r="BX285" s="2">
        <f t="shared" si="327"/>
        <v>10</v>
      </c>
      <c r="BY285" s="2">
        <f t="shared" si="328"/>
        <v>0</v>
      </c>
      <c r="BZ285" s="2">
        <v>0</v>
      </c>
      <c r="CA285" s="17">
        <f t="shared" si="329"/>
        <v>9.0909090909090912E-2</v>
      </c>
      <c r="CB285" s="17">
        <f t="shared" si="330"/>
        <v>9.0909090909090912E-2</v>
      </c>
      <c r="CC285" s="16">
        <f t="shared" si="331"/>
        <v>1</v>
      </c>
      <c r="CD285" s="17">
        <f t="shared" si="332"/>
        <v>0.16666666666666669</v>
      </c>
      <c r="CE285" s="2">
        <f t="shared" si="333"/>
        <v>3</v>
      </c>
      <c r="CF285" s="16">
        <f t="shared" si="334"/>
        <v>1</v>
      </c>
      <c r="CG285" s="2">
        <f t="shared" si="335"/>
        <v>3</v>
      </c>
      <c r="CH285" s="2">
        <f t="shared" si="336"/>
        <v>8</v>
      </c>
      <c r="CI285" s="2">
        <f t="shared" si="337"/>
        <v>0</v>
      </c>
      <c r="CJ285" s="2">
        <v>0</v>
      </c>
      <c r="CK285" s="17">
        <f t="shared" si="338"/>
        <v>0.27272727272727271</v>
      </c>
      <c r="CL285" s="17">
        <f t="shared" si="339"/>
        <v>0.27272727272727271</v>
      </c>
      <c r="CM285" s="16">
        <f t="shared" si="340"/>
        <v>1</v>
      </c>
      <c r="CN285" s="17">
        <f t="shared" si="341"/>
        <v>0.42857142857142855</v>
      </c>
      <c r="CO285" s="2">
        <f t="shared" si="342"/>
        <v>1</v>
      </c>
      <c r="CP285" s="16">
        <f t="shared" si="343"/>
        <v>1</v>
      </c>
      <c r="CQ285" s="2">
        <f t="shared" si="344"/>
        <v>1</v>
      </c>
      <c r="CR285" s="2">
        <f t="shared" si="345"/>
        <v>5</v>
      </c>
      <c r="CS285" s="2">
        <f t="shared" si="346"/>
        <v>0</v>
      </c>
      <c r="CT285" s="2">
        <v>0</v>
      </c>
      <c r="CU285" s="17">
        <f t="shared" si="347"/>
        <v>0.16666666666666666</v>
      </c>
      <c r="CV285" s="17">
        <f t="shared" si="348"/>
        <v>0.16666666666666666</v>
      </c>
      <c r="CW285" s="16">
        <f t="shared" si="349"/>
        <v>1</v>
      </c>
      <c r="CX285" s="17">
        <f t="shared" si="350"/>
        <v>0.2857142857142857</v>
      </c>
      <c r="CY285" s="2">
        <f t="shared" si="351"/>
        <v>2</v>
      </c>
      <c r="CZ285" s="16">
        <f t="shared" si="352"/>
        <v>1</v>
      </c>
      <c r="DA285" s="2">
        <f t="shared" si="353"/>
        <v>2</v>
      </c>
      <c r="DB285" s="2">
        <f t="shared" si="354"/>
        <v>4</v>
      </c>
      <c r="DC285" s="2">
        <f t="shared" si="355"/>
        <v>0</v>
      </c>
      <c r="DD285" s="2">
        <v>0</v>
      </c>
      <c r="DE285" s="17">
        <f t="shared" si="356"/>
        <v>0.33333333333333331</v>
      </c>
      <c r="DF285" s="17">
        <f t="shared" si="357"/>
        <v>0.33333333333333331</v>
      </c>
      <c r="DG285" s="16">
        <f t="shared" si="358"/>
        <v>1</v>
      </c>
      <c r="DH285" s="17">
        <f t="shared" si="359"/>
        <v>0.5</v>
      </c>
      <c r="DJ285" t="s">
        <v>7300</v>
      </c>
    </row>
    <row r="286" spans="1:114" x14ac:dyDescent="0.35">
      <c r="A286" s="9">
        <v>2019003189</v>
      </c>
      <c r="B286" s="2" t="s">
        <v>2134</v>
      </c>
      <c r="C286" s="2" t="s">
        <v>2135</v>
      </c>
      <c r="D286" s="2" t="s">
        <v>2136</v>
      </c>
      <c r="E286" s="2" t="s">
        <v>2137</v>
      </c>
      <c r="F286" s="2">
        <v>1</v>
      </c>
      <c r="G286" s="2" t="s">
        <v>2138</v>
      </c>
      <c r="H286" s="2" t="s">
        <v>2139</v>
      </c>
      <c r="I286" s="2" t="s">
        <v>2140</v>
      </c>
      <c r="J286" s="3" t="s">
        <v>2141</v>
      </c>
      <c r="K286" s="9">
        <v>3</v>
      </c>
      <c r="L286" s="2">
        <v>3</v>
      </c>
      <c r="M286" s="2">
        <v>76</v>
      </c>
      <c r="N286" s="2">
        <v>48</v>
      </c>
      <c r="O286" s="2">
        <v>1</v>
      </c>
      <c r="P286" s="2">
        <v>0</v>
      </c>
      <c r="Q286" s="2">
        <v>1</v>
      </c>
      <c r="R286" s="2">
        <v>0</v>
      </c>
      <c r="S286" s="2">
        <v>2</v>
      </c>
      <c r="T286" s="2">
        <v>1</v>
      </c>
      <c r="U286" s="2">
        <v>3</v>
      </c>
      <c r="V286" s="2">
        <v>0</v>
      </c>
      <c r="W286" s="2">
        <v>16</v>
      </c>
      <c r="X286" s="2">
        <v>13</v>
      </c>
      <c r="Y286" s="2">
        <v>1</v>
      </c>
      <c r="Z286" s="2">
        <v>0</v>
      </c>
      <c r="AA286" s="2">
        <v>1</v>
      </c>
      <c r="AB286" s="2">
        <v>0</v>
      </c>
      <c r="AC286" s="2">
        <v>2</v>
      </c>
      <c r="AD286" s="2">
        <v>1</v>
      </c>
      <c r="AE286" s="2">
        <v>3</v>
      </c>
      <c r="AF286" s="3">
        <v>0</v>
      </c>
      <c r="AG286" s="2">
        <f t="shared" si="288"/>
        <v>1</v>
      </c>
      <c r="AH286" s="16">
        <f t="shared" si="289"/>
        <v>1</v>
      </c>
      <c r="AI286" s="2">
        <f t="shared" si="290"/>
        <v>1</v>
      </c>
      <c r="AJ286" s="2">
        <f t="shared" si="291"/>
        <v>75</v>
      </c>
      <c r="AK286" s="2">
        <f t="shared" si="292"/>
        <v>0</v>
      </c>
      <c r="AL286" s="2">
        <v>0</v>
      </c>
      <c r="AM286" s="17">
        <f t="shared" si="293"/>
        <v>1.3157894736842105E-2</v>
      </c>
      <c r="AN286" s="17">
        <f t="shared" si="294"/>
        <v>1.3157894736842105E-2</v>
      </c>
      <c r="AO286" s="16">
        <f t="shared" si="295"/>
        <v>1</v>
      </c>
      <c r="AP286" s="17">
        <f t="shared" si="296"/>
        <v>2.5974025974025976E-2</v>
      </c>
      <c r="AQ286" s="2">
        <f t="shared" si="297"/>
        <v>2</v>
      </c>
      <c r="AR286" s="16">
        <f t="shared" si="298"/>
        <v>0.66666666666666663</v>
      </c>
      <c r="AS286" s="2">
        <f t="shared" si="299"/>
        <v>2</v>
      </c>
      <c r="AT286" s="2">
        <f t="shared" si="300"/>
        <v>74</v>
      </c>
      <c r="AU286" s="2">
        <f t="shared" si="301"/>
        <v>1</v>
      </c>
      <c r="AV286" s="2">
        <v>0</v>
      </c>
      <c r="AW286" s="17">
        <f t="shared" si="302"/>
        <v>2.5974025974025976E-2</v>
      </c>
      <c r="AX286" s="17">
        <f t="shared" si="303"/>
        <v>2.6315789473684209E-2</v>
      </c>
      <c r="AY286" s="16">
        <f t="shared" si="304"/>
        <v>0.66666666666666663</v>
      </c>
      <c r="AZ286" s="17">
        <f t="shared" si="305"/>
        <v>5.0632911392405063E-2</v>
      </c>
      <c r="BA286" s="2">
        <f t="shared" si="306"/>
        <v>1</v>
      </c>
      <c r="BB286" s="16">
        <f t="shared" si="307"/>
        <v>1</v>
      </c>
      <c r="BC286" s="2">
        <f t="shared" si="308"/>
        <v>1</v>
      </c>
      <c r="BD286" s="2">
        <f t="shared" si="309"/>
        <v>47</v>
      </c>
      <c r="BE286" s="2">
        <f t="shared" si="310"/>
        <v>0</v>
      </c>
      <c r="BF286" s="2">
        <v>0</v>
      </c>
      <c r="BG286" s="17">
        <f t="shared" si="311"/>
        <v>2.0833333333333332E-2</v>
      </c>
      <c r="BH286" s="17">
        <f t="shared" si="312"/>
        <v>2.0833333333333332E-2</v>
      </c>
      <c r="BI286" s="16">
        <f t="shared" si="313"/>
        <v>1</v>
      </c>
      <c r="BJ286" s="17">
        <f t="shared" si="314"/>
        <v>4.0816326530612249E-2</v>
      </c>
      <c r="BK286" s="2">
        <f t="shared" si="315"/>
        <v>3</v>
      </c>
      <c r="BL286" s="16">
        <f t="shared" si="316"/>
        <v>1</v>
      </c>
      <c r="BM286" s="2">
        <f t="shared" si="317"/>
        <v>3</v>
      </c>
      <c r="BN286" s="2">
        <f t="shared" si="318"/>
        <v>45</v>
      </c>
      <c r="BO286" s="2">
        <f t="shared" si="319"/>
        <v>0</v>
      </c>
      <c r="BP286" s="2">
        <v>0</v>
      </c>
      <c r="BQ286" s="17">
        <f t="shared" si="320"/>
        <v>6.25E-2</v>
      </c>
      <c r="BR286" s="17">
        <f t="shared" si="321"/>
        <v>6.25E-2</v>
      </c>
      <c r="BS286" s="16">
        <f t="shared" si="322"/>
        <v>1</v>
      </c>
      <c r="BT286" s="17">
        <f t="shared" si="323"/>
        <v>0.11764705882352941</v>
      </c>
      <c r="BU286" s="2">
        <f t="shared" si="324"/>
        <v>1</v>
      </c>
      <c r="BV286" s="16">
        <f t="shared" si="325"/>
        <v>1</v>
      </c>
      <c r="BW286" s="2">
        <f t="shared" si="326"/>
        <v>1</v>
      </c>
      <c r="BX286" s="2">
        <f t="shared" si="327"/>
        <v>15</v>
      </c>
      <c r="BY286" s="2">
        <f t="shared" si="328"/>
        <v>0</v>
      </c>
      <c r="BZ286" s="2">
        <v>0</v>
      </c>
      <c r="CA286" s="17">
        <f t="shared" si="329"/>
        <v>6.25E-2</v>
      </c>
      <c r="CB286" s="17">
        <f t="shared" si="330"/>
        <v>6.25E-2</v>
      </c>
      <c r="CC286" s="16">
        <f t="shared" si="331"/>
        <v>1</v>
      </c>
      <c r="CD286" s="17">
        <f t="shared" si="332"/>
        <v>0.11764705882352941</v>
      </c>
      <c r="CE286" s="2">
        <f t="shared" si="333"/>
        <v>2</v>
      </c>
      <c r="CF286" s="16">
        <f t="shared" si="334"/>
        <v>0.66666666666666663</v>
      </c>
      <c r="CG286" s="2">
        <f t="shared" si="335"/>
        <v>2</v>
      </c>
      <c r="CH286" s="2">
        <f t="shared" si="336"/>
        <v>14</v>
      </c>
      <c r="CI286" s="2">
        <f t="shared" si="337"/>
        <v>1</v>
      </c>
      <c r="CJ286" s="2">
        <v>0</v>
      </c>
      <c r="CK286" s="17">
        <f t="shared" si="338"/>
        <v>0.11764705882352941</v>
      </c>
      <c r="CL286" s="17">
        <f t="shared" si="339"/>
        <v>0.125</v>
      </c>
      <c r="CM286" s="16">
        <f t="shared" si="340"/>
        <v>0.66666666666666663</v>
      </c>
      <c r="CN286" s="17">
        <f t="shared" si="341"/>
        <v>0.21052631578947367</v>
      </c>
      <c r="CO286" s="2">
        <f t="shared" si="342"/>
        <v>1</v>
      </c>
      <c r="CP286" s="16">
        <f t="shared" si="343"/>
        <v>1</v>
      </c>
      <c r="CQ286" s="2">
        <f t="shared" si="344"/>
        <v>1</v>
      </c>
      <c r="CR286" s="2">
        <f t="shared" si="345"/>
        <v>12</v>
      </c>
      <c r="CS286" s="2">
        <f t="shared" si="346"/>
        <v>0</v>
      </c>
      <c r="CT286" s="2">
        <v>0</v>
      </c>
      <c r="CU286" s="17">
        <f t="shared" si="347"/>
        <v>7.6923076923076927E-2</v>
      </c>
      <c r="CV286" s="17">
        <f t="shared" si="348"/>
        <v>7.6923076923076927E-2</v>
      </c>
      <c r="CW286" s="16">
        <f t="shared" si="349"/>
        <v>1</v>
      </c>
      <c r="CX286" s="17">
        <f t="shared" si="350"/>
        <v>0.14285714285714288</v>
      </c>
      <c r="CY286" s="2">
        <f t="shared" si="351"/>
        <v>3</v>
      </c>
      <c r="CZ286" s="16">
        <f t="shared" si="352"/>
        <v>1</v>
      </c>
      <c r="DA286" s="2">
        <f t="shared" si="353"/>
        <v>3</v>
      </c>
      <c r="DB286" s="2">
        <f t="shared" si="354"/>
        <v>10</v>
      </c>
      <c r="DC286" s="2">
        <f t="shared" si="355"/>
        <v>0</v>
      </c>
      <c r="DD286" s="2">
        <v>0</v>
      </c>
      <c r="DE286" s="17">
        <f t="shared" si="356"/>
        <v>0.23076923076923078</v>
      </c>
      <c r="DF286" s="17">
        <f t="shared" si="357"/>
        <v>0.23076923076923078</v>
      </c>
      <c r="DG286" s="16">
        <f t="shared" si="358"/>
        <v>1</v>
      </c>
      <c r="DH286" s="17">
        <f t="shared" si="359"/>
        <v>0.375</v>
      </c>
      <c r="DJ286" t="s">
        <v>7300</v>
      </c>
    </row>
    <row r="287" spans="1:114" x14ac:dyDescent="0.35">
      <c r="A287" s="9">
        <v>2019003195</v>
      </c>
      <c r="B287" s="2" t="s">
        <v>2142</v>
      </c>
      <c r="C287" s="2" t="s">
        <v>2143</v>
      </c>
      <c r="D287" s="2" t="s">
        <v>2144</v>
      </c>
      <c r="E287" s="2" t="s">
        <v>2145</v>
      </c>
      <c r="F287" s="2">
        <v>1</v>
      </c>
      <c r="G287" s="2" t="s">
        <v>2146</v>
      </c>
      <c r="H287" s="2" t="s">
        <v>2147</v>
      </c>
      <c r="I287" s="2" t="s">
        <v>2148</v>
      </c>
      <c r="J287" s="3" t="s">
        <v>2149</v>
      </c>
      <c r="K287" s="9">
        <v>2</v>
      </c>
      <c r="L287" s="2">
        <v>1</v>
      </c>
      <c r="M287" s="2">
        <v>67</v>
      </c>
      <c r="N287" s="2">
        <v>49</v>
      </c>
      <c r="O287" s="2">
        <v>1</v>
      </c>
      <c r="P287" s="2">
        <v>0</v>
      </c>
      <c r="Q287" s="2">
        <v>1</v>
      </c>
      <c r="R287" s="2">
        <v>0</v>
      </c>
      <c r="S287" s="2">
        <v>1</v>
      </c>
      <c r="T287" s="2">
        <v>1</v>
      </c>
      <c r="U287" s="2">
        <v>1</v>
      </c>
      <c r="V287" s="2">
        <v>0</v>
      </c>
      <c r="W287" s="2">
        <v>17</v>
      </c>
      <c r="X287" s="2">
        <v>15</v>
      </c>
      <c r="Y287" s="2">
        <v>1</v>
      </c>
      <c r="Z287" s="2">
        <v>0</v>
      </c>
      <c r="AA287" s="2">
        <v>1</v>
      </c>
      <c r="AB287" s="2">
        <v>0</v>
      </c>
      <c r="AC287" s="2">
        <v>1</v>
      </c>
      <c r="AD287" s="2">
        <v>1</v>
      </c>
      <c r="AE287" s="2">
        <v>1</v>
      </c>
      <c r="AF287" s="3">
        <v>0</v>
      </c>
      <c r="AG287" s="2">
        <f t="shared" si="288"/>
        <v>1</v>
      </c>
      <c r="AH287" s="16">
        <f t="shared" si="289"/>
        <v>1</v>
      </c>
      <c r="AI287" s="2">
        <f t="shared" si="290"/>
        <v>1</v>
      </c>
      <c r="AJ287" s="2">
        <f t="shared" si="291"/>
        <v>66</v>
      </c>
      <c r="AK287" s="2">
        <f t="shared" si="292"/>
        <v>0</v>
      </c>
      <c r="AL287" s="2">
        <v>0</v>
      </c>
      <c r="AM287" s="17">
        <f t="shared" si="293"/>
        <v>1.4925373134328358E-2</v>
      </c>
      <c r="AN287" s="17">
        <f t="shared" si="294"/>
        <v>1.4925373134328358E-2</v>
      </c>
      <c r="AO287" s="16">
        <f t="shared" si="295"/>
        <v>1</v>
      </c>
      <c r="AP287" s="17">
        <f t="shared" si="296"/>
        <v>2.9411764705882353E-2</v>
      </c>
      <c r="AQ287" s="2">
        <f t="shared" si="297"/>
        <v>1</v>
      </c>
      <c r="AR287" s="16">
        <f t="shared" si="298"/>
        <v>0.5</v>
      </c>
      <c r="AS287" s="2">
        <f t="shared" si="299"/>
        <v>1</v>
      </c>
      <c r="AT287" s="2">
        <f t="shared" si="300"/>
        <v>66</v>
      </c>
      <c r="AU287" s="2">
        <f t="shared" si="301"/>
        <v>1</v>
      </c>
      <c r="AV287" s="2">
        <v>0</v>
      </c>
      <c r="AW287" s="17">
        <f t="shared" si="302"/>
        <v>1.4705882352941176E-2</v>
      </c>
      <c r="AX287" s="17">
        <f t="shared" si="303"/>
        <v>1.4925373134328358E-2</v>
      </c>
      <c r="AY287" s="16">
        <f t="shared" si="304"/>
        <v>0.5</v>
      </c>
      <c r="AZ287" s="17">
        <f t="shared" si="305"/>
        <v>2.8985507246376808E-2</v>
      </c>
      <c r="BA287" s="2">
        <f t="shared" si="306"/>
        <v>1</v>
      </c>
      <c r="BB287" s="16">
        <f t="shared" si="307"/>
        <v>1</v>
      </c>
      <c r="BC287" s="2">
        <f t="shared" si="308"/>
        <v>1</v>
      </c>
      <c r="BD287" s="2">
        <f t="shared" si="309"/>
        <v>48</v>
      </c>
      <c r="BE287" s="2">
        <f t="shared" si="310"/>
        <v>0</v>
      </c>
      <c r="BF287" s="2">
        <v>0</v>
      </c>
      <c r="BG287" s="17">
        <f t="shared" si="311"/>
        <v>2.0408163265306121E-2</v>
      </c>
      <c r="BH287" s="17">
        <f t="shared" si="312"/>
        <v>2.0408163265306121E-2</v>
      </c>
      <c r="BI287" s="16">
        <f t="shared" si="313"/>
        <v>1</v>
      </c>
      <c r="BJ287" s="17">
        <f t="shared" si="314"/>
        <v>3.9999999999999994E-2</v>
      </c>
      <c r="BK287" s="2">
        <f t="shared" si="315"/>
        <v>1</v>
      </c>
      <c r="BL287" s="16">
        <f t="shared" si="316"/>
        <v>1</v>
      </c>
      <c r="BM287" s="2">
        <f t="shared" si="317"/>
        <v>1</v>
      </c>
      <c r="BN287" s="2">
        <f t="shared" si="318"/>
        <v>48</v>
      </c>
      <c r="BO287" s="2">
        <f t="shared" si="319"/>
        <v>0</v>
      </c>
      <c r="BP287" s="2">
        <v>0</v>
      </c>
      <c r="BQ287" s="17">
        <f t="shared" si="320"/>
        <v>2.0408163265306121E-2</v>
      </c>
      <c r="BR287" s="17">
        <f t="shared" si="321"/>
        <v>2.0408163265306121E-2</v>
      </c>
      <c r="BS287" s="16">
        <f t="shared" si="322"/>
        <v>1</v>
      </c>
      <c r="BT287" s="17">
        <f t="shared" si="323"/>
        <v>3.9999999999999994E-2</v>
      </c>
      <c r="BU287" s="2">
        <f t="shared" si="324"/>
        <v>1</v>
      </c>
      <c r="BV287" s="16">
        <f t="shared" si="325"/>
        <v>1</v>
      </c>
      <c r="BW287" s="2">
        <f t="shared" si="326"/>
        <v>1</v>
      </c>
      <c r="BX287" s="2">
        <f t="shared" si="327"/>
        <v>16</v>
      </c>
      <c r="BY287" s="2">
        <f t="shared" si="328"/>
        <v>0</v>
      </c>
      <c r="BZ287" s="2">
        <v>0</v>
      </c>
      <c r="CA287" s="17">
        <f t="shared" si="329"/>
        <v>5.8823529411764705E-2</v>
      </c>
      <c r="CB287" s="17">
        <f t="shared" si="330"/>
        <v>5.8823529411764705E-2</v>
      </c>
      <c r="CC287" s="16">
        <f t="shared" si="331"/>
        <v>1</v>
      </c>
      <c r="CD287" s="17">
        <f t="shared" si="332"/>
        <v>0.1111111111111111</v>
      </c>
      <c r="CE287" s="2">
        <f t="shared" si="333"/>
        <v>1</v>
      </c>
      <c r="CF287" s="16">
        <f t="shared" si="334"/>
        <v>0.5</v>
      </c>
      <c r="CG287" s="2">
        <f t="shared" si="335"/>
        <v>1</v>
      </c>
      <c r="CH287" s="2">
        <f t="shared" si="336"/>
        <v>16</v>
      </c>
      <c r="CI287" s="2">
        <f t="shared" si="337"/>
        <v>1</v>
      </c>
      <c r="CJ287" s="2">
        <v>0</v>
      </c>
      <c r="CK287" s="17">
        <f t="shared" si="338"/>
        <v>5.5555555555555552E-2</v>
      </c>
      <c r="CL287" s="17">
        <f t="shared" si="339"/>
        <v>5.8823529411764705E-2</v>
      </c>
      <c r="CM287" s="16">
        <f t="shared" si="340"/>
        <v>0.5</v>
      </c>
      <c r="CN287" s="17">
        <f t="shared" si="341"/>
        <v>0.10526315789473684</v>
      </c>
      <c r="CO287" s="2">
        <f t="shared" si="342"/>
        <v>1</v>
      </c>
      <c r="CP287" s="16">
        <f t="shared" si="343"/>
        <v>1</v>
      </c>
      <c r="CQ287" s="2">
        <f t="shared" si="344"/>
        <v>1</v>
      </c>
      <c r="CR287" s="2">
        <f t="shared" si="345"/>
        <v>14</v>
      </c>
      <c r="CS287" s="2">
        <f t="shared" si="346"/>
        <v>0</v>
      </c>
      <c r="CT287" s="2">
        <v>0</v>
      </c>
      <c r="CU287" s="17">
        <f t="shared" si="347"/>
        <v>6.6666666666666666E-2</v>
      </c>
      <c r="CV287" s="17">
        <f t="shared" si="348"/>
        <v>6.6666666666666666E-2</v>
      </c>
      <c r="CW287" s="16">
        <f t="shared" si="349"/>
        <v>1</v>
      </c>
      <c r="CX287" s="17">
        <f t="shared" si="350"/>
        <v>0.125</v>
      </c>
      <c r="CY287" s="2">
        <f t="shared" si="351"/>
        <v>1</v>
      </c>
      <c r="CZ287" s="16">
        <f t="shared" si="352"/>
        <v>1</v>
      </c>
      <c r="DA287" s="2">
        <f t="shared" si="353"/>
        <v>1</v>
      </c>
      <c r="DB287" s="2">
        <f t="shared" si="354"/>
        <v>14</v>
      </c>
      <c r="DC287" s="2">
        <f t="shared" si="355"/>
        <v>0</v>
      </c>
      <c r="DD287" s="2">
        <v>0</v>
      </c>
      <c r="DE287" s="17">
        <f t="shared" si="356"/>
        <v>6.6666666666666666E-2</v>
      </c>
      <c r="DF287" s="17">
        <f t="shared" si="357"/>
        <v>6.6666666666666666E-2</v>
      </c>
      <c r="DG287" s="16">
        <f t="shared" si="358"/>
        <v>1</v>
      </c>
      <c r="DH287" s="17">
        <f t="shared" si="359"/>
        <v>0.125</v>
      </c>
      <c r="DJ287" t="s">
        <v>7300</v>
      </c>
    </row>
    <row r="288" spans="1:114" x14ac:dyDescent="0.35">
      <c r="A288" s="9">
        <v>2019003204</v>
      </c>
      <c r="B288" s="2" t="s">
        <v>2150</v>
      </c>
      <c r="C288" s="2" t="s">
        <v>2151</v>
      </c>
      <c r="D288" s="2" t="s">
        <v>2152</v>
      </c>
      <c r="E288" s="2" t="s">
        <v>2153</v>
      </c>
      <c r="F288" s="2">
        <v>1</v>
      </c>
      <c r="G288" s="2" t="s">
        <v>2154</v>
      </c>
      <c r="H288" s="2" t="s">
        <v>2155</v>
      </c>
      <c r="I288" s="2" t="s">
        <v>2156</v>
      </c>
      <c r="J288" s="3" t="s">
        <v>2157</v>
      </c>
      <c r="K288" s="9">
        <v>2</v>
      </c>
      <c r="L288" s="2">
        <v>2</v>
      </c>
      <c r="M288" s="2">
        <v>72</v>
      </c>
      <c r="N288" s="2">
        <v>45</v>
      </c>
      <c r="O288" s="2">
        <v>0</v>
      </c>
      <c r="P288" s="2">
        <v>1</v>
      </c>
      <c r="Q288" s="2">
        <v>1</v>
      </c>
      <c r="R288" s="2">
        <v>0</v>
      </c>
      <c r="S288" s="2">
        <v>0</v>
      </c>
      <c r="T288" s="2">
        <v>2</v>
      </c>
      <c r="U288" s="2">
        <v>1</v>
      </c>
      <c r="V288" s="2">
        <v>1</v>
      </c>
      <c r="W288" s="2">
        <v>17</v>
      </c>
      <c r="X288" s="2">
        <v>13</v>
      </c>
      <c r="Y288" s="2">
        <v>0</v>
      </c>
      <c r="Z288" s="2">
        <v>1</v>
      </c>
      <c r="AA288" s="2">
        <v>1</v>
      </c>
      <c r="AB288" s="2">
        <v>0</v>
      </c>
      <c r="AC288" s="2">
        <v>0</v>
      </c>
      <c r="AD288" s="2">
        <v>2</v>
      </c>
      <c r="AE288" s="2">
        <v>1</v>
      </c>
      <c r="AF288" s="3">
        <v>1</v>
      </c>
      <c r="AG288" s="2">
        <f t="shared" si="288"/>
        <v>0</v>
      </c>
      <c r="AH288" s="16">
        <f t="shared" si="289"/>
        <v>0</v>
      </c>
      <c r="AI288" s="2">
        <f t="shared" si="290"/>
        <v>0</v>
      </c>
      <c r="AJ288" s="2">
        <f t="shared" si="291"/>
        <v>72</v>
      </c>
      <c r="AK288" s="2">
        <f t="shared" si="292"/>
        <v>1</v>
      </c>
      <c r="AL288" s="2">
        <v>0</v>
      </c>
      <c r="AM288" s="17">
        <f t="shared" si="293"/>
        <v>0</v>
      </c>
      <c r="AN288" s="17">
        <f t="shared" si="294"/>
        <v>0</v>
      </c>
      <c r="AO288" s="16">
        <f t="shared" si="295"/>
        <v>0</v>
      </c>
      <c r="AP288" s="17">
        <f t="shared" si="296"/>
        <v>0</v>
      </c>
      <c r="AQ288" s="2">
        <f t="shared" si="297"/>
        <v>0</v>
      </c>
      <c r="AR288" s="16">
        <f t="shared" si="298"/>
        <v>0</v>
      </c>
      <c r="AS288" s="2">
        <f t="shared" si="299"/>
        <v>0</v>
      </c>
      <c r="AT288" s="2">
        <f t="shared" si="300"/>
        <v>72</v>
      </c>
      <c r="AU288" s="2">
        <f t="shared" si="301"/>
        <v>2</v>
      </c>
      <c r="AV288" s="2">
        <v>0</v>
      </c>
      <c r="AW288" s="17">
        <f t="shared" si="302"/>
        <v>0</v>
      </c>
      <c r="AX288" s="17">
        <f t="shared" si="303"/>
        <v>0</v>
      </c>
      <c r="AY288" s="16">
        <f t="shared" si="304"/>
        <v>0</v>
      </c>
      <c r="AZ288" s="17">
        <f t="shared" si="305"/>
        <v>0</v>
      </c>
      <c r="BA288" s="2">
        <f t="shared" si="306"/>
        <v>1</v>
      </c>
      <c r="BB288" s="16">
        <f t="shared" si="307"/>
        <v>1</v>
      </c>
      <c r="BC288" s="2">
        <f t="shared" si="308"/>
        <v>1</v>
      </c>
      <c r="BD288" s="2">
        <f t="shared" si="309"/>
        <v>44</v>
      </c>
      <c r="BE288" s="2">
        <f t="shared" si="310"/>
        <v>0</v>
      </c>
      <c r="BF288" s="2">
        <v>0</v>
      </c>
      <c r="BG288" s="17">
        <f t="shared" si="311"/>
        <v>2.2222222222222223E-2</v>
      </c>
      <c r="BH288" s="17">
        <f t="shared" si="312"/>
        <v>2.2222222222222223E-2</v>
      </c>
      <c r="BI288" s="16">
        <f t="shared" si="313"/>
        <v>1</v>
      </c>
      <c r="BJ288" s="17">
        <f t="shared" si="314"/>
        <v>4.3478260869565223E-2</v>
      </c>
      <c r="BK288" s="2">
        <f t="shared" si="315"/>
        <v>1</v>
      </c>
      <c r="BL288" s="16">
        <f t="shared" si="316"/>
        <v>0.5</v>
      </c>
      <c r="BM288" s="2">
        <f t="shared" si="317"/>
        <v>1</v>
      </c>
      <c r="BN288" s="2">
        <f t="shared" si="318"/>
        <v>44</v>
      </c>
      <c r="BO288" s="2">
        <f t="shared" si="319"/>
        <v>1</v>
      </c>
      <c r="BP288" s="2">
        <v>0</v>
      </c>
      <c r="BQ288" s="17">
        <f t="shared" si="320"/>
        <v>2.1739130434782608E-2</v>
      </c>
      <c r="BR288" s="17">
        <f t="shared" si="321"/>
        <v>2.2222222222222223E-2</v>
      </c>
      <c r="BS288" s="16">
        <f t="shared" si="322"/>
        <v>0.5</v>
      </c>
      <c r="BT288" s="17">
        <f t="shared" si="323"/>
        <v>4.2553191489361701E-2</v>
      </c>
      <c r="BU288" s="2">
        <f t="shared" si="324"/>
        <v>0</v>
      </c>
      <c r="BV288" s="16">
        <f t="shared" si="325"/>
        <v>0</v>
      </c>
      <c r="BW288" s="2">
        <f t="shared" si="326"/>
        <v>0</v>
      </c>
      <c r="BX288" s="2">
        <f t="shared" si="327"/>
        <v>17</v>
      </c>
      <c r="BY288" s="2">
        <f t="shared" si="328"/>
        <v>1</v>
      </c>
      <c r="BZ288" s="2">
        <v>0</v>
      </c>
      <c r="CA288" s="17">
        <f t="shared" si="329"/>
        <v>0</v>
      </c>
      <c r="CB288" s="17">
        <f t="shared" si="330"/>
        <v>0</v>
      </c>
      <c r="CC288" s="16">
        <f t="shared" si="331"/>
        <v>0</v>
      </c>
      <c r="CD288" s="17">
        <f t="shared" si="332"/>
        <v>0</v>
      </c>
      <c r="CE288" s="2">
        <f t="shared" si="333"/>
        <v>0</v>
      </c>
      <c r="CF288" s="16">
        <f t="shared" si="334"/>
        <v>0</v>
      </c>
      <c r="CG288" s="2">
        <f t="shared" si="335"/>
        <v>0</v>
      </c>
      <c r="CH288" s="2">
        <f t="shared" si="336"/>
        <v>17</v>
      </c>
      <c r="CI288" s="2">
        <f t="shared" si="337"/>
        <v>2</v>
      </c>
      <c r="CJ288" s="2">
        <v>0</v>
      </c>
      <c r="CK288" s="17">
        <f t="shared" si="338"/>
        <v>0</v>
      </c>
      <c r="CL288" s="17">
        <f t="shared" si="339"/>
        <v>0</v>
      </c>
      <c r="CM288" s="16">
        <f t="shared" si="340"/>
        <v>0</v>
      </c>
      <c r="CN288" s="17">
        <f t="shared" si="341"/>
        <v>0</v>
      </c>
      <c r="CO288" s="2">
        <f t="shared" si="342"/>
        <v>1</v>
      </c>
      <c r="CP288" s="16">
        <f t="shared" si="343"/>
        <v>1</v>
      </c>
      <c r="CQ288" s="2">
        <f t="shared" si="344"/>
        <v>1</v>
      </c>
      <c r="CR288" s="2">
        <f t="shared" si="345"/>
        <v>12</v>
      </c>
      <c r="CS288" s="2">
        <f t="shared" si="346"/>
        <v>0</v>
      </c>
      <c r="CT288" s="2">
        <v>0</v>
      </c>
      <c r="CU288" s="17">
        <f t="shared" si="347"/>
        <v>7.6923076923076927E-2</v>
      </c>
      <c r="CV288" s="17">
        <f t="shared" si="348"/>
        <v>7.6923076923076927E-2</v>
      </c>
      <c r="CW288" s="16">
        <f t="shared" si="349"/>
        <v>1</v>
      </c>
      <c r="CX288" s="17">
        <f t="shared" si="350"/>
        <v>0.14285714285714288</v>
      </c>
      <c r="CY288" s="2">
        <f t="shared" si="351"/>
        <v>1</v>
      </c>
      <c r="CZ288" s="16">
        <f t="shared" si="352"/>
        <v>0.5</v>
      </c>
      <c r="DA288" s="2">
        <f t="shared" si="353"/>
        <v>1</v>
      </c>
      <c r="DB288" s="2">
        <f t="shared" si="354"/>
        <v>12</v>
      </c>
      <c r="DC288" s="2">
        <f t="shared" si="355"/>
        <v>1</v>
      </c>
      <c r="DD288" s="2">
        <v>0</v>
      </c>
      <c r="DE288" s="17">
        <f t="shared" si="356"/>
        <v>7.1428571428571425E-2</v>
      </c>
      <c r="DF288" s="17">
        <f t="shared" si="357"/>
        <v>7.6923076923076927E-2</v>
      </c>
      <c r="DG288" s="16">
        <f t="shared" si="358"/>
        <v>0.5</v>
      </c>
      <c r="DH288" s="17">
        <f t="shared" si="359"/>
        <v>0.13333333333333336</v>
      </c>
      <c r="DJ288" t="s">
        <v>7300</v>
      </c>
    </row>
    <row r="289" spans="1:114" x14ac:dyDescent="0.35">
      <c r="A289" s="9">
        <v>2019003209</v>
      </c>
      <c r="B289" s="2" t="s">
        <v>2158</v>
      </c>
      <c r="C289" s="2" t="s">
        <v>2071</v>
      </c>
      <c r="D289" s="2" t="s">
        <v>2159</v>
      </c>
      <c r="E289" s="2" t="s">
        <v>2160</v>
      </c>
      <c r="F289" s="2">
        <v>1</v>
      </c>
      <c r="G289" s="2" t="s">
        <v>2161</v>
      </c>
      <c r="H289" s="2" t="s">
        <v>2162</v>
      </c>
      <c r="I289" s="2" t="s">
        <v>2163</v>
      </c>
      <c r="J289" s="3" t="s">
        <v>2164</v>
      </c>
      <c r="K289" s="9">
        <v>3</v>
      </c>
      <c r="L289" s="2">
        <v>3</v>
      </c>
      <c r="M289" s="2">
        <v>47</v>
      </c>
      <c r="N289" s="2">
        <v>25</v>
      </c>
      <c r="O289" s="2">
        <v>0</v>
      </c>
      <c r="P289" s="2">
        <v>1</v>
      </c>
      <c r="Q289" s="2">
        <v>0</v>
      </c>
      <c r="R289" s="2">
        <v>1</v>
      </c>
      <c r="S289" s="2">
        <v>2</v>
      </c>
      <c r="T289" s="2">
        <v>1</v>
      </c>
      <c r="U289" s="2">
        <v>2</v>
      </c>
      <c r="V289" s="2">
        <v>1</v>
      </c>
      <c r="W289" s="2">
        <v>13</v>
      </c>
      <c r="X289" s="2">
        <v>8</v>
      </c>
      <c r="Y289" s="2">
        <v>0</v>
      </c>
      <c r="Z289" s="2">
        <v>1</v>
      </c>
      <c r="AA289" s="2">
        <v>0</v>
      </c>
      <c r="AB289" s="2">
        <v>1</v>
      </c>
      <c r="AC289" s="2">
        <v>2</v>
      </c>
      <c r="AD289" s="2">
        <v>1</v>
      </c>
      <c r="AE289" s="2">
        <v>2</v>
      </c>
      <c r="AF289" s="3">
        <v>1</v>
      </c>
      <c r="AG289" s="2">
        <f t="shared" si="288"/>
        <v>0</v>
      </c>
      <c r="AH289" s="16">
        <f t="shared" si="289"/>
        <v>0</v>
      </c>
      <c r="AI289" s="2">
        <f t="shared" si="290"/>
        <v>0</v>
      </c>
      <c r="AJ289" s="2">
        <f t="shared" si="291"/>
        <v>47</v>
      </c>
      <c r="AK289" s="2">
        <f t="shared" si="292"/>
        <v>1</v>
      </c>
      <c r="AL289" s="2">
        <v>0</v>
      </c>
      <c r="AM289" s="17">
        <f t="shared" si="293"/>
        <v>0</v>
      </c>
      <c r="AN289" s="17">
        <f t="shared" si="294"/>
        <v>0</v>
      </c>
      <c r="AO289" s="16">
        <f t="shared" si="295"/>
        <v>0</v>
      </c>
      <c r="AP289" s="17">
        <f t="shared" si="296"/>
        <v>0</v>
      </c>
      <c r="AQ289" s="2">
        <f t="shared" si="297"/>
        <v>2</v>
      </c>
      <c r="AR289" s="16">
        <f t="shared" si="298"/>
        <v>0.66666666666666663</v>
      </c>
      <c r="AS289" s="2">
        <f t="shared" si="299"/>
        <v>2</v>
      </c>
      <c r="AT289" s="2">
        <f t="shared" si="300"/>
        <v>45</v>
      </c>
      <c r="AU289" s="2">
        <f t="shared" si="301"/>
        <v>1</v>
      </c>
      <c r="AV289" s="2">
        <v>0</v>
      </c>
      <c r="AW289" s="17">
        <f t="shared" si="302"/>
        <v>4.1666666666666664E-2</v>
      </c>
      <c r="AX289" s="17">
        <f t="shared" si="303"/>
        <v>4.2553191489361701E-2</v>
      </c>
      <c r="AY289" s="16">
        <f t="shared" si="304"/>
        <v>0.66666666666666663</v>
      </c>
      <c r="AZ289" s="17">
        <f t="shared" si="305"/>
        <v>0.08</v>
      </c>
      <c r="BA289" s="2">
        <f t="shared" si="306"/>
        <v>0</v>
      </c>
      <c r="BB289" s="16">
        <f t="shared" si="307"/>
        <v>0</v>
      </c>
      <c r="BC289" s="2">
        <f t="shared" si="308"/>
        <v>0</v>
      </c>
      <c r="BD289" s="2">
        <f t="shared" si="309"/>
        <v>25</v>
      </c>
      <c r="BE289" s="2">
        <f t="shared" si="310"/>
        <v>1</v>
      </c>
      <c r="BF289" s="2">
        <v>0</v>
      </c>
      <c r="BG289" s="17">
        <f t="shared" si="311"/>
        <v>0</v>
      </c>
      <c r="BH289" s="17">
        <f t="shared" si="312"/>
        <v>0</v>
      </c>
      <c r="BI289" s="16">
        <f t="shared" si="313"/>
        <v>0</v>
      </c>
      <c r="BJ289" s="17">
        <f t="shared" si="314"/>
        <v>0</v>
      </c>
      <c r="BK289" s="2">
        <f t="shared" si="315"/>
        <v>2</v>
      </c>
      <c r="BL289" s="16">
        <f t="shared" si="316"/>
        <v>0.66666666666666663</v>
      </c>
      <c r="BM289" s="2">
        <f t="shared" si="317"/>
        <v>2</v>
      </c>
      <c r="BN289" s="2">
        <f t="shared" si="318"/>
        <v>23</v>
      </c>
      <c r="BO289" s="2">
        <f t="shared" si="319"/>
        <v>1</v>
      </c>
      <c r="BP289" s="2">
        <v>0</v>
      </c>
      <c r="BQ289" s="17">
        <f t="shared" si="320"/>
        <v>7.6923076923076927E-2</v>
      </c>
      <c r="BR289" s="17">
        <f t="shared" si="321"/>
        <v>0.08</v>
      </c>
      <c r="BS289" s="16">
        <f t="shared" si="322"/>
        <v>0.66666666666666663</v>
      </c>
      <c r="BT289" s="17">
        <f t="shared" si="323"/>
        <v>0.14285714285714285</v>
      </c>
      <c r="BU289" s="2">
        <f t="shared" si="324"/>
        <v>0</v>
      </c>
      <c r="BV289" s="16">
        <f t="shared" si="325"/>
        <v>0</v>
      </c>
      <c r="BW289" s="2">
        <f t="shared" si="326"/>
        <v>0</v>
      </c>
      <c r="BX289" s="2">
        <f t="shared" si="327"/>
        <v>13</v>
      </c>
      <c r="BY289" s="2">
        <f t="shared" si="328"/>
        <v>1</v>
      </c>
      <c r="BZ289" s="2">
        <v>0</v>
      </c>
      <c r="CA289" s="17">
        <f t="shared" si="329"/>
        <v>0</v>
      </c>
      <c r="CB289" s="17">
        <f t="shared" si="330"/>
        <v>0</v>
      </c>
      <c r="CC289" s="16">
        <f t="shared" si="331"/>
        <v>0</v>
      </c>
      <c r="CD289" s="17">
        <f t="shared" si="332"/>
        <v>0</v>
      </c>
      <c r="CE289" s="2">
        <f t="shared" si="333"/>
        <v>2</v>
      </c>
      <c r="CF289" s="16">
        <f t="shared" si="334"/>
        <v>0.66666666666666663</v>
      </c>
      <c r="CG289" s="2">
        <f t="shared" si="335"/>
        <v>2</v>
      </c>
      <c r="CH289" s="2">
        <f t="shared" si="336"/>
        <v>11</v>
      </c>
      <c r="CI289" s="2">
        <f t="shared" si="337"/>
        <v>1</v>
      </c>
      <c r="CJ289" s="2">
        <v>0</v>
      </c>
      <c r="CK289" s="17">
        <f t="shared" si="338"/>
        <v>0.14285714285714285</v>
      </c>
      <c r="CL289" s="17">
        <f t="shared" si="339"/>
        <v>0.15384615384615385</v>
      </c>
      <c r="CM289" s="16">
        <f t="shared" si="340"/>
        <v>0.66666666666666663</v>
      </c>
      <c r="CN289" s="17">
        <f t="shared" si="341"/>
        <v>0.25</v>
      </c>
      <c r="CO289" s="2">
        <f t="shared" si="342"/>
        <v>0</v>
      </c>
      <c r="CP289" s="16">
        <f t="shared" si="343"/>
        <v>0</v>
      </c>
      <c r="CQ289" s="2">
        <f t="shared" si="344"/>
        <v>0</v>
      </c>
      <c r="CR289" s="2">
        <f t="shared" si="345"/>
        <v>8</v>
      </c>
      <c r="CS289" s="2">
        <f t="shared" si="346"/>
        <v>1</v>
      </c>
      <c r="CT289" s="2">
        <v>0</v>
      </c>
      <c r="CU289" s="17">
        <f t="shared" si="347"/>
        <v>0</v>
      </c>
      <c r="CV289" s="17">
        <f t="shared" si="348"/>
        <v>0</v>
      </c>
      <c r="CW289" s="16">
        <f t="shared" si="349"/>
        <v>0</v>
      </c>
      <c r="CX289" s="17">
        <f t="shared" si="350"/>
        <v>0</v>
      </c>
      <c r="CY289" s="2">
        <f t="shared" si="351"/>
        <v>2</v>
      </c>
      <c r="CZ289" s="16">
        <f t="shared" si="352"/>
        <v>0.66666666666666663</v>
      </c>
      <c r="DA289" s="2">
        <f t="shared" si="353"/>
        <v>2</v>
      </c>
      <c r="DB289" s="2">
        <f t="shared" si="354"/>
        <v>6</v>
      </c>
      <c r="DC289" s="2">
        <f t="shared" si="355"/>
        <v>1</v>
      </c>
      <c r="DD289" s="2">
        <v>0</v>
      </c>
      <c r="DE289" s="17">
        <f t="shared" si="356"/>
        <v>0.22222222222222221</v>
      </c>
      <c r="DF289" s="17">
        <f t="shared" si="357"/>
        <v>0.25</v>
      </c>
      <c r="DG289" s="16">
        <f t="shared" si="358"/>
        <v>0.66666666666666663</v>
      </c>
      <c r="DH289" s="17">
        <f t="shared" si="359"/>
        <v>0.36363636363636365</v>
      </c>
      <c r="DJ289" t="s">
        <v>7300</v>
      </c>
    </row>
    <row r="290" spans="1:114" x14ac:dyDescent="0.35">
      <c r="A290" s="9">
        <v>2019003217</v>
      </c>
      <c r="B290" s="2" t="s">
        <v>2165</v>
      </c>
      <c r="C290" s="2" t="s">
        <v>2166</v>
      </c>
      <c r="D290" s="2" t="s">
        <v>2167</v>
      </c>
      <c r="E290" s="2" t="s">
        <v>2168</v>
      </c>
      <c r="F290" s="2">
        <v>1</v>
      </c>
      <c r="G290" s="2" t="s">
        <v>2169</v>
      </c>
      <c r="H290" s="2" t="s">
        <v>2170</v>
      </c>
      <c r="I290" s="2" t="s">
        <v>2171</v>
      </c>
      <c r="J290" s="3" t="s">
        <v>2172</v>
      </c>
      <c r="K290" s="9">
        <v>2</v>
      </c>
      <c r="L290" s="2">
        <v>2</v>
      </c>
      <c r="M290" s="2">
        <v>66</v>
      </c>
      <c r="N290" s="2">
        <v>51</v>
      </c>
      <c r="O290" s="2">
        <v>0</v>
      </c>
      <c r="P290" s="2">
        <v>1</v>
      </c>
      <c r="Q290" s="2">
        <v>1</v>
      </c>
      <c r="R290" s="2">
        <v>0</v>
      </c>
      <c r="S290" s="2">
        <v>1</v>
      </c>
      <c r="T290" s="2">
        <v>1</v>
      </c>
      <c r="U290" s="2">
        <v>2</v>
      </c>
      <c r="V290" s="2">
        <v>0</v>
      </c>
      <c r="W290" s="2">
        <v>18</v>
      </c>
      <c r="X290" s="2">
        <v>14</v>
      </c>
      <c r="Y290" s="2">
        <v>0</v>
      </c>
      <c r="Z290" s="2">
        <v>1</v>
      </c>
      <c r="AA290" s="2">
        <v>0</v>
      </c>
      <c r="AB290" s="2">
        <v>1</v>
      </c>
      <c r="AC290" s="2">
        <v>1</v>
      </c>
      <c r="AD290" s="2">
        <v>1</v>
      </c>
      <c r="AE290" s="2">
        <v>1</v>
      </c>
      <c r="AF290" s="3">
        <v>1</v>
      </c>
      <c r="AG290" s="2">
        <f t="shared" si="288"/>
        <v>0</v>
      </c>
      <c r="AH290" s="16">
        <f t="shared" si="289"/>
        <v>0</v>
      </c>
      <c r="AI290" s="2">
        <f t="shared" si="290"/>
        <v>0</v>
      </c>
      <c r="AJ290" s="2">
        <f t="shared" si="291"/>
        <v>66</v>
      </c>
      <c r="AK290" s="2">
        <f t="shared" si="292"/>
        <v>1</v>
      </c>
      <c r="AL290" s="2">
        <v>0</v>
      </c>
      <c r="AM290" s="17">
        <f t="shared" si="293"/>
        <v>0</v>
      </c>
      <c r="AN290" s="17">
        <f t="shared" si="294"/>
        <v>0</v>
      </c>
      <c r="AO290" s="16">
        <f t="shared" si="295"/>
        <v>0</v>
      </c>
      <c r="AP290" s="17">
        <f t="shared" si="296"/>
        <v>0</v>
      </c>
      <c r="AQ290" s="2">
        <f t="shared" si="297"/>
        <v>1</v>
      </c>
      <c r="AR290" s="16">
        <f t="shared" si="298"/>
        <v>0.5</v>
      </c>
      <c r="AS290" s="2">
        <f t="shared" si="299"/>
        <v>1</v>
      </c>
      <c r="AT290" s="2">
        <f t="shared" si="300"/>
        <v>65</v>
      </c>
      <c r="AU290" s="2">
        <f t="shared" si="301"/>
        <v>1</v>
      </c>
      <c r="AV290" s="2">
        <v>0</v>
      </c>
      <c r="AW290" s="17">
        <f t="shared" si="302"/>
        <v>1.4925373134328358E-2</v>
      </c>
      <c r="AX290" s="17">
        <f t="shared" si="303"/>
        <v>1.5151515151515152E-2</v>
      </c>
      <c r="AY290" s="16">
        <f t="shared" si="304"/>
        <v>0.5</v>
      </c>
      <c r="AZ290" s="17">
        <f t="shared" si="305"/>
        <v>2.9411764705882356E-2</v>
      </c>
      <c r="BA290" s="2">
        <f t="shared" si="306"/>
        <v>1</v>
      </c>
      <c r="BB290" s="16">
        <f t="shared" si="307"/>
        <v>1</v>
      </c>
      <c r="BC290" s="2">
        <f t="shared" si="308"/>
        <v>1</v>
      </c>
      <c r="BD290" s="2">
        <f t="shared" si="309"/>
        <v>50</v>
      </c>
      <c r="BE290" s="2">
        <f t="shared" si="310"/>
        <v>0</v>
      </c>
      <c r="BF290" s="2">
        <v>0</v>
      </c>
      <c r="BG290" s="17">
        <f t="shared" si="311"/>
        <v>1.9607843137254902E-2</v>
      </c>
      <c r="BH290" s="17">
        <f t="shared" si="312"/>
        <v>1.9607843137254902E-2</v>
      </c>
      <c r="BI290" s="16">
        <f t="shared" si="313"/>
        <v>1</v>
      </c>
      <c r="BJ290" s="17">
        <f t="shared" si="314"/>
        <v>3.8461538461538464E-2</v>
      </c>
      <c r="BK290" s="2">
        <f t="shared" si="315"/>
        <v>2</v>
      </c>
      <c r="BL290" s="16">
        <f t="shared" si="316"/>
        <v>1</v>
      </c>
      <c r="BM290" s="2">
        <f t="shared" si="317"/>
        <v>2</v>
      </c>
      <c r="BN290" s="2">
        <f t="shared" si="318"/>
        <v>49</v>
      </c>
      <c r="BO290" s="2">
        <f t="shared" si="319"/>
        <v>0</v>
      </c>
      <c r="BP290" s="2">
        <v>0</v>
      </c>
      <c r="BQ290" s="17">
        <f t="shared" si="320"/>
        <v>3.9215686274509803E-2</v>
      </c>
      <c r="BR290" s="17">
        <f t="shared" si="321"/>
        <v>3.9215686274509803E-2</v>
      </c>
      <c r="BS290" s="16">
        <f t="shared" si="322"/>
        <v>1</v>
      </c>
      <c r="BT290" s="17">
        <f t="shared" si="323"/>
        <v>7.5471698113207544E-2</v>
      </c>
      <c r="BU290" s="2">
        <f t="shared" si="324"/>
        <v>0</v>
      </c>
      <c r="BV290" s="16">
        <f t="shared" si="325"/>
        <v>0</v>
      </c>
      <c r="BW290" s="2">
        <f t="shared" si="326"/>
        <v>0</v>
      </c>
      <c r="BX290" s="2">
        <f t="shared" si="327"/>
        <v>18</v>
      </c>
      <c r="BY290" s="2">
        <f t="shared" si="328"/>
        <v>1</v>
      </c>
      <c r="BZ290" s="2">
        <v>0</v>
      </c>
      <c r="CA290" s="17">
        <f t="shared" si="329"/>
        <v>0</v>
      </c>
      <c r="CB290" s="17">
        <f t="shared" si="330"/>
        <v>0</v>
      </c>
      <c r="CC290" s="16">
        <f t="shared" si="331"/>
        <v>0</v>
      </c>
      <c r="CD290" s="17">
        <f t="shared" si="332"/>
        <v>0</v>
      </c>
      <c r="CE290" s="2">
        <f t="shared" si="333"/>
        <v>1</v>
      </c>
      <c r="CF290" s="16">
        <f t="shared" si="334"/>
        <v>0.5</v>
      </c>
      <c r="CG290" s="2">
        <f t="shared" si="335"/>
        <v>1</v>
      </c>
      <c r="CH290" s="2">
        <f t="shared" si="336"/>
        <v>17</v>
      </c>
      <c r="CI290" s="2">
        <f t="shared" si="337"/>
        <v>1</v>
      </c>
      <c r="CJ290" s="2">
        <v>0</v>
      </c>
      <c r="CK290" s="17">
        <f t="shared" si="338"/>
        <v>5.2631578947368418E-2</v>
      </c>
      <c r="CL290" s="17">
        <f t="shared" si="339"/>
        <v>5.5555555555555552E-2</v>
      </c>
      <c r="CM290" s="16">
        <f t="shared" si="340"/>
        <v>0.5</v>
      </c>
      <c r="CN290" s="17">
        <f t="shared" si="341"/>
        <v>9.9999999999999992E-2</v>
      </c>
      <c r="CO290" s="2">
        <f t="shared" si="342"/>
        <v>0</v>
      </c>
      <c r="CP290" s="16">
        <f t="shared" si="343"/>
        <v>0</v>
      </c>
      <c r="CQ290" s="2">
        <f t="shared" si="344"/>
        <v>0</v>
      </c>
      <c r="CR290" s="2">
        <f t="shared" si="345"/>
        <v>14</v>
      </c>
      <c r="CS290" s="2">
        <f t="shared" si="346"/>
        <v>1</v>
      </c>
      <c r="CT290" s="2">
        <v>0</v>
      </c>
      <c r="CU290" s="17">
        <f t="shared" si="347"/>
        <v>0</v>
      </c>
      <c r="CV290" s="17">
        <f t="shared" si="348"/>
        <v>0</v>
      </c>
      <c r="CW290" s="16">
        <f t="shared" si="349"/>
        <v>0</v>
      </c>
      <c r="CX290" s="17">
        <f t="shared" si="350"/>
        <v>0</v>
      </c>
      <c r="CY290" s="2">
        <f t="shared" si="351"/>
        <v>1</v>
      </c>
      <c r="CZ290" s="16">
        <f t="shared" si="352"/>
        <v>0.5</v>
      </c>
      <c r="DA290" s="2">
        <f t="shared" si="353"/>
        <v>1</v>
      </c>
      <c r="DB290" s="2">
        <f t="shared" si="354"/>
        <v>13</v>
      </c>
      <c r="DC290" s="2">
        <f t="shared" si="355"/>
        <v>1</v>
      </c>
      <c r="DD290" s="2">
        <v>0</v>
      </c>
      <c r="DE290" s="17">
        <f t="shared" si="356"/>
        <v>6.6666666666666666E-2</v>
      </c>
      <c r="DF290" s="17">
        <f t="shared" si="357"/>
        <v>7.1428571428571425E-2</v>
      </c>
      <c r="DG290" s="16">
        <f t="shared" si="358"/>
        <v>0.5</v>
      </c>
      <c r="DH290" s="17">
        <f t="shared" si="359"/>
        <v>0.125</v>
      </c>
      <c r="DJ290" t="s">
        <v>7300</v>
      </c>
    </row>
    <row r="291" spans="1:114" x14ac:dyDescent="0.35">
      <c r="A291" s="9">
        <v>2019003236</v>
      </c>
      <c r="B291" s="2" t="s">
        <v>2173</v>
      </c>
      <c r="C291" s="2" t="s">
        <v>2174</v>
      </c>
      <c r="D291" s="2"/>
      <c r="E291" s="2" t="s">
        <v>2175</v>
      </c>
      <c r="F291" s="2">
        <v>1</v>
      </c>
      <c r="G291" s="2" t="s">
        <v>2176</v>
      </c>
      <c r="H291" s="2" t="s">
        <v>2177</v>
      </c>
      <c r="I291" s="2" t="s">
        <v>2178</v>
      </c>
      <c r="J291" s="3" t="s">
        <v>2179</v>
      </c>
      <c r="K291" s="9">
        <v>1</v>
      </c>
      <c r="L291" s="2">
        <v>1</v>
      </c>
      <c r="M291" s="2">
        <v>61</v>
      </c>
      <c r="N291" s="2">
        <v>35</v>
      </c>
      <c r="O291" s="2">
        <v>0</v>
      </c>
      <c r="P291" s="2">
        <v>1</v>
      </c>
      <c r="Q291" s="2">
        <v>1</v>
      </c>
      <c r="R291" s="2">
        <v>0</v>
      </c>
      <c r="S291" s="2">
        <v>0</v>
      </c>
      <c r="T291" s="2">
        <v>1</v>
      </c>
      <c r="U291" s="2">
        <v>1</v>
      </c>
      <c r="V291" s="2">
        <v>0</v>
      </c>
      <c r="W291" s="2">
        <v>17</v>
      </c>
      <c r="X291" s="2">
        <v>11</v>
      </c>
      <c r="Y291" s="2">
        <v>0</v>
      </c>
      <c r="Z291" s="2">
        <v>1</v>
      </c>
      <c r="AA291" s="2">
        <v>1</v>
      </c>
      <c r="AB291" s="2">
        <v>0</v>
      </c>
      <c r="AC291" s="2">
        <v>0</v>
      </c>
      <c r="AD291" s="2">
        <v>1</v>
      </c>
      <c r="AE291" s="2">
        <v>1</v>
      </c>
      <c r="AF291" s="3">
        <v>0</v>
      </c>
      <c r="AG291" s="2">
        <f t="shared" si="288"/>
        <v>0</v>
      </c>
      <c r="AH291" s="16">
        <f t="shared" si="289"/>
        <v>0</v>
      </c>
      <c r="AI291" s="2">
        <f t="shared" si="290"/>
        <v>0</v>
      </c>
      <c r="AJ291" s="2">
        <f t="shared" si="291"/>
        <v>61</v>
      </c>
      <c r="AK291" s="2">
        <f t="shared" si="292"/>
        <v>1</v>
      </c>
      <c r="AL291" s="2">
        <v>0</v>
      </c>
      <c r="AM291" s="17">
        <f t="shared" si="293"/>
        <v>0</v>
      </c>
      <c r="AN291" s="17">
        <f t="shared" si="294"/>
        <v>0</v>
      </c>
      <c r="AO291" s="16">
        <f t="shared" si="295"/>
        <v>0</v>
      </c>
      <c r="AP291" s="17">
        <f t="shared" si="296"/>
        <v>0</v>
      </c>
      <c r="AQ291" s="2">
        <f t="shared" si="297"/>
        <v>0</v>
      </c>
      <c r="AR291" s="16">
        <f t="shared" si="298"/>
        <v>0</v>
      </c>
      <c r="AS291" s="2">
        <f t="shared" si="299"/>
        <v>0</v>
      </c>
      <c r="AT291" s="2">
        <f t="shared" si="300"/>
        <v>61</v>
      </c>
      <c r="AU291" s="2">
        <f t="shared" si="301"/>
        <v>1</v>
      </c>
      <c r="AV291" s="2">
        <v>0</v>
      </c>
      <c r="AW291" s="17">
        <f t="shared" si="302"/>
        <v>0</v>
      </c>
      <c r="AX291" s="17">
        <f t="shared" si="303"/>
        <v>0</v>
      </c>
      <c r="AY291" s="16">
        <f t="shared" si="304"/>
        <v>0</v>
      </c>
      <c r="AZ291" s="17">
        <f t="shared" si="305"/>
        <v>0</v>
      </c>
      <c r="BA291" s="2">
        <f t="shared" si="306"/>
        <v>1</v>
      </c>
      <c r="BB291" s="16">
        <f t="shared" si="307"/>
        <v>1</v>
      </c>
      <c r="BC291" s="2">
        <f t="shared" si="308"/>
        <v>1</v>
      </c>
      <c r="BD291" s="2">
        <f t="shared" si="309"/>
        <v>34</v>
      </c>
      <c r="BE291" s="2">
        <f t="shared" si="310"/>
        <v>0</v>
      </c>
      <c r="BF291" s="2">
        <v>0</v>
      </c>
      <c r="BG291" s="17">
        <f t="shared" si="311"/>
        <v>2.8571428571428571E-2</v>
      </c>
      <c r="BH291" s="17">
        <f t="shared" si="312"/>
        <v>2.8571428571428571E-2</v>
      </c>
      <c r="BI291" s="16">
        <f t="shared" si="313"/>
        <v>1</v>
      </c>
      <c r="BJ291" s="17">
        <f t="shared" si="314"/>
        <v>5.5555555555555559E-2</v>
      </c>
      <c r="BK291" s="2">
        <f t="shared" si="315"/>
        <v>1</v>
      </c>
      <c r="BL291" s="16">
        <f t="shared" si="316"/>
        <v>1</v>
      </c>
      <c r="BM291" s="2">
        <f t="shared" si="317"/>
        <v>1</v>
      </c>
      <c r="BN291" s="2">
        <f t="shared" si="318"/>
        <v>34</v>
      </c>
      <c r="BO291" s="2">
        <f t="shared" si="319"/>
        <v>0</v>
      </c>
      <c r="BP291" s="2">
        <v>0</v>
      </c>
      <c r="BQ291" s="17">
        <f t="shared" si="320"/>
        <v>2.8571428571428571E-2</v>
      </c>
      <c r="BR291" s="17">
        <f t="shared" si="321"/>
        <v>2.8571428571428571E-2</v>
      </c>
      <c r="BS291" s="16">
        <f t="shared" si="322"/>
        <v>1</v>
      </c>
      <c r="BT291" s="17">
        <f t="shared" si="323"/>
        <v>5.5555555555555559E-2</v>
      </c>
      <c r="BU291" s="2">
        <f t="shared" si="324"/>
        <v>0</v>
      </c>
      <c r="BV291" s="16">
        <f t="shared" si="325"/>
        <v>0</v>
      </c>
      <c r="BW291" s="2">
        <f t="shared" si="326"/>
        <v>0</v>
      </c>
      <c r="BX291" s="2">
        <f t="shared" si="327"/>
        <v>17</v>
      </c>
      <c r="BY291" s="2">
        <f t="shared" si="328"/>
        <v>1</v>
      </c>
      <c r="BZ291" s="2">
        <v>0</v>
      </c>
      <c r="CA291" s="17">
        <f t="shared" si="329"/>
        <v>0</v>
      </c>
      <c r="CB291" s="17">
        <f t="shared" si="330"/>
        <v>0</v>
      </c>
      <c r="CC291" s="16">
        <f t="shared" si="331"/>
        <v>0</v>
      </c>
      <c r="CD291" s="17">
        <f t="shared" si="332"/>
        <v>0</v>
      </c>
      <c r="CE291" s="2">
        <f t="shared" si="333"/>
        <v>0</v>
      </c>
      <c r="CF291" s="16">
        <f t="shared" si="334"/>
        <v>0</v>
      </c>
      <c r="CG291" s="2">
        <f t="shared" si="335"/>
        <v>0</v>
      </c>
      <c r="CH291" s="2">
        <f t="shared" si="336"/>
        <v>17</v>
      </c>
      <c r="CI291" s="2">
        <f t="shared" si="337"/>
        <v>1</v>
      </c>
      <c r="CJ291" s="2">
        <v>0</v>
      </c>
      <c r="CK291" s="17">
        <f t="shared" si="338"/>
        <v>0</v>
      </c>
      <c r="CL291" s="17">
        <f t="shared" si="339"/>
        <v>0</v>
      </c>
      <c r="CM291" s="16">
        <f t="shared" si="340"/>
        <v>0</v>
      </c>
      <c r="CN291" s="17">
        <f t="shared" si="341"/>
        <v>0</v>
      </c>
      <c r="CO291" s="2">
        <f t="shared" si="342"/>
        <v>1</v>
      </c>
      <c r="CP291" s="16">
        <f t="shared" si="343"/>
        <v>1</v>
      </c>
      <c r="CQ291" s="2">
        <f t="shared" si="344"/>
        <v>1</v>
      </c>
      <c r="CR291" s="2">
        <f t="shared" si="345"/>
        <v>10</v>
      </c>
      <c r="CS291" s="2">
        <f t="shared" si="346"/>
        <v>0</v>
      </c>
      <c r="CT291" s="2">
        <v>0</v>
      </c>
      <c r="CU291" s="17">
        <f t="shared" si="347"/>
        <v>9.0909090909090912E-2</v>
      </c>
      <c r="CV291" s="17">
        <f t="shared" si="348"/>
        <v>9.0909090909090912E-2</v>
      </c>
      <c r="CW291" s="16">
        <f t="shared" si="349"/>
        <v>1</v>
      </c>
      <c r="CX291" s="17">
        <f t="shared" si="350"/>
        <v>0.16666666666666669</v>
      </c>
      <c r="CY291" s="2">
        <f t="shared" si="351"/>
        <v>1</v>
      </c>
      <c r="CZ291" s="16">
        <f t="shared" si="352"/>
        <v>1</v>
      </c>
      <c r="DA291" s="2">
        <f t="shared" si="353"/>
        <v>1</v>
      </c>
      <c r="DB291" s="2">
        <f t="shared" si="354"/>
        <v>10</v>
      </c>
      <c r="DC291" s="2">
        <f t="shared" si="355"/>
        <v>0</v>
      </c>
      <c r="DD291" s="2">
        <v>0</v>
      </c>
      <c r="DE291" s="17">
        <f t="shared" si="356"/>
        <v>9.0909090909090912E-2</v>
      </c>
      <c r="DF291" s="17">
        <f t="shared" si="357"/>
        <v>9.0909090909090912E-2</v>
      </c>
      <c r="DG291" s="16">
        <f t="shared" si="358"/>
        <v>1</v>
      </c>
      <c r="DH291" s="17">
        <f t="shared" si="359"/>
        <v>0.16666666666666669</v>
      </c>
      <c r="DJ291" t="s">
        <v>7300</v>
      </c>
    </row>
    <row r="292" spans="1:114" x14ac:dyDescent="0.35">
      <c r="A292" s="9">
        <v>2019003247</v>
      </c>
      <c r="B292" s="2" t="s">
        <v>2180</v>
      </c>
      <c r="C292" s="2" t="s">
        <v>2181</v>
      </c>
      <c r="D292" s="2" t="s">
        <v>2182</v>
      </c>
      <c r="E292" s="2" t="s">
        <v>2183</v>
      </c>
      <c r="F292" s="2">
        <v>1</v>
      </c>
      <c r="G292" s="2" t="s">
        <v>2184</v>
      </c>
      <c r="H292" s="2" t="s">
        <v>2185</v>
      </c>
      <c r="I292" s="2" t="s">
        <v>2186</v>
      </c>
      <c r="J292" s="3" t="s">
        <v>2187</v>
      </c>
      <c r="K292" s="9">
        <v>2</v>
      </c>
      <c r="L292" s="2">
        <v>1</v>
      </c>
      <c r="M292" s="2">
        <v>73</v>
      </c>
      <c r="N292" s="2">
        <v>45</v>
      </c>
      <c r="O292" s="2">
        <v>1</v>
      </c>
      <c r="P292" s="2">
        <v>0</v>
      </c>
      <c r="Q292" s="2">
        <v>1</v>
      </c>
      <c r="R292" s="2">
        <v>0</v>
      </c>
      <c r="S292" s="2">
        <v>1</v>
      </c>
      <c r="T292" s="2">
        <v>1</v>
      </c>
      <c r="U292" s="2">
        <v>1</v>
      </c>
      <c r="V292" s="2">
        <v>0</v>
      </c>
      <c r="W292" s="2">
        <v>15</v>
      </c>
      <c r="X292" s="2">
        <v>8</v>
      </c>
      <c r="Y292" s="2">
        <v>0</v>
      </c>
      <c r="Z292" s="2">
        <v>1</v>
      </c>
      <c r="AA292" s="2">
        <v>1</v>
      </c>
      <c r="AB292" s="2">
        <v>0</v>
      </c>
      <c r="AC292" s="2">
        <v>0</v>
      </c>
      <c r="AD292" s="2">
        <v>2</v>
      </c>
      <c r="AE292" s="2">
        <v>1</v>
      </c>
      <c r="AF292" s="3">
        <v>0</v>
      </c>
      <c r="AG292" s="2">
        <f t="shared" si="288"/>
        <v>1</v>
      </c>
      <c r="AH292" s="16">
        <f t="shared" si="289"/>
        <v>1</v>
      </c>
      <c r="AI292" s="2">
        <f t="shared" si="290"/>
        <v>1</v>
      </c>
      <c r="AJ292" s="2">
        <f t="shared" si="291"/>
        <v>72</v>
      </c>
      <c r="AK292" s="2">
        <f t="shared" si="292"/>
        <v>0</v>
      </c>
      <c r="AL292" s="2">
        <v>0</v>
      </c>
      <c r="AM292" s="17">
        <f t="shared" si="293"/>
        <v>1.3698630136986301E-2</v>
      </c>
      <c r="AN292" s="17">
        <f t="shared" si="294"/>
        <v>1.3698630136986301E-2</v>
      </c>
      <c r="AO292" s="16">
        <f t="shared" si="295"/>
        <v>1</v>
      </c>
      <c r="AP292" s="17">
        <f t="shared" si="296"/>
        <v>2.7027027027027025E-2</v>
      </c>
      <c r="AQ292" s="2">
        <f t="shared" si="297"/>
        <v>1</v>
      </c>
      <c r="AR292" s="16">
        <f t="shared" si="298"/>
        <v>0.5</v>
      </c>
      <c r="AS292" s="2">
        <f t="shared" si="299"/>
        <v>1</v>
      </c>
      <c r="AT292" s="2">
        <f t="shared" si="300"/>
        <v>72</v>
      </c>
      <c r="AU292" s="2">
        <f t="shared" si="301"/>
        <v>1</v>
      </c>
      <c r="AV292" s="2">
        <v>0</v>
      </c>
      <c r="AW292" s="17">
        <f t="shared" si="302"/>
        <v>1.3513513513513514E-2</v>
      </c>
      <c r="AX292" s="17">
        <f t="shared" si="303"/>
        <v>1.3698630136986301E-2</v>
      </c>
      <c r="AY292" s="16">
        <f t="shared" si="304"/>
        <v>0.5</v>
      </c>
      <c r="AZ292" s="17">
        <f t="shared" si="305"/>
        <v>2.6666666666666661E-2</v>
      </c>
      <c r="BA292" s="2">
        <f t="shared" si="306"/>
        <v>1</v>
      </c>
      <c r="BB292" s="16">
        <f t="shared" si="307"/>
        <v>1</v>
      </c>
      <c r="BC292" s="2">
        <f t="shared" si="308"/>
        <v>1</v>
      </c>
      <c r="BD292" s="2">
        <f t="shared" si="309"/>
        <v>44</v>
      </c>
      <c r="BE292" s="2">
        <f t="shared" si="310"/>
        <v>0</v>
      </c>
      <c r="BF292" s="2">
        <v>0</v>
      </c>
      <c r="BG292" s="17">
        <f t="shared" si="311"/>
        <v>2.2222222222222223E-2</v>
      </c>
      <c r="BH292" s="17">
        <f t="shared" si="312"/>
        <v>2.2222222222222223E-2</v>
      </c>
      <c r="BI292" s="16">
        <f t="shared" si="313"/>
        <v>1</v>
      </c>
      <c r="BJ292" s="17">
        <f t="shared" si="314"/>
        <v>4.3478260869565223E-2</v>
      </c>
      <c r="BK292" s="2">
        <f t="shared" si="315"/>
        <v>1</v>
      </c>
      <c r="BL292" s="16">
        <f t="shared" si="316"/>
        <v>1</v>
      </c>
      <c r="BM292" s="2">
        <f t="shared" si="317"/>
        <v>1</v>
      </c>
      <c r="BN292" s="2">
        <f t="shared" si="318"/>
        <v>44</v>
      </c>
      <c r="BO292" s="2">
        <f t="shared" si="319"/>
        <v>0</v>
      </c>
      <c r="BP292" s="2">
        <v>0</v>
      </c>
      <c r="BQ292" s="17">
        <f t="shared" si="320"/>
        <v>2.2222222222222223E-2</v>
      </c>
      <c r="BR292" s="17">
        <f t="shared" si="321"/>
        <v>2.2222222222222223E-2</v>
      </c>
      <c r="BS292" s="16">
        <f t="shared" si="322"/>
        <v>1</v>
      </c>
      <c r="BT292" s="17">
        <f t="shared" si="323"/>
        <v>4.3478260869565223E-2</v>
      </c>
      <c r="BU292" s="2">
        <f t="shared" si="324"/>
        <v>0</v>
      </c>
      <c r="BV292" s="16">
        <f t="shared" si="325"/>
        <v>0</v>
      </c>
      <c r="BW292" s="2">
        <f t="shared" si="326"/>
        <v>0</v>
      </c>
      <c r="BX292" s="2">
        <f t="shared" si="327"/>
        <v>15</v>
      </c>
      <c r="BY292" s="2">
        <f t="shared" si="328"/>
        <v>1</v>
      </c>
      <c r="BZ292" s="2">
        <v>0</v>
      </c>
      <c r="CA292" s="17">
        <f t="shared" si="329"/>
        <v>0</v>
      </c>
      <c r="CB292" s="17">
        <f t="shared" si="330"/>
        <v>0</v>
      </c>
      <c r="CC292" s="16">
        <f t="shared" si="331"/>
        <v>0</v>
      </c>
      <c r="CD292" s="17">
        <f t="shared" si="332"/>
        <v>0</v>
      </c>
      <c r="CE292" s="2">
        <f t="shared" si="333"/>
        <v>0</v>
      </c>
      <c r="CF292" s="16">
        <f t="shared" si="334"/>
        <v>0</v>
      </c>
      <c r="CG292" s="2">
        <f t="shared" si="335"/>
        <v>0</v>
      </c>
      <c r="CH292" s="2">
        <f t="shared" si="336"/>
        <v>15</v>
      </c>
      <c r="CI292" s="2">
        <f t="shared" si="337"/>
        <v>2</v>
      </c>
      <c r="CJ292" s="2">
        <v>0</v>
      </c>
      <c r="CK292" s="17">
        <f t="shared" si="338"/>
        <v>0</v>
      </c>
      <c r="CL292" s="17">
        <f t="shared" si="339"/>
        <v>0</v>
      </c>
      <c r="CM292" s="16">
        <f t="shared" si="340"/>
        <v>0</v>
      </c>
      <c r="CN292" s="17">
        <f t="shared" si="341"/>
        <v>0</v>
      </c>
      <c r="CO292" s="2">
        <f t="shared" si="342"/>
        <v>1</v>
      </c>
      <c r="CP292" s="16">
        <f t="shared" si="343"/>
        <v>1</v>
      </c>
      <c r="CQ292" s="2">
        <f t="shared" si="344"/>
        <v>1</v>
      </c>
      <c r="CR292" s="2">
        <f t="shared" si="345"/>
        <v>7</v>
      </c>
      <c r="CS292" s="2">
        <f t="shared" si="346"/>
        <v>0</v>
      </c>
      <c r="CT292" s="2">
        <v>0</v>
      </c>
      <c r="CU292" s="17">
        <f t="shared" si="347"/>
        <v>0.125</v>
      </c>
      <c r="CV292" s="17">
        <f t="shared" si="348"/>
        <v>0.125</v>
      </c>
      <c r="CW292" s="16">
        <f t="shared" si="349"/>
        <v>1</v>
      </c>
      <c r="CX292" s="17">
        <f t="shared" si="350"/>
        <v>0.22222222222222221</v>
      </c>
      <c r="CY292" s="2">
        <f t="shared" si="351"/>
        <v>1</v>
      </c>
      <c r="CZ292" s="16">
        <f t="shared" si="352"/>
        <v>1</v>
      </c>
      <c r="DA292" s="2">
        <f t="shared" si="353"/>
        <v>1</v>
      </c>
      <c r="DB292" s="2">
        <f t="shared" si="354"/>
        <v>7</v>
      </c>
      <c r="DC292" s="2">
        <f t="shared" si="355"/>
        <v>0</v>
      </c>
      <c r="DD292" s="2">
        <v>0</v>
      </c>
      <c r="DE292" s="17">
        <f t="shared" si="356"/>
        <v>0.125</v>
      </c>
      <c r="DF292" s="17">
        <f t="shared" si="357"/>
        <v>0.125</v>
      </c>
      <c r="DG292" s="16">
        <f t="shared" si="358"/>
        <v>1</v>
      </c>
      <c r="DH292" s="17">
        <f t="shared" si="359"/>
        <v>0.22222222222222221</v>
      </c>
      <c r="DJ292" t="s">
        <v>7300</v>
      </c>
    </row>
    <row r="293" spans="1:114" x14ac:dyDescent="0.35">
      <c r="A293" s="9">
        <v>2019003256</v>
      </c>
      <c r="B293" s="2" t="s">
        <v>2188</v>
      </c>
      <c r="C293" s="2" t="s">
        <v>2189</v>
      </c>
      <c r="D293" s="2" t="s">
        <v>2190</v>
      </c>
      <c r="E293" s="2" t="s">
        <v>2191</v>
      </c>
      <c r="F293" s="2">
        <v>1</v>
      </c>
      <c r="G293" s="2" t="s">
        <v>2192</v>
      </c>
      <c r="H293" s="2" t="s">
        <v>2193</v>
      </c>
      <c r="I293" s="2" t="s">
        <v>2194</v>
      </c>
      <c r="J293" s="3" t="s">
        <v>2195</v>
      </c>
      <c r="K293" s="9">
        <v>3</v>
      </c>
      <c r="L293" s="2">
        <v>3</v>
      </c>
      <c r="M293" s="2">
        <v>59</v>
      </c>
      <c r="N293" s="2">
        <v>29</v>
      </c>
      <c r="O293" s="2">
        <v>0</v>
      </c>
      <c r="P293" s="2">
        <v>1</v>
      </c>
      <c r="Q293" s="2">
        <v>0</v>
      </c>
      <c r="R293" s="2">
        <v>1</v>
      </c>
      <c r="S293" s="2">
        <v>1</v>
      </c>
      <c r="T293" s="2">
        <v>2</v>
      </c>
      <c r="U293" s="2">
        <v>2</v>
      </c>
      <c r="V293" s="2">
        <v>1</v>
      </c>
      <c r="W293" s="2">
        <v>14</v>
      </c>
      <c r="X293" s="2">
        <v>9</v>
      </c>
      <c r="Y293" s="2">
        <v>0</v>
      </c>
      <c r="Z293" s="2">
        <v>1</v>
      </c>
      <c r="AA293" s="2">
        <v>0</v>
      </c>
      <c r="AB293" s="2">
        <v>1</v>
      </c>
      <c r="AC293" s="2">
        <v>0</v>
      </c>
      <c r="AD293" s="2">
        <v>3</v>
      </c>
      <c r="AE293" s="2">
        <v>1</v>
      </c>
      <c r="AF293" s="3">
        <v>2</v>
      </c>
      <c r="AG293" s="2">
        <f t="shared" si="288"/>
        <v>0</v>
      </c>
      <c r="AH293" s="16">
        <f t="shared" si="289"/>
        <v>0</v>
      </c>
      <c r="AI293" s="2">
        <f t="shared" si="290"/>
        <v>0</v>
      </c>
      <c r="AJ293" s="2">
        <f t="shared" si="291"/>
        <v>59</v>
      </c>
      <c r="AK293" s="2">
        <f t="shared" si="292"/>
        <v>1</v>
      </c>
      <c r="AL293" s="2">
        <v>0</v>
      </c>
      <c r="AM293" s="17">
        <f t="shared" si="293"/>
        <v>0</v>
      </c>
      <c r="AN293" s="17">
        <f t="shared" si="294"/>
        <v>0</v>
      </c>
      <c r="AO293" s="16">
        <f t="shared" si="295"/>
        <v>0</v>
      </c>
      <c r="AP293" s="17">
        <f t="shared" si="296"/>
        <v>0</v>
      </c>
      <c r="AQ293" s="2">
        <f t="shared" si="297"/>
        <v>1</v>
      </c>
      <c r="AR293" s="16">
        <f t="shared" si="298"/>
        <v>0.33333333333333331</v>
      </c>
      <c r="AS293" s="2">
        <f t="shared" si="299"/>
        <v>1</v>
      </c>
      <c r="AT293" s="2">
        <f t="shared" si="300"/>
        <v>58</v>
      </c>
      <c r="AU293" s="2">
        <f t="shared" si="301"/>
        <v>2</v>
      </c>
      <c r="AV293" s="2">
        <v>0</v>
      </c>
      <c r="AW293" s="17">
        <f t="shared" si="302"/>
        <v>1.6393442622950821E-2</v>
      </c>
      <c r="AX293" s="17">
        <f t="shared" si="303"/>
        <v>1.6949152542372881E-2</v>
      </c>
      <c r="AY293" s="16">
        <f t="shared" si="304"/>
        <v>0.33333333333333331</v>
      </c>
      <c r="AZ293" s="17">
        <f t="shared" si="305"/>
        <v>3.2258064516129031E-2</v>
      </c>
      <c r="BA293" s="2">
        <f t="shared" si="306"/>
        <v>0</v>
      </c>
      <c r="BB293" s="16">
        <f t="shared" si="307"/>
        <v>0</v>
      </c>
      <c r="BC293" s="2">
        <f t="shared" si="308"/>
        <v>0</v>
      </c>
      <c r="BD293" s="2">
        <f t="shared" si="309"/>
        <v>29</v>
      </c>
      <c r="BE293" s="2">
        <f t="shared" si="310"/>
        <v>1</v>
      </c>
      <c r="BF293" s="2">
        <v>0</v>
      </c>
      <c r="BG293" s="17">
        <f t="shared" si="311"/>
        <v>0</v>
      </c>
      <c r="BH293" s="17">
        <f t="shared" si="312"/>
        <v>0</v>
      </c>
      <c r="BI293" s="16">
        <f t="shared" si="313"/>
        <v>0</v>
      </c>
      <c r="BJ293" s="17">
        <f t="shared" si="314"/>
        <v>0</v>
      </c>
      <c r="BK293" s="2">
        <f t="shared" si="315"/>
        <v>2</v>
      </c>
      <c r="BL293" s="16">
        <f t="shared" si="316"/>
        <v>0.66666666666666663</v>
      </c>
      <c r="BM293" s="2">
        <f t="shared" si="317"/>
        <v>2</v>
      </c>
      <c r="BN293" s="2">
        <f t="shared" si="318"/>
        <v>27</v>
      </c>
      <c r="BO293" s="2">
        <f t="shared" si="319"/>
        <v>1</v>
      </c>
      <c r="BP293" s="2">
        <v>0</v>
      </c>
      <c r="BQ293" s="17">
        <f t="shared" si="320"/>
        <v>6.6666666666666666E-2</v>
      </c>
      <c r="BR293" s="17">
        <f t="shared" si="321"/>
        <v>6.8965517241379309E-2</v>
      </c>
      <c r="BS293" s="16">
        <f t="shared" si="322"/>
        <v>0.66666666666666663</v>
      </c>
      <c r="BT293" s="17">
        <f t="shared" si="323"/>
        <v>0.125</v>
      </c>
      <c r="BU293" s="2">
        <f t="shared" si="324"/>
        <v>0</v>
      </c>
      <c r="BV293" s="16">
        <f t="shared" si="325"/>
        <v>0</v>
      </c>
      <c r="BW293" s="2">
        <f t="shared" si="326"/>
        <v>0</v>
      </c>
      <c r="BX293" s="2">
        <f t="shared" si="327"/>
        <v>14</v>
      </c>
      <c r="BY293" s="2">
        <f t="shared" si="328"/>
        <v>1</v>
      </c>
      <c r="BZ293" s="2">
        <v>0</v>
      </c>
      <c r="CA293" s="17">
        <f t="shared" si="329"/>
        <v>0</v>
      </c>
      <c r="CB293" s="17">
        <f t="shared" si="330"/>
        <v>0</v>
      </c>
      <c r="CC293" s="16">
        <f t="shared" si="331"/>
        <v>0</v>
      </c>
      <c r="CD293" s="17">
        <f t="shared" si="332"/>
        <v>0</v>
      </c>
      <c r="CE293" s="2">
        <f t="shared" si="333"/>
        <v>0</v>
      </c>
      <c r="CF293" s="16">
        <f t="shared" si="334"/>
        <v>0</v>
      </c>
      <c r="CG293" s="2">
        <f t="shared" si="335"/>
        <v>0</v>
      </c>
      <c r="CH293" s="2">
        <f t="shared" si="336"/>
        <v>14</v>
      </c>
      <c r="CI293" s="2">
        <f t="shared" si="337"/>
        <v>3</v>
      </c>
      <c r="CJ293" s="2">
        <v>0</v>
      </c>
      <c r="CK293" s="17">
        <f t="shared" si="338"/>
        <v>0</v>
      </c>
      <c r="CL293" s="17">
        <f t="shared" si="339"/>
        <v>0</v>
      </c>
      <c r="CM293" s="16">
        <f t="shared" si="340"/>
        <v>0</v>
      </c>
      <c r="CN293" s="17">
        <f t="shared" si="341"/>
        <v>0</v>
      </c>
      <c r="CO293" s="2">
        <f t="shared" si="342"/>
        <v>0</v>
      </c>
      <c r="CP293" s="16">
        <f t="shared" si="343"/>
        <v>0</v>
      </c>
      <c r="CQ293" s="2">
        <f t="shared" si="344"/>
        <v>0</v>
      </c>
      <c r="CR293" s="2">
        <f t="shared" si="345"/>
        <v>9</v>
      </c>
      <c r="CS293" s="2">
        <f t="shared" si="346"/>
        <v>1</v>
      </c>
      <c r="CT293" s="2">
        <v>0</v>
      </c>
      <c r="CU293" s="17">
        <f t="shared" si="347"/>
        <v>0</v>
      </c>
      <c r="CV293" s="17">
        <f t="shared" si="348"/>
        <v>0</v>
      </c>
      <c r="CW293" s="16">
        <f t="shared" si="349"/>
        <v>0</v>
      </c>
      <c r="CX293" s="17">
        <f t="shared" si="350"/>
        <v>0</v>
      </c>
      <c r="CY293" s="2">
        <f t="shared" si="351"/>
        <v>1</v>
      </c>
      <c r="CZ293" s="16">
        <f t="shared" si="352"/>
        <v>0.33333333333333331</v>
      </c>
      <c r="DA293" s="2">
        <f t="shared" si="353"/>
        <v>1</v>
      </c>
      <c r="DB293" s="2">
        <f t="shared" si="354"/>
        <v>8</v>
      </c>
      <c r="DC293" s="2">
        <f t="shared" si="355"/>
        <v>2</v>
      </c>
      <c r="DD293" s="2">
        <v>0</v>
      </c>
      <c r="DE293" s="17">
        <f t="shared" si="356"/>
        <v>9.0909090909090912E-2</v>
      </c>
      <c r="DF293" s="17">
        <f t="shared" si="357"/>
        <v>0.1111111111111111</v>
      </c>
      <c r="DG293" s="16">
        <f t="shared" si="358"/>
        <v>0.33333333333333331</v>
      </c>
      <c r="DH293" s="17">
        <f t="shared" si="359"/>
        <v>0.16666666666666666</v>
      </c>
      <c r="DJ293" t="s">
        <v>7300</v>
      </c>
    </row>
    <row r="294" spans="1:114" x14ac:dyDescent="0.35">
      <c r="A294" s="9">
        <v>2019003264</v>
      </c>
      <c r="B294" s="2" t="s">
        <v>2196</v>
      </c>
      <c r="C294" s="2" t="s">
        <v>2197</v>
      </c>
      <c r="D294" s="2" t="s">
        <v>2198</v>
      </c>
      <c r="E294" s="2" t="s">
        <v>2199</v>
      </c>
      <c r="F294" s="2">
        <v>1</v>
      </c>
      <c r="G294" s="2" t="s">
        <v>2200</v>
      </c>
      <c r="H294" s="2" t="s">
        <v>2201</v>
      </c>
      <c r="I294" s="2" t="s">
        <v>2202</v>
      </c>
      <c r="J294" s="3" t="s">
        <v>2203</v>
      </c>
      <c r="K294" s="9">
        <v>4</v>
      </c>
      <c r="L294" s="2">
        <v>3</v>
      </c>
      <c r="M294" s="2">
        <v>62</v>
      </c>
      <c r="N294" s="2">
        <v>44</v>
      </c>
      <c r="O294" s="2">
        <v>1</v>
      </c>
      <c r="P294" s="2">
        <v>0</v>
      </c>
      <c r="Q294" s="2">
        <v>1</v>
      </c>
      <c r="R294" s="2">
        <v>0</v>
      </c>
      <c r="S294" s="2">
        <v>1</v>
      </c>
      <c r="T294" s="2">
        <v>3</v>
      </c>
      <c r="U294" s="2">
        <v>3</v>
      </c>
      <c r="V294" s="2">
        <v>0</v>
      </c>
      <c r="W294" s="2">
        <v>15</v>
      </c>
      <c r="X294" s="2">
        <v>11</v>
      </c>
      <c r="Y294" s="2">
        <v>1</v>
      </c>
      <c r="Z294" s="2">
        <v>0</v>
      </c>
      <c r="AA294" s="2">
        <v>1</v>
      </c>
      <c r="AB294" s="2">
        <v>0</v>
      </c>
      <c r="AC294" s="2">
        <v>1</v>
      </c>
      <c r="AD294" s="2">
        <v>3</v>
      </c>
      <c r="AE294" s="2">
        <v>3</v>
      </c>
      <c r="AF294" s="3">
        <v>0</v>
      </c>
      <c r="AG294" s="2">
        <f t="shared" si="288"/>
        <v>1</v>
      </c>
      <c r="AH294" s="16">
        <f t="shared" si="289"/>
        <v>1</v>
      </c>
      <c r="AI294" s="2">
        <f t="shared" si="290"/>
        <v>1</v>
      </c>
      <c r="AJ294" s="2">
        <f t="shared" si="291"/>
        <v>61</v>
      </c>
      <c r="AK294" s="2">
        <f t="shared" si="292"/>
        <v>0</v>
      </c>
      <c r="AL294" s="2">
        <v>0</v>
      </c>
      <c r="AM294" s="17">
        <f t="shared" si="293"/>
        <v>1.6129032258064516E-2</v>
      </c>
      <c r="AN294" s="17">
        <f t="shared" si="294"/>
        <v>1.6129032258064516E-2</v>
      </c>
      <c r="AO294" s="16">
        <f t="shared" si="295"/>
        <v>1</v>
      </c>
      <c r="AP294" s="17">
        <f t="shared" si="296"/>
        <v>3.1746031746031744E-2</v>
      </c>
      <c r="AQ294" s="2">
        <f t="shared" si="297"/>
        <v>1</v>
      </c>
      <c r="AR294" s="16">
        <f t="shared" si="298"/>
        <v>0.25</v>
      </c>
      <c r="AS294" s="2">
        <f t="shared" si="299"/>
        <v>1</v>
      </c>
      <c r="AT294" s="2">
        <f t="shared" si="300"/>
        <v>61</v>
      </c>
      <c r="AU294" s="2">
        <f t="shared" si="301"/>
        <v>3</v>
      </c>
      <c r="AV294" s="2">
        <v>0</v>
      </c>
      <c r="AW294" s="17">
        <f t="shared" si="302"/>
        <v>1.5384615384615385E-2</v>
      </c>
      <c r="AX294" s="17">
        <f t="shared" si="303"/>
        <v>1.6129032258064516E-2</v>
      </c>
      <c r="AY294" s="16">
        <f t="shared" si="304"/>
        <v>0.25</v>
      </c>
      <c r="AZ294" s="17">
        <f t="shared" si="305"/>
        <v>3.0303030303030304E-2</v>
      </c>
      <c r="BA294" s="2">
        <f t="shared" si="306"/>
        <v>1</v>
      </c>
      <c r="BB294" s="16">
        <f t="shared" si="307"/>
        <v>1</v>
      </c>
      <c r="BC294" s="2">
        <f t="shared" si="308"/>
        <v>1</v>
      </c>
      <c r="BD294" s="2">
        <f t="shared" si="309"/>
        <v>43</v>
      </c>
      <c r="BE294" s="2">
        <f t="shared" si="310"/>
        <v>0</v>
      </c>
      <c r="BF294" s="2">
        <v>0</v>
      </c>
      <c r="BG294" s="17">
        <f t="shared" si="311"/>
        <v>2.2727272727272728E-2</v>
      </c>
      <c r="BH294" s="17">
        <f t="shared" si="312"/>
        <v>2.2727272727272728E-2</v>
      </c>
      <c r="BI294" s="16">
        <f t="shared" si="313"/>
        <v>1</v>
      </c>
      <c r="BJ294" s="17">
        <f t="shared" si="314"/>
        <v>4.4444444444444446E-2</v>
      </c>
      <c r="BK294" s="2">
        <f t="shared" si="315"/>
        <v>3</v>
      </c>
      <c r="BL294" s="16">
        <f t="shared" si="316"/>
        <v>1</v>
      </c>
      <c r="BM294" s="2">
        <f t="shared" si="317"/>
        <v>3</v>
      </c>
      <c r="BN294" s="2">
        <f t="shared" si="318"/>
        <v>41</v>
      </c>
      <c r="BO294" s="2">
        <f t="shared" si="319"/>
        <v>0</v>
      </c>
      <c r="BP294" s="2">
        <v>0</v>
      </c>
      <c r="BQ294" s="17">
        <f t="shared" si="320"/>
        <v>6.8181818181818177E-2</v>
      </c>
      <c r="BR294" s="17">
        <f t="shared" si="321"/>
        <v>6.8181818181818177E-2</v>
      </c>
      <c r="BS294" s="16">
        <f t="shared" si="322"/>
        <v>1</v>
      </c>
      <c r="BT294" s="17">
        <f t="shared" si="323"/>
        <v>0.1276595744680851</v>
      </c>
      <c r="BU294" s="2">
        <f t="shared" si="324"/>
        <v>1</v>
      </c>
      <c r="BV294" s="16">
        <f t="shared" si="325"/>
        <v>1</v>
      </c>
      <c r="BW294" s="2">
        <f t="shared" si="326"/>
        <v>1</v>
      </c>
      <c r="BX294" s="2">
        <f t="shared" si="327"/>
        <v>14</v>
      </c>
      <c r="BY294" s="2">
        <f t="shared" si="328"/>
        <v>0</v>
      </c>
      <c r="BZ294" s="2">
        <v>0</v>
      </c>
      <c r="CA294" s="17">
        <f t="shared" si="329"/>
        <v>6.6666666666666666E-2</v>
      </c>
      <c r="CB294" s="17">
        <f t="shared" si="330"/>
        <v>6.6666666666666666E-2</v>
      </c>
      <c r="CC294" s="16">
        <f t="shared" si="331"/>
        <v>1</v>
      </c>
      <c r="CD294" s="17">
        <f t="shared" si="332"/>
        <v>0.125</v>
      </c>
      <c r="CE294" s="2">
        <f t="shared" si="333"/>
        <v>1</v>
      </c>
      <c r="CF294" s="16">
        <f t="shared" si="334"/>
        <v>0.25</v>
      </c>
      <c r="CG294" s="2">
        <f t="shared" si="335"/>
        <v>1</v>
      </c>
      <c r="CH294" s="2">
        <f t="shared" si="336"/>
        <v>14</v>
      </c>
      <c r="CI294" s="2">
        <f t="shared" si="337"/>
        <v>3</v>
      </c>
      <c r="CJ294" s="2">
        <v>0</v>
      </c>
      <c r="CK294" s="17">
        <f t="shared" si="338"/>
        <v>5.5555555555555552E-2</v>
      </c>
      <c r="CL294" s="17">
        <f t="shared" si="339"/>
        <v>6.6666666666666666E-2</v>
      </c>
      <c r="CM294" s="16">
        <f t="shared" si="340"/>
        <v>0.25</v>
      </c>
      <c r="CN294" s="17">
        <f t="shared" si="341"/>
        <v>0.10526315789473685</v>
      </c>
      <c r="CO294" s="2">
        <f t="shared" si="342"/>
        <v>1</v>
      </c>
      <c r="CP294" s="16">
        <f t="shared" si="343"/>
        <v>1</v>
      </c>
      <c r="CQ294" s="2">
        <f t="shared" si="344"/>
        <v>1</v>
      </c>
      <c r="CR294" s="2">
        <f t="shared" si="345"/>
        <v>10</v>
      </c>
      <c r="CS294" s="2">
        <f t="shared" si="346"/>
        <v>0</v>
      </c>
      <c r="CT294" s="2">
        <v>0</v>
      </c>
      <c r="CU294" s="17">
        <f t="shared" si="347"/>
        <v>9.0909090909090912E-2</v>
      </c>
      <c r="CV294" s="17">
        <f t="shared" si="348"/>
        <v>9.0909090909090912E-2</v>
      </c>
      <c r="CW294" s="16">
        <f t="shared" si="349"/>
        <v>1</v>
      </c>
      <c r="CX294" s="17">
        <f t="shared" si="350"/>
        <v>0.16666666666666669</v>
      </c>
      <c r="CY294" s="2">
        <f t="shared" si="351"/>
        <v>3</v>
      </c>
      <c r="CZ294" s="16">
        <f t="shared" si="352"/>
        <v>1</v>
      </c>
      <c r="DA294" s="2">
        <f t="shared" si="353"/>
        <v>3</v>
      </c>
      <c r="DB294" s="2">
        <f t="shared" si="354"/>
        <v>8</v>
      </c>
      <c r="DC294" s="2">
        <f t="shared" si="355"/>
        <v>0</v>
      </c>
      <c r="DD294" s="2">
        <v>0</v>
      </c>
      <c r="DE294" s="17">
        <f t="shared" si="356"/>
        <v>0.27272727272727271</v>
      </c>
      <c r="DF294" s="17">
        <f t="shared" si="357"/>
        <v>0.27272727272727271</v>
      </c>
      <c r="DG294" s="16">
        <f t="shared" si="358"/>
        <v>1</v>
      </c>
      <c r="DH294" s="17">
        <f t="shared" si="359"/>
        <v>0.42857142857142855</v>
      </c>
      <c r="DJ294" t="s">
        <v>7300</v>
      </c>
    </row>
    <row r="295" spans="1:114" x14ac:dyDescent="0.35">
      <c r="A295" s="9">
        <v>2019003271</v>
      </c>
      <c r="B295" s="2" t="s">
        <v>2204</v>
      </c>
      <c r="C295" s="2" t="s">
        <v>2205</v>
      </c>
      <c r="D295" s="2" t="s">
        <v>2206</v>
      </c>
      <c r="E295" s="2" t="s">
        <v>2207</v>
      </c>
      <c r="F295" s="2">
        <v>1</v>
      </c>
      <c r="G295" s="2" t="s">
        <v>2208</v>
      </c>
      <c r="H295" s="2" t="s">
        <v>2209</v>
      </c>
      <c r="I295" s="2" t="s">
        <v>2210</v>
      </c>
      <c r="J295" s="3" t="s">
        <v>2211</v>
      </c>
      <c r="K295" s="9">
        <v>1</v>
      </c>
      <c r="L295" s="2">
        <v>1</v>
      </c>
      <c r="M295" s="2">
        <v>68</v>
      </c>
      <c r="N295" s="2">
        <v>51</v>
      </c>
      <c r="O295" s="2">
        <v>1</v>
      </c>
      <c r="P295" s="2">
        <v>0</v>
      </c>
      <c r="Q295" s="2">
        <v>1</v>
      </c>
      <c r="R295" s="2">
        <v>0</v>
      </c>
      <c r="S295" s="2">
        <v>1</v>
      </c>
      <c r="T295" s="2">
        <v>0</v>
      </c>
      <c r="U295" s="2">
        <v>1</v>
      </c>
      <c r="V295" s="2">
        <v>0</v>
      </c>
      <c r="W295" s="2">
        <v>18</v>
      </c>
      <c r="X295" s="2">
        <v>11</v>
      </c>
      <c r="Y295" s="2">
        <v>1</v>
      </c>
      <c r="Z295" s="2">
        <v>0</v>
      </c>
      <c r="AA295" s="2">
        <v>1</v>
      </c>
      <c r="AB295" s="2">
        <v>0</v>
      </c>
      <c r="AC295" s="2">
        <v>1</v>
      </c>
      <c r="AD295" s="2">
        <v>0</v>
      </c>
      <c r="AE295" s="2">
        <v>1</v>
      </c>
      <c r="AF295" s="3">
        <v>0</v>
      </c>
      <c r="AG295" s="2">
        <f t="shared" si="288"/>
        <v>1</v>
      </c>
      <c r="AH295" s="16">
        <f t="shared" si="289"/>
        <v>1</v>
      </c>
      <c r="AI295" s="2">
        <f t="shared" si="290"/>
        <v>1</v>
      </c>
      <c r="AJ295" s="2">
        <f t="shared" si="291"/>
        <v>67</v>
      </c>
      <c r="AK295" s="2">
        <f t="shared" si="292"/>
        <v>0</v>
      </c>
      <c r="AL295" s="2">
        <v>0</v>
      </c>
      <c r="AM295" s="17">
        <f t="shared" si="293"/>
        <v>1.4705882352941176E-2</v>
      </c>
      <c r="AN295" s="17">
        <f t="shared" si="294"/>
        <v>1.4705882352941176E-2</v>
      </c>
      <c r="AO295" s="16">
        <f t="shared" si="295"/>
        <v>1</v>
      </c>
      <c r="AP295" s="17">
        <f t="shared" si="296"/>
        <v>2.8985507246376812E-2</v>
      </c>
      <c r="AQ295" s="2">
        <f t="shared" si="297"/>
        <v>1</v>
      </c>
      <c r="AR295" s="16">
        <f t="shared" si="298"/>
        <v>1</v>
      </c>
      <c r="AS295" s="2">
        <f t="shared" si="299"/>
        <v>1</v>
      </c>
      <c r="AT295" s="2">
        <f t="shared" si="300"/>
        <v>67</v>
      </c>
      <c r="AU295" s="2">
        <f t="shared" si="301"/>
        <v>0</v>
      </c>
      <c r="AV295" s="2">
        <v>0</v>
      </c>
      <c r="AW295" s="17">
        <f t="shared" si="302"/>
        <v>1.4705882352941176E-2</v>
      </c>
      <c r="AX295" s="17">
        <f t="shared" si="303"/>
        <v>1.4705882352941176E-2</v>
      </c>
      <c r="AY295" s="16">
        <f t="shared" si="304"/>
        <v>1</v>
      </c>
      <c r="AZ295" s="17">
        <f t="shared" si="305"/>
        <v>2.8985507246376812E-2</v>
      </c>
      <c r="BA295" s="2">
        <f t="shared" si="306"/>
        <v>1</v>
      </c>
      <c r="BB295" s="16">
        <f t="shared" si="307"/>
        <v>1</v>
      </c>
      <c r="BC295" s="2">
        <f t="shared" si="308"/>
        <v>1</v>
      </c>
      <c r="BD295" s="2">
        <f t="shared" si="309"/>
        <v>50</v>
      </c>
      <c r="BE295" s="2">
        <f t="shared" si="310"/>
        <v>0</v>
      </c>
      <c r="BF295" s="2">
        <v>0</v>
      </c>
      <c r="BG295" s="17">
        <f t="shared" si="311"/>
        <v>1.9607843137254902E-2</v>
      </c>
      <c r="BH295" s="17">
        <f t="shared" si="312"/>
        <v>1.9607843137254902E-2</v>
      </c>
      <c r="BI295" s="16">
        <f t="shared" si="313"/>
        <v>1</v>
      </c>
      <c r="BJ295" s="17">
        <f t="shared" si="314"/>
        <v>3.8461538461538464E-2</v>
      </c>
      <c r="BK295" s="2">
        <f t="shared" si="315"/>
        <v>1</v>
      </c>
      <c r="BL295" s="16">
        <f t="shared" si="316"/>
        <v>1</v>
      </c>
      <c r="BM295" s="2">
        <f t="shared" si="317"/>
        <v>1</v>
      </c>
      <c r="BN295" s="2">
        <f t="shared" si="318"/>
        <v>50</v>
      </c>
      <c r="BO295" s="2">
        <f t="shared" si="319"/>
        <v>0</v>
      </c>
      <c r="BP295" s="2">
        <v>0</v>
      </c>
      <c r="BQ295" s="17">
        <f t="shared" si="320"/>
        <v>1.9607843137254902E-2</v>
      </c>
      <c r="BR295" s="17">
        <f t="shared" si="321"/>
        <v>1.9607843137254902E-2</v>
      </c>
      <c r="BS295" s="16">
        <f t="shared" si="322"/>
        <v>1</v>
      </c>
      <c r="BT295" s="17">
        <f t="shared" si="323"/>
        <v>3.8461538461538464E-2</v>
      </c>
      <c r="BU295" s="2">
        <f t="shared" si="324"/>
        <v>1</v>
      </c>
      <c r="BV295" s="16">
        <f t="shared" si="325"/>
        <v>1</v>
      </c>
      <c r="BW295" s="2">
        <f t="shared" si="326"/>
        <v>1</v>
      </c>
      <c r="BX295" s="2">
        <f t="shared" si="327"/>
        <v>17</v>
      </c>
      <c r="BY295" s="2">
        <f t="shared" si="328"/>
        <v>0</v>
      </c>
      <c r="BZ295" s="2">
        <v>0</v>
      </c>
      <c r="CA295" s="17">
        <f t="shared" si="329"/>
        <v>5.5555555555555552E-2</v>
      </c>
      <c r="CB295" s="17">
        <f t="shared" si="330"/>
        <v>5.5555555555555552E-2</v>
      </c>
      <c r="CC295" s="16">
        <f t="shared" si="331"/>
        <v>1</v>
      </c>
      <c r="CD295" s="17">
        <f t="shared" si="332"/>
        <v>0.10526315789473684</v>
      </c>
      <c r="CE295" s="2">
        <f t="shared" si="333"/>
        <v>1</v>
      </c>
      <c r="CF295" s="16">
        <f t="shared" si="334"/>
        <v>1</v>
      </c>
      <c r="CG295" s="2">
        <f t="shared" si="335"/>
        <v>1</v>
      </c>
      <c r="CH295" s="2">
        <f t="shared" si="336"/>
        <v>17</v>
      </c>
      <c r="CI295" s="2">
        <f t="shared" si="337"/>
        <v>0</v>
      </c>
      <c r="CJ295" s="2">
        <v>0</v>
      </c>
      <c r="CK295" s="17">
        <f t="shared" si="338"/>
        <v>5.5555555555555552E-2</v>
      </c>
      <c r="CL295" s="17">
        <f t="shared" si="339"/>
        <v>5.5555555555555552E-2</v>
      </c>
      <c r="CM295" s="16">
        <f t="shared" si="340"/>
        <v>1</v>
      </c>
      <c r="CN295" s="17">
        <f t="shared" si="341"/>
        <v>0.10526315789473684</v>
      </c>
      <c r="CO295" s="2">
        <f t="shared" si="342"/>
        <v>1</v>
      </c>
      <c r="CP295" s="16">
        <f t="shared" si="343"/>
        <v>1</v>
      </c>
      <c r="CQ295" s="2">
        <f t="shared" si="344"/>
        <v>1</v>
      </c>
      <c r="CR295" s="2">
        <f t="shared" si="345"/>
        <v>10</v>
      </c>
      <c r="CS295" s="2">
        <f t="shared" si="346"/>
        <v>0</v>
      </c>
      <c r="CT295" s="2">
        <v>0</v>
      </c>
      <c r="CU295" s="17">
        <f t="shared" si="347"/>
        <v>9.0909090909090912E-2</v>
      </c>
      <c r="CV295" s="17">
        <f t="shared" si="348"/>
        <v>9.0909090909090912E-2</v>
      </c>
      <c r="CW295" s="16">
        <f t="shared" si="349"/>
        <v>1</v>
      </c>
      <c r="CX295" s="17">
        <f t="shared" si="350"/>
        <v>0.16666666666666669</v>
      </c>
      <c r="CY295" s="2">
        <f t="shared" si="351"/>
        <v>1</v>
      </c>
      <c r="CZ295" s="16">
        <f t="shared" si="352"/>
        <v>1</v>
      </c>
      <c r="DA295" s="2">
        <f t="shared" si="353"/>
        <v>1</v>
      </c>
      <c r="DB295" s="2">
        <f t="shared" si="354"/>
        <v>10</v>
      </c>
      <c r="DC295" s="2">
        <f t="shared" si="355"/>
        <v>0</v>
      </c>
      <c r="DD295" s="2">
        <v>0</v>
      </c>
      <c r="DE295" s="17">
        <f t="shared" si="356"/>
        <v>9.0909090909090912E-2</v>
      </c>
      <c r="DF295" s="17">
        <f t="shared" si="357"/>
        <v>9.0909090909090912E-2</v>
      </c>
      <c r="DG295" s="16">
        <f t="shared" si="358"/>
        <v>1</v>
      </c>
      <c r="DH295" s="17">
        <f t="shared" si="359"/>
        <v>0.16666666666666669</v>
      </c>
      <c r="DJ295" t="s">
        <v>7300</v>
      </c>
    </row>
    <row r="296" spans="1:114" x14ac:dyDescent="0.35">
      <c r="A296" s="9">
        <v>2019003275</v>
      </c>
      <c r="B296" s="2" t="s">
        <v>2212</v>
      </c>
      <c r="C296" s="2" t="s">
        <v>2213</v>
      </c>
      <c r="D296" s="2"/>
      <c r="E296" s="2" t="s">
        <v>2214</v>
      </c>
      <c r="F296" s="2">
        <v>1</v>
      </c>
      <c r="G296" s="2" t="s">
        <v>2215</v>
      </c>
      <c r="H296" s="2" t="s">
        <v>2216</v>
      </c>
      <c r="I296" s="2" t="s">
        <v>2217</v>
      </c>
      <c r="J296" s="3" t="s">
        <v>2218</v>
      </c>
      <c r="K296" s="9">
        <v>1</v>
      </c>
      <c r="L296" s="2">
        <v>1</v>
      </c>
      <c r="M296" s="2">
        <v>53</v>
      </c>
      <c r="N296" s="2">
        <v>32</v>
      </c>
      <c r="O296" s="2">
        <v>1</v>
      </c>
      <c r="P296" s="2">
        <v>0</v>
      </c>
      <c r="Q296" s="2">
        <v>1</v>
      </c>
      <c r="R296" s="2">
        <v>0</v>
      </c>
      <c r="S296" s="2">
        <v>1</v>
      </c>
      <c r="T296" s="2">
        <v>0</v>
      </c>
      <c r="U296" s="2">
        <v>1</v>
      </c>
      <c r="V296" s="2">
        <v>0</v>
      </c>
      <c r="W296" s="2">
        <v>13</v>
      </c>
      <c r="X296" s="2">
        <v>7</v>
      </c>
      <c r="Y296" s="2">
        <v>1</v>
      </c>
      <c r="Z296" s="2">
        <v>0</v>
      </c>
      <c r="AA296" s="2">
        <v>1</v>
      </c>
      <c r="AB296" s="2">
        <v>0</v>
      </c>
      <c r="AC296" s="2">
        <v>1</v>
      </c>
      <c r="AD296" s="2">
        <v>0</v>
      </c>
      <c r="AE296" s="2">
        <v>1</v>
      </c>
      <c r="AF296" s="3">
        <v>0</v>
      </c>
      <c r="AG296" s="2">
        <f t="shared" si="288"/>
        <v>1</v>
      </c>
      <c r="AH296" s="16">
        <f t="shared" si="289"/>
        <v>1</v>
      </c>
      <c r="AI296" s="2">
        <f t="shared" si="290"/>
        <v>1</v>
      </c>
      <c r="AJ296" s="2">
        <f t="shared" si="291"/>
        <v>52</v>
      </c>
      <c r="AK296" s="2">
        <f t="shared" si="292"/>
        <v>0</v>
      </c>
      <c r="AL296" s="2">
        <v>0</v>
      </c>
      <c r="AM296" s="17">
        <f t="shared" si="293"/>
        <v>1.8867924528301886E-2</v>
      </c>
      <c r="AN296" s="17">
        <f t="shared" si="294"/>
        <v>1.8867924528301886E-2</v>
      </c>
      <c r="AO296" s="16">
        <f t="shared" si="295"/>
        <v>1</v>
      </c>
      <c r="AP296" s="17">
        <f t="shared" si="296"/>
        <v>3.7037037037037035E-2</v>
      </c>
      <c r="AQ296" s="2">
        <f t="shared" si="297"/>
        <v>1</v>
      </c>
      <c r="AR296" s="16">
        <f t="shared" si="298"/>
        <v>1</v>
      </c>
      <c r="AS296" s="2">
        <f t="shared" si="299"/>
        <v>1</v>
      </c>
      <c r="AT296" s="2">
        <f t="shared" si="300"/>
        <v>52</v>
      </c>
      <c r="AU296" s="2">
        <f t="shared" si="301"/>
        <v>0</v>
      </c>
      <c r="AV296" s="2">
        <v>0</v>
      </c>
      <c r="AW296" s="17">
        <f t="shared" si="302"/>
        <v>1.8867924528301886E-2</v>
      </c>
      <c r="AX296" s="17">
        <f t="shared" si="303"/>
        <v>1.8867924528301886E-2</v>
      </c>
      <c r="AY296" s="16">
        <f t="shared" si="304"/>
        <v>1</v>
      </c>
      <c r="AZ296" s="17">
        <f t="shared" si="305"/>
        <v>3.7037037037037035E-2</v>
      </c>
      <c r="BA296" s="2">
        <f t="shared" si="306"/>
        <v>1</v>
      </c>
      <c r="BB296" s="16">
        <f t="shared" si="307"/>
        <v>1</v>
      </c>
      <c r="BC296" s="2">
        <f t="shared" si="308"/>
        <v>1</v>
      </c>
      <c r="BD296" s="2">
        <f t="shared" si="309"/>
        <v>31</v>
      </c>
      <c r="BE296" s="2">
        <f t="shared" si="310"/>
        <v>0</v>
      </c>
      <c r="BF296" s="2">
        <v>0</v>
      </c>
      <c r="BG296" s="17">
        <f t="shared" si="311"/>
        <v>3.125E-2</v>
      </c>
      <c r="BH296" s="17">
        <f t="shared" si="312"/>
        <v>3.125E-2</v>
      </c>
      <c r="BI296" s="16">
        <f t="shared" si="313"/>
        <v>1</v>
      </c>
      <c r="BJ296" s="17">
        <f t="shared" si="314"/>
        <v>6.0606060606060608E-2</v>
      </c>
      <c r="BK296" s="2">
        <f t="shared" si="315"/>
        <v>1</v>
      </c>
      <c r="BL296" s="16">
        <f t="shared" si="316"/>
        <v>1</v>
      </c>
      <c r="BM296" s="2">
        <f t="shared" si="317"/>
        <v>1</v>
      </c>
      <c r="BN296" s="2">
        <f t="shared" si="318"/>
        <v>31</v>
      </c>
      <c r="BO296" s="2">
        <f t="shared" si="319"/>
        <v>0</v>
      </c>
      <c r="BP296" s="2">
        <v>0</v>
      </c>
      <c r="BQ296" s="17">
        <f t="shared" si="320"/>
        <v>3.125E-2</v>
      </c>
      <c r="BR296" s="17">
        <f t="shared" si="321"/>
        <v>3.125E-2</v>
      </c>
      <c r="BS296" s="16">
        <f t="shared" si="322"/>
        <v>1</v>
      </c>
      <c r="BT296" s="17">
        <f t="shared" si="323"/>
        <v>6.0606060606060608E-2</v>
      </c>
      <c r="BU296" s="2">
        <f t="shared" si="324"/>
        <v>1</v>
      </c>
      <c r="BV296" s="16">
        <f t="shared" si="325"/>
        <v>1</v>
      </c>
      <c r="BW296" s="2">
        <f t="shared" si="326"/>
        <v>1</v>
      </c>
      <c r="BX296" s="2">
        <f t="shared" si="327"/>
        <v>12</v>
      </c>
      <c r="BY296" s="2">
        <f t="shared" si="328"/>
        <v>0</v>
      </c>
      <c r="BZ296" s="2">
        <v>0</v>
      </c>
      <c r="CA296" s="17">
        <f t="shared" si="329"/>
        <v>7.6923076923076927E-2</v>
      </c>
      <c r="CB296" s="17">
        <f t="shared" si="330"/>
        <v>7.6923076923076927E-2</v>
      </c>
      <c r="CC296" s="16">
        <f t="shared" si="331"/>
        <v>1</v>
      </c>
      <c r="CD296" s="17">
        <f t="shared" si="332"/>
        <v>0.14285714285714288</v>
      </c>
      <c r="CE296" s="2">
        <f t="shared" si="333"/>
        <v>1</v>
      </c>
      <c r="CF296" s="16">
        <f t="shared" si="334"/>
        <v>1</v>
      </c>
      <c r="CG296" s="2">
        <f t="shared" si="335"/>
        <v>1</v>
      </c>
      <c r="CH296" s="2">
        <f t="shared" si="336"/>
        <v>12</v>
      </c>
      <c r="CI296" s="2">
        <f t="shared" si="337"/>
        <v>0</v>
      </c>
      <c r="CJ296" s="2">
        <v>0</v>
      </c>
      <c r="CK296" s="17">
        <f t="shared" si="338"/>
        <v>7.6923076923076927E-2</v>
      </c>
      <c r="CL296" s="17">
        <f t="shared" si="339"/>
        <v>7.6923076923076927E-2</v>
      </c>
      <c r="CM296" s="16">
        <f t="shared" si="340"/>
        <v>1</v>
      </c>
      <c r="CN296" s="17">
        <f t="shared" si="341"/>
        <v>0.14285714285714288</v>
      </c>
      <c r="CO296" s="2">
        <f t="shared" si="342"/>
        <v>1</v>
      </c>
      <c r="CP296" s="16">
        <f t="shared" si="343"/>
        <v>1</v>
      </c>
      <c r="CQ296" s="2">
        <f t="shared" si="344"/>
        <v>1</v>
      </c>
      <c r="CR296" s="2">
        <f t="shared" si="345"/>
        <v>6</v>
      </c>
      <c r="CS296" s="2">
        <f t="shared" si="346"/>
        <v>0</v>
      </c>
      <c r="CT296" s="2">
        <v>0</v>
      </c>
      <c r="CU296" s="17">
        <f t="shared" si="347"/>
        <v>0.14285714285714285</v>
      </c>
      <c r="CV296" s="17">
        <f t="shared" si="348"/>
        <v>0.14285714285714285</v>
      </c>
      <c r="CW296" s="16">
        <f t="shared" si="349"/>
        <v>1</v>
      </c>
      <c r="CX296" s="17">
        <f t="shared" si="350"/>
        <v>0.25</v>
      </c>
      <c r="CY296" s="2">
        <f t="shared" si="351"/>
        <v>1</v>
      </c>
      <c r="CZ296" s="16">
        <f t="shared" si="352"/>
        <v>1</v>
      </c>
      <c r="DA296" s="2">
        <f t="shared" si="353"/>
        <v>1</v>
      </c>
      <c r="DB296" s="2">
        <f t="shared" si="354"/>
        <v>6</v>
      </c>
      <c r="DC296" s="2">
        <f t="shared" si="355"/>
        <v>0</v>
      </c>
      <c r="DD296" s="2">
        <v>0</v>
      </c>
      <c r="DE296" s="17">
        <f t="shared" si="356"/>
        <v>0.14285714285714285</v>
      </c>
      <c r="DF296" s="17">
        <f t="shared" si="357"/>
        <v>0.14285714285714285</v>
      </c>
      <c r="DG296" s="16">
        <f t="shared" si="358"/>
        <v>1</v>
      </c>
      <c r="DH296" s="17">
        <f t="shared" si="359"/>
        <v>0.25</v>
      </c>
      <c r="DJ296" t="s">
        <v>7300</v>
      </c>
    </row>
    <row r="297" spans="1:114" x14ac:dyDescent="0.35">
      <c r="A297" s="9">
        <v>2019003284</v>
      </c>
      <c r="B297" s="2" t="s">
        <v>2219</v>
      </c>
      <c r="C297" s="2" t="s">
        <v>2220</v>
      </c>
      <c r="D297" s="2" t="s">
        <v>2221</v>
      </c>
      <c r="E297" s="2" t="s">
        <v>2222</v>
      </c>
      <c r="F297" s="2">
        <v>1</v>
      </c>
      <c r="G297" s="2" t="s">
        <v>2223</v>
      </c>
      <c r="H297" s="2" t="s">
        <v>2224</v>
      </c>
      <c r="I297" s="2" t="s">
        <v>2225</v>
      </c>
      <c r="J297" s="3" t="s">
        <v>2226</v>
      </c>
      <c r="K297" s="9">
        <v>2</v>
      </c>
      <c r="L297" s="2">
        <v>2</v>
      </c>
      <c r="M297" s="2">
        <v>64</v>
      </c>
      <c r="N297" s="2">
        <v>40</v>
      </c>
      <c r="O297" s="2">
        <v>1</v>
      </c>
      <c r="P297" s="2">
        <v>0</v>
      </c>
      <c r="Q297" s="2">
        <v>1</v>
      </c>
      <c r="R297" s="2">
        <v>0</v>
      </c>
      <c r="S297" s="2">
        <v>2</v>
      </c>
      <c r="T297" s="2">
        <v>0</v>
      </c>
      <c r="U297" s="2">
        <v>2</v>
      </c>
      <c r="V297" s="2">
        <v>0</v>
      </c>
      <c r="W297" s="2">
        <v>14</v>
      </c>
      <c r="X297" s="2">
        <v>10</v>
      </c>
      <c r="Y297" s="2">
        <v>0</v>
      </c>
      <c r="Z297" s="2">
        <v>1</v>
      </c>
      <c r="AA297" s="2">
        <v>0</v>
      </c>
      <c r="AB297" s="2">
        <v>1</v>
      </c>
      <c r="AC297" s="2">
        <v>0</v>
      </c>
      <c r="AD297" s="2">
        <v>2</v>
      </c>
      <c r="AE297" s="2">
        <v>1</v>
      </c>
      <c r="AF297" s="3">
        <v>1</v>
      </c>
      <c r="AG297" s="2">
        <f t="shared" si="288"/>
        <v>1</v>
      </c>
      <c r="AH297" s="16">
        <f t="shared" si="289"/>
        <v>1</v>
      </c>
      <c r="AI297" s="2">
        <f t="shared" si="290"/>
        <v>1</v>
      </c>
      <c r="AJ297" s="2">
        <f t="shared" si="291"/>
        <v>63</v>
      </c>
      <c r="AK297" s="2">
        <f t="shared" si="292"/>
        <v>0</v>
      </c>
      <c r="AL297" s="2">
        <v>0</v>
      </c>
      <c r="AM297" s="17">
        <f t="shared" si="293"/>
        <v>1.5625E-2</v>
      </c>
      <c r="AN297" s="17">
        <f t="shared" si="294"/>
        <v>1.5625E-2</v>
      </c>
      <c r="AO297" s="16">
        <f t="shared" si="295"/>
        <v>1</v>
      </c>
      <c r="AP297" s="17">
        <f t="shared" si="296"/>
        <v>3.0769230769230771E-2</v>
      </c>
      <c r="AQ297" s="2">
        <f t="shared" si="297"/>
        <v>2</v>
      </c>
      <c r="AR297" s="16">
        <f t="shared" si="298"/>
        <v>1</v>
      </c>
      <c r="AS297" s="2">
        <f t="shared" si="299"/>
        <v>2</v>
      </c>
      <c r="AT297" s="2">
        <f t="shared" si="300"/>
        <v>62</v>
      </c>
      <c r="AU297" s="2">
        <f t="shared" si="301"/>
        <v>0</v>
      </c>
      <c r="AV297" s="2">
        <v>0</v>
      </c>
      <c r="AW297" s="17">
        <f t="shared" si="302"/>
        <v>3.125E-2</v>
      </c>
      <c r="AX297" s="17">
        <f t="shared" si="303"/>
        <v>3.125E-2</v>
      </c>
      <c r="AY297" s="16">
        <f t="shared" si="304"/>
        <v>1</v>
      </c>
      <c r="AZ297" s="17">
        <f t="shared" si="305"/>
        <v>6.0606060606060608E-2</v>
      </c>
      <c r="BA297" s="2">
        <f t="shared" si="306"/>
        <v>1</v>
      </c>
      <c r="BB297" s="16">
        <f t="shared" si="307"/>
        <v>1</v>
      </c>
      <c r="BC297" s="2">
        <f t="shared" si="308"/>
        <v>1</v>
      </c>
      <c r="BD297" s="2">
        <f t="shared" si="309"/>
        <v>39</v>
      </c>
      <c r="BE297" s="2">
        <f t="shared" si="310"/>
        <v>0</v>
      </c>
      <c r="BF297" s="2">
        <v>0</v>
      </c>
      <c r="BG297" s="17">
        <f t="shared" si="311"/>
        <v>2.5000000000000001E-2</v>
      </c>
      <c r="BH297" s="17">
        <f t="shared" si="312"/>
        <v>2.5000000000000001E-2</v>
      </c>
      <c r="BI297" s="16">
        <f t="shared" si="313"/>
        <v>1</v>
      </c>
      <c r="BJ297" s="17">
        <f t="shared" si="314"/>
        <v>4.8780487804878057E-2</v>
      </c>
      <c r="BK297" s="2">
        <f t="shared" si="315"/>
        <v>2</v>
      </c>
      <c r="BL297" s="16">
        <f t="shared" si="316"/>
        <v>1</v>
      </c>
      <c r="BM297" s="2">
        <f t="shared" si="317"/>
        <v>2</v>
      </c>
      <c r="BN297" s="2">
        <f t="shared" si="318"/>
        <v>38</v>
      </c>
      <c r="BO297" s="2">
        <f t="shared" si="319"/>
        <v>0</v>
      </c>
      <c r="BP297" s="2">
        <v>0</v>
      </c>
      <c r="BQ297" s="17">
        <f t="shared" si="320"/>
        <v>0.05</v>
      </c>
      <c r="BR297" s="17">
        <f t="shared" si="321"/>
        <v>0.05</v>
      </c>
      <c r="BS297" s="16">
        <f t="shared" si="322"/>
        <v>1</v>
      </c>
      <c r="BT297" s="17">
        <f t="shared" si="323"/>
        <v>9.5238095238095233E-2</v>
      </c>
      <c r="BU297" s="2">
        <f t="shared" si="324"/>
        <v>0</v>
      </c>
      <c r="BV297" s="16">
        <f t="shared" si="325"/>
        <v>0</v>
      </c>
      <c r="BW297" s="2">
        <f t="shared" si="326"/>
        <v>0</v>
      </c>
      <c r="BX297" s="2">
        <f t="shared" si="327"/>
        <v>14</v>
      </c>
      <c r="BY297" s="2">
        <f t="shared" si="328"/>
        <v>1</v>
      </c>
      <c r="BZ297" s="2">
        <v>0</v>
      </c>
      <c r="CA297" s="17">
        <f t="shared" si="329"/>
        <v>0</v>
      </c>
      <c r="CB297" s="17">
        <f t="shared" si="330"/>
        <v>0</v>
      </c>
      <c r="CC297" s="16">
        <f t="shared" si="331"/>
        <v>0</v>
      </c>
      <c r="CD297" s="17">
        <f t="shared" si="332"/>
        <v>0</v>
      </c>
      <c r="CE297" s="2">
        <f t="shared" si="333"/>
        <v>0</v>
      </c>
      <c r="CF297" s="16">
        <f t="shared" si="334"/>
        <v>0</v>
      </c>
      <c r="CG297" s="2">
        <f t="shared" si="335"/>
        <v>0</v>
      </c>
      <c r="CH297" s="2">
        <f t="shared" si="336"/>
        <v>14</v>
      </c>
      <c r="CI297" s="2">
        <f t="shared" si="337"/>
        <v>2</v>
      </c>
      <c r="CJ297" s="2">
        <v>0</v>
      </c>
      <c r="CK297" s="17">
        <f t="shared" si="338"/>
        <v>0</v>
      </c>
      <c r="CL297" s="17">
        <f t="shared" si="339"/>
        <v>0</v>
      </c>
      <c r="CM297" s="16">
        <f t="shared" si="340"/>
        <v>0</v>
      </c>
      <c r="CN297" s="17">
        <f t="shared" si="341"/>
        <v>0</v>
      </c>
      <c r="CO297" s="2">
        <f t="shared" si="342"/>
        <v>0</v>
      </c>
      <c r="CP297" s="16">
        <f t="shared" si="343"/>
        <v>0</v>
      </c>
      <c r="CQ297" s="2">
        <f t="shared" si="344"/>
        <v>0</v>
      </c>
      <c r="CR297" s="2">
        <f t="shared" si="345"/>
        <v>10</v>
      </c>
      <c r="CS297" s="2">
        <f t="shared" si="346"/>
        <v>1</v>
      </c>
      <c r="CT297" s="2">
        <v>0</v>
      </c>
      <c r="CU297" s="17">
        <f t="shared" si="347"/>
        <v>0</v>
      </c>
      <c r="CV297" s="17">
        <f t="shared" si="348"/>
        <v>0</v>
      </c>
      <c r="CW297" s="16">
        <f t="shared" si="349"/>
        <v>0</v>
      </c>
      <c r="CX297" s="17">
        <f t="shared" si="350"/>
        <v>0</v>
      </c>
      <c r="CY297" s="2">
        <f t="shared" si="351"/>
        <v>1</v>
      </c>
      <c r="CZ297" s="16">
        <f t="shared" si="352"/>
        <v>0.5</v>
      </c>
      <c r="DA297" s="2">
        <f t="shared" si="353"/>
        <v>1</v>
      </c>
      <c r="DB297" s="2">
        <f t="shared" si="354"/>
        <v>9</v>
      </c>
      <c r="DC297" s="2">
        <f t="shared" si="355"/>
        <v>1</v>
      </c>
      <c r="DD297" s="2">
        <v>0</v>
      </c>
      <c r="DE297" s="17">
        <f t="shared" si="356"/>
        <v>9.0909090909090912E-2</v>
      </c>
      <c r="DF297" s="17">
        <f t="shared" si="357"/>
        <v>0.1</v>
      </c>
      <c r="DG297" s="16">
        <f t="shared" si="358"/>
        <v>0.5</v>
      </c>
      <c r="DH297" s="17">
        <f t="shared" si="359"/>
        <v>0.16666666666666669</v>
      </c>
      <c r="DJ297" t="s">
        <v>7300</v>
      </c>
    </row>
    <row r="298" spans="1:114" x14ac:dyDescent="0.35">
      <c r="A298" s="9">
        <v>2019003290</v>
      </c>
      <c r="B298" s="2" t="s">
        <v>2227</v>
      </c>
      <c r="C298" s="2" t="s">
        <v>2228</v>
      </c>
      <c r="D298" s="2" t="s">
        <v>2229</v>
      </c>
      <c r="E298" s="2" t="s">
        <v>2230</v>
      </c>
      <c r="F298" s="2">
        <v>1</v>
      </c>
      <c r="G298" s="2" t="s">
        <v>2231</v>
      </c>
      <c r="H298" s="2" t="s">
        <v>2232</v>
      </c>
      <c r="I298" s="2" t="s">
        <v>2233</v>
      </c>
      <c r="J298" s="3" t="s">
        <v>2234</v>
      </c>
      <c r="K298" s="9">
        <v>1</v>
      </c>
      <c r="L298" s="2">
        <v>1</v>
      </c>
      <c r="M298" s="2">
        <v>73</v>
      </c>
      <c r="N298" s="2">
        <v>52</v>
      </c>
      <c r="O298" s="2">
        <v>1</v>
      </c>
      <c r="P298" s="2">
        <v>0</v>
      </c>
      <c r="Q298" s="2">
        <v>1</v>
      </c>
      <c r="R298" s="2">
        <v>0</v>
      </c>
      <c r="S298" s="2">
        <v>1</v>
      </c>
      <c r="T298" s="2">
        <v>0</v>
      </c>
      <c r="U298" s="2">
        <v>1</v>
      </c>
      <c r="V298" s="2">
        <v>0</v>
      </c>
      <c r="W298" s="2">
        <v>16</v>
      </c>
      <c r="X298" s="2">
        <v>12</v>
      </c>
      <c r="Y298" s="2">
        <v>1</v>
      </c>
      <c r="Z298" s="2">
        <v>0</v>
      </c>
      <c r="AA298" s="2">
        <v>1</v>
      </c>
      <c r="AB298" s="2">
        <v>0</v>
      </c>
      <c r="AC298" s="2">
        <v>1</v>
      </c>
      <c r="AD298" s="2">
        <v>0</v>
      </c>
      <c r="AE298" s="2">
        <v>1</v>
      </c>
      <c r="AF298" s="3">
        <v>0</v>
      </c>
      <c r="AG298" s="2">
        <f t="shared" si="288"/>
        <v>1</v>
      </c>
      <c r="AH298" s="16">
        <f t="shared" si="289"/>
        <v>1</v>
      </c>
      <c r="AI298" s="2">
        <f t="shared" si="290"/>
        <v>1</v>
      </c>
      <c r="AJ298" s="2">
        <f t="shared" si="291"/>
        <v>72</v>
      </c>
      <c r="AK298" s="2">
        <f t="shared" si="292"/>
        <v>0</v>
      </c>
      <c r="AL298" s="2">
        <v>0</v>
      </c>
      <c r="AM298" s="17">
        <f t="shared" si="293"/>
        <v>1.3698630136986301E-2</v>
      </c>
      <c r="AN298" s="17">
        <f t="shared" si="294"/>
        <v>1.3698630136986301E-2</v>
      </c>
      <c r="AO298" s="16">
        <f t="shared" si="295"/>
        <v>1</v>
      </c>
      <c r="AP298" s="17">
        <f t="shared" si="296"/>
        <v>2.7027027027027025E-2</v>
      </c>
      <c r="AQ298" s="2">
        <f t="shared" si="297"/>
        <v>1</v>
      </c>
      <c r="AR298" s="16">
        <f t="shared" si="298"/>
        <v>1</v>
      </c>
      <c r="AS298" s="2">
        <f t="shared" si="299"/>
        <v>1</v>
      </c>
      <c r="AT298" s="2">
        <f t="shared" si="300"/>
        <v>72</v>
      </c>
      <c r="AU298" s="2">
        <f t="shared" si="301"/>
        <v>0</v>
      </c>
      <c r="AV298" s="2">
        <v>0</v>
      </c>
      <c r="AW298" s="17">
        <f t="shared" si="302"/>
        <v>1.3698630136986301E-2</v>
      </c>
      <c r="AX298" s="17">
        <f t="shared" si="303"/>
        <v>1.3698630136986301E-2</v>
      </c>
      <c r="AY298" s="16">
        <f t="shared" si="304"/>
        <v>1</v>
      </c>
      <c r="AZ298" s="17">
        <f t="shared" si="305"/>
        <v>2.7027027027027025E-2</v>
      </c>
      <c r="BA298" s="2">
        <f t="shared" si="306"/>
        <v>1</v>
      </c>
      <c r="BB298" s="16">
        <f t="shared" si="307"/>
        <v>1</v>
      </c>
      <c r="BC298" s="2">
        <f t="shared" si="308"/>
        <v>1</v>
      </c>
      <c r="BD298" s="2">
        <f t="shared" si="309"/>
        <v>51</v>
      </c>
      <c r="BE298" s="2">
        <f t="shared" si="310"/>
        <v>0</v>
      </c>
      <c r="BF298" s="2">
        <v>0</v>
      </c>
      <c r="BG298" s="17">
        <f t="shared" si="311"/>
        <v>1.9230769230769232E-2</v>
      </c>
      <c r="BH298" s="17">
        <f t="shared" si="312"/>
        <v>1.9230769230769232E-2</v>
      </c>
      <c r="BI298" s="16">
        <f t="shared" si="313"/>
        <v>1</v>
      </c>
      <c r="BJ298" s="17">
        <f t="shared" si="314"/>
        <v>3.7735849056603779E-2</v>
      </c>
      <c r="BK298" s="2">
        <f t="shared" si="315"/>
        <v>1</v>
      </c>
      <c r="BL298" s="16">
        <f t="shared" si="316"/>
        <v>1</v>
      </c>
      <c r="BM298" s="2">
        <f t="shared" si="317"/>
        <v>1</v>
      </c>
      <c r="BN298" s="2">
        <f t="shared" si="318"/>
        <v>51</v>
      </c>
      <c r="BO298" s="2">
        <f t="shared" si="319"/>
        <v>0</v>
      </c>
      <c r="BP298" s="2">
        <v>0</v>
      </c>
      <c r="BQ298" s="17">
        <f t="shared" si="320"/>
        <v>1.9230769230769232E-2</v>
      </c>
      <c r="BR298" s="17">
        <f t="shared" si="321"/>
        <v>1.9230769230769232E-2</v>
      </c>
      <c r="BS298" s="16">
        <f t="shared" si="322"/>
        <v>1</v>
      </c>
      <c r="BT298" s="17">
        <f t="shared" si="323"/>
        <v>3.7735849056603779E-2</v>
      </c>
      <c r="BU298" s="2">
        <f t="shared" si="324"/>
        <v>1</v>
      </c>
      <c r="BV298" s="16">
        <f t="shared" si="325"/>
        <v>1</v>
      </c>
      <c r="BW298" s="2">
        <f t="shared" si="326"/>
        <v>1</v>
      </c>
      <c r="BX298" s="2">
        <f t="shared" si="327"/>
        <v>15</v>
      </c>
      <c r="BY298" s="2">
        <f t="shared" si="328"/>
        <v>0</v>
      </c>
      <c r="BZ298" s="2">
        <v>0</v>
      </c>
      <c r="CA298" s="17">
        <f t="shared" si="329"/>
        <v>6.25E-2</v>
      </c>
      <c r="CB298" s="17">
        <f t="shared" si="330"/>
        <v>6.25E-2</v>
      </c>
      <c r="CC298" s="16">
        <f t="shared" si="331"/>
        <v>1</v>
      </c>
      <c r="CD298" s="17">
        <f t="shared" si="332"/>
        <v>0.11764705882352941</v>
      </c>
      <c r="CE298" s="2">
        <f t="shared" si="333"/>
        <v>1</v>
      </c>
      <c r="CF298" s="16">
        <f t="shared" si="334"/>
        <v>1</v>
      </c>
      <c r="CG298" s="2">
        <f t="shared" si="335"/>
        <v>1</v>
      </c>
      <c r="CH298" s="2">
        <f t="shared" si="336"/>
        <v>15</v>
      </c>
      <c r="CI298" s="2">
        <f t="shared" si="337"/>
        <v>0</v>
      </c>
      <c r="CJ298" s="2">
        <v>0</v>
      </c>
      <c r="CK298" s="17">
        <f t="shared" si="338"/>
        <v>6.25E-2</v>
      </c>
      <c r="CL298" s="17">
        <f t="shared" si="339"/>
        <v>6.25E-2</v>
      </c>
      <c r="CM298" s="16">
        <f t="shared" si="340"/>
        <v>1</v>
      </c>
      <c r="CN298" s="17">
        <f t="shared" si="341"/>
        <v>0.11764705882352941</v>
      </c>
      <c r="CO298" s="2">
        <f t="shared" si="342"/>
        <v>1</v>
      </c>
      <c r="CP298" s="16">
        <f t="shared" si="343"/>
        <v>1</v>
      </c>
      <c r="CQ298" s="2">
        <f t="shared" si="344"/>
        <v>1</v>
      </c>
      <c r="CR298" s="2">
        <f t="shared" si="345"/>
        <v>11</v>
      </c>
      <c r="CS298" s="2">
        <f t="shared" si="346"/>
        <v>0</v>
      </c>
      <c r="CT298" s="2">
        <v>0</v>
      </c>
      <c r="CU298" s="17">
        <f t="shared" si="347"/>
        <v>8.3333333333333329E-2</v>
      </c>
      <c r="CV298" s="17">
        <f t="shared" si="348"/>
        <v>8.3333333333333329E-2</v>
      </c>
      <c r="CW298" s="16">
        <f t="shared" si="349"/>
        <v>1</v>
      </c>
      <c r="CX298" s="17">
        <f t="shared" si="350"/>
        <v>0.15384615384615385</v>
      </c>
      <c r="CY298" s="2">
        <f t="shared" si="351"/>
        <v>1</v>
      </c>
      <c r="CZ298" s="16">
        <f t="shared" si="352"/>
        <v>1</v>
      </c>
      <c r="DA298" s="2">
        <f t="shared" si="353"/>
        <v>1</v>
      </c>
      <c r="DB298" s="2">
        <f t="shared" si="354"/>
        <v>11</v>
      </c>
      <c r="DC298" s="2">
        <f t="shared" si="355"/>
        <v>0</v>
      </c>
      <c r="DD298" s="2">
        <v>0</v>
      </c>
      <c r="DE298" s="17">
        <f t="shared" si="356"/>
        <v>8.3333333333333329E-2</v>
      </c>
      <c r="DF298" s="17">
        <f t="shared" si="357"/>
        <v>8.3333333333333329E-2</v>
      </c>
      <c r="DG298" s="16">
        <f t="shared" si="358"/>
        <v>1</v>
      </c>
      <c r="DH298" s="17">
        <f t="shared" si="359"/>
        <v>0.15384615384615385</v>
      </c>
      <c r="DJ298" t="s">
        <v>7300</v>
      </c>
    </row>
    <row r="299" spans="1:114" x14ac:dyDescent="0.35">
      <c r="A299" s="9">
        <v>2019003299</v>
      </c>
      <c r="B299" s="2" t="s">
        <v>2235</v>
      </c>
      <c r="C299" s="2" t="s">
        <v>2236</v>
      </c>
      <c r="D299" s="2"/>
      <c r="E299" s="2" t="s">
        <v>2237</v>
      </c>
      <c r="F299" s="2">
        <v>1</v>
      </c>
      <c r="G299" s="2" t="s">
        <v>2238</v>
      </c>
      <c r="H299" s="2" t="s">
        <v>2239</v>
      </c>
      <c r="I299" s="2" t="s">
        <v>2240</v>
      </c>
      <c r="J299" s="3" t="s">
        <v>2241</v>
      </c>
      <c r="K299" s="9">
        <v>1</v>
      </c>
      <c r="L299" s="2">
        <v>1</v>
      </c>
      <c r="M299" s="2">
        <v>52</v>
      </c>
      <c r="N299" s="2">
        <v>29</v>
      </c>
      <c r="O299" s="2">
        <v>1</v>
      </c>
      <c r="P299" s="2">
        <v>0</v>
      </c>
      <c r="Q299" s="2">
        <v>1</v>
      </c>
      <c r="R299" s="2">
        <v>0</v>
      </c>
      <c r="S299" s="2">
        <v>1</v>
      </c>
      <c r="T299" s="2">
        <v>0</v>
      </c>
      <c r="U299" s="2">
        <v>1</v>
      </c>
      <c r="V299" s="2">
        <v>0</v>
      </c>
      <c r="W299" s="2">
        <v>10</v>
      </c>
      <c r="X299" s="2">
        <v>4</v>
      </c>
      <c r="Y299" s="2">
        <v>1</v>
      </c>
      <c r="Z299" s="2">
        <v>0</v>
      </c>
      <c r="AA299" s="2">
        <v>1</v>
      </c>
      <c r="AB299" s="2">
        <v>0</v>
      </c>
      <c r="AC299" s="2">
        <v>1</v>
      </c>
      <c r="AD299" s="2">
        <v>0</v>
      </c>
      <c r="AE299" s="2">
        <v>1</v>
      </c>
      <c r="AF299" s="3">
        <v>0</v>
      </c>
      <c r="AG299" s="2">
        <f t="shared" si="288"/>
        <v>1</v>
      </c>
      <c r="AH299" s="16">
        <f t="shared" si="289"/>
        <v>1</v>
      </c>
      <c r="AI299" s="2">
        <f t="shared" si="290"/>
        <v>1</v>
      </c>
      <c r="AJ299" s="2">
        <f t="shared" si="291"/>
        <v>51</v>
      </c>
      <c r="AK299" s="2">
        <f t="shared" si="292"/>
        <v>0</v>
      </c>
      <c r="AL299" s="2">
        <v>0</v>
      </c>
      <c r="AM299" s="17">
        <f t="shared" si="293"/>
        <v>1.9230769230769232E-2</v>
      </c>
      <c r="AN299" s="17">
        <f t="shared" si="294"/>
        <v>1.9230769230769232E-2</v>
      </c>
      <c r="AO299" s="16">
        <f t="shared" si="295"/>
        <v>1</v>
      </c>
      <c r="AP299" s="17">
        <f t="shared" si="296"/>
        <v>3.7735849056603779E-2</v>
      </c>
      <c r="AQ299" s="2">
        <f t="shared" si="297"/>
        <v>1</v>
      </c>
      <c r="AR299" s="16">
        <f t="shared" si="298"/>
        <v>1</v>
      </c>
      <c r="AS299" s="2">
        <f t="shared" si="299"/>
        <v>1</v>
      </c>
      <c r="AT299" s="2">
        <f t="shared" si="300"/>
        <v>51</v>
      </c>
      <c r="AU299" s="2">
        <f t="shared" si="301"/>
        <v>0</v>
      </c>
      <c r="AV299" s="2">
        <v>0</v>
      </c>
      <c r="AW299" s="17">
        <f t="shared" si="302"/>
        <v>1.9230769230769232E-2</v>
      </c>
      <c r="AX299" s="17">
        <f t="shared" si="303"/>
        <v>1.9230769230769232E-2</v>
      </c>
      <c r="AY299" s="16">
        <f t="shared" si="304"/>
        <v>1</v>
      </c>
      <c r="AZ299" s="17">
        <f t="shared" si="305"/>
        <v>3.7735849056603779E-2</v>
      </c>
      <c r="BA299" s="2">
        <f t="shared" si="306"/>
        <v>1</v>
      </c>
      <c r="BB299" s="16">
        <f t="shared" si="307"/>
        <v>1</v>
      </c>
      <c r="BC299" s="2">
        <f t="shared" si="308"/>
        <v>1</v>
      </c>
      <c r="BD299" s="2">
        <f t="shared" si="309"/>
        <v>28</v>
      </c>
      <c r="BE299" s="2">
        <f t="shared" si="310"/>
        <v>0</v>
      </c>
      <c r="BF299" s="2">
        <v>0</v>
      </c>
      <c r="BG299" s="17">
        <f t="shared" si="311"/>
        <v>3.4482758620689655E-2</v>
      </c>
      <c r="BH299" s="17">
        <f t="shared" si="312"/>
        <v>3.4482758620689655E-2</v>
      </c>
      <c r="BI299" s="16">
        <f t="shared" si="313"/>
        <v>1</v>
      </c>
      <c r="BJ299" s="17">
        <f t="shared" si="314"/>
        <v>6.6666666666666666E-2</v>
      </c>
      <c r="BK299" s="2">
        <f t="shared" si="315"/>
        <v>1</v>
      </c>
      <c r="BL299" s="16">
        <f t="shared" si="316"/>
        <v>1</v>
      </c>
      <c r="BM299" s="2">
        <f t="shared" si="317"/>
        <v>1</v>
      </c>
      <c r="BN299" s="2">
        <f t="shared" si="318"/>
        <v>28</v>
      </c>
      <c r="BO299" s="2">
        <f t="shared" si="319"/>
        <v>0</v>
      </c>
      <c r="BP299" s="2">
        <v>0</v>
      </c>
      <c r="BQ299" s="17">
        <f t="shared" si="320"/>
        <v>3.4482758620689655E-2</v>
      </c>
      <c r="BR299" s="17">
        <f t="shared" si="321"/>
        <v>3.4482758620689655E-2</v>
      </c>
      <c r="BS299" s="16">
        <f t="shared" si="322"/>
        <v>1</v>
      </c>
      <c r="BT299" s="17">
        <f t="shared" si="323"/>
        <v>6.6666666666666666E-2</v>
      </c>
      <c r="BU299" s="2">
        <f t="shared" si="324"/>
        <v>1</v>
      </c>
      <c r="BV299" s="16">
        <f t="shared" si="325"/>
        <v>1</v>
      </c>
      <c r="BW299" s="2">
        <f t="shared" si="326"/>
        <v>1</v>
      </c>
      <c r="BX299" s="2">
        <f t="shared" si="327"/>
        <v>9</v>
      </c>
      <c r="BY299" s="2">
        <f t="shared" si="328"/>
        <v>0</v>
      </c>
      <c r="BZ299" s="2">
        <v>0</v>
      </c>
      <c r="CA299" s="17">
        <f t="shared" si="329"/>
        <v>0.1</v>
      </c>
      <c r="CB299" s="17">
        <f t="shared" si="330"/>
        <v>0.1</v>
      </c>
      <c r="CC299" s="16">
        <f t="shared" si="331"/>
        <v>1</v>
      </c>
      <c r="CD299" s="17">
        <f t="shared" si="332"/>
        <v>0.18181818181818182</v>
      </c>
      <c r="CE299" s="2">
        <f t="shared" si="333"/>
        <v>1</v>
      </c>
      <c r="CF299" s="16">
        <f t="shared" si="334"/>
        <v>1</v>
      </c>
      <c r="CG299" s="2">
        <f t="shared" si="335"/>
        <v>1</v>
      </c>
      <c r="CH299" s="2">
        <f t="shared" si="336"/>
        <v>9</v>
      </c>
      <c r="CI299" s="2">
        <f t="shared" si="337"/>
        <v>0</v>
      </c>
      <c r="CJ299" s="2">
        <v>0</v>
      </c>
      <c r="CK299" s="17">
        <f t="shared" si="338"/>
        <v>0.1</v>
      </c>
      <c r="CL299" s="17">
        <f t="shared" si="339"/>
        <v>0.1</v>
      </c>
      <c r="CM299" s="16">
        <f t="shared" si="340"/>
        <v>1</v>
      </c>
      <c r="CN299" s="17">
        <f t="shared" si="341"/>
        <v>0.18181818181818182</v>
      </c>
      <c r="CO299" s="2">
        <f t="shared" si="342"/>
        <v>1</v>
      </c>
      <c r="CP299" s="16">
        <f t="shared" si="343"/>
        <v>1</v>
      </c>
      <c r="CQ299" s="2">
        <f t="shared" si="344"/>
        <v>1</v>
      </c>
      <c r="CR299" s="2">
        <f t="shared" si="345"/>
        <v>3</v>
      </c>
      <c r="CS299" s="2">
        <f t="shared" si="346"/>
        <v>0</v>
      </c>
      <c r="CT299" s="2">
        <v>0</v>
      </c>
      <c r="CU299" s="17">
        <f t="shared" si="347"/>
        <v>0.25</v>
      </c>
      <c r="CV299" s="17">
        <f t="shared" si="348"/>
        <v>0.25</v>
      </c>
      <c r="CW299" s="16">
        <f t="shared" si="349"/>
        <v>1</v>
      </c>
      <c r="CX299" s="17">
        <f t="shared" si="350"/>
        <v>0.4</v>
      </c>
      <c r="CY299" s="2">
        <f t="shared" si="351"/>
        <v>1</v>
      </c>
      <c r="CZ299" s="16">
        <f t="shared" si="352"/>
        <v>1</v>
      </c>
      <c r="DA299" s="2">
        <f t="shared" si="353"/>
        <v>1</v>
      </c>
      <c r="DB299" s="2">
        <f t="shared" si="354"/>
        <v>3</v>
      </c>
      <c r="DC299" s="2">
        <f t="shared" si="355"/>
        <v>0</v>
      </c>
      <c r="DD299" s="2">
        <v>0</v>
      </c>
      <c r="DE299" s="17">
        <f t="shared" si="356"/>
        <v>0.25</v>
      </c>
      <c r="DF299" s="17">
        <f t="shared" si="357"/>
        <v>0.25</v>
      </c>
      <c r="DG299" s="16">
        <f t="shared" si="358"/>
        <v>1</v>
      </c>
      <c r="DH299" s="17">
        <f t="shared" si="359"/>
        <v>0.4</v>
      </c>
      <c r="DJ299" t="s">
        <v>7300</v>
      </c>
    </row>
    <row r="300" spans="1:114" x14ac:dyDescent="0.35">
      <c r="A300" s="9">
        <v>2019003308</v>
      </c>
      <c r="B300" s="2" t="s">
        <v>2242</v>
      </c>
      <c r="C300" s="2" t="s">
        <v>2243</v>
      </c>
      <c r="D300" s="2"/>
      <c r="E300" s="2" t="s">
        <v>2244</v>
      </c>
      <c r="F300" s="2">
        <v>1</v>
      </c>
      <c r="G300" s="2" t="s">
        <v>2245</v>
      </c>
      <c r="H300" s="2" t="s">
        <v>2246</v>
      </c>
      <c r="I300" s="2" t="s">
        <v>2247</v>
      </c>
      <c r="J300" s="3" t="s">
        <v>2248</v>
      </c>
      <c r="K300" s="9">
        <v>1</v>
      </c>
      <c r="L300" s="2">
        <v>1</v>
      </c>
      <c r="M300" s="2">
        <v>52</v>
      </c>
      <c r="N300" s="2">
        <v>28</v>
      </c>
      <c r="O300" s="2">
        <v>1</v>
      </c>
      <c r="P300" s="2">
        <v>0</v>
      </c>
      <c r="Q300" s="2">
        <v>1</v>
      </c>
      <c r="R300" s="2">
        <v>0</v>
      </c>
      <c r="S300" s="2">
        <v>1</v>
      </c>
      <c r="T300" s="2">
        <v>0</v>
      </c>
      <c r="U300" s="2">
        <v>1</v>
      </c>
      <c r="V300" s="2">
        <v>0</v>
      </c>
      <c r="W300" s="2">
        <v>12</v>
      </c>
      <c r="X300" s="2">
        <v>6</v>
      </c>
      <c r="Y300" s="2">
        <v>1</v>
      </c>
      <c r="Z300" s="2">
        <v>0</v>
      </c>
      <c r="AA300" s="2">
        <v>1</v>
      </c>
      <c r="AB300" s="2">
        <v>0</v>
      </c>
      <c r="AC300" s="2">
        <v>1</v>
      </c>
      <c r="AD300" s="2">
        <v>0</v>
      </c>
      <c r="AE300" s="2">
        <v>1</v>
      </c>
      <c r="AF300" s="3">
        <v>0</v>
      </c>
      <c r="AG300" s="2">
        <f t="shared" si="288"/>
        <v>1</v>
      </c>
      <c r="AH300" s="16">
        <f t="shared" si="289"/>
        <v>1</v>
      </c>
      <c r="AI300" s="2">
        <f t="shared" si="290"/>
        <v>1</v>
      </c>
      <c r="AJ300" s="2">
        <f t="shared" si="291"/>
        <v>51</v>
      </c>
      <c r="AK300" s="2">
        <f t="shared" si="292"/>
        <v>0</v>
      </c>
      <c r="AL300" s="2">
        <v>0</v>
      </c>
      <c r="AM300" s="17">
        <f t="shared" si="293"/>
        <v>1.9230769230769232E-2</v>
      </c>
      <c r="AN300" s="17">
        <f t="shared" si="294"/>
        <v>1.9230769230769232E-2</v>
      </c>
      <c r="AO300" s="16">
        <f t="shared" si="295"/>
        <v>1</v>
      </c>
      <c r="AP300" s="17">
        <f t="shared" si="296"/>
        <v>3.7735849056603779E-2</v>
      </c>
      <c r="AQ300" s="2">
        <f t="shared" si="297"/>
        <v>1</v>
      </c>
      <c r="AR300" s="16">
        <f t="shared" si="298"/>
        <v>1</v>
      </c>
      <c r="AS300" s="2">
        <f t="shared" si="299"/>
        <v>1</v>
      </c>
      <c r="AT300" s="2">
        <f t="shared" si="300"/>
        <v>51</v>
      </c>
      <c r="AU300" s="2">
        <f t="shared" si="301"/>
        <v>0</v>
      </c>
      <c r="AV300" s="2">
        <v>0</v>
      </c>
      <c r="AW300" s="17">
        <f t="shared" si="302"/>
        <v>1.9230769230769232E-2</v>
      </c>
      <c r="AX300" s="17">
        <f t="shared" si="303"/>
        <v>1.9230769230769232E-2</v>
      </c>
      <c r="AY300" s="16">
        <f t="shared" si="304"/>
        <v>1</v>
      </c>
      <c r="AZ300" s="17">
        <f t="shared" si="305"/>
        <v>3.7735849056603779E-2</v>
      </c>
      <c r="BA300" s="2">
        <f t="shared" si="306"/>
        <v>1</v>
      </c>
      <c r="BB300" s="16">
        <f t="shared" si="307"/>
        <v>1</v>
      </c>
      <c r="BC300" s="2">
        <f t="shared" si="308"/>
        <v>1</v>
      </c>
      <c r="BD300" s="2">
        <f t="shared" si="309"/>
        <v>27</v>
      </c>
      <c r="BE300" s="2">
        <f t="shared" si="310"/>
        <v>0</v>
      </c>
      <c r="BF300" s="2">
        <v>0</v>
      </c>
      <c r="BG300" s="17">
        <f t="shared" si="311"/>
        <v>3.5714285714285712E-2</v>
      </c>
      <c r="BH300" s="17">
        <f t="shared" si="312"/>
        <v>3.5714285714285712E-2</v>
      </c>
      <c r="BI300" s="16">
        <f t="shared" si="313"/>
        <v>1</v>
      </c>
      <c r="BJ300" s="17">
        <f t="shared" si="314"/>
        <v>6.8965517241379296E-2</v>
      </c>
      <c r="BK300" s="2">
        <f t="shared" si="315"/>
        <v>1</v>
      </c>
      <c r="BL300" s="16">
        <f t="shared" si="316"/>
        <v>1</v>
      </c>
      <c r="BM300" s="2">
        <f t="shared" si="317"/>
        <v>1</v>
      </c>
      <c r="BN300" s="2">
        <f t="shared" si="318"/>
        <v>27</v>
      </c>
      <c r="BO300" s="2">
        <f t="shared" si="319"/>
        <v>0</v>
      </c>
      <c r="BP300" s="2">
        <v>0</v>
      </c>
      <c r="BQ300" s="17">
        <f t="shared" si="320"/>
        <v>3.5714285714285712E-2</v>
      </c>
      <c r="BR300" s="17">
        <f t="shared" si="321"/>
        <v>3.5714285714285712E-2</v>
      </c>
      <c r="BS300" s="16">
        <f t="shared" si="322"/>
        <v>1</v>
      </c>
      <c r="BT300" s="17">
        <f t="shared" si="323"/>
        <v>6.8965517241379296E-2</v>
      </c>
      <c r="BU300" s="2">
        <f t="shared" si="324"/>
        <v>1</v>
      </c>
      <c r="BV300" s="16">
        <f t="shared" si="325"/>
        <v>1</v>
      </c>
      <c r="BW300" s="2">
        <f t="shared" si="326"/>
        <v>1</v>
      </c>
      <c r="BX300" s="2">
        <f t="shared" si="327"/>
        <v>11</v>
      </c>
      <c r="BY300" s="2">
        <f t="shared" si="328"/>
        <v>0</v>
      </c>
      <c r="BZ300" s="2">
        <v>0</v>
      </c>
      <c r="CA300" s="17">
        <f t="shared" si="329"/>
        <v>8.3333333333333329E-2</v>
      </c>
      <c r="CB300" s="17">
        <f t="shared" si="330"/>
        <v>8.3333333333333329E-2</v>
      </c>
      <c r="CC300" s="16">
        <f t="shared" si="331"/>
        <v>1</v>
      </c>
      <c r="CD300" s="17">
        <f t="shared" si="332"/>
        <v>0.15384615384615385</v>
      </c>
      <c r="CE300" s="2">
        <f t="shared" si="333"/>
        <v>1</v>
      </c>
      <c r="CF300" s="16">
        <f t="shared" si="334"/>
        <v>1</v>
      </c>
      <c r="CG300" s="2">
        <f t="shared" si="335"/>
        <v>1</v>
      </c>
      <c r="CH300" s="2">
        <f t="shared" si="336"/>
        <v>11</v>
      </c>
      <c r="CI300" s="2">
        <f t="shared" si="337"/>
        <v>0</v>
      </c>
      <c r="CJ300" s="2">
        <v>0</v>
      </c>
      <c r="CK300" s="17">
        <f t="shared" si="338"/>
        <v>8.3333333333333329E-2</v>
      </c>
      <c r="CL300" s="17">
        <f t="shared" si="339"/>
        <v>8.3333333333333329E-2</v>
      </c>
      <c r="CM300" s="16">
        <f t="shared" si="340"/>
        <v>1</v>
      </c>
      <c r="CN300" s="17">
        <f t="shared" si="341"/>
        <v>0.15384615384615385</v>
      </c>
      <c r="CO300" s="2">
        <f t="shared" si="342"/>
        <v>1</v>
      </c>
      <c r="CP300" s="16">
        <f t="shared" si="343"/>
        <v>1</v>
      </c>
      <c r="CQ300" s="2">
        <f t="shared" si="344"/>
        <v>1</v>
      </c>
      <c r="CR300" s="2">
        <f t="shared" si="345"/>
        <v>5</v>
      </c>
      <c r="CS300" s="2">
        <f t="shared" si="346"/>
        <v>0</v>
      </c>
      <c r="CT300" s="2">
        <v>0</v>
      </c>
      <c r="CU300" s="17">
        <f t="shared" si="347"/>
        <v>0.16666666666666666</v>
      </c>
      <c r="CV300" s="17">
        <f t="shared" si="348"/>
        <v>0.16666666666666666</v>
      </c>
      <c r="CW300" s="16">
        <f t="shared" si="349"/>
        <v>1</v>
      </c>
      <c r="CX300" s="17">
        <f t="shared" si="350"/>
        <v>0.2857142857142857</v>
      </c>
      <c r="CY300" s="2">
        <f t="shared" si="351"/>
        <v>1</v>
      </c>
      <c r="CZ300" s="16">
        <f t="shared" si="352"/>
        <v>1</v>
      </c>
      <c r="DA300" s="2">
        <f t="shared" si="353"/>
        <v>1</v>
      </c>
      <c r="DB300" s="2">
        <f t="shared" si="354"/>
        <v>5</v>
      </c>
      <c r="DC300" s="2">
        <f t="shared" si="355"/>
        <v>0</v>
      </c>
      <c r="DD300" s="2">
        <v>0</v>
      </c>
      <c r="DE300" s="17">
        <f t="shared" si="356"/>
        <v>0.16666666666666666</v>
      </c>
      <c r="DF300" s="17">
        <f t="shared" si="357"/>
        <v>0.16666666666666666</v>
      </c>
      <c r="DG300" s="16">
        <f t="shared" si="358"/>
        <v>1</v>
      </c>
      <c r="DH300" s="17">
        <f t="shared" si="359"/>
        <v>0.2857142857142857</v>
      </c>
      <c r="DJ300" t="s">
        <v>7300</v>
      </c>
    </row>
    <row r="301" spans="1:114" x14ac:dyDescent="0.35">
      <c r="A301" s="9">
        <v>2019003318</v>
      </c>
      <c r="B301" s="2" t="s">
        <v>2249</v>
      </c>
      <c r="C301" s="2" t="s">
        <v>2250</v>
      </c>
      <c r="D301" s="2"/>
      <c r="E301" s="2" t="s">
        <v>2251</v>
      </c>
      <c r="F301" s="2">
        <v>1</v>
      </c>
      <c r="G301" s="2" t="s">
        <v>2252</v>
      </c>
      <c r="H301" s="2" t="s">
        <v>2253</v>
      </c>
      <c r="I301" s="2" t="s">
        <v>2254</v>
      </c>
      <c r="J301" s="3" t="s">
        <v>2255</v>
      </c>
      <c r="K301" s="9">
        <v>1</v>
      </c>
      <c r="L301" s="2">
        <v>1</v>
      </c>
      <c r="M301" s="2">
        <v>47</v>
      </c>
      <c r="N301" s="2">
        <v>21</v>
      </c>
      <c r="O301" s="2">
        <v>1</v>
      </c>
      <c r="P301" s="2">
        <v>0</v>
      </c>
      <c r="Q301" s="2">
        <v>1</v>
      </c>
      <c r="R301" s="2">
        <v>0</v>
      </c>
      <c r="S301" s="2">
        <v>1</v>
      </c>
      <c r="T301" s="2">
        <v>0</v>
      </c>
      <c r="U301" s="2">
        <v>1</v>
      </c>
      <c r="V301" s="2">
        <v>0</v>
      </c>
      <c r="W301" s="2">
        <v>13</v>
      </c>
      <c r="X301" s="2">
        <v>7</v>
      </c>
      <c r="Y301" s="2">
        <v>0</v>
      </c>
      <c r="Z301" s="2">
        <v>1</v>
      </c>
      <c r="AA301" s="2">
        <v>0</v>
      </c>
      <c r="AB301" s="2">
        <v>1</v>
      </c>
      <c r="AC301" s="2">
        <v>0</v>
      </c>
      <c r="AD301" s="2">
        <v>1</v>
      </c>
      <c r="AE301" s="2">
        <v>0</v>
      </c>
      <c r="AF301" s="3">
        <v>1</v>
      </c>
      <c r="AG301" s="2">
        <f t="shared" si="288"/>
        <v>1</v>
      </c>
      <c r="AH301" s="16">
        <f t="shared" si="289"/>
        <v>1</v>
      </c>
      <c r="AI301" s="2">
        <f t="shared" si="290"/>
        <v>1</v>
      </c>
      <c r="AJ301" s="2">
        <f t="shared" si="291"/>
        <v>46</v>
      </c>
      <c r="AK301" s="2">
        <f t="shared" si="292"/>
        <v>0</v>
      </c>
      <c r="AL301" s="2">
        <v>0</v>
      </c>
      <c r="AM301" s="17">
        <f t="shared" si="293"/>
        <v>2.1276595744680851E-2</v>
      </c>
      <c r="AN301" s="17">
        <f t="shared" si="294"/>
        <v>2.1276595744680851E-2</v>
      </c>
      <c r="AO301" s="16">
        <f t="shared" si="295"/>
        <v>1</v>
      </c>
      <c r="AP301" s="17">
        <f t="shared" si="296"/>
        <v>4.1666666666666671E-2</v>
      </c>
      <c r="AQ301" s="2">
        <f t="shared" si="297"/>
        <v>1</v>
      </c>
      <c r="AR301" s="16">
        <f t="shared" si="298"/>
        <v>1</v>
      </c>
      <c r="AS301" s="2">
        <f t="shared" si="299"/>
        <v>1</v>
      </c>
      <c r="AT301" s="2">
        <f t="shared" si="300"/>
        <v>46</v>
      </c>
      <c r="AU301" s="2">
        <f t="shared" si="301"/>
        <v>0</v>
      </c>
      <c r="AV301" s="2">
        <v>0</v>
      </c>
      <c r="AW301" s="17">
        <f t="shared" si="302"/>
        <v>2.1276595744680851E-2</v>
      </c>
      <c r="AX301" s="17">
        <f t="shared" si="303"/>
        <v>2.1276595744680851E-2</v>
      </c>
      <c r="AY301" s="16">
        <f t="shared" si="304"/>
        <v>1</v>
      </c>
      <c r="AZ301" s="17">
        <f t="shared" si="305"/>
        <v>4.1666666666666671E-2</v>
      </c>
      <c r="BA301" s="2">
        <f t="shared" si="306"/>
        <v>1</v>
      </c>
      <c r="BB301" s="16">
        <f t="shared" si="307"/>
        <v>1</v>
      </c>
      <c r="BC301" s="2">
        <f t="shared" si="308"/>
        <v>1</v>
      </c>
      <c r="BD301" s="2">
        <f t="shared" si="309"/>
        <v>20</v>
      </c>
      <c r="BE301" s="2">
        <f t="shared" si="310"/>
        <v>0</v>
      </c>
      <c r="BF301" s="2">
        <v>0</v>
      </c>
      <c r="BG301" s="17">
        <f t="shared" si="311"/>
        <v>4.7619047619047616E-2</v>
      </c>
      <c r="BH301" s="17">
        <f t="shared" si="312"/>
        <v>4.7619047619047616E-2</v>
      </c>
      <c r="BI301" s="16">
        <f t="shared" si="313"/>
        <v>1</v>
      </c>
      <c r="BJ301" s="17">
        <f t="shared" si="314"/>
        <v>9.0909090909090898E-2</v>
      </c>
      <c r="BK301" s="2">
        <f t="shared" si="315"/>
        <v>1</v>
      </c>
      <c r="BL301" s="16">
        <f t="shared" si="316"/>
        <v>1</v>
      </c>
      <c r="BM301" s="2">
        <f t="shared" si="317"/>
        <v>1</v>
      </c>
      <c r="BN301" s="2">
        <f t="shared" si="318"/>
        <v>20</v>
      </c>
      <c r="BO301" s="2">
        <f t="shared" si="319"/>
        <v>0</v>
      </c>
      <c r="BP301" s="2">
        <v>0</v>
      </c>
      <c r="BQ301" s="17">
        <f t="shared" si="320"/>
        <v>4.7619047619047616E-2</v>
      </c>
      <c r="BR301" s="17">
        <f t="shared" si="321"/>
        <v>4.7619047619047616E-2</v>
      </c>
      <c r="BS301" s="16">
        <f t="shared" si="322"/>
        <v>1</v>
      </c>
      <c r="BT301" s="17">
        <f t="shared" si="323"/>
        <v>9.0909090909090898E-2</v>
      </c>
      <c r="BU301" s="2">
        <f t="shared" si="324"/>
        <v>0</v>
      </c>
      <c r="BV301" s="16">
        <f t="shared" si="325"/>
        <v>0</v>
      </c>
      <c r="BW301" s="2">
        <f t="shared" si="326"/>
        <v>0</v>
      </c>
      <c r="BX301" s="2">
        <f t="shared" si="327"/>
        <v>13</v>
      </c>
      <c r="BY301" s="2">
        <f t="shared" si="328"/>
        <v>1</v>
      </c>
      <c r="BZ301" s="2">
        <v>0</v>
      </c>
      <c r="CA301" s="17">
        <f t="shared" si="329"/>
        <v>0</v>
      </c>
      <c r="CB301" s="17">
        <f t="shared" si="330"/>
        <v>0</v>
      </c>
      <c r="CC301" s="16">
        <f t="shared" si="331"/>
        <v>0</v>
      </c>
      <c r="CD301" s="17">
        <f t="shared" si="332"/>
        <v>0</v>
      </c>
      <c r="CE301" s="2">
        <f t="shared" si="333"/>
        <v>0</v>
      </c>
      <c r="CF301" s="16">
        <f t="shared" si="334"/>
        <v>0</v>
      </c>
      <c r="CG301" s="2">
        <f t="shared" si="335"/>
        <v>0</v>
      </c>
      <c r="CH301" s="2">
        <f t="shared" si="336"/>
        <v>13</v>
      </c>
      <c r="CI301" s="2">
        <f t="shared" si="337"/>
        <v>1</v>
      </c>
      <c r="CJ301" s="2">
        <v>0</v>
      </c>
      <c r="CK301" s="17">
        <f t="shared" si="338"/>
        <v>0</v>
      </c>
      <c r="CL301" s="17">
        <f t="shared" si="339"/>
        <v>0</v>
      </c>
      <c r="CM301" s="16">
        <f t="shared" si="340"/>
        <v>0</v>
      </c>
      <c r="CN301" s="17">
        <f t="shared" si="341"/>
        <v>0</v>
      </c>
      <c r="CO301" s="2">
        <f t="shared" si="342"/>
        <v>0</v>
      </c>
      <c r="CP301" s="16">
        <f t="shared" si="343"/>
        <v>0</v>
      </c>
      <c r="CQ301" s="2">
        <f t="shared" si="344"/>
        <v>0</v>
      </c>
      <c r="CR301" s="2">
        <f t="shared" si="345"/>
        <v>7</v>
      </c>
      <c r="CS301" s="2">
        <f t="shared" si="346"/>
        <v>1</v>
      </c>
      <c r="CT301" s="2">
        <v>0</v>
      </c>
      <c r="CU301" s="17">
        <f t="shared" si="347"/>
        <v>0</v>
      </c>
      <c r="CV301" s="17">
        <f t="shared" si="348"/>
        <v>0</v>
      </c>
      <c r="CW301" s="16">
        <f t="shared" si="349"/>
        <v>0</v>
      </c>
      <c r="CX301" s="17">
        <f t="shared" si="350"/>
        <v>0</v>
      </c>
      <c r="CY301" s="2">
        <f t="shared" si="351"/>
        <v>0</v>
      </c>
      <c r="CZ301" s="16">
        <f t="shared" si="352"/>
        <v>0</v>
      </c>
      <c r="DA301" s="2">
        <f t="shared" si="353"/>
        <v>0</v>
      </c>
      <c r="DB301" s="2">
        <f t="shared" si="354"/>
        <v>7</v>
      </c>
      <c r="DC301" s="2">
        <f t="shared" si="355"/>
        <v>1</v>
      </c>
      <c r="DD301" s="2">
        <v>0</v>
      </c>
      <c r="DE301" s="17">
        <f t="shared" si="356"/>
        <v>0</v>
      </c>
      <c r="DF301" s="17">
        <f t="shared" si="357"/>
        <v>0</v>
      </c>
      <c r="DG301" s="16">
        <f t="shared" si="358"/>
        <v>0</v>
      </c>
      <c r="DH301" s="17">
        <f t="shared" si="359"/>
        <v>0</v>
      </c>
      <c r="DJ301" t="s">
        <v>7300</v>
      </c>
    </row>
    <row r="302" spans="1:114" x14ac:dyDescent="0.35">
      <c r="A302" s="9">
        <v>2019003338</v>
      </c>
      <c r="B302" s="2" t="s">
        <v>2256</v>
      </c>
      <c r="C302" s="2" t="s">
        <v>2257</v>
      </c>
      <c r="D302" s="2"/>
      <c r="E302" s="2" t="s">
        <v>2258</v>
      </c>
      <c r="F302" s="2">
        <v>1</v>
      </c>
      <c r="G302" s="2" t="s">
        <v>2259</v>
      </c>
      <c r="H302" s="2" t="s">
        <v>2260</v>
      </c>
      <c r="I302" s="2" t="s">
        <v>2261</v>
      </c>
      <c r="J302" s="3" t="s">
        <v>2262</v>
      </c>
      <c r="K302" s="9">
        <v>1</v>
      </c>
      <c r="L302" s="2">
        <v>1</v>
      </c>
      <c r="M302" s="2">
        <v>64</v>
      </c>
      <c r="N302" s="2">
        <v>38</v>
      </c>
      <c r="O302" s="2">
        <v>1</v>
      </c>
      <c r="P302" s="2">
        <v>0</v>
      </c>
      <c r="Q302" s="2">
        <v>1</v>
      </c>
      <c r="R302" s="2">
        <v>0</v>
      </c>
      <c r="S302" s="2">
        <v>1</v>
      </c>
      <c r="T302" s="2">
        <v>0</v>
      </c>
      <c r="U302" s="2">
        <v>1</v>
      </c>
      <c r="V302" s="2">
        <v>0</v>
      </c>
      <c r="W302" s="2">
        <v>14</v>
      </c>
      <c r="X302" s="2">
        <v>9</v>
      </c>
      <c r="Y302" s="2">
        <v>1</v>
      </c>
      <c r="Z302" s="2">
        <v>0</v>
      </c>
      <c r="AA302" s="2">
        <v>1</v>
      </c>
      <c r="AB302" s="2">
        <v>0</v>
      </c>
      <c r="AC302" s="2">
        <v>1</v>
      </c>
      <c r="AD302" s="2">
        <v>0</v>
      </c>
      <c r="AE302" s="2">
        <v>1</v>
      </c>
      <c r="AF302" s="3">
        <v>0</v>
      </c>
      <c r="AG302" s="2">
        <f t="shared" si="288"/>
        <v>1</v>
      </c>
      <c r="AH302" s="16">
        <f t="shared" si="289"/>
        <v>1</v>
      </c>
      <c r="AI302" s="2">
        <f t="shared" si="290"/>
        <v>1</v>
      </c>
      <c r="AJ302" s="2">
        <f t="shared" si="291"/>
        <v>63</v>
      </c>
      <c r="AK302" s="2">
        <f t="shared" si="292"/>
        <v>0</v>
      </c>
      <c r="AL302" s="2">
        <v>0</v>
      </c>
      <c r="AM302" s="17">
        <f t="shared" si="293"/>
        <v>1.5625E-2</v>
      </c>
      <c r="AN302" s="17">
        <f t="shared" si="294"/>
        <v>1.5625E-2</v>
      </c>
      <c r="AO302" s="16">
        <f t="shared" si="295"/>
        <v>1</v>
      </c>
      <c r="AP302" s="17">
        <f t="shared" si="296"/>
        <v>3.0769230769230771E-2</v>
      </c>
      <c r="AQ302" s="2">
        <f t="shared" si="297"/>
        <v>1</v>
      </c>
      <c r="AR302" s="16">
        <f t="shared" si="298"/>
        <v>1</v>
      </c>
      <c r="AS302" s="2">
        <f t="shared" si="299"/>
        <v>1</v>
      </c>
      <c r="AT302" s="2">
        <f t="shared" si="300"/>
        <v>63</v>
      </c>
      <c r="AU302" s="2">
        <f t="shared" si="301"/>
        <v>0</v>
      </c>
      <c r="AV302" s="2">
        <v>0</v>
      </c>
      <c r="AW302" s="17">
        <f t="shared" si="302"/>
        <v>1.5625E-2</v>
      </c>
      <c r="AX302" s="17">
        <f t="shared" si="303"/>
        <v>1.5625E-2</v>
      </c>
      <c r="AY302" s="16">
        <f t="shared" si="304"/>
        <v>1</v>
      </c>
      <c r="AZ302" s="17">
        <f t="shared" si="305"/>
        <v>3.0769230769230771E-2</v>
      </c>
      <c r="BA302" s="2">
        <f t="shared" si="306"/>
        <v>1</v>
      </c>
      <c r="BB302" s="16">
        <f t="shared" si="307"/>
        <v>1</v>
      </c>
      <c r="BC302" s="2">
        <f t="shared" si="308"/>
        <v>1</v>
      </c>
      <c r="BD302" s="2">
        <f t="shared" si="309"/>
        <v>37</v>
      </c>
      <c r="BE302" s="2">
        <f t="shared" si="310"/>
        <v>0</v>
      </c>
      <c r="BF302" s="2">
        <v>0</v>
      </c>
      <c r="BG302" s="17">
        <f t="shared" si="311"/>
        <v>2.6315789473684209E-2</v>
      </c>
      <c r="BH302" s="17">
        <f t="shared" si="312"/>
        <v>2.6315789473684209E-2</v>
      </c>
      <c r="BI302" s="16">
        <f t="shared" si="313"/>
        <v>1</v>
      </c>
      <c r="BJ302" s="17">
        <f t="shared" si="314"/>
        <v>5.1282051282051273E-2</v>
      </c>
      <c r="BK302" s="2">
        <f t="shared" si="315"/>
        <v>1</v>
      </c>
      <c r="BL302" s="16">
        <f t="shared" si="316"/>
        <v>1</v>
      </c>
      <c r="BM302" s="2">
        <f t="shared" si="317"/>
        <v>1</v>
      </c>
      <c r="BN302" s="2">
        <f t="shared" si="318"/>
        <v>37</v>
      </c>
      <c r="BO302" s="2">
        <f t="shared" si="319"/>
        <v>0</v>
      </c>
      <c r="BP302" s="2">
        <v>0</v>
      </c>
      <c r="BQ302" s="17">
        <f t="shared" si="320"/>
        <v>2.6315789473684209E-2</v>
      </c>
      <c r="BR302" s="17">
        <f t="shared" si="321"/>
        <v>2.6315789473684209E-2</v>
      </c>
      <c r="BS302" s="16">
        <f t="shared" si="322"/>
        <v>1</v>
      </c>
      <c r="BT302" s="17">
        <f t="shared" si="323"/>
        <v>5.1282051282051273E-2</v>
      </c>
      <c r="BU302" s="2">
        <f t="shared" si="324"/>
        <v>1</v>
      </c>
      <c r="BV302" s="16">
        <f t="shared" si="325"/>
        <v>1</v>
      </c>
      <c r="BW302" s="2">
        <f t="shared" si="326"/>
        <v>1</v>
      </c>
      <c r="BX302" s="2">
        <f t="shared" si="327"/>
        <v>13</v>
      </c>
      <c r="BY302" s="2">
        <f t="shared" si="328"/>
        <v>0</v>
      </c>
      <c r="BZ302" s="2">
        <v>0</v>
      </c>
      <c r="CA302" s="17">
        <f t="shared" si="329"/>
        <v>7.1428571428571425E-2</v>
      </c>
      <c r="CB302" s="17">
        <f t="shared" si="330"/>
        <v>7.1428571428571425E-2</v>
      </c>
      <c r="CC302" s="16">
        <f t="shared" si="331"/>
        <v>1</v>
      </c>
      <c r="CD302" s="17">
        <f t="shared" si="332"/>
        <v>0.13333333333333333</v>
      </c>
      <c r="CE302" s="2">
        <f t="shared" si="333"/>
        <v>1</v>
      </c>
      <c r="CF302" s="16">
        <f t="shared" si="334"/>
        <v>1</v>
      </c>
      <c r="CG302" s="2">
        <f t="shared" si="335"/>
        <v>1</v>
      </c>
      <c r="CH302" s="2">
        <f t="shared" si="336"/>
        <v>13</v>
      </c>
      <c r="CI302" s="2">
        <f t="shared" si="337"/>
        <v>0</v>
      </c>
      <c r="CJ302" s="2">
        <v>0</v>
      </c>
      <c r="CK302" s="17">
        <f t="shared" si="338"/>
        <v>7.1428571428571425E-2</v>
      </c>
      <c r="CL302" s="17">
        <f t="shared" si="339"/>
        <v>7.1428571428571425E-2</v>
      </c>
      <c r="CM302" s="16">
        <f t="shared" si="340"/>
        <v>1</v>
      </c>
      <c r="CN302" s="17">
        <f t="shared" si="341"/>
        <v>0.13333333333333333</v>
      </c>
      <c r="CO302" s="2">
        <f t="shared" si="342"/>
        <v>1</v>
      </c>
      <c r="CP302" s="16">
        <f t="shared" si="343"/>
        <v>1</v>
      </c>
      <c r="CQ302" s="2">
        <f t="shared" si="344"/>
        <v>1</v>
      </c>
      <c r="CR302" s="2">
        <f t="shared" si="345"/>
        <v>8</v>
      </c>
      <c r="CS302" s="2">
        <f t="shared" si="346"/>
        <v>0</v>
      </c>
      <c r="CT302" s="2">
        <v>0</v>
      </c>
      <c r="CU302" s="17">
        <f t="shared" si="347"/>
        <v>0.1111111111111111</v>
      </c>
      <c r="CV302" s="17">
        <f t="shared" si="348"/>
        <v>0.1111111111111111</v>
      </c>
      <c r="CW302" s="16">
        <f t="shared" si="349"/>
        <v>1</v>
      </c>
      <c r="CX302" s="17">
        <f t="shared" si="350"/>
        <v>0.19999999999999998</v>
      </c>
      <c r="CY302" s="2">
        <f t="shared" si="351"/>
        <v>1</v>
      </c>
      <c r="CZ302" s="16">
        <f t="shared" si="352"/>
        <v>1</v>
      </c>
      <c r="DA302" s="2">
        <f t="shared" si="353"/>
        <v>1</v>
      </c>
      <c r="DB302" s="2">
        <f t="shared" si="354"/>
        <v>8</v>
      </c>
      <c r="DC302" s="2">
        <f t="shared" si="355"/>
        <v>0</v>
      </c>
      <c r="DD302" s="2">
        <v>0</v>
      </c>
      <c r="DE302" s="17">
        <f t="shared" si="356"/>
        <v>0.1111111111111111</v>
      </c>
      <c r="DF302" s="17">
        <f t="shared" si="357"/>
        <v>0.1111111111111111</v>
      </c>
      <c r="DG302" s="16">
        <f t="shared" si="358"/>
        <v>1</v>
      </c>
      <c r="DH302" s="17">
        <f t="shared" si="359"/>
        <v>0.19999999999999998</v>
      </c>
      <c r="DJ302" t="s">
        <v>7300</v>
      </c>
    </row>
    <row r="303" spans="1:114" x14ac:dyDescent="0.35">
      <c r="A303" s="9">
        <v>2019003343</v>
      </c>
      <c r="B303" s="2" t="s">
        <v>2263</v>
      </c>
      <c r="C303" s="2" t="s">
        <v>2197</v>
      </c>
      <c r="D303" s="2" t="s">
        <v>2264</v>
      </c>
      <c r="E303" s="2" t="s">
        <v>2265</v>
      </c>
      <c r="F303" s="2">
        <v>1</v>
      </c>
      <c r="G303" s="2" t="s">
        <v>2266</v>
      </c>
      <c r="H303" s="2" t="s">
        <v>2267</v>
      </c>
      <c r="I303" s="2" t="s">
        <v>2268</v>
      </c>
      <c r="J303" s="3" t="s">
        <v>2269</v>
      </c>
      <c r="K303" s="9">
        <v>3</v>
      </c>
      <c r="L303" s="2">
        <v>3</v>
      </c>
      <c r="M303" s="2">
        <v>69</v>
      </c>
      <c r="N303" s="2">
        <v>45</v>
      </c>
      <c r="O303" s="2">
        <v>1</v>
      </c>
      <c r="P303" s="2">
        <v>0</v>
      </c>
      <c r="Q303" s="2">
        <v>1</v>
      </c>
      <c r="R303" s="2">
        <v>0</v>
      </c>
      <c r="S303" s="2">
        <v>2</v>
      </c>
      <c r="T303" s="2">
        <v>1</v>
      </c>
      <c r="U303" s="2">
        <v>3</v>
      </c>
      <c r="V303" s="2">
        <v>0</v>
      </c>
      <c r="W303" s="2">
        <v>17</v>
      </c>
      <c r="X303" s="2">
        <v>10</v>
      </c>
      <c r="Y303" s="2">
        <v>1</v>
      </c>
      <c r="Z303" s="2">
        <v>0</v>
      </c>
      <c r="AA303" s="2">
        <v>1</v>
      </c>
      <c r="AB303" s="2">
        <v>0</v>
      </c>
      <c r="AC303" s="2">
        <v>2</v>
      </c>
      <c r="AD303" s="2">
        <v>1</v>
      </c>
      <c r="AE303" s="2">
        <v>3</v>
      </c>
      <c r="AF303" s="3">
        <v>0</v>
      </c>
      <c r="AG303" s="2">
        <f t="shared" si="288"/>
        <v>1</v>
      </c>
      <c r="AH303" s="16">
        <f t="shared" si="289"/>
        <v>1</v>
      </c>
      <c r="AI303" s="2">
        <f t="shared" si="290"/>
        <v>1</v>
      </c>
      <c r="AJ303" s="2">
        <f t="shared" si="291"/>
        <v>68</v>
      </c>
      <c r="AK303" s="2">
        <f t="shared" si="292"/>
        <v>0</v>
      </c>
      <c r="AL303" s="2">
        <v>0</v>
      </c>
      <c r="AM303" s="17">
        <f t="shared" si="293"/>
        <v>1.4492753623188406E-2</v>
      </c>
      <c r="AN303" s="17">
        <f t="shared" si="294"/>
        <v>1.4492753623188406E-2</v>
      </c>
      <c r="AO303" s="16">
        <f t="shared" si="295"/>
        <v>1</v>
      </c>
      <c r="AP303" s="17">
        <f t="shared" si="296"/>
        <v>2.8571428571428571E-2</v>
      </c>
      <c r="AQ303" s="2">
        <f t="shared" si="297"/>
        <v>2</v>
      </c>
      <c r="AR303" s="16">
        <f t="shared" si="298"/>
        <v>0.66666666666666663</v>
      </c>
      <c r="AS303" s="2">
        <f t="shared" si="299"/>
        <v>2</v>
      </c>
      <c r="AT303" s="2">
        <f t="shared" si="300"/>
        <v>67</v>
      </c>
      <c r="AU303" s="2">
        <f t="shared" si="301"/>
        <v>1</v>
      </c>
      <c r="AV303" s="2">
        <v>0</v>
      </c>
      <c r="AW303" s="17">
        <f t="shared" si="302"/>
        <v>2.8571428571428571E-2</v>
      </c>
      <c r="AX303" s="17">
        <f t="shared" si="303"/>
        <v>2.8985507246376812E-2</v>
      </c>
      <c r="AY303" s="16">
        <f t="shared" si="304"/>
        <v>0.66666666666666663</v>
      </c>
      <c r="AZ303" s="17">
        <f t="shared" si="305"/>
        <v>5.5555555555555552E-2</v>
      </c>
      <c r="BA303" s="2">
        <f t="shared" si="306"/>
        <v>1</v>
      </c>
      <c r="BB303" s="16">
        <f t="shared" si="307"/>
        <v>1</v>
      </c>
      <c r="BC303" s="2">
        <f t="shared" si="308"/>
        <v>1</v>
      </c>
      <c r="BD303" s="2">
        <f t="shared" si="309"/>
        <v>44</v>
      </c>
      <c r="BE303" s="2">
        <f t="shared" si="310"/>
        <v>0</v>
      </c>
      <c r="BF303" s="2">
        <v>0</v>
      </c>
      <c r="BG303" s="17">
        <f t="shared" si="311"/>
        <v>2.2222222222222223E-2</v>
      </c>
      <c r="BH303" s="17">
        <f t="shared" si="312"/>
        <v>2.2222222222222223E-2</v>
      </c>
      <c r="BI303" s="16">
        <f t="shared" si="313"/>
        <v>1</v>
      </c>
      <c r="BJ303" s="17">
        <f t="shared" si="314"/>
        <v>4.3478260869565223E-2</v>
      </c>
      <c r="BK303" s="2">
        <f t="shared" si="315"/>
        <v>3</v>
      </c>
      <c r="BL303" s="16">
        <f t="shared" si="316"/>
        <v>1</v>
      </c>
      <c r="BM303" s="2">
        <f t="shared" si="317"/>
        <v>3</v>
      </c>
      <c r="BN303" s="2">
        <f t="shared" si="318"/>
        <v>42</v>
      </c>
      <c r="BO303" s="2">
        <f t="shared" si="319"/>
        <v>0</v>
      </c>
      <c r="BP303" s="2">
        <v>0</v>
      </c>
      <c r="BQ303" s="17">
        <f t="shared" si="320"/>
        <v>6.6666666666666666E-2</v>
      </c>
      <c r="BR303" s="17">
        <f t="shared" si="321"/>
        <v>6.6666666666666666E-2</v>
      </c>
      <c r="BS303" s="16">
        <f t="shared" si="322"/>
        <v>1</v>
      </c>
      <c r="BT303" s="17">
        <f t="shared" si="323"/>
        <v>0.125</v>
      </c>
      <c r="BU303" s="2">
        <f t="shared" si="324"/>
        <v>1</v>
      </c>
      <c r="BV303" s="16">
        <f t="shared" si="325"/>
        <v>1</v>
      </c>
      <c r="BW303" s="2">
        <f t="shared" si="326"/>
        <v>1</v>
      </c>
      <c r="BX303" s="2">
        <f t="shared" si="327"/>
        <v>16</v>
      </c>
      <c r="BY303" s="2">
        <f t="shared" si="328"/>
        <v>0</v>
      </c>
      <c r="BZ303" s="2">
        <v>0</v>
      </c>
      <c r="CA303" s="17">
        <f t="shared" si="329"/>
        <v>5.8823529411764705E-2</v>
      </c>
      <c r="CB303" s="17">
        <f t="shared" si="330"/>
        <v>5.8823529411764705E-2</v>
      </c>
      <c r="CC303" s="16">
        <f t="shared" si="331"/>
        <v>1</v>
      </c>
      <c r="CD303" s="17">
        <f t="shared" si="332"/>
        <v>0.1111111111111111</v>
      </c>
      <c r="CE303" s="2">
        <f t="shared" si="333"/>
        <v>2</v>
      </c>
      <c r="CF303" s="16">
        <f t="shared" si="334"/>
        <v>0.66666666666666663</v>
      </c>
      <c r="CG303" s="2">
        <f t="shared" si="335"/>
        <v>2</v>
      </c>
      <c r="CH303" s="2">
        <f t="shared" si="336"/>
        <v>15</v>
      </c>
      <c r="CI303" s="2">
        <f t="shared" si="337"/>
        <v>1</v>
      </c>
      <c r="CJ303" s="2">
        <v>0</v>
      </c>
      <c r="CK303" s="17">
        <f t="shared" si="338"/>
        <v>0.1111111111111111</v>
      </c>
      <c r="CL303" s="17">
        <f t="shared" si="339"/>
        <v>0.11764705882352941</v>
      </c>
      <c r="CM303" s="16">
        <f t="shared" si="340"/>
        <v>0.66666666666666663</v>
      </c>
      <c r="CN303" s="17">
        <f t="shared" si="341"/>
        <v>0.2</v>
      </c>
      <c r="CO303" s="2">
        <f t="shared" si="342"/>
        <v>1</v>
      </c>
      <c r="CP303" s="16">
        <f t="shared" si="343"/>
        <v>1</v>
      </c>
      <c r="CQ303" s="2">
        <f t="shared" si="344"/>
        <v>1</v>
      </c>
      <c r="CR303" s="2">
        <f t="shared" si="345"/>
        <v>9</v>
      </c>
      <c r="CS303" s="2">
        <f t="shared" si="346"/>
        <v>0</v>
      </c>
      <c r="CT303" s="2">
        <v>0</v>
      </c>
      <c r="CU303" s="17">
        <f t="shared" si="347"/>
        <v>0.1</v>
      </c>
      <c r="CV303" s="17">
        <f t="shared" si="348"/>
        <v>0.1</v>
      </c>
      <c r="CW303" s="16">
        <f t="shared" si="349"/>
        <v>1</v>
      </c>
      <c r="CX303" s="17">
        <f t="shared" si="350"/>
        <v>0.18181818181818182</v>
      </c>
      <c r="CY303" s="2">
        <f t="shared" si="351"/>
        <v>3</v>
      </c>
      <c r="CZ303" s="16">
        <f t="shared" si="352"/>
        <v>1</v>
      </c>
      <c r="DA303" s="2">
        <f t="shared" si="353"/>
        <v>3</v>
      </c>
      <c r="DB303" s="2">
        <f t="shared" si="354"/>
        <v>7</v>
      </c>
      <c r="DC303" s="2">
        <f t="shared" si="355"/>
        <v>0</v>
      </c>
      <c r="DD303" s="2">
        <v>0</v>
      </c>
      <c r="DE303" s="17">
        <f t="shared" si="356"/>
        <v>0.3</v>
      </c>
      <c r="DF303" s="17">
        <f t="shared" si="357"/>
        <v>0.3</v>
      </c>
      <c r="DG303" s="16">
        <f t="shared" si="358"/>
        <v>1</v>
      </c>
      <c r="DH303" s="17">
        <f t="shared" si="359"/>
        <v>0.46153846153846151</v>
      </c>
      <c r="DJ303" t="s">
        <v>7300</v>
      </c>
    </row>
    <row r="304" spans="1:114" x14ac:dyDescent="0.35">
      <c r="A304" s="9">
        <v>2019003355</v>
      </c>
      <c r="B304" s="2" t="s">
        <v>2270</v>
      </c>
      <c r="C304" s="2" t="s">
        <v>2271</v>
      </c>
      <c r="D304" s="2" t="s">
        <v>2272</v>
      </c>
      <c r="E304" s="2" t="s">
        <v>2273</v>
      </c>
      <c r="F304" s="2">
        <v>1</v>
      </c>
      <c r="G304" s="2" t="s">
        <v>2274</v>
      </c>
      <c r="H304" s="2" t="s">
        <v>2275</v>
      </c>
      <c r="I304" s="2" t="s">
        <v>2276</v>
      </c>
      <c r="J304" s="3" t="s">
        <v>2277</v>
      </c>
      <c r="K304" s="9">
        <v>2</v>
      </c>
      <c r="L304" s="2">
        <v>2</v>
      </c>
      <c r="M304" s="2">
        <v>80</v>
      </c>
      <c r="N304" s="2">
        <v>52</v>
      </c>
      <c r="O304" s="2">
        <v>0</v>
      </c>
      <c r="P304" s="2">
        <v>1</v>
      </c>
      <c r="Q304" s="2">
        <v>1</v>
      </c>
      <c r="R304" s="2">
        <v>0</v>
      </c>
      <c r="S304" s="2">
        <v>0</v>
      </c>
      <c r="T304" s="2">
        <v>2</v>
      </c>
      <c r="U304" s="2">
        <v>2</v>
      </c>
      <c r="V304" s="2">
        <v>0</v>
      </c>
      <c r="W304" s="2">
        <v>20</v>
      </c>
      <c r="X304" s="2">
        <v>14</v>
      </c>
      <c r="Y304" s="2">
        <v>0</v>
      </c>
      <c r="Z304" s="2">
        <v>1</v>
      </c>
      <c r="AA304" s="2">
        <v>0</v>
      </c>
      <c r="AB304" s="2">
        <v>1</v>
      </c>
      <c r="AC304" s="2">
        <v>0</v>
      </c>
      <c r="AD304" s="2">
        <v>2</v>
      </c>
      <c r="AE304" s="2">
        <v>0</v>
      </c>
      <c r="AF304" s="3">
        <v>2</v>
      </c>
      <c r="AG304" s="2">
        <f t="shared" si="288"/>
        <v>0</v>
      </c>
      <c r="AH304" s="16">
        <f t="shared" si="289"/>
        <v>0</v>
      </c>
      <c r="AI304" s="2">
        <f t="shared" si="290"/>
        <v>0</v>
      </c>
      <c r="AJ304" s="2">
        <f t="shared" si="291"/>
        <v>80</v>
      </c>
      <c r="AK304" s="2">
        <f t="shared" si="292"/>
        <v>1</v>
      </c>
      <c r="AL304" s="2">
        <v>0</v>
      </c>
      <c r="AM304" s="17">
        <f t="shared" si="293"/>
        <v>0</v>
      </c>
      <c r="AN304" s="17">
        <f t="shared" si="294"/>
        <v>0</v>
      </c>
      <c r="AO304" s="16">
        <f t="shared" si="295"/>
        <v>0</v>
      </c>
      <c r="AP304" s="17">
        <f t="shared" si="296"/>
        <v>0</v>
      </c>
      <c r="AQ304" s="2">
        <f t="shared" si="297"/>
        <v>0</v>
      </c>
      <c r="AR304" s="16">
        <f t="shared" si="298"/>
        <v>0</v>
      </c>
      <c r="AS304" s="2">
        <f t="shared" si="299"/>
        <v>0</v>
      </c>
      <c r="AT304" s="2">
        <f t="shared" si="300"/>
        <v>80</v>
      </c>
      <c r="AU304" s="2">
        <f t="shared" si="301"/>
        <v>2</v>
      </c>
      <c r="AV304" s="2">
        <v>0</v>
      </c>
      <c r="AW304" s="17">
        <f t="shared" si="302"/>
        <v>0</v>
      </c>
      <c r="AX304" s="17">
        <f t="shared" si="303"/>
        <v>0</v>
      </c>
      <c r="AY304" s="16">
        <f t="shared" si="304"/>
        <v>0</v>
      </c>
      <c r="AZ304" s="17">
        <f t="shared" si="305"/>
        <v>0</v>
      </c>
      <c r="BA304" s="2">
        <f t="shared" si="306"/>
        <v>1</v>
      </c>
      <c r="BB304" s="16">
        <f t="shared" si="307"/>
        <v>1</v>
      </c>
      <c r="BC304" s="2">
        <f t="shared" si="308"/>
        <v>1</v>
      </c>
      <c r="BD304" s="2">
        <f t="shared" si="309"/>
        <v>51</v>
      </c>
      <c r="BE304" s="2">
        <f t="shared" si="310"/>
        <v>0</v>
      </c>
      <c r="BF304" s="2">
        <v>0</v>
      </c>
      <c r="BG304" s="17">
        <f t="shared" si="311"/>
        <v>1.9230769230769232E-2</v>
      </c>
      <c r="BH304" s="17">
        <f t="shared" si="312"/>
        <v>1.9230769230769232E-2</v>
      </c>
      <c r="BI304" s="16">
        <f t="shared" si="313"/>
        <v>1</v>
      </c>
      <c r="BJ304" s="17">
        <f t="shared" si="314"/>
        <v>3.7735849056603779E-2</v>
      </c>
      <c r="BK304" s="2">
        <f t="shared" si="315"/>
        <v>2</v>
      </c>
      <c r="BL304" s="16">
        <f t="shared" si="316"/>
        <v>1</v>
      </c>
      <c r="BM304" s="2">
        <f t="shared" si="317"/>
        <v>2</v>
      </c>
      <c r="BN304" s="2">
        <f t="shared" si="318"/>
        <v>50</v>
      </c>
      <c r="BO304" s="2">
        <f t="shared" si="319"/>
        <v>0</v>
      </c>
      <c r="BP304" s="2">
        <v>0</v>
      </c>
      <c r="BQ304" s="17">
        <f t="shared" si="320"/>
        <v>3.8461538461538464E-2</v>
      </c>
      <c r="BR304" s="17">
        <f t="shared" si="321"/>
        <v>3.8461538461538464E-2</v>
      </c>
      <c r="BS304" s="16">
        <f t="shared" si="322"/>
        <v>1</v>
      </c>
      <c r="BT304" s="17">
        <f t="shared" si="323"/>
        <v>7.407407407407407E-2</v>
      </c>
      <c r="BU304" s="2">
        <f t="shared" si="324"/>
        <v>0</v>
      </c>
      <c r="BV304" s="16">
        <f t="shared" si="325"/>
        <v>0</v>
      </c>
      <c r="BW304" s="2">
        <f t="shared" si="326"/>
        <v>0</v>
      </c>
      <c r="BX304" s="2">
        <f t="shared" si="327"/>
        <v>20</v>
      </c>
      <c r="BY304" s="2">
        <f t="shared" si="328"/>
        <v>1</v>
      </c>
      <c r="BZ304" s="2">
        <v>0</v>
      </c>
      <c r="CA304" s="17">
        <f t="shared" si="329"/>
        <v>0</v>
      </c>
      <c r="CB304" s="17">
        <f t="shared" si="330"/>
        <v>0</v>
      </c>
      <c r="CC304" s="16">
        <f t="shared" si="331"/>
        <v>0</v>
      </c>
      <c r="CD304" s="17">
        <f t="shared" si="332"/>
        <v>0</v>
      </c>
      <c r="CE304" s="2">
        <f t="shared" si="333"/>
        <v>0</v>
      </c>
      <c r="CF304" s="16">
        <f t="shared" si="334"/>
        <v>0</v>
      </c>
      <c r="CG304" s="2">
        <f t="shared" si="335"/>
        <v>0</v>
      </c>
      <c r="CH304" s="2">
        <f t="shared" si="336"/>
        <v>20</v>
      </c>
      <c r="CI304" s="2">
        <f t="shared" si="337"/>
        <v>2</v>
      </c>
      <c r="CJ304" s="2">
        <v>0</v>
      </c>
      <c r="CK304" s="17">
        <f t="shared" si="338"/>
        <v>0</v>
      </c>
      <c r="CL304" s="17">
        <f t="shared" si="339"/>
        <v>0</v>
      </c>
      <c r="CM304" s="16">
        <f t="shared" si="340"/>
        <v>0</v>
      </c>
      <c r="CN304" s="17">
        <f t="shared" si="341"/>
        <v>0</v>
      </c>
      <c r="CO304" s="2">
        <f t="shared" si="342"/>
        <v>0</v>
      </c>
      <c r="CP304" s="16">
        <f t="shared" si="343"/>
        <v>0</v>
      </c>
      <c r="CQ304" s="2">
        <f t="shared" si="344"/>
        <v>0</v>
      </c>
      <c r="CR304" s="2">
        <f t="shared" si="345"/>
        <v>14</v>
      </c>
      <c r="CS304" s="2">
        <f t="shared" si="346"/>
        <v>1</v>
      </c>
      <c r="CT304" s="2">
        <v>0</v>
      </c>
      <c r="CU304" s="17">
        <f t="shared" si="347"/>
        <v>0</v>
      </c>
      <c r="CV304" s="17">
        <f t="shared" si="348"/>
        <v>0</v>
      </c>
      <c r="CW304" s="16">
        <f t="shared" si="349"/>
        <v>0</v>
      </c>
      <c r="CX304" s="17">
        <f t="shared" si="350"/>
        <v>0</v>
      </c>
      <c r="CY304" s="2">
        <f t="shared" si="351"/>
        <v>0</v>
      </c>
      <c r="CZ304" s="16">
        <f t="shared" si="352"/>
        <v>0</v>
      </c>
      <c r="DA304" s="2">
        <f t="shared" si="353"/>
        <v>0</v>
      </c>
      <c r="DB304" s="2">
        <f t="shared" si="354"/>
        <v>14</v>
      </c>
      <c r="DC304" s="2">
        <f t="shared" si="355"/>
        <v>2</v>
      </c>
      <c r="DD304" s="2">
        <v>0</v>
      </c>
      <c r="DE304" s="17">
        <f t="shared" si="356"/>
        <v>0</v>
      </c>
      <c r="DF304" s="17">
        <f t="shared" si="357"/>
        <v>0</v>
      </c>
      <c r="DG304" s="16">
        <f t="shared" si="358"/>
        <v>0</v>
      </c>
      <c r="DH304" s="17">
        <f t="shared" si="359"/>
        <v>0</v>
      </c>
      <c r="DJ304" t="s">
        <v>7300</v>
      </c>
    </row>
    <row r="305" spans="1:114" x14ac:dyDescent="0.35">
      <c r="A305" s="9">
        <v>2019003385</v>
      </c>
      <c r="B305" s="2" t="s">
        <v>2278</v>
      </c>
      <c r="C305" s="2" t="s">
        <v>2279</v>
      </c>
      <c r="D305" s="2"/>
      <c r="E305" s="2" t="s">
        <v>2280</v>
      </c>
      <c r="F305" s="2">
        <v>1</v>
      </c>
      <c r="G305" s="2" t="s">
        <v>2281</v>
      </c>
      <c r="H305" s="2" t="s">
        <v>2282</v>
      </c>
      <c r="I305" s="2" t="s">
        <v>2283</v>
      </c>
      <c r="J305" s="3" t="s">
        <v>2284</v>
      </c>
      <c r="K305" s="9">
        <v>1</v>
      </c>
      <c r="L305" s="2">
        <v>1</v>
      </c>
      <c r="M305" s="2">
        <v>59</v>
      </c>
      <c r="N305" s="2">
        <v>31</v>
      </c>
      <c r="O305" s="2">
        <v>1</v>
      </c>
      <c r="P305" s="2">
        <v>0</v>
      </c>
      <c r="Q305" s="2">
        <v>1</v>
      </c>
      <c r="R305" s="2">
        <v>0</v>
      </c>
      <c r="S305" s="2">
        <v>1</v>
      </c>
      <c r="T305" s="2">
        <v>0</v>
      </c>
      <c r="U305" s="2">
        <v>1</v>
      </c>
      <c r="V305" s="2">
        <v>0</v>
      </c>
      <c r="W305" s="2">
        <v>11</v>
      </c>
      <c r="X305" s="2">
        <v>4</v>
      </c>
      <c r="Y305" s="2">
        <v>1</v>
      </c>
      <c r="Z305" s="2">
        <v>0</v>
      </c>
      <c r="AA305" s="2">
        <v>1</v>
      </c>
      <c r="AB305" s="2">
        <v>0</v>
      </c>
      <c r="AC305" s="2">
        <v>1</v>
      </c>
      <c r="AD305" s="2">
        <v>0</v>
      </c>
      <c r="AE305" s="2">
        <v>1</v>
      </c>
      <c r="AF305" s="3">
        <v>0</v>
      </c>
      <c r="AG305" s="2">
        <f t="shared" si="288"/>
        <v>1</v>
      </c>
      <c r="AH305" s="16">
        <f t="shared" si="289"/>
        <v>1</v>
      </c>
      <c r="AI305" s="2">
        <f t="shared" si="290"/>
        <v>1</v>
      </c>
      <c r="AJ305" s="2">
        <f t="shared" si="291"/>
        <v>58</v>
      </c>
      <c r="AK305" s="2">
        <f t="shared" si="292"/>
        <v>0</v>
      </c>
      <c r="AL305" s="2">
        <v>0</v>
      </c>
      <c r="AM305" s="17">
        <f t="shared" si="293"/>
        <v>1.6949152542372881E-2</v>
      </c>
      <c r="AN305" s="17">
        <f t="shared" si="294"/>
        <v>1.6949152542372881E-2</v>
      </c>
      <c r="AO305" s="16">
        <f t="shared" si="295"/>
        <v>1</v>
      </c>
      <c r="AP305" s="17">
        <f t="shared" si="296"/>
        <v>3.3333333333333333E-2</v>
      </c>
      <c r="AQ305" s="2">
        <f t="shared" si="297"/>
        <v>1</v>
      </c>
      <c r="AR305" s="16">
        <f t="shared" si="298"/>
        <v>1</v>
      </c>
      <c r="AS305" s="2">
        <f t="shared" si="299"/>
        <v>1</v>
      </c>
      <c r="AT305" s="2">
        <f t="shared" si="300"/>
        <v>58</v>
      </c>
      <c r="AU305" s="2">
        <f t="shared" si="301"/>
        <v>0</v>
      </c>
      <c r="AV305" s="2">
        <v>0</v>
      </c>
      <c r="AW305" s="17">
        <f t="shared" si="302"/>
        <v>1.6949152542372881E-2</v>
      </c>
      <c r="AX305" s="17">
        <f t="shared" si="303"/>
        <v>1.6949152542372881E-2</v>
      </c>
      <c r="AY305" s="16">
        <f t="shared" si="304"/>
        <v>1</v>
      </c>
      <c r="AZ305" s="17">
        <f t="shared" si="305"/>
        <v>3.3333333333333333E-2</v>
      </c>
      <c r="BA305" s="2">
        <f t="shared" si="306"/>
        <v>1</v>
      </c>
      <c r="BB305" s="16">
        <f t="shared" si="307"/>
        <v>1</v>
      </c>
      <c r="BC305" s="2">
        <f t="shared" si="308"/>
        <v>1</v>
      </c>
      <c r="BD305" s="2">
        <f t="shared" si="309"/>
        <v>30</v>
      </c>
      <c r="BE305" s="2">
        <f t="shared" si="310"/>
        <v>0</v>
      </c>
      <c r="BF305" s="2">
        <v>0</v>
      </c>
      <c r="BG305" s="17">
        <f t="shared" si="311"/>
        <v>3.2258064516129031E-2</v>
      </c>
      <c r="BH305" s="17">
        <f t="shared" si="312"/>
        <v>3.2258064516129031E-2</v>
      </c>
      <c r="BI305" s="16">
        <f t="shared" si="313"/>
        <v>1</v>
      </c>
      <c r="BJ305" s="17">
        <f t="shared" si="314"/>
        <v>6.25E-2</v>
      </c>
      <c r="BK305" s="2">
        <f t="shared" si="315"/>
        <v>1</v>
      </c>
      <c r="BL305" s="16">
        <f t="shared" si="316"/>
        <v>1</v>
      </c>
      <c r="BM305" s="2">
        <f t="shared" si="317"/>
        <v>1</v>
      </c>
      <c r="BN305" s="2">
        <f t="shared" si="318"/>
        <v>30</v>
      </c>
      <c r="BO305" s="2">
        <f t="shared" si="319"/>
        <v>0</v>
      </c>
      <c r="BP305" s="2">
        <v>0</v>
      </c>
      <c r="BQ305" s="17">
        <f t="shared" si="320"/>
        <v>3.2258064516129031E-2</v>
      </c>
      <c r="BR305" s="17">
        <f t="shared" si="321"/>
        <v>3.2258064516129031E-2</v>
      </c>
      <c r="BS305" s="16">
        <f t="shared" si="322"/>
        <v>1</v>
      </c>
      <c r="BT305" s="17">
        <f t="shared" si="323"/>
        <v>6.25E-2</v>
      </c>
      <c r="BU305" s="2">
        <f t="shared" si="324"/>
        <v>1</v>
      </c>
      <c r="BV305" s="16">
        <f t="shared" si="325"/>
        <v>1</v>
      </c>
      <c r="BW305" s="2">
        <f t="shared" si="326"/>
        <v>1</v>
      </c>
      <c r="BX305" s="2">
        <f t="shared" si="327"/>
        <v>10</v>
      </c>
      <c r="BY305" s="2">
        <f t="shared" si="328"/>
        <v>0</v>
      </c>
      <c r="BZ305" s="2">
        <v>0</v>
      </c>
      <c r="CA305" s="17">
        <f t="shared" si="329"/>
        <v>9.0909090909090912E-2</v>
      </c>
      <c r="CB305" s="17">
        <f t="shared" si="330"/>
        <v>9.0909090909090912E-2</v>
      </c>
      <c r="CC305" s="16">
        <f t="shared" si="331"/>
        <v>1</v>
      </c>
      <c r="CD305" s="17">
        <f t="shared" si="332"/>
        <v>0.16666666666666669</v>
      </c>
      <c r="CE305" s="2">
        <f t="shared" si="333"/>
        <v>1</v>
      </c>
      <c r="CF305" s="16">
        <f t="shared" si="334"/>
        <v>1</v>
      </c>
      <c r="CG305" s="2">
        <f t="shared" si="335"/>
        <v>1</v>
      </c>
      <c r="CH305" s="2">
        <f t="shared" si="336"/>
        <v>10</v>
      </c>
      <c r="CI305" s="2">
        <f t="shared" si="337"/>
        <v>0</v>
      </c>
      <c r="CJ305" s="2">
        <v>0</v>
      </c>
      <c r="CK305" s="17">
        <f t="shared" si="338"/>
        <v>9.0909090909090912E-2</v>
      </c>
      <c r="CL305" s="17">
        <f t="shared" si="339"/>
        <v>9.0909090909090912E-2</v>
      </c>
      <c r="CM305" s="16">
        <f t="shared" si="340"/>
        <v>1</v>
      </c>
      <c r="CN305" s="17">
        <f t="shared" si="341"/>
        <v>0.16666666666666669</v>
      </c>
      <c r="CO305" s="2">
        <f t="shared" si="342"/>
        <v>1</v>
      </c>
      <c r="CP305" s="16">
        <f t="shared" si="343"/>
        <v>1</v>
      </c>
      <c r="CQ305" s="2">
        <f t="shared" si="344"/>
        <v>1</v>
      </c>
      <c r="CR305" s="2">
        <f t="shared" si="345"/>
        <v>3</v>
      </c>
      <c r="CS305" s="2">
        <f t="shared" si="346"/>
        <v>0</v>
      </c>
      <c r="CT305" s="2">
        <v>0</v>
      </c>
      <c r="CU305" s="17">
        <f t="shared" si="347"/>
        <v>0.25</v>
      </c>
      <c r="CV305" s="17">
        <f t="shared" si="348"/>
        <v>0.25</v>
      </c>
      <c r="CW305" s="16">
        <f t="shared" si="349"/>
        <v>1</v>
      </c>
      <c r="CX305" s="17">
        <f t="shared" si="350"/>
        <v>0.4</v>
      </c>
      <c r="CY305" s="2">
        <f t="shared" si="351"/>
        <v>1</v>
      </c>
      <c r="CZ305" s="16">
        <f t="shared" si="352"/>
        <v>1</v>
      </c>
      <c r="DA305" s="2">
        <f t="shared" si="353"/>
        <v>1</v>
      </c>
      <c r="DB305" s="2">
        <f t="shared" si="354"/>
        <v>3</v>
      </c>
      <c r="DC305" s="2">
        <f t="shared" si="355"/>
        <v>0</v>
      </c>
      <c r="DD305" s="2">
        <v>0</v>
      </c>
      <c r="DE305" s="17">
        <f t="shared" si="356"/>
        <v>0.25</v>
      </c>
      <c r="DF305" s="17">
        <f t="shared" si="357"/>
        <v>0.25</v>
      </c>
      <c r="DG305" s="16">
        <f t="shared" si="358"/>
        <v>1</v>
      </c>
      <c r="DH305" s="17">
        <f t="shared" si="359"/>
        <v>0.4</v>
      </c>
      <c r="DJ305" t="s">
        <v>7300</v>
      </c>
    </row>
    <row r="306" spans="1:114" x14ac:dyDescent="0.35">
      <c r="A306" s="9">
        <v>2019003397</v>
      </c>
      <c r="B306" s="2" t="s">
        <v>98</v>
      </c>
      <c r="C306" s="2" t="s">
        <v>2285</v>
      </c>
      <c r="D306" s="2" t="s">
        <v>2228</v>
      </c>
      <c r="E306" s="2" t="s">
        <v>2286</v>
      </c>
      <c r="F306" s="2">
        <v>1</v>
      </c>
      <c r="G306" s="2" t="s">
        <v>2287</v>
      </c>
      <c r="H306" s="2" t="s">
        <v>2288</v>
      </c>
      <c r="I306" s="2" t="s">
        <v>2289</v>
      </c>
      <c r="J306" s="3" t="s">
        <v>2290</v>
      </c>
      <c r="K306" s="9">
        <v>1</v>
      </c>
      <c r="L306" s="2">
        <v>1</v>
      </c>
      <c r="M306" s="2">
        <v>59</v>
      </c>
      <c r="N306" s="2">
        <v>41</v>
      </c>
      <c r="O306" s="2">
        <v>1</v>
      </c>
      <c r="P306" s="2">
        <v>0</v>
      </c>
      <c r="Q306" s="2">
        <v>1</v>
      </c>
      <c r="R306" s="2">
        <v>0</v>
      </c>
      <c r="S306" s="2">
        <v>1</v>
      </c>
      <c r="T306" s="2">
        <v>0</v>
      </c>
      <c r="U306" s="2">
        <v>1</v>
      </c>
      <c r="V306" s="2">
        <v>0</v>
      </c>
      <c r="W306" s="2">
        <v>15</v>
      </c>
      <c r="X306" s="2">
        <v>9</v>
      </c>
      <c r="Y306" s="2">
        <v>1</v>
      </c>
      <c r="Z306" s="2">
        <v>0</v>
      </c>
      <c r="AA306" s="2">
        <v>1</v>
      </c>
      <c r="AB306" s="2">
        <v>0</v>
      </c>
      <c r="AC306" s="2">
        <v>1</v>
      </c>
      <c r="AD306" s="2">
        <v>0</v>
      </c>
      <c r="AE306" s="2">
        <v>1</v>
      </c>
      <c r="AF306" s="3">
        <v>0</v>
      </c>
      <c r="AG306" s="2">
        <f t="shared" si="288"/>
        <v>1</v>
      </c>
      <c r="AH306" s="16">
        <f t="shared" si="289"/>
        <v>1</v>
      </c>
      <c r="AI306" s="2">
        <f t="shared" si="290"/>
        <v>1</v>
      </c>
      <c r="AJ306" s="2">
        <f t="shared" si="291"/>
        <v>58</v>
      </c>
      <c r="AK306" s="2">
        <f t="shared" si="292"/>
        <v>0</v>
      </c>
      <c r="AL306" s="2">
        <v>0</v>
      </c>
      <c r="AM306" s="17">
        <f t="shared" si="293"/>
        <v>1.6949152542372881E-2</v>
      </c>
      <c r="AN306" s="17">
        <f t="shared" si="294"/>
        <v>1.6949152542372881E-2</v>
      </c>
      <c r="AO306" s="16">
        <f t="shared" si="295"/>
        <v>1</v>
      </c>
      <c r="AP306" s="17">
        <f t="shared" si="296"/>
        <v>3.3333333333333333E-2</v>
      </c>
      <c r="AQ306" s="2">
        <f t="shared" si="297"/>
        <v>1</v>
      </c>
      <c r="AR306" s="16">
        <f t="shared" si="298"/>
        <v>1</v>
      </c>
      <c r="AS306" s="2">
        <f t="shared" si="299"/>
        <v>1</v>
      </c>
      <c r="AT306" s="2">
        <f t="shared" si="300"/>
        <v>58</v>
      </c>
      <c r="AU306" s="2">
        <f t="shared" si="301"/>
        <v>0</v>
      </c>
      <c r="AV306" s="2">
        <v>0</v>
      </c>
      <c r="AW306" s="17">
        <f t="shared" si="302"/>
        <v>1.6949152542372881E-2</v>
      </c>
      <c r="AX306" s="17">
        <f t="shared" si="303"/>
        <v>1.6949152542372881E-2</v>
      </c>
      <c r="AY306" s="16">
        <f t="shared" si="304"/>
        <v>1</v>
      </c>
      <c r="AZ306" s="17">
        <f t="shared" si="305"/>
        <v>3.3333333333333333E-2</v>
      </c>
      <c r="BA306" s="2">
        <f t="shared" si="306"/>
        <v>1</v>
      </c>
      <c r="BB306" s="16">
        <f t="shared" si="307"/>
        <v>1</v>
      </c>
      <c r="BC306" s="2">
        <f t="shared" si="308"/>
        <v>1</v>
      </c>
      <c r="BD306" s="2">
        <f t="shared" si="309"/>
        <v>40</v>
      </c>
      <c r="BE306" s="2">
        <f t="shared" si="310"/>
        <v>0</v>
      </c>
      <c r="BF306" s="2">
        <v>0</v>
      </c>
      <c r="BG306" s="17">
        <f t="shared" si="311"/>
        <v>2.4390243902439025E-2</v>
      </c>
      <c r="BH306" s="17">
        <f t="shared" si="312"/>
        <v>2.4390243902439025E-2</v>
      </c>
      <c r="BI306" s="16">
        <f t="shared" si="313"/>
        <v>1</v>
      </c>
      <c r="BJ306" s="17">
        <f t="shared" si="314"/>
        <v>4.7619047619047616E-2</v>
      </c>
      <c r="BK306" s="2">
        <f t="shared" si="315"/>
        <v>1</v>
      </c>
      <c r="BL306" s="16">
        <f t="shared" si="316"/>
        <v>1</v>
      </c>
      <c r="BM306" s="2">
        <f t="shared" si="317"/>
        <v>1</v>
      </c>
      <c r="BN306" s="2">
        <f t="shared" si="318"/>
        <v>40</v>
      </c>
      <c r="BO306" s="2">
        <f t="shared" si="319"/>
        <v>0</v>
      </c>
      <c r="BP306" s="2">
        <v>0</v>
      </c>
      <c r="BQ306" s="17">
        <f t="shared" si="320"/>
        <v>2.4390243902439025E-2</v>
      </c>
      <c r="BR306" s="17">
        <f t="shared" si="321"/>
        <v>2.4390243902439025E-2</v>
      </c>
      <c r="BS306" s="16">
        <f t="shared" si="322"/>
        <v>1</v>
      </c>
      <c r="BT306" s="17">
        <f t="shared" si="323"/>
        <v>4.7619047619047616E-2</v>
      </c>
      <c r="BU306" s="2">
        <f t="shared" si="324"/>
        <v>1</v>
      </c>
      <c r="BV306" s="16">
        <f t="shared" si="325"/>
        <v>1</v>
      </c>
      <c r="BW306" s="2">
        <f t="shared" si="326"/>
        <v>1</v>
      </c>
      <c r="BX306" s="2">
        <f t="shared" si="327"/>
        <v>14</v>
      </c>
      <c r="BY306" s="2">
        <f t="shared" si="328"/>
        <v>0</v>
      </c>
      <c r="BZ306" s="2">
        <v>0</v>
      </c>
      <c r="CA306" s="17">
        <f t="shared" si="329"/>
        <v>6.6666666666666666E-2</v>
      </c>
      <c r="CB306" s="17">
        <f t="shared" si="330"/>
        <v>6.6666666666666666E-2</v>
      </c>
      <c r="CC306" s="16">
        <f t="shared" si="331"/>
        <v>1</v>
      </c>
      <c r="CD306" s="17">
        <f t="shared" si="332"/>
        <v>0.125</v>
      </c>
      <c r="CE306" s="2">
        <f t="shared" si="333"/>
        <v>1</v>
      </c>
      <c r="CF306" s="16">
        <f t="shared" si="334"/>
        <v>1</v>
      </c>
      <c r="CG306" s="2">
        <f t="shared" si="335"/>
        <v>1</v>
      </c>
      <c r="CH306" s="2">
        <f t="shared" si="336"/>
        <v>14</v>
      </c>
      <c r="CI306" s="2">
        <f t="shared" si="337"/>
        <v>0</v>
      </c>
      <c r="CJ306" s="2">
        <v>0</v>
      </c>
      <c r="CK306" s="17">
        <f t="shared" si="338"/>
        <v>6.6666666666666666E-2</v>
      </c>
      <c r="CL306" s="17">
        <f t="shared" si="339"/>
        <v>6.6666666666666666E-2</v>
      </c>
      <c r="CM306" s="16">
        <f t="shared" si="340"/>
        <v>1</v>
      </c>
      <c r="CN306" s="17">
        <f t="shared" si="341"/>
        <v>0.125</v>
      </c>
      <c r="CO306" s="2">
        <f t="shared" si="342"/>
        <v>1</v>
      </c>
      <c r="CP306" s="16">
        <f t="shared" si="343"/>
        <v>1</v>
      </c>
      <c r="CQ306" s="2">
        <f t="shared" si="344"/>
        <v>1</v>
      </c>
      <c r="CR306" s="2">
        <f t="shared" si="345"/>
        <v>8</v>
      </c>
      <c r="CS306" s="2">
        <f t="shared" si="346"/>
        <v>0</v>
      </c>
      <c r="CT306" s="2">
        <v>0</v>
      </c>
      <c r="CU306" s="17">
        <f t="shared" si="347"/>
        <v>0.1111111111111111</v>
      </c>
      <c r="CV306" s="17">
        <f t="shared" si="348"/>
        <v>0.1111111111111111</v>
      </c>
      <c r="CW306" s="16">
        <f t="shared" si="349"/>
        <v>1</v>
      </c>
      <c r="CX306" s="17">
        <f t="shared" si="350"/>
        <v>0.19999999999999998</v>
      </c>
      <c r="CY306" s="2">
        <f t="shared" si="351"/>
        <v>1</v>
      </c>
      <c r="CZ306" s="16">
        <f t="shared" si="352"/>
        <v>1</v>
      </c>
      <c r="DA306" s="2">
        <f t="shared" si="353"/>
        <v>1</v>
      </c>
      <c r="DB306" s="2">
        <f t="shared" si="354"/>
        <v>8</v>
      </c>
      <c r="DC306" s="2">
        <f t="shared" si="355"/>
        <v>0</v>
      </c>
      <c r="DD306" s="2">
        <v>0</v>
      </c>
      <c r="DE306" s="17">
        <f t="shared" si="356"/>
        <v>0.1111111111111111</v>
      </c>
      <c r="DF306" s="17">
        <f t="shared" si="357"/>
        <v>0.1111111111111111</v>
      </c>
      <c r="DG306" s="16">
        <f t="shared" si="358"/>
        <v>1</v>
      </c>
      <c r="DH306" s="17">
        <f t="shared" si="359"/>
        <v>0.19999999999999998</v>
      </c>
      <c r="DJ306" t="s">
        <v>7300</v>
      </c>
    </row>
    <row r="307" spans="1:114" x14ac:dyDescent="0.35">
      <c r="A307" s="9">
        <v>2019003402</v>
      </c>
      <c r="B307" s="2" t="s">
        <v>2291</v>
      </c>
      <c r="C307" s="2" t="s">
        <v>2292</v>
      </c>
      <c r="D307" s="2" t="s">
        <v>2293</v>
      </c>
      <c r="E307" s="2" t="s">
        <v>2294</v>
      </c>
      <c r="F307" s="2">
        <v>1</v>
      </c>
      <c r="G307" s="2" t="s">
        <v>2295</v>
      </c>
      <c r="H307" s="2" t="s">
        <v>2296</v>
      </c>
      <c r="I307" s="2" t="s">
        <v>2297</v>
      </c>
      <c r="J307" s="3" t="s">
        <v>2298</v>
      </c>
      <c r="K307" s="9">
        <v>2</v>
      </c>
      <c r="L307" s="2">
        <v>2</v>
      </c>
      <c r="M307" s="2">
        <v>69</v>
      </c>
      <c r="N307" s="2">
        <v>34</v>
      </c>
      <c r="O307" s="2">
        <v>0</v>
      </c>
      <c r="P307" s="2">
        <v>1</v>
      </c>
      <c r="Q307" s="2">
        <v>1</v>
      </c>
      <c r="R307" s="2">
        <v>0</v>
      </c>
      <c r="S307" s="2">
        <v>1</v>
      </c>
      <c r="T307" s="2">
        <v>1</v>
      </c>
      <c r="U307" s="2">
        <v>2</v>
      </c>
      <c r="V307" s="2">
        <v>0</v>
      </c>
      <c r="W307" s="2">
        <v>18</v>
      </c>
      <c r="X307" s="2">
        <v>7</v>
      </c>
      <c r="Y307" s="2">
        <v>0</v>
      </c>
      <c r="Z307" s="2">
        <v>1</v>
      </c>
      <c r="AA307" s="2">
        <v>1</v>
      </c>
      <c r="AB307" s="2">
        <v>0</v>
      </c>
      <c r="AC307" s="2">
        <v>1</v>
      </c>
      <c r="AD307" s="2">
        <v>1</v>
      </c>
      <c r="AE307" s="2">
        <v>2</v>
      </c>
      <c r="AF307" s="3">
        <v>0</v>
      </c>
      <c r="AG307" s="2">
        <f t="shared" si="288"/>
        <v>0</v>
      </c>
      <c r="AH307" s="16">
        <f t="shared" si="289"/>
        <v>0</v>
      </c>
      <c r="AI307" s="2">
        <f t="shared" si="290"/>
        <v>0</v>
      </c>
      <c r="AJ307" s="2">
        <f t="shared" si="291"/>
        <v>69</v>
      </c>
      <c r="AK307" s="2">
        <f t="shared" si="292"/>
        <v>1</v>
      </c>
      <c r="AL307" s="2">
        <v>0</v>
      </c>
      <c r="AM307" s="17">
        <f t="shared" si="293"/>
        <v>0</v>
      </c>
      <c r="AN307" s="17">
        <f t="shared" si="294"/>
        <v>0</v>
      </c>
      <c r="AO307" s="16">
        <f t="shared" si="295"/>
        <v>0</v>
      </c>
      <c r="AP307" s="17">
        <f t="shared" si="296"/>
        <v>0</v>
      </c>
      <c r="AQ307" s="2">
        <f t="shared" si="297"/>
        <v>1</v>
      </c>
      <c r="AR307" s="16">
        <f t="shared" si="298"/>
        <v>0.5</v>
      </c>
      <c r="AS307" s="2">
        <f t="shared" si="299"/>
        <v>1</v>
      </c>
      <c r="AT307" s="2">
        <f t="shared" si="300"/>
        <v>68</v>
      </c>
      <c r="AU307" s="2">
        <f t="shared" si="301"/>
        <v>1</v>
      </c>
      <c r="AV307" s="2">
        <v>0</v>
      </c>
      <c r="AW307" s="17">
        <f t="shared" si="302"/>
        <v>1.4285714285714285E-2</v>
      </c>
      <c r="AX307" s="17">
        <f t="shared" si="303"/>
        <v>1.4492753623188406E-2</v>
      </c>
      <c r="AY307" s="16">
        <f t="shared" si="304"/>
        <v>0.5</v>
      </c>
      <c r="AZ307" s="17">
        <f t="shared" si="305"/>
        <v>2.8169014084507046E-2</v>
      </c>
      <c r="BA307" s="2">
        <f t="shared" si="306"/>
        <v>1</v>
      </c>
      <c r="BB307" s="16">
        <f t="shared" si="307"/>
        <v>1</v>
      </c>
      <c r="BC307" s="2">
        <f t="shared" si="308"/>
        <v>1</v>
      </c>
      <c r="BD307" s="2">
        <f t="shared" si="309"/>
        <v>33</v>
      </c>
      <c r="BE307" s="2">
        <f t="shared" si="310"/>
        <v>0</v>
      </c>
      <c r="BF307" s="2">
        <v>0</v>
      </c>
      <c r="BG307" s="17">
        <f t="shared" si="311"/>
        <v>2.9411764705882353E-2</v>
      </c>
      <c r="BH307" s="17">
        <f t="shared" si="312"/>
        <v>2.9411764705882353E-2</v>
      </c>
      <c r="BI307" s="16">
        <f t="shared" si="313"/>
        <v>1</v>
      </c>
      <c r="BJ307" s="17">
        <f t="shared" si="314"/>
        <v>5.7142857142857148E-2</v>
      </c>
      <c r="BK307" s="2">
        <f t="shared" si="315"/>
        <v>2</v>
      </c>
      <c r="BL307" s="16">
        <f t="shared" si="316"/>
        <v>1</v>
      </c>
      <c r="BM307" s="2">
        <f t="shared" si="317"/>
        <v>2</v>
      </c>
      <c r="BN307" s="2">
        <f t="shared" si="318"/>
        <v>32</v>
      </c>
      <c r="BO307" s="2">
        <f t="shared" si="319"/>
        <v>0</v>
      </c>
      <c r="BP307" s="2">
        <v>0</v>
      </c>
      <c r="BQ307" s="17">
        <f t="shared" si="320"/>
        <v>5.8823529411764705E-2</v>
      </c>
      <c r="BR307" s="17">
        <f t="shared" si="321"/>
        <v>5.8823529411764705E-2</v>
      </c>
      <c r="BS307" s="16">
        <f t="shared" si="322"/>
        <v>1</v>
      </c>
      <c r="BT307" s="17">
        <f t="shared" si="323"/>
        <v>0.1111111111111111</v>
      </c>
      <c r="BU307" s="2">
        <f t="shared" si="324"/>
        <v>0</v>
      </c>
      <c r="BV307" s="16">
        <f t="shared" si="325"/>
        <v>0</v>
      </c>
      <c r="BW307" s="2">
        <f t="shared" si="326"/>
        <v>0</v>
      </c>
      <c r="BX307" s="2">
        <f t="shared" si="327"/>
        <v>18</v>
      </c>
      <c r="BY307" s="2">
        <f t="shared" si="328"/>
        <v>1</v>
      </c>
      <c r="BZ307" s="2">
        <v>0</v>
      </c>
      <c r="CA307" s="17">
        <f t="shared" si="329"/>
        <v>0</v>
      </c>
      <c r="CB307" s="17">
        <f t="shared" si="330"/>
        <v>0</v>
      </c>
      <c r="CC307" s="16">
        <f t="shared" si="331"/>
        <v>0</v>
      </c>
      <c r="CD307" s="17">
        <f t="shared" si="332"/>
        <v>0</v>
      </c>
      <c r="CE307" s="2">
        <f t="shared" si="333"/>
        <v>1</v>
      </c>
      <c r="CF307" s="16">
        <f t="shared" si="334"/>
        <v>0.5</v>
      </c>
      <c r="CG307" s="2">
        <f t="shared" si="335"/>
        <v>1</v>
      </c>
      <c r="CH307" s="2">
        <f t="shared" si="336"/>
        <v>17</v>
      </c>
      <c r="CI307" s="2">
        <f t="shared" si="337"/>
        <v>1</v>
      </c>
      <c r="CJ307" s="2">
        <v>0</v>
      </c>
      <c r="CK307" s="17">
        <f t="shared" si="338"/>
        <v>5.2631578947368418E-2</v>
      </c>
      <c r="CL307" s="17">
        <f t="shared" si="339"/>
        <v>5.5555555555555552E-2</v>
      </c>
      <c r="CM307" s="16">
        <f t="shared" si="340"/>
        <v>0.5</v>
      </c>
      <c r="CN307" s="17">
        <f t="shared" si="341"/>
        <v>9.9999999999999992E-2</v>
      </c>
      <c r="CO307" s="2">
        <f t="shared" si="342"/>
        <v>1</v>
      </c>
      <c r="CP307" s="16">
        <f t="shared" si="343"/>
        <v>1</v>
      </c>
      <c r="CQ307" s="2">
        <f t="shared" si="344"/>
        <v>1</v>
      </c>
      <c r="CR307" s="2">
        <f t="shared" si="345"/>
        <v>6</v>
      </c>
      <c r="CS307" s="2">
        <f t="shared" si="346"/>
        <v>0</v>
      </c>
      <c r="CT307" s="2">
        <v>0</v>
      </c>
      <c r="CU307" s="17">
        <f t="shared" si="347"/>
        <v>0.14285714285714285</v>
      </c>
      <c r="CV307" s="17">
        <f t="shared" si="348"/>
        <v>0.14285714285714285</v>
      </c>
      <c r="CW307" s="16">
        <f t="shared" si="349"/>
        <v>1</v>
      </c>
      <c r="CX307" s="17">
        <f t="shared" si="350"/>
        <v>0.25</v>
      </c>
      <c r="CY307" s="2">
        <f t="shared" si="351"/>
        <v>2</v>
      </c>
      <c r="CZ307" s="16">
        <f t="shared" si="352"/>
        <v>1</v>
      </c>
      <c r="DA307" s="2">
        <f t="shared" si="353"/>
        <v>2</v>
      </c>
      <c r="DB307" s="2">
        <f t="shared" si="354"/>
        <v>5</v>
      </c>
      <c r="DC307" s="2">
        <f t="shared" si="355"/>
        <v>0</v>
      </c>
      <c r="DD307" s="2">
        <v>0</v>
      </c>
      <c r="DE307" s="17">
        <f t="shared" si="356"/>
        <v>0.2857142857142857</v>
      </c>
      <c r="DF307" s="17">
        <f t="shared" si="357"/>
        <v>0.2857142857142857</v>
      </c>
      <c r="DG307" s="16">
        <f t="shared" si="358"/>
        <v>1</v>
      </c>
      <c r="DH307" s="17">
        <f t="shared" si="359"/>
        <v>0.44444444444444448</v>
      </c>
      <c r="DJ307" t="s">
        <v>7300</v>
      </c>
    </row>
    <row r="308" spans="1:114" x14ac:dyDescent="0.35">
      <c r="A308" s="9">
        <v>2019003470</v>
      </c>
      <c r="B308" s="2" t="s">
        <v>2299</v>
      </c>
      <c r="C308" s="2" t="s">
        <v>2285</v>
      </c>
      <c r="D308" s="2"/>
      <c r="E308" s="2" t="s">
        <v>2300</v>
      </c>
      <c r="F308" s="2">
        <v>1</v>
      </c>
      <c r="G308" s="2" t="s">
        <v>2301</v>
      </c>
      <c r="H308" s="2" t="s">
        <v>2302</v>
      </c>
      <c r="I308" s="2" t="s">
        <v>2303</v>
      </c>
      <c r="J308" s="3" t="s">
        <v>2304</v>
      </c>
      <c r="K308" s="9">
        <v>1</v>
      </c>
      <c r="L308" s="2">
        <v>1</v>
      </c>
      <c r="M308" s="2">
        <v>71</v>
      </c>
      <c r="N308" s="2">
        <v>44</v>
      </c>
      <c r="O308" s="2">
        <v>0</v>
      </c>
      <c r="P308" s="2">
        <v>1</v>
      </c>
      <c r="Q308" s="2">
        <v>0</v>
      </c>
      <c r="R308" s="2">
        <v>1</v>
      </c>
      <c r="S308" s="2">
        <v>0</v>
      </c>
      <c r="T308" s="2">
        <v>1</v>
      </c>
      <c r="U308" s="2">
        <v>0</v>
      </c>
      <c r="V308" s="2">
        <v>1</v>
      </c>
      <c r="W308" s="2">
        <v>17</v>
      </c>
      <c r="X308" s="2">
        <v>13</v>
      </c>
      <c r="Y308" s="2">
        <v>0</v>
      </c>
      <c r="Z308" s="2">
        <v>1</v>
      </c>
      <c r="AA308" s="2">
        <v>0</v>
      </c>
      <c r="AB308" s="2">
        <v>1</v>
      </c>
      <c r="AC308" s="2">
        <v>0</v>
      </c>
      <c r="AD308" s="2">
        <v>1</v>
      </c>
      <c r="AE308" s="2">
        <v>0</v>
      </c>
      <c r="AF308" s="3">
        <v>1</v>
      </c>
      <c r="AG308" s="2">
        <f t="shared" si="288"/>
        <v>0</v>
      </c>
      <c r="AH308" s="16">
        <f t="shared" si="289"/>
        <v>0</v>
      </c>
      <c r="AI308" s="2">
        <f t="shared" si="290"/>
        <v>0</v>
      </c>
      <c r="AJ308" s="2">
        <f t="shared" si="291"/>
        <v>71</v>
      </c>
      <c r="AK308" s="2">
        <f t="shared" si="292"/>
        <v>1</v>
      </c>
      <c r="AL308" s="2">
        <v>0</v>
      </c>
      <c r="AM308" s="17">
        <f t="shared" si="293"/>
        <v>0</v>
      </c>
      <c r="AN308" s="17">
        <f t="shared" si="294"/>
        <v>0</v>
      </c>
      <c r="AO308" s="16">
        <f t="shared" si="295"/>
        <v>0</v>
      </c>
      <c r="AP308" s="17">
        <f t="shared" si="296"/>
        <v>0</v>
      </c>
      <c r="AQ308" s="2">
        <f t="shared" si="297"/>
        <v>0</v>
      </c>
      <c r="AR308" s="16">
        <f t="shared" si="298"/>
        <v>0</v>
      </c>
      <c r="AS308" s="2">
        <f t="shared" si="299"/>
        <v>0</v>
      </c>
      <c r="AT308" s="2">
        <f t="shared" si="300"/>
        <v>71</v>
      </c>
      <c r="AU308" s="2">
        <f t="shared" si="301"/>
        <v>1</v>
      </c>
      <c r="AV308" s="2">
        <v>0</v>
      </c>
      <c r="AW308" s="17">
        <f t="shared" si="302"/>
        <v>0</v>
      </c>
      <c r="AX308" s="17">
        <f t="shared" si="303"/>
        <v>0</v>
      </c>
      <c r="AY308" s="16">
        <f t="shared" si="304"/>
        <v>0</v>
      </c>
      <c r="AZ308" s="17">
        <f t="shared" si="305"/>
        <v>0</v>
      </c>
      <c r="BA308" s="2">
        <f t="shared" si="306"/>
        <v>0</v>
      </c>
      <c r="BB308" s="16">
        <f t="shared" si="307"/>
        <v>0</v>
      </c>
      <c r="BC308" s="2">
        <f t="shared" si="308"/>
        <v>0</v>
      </c>
      <c r="BD308" s="2">
        <f t="shared" si="309"/>
        <v>44</v>
      </c>
      <c r="BE308" s="2">
        <f t="shared" si="310"/>
        <v>1</v>
      </c>
      <c r="BF308" s="2">
        <v>0</v>
      </c>
      <c r="BG308" s="17">
        <f t="shared" si="311"/>
        <v>0</v>
      </c>
      <c r="BH308" s="17">
        <f t="shared" si="312"/>
        <v>0</v>
      </c>
      <c r="BI308" s="16">
        <f t="shared" si="313"/>
        <v>0</v>
      </c>
      <c r="BJ308" s="17">
        <f t="shared" si="314"/>
        <v>0</v>
      </c>
      <c r="BK308" s="2">
        <f t="shared" si="315"/>
        <v>0</v>
      </c>
      <c r="BL308" s="16">
        <f t="shared" si="316"/>
        <v>0</v>
      </c>
      <c r="BM308" s="2">
        <f t="shared" si="317"/>
        <v>0</v>
      </c>
      <c r="BN308" s="2">
        <f t="shared" si="318"/>
        <v>44</v>
      </c>
      <c r="BO308" s="2">
        <f t="shared" si="319"/>
        <v>1</v>
      </c>
      <c r="BP308" s="2">
        <v>0</v>
      </c>
      <c r="BQ308" s="17">
        <f t="shared" si="320"/>
        <v>0</v>
      </c>
      <c r="BR308" s="17">
        <f t="shared" si="321"/>
        <v>0</v>
      </c>
      <c r="BS308" s="16">
        <f t="shared" si="322"/>
        <v>0</v>
      </c>
      <c r="BT308" s="17">
        <f t="shared" si="323"/>
        <v>0</v>
      </c>
      <c r="BU308" s="2">
        <f t="shared" si="324"/>
        <v>0</v>
      </c>
      <c r="BV308" s="16">
        <f t="shared" si="325"/>
        <v>0</v>
      </c>
      <c r="BW308" s="2">
        <f t="shared" si="326"/>
        <v>0</v>
      </c>
      <c r="BX308" s="2">
        <f t="shared" si="327"/>
        <v>17</v>
      </c>
      <c r="BY308" s="2">
        <f t="shared" si="328"/>
        <v>1</v>
      </c>
      <c r="BZ308" s="2">
        <v>0</v>
      </c>
      <c r="CA308" s="17">
        <f t="shared" si="329"/>
        <v>0</v>
      </c>
      <c r="CB308" s="17">
        <f t="shared" si="330"/>
        <v>0</v>
      </c>
      <c r="CC308" s="16">
        <f t="shared" si="331"/>
        <v>0</v>
      </c>
      <c r="CD308" s="17">
        <f t="shared" si="332"/>
        <v>0</v>
      </c>
      <c r="CE308" s="2">
        <f t="shared" si="333"/>
        <v>0</v>
      </c>
      <c r="CF308" s="16">
        <f t="shared" si="334"/>
        <v>0</v>
      </c>
      <c r="CG308" s="2">
        <f t="shared" si="335"/>
        <v>0</v>
      </c>
      <c r="CH308" s="2">
        <f t="shared" si="336"/>
        <v>17</v>
      </c>
      <c r="CI308" s="2">
        <f t="shared" si="337"/>
        <v>1</v>
      </c>
      <c r="CJ308" s="2">
        <v>0</v>
      </c>
      <c r="CK308" s="17">
        <f t="shared" si="338"/>
        <v>0</v>
      </c>
      <c r="CL308" s="17">
        <f t="shared" si="339"/>
        <v>0</v>
      </c>
      <c r="CM308" s="16">
        <f t="shared" si="340"/>
        <v>0</v>
      </c>
      <c r="CN308" s="17">
        <f t="shared" si="341"/>
        <v>0</v>
      </c>
      <c r="CO308" s="2">
        <f t="shared" si="342"/>
        <v>0</v>
      </c>
      <c r="CP308" s="16">
        <f t="shared" si="343"/>
        <v>0</v>
      </c>
      <c r="CQ308" s="2">
        <f t="shared" si="344"/>
        <v>0</v>
      </c>
      <c r="CR308" s="2">
        <f t="shared" si="345"/>
        <v>13</v>
      </c>
      <c r="CS308" s="2">
        <f t="shared" si="346"/>
        <v>1</v>
      </c>
      <c r="CT308" s="2">
        <v>0</v>
      </c>
      <c r="CU308" s="17">
        <f t="shared" si="347"/>
        <v>0</v>
      </c>
      <c r="CV308" s="17">
        <f t="shared" si="348"/>
        <v>0</v>
      </c>
      <c r="CW308" s="16">
        <f t="shared" si="349"/>
        <v>0</v>
      </c>
      <c r="CX308" s="17">
        <f t="shared" si="350"/>
        <v>0</v>
      </c>
      <c r="CY308" s="2">
        <f t="shared" si="351"/>
        <v>0</v>
      </c>
      <c r="CZ308" s="16">
        <f t="shared" si="352"/>
        <v>0</v>
      </c>
      <c r="DA308" s="2">
        <f t="shared" si="353"/>
        <v>0</v>
      </c>
      <c r="DB308" s="2">
        <f t="shared" si="354"/>
        <v>13</v>
      </c>
      <c r="DC308" s="2">
        <f t="shared" si="355"/>
        <v>1</v>
      </c>
      <c r="DD308" s="2">
        <v>0</v>
      </c>
      <c r="DE308" s="17">
        <f t="shared" si="356"/>
        <v>0</v>
      </c>
      <c r="DF308" s="17">
        <f t="shared" si="357"/>
        <v>0</v>
      </c>
      <c r="DG308" s="16">
        <f t="shared" si="358"/>
        <v>0</v>
      </c>
      <c r="DH308" s="17">
        <f t="shared" si="359"/>
        <v>0</v>
      </c>
      <c r="DJ308" t="s">
        <v>7300</v>
      </c>
    </row>
    <row r="309" spans="1:114" x14ac:dyDescent="0.35">
      <c r="A309" s="9">
        <v>2019003480</v>
      </c>
      <c r="B309" s="2" t="s">
        <v>2305</v>
      </c>
      <c r="C309" s="2" t="s">
        <v>2306</v>
      </c>
      <c r="D309" s="2" t="s">
        <v>2307</v>
      </c>
      <c r="E309" s="2" t="s">
        <v>2308</v>
      </c>
      <c r="F309" s="2">
        <v>1</v>
      </c>
      <c r="G309" s="2" t="s">
        <v>2309</v>
      </c>
      <c r="H309" s="2" t="s">
        <v>2310</v>
      </c>
      <c r="I309" s="2" t="s">
        <v>2311</v>
      </c>
      <c r="J309" s="3" t="s">
        <v>2312</v>
      </c>
      <c r="K309" s="9">
        <v>2</v>
      </c>
      <c r="L309" s="2">
        <v>2</v>
      </c>
      <c r="M309" s="2">
        <v>53</v>
      </c>
      <c r="N309" s="2">
        <v>30</v>
      </c>
      <c r="O309" s="2">
        <v>1</v>
      </c>
      <c r="P309" s="2">
        <v>0</v>
      </c>
      <c r="Q309" s="2">
        <v>1</v>
      </c>
      <c r="R309" s="2">
        <v>0</v>
      </c>
      <c r="S309" s="2">
        <v>2</v>
      </c>
      <c r="T309" s="2">
        <v>0</v>
      </c>
      <c r="U309" s="2">
        <v>2</v>
      </c>
      <c r="V309" s="2">
        <v>0</v>
      </c>
      <c r="W309" s="2">
        <v>11</v>
      </c>
      <c r="X309" s="2">
        <v>7</v>
      </c>
      <c r="Y309" s="2">
        <v>1</v>
      </c>
      <c r="Z309" s="2">
        <v>0</v>
      </c>
      <c r="AA309" s="2">
        <v>1</v>
      </c>
      <c r="AB309" s="2">
        <v>0</v>
      </c>
      <c r="AC309" s="2">
        <v>1</v>
      </c>
      <c r="AD309" s="2">
        <v>1</v>
      </c>
      <c r="AE309" s="2">
        <v>1</v>
      </c>
      <c r="AF309" s="3">
        <v>1</v>
      </c>
      <c r="AG309" s="2">
        <f t="shared" si="288"/>
        <v>1</v>
      </c>
      <c r="AH309" s="16">
        <f t="shared" si="289"/>
        <v>1</v>
      </c>
      <c r="AI309" s="2">
        <f t="shared" si="290"/>
        <v>1</v>
      </c>
      <c r="AJ309" s="2">
        <f t="shared" si="291"/>
        <v>52</v>
      </c>
      <c r="AK309" s="2">
        <f t="shared" si="292"/>
        <v>0</v>
      </c>
      <c r="AL309" s="2">
        <v>0</v>
      </c>
      <c r="AM309" s="17">
        <f t="shared" si="293"/>
        <v>1.8867924528301886E-2</v>
      </c>
      <c r="AN309" s="17">
        <f t="shared" si="294"/>
        <v>1.8867924528301886E-2</v>
      </c>
      <c r="AO309" s="16">
        <f t="shared" si="295"/>
        <v>1</v>
      </c>
      <c r="AP309" s="17">
        <f t="shared" si="296"/>
        <v>3.7037037037037035E-2</v>
      </c>
      <c r="AQ309" s="2">
        <f t="shared" si="297"/>
        <v>2</v>
      </c>
      <c r="AR309" s="16">
        <f t="shared" si="298"/>
        <v>1</v>
      </c>
      <c r="AS309" s="2">
        <f t="shared" si="299"/>
        <v>2</v>
      </c>
      <c r="AT309" s="2">
        <f t="shared" si="300"/>
        <v>51</v>
      </c>
      <c r="AU309" s="2">
        <f t="shared" si="301"/>
        <v>0</v>
      </c>
      <c r="AV309" s="2">
        <v>0</v>
      </c>
      <c r="AW309" s="17">
        <f t="shared" si="302"/>
        <v>3.7735849056603772E-2</v>
      </c>
      <c r="AX309" s="17">
        <f t="shared" si="303"/>
        <v>3.7735849056603772E-2</v>
      </c>
      <c r="AY309" s="16">
        <f t="shared" si="304"/>
        <v>1</v>
      </c>
      <c r="AZ309" s="17">
        <f t="shared" si="305"/>
        <v>7.2727272727272724E-2</v>
      </c>
      <c r="BA309" s="2">
        <f t="shared" si="306"/>
        <v>1</v>
      </c>
      <c r="BB309" s="16">
        <f t="shared" si="307"/>
        <v>1</v>
      </c>
      <c r="BC309" s="2">
        <f t="shared" si="308"/>
        <v>1</v>
      </c>
      <c r="BD309" s="2">
        <f t="shared" si="309"/>
        <v>29</v>
      </c>
      <c r="BE309" s="2">
        <f t="shared" si="310"/>
        <v>0</v>
      </c>
      <c r="BF309" s="2">
        <v>0</v>
      </c>
      <c r="BG309" s="17">
        <f t="shared" si="311"/>
        <v>3.3333333333333333E-2</v>
      </c>
      <c r="BH309" s="17">
        <f t="shared" si="312"/>
        <v>3.3333333333333333E-2</v>
      </c>
      <c r="BI309" s="16">
        <f t="shared" si="313"/>
        <v>1</v>
      </c>
      <c r="BJ309" s="17">
        <f t="shared" si="314"/>
        <v>6.4516129032258063E-2</v>
      </c>
      <c r="BK309" s="2">
        <f t="shared" si="315"/>
        <v>2</v>
      </c>
      <c r="BL309" s="16">
        <f t="shared" si="316"/>
        <v>1</v>
      </c>
      <c r="BM309" s="2">
        <f t="shared" si="317"/>
        <v>2</v>
      </c>
      <c r="BN309" s="2">
        <f t="shared" si="318"/>
        <v>28</v>
      </c>
      <c r="BO309" s="2">
        <f t="shared" si="319"/>
        <v>0</v>
      </c>
      <c r="BP309" s="2">
        <v>0</v>
      </c>
      <c r="BQ309" s="17">
        <f t="shared" si="320"/>
        <v>6.6666666666666666E-2</v>
      </c>
      <c r="BR309" s="17">
        <f t="shared" si="321"/>
        <v>6.6666666666666666E-2</v>
      </c>
      <c r="BS309" s="16">
        <f t="shared" si="322"/>
        <v>1</v>
      </c>
      <c r="BT309" s="17">
        <f t="shared" si="323"/>
        <v>0.125</v>
      </c>
      <c r="BU309" s="2">
        <f t="shared" si="324"/>
        <v>1</v>
      </c>
      <c r="BV309" s="16">
        <f t="shared" si="325"/>
        <v>1</v>
      </c>
      <c r="BW309" s="2">
        <f t="shared" si="326"/>
        <v>1</v>
      </c>
      <c r="BX309" s="2">
        <f t="shared" si="327"/>
        <v>10</v>
      </c>
      <c r="BY309" s="2">
        <f t="shared" si="328"/>
        <v>0</v>
      </c>
      <c r="BZ309" s="2">
        <v>0</v>
      </c>
      <c r="CA309" s="17">
        <f t="shared" si="329"/>
        <v>9.0909090909090912E-2</v>
      </c>
      <c r="CB309" s="17">
        <f t="shared" si="330"/>
        <v>9.0909090909090912E-2</v>
      </c>
      <c r="CC309" s="16">
        <f t="shared" si="331"/>
        <v>1</v>
      </c>
      <c r="CD309" s="17">
        <f t="shared" si="332"/>
        <v>0.16666666666666669</v>
      </c>
      <c r="CE309" s="2">
        <f t="shared" si="333"/>
        <v>1</v>
      </c>
      <c r="CF309" s="16">
        <f t="shared" si="334"/>
        <v>0.5</v>
      </c>
      <c r="CG309" s="2">
        <f t="shared" si="335"/>
        <v>1</v>
      </c>
      <c r="CH309" s="2">
        <f t="shared" si="336"/>
        <v>10</v>
      </c>
      <c r="CI309" s="2">
        <f t="shared" si="337"/>
        <v>1</v>
      </c>
      <c r="CJ309" s="2">
        <v>0</v>
      </c>
      <c r="CK309" s="17">
        <f t="shared" si="338"/>
        <v>8.3333333333333329E-2</v>
      </c>
      <c r="CL309" s="17">
        <f t="shared" si="339"/>
        <v>9.0909090909090912E-2</v>
      </c>
      <c r="CM309" s="16">
        <f t="shared" si="340"/>
        <v>0.5</v>
      </c>
      <c r="CN309" s="17">
        <f t="shared" si="341"/>
        <v>0.15384615384615385</v>
      </c>
      <c r="CO309" s="2">
        <f t="shared" si="342"/>
        <v>1</v>
      </c>
      <c r="CP309" s="16">
        <f t="shared" si="343"/>
        <v>1</v>
      </c>
      <c r="CQ309" s="2">
        <f t="shared" si="344"/>
        <v>1</v>
      </c>
      <c r="CR309" s="2">
        <f t="shared" si="345"/>
        <v>6</v>
      </c>
      <c r="CS309" s="2">
        <f t="shared" si="346"/>
        <v>0</v>
      </c>
      <c r="CT309" s="2">
        <v>0</v>
      </c>
      <c r="CU309" s="17">
        <f t="shared" si="347"/>
        <v>0.14285714285714285</v>
      </c>
      <c r="CV309" s="17">
        <f t="shared" si="348"/>
        <v>0.14285714285714285</v>
      </c>
      <c r="CW309" s="16">
        <f t="shared" si="349"/>
        <v>1</v>
      </c>
      <c r="CX309" s="17">
        <f t="shared" si="350"/>
        <v>0.25</v>
      </c>
      <c r="CY309" s="2">
        <f t="shared" si="351"/>
        <v>1</v>
      </c>
      <c r="CZ309" s="16">
        <f t="shared" si="352"/>
        <v>0.5</v>
      </c>
      <c r="DA309" s="2">
        <f t="shared" si="353"/>
        <v>1</v>
      </c>
      <c r="DB309" s="2">
        <f t="shared" si="354"/>
        <v>6</v>
      </c>
      <c r="DC309" s="2">
        <f t="shared" si="355"/>
        <v>1</v>
      </c>
      <c r="DD309" s="2">
        <v>0</v>
      </c>
      <c r="DE309" s="17">
        <f t="shared" si="356"/>
        <v>0.125</v>
      </c>
      <c r="DF309" s="17">
        <f t="shared" si="357"/>
        <v>0.14285714285714285</v>
      </c>
      <c r="DG309" s="16">
        <f t="shared" si="358"/>
        <v>0.5</v>
      </c>
      <c r="DH309" s="17">
        <f t="shared" si="359"/>
        <v>0.22222222222222224</v>
      </c>
      <c r="DJ309" t="s">
        <v>7300</v>
      </c>
    </row>
    <row r="310" spans="1:114" x14ac:dyDescent="0.35">
      <c r="A310" s="9">
        <v>2019003490</v>
      </c>
      <c r="B310" s="2" t="s">
        <v>2313</v>
      </c>
      <c r="C310" s="2" t="s">
        <v>2314</v>
      </c>
      <c r="D310" s="2"/>
      <c r="E310" s="2" t="s">
        <v>2315</v>
      </c>
      <c r="F310" s="2">
        <v>1</v>
      </c>
      <c r="G310" s="2" t="s">
        <v>2316</v>
      </c>
      <c r="H310" s="2" t="s">
        <v>2317</v>
      </c>
      <c r="I310" s="2" t="s">
        <v>2318</v>
      </c>
      <c r="J310" s="3" t="s">
        <v>2319</v>
      </c>
      <c r="K310" s="9">
        <v>1</v>
      </c>
      <c r="L310" s="2">
        <v>1</v>
      </c>
      <c r="M310" s="2">
        <v>77</v>
      </c>
      <c r="N310" s="2">
        <v>54</v>
      </c>
      <c r="O310" s="2">
        <v>1</v>
      </c>
      <c r="P310" s="2">
        <v>0</v>
      </c>
      <c r="Q310" s="2">
        <v>1</v>
      </c>
      <c r="R310" s="2">
        <v>0</v>
      </c>
      <c r="S310" s="2">
        <v>1</v>
      </c>
      <c r="T310" s="2">
        <v>0</v>
      </c>
      <c r="U310" s="2">
        <v>1</v>
      </c>
      <c r="V310" s="2">
        <v>0</v>
      </c>
      <c r="W310" s="2">
        <v>17</v>
      </c>
      <c r="X310" s="2">
        <v>10</v>
      </c>
      <c r="Y310" s="2">
        <v>1</v>
      </c>
      <c r="Z310" s="2">
        <v>0</v>
      </c>
      <c r="AA310" s="2">
        <v>1</v>
      </c>
      <c r="AB310" s="2">
        <v>0</v>
      </c>
      <c r="AC310" s="2">
        <v>1</v>
      </c>
      <c r="AD310" s="2">
        <v>0</v>
      </c>
      <c r="AE310" s="2">
        <v>1</v>
      </c>
      <c r="AF310" s="3">
        <v>0</v>
      </c>
      <c r="AG310" s="2">
        <f t="shared" si="288"/>
        <v>1</v>
      </c>
      <c r="AH310" s="16">
        <f t="shared" si="289"/>
        <v>1</v>
      </c>
      <c r="AI310" s="2">
        <f t="shared" si="290"/>
        <v>1</v>
      </c>
      <c r="AJ310" s="2">
        <f t="shared" si="291"/>
        <v>76</v>
      </c>
      <c r="AK310" s="2">
        <f t="shared" si="292"/>
        <v>0</v>
      </c>
      <c r="AL310" s="2">
        <v>0</v>
      </c>
      <c r="AM310" s="17">
        <f t="shared" si="293"/>
        <v>1.2987012987012988E-2</v>
      </c>
      <c r="AN310" s="17">
        <f t="shared" si="294"/>
        <v>1.2987012987012988E-2</v>
      </c>
      <c r="AO310" s="16">
        <f t="shared" si="295"/>
        <v>1</v>
      </c>
      <c r="AP310" s="17">
        <f t="shared" si="296"/>
        <v>2.5641025641025647E-2</v>
      </c>
      <c r="AQ310" s="2">
        <f t="shared" si="297"/>
        <v>1</v>
      </c>
      <c r="AR310" s="16">
        <f t="shared" si="298"/>
        <v>1</v>
      </c>
      <c r="AS310" s="2">
        <f t="shared" si="299"/>
        <v>1</v>
      </c>
      <c r="AT310" s="2">
        <f t="shared" si="300"/>
        <v>76</v>
      </c>
      <c r="AU310" s="2">
        <f t="shared" si="301"/>
        <v>0</v>
      </c>
      <c r="AV310" s="2">
        <v>0</v>
      </c>
      <c r="AW310" s="17">
        <f t="shared" si="302"/>
        <v>1.2987012987012988E-2</v>
      </c>
      <c r="AX310" s="17">
        <f t="shared" si="303"/>
        <v>1.2987012987012988E-2</v>
      </c>
      <c r="AY310" s="16">
        <f t="shared" si="304"/>
        <v>1</v>
      </c>
      <c r="AZ310" s="17">
        <f t="shared" si="305"/>
        <v>2.5641025641025647E-2</v>
      </c>
      <c r="BA310" s="2">
        <f t="shared" si="306"/>
        <v>1</v>
      </c>
      <c r="BB310" s="16">
        <f t="shared" si="307"/>
        <v>1</v>
      </c>
      <c r="BC310" s="2">
        <f t="shared" si="308"/>
        <v>1</v>
      </c>
      <c r="BD310" s="2">
        <f t="shared" si="309"/>
        <v>53</v>
      </c>
      <c r="BE310" s="2">
        <f t="shared" si="310"/>
        <v>0</v>
      </c>
      <c r="BF310" s="2">
        <v>0</v>
      </c>
      <c r="BG310" s="17">
        <f t="shared" si="311"/>
        <v>1.8518518518518517E-2</v>
      </c>
      <c r="BH310" s="17">
        <f t="shared" si="312"/>
        <v>1.8518518518518517E-2</v>
      </c>
      <c r="BI310" s="16">
        <f t="shared" si="313"/>
        <v>1</v>
      </c>
      <c r="BJ310" s="17">
        <f t="shared" si="314"/>
        <v>3.6363636363636362E-2</v>
      </c>
      <c r="BK310" s="2">
        <f t="shared" si="315"/>
        <v>1</v>
      </c>
      <c r="BL310" s="16">
        <f t="shared" si="316"/>
        <v>1</v>
      </c>
      <c r="BM310" s="2">
        <f t="shared" si="317"/>
        <v>1</v>
      </c>
      <c r="BN310" s="2">
        <f t="shared" si="318"/>
        <v>53</v>
      </c>
      <c r="BO310" s="2">
        <f t="shared" si="319"/>
        <v>0</v>
      </c>
      <c r="BP310" s="2">
        <v>0</v>
      </c>
      <c r="BQ310" s="17">
        <f t="shared" si="320"/>
        <v>1.8518518518518517E-2</v>
      </c>
      <c r="BR310" s="17">
        <f t="shared" si="321"/>
        <v>1.8518518518518517E-2</v>
      </c>
      <c r="BS310" s="16">
        <f t="shared" si="322"/>
        <v>1</v>
      </c>
      <c r="BT310" s="17">
        <f t="shared" si="323"/>
        <v>3.6363636363636362E-2</v>
      </c>
      <c r="BU310" s="2">
        <f t="shared" si="324"/>
        <v>1</v>
      </c>
      <c r="BV310" s="16">
        <f t="shared" si="325"/>
        <v>1</v>
      </c>
      <c r="BW310" s="2">
        <f t="shared" si="326"/>
        <v>1</v>
      </c>
      <c r="BX310" s="2">
        <f t="shared" si="327"/>
        <v>16</v>
      </c>
      <c r="BY310" s="2">
        <f t="shared" si="328"/>
        <v>0</v>
      </c>
      <c r="BZ310" s="2">
        <v>0</v>
      </c>
      <c r="CA310" s="17">
        <f t="shared" si="329"/>
        <v>5.8823529411764705E-2</v>
      </c>
      <c r="CB310" s="17">
        <f t="shared" si="330"/>
        <v>5.8823529411764705E-2</v>
      </c>
      <c r="CC310" s="16">
        <f t="shared" si="331"/>
        <v>1</v>
      </c>
      <c r="CD310" s="17">
        <f t="shared" si="332"/>
        <v>0.1111111111111111</v>
      </c>
      <c r="CE310" s="2">
        <f t="shared" si="333"/>
        <v>1</v>
      </c>
      <c r="CF310" s="16">
        <f t="shared" si="334"/>
        <v>1</v>
      </c>
      <c r="CG310" s="2">
        <f t="shared" si="335"/>
        <v>1</v>
      </c>
      <c r="CH310" s="2">
        <f t="shared" si="336"/>
        <v>16</v>
      </c>
      <c r="CI310" s="2">
        <f t="shared" si="337"/>
        <v>0</v>
      </c>
      <c r="CJ310" s="2">
        <v>0</v>
      </c>
      <c r="CK310" s="17">
        <f t="shared" si="338"/>
        <v>5.8823529411764705E-2</v>
      </c>
      <c r="CL310" s="17">
        <f t="shared" si="339"/>
        <v>5.8823529411764705E-2</v>
      </c>
      <c r="CM310" s="16">
        <f t="shared" si="340"/>
        <v>1</v>
      </c>
      <c r="CN310" s="17">
        <f t="shared" si="341"/>
        <v>0.1111111111111111</v>
      </c>
      <c r="CO310" s="2">
        <f t="shared" si="342"/>
        <v>1</v>
      </c>
      <c r="CP310" s="16">
        <f t="shared" si="343"/>
        <v>1</v>
      </c>
      <c r="CQ310" s="2">
        <f t="shared" si="344"/>
        <v>1</v>
      </c>
      <c r="CR310" s="2">
        <f t="shared" si="345"/>
        <v>9</v>
      </c>
      <c r="CS310" s="2">
        <f t="shared" si="346"/>
        <v>0</v>
      </c>
      <c r="CT310" s="2">
        <v>0</v>
      </c>
      <c r="CU310" s="17">
        <f t="shared" si="347"/>
        <v>0.1</v>
      </c>
      <c r="CV310" s="17">
        <f t="shared" si="348"/>
        <v>0.1</v>
      </c>
      <c r="CW310" s="16">
        <f t="shared" si="349"/>
        <v>1</v>
      </c>
      <c r="CX310" s="17">
        <f t="shared" si="350"/>
        <v>0.18181818181818182</v>
      </c>
      <c r="CY310" s="2">
        <f t="shared" si="351"/>
        <v>1</v>
      </c>
      <c r="CZ310" s="16">
        <f t="shared" si="352"/>
        <v>1</v>
      </c>
      <c r="DA310" s="2">
        <f t="shared" si="353"/>
        <v>1</v>
      </c>
      <c r="DB310" s="2">
        <f t="shared" si="354"/>
        <v>9</v>
      </c>
      <c r="DC310" s="2">
        <f t="shared" si="355"/>
        <v>0</v>
      </c>
      <c r="DD310" s="2">
        <v>0</v>
      </c>
      <c r="DE310" s="17">
        <f t="shared" si="356"/>
        <v>0.1</v>
      </c>
      <c r="DF310" s="17">
        <f t="shared" si="357"/>
        <v>0.1</v>
      </c>
      <c r="DG310" s="16">
        <f t="shared" si="358"/>
        <v>1</v>
      </c>
      <c r="DH310" s="17">
        <f t="shared" si="359"/>
        <v>0.18181818181818182</v>
      </c>
      <c r="DJ310" t="s">
        <v>7300</v>
      </c>
    </row>
    <row r="311" spans="1:114" x14ac:dyDescent="0.35">
      <c r="A311" s="9">
        <v>2019003507</v>
      </c>
      <c r="B311" s="2" t="s">
        <v>2320</v>
      </c>
      <c r="C311" s="2" t="s">
        <v>2321</v>
      </c>
      <c r="D311" s="2" t="s">
        <v>2322</v>
      </c>
      <c r="E311" s="2" t="s">
        <v>2323</v>
      </c>
      <c r="F311" s="2">
        <v>1</v>
      </c>
      <c r="G311" s="2" t="s">
        <v>2324</v>
      </c>
      <c r="H311" s="2" t="s">
        <v>2325</v>
      </c>
      <c r="I311" s="2" t="s">
        <v>2326</v>
      </c>
      <c r="J311" s="3" t="s">
        <v>2327</v>
      </c>
      <c r="K311" s="9">
        <v>4</v>
      </c>
      <c r="L311" s="2">
        <v>3</v>
      </c>
      <c r="M311" s="2">
        <v>55</v>
      </c>
      <c r="N311" s="2">
        <v>38</v>
      </c>
      <c r="O311" s="2">
        <v>0</v>
      </c>
      <c r="P311" s="2">
        <v>1</v>
      </c>
      <c r="Q311" s="2">
        <v>1</v>
      </c>
      <c r="R311" s="2">
        <v>0</v>
      </c>
      <c r="S311" s="2">
        <v>0</v>
      </c>
      <c r="T311" s="2">
        <v>4</v>
      </c>
      <c r="U311" s="2">
        <v>3</v>
      </c>
      <c r="V311" s="2">
        <v>0</v>
      </c>
      <c r="W311" s="2">
        <v>14</v>
      </c>
      <c r="X311" s="2">
        <v>9</v>
      </c>
      <c r="Y311" s="2">
        <v>0</v>
      </c>
      <c r="Z311" s="2">
        <v>1</v>
      </c>
      <c r="AA311" s="2">
        <v>0</v>
      </c>
      <c r="AB311" s="2">
        <v>1</v>
      </c>
      <c r="AC311" s="2">
        <v>0</v>
      </c>
      <c r="AD311" s="2">
        <v>4</v>
      </c>
      <c r="AE311" s="2">
        <v>1</v>
      </c>
      <c r="AF311" s="3">
        <v>2</v>
      </c>
      <c r="AG311" s="2">
        <f t="shared" si="288"/>
        <v>0</v>
      </c>
      <c r="AH311" s="16">
        <f t="shared" si="289"/>
        <v>0</v>
      </c>
      <c r="AI311" s="2">
        <f t="shared" si="290"/>
        <v>0</v>
      </c>
      <c r="AJ311" s="2">
        <f t="shared" si="291"/>
        <v>55</v>
      </c>
      <c r="AK311" s="2">
        <f t="shared" si="292"/>
        <v>1</v>
      </c>
      <c r="AL311" s="2">
        <v>0</v>
      </c>
      <c r="AM311" s="17">
        <f t="shared" si="293"/>
        <v>0</v>
      </c>
      <c r="AN311" s="17">
        <f t="shared" si="294"/>
        <v>0</v>
      </c>
      <c r="AO311" s="16">
        <f t="shared" si="295"/>
        <v>0</v>
      </c>
      <c r="AP311" s="17">
        <f t="shared" si="296"/>
        <v>0</v>
      </c>
      <c r="AQ311" s="2">
        <f t="shared" si="297"/>
        <v>0</v>
      </c>
      <c r="AR311" s="16">
        <f t="shared" si="298"/>
        <v>0</v>
      </c>
      <c r="AS311" s="2">
        <f t="shared" si="299"/>
        <v>0</v>
      </c>
      <c r="AT311" s="2">
        <f t="shared" si="300"/>
        <v>55</v>
      </c>
      <c r="AU311" s="2">
        <f t="shared" si="301"/>
        <v>4</v>
      </c>
      <c r="AV311" s="2">
        <v>0</v>
      </c>
      <c r="AW311" s="17">
        <f t="shared" si="302"/>
        <v>0</v>
      </c>
      <c r="AX311" s="17">
        <f t="shared" si="303"/>
        <v>0</v>
      </c>
      <c r="AY311" s="16">
        <f t="shared" si="304"/>
        <v>0</v>
      </c>
      <c r="AZ311" s="17">
        <f t="shared" si="305"/>
        <v>0</v>
      </c>
      <c r="BA311" s="2">
        <f t="shared" si="306"/>
        <v>1</v>
      </c>
      <c r="BB311" s="16">
        <f t="shared" si="307"/>
        <v>1</v>
      </c>
      <c r="BC311" s="2">
        <f t="shared" si="308"/>
        <v>1</v>
      </c>
      <c r="BD311" s="2">
        <f t="shared" si="309"/>
        <v>37</v>
      </c>
      <c r="BE311" s="2">
        <f t="shared" si="310"/>
        <v>0</v>
      </c>
      <c r="BF311" s="2">
        <v>0</v>
      </c>
      <c r="BG311" s="17">
        <f t="shared" si="311"/>
        <v>2.6315789473684209E-2</v>
      </c>
      <c r="BH311" s="17">
        <f t="shared" si="312"/>
        <v>2.6315789473684209E-2</v>
      </c>
      <c r="BI311" s="16">
        <f t="shared" si="313"/>
        <v>1</v>
      </c>
      <c r="BJ311" s="17">
        <f t="shared" si="314"/>
        <v>5.1282051282051273E-2</v>
      </c>
      <c r="BK311" s="2">
        <f t="shared" si="315"/>
        <v>3</v>
      </c>
      <c r="BL311" s="16">
        <f t="shared" si="316"/>
        <v>1</v>
      </c>
      <c r="BM311" s="2">
        <f t="shared" si="317"/>
        <v>3</v>
      </c>
      <c r="BN311" s="2">
        <f t="shared" si="318"/>
        <v>35</v>
      </c>
      <c r="BO311" s="2">
        <f t="shared" si="319"/>
        <v>0</v>
      </c>
      <c r="BP311" s="2">
        <v>0</v>
      </c>
      <c r="BQ311" s="17">
        <f t="shared" si="320"/>
        <v>7.8947368421052627E-2</v>
      </c>
      <c r="BR311" s="17">
        <f t="shared" si="321"/>
        <v>7.8947368421052627E-2</v>
      </c>
      <c r="BS311" s="16">
        <f t="shared" si="322"/>
        <v>1</v>
      </c>
      <c r="BT311" s="17">
        <f t="shared" si="323"/>
        <v>0.14634146341463414</v>
      </c>
      <c r="BU311" s="2">
        <f t="shared" si="324"/>
        <v>0</v>
      </c>
      <c r="BV311" s="16">
        <f t="shared" si="325"/>
        <v>0</v>
      </c>
      <c r="BW311" s="2">
        <f t="shared" si="326"/>
        <v>0</v>
      </c>
      <c r="BX311" s="2">
        <f t="shared" si="327"/>
        <v>14</v>
      </c>
      <c r="BY311" s="2">
        <f t="shared" si="328"/>
        <v>1</v>
      </c>
      <c r="BZ311" s="2">
        <v>0</v>
      </c>
      <c r="CA311" s="17">
        <f t="shared" si="329"/>
        <v>0</v>
      </c>
      <c r="CB311" s="17">
        <f t="shared" si="330"/>
        <v>0</v>
      </c>
      <c r="CC311" s="16">
        <f t="shared" si="331"/>
        <v>0</v>
      </c>
      <c r="CD311" s="17">
        <f t="shared" si="332"/>
        <v>0</v>
      </c>
      <c r="CE311" s="2">
        <f t="shared" si="333"/>
        <v>0</v>
      </c>
      <c r="CF311" s="16">
        <f t="shared" si="334"/>
        <v>0</v>
      </c>
      <c r="CG311" s="2">
        <f t="shared" si="335"/>
        <v>0</v>
      </c>
      <c r="CH311" s="2">
        <f t="shared" si="336"/>
        <v>14</v>
      </c>
      <c r="CI311" s="2">
        <f t="shared" si="337"/>
        <v>4</v>
      </c>
      <c r="CJ311" s="2">
        <v>0</v>
      </c>
      <c r="CK311" s="17">
        <f t="shared" si="338"/>
        <v>0</v>
      </c>
      <c r="CL311" s="17">
        <f t="shared" si="339"/>
        <v>0</v>
      </c>
      <c r="CM311" s="16">
        <f t="shared" si="340"/>
        <v>0</v>
      </c>
      <c r="CN311" s="17">
        <f t="shared" si="341"/>
        <v>0</v>
      </c>
      <c r="CO311" s="2">
        <f t="shared" si="342"/>
        <v>0</v>
      </c>
      <c r="CP311" s="16">
        <f t="shared" si="343"/>
        <v>0</v>
      </c>
      <c r="CQ311" s="2">
        <f t="shared" si="344"/>
        <v>0</v>
      </c>
      <c r="CR311" s="2">
        <f t="shared" si="345"/>
        <v>9</v>
      </c>
      <c r="CS311" s="2">
        <f t="shared" si="346"/>
        <v>1</v>
      </c>
      <c r="CT311" s="2">
        <v>0</v>
      </c>
      <c r="CU311" s="17">
        <f t="shared" si="347"/>
        <v>0</v>
      </c>
      <c r="CV311" s="17">
        <f t="shared" si="348"/>
        <v>0</v>
      </c>
      <c r="CW311" s="16">
        <f t="shared" si="349"/>
        <v>0</v>
      </c>
      <c r="CX311" s="17">
        <f t="shared" si="350"/>
        <v>0</v>
      </c>
      <c r="CY311" s="2">
        <f t="shared" si="351"/>
        <v>1</v>
      </c>
      <c r="CZ311" s="16">
        <f t="shared" si="352"/>
        <v>0.33333333333333331</v>
      </c>
      <c r="DA311" s="2">
        <f t="shared" si="353"/>
        <v>1</v>
      </c>
      <c r="DB311" s="2">
        <f t="shared" si="354"/>
        <v>8</v>
      </c>
      <c r="DC311" s="2">
        <f t="shared" si="355"/>
        <v>2</v>
      </c>
      <c r="DD311" s="2">
        <v>0</v>
      </c>
      <c r="DE311" s="17">
        <f t="shared" si="356"/>
        <v>9.0909090909090912E-2</v>
      </c>
      <c r="DF311" s="17">
        <f t="shared" si="357"/>
        <v>0.1111111111111111</v>
      </c>
      <c r="DG311" s="16">
        <f t="shared" si="358"/>
        <v>0.33333333333333331</v>
      </c>
      <c r="DH311" s="17">
        <f t="shared" si="359"/>
        <v>0.16666666666666666</v>
      </c>
      <c r="DJ311" t="s">
        <v>7300</v>
      </c>
    </row>
    <row r="312" spans="1:114" x14ac:dyDescent="0.35">
      <c r="A312" s="9">
        <v>2019003511</v>
      </c>
      <c r="B312" s="2" t="s">
        <v>2328</v>
      </c>
      <c r="C312" s="2" t="s">
        <v>2329</v>
      </c>
      <c r="D312" s="2" t="s">
        <v>2330</v>
      </c>
      <c r="E312" s="2" t="s">
        <v>2331</v>
      </c>
      <c r="F312" s="2">
        <v>1</v>
      </c>
      <c r="G312" s="2" t="s">
        <v>2332</v>
      </c>
      <c r="H312" s="2" t="s">
        <v>2333</v>
      </c>
      <c r="I312" s="2" t="s">
        <v>2334</v>
      </c>
      <c r="J312" s="3" t="s">
        <v>2335</v>
      </c>
      <c r="K312" s="9">
        <v>3</v>
      </c>
      <c r="L312" s="2">
        <v>2</v>
      </c>
      <c r="M312" s="2">
        <v>76</v>
      </c>
      <c r="N312" s="2">
        <v>50</v>
      </c>
      <c r="O312" s="2">
        <v>0</v>
      </c>
      <c r="P312" s="2">
        <v>1</v>
      </c>
      <c r="Q312" s="2">
        <v>1</v>
      </c>
      <c r="R312" s="2">
        <v>0</v>
      </c>
      <c r="S312" s="2">
        <v>0</v>
      </c>
      <c r="T312" s="2">
        <v>3</v>
      </c>
      <c r="U312" s="2">
        <v>2</v>
      </c>
      <c r="V312" s="2">
        <v>0</v>
      </c>
      <c r="W312" s="2">
        <v>16</v>
      </c>
      <c r="X312" s="2">
        <v>9</v>
      </c>
      <c r="Y312" s="2">
        <v>0</v>
      </c>
      <c r="Z312" s="2">
        <v>1</v>
      </c>
      <c r="AA312" s="2">
        <v>1</v>
      </c>
      <c r="AB312" s="2">
        <v>0</v>
      </c>
      <c r="AC312" s="2">
        <v>0</v>
      </c>
      <c r="AD312" s="2">
        <v>3</v>
      </c>
      <c r="AE312" s="2">
        <v>2</v>
      </c>
      <c r="AF312" s="3">
        <v>0</v>
      </c>
      <c r="AG312" s="2">
        <f t="shared" si="288"/>
        <v>0</v>
      </c>
      <c r="AH312" s="16">
        <f t="shared" si="289"/>
        <v>0</v>
      </c>
      <c r="AI312" s="2">
        <f t="shared" si="290"/>
        <v>0</v>
      </c>
      <c r="AJ312" s="2">
        <f t="shared" si="291"/>
        <v>76</v>
      </c>
      <c r="AK312" s="2">
        <f t="shared" si="292"/>
        <v>1</v>
      </c>
      <c r="AL312" s="2">
        <v>0</v>
      </c>
      <c r="AM312" s="17">
        <f t="shared" si="293"/>
        <v>0</v>
      </c>
      <c r="AN312" s="17">
        <f t="shared" si="294"/>
        <v>0</v>
      </c>
      <c r="AO312" s="16">
        <f t="shared" si="295"/>
        <v>0</v>
      </c>
      <c r="AP312" s="17">
        <f t="shared" si="296"/>
        <v>0</v>
      </c>
      <c r="AQ312" s="2">
        <f t="shared" si="297"/>
        <v>0</v>
      </c>
      <c r="AR312" s="16">
        <f t="shared" si="298"/>
        <v>0</v>
      </c>
      <c r="AS312" s="2">
        <f t="shared" si="299"/>
        <v>0</v>
      </c>
      <c r="AT312" s="2">
        <f t="shared" si="300"/>
        <v>76</v>
      </c>
      <c r="AU312" s="2">
        <f t="shared" si="301"/>
        <v>3</v>
      </c>
      <c r="AV312" s="2">
        <v>0</v>
      </c>
      <c r="AW312" s="17">
        <f t="shared" si="302"/>
        <v>0</v>
      </c>
      <c r="AX312" s="17">
        <f t="shared" si="303"/>
        <v>0</v>
      </c>
      <c r="AY312" s="16">
        <f t="shared" si="304"/>
        <v>0</v>
      </c>
      <c r="AZ312" s="17">
        <f t="shared" si="305"/>
        <v>0</v>
      </c>
      <c r="BA312" s="2">
        <f t="shared" si="306"/>
        <v>1</v>
      </c>
      <c r="BB312" s="16">
        <f t="shared" si="307"/>
        <v>1</v>
      </c>
      <c r="BC312" s="2">
        <f t="shared" si="308"/>
        <v>1</v>
      </c>
      <c r="BD312" s="2">
        <f t="shared" si="309"/>
        <v>49</v>
      </c>
      <c r="BE312" s="2">
        <f t="shared" si="310"/>
        <v>0</v>
      </c>
      <c r="BF312" s="2">
        <v>0</v>
      </c>
      <c r="BG312" s="17">
        <f t="shared" si="311"/>
        <v>0.02</v>
      </c>
      <c r="BH312" s="17">
        <f t="shared" si="312"/>
        <v>0.02</v>
      </c>
      <c r="BI312" s="16">
        <f t="shared" si="313"/>
        <v>1</v>
      </c>
      <c r="BJ312" s="17">
        <f t="shared" si="314"/>
        <v>3.9215686274509803E-2</v>
      </c>
      <c r="BK312" s="2">
        <f t="shared" si="315"/>
        <v>2</v>
      </c>
      <c r="BL312" s="16">
        <f t="shared" si="316"/>
        <v>1</v>
      </c>
      <c r="BM312" s="2">
        <f t="shared" si="317"/>
        <v>2</v>
      </c>
      <c r="BN312" s="2">
        <f t="shared" si="318"/>
        <v>48</v>
      </c>
      <c r="BO312" s="2">
        <f t="shared" si="319"/>
        <v>0</v>
      </c>
      <c r="BP312" s="2">
        <v>0</v>
      </c>
      <c r="BQ312" s="17">
        <f t="shared" si="320"/>
        <v>0.04</v>
      </c>
      <c r="BR312" s="17">
        <f t="shared" si="321"/>
        <v>0.04</v>
      </c>
      <c r="BS312" s="16">
        <f t="shared" si="322"/>
        <v>1</v>
      </c>
      <c r="BT312" s="17">
        <f t="shared" si="323"/>
        <v>7.6923076923076927E-2</v>
      </c>
      <c r="BU312" s="2">
        <f t="shared" si="324"/>
        <v>0</v>
      </c>
      <c r="BV312" s="16">
        <f t="shared" si="325"/>
        <v>0</v>
      </c>
      <c r="BW312" s="2">
        <f t="shared" si="326"/>
        <v>0</v>
      </c>
      <c r="BX312" s="2">
        <f t="shared" si="327"/>
        <v>16</v>
      </c>
      <c r="BY312" s="2">
        <f t="shared" si="328"/>
        <v>1</v>
      </c>
      <c r="BZ312" s="2">
        <v>0</v>
      </c>
      <c r="CA312" s="17">
        <f t="shared" si="329"/>
        <v>0</v>
      </c>
      <c r="CB312" s="17">
        <f t="shared" si="330"/>
        <v>0</v>
      </c>
      <c r="CC312" s="16">
        <f t="shared" si="331"/>
        <v>0</v>
      </c>
      <c r="CD312" s="17">
        <f t="shared" si="332"/>
        <v>0</v>
      </c>
      <c r="CE312" s="2">
        <f t="shared" si="333"/>
        <v>0</v>
      </c>
      <c r="CF312" s="16">
        <f t="shared" si="334"/>
        <v>0</v>
      </c>
      <c r="CG312" s="2">
        <f t="shared" si="335"/>
        <v>0</v>
      </c>
      <c r="CH312" s="2">
        <f t="shared" si="336"/>
        <v>16</v>
      </c>
      <c r="CI312" s="2">
        <f t="shared" si="337"/>
        <v>3</v>
      </c>
      <c r="CJ312" s="2">
        <v>0</v>
      </c>
      <c r="CK312" s="17">
        <f t="shared" si="338"/>
        <v>0</v>
      </c>
      <c r="CL312" s="17">
        <f t="shared" si="339"/>
        <v>0</v>
      </c>
      <c r="CM312" s="16">
        <f t="shared" si="340"/>
        <v>0</v>
      </c>
      <c r="CN312" s="17">
        <f t="shared" si="341"/>
        <v>0</v>
      </c>
      <c r="CO312" s="2">
        <f t="shared" si="342"/>
        <v>1</v>
      </c>
      <c r="CP312" s="16">
        <f t="shared" si="343"/>
        <v>1</v>
      </c>
      <c r="CQ312" s="2">
        <f t="shared" si="344"/>
        <v>1</v>
      </c>
      <c r="CR312" s="2">
        <f t="shared" si="345"/>
        <v>8</v>
      </c>
      <c r="CS312" s="2">
        <f t="shared" si="346"/>
        <v>0</v>
      </c>
      <c r="CT312" s="2">
        <v>0</v>
      </c>
      <c r="CU312" s="17">
        <f t="shared" si="347"/>
        <v>0.1111111111111111</v>
      </c>
      <c r="CV312" s="17">
        <f t="shared" si="348"/>
        <v>0.1111111111111111</v>
      </c>
      <c r="CW312" s="16">
        <f t="shared" si="349"/>
        <v>1</v>
      </c>
      <c r="CX312" s="17">
        <f t="shared" si="350"/>
        <v>0.19999999999999998</v>
      </c>
      <c r="CY312" s="2">
        <f t="shared" si="351"/>
        <v>2</v>
      </c>
      <c r="CZ312" s="16">
        <f t="shared" si="352"/>
        <v>1</v>
      </c>
      <c r="DA312" s="2">
        <f t="shared" si="353"/>
        <v>2</v>
      </c>
      <c r="DB312" s="2">
        <f t="shared" si="354"/>
        <v>7</v>
      </c>
      <c r="DC312" s="2">
        <f t="shared" si="355"/>
        <v>0</v>
      </c>
      <c r="DD312" s="2">
        <v>0</v>
      </c>
      <c r="DE312" s="17">
        <f t="shared" si="356"/>
        <v>0.22222222222222221</v>
      </c>
      <c r="DF312" s="17">
        <f t="shared" si="357"/>
        <v>0.22222222222222221</v>
      </c>
      <c r="DG312" s="16">
        <f t="shared" si="358"/>
        <v>1</v>
      </c>
      <c r="DH312" s="17">
        <f t="shared" si="359"/>
        <v>0.36363636363636359</v>
      </c>
      <c r="DJ312" t="s">
        <v>7300</v>
      </c>
    </row>
    <row r="313" spans="1:114" x14ac:dyDescent="0.35">
      <c r="A313" s="9">
        <v>2019003528</v>
      </c>
      <c r="B313" s="2" t="s">
        <v>2336</v>
      </c>
      <c r="C313" s="2" t="s">
        <v>2243</v>
      </c>
      <c r="D313" s="2"/>
      <c r="E313" s="2" t="s">
        <v>2337</v>
      </c>
      <c r="F313" s="2">
        <v>1</v>
      </c>
      <c r="G313" s="2" t="s">
        <v>2338</v>
      </c>
      <c r="H313" s="2" t="s">
        <v>2339</v>
      </c>
      <c r="I313" s="2" t="s">
        <v>2340</v>
      </c>
      <c r="J313" s="3" t="s">
        <v>2341</v>
      </c>
      <c r="K313" s="9">
        <v>1</v>
      </c>
      <c r="L313" s="2">
        <v>1</v>
      </c>
      <c r="M313" s="2">
        <v>49</v>
      </c>
      <c r="N313" s="2">
        <v>31</v>
      </c>
      <c r="O313" s="2">
        <v>1</v>
      </c>
      <c r="P313" s="2">
        <v>0</v>
      </c>
      <c r="Q313" s="2">
        <v>1</v>
      </c>
      <c r="R313" s="2">
        <v>0</v>
      </c>
      <c r="S313" s="2">
        <v>1</v>
      </c>
      <c r="T313" s="2">
        <v>0</v>
      </c>
      <c r="U313" s="2">
        <v>1</v>
      </c>
      <c r="V313" s="2">
        <v>0</v>
      </c>
      <c r="W313" s="2">
        <v>13</v>
      </c>
      <c r="X313" s="2">
        <v>8</v>
      </c>
      <c r="Y313" s="2">
        <v>1</v>
      </c>
      <c r="Z313" s="2">
        <v>0</v>
      </c>
      <c r="AA313" s="2">
        <v>1</v>
      </c>
      <c r="AB313" s="2">
        <v>0</v>
      </c>
      <c r="AC313" s="2">
        <v>1</v>
      </c>
      <c r="AD313" s="2">
        <v>0</v>
      </c>
      <c r="AE313" s="2">
        <v>1</v>
      </c>
      <c r="AF313" s="3">
        <v>0</v>
      </c>
      <c r="AG313" s="2">
        <f t="shared" si="288"/>
        <v>1</v>
      </c>
      <c r="AH313" s="16">
        <f t="shared" si="289"/>
        <v>1</v>
      </c>
      <c r="AI313" s="2">
        <f t="shared" si="290"/>
        <v>1</v>
      </c>
      <c r="AJ313" s="2">
        <f t="shared" si="291"/>
        <v>48</v>
      </c>
      <c r="AK313" s="2">
        <f t="shared" si="292"/>
        <v>0</v>
      </c>
      <c r="AL313" s="2">
        <v>0</v>
      </c>
      <c r="AM313" s="17">
        <f t="shared" si="293"/>
        <v>2.0408163265306121E-2</v>
      </c>
      <c r="AN313" s="17">
        <f t="shared" si="294"/>
        <v>2.0408163265306121E-2</v>
      </c>
      <c r="AO313" s="16">
        <f t="shared" si="295"/>
        <v>1</v>
      </c>
      <c r="AP313" s="17">
        <f t="shared" si="296"/>
        <v>3.9999999999999994E-2</v>
      </c>
      <c r="AQ313" s="2">
        <f t="shared" si="297"/>
        <v>1</v>
      </c>
      <c r="AR313" s="16">
        <f t="shared" si="298"/>
        <v>1</v>
      </c>
      <c r="AS313" s="2">
        <f t="shared" si="299"/>
        <v>1</v>
      </c>
      <c r="AT313" s="2">
        <f t="shared" si="300"/>
        <v>48</v>
      </c>
      <c r="AU313" s="2">
        <f t="shared" si="301"/>
        <v>0</v>
      </c>
      <c r="AV313" s="2">
        <v>0</v>
      </c>
      <c r="AW313" s="17">
        <f t="shared" si="302"/>
        <v>2.0408163265306121E-2</v>
      </c>
      <c r="AX313" s="17">
        <f t="shared" si="303"/>
        <v>2.0408163265306121E-2</v>
      </c>
      <c r="AY313" s="16">
        <f t="shared" si="304"/>
        <v>1</v>
      </c>
      <c r="AZ313" s="17">
        <f t="shared" si="305"/>
        <v>3.9999999999999994E-2</v>
      </c>
      <c r="BA313" s="2">
        <f t="shared" si="306"/>
        <v>1</v>
      </c>
      <c r="BB313" s="16">
        <f t="shared" si="307"/>
        <v>1</v>
      </c>
      <c r="BC313" s="2">
        <f t="shared" si="308"/>
        <v>1</v>
      </c>
      <c r="BD313" s="2">
        <f t="shared" si="309"/>
        <v>30</v>
      </c>
      <c r="BE313" s="2">
        <f t="shared" si="310"/>
        <v>0</v>
      </c>
      <c r="BF313" s="2">
        <v>0</v>
      </c>
      <c r="BG313" s="17">
        <f t="shared" si="311"/>
        <v>3.2258064516129031E-2</v>
      </c>
      <c r="BH313" s="17">
        <f t="shared" si="312"/>
        <v>3.2258064516129031E-2</v>
      </c>
      <c r="BI313" s="16">
        <f t="shared" si="313"/>
        <v>1</v>
      </c>
      <c r="BJ313" s="17">
        <f t="shared" si="314"/>
        <v>6.25E-2</v>
      </c>
      <c r="BK313" s="2">
        <f t="shared" si="315"/>
        <v>1</v>
      </c>
      <c r="BL313" s="16">
        <f t="shared" si="316"/>
        <v>1</v>
      </c>
      <c r="BM313" s="2">
        <f t="shared" si="317"/>
        <v>1</v>
      </c>
      <c r="BN313" s="2">
        <f t="shared" si="318"/>
        <v>30</v>
      </c>
      <c r="BO313" s="2">
        <f t="shared" si="319"/>
        <v>0</v>
      </c>
      <c r="BP313" s="2">
        <v>0</v>
      </c>
      <c r="BQ313" s="17">
        <f t="shared" si="320"/>
        <v>3.2258064516129031E-2</v>
      </c>
      <c r="BR313" s="17">
        <f t="shared" si="321"/>
        <v>3.2258064516129031E-2</v>
      </c>
      <c r="BS313" s="16">
        <f t="shared" si="322"/>
        <v>1</v>
      </c>
      <c r="BT313" s="17">
        <f t="shared" si="323"/>
        <v>6.25E-2</v>
      </c>
      <c r="BU313" s="2">
        <f t="shared" si="324"/>
        <v>1</v>
      </c>
      <c r="BV313" s="16">
        <f t="shared" si="325"/>
        <v>1</v>
      </c>
      <c r="BW313" s="2">
        <f t="shared" si="326"/>
        <v>1</v>
      </c>
      <c r="BX313" s="2">
        <f t="shared" si="327"/>
        <v>12</v>
      </c>
      <c r="BY313" s="2">
        <f t="shared" si="328"/>
        <v>0</v>
      </c>
      <c r="BZ313" s="2">
        <v>0</v>
      </c>
      <c r="CA313" s="17">
        <f t="shared" si="329"/>
        <v>7.6923076923076927E-2</v>
      </c>
      <c r="CB313" s="17">
        <f t="shared" si="330"/>
        <v>7.6923076923076927E-2</v>
      </c>
      <c r="CC313" s="16">
        <f t="shared" si="331"/>
        <v>1</v>
      </c>
      <c r="CD313" s="17">
        <f t="shared" si="332"/>
        <v>0.14285714285714288</v>
      </c>
      <c r="CE313" s="2">
        <f t="shared" si="333"/>
        <v>1</v>
      </c>
      <c r="CF313" s="16">
        <f t="shared" si="334"/>
        <v>1</v>
      </c>
      <c r="CG313" s="2">
        <f t="shared" si="335"/>
        <v>1</v>
      </c>
      <c r="CH313" s="2">
        <f t="shared" si="336"/>
        <v>12</v>
      </c>
      <c r="CI313" s="2">
        <f t="shared" si="337"/>
        <v>0</v>
      </c>
      <c r="CJ313" s="2">
        <v>0</v>
      </c>
      <c r="CK313" s="17">
        <f t="shared" si="338"/>
        <v>7.6923076923076927E-2</v>
      </c>
      <c r="CL313" s="17">
        <f t="shared" si="339"/>
        <v>7.6923076923076927E-2</v>
      </c>
      <c r="CM313" s="16">
        <f t="shared" si="340"/>
        <v>1</v>
      </c>
      <c r="CN313" s="17">
        <f t="shared" si="341"/>
        <v>0.14285714285714288</v>
      </c>
      <c r="CO313" s="2">
        <f t="shared" si="342"/>
        <v>1</v>
      </c>
      <c r="CP313" s="16">
        <f t="shared" si="343"/>
        <v>1</v>
      </c>
      <c r="CQ313" s="2">
        <f t="shared" si="344"/>
        <v>1</v>
      </c>
      <c r="CR313" s="2">
        <f t="shared" si="345"/>
        <v>7</v>
      </c>
      <c r="CS313" s="2">
        <f t="shared" si="346"/>
        <v>0</v>
      </c>
      <c r="CT313" s="2">
        <v>0</v>
      </c>
      <c r="CU313" s="17">
        <f t="shared" si="347"/>
        <v>0.125</v>
      </c>
      <c r="CV313" s="17">
        <f t="shared" si="348"/>
        <v>0.125</v>
      </c>
      <c r="CW313" s="16">
        <f t="shared" si="349"/>
        <v>1</v>
      </c>
      <c r="CX313" s="17">
        <f t="shared" si="350"/>
        <v>0.22222222222222221</v>
      </c>
      <c r="CY313" s="2">
        <f t="shared" si="351"/>
        <v>1</v>
      </c>
      <c r="CZ313" s="16">
        <f t="shared" si="352"/>
        <v>1</v>
      </c>
      <c r="DA313" s="2">
        <f t="shared" si="353"/>
        <v>1</v>
      </c>
      <c r="DB313" s="2">
        <f t="shared" si="354"/>
        <v>7</v>
      </c>
      <c r="DC313" s="2">
        <f t="shared" si="355"/>
        <v>0</v>
      </c>
      <c r="DD313" s="2">
        <v>0</v>
      </c>
      <c r="DE313" s="17">
        <f t="shared" si="356"/>
        <v>0.125</v>
      </c>
      <c r="DF313" s="17">
        <f t="shared" si="357"/>
        <v>0.125</v>
      </c>
      <c r="DG313" s="16">
        <f t="shared" si="358"/>
        <v>1</v>
      </c>
      <c r="DH313" s="17">
        <f t="shared" si="359"/>
        <v>0.22222222222222221</v>
      </c>
      <c r="DJ313" t="s">
        <v>7300</v>
      </c>
    </row>
    <row r="314" spans="1:114" x14ac:dyDescent="0.35">
      <c r="A314" s="9">
        <v>2019003529</v>
      </c>
      <c r="B314" s="2" t="s">
        <v>2342</v>
      </c>
      <c r="C314" s="2" t="s">
        <v>2343</v>
      </c>
      <c r="D314" s="2" t="s">
        <v>2344</v>
      </c>
      <c r="E314" s="2" t="s">
        <v>2345</v>
      </c>
      <c r="F314" s="2">
        <v>1</v>
      </c>
      <c r="G314" s="2" t="s">
        <v>2346</v>
      </c>
      <c r="H314" s="2" t="s">
        <v>2347</v>
      </c>
      <c r="I314" s="2" t="s">
        <v>2348</v>
      </c>
      <c r="J314" s="3" t="s">
        <v>2349</v>
      </c>
      <c r="K314" s="9">
        <v>2</v>
      </c>
      <c r="L314" s="2">
        <v>1</v>
      </c>
      <c r="M314" s="2">
        <v>66</v>
      </c>
      <c r="N314" s="2">
        <v>34</v>
      </c>
      <c r="O314" s="2">
        <v>1</v>
      </c>
      <c r="P314" s="2">
        <v>0</v>
      </c>
      <c r="Q314" s="2">
        <v>1</v>
      </c>
      <c r="R314" s="2">
        <v>0</v>
      </c>
      <c r="S314" s="2">
        <v>1</v>
      </c>
      <c r="T314" s="2">
        <v>1</v>
      </c>
      <c r="U314" s="2">
        <v>1</v>
      </c>
      <c r="V314" s="2">
        <v>0</v>
      </c>
      <c r="W314" s="2">
        <v>17</v>
      </c>
      <c r="X314" s="2">
        <v>11</v>
      </c>
      <c r="Y314" s="2">
        <v>1</v>
      </c>
      <c r="Z314" s="2">
        <v>0</v>
      </c>
      <c r="AA314" s="2">
        <v>1</v>
      </c>
      <c r="AB314" s="2">
        <v>0</v>
      </c>
      <c r="AC314" s="2">
        <v>1</v>
      </c>
      <c r="AD314" s="2">
        <v>1</v>
      </c>
      <c r="AE314" s="2">
        <v>1</v>
      </c>
      <c r="AF314" s="3">
        <v>0</v>
      </c>
      <c r="AG314" s="2">
        <f t="shared" si="288"/>
        <v>1</v>
      </c>
      <c r="AH314" s="16">
        <f t="shared" si="289"/>
        <v>1</v>
      </c>
      <c r="AI314" s="2">
        <f t="shared" si="290"/>
        <v>1</v>
      </c>
      <c r="AJ314" s="2">
        <f t="shared" si="291"/>
        <v>65</v>
      </c>
      <c r="AK314" s="2">
        <f t="shared" si="292"/>
        <v>0</v>
      </c>
      <c r="AL314" s="2">
        <v>0</v>
      </c>
      <c r="AM314" s="17">
        <f t="shared" si="293"/>
        <v>1.5151515151515152E-2</v>
      </c>
      <c r="AN314" s="17">
        <f t="shared" si="294"/>
        <v>1.5151515151515152E-2</v>
      </c>
      <c r="AO314" s="16">
        <f t="shared" si="295"/>
        <v>1</v>
      </c>
      <c r="AP314" s="17">
        <f t="shared" si="296"/>
        <v>2.9850746268656719E-2</v>
      </c>
      <c r="AQ314" s="2">
        <f t="shared" si="297"/>
        <v>1</v>
      </c>
      <c r="AR314" s="16">
        <f t="shared" si="298"/>
        <v>0.5</v>
      </c>
      <c r="AS314" s="2">
        <f t="shared" si="299"/>
        <v>1</v>
      </c>
      <c r="AT314" s="2">
        <f t="shared" si="300"/>
        <v>65</v>
      </c>
      <c r="AU314" s="2">
        <f t="shared" si="301"/>
        <v>1</v>
      </c>
      <c r="AV314" s="2">
        <v>0</v>
      </c>
      <c r="AW314" s="17">
        <f t="shared" si="302"/>
        <v>1.4925373134328358E-2</v>
      </c>
      <c r="AX314" s="17">
        <f t="shared" si="303"/>
        <v>1.5151515151515152E-2</v>
      </c>
      <c r="AY314" s="16">
        <f t="shared" si="304"/>
        <v>0.5</v>
      </c>
      <c r="AZ314" s="17">
        <f t="shared" si="305"/>
        <v>2.9411764705882356E-2</v>
      </c>
      <c r="BA314" s="2">
        <f t="shared" si="306"/>
        <v>1</v>
      </c>
      <c r="BB314" s="16">
        <f t="shared" si="307"/>
        <v>1</v>
      </c>
      <c r="BC314" s="2">
        <f t="shared" si="308"/>
        <v>1</v>
      </c>
      <c r="BD314" s="2">
        <f t="shared" si="309"/>
        <v>33</v>
      </c>
      <c r="BE314" s="2">
        <f t="shared" si="310"/>
        <v>0</v>
      </c>
      <c r="BF314" s="2">
        <v>0</v>
      </c>
      <c r="BG314" s="17">
        <f t="shared" si="311"/>
        <v>2.9411764705882353E-2</v>
      </c>
      <c r="BH314" s="17">
        <f t="shared" si="312"/>
        <v>2.9411764705882353E-2</v>
      </c>
      <c r="BI314" s="16">
        <f t="shared" si="313"/>
        <v>1</v>
      </c>
      <c r="BJ314" s="17">
        <f t="shared" si="314"/>
        <v>5.7142857142857148E-2</v>
      </c>
      <c r="BK314" s="2">
        <f t="shared" si="315"/>
        <v>1</v>
      </c>
      <c r="BL314" s="16">
        <f t="shared" si="316"/>
        <v>1</v>
      </c>
      <c r="BM314" s="2">
        <f t="shared" si="317"/>
        <v>1</v>
      </c>
      <c r="BN314" s="2">
        <f t="shared" si="318"/>
        <v>33</v>
      </c>
      <c r="BO314" s="2">
        <f t="shared" si="319"/>
        <v>0</v>
      </c>
      <c r="BP314" s="2">
        <v>0</v>
      </c>
      <c r="BQ314" s="17">
        <f t="shared" si="320"/>
        <v>2.9411764705882353E-2</v>
      </c>
      <c r="BR314" s="17">
        <f t="shared" si="321"/>
        <v>2.9411764705882353E-2</v>
      </c>
      <c r="BS314" s="16">
        <f t="shared" si="322"/>
        <v>1</v>
      </c>
      <c r="BT314" s="17">
        <f t="shared" si="323"/>
        <v>5.7142857142857148E-2</v>
      </c>
      <c r="BU314" s="2">
        <f t="shared" si="324"/>
        <v>1</v>
      </c>
      <c r="BV314" s="16">
        <f t="shared" si="325"/>
        <v>1</v>
      </c>
      <c r="BW314" s="2">
        <f t="shared" si="326"/>
        <v>1</v>
      </c>
      <c r="BX314" s="2">
        <f t="shared" si="327"/>
        <v>16</v>
      </c>
      <c r="BY314" s="2">
        <f t="shared" si="328"/>
        <v>0</v>
      </c>
      <c r="BZ314" s="2">
        <v>0</v>
      </c>
      <c r="CA314" s="17">
        <f t="shared" si="329"/>
        <v>5.8823529411764705E-2</v>
      </c>
      <c r="CB314" s="17">
        <f t="shared" si="330"/>
        <v>5.8823529411764705E-2</v>
      </c>
      <c r="CC314" s="16">
        <f t="shared" si="331"/>
        <v>1</v>
      </c>
      <c r="CD314" s="17">
        <f t="shared" si="332"/>
        <v>0.1111111111111111</v>
      </c>
      <c r="CE314" s="2">
        <f t="shared" si="333"/>
        <v>1</v>
      </c>
      <c r="CF314" s="16">
        <f t="shared" si="334"/>
        <v>0.5</v>
      </c>
      <c r="CG314" s="2">
        <f t="shared" si="335"/>
        <v>1</v>
      </c>
      <c r="CH314" s="2">
        <f t="shared" si="336"/>
        <v>16</v>
      </c>
      <c r="CI314" s="2">
        <f t="shared" si="337"/>
        <v>1</v>
      </c>
      <c r="CJ314" s="2">
        <v>0</v>
      </c>
      <c r="CK314" s="17">
        <f t="shared" si="338"/>
        <v>5.5555555555555552E-2</v>
      </c>
      <c r="CL314" s="17">
        <f t="shared" si="339"/>
        <v>5.8823529411764705E-2</v>
      </c>
      <c r="CM314" s="16">
        <f t="shared" si="340"/>
        <v>0.5</v>
      </c>
      <c r="CN314" s="17">
        <f t="shared" si="341"/>
        <v>0.10526315789473684</v>
      </c>
      <c r="CO314" s="2">
        <f t="shared" si="342"/>
        <v>1</v>
      </c>
      <c r="CP314" s="16">
        <f t="shared" si="343"/>
        <v>1</v>
      </c>
      <c r="CQ314" s="2">
        <f t="shared" si="344"/>
        <v>1</v>
      </c>
      <c r="CR314" s="2">
        <f t="shared" si="345"/>
        <v>10</v>
      </c>
      <c r="CS314" s="2">
        <f t="shared" si="346"/>
        <v>0</v>
      </c>
      <c r="CT314" s="2">
        <v>0</v>
      </c>
      <c r="CU314" s="17">
        <f t="shared" si="347"/>
        <v>9.0909090909090912E-2</v>
      </c>
      <c r="CV314" s="17">
        <f t="shared" si="348"/>
        <v>9.0909090909090912E-2</v>
      </c>
      <c r="CW314" s="16">
        <f t="shared" si="349"/>
        <v>1</v>
      </c>
      <c r="CX314" s="17">
        <f t="shared" si="350"/>
        <v>0.16666666666666669</v>
      </c>
      <c r="CY314" s="2">
        <f t="shared" si="351"/>
        <v>1</v>
      </c>
      <c r="CZ314" s="16">
        <f t="shared" si="352"/>
        <v>1</v>
      </c>
      <c r="DA314" s="2">
        <f t="shared" si="353"/>
        <v>1</v>
      </c>
      <c r="DB314" s="2">
        <f t="shared" si="354"/>
        <v>10</v>
      </c>
      <c r="DC314" s="2">
        <f t="shared" si="355"/>
        <v>0</v>
      </c>
      <c r="DD314" s="2">
        <v>0</v>
      </c>
      <c r="DE314" s="17">
        <f t="shared" si="356"/>
        <v>9.0909090909090912E-2</v>
      </c>
      <c r="DF314" s="17">
        <f t="shared" si="357"/>
        <v>9.0909090909090912E-2</v>
      </c>
      <c r="DG314" s="16">
        <f t="shared" si="358"/>
        <v>1</v>
      </c>
      <c r="DH314" s="17">
        <f t="shared" si="359"/>
        <v>0.16666666666666669</v>
      </c>
      <c r="DJ314" t="s">
        <v>7300</v>
      </c>
    </row>
    <row r="315" spans="1:114" x14ac:dyDescent="0.35">
      <c r="A315" s="9">
        <v>2019003556</v>
      </c>
      <c r="B315" s="2" t="s">
        <v>2350</v>
      </c>
      <c r="C315" s="2" t="s">
        <v>2351</v>
      </c>
      <c r="D315" s="2" t="s">
        <v>2243</v>
      </c>
      <c r="E315" s="2" t="s">
        <v>2352</v>
      </c>
      <c r="F315" s="2">
        <v>1</v>
      </c>
      <c r="G315" s="2" t="s">
        <v>2353</v>
      </c>
      <c r="H315" s="2" t="s">
        <v>2354</v>
      </c>
      <c r="I315" s="2" t="s">
        <v>2355</v>
      </c>
      <c r="J315" s="3" t="s">
        <v>2356</v>
      </c>
      <c r="K315" s="9">
        <v>2</v>
      </c>
      <c r="L315" s="2">
        <v>2</v>
      </c>
      <c r="M315" s="2">
        <v>59</v>
      </c>
      <c r="N315" s="2">
        <v>36</v>
      </c>
      <c r="O315" s="2">
        <v>1</v>
      </c>
      <c r="P315" s="2">
        <v>0</v>
      </c>
      <c r="Q315" s="2">
        <v>1</v>
      </c>
      <c r="R315" s="2">
        <v>0</v>
      </c>
      <c r="S315" s="2">
        <v>2</v>
      </c>
      <c r="T315" s="2">
        <v>0</v>
      </c>
      <c r="U315" s="2">
        <v>2</v>
      </c>
      <c r="V315" s="2">
        <v>0</v>
      </c>
      <c r="W315" s="2">
        <v>12</v>
      </c>
      <c r="X315" s="2">
        <v>10</v>
      </c>
      <c r="Y315" s="2">
        <v>1</v>
      </c>
      <c r="Z315" s="2">
        <v>0</v>
      </c>
      <c r="AA315" s="2">
        <v>1</v>
      </c>
      <c r="AB315" s="2">
        <v>0</v>
      </c>
      <c r="AC315" s="2">
        <v>2</v>
      </c>
      <c r="AD315" s="2">
        <v>0</v>
      </c>
      <c r="AE315" s="2">
        <v>2</v>
      </c>
      <c r="AF315" s="3">
        <v>0</v>
      </c>
      <c r="AG315" s="2">
        <f t="shared" si="288"/>
        <v>1</v>
      </c>
      <c r="AH315" s="16">
        <f t="shared" si="289"/>
        <v>1</v>
      </c>
      <c r="AI315" s="2">
        <f t="shared" si="290"/>
        <v>1</v>
      </c>
      <c r="AJ315" s="2">
        <f t="shared" si="291"/>
        <v>58</v>
      </c>
      <c r="AK315" s="2">
        <f t="shared" si="292"/>
        <v>0</v>
      </c>
      <c r="AL315" s="2">
        <v>0</v>
      </c>
      <c r="AM315" s="17">
        <f t="shared" si="293"/>
        <v>1.6949152542372881E-2</v>
      </c>
      <c r="AN315" s="17">
        <f t="shared" si="294"/>
        <v>1.6949152542372881E-2</v>
      </c>
      <c r="AO315" s="16">
        <f t="shared" si="295"/>
        <v>1</v>
      </c>
      <c r="AP315" s="17">
        <f t="shared" si="296"/>
        <v>3.3333333333333333E-2</v>
      </c>
      <c r="AQ315" s="2">
        <f t="shared" si="297"/>
        <v>2</v>
      </c>
      <c r="AR315" s="16">
        <f t="shared" si="298"/>
        <v>1</v>
      </c>
      <c r="AS315" s="2">
        <f t="shared" si="299"/>
        <v>2</v>
      </c>
      <c r="AT315" s="2">
        <f t="shared" si="300"/>
        <v>57</v>
      </c>
      <c r="AU315" s="2">
        <f t="shared" si="301"/>
        <v>0</v>
      </c>
      <c r="AV315" s="2">
        <v>0</v>
      </c>
      <c r="AW315" s="17">
        <f t="shared" si="302"/>
        <v>3.3898305084745763E-2</v>
      </c>
      <c r="AX315" s="17">
        <f t="shared" si="303"/>
        <v>3.3898305084745763E-2</v>
      </c>
      <c r="AY315" s="16">
        <f t="shared" si="304"/>
        <v>1</v>
      </c>
      <c r="AZ315" s="17">
        <f t="shared" si="305"/>
        <v>6.5573770491803282E-2</v>
      </c>
      <c r="BA315" s="2">
        <f t="shared" si="306"/>
        <v>1</v>
      </c>
      <c r="BB315" s="16">
        <f t="shared" si="307"/>
        <v>1</v>
      </c>
      <c r="BC315" s="2">
        <f t="shared" si="308"/>
        <v>1</v>
      </c>
      <c r="BD315" s="2">
        <f t="shared" si="309"/>
        <v>35</v>
      </c>
      <c r="BE315" s="2">
        <f t="shared" si="310"/>
        <v>0</v>
      </c>
      <c r="BF315" s="2">
        <v>0</v>
      </c>
      <c r="BG315" s="17">
        <f t="shared" si="311"/>
        <v>2.7777777777777776E-2</v>
      </c>
      <c r="BH315" s="17">
        <f t="shared" si="312"/>
        <v>2.7777777777777776E-2</v>
      </c>
      <c r="BI315" s="16">
        <f t="shared" si="313"/>
        <v>1</v>
      </c>
      <c r="BJ315" s="17">
        <f t="shared" si="314"/>
        <v>5.4054054054054057E-2</v>
      </c>
      <c r="BK315" s="2">
        <f t="shared" si="315"/>
        <v>2</v>
      </c>
      <c r="BL315" s="16">
        <f t="shared" si="316"/>
        <v>1</v>
      </c>
      <c r="BM315" s="2">
        <f t="shared" si="317"/>
        <v>2</v>
      </c>
      <c r="BN315" s="2">
        <f t="shared" si="318"/>
        <v>34</v>
      </c>
      <c r="BO315" s="2">
        <f t="shared" si="319"/>
        <v>0</v>
      </c>
      <c r="BP315" s="2">
        <v>0</v>
      </c>
      <c r="BQ315" s="17">
        <f t="shared" si="320"/>
        <v>5.5555555555555552E-2</v>
      </c>
      <c r="BR315" s="17">
        <f t="shared" si="321"/>
        <v>5.5555555555555552E-2</v>
      </c>
      <c r="BS315" s="16">
        <f t="shared" si="322"/>
        <v>1</v>
      </c>
      <c r="BT315" s="17">
        <f t="shared" si="323"/>
        <v>0.10526315789473684</v>
      </c>
      <c r="BU315" s="2">
        <f t="shared" si="324"/>
        <v>1</v>
      </c>
      <c r="BV315" s="16">
        <f t="shared" si="325"/>
        <v>1</v>
      </c>
      <c r="BW315" s="2">
        <f t="shared" si="326"/>
        <v>1</v>
      </c>
      <c r="BX315" s="2">
        <f t="shared" si="327"/>
        <v>11</v>
      </c>
      <c r="BY315" s="2">
        <f t="shared" si="328"/>
        <v>0</v>
      </c>
      <c r="BZ315" s="2">
        <v>0</v>
      </c>
      <c r="CA315" s="17">
        <f t="shared" si="329"/>
        <v>8.3333333333333329E-2</v>
      </c>
      <c r="CB315" s="17">
        <f t="shared" si="330"/>
        <v>8.3333333333333329E-2</v>
      </c>
      <c r="CC315" s="16">
        <f t="shared" si="331"/>
        <v>1</v>
      </c>
      <c r="CD315" s="17">
        <f t="shared" si="332"/>
        <v>0.15384615384615385</v>
      </c>
      <c r="CE315" s="2">
        <f t="shared" si="333"/>
        <v>2</v>
      </c>
      <c r="CF315" s="16">
        <f t="shared" si="334"/>
        <v>1</v>
      </c>
      <c r="CG315" s="2">
        <f t="shared" si="335"/>
        <v>2</v>
      </c>
      <c r="CH315" s="2">
        <f t="shared" si="336"/>
        <v>10</v>
      </c>
      <c r="CI315" s="2">
        <f t="shared" si="337"/>
        <v>0</v>
      </c>
      <c r="CJ315" s="2">
        <v>0</v>
      </c>
      <c r="CK315" s="17">
        <f t="shared" si="338"/>
        <v>0.16666666666666666</v>
      </c>
      <c r="CL315" s="17">
        <f t="shared" si="339"/>
        <v>0.16666666666666666</v>
      </c>
      <c r="CM315" s="16">
        <f t="shared" si="340"/>
        <v>1</v>
      </c>
      <c r="CN315" s="17">
        <f t="shared" si="341"/>
        <v>0.2857142857142857</v>
      </c>
      <c r="CO315" s="2">
        <f t="shared" si="342"/>
        <v>1</v>
      </c>
      <c r="CP315" s="16">
        <f t="shared" si="343"/>
        <v>1</v>
      </c>
      <c r="CQ315" s="2">
        <f t="shared" si="344"/>
        <v>1</v>
      </c>
      <c r="CR315" s="2">
        <f t="shared" si="345"/>
        <v>9</v>
      </c>
      <c r="CS315" s="2">
        <f t="shared" si="346"/>
        <v>0</v>
      </c>
      <c r="CT315" s="2">
        <v>0</v>
      </c>
      <c r="CU315" s="17">
        <f t="shared" si="347"/>
        <v>0.1</v>
      </c>
      <c r="CV315" s="17">
        <f t="shared" si="348"/>
        <v>0.1</v>
      </c>
      <c r="CW315" s="16">
        <f t="shared" si="349"/>
        <v>1</v>
      </c>
      <c r="CX315" s="17">
        <f t="shared" si="350"/>
        <v>0.18181818181818182</v>
      </c>
      <c r="CY315" s="2">
        <f t="shared" si="351"/>
        <v>2</v>
      </c>
      <c r="CZ315" s="16">
        <f t="shared" si="352"/>
        <v>1</v>
      </c>
      <c r="DA315" s="2">
        <f t="shared" si="353"/>
        <v>2</v>
      </c>
      <c r="DB315" s="2">
        <f t="shared" si="354"/>
        <v>8</v>
      </c>
      <c r="DC315" s="2">
        <f t="shared" si="355"/>
        <v>0</v>
      </c>
      <c r="DD315" s="2">
        <v>0</v>
      </c>
      <c r="DE315" s="17">
        <f t="shared" si="356"/>
        <v>0.2</v>
      </c>
      <c r="DF315" s="17">
        <f t="shared" si="357"/>
        <v>0.2</v>
      </c>
      <c r="DG315" s="16">
        <f t="shared" si="358"/>
        <v>1</v>
      </c>
      <c r="DH315" s="17">
        <f t="shared" si="359"/>
        <v>0.33333333333333337</v>
      </c>
      <c r="DJ315" t="s">
        <v>7300</v>
      </c>
    </row>
    <row r="316" spans="1:114" x14ac:dyDescent="0.35">
      <c r="A316" s="9">
        <v>2019003557</v>
      </c>
      <c r="B316" s="2" t="s">
        <v>2357</v>
      </c>
      <c r="C316" s="2" t="s">
        <v>2358</v>
      </c>
      <c r="D316" s="2" t="s">
        <v>2359</v>
      </c>
      <c r="E316" s="2" t="s">
        <v>2360</v>
      </c>
      <c r="F316" s="2">
        <v>1</v>
      </c>
      <c r="G316" s="2" t="s">
        <v>2361</v>
      </c>
      <c r="H316" s="2" t="s">
        <v>2362</v>
      </c>
      <c r="I316" s="2" t="s">
        <v>2363</v>
      </c>
      <c r="J316" s="3" t="s">
        <v>2364</v>
      </c>
      <c r="K316" s="9">
        <v>3</v>
      </c>
      <c r="L316" s="2">
        <v>2</v>
      </c>
      <c r="M316" s="2">
        <v>54</v>
      </c>
      <c r="N316" s="2">
        <v>27</v>
      </c>
      <c r="O316" s="2">
        <v>0</v>
      </c>
      <c r="P316" s="2">
        <v>1</v>
      </c>
      <c r="Q316" s="2">
        <v>1</v>
      </c>
      <c r="R316" s="2">
        <v>0</v>
      </c>
      <c r="S316" s="2">
        <v>2</v>
      </c>
      <c r="T316" s="2">
        <v>1</v>
      </c>
      <c r="U316" s="2">
        <v>2</v>
      </c>
      <c r="V316" s="2">
        <v>0</v>
      </c>
      <c r="W316" s="2">
        <v>14</v>
      </c>
      <c r="X316" s="2">
        <v>8</v>
      </c>
      <c r="Y316" s="2">
        <v>0</v>
      </c>
      <c r="Z316" s="2">
        <v>1</v>
      </c>
      <c r="AA316" s="2">
        <v>1</v>
      </c>
      <c r="AB316" s="2">
        <v>0</v>
      </c>
      <c r="AC316" s="2">
        <v>2</v>
      </c>
      <c r="AD316" s="2">
        <v>1</v>
      </c>
      <c r="AE316" s="2">
        <v>2</v>
      </c>
      <c r="AF316" s="3">
        <v>0</v>
      </c>
      <c r="AG316" s="2">
        <f t="shared" si="288"/>
        <v>0</v>
      </c>
      <c r="AH316" s="16">
        <f t="shared" si="289"/>
        <v>0</v>
      </c>
      <c r="AI316" s="2">
        <f t="shared" si="290"/>
        <v>0</v>
      </c>
      <c r="AJ316" s="2">
        <f t="shared" si="291"/>
        <v>54</v>
      </c>
      <c r="AK316" s="2">
        <f t="shared" si="292"/>
        <v>1</v>
      </c>
      <c r="AL316" s="2">
        <v>0</v>
      </c>
      <c r="AM316" s="17">
        <f t="shared" si="293"/>
        <v>0</v>
      </c>
      <c r="AN316" s="17">
        <f t="shared" si="294"/>
        <v>0</v>
      </c>
      <c r="AO316" s="16">
        <f t="shared" si="295"/>
        <v>0</v>
      </c>
      <c r="AP316" s="17">
        <f t="shared" si="296"/>
        <v>0</v>
      </c>
      <c r="AQ316" s="2">
        <f t="shared" si="297"/>
        <v>2</v>
      </c>
      <c r="AR316" s="16">
        <f t="shared" si="298"/>
        <v>0.66666666666666663</v>
      </c>
      <c r="AS316" s="2">
        <f t="shared" si="299"/>
        <v>2</v>
      </c>
      <c r="AT316" s="2">
        <f t="shared" si="300"/>
        <v>52</v>
      </c>
      <c r="AU316" s="2">
        <f t="shared" si="301"/>
        <v>1</v>
      </c>
      <c r="AV316" s="2">
        <v>0</v>
      </c>
      <c r="AW316" s="17">
        <f t="shared" si="302"/>
        <v>3.6363636363636362E-2</v>
      </c>
      <c r="AX316" s="17">
        <f t="shared" si="303"/>
        <v>3.7037037037037035E-2</v>
      </c>
      <c r="AY316" s="16">
        <f t="shared" si="304"/>
        <v>0.66666666666666663</v>
      </c>
      <c r="AZ316" s="17">
        <f t="shared" si="305"/>
        <v>7.0175438596491224E-2</v>
      </c>
      <c r="BA316" s="2">
        <f t="shared" si="306"/>
        <v>1</v>
      </c>
      <c r="BB316" s="16">
        <f t="shared" si="307"/>
        <v>1</v>
      </c>
      <c r="BC316" s="2">
        <f t="shared" si="308"/>
        <v>1</v>
      </c>
      <c r="BD316" s="2">
        <f t="shared" si="309"/>
        <v>26</v>
      </c>
      <c r="BE316" s="2">
        <f t="shared" si="310"/>
        <v>0</v>
      </c>
      <c r="BF316" s="2">
        <v>0</v>
      </c>
      <c r="BG316" s="17">
        <f t="shared" si="311"/>
        <v>3.7037037037037035E-2</v>
      </c>
      <c r="BH316" s="17">
        <f t="shared" si="312"/>
        <v>3.7037037037037035E-2</v>
      </c>
      <c r="BI316" s="16">
        <f t="shared" si="313"/>
        <v>1</v>
      </c>
      <c r="BJ316" s="17">
        <f t="shared" si="314"/>
        <v>7.1428571428571425E-2</v>
      </c>
      <c r="BK316" s="2">
        <f t="shared" si="315"/>
        <v>2</v>
      </c>
      <c r="BL316" s="16">
        <f t="shared" si="316"/>
        <v>1</v>
      </c>
      <c r="BM316" s="2">
        <f t="shared" si="317"/>
        <v>2</v>
      </c>
      <c r="BN316" s="2">
        <f t="shared" si="318"/>
        <v>25</v>
      </c>
      <c r="BO316" s="2">
        <f t="shared" si="319"/>
        <v>0</v>
      </c>
      <c r="BP316" s="2">
        <v>0</v>
      </c>
      <c r="BQ316" s="17">
        <f t="shared" si="320"/>
        <v>7.407407407407407E-2</v>
      </c>
      <c r="BR316" s="17">
        <f t="shared" si="321"/>
        <v>7.407407407407407E-2</v>
      </c>
      <c r="BS316" s="16">
        <f t="shared" si="322"/>
        <v>1</v>
      </c>
      <c r="BT316" s="17">
        <f t="shared" si="323"/>
        <v>0.13793103448275862</v>
      </c>
      <c r="BU316" s="2">
        <f t="shared" si="324"/>
        <v>0</v>
      </c>
      <c r="BV316" s="16">
        <f t="shared" si="325"/>
        <v>0</v>
      </c>
      <c r="BW316" s="2">
        <f t="shared" si="326"/>
        <v>0</v>
      </c>
      <c r="BX316" s="2">
        <f t="shared" si="327"/>
        <v>14</v>
      </c>
      <c r="BY316" s="2">
        <f t="shared" si="328"/>
        <v>1</v>
      </c>
      <c r="BZ316" s="2">
        <v>0</v>
      </c>
      <c r="CA316" s="17">
        <f t="shared" si="329"/>
        <v>0</v>
      </c>
      <c r="CB316" s="17">
        <f t="shared" si="330"/>
        <v>0</v>
      </c>
      <c r="CC316" s="16">
        <f t="shared" si="331"/>
        <v>0</v>
      </c>
      <c r="CD316" s="17">
        <f t="shared" si="332"/>
        <v>0</v>
      </c>
      <c r="CE316" s="2">
        <f t="shared" si="333"/>
        <v>2</v>
      </c>
      <c r="CF316" s="16">
        <f t="shared" si="334"/>
        <v>0.66666666666666663</v>
      </c>
      <c r="CG316" s="2">
        <f t="shared" si="335"/>
        <v>2</v>
      </c>
      <c r="CH316" s="2">
        <f t="shared" si="336"/>
        <v>12</v>
      </c>
      <c r="CI316" s="2">
        <f t="shared" si="337"/>
        <v>1</v>
      </c>
      <c r="CJ316" s="2">
        <v>0</v>
      </c>
      <c r="CK316" s="17">
        <f t="shared" si="338"/>
        <v>0.13333333333333333</v>
      </c>
      <c r="CL316" s="17">
        <f t="shared" si="339"/>
        <v>0.14285714285714285</v>
      </c>
      <c r="CM316" s="16">
        <f t="shared" si="340"/>
        <v>0.66666666666666663</v>
      </c>
      <c r="CN316" s="17">
        <f t="shared" si="341"/>
        <v>0.23529411764705882</v>
      </c>
      <c r="CO316" s="2">
        <f t="shared" si="342"/>
        <v>1</v>
      </c>
      <c r="CP316" s="16">
        <f t="shared" si="343"/>
        <v>1</v>
      </c>
      <c r="CQ316" s="2">
        <f t="shared" si="344"/>
        <v>1</v>
      </c>
      <c r="CR316" s="2">
        <f t="shared" si="345"/>
        <v>7</v>
      </c>
      <c r="CS316" s="2">
        <f t="shared" si="346"/>
        <v>0</v>
      </c>
      <c r="CT316" s="2">
        <v>0</v>
      </c>
      <c r="CU316" s="17">
        <f t="shared" si="347"/>
        <v>0.125</v>
      </c>
      <c r="CV316" s="17">
        <f t="shared" si="348"/>
        <v>0.125</v>
      </c>
      <c r="CW316" s="16">
        <f t="shared" si="349"/>
        <v>1</v>
      </c>
      <c r="CX316" s="17">
        <f t="shared" si="350"/>
        <v>0.22222222222222221</v>
      </c>
      <c r="CY316" s="2">
        <f t="shared" si="351"/>
        <v>2</v>
      </c>
      <c r="CZ316" s="16">
        <f t="shared" si="352"/>
        <v>1</v>
      </c>
      <c r="DA316" s="2">
        <f t="shared" si="353"/>
        <v>2</v>
      </c>
      <c r="DB316" s="2">
        <f t="shared" si="354"/>
        <v>6</v>
      </c>
      <c r="DC316" s="2">
        <f t="shared" si="355"/>
        <v>0</v>
      </c>
      <c r="DD316" s="2">
        <v>0</v>
      </c>
      <c r="DE316" s="17">
        <f t="shared" si="356"/>
        <v>0.25</v>
      </c>
      <c r="DF316" s="17">
        <f t="shared" si="357"/>
        <v>0.25</v>
      </c>
      <c r="DG316" s="16">
        <f t="shared" si="358"/>
        <v>1</v>
      </c>
      <c r="DH316" s="17">
        <f t="shared" si="359"/>
        <v>0.4</v>
      </c>
      <c r="DJ316" t="s">
        <v>7300</v>
      </c>
    </row>
    <row r="317" spans="1:114" x14ac:dyDescent="0.35">
      <c r="A317" s="9">
        <v>2019003563</v>
      </c>
      <c r="B317" s="2" t="s">
        <v>2365</v>
      </c>
      <c r="C317" s="2" t="s">
        <v>2366</v>
      </c>
      <c r="D317" s="2" t="s">
        <v>2367</v>
      </c>
      <c r="E317" s="2" t="s">
        <v>2368</v>
      </c>
      <c r="F317" s="2">
        <v>1</v>
      </c>
      <c r="G317" s="2" t="s">
        <v>2369</v>
      </c>
      <c r="H317" s="2" t="s">
        <v>2370</v>
      </c>
      <c r="I317" s="2" t="s">
        <v>2371</v>
      </c>
      <c r="J317" s="3" t="s">
        <v>2372</v>
      </c>
      <c r="K317" s="9">
        <v>3</v>
      </c>
      <c r="L317" s="2">
        <v>2</v>
      </c>
      <c r="M317" s="2">
        <v>66</v>
      </c>
      <c r="N317" s="2">
        <v>33</v>
      </c>
      <c r="O317" s="2">
        <v>1</v>
      </c>
      <c r="P317" s="2">
        <v>0</v>
      </c>
      <c r="Q317" s="2">
        <v>1</v>
      </c>
      <c r="R317" s="2">
        <v>0</v>
      </c>
      <c r="S317" s="2">
        <v>2</v>
      </c>
      <c r="T317" s="2">
        <v>1</v>
      </c>
      <c r="U317" s="2">
        <v>2</v>
      </c>
      <c r="V317" s="2">
        <v>0</v>
      </c>
      <c r="W317" s="2">
        <v>20</v>
      </c>
      <c r="X317" s="2">
        <v>13</v>
      </c>
      <c r="Y317" s="2">
        <v>1</v>
      </c>
      <c r="Z317" s="2">
        <v>0</v>
      </c>
      <c r="AA317" s="2">
        <v>1</v>
      </c>
      <c r="AB317" s="2">
        <v>0</v>
      </c>
      <c r="AC317" s="2">
        <v>2</v>
      </c>
      <c r="AD317" s="2">
        <v>1</v>
      </c>
      <c r="AE317" s="2">
        <v>2</v>
      </c>
      <c r="AF317" s="3">
        <v>0</v>
      </c>
      <c r="AG317" s="2">
        <f t="shared" si="288"/>
        <v>1</v>
      </c>
      <c r="AH317" s="16">
        <f t="shared" si="289"/>
        <v>1</v>
      </c>
      <c r="AI317" s="2">
        <f t="shared" si="290"/>
        <v>1</v>
      </c>
      <c r="AJ317" s="2">
        <f t="shared" si="291"/>
        <v>65</v>
      </c>
      <c r="AK317" s="2">
        <f t="shared" si="292"/>
        <v>0</v>
      </c>
      <c r="AL317" s="2">
        <v>0</v>
      </c>
      <c r="AM317" s="17">
        <f t="shared" si="293"/>
        <v>1.5151515151515152E-2</v>
      </c>
      <c r="AN317" s="17">
        <f t="shared" si="294"/>
        <v>1.5151515151515152E-2</v>
      </c>
      <c r="AO317" s="16">
        <f t="shared" si="295"/>
        <v>1</v>
      </c>
      <c r="AP317" s="17">
        <f t="shared" si="296"/>
        <v>2.9850746268656719E-2</v>
      </c>
      <c r="AQ317" s="2">
        <f t="shared" si="297"/>
        <v>2</v>
      </c>
      <c r="AR317" s="16">
        <f t="shared" si="298"/>
        <v>0.66666666666666663</v>
      </c>
      <c r="AS317" s="2">
        <f t="shared" si="299"/>
        <v>2</v>
      </c>
      <c r="AT317" s="2">
        <f t="shared" si="300"/>
        <v>64</v>
      </c>
      <c r="AU317" s="2">
        <f t="shared" si="301"/>
        <v>1</v>
      </c>
      <c r="AV317" s="2">
        <v>0</v>
      </c>
      <c r="AW317" s="17">
        <f t="shared" si="302"/>
        <v>2.9850746268656716E-2</v>
      </c>
      <c r="AX317" s="17">
        <f t="shared" si="303"/>
        <v>3.0303030303030304E-2</v>
      </c>
      <c r="AY317" s="16">
        <f t="shared" si="304"/>
        <v>0.66666666666666663</v>
      </c>
      <c r="AZ317" s="17">
        <f t="shared" si="305"/>
        <v>5.7971014492753624E-2</v>
      </c>
      <c r="BA317" s="2">
        <f t="shared" si="306"/>
        <v>1</v>
      </c>
      <c r="BB317" s="16">
        <f t="shared" si="307"/>
        <v>1</v>
      </c>
      <c r="BC317" s="2">
        <f t="shared" si="308"/>
        <v>1</v>
      </c>
      <c r="BD317" s="2">
        <f t="shared" si="309"/>
        <v>32</v>
      </c>
      <c r="BE317" s="2">
        <f t="shared" si="310"/>
        <v>0</v>
      </c>
      <c r="BF317" s="2">
        <v>0</v>
      </c>
      <c r="BG317" s="17">
        <f t="shared" si="311"/>
        <v>3.0303030303030304E-2</v>
      </c>
      <c r="BH317" s="17">
        <f t="shared" si="312"/>
        <v>3.0303030303030304E-2</v>
      </c>
      <c r="BI317" s="16">
        <f t="shared" si="313"/>
        <v>1</v>
      </c>
      <c r="BJ317" s="17">
        <f t="shared" si="314"/>
        <v>5.8823529411764712E-2</v>
      </c>
      <c r="BK317" s="2">
        <f t="shared" si="315"/>
        <v>2</v>
      </c>
      <c r="BL317" s="16">
        <f t="shared" si="316"/>
        <v>1</v>
      </c>
      <c r="BM317" s="2">
        <f t="shared" si="317"/>
        <v>2</v>
      </c>
      <c r="BN317" s="2">
        <f t="shared" si="318"/>
        <v>31</v>
      </c>
      <c r="BO317" s="2">
        <f t="shared" si="319"/>
        <v>0</v>
      </c>
      <c r="BP317" s="2">
        <v>0</v>
      </c>
      <c r="BQ317" s="17">
        <f t="shared" si="320"/>
        <v>6.0606060606060608E-2</v>
      </c>
      <c r="BR317" s="17">
        <f t="shared" si="321"/>
        <v>6.0606060606060608E-2</v>
      </c>
      <c r="BS317" s="16">
        <f t="shared" si="322"/>
        <v>1</v>
      </c>
      <c r="BT317" s="17">
        <f t="shared" si="323"/>
        <v>0.1142857142857143</v>
      </c>
      <c r="BU317" s="2">
        <f t="shared" si="324"/>
        <v>1</v>
      </c>
      <c r="BV317" s="16">
        <f t="shared" si="325"/>
        <v>1</v>
      </c>
      <c r="BW317" s="2">
        <f t="shared" si="326"/>
        <v>1</v>
      </c>
      <c r="BX317" s="2">
        <f t="shared" si="327"/>
        <v>19</v>
      </c>
      <c r="BY317" s="2">
        <f t="shared" si="328"/>
        <v>0</v>
      </c>
      <c r="BZ317" s="2">
        <v>0</v>
      </c>
      <c r="CA317" s="17">
        <f t="shared" si="329"/>
        <v>0.05</v>
      </c>
      <c r="CB317" s="17">
        <f t="shared" si="330"/>
        <v>0.05</v>
      </c>
      <c r="CC317" s="16">
        <f t="shared" si="331"/>
        <v>1</v>
      </c>
      <c r="CD317" s="17">
        <f t="shared" si="332"/>
        <v>9.5238095238095233E-2</v>
      </c>
      <c r="CE317" s="2">
        <f t="shared" si="333"/>
        <v>2</v>
      </c>
      <c r="CF317" s="16">
        <f t="shared" si="334"/>
        <v>0.66666666666666663</v>
      </c>
      <c r="CG317" s="2">
        <f t="shared" si="335"/>
        <v>2</v>
      </c>
      <c r="CH317" s="2">
        <f t="shared" si="336"/>
        <v>18</v>
      </c>
      <c r="CI317" s="2">
        <f t="shared" si="337"/>
        <v>1</v>
      </c>
      <c r="CJ317" s="2">
        <v>0</v>
      </c>
      <c r="CK317" s="17">
        <f t="shared" si="338"/>
        <v>9.5238095238095233E-2</v>
      </c>
      <c r="CL317" s="17">
        <f t="shared" si="339"/>
        <v>0.1</v>
      </c>
      <c r="CM317" s="16">
        <f t="shared" si="340"/>
        <v>0.66666666666666663</v>
      </c>
      <c r="CN317" s="17">
        <f t="shared" si="341"/>
        <v>0.17391304347826089</v>
      </c>
      <c r="CO317" s="2">
        <f t="shared" si="342"/>
        <v>1</v>
      </c>
      <c r="CP317" s="16">
        <f t="shared" si="343"/>
        <v>1</v>
      </c>
      <c r="CQ317" s="2">
        <f t="shared" si="344"/>
        <v>1</v>
      </c>
      <c r="CR317" s="2">
        <f t="shared" si="345"/>
        <v>12</v>
      </c>
      <c r="CS317" s="2">
        <f t="shared" si="346"/>
        <v>0</v>
      </c>
      <c r="CT317" s="2">
        <v>0</v>
      </c>
      <c r="CU317" s="17">
        <f t="shared" si="347"/>
        <v>7.6923076923076927E-2</v>
      </c>
      <c r="CV317" s="17">
        <f t="shared" si="348"/>
        <v>7.6923076923076927E-2</v>
      </c>
      <c r="CW317" s="16">
        <f t="shared" si="349"/>
        <v>1</v>
      </c>
      <c r="CX317" s="17">
        <f t="shared" si="350"/>
        <v>0.14285714285714288</v>
      </c>
      <c r="CY317" s="2">
        <f t="shared" si="351"/>
        <v>2</v>
      </c>
      <c r="CZ317" s="16">
        <f t="shared" si="352"/>
        <v>1</v>
      </c>
      <c r="DA317" s="2">
        <f t="shared" si="353"/>
        <v>2</v>
      </c>
      <c r="DB317" s="2">
        <f t="shared" si="354"/>
        <v>11</v>
      </c>
      <c r="DC317" s="2">
        <f t="shared" si="355"/>
        <v>0</v>
      </c>
      <c r="DD317" s="2">
        <v>0</v>
      </c>
      <c r="DE317" s="17">
        <f t="shared" si="356"/>
        <v>0.15384615384615385</v>
      </c>
      <c r="DF317" s="17">
        <f t="shared" si="357"/>
        <v>0.15384615384615385</v>
      </c>
      <c r="DG317" s="16">
        <f t="shared" si="358"/>
        <v>1</v>
      </c>
      <c r="DH317" s="17">
        <f t="shared" si="359"/>
        <v>0.26666666666666672</v>
      </c>
      <c r="DJ317" t="s">
        <v>7300</v>
      </c>
    </row>
    <row r="318" spans="1:114" x14ac:dyDescent="0.35">
      <c r="A318" s="9">
        <v>2019003569</v>
      </c>
      <c r="B318" s="2" t="s">
        <v>2373</v>
      </c>
      <c r="C318" s="2" t="s">
        <v>2374</v>
      </c>
      <c r="D318" s="2"/>
      <c r="E318" s="2" t="s">
        <v>2375</v>
      </c>
      <c r="F318" s="2">
        <v>1</v>
      </c>
      <c r="G318" s="2" t="s">
        <v>2376</v>
      </c>
      <c r="H318" s="2" t="s">
        <v>2377</v>
      </c>
      <c r="I318" s="2" t="s">
        <v>2378</v>
      </c>
      <c r="J318" s="3" t="s">
        <v>2379</v>
      </c>
      <c r="K318" s="9">
        <v>1</v>
      </c>
      <c r="L318" s="2">
        <v>1</v>
      </c>
      <c r="M318" s="2">
        <v>68</v>
      </c>
      <c r="N318" s="2">
        <v>47</v>
      </c>
      <c r="O318" s="2">
        <v>0</v>
      </c>
      <c r="P318" s="2">
        <v>1</v>
      </c>
      <c r="Q318" s="2">
        <v>0</v>
      </c>
      <c r="R318" s="2">
        <v>1</v>
      </c>
      <c r="S318" s="2">
        <v>0</v>
      </c>
      <c r="T318" s="2">
        <v>1</v>
      </c>
      <c r="U318" s="2">
        <v>0</v>
      </c>
      <c r="V318" s="2">
        <v>1</v>
      </c>
      <c r="W318" s="2">
        <v>16</v>
      </c>
      <c r="X318" s="2">
        <v>11</v>
      </c>
      <c r="Y318" s="2">
        <v>0</v>
      </c>
      <c r="Z318" s="2">
        <v>1</v>
      </c>
      <c r="AA318" s="2">
        <v>0</v>
      </c>
      <c r="AB318" s="2">
        <v>1</v>
      </c>
      <c r="AC318" s="2">
        <v>0</v>
      </c>
      <c r="AD318" s="2">
        <v>1</v>
      </c>
      <c r="AE318" s="2">
        <v>0</v>
      </c>
      <c r="AF318" s="3">
        <v>1</v>
      </c>
      <c r="AG318" s="2">
        <f t="shared" si="288"/>
        <v>0</v>
      </c>
      <c r="AH318" s="16">
        <f t="shared" si="289"/>
        <v>0</v>
      </c>
      <c r="AI318" s="2">
        <f t="shared" si="290"/>
        <v>0</v>
      </c>
      <c r="AJ318" s="2">
        <f t="shared" si="291"/>
        <v>68</v>
      </c>
      <c r="AK318" s="2">
        <f t="shared" si="292"/>
        <v>1</v>
      </c>
      <c r="AL318" s="2">
        <v>0</v>
      </c>
      <c r="AM318" s="17">
        <f t="shared" si="293"/>
        <v>0</v>
      </c>
      <c r="AN318" s="17">
        <f t="shared" si="294"/>
        <v>0</v>
      </c>
      <c r="AO318" s="16">
        <f t="shared" si="295"/>
        <v>0</v>
      </c>
      <c r="AP318" s="17">
        <f t="shared" si="296"/>
        <v>0</v>
      </c>
      <c r="AQ318" s="2">
        <f t="shared" si="297"/>
        <v>0</v>
      </c>
      <c r="AR318" s="16">
        <f t="shared" si="298"/>
        <v>0</v>
      </c>
      <c r="AS318" s="2">
        <f t="shared" si="299"/>
        <v>0</v>
      </c>
      <c r="AT318" s="2">
        <f t="shared" si="300"/>
        <v>68</v>
      </c>
      <c r="AU318" s="2">
        <f t="shared" si="301"/>
        <v>1</v>
      </c>
      <c r="AV318" s="2">
        <v>0</v>
      </c>
      <c r="AW318" s="17">
        <f t="shared" si="302"/>
        <v>0</v>
      </c>
      <c r="AX318" s="17">
        <f t="shared" si="303"/>
        <v>0</v>
      </c>
      <c r="AY318" s="16">
        <f t="shared" si="304"/>
        <v>0</v>
      </c>
      <c r="AZ318" s="17">
        <f t="shared" si="305"/>
        <v>0</v>
      </c>
      <c r="BA318" s="2">
        <f t="shared" si="306"/>
        <v>0</v>
      </c>
      <c r="BB318" s="16">
        <f t="shared" si="307"/>
        <v>0</v>
      </c>
      <c r="BC318" s="2">
        <f t="shared" si="308"/>
        <v>0</v>
      </c>
      <c r="BD318" s="2">
        <f t="shared" si="309"/>
        <v>47</v>
      </c>
      <c r="BE318" s="2">
        <f t="shared" si="310"/>
        <v>1</v>
      </c>
      <c r="BF318" s="2">
        <v>0</v>
      </c>
      <c r="BG318" s="17">
        <f t="shared" si="311"/>
        <v>0</v>
      </c>
      <c r="BH318" s="17">
        <f t="shared" si="312"/>
        <v>0</v>
      </c>
      <c r="BI318" s="16">
        <f t="shared" si="313"/>
        <v>0</v>
      </c>
      <c r="BJ318" s="17">
        <f t="shared" si="314"/>
        <v>0</v>
      </c>
      <c r="BK318" s="2">
        <f t="shared" si="315"/>
        <v>0</v>
      </c>
      <c r="BL318" s="16">
        <f t="shared" si="316"/>
        <v>0</v>
      </c>
      <c r="BM318" s="2">
        <f t="shared" si="317"/>
        <v>0</v>
      </c>
      <c r="BN318" s="2">
        <f t="shared" si="318"/>
        <v>47</v>
      </c>
      <c r="BO318" s="2">
        <f t="shared" si="319"/>
        <v>1</v>
      </c>
      <c r="BP318" s="2">
        <v>0</v>
      </c>
      <c r="BQ318" s="17">
        <f t="shared" si="320"/>
        <v>0</v>
      </c>
      <c r="BR318" s="17">
        <f t="shared" si="321"/>
        <v>0</v>
      </c>
      <c r="BS318" s="16">
        <f t="shared" si="322"/>
        <v>0</v>
      </c>
      <c r="BT318" s="17">
        <f t="shared" si="323"/>
        <v>0</v>
      </c>
      <c r="BU318" s="2">
        <f t="shared" si="324"/>
        <v>0</v>
      </c>
      <c r="BV318" s="16">
        <f t="shared" si="325"/>
        <v>0</v>
      </c>
      <c r="BW318" s="2">
        <f t="shared" si="326"/>
        <v>0</v>
      </c>
      <c r="BX318" s="2">
        <f t="shared" si="327"/>
        <v>16</v>
      </c>
      <c r="BY318" s="2">
        <f t="shared" si="328"/>
        <v>1</v>
      </c>
      <c r="BZ318" s="2">
        <v>0</v>
      </c>
      <c r="CA318" s="17">
        <f t="shared" si="329"/>
        <v>0</v>
      </c>
      <c r="CB318" s="17">
        <f t="shared" si="330"/>
        <v>0</v>
      </c>
      <c r="CC318" s="16">
        <f t="shared" si="331"/>
        <v>0</v>
      </c>
      <c r="CD318" s="17">
        <f t="shared" si="332"/>
        <v>0</v>
      </c>
      <c r="CE318" s="2">
        <f t="shared" si="333"/>
        <v>0</v>
      </c>
      <c r="CF318" s="16">
        <f t="shared" si="334"/>
        <v>0</v>
      </c>
      <c r="CG318" s="2">
        <f t="shared" si="335"/>
        <v>0</v>
      </c>
      <c r="CH318" s="2">
        <f t="shared" si="336"/>
        <v>16</v>
      </c>
      <c r="CI318" s="2">
        <f t="shared" si="337"/>
        <v>1</v>
      </c>
      <c r="CJ318" s="2">
        <v>0</v>
      </c>
      <c r="CK318" s="17">
        <f t="shared" si="338"/>
        <v>0</v>
      </c>
      <c r="CL318" s="17">
        <f t="shared" si="339"/>
        <v>0</v>
      </c>
      <c r="CM318" s="16">
        <f t="shared" si="340"/>
        <v>0</v>
      </c>
      <c r="CN318" s="17">
        <f t="shared" si="341"/>
        <v>0</v>
      </c>
      <c r="CO318" s="2">
        <f t="shared" si="342"/>
        <v>0</v>
      </c>
      <c r="CP318" s="16">
        <f t="shared" si="343"/>
        <v>0</v>
      </c>
      <c r="CQ318" s="2">
        <f t="shared" si="344"/>
        <v>0</v>
      </c>
      <c r="CR318" s="2">
        <f t="shared" si="345"/>
        <v>11</v>
      </c>
      <c r="CS318" s="2">
        <f t="shared" si="346"/>
        <v>1</v>
      </c>
      <c r="CT318" s="2">
        <v>0</v>
      </c>
      <c r="CU318" s="17">
        <f t="shared" si="347"/>
        <v>0</v>
      </c>
      <c r="CV318" s="17">
        <f t="shared" si="348"/>
        <v>0</v>
      </c>
      <c r="CW318" s="16">
        <f t="shared" si="349"/>
        <v>0</v>
      </c>
      <c r="CX318" s="17">
        <f t="shared" si="350"/>
        <v>0</v>
      </c>
      <c r="CY318" s="2">
        <f t="shared" si="351"/>
        <v>0</v>
      </c>
      <c r="CZ318" s="16">
        <f t="shared" si="352"/>
        <v>0</v>
      </c>
      <c r="DA318" s="2">
        <f t="shared" si="353"/>
        <v>0</v>
      </c>
      <c r="DB318" s="2">
        <f t="shared" si="354"/>
        <v>11</v>
      </c>
      <c r="DC318" s="2">
        <f t="shared" si="355"/>
        <v>1</v>
      </c>
      <c r="DD318" s="2">
        <v>0</v>
      </c>
      <c r="DE318" s="17">
        <f t="shared" si="356"/>
        <v>0</v>
      </c>
      <c r="DF318" s="17">
        <f t="shared" si="357"/>
        <v>0</v>
      </c>
      <c r="DG318" s="16">
        <f t="shared" si="358"/>
        <v>0</v>
      </c>
      <c r="DH318" s="17">
        <f t="shared" si="359"/>
        <v>0</v>
      </c>
      <c r="DJ318" t="s">
        <v>7300</v>
      </c>
    </row>
    <row r="319" spans="1:114" x14ac:dyDescent="0.35">
      <c r="A319" s="9">
        <v>2019003574</v>
      </c>
      <c r="B319" s="2" t="s">
        <v>2380</v>
      </c>
      <c r="C319" s="2" t="s">
        <v>2236</v>
      </c>
      <c r="D319" s="2" t="s">
        <v>2381</v>
      </c>
      <c r="E319" s="2" t="s">
        <v>2382</v>
      </c>
      <c r="F319" s="2">
        <v>1</v>
      </c>
      <c r="G319" s="2" t="s">
        <v>2383</v>
      </c>
      <c r="H319" s="2" t="s">
        <v>2384</v>
      </c>
      <c r="I319" s="2" t="s">
        <v>2385</v>
      </c>
      <c r="J319" s="3" t="s">
        <v>2386</v>
      </c>
      <c r="K319" s="9">
        <v>2</v>
      </c>
      <c r="L319" s="2">
        <v>2</v>
      </c>
      <c r="M319" s="2">
        <v>57</v>
      </c>
      <c r="N319" s="2">
        <v>37</v>
      </c>
      <c r="O319" s="2">
        <v>1</v>
      </c>
      <c r="P319" s="2">
        <v>0</v>
      </c>
      <c r="Q319" s="2">
        <v>1</v>
      </c>
      <c r="R319" s="2">
        <v>0</v>
      </c>
      <c r="S319" s="2">
        <v>1</v>
      </c>
      <c r="T319" s="2">
        <v>1</v>
      </c>
      <c r="U319" s="2">
        <v>1</v>
      </c>
      <c r="V319" s="2">
        <v>1</v>
      </c>
      <c r="W319" s="2">
        <v>15</v>
      </c>
      <c r="X319" s="2">
        <v>9</v>
      </c>
      <c r="Y319" s="2">
        <v>1</v>
      </c>
      <c r="Z319" s="2">
        <v>0</v>
      </c>
      <c r="AA319" s="2">
        <v>1</v>
      </c>
      <c r="AB319" s="2">
        <v>0</v>
      </c>
      <c r="AC319" s="2">
        <v>1</v>
      </c>
      <c r="AD319" s="2">
        <v>1</v>
      </c>
      <c r="AE319" s="2">
        <v>1</v>
      </c>
      <c r="AF319" s="3">
        <v>1</v>
      </c>
      <c r="AG319" s="2">
        <f t="shared" si="288"/>
        <v>1</v>
      </c>
      <c r="AH319" s="16">
        <f t="shared" si="289"/>
        <v>1</v>
      </c>
      <c r="AI319" s="2">
        <f t="shared" si="290"/>
        <v>1</v>
      </c>
      <c r="AJ319" s="2">
        <f t="shared" si="291"/>
        <v>56</v>
      </c>
      <c r="AK319" s="2">
        <f t="shared" si="292"/>
        <v>0</v>
      </c>
      <c r="AL319" s="2">
        <v>0</v>
      </c>
      <c r="AM319" s="17">
        <f t="shared" si="293"/>
        <v>1.7543859649122806E-2</v>
      </c>
      <c r="AN319" s="17">
        <f t="shared" si="294"/>
        <v>1.7543859649122806E-2</v>
      </c>
      <c r="AO319" s="16">
        <f t="shared" si="295"/>
        <v>1</v>
      </c>
      <c r="AP319" s="17">
        <f t="shared" si="296"/>
        <v>3.4482758620689655E-2</v>
      </c>
      <c r="AQ319" s="2">
        <f t="shared" si="297"/>
        <v>1</v>
      </c>
      <c r="AR319" s="16">
        <f t="shared" si="298"/>
        <v>0.5</v>
      </c>
      <c r="AS319" s="2">
        <f t="shared" si="299"/>
        <v>1</v>
      </c>
      <c r="AT319" s="2">
        <f t="shared" si="300"/>
        <v>56</v>
      </c>
      <c r="AU319" s="2">
        <f t="shared" si="301"/>
        <v>1</v>
      </c>
      <c r="AV319" s="2">
        <v>0</v>
      </c>
      <c r="AW319" s="17">
        <f t="shared" si="302"/>
        <v>1.7241379310344827E-2</v>
      </c>
      <c r="AX319" s="17">
        <f t="shared" si="303"/>
        <v>1.7543859649122806E-2</v>
      </c>
      <c r="AY319" s="16">
        <f t="shared" si="304"/>
        <v>0.5</v>
      </c>
      <c r="AZ319" s="17">
        <f t="shared" si="305"/>
        <v>3.3898305084745756E-2</v>
      </c>
      <c r="BA319" s="2">
        <f t="shared" si="306"/>
        <v>1</v>
      </c>
      <c r="BB319" s="16">
        <f t="shared" si="307"/>
        <v>1</v>
      </c>
      <c r="BC319" s="2">
        <f t="shared" si="308"/>
        <v>1</v>
      </c>
      <c r="BD319" s="2">
        <f t="shared" si="309"/>
        <v>36</v>
      </c>
      <c r="BE319" s="2">
        <f t="shared" si="310"/>
        <v>0</v>
      </c>
      <c r="BF319" s="2">
        <v>0</v>
      </c>
      <c r="BG319" s="17">
        <f t="shared" si="311"/>
        <v>2.7027027027027029E-2</v>
      </c>
      <c r="BH319" s="17">
        <f t="shared" si="312"/>
        <v>2.7027027027027029E-2</v>
      </c>
      <c r="BI319" s="16">
        <f t="shared" si="313"/>
        <v>1</v>
      </c>
      <c r="BJ319" s="17">
        <f t="shared" si="314"/>
        <v>5.2631578947368425E-2</v>
      </c>
      <c r="BK319" s="2">
        <f t="shared" si="315"/>
        <v>1</v>
      </c>
      <c r="BL319" s="16">
        <f t="shared" si="316"/>
        <v>0.5</v>
      </c>
      <c r="BM319" s="2">
        <f t="shared" si="317"/>
        <v>1</v>
      </c>
      <c r="BN319" s="2">
        <f t="shared" si="318"/>
        <v>36</v>
      </c>
      <c r="BO319" s="2">
        <f t="shared" si="319"/>
        <v>1</v>
      </c>
      <c r="BP319" s="2">
        <v>0</v>
      </c>
      <c r="BQ319" s="17">
        <f t="shared" si="320"/>
        <v>2.6315789473684209E-2</v>
      </c>
      <c r="BR319" s="17">
        <f t="shared" si="321"/>
        <v>2.7027027027027029E-2</v>
      </c>
      <c r="BS319" s="16">
        <f t="shared" si="322"/>
        <v>0.5</v>
      </c>
      <c r="BT319" s="17">
        <f t="shared" si="323"/>
        <v>5.1282051282051287E-2</v>
      </c>
      <c r="BU319" s="2">
        <f t="shared" si="324"/>
        <v>1</v>
      </c>
      <c r="BV319" s="16">
        <f t="shared" si="325"/>
        <v>1</v>
      </c>
      <c r="BW319" s="2">
        <f t="shared" si="326"/>
        <v>1</v>
      </c>
      <c r="BX319" s="2">
        <f t="shared" si="327"/>
        <v>14</v>
      </c>
      <c r="BY319" s="2">
        <f t="shared" si="328"/>
        <v>0</v>
      </c>
      <c r="BZ319" s="2">
        <v>0</v>
      </c>
      <c r="CA319" s="17">
        <f t="shared" si="329"/>
        <v>6.6666666666666666E-2</v>
      </c>
      <c r="CB319" s="17">
        <f t="shared" si="330"/>
        <v>6.6666666666666666E-2</v>
      </c>
      <c r="CC319" s="16">
        <f t="shared" si="331"/>
        <v>1</v>
      </c>
      <c r="CD319" s="17">
        <f t="shared" si="332"/>
        <v>0.125</v>
      </c>
      <c r="CE319" s="2">
        <f t="shared" si="333"/>
        <v>1</v>
      </c>
      <c r="CF319" s="16">
        <f t="shared" si="334"/>
        <v>0.5</v>
      </c>
      <c r="CG319" s="2">
        <f t="shared" si="335"/>
        <v>1</v>
      </c>
      <c r="CH319" s="2">
        <f t="shared" si="336"/>
        <v>14</v>
      </c>
      <c r="CI319" s="2">
        <f t="shared" si="337"/>
        <v>1</v>
      </c>
      <c r="CJ319" s="2">
        <v>0</v>
      </c>
      <c r="CK319" s="17">
        <f t="shared" si="338"/>
        <v>6.25E-2</v>
      </c>
      <c r="CL319" s="17">
        <f t="shared" si="339"/>
        <v>6.6666666666666666E-2</v>
      </c>
      <c r="CM319" s="16">
        <f t="shared" si="340"/>
        <v>0.5</v>
      </c>
      <c r="CN319" s="17">
        <f t="shared" si="341"/>
        <v>0.11764705882352941</v>
      </c>
      <c r="CO319" s="2">
        <f t="shared" si="342"/>
        <v>1</v>
      </c>
      <c r="CP319" s="16">
        <f t="shared" si="343"/>
        <v>1</v>
      </c>
      <c r="CQ319" s="2">
        <f t="shared" si="344"/>
        <v>1</v>
      </c>
      <c r="CR319" s="2">
        <f t="shared" si="345"/>
        <v>8</v>
      </c>
      <c r="CS319" s="2">
        <f t="shared" si="346"/>
        <v>0</v>
      </c>
      <c r="CT319" s="2">
        <v>0</v>
      </c>
      <c r="CU319" s="17">
        <f t="shared" si="347"/>
        <v>0.1111111111111111</v>
      </c>
      <c r="CV319" s="17">
        <f t="shared" si="348"/>
        <v>0.1111111111111111</v>
      </c>
      <c r="CW319" s="16">
        <f t="shared" si="349"/>
        <v>1</v>
      </c>
      <c r="CX319" s="17">
        <f t="shared" si="350"/>
        <v>0.19999999999999998</v>
      </c>
      <c r="CY319" s="2">
        <f t="shared" si="351"/>
        <v>1</v>
      </c>
      <c r="CZ319" s="16">
        <f t="shared" si="352"/>
        <v>0.5</v>
      </c>
      <c r="DA319" s="2">
        <f t="shared" si="353"/>
        <v>1</v>
      </c>
      <c r="DB319" s="2">
        <f t="shared" si="354"/>
        <v>8</v>
      </c>
      <c r="DC319" s="2">
        <f t="shared" si="355"/>
        <v>1</v>
      </c>
      <c r="DD319" s="2">
        <v>0</v>
      </c>
      <c r="DE319" s="17">
        <f t="shared" si="356"/>
        <v>0.1</v>
      </c>
      <c r="DF319" s="17">
        <f t="shared" si="357"/>
        <v>0.1111111111111111</v>
      </c>
      <c r="DG319" s="16">
        <f t="shared" si="358"/>
        <v>0.5</v>
      </c>
      <c r="DH319" s="17">
        <f t="shared" si="359"/>
        <v>0.1818181818181818</v>
      </c>
      <c r="DJ319" t="s">
        <v>7300</v>
      </c>
    </row>
    <row r="320" spans="1:114" x14ac:dyDescent="0.35">
      <c r="A320" s="9">
        <v>2019003576</v>
      </c>
      <c r="B320" s="2" t="s">
        <v>2387</v>
      </c>
      <c r="C320" s="2" t="s">
        <v>2388</v>
      </c>
      <c r="D320" s="2"/>
      <c r="E320" s="2" t="s">
        <v>2389</v>
      </c>
      <c r="F320" s="2">
        <v>1</v>
      </c>
      <c r="G320" s="2" t="s">
        <v>2390</v>
      </c>
      <c r="H320" s="2" t="s">
        <v>2391</v>
      </c>
      <c r="I320" s="2" t="s">
        <v>2392</v>
      </c>
      <c r="J320" s="3" t="s">
        <v>2393</v>
      </c>
      <c r="K320" s="9">
        <v>1</v>
      </c>
      <c r="L320" s="2">
        <v>1</v>
      </c>
      <c r="M320" s="2">
        <v>46</v>
      </c>
      <c r="N320" s="2">
        <v>23</v>
      </c>
      <c r="O320" s="2">
        <v>0</v>
      </c>
      <c r="P320" s="2">
        <v>1</v>
      </c>
      <c r="Q320" s="2">
        <v>1</v>
      </c>
      <c r="R320" s="2">
        <v>0</v>
      </c>
      <c r="S320" s="2">
        <v>0</v>
      </c>
      <c r="T320" s="2">
        <v>1</v>
      </c>
      <c r="U320" s="2">
        <v>1</v>
      </c>
      <c r="V320" s="2">
        <v>0</v>
      </c>
      <c r="W320" s="2">
        <v>8</v>
      </c>
      <c r="X320" s="2">
        <v>7</v>
      </c>
      <c r="Y320" s="2">
        <v>0</v>
      </c>
      <c r="Z320" s="2">
        <v>1</v>
      </c>
      <c r="AA320" s="2">
        <v>0</v>
      </c>
      <c r="AB320" s="2">
        <v>1</v>
      </c>
      <c r="AC320" s="2">
        <v>0</v>
      </c>
      <c r="AD320" s="2">
        <v>1</v>
      </c>
      <c r="AE320" s="2">
        <v>0</v>
      </c>
      <c r="AF320" s="3">
        <v>1</v>
      </c>
      <c r="AG320" s="2">
        <f t="shared" si="288"/>
        <v>0</v>
      </c>
      <c r="AH320" s="16">
        <f t="shared" si="289"/>
        <v>0</v>
      </c>
      <c r="AI320" s="2">
        <f t="shared" si="290"/>
        <v>0</v>
      </c>
      <c r="AJ320" s="2">
        <f t="shared" si="291"/>
        <v>46</v>
      </c>
      <c r="AK320" s="2">
        <f t="shared" si="292"/>
        <v>1</v>
      </c>
      <c r="AL320" s="2">
        <v>0</v>
      </c>
      <c r="AM320" s="17">
        <f t="shared" si="293"/>
        <v>0</v>
      </c>
      <c r="AN320" s="17">
        <f t="shared" si="294"/>
        <v>0</v>
      </c>
      <c r="AO320" s="16">
        <f t="shared" si="295"/>
        <v>0</v>
      </c>
      <c r="AP320" s="17">
        <f t="shared" si="296"/>
        <v>0</v>
      </c>
      <c r="AQ320" s="2">
        <f t="shared" si="297"/>
        <v>0</v>
      </c>
      <c r="AR320" s="16">
        <f t="shared" si="298"/>
        <v>0</v>
      </c>
      <c r="AS320" s="2">
        <f t="shared" si="299"/>
        <v>0</v>
      </c>
      <c r="AT320" s="2">
        <f t="shared" si="300"/>
        <v>46</v>
      </c>
      <c r="AU320" s="2">
        <f t="shared" si="301"/>
        <v>1</v>
      </c>
      <c r="AV320" s="2">
        <v>0</v>
      </c>
      <c r="AW320" s="17">
        <f t="shared" si="302"/>
        <v>0</v>
      </c>
      <c r="AX320" s="17">
        <f t="shared" si="303"/>
        <v>0</v>
      </c>
      <c r="AY320" s="16">
        <f t="shared" si="304"/>
        <v>0</v>
      </c>
      <c r="AZ320" s="17">
        <f t="shared" si="305"/>
        <v>0</v>
      </c>
      <c r="BA320" s="2">
        <f t="shared" si="306"/>
        <v>1</v>
      </c>
      <c r="BB320" s="16">
        <f t="shared" si="307"/>
        <v>1</v>
      </c>
      <c r="BC320" s="2">
        <f t="shared" si="308"/>
        <v>1</v>
      </c>
      <c r="BD320" s="2">
        <f t="shared" si="309"/>
        <v>22</v>
      </c>
      <c r="BE320" s="2">
        <f t="shared" si="310"/>
        <v>0</v>
      </c>
      <c r="BF320" s="2">
        <v>0</v>
      </c>
      <c r="BG320" s="17">
        <f t="shared" si="311"/>
        <v>4.3478260869565216E-2</v>
      </c>
      <c r="BH320" s="17">
        <f t="shared" si="312"/>
        <v>4.3478260869565216E-2</v>
      </c>
      <c r="BI320" s="16">
        <f t="shared" si="313"/>
        <v>1</v>
      </c>
      <c r="BJ320" s="17">
        <f t="shared" si="314"/>
        <v>8.3333333333333329E-2</v>
      </c>
      <c r="BK320" s="2">
        <f t="shared" si="315"/>
        <v>1</v>
      </c>
      <c r="BL320" s="16">
        <f t="shared" si="316"/>
        <v>1</v>
      </c>
      <c r="BM320" s="2">
        <f t="shared" si="317"/>
        <v>1</v>
      </c>
      <c r="BN320" s="2">
        <f t="shared" si="318"/>
        <v>22</v>
      </c>
      <c r="BO320" s="2">
        <f t="shared" si="319"/>
        <v>0</v>
      </c>
      <c r="BP320" s="2">
        <v>0</v>
      </c>
      <c r="BQ320" s="17">
        <f t="shared" si="320"/>
        <v>4.3478260869565216E-2</v>
      </c>
      <c r="BR320" s="17">
        <f t="shared" si="321"/>
        <v>4.3478260869565216E-2</v>
      </c>
      <c r="BS320" s="16">
        <f t="shared" si="322"/>
        <v>1</v>
      </c>
      <c r="BT320" s="17">
        <f t="shared" si="323"/>
        <v>8.3333333333333329E-2</v>
      </c>
      <c r="BU320" s="2">
        <f t="shared" si="324"/>
        <v>0</v>
      </c>
      <c r="BV320" s="16">
        <f t="shared" si="325"/>
        <v>0</v>
      </c>
      <c r="BW320" s="2">
        <f t="shared" si="326"/>
        <v>0</v>
      </c>
      <c r="BX320" s="2">
        <f t="shared" si="327"/>
        <v>8</v>
      </c>
      <c r="BY320" s="2">
        <f t="shared" si="328"/>
        <v>1</v>
      </c>
      <c r="BZ320" s="2">
        <v>0</v>
      </c>
      <c r="CA320" s="17">
        <f t="shared" si="329"/>
        <v>0</v>
      </c>
      <c r="CB320" s="17">
        <f t="shared" si="330"/>
        <v>0</v>
      </c>
      <c r="CC320" s="16">
        <f t="shared" si="331"/>
        <v>0</v>
      </c>
      <c r="CD320" s="17">
        <f t="shared" si="332"/>
        <v>0</v>
      </c>
      <c r="CE320" s="2">
        <f t="shared" si="333"/>
        <v>0</v>
      </c>
      <c r="CF320" s="16">
        <f t="shared" si="334"/>
        <v>0</v>
      </c>
      <c r="CG320" s="2">
        <f t="shared" si="335"/>
        <v>0</v>
      </c>
      <c r="CH320" s="2">
        <f t="shared" si="336"/>
        <v>8</v>
      </c>
      <c r="CI320" s="2">
        <f t="shared" si="337"/>
        <v>1</v>
      </c>
      <c r="CJ320" s="2">
        <v>0</v>
      </c>
      <c r="CK320" s="17">
        <f t="shared" si="338"/>
        <v>0</v>
      </c>
      <c r="CL320" s="17">
        <f t="shared" si="339"/>
        <v>0</v>
      </c>
      <c r="CM320" s="16">
        <f t="shared" si="340"/>
        <v>0</v>
      </c>
      <c r="CN320" s="17">
        <f t="shared" si="341"/>
        <v>0</v>
      </c>
      <c r="CO320" s="2">
        <f t="shared" si="342"/>
        <v>0</v>
      </c>
      <c r="CP320" s="16">
        <f t="shared" si="343"/>
        <v>0</v>
      </c>
      <c r="CQ320" s="2">
        <f t="shared" si="344"/>
        <v>0</v>
      </c>
      <c r="CR320" s="2">
        <f t="shared" si="345"/>
        <v>7</v>
      </c>
      <c r="CS320" s="2">
        <f t="shared" si="346"/>
        <v>1</v>
      </c>
      <c r="CT320" s="2">
        <v>0</v>
      </c>
      <c r="CU320" s="17">
        <f t="shared" si="347"/>
        <v>0</v>
      </c>
      <c r="CV320" s="17">
        <f t="shared" si="348"/>
        <v>0</v>
      </c>
      <c r="CW320" s="16">
        <f t="shared" si="349"/>
        <v>0</v>
      </c>
      <c r="CX320" s="17">
        <f t="shared" si="350"/>
        <v>0</v>
      </c>
      <c r="CY320" s="2">
        <f t="shared" si="351"/>
        <v>0</v>
      </c>
      <c r="CZ320" s="16">
        <f t="shared" si="352"/>
        <v>0</v>
      </c>
      <c r="DA320" s="2">
        <f t="shared" si="353"/>
        <v>0</v>
      </c>
      <c r="DB320" s="2">
        <f t="shared" si="354"/>
        <v>7</v>
      </c>
      <c r="DC320" s="2">
        <f t="shared" si="355"/>
        <v>1</v>
      </c>
      <c r="DD320" s="2">
        <v>0</v>
      </c>
      <c r="DE320" s="17">
        <f t="shared" si="356"/>
        <v>0</v>
      </c>
      <c r="DF320" s="17">
        <f t="shared" si="357"/>
        <v>0</v>
      </c>
      <c r="DG320" s="16">
        <f t="shared" si="358"/>
        <v>0</v>
      </c>
      <c r="DH320" s="17">
        <f t="shared" si="359"/>
        <v>0</v>
      </c>
      <c r="DJ320" t="s">
        <v>7300</v>
      </c>
    </row>
    <row r="321" spans="1:114" x14ac:dyDescent="0.35">
      <c r="A321" s="9">
        <v>2019003584</v>
      </c>
      <c r="B321" s="2" t="s">
        <v>2394</v>
      </c>
      <c r="C321" s="2" t="s">
        <v>2395</v>
      </c>
      <c r="D321" s="2" t="s">
        <v>2396</v>
      </c>
      <c r="E321" s="2" t="s">
        <v>2397</v>
      </c>
      <c r="F321" s="2">
        <v>1</v>
      </c>
      <c r="G321" s="2" t="s">
        <v>2398</v>
      </c>
      <c r="H321" s="2" t="s">
        <v>2399</v>
      </c>
      <c r="I321" s="2" t="s">
        <v>2400</v>
      </c>
      <c r="J321" s="3" t="s">
        <v>2401</v>
      </c>
      <c r="K321" s="9">
        <v>4</v>
      </c>
      <c r="L321" s="2">
        <v>1</v>
      </c>
      <c r="M321" s="2">
        <v>46</v>
      </c>
      <c r="N321" s="2">
        <v>17</v>
      </c>
      <c r="O321" s="2">
        <v>1</v>
      </c>
      <c r="P321" s="2">
        <v>0</v>
      </c>
      <c r="Q321" s="2">
        <v>1</v>
      </c>
      <c r="R321" s="2">
        <v>0</v>
      </c>
      <c r="S321" s="2">
        <v>3</v>
      </c>
      <c r="T321" s="2">
        <v>1</v>
      </c>
      <c r="U321" s="2">
        <v>1</v>
      </c>
      <c r="V321" s="2">
        <v>0</v>
      </c>
      <c r="W321" s="2">
        <v>11</v>
      </c>
      <c r="X321" s="2">
        <v>5</v>
      </c>
      <c r="Y321" s="2">
        <v>0</v>
      </c>
      <c r="Z321" s="2">
        <v>1</v>
      </c>
      <c r="AA321" s="2">
        <v>1</v>
      </c>
      <c r="AB321" s="2">
        <v>0</v>
      </c>
      <c r="AC321" s="2">
        <v>1</v>
      </c>
      <c r="AD321" s="2">
        <v>3</v>
      </c>
      <c r="AE321" s="2">
        <v>1</v>
      </c>
      <c r="AF321" s="3">
        <v>0</v>
      </c>
      <c r="AG321" s="2">
        <f t="shared" si="288"/>
        <v>1</v>
      </c>
      <c r="AH321" s="16">
        <f t="shared" si="289"/>
        <v>1</v>
      </c>
      <c r="AI321" s="2">
        <f t="shared" si="290"/>
        <v>1</v>
      </c>
      <c r="AJ321" s="2">
        <f t="shared" si="291"/>
        <v>45</v>
      </c>
      <c r="AK321" s="2">
        <f t="shared" si="292"/>
        <v>0</v>
      </c>
      <c r="AL321" s="2">
        <v>0</v>
      </c>
      <c r="AM321" s="17">
        <f t="shared" si="293"/>
        <v>2.1739130434782608E-2</v>
      </c>
      <c r="AN321" s="17">
        <f t="shared" si="294"/>
        <v>2.1739130434782608E-2</v>
      </c>
      <c r="AO321" s="16">
        <f t="shared" si="295"/>
        <v>1</v>
      </c>
      <c r="AP321" s="17">
        <f t="shared" si="296"/>
        <v>4.2553191489361694E-2</v>
      </c>
      <c r="AQ321" s="2">
        <f t="shared" si="297"/>
        <v>3</v>
      </c>
      <c r="AR321" s="16">
        <f t="shared" si="298"/>
        <v>0.75</v>
      </c>
      <c r="AS321" s="2">
        <f t="shared" si="299"/>
        <v>3</v>
      </c>
      <c r="AT321" s="2">
        <f t="shared" si="300"/>
        <v>43</v>
      </c>
      <c r="AU321" s="2">
        <f t="shared" si="301"/>
        <v>1</v>
      </c>
      <c r="AV321" s="2">
        <v>0</v>
      </c>
      <c r="AW321" s="17">
        <f t="shared" si="302"/>
        <v>6.3829787234042548E-2</v>
      </c>
      <c r="AX321" s="17">
        <f t="shared" si="303"/>
        <v>6.5217391304347824E-2</v>
      </c>
      <c r="AY321" s="16">
        <f t="shared" si="304"/>
        <v>0.75</v>
      </c>
      <c r="AZ321" s="17">
        <f t="shared" si="305"/>
        <v>0.12</v>
      </c>
      <c r="BA321" s="2">
        <f t="shared" si="306"/>
        <v>1</v>
      </c>
      <c r="BB321" s="16">
        <f t="shared" si="307"/>
        <v>1</v>
      </c>
      <c r="BC321" s="2">
        <f t="shared" si="308"/>
        <v>1</v>
      </c>
      <c r="BD321" s="2">
        <f t="shared" si="309"/>
        <v>16</v>
      </c>
      <c r="BE321" s="2">
        <f t="shared" si="310"/>
        <v>0</v>
      </c>
      <c r="BF321" s="2">
        <v>0</v>
      </c>
      <c r="BG321" s="17">
        <f t="shared" si="311"/>
        <v>5.8823529411764705E-2</v>
      </c>
      <c r="BH321" s="17">
        <f t="shared" si="312"/>
        <v>5.8823529411764705E-2</v>
      </c>
      <c r="BI321" s="16">
        <f t="shared" si="313"/>
        <v>1</v>
      </c>
      <c r="BJ321" s="17">
        <f t="shared" si="314"/>
        <v>0.1111111111111111</v>
      </c>
      <c r="BK321" s="2">
        <f t="shared" si="315"/>
        <v>1</v>
      </c>
      <c r="BL321" s="16">
        <f t="shared" si="316"/>
        <v>1</v>
      </c>
      <c r="BM321" s="2">
        <f t="shared" si="317"/>
        <v>1</v>
      </c>
      <c r="BN321" s="2">
        <f t="shared" si="318"/>
        <v>16</v>
      </c>
      <c r="BO321" s="2">
        <f t="shared" si="319"/>
        <v>0</v>
      </c>
      <c r="BP321" s="2">
        <v>0</v>
      </c>
      <c r="BQ321" s="17">
        <f t="shared" si="320"/>
        <v>5.8823529411764705E-2</v>
      </c>
      <c r="BR321" s="17">
        <f t="shared" si="321"/>
        <v>5.8823529411764705E-2</v>
      </c>
      <c r="BS321" s="16">
        <f t="shared" si="322"/>
        <v>1</v>
      </c>
      <c r="BT321" s="17">
        <f t="shared" si="323"/>
        <v>0.1111111111111111</v>
      </c>
      <c r="BU321" s="2">
        <f t="shared" si="324"/>
        <v>0</v>
      </c>
      <c r="BV321" s="16">
        <f t="shared" si="325"/>
        <v>0</v>
      </c>
      <c r="BW321" s="2">
        <f t="shared" si="326"/>
        <v>0</v>
      </c>
      <c r="BX321" s="2">
        <f t="shared" si="327"/>
        <v>11</v>
      </c>
      <c r="BY321" s="2">
        <f t="shared" si="328"/>
        <v>1</v>
      </c>
      <c r="BZ321" s="2">
        <v>0</v>
      </c>
      <c r="CA321" s="17">
        <f t="shared" si="329"/>
        <v>0</v>
      </c>
      <c r="CB321" s="17">
        <f t="shared" si="330"/>
        <v>0</v>
      </c>
      <c r="CC321" s="16">
        <f t="shared" si="331"/>
        <v>0</v>
      </c>
      <c r="CD321" s="17">
        <f t="shared" si="332"/>
        <v>0</v>
      </c>
      <c r="CE321" s="2">
        <f t="shared" si="333"/>
        <v>1</v>
      </c>
      <c r="CF321" s="16">
        <f t="shared" si="334"/>
        <v>0.25</v>
      </c>
      <c r="CG321" s="2">
        <f t="shared" si="335"/>
        <v>1</v>
      </c>
      <c r="CH321" s="2">
        <f t="shared" si="336"/>
        <v>10</v>
      </c>
      <c r="CI321" s="2">
        <f t="shared" si="337"/>
        <v>3</v>
      </c>
      <c r="CJ321" s="2">
        <v>0</v>
      </c>
      <c r="CK321" s="17">
        <f t="shared" si="338"/>
        <v>7.1428571428571425E-2</v>
      </c>
      <c r="CL321" s="17">
        <f t="shared" si="339"/>
        <v>9.0909090909090912E-2</v>
      </c>
      <c r="CM321" s="16">
        <f t="shared" si="340"/>
        <v>0.25</v>
      </c>
      <c r="CN321" s="17">
        <f t="shared" si="341"/>
        <v>0.13333333333333333</v>
      </c>
      <c r="CO321" s="2">
        <f t="shared" si="342"/>
        <v>1</v>
      </c>
      <c r="CP321" s="16">
        <f t="shared" si="343"/>
        <v>1</v>
      </c>
      <c r="CQ321" s="2">
        <f t="shared" si="344"/>
        <v>1</v>
      </c>
      <c r="CR321" s="2">
        <f t="shared" si="345"/>
        <v>4</v>
      </c>
      <c r="CS321" s="2">
        <f t="shared" si="346"/>
        <v>0</v>
      </c>
      <c r="CT321" s="2">
        <v>0</v>
      </c>
      <c r="CU321" s="17">
        <f t="shared" si="347"/>
        <v>0.2</v>
      </c>
      <c r="CV321" s="17">
        <f t="shared" si="348"/>
        <v>0.2</v>
      </c>
      <c r="CW321" s="16">
        <f t="shared" si="349"/>
        <v>1</v>
      </c>
      <c r="CX321" s="17">
        <f t="shared" si="350"/>
        <v>0.33333333333333337</v>
      </c>
      <c r="CY321" s="2">
        <f t="shared" si="351"/>
        <v>1</v>
      </c>
      <c r="CZ321" s="16">
        <f t="shared" si="352"/>
        <v>1</v>
      </c>
      <c r="DA321" s="2">
        <f t="shared" si="353"/>
        <v>1</v>
      </c>
      <c r="DB321" s="2">
        <f t="shared" si="354"/>
        <v>4</v>
      </c>
      <c r="DC321" s="2">
        <f t="shared" si="355"/>
        <v>0</v>
      </c>
      <c r="DD321" s="2">
        <v>0</v>
      </c>
      <c r="DE321" s="17">
        <f t="shared" si="356"/>
        <v>0.2</v>
      </c>
      <c r="DF321" s="17">
        <f t="shared" si="357"/>
        <v>0.2</v>
      </c>
      <c r="DG321" s="16">
        <f t="shared" si="358"/>
        <v>1</v>
      </c>
      <c r="DH321" s="17">
        <f t="shared" si="359"/>
        <v>0.33333333333333337</v>
      </c>
      <c r="DJ321" t="s">
        <v>7300</v>
      </c>
    </row>
    <row r="322" spans="1:114" x14ac:dyDescent="0.35">
      <c r="A322" s="9">
        <v>2019003588</v>
      </c>
      <c r="B322" s="2" t="s">
        <v>2402</v>
      </c>
      <c r="C322" s="2" t="s">
        <v>2403</v>
      </c>
      <c r="D322" s="2" t="s">
        <v>2404</v>
      </c>
      <c r="E322" s="2" t="s">
        <v>2405</v>
      </c>
      <c r="F322" s="2">
        <v>1</v>
      </c>
      <c r="G322" s="2" t="s">
        <v>2406</v>
      </c>
      <c r="H322" s="2" t="s">
        <v>2407</v>
      </c>
      <c r="I322" s="2" t="s">
        <v>2408</v>
      </c>
      <c r="J322" s="3" t="s">
        <v>2409</v>
      </c>
      <c r="K322" s="9">
        <v>2</v>
      </c>
      <c r="L322" s="2">
        <v>1</v>
      </c>
      <c r="M322" s="2">
        <v>55</v>
      </c>
      <c r="N322" s="2">
        <v>33</v>
      </c>
      <c r="O322" s="2">
        <v>1</v>
      </c>
      <c r="P322" s="2">
        <v>0</v>
      </c>
      <c r="Q322" s="2">
        <v>1</v>
      </c>
      <c r="R322" s="2">
        <v>0</v>
      </c>
      <c r="S322" s="2">
        <v>2</v>
      </c>
      <c r="T322" s="2">
        <v>0</v>
      </c>
      <c r="U322" s="2">
        <v>1</v>
      </c>
      <c r="V322" s="2">
        <v>0</v>
      </c>
      <c r="W322" s="2">
        <v>14</v>
      </c>
      <c r="X322" s="2">
        <v>8</v>
      </c>
      <c r="Y322" s="2">
        <v>1</v>
      </c>
      <c r="Z322" s="2">
        <v>0</v>
      </c>
      <c r="AA322" s="2">
        <v>1</v>
      </c>
      <c r="AB322" s="2">
        <v>0</v>
      </c>
      <c r="AC322" s="2">
        <v>2</v>
      </c>
      <c r="AD322" s="2">
        <v>0</v>
      </c>
      <c r="AE322" s="2">
        <v>1</v>
      </c>
      <c r="AF322" s="3">
        <v>0</v>
      </c>
      <c r="AG322" s="2">
        <f t="shared" si="288"/>
        <v>1</v>
      </c>
      <c r="AH322" s="16">
        <f t="shared" si="289"/>
        <v>1</v>
      </c>
      <c r="AI322" s="2">
        <f t="shared" si="290"/>
        <v>1</v>
      </c>
      <c r="AJ322" s="2">
        <f t="shared" si="291"/>
        <v>54</v>
      </c>
      <c r="AK322" s="2">
        <f t="shared" si="292"/>
        <v>0</v>
      </c>
      <c r="AL322" s="2">
        <v>0</v>
      </c>
      <c r="AM322" s="17">
        <f t="shared" si="293"/>
        <v>1.8181818181818181E-2</v>
      </c>
      <c r="AN322" s="17">
        <f t="shared" si="294"/>
        <v>1.8181818181818181E-2</v>
      </c>
      <c r="AO322" s="16">
        <f t="shared" si="295"/>
        <v>1</v>
      </c>
      <c r="AP322" s="17">
        <f t="shared" si="296"/>
        <v>3.5714285714285719E-2</v>
      </c>
      <c r="AQ322" s="2">
        <f t="shared" si="297"/>
        <v>2</v>
      </c>
      <c r="AR322" s="16">
        <f t="shared" si="298"/>
        <v>1</v>
      </c>
      <c r="AS322" s="2">
        <f t="shared" si="299"/>
        <v>2</v>
      </c>
      <c r="AT322" s="2">
        <f t="shared" si="300"/>
        <v>53</v>
      </c>
      <c r="AU322" s="2">
        <f t="shared" si="301"/>
        <v>0</v>
      </c>
      <c r="AV322" s="2">
        <v>0</v>
      </c>
      <c r="AW322" s="17">
        <f t="shared" si="302"/>
        <v>3.6363636363636362E-2</v>
      </c>
      <c r="AX322" s="17">
        <f t="shared" si="303"/>
        <v>3.6363636363636362E-2</v>
      </c>
      <c r="AY322" s="16">
        <f t="shared" si="304"/>
        <v>1</v>
      </c>
      <c r="AZ322" s="17">
        <f t="shared" si="305"/>
        <v>7.0175438596491224E-2</v>
      </c>
      <c r="BA322" s="2">
        <f t="shared" si="306"/>
        <v>1</v>
      </c>
      <c r="BB322" s="16">
        <f t="shared" si="307"/>
        <v>1</v>
      </c>
      <c r="BC322" s="2">
        <f t="shared" si="308"/>
        <v>1</v>
      </c>
      <c r="BD322" s="2">
        <f t="shared" si="309"/>
        <v>32</v>
      </c>
      <c r="BE322" s="2">
        <f t="shared" si="310"/>
        <v>0</v>
      </c>
      <c r="BF322" s="2">
        <v>0</v>
      </c>
      <c r="BG322" s="17">
        <f t="shared" si="311"/>
        <v>3.0303030303030304E-2</v>
      </c>
      <c r="BH322" s="17">
        <f t="shared" si="312"/>
        <v>3.0303030303030304E-2</v>
      </c>
      <c r="BI322" s="16">
        <f t="shared" si="313"/>
        <v>1</v>
      </c>
      <c r="BJ322" s="17">
        <f t="shared" si="314"/>
        <v>5.8823529411764712E-2</v>
      </c>
      <c r="BK322" s="2">
        <f t="shared" si="315"/>
        <v>1</v>
      </c>
      <c r="BL322" s="16">
        <f t="shared" si="316"/>
        <v>1</v>
      </c>
      <c r="BM322" s="2">
        <f t="shared" si="317"/>
        <v>1</v>
      </c>
      <c r="BN322" s="2">
        <f t="shared" si="318"/>
        <v>32</v>
      </c>
      <c r="BO322" s="2">
        <f t="shared" si="319"/>
        <v>0</v>
      </c>
      <c r="BP322" s="2">
        <v>0</v>
      </c>
      <c r="BQ322" s="17">
        <f t="shared" si="320"/>
        <v>3.0303030303030304E-2</v>
      </c>
      <c r="BR322" s="17">
        <f t="shared" si="321"/>
        <v>3.0303030303030304E-2</v>
      </c>
      <c r="BS322" s="16">
        <f t="shared" si="322"/>
        <v>1</v>
      </c>
      <c r="BT322" s="17">
        <f t="shared" si="323"/>
        <v>5.8823529411764712E-2</v>
      </c>
      <c r="BU322" s="2">
        <f t="shared" si="324"/>
        <v>1</v>
      </c>
      <c r="BV322" s="16">
        <f t="shared" si="325"/>
        <v>1</v>
      </c>
      <c r="BW322" s="2">
        <f t="shared" si="326"/>
        <v>1</v>
      </c>
      <c r="BX322" s="2">
        <f t="shared" si="327"/>
        <v>13</v>
      </c>
      <c r="BY322" s="2">
        <f t="shared" si="328"/>
        <v>0</v>
      </c>
      <c r="BZ322" s="2">
        <v>0</v>
      </c>
      <c r="CA322" s="17">
        <f t="shared" si="329"/>
        <v>7.1428571428571425E-2</v>
      </c>
      <c r="CB322" s="17">
        <f t="shared" si="330"/>
        <v>7.1428571428571425E-2</v>
      </c>
      <c r="CC322" s="16">
        <f t="shared" si="331"/>
        <v>1</v>
      </c>
      <c r="CD322" s="17">
        <f t="shared" si="332"/>
        <v>0.13333333333333333</v>
      </c>
      <c r="CE322" s="2">
        <f t="shared" si="333"/>
        <v>2</v>
      </c>
      <c r="CF322" s="16">
        <f t="shared" si="334"/>
        <v>1</v>
      </c>
      <c r="CG322" s="2">
        <f t="shared" si="335"/>
        <v>2</v>
      </c>
      <c r="CH322" s="2">
        <f t="shared" si="336"/>
        <v>12</v>
      </c>
      <c r="CI322" s="2">
        <f t="shared" si="337"/>
        <v>0</v>
      </c>
      <c r="CJ322" s="2">
        <v>0</v>
      </c>
      <c r="CK322" s="17">
        <f t="shared" si="338"/>
        <v>0.14285714285714285</v>
      </c>
      <c r="CL322" s="17">
        <f t="shared" si="339"/>
        <v>0.14285714285714285</v>
      </c>
      <c r="CM322" s="16">
        <f t="shared" si="340"/>
        <v>1</v>
      </c>
      <c r="CN322" s="17">
        <f t="shared" si="341"/>
        <v>0.25</v>
      </c>
      <c r="CO322" s="2">
        <f t="shared" si="342"/>
        <v>1</v>
      </c>
      <c r="CP322" s="16">
        <f t="shared" si="343"/>
        <v>1</v>
      </c>
      <c r="CQ322" s="2">
        <f t="shared" si="344"/>
        <v>1</v>
      </c>
      <c r="CR322" s="2">
        <f t="shared" si="345"/>
        <v>7</v>
      </c>
      <c r="CS322" s="2">
        <f t="shared" si="346"/>
        <v>0</v>
      </c>
      <c r="CT322" s="2">
        <v>0</v>
      </c>
      <c r="CU322" s="17">
        <f t="shared" si="347"/>
        <v>0.125</v>
      </c>
      <c r="CV322" s="17">
        <f t="shared" si="348"/>
        <v>0.125</v>
      </c>
      <c r="CW322" s="16">
        <f t="shared" si="349"/>
        <v>1</v>
      </c>
      <c r="CX322" s="17">
        <f t="shared" si="350"/>
        <v>0.22222222222222221</v>
      </c>
      <c r="CY322" s="2">
        <f t="shared" si="351"/>
        <v>1</v>
      </c>
      <c r="CZ322" s="16">
        <f t="shared" si="352"/>
        <v>1</v>
      </c>
      <c r="DA322" s="2">
        <f t="shared" si="353"/>
        <v>1</v>
      </c>
      <c r="DB322" s="2">
        <f t="shared" si="354"/>
        <v>7</v>
      </c>
      <c r="DC322" s="2">
        <f t="shared" si="355"/>
        <v>0</v>
      </c>
      <c r="DD322" s="2">
        <v>0</v>
      </c>
      <c r="DE322" s="17">
        <f t="shared" si="356"/>
        <v>0.125</v>
      </c>
      <c r="DF322" s="17">
        <f t="shared" si="357"/>
        <v>0.125</v>
      </c>
      <c r="DG322" s="16">
        <f t="shared" si="358"/>
        <v>1</v>
      </c>
      <c r="DH322" s="17">
        <f t="shared" si="359"/>
        <v>0.22222222222222221</v>
      </c>
      <c r="DJ322" t="s">
        <v>7300</v>
      </c>
    </row>
    <row r="323" spans="1:114" x14ac:dyDescent="0.35">
      <c r="A323" s="9">
        <v>2019003589</v>
      </c>
      <c r="B323" s="2" t="s">
        <v>2410</v>
      </c>
      <c r="C323" s="2" t="s">
        <v>2411</v>
      </c>
      <c r="D323" s="2" t="s">
        <v>2412</v>
      </c>
      <c r="E323" s="2" t="s">
        <v>2413</v>
      </c>
      <c r="F323" s="2">
        <v>1</v>
      </c>
      <c r="G323" s="2" t="s">
        <v>2414</v>
      </c>
      <c r="H323" s="2" t="s">
        <v>2415</v>
      </c>
      <c r="I323" s="2" t="s">
        <v>2416</v>
      </c>
      <c r="J323" s="3" t="s">
        <v>2417</v>
      </c>
      <c r="K323" s="9">
        <v>3</v>
      </c>
      <c r="L323" s="2">
        <v>2</v>
      </c>
      <c r="M323" s="2">
        <v>75</v>
      </c>
      <c r="N323" s="2">
        <v>49</v>
      </c>
      <c r="O323" s="2">
        <v>0</v>
      </c>
      <c r="P323" s="2">
        <v>1</v>
      </c>
      <c r="Q323" s="2">
        <v>1</v>
      </c>
      <c r="R323" s="2">
        <v>0</v>
      </c>
      <c r="S323" s="2">
        <v>0</v>
      </c>
      <c r="T323" s="2">
        <v>3</v>
      </c>
      <c r="U323" s="2">
        <v>1</v>
      </c>
      <c r="V323" s="2">
        <v>1</v>
      </c>
      <c r="W323" s="2">
        <v>22</v>
      </c>
      <c r="X323" s="2">
        <v>17</v>
      </c>
      <c r="Y323" s="2">
        <v>0</v>
      </c>
      <c r="Z323" s="2">
        <v>1</v>
      </c>
      <c r="AA323" s="2">
        <v>0</v>
      </c>
      <c r="AB323" s="2">
        <v>1</v>
      </c>
      <c r="AC323" s="2">
        <v>0</v>
      </c>
      <c r="AD323" s="2">
        <v>3</v>
      </c>
      <c r="AE323" s="2">
        <v>0</v>
      </c>
      <c r="AF323" s="3">
        <v>2</v>
      </c>
      <c r="AG323" s="2">
        <f t="shared" ref="AG323:AG386" si="360">O323</f>
        <v>0</v>
      </c>
      <c r="AH323" s="16">
        <f t="shared" ref="AH323:AH386" si="361">AG323</f>
        <v>0</v>
      </c>
      <c r="AI323" s="2">
        <f t="shared" ref="AI323:AI386" si="362">AG323</f>
        <v>0</v>
      </c>
      <c r="AJ323" s="2">
        <f t="shared" ref="AJ323:AJ386" si="363">M323-AI323</f>
        <v>75</v>
      </c>
      <c r="AK323" s="2">
        <f t="shared" ref="AK323:AK386" si="364">1-AI323</f>
        <v>1</v>
      </c>
      <c r="AL323" s="2">
        <v>0</v>
      </c>
      <c r="AM323" s="17">
        <f t="shared" ref="AM323:AM386" si="365">AI323/(SUM(AI323:AK323))</f>
        <v>0</v>
      </c>
      <c r="AN323" s="17">
        <f t="shared" ref="AN323:AN386" si="366">AI323/(SUM(AI323:AJ323))</f>
        <v>0</v>
      </c>
      <c r="AO323" s="16">
        <f t="shared" ref="AO323:AO386" si="367">AI323/(AI323+AK323)</f>
        <v>0</v>
      </c>
      <c r="AP323" s="17">
        <f t="shared" ref="AP323:AP386" si="368">IFERROR((2*AN323*AO323)/(AN323+AO323),0)</f>
        <v>0</v>
      </c>
      <c r="AQ323" s="2">
        <f t="shared" ref="AQ323:AQ386" si="369">S323</f>
        <v>0</v>
      </c>
      <c r="AR323" s="16">
        <f t="shared" ref="AR323:AR386" si="370">S323/K323</f>
        <v>0</v>
      </c>
      <c r="AS323" s="2">
        <f t="shared" ref="AS323:AS386" si="371">AQ323</f>
        <v>0</v>
      </c>
      <c r="AT323" s="2">
        <f t="shared" ref="AT323:AT386" si="372">M323-AS323</f>
        <v>75</v>
      </c>
      <c r="AU323" s="2">
        <f t="shared" ref="AU323:AU386" si="373">T323</f>
        <v>3</v>
      </c>
      <c r="AV323" s="2">
        <v>0</v>
      </c>
      <c r="AW323" s="17">
        <f t="shared" ref="AW323:AW386" si="374">AS323/(SUM(AS323:AU323))</f>
        <v>0</v>
      </c>
      <c r="AX323" s="17">
        <f t="shared" ref="AX323:AX386" si="375">AS323/(SUM(AS323:AT323))</f>
        <v>0</v>
      </c>
      <c r="AY323" s="16">
        <f t="shared" ref="AY323:AY386" si="376">AS323/(AS323+AU323)</f>
        <v>0</v>
      </c>
      <c r="AZ323" s="17">
        <f t="shared" ref="AZ323:AZ386" si="377">IFERROR((2*AX323*AY323)/(AX323+AY323),0)</f>
        <v>0</v>
      </c>
      <c r="BA323" s="2">
        <f t="shared" ref="BA323:BA386" si="378">Q323</f>
        <v>1</v>
      </c>
      <c r="BB323" s="16">
        <f t="shared" ref="BB323:BB386" si="379">BA323</f>
        <v>1</v>
      </c>
      <c r="BC323" s="2">
        <f t="shared" ref="BC323:BC386" si="380">BA323</f>
        <v>1</v>
      </c>
      <c r="BD323" s="2">
        <f t="shared" ref="BD323:BD386" si="381">N323-BC323</f>
        <v>48</v>
      </c>
      <c r="BE323" s="2">
        <f t="shared" ref="BE323:BE386" si="382">1-BC323</f>
        <v>0</v>
      </c>
      <c r="BF323" s="2">
        <v>0</v>
      </c>
      <c r="BG323" s="17">
        <f t="shared" ref="BG323:BG386" si="383">BC323/(SUM(BC323:BE323))</f>
        <v>2.0408163265306121E-2</v>
      </c>
      <c r="BH323" s="17">
        <f t="shared" ref="BH323:BH386" si="384">BC323/(SUM(BC323:BD323))</f>
        <v>2.0408163265306121E-2</v>
      </c>
      <c r="BI323" s="16">
        <f t="shared" ref="BI323:BI386" si="385">BC323/(BC323+BE323)</f>
        <v>1</v>
      </c>
      <c r="BJ323" s="17">
        <f t="shared" ref="BJ323:BJ386" si="386">IFERROR((2*BH323*BI323)/(BH323+BI323),0)</f>
        <v>3.9999999999999994E-2</v>
      </c>
      <c r="BK323" s="2">
        <f t="shared" ref="BK323:BK386" si="387">U323</f>
        <v>1</v>
      </c>
      <c r="BL323" s="16">
        <f t="shared" ref="BL323:BL386" si="388">U323/L323</f>
        <v>0.5</v>
      </c>
      <c r="BM323" s="2">
        <f t="shared" ref="BM323:BM386" si="389">U323</f>
        <v>1</v>
      </c>
      <c r="BN323" s="2">
        <f t="shared" ref="BN323:BN386" si="390">N323-BM323</f>
        <v>48</v>
      </c>
      <c r="BO323" s="2">
        <f t="shared" ref="BO323:BO386" si="391">V323</f>
        <v>1</v>
      </c>
      <c r="BP323" s="2">
        <v>0</v>
      </c>
      <c r="BQ323" s="17">
        <f t="shared" ref="BQ323:BQ386" si="392">BM323/(SUM(BM323:BO323))</f>
        <v>0.02</v>
      </c>
      <c r="BR323" s="17">
        <f t="shared" ref="BR323:BR386" si="393">BM323/(SUM(BM323:BN323))</f>
        <v>2.0408163265306121E-2</v>
      </c>
      <c r="BS323" s="16">
        <f t="shared" ref="BS323:BS386" si="394">BM323/(BM323+BO323)</f>
        <v>0.5</v>
      </c>
      <c r="BT323" s="17">
        <f t="shared" ref="BT323:BT386" si="395">IFERROR((2*BR323*BS323)/(BR323+BS323),0)</f>
        <v>3.9215686274509796E-2</v>
      </c>
      <c r="BU323" s="2">
        <f t="shared" ref="BU323:BU386" si="396">Y323</f>
        <v>0</v>
      </c>
      <c r="BV323" s="16">
        <f t="shared" ref="BV323:BV386" si="397">BU323</f>
        <v>0</v>
      </c>
      <c r="BW323" s="2">
        <f t="shared" ref="BW323:BW386" si="398">BU323</f>
        <v>0</v>
      </c>
      <c r="BX323" s="2">
        <f t="shared" ref="BX323:BX386" si="399">W323-BW323</f>
        <v>22</v>
      </c>
      <c r="BY323" s="2">
        <f t="shared" ref="BY323:BY386" si="400">1-BU323</f>
        <v>1</v>
      </c>
      <c r="BZ323" s="2">
        <v>0</v>
      </c>
      <c r="CA323" s="17">
        <f t="shared" ref="CA323:CA386" si="401">BW323/(SUM(BW323:BY323))</f>
        <v>0</v>
      </c>
      <c r="CB323" s="17">
        <f t="shared" ref="CB323:CB386" si="402">BW323/(SUM(BW323:BX323))</f>
        <v>0</v>
      </c>
      <c r="CC323" s="16">
        <f t="shared" ref="CC323:CC386" si="403">BW323/(BW323+BY323)</f>
        <v>0</v>
      </c>
      <c r="CD323" s="17">
        <f t="shared" ref="CD323:CD386" si="404">IFERROR((2*CB323*CC323)/(CB323+CC323),0)</f>
        <v>0</v>
      </c>
      <c r="CE323" s="2">
        <f t="shared" ref="CE323:CE386" si="405">AC323</f>
        <v>0</v>
      </c>
      <c r="CF323" s="16">
        <f t="shared" ref="CF323:CF386" si="406">AC323/K323</f>
        <v>0</v>
      </c>
      <c r="CG323" s="2">
        <f t="shared" ref="CG323:CG386" si="407">CE323</f>
        <v>0</v>
      </c>
      <c r="CH323" s="2">
        <f t="shared" ref="CH323:CH386" si="408">W323-CG323</f>
        <v>22</v>
      </c>
      <c r="CI323" s="2">
        <f t="shared" ref="CI323:CI386" si="409">AD323</f>
        <v>3</v>
      </c>
      <c r="CJ323" s="2">
        <v>0</v>
      </c>
      <c r="CK323" s="17">
        <f t="shared" ref="CK323:CK386" si="410">CG323/(SUM(CG323:CI323))</f>
        <v>0</v>
      </c>
      <c r="CL323" s="17">
        <f t="shared" ref="CL323:CL386" si="411">CG323/(SUM(CG323:CH323))</f>
        <v>0</v>
      </c>
      <c r="CM323" s="16">
        <f t="shared" ref="CM323:CM386" si="412">CG323/(CG323+CI323)</f>
        <v>0</v>
      </c>
      <c r="CN323" s="17">
        <f t="shared" ref="CN323:CN386" si="413">IFERROR((2*CL323*CM323)/(CL323+CM323),0)</f>
        <v>0</v>
      </c>
      <c r="CO323" s="2">
        <f t="shared" ref="CO323:CO386" si="414">AA323</f>
        <v>0</v>
      </c>
      <c r="CP323" s="16">
        <f t="shared" ref="CP323:CP386" si="415">CO323</f>
        <v>0</v>
      </c>
      <c r="CQ323" s="2">
        <f t="shared" ref="CQ323:CQ386" si="416">CO323</f>
        <v>0</v>
      </c>
      <c r="CR323" s="2">
        <f t="shared" ref="CR323:CR386" si="417">X323-CQ323</f>
        <v>17</v>
      </c>
      <c r="CS323" s="2">
        <f t="shared" ref="CS323:CS386" si="418">1-CO323</f>
        <v>1</v>
      </c>
      <c r="CT323" s="2">
        <v>0</v>
      </c>
      <c r="CU323" s="17">
        <f t="shared" ref="CU323:CU386" si="419">CQ323/(SUM(CQ323:CS323))</f>
        <v>0</v>
      </c>
      <c r="CV323" s="17">
        <f t="shared" ref="CV323:CV386" si="420">CQ323/(SUM(CQ323:CR323))</f>
        <v>0</v>
      </c>
      <c r="CW323" s="16">
        <f t="shared" ref="CW323:CW386" si="421">CQ323/(CQ323+CS323)</f>
        <v>0</v>
      </c>
      <c r="CX323" s="17">
        <f t="shared" ref="CX323:CX386" si="422">IFERROR((2*CV323*CW323)/(CV323+CW323),0)</f>
        <v>0</v>
      </c>
      <c r="CY323" s="2">
        <f t="shared" ref="CY323:CY386" si="423">AE323</f>
        <v>0</v>
      </c>
      <c r="CZ323" s="16">
        <f t="shared" ref="CZ323:CZ386" si="424">AE323/L323</f>
        <v>0</v>
      </c>
      <c r="DA323" s="2">
        <f t="shared" ref="DA323:DA386" si="425">CY323</f>
        <v>0</v>
      </c>
      <c r="DB323" s="2">
        <f t="shared" ref="DB323:DB386" si="426">X323-DA323</f>
        <v>17</v>
      </c>
      <c r="DC323" s="2">
        <f t="shared" ref="DC323:DC386" si="427">AF323</f>
        <v>2</v>
      </c>
      <c r="DD323" s="2">
        <v>0</v>
      </c>
      <c r="DE323" s="17">
        <f t="shared" ref="DE323:DE386" si="428">DA323/(SUM(DA323:DC323))</f>
        <v>0</v>
      </c>
      <c r="DF323" s="17">
        <f t="shared" ref="DF323:DF386" si="429">DA323/(SUM(DA323:DB323))</f>
        <v>0</v>
      </c>
      <c r="DG323" s="16">
        <f t="shared" ref="DG323:DG386" si="430">DA323/(DA323+DC323)</f>
        <v>0</v>
      </c>
      <c r="DH323" s="17">
        <f t="shared" ref="DH323:DH386" si="431">IFERROR((2*DF323*DG323)/(DF323+DG323),0)</f>
        <v>0</v>
      </c>
      <c r="DJ323" t="s">
        <v>7300</v>
      </c>
    </row>
    <row r="324" spans="1:114" x14ac:dyDescent="0.35">
      <c r="A324" s="9">
        <v>2019003613</v>
      </c>
      <c r="B324" s="2" t="s">
        <v>2418</v>
      </c>
      <c r="C324" s="2" t="s">
        <v>2419</v>
      </c>
      <c r="D324" s="2" t="s">
        <v>2420</v>
      </c>
      <c r="E324" s="2" t="s">
        <v>2421</v>
      </c>
      <c r="F324" s="2">
        <v>1</v>
      </c>
      <c r="G324" s="2" t="s">
        <v>2422</v>
      </c>
      <c r="H324" s="2" t="s">
        <v>2423</v>
      </c>
      <c r="I324" s="2" t="s">
        <v>2424</v>
      </c>
      <c r="J324" s="3" t="s">
        <v>2425</v>
      </c>
      <c r="K324" s="9">
        <v>2</v>
      </c>
      <c r="L324" s="2">
        <v>2</v>
      </c>
      <c r="M324" s="2">
        <v>51</v>
      </c>
      <c r="N324" s="2">
        <v>31</v>
      </c>
      <c r="O324" s="2">
        <v>1</v>
      </c>
      <c r="P324" s="2">
        <v>0</v>
      </c>
      <c r="Q324" s="2">
        <v>1</v>
      </c>
      <c r="R324" s="2">
        <v>0</v>
      </c>
      <c r="S324" s="2">
        <v>1</v>
      </c>
      <c r="T324" s="2">
        <v>1</v>
      </c>
      <c r="U324" s="2">
        <v>2</v>
      </c>
      <c r="V324" s="2">
        <v>0</v>
      </c>
      <c r="W324" s="2">
        <v>12</v>
      </c>
      <c r="X324" s="2">
        <v>9</v>
      </c>
      <c r="Y324" s="2">
        <v>1</v>
      </c>
      <c r="Z324" s="2">
        <v>0</v>
      </c>
      <c r="AA324" s="2">
        <v>1</v>
      </c>
      <c r="AB324" s="2">
        <v>0</v>
      </c>
      <c r="AC324" s="2">
        <v>1</v>
      </c>
      <c r="AD324" s="2">
        <v>1</v>
      </c>
      <c r="AE324" s="2">
        <v>2</v>
      </c>
      <c r="AF324" s="3">
        <v>0</v>
      </c>
      <c r="AG324" s="2">
        <f t="shared" si="360"/>
        <v>1</v>
      </c>
      <c r="AH324" s="16">
        <f t="shared" si="361"/>
        <v>1</v>
      </c>
      <c r="AI324" s="2">
        <f t="shared" si="362"/>
        <v>1</v>
      </c>
      <c r="AJ324" s="2">
        <f t="shared" si="363"/>
        <v>50</v>
      </c>
      <c r="AK324" s="2">
        <f t="shared" si="364"/>
        <v>0</v>
      </c>
      <c r="AL324" s="2">
        <v>0</v>
      </c>
      <c r="AM324" s="17">
        <f t="shared" si="365"/>
        <v>1.9607843137254902E-2</v>
      </c>
      <c r="AN324" s="17">
        <f t="shared" si="366"/>
        <v>1.9607843137254902E-2</v>
      </c>
      <c r="AO324" s="16">
        <f t="shared" si="367"/>
        <v>1</v>
      </c>
      <c r="AP324" s="17">
        <f t="shared" si="368"/>
        <v>3.8461538461538464E-2</v>
      </c>
      <c r="AQ324" s="2">
        <f t="shared" si="369"/>
        <v>1</v>
      </c>
      <c r="AR324" s="16">
        <f t="shared" si="370"/>
        <v>0.5</v>
      </c>
      <c r="AS324" s="2">
        <f t="shared" si="371"/>
        <v>1</v>
      </c>
      <c r="AT324" s="2">
        <f t="shared" si="372"/>
        <v>50</v>
      </c>
      <c r="AU324" s="2">
        <f t="shared" si="373"/>
        <v>1</v>
      </c>
      <c r="AV324" s="2">
        <v>0</v>
      </c>
      <c r="AW324" s="17">
        <f t="shared" si="374"/>
        <v>1.9230769230769232E-2</v>
      </c>
      <c r="AX324" s="17">
        <f t="shared" si="375"/>
        <v>1.9607843137254902E-2</v>
      </c>
      <c r="AY324" s="16">
        <f t="shared" si="376"/>
        <v>0.5</v>
      </c>
      <c r="AZ324" s="17">
        <f t="shared" si="377"/>
        <v>3.7735849056603772E-2</v>
      </c>
      <c r="BA324" s="2">
        <f t="shared" si="378"/>
        <v>1</v>
      </c>
      <c r="BB324" s="16">
        <f t="shared" si="379"/>
        <v>1</v>
      </c>
      <c r="BC324" s="2">
        <f t="shared" si="380"/>
        <v>1</v>
      </c>
      <c r="BD324" s="2">
        <f t="shared" si="381"/>
        <v>30</v>
      </c>
      <c r="BE324" s="2">
        <f t="shared" si="382"/>
        <v>0</v>
      </c>
      <c r="BF324" s="2">
        <v>0</v>
      </c>
      <c r="BG324" s="17">
        <f t="shared" si="383"/>
        <v>3.2258064516129031E-2</v>
      </c>
      <c r="BH324" s="17">
        <f t="shared" si="384"/>
        <v>3.2258064516129031E-2</v>
      </c>
      <c r="BI324" s="16">
        <f t="shared" si="385"/>
        <v>1</v>
      </c>
      <c r="BJ324" s="17">
        <f t="shared" si="386"/>
        <v>6.25E-2</v>
      </c>
      <c r="BK324" s="2">
        <f t="shared" si="387"/>
        <v>2</v>
      </c>
      <c r="BL324" s="16">
        <f t="shared" si="388"/>
        <v>1</v>
      </c>
      <c r="BM324" s="2">
        <f t="shared" si="389"/>
        <v>2</v>
      </c>
      <c r="BN324" s="2">
        <f t="shared" si="390"/>
        <v>29</v>
      </c>
      <c r="BO324" s="2">
        <f t="shared" si="391"/>
        <v>0</v>
      </c>
      <c r="BP324" s="2">
        <v>0</v>
      </c>
      <c r="BQ324" s="17">
        <f t="shared" si="392"/>
        <v>6.4516129032258063E-2</v>
      </c>
      <c r="BR324" s="17">
        <f t="shared" si="393"/>
        <v>6.4516129032258063E-2</v>
      </c>
      <c r="BS324" s="16">
        <f t="shared" si="394"/>
        <v>1</v>
      </c>
      <c r="BT324" s="17">
        <f t="shared" si="395"/>
        <v>0.12121212121212122</v>
      </c>
      <c r="BU324" s="2">
        <f t="shared" si="396"/>
        <v>1</v>
      </c>
      <c r="BV324" s="16">
        <f t="shared" si="397"/>
        <v>1</v>
      </c>
      <c r="BW324" s="2">
        <f t="shared" si="398"/>
        <v>1</v>
      </c>
      <c r="BX324" s="2">
        <f t="shared" si="399"/>
        <v>11</v>
      </c>
      <c r="BY324" s="2">
        <f t="shared" si="400"/>
        <v>0</v>
      </c>
      <c r="BZ324" s="2">
        <v>0</v>
      </c>
      <c r="CA324" s="17">
        <f t="shared" si="401"/>
        <v>8.3333333333333329E-2</v>
      </c>
      <c r="CB324" s="17">
        <f t="shared" si="402"/>
        <v>8.3333333333333329E-2</v>
      </c>
      <c r="CC324" s="16">
        <f t="shared" si="403"/>
        <v>1</v>
      </c>
      <c r="CD324" s="17">
        <f t="shared" si="404"/>
        <v>0.15384615384615385</v>
      </c>
      <c r="CE324" s="2">
        <f t="shared" si="405"/>
        <v>1</v>
      </c>
      <c r="CF324" s="16">
        <f t="shared" si="406"/>
        <v>0.5</v>
      </c>
      <c r="CG324" s="2">
        <f t="shared" si="407"/>
        <v>1</v>
      </c>
      <c r="CH324" s="2">
        <f t="shared" si="408"/>
        <v>11</v>
      </c>
      <c r="CI324" s="2">
        <f t="shared" si="409"/>
        <v>1</v>
      </c>
      <c r="CJ324" s="2">
        <v>0</v>
      </c>
      <c r="CK324" s="17">
        <f t="shared" si="410"/>
        <v>7.6923076923076927E-2</v>
      </c>
      <c r="CL324" s="17">
        <f t="shared" si="411"/>
        <v>8.3333333333333329E-2</v>
      </c>
      <c r="CM324" s="16">
        <f t="shared" si="412"/>
        <v>0.5</v>
      </c>
      <c r="CN324" s="17">
        <f t="shared" si="413"/>
        <v>0.14285714285714285</v>
      </c>
      <c r="CO324" s="2">
        <f t="shared" si="414"/>
        <v>1</v>
      </c>
      <c r="CP324" s="16">
        <f t="shared" si="415"/>
        <v>1</v>
      </c>
      <c r="CQ324" s="2">
        <f t="shared" si="416"/>
        <v>1</v>
      </c>
      <c r="CR324" s="2">
        <f t="shared" si="417"/>
        <v>8</v>
      </c>
      <c r="CS324" s="2">
        <f t="shared" si="418"/>
        <v>0</v>
      </c>
      <c r="CT324" s="2">
        <v>0</v>
      </c>
      <c r="CU324" s="17">
        <f t="shared" si="419"/>
        <v>0.1111111111111111</v>
      </c>
      <c r="CV324" s="17">
        <f t="shared" si="420"/>
        <v>0.1111111111111111</v>
      </c>
      <c r="CW324" s="16">
        <f t="shared" si="421"/>
        <v>1</v>
      </c>
      <c r="CX324" s="17">
        <f t="shared" si="422"/>
        <v>0.19999999999999998</v>
      </c>
      <c r="CY324" s="2">
        <f t="shared" si="423"/>
        <v>2</v>
      </c>
      <c r="CZ324" s="16">
        <f t="shared" si="424"/>
        <v>1</v>
      </c>
      <c r="DA324" s="2">
        <f t="shared" si="425"/>
        <v>2</v>
      </c>
      <c r="DB324" s="2">
        <f t="shared" si="426"/>
        <v>7</v>
      </c>
      <c r="DC324" s="2">
        <f t="shared" si="427"/>
        <v>0</v>
      </c>
      <c r="DD324" s="2">
        <v>0</v>
      </c>
      <c r="DE324" s="17">
        <f t="shared" si="428"/>
        <v>0.22222222222222221</v>
      </c>
      <c r="DF324" s="17">
        <f t="shared" si="429"/>
        <v>0.22222222222222221</v>
      </c>
      <c r="DG324" s="16">
        <f t="shared" si="430"/>
        <v>1</v>
      </c>
      <c r="DH324" s="17">
        <f t="shared" si="431"/>
        <v>0.36363636363636359</v>
      </c>
      <c r="DJ324" t="s">
        <v>7300</v>
      </c>
    </row>
    <row r="325" spans="1:114" x14ac:dyDescent="0.35">
      <c r="A325" s="9">
        <v>2019003643</v>
      </c>
      <c r="B325" s="2" t="s">
        <v>2426</v>
      </c>
      <c r="C325" s="2" t="s">
        <v>2285</v>
      </c>
      <c r="D325" s="2" t="s">
        <v>2427</v>
      </c>
      <c r="E325" s="2" t="s">
        <v>2428</v>
      </c>
      <c r="F325" s="2">
        <v>1</v>
      </c>
      <c r="G325" s="2" t="s">
        <v>2429</v>
      </c>
      <c r="H325" s="2" t="s">
        <v>2430</v>
      </c>
      <c r="I325" s="2" t="s">
        <v>2431</v>
      </c>
      <c r="J325" s="3" t="s">
        <v>2432</v>
      </c>
      <c r="K325" s="9">
        <v>3</v>
      </c>
      <c r="L325" s="2">
        <v>3</v>
      </c>
      <c r="M325" s="2">
        <v>71</v>
      </c>
      <c r="N325" s="2">
        <v>60</v>
      </c>
      <c r="O325" s="2">
        <v>0</v>
      </c>
      <c r="P325" s="2">
        <v>1</v>
      </c>
      <c r="Q325" s="2">
        <v>0</v>
      </c>
      <c r="R325" s="2">
        <v>1</v>
      </c>
      <c r="S325" s="2">
        <v>1</v>
      </c>
      <c r="T325" s="2">
        <v>2</v>
      </c>
      <c r="U325" s="2">
        <v>1</v>
      </c>
      <c r="V325" s="2">
        <v>2</v>
      </c>
      <c r="W325" s="2">
        <v>18</v>
      </c>
      <c r="X325" s="2">
        <v>16</v>
      </c>
      <c r="Y325" s="2">
        <v>0</v>
      </c>
      <c r="Z325" s="2">
        <v>1</v>
      </c>
      <c r="AA325" s="2">
        <v>0</v>
      </c>
      <c r="AB325" s="2">
        <v>1</v>
      </c>
      <c r="AC325" s="2">
        <v>0</v>
      </c>
      <c r="AD325" s="2">
        <v>3</v>
      </c>
      <c r="AE325" s="2">
        <v>0</v>
      </c>
      <c r="AF325" s="3">
        <v>3</v>
      </c>
      <c r="AG325" s="2">
        <f t="shared" si="360"/>
        <v>0</v>
      </c>
      <c r="AH325" s="16">
        <f t="shared" si="361"/>
        <v>0</v>
      </c>
      <c r="AI325" s="2">
        <f t="shared" si="362"/>
        <v>0</v>
      </c>
      <c r="AJ325" s="2">
        <f t="shared" si="363"/>
        <v>71</v>
      </c>
      <c r="AK325" s="2">
        <f t="shared" si="364"/>
        <v>1</v>
      </c>
      <c r="AL325" s="2">
        <v>0</v>
      </c>
      <c r="AM325" s="17">
        <f t="shared" si="365"/>
        <v>0</v>
      </c>
      <c r="AN325" s="17">
        <f t="shared" si="366"/>
        <v>0</v>
      </c>
      <c r="AO325" s="16">
        <f t="shared" si="367"/>
        <v>0</v>
      </c>
      <c r="AP325" s="17">
        <f t="shared" si="368"/>
        <v>0</v>
      </c>
      <c r="AQ325" s="2">
        <f t="shared" si="369"/>
        <v>1</v>
      </c>
      <c r="AR325" s="16">
        <f t="shared" si="370"/>
        <v>0.33333333333333331</v>
      </c>
      <c r="AS325" s="2">
        <f t="shared" si="371"/>
        <v>1</v>
      </c>
      <c r="AT325" s="2">
        <f t="shared" si="372"/>
        <v>70</v>
      </c>
      <c r="AU325" s="2">
        <f t="shared" si="373"/>
        <v>2</v>
      </c>
      <c r="AV325" s="2">
        <v>0</v>
      </c>
      <c r="AW325" s="17">
        <f t="shared" si="374"/>
        <v>1.3698630136986301E-2</v>
      </c>
      <c r="AX325" s="17">
        <f t="shared" si="375"/>
        <v>1.4084507042253521E-2</v>
      </c>
      <c r="AY325" s="16">
        <f t="shared" si="376"/>
        <v>0.33333333333333331</v>
      </c>
      <c r="AZ325" s="17">
        <f t="shared" si="377"/>
        <v>2.7027027027027032E-2</v>
      </c>
      <c r="BA325" s="2">
        <f t="shared" si="378"/>
        <v>0</v>
      </c>
      <c r="BB325" s="16">
        <f t="shared" si="379"/>
        <v>0</v>
      </c>
      <c r="BC325" s="2">
        <f t="shared" si="380"/>
        <v>0</v>
      </c>
      <c r="BD325" s="2">
        <f t="shared" si="381"/>
        <v>60</v>
      </c>
      <c r="BE325" s="2">
        <f t="shared" si="382"/>
        <v>1</v>
      </c>
      <c r="BF325" s="2">
        <v>0</v>
      </c>
      <c r="BG325" s="17">
        <f t="shared" si="383"/>
        <v>0</v>
      </c>
      <c r="BH325" s="17">
        <f t="shared" si="384"/>
        <v>0</v>
      </c>
      <c r="BI325" s="16">
        <f t="shared" si="385"/>
        <v>0</v>
      </c>
      <c r="BJ325" s="17">
        <f t="shared" si="386"/>
        <v>0</v>
      </c>
      <c r="BK325" s="2">
        <f t="shared" si="387"/>
        <v>1</v>
      </c>
      <c r="BL325" s="16">
        <f t="shared" si="388"/>
        <v>0.33333333333333331</v>
      </c>
      <c r="BM325" s="2">
        <f t="shared" si="389"/>
        <v>1</v>
      </c>
      <c r="BN325" s="2">
        <f t="shared" si="390"/>
        <v>59</v>
      </c>
      <c r="BO325" s="2">
        <f t="shared" si="391"/>
        <v>2</v>
      </c>
      <c r="BP325" s="2">
        <v>0</v>
      </c>
      <c r="BQ325" s="17">
        <f t="shared" si="392"/>
        <v>1.6129032258064516E-2</v>
      </c>
      <c r="BR325" s="17">
        <f t="shared" si="393"/>
        <v>1.6666666666666666E-2</v>
      </c>
      <c r="BS325" s="16">
        <f t="shared" si="394"/>
        <v>0.33333333333333331</v>
      </c>
      <c r="BT325" s="17">
        <f t="shared" si="395"/>
        <v>3.1746031746031744E-2</v>
      </c>
      <c r="BU325" s="2">
        <f t="shared" si="396"/>
        <v>0</v>
      </c>
      <c r="BV325" s="16">
        <f t="shared" si="397"/>
        <v>0</v>
      </c>
      <c r="BW325" s="2">
        <f t="shared" si="398"/>
        <v>0</v>
      </c>
      <c r="BX325" s="2">
        <f t="shared" si="399"/>
        <v>18</v>
      </c>
      <c r="BY325" s="2">
        <f t="shared" si="400"/>
        <v>1</v>
      </c>
      <c r="BZ325" s="2">
        <v>0</v>
      </c>
      <c r="CA325" s="17">
        <f t="shared" si="401"/>
        <v>0</v>
      </c>
      <c r="CB325" s="17">
        <f t="shared" si="402"/>
        <v>0</v>
      </c>
      <c r="CC325" s="16">
        <f t="shared" si="403"/>
        <v>0</v>
      </c>
      <c r="CD325" s="17">
        <f t="shared" si="404"/>
        <v>0</v>
      </c>
      <c r="CE325" s="2">
        <f t="shared" si="405"/>
        <v>0</v>
      </c>
      <c r="CF325" s="16">
        <f t="shared" si="406"/>
        <v>0</v>
      </c>
      <c r="CG325" s="2">
        <f t="shared" si="407"/>
        <v>0</v>
      </c>
      <c r="CH325" s="2">
        <f t="shared" si="408"/>
        <v>18</v>
      </c>
      <c r="CI325" s="2">
        <f t="shared" si="409"/>
        <v>3</v>
      </c>
      <c r="CJ325" s="2">
        <v>0</v>
      </c>
      <c r="CK325" s="17">
        <f t="shared" si="410"/>
        <v>0</v>
      </c>
      <c r="CL325" s="17">
        <f t="shared" si="411"/>
        <v>0</v>
      </c>
      <c r="CM325" s="16">
        <f t="shared" si="412"/>
        <v>0</v>
      </c>
      <c r="CN325" s="17">
        <f t="shared" si="413"/>
        <v>0</v>
      </c>
      <c r="CO325" s="2">
        <f t="shared" si="414"/>
        <v>0</v>
      </c>
      <c r="CP325" s="16">
        <f t="shared" si="415"/>
        <v>0</v>
      </c>
      <c r="CQ325" s="2">
        <f t="shared" si="416"/>
        <v>0</v>
      </c>
      <c r="CR325" s="2">
        <f t="shared" si="417"/>
        <v>16</v>
      </c>
      <c r="CS325" s="2">
        <f t="shared" si="418"/>
        <v>1</v>
      </c>
      <c r="CT325" s="2">
        <v>0</v>
      </c>
      <c r="CU325" s="17">
        <f t="shared" si="419"/>
        <v>0</v>
      </c>
      <c r="CV325" s="17">
        <f t="shared" si="420"/>
        <v>0</v>
      </c>
      <c r="CW325" s="16">
        <f t="shared" si="421"/>
        <v>0</v>
      </c>
      <c r="CX325" s="17">
        <f t="shared" si="422"/>
        <v>0</v>
      </c>
      <c r="CY325" s="2">
        <f t="shared" si="423"/>
        <v>0</v>
      </c>
      <c r="CZ325" s="16">
        <f t="shared" si="424"/>
        <v>0</v>
      </c>
      <c r="DA325" s="2">
        <f t="shared" si="425"/>
        <v>0</v>
      </c>
      <c r="DB325" s="2">
        <f t="shared" si="426"/>
        <v>16</v>
      </c>
      <c r="DC325" s="2">
        <f t="shared" si="427"/>
        <v>3</v>
      </c>
      <c r="DD325" s="2">
        <v>0</v>
      </c>
      <c r="DE325" s="17">
        <f t="shared" si="428"/>
        <v>0</v>
      </c>
      <c r="DF325" s="17">
        <f t="shared" si="429"/>
        <v>0</v>
      </c>
      <c r="DG325" s="16">
        <f t="shared" si="430"/>
        <v>0</v>
      </c>
      <c r="DH325" s="17">
        <f t="shared" si="431"/>
        <v>0</v>
      </c>
      <c r="DJ325" t="s">
        <v>7300</v>
      </c>
    </row>
    <row r="326" spans="1:114" x14ac:dyDescent="0.35">
      <c r="A326" s="9">
        <v>2019003688</v>
      </c>
      <c r="B326" s="2" t="s">
        <v>2433</v>
      </c>
      <c r="C326" s="2" t="s">
        <v>2197</v>
      </c>
      <c r="D326" s="2"/>
      <c r="E326" s="2" t="s">
        <v>2434</v>
      </c>
      <c r="F326" s="2">
        <v>1</v>
      </c>
      <c r="G326" s="2" t="s">
        <v>2435</v>
      </c>
      <c r="H326" s="2" t="s">
        <v>2436</v>
      </c>
      <c r="I326" s="2" t="s">
        <v>2437</v>
      </c>
      <c r="J326" s="3" t="s">
        <v>2438</v>
      </c>
      <c r="K326" s="9">
        <v>1</v>
      </c>
      <c r="L326" s="2">
        <v>1</v>
      </c>
      <c r="M326" s="2">
        <v>63</v>
      </c>
      <c r="N326" s="2">
        <v>41</v>
      </c>
      <c r="O326" s="2">
        <v>1</v>
      </c>
      <c r="P326" s="2">
        <v>0</v>
      </c>
      <c r="Q326" s="2">
        <v>1</v>
      </c>
      <c r="R326" s="2">
        <v>0</v>
      </c>
      <c r="S326" s="2">
        <v>1</v>
      </c>
      <c r="T326" s="2">
        <v>0</v>
      </c>
      <c r="U326" s="2">
        <v>1</v>
      </c>
      <c r="V326" s="2">
        <v>0</v>
      </c>
      <c r="W326" s="2">
        <v>15</v>
      </c>
      <c r="X326" s="2">
        <v>9</v>
      </c>
      <c r="Y326" s="2">
        <v>1</v>
      </c>
      <c r="Z326" s="2">
        <v>0</v>
      </c>
      <c r="AA326" s="2">
        <v>1</v>
      </c>
      <c r="AB326" s="2">
        <v>0</v>
      </c>
      <c r="AC326" s="2">
        <v>1</v>
      </c>
      <c r="AD326" s="2">
        <v>0</v>
      </c>
      <c r="AE326" s="2">
        <v>1</v>
      </c>
      <c r="AF326" s="3">
        <v>0</v>
      </c>
      <c r="AG326" s="2">
        <f t="shared" si="360"/>
        <v>1</v>
      </c>
      <c r="AH326" s="16">
        <f t="shared" si="361"/>
        <v>1</v>
      </c>
      <c r="AI326" s="2">
        <f t="shared" si="362"/>
        <v>1</v>
      </c>
      <c r="AJ326" s="2">
        <f t="shared" si="363"/>
        <v>62</v>
      </c>
      <c r="AK326" s="2">
        <f t="shared" si="364"/>
        <v>0</v>
      </c>
      <c r="AL326" s="2">
        <v>0</v>
      </c>
      <c r="AM326" s="17">
        <f t="shared" si="365"/>
        <v>1.5873015873015872E-2</v>
      </c>
      <c r="AN326" s="17">
        <f t="shared" si="366"/>
        <v>1.5873015873015872E-2</v>
      </c>
      <c r="AO326" s="16">
        <f t="shared" si="367"/>
        <v>1</v>
      </c>
      <c r="AP326" s="17">
        <f t="shared" si="368"/>
        <v>3.125E-2</v>
      </c>
      <c r="AQ326" s="2">
        <f t="shared" si="369"/>
        <v>1</v>
      </c>
      <c r="AR326" s="16">
        <f t="shared" si="370"/>
        <v>1</v>
      </c>
      <c r="AS326" s="2">
        <f t="shared" si="371"/>
        <v>1</v>
      </c>
      <c r="AT326" s="2">
        <f t="shared" si="372"/>
        <v>62</v>
      </c>
      <c r="AU326" s="2">
        <f t="shared" si="373"/>
        <v>0</v>
      </c>
      <c r="AV326" s="2">
        <v>0</v>
      </c>
      <c r="AW326" s="17">
        <f t="shared" si="374"/>
        <v>1.5873015873015872E-2</v>
      </c>
      <c r="AX326" s="17">
        <f t="shared" si="375"/>
        <v>1.5873015873015872E-2</v>
      </c>
      <c r="AY326" s="16">
        <f t="shared" si="376"/>
        <v>1</v>
      </c>
      <c r="AZ326" s="17">
        <f t="shared" si="377"/>
        <v>3.125E-2</v>
      </c>
      <c r="BA326" s="2">
        <f t="shared" si="378"/>
        <v>1</v>
      </c>
      <c r="BB326" s="16">
        <f t="shared" si="379"/>
        <v>1</v>
      </c>
      <c r="BC326" s="2">
        <f t="shared" si="380"/>
        <v>1</v>
      </c>
      <c r="BD326" s="2">
        <f t="shared" si="381"/>
        <v>40</v>
      </c>
      <c r="BE326" s="2">
        <f t="shared" si="382"/>
        <v>0</v>
      </c>
      <c r="BF326" s="2">
        <v>0</v>
      </c>
      <c r="BG326" s="17">
        <f t="shared" si="383"/>
        <v>2.4390243902439025E-2</v>
      </c>
      <c r="BH326" s="17">
        <f t="shared" si="384"/>
        <v>2.4390243902439025E-2</v>
      </c>
      <c r="BI326" s="16">
        <f t="shared" si="385"/>
        <v>1</v>
      </c>
      <c r="BJ326" s="17">
        <f t="shared" si="386"/>
        <v>4.7619047619047616E-2</v>
      </c>
      <c r="BK326" s="2">
        <f t="shared" si="387"/>
        <v>1</v>
      </c>
      <c r="BL326" s="16">
        <f t="shared" si="388"/>
        <v>1</v>
      </c>
      <c r="BM326" s="2">
        <f t="shared" si="389"/>
        <v>1</v>
      </c>
      <c r="BN326" s="2">
        <f t="shared" si="390"/>
        <v>40</v>
      </c>
      <c r="BO326" s="2">
        <f t="shared" si="391"/>
        <v>0</v>
      </c>
      <c r="BP326" s="2">
        <v>0</v>
      </c>
      <c r="BQ326" s="17">
        <f t="shared" si="392"/>
        <v>2.4390243902439025E-2</v>
      </c>
      <c r="BR326" s="17">
        <f t="shared" si="393"/>
        <v>2.4390243902439025E-2</v>
      </c>
      <c r="BS326" s="16">
        <f t="shared" si="394"/>
        <v>1</v>
      </c>
      <c r="BT326" s="17">
        <f t="shared" si="395"/>
        <v>4.7619047619047616E-2</v>
      </c>
      <c r="BU326" s="2">
        <f t="shared" si="396"/>
        <v>1</v>
      </c>
      <c r="BV326" s="16">
        <f t="shared" si="397"/>
        <v>1</v>
      </c>
      <c r="BW326" s="2">
        <f t="shared" si="398"/>
        <v>1</v>
      </c>
      <c r="BX326" s="2">
        <f t="shared" si="399"/>
        <v>14</v>
      </c>
      <c r="BY326" s="2">
        <f t="shared" si="400"/>
        <v>0</v>
      </c>
      <c r="BZ326" s="2">
        <v>0</v>
      </c>
      <c r="CA326" s="17">
        <f t="shared" si="401"/>
        <v>6.6666666666666666E-2</v>
      </c>
      <c r="CB326" s="17">
        <f t="shared" si="402"/>
        <v>6.6666666666666666E-2</v>
      </c>
      <c r="CC326" s="16">
        <f t="shared" si="403"/>
        <v>1</v>
      </c>
      <c r="CD326" s="17">
        <f t="shared" si="404"/>
        <v>0.125</v>
      </c>
      <c r="CE326" s="2">
        <f t="shared" si="405"/>
        <v>1</v>
      </c>
      <c r="CF326" s="16">
        <f t="shared" si="406"/>
        <v>1</v>
      </c>
      <c r="CG326" s="2">
        <f t="shared" si="407"/>
        <v>1</v>
      </c>
      <c r="CH326" s="2">
        <f t="shared" si="408"/>
        <v>14</v>
      </c>
      <c r="CI326" s="2">
        <f t="shared" si="409"/>
        <v>0</v>
      </c>
      <c r="CJ326" s="2">
        <v>0</v>
      </c>
      <c r="CK326" s="17">
        <f t="shared" si="410"/>
        <v>6.6666666666666666E-2</v>
      </c>
      <c r="CL326" s="17">
        <f t="shared" si="411"/>
        <v>6.6666666666666666E-2</v>
      </c>
      <c r="CM326" s="16">
        <f t="shared" si="412"/>
        <v>1</v>
      </c>
      <c r="CN326" s="17">
        <f t="shared" si="413"/>
        <v>0.125</v>
      </c>
      <c r="CO326" s="2">
        <f t="shared" si="414"/>
        <v>1</v>
      </c>
      <c r="CP326" s="16">
        <f t="shared" si="415"/>
        <v>1</v>
      </c>
      <c r="CQ326" s="2">
        <f t="shared" si="416"/>
        <v>1</v>
      </c>
      <c r="CR326" s="2">
        <f t="shared" si="417"/>
        <v>8</v>
      </c>
      <c r="CS326" s="2">
        <f t="shared" si="418"/>
        <v>0</v>
      </c>
      <c r="CT326" s="2">
        <v>0</v>
      </c>
      <c r="CU326" s="17">
        <f t="shared" si="419"/>
        <v>0.1111111111111111</v>
      </c>
      <c r="CV326" s="17">
        <f t="shared" si="420"/>
        <v>0.1111111111111111</v>
      </c>
      <c r="CW326" s="16">
        <f t="shared" si="421"/>
        <v>1</v>
      </c>
      <c r="CX326" s="17">
        <f t="shared" si="422"/>
        <v>0.19999999999999998</v>
      </c>
      <c r="CY326" s="2">
        <f t="shared" si="423"/>
        <v>1</v>
      </c>
      <c r="CZ326" s="16">
        <f t="shared" si="424"/>
        <v>1</v>
      </c>
      <c r="DA326" s="2">
        <f t="shared" si="425"/>
        <v>1</v>
      </c>
      <c r="DB326" s="2">
        <f t="shared" si="426"/>
        <v>8</v>
      </c>
      <c r="DC326" s="2">
        <f t="shared" si="427"/>
        <v>0</v>
      </c>
      <c r="DD326" s="2">
        <v>0</v>
      </c>
      <c r="DE326" s="17">
        <f t="shared" si="428"/>
        <v>0.1111111111111111</v>
      </c>
      <c r="DF326" s="17">
        <f t="shared" si="429"/>
        <v>0.1111111111111111</v>
      </c>
      <c r="DG326" s="16">
        <f t="shared" si="430"/>
        <v>1</v>
      </c>
      <c r="DH326" s="17">
        <f t="shared" si="431"/>
        <v>0.19999999999999998</v>
      </c>
      <c r="DJ326" t="s">
        <v>7300</v>
      </c>
    </row>
    <row r="327" spans="1:114" x14ac:dyDescent="0.35">
      <c r="A327" s="9">
        <v>2019003716</v>
      </c>
      <c r="B327" s="2" t="s">
        <v>2439</v>
      </c>
      <c r="C327" s="2" t="s">
        <v>2440</v>
      </c>
      <c r="D327" s="2" t="s">
        <v>2441</v>
      </c>
      <c r="E327" s="2" t="s">
        <v>2442</v>
      </c>
      <c r="F327" s="2">
        <v>1</v>
      </c>
      <c r="G327" s="2" t="s">
        <v>2443</v>
      </c>
      <c r="H327" s="2" t="s">
        <v>2444</v>
      </c>
      <c r="I327" s="2" t="s">
        <v>2445</v>
      </c>
      <c r="J327" s="3" t="s">
        <v>2446</v>
      </c>
      <c r="K327" s="9">
        <v>2</v>
      </c>
      <c r="L327" s="2">
        <v>2</v>
      </c>
      <c r="M327" s="2">
        <v>67</v>
      </c>
      <c r="N327" s="2">
        <v>48</v>
      </c>
      <c r="O327" s="2">
        <v>1</v>
      </c>
      <c r="P327" s="2">
        <v>0</v>
      </c>
      <c r="Q327" s="2">
        <v>1</v>
      </c>
      <c r="R327" s="2">
        <v>0</v>
      </c>
      <c r="S327" s="2">
        <v>1</v>
      </c>
      <c r="T327" s="2">
        <v>1</v>
      </c>
      <c r="U327" s="2">
        <v>2</v>
      </c>
      <c r="V327" s="2">
        <v>0</v>
      </c>
      <c r="W327" s="2">
        <v>16</v>
      </c>
      <c r="X327" s="2">
        <v>12</v>
      </c>
      <c r="Y327" s="2">
        <v>0</v>
      </c>
      <c r="Z327" s="2">
        <v>1</v>
      </c>
      <c r="AA327" s="2">
        <v>1</v>
      </c>
      <c r="AB327" s="2">
        <v>0</v>
      </c>
      <c r="AC327" s="2">
        <v>0</v>
      </c>
      <c r="AD327" s="2">
        <v>2</v>
      </c>
      <c r="AE327" s="2">
        <v>2</v>
      </c>
      <c r="AF327" s="3">
        <v>0</v>
      </c>
      <c r="AG327" s="2">
        <f t="shared" si="360"/>
        <v>1</v>
      </c>
      <c r="AH327" s="16">
        <f t="shared" si="361"/>
        <v>1</v>
      </c>
      <c r="AI327" s="2">
        <f t="shared" si="362"/>
        <v>1</v>
      </c>
      <c r="AJ327" s="2">
        <f t="shared" si="363"/>
        <v>66</v>
      </c>
      <c r="AK327" s="2">
        <f t="shared" si="364"/>
        <v>0</v>
      </c>
      <c r="AL327" s="2">
        <v>0</v>
      </c>
      <c r="AM327" s="17">
        <f t="shared" si="365"/>
        <v>1.4925373134328358E-2</v>
      </c>
      <c r="AN327" s="17">
        <f t="shared" si="366"/>
        <v>1.4925373134328358E-2</v>
      </c>
      <c r="AO327" s="16">
        <f t="shared" si="367"/>
        <v>1</v>
      </c>
      <c r="AP327" s="17">
        <f t="shared" si="368"/>
        <v>2.9411764705882353E-2</v>
      </c>
      <c r="AQ327" s="2">
        <f t="shared" si="369"/>
        <v>1</v>
      </c>
      <c r="AR327" s="16">
        <f t="shared" si="370"/>
        <v>0.5</v>
      </c>
      <c r="AS327" s="2">
        <f t="shared" si="371"/>
        <v>1</v>
      </c>
      <c r="AT327" s="2">
        <f t="shared" si="372"/>
        <v>66</v>
      </c>
      <c r="AU327" s="2">
        <f t="shared" si="373"/>
        <v>1</v>
      </c>
      <c r="AV327" s="2">
        <v>0</v>
      </c>
      <c r="AW327" s="17">
        <f t="shared" si="374"/>
        <v>1.4705882352941176E-2</v>
      </c>
      <c r="AX327" s="17">
        <f t="shared" si="375"/>
        <v>1.4925373134328358E-2</v>
      </c>
      <c r="AY327" s="16">
        <f t="shared" si="376"/>
        <v>0.5</v>
      </c>
      <c r="AZ327" s="17">
        <f t="shared" si="377"/>
        <v>2.8985507246376808E-2</v>
      </c>
      <c r="BA327" s="2">
        <f t="shared" si="378"/>
        <v>1</v>
      </c>
      <c r="BB327" s="16">
        <f t="shared" si="379"/>
        <v>1</v>
      </c>
      <c r="BC327" s="2">
        <f t="shared" si="380"/>
        <v>1</v>
      </c>
      <c r="BD327" s="2">
        <f t="shared" si="381"/>
        <v>47</v>
      </c>
      <c r="BE327" s="2">
        <f t="shared" si="382"/>
        <v>0</v>
      </c>
      <c r="BF327" s="2">
        <v>0</v>
      </c>
      <c r="BG327" s="17">
        <f t="shared" si="383"/>
        <v>2.0833333333333332E-2</v>
      </c>
      <c r="BH327" s="17">
        <f t="shared" si="384"/>
        <v>2.0833333333333332E-2</v>
      </c>
      <c r="BI327" s="16">
        <f t="shared" si="385"/>
        <v>1</v>
      </c>
      <c r="BJ327" s="17">
        <f t="shared" si="386"/>
        <v>4.0816326530612249E-2</v>
      </c>
      <c r="BK327" s="2">
        <f t="shared" si="387"/>
        <v>2</v>
      </c>
      <c r="BL327" s="16">
        <f t="shared" si="388"/>
        <v>1</v>
      </c>
      <c r="BM327" s="2">
        <f t="shared" si="389"/>
        <v>2</v>
      </c>
      <c r="BN327" s="2">
        <f t="shared" si="390"/>
        <v>46</v>
      </c>
      <c r="BO327" s="2">
        <f t="shared" si="391"/>
        <v>0</v>
      </c>
      <c r="BP327" s="2">
        <v>0</v>
      </c>
      <c r="BQ327" s="17">
        <f t="shared" si="392"/>
        <v>4.1666666666666664E-2</v>
      </c>
      <c r="BR327" s="17">
        <f t="shared" si="393"/>
        <v>4.1666666666666664E-2</v>
      </c>
      <c r="BS327" s="16">
        <f t="shared" si="394"/>
        <v>1</v>
      </c>
      <c r="BT327" s="17">
        <f t="shared" si="395"/>
        <v>7.9999999999999988E-2</v>
      </c>
      <c r="BU327" s="2">
        <f t="shared" si="396"/>
        <v>0</v>
      </c>
      <c r="BV327" s="16">
        <f t="shared" si="397"/>
        <v>0</v>
      </c>
      <c r="BW327" s="2">
        <f t="shared" si="398"/>
        <v>0</v>
      </c>
      <c r="BX327" s="2">
        <f t="shared" si="399"/>
        <v>16</v>
      </c>
      <c r="BY327" s="2">
        <f t="shared" si="400"/>
        <v>1</v>
      </c>
      <c r="BZ327" s="2">
        <v>0</v>
      </c>
      <c r="CA327" s="17">
        <f t="shared" si="401"/>
        <v>0</v>
      </c>
      <c r="CB327" s="17">
        <f t="shared" si="402"/>
        <v>0</v>
      </c>
      <c r="CC327" s="16">
        <f t="shared" si="403"/>
        <v>0</v>
      </c>
      <c r="CD327" s="17">
        <f t="shared" si="404"/>
        <v>0</v>
      </c>
      <c r="CE327" s="2">
        <f t="shared" si="405"/>
        <v>0</v>
      </c>
      <c r="CF327" s="16">
        <f t="shared" si="406"/>
        <v>0</v>
      </c>
      <c r="CG327" s="2">
        <f t="shared" si="407"/>
        <v>0</v>
      </c>
      <c r="CH327" s="2">
        <f t="shared" si="408"/>
        <v>16</v>
      </c>
      <c r="CI327" s="2">
        <f t="shared" si="409"/>
        <v>2</v>
      </c>
      <c r="CJ327" s="2">
        <v>0</v>
      </c>
      <c r="CK327" s="17">
        <f t="shared" si="410"/>
        <v>0</v>
      </c>
      <c r="CL327" s="17">
        <f t="shared" si="411"/>
        <v>0</v>
      </c>
      <c r="CM327" s="16">
        <f t="shared" si="412"/>
        <v>0</v>
      </c>
      <c r="CN327" s="17">
        <f t="shared" si="413"/>
        <v>0</v>
      </c>
      <c r="CO327" s="2">
        <f t="shared" si="414"/>
        <v>1</v>
      </c>
      <c r="CP327" s="16">
        <f t="shared" si="415"/>
        <v>1</v>
      </c>
      <c r="CQ327" s="2">
        <f t="shared" si="416"/>
        <v>1</v>
      </c>
      <c r="CR327" s="2">
        <f t="shared" si="417"/>
        <v>11</v>
      </c>
      <c r="CS327" s="2">
        <f t="shared" si="418"/>
        <v>0</v>
      </c>
      <c r="CT327" s="2">
        <v>0</v>
      </c>
      <c r="CU327" s="17">
        <f t="shared" si="419"/>
        <v>8.3333333333333329E-2</v>
      </c>
      <c r="CV327" s="17">
        <f t="shared" si="420"/>
        <v>8.3333333333333329E-2</v>
      </c>
      <c r="CW327" s="16">
        <f t="shared" si="421"/>
        <v>1</v>
      </c>
      <c r="CX327" s="17">
        <f t="shared" si="422"/>
        <v>0.15384615384615385</v>
      </c>
      <c r="CY327" s="2">
        <f t="shared" si="423"/>
        <v>2</v>
      </c>
      <c r="CZ327" s="16">
        <f t="shared" si="424"/>
        <v>1</v>
      </c>
      <c r="DA327" s="2">
        <f t="shared" si="425"/>
        <v>2</v>
      </c>
      <c r="DB327" s="2">
        <f t="shared" si="426"/>
        <v>10</v>
      </c>
      <c r="DC327" s="2">
        <f t="shared" si="427"/>
        <v>0</v>
      </c>
      <c r="DD327" s="2">
        <v>0</v>
      </c>
      <c r="DE327" s="17">
        <f t="shared" si="428"/>
        <v>0.16666666666666666</v>
      </c>
      <c r="DF327" s="17">
        <f t="shared" si="429"/>
        <v>0.16666666666666666</v>
      </c>
      <c r="DG327" s="16">
        <f t="shared" si="430"/>
        <v>1</v>
      </c>
      <c r="DH327" s="17">
        <f t="shared" si="431"/>
        <v>0.2857142857142857</v>
      </c>
      <c r="DJ327" t="s">
        <v>7300</v>
      </c>
    </row>
    <row r="328" spans="1:114" x14ac:dyDescent="0.35">
      <c r="A328" s="9">
        <v>2019003731</v>
      </c>
      <c r="B328" s="2" t="s">
        <v>2447</v>
      </c>
      <c r="C328" s="2" t="s">
        <v>2448</v>
      </c>
      <c r="D328" s="2" t="s">
        <v>2449</v>
      </c>
      <c r="E328" s="2" t="s">
        <v>2450</v>
      </c>
      <c r="F328" s="2">
        <v>1</v>
      </c>
      <c r="G328" s="2" t="s">
        <v>2451</v>
      </c>
      <c r="H328" s="2" t="s">
        <v>2452</v>
      </c>
      <c r="I328" s="2" t="s">
        <v>2453</v>
      </c>
      <c r="J328" s="3" t="s">
        <v>2454</v>
      </c>
      <c r="K328" s="9">
        <v>2</v>
      </c>
      <c r="L328" s="2">
        <v>1</v>
      </c>
      <c r="M328" s="2">
        <v>67</v>
      </c>
      <c r="N328" s="2">
        <v>41</v>
      </c>
      <c r="O328" s="2">
        <v>1</v>
      </c>
      <c r="P328" s="2">
        <v>0</v>
      </c>
      <c r="Q328" s="2">
        <v>1</v>
      </c>
      <c r="R328" s="2">
        <v>0</v>
      </c>
      <c r="S328" s="2">
        <v>2</v>
      </c>
      <c r="T328" s="2">
        <v>0</v>
      </c>
      <c r="U328" s="2">
        <v>1</v>
      </c>
      <c r="V328" s="2">
        <v>0</v>
      </c>
      <c r="W328" s="2">
        <v>16</v>
      </c>
      <c r="X328" s="2">
        <v>8</v>
      </c>
      <c r="Y328" s="2">
        <v>1</v>
      </c>
      <c r="Z328" s="2">
        <v>0</v>
      </c>
      <c r="AA328" s="2">
        <v>1</v>
      </c>
      <c r="AB328" s="2">
        <v>0</v>
      </c>
      <c r="AC328" s="2">
        <v>2</v>
      </c>
      <c r="AD328" s="2">
        <v>0</v>
      </c>
      <c r="AE328" s="2">
        <v>1</v>
      </c>
      <c r="AF328" s="3">
        <v>0</v>
      </c>
      <c r="AG328" s="2">
        <f t="shared" si="360"/>
        <v>1</v>
      </c>
      <c r="AH328" s="16">
        <f t="shared" si="361"/>
        <v>1</v>
      </c>
      <c r="AI328" s="2">
        <f t="shared" si="362"/>
        <v>1</v>
      </c>
      <c r="AJ328" s="2">
        <f t="shared" si="363"/>
        <v>66</v>
      </c>
      <c r="AK328" s="2">
        <f t="shared" si="364"/>
        <v>0</v>
      </c>
      <c r="AL328" s="2">
        <v>0</v>
      </c>
      <c r="AM328" s="17">
        <f t="shared" si="365"/>
        <v>1.4925373134328358E-2</v>
      </c>
      <c r="AN328" s="17">
        <f t="shared" si="366"/>
        <v>1.4925373134328358E-2</v>
      </c>
      <c r="AO328" s="16">
        <f t="shared" si="367"/>
        <v>1</v>
      </c>
      <c r="AP328" s="17">
        <f t="shared" si="368"/>
        <v>2.9411764705882353E-2</v>
      </c>
      <c r="AQ328" s="2">
        <f t="shared" si="369"/>
        <v>2</v>
      </c>
      <c r="AR328" s="16">
        <f t="shared" si="370"/>
        <v>1</v>
      </c>
      <c r="AS328" s="2">
        <f t="shared" si="371"/>
        <v>2</v>
      </c>
      <c r="AT328" s="2">
        <f t="shared" si="372"/>
        <v>65</v>
      </c>
      <c r="AU328" s="2">
        <f t="shared" si="373"/>
        <v>0</v>
      </c>
      <c r="AV328" s="2">
        <v>0</v>
      </c>
      <c r="AW328" s="17">
        <f t="shared" si="374"/>
        <v>2.9850746268656716E-2</v>
      </c>
      <c r="AX328" s="17">
        <f t="shared" si="375"/>
        <v>2.9850746268656716E-2</v>
      </c>
      <c r="AY328" s="16">
        <f t="shared" si="376"/>
        <v>1</v>
      </c>
      <c r="AZ328" s="17">
        <f t="shared" si="377"/>
        <v>5.7971014492753617E-2</v>
      </c>
      <c r="BA328" s="2">
        <f t="shared" si="378"/>
        <v>1</v>
      </c>
      <c r="BB328" s="16">
        <f t="shared" si="379"/>
        <v>1</v>
      </c>
      <c r="BC328" s="2">
        <f t="shared" si="380"/>
        <v>1</v>
      </c>
      <c r="BD328" s="2">
        <f t="shared" si="381"/>
        <v>40</v>
      </c>
      <c r="BE328" s="2">
        <f t="shared" si="382"/>
        <v>0</v>
      </c>
      <c r="BF328" s="2">
        <v>0</v>
      </c>
      <c r="BG328" s="17">
        <f t="shared" si="383"/>
        <v>2.4390243902439025E-2</v>
      </c>
      <c r="BH328" s="17">
        <f t="shared" si="384"/>
        <v>2.4390243902439025E-2</v>
      </c>
      <c r="BI328" s="16">
        <f t="shared" si="385"/>
        <v>1</v>
      </c>
      <c r="BJ328" s="17">
        <f t="shared" si="386"/>
        <v>4.7619047619047616E-2</v>
      </c>
      <c r="BK328" s="2">
        <f t="shared" si="387"/>
        <v>1</v>
      </c>
      <c r="BL328" s="16">
        <f t="shared" si="388"/>
        <v>1</v>
      </c>
      <c r="BM328" s="2">
        <f t="shared" si="389"/>
        <v>1</v>
      </c>
      <c r="BN328" s="2">
        <f t="shared" si="390"/>
        <v>40</v>
      </c>
      <c r="BO328" s="2">
        <f t="shared" si="391"/>
        <v>0</v>
      </c>
      <c r="BP328" s="2">
        <v>0</v>
      </c>
      <c r="BQ328" s="17">
        <f t="shared" si="392"/>
        <v>2.4390243902439025E-2</v>
      </c>
      <c r="BR328" s="17">
        <f t="shared" si="393"/>
        <v>2.4390243902439025E-2</v>
      </c>
      <c r="BS328" s="16">
        <f t="shared" si="394"/>
        <v>1</v>
      </c>
      <c r="BT328" s="17">
        <f t="shared" si="395"/>
        <v>4.7619047619047616E-2</v>
      </c>
      <c r="BU328" s="2">
        <f t="shared" si="396"/>
        <v>1</v>
      </c>
      <c r="BV328" s="16">
        <f t="shared" si="397"/>
        <v>1</v>
      </c>
      <c r="BW328" s="2">
        <f t="shared" si="398"/>
        <v>1</v>
      </c>
      <c r="BX328" s="2">
        <f t="shared" si="399"/>
        <v>15</v>
      </c>
      <c r="BY328" s="2">
        <f t="shared" si="400"/>
        <v>0</v>
      </c>
      <c r="BZ328" s="2">
        <v>0</v>
      </c>
      <c r="CA328" s="17">
        <f t="shared" si="401"/>
        <v>6.25E-2</v>
      </c>
      <c r="CB328" s="17">
        <f t="shared" si="402"/>
        <v>6.25E-2</v>
      </c>
      <c r="CC328" s="16">
        <f t="shared" si="403"/>
        <v>1</v>
      </c>
      <c r="CD328" s="17">
        <f t="shared" si="404"/>
        <v>0.11764705882352941</v>
      </c>
      <c r="CE328" s="2">
        <f t="shared" si="405"/>
        <v>2</v>
      </c>
      <c r="CF328" s="16">
        <f t="shared" si="406"/>
        <v>1</v>
      </c>
      <c r="CG328" s="2">
        <f t="shared" si="407"/>
        <v>2</v>
      </c>
      <c r="CH328" s="2">
        <f t="shared" si="408"/>
        <v>14</v>
      </c>
      <c r="CI328" s="2">
        <f t="shared" si="409"/>
        <v>0</v>
      </c>
      <c r="CJ328" s="2">
        <v>0</v>
      </c>
      <c r="CK328" s="17">
        <f t="shared" si="410"/>
        <v>0.125</v>
      </c>
      <c r="CL328" s="17">
        <f t="shared" si="411"/>
        <v>0.125</v>
      </c>
      <c r="CM328" s="16">
        <f t="shared" si="412"/>
        <v>1</v>
      </c>
      <c r="CN328" s="17">
        <f t="shared" si="413"/>
        <v>0.22222222222222221</v>
      </c>
      <c r="CO328" s="2">
        <f t="shared" si="414"/>
        <v>1</v>
      </c>
      <c r="CP328" s="16">
        <f t="shared" si="415"/>
        <v>1</v>
      </c>
      <c r="CQ328" s="2">
        <f t="shared" si="416"/>
        <v>1</v>
      </c>
      <c r="CR328" s="2">
        <f t="shared" si="417"/>
        <v>7</v>
      </c>
      <c r="CS328" s="2">
        <f t="shared" si="418"/>
        <v>0</v>
      </c>
      <c r="CT328" s="2">
        <v>0</v>
      </c>
      <c r="CU328" s="17">
        <f t="shared" si="419"/>
        <v>0.125</v>
      </c>
      <c r="CV328" s="17">
        <f t="shared" si="420"/>
        <v>0.125</v>
      </c>
      <c r="CW328" s="16">
        <f t="shared" si="421"/>
        <v>1</v>
      </c>
      <c r="CX328" s="17">
        <f t="shared" si="422"/>
        <v>0.22222222222222221</v>
      </c>
      <c r="CY328" s="2">
        <f t="shared" si="423"/>
        <v>1</v>
      </c>
      <c r="CZ328" s="16">
        <f t="shared" si="424"/>
        <v>1</v>
      </c>
      <c r="DA328" s="2">
        <f t="shared" si="425"/>
        <v>1</v>
      </c>
      <c r="DB328" s="2">
        <f t="shared" si="426"/>
        <v>7</v>
      </c>
      <c r="DC328" s="2">
        <f t="shared" si="427"/>
        <v>0</v>
      </c>
      <c r="DD328" s="2">
        <v>0</v>
      </c>
      <c r="DE328" s="17">
        <f t="shared" si="428"/>
        <v>0.125</v>
      </c>
      <c r="DF328" s="17">
        <f t="shared" si="429"/>
        <v>0.125</v>
      </c>
      <c r="DG328" s="16">
        <f t="shared" si="430"/>
        <v>1</v>
      </c>
      <c r="DH328" s="17">
        <f t="shared" si="431"/>
        <v>0.22222222222222221</v>
      </c>
      <c r="DJ328" t="s">
        <v>7301</v>
      </c>
    </row>
    <row r="329" spans="1:114" x14ac:dyDescent="0.35">
      <c r="A329" s="9">
        <v>2019003741</v>
      </c>
      <c r="B329" s="2" t="s">
        <v>2455</v>
      </c>
      <c r="C329" s="2" t="s">
        <v>2456</v>
      </c>
      <c r="D329" s="2" t="s">
        <v>2457</v>
      </c>
      <c r="E329" s="2" t="s">
        <v>2458</v>
      </c>
      <c r="F329" s="2">
        <v>1</v>
      </c>
      <c r="G329" s="2" t="s">
        <v>2459</v>
      </c>
      <c r="H329" s="2" t="s">
        <v>2460</v>
      </c>
      <c r="I329" s="2" t="s">
        <v>2461</v>
      </c>
      <c r="J329" s="3" t="s">
        <v>2462</v>
      </c>
      <c r="K329" s="9">
        <v>2</v>
      </c>
      <c r="L329" s="2">
        <v>1</v>
      </c>
      <c r="M329" s="2">
        <v>58</v>
      </c>
      <c r="N329" s="2">
        <v>30</v>
      </c>
      <c r="O329" s="2">
        <v>1</v>
      </c>
      <c r="P329" s="2">
        <v>0</v>
      </c>
      <c r="Q329" s="2">
        <v>1</v>
      </c>
      <c r="R329" s="2">
        <v>0</v>
      </c>
      <c r="S329" s="2">
        <v>2</v>
      </c>
      <c r="T329" s="2">
        <v>0</v>
      </c>
      <c r="U329" s="2">
        <v>1</v>
      </c>
      <c r="V329" s="2">
        <v>0</v>
      </c>
      <c r="W329" s="2">
        <v>15</v>
      </c>
      <c r="X329" s="2">
        <v>5</v>
      </c>
      <c r="Y329" s="2">
        <v>1</v>
      </c>
      <c r="Z329" s="2">
        <v>0</v>
      </c>
      <c r="AA329" s="2">
        <v>1</v>
      </c>
      <c r="AB329" s="2">
        <v>0</v>
      </c>
      <c r="AC329" s="2">
        <v>2</v>
      </c>
      <c r="AD329" s="2">
        <v>0</v>
      </c>
      <c r="AE329" s="2">
        <v>1</v>
      </c>
      <c r="AF329" s="3">
        <v>0</v>
      </c>
      <c r="AG329" s="2">
        <f t="shared" si="360"/>
        <v>1</v>
      </c>
      <c r="AH329" s="16">
        <f t="shared" si="361"/>
        <v>1</v>
      </c>
      <c r="AI329" s="2">
        <f t="shared" si="362"/>
        <v>1</v>
      </c>
      <c r="AJ329" s="2">
        <f t="shared" si="363"/>
        <v>57</v>
      </c>
      <c r="AK329" s="2">
        <f t="shared" si="364"/>
        <v>0</v>
      </c>
      <c r="AL329" s="2">
        <v>0</v>
      </c>
      <c r="AM329" s="17">
        <f t="shared" si="365"/>
        <v>1.7241379310344827E-2</v>
      </c>
      <c r="AN329" s="17">
        <f t="shared" si="366"/>
        <v>1.7241379310344827E-2</v>
      </c>
      <c r="AO329" s="16">
        <f t="shared" si="367"/>
        <v>1</v>
      </c>
      <c r="AP329" s="17">
        <f t="shared" si="368"/>
        <v>3.3898305084745763E-2</v>
      </c>
      <c r="AQ329" s="2">
        <f t="shared" si="369"/>
        <v>2</v>
      </c>
      <c r="AR329" s="16">
        <f t="shared" si="370"/>
        <v>1</v>
      </c>
      <c r="AS329" s="2">
        <f t="shared" si="371"/>
        <v>2</v>
      </c>
      <c r="AT329" s="2">
        <f t="shared" si="372"/>
        <v>56</v>
      </c>
      <c r="AU329" s="2">
        <f t="shared" si="373"/>
        <v>0</v>
      </c>
      <c r="AV329" s="2">
        <v>0</v>
      </c>
      <c r="AW329" s="17">
        <f t="shared" si="374"/>
        <v>3.4482758620689655E-2</v>
      </c>
      <c r="AX329" s="17">
        <f t="shared" si="375"/>
        <v>3.4482758620689655E-2</v>
      </c>
      <c r="AY329" s="16">
        <f t="shared" si="376"/>
        <v>1</v>
      </c>
      <c r="AZ329" s="17">
        <f t="shared" si="377"/>
        <v>6.6666666666666666E-2</v>
      </c>
      <c r="BA329" s="2">
        <f t="shared" si="378"/>
        <v>1</v>
      </c>
      <c r="BB329" s="16">
        <f t="shared" si="379"/>
        <v>1</v>
      </c>
      <c r="BC329" s="2">
        <f t="shared" si="380"/>
        <v>1</v>
      </c>
      <c r="BD329" s="2">
        <f t="shared" si="381"/>
        <v>29</v>
      </c>
      <c r="BE329" s="2">
        <f t="shared" si="382"/>
        <v>0</v>
      </c>
      <c r="BF329" s="2">
        <v>0</v>
      </c>
      <c r="BG329" s="17">
        <f t="shared" si="383"/>
        <v>3.3333333333333333E-2</v>
      </c>
      <c r="BH329" s="17">
        <f t="shared" si="384"/>
        <v>3.3333333333333333E-2</v>
      </c>
      <c r="BI329" s="16">
        <f t="shared" si="385"/>
        <v>1</v>
      </c>
      <c r="BJ329" s="17">
        <f t="shared" si="386"/>
        <v>6.4516129032258063E-2</v>
      </c>
      <c r="BK329" s="2">
        <f t="shared" si="387"/>
        <v>1</v>
      </c>
      <c r="BL329" s="16">
        <f t="shared" si="388"/>
        <v>1</v>
      </c>
      <c r="BM329" s="2">
        <f t="shared" si="389"/>
        <v>1</v>
      </c>
      <c r="BN329" s="2">
        <f t="shared" si="390"/>
        <v>29</v>
      </c>
      <c r="BO329" s="2">
        <f t="shared" si="391"/>
        <v>0</v>
      </c>
      <c r="BP329" s="2">
        <v>0</v>
      </c>
      <c r="BQ329" s="17">
        <f t="shared" si="392"/>
        <v>3.3333333333333333E-2</v>
      </c>
      <c r="BR329" s="17">
        <f t="shared" si="393"/>
        <v>3.3333333333333333E-2</v>
      </c>
      <c r="BS329" s="16">
        <f t="shared" si="394"/>
        <v>1</v>
      </c>
      <c r="BT329" s="17">
        <f t="shared" si="395"/>
        <v>6.4516129032258063E-2</v>
      </c>
      <c r="BU329" s="2">
        <f t="shared" si="396"/>
        <v>1</v>
      </c>
      <c r="BV329" s="16">
        <f t="shared" si="397"/>
        <v>1</v>
      </c>
      <c r="BW329" s="2">
        <f t="shared" si="398"/>
        <v>1</v>
      </c>
      <c r="BX329" s="2">
        <f t="shared" si="399"/>
        <v>14</v>
      </c>
      <c r="BY329" s="2">
        <f t="shared" si="400"/>
        <v>0</v>
      </c>
      <c r="BZ329" s="2">
        <v>0</v>
      </c>
      <c r="CA329" s="17">
        <f t="shared" si="401"/>
        <v>6.6666666666666666E-2</v>
      </c>
      <c r="CB329" s="17">
        <f t="shared" si="402"/>
        <v>6.6666666666666666E-2</v>
      </c>
      <c r="CC329" s="16">
        <f t="shared" si="403"/>
        <v>1</v>
      </c>
      <c r="CD329" s="17">
        <f t="shared" si="404"/>
        <v>0.125</v>
      </c>
      <c r="CE329" s="2">
        <f t="shared" si="405"/>
        <v>2</v>
      </c>
      <c r="CF329" s="16">
        <f t="shared" si="406"/>
        <v>1</v>
      </c>
      <c r="CG329" s="2">
        <f t="shared" si="407"/>
        <v>2</v>
      </c>
      <c r="CH329" s="2">
        <f t="shared" si="408"/>
        <v>13</v>
      </c>
      <c r="CI329" s="2">
        <f t="shared" si="409"/>
        <v>0</v>
      </c>
      <c r="CJ329" s="2">
        <v>0</v>
      </c>
      <c r="CK329" s="17">
        <f t="shared" si="410"/>
        <v>0.13333333333333333</v>
      </c>
      <c r="CL329" s="17">
        <f t="shared" si="411"/>
        <v>0.13333333333333333</v>
      </c>
      <c r="CM329" s="16">
        <f t="shared" si="412"/>
        <v>1</v>
      </c>
      <c r="CN329" s="17">
        <f t="shared" si="413"/>
        <v>0.23529411764705882</v>
      </c>
      <c r="CO329" s="2">
        <f t="shared" si="414"/>
        <v>1</v>
      </c>
      <c r="CP329" s="16">
        <f t="shared" si="415"/>
        <v>1</v>
      </c>
      <c r="CQ329" s="2">
        <f t="shared" si="416"/>
        <v>1</v>
      </c>
      <c r="CR329" s="2">
        <f t="shared" si="417"/>
        <v>4</v>
      </c>
      <c r="CS329" s="2">
        <f t="shared" si="418"/>
        <v>0</v>
      </c>
      <c r="CT329" s="2">
        <v>0</v>
      </c>
      <c r="CU329" s="17">
        <f t="shared" si="419"/>
        <v>0.2</v>
      </c>
      <c r="CV329" s="17">
        <f t="shared" si="420"/>
        <v>0.2</v>
      </c>
      <c r="CW329" s="16">
        <f t="shared" si="421"/>
        <v>1</v>
      </c>
      <c r="CX329" s="17">
        <f t="shared" si="422"/>
        <v>0.33333333333333337</v>
      </c>
      <c r="CY329" s="2">
        <f t="shared" si="423"/>
        <v>1</v>
      </c>
      <c r="CZ329" s="16">
        <f t="shared" si="424"/>
        <v>1</v>
      </c>
      <c r="DA329" s="2">
        <f t="shared" si="425"/>
        <v>1</v>
      </c>
      <c r="DB329" s="2">
        <f t="shared" si="426"/>
        <v>4</v>
      </c>
      <c r="DC329" s="2">
        <f t="shared" si="427"/>
        <v>0</v>
      </c>
      <c r="DD329" s="2">
        <v>0</v>
      </c>
      <c r="DE329" s="17">
        <f t="shared" si="428"/>
        <v>0.2</v>
      </c>
      <c r="DF329" s="17">
        <f t="shared" si="429"/>
        <v>0.2</v>
      </c>
      <c r="DG329" s="16">
        <f t="shared" si="430"/>
        <v>1</v>
      </c>
      <c r="DH329" s="17">
        <f t="shared" si="431"/>
        <v>0.33333333333333337</v>
      </c>
      <c r="DJ329" t="s">
        <v>7301</v>
      </c>
    </row>
    <row r="330" spans="1:114" x14ac:dyDescent="0.35">
      <c r="A330" s="9">
        <v>2019003792</v>
      </c>
      <c r="B330" s="2" t="s">
        <v>2463</v>
      </c>
      <c r="C330" s="2" t="s">
        <v>2464</v>
      </c>
      <c r="D330" s="2" t="s">
        <v>2465</v>
      </c>
      <c r="E330" s="2" t="s">
        <v>2466</v>
      </c>
      <c r="F330" s="2">
        <v>1</v>
      </c>
      <c r="G330" s="2" t="s">
        <v>2467</v>
      </c>
      <c r="H330" s="2" t="s">
        <v>2468</v>
      </c>
      <c r="I330" s="2" t="s">
        <v>2469</v>
      </c>
      <c r="J330" s="3" t="s">
        <v>2470</v>
      </c>
      <c r="K330" s="9">
        <v>5</v>
      </c>
      <c r="L330" s="2">
        <v>2</v>
      </c>
      <c r="M330" s="2">
        <v>79</v>
      </c>
      <c r="N330" s="2">
        <v>53</v>
      </c>
      <c r="O330" s="2">
        <v>1</v>
      </c>
      <c r="P330" s="2">
        <v>0</v>
      </c>
      <c r="Q330" s="2">
        <v>1</v>
      </c>
      <c r="R330" s="2">
        <v>0</v>
      </c>
      <c r="S330" s="2">
        <v>4</v>
      </c>
      <c r="T330" s="2">
        <v>1</v>
      </c>
      <c r="U330" s="2">
        <v>2</v>
      </c>
      <c r="V330" s="2">
        <v>0</v>
      </c>
      <c r="W330" s="2">
        <v>19</v>
      </c>
      <c r="X330" s="2">
        <v>12</v>
      </c>
      <c r="Y330" s="2">
        <v>1</v>
      </c>
      <c r="Z330" s="2">
        <v>0</v>
      </c>
      <c r="AA330" s="2">
        <v>1</v>
      </c>
      <c r="AB330" s="2">
        <v>0</v>
      </c>
      <c r="AC330" s="2">
        <v>3</v>
      </c>
      <c r="AD330" s="2">
        <v>2</v>
      </c>
      <c r="AE330" s="2">
        <v>2</v>
      </c>
      <c r="AF330" s="3">
        <v>0</v>
      </c>
      <c r="AG330" s="2">
        <f t="shared" si="360"/>
        <v>1</v>
      </c>
      <c r="AH330" s="16">
        <f t="shared" si="361"/>
        <v>1</v>
      </c>
      <c r="AI330" s="2">
        <f t="shared" si="362"/>
        <v>1</v>
      </c>
      <c r="AJ330" s="2">
        <f t="shared" si="363"/>
        <v>78</v>
      </c>
      <c r="AK330" s="2">
        <f t="shared" si="364"/>
        <v>0</v>
      </c>
      <c r="AL330" s="2">
        <v>0</v>
      </c>
      <c r="AM330" s="17">
        <f t="shared" si="365"/>
        <v>1.2658227848101266E-2</v>
      </c>
      <c r="AN330" s="17">
        <f t="shared" si="366"/>
        <v>1.2658227848101266E-2</v>
      </c>
      <c r="AO330" s="16">
        <f t="shared" si="367"/>
        <v>1</v>
      </c>
      <c r="AP330" s="17">
        <f t="shared" si="368"/>
        <v>2.4999999999999998E-2</v>
      </c>
      <c r="AQ330" s="2">
        <f t="shared" si="369"/>
        <v>4</v>
      </c>
      <c r="AR330" s="16">
        <f t="shared" si="370"/>
        <v>0.8</v>
      </c>
      <c r="AS330" s="2">
        <f t="shared" si="371"/>
        <v>4</v>
      </c>
      <c r="AT330" s="2">
        <f t="shared" si="372"/>
        <v>75</v>
      </c>
      <c r="AU330" s="2">
        <f t="shared" si="373"/>
        <v>1</v>
      </c>
      <c r="AV330" s="2">
        <v>0</v>
      </c>
      <c r="AW330" s="17">
        <f t="shared" si="374"/>
        <v>0.05</v>
      </c>
      <c r="AX330" s="17">
        <f t="shared" si="375"/>
        <v>5.0632911392405063E-2</v>
      </c>
      <c r="AY330" s="16">
        <f t="shared" si="376"/>
        <v>0.8</v>
      </c>
      <c r="AZ330" s="17">
        <f t="shared" si="377"/>
        <v>9.5238095238095233E-2</v>
      </c>
      <c r="BA330" s="2">
        <f t="shared" si="378"/>
        <v>1</v>
      </c>
      <c r="BB330" s="16">
        <f t="shared" si="379"/>
        <v>1</v>
      </c>
      <c r="BC330" s="2">
        <f t="shared" si="380"/>
        <v>1</v>
      </c>
      <c r="BD330" s="2">
        <f t="shared" si="381"/>
        <v>52</v>
      </c>
      <c r="BE330" s="2">
        <f t="shared" si="382"/>
        <v>0</v>
      </c>
      <c r="BF330" s="2">
        <v>0</v>
      </c>
      <c r="BG330" s="17">
        <f t="shared" si="383"/>
        <v>1.8867924528301886E-2</v>
      </c>
      <c r="BH330" s="17">
        <f t="shared" si="384"/>
        <v>1.8867924528301886E-2</v>
      </c>
      <c r="BI330" s="16">
        <f t="shared" si="385"/>
        <v>1</v>
      </c>
      <c r="BJ330" s="17">
        <f t="shared" si="386"/>
        <v>3.7037037037037035E-2</v>
      </c>
      <c r="BK330" s="2">
        <f t="shared" si="387"/>
        <v>2</v>
      </c>
      <c r="BL330" s="16">
        <f t="shared" si="388"/>
        <v>1</v>
      </c>
      <c r="BM330" s="2">
        <f t="shared" si="389"/>
        <v>2</v>
      </c>
      <c r="BN330" s="2">
        <f t="shared" si="390"/>
        <v>51</v>
      </c>
      <c r="BO330" s="2">
        <f t="shared" si="391"/>
        <v>0</v>
      </c>
      <c r="BP330" s="2">
        <v>0</v>
      </c>
      <c r="BQ330" s="17">
        <f t="shared" si="392"/>
        <v>3.7735849056603772E-2</v>
      </c>
      <c r="BR330" s="17">
        <f t="shared" si="393"/>
        <v>3.7735849056603772E-2</v>
      </c>
      <c r="BS330" s="16">
        <f t="shared" si="394"/>
        <v>1</v>
      </c>
      <c r="BT330" s="17">
        <f t="shared" si="395"/>
        <v>7.2727272727272724E-2</v>
      </c>
      <c r="BU330" s="2">
        <f t="shared" si="396"/>
        <v>1</v>
      </c>
      <c r="BV330" s="16">
        <f t="shared" si="397"/>
        <v>1</v>
      </c>
      <c r="BW330" s="2">
        <f t="shared" si="398"/>
        <v>1</v>
      </c>
      <c r="BX330" s="2">
        <f t="shared" si="399"/>
        <v>18</v>
      </c>
      <c r="BY330" s="2">
        <f t="shared" si="400"/>
        <v>0</v>
      </c>
      <c r="BZ330" s="2">
        <v>0</v>
      </c>
      <c r="CA330" s="17">
        <f t="shared" si="401"/>
        <v>5.2631578947368418E-2</v>
      </c>
      <c r="CB330" s="17">
        <f t="shared" si="402"/>
        <v>5.2631578947368418E-2</v>
      </c>
      <c r="CC330" s="16">
        <f t="shared" si="403"/>
        <v>1</v>
      </c>
      <c r="CD330" s="17">
        <f t="shared" si="404"/>
        <v>0.1</v>
      </c>
      <c r="CE330" s="2">
        <f t="shared" si="405"/>
        <v>3</v>
      </c>
      <c r="CF330" s="16">
        <f t="shared" si="406"/>
        <v>0.6</v>
      </c>
      <c r="CG330" s="2">
        <f t="shared" si="407"/>
        <v>3</v>
      </c>
      <c r="CH330" s="2">
        <f t="shared" si="408"/>
        <v>16</v>
      </c>
      <c r="CI330" s="2">
        <f t="shared" si="409"/>
        <v>2</v>
      </c>
      <c r="CJ330" s="2">
        <v>0</v>
      </c>
      <c r="CK330" s="17">
        <f t="shared" si="410"/>
        <v>0.14285714285714285</v>
      </c>
      <c r="CL330" s="17">
        <f t="shared" si="411"/>
        <v>0.15789473684210525</v>
      </c>
      <c r="CM330" s="16">
        <f t="shared" si="412"/>
        <v>0.6</v>
      </c>
      <c r="CN330" s="17">
        <f t="shared" si="413"/>
        <v>0.25</v>
      </c>
      <c r="CO330" s="2">
        <f t="shared" si="414"/>
        <v>1</v>
      </c>
      <c r="CP330" s="16">
        <f t="shared" si="415"/>
        <v>1</v>
      </c>
      <c r="CQ330" s="2">
        <f t="shared" si="416"/>
        <v>1</v>
      </c>
      <c r="CR330" s="2">
        <f t="shared" si="417"/>
        <v>11</v>
      </c>
      <c r="CS330" s="2">
        <f t="shared" si="418"/>
        <v>0</v>
      </c>
      <c r="CT330" s="2">
        <v>0</v>
      </c>
      <c r="CU330" s="17">
        <f t="shared" si="419"/>
        <v>8.3333333333333329E-2</v>
      </c>
      <c r="CV330" s="17">
        <f t="shared" si="420"/>
        <v>8.3333333333333329E-2</v>
      </c>
      <c r="CW330" s="16">
        <f t="shared" si="421"/>
        <v>1</v>
      </c>
      <c r="CX330" s="17">
        <f t="shared" si="422"/>
        <v>0.15384615384615385</v>
      </c>
      <c r="CY330" s="2">
        <f t="shared" si="423"/>
        <v>2</v>
      </c>
      <c r="CZ330" s="16">
        <f t="shared" si="424"/>
        <v>1</v>
      </c>
      <c r="DA330" s="2">
        <f t="shared" si="425"/>
        <v>2</v>
      </c>
      <c r="DB330" s="2">
        <f t="shared" si="426"/>
        <v>10</v>
      </c>
      <c r="DC330" s="2">
        <f t="shared" si="427"/>
        <v>0</v>
      </c>
      <c r="DD330" s="2">
        <v>0</v>
      </c>
      <c r="DE330" s="17">
        <f t="shared" si="428"/>
        <v>0.16666666666666666</v>
      </c>
      <c r="DF330" s="17">
        <f t="shared" si="429"/>
        <v>0.16666666666666666</v>
      </c>
      <c r="DG330" s="16">
        <f t="shared" si="430"/>
        <v>1</v>
      </c>
      <c r="DH330" s="17">
        <f t="shared" si="431"/>
        <v>0.2857142857142857</v>
      </c>
      <c r="DJ330" t="s">
        <v>7301</v>
      </c>
    </row>
    <row r="331" spans="1:114" x14ac:dyDescent="0.35">
      <c r="A331" s="9">
        <v>2019003800</v>
      </c>
      <c r="B331" s="2" t="s">
        <v>2471</v>
      </c>
      <c r="C331" s="2" t="s">
        <v>2472</v>
      </c>
      <c r="D331" s="2" t="s">
        <v>2473</v>
      </c>
      <c r="E331" s="2" t="s">
        <v>2474</v>
      </c>
      <c r="F331" s="2">
        <v>1</v>
      </c>
      <c r="G331" s="2" t="s">
        <v>2475</v>
      </c>
      <c r="H331" s="2" t="s">
        <v>2476</v>
      </c>
      <c r="I331" s="2" t="s">
        <v>2477</v>
      </c>
      <c r="J331" s="3" t="s">
        <v>2478</v>
      </c>
      <c r="K331" s="9">
        <v>1</v>
      </c>
      <c r="L331" s="2">
        <v>1</v>
      </c>
      <c r="M331" s="2">
        <v>60</v>
      </c>
      <c r="N331" s="2">
        <v>40</v>
      </c>
      <c r="O331" s="2">
        <v>1</v>
      </c>
      <c r="P331" s="2">
        <v>0</v>
      </c>
      <c r="Q331" s="2">
        <v>1</v>
      </c>
      <c r="R331" s="2">
        <v>0</v>
      </c>
      <c r="S331" s="2">
        <v>1</v>
      </c>
      <c r="T331" s="2">
        <v>0</v>
      </c>
      <c r="U331" s="2">
        <v>1</v>
      </c>
      <c r="V331" s="2">
        <v>0</v>
      </c>
      <c r="W331" s="2">
        <v>11</v>
      </c>
      <c r="X331" s="2">
        <v>9</v>
      </c>
      <c r="Y331" s="2">
        <v>1</v>
      </c>
      <c r="Z331" s="2">
        <v>0</v>
      </c>
      <c r="AA331" s="2">
        <v>1</v>
      </c>
      <c r="AB331" s="2">
        <v>0</v>
      </c>
      <c r="AC331" s="2">
        <v>1</v>
      </c>
      <c r="AD331" s="2">
        <v>0</v>
      </c>
      <c r="AE331" s="2">
        <v>1</v>
      </c>
      <c r="AF331" s="3">
        <v>0</v>
      </c>
      <c r="AG331" s="2">
        <f t="shared" si="360"/>
        <v>1</v>
      </c>
      <c r="AH331" s="16">
        <f t="shared" si="361"/>
        <v>1</v>
      </c>
      <c r="AI331" s="2">
        <f t="shared" si="362"/>
        <v>1</v>
      </c>
      <c r="AJ331" s="2">
        <f t="shared" si="363"/>
        <v>59</v>
      </c>
      <c r="AK331" s="2">
        <f t="shared" si="364"/>
        <v>0</v>
      </c>
      <c r="AL331" s="2">
        <v>0</v>
      </c>
      <c r="AM331" s="17">
        <f t="shared" si="365"/>
        <v>1.6666666666666666E-2</v>
      </c>
      <c r="AN331" s="17">
        <f t="shared" si="366"/>
        <v>1.6666666666666666E-2</v>
      </c>
      <c r="AO331" s="16">
        <f t="shared" si="367"/>
        <v>1</v>
      </c>
      <c r="AP331" s="17">
        <f t="shared" si="368"/>
        <v>3.2786885245901641E-2</v>
      </c>
      <c r="AQ331" s="2">
        <f t="shared" si="369"/>
        <v>1</v>
      </c>
      <c r="AR331" s="16">
        <f t="shared" si="370"/>
        <v>1</v>
      </c>
      <c r="AS331" s="2">
        <f t="shared" si="371"/>
        <v>1</v>
      </c>
      <c r="AT331" s="2">
        <f t="shared" si="372"/>
        <v>59</v>
      </c>
      <c r="AU331" s="2">
        <f t="shared" si="373"/>
        <v>0</v>
      </c>
      <c r="AV331" s="2">
        <v>0</v>
      </c>
      <c r="AW331" s="17">
        <f t="shared" si="374"/>
        <v>1.6666666666666666E-2</v>
      </c>
      <c r="AX331" s="17">
        <f t="shared" si="375"/>
        <v>1.6666666666666666E-2</v>
      </c>
      <c r="AY331" s="16">
        <f t="shared" si="376"/>
        <v>1</v>
      </c>
      <c r="AZ331" s="17">
        <f t="shared" si="377"/>
        <v>3.2786885245901641E-2</v>
      </c>
      <c r="BA331" s="2">
        <f t="shared" si="378"/>
        <v>1</v>
      </c>
      <c r="BB331" s="16">
        <f t="shared" si="379"/>
        <v>1</v>
      </c>
      <c r="BC331" s="2">
        <f t="shared" si="380"/>
        <v>1</v>
      </c>
      <c r="BD331" s="2">
        <f t="shared" si="381"/>
        <v>39</v>
      </c>
      <c r="BE331" s="2">
        <f t="shared" si="382"/>
        <v>0</v>
      </c>
      <c r="BF331" s="2">
        <v>0</v>
      </c>
      <c r="BG331" s="17">
        <f t="shared" si="383"/>
        <v>2.5000000000000001E-2</v>
      </c>
      <c r="BH331" s="17">
        <f t="shared" si="384"/>
        <v>2.5000000000000001E-2</v>
      </c>
      <c r="BI331" s="16">
        <f t="shared" si="385"/>
        <v>1</v>
      </c>
      <c r="BJ331" s="17">
        <f t="shared" si="386"/>
        <v>4.8780487804878057E-2</v>
      </c>
      <c r="BK331" s="2">
        <f t="shared" si="387"/>
        <v>1</v>
      </c>
      <c r="BL331" s="16">
        <f t="shared" si="388"/>
        <v>1</v>
      </c>
      <c r="BM331" s="2">
        <f t="shared" si="389"/>
        <v>1</v>
      </c>
      <c r="BN331" s="2">
        <f t="shared" si="390"/>
        <v>39</v>
      </c>
      <c r="BO331" s="2">
        <f t="shared" si="391"/>
        <v>0</v>
      </c>
      <c r="BP331" s="2">
        <v>0</v>
      </c>
      <c r="BQ331" s="17">
        <f t="shared" si="392"/>
        <v>2.5000000000000001E-2</v>
      </c>
      <c r="BR331" s="17">
        <f t="shared" si="393"/>
        <v>2.5000000000000001E-2</v>
      </c>
      <c r="BS331" s="16">
        <f t="shared" si="394"/>
        <v>1</v>
      </c>
      <c r="BT331" s="17">
        <f t="shared" si="395"/>
        <v>4.8780487804878057E-2</v>
      </c>
      <c r="BU331" s="2">
        <f t="shared" si="396"/>
        <v>1</v>
      </c>
      <c r="BV331" s="16">
        <f t="shared" si="397"/>
        <v>1</v>
      </c>
      <c r="BW331" s="2">
        <f t="shared" si="398"/>
        <v>1</v>
      </c>
      <c r="BX331" s="2">
        <f t="shared" si="399"/>
        <v>10</v>
      </c>
      <c r="BY331" s="2">
        <f t="shared" si="400"/>
        <v>0</v>
      </c>
      <c r="BZ331" s="2">
        <v>0</v>
      </c>
      <c r="CA331" s="17">
        <f t="shared" si="401"/>
        <v>9.0909090909090912E-2</v>
      </c>
      <c r="CB331" s="17">
        <f t="shared" si="402"/>
        <v>9.0909090909090912E-2</v>
      </c>
      <c r="CC331" s="16">
        <f t="shared" si="403"/>
        <v>1</v>
      </c>
      <c r="CD331" s="17">
        <f t="shared" si="404"/>
        <v>0.16666666666666669</v>
      </c>
      <c r="CE331" s="2">
        <f t="shared" si="405"/>
        <v>1</v>
      </c>
      <c r="CF331" s="16">
        <f t="shared" si="406"/>
        <v>1</v>
      </c>
      <c r="CG331" s="2">
        <f t="shared" si="407"/>
        <v>1</v>
      </c>
      <c r="CH331" s="2">
        <f t="shared" si="408"/>
        <v>10</v>
      </c>
      <c r="CI331" s="2">
        <f t="shared" si="409"/>
        <v>0</v>
      </c>
      <c r="CJ331" s="2">
        <v>0</v>
      </c>
      <c r="CK331" s="17">
        <f t="shared" si="410"/>
        <v>9.0909090909090912E-2</v>
      </c>
      <c r="CL331" s="17">
        <f t="shared" si="411"/>
        <v>9.0909090909090912E-2</v>
      </c>
      <c r="CM331" s="16">
        <f t="shared" si="412"/>
        <v>1</v>
      </c>
      <c r="CN331" s="17">
        <f t="shared" si="413"/>
        <v>0.16666666666666669</v>
      </c>
      <c r="CO331" s="2">
        <f t="shared" si="414"/>
        <v>1</v>
      </c>
      <c r="CP331" s="16">
        <f t="shared" si="415"/>
        <v>1</v>
      </c>
      <c r="CQ331" s="2">
        <f t="shared" si="416"/>
        <v>1</v>
      </c>
      <c r="CR331" s="2">
        <f t="shared" si="417"/>
        <v>8</v>
      </c>
      <c r="CS331" s="2">
        <f t="shared" si="418"/>
        <v>0</v>
      </c>
      <c r="CT331" s="2">
        <v>0</v>
      </c>
      <c r="CU331" s="17">
        <f t="shared" si="419"/>
        <v>0.1111111111111111</v>
      </c>
      <c r="CV331" s="17">
        <f t="shared" si="420"/>
        <v>0.1111111111111111</v>
      </c>
      <c r="CW331" s="16">
        <f t="shared" si="421"/>
        <v>1</v>
      </c>
      <c r="CX331" s="17">
        <f t="shared" si="422"/>
        <v>0.19999999999999998</v>
      </c>
      <c r="CY331" s="2">
        <f t="shared" si="423"/>
        <v>1</v>
      </c>
      <c r="CZ331" s="16">
        <f t="shared" si="424"/>
        <v>1</v>
      </c>
      <c r="DA331" s="2">
        <f t="shared" si="425"/>
        <v>1</v>
      </c>
      <c r="DB331" s="2">
        <f t="shared" si="426"/>
        <v>8</v>
      </c>
      <c r="DC331" s="2">
        <f t="shared" si="427"/>
        <v>0</v>
      </c>
      <c r="DD331" s="2">
        <v>0</v>
      </c>
      <c r="DE331" s="17">
        <f t="shared" si="428"/>
        <v>0.1111111111111111</v>
      </c>
      <c r="DF331" s="17">
        <f t="shared" si="429"/>
        <v>0.1111111111111111</v>
      </c>
      <c r="DG331" s="16">
        <f t="shared" si="430"/>
        <v>1</v>
      </c>
      <c r="DH331" s="17">
        <f t="shared" si="431"/>
        <v>0.19999999999999998</v>
      </c>
      <c r="DJ331" t="s">
        <v>7301</v>
      </c>
    </row>
    <row r="332" spans="1:114" x14ac:dyDescent="0.35">
      <c r="A332" s="9">
        <v>2019003801</v>
      </c>
      <c r="B332" s="2" t="s">
        <v>2479</v>
      </c>
      <c r="C332" s="2" t="s">
        <v>2480</v>
      </c>
      <c r="D332" s="2" t="s">
        <v>2481</v>
      </c>
      <c r="E332" s="2" t="s">
        <v>2482</v>
      </c>
      <c r="F332" s="2">
        <v>1</v>
      </c>
      <c r="G332" s="2" t="s">
        <v>2483</v>
      </c>
      <c r="H332" s="2" t="s">
        <v>2484</v>
      </c>
      <c r="I332" s="2" t="s">
        <v>2485</v>
      </c>
      <c r="J332" s="3" t="s">
        <v>2486</v>
      </c>
      <c r="K332" s="9">
        <v>1</v>
      </c>
      <c r="L332" s="2">
        <v>1</v>
      </c>
      <c r="M332" s="2">
        <v>66</v>
      </c>
      <c r="N332" s="2">
        <v>40</v>
      </c>
      <c r="O332" s="2">
        <v>1</v>
      </c>
      <c r="P332" s="2">
        <v>0</v>
      </c>
      <c r="Q332" s="2">
        <v>1</v>
      </c>
      <c r="R332" s="2">
        <v>0</v>
      </c>
      <c r="S332" s="2">
        <v>1</v>
      </c>
      <c r="T332" s="2">
        <v>0</v>
      </c>
      <c r="U332" s="2">
        <v>1</v>
      </c>
      <c r="V332" s="2">
        <v>0</v>
      </c>
      <c r="W332" s="2">
        <v>15</v>
      </c>
      <c r="X332" s="2">
        <v>11</v>
      </c>
      <c r="Y332" s="2">
        <v>1</v>
      </c>
      <c r="Z332" s="2">
        <v>0</v>
      </c>
      <c r="AA332" s="2">
        <v>1</v>
      </c>
      <c r="AB332" s="2">
        <v>0</v>
      </c>
      <c r="AC332" s="2">
        <v>1</v>
      </c>
      <c r="AD332" s="2">
        <v>0</v>
      </c>
      <c r="AE332" s="2">
        <v>1</v>
      </c>
      <c r="AF332" s="3">
        <v>0</v>
      </c>
      <c r="AG332" s="2">
        <f t="shared" si="360"/>
        <v>1</v>
      </c>
      <c r="AH332" s="16">
        <f t="shared" si="361"/>
        <v>1</v>
      </c>
      <c r="AI332" s="2">
        <f t="shared" si="362"/>
        <v>1</v>
      </c>
      <c r="AJ332" s="2">
        <f t="shared" si="363"/>
        <v>65</v>
      </c>
      <c r="AK332" s="2">
        <f t="shared" si="364"/>
        <v>0</v>
      </c>
      <c r="AL332" s="2">
        <v>0</v>
      </c>
      <c r="AM332" s="17">
        <f t="shared" si="365"/>
        <v>1.5151515151515152E-2</v>
      </c>
      <c r="AN332" s="17">
        <f t="shared" si="366"/>
        <v>1.5151515151515152E-2</v>
      </c>
      <c r="AO332" s="16">
        <f t="shared" si="367"/>
        <v>1</v>
      </c>
      <c r="AP332" s="17">
        <f t="shared" si="368"/>
        <v>2.9850746268656719E-2</v>
      </c>
      <c r="AQ332" s="2">
        <f t="shared" si="369"/>
        <v>1</v>
      </c>
      <c r="AR332" s="16">
        <f t="shared" si="370"/>
        <v>1</v>
      </c>
      <c r="AS332" s="2">
        <f t="shared" si="371"/>
        <v>1</v>
      </c>
      <c r="AT332" s="2">
        <f t="shared" si="372"/>
        <v>65</v>
      </c>
      <c r="AU332" s="2">
        <f t="shared" si="373"/>
        <v>0</v>
      </c>
      <c r="AV332" s="2">
        <v>0</v>
      </c>
      <c r="AW332" s="17">
        <f t="shared" si="374"/>
        <v>1.5151515151515152E-2</v>
      </c>
      <c r="AX332" s="17">
        <f t="shared" si="375"/>
        <v>1.5151515151515152E-2</v>
      </c>
      <c r="AY332" s="16">
        <f t="shared" si="376"/>
        <v>1</v>
      </c>
      <c r="AZ332" s="17">
        <f t="shared" si="377"/>
        <v>2.9850746268656719E-2</v>
      </c>
      <c r="BA332" s="2">
        <f t="shared" si="378"/>
        <v>1</v>
      </c>
      <c r="BB332" s="16">
        <f t="shared" si="379"/>
        <v>1</v>
      </c>
      <c r="BC332" s="2">
        <f t="shared" si="380"/>
        <v>1</v>
      </c>
      <c r="BD332" s="2">
        <f t="shared" si="381"/>
        <v>39</v>
      </c>
      <c r="BE332" s="2">
        <f t="shared" si="382"/>
        <v>0</v>
      </c>
      <c r="BF332" s="2">
        <v>0</v>
      </c>
      <c r="BG332" s="17">
        <f t="shared" si="383"/>
        <v>2.5000000000000001E-2</v>
      </c>
      <c r="BH332" s="17">
        <f t="shared" si="384"/>
        <v>2.5000000000000001E-2</v>
      </c>
      <c r="BI332" s="16">
        <f t="shared" si="385"/>
        <v>1</v>
      </c>
      <c r="BJ332" s="17">
        <f t="shared" si="386"/>
        <v>4.8780487804878057E-2</v>
      </c>
      <c r="BK332" s="2">
        <f t="shared" si="387"/>
        <v>1</v>
      </c>
      <c r="BL332" s="16">
        <f t="shared" si="388"/>
        <v>1</v>
      </c>
      <c r="BM332" s="2">
        <f t="shared" si="389"/>
        <v>1</v>
      </c>
      <c r="BN332" s="2">
        <f t="shared" si="390"/>
        <v>39</v>
      </c>
      <c r="BO332" s="2">
        <f t="shared" si="391"/>
        <v>0</v>
      </c>
      <c r="BP332" s="2">
        <v>0</v>
      </c>
      <c r="BQ332" s="17">
        <f t="shared" si="392"/>
        <v>2.5000000000000001E-2</v>
      </c>
      <c r="BR332" s="17">
        <f t="shared" si="393"/>
        <v>2.5000000000000001E-2</v>
      </c>
      <c r="BS332" s="16">
        <f t="shared" si="394"/>
        <v>1</v>
      </c>
      <c r="BT332" s="17">
        <f t="shared" si="395"/>
        <v>4.8780487804878057E-2</v>
      </c>
      <c r="BU332" s="2">
        <f t="shared" si="396"/>
        <v>1</v>
      </c>
      <c r="BV332" s="16">
        <f t="shared" si="397"/>
        <v>1</v>
      </c>
      <c r="BW332" s="2">
        <f t="shared" si="398"/>
        <v>1</v>
      </c>
      <c r="BX332" s="2">
        <f t="shared" si="399"/>
        <v>14</v>
      </c>
      <c r="BY332" s="2">
        <f t="shared" si="400"/>
        <v>0</v>
      </c>
      <c r="BZ332" s="2">
        <v>0</v>
      </c>
      <c r="CA332" s="17">
        <f t="shared" si="401"/>
        <v>6.6666666666666666E-2</v>
      </c>
      <c r="CB332" s="17">
        <f t="shared" si="402"/>
        <v>6.6666666666666666E-2</v>
      </c>
      <c r="CC332" s="16">
        <f t="shared" si="403"/>
        <v>1</v>
      </c>
      <c r="CD332" s="17">
        <f t="shared" si="404"/>
        <v>0.125</v>
      </c>
      <c r="CE332" s="2">
        <f t="shared" si="405"/>
        <v>1</v>
      </c>
      <c r="CF332" s="16">
        <f t="shared" si="406"/>
        <v>1</v>
      </c>
      <c r="CG332" s="2">
        <f t="shared" si="407"/>
        <v>1</v>
      </c>
      <c r="CH332" s="2">
        <f t="shared" si="408"/>
        <v>14</v>
      </c>
      <c r="CI332" s="2">
        <f t="shared" si="409"/>
        <v>0</v>
      </c>
      <c r="CJ332" s="2">
        <v>0</v>
      </c>
      <c r="CK332" s="17">
        <f t="shared" si="410"/>
        <v>6.6666666666666666E-2</v>
      </c>
      <c r="CL332" s="17">
        <f t="shared" si="411"/>
        <v>6.6666666666666666E-2</v>
      </c>
      <c r="CM332" s="16">
        <f t="shared" si="412"/>
        <v>1</v>
      </c>
      <c r="CN332" s="17">
        <f t="shared" si="413"/>
        <v>0.125</v>
      </c>
      <c r="CO332" s="2">
        <f t="shared" si="414"/>
        <v>1</v>
      </c>
      <c r="CP332" s="16">
        <f t="shared" si="415"/>
        <v>1</v>
      </c>
      <c r="CQ332" s="2">
        <f t="shared" si="416"/>
        <v>1</v>
      </c>
      <c r="CR332" s="2">
        <f t="shared" si="417"/>
        <v>10</v>
      </c>
      <c r="CS332" s="2">
        <f t="shared" si="418"/>
        <v>0</v>
      </c>
      <c r="CT332" s="2">
        <v>0</v>
      </c>
      <c r="CU332" s="17">
        <f t="shared" si="419"/>
        <v>9.0909090909090912E-2</v>
      </c>
      <c r="CV332" s="17">
        <f t="shared" si="420"/>
        <v>9.0909090909090912E-2</v>
      </c>
      <c r="CW332" s="16">
        <f t="shared" si="421"/>
        <v>1</v>
      </c>
      <c r="CX332" s="17">
        <f t="shared" si="422"/>
        <v>0.16666666666666669</v>
      </c>
      <c r="CY332" s="2">
        <f t="shared" si="423"/>
        <v>1</v>
      </c>
      <c r="CZ332" s="16">
        <f t="shared" si="424"/>
        <v>1</v>
      </c>
      <c r="DA332" s="2">
        <f t="shared" si="425"/>
        <v>1</v>
      </c>
      <c r="DB332" s="2">
        <f t="shared" si="426"/>
        <v>10</v>
      </c>
      <c r="DC332" s="2">
        <f t="shared" si="427"/>
        <v>0</v>
      </c>
      <c r="DD332" s="2">
        <v>0</v>
      </c>
      <c r="DE332" s="17">
        <f t="shared" si="428"/>
        <v>9.0909090909090912E-2</v>
      </c>
      <c r="DF332" s="17">
        <f t="shared" si="429"/>
        <v>9.0909090909090912E-2</v>
      </c>
      <c r="DG332" s="16">
        <f t="shared" si="430"/>
        <v>1</v>
      </c>
      <c r="DH332" s="17">
        <f t="shared" si="431"/>
        <v>0.16666666666666669</v>
      </c>
      <c r="DJ332" t="s">
        <v>7301</v>
      </c>
    </row>
    <row r="333" spans="1:114" x14ac:dyDescent="0.35">
      <c r="A333" s="9">
        <v>2019003802</v>
      </c>
      <c r="B333" s="2" t="s">
        <v>2487</v>
      </c>
      <c r="C333" s="2" t="s">
        <v>2488</v>
      </c>
      <c r="D333" s="2" t="s">
        <v>2489</v>
      </c>
      <c r="E333" s="2" t="s">
        <v>2490</v>
      </c>
      <c r="F333" s="2">
        <v>1</v>
      </c>
      <c r="G333" s="2" t="s">
        <v>2491</v>
      </c>
      <c r="H333" s="2" t="s">
        <v>2492</v>
      </c>
      <c r="I333" s="2" t="s">
        <v>2493</v>
      </c>
      <c r="J333" s="3" t="s">
        <v>2494</v>
      </c>
      <c r="K333" s="9">
        <v>3</v>
      </c>
      <c r="L333" s="2">
        <v>2</v>
      </c>
      <c r="M333" s="2">
        <v>86</v>
      </c>
      <c r="N333" s="2">
        <v>53</v>
      </c>
      <c r="O333" s="2">
        <v>1</v>
      </c>
      <c r="P333" s="2">
        <v>0</v>
      </c>
      <c r="Q333" s="2">
        <v>1</v>
      </c>
      <c r="R333" s="2">
        <v>0</v>
      </c>
      <c r="S333" s="2">
        <v>2</v>
      </c>
      <c r="T333" s="2">
        <v>1</v>
      </c>
      <c r="U333" s="2">
        <v>1</v>
      </c>
      <c r="V333" s="2">
        <v>1</v>
      </c>
      <c r="W333" s="2">
        <v>19</v>
      </c>
      <c r="X333" s="2">
        <v>11</v>
      </c>
      <c r="Y333" s="2">
        <v>1</v>
      </c>
      <c r="Z333" s="2">
        <v>0</v>
      </c>
      <c r="AA333" s="2">
        <v>1</v>
      </c>
      <c r="AB333" s="2">
        <v>0</v>
      </c>
      <c r="AC333" s="2">
        <v>1</v>
      </c>
      <c r="AD333" s="2">
        <v>2</v>
      </c>
      <c r="AE333" s="2">
        <v>1</v>
      </c>
      <c r="AF333" s="3">
        <v>1</v>
      </c>
      <c r="AG333" s="2">
        <f t="shared" si="360"/>
        <v>1</v>
      </c>
      <c r="AH333" s="16">
        <f t="shared" si="361"/>
        <v>1</v>
      </c>
      <c r="AI333" s="2">
        <f t="shared" si="362"/>
        <v>1</v>
      </c>
      <c r="AJ333" s="2">
        <f t="shared" si="363"/>
        <v>85</v>
      </c>
      <c r="AK333" s="2">
        <f t="shared" si="364"/>
        <v>0</v>
      </c>
      <c r="AL333" s="2">
        <v>0</v>
      </c>
      <c r="AM333" s="17">
        <f t="shared" si="365"/>
        <v>1.1627906976744186E-2</v>
      </c>
      <c r="AN333" s="17">
        <f t="shared" si="366"/>
        <v>1.1627906976744186E-2</v>
      </c>
      <c r="AO333" s="16">
        <f t="shared" si="367"/>
        <v>1</v>
      </c>
      <c r="AP333" s="17">
        <f t="shared" si="368"/>
        <v>2.2988505747126436E-2</v>
      </c>
      <c r="AQ333" s="2">
        <f t="shared" si="369"/>
        <v>2</v>
      </c>
      <c r="AR333" s="16">
        <f t="shared" si="370"/>
        <v>0.66666666666666663</v>
      </c>
      <c r="AS333" s="2">
        <f t="shared" si="371"/>
        <v>2</v>
      </c>
      <c r="AT333" s="2">
        <f t="shared" si="372"/>
        <v>84</v>
      </c>
      <c r="AU333" s="2">
        <f t="shared" si="373"/>
        <v>1</v>
      </c>
      <c r="AV333" s="2">
        <v>0</v>
      </c>
      <c r="AW333" s="17">
        <f t="shared" si="374"/>
        <v>2.2988505747126436E-2</v>
      </c>
      <c r="AX333" s="17">
        <f t="shared" si="375"/>
        <v>2.3255813953488372E-2</v>
      </c>
      <c r="AY333" s="16">
        <f t="shared" si="376"/>
        <v>0.66666666666666663</v>
      </c>
      <c r="AZ333" s="17">
        <f t="shared" si="377"/>
        <v>4.49438202247191E-2</v>
      </c>
      <c r="BA333" s="2">
        <f t="shared" si="378"/>
        <v>1</v>
      </c>
      <c r="BB333" s="16">
        <f t="shared" si="379"/>
        <v>1</v>
      </c>
      <c r="BC333" s="2">
        <f t="shared" si="380"/>
        <v>1</v>
      </c>
      <c r="BD333" s="2">
        <f t="shared" si="381"/>
        <v>52</v>
      </c>
      <c r="BE333" s="2">
        <f t="shared" si="382"/>
        <v>0</v>
      </c>
      <c r="BF333" s="2">
        <v>0</v>
      </c>
      <c r="BG333" s="17">
        <f t="shared" si="383"/>
        <v>1.8867924528301886E-2</v>
      </c>
      <c r="BH333" s="17">
        <f t="shared" si="384"/>
        <v>1.8867924528301886E-2</v>
      </c>
      <c r="BI333" s="16">
        <f t="shared" si="385"/>
        <v>1</v>
      </c>
      <c r="BJ333" s="17">
        <f t="shared" si="386"/>
        <v>3.7037037037037035E-2</v>
      </c>
      <c r="BK333" s="2">
        <f t="shared" si="387"/>
        <v>1</v>
      </c>
      <c r="BL333" s="16">
        <f t="shared" si="388"/>
        <v>0.5</v>
      </c>
      <c r="BM333" s="2">
        <f t="shared" si="389"/>
        <v>1</v>
      </c>
      <c r="BN333" s="2">
        <f t="shared" si="390"/>
        <v>52</v>
      </c>
      <c r="BO333" s="2">
        <f t="shared" si="391"/>
        <v>1</v>
      </c>
      <c r="BP333" s="2">
        <v>0</v>
      </c>
      <c r="BQ333" s="17">
        <f t="shared" si="392"/>
        <v>1.8518518518518517E-2</v>
      </c>
      <c r="BR333" s="17">
        <f t="shared" si="393"/>
        <v>1.8867924528301886E-2</v>
      </c>
      <c r="BS333" s="16">
        <f t="shared" si="394"/>
        <v>0.5</v>
      </c>
      <c r="BT333" s="17">
        <f t="shared" si="395"/>
        <v>3.6363636363636362E-2</v>
      </c>
      <c r="BU333" s="2">
        <f t="shared" si="396"/>
        <v>1</v>
      </c>
      <c r="BV333" s="16">
        <f t="shared" si="397"/>
        <v>1</v>
      </c>
      <c r="BW333" s="2">
        <f t="shared" si="398"/>
        <v>1</v>
      </c>
      <c r="BX333" s="2">
        <f t="shared" si="399"/>
        <v>18</v>
      </c>
      <c r="BY333" s="2">
        <f t="shared" si="400"/>
        <v>0</v>
      </c>
      <c r="BZ333" s="2">
        <v>0</v>
      </c>
      <c r="CA333" s="17">
        <f t="shared" si="401"/>
        <v>5.2631578947368418E-2</v>
      </c>
      <c r="CB333" s="17">
        <f t="shared" si="402"/>
        <v>5.2631578947368418E-2</v>
      </c>
      <c r="CC333" s="16">
        <f t="shared" si="403"/>
        <v>1</v>
      </c>
      <c r="CD333" s="17">
        <f t="shared" si="404"/>
        <v>0.1</v>
      </c>
      <c r="CE333" s="2">
        <f t="shared" si="405"/>
        <v>1</v>
      </c>
      <c r="CF333" s="16">
        <f t="shared" si="406"/>
        <v>0.33333333333333331</v>
      </c>
      <c r="CG333" s="2">
        <f t="shared" si="407"/>
        <v>1</v>
      </c>
      <c r="CH333" s="2">
        <f t="shared" si="408"/>
        <v>18</v>
      </c>
      <c r="CI333" s="2">
        <f t="shared" si="409"/>
        <v>2</v>
      </c>
      <c r="CJ333" s="2">
        <v>0</v>
      </c>
      <c r="CK333" s="17">
        <f t="shared" si="410"/>
        <v>4.7619047619047616E-2</v>
      </c>
      <c r="CL333" s="17">
        <f t="shared" si="411"/>
        <v>5.2631578947368418E-2</v>
      </c>
      <c r="CM333" s="16">
        <f t="shared" si="412"/>
        <v>0.33333333333333331</v>
      </c>
      <c r="CN333" s="17">
        <f t="shared" si="413"/>
        <v>9.0909090909090912E-2</v>
      </c>
      <c r="CO333" s="2">
        <f t="shared" si="414"/>
        <v>1</v>
      </c>
      <c r="CP333" s="16">
        <f t="shared" si="415"/>
        <v>1</v>
      </c>
      <c r="CQ333" s="2">
        <f t="shared" si="416"/>
        <v>1</v>
      </c>
      <c r="CR333" s="2">
        <f t="shared" si="417"/>
        <v>10</v>
      </c>
      <c r="CS333" s="2">
        <f t="shared" si="418"/>
        <v>0</v>
      </c>
      <c r="CT333" s="2">
        <v>0</v>
      </c>
      <c r="CU333" s="17">
        <f t="shared" si="419"/>
        <v>9.0909090909090912E-2</v>
      </c>
      <c r="CV333" s="17">
        <f t="shared" si="420"/>
        <v>9.0909090909090912E-2</v>
      </c>
      <c r="CW333" s="16">
        <f t="shared" si="421"/>
        <v>1</v>
      </c>
      <c r="CX333" s="17">
        <f t="shared" si="422"/>
        <v>0.16666666666666669</v>
      </c>
      <c r="CY333" s="2">
        <f t="shared" si="423"/>
        <v>1</v>
      </c>
      <c r="CZ333" s="16">
        <f t="shared" si="424"/>
        <v>0.5</v>
      </c>
      <c r="DA333" s="2">
        <f t="shared" si="425"/>
        <v>1</v>
      </c>
      <c r="DB333" s="2">
        <f t="shared" si="426"/>
        <v>10</v>
      </c>
      <c r="DC333" s="2">
        <f t="shared" si="427"/>
        <v>1</v>
      </c>
      <c r="DD333" s="2">
        <v>0</v>
      </c>
      <c r="DE333" s="17">
        <f t="shared" si="428"/>
        <v>8.3333333333333329E-2</v>
      </c>
      <c r="DF333" s="17">
        <f t="shared" si="429"/>
        <v>9.0909090909090912E-2</v>
      </c>
      <c r="DG333" s="16">
        <f t="shared" si="430"/>
        <v>0.5</v>
      </c>
      <c r="DH333" s="17">
        <f t="shared" si="431"/>
        <v>0.15384615384615385</v>
      </c>
      <c r="DJ333" t="s">
        <v>7301</v>
      </c>
    </row>
    <row r="334" spans="1:114" x14ac:dyDescent="0.35">
      <c r="A334" s="9">
        <v>2019003863</v>
      </c>
      <c r="B334" s="2" t="s">
        <v>2495</v>
      </c>
      <c r="C334" s="2" t="s">
        <v>2496</v>
      </c>
      <c r="D334" s="2" t="s">
        <v>2497</v>
      </c>
      <c r="E334" s="2" t="s">
        <v>2498</v>
      </c>
      <c r="F334" s="2">
        <v>1</v>
      </c>
      <c r="G334" s="2" t="s">
        <v>2499</v>
      </c>
      <c r="H334" s="2" t="s">
        <v>2500</v>
      </c>
      <c r="I334" s="2" t="s">
        <v>2501</v>
      </c>
      <c r="J334" s="3" t="s">
        <v>2502</v>
      </c>
      <c r="K334" s="9">
        <v>2</v>
      </c>
      <c r="L334" s="2">
        <v>1</v>
      </c>
      <c r="M334" s="2">
        <v>67</v>
      </c>
      <c r="N334" s="2">
        <v>39</v>
      </c>
      <c r="O334" s="2">
        <v>1</v>
      </c>
      <c r="P334" s="2">
        <v>0</v>
      </c>
      <c r="Q334" s="2">
        <v>1</v>
      </c>
      <c r="R334" s="2">
        <v>0</v>
      </c>
      <c r="S334" s="2">
        <v>1</v>
      </c>
      <c r="T334" s="2">
        <v>1</v>
      </c>
      <c r="U334" s="2">
        <v>1</v>
      </c>
      <c r="V334" s="2">
        <v>0</v>
      </c>
      <c r="W334" s="2">
        <v>13</v>
      </c>
      <c r="X334" s="2">
        <v>7</v>
      </c>
      <c r="Y334" s="2">
        <v>1</v>
      </c>
      <c r="Z334" s="2">
        <v>0</v>
      </c>
      <c r="AA334" s="2">
        <v>1</v>
      </c>
      <c r="AB334" s="2">
        <v>0</v>
      </c>
      <c r="AC334" s="2">
        <v>1</v>
      </c>
      <c r="AD334" s="2">
        <v>1</v>
      </c>
      <c r="AE334" s="2">
        <v>1</v>
      </c>
      <c r="AF334" s="3">
        <v>0</v>
      </c>
      <c r="AG334" s="2">
        <f t="shared" si="360"/>
        <v>1</v>
      </c>
      <c r="AH334" s="16">
        <f t="shared" si="361"/>
        <v>1</v>
      </c>
      <c r="AI334" s="2">
        <f t="shared" si="362"/>
        <v>1</v>
      </c>
      <c r="AJ334" s="2">
        <f t="shared" si="363"/>
        <v>66</v>
      </c>
      <c r="AK334" s="2">
        <f t="shared" si="364"/>
        <v>0</v>
      </c>
      <c r="AL334" s="2">
        <v>0</v>
      </c>
      <c r="AM334" s="17">
        <f t="shared" si="365"/>
        <v>1.4925373134328358E-2</v>
      </c>
      <c r="AN334" s="17">
        <f t="shared" si="366"/>
        <v>1.4925373134328358E-2</v>
      </c>
      <c r="AO334" s="16">
        <f t="shared" si="367"/>
        <v>1</v>
      </c>
      <c r="AP334" s="17">
        <f t="shared" si="368"/>
        <v>2.9411764705882353E-2</v>
      </c>
      <c r="AQ334" s="2">
        <f t="shared" si="369"/>
        <v>1</v>
      </c>
      <c r="AR334" s="16">
        <f t="shared" si="370"/>
        <v>0.5</v>
      </c>
      <c r="AS334" s="2">
        <f t="shared" si="371"/>
        <v>1</v>
      </c>
      <c r="AT334" s="2">
        <f t="shared" si="372"/>
        <v>66</v>
      </c>
      <c r="AU334" s="2">
        <f t="shared" si="373"/>
        <v>1</v>
      </c>
      <c r="AV334" s="2">
        <v>0</v>
      </c>
      <c r="AW334" s="17">
        <f t="shared" si="374"/>
        <v>1.4705882352941176E-2</v>
      </c>
      <c r="AX334" s="17">
        <f t="shared" si="375"/>
        <v>1.4925373134328358E-2</v>
      </c>
      <c r="AY334" s="16">
        <f t="shared" si="376"/>
        <v>0.5</v>
      </c>
      <c r="AZ334" s="17">
        <f t="shared" si="377"/>
        <v>2.8985507246376808E-2</v>
      </c>
      <c r="BA334" s="2">
        <f t="shared" si="378"/>
        <v>1</v>
      </c>
      <c r="BB334" s="16">
        <f t="shared" si="379"/>
        <v>1</v>
      </c>
      <c r="BC334" s="2">
        <f t="shared" si="380"/>
        <v>1</v>
      </c>
      <c r="BD334" s="2">
        <f t="shared" si="381"/>
        <v>38</v>
      </c>
      <c r="BE334" s="2">
        <f t="shared" si="382"/>
        <v>0</v>
      </c>
      <c r="BF334" s="2">
        <v>0</v>
      </c>
      <c r="BG334" s="17">
        <f t="shared" si="383"/>
        <v>2.564102564102564E-2</v>
      </c>
      <c r="BH334" s="17">
        <f t="shared" si="384"/>
        <v>2.564102564102564E-2</v>
      </c>
      <c r="BI334" s="16">
        <f t="shared" si="385"/>
        <v>1</v>
      </c>
      <c r="BJ334" s="17">
        <f t="shared" si="386"/>
        <v>0.05</v>
      </c>
      <c r="BK334" s="2">
        <f t="shared" si="387"/>
        <v>1</v>
      </c>
      <c r="BL334" s="16">
        <f t="shared" si="388"/>
        <v>1</v>
      </c>
      <c r="BM334" s="2">
        <f t="shared" si="389"/>
        <v>1</v>
      </c>
      <c r="BN334" s="2">
        <f t="shared" si="390"/>
        <v>38</v>
      </c>
      <c r="BO334" s="2">
        <f t="shared" si="391"/>
        <v>0</v>
      </c>
      <c r="BP334" s="2">
        <v>0</v>
      </c>
      <c r="BQ334" s="17">
        <f t="shared" si="392"/>
        <v>2.564102564102564E-2</v>
      </c>
      <c r="BR334" s="17">
        <f t="shared" si="393"/>
        <v>2.564102564102564E-2</v>
      </c>
      <c r="BS334" s="16">
        <f t="shared" si="394"/>
        <v>1</v>
      </c>
      <c r="BT334" s="17">
        <f t="shared" si="395"/>
        <v>0.05</v>
      </c>
      <c r="BU334" s="2">
        <f t="shared" si="396"/>
        <v>1</v>
      </c>
      <c r="BV334" s="16">
        <f t="shared" si="397"/>
        <v>1</v>
      </c>
      <c r="BW334" s="2">
        <f t="shared" si="398"/>
        <v>1</v>
      </c>
      <c r="BX334" s="2">
        <f t="shared" si="399"/>
        <v>12</v>
      </c>
      <c r="BY334" s="2">
        <f t="shared" si="400"/>
        <v>0</v>
      </c>
      <c r="BZ334" s="2">
        <v>0</v>
      </c>
      <c r="CA334" s="17">
        <f t="shared" si="401"/>
        <v>7.6923076923076927E-2</v>
      </c>
      <c r="CB334" s="17">
        <f t="shared" si="402"/>
        <v>7.6923076923076927E-2</v>
      </c>
      <c r="CC334" s="16">
        <f t="shared" si="403"/>
        <v>1</v>
      </c>
      <c r="CD334" s="17">
        <f t="shared" si="404"/>
        <v>0.14285714285714288</v>
      </c>
      <c r="CE334" s="2">
        <f t="shared" si="405"/>
        <v>1</v>
      </c>
      <c r="CF334" s="16">
        <f t="shared" si="406"/>
        <v>0.5</v>
      </c>
      <c r="CG334" s="2">
        <f t="shared" si="407"/>
        <v>1</v>
      </c>
      <c r="CH334" s="2">
        <f t="shared" si="408"/>
        <v>12</v>
      </c>
      <c r="CI334" s="2">
        <f t="shared" si="409"/>
        <v>1</v>
      </c>
      <c r="CJ334" s="2">
        <v>0</v>
      </c>
      <c r="CK334" s="17">
        <f t="shared" si="410"/>
        <v>7.1428571428571425E-2</v>
      </c>
      <c r="CL334" s="17">
        <f t="shared" si="411"/>
        <v>7.6923076923076927E-2</v>
      </c>
      <c r="CM334" s="16">
        <f t="shared" si="412"/>
        <v>0.5</v>
      </c>
      <c r="CN334" s="17">
        <f t="shared" si="413"/>
        <v>0.13333333333333336</v>
      </c>
      <c r="CO334" s="2">
        <f t="shared" si="414"/>
        <v>1</v>
      </c>
      <c r="CP334" s="16">
        <f t="shared" si="415"/>
        <v>1</v>
      </c>
      <c r="CQ334" s="2">
        <f t="shared" si="416"/>
        <v>1</v>
      </c>
      <c r="CR334" s="2">
        <f t="shared" si="417"/>
        <v>6</v>
      </c>
      <c r="CS334" s="2">
        <f t="shared" si="418"/>
        <v>0</v>
      </c>
      <c r="CT334" s="2">
        <v>0</v>
      </c>
      <c r="CU334" s="17">
        <f t="shared" si="419"/>
        <v>0.14285714285714285</v>
      </c>
      <c r="CV334" s="17">
        <f t="shared" si="420"/>
        <v>0.14285714285714285</v>
      </c>
      <c r="CW334" s="16">
        <f t="shared" si="421"/>
        <v>1</v>
      </c>
      <c r="CX334" s="17">
        <f t="shared" si="422"/>
        <v>0.25</v>
      </c>
      <c r="CY334" s="2">
        <f t="shared" si="423"/>
        <v>1</v>
      </c>
      <c r="CZ334" s="16">
        <f t="shared" si="424"/>
        <v>1</v>
      </c>
      <c r="DA334" s="2">
        <f t="shared" si="425"/>
        <v>1</v>
      </c>
      <c r="DB334" s="2">
        <f t="shared" si="426"/>
        <v>6</v>
      </c>
      <c r="DC334" s="2">
        <f t="shared" si="427"/>
        <v>0</v>
      </c>
      <c r="DD334" s="2">
        <v>0</v>
      </c>
      <c r="DE334" s="17">
        <f t="shared" si="428"/>
        <v>0.14285714285714285</v>
      </c>
      <c r="DF334" s="17">
        <f t="shared" si="429"/>
        <v>0.14285714285714285</v>
      </c>
      <c r="DG334" s="16">
        <f t="shared" si="430"/>
        <v>1</v>
      </c>
      <c r="DH334" s="17">
        <f t="shared" si="431"/>
        <v>0.25</v>
      </c>
      <c r="DJ334" t="s">
        <v>7301</v>
      </c>
    </row>
    <row r="335" spans="1:114" x14ac:dyDescent="0.35">
      <c r="A335" s="9">
        <v>2019003906</v>
      </c>
      <c r="B335" s="2" t="s">
        <v>2447</v>
      </c>
      <c r="C335" s="2" t="s">
        <v>2503</v>
      </c>
      <c r="D335" s="2" t="s">
        <v>2504</v>
      </c>
      <c r="E335" s="2" t="s">
        <v>2505</v>
      </c>
      <c r="F335" s="2">
        <v>1</v>
      </c>
      <c r="G335" s="2" t="s">
        <v>2506</v>
      </c>
      <c r="H335" s="2" t="s">
        <v>2507</v>
      </c>
      <c r="I335" s="2" t="s">
        <v>2508</v>
      </c>
      <c r="J335" s="3" t="s">
        <v>2509</v>
      </c>
      <c r="K335" s="9">
        <v>1</v>
      </c>
      <c r="L335" s="2">
        <v>1</v>
      </c>
      <c r="M335" s="2">
        <v>75</v>
      </c>
      <c r="N335" s="2">
        <v>47</v>
      </c>
      <c r="O335" s="2">
        <v>1</v>
      </c>
      <c r="P335" s="2">
        <v>0</v>
      </c>
      <c r="Q335" s="2">
        <v>1</v>
      </c>
      <c r="R335" s="2">
        <v>0</v>
      </c>
      <c r="S335" s="2">
        <v>1</v>
      </c>
      <c r="T335" s="2">
        <v>0</v>
      </c>
      <c r="U335" s="2">
        <v>1</v>
      </c>
      <c r="V335" s="2">
        <v>0</v>
      </c>
      <c r="W335" s="2">
        <v>18</v>
      </c>
      <c r="X335" s="2">
        <v>11</v>
      </c>
      <c r="Y335" s="2">
        <v>1</v>
      </c>
      <c r="Z335" s="2">
        <v>0</v>
      </c>
      <c r="AA335" s="2">
        <v>1</v>
      </c>
      <c r="AB335" s="2">
        <v>0</v>
      </c>
      <c r="AC335" s="2">
        <v>1</v>
      </c>
      <c r="AD335" s="2">
        <v>0</v>
      </c>
      <c r="AE335" s="2">
        <v>1</v>
      </c>
      <c r="AF335" s="3">
        <v>0</v>
      </c>
      <c r="AG335" s="2">
        <f t="shared" si="360"/>
        <v>1</v>
      </c>
      <c r="AH335" s="16">
        <f t="shared" si="361"/>
        <v>1</v>
      </c>
      <c r="AI335" s="2">
        <f t="shared" si="362"/>
        <v>1</v>
      </c>
      <c r="AJ335" s="2">
        <f t="shared" si="363"/>
        <v>74</v>
      </c>
      <c r="AK335" s="2">
        <f t="shared" si="364"/>
        <v>0</v>
      </c>
      <c r="AL335" s="2">
        <v>0</v>
      </c>
      <c r="AM335" s="17">
        <f t="shared" si="365"/>
        <v>1.3333333333333334E-2</v>
      </c>
      <c r="AN335" s="17">
        <f t="shared" si="366"/>
        <v>1.3333333333333334E-2</v>
      </c>
      <c r="AO335" s="16">
        <f t="shared" si="367"/>
        <v>1</v>
      </c>
      <c r="AP335" s="17">
        <f t="shared" si="368"/>
        <v>2.6315789473684209E-2</v>
      </c>
      <c r="AQ335" s="2">
        <f t="shared" si="369"/>
        <v>1</v>
      </c>
      <c r="AR335" s="16">
        <f t="shared" si="370"/>
        <v>1</v>
      </c>
      <c r="AS335" s="2">
        <f t="shared" si="371"/>
        <v>1</v>
      </c>
      <c r="AT335" s="2">
        <f t="shared" si="372"/>
        <v>74</v>
      </c>
      <c r="AU335" s="2">
        <f t="shared" si="373"/>
        <v>0</v>
      </c>
      <c r="AV335" s="2">
        <v>0</v>
      </c>
      <c r="AW335" s="17">
        <f t="shared" si="374"/>
        <v>1.3333333333333334E-2</v>
      </c>
      <c r="AX335" s="17">
        <f t="shared" si="375"/>
        <v>1.3333333333333334E-2</v>
      </c>
      <c r="AY335" s="16">
        <f t="shared" si="376"/>
        <v>1</v>
      </c>
      <c r="AZ335" s="17">
        <f t="shared" si="377"/>
        <v>2.6315789473684209E-2</v>
      </c>
      <c r="BA335" s="2">
        <f t="shared" si="378"/>
        <v>1</v>
      </c>
      <c r="BB335" s="16">
        <f t="shared" si="379"/>
        <v>1</v>
      </c>
      <c r="BC335" s="2">
        <f t="shared" si="380"/>
        <v>1</v>
      </c>
      <c r="BD335" s="2">
        <f t="shared" si="381"/>
        <v>46</v>
      </c>
      <c r="BE335" s="2">
        <f t="shared" si="382"/>
        <v>0</v>
      </c>
      <c r="BF335" s="2">
        <v>0</v>
      </c>
      <c r="BG335" s="17">
        <f t="shared" si="383"/>
        <v>2.1276595744680851E-2</v>
      </c>
      <c r="BH335" s="17">
        <f t="shared" si="384"/>
        <v>2.1276595744680851E-2</v>
      </c>
      <c r="BI335" s="16">
        <f t="shared" si="385"/>
        <v>1</v>
      </c>
      <c r="BJ335" s="17">
        <f t="shared" si="386"/>
        <v>4.1666666666666671E-2</v>
      </c>
      <c r="BK335" s="2">
        <f t="shared" si="387"/>
        <v>1</v>
      </c>
      <c r="BL335" s="16">
        <f t="shared" si="388"/>
        <v>1</v>
      </c>
      <c r="BM335" s="2">
        <f t="shared" si="389"/>
        <v>1</v>
      </c>
      <c r="BN335" s="2">
        <f t="shared" si="390"/>
        <v>46</v>
      </c>
      <c r="BO335" s="2">
        <f t="shared" si="391"/>
        <v>0</v>
      </c>
      <c r="BP335" s="2">
        <v>0</v>
      </c>
      <c r="BQ335" s="17">
        <f t="shared" si="392"/>
        <v>2.1276595744680851E-2</v>
      </c>
      <c r="BR335" s="17">
        <f t="shared" si="393"/>
        <v>2.1276595744680851E-2</v>
      </c>
      <c r="BS335" s="16">
        <f t="shared" si="394"/>
        <v>1</v>
      </c>
      <c r="BT335" s="17">
        <f t="shared" si="395"/>
        <v>4.1666666666666671E-2</v>
      </c>
      <c r="BU335" s="2">
        <f t="shared" si="396"/>
        <v>1</v>
      </c>
      <c r="BV335" s="16">
        <f t="shared" si="397"/>
        <v>1</v>
      </c>
      <c r="BW335" s="2">
        <f t="shared" si="398"/>
        <v>1</v>
      </c>
      <c r="BX335" s="2">
        <f t="shared" si="399"/>
        <v>17</v>
      </c>
      <c r="BY335" s="2">
        <f t="shared" si="400"/>
        <v>0</v>
      </c>
      <c r="BZ335" s="2">
        <v>0</v>
      </c>
      <c r="CA335" s="17">
        <f t="shared" si="401"/>
        <v>5.5555555555555552E-2</v>
      </c>
      <c r="CB335" s="17">
        <f t="shared" si="402"/>
        <v>5.5555555555555552E-2</v>
      </c>
      <c r="CC335" s="16">
        <f t="shared" si="403"/>
        <v>1</v>
      </c>
      <c r="CD335" s="17">
        <f t="shared" si="404"/>
        <v>0.10526315789473684</v>
      </c>
      <c r="CE335" s="2">
        <f t="shared" si="405"/>
        <v>1</v>
      </c>
      <c r="CF335" s="16">
        <f t="shared" si="406"/>
        <v>1</v>
      </c>
      <c r="CG335" s="2">
        <f t="shared" si="407"/>
        <v>1</v>
      </c>
      <c r="CH335" s="2">
        <f t="shared" si="408"/>
        <v>17</v>
      </c>
      <c r="CI335" s="2">
        <f t="shared" si="409"/>
        <v>0</v>
      </c>
      <c r="CJ335" s="2">
        <v>0</v>
      </c>
      <c r="CK335" s="17">
        <f t="shared" si="410"/>
        <v>5.5555555555555552E-2</v>
      </c>
      <c r="CL335" s="17">
        <f t="shared" si="411"/>
        <v>5.5555555555555552E-2</v>
      </c>
      <c r="CM335" s="16">
        <f t="shared" si="412"/>
        <v>1</v>
      </c>
      <c r="CN335" s="17">
        <f t="shared" si="413"/>
        <v>0.10526315789473684</v>
      </c>
      <c r="CO335" s="2">
        <f t="shared" si="414"/>
        <v>1</v>
      </c>
      <c r="CP335" s="16">
        <f t="shared" si="415"/>
        <v>1</v>
      </c>
      <c r="CQ335" s="2">
        <f t="shared" si="416"/>
        <v>1</v>
      </c>
      <c r="CR335" s="2">
        <f t="shared" si="417"/>
        <v>10</v>
      </c>
      <c r="CS335" s="2">
        <f t="shared" si="418"/>
        <v>0</v>
      </c>
      <c r="CT335" s="2">
        <v>0</v>
      </c>
      <c r="CU335" s="17">
        <f t="shared" si="419"/>
        <v>9.0909090909090912E-2</v>
      </c>
      <c r="CV335" s="17">
        <f t="shared" si="420"/>
        <v>9.0909090909090912E-2</v>
      </c>
      <c r="CW335" s="16">
        <f t="shared" si="421"/>
        <v>1</v>
      </c>
      <c r="CX335" s="17">
        <f t="shared" si="422"/>
        <v>0.16666666666666669</v>
      </c>
      <c r="CY335" s="2">
        <f t="shared" si="423"/>
        <v>1</v>
      </c>
      <c r="CZ335" s="16">
        <f t="shared" si="424"/>
        <v>1</v>
      </c>
      <c r="DA335" s="2">
        <f t="shared" si="425"/>
        <v>1</v>
      </c>
      <c r="DB335" s="2">
        <f t="shared" si="426"/>
        <v>10</v>
      </c>
      <c r="DC335" s="2">
        <f t="shared" si="427"/>
        <v>0</v>
      </c>
      <c r="DD335" s="2">
        <v>0</v>
      </c>
      <c r="DE335" s="17">
        <f t="shared" si="428"/>
        <v>9.0909090909090912E-2</v>
      </c>
      <c r="DF335" s="17">
        <f t="shared" si="429"/>
        <v>9.0909090909090912E-2</v>
      </c>
      <c r="DG335" s="16">
        <f t="shared" si="430"/>
        <v>1</v>
      </c>
      <c r="DH335" s="17">
        <f t="shared" si="431"/>
        <v>0.16666666666666669</v>
      </c>
      <c r="DJ335" t="s">
        <v>7301</v>
      </c>
    </row>
    <row r="336" spans="1:114" x14ac:dyDescent="0.35">
      <c r="A336" s="9">
        <v>2019003908</v>
      </c>
      <c r="B336" s="2" t="s">
        <v>2510</v>
      </c>
      <c r="C336" s="2" t="s">
        <v>2511</v>
      </c>
      <c r="D336" s="2" t="s">
        <v>2512</v>
      </c>
      <c r="E336" s="2" t="s">
        <v>2513</v>
      </c>
      <c r="F336" s="2">
        <v>1</v>
      </c>
      <c r="G336" s="2" t="s">
        <v>2514</v>
      </c>
      <c r="H336" s="2" t="s">
        <v>2515</v>
      </c>
      <c r="I336" s="2" t="s">
        <v>2516</v>
      </c>
      <c r="J336" s="3" t="s">
        <v>2517</v>
      </c>
      <c r="K336" s="9">
        <v>4</v>
      </c>
      <c r="L336" s="2">
        <v>2</v>
      </c>
      <c r="M336" s="2">
        <v>72</v>
      </c>
      <c r="N336" s="2">
        <v>51</v>
      </c>
      <c r="O336" s="2">
        <v>1</v>
      </c>
      <c r="P336" s="2">
        <v>0</v>
      </c>
      <c r="Q336" s="2">
        <v>1</v>
      </c>
      <c r="R336" s="2">
        <v>0</v>
      </c>
      <c r="S336" s="2">
        <v>2</v>
      </c>
      <c r="T336" s="2">
        <v>2</v>
      </c>
      <c r="U336" s="2">
        <v>2</v>
      </c>
      <c r="V336" s="2">
        <v>0</v>
      </c>
      <c r="W336" s="2">
        <v>17</v>
      </c>
      <c r="X336" s="2">
        <v>14</v>
      </c>
      <c r="Y336" s="2">
        <v>1</v>
      </c>
      <c r="Z336" s="2">
        <v>0</v>
      </c>
      <c r="AA336" s="2">
        <v>1</v>
      </c>
      <c r="AB336" s="2">
        <v>0</v>
      </c>
      <c r="AC336" s="2">
        <v>1</v>
      </c>
      <c r="AD336" s="2">
        <v>3</v>
      </c>
      <c r="AE336" s="2">
        <v>1</v>
      </c>
      <c r="AF336" s="3">
        <v>1</v>
      </c>
      <c r="AG336" s="2">
        <f t="shared" si="360"/>
        <v>1</v>
      </c>
      <c r="AH336" s="16">
        <f t="shared" si="361"/>
        <v>1</v>
      </c>
      <c r="AI336" s="2">
        <f t="shared" si="362"/>
        <v>1</v>
      </c>
      <c r="AJ336" s="2">
        <f t="shared" si="363"/>
        <v>71</v>
      </c>
      <c r="AK336" s="2">
        <f t="shared" si="364"/>
        <v>0</v>
      </c>
      <c r="AL336" s="2">
        <v>0</v>
      </c>
      <c r="AM336" s="17">
        <f t="shared" si="365"/>
        <v>1.3888888888888888E-2</v>
      </c>
      <c r="AN336" s="17">
        <f t="shared" si="366"/>
        <v>1.3888888888888888E-2</v>
      </c>
      <c r="AO336" s="16">
        <f t="shared" si="367"/>
        <v>1</v>
      </c>
      <c r="AP336" s="17">
        <f t="shared" si="368"/>
        <v>2.7397260273972601E-2</v>
      </c>
      <c r="AQ336" s="2">
        <f t="shared" si="369"/>
        <v>2</v>
      </c>
      <c r="AR336" s="16">
        <f t="shared" si="370"/>
        <v>0.5</v>
      </c>
      <c r="AS336" s="2">
        <f t="shared" si="371"/>
        <v>2</v>
      </c>
      <c r="AT336" s="2">
        <f t="shared" si="372"/>
        <v>70</v>
      </c>
      <c r="AU336" s="2">
        <f t="shared" si="373"/>
        <v>2</v>
      </c>
      <c r="AV336" s="2">
        <v>0</v>
      </c>
      <c r="AW336" s="17">
        <f t="shared" si="374"/>
        <v>2.7027027027027029E-2</v>
      </c>
      <c r="AX336" s="17">
        <f t="shared" si="375"/>
        <v>2.7777777777777776E-2</v>
      </c>
      <c r="AY336" s="16">
        <f t="shared" si="376"/>
        <v>0.5</v>
      </c>
      <c r="AZ336" s="17">
        <f t="shared" si="377"/>
        <v>5.2631578947368418E-2</v>
      </c>
      <c r="BA336" s="2">
        <f t="shared" si="378"/>
        <v>1</v>
      </c>
      <c r="BB336" s="16">
        <f t="shared" si="379"/>
        <v>1</v>
      </c>
      <c r="BC336" s="2">
        <f t="shared" si="380"/>
        <v>1</v>
      </c>
      <c r="BD336" s="2">
        <f t="shared" si="381"/>
        <v>50</v>
      </c>
      <c r="BE336" s="2">
        <f t="shared" si="382"/>
        <v>0</v>
      </c>
      <c r="BF336" s="2">
        <v>0</v>
      </c>
      <c r="BG336" s="17">
        <f t="shared" si="383"/>
        <v>1.9607843137254902E-2</v>
      </c>
      <c r="BH336" s="17">
        <f t="shared" si="384"/>
        <v>1.9607843137254902E-2</v>
      </c>
      <c r="BI336" s="16">
        <f t="shared" si="385"/>
        <v>1</v>
      </c>
      <c r="BJ336" s="17">
        <f t="shared" si="386"/>
        <v>3.8461538461538464E-2</v>
      </c>
      <c r="BK336" s="2">
        <f t="shared" si="387"/>
        <v>2</v>
      </c>
      <c r="BL336" s="16">
        <f t="shared" si="388"/>
        <v>1</v>
      </c>
      <c r="BM336" s="2">
        <f t="shared" si="389"/>
        <v>2</v>
      </c>
      <c r="BN336" s="2">
        <f t="shared" si="390"/>
        <v>49</v>
      </c>
      <c r="BO336" s="2">
        <f t="shared" si="391"/>
        <v>0</v>
      </c>
      <c r="BP336" s="2">
        <v>0</v>
      </c>
      <c r="BQ336" s="17">
        <f t="shared" si="392"/>
        <v>3.9215686274509803E-2</v>
      </c>
      <c r="BR336" s="17">
        <f t="shared" si="393"/>
        <v>3.9215686274509803E-2</v>
      </c>
      <c r="BS336" s="16">
        <f t="shared" si="394"/>
        <v>1</v>
      </c>
      <c r="BT336" s="17">
        <f t="shared" si="395"/>
        <v>7.5471698113207544E-2</v>
      </c>
      <c r="BU336" s="2">
        <f t="shared" si="396"/>
        <v>1</v>
      </c>
      <c r="BV336" s="16">
        <f t="shared" si="397"/>
        <v>1</v>
      </c>
      <c r="BW336" s="2">
        <f t="shared" si="398"/>
        <v>1</v>
      </c>
      <c r="BX336" s="2">
        <f t="shared" si="399"/>
        <v>16</v>
      </c>
      <c r="BY336" s="2">
        <f t="shared" si="400"/>
        <v>0</v>
      </c>
      <c r="BZ336" s="2">
        <v>0</v>
      </c>
      <c r="CA336" s="17">
        <f t="shared" si="401"/>
        <v>5.8823529411764705E-2</v>
      </c>
      <c r="CB336" s="17">
        <f t="shared" si="402"/>
        <v>5.8823529411764705E-2</v>
      </c>
      <c r="CC336" s="16">
        <f t="shared" si="403"/>
        <v>1</v>
      </c>
      <c r="CD336" s="17">
        <f t="shared" si="404"/>
        <v>0.1111111111111111</v>
      </c>
      <c r="CE336" s="2">
        <f t="shared" si="405"/>
        <v>1</v>
      </c>
      <c r="CF336" s="16">
        <f t="shared" si="406"/>
        <v>0.25</v>
      </c>
      <c r="CG336" s="2">
        <f t="shared" si="407"/>
        <v>1</v>
      </c>
      <c r="CH336" s="2">
        <f t="shared" si="408"/>
        <v>16</v>
      </c>
      <c r="CI336" s="2">
        <f t="shared" si="409"/>
        <v>3</v>
      </c>
      <c r="CJ336" s="2">
        <v>0</v>
      </c>
      <c r="CK336" s="17">
        <f t="shared" si="410"/>
        <v>0.05</v>
      </c>
      <c r="CL336" s="17">
        <f t="shared" si="411"/>
        <v>5.8823529411764705E-2</v>
      </c>
      <c r="CM336" s="16">
        <f t="shared" si="412"/>
        <v>0.25</v>
      </c>
      <c r="CN336" s="17">
        <f t="shared" si="413"/>
        <v>9.5238095238095233E-2</v>
      </c>
      <c r="CO336" s="2">
        <f t="shared" si="414"/>
        <v>1</v>
      </c>
      <c r="CP336" s="16">
        <f t="shared" si="415"/>
        <v>1</v>
      </c>
      <c r="CQ336" s="2">
        <f t="shared" si="416"/>
        <v>1</v>
      </c>
      <c r="CR336" s="2">
        <f t="shared" si="417"/>
        <v>13</v>
      </c>
      <c r="CS336" s="2">
        <f t="shared" si="418"/>
        <v>0</v>
      </c>
      <c r="CT336" s="2">
        <v>0</v>
      </c>
      <c r="CU336" s="17">
        <f t="shared" si="419"/>
        <v>7.1428571428571425E-2</v>
      </c>
      <c r="CV336" s="17">
        <f t="shared" si="420"/>
        <v>7.1428571428571425E-2</v>
      </c>
      <c r="CW336" s="16">
        <f t="shared" si="421"/>
        <v>1</v>
      </c>
      <c r="CX336" s="17">
        <f t="shared" si="422"/>
        <v>0.13333333333333333</v>
      </c>
      <c r="CY336" s="2">
        <f t="shared" si="423"/>
        <v>1</v>
      </c>
      <c r="CZ336" s="16">
        <f t="shared" si="424"/>
        <v>0.5</v>
      </c>
      <c r="DA336" s="2">
        <f t="shared" si="425"/>
        <v>1</v>
      </c>
      <c r="DB336" s="2">
        <f t="shared" si="426"/>
        <v>13</v>
      </c>
      <c r="DC336" s="2">
        <f t="shared" si="427"/>
        <v>1</v>
      </c>
      <c r="DD336" s="2">
        <v>0</v>
      </c>
      <c r="DE336" s="17">
        <f t="shared" si="428"/>
        <v>6.6666666666666666E-2</v>
      </c>
      <c r="DF336" s="17">
        <f t="shared" si="429"/>
        <v>7.1428571428571425E-2</v>
      </c>
      <c r="DG336" s="16">
        <f t="shared" si="430"/>
        <v>0.5</v>
      </c>
      <c r="DH336" s="17">
        <f t="shared" si="431"/>
        <v>0.125</v>
      </c>
      <c r="DJ336" t="s">
        <v>7299</v>
      </c>
    </row>
    <row r="337" spans="1:114" x14ac:dyDescent="0.35">
      <c r="A337" s="9">
        <v>2019003955</v>
      </c>
      <c r="B337" s="2" t="s">
        <v>2518</v>
      </c>
      <c r="C337" s="2" t="s">
        <v>2519</v>
      </c>
      <c r="D337" s="2" t="s">
        <v>2520</v>
      </c>
      <c r="E337" s="2" t="s">
        <v>2521</v>
      </c>
      <c r="F337" s="2">
        <v>1</v>
      </c>
      <c r="G337" s="2" t="s">
        <v>2522</v>
      </c>
      <c r="H337" s="2" t="s">
        <v>2523</v>
      </c>
      <c r="I337" s="2" t="s">
        <v>2524</v>
      </c>
      <c r="J337" s="3" t="s">
        <v>2525</v>
      </c>
      <c r="K337" s="9">
        <v>2</v>
      </c>
      <c r="L337" s="2">
        <v>2</v>
      </c>
      <c r="M337" s="2">
        <v>51</v>
      </c>
      <c r="N337" s="2">
        <v>34</v>
      </c>
      <c r="O337" s="2">
        <v>1</v>
      </c>
      <c r="P337" s="2">
        <v>0</v>
      </c>
      <c r="Q337" s="2">
        <v>1</v>
      </c>
      <c r="R337" s="2">
        <v>0</v>
      </c>
      <c r="S337" s="2">
        <v>1</v>
      </c>
      <c r="T337" s="2">
        <v>1</v>
      </c>
      <c r="U337" s="2">
        <v>1</v>
      </c>
      <c r="V337" s="2">
        <v>1</v>
      </c>
      <c r="W337" s="2">
        <v>12</v>
      </c>
      <c r="X337" s="2">
        <v>9</v>
      </c>
      <c r="Y337" s="2">
        <v>1</v>
      </c>
      <c r="Z337" s="2">
        <v>0</v>
      </c>
      <c r="AA337" s="2">
        <v>1</v>
      </c>
      <c r="AB337" s="2">
        <v>0</v>
      </c>
      <c r="AC337" s="2">
        <v>1</v>
      </c>
      <c r="AD337" s="2">
        <v>1</v>
      </c>
      <c r="AE337" s="2">
        <v>1</v>
      </c>
      <c r="AF337" s="3">
        <v>1</v>
      </c>
      <c r="AG337" s="2">
        <f t="shared" si="360"/>
        <v>1</v>
      </c>
      <c r="AH337" s="16">
        <f t="shared" si="361"/>
        <v>1</v>
      </c>
      <c r="AI337" s="2">
        <f t="shared" si="362"/>
        <v>1</v>
      </c>
      <c r="AJ337" s="2">
        <f t="shared" si="363"/>
        <v>50</v>
      </c>
      <c r="AK337" s="2">
        <f t="shared" si="364"/>
        <v>0</v>
      </c>
      <c r="AL337" s="2">
        <v>0</v>
      </c>
      <c r="AM337" s="17">
        <f t="shared" si="365"/>
        <v>1.9607843137254902E-2</v>
      </c>
      <c r="AN337" s="17">
        <f t="shared" si="366"/>
        <v>1.9607843137254902E-2</v>
      </c>
      <c r="AO337" s="16">
        <f t="shared" si="367"/>
        <v>1</v>
      </c>
      <c r="AP337" s="17">
        <f t="shared" si="368"/>
        <v>3.8461538461538464E-2</v>
      </c>
      <c r="AQ337" s="2">
        <f t="shared" si="369"/>
        <v>1</v>
      </c>
      <c r="AR337" s="16">
        <f t="shared" si="370"/>
        <v>0.5</v>
      </c>
      <c r="AS337" s="2">
        <f t="shared" si="371"/>
        <v>1</v>
      </c>
      <c r="AT337" s="2">
        <f t="shared" si="372"/>
        <v>50</v>
      </c>
      <c r="AU337" s="2">
        <f t="shared" si="373"/>
        <v>1</v>
      </c>
      <c r="AV337" s="2">
        <v>0</v>
      </c>
      <c r="AW337" s="17">
        <f t="shared" si="374"/>
        <v>1.9230769230769232E-2</v>
      </c>
      <c r="AX337" s="17">
        <f t="shared" si="375"/>
        <v>1.9607843137254902E-2</v>
      </c>
      <c r="AY337" s="16">
        <f t="shared" si="376"/>
        <v>0.5</v>
      </c>
      <c r="AZ337" s="17">
        <f t="shared" si="377"/>
        <v>3.7735849056603772E-2</v>
      </c>
      <c r="BA337" s="2">
        <f t="shared" si="378"/>
        <v>1</v>
      </c>
      <c r="BB337" s="16">
        <f t="shared" si="379"/>
        <v>1</v>
      </c>
      <c r="BC337" s="2">
        <f t="shared" si="380"/>
        <v>1</v>
      </c>
      <c r="BD337" s="2">
        <f t="shared" si="381"/>
        <v>33</v>
      </c>
      <c r="BE337" s="2">
        <f t="shared" si="382"/>
        <v>0</v>
      </c>
      <c r="BF337" s="2">
        <v>0</v>
      </c>
      <c r="BG337" s="17">
        <f t="shared" si="383"/>
        <v>2.9411764705882353E-2</v>
      </c>
      <c r="BH337" s="17">
        <f t="shared" si="384"/>
        <v>2.9411764705882353E-2</v>
      </c>
      <c r="BI337" s="16">
        <f t="shared" si="385"/>
        <v>1</v>
      </c>
      <c r="BJ337" s="17">
        <f t="shared" si="386"/>
        <v>5.7142857142857148E-2</v>
      </c>
      <c r="BK337" s="2">
        <f t="shared" si="387"/>
        <v>1</v>
      </c>
      <c r="BL337" s="16">
        <f t="shared" si="388"/>
        <v>0.5</v>
      </c>
      <c r="BM337" s="2">
        <f t="shared" si="389"/>
        <v>1</v>
      </c>
      <c r="BN337" s="2">
        <f t="shared" si="390"/>
        <v>33</v>
      </c>
      <c r="BO337" s="2">
        <f t="shared" si="391"/>
        <v>1</v>
      </c>
      <c r="BP337" s="2">
        <v>0</v>
      </c>
      <c r="BQ337" s="17">
        <f t="shared" si="392"/>
        <v>2.8571428571428571E-2</v>
      </c>
      <c r="BR337" s="17">
        <f t="shared" si="393"/>
        <v>2.9411764705882353E-2</v>
      </c>
      <c r="BS337" s="16">
        <f t="shared" si="394"/>
        <v>0.5</v>
      </c>
      <c r="BT337" s="17">
        <f t="shared" si="395"/>
        <v>5.5555555555555552E-2</v>
      </c>
      <c r="BU337" s="2">
        <f t="shared" si="396"/>
        <v>1</v>
      </c>
      <c r="BV337" s="16">
        <f t="shared" si="397"/>
        <v>1</v>
      </c>
      <c r="BW337" s="2">
        <f t="shared" si="398"/>
        <v>1</v>
      </c>
      <c r="BX337" s="2">
        <f t="shared" si="399"/>
        <v>11</v>
      </c>
      <c r="BY337" s="2">
        <f t="shared" si="400"/>
        <v>0</v>
      </c>
      <c r="BZ337" s="2">
        <v>0</v>
      </c>
      <c r="CA337" s="17">
        <f t="shared" si="401"/>
        <v>8.3333333333333329E-2</v>
      </c>
      <c r="CB337" s="17">
        <f t="shared" si="402"/>
        <v>8.3333333333333329E-2</v>
      </c>
      <c r="CC337" s="16">
        <f t="shared" si="403"/>
        <v>1</v>
      </c>
      <c r="CD337" s="17">
        <f t="shared" si="404"/>
        <v>0.15384615384615385</v>
      </c>
      <c r="CE337" s="2">
        <f t="shared" si="405"/>
        <v>1</v>
      </c>
      <c r="CF337" s="16">
        <f t="shared" si="406"/>
        <v>0.5</v>
      </c>
      <c r="CG337" s="2">
        <f t="shared" si="407"/>
        <v>1</v>
      </c>
      <c r="CH337" s="2">
        <f t="shared" si="408"/>
        <v>11</v>
      </c>
      <c r="CI337" s="2">
        <f t="shared" si="409"/>
        <v>1</v>
      </c>
      <c r="CJ337" s="2">
        <v>0</v>
      </c>
      <c r="CK337" s="17">
        <f t="shared" si="410"/>
        <v>7.6923076923076927E-2</v>
      </c>
      <c r="CL337" s="17">
        <f t="shared" si="411"/>
        <v>8.3333333333333329E-2</v>
      </c>
      <c r="CM337" s="16">
        <f t="shared" si="412"/>
        <v>0.5</v>
      </c>
      <c r="CN337" s="17">
        <f t="shared" si="413"/>
        <v>0.14285714285714285</v>
      </c>
      <c r="CO337" s="2">
        <f t="shared" si="414"/>
        <v>1</v>
      </c>
      <c r="CP337" s="16">
        <f t="shared" si="415"/>
        <v>1</v>
      </c>
      <c r="CQ337" s="2">
        <f t="shared" si="416"/>
        <v>1</v>
      </c>
      <c r="CR337" s="2">
        <f t="shared" si="417"/>
        <v>8</v>
      </c>
      <c r="CS337" s="2">
        <f t="shared" si="418"/>
        <v>0</v>
      </c>
      <c r="CT337" s="2">
        <v>0</v>
      </c>
      <c r="CU337" s="17">
        <f t="shared" si="419"/>
        <v>0.1111111111111111</v>
      </c>
      <c r="CV337" s="17">
        <f t="shared" si="420"/>
        <v>0.1111111111111111</v>
      </c>
      <c r="CW337" s="16">
        <f t="shared" si="421"/>
        <v>1</v>
      </c>
      <c r="CX337" s="17">
        <f t="shared" si="422"/>
        <v>0.19999999999999998</v>
      </c>
      <c r="CY337" s="2">
        <f t="shared" si="423"/>
        <v>1</v>
      </c>
      <c r="CZ337" s="16">
        <f t="shared" si="424"/>
        <v>0.5</v>
      </c>
      <c r="DA337" s="2">
        <f t="shared" si="425"/>
        <v>1</v>
      </c>
      <c r="DB337" s="2">
        <f t="shared" si="426"/>
        <v>8</v>
      </c>
      <c r="DC337" s="2">
        <f t="shared" si="427"/>
        <v>1</v>
      </c>
      <c r="DD337" s="2">
        <v>0</v>
      </c>
      <c r="DE337" s="17">
        <f t="shared" si="428"/>
        <v>0.1</v>
      </c>
      <c r="DF337" s="17">
        <f t="shared" si="429"/>
        <v>0.1111111111111111</v>
      </c>
      <c r="DG337" s="16">
        <f t="shared" si="430"/>
        <v>0.5</v>
      </c>
      <c r="DH337" s="17">
        <f t="shared" si="431"/>
        <v>0.1818181818181818</v>
      </c>
      <c r="DJ337" t="s">
        <v>7301</v>
      </c>
    </row>
    <row r="338" spans="1:114" x14ac:dyDescent="0.35">
      <c r="A338" s="9">
        <v>2019003965</v>
      </c>
      <c r="B338" s="2" t="s">
        <v>2526</v>
      </c>
      <c r="C338" s="2" t="s">
        <v>2527</v>
      </c>
      <c r="D338" s="2" t="s">
        <v>2528</v>
      </c>
      <c r="E338" s="2" t="s">
        <v>2529</v>
      </c>
      <c r="F338" s="2">
        <v>1</v>
      </c>
      <c r="G338" s="2" t="s">
        <v>2530</v>
      </c>
      <c r="H338" s="2" t="s">
        <v>2531</v>
      </c>
      <c r="I338" s="2" t="s">
        <v>2532</v>
      </c>
      <c r="J338" s="3" t="s">
        <v>2533</v>
      </c>
      <c r="K338" s="9">
        <v>2</v>
      </c>
      <c r="L338" s="2">
        <v>2</v>
      </c>
      <c r="M338" s="2">
        <v>55</v>
      </c>
      <c r="N338" s="2">
        <v>35</v>
      </c>
      <c r="O338" s="2">
        <v>0</v>
      </c>
      <c r="P338" s="2">
        <v>1</v>
      </c>
      <c r="Q338" s="2">
        <v>0</v>
      </c>
      <c r="R338" s="2">
        <v>1</v>
      </c>
      <c r="S338" s="2">
        <v>0</v>
      </c>
      <c r="T338" s="2">
        <v>2</v>
      </c>
      <c r="U338" s="2">
        <v>0</v>
      </c>
      <c r="V338" s="2">
        <v>2</v>
      </c>
      <c r="W338" s="2">
        <v>13</v>
      </c>
      <c r="X338" s="2">
        <v>11</v>
      </c>
      <c r="Y338" s="2">
        <v>0</v>
      </c>
      <c r="Z338" s="2">
        <v>1</v>
      </c>
      <c r="AA338" s="2">
        <v>0</v>
      </c>
      <c r="AB338" s="2">
        <v>1</v>
      </c>
      <c r="AC338" s="2">
        <v>0</v>
      </c>
      <c r="AD338" s="2">
        <v>2</v>
      </c>
      <c r="AE338" s="2">
        <v>0</v>
      </c>
      <c r="AF338" s="3">
        <v>2</v>
      </c>
      <c r="AG338" s="2">
        <f t="shared" si="360"/>
        <v>0</v>
      </c>
      <c r="AH338" s="16">
        <f t="shared" si="361"/>
        <v>0</v>
      </c>
      <c r="AI338" s="2">
        <f t="shared" si="362"/>
        <v>0</v>
      </c>
      <c r="AJ338" s="2">
        <f t="shared" si="363"/>
        <v>55</v>
      </c>
      <c r="AK338" s="2">
        <f t="shared" si="364"/>
        <v>1</v>
      </c>
      <c r="AL338" s="2">
        <v>0</v>
      </c>
      <c r="AM338" s="17">
        <f t="shared" si="365"/>
        <v>0</v>
      </c>
      <c r="AN338" s="17">
        <f t="shared" si="366"/>
        <v>0</v>
      </c>
      <c r="AO338" s="16">
        <f t="shared" si="367"/>
        <v>0</v>
      </c>
      <c r="AP338" s="17">
        <f t="shared" si="368"/>
        <v>0</v>
      </c>
      <c r="AQ338" s="2">
        <f t="shared" si="369"/>
        <v>0</v>
      </c>
      <c r="AR338" s="16">
        <f t="shared" si="370"/>
        <v>0</v>
      </c>
      <c r="AS338" s="2">
        <f t="shared" si="371"/>
        <v>0</v>
      </c>
      <c r="AT338" s="2">
        <f t="shared" si="372"/>
        <v>55</v>
      </c>
      <c r="AU338" s="2">
        <f t="shared" si="373"/>
        <v>2</v>
      </c>
      <c r="AV338" s="2">
        <v>0</v>
      </c>
      <c r="AW338" s="17">
        <f t="shared" si="374"/>
        <v>0</v>
      </c>
      <c r="AX338" s="17">
        <f t="shared" si="375"/>
        <v>0</v>
      </c>
      <c r="AY338" s="16">
        <f t="shared" si="376"/>
        <v>0</v>
      </c>
      <c r="AZ338" s="17">
        <f t="shared" si="377"/>
        <v>0</v>
      </c>
      <c r="BA338" s="2">
        <f t="shared" si="378"/>
        <v>0</v>
      </c>
      <c r="BB338" s="16">
        <f t="shared" si="379"/>
        <v>0</v>
      </c>
      <c r="BC338" s="2">
        <f t="shared" si="380"/>
        <v>0</v>
      </c>
      <c r="BD338" s="2">
        <f t="shared" si="381"/>
        <v>35</v>
      </c>
      <c r="BE338" s="2">
        <f t="shared" si="382"/>
        <v>1</v>
      </c>
      <c r="BF338" s="2">
        <v>0</v>
      </c>
      <c r="BG338" s="17">
        <f t="shared" si="383"/>
        <v>0</v>
      </c>
      <c r="BH338" s="17">
        <f t="shared" si="384"/>
        <v>0</v>
      </c>
      <c r="BI338" s="16">
        <f t="shared" si="385"/>
        <v>0</v>
      </c>
      <c r="BJ338" s="17">
        <f t="shared" si="386"/>
        <v>0</v>
      </c>
      <c r="BK338" s="2">
        <f t="shared" si="387"/>
        <v>0</v>
      </c>
      <c r="BL338" s="16">
        <f t="shared" si="388"/>
        <v>0</v>
      </c>
      <c r="BM338" s="2">
        <f t="shared" si="389"/>
        <v>0</v>
      </c>
      <c r="BN338" s="2">
        <f t="shared" si="390"/>
        <v>35</v>
      </c>
      <c r="BO338" s="2">
        <f t="shared" si="391"/>
        <v>2</v>
      </c>
      <c r="BP338" s="2">
        <v>0</v>
      </c>
      <c r="BQ338" s="17">
        <f t="shared" si="392"/>
        <v>0</v>
      </c>
      <c r="BR338" s="17">
        <f t="shared" si="393"/>
        <v>0</v>
      </c>
      <c r="BS338" s="16">
        <f t="shared" si="394"/>
        <v>0</v>
      </c>
      <c r="BT338" s="17">
        <f t="shared" si="395"/>
        <v>0</v>
      </c>
      <c r="BU338" s="2">
        <f t="shared" si="396"/>
        <v>0</v>
      </c>
      <c r="BV338" s="16">
        <f t="shared" si="397"/>
        <v>0</v>
      </c>
      <c r="BW338" s="2">
        <f t="shared" si="398"/>
        <v>0</v>
      </c>
      <c r="BX338" s="2">
        <f t="shared" si="399"/>
        <v>13</v>
      </c>
      <c r="BY338" s="2">
        <f t="shared" si="400"/>
        <v>1</v>
      </c>
      <c r="BZ338" s="2">
        <v>0</v>
      </c>
      <c r="CA338" s="17">
        <f t="shared" si="401"/>
        <v>0</v>
      </c>
      <c r="CB338" s="17">
        <f t="shared" si="402"/>
        <v>0</v>
      </c>
      <c r="CC338" s="16">
        <f t="shared" si="403"/>
        <v>0</v>
      </c>
      <c r="CD338" s="17">
        <f t="shared" si="404"/>
        <v>0</v>
      </c>
      <c r="CE338" s="2">
        <f t="shared" si="405"/>
        <v>0</v>
      </c>
      <c r="CF338" s="16">
        <f t="shared" si="406"/>
        <v>0</v>
      </c>
      <c r="CG338" s="2">
        <f t="shared" si="407"/>
        <v>0</v>
      </c>
      <c r="CH338" s="2">
        <f t="shared" si="408"/>
        <v>13</v>
      </c>
      <c r="CI338" s="2">
        <f t="shared" si="409"/>
        <v>2</v>
      </c>
      <c r="CJ338" s="2">
        <v>0</v>
      </c>
      <c r="CK338" s="17">
        <f t="shared" si="410"/>
        <v>0</v>
      </c>
      <c r="CL338" s="17">
        <f t="shared" si="411"/>
        <v>0</v>
      </c>
      <c r="CM338" s="16">
        <f t="shared" si="412"/>
        <v>0</v>
      </c>
      <c r="CN338" s="17">
        <f t="shared" si="413"/>
        <v>0</v>
      </c>
      <c r="CO338" s="2">
        <f t="shared" si="414"/>
        <v>0</v>
      </c>
      <c r="CP338" s="16">
        <f t="shared" si="415"/>
        <v>0</v>
      </c>
      <c r="CQ338" s="2">
        <f t="shared" si="416"/>
        <v>0</v>
      </c>
      <c r="CR338" s="2">
        <f t="shared" si="417"/>
        <v>11</v>
      </c>
      <c r="CS338" s="2">
        <f t="shared" si="418"/>
        <v>1</v>
      </c>
      <c r="CT338" s="2">
        <v>0</v>
      </c>
      <c r="CU338" s="17">
        <f t="shared" si="419"/>
        <v>0</v>
      </c>
      <c r="CV338" s="17">
        <f t="shared" si="420"/>
        <v>0</v>
      </c>
      <c r="CW338" s="16">
        <f t="shared" si="421"/>
        <v>0</v>
      </c>
      <c r="CX338" s="17">
        <f t="shared" si="422"/>
        <v>0</v>
      </c>
      <c r="CY338" s="2">
        <f t="shared" si="423"/>
        <v>0</v>
      </c>
      <c r="CZ338" s="16">
        <f t="shared" si="424"/>
        <v>0</v>
      </c>
      <c r="DA338" s="2">
        <f t="shared" si="425"/>
        <v>0</v>
      </c>
      <c r="DB338" s="2">
        <f t="shared" si="426"/>
        <v>11</v>
      </c>
      <c r="DC338" s="2">
        <f t="shared" si="427"/>
        <v>2</v>
      </c>
      <c r="DD338" s="2">
        <v>0</v>
      </c>
      <c r="DE338" s="17">
        <f t="shared" si="428"/>
        <v>0</v>
      </c>
      <c r="DF338" s="17">
        <f t="shared" si="429"/>
        <v>0</v>
      </c>
      <c r="DG338" s="16">
        <f t="shared" si="430"/>
        <v>0</v>
      </c>
      <c r="DH338" s="17">
        <f t="shared" si="431"/>
        <v>0</v>
      </c>
      <c r="DJ338" t="s">
        <v>7301</v>
      </c>
    </row>
    <row r="339" spans="1:114" x14ac:dyDescent="0.35">
      <c r="A339" s="9">
        <v>2019003977</v>
      </c>
      <c r="B339" s="2" t="s">
        <v>2534</v>
      </c>
      <c r="C339" s="2" t="s">
        <v>2535</v>
      </c>
      <c r="D339" s="2" t="s">
        <v>2536</v>
      </c>
      <c r="E339" s="2" t="s">
        <v>2537</v>
      </c>
      <c r="F339" s="2">
        <v>1</v>
      </c>
      <c r="G339" s="2" t="s">
        <v>2538</v>
      </c>
      <c r="H339" s="2" t="s">
        <v>2539</v>
      </c>
      <c r="I339" s="2" t="s">
        <v>2540</v>
      </c>
      <c r="J339" s="3" t="s">
        <v>2541</v>
      </c>
      <c r="K339" s="9">
        <v>1</v>
      </c>
      <c r="L339" s="2">
        <v>1</v>
      </c>
      <c r="M339" s="2">
        <v>82</v>
      </c>
      <c r="N339" s="2">
        <v>54</v>
      </c>
      <c r="O339" s="2">
        <v>1</v>
      </c>
      <c r="P339" s="2">
        <v>0</v>
      </c>
      <c r="Q339" s="2">
        <v>1</v>
      </c>
      <c r="R339" s="2">
        <v>0</v>
      </c>
      <c r="S339" s="2">
        <v>1</v>
      </c>
      <c r="T339" s="2">
        <v>0</v>
      </c>
      <c r="U339" s="2">
        <v>1</v>
      </c>
      <c r="V339" s="2">
        <v>0</v>
      </c>
      <c r="W339" s="2">
        <v>23</v>
      </c>
      <c r="X339" s="2">
        <v>18</v>
      </c>
      <c r="Y339" s="2">
        <v>0</v>
      </c>
      <c r="Z339" s="2">
        <v>1</v>
      </c>
      <c r="AA339" s="2">
        <v>1</v>
      </c>
      <c r="AB339" s="2">
        <v>0</v>
      </c>
      <c r="AC339" s="2">
        <v>0</v>
      </c>
      <c r="AD339" s="2">
        <v>1</v>
      </c>
      <c r="AE339" s="2">
        <v>1</v>
      </c>
      <c r="AF339" s="3">
        <v>0</v>
      </c>
      <c r="AG339" s="2">
        <f t="shared" si="360"/>
        <v>1</v>
      </c>
      <c r="AH339" s="16">
        <f t="shared" si="361"/>
        <v>1</v>
      </c>
      <c r="AI339" s="2">
        <f t="shared" si="362"/>
        <v>1</v>
      </c>
      <c r="AJ339" s="2">
        <f t="shared" si="363"/>
        <v>81</v>
      </c>
      <c r="AK339" s="2">
        <f t="shared" si="364"/>
        <v>0</v>
      </c>
      <c r="AL339" s="2">
        <v>0</v>
      </c>
      <c r="AM339" s="17">
        <f t="shared" si="365"/>
        <v>1.2195121951219513E-2</v>
      </c>
      <c r="AN339" s="17">
        <f t="shared" si="366"/>
        <v>1.2195121951219513E-2</v>
      </c>
      <c r="AO339" s="16">
        <f t="shared" si="367"/>
        <v>1</v>
      </c>
      <c r="AP339" s="17">
        <f t="shared" si="368"/>
        <v>2.4096385542168676E-2</v>
      </c>
      <c r="AQ339" s="2">
        <f t="shared" si="369"/>
        <v>1</v>
      </c>
      <c r="AR339" s="16">
        <f t="shared" si="370"/>
        <v>1</v>
      </c>
      <c r="AS339" s="2">
        <f t="shared" si="371"/>
        <v>1</v>
      </c>
      <c r="AT339" s="2">
        <f t="shared" si="372"/>
        <v>81</v>
      </c>
      <c r="AU339" s="2">
        <f t="shared" si="373"/>
        <v>0</v>
      </c>
      <c r="AV339" s="2">
        <v>0</v>
      </c>
      <c r="AW339" s="17">
        <f t="shared" si="374"/>
        <v>1.2195121951219513E-2</v>
      </c>
      <c r="AX339" s="17">
        <f t="shared" si="375"/>
        <v>1.2195121951219513E-2</v>
      </c>
      <c r="AY339" s="16">
        <f t="shared" si="376"/>
        <v>1</v>
      </c>
      <c r="AZ339" s="17">
        <f t="shared" si="377"/>
        <v>2.4096385542168676E-2</v>
      </c>
      <c r="BA339" s="2">
        <f t="shared" si="378"/>
        <v>1</v>
      </c>
      <c r="BB339" s="16">
        <f t="shared" si="379"/>
        <v>1</v>
      </c>
      <c r="BC339" s="2">
        <f t="shared" si="380"/>
        <v>1</v>
      </c>
      <c r="BD339" s="2">
        <f t="shared" si="381"/>
        <v>53</v>
      </c>
      <c r="BE339" s="2">
        <f t="shared" si="382"/>
        <v>0</v>
      </c>
      <c r="BF339" s="2">
        <v>0</v>
      </c>
      <c r="BG339" s="17">
        <f t="shared" si="383"/>
        <v>1.8518518518518517E-2</v>
      </c>
      <c r="BH339" s="17">
        <f t="shared" si="384"/>
        <v>1.8518518518518517E-2</v>
      </c>
      <c r="BI339" s="16">
        <f t="shared" si="385"/>
        <v>1</v>
      </c>
      <c r="BJ339" s="17">
        <f t="shared" si="386"/>
        <v>3.6363636363636362E-2</v>
      </c>
      <c r="BK339" s="2">
        <f t="shared" si="387"/>
        <v>1</v>
      </c>
      <c r="BL339" s="16">
        <f t="shared" si="388"/>
        <v>1</v>
      </c>
      <c r="BM339" s="2">
        <f t="shared" si="389"/>
        <v>1</v>
      </c>
      <c r="BN339" s="2">
        <f t="shared" si="390"/>
        <v>53</v>
      </c>
      <c r="BO339" s="2">
        <f t="shared" si="391"/>
        <v>0</v>
      </c>
      <c r="BP339" s="2">
        <v>0</v>
      </c>
      <c r="BQ339" s="17">
        <f t="shared" si="392"/>
        <v>1.8518518518518517E-2</v>
      </c>
      <c r="BR339" s="17">
        <f t="shared" si="393"/>
        <v>1.8518518518518517E-2</v>
      </c>
      <c r="BS339" s="16">
        <f t="shared" si="394"/>
        <v>1</v>
      </c>
      <c r="BT339" s="17">
        <f t="shared" si="395"/>
        <v>3.6363636363636362E-2</v>
      </c>
      <c r="BU339" s="2">
        <f t="shared" si="396"/>
        <v>0</v>
      </c>
      <c r="BV339" s="16">
        <f t="shared" si="397"/>
        <v>0</v>
      </c>
      <c r="BW339" s="2">
        <f t="shared" si="398"/>
        <v>0</v>
      </c>
      <c r="BX339" s="2">
        <f t="shared" si="399"/>
        <v>23</v>
      </c>
      <c r="BY339" s="2">
        <f t="shared" si="400"/>
        <v>1</v>
      </c>
      <c r="BZ339" s="2">
        <v>0</v>
      </c>
      <c r="CA339" s="17">
        <f t="shared" si="401"/>
        <v>0</v>
      </c>
      <c r="CB339" s="17">
        <f t="shared" si="402"/>
        <v>0</v>
      </c>
      <c r="CC339" s="16">
        <f t="shared" si="403"/>
        <v>0</v>
      </c>
      <c r="CD339" s="17">
        <f t="shared" si="404"/>
        <v>0</v>
      </c>
      <c r="CE339" s="2">
        <f t="shared" si="405"/>
        <v>0</v>
      </c>
      <c r="CF339" s="16">
        <f t="shared" si="406"/>
        <v>0</v>
      </c>
      <c r="CG339" s="2">
        <f t="shared" si="407"/>
        <v>0</v>
      </c>
      <c r="CH339" s="2">
        <f t="shared" si="408"/>
        <v>23</v>
      </c>
      <c r="CI339" s="2">
        <f t="shared" si="409"/>
        <v>1</v>
      </c>
      <c r="CJ339" s="2">
        <v>0</v>
      </c>
      <c r="CK339" s="17">
        <f t="shared" si="410"/>
        <v>0</v>
      </c>
      <c r="CL339" s="17">
        <f t="shared" si="411"/>
        <v>0</v>
      </c>
      <c r="CM339" s="16">
        <f t="shared" si="412"/>
        <v>0</v>
      </c>
      <c r="CN339" s="17">
        <f t="shared" si="413"/>
        <v>0</v>
      </c>
      <c r="CO339" s="2">
        <f t="shared" si="414"/>
        <v>1</v>
      </c>
      <c r="CP339" s="16">
        <f t="shared" si="415"/>
        <v>1</v>
      </c>
      <c r="CQ339" s="2">
        <f t="shared" si="416"/>
        <v>1</v>
      </c>
      <c r="CR339" s="2">
        <f t="shared" si="417"/>
        <v>17</v>
      </c>
      <c r="CS339" s="2">
        <f t="shared" si="418"/>
        <v>0</v>
      </c>
      <c r="CT339" s="2">
        <v>0</v>
      </c>
      <c r="CU339" s="17">
        <f t="shared" si="419"/>
        <v>5.5555555555555552E-2</v>
      </c>
      <c r="CV339" s="17">
        <f t="shared" si="420"/>
        <v>5.5555555555555552E-2</v>
      </c>
      <c r="CW339" s="16">
        <f t="shared" si="421"/>
        <v>1</v>
      </c>
      <c r="CX339" s="17">
        <f t="shared" si="422"/>
        <v>0.10526315789473684</v>
      </c>
      <c r="CY339" s="2">
        <f t="shared" si="423"/>
        <v>1</v>
      </c>
      <c r="CZ339" s="16">
        <f t="shared" si="424"/>
        <v>1</v>
      </c>
      <c r="DA339" s="2">
        <f t="shared" si="425"/>
        <v>1</v>
      </c>
      <c r="DB339" s="2">
        <f t="shared" si="426"/>
        <v>17</v>
      </c>
      <c r="DC339" s="2">
        <f t="shared" si="427"/>
        <v>0</v>
      </c>
      <c r="DD339" s="2">
        <v>0</v>
      </c>
      <c r="DE339" s="17">
        <f t="shared" si="428"/>
        <v>5.5555555555555552E-2</v>
      </c>
      <c r="DF339" s="17">
        <f t="shared" si="429"/>
        <v>5.5555555555555552E-2</v>
      </c>
      <c r="DG339" s="16">
        <f t="shared" si="430"/>
        <v>1</v>
      </c>
      <c r="DH339" s="17">
        <f t="shared" si="431"/>
        <v>0.10526315789473684</v>
      </c>
      <c r="DJ339" t="s">
        <v>7301</v>
      </c>
    </row>
    <row r="340" spans="1:114" x14ac:dyDescent="0.35">
      <c r="A340" s="9">
        <v>2019003985</v>
      </c>
      <c r="B340" s="2" t="s">
        <v>2542</v>
      </c>
      <c r="C340" s="2" t="s">
        <v>2543</v>
      </c>
      <c r="D340" s="2"/>
      <c r="E340" s="2" t="s">
        <v>2544</v>
      </c>
      <c r="F340" s="2">
        <v>1</v>
      </c>
      <c r="G340" s="2" t="s">
        <v>2545</v>
      </c>
      <c r="H340" s="2" t="s">
        <v>2546</v>
      </c>
      <c r="I340" s="2" t="s">
        <v>2547</v>
      </c>
      <c r="J340" s="3" t="s">
        <v>2548</v>
      </c>
      <c r="K340" s="9">
        <v>1</v>
      </c>
      <c r="L340" s="2">
        <v>1</v>
      </c>
      <c r="M340" s="2">
        <v>67</v>
      </c>
      <c r="N340" s="2">
        <v>47</v>
      </c>
      <c r="O340" s="2">
        <v>1</v>
      </c>
      <c r="P340" s="2">
        <v>0</v>
      </c>
      <c r="Q340" s="2">
        <v>1</v>
      </c>
      <c r="R340" s="2">
        <v>0</v>
      </c>
      <c r="S340" s="2">
        <v>1</v>
      </c>
      <c r="T340" s="2">
        <v>0</v>
      </c>
      <c r="U340" s="2">
        <v>1</v>
      </c>
      <c r="V340" s="2">
        <v>0</v>
      </c>
      <c r="W340" s="2">
        <v>16</v>
      </c>
      <c r="X340" s="2">
        <v>14</v>
      </c>
      <c r="Y340" s="2">
        <v>1</v>
      </c>
      <c r="Z340" s="2">
        <v>0</v>
      </c>
      <c r="AA340" s="2">
        <v>1</v>
      </c>
      <c r="AB340" s="2">
        <v>0</v>
      </c>
      <c r="AC340" s="2">
        <v>1</v>
      </c>
      <c r="AD340" s="2">
        <v>0</v>
      </c>
      <c r="AE340" s="2">
        <v>1</v>
      </c>
      <c r="AF340" s="3">
        <v>0</v>
      </c>
      <c r="AG340" s="2">
        <f t="shared" si="360"/>
        <v>1</v>
      </c>
      <c r="AH340" s="16">
        <f t="shared" si="361"/>
        <v>1</v>
      </c>
      <c r="AI340" s="2">
        <f t="shared" si="362"/>
        <v>1</v>
      </c>
      <c r="AJ340" s="2">
        <f t="shared" si="363"/>
        <v>66</v>
      </c>
      <c r="AK340" s="2">
        <f t="shared" si="364"/>
        <v>0</v>
      </c>
      <c r="AL340" s="2">
        <v>0</v>
      </c>
      <c r="AM340" s="17">
        <f t="shared" si="365"/>
        <v>1.4925373134328358E-2</v>
      </c>
      <c r="AN340" s="17">
        <f t="shared" si="366"/>
        <v>1.4925373134328358E-2</v>
      </c>
      <c r="AO340" s="16">
        <f t="shared" si="367"/>
        <v>1</v>
      </c>
      <c r="AP340" s="17">
        <f t="shared" si="368"/>
        <v>2.9411764705882353E-2</v>
      </c>
      <c r="AQ340" s="2">
        <f t="shared" si="369"/>
        <v>1</v>
      </c>
      <c r="AR340" s="16">
        <f t="shared" si="370"/>
        <v>1</v>
      </c>
      <c r="AS340" s="2">
        <f t="shared" si="371"/>
        <v>1</v>
      </c>
      <c r="AT340" s="2">
        <f t="shared" si="372"/>
        <v>66</v>
      </c>
      <c r="AU340" s="2">
        <f t="shared" si="373"/>
        <v>0</v>
      </c>
      <c r="AV340" s="2">
        <v>0</v>
      </c>
      <c r="AW340" s="17">
        <f t="shared" si="374"/>
        <v>1.4925373134328358E-2</v>
      </c>
      <c r="AX340" s="17">
        <f t="shared" si="375"/>
        <v>1.4925373134328358E-2</v>
      </c>
      <c r="AY340" s="16">
        <f t="shared" si="376"/>
        <v>1</v>
      </c>
      <c r="AZ340" s="17">
        <f t="shared" si="377"/>
        <v>2.9411764705882353E-2</v>
      </c>
      <c r="BA340" s="2">
        <f t="shared" si="378"/>
        <v>1</v>
      </c>
      <c r="BB340" s="16">
        <f t="shared" si="379"/>
        <v>1</v>
      </c>
      <c r="BC340" s="2">
        <f t="shared" si="380"/>
        <v>1</v>
      </c>
      <c r="BD340" s="2">
        <f t="shared" si="381"/>
        <v>46</v>
      </c>
      <c r="BE340" s="2">
        <f t="shared" si="382"/>
        <v>0</v>
      </c>
      <c r="BF340" s="2">
        <v>0</v>
      </c>
      <c r="BG340" s="17">
        <f t="shared" si="383"/>
        <v>2.1276595744680851E-2</v>
      </c>
      <c r="BH340" s="17">
        <f t="shared" si="384"/>
        <v>2.1276595744680851E-2</v>
      </c>
      <c r="BI340" s="16">
        <f t="shared" si="385"/>
        <v>1</v>
      </c>
      <c r="BJ340" s="17">
        <f t="shared" si="386"/>
        <v>4.1666666666666671E-2</v>
      </c>
      <c r="BK340" s="2">
        <f t="shared" si="387"/>
        <v>1</v>
      </c>
      <c r="BL340" s="16">
        <f t="shared" si="388"/>
        <v>1</v>
      </c>
      <c r="BM340" s="2">
        <f t="shared" si="389"/>
        <v>1</v>
      </c>
      <c r="BN340" s="2">
        <f t="shared" si="390"/>
        <v>46</v>
      </c>
      <c r="BO340" s="2">
        <f t="shared" si="391"/>
        <v>0</v>
      </c>
      <c r="BP340" s="2">
        <v>0</v>
      </c>
      <c r="BQ340" s="17">
        <f t="shared" si="392"/>
        <v>2.1276595744680851E-2</v>
      </c>
      <c r="BR340" s="17">
        <f t="shared" si="393"/>
        <v>2.1276595744680851E-2</v>
      </c>
      <c r="BS340" s="16">
        <f t="shared" si="394"/>
        <v>1</v>
      </c>
      <c r="BT340" s="17">
        <f t="shared" si="395"/>
        <v>4.1666666666666671E-2</v>
      </c>
      <c r="BU340" s="2">
        <f t="shared" si="396"/>
        <v>1</v>
      </c>
      <c r="BV340" s="16">
        <f t="shared" si="397"/>
        <v>1</v>
      </c>
      <c r="BW340" s="2">
        <f t="shared" si="398"/>
        <v>1</v>
      </c>
      <c r="BX340" s="2">
        <f t="shared" si="399"/>
        <v>15</v>
      </c>
      <c r="BY340" s="2">
        <f t="shared" si="400"/>
        <v>0</v>
      </c>
      <c r="BZ340" s="2">
        <v>0</v>
      </c>
      <c r="CA340" s="17">
        <f t="shared" si="401"/>
        <v>6.25E-2</v>
      </c>
      <c r="CB340" s="17">
        <f t="shared" si="402"/>
        <v>6.25E-2</v>
      </c>
      <c r="CC340" s="16">
        <f t="shared" si="403"/>
        <v>1</v>
      </c>
      <c r="CD340" s="17">
        <f t="shared" si="404"/>
        <v>0.11764705882352941</v>
      </c>
      <c r="CE340" s="2">
        <f t="shared" si="405"/>
        <v>1</v>
      </c>
      <c r="CF340" s="16">
        <f t="shared" si="406"/>
        <v>1</v>
      </c>
      <c r="CG340" s="2">
        <f t="shared" si="407"/>
        <v>1</v>
      </c>
      <c r="CH340" s="2">
        <f t="shared" si="408"/>
        <v>15</v>
      </c>
      <c r="CI340" s="2">
        <f t="shared" si="409"/>
        <v>0</v>
      </c>
      <c r="CJ340" s="2">
        <v>0</v>
      </c>
      <c r="CK340" s="17">
        <f t="shared" si="410"/>
        <v>6.25E-2</v>
      </c>
      <c r="CL340" s="17">
        <f t="shared" si="411"/>
        <v>6.25E-2</v>
      </c>
      <c r="CM340" s="16">
        <f t="shared" si="412"/>
        <v>1</v>
      </c>
      <c r="CN340" s="17">
        <f t="shared" si="413"/>
        <v>0.11764705882352941</v>
      </c>
      <c r="CO340" s="2">
        <f t="shared" si="414"/>
        <v>1</v>
      </c>
      <c r="CP340" s="16">
        <f t="shared" si="415"/>
        <v>1</v>
      </c>
      <c r="CQ340" s="2">
        <f t="shared" si="416"/>
        <v>1</v>
      </c>
      <c r="CR340" s="2">
        <f t="shared" si="417"/>
        <v>13</v>
      </c>
      <c r="CS340" s="2">
        <f t="shared" si="418"/>
        <v>0</v>
      </c>
      <c r="CT340" s="2">
        <v>0</v>
      </c>
      <c r="CU340" s="17">
        <f t="shared" si="419"/>
        <v>7.1428571428571425E-2</v>
      </c>
      <c r="CV340" s="17">
        <f t="shared" si="420"/>
        <v>7.1428571428571425E-2</v>
      </c>
      <c r="CW340" s="16">
        <f t="shared" si="421"/>
        <v>1</v>
      </c>
      <c r="CX340" s="17">
        <f t="shared" si="422"/>
        <v>0.13333333333333333</v>
      </c>
      <c r="CY340" s="2">
        <f t="shared" si="423"/>
        <v>1</v>
      </c>
      <c r="CZ340" s="16">
        <f t="shared" si="424"/>
        <v>1</v>
      </c>
      <c r="DA340" s="2">
        <f t="shared" si="425"/>
        <v>1</v>
      </c>
      <c r="DB340" s="2">
        <f t="shared" si="426"/>
        <v>13</v>
      </c>
      <c r="DC340" s="2">
        <f t="shared" si="427"/>
        <v>0</v>
      </c>
      <c r="DD340" s="2">
        <v>0</v>
      </c>
      <c r="DE340" s="17">
        <f t="shared" si="428"/>
        <v>7.1428571428571425E-2</v>
      </c>
      <c r="DF340" s="17">
        <f t="shared" si="429"/>
        <v>7.1428571428571425E-2</v>
      </c>
      <c r="DG340" s="16">
        <f t="shared" si="430"/>
        <v>1</v>
      </c>
      <c r="DH340" s="17">
        <f t="shared" si="431"/>
        <v>0.13333333333333333</v>
      </c>
      <c r="DJ340" t="s">
        <v>7301</v>
      </c>
    </row>
    <row r="341" spans="1:114" x14ac:dyDescent="0.35">
      <c r="A341" s="9">
        <v>2019003991</v>
      </c>
      <c r="B341" s="2" t="s">
        <v>2549</v>
      </c>
      <c r="C341" s="2" t="s">
        <v>2550</v>
      </c>
      <c r="D341" s="2" t="s">
        <v>2551</v>
      </c>
      <c r="E341" s="2" t="s">
        <v>2552</v>
      </c>
      <c r="F341" s="2">
        <v>1</v>
      </c>
      <c r="G341" s="2" t="s">
        <v>2553</v>
      </c>
      <c r="H341" s="2" t="s">
        <v>2554</v>
      </c>
      <c r="I341" s="2" t="s">
        <v>2555</v>
      </c>
      <c r="J341" s="3" t="s">
        <v>2556</v>
      </c>
      <c r="K341" s="9">
        <v>2</v>
      </c>
      <c r="L341" s="2">
        <v>1</v>
      </c>
      <c r="M341" s="2">
        <v>70</v>
      </c>
      <c r="N341" s="2">
        <v>46</v>
      </c>
      <c r="O341" s="2">
        <v>1</v>
      </c>
      <c r="P341" s="2">
        <v>0</v>
      </c>
      <c r="Q341" s="2">
        <v>1</v>
      </c>
      <c r="R341" s="2">
        <v>0</v>
      </c>
      <c r="S341" s="2">
        <v>2</v>
      </c>
      <c r="T341" s="2">
        <v>0</v>
      </c>
      <c r="U341" s="2">
        <v>1</v>
      </c>
      <c r="V341" s="2">
        <v>0</v>
      </c>
      <c r="W341" s="2">
        <v>16</v>
      </c>
      <c r="X341" s="2">
        <v>8</v>
      </c>
      <c r="Y341" s="2">
        <v>1</v>
      </c>
      <c r="Z341" s="2">
        <v>0</v>
      </c>
      <c r="AA341" s="2">
        <v>1</v>
      </c>
      <c r="AB341" s="2">
        <v>0</v>
      </c>
      <c r="AC341" s="2">
        <v>2</v>
      </c>
      <c r="AD341" s="2">
        <v>0</v>
      </c>
      <c r="AE341" s="2">
        <v>1</v>
      </c>
      <c r="AF341" s="3">
        <v>0</v>
      </c>
      <c r="AG341" s="2">
        <f t="shared" si="360"/>
        <v>1</v>
      </c>
      <c r="AH341" s="16">
        <f t="shared" si="361"/>
        <v>1</v>
      </c>
      <c r="AI341" s="2">
        <f t="shared" si="362"/>
        <v>1</v>
      </c>
      <c r="AJ341" s="2">
        <f t="shared" si="363"/>
        <v>69</v>
      </c>
      <c r="AK341" s="2">
        <f t="shared" si="364"/>
        <v>0</v>
      </c>
      <c r="AL341" s="2">
        <v>0</v>
      </c>
      <c r="AM341" s="17">
        <f t="shared" si="365"/>
        <v>1.4285714285714285E-2</v>
      </c>
      <c r="AN341" s="17">
        <f t="shared" si="366"/>
        <v>1.4285714285714285E-2</v>
      </c>
      <c r="AO341" s="16">
        <f t="shared" si="367"/>
        <v>1</v>
      </c>
      <c r="AP341" s="17">
        <f t="shared" si="368"/>
        <v>2.8169014084507043E-2</v>
      </c>
      <c r="AQ341" s="2">
        <f t="shared" si="369"/>
        <v>2</v>
      </c>
      <c r="AR341" s="16">
        <f t="shared" si="370"/>
        <v>1</v>
      </c>
      <c r="AS341" s="2">
        <f t="shared" si="371"/>
        <v>2</v>
      </c>
      <c r="AT341" s="2">
        <f t="shared" si="372"/>
        <v>68</v>
      </c>
      <c r="AU341" s="2">
        <f t="shared" si="373"/>
        <v>0</v>
      </c>
      <c r="AV341" s="2">
        <v>0</v>
      </c>
      <c r="AW341" s="17">
        <f t="shared" si="374"/>
        <v>2.8571428571428571E-2</v>
      </c>
      <c r="AX341" s="17">
        <f t="shared" si="375"/>
        <v>2.8571428571428571E-2</v>
      </c>
      <c r="AY341" s="16">
        <f t="shared" si="376"/>
        <v>1</v>
      </c>
      <c r="AZ341" s="17">
        <f t="shared" si="377"/>
        <v>5.5555555555555559E-2</v>
      </c>
      <c r="BA341" s="2">
        <f t="shared" si="378"/>
        <v>1</v>
      </c>
      <c r="BB341" s="16">
        <f t="shared" si="379"/>
        <v>1</v>
      </c>
      <c r="BC341" s="2">
        <f t="shared" si="380"/>
        <v>1</v>
      </c>
      <c r="BD341" s="2">
        <f t="shared" si="381"/>
        <v>45</v>
      </c>
      <c r="BE341" s="2">
        <f t="shared" si="382"/>
        <v>0</v>
      </c>
      <c r="BF341" s="2">
        <v>0</v>
      </c>
      <c r="BG341" s="17">
        <f t="shared" si="383"/>
        <v>2.1739130434782608E-2</v>
      </c>
      <c r="BH341" s="17">
        <f t="shared" si="384"/>
        <v>2.1739130434782608E-2</v>
      </c>
      <c r="BI341" s="16">
        <f t="shared" si="385"/>
        <v>1</v>
      </c>
      <c r="BJ341" s="17">
        <f t="shared" si="386"/>
        <v>4.2553191489361694E-2</v>
      </c>
      <c r="BK341" s="2">
        <f t="shared" si="387"/>
        <v>1</v>
      </c>
      <c r="BL341" s="16">
        <f t="shared" si="388"/>
        <v>1</v>
      </c>
      <c r="BM341" s="2">
        <f t="shared" si="389"/>
        <v>1</v>
      </c>
      <c r="BN341" s="2">
        <f t="shared" si="390"/>
        <v>45</v>
      </c>
      <c r="BO341" s="2">
        <f t="shared" si="391"/>
        <v>0</v>
      </c>
      <c r="BP341" s="2">
        <v>0</v>
      </c>
      <c r="BQ341" s="17">
        <f t="shared" si="392"/>
        <v>2.1739130434782608E-2</v>
      </c>
      <c r="BR341" s="17">
        <f t="shared" si="393"/>
        <v>2.1739130434782608E-2</v>
      </c>
      <c r="BS341" s="16">
        <f t="shared" si="394"/>
        <v>1</v>
      </c>
      <c r="BT341" s="17">
        <f t="shared" si="395"/>
        <v>4.2553191489361694E-2</v>
      </c>
      <c r="BU341" s="2">
        <f t="shared" si="396"/>
        <v>1</v>
      </c>
      <c r="BV341" s="16">
        <f t="shared" si="397"/>
        <v>1</v>
      </c>
      <c r="BW341" s="2">
        <f t="shared" si="398"/>
        <v>1</v>
      </c>
      <c r="BX341" s="2">
        <f t="shared" si="399"/>
        <v>15</v>
      </c>
      <c r="BY341" s="2">
        <f t="shared" si="400"/>
        <v>0</v>
      </c>
      <c r="BZ341" s="2">
        <v>0</v>
      </c>
      <c r="CA341" s="17">
        <f t="shared" si="401"/>
        <v>6.25E-2</v>
      </c>
      <c r="CB341" s="17">
        <f t="shared" si="402"/>
        <v>6.25E-2</v>
      </c>
      <c r="CC341" s="16">
        <f t="shared" si="403"/>
        <v>1</v>
      </c>
      <c r="CD341" s="17">
        <f t="shared" si="404"/>
        <v>0.11764705882352941</v>
      </c>
      <c r="CE341" s="2">
        <f t="shared" si="405"/>
        <v>2</v>
      </c>
      <c r="CF341" s="16">
        <f t="shared" si="406"/>
        <v>1</v>
      </c>
      <c r="CG341" s="2">
        <f t="shared" si="407"/>
        <v>2</v>
      </c>
      <c r="CH341" s="2">
        <f t="shared" si="408"/>
        <v>14</v>
      </c>
      <c r="CI341" s="2">
        <f t="shared" si="409"/>
        <v>0</v>
      </c>
      <c r="CJ341" s="2">
        <v>0</v>
      </c>
      <c r="CK341" s="17">
        <f t="shared" si="410"/>
        <v>0.125</v>
      </c>
      <c r="CL341" s="17">
        <f t="shared" si="411"/>
        <v>0.125</v>
      </c>
      <c r="CM341" s="16">
        <f t="shared" si="412"/>
        <v>1</v>
      </c>
      <c r="CN341" s="17">
        <f t="shared" si="413"/>
        <v>0.22222222222222221</v>
      </c>
      <c r="CO341" s="2">
        <f t="shared" si="414"/>
        <v>1</v>
      </c>
      <c r="CP341" s="16">
        <f t="shared" si="415"/>
        <v>1</v>
      </c>
      <c r="CQ341" s="2">
        <f t="shared" si="416"/>
        <v>1</v>
      </c>
      <c r="CR341" s="2">
        <f t="shared" si="417"/>
        <v>7</v>
      </c>
      <c r="CS341" s="2">
        <f t="shared" si="418"/>
        <v>0</v>
      </c>
      <c r="CT341" s="2">
        <v>0</v>
      </c>
      <c r="CU341" s="17">
        <f t="shared" si="419"/>
        <v>0.125</v>
      </c>
      <c r="CV341" s="17">
        <f t="shared" si="420"/>
        <v>0.125</v>
      </c>
      <c r="CW341" s="16">
        <f t="shared" si="421"/>
        <v>1</v>
      </c>
      <c r="CX341" s="17">
        <f t="shared" si="422"/>
        <v>0.22222222222222221</v>
      </c>
      <c r="CY341" s="2">
        <f t="shared" si="423"/>
        <v>1</v>
      </c>
      <c r="CZ341" s="16">
        <f t="shared" si="424"/>
        <v>1</v>
      </c>
      <c r="DA341" s="2">
        <f t="shared" si="425"/>
        <v>1</v>
      </c>
      <c r="DB341" s="2">
        <f t="shared" si="426"/>
        <v>7</v>
      </c>
      <c r="DC341" s="2">
        <f t="shared" si="427"/>
        <v>0</v>
      </c>
      <c r="DD341" s="2">
        <v>0</v>
      </c>
      <c r="DE341" s="17">
        <f t="shared" si="428"/>
        <v>0.125</v>
      </c>
      <c r="DF341" s="17">
        <f t="shared" si="429"/>
        <v>0.125</v>
      </c>
      <c r="DG341" s="16">
        <f t="shared" si="430"/>
        <v>1</v>
      </c>
      <c r="DH341" s="17">
        <f t="shared" si="431"/>
        <v>0.22222222222222221</v>
      </c>
      <c r="DJ341" t="s">
        <v>7301</v>
      </c>
    </row>
    <row r="342" spans="1:114" x14ac:dyDescent="0.35">
      <c r="A342" s="9">
        <v>2019003992</v>
      </c>
      <c r="B342" s="2" t="s">
        <v>2557</v>
      </c>
      <c r="C342" s="2" t="s">
        <v>2558</v>
      </c>
      <c r="D342" s="2" t="s">
        <v>2559</v>
      </c>
      <c r="E342" s="2" t="s">
        <v>2560</v>
      </c>
      <c r="F342" s="2">
        <v>1</v>
      </c>
      <c r="G342" s="2" t="s">
        <v>2561</v>
      </c>
      <c r="H342" s="2" t="s">
        <v>2562</v>
      </c>
      <c r="I342" s="2" t="s">
        <v>2563</v>
      </c>
      <c r="J342" s="3" t="s">
        <v>2564</v>
      </c>
      <c r="K342" s="9">
        <v>3</v>
      </c>
      <c r="L342" s="2">
        <v>1</v>
      </c>
      <c r="M342" s="2">
        <v>80</v>
      </c>
      <c r="N342" s="2">
        <v>52</v>
      </c>
      <c r="O342" s="2">
        <v>1</v>
      </c>
      <c r="P342" s="2">
        <v>0</v>
      </c>
      <c r="Q342" s="2">
        <v>1</v>
      </c>
      <c r="R342" s="2">
        <v>0</v>
      </c>
      <c r="S342" s="2">
        <v>2</v>
      </c>
      <c r="T342" s="2">
        <v>1</v>
      </c>
      <c r="U342" s="2">
        <v>1</v>
      </c>
      <c r="V342" s="2">
        <v>0</v>
      </c>
      <c r="W342" s="2">
        <v>18</v>
      </c>
      <c r="X342" s="2">
        <v>14</v>
      </c>
      <c r="Y342" s="2">
        <v>1</v>
      </c>
      <c r="Z342" s="2">
        <v>0</v>
      </c>
      <c r="AA342" s="2">
        <v>1</v>
      </c>
      <c r="AB342" s="2">
        <v>0</v>
      </c>
      <c r="AC342" s="2">
        <v>1</v>
      </c>
      <c r="AD342" s="2">
        <v>2</v>
      </c>
      <c r="AE342" s="2">
        <v>1</v>
      </c>
      <c r="AF342" s="3">
        <v>0</v>
      </c>
      <c r="AG342" s="2">
        <f t="shared" si="360"/>
        <v>1</v>
      </c>
      <c r="AH342" s="16">
        <f t="shared" si="361"/>
        <v>1</v>
      </c>
      <c r="AI342" s="2">
        <f t="shared" si="362"/>
        <v>1</v>
      </c>
      <c r="AJ342" s="2">
        <f t="shared" si="363"/>
        <v>79</v>
      </c>
      <c r="AK342" s="2">
        <f t="shared" si="364"/>
        <v>0</v>
      </c>
      <c r="AL342" s="2">
        <v>0</v>
      </c>
      <c r="AM342" s="17">
        <f t="shared" si="365"/>
        <v>1.2500000000000001E-2</v>
      </c>
      <c r="AN342" s="17">
        <f t="shared" si="366"/>
        <v>1.2500000000000001E-2</v>
      </c>
      <c r="AO342" s="16">
        <f t="shared" si="367"/>
        <v>1</v>
      </c>
      <c r="AP342" s="17">
        <f t="shared" si="368"/>
        <v>2.469135802469136E-2</v>
      </c>
      <c r="AQ342" s="2">
        <f t="shared" si="369"/>
        <v>2</v>
      </c>
      <c r="AR342" s="16">
        <f t="shared" si="370"/>
        <v>0.66666666666666663</v>
      </c>
      <c r="AS342" s="2">
        <f t="shared" si="371"/>
        <v>2</v>
      </c>
      <c r="AT342" s="2">
        <f t="shared" si="372"/>
        <v>78</v>
      </c>
      <c r="AU342" s="2">
        <f t="shared" si="373"/>
        <v>1</v>
      </c>
      <c r="AV342" s="2">
        <v>0</v>
      </c>
      <c r="AW342" s="17">
        <f t="shared" si="374"/>
        <v>2.4691358024691357E-2</v>
      </c>
      <c r="AX342" s="17">
        <f t="shared" si="375"/>
        <v>2.5000000000000001E-2</v>
      </c>
      <c r="AY342" s="16">
        <f t="shared" si="376"/>
        <v>0.66666666666666663</v>
      </c>
      <c r="AZ342" s="17">
        <f t="shared" si="377"/>
        <v>4.8192771084337352E-2</v>
      </c>
      <c r="BA342" s="2">
        <f t="shared" si="378"/>
        <v>1</v>
      </c>
      <c r="BB342" s="16">
        <f t="shared" si="379"/>
        <v>1</v>
      </c>
      <c r="BC342" s="2">
        <f t="shared" si="380"/>
        <v>1</v>
      </c>
      <c r="BD342" s="2">
        <f t="shared" si="381"/>
        <v>51</v>
      </c>
      <c r="BE342" s="2">
        <f t="shared" si="382"/>
        <v>0</v>
      </c>
      <c r="BF342" s="2">
        <v>0</v>
      </c>
      <c r="BG342" s="17">
        <f t="shared" si="383"/>
        <v>1.9230769230769232E-2</v>
      </c>
      <c r="BH342" s="17">
        <f t="shared" si="384"/>
        <v>1.9230769230769232E-2</v>
      </c>
      <c r="BI342" s="16">
        <f t="shared" si="385"/>
        <v>1</v>
      </c>
      <c r="BJ342" s="17">
        <f t="shared" si="386"/>
        <v>3.7735849056603779E-2</v>
      </c>
      <c r="BK342" s="2">
        <f t="shared" si="387"/>
        <v>1</v>
      </c>
      <c r="BL342" s="16">
        <f t="shared" si="388"/>
        <v>1</v>
      </c>
      <c r="BM342" s="2">
        <f t="shared" si="389"/>
        <v>1</v>
      </c>
      <c r="BN342" s="2">
        <f t="shared" si="390"/>
        <v>51</v>
      </c>
      <c r="BO342" s="2">
        <f t="shared" si="391"/>
        <v>0</v>
      </c>
      <c r="BP342" s="2">
        <v>0</v>
      </c>
      <c r="BQ342" s="17">
        <f t="shared" si="392"/>
        <v>1.9230769230769232E-2</v>
      </c>
      <c r="BR342" s="17">
        <f t="shared" si="393"/>
        <v>1.9230769230769232E-2</v>
      </c>
      <c r="BS342" s="16">
        <f t="shared" si="394"/>
        <v>1</v>
      </c>
      <c r="BT342" s="17">
        <f t="shared" si="395"/>
        <v>3.7735849056603779E-2</v>
      </c>
      <c r="BU342" s="2">
        <f t="shared" si="396"/>
        <v>1</v>
      </c>
      <c r="BV342" s="16">
        <f t="shared" si="397"/>
        <v>1</v>
      </c>
      <c r="BW342" s="2">
        <f t="shared" si="398"/>
        <v>1</v>
      </c>
      <c r="BX342" s="2">
        <f t="shared" si="399"/>
        <v>17</v>
      </c>
      <c r="BY342" s="2">
        <f t="shared" si="400"/>
        <v>0</v>
      </c>
      <c r="BZ342" s="2">
        <v>0</v>
      </c>
      <c r="CA342" s="17">
        <f t="shared" si="401"/>
        <v>5.5555555555555552E-2</v>
      </c>
      <c r="CB342" s="17">
        <f t="shared" si="402"/>
        <v>5.5555555555555552E-2</v>
      </c>
      <c r="CC342" s="16">
        <f t="shared" si="403"/>
        <v>1</v>
      </c>
      <c r="CD342" s="17">
        <f t="shared" si="404"/>
        <v>0.10526315789473684</v>
      </c>
      <c r="CE342" s="2">
        <f t="shared" si="405"/>
        <v>1</v>
      </c>
      <c r="CF342" s="16">
        <f t="shared" si="406"/>
        <v>0.33333333333333331</v>
      </c>
      <c r="CG342" s="2">
        <f t="shared" si="407"/>
        <v>1</v>
      </c>
      <c r="CH342" s="2">
        <f t="shared" si="408"/>
        <v>17</v>
      </c>
      <c r="CI342" s="2">
        <f t="shared" si="409"/>
        <v>2</v>
      </c>
      <c r="CJ342" s="2">
        <v>0</v>
      </c>
      <c r="CK342" s="17">
        <f t="shared" si="410"/>
        <v>0.05</v>
      </c>
      <c r="CL342" s="17">
        <f t="shared" si="411"/>
        <v>5.5555555555555552E-2</v>
      </c>
      <c r="CM342" s="16">
        <f t="shared" si="412"/>
        <v>0.33333333333333331</v>
      </c>
      <c r="CN342" s="17">
        <f t="shared" si="413"/>
        <v>9.5238095238095247E-2</v>
      </c>
      <c r="CO342" s="2">
        <f t="shared" si="414"/>
        <v>1</v>
      </c>
      <c r="CP342" s="16">
        <f t="shared" si="415"/>
        <v>1</v>
      </c>
      <c r="CQ342" s="2">
        <f t="shared" si="416"/>
        <v>1</v>
      </c>
      <c r="CR342" s="2">
        <f t="shared" si="417"/>
        <v>13</v>
      </c>
      <c r="CS342" s="2">
        <f t="shared" si="418"/>
        <v>0</v>
      </c>
      <c r="CT342" s="2">
        <v>0</v>
      </c>
      <c r="CU342" s="17">
        <f t="shared" si="419"/>
        <v>7.1428571428571425E-2</v>
      </c>
      <c r="CV342" s="17">
        <f t="shared" si="420"/>
        <v>7.1428571428571425E-2</v>
      </c>
      <c r="CW342" s="16">
        <f t="shared" si="421"/>
        <v>1</v>
      </c>
      <c r="CX342" s="17">
        <f t="shared" si="422"/>
        <v>0.13333333333333333</v>
      </c>
      <c r="CY342" s="2">
        <f t="shared" si="423"/>
        <v>1</v>
      </c>
      <c r="CZ342" s="16">
        <f t="shared" si="424"/>
        <v>1</v>
      </c>
      <c r="DA342" s="2">
        <f t="shared" si="425"/>
        <v>1</v>
      </c>
      <c r="DB342" s="2">
        <f t="shared" si="426"/>
        <v>13</v>
      </c>
      <c r="DC342" s="2">
        <f t="shared" si="427"/>
        <v>0</v>
      </c>
      <c r="DD342" s="2">
        <v>0</v>
      </c>
      <c r="DE342" s="17">
        <f t="shared" si="428"/>
        <v>7.1428571428571425E-2</v>
      </c>
      <c r="DF342" s="17">
        <f t="shared" si="429"/>
        <v>7.1428571428571425E-2</v>
      </c>
      <c r="DG342" s="16">
        <f t="shared" si="430"/>
        <v>1</v>
      </c>
      <c r="DH342" s="17">
        <f t="shared" si="431"/>
        <v>0.13333333333333333</v>
      </c>
      <c r="DJ342" t="s">
        <v>7301</v>
      </c>
    </row>
    <row r="343" spans="1:114" x14ac:dyDescent="0.35">
      <c r="A343" s="9">
        <v>2019003997</v>
      </c>
      <c r="B343" s="2" t="s">
        <v>2565</v>
      </c>
      <c r="C343" s="2" t="s">
        <v>2566</v>
      </c>
      <c r="D343" s="2" t="s">
        <v>2567</v>
      </c>
      <c r="E343" s="2" t="s">
        <v>2568</v>
      </c>
      <c r="F343" s="2">
        <v>1</v>
      </c>
      <c r="G343" s="2" t="s">
        <v>2569</v>
      </c>
      <c r="H343" s="2" t="s">
        <v>2570</v>
      </c>
      <c r="I343" s="2" t="s">
        <v>2571</v>
      </c>
      <c r="J343" s="3" t="s">
        <v>2572</v>
      </c>
      <c r="K343" s="9">
        <v>3</v>
      </c>
      <c r="L343" s="2">
        <v>2</v>
      </c>
      <c r="M343" s="2">
        <v>62</v>
      </c>
      <c r="N343" s="2">
        <v>33</v>
      </c>
      <c r="O343" s="2">
        <v>1</v>
      </c>
      <c r="P343" s="2">
        <v>0</v>
      </c>
      <c r="Q343" s="2">
        <v>1</v>
      </c>
      <c r="R343" s="2">
        <v>0</v>
      </c>
      <c r="S343" s="2">
        <v>2</v>
      </c>
      <c r="T343" s="2">
        <v>1</v>
      </c>
      <c r="U343" s="2">
        <v>2</v>
      </c>
      <c r="V343" s="2">
        <v>0</v>
      </c>
      <c r="W343" s="2">
        <v>13</v>
      </c>
      <c r="X343" s="2">
        <v>3</v>
      </c>
      <c r="Y343" s="2">
        <v>1</v>
      </c>
      <c r="Z343" s="2">
        <v>0</v>
      </c>
      <c r="AA343" s="2">
        <v>1</v>
      </c>
      <c r="AB343" s="2">
        <v>0</v>
      </c>
      <c r="AC343" s="2">
        <v>2</v>
      </c>
      <c r="AD343" s="2">
        <v>1</v>
      </c>
      <c r="AE343" s="2">
        <v>2</v>
      </c>
      <c r="AF343" s="3">
        <v>0</v>
      </c>
      <c r="AG343" s="2">
        <f t="shared" si="360"/>
        <v>1</v>
      </c>
      <c r="AH343" s="16">
        <f t="shared" si="361"/>
        <v>1</v>
      </c>
      <c r="AI343" s="2">
        <f t="shared" si="362"/>
        <v>1</v>
      </c>
      <c r="AJ343" s="2">
        <f t="shared" si="363"/>
        <v>61</v>
      </c>
      <c r="AK343" s="2">
        <f t="shared" si="364"/>
        <v>0</v>
      </c>
      <c r="AL343" s="2">
        <v>0</v>
      </c>
      <c r="AM343" s="17">
        <f t="shared" si="365"/>
        <v>1.6129032258064516E-2</v>
      </c>
      <c r="AN343" s="17">
        <f t="shared" si="366"/>
        <v>1.6129032258064516E-2</v>
      </c>
      <c r="AO343" s="16">
        <f t="shared" si="367"/>
        <v>1</v>
      </c>
      <c r="AP343" s="17">
        <f t="shared" si="368"/>
        <v>3.1746031746031744E-2</v>
      </c>
      <c r="AQ343" s="2">
        <f t="shared" si="369"/>
        <v>2</v>
      </c>
      <c r="AR343" s="16">
        <f t="shared" si="370"/>
        <v>0.66666666666666663</v>
      </c>
      <c r="AS343" s="2">
        <f t="shared" si="371"/>
        <v>2</v>
      </c>
      <c r="AT343" s="2">
        <f t="shared" si="372"/>
        <v>60</v>
      </c>
      <c r="AU343" s="2">
        <f t="shared" si="373"/>
        <v>1</v>
      </c>
      <c r="AV343" s="2">
        <v>0</v>
      </c>
      <c r="AW343" s="17">
        <f t="shared" si="374"/>
        <v>3.1746031746031744E-2</v>
      </c>
      <c r="AX343" s="17">
        <f t="shared" si="375"/>
        <v>3.2258064516129031E-2</v>
      </c>
      <c r="AY343" s="16">
        <f t="shared" si="376"/>
        <v>0.66666666666666663</v>
      </c>
      <c r="AZ343" s="17">
        <f t="shared" si="377"/>
        <v>6.1538461538461542E-2</v>
      </c>
      <c r="BA343" s="2">
        <f t="shared" si="378"/>
        <v>1</v>
      </c>
      <c r="BB343" s="16">
        <f t="shared" si="379"/>
        <v>1</v>
      </c>
      <c r="BC343" s="2">
        <f t="shared" si="380"/>
        <v>1</v>
      </c>
      <c r="BD343" s="2">
        <f t="shared" si="381"/>
        <v>32</v>
      </c>
      <c r="BE343" s="2">
        <f t="shared" si="382"/>
        <v>0</v>
      </c>
      <c r="BF343" s="2">
        <v>0</v>
      </c>
      <c r="BG343" s="17">
        <f t="shared" si="383"/>
        <v>3.0303030303030304E-2</v>
      </c>
      <c r="BH343" s="17">
        <f t="shared" si="384"/>
        <v>3.0303030303030304E-2</v>
      </c>
      <c r="BI343" s="16">
        <f t="shared" si="385"/>
        <v>1</v>
      </c>
      <c r="BJ343" s="17">
        <f t="shared" si="386"/>
        <v>5.8823529411764712E-2</v>
      </c>
      <c r="BK343" s="2">
        <f t="shared" si="387"/>
        <v>2</v>
      </c>
      <c r="BL343" s="16">
        <f t="shared" si="388"/>
        <v>1</v>
      </c>
      <c r="BM343" s="2">
        <f t="shared" si="389"/>
        <v>2</v>
      </c>
      <c r="BN343" s="2">
        <f t="shared" si="390"/>
        <v>31</v>
      </c>
      <c r="BO343" s="2">
        <f t="shared" si="391"/>
        <v>0</v>
      </c>
      <c r="BP343" s="2">
        <v>0</v>
      </c>
      <c r="BQ343" s="17">
        <f t="shared" si="392"/>
        <v>6.0606060606060608E-2</v>
      </c>
      <c r="BR343" s="17">
        <f t="shared" si="393"/>
        <v>6.0606060606060608E-2</v>
      </c>
      <c r="BS343" s="16">
        <f t="shared" si="394"/>
        <v>1</v>
      </c>
      <c r="BT343" s="17">
        <f t="shared" si="395"/>
        <v>0.1142857142857143</v>
      </c>
      <c r="BU343" s="2">
        <f t="shared" si="396"/>
        <v>1</v>
      </c>
      <c r="BV343" s="16">
        <f t="shared" si="397"/>
        <v>1</v>
      </c>
      <c r="BW343" s="2">
        <f t="shared" si="398"/>
        <v>1</v>
      </c>
      <c r="BX343" s="2">
        <f t="shared" si="399"/>
        <v>12</v>
      </c>
      <c r="BY343" s="2">
        <f t="shared" si="400"/>
        <v>0</v>
      </c>
      <c r="BZ343" s="2">
        <v>0</v>
      </c>
      <c r="CA343" s="17">
        <f t="shared" si="401"/>
        <v>7.6923076923076927E-2</v>
      </c>
      <c r="CB343" s="17">
        <f t="shared" si="402"/>
        <v>7.6923076923076927E-2</v>
      </c>
      <c r="CC343" s="16">
        <f t="shared" si="403"/>
        <v>1</v>
      </c>
      <c r="CD343" s="17">
        <f t="shared" si="404"/>
        <v>0.14285714285714288</v>
      </c>
      <c r="CE343" s="2">
        <f t="shared" si="405"/>
        <v>2</v>
      </c>
      <c r="CF343" s="16">
        <f t="shared" si="406"/>
        <v>0.66666666666666663</v>
      </c>
      <c r="CG343" s="2">
        <f t="shared" si="407"/>
        <v>2</v>
      </c>
      <c r="CH343" s="2">
        <f t="shared" si="408"/>
        <v>11</v>
      </c>
      <c r="CI343" s="2">
        <f t="shared" si="409"/>
        <v>1</v>
      </c>
      <c r="CJ343" s="2">
        <v>0</v>
      </c>
      <c r="CK343" s="17">
        <f t="shared" si="410"/>
        <v>0.14285714285714285</v>
      </c>
      <c r="CL343" s="17">
        <f t="shared" si="411"/>
        <v>0.15384615384615385</v>
      </c>
      <c r="CM343" s="16">
        <f t="shared" si="412"/>
        <v>0.66666666666666663</v>
      </c>
      <c r="CN343" s="17">
        <f t="shared" si="413"/>
        <v>0.25</v>
      </c>
      <c r="CO343" s="2">
        <f t="shared" si="414"/>
        <v>1</v>
      </c>
      <c r="CP343" s="16">
        <f t="shared" si="415"/>
        <v>1</v>
      </c>
      <c r="CQ343" s="2">
        <f t="shared" si="416"/>
        <v>1</v>
      </c>
      <c r="CR343" s="2">
        <f t="shared" si="417"/>
        <v>2</v>
      </c>
      <c r="CS343" s="2">
        <f t="shared" si="418"/>
        <v>0</v>
      </c>
      <c r="CT343" s="2">
        <v>0</v>
      </c>
      <c r="CU343" s="17">
        <f t="shared" si="419"/>
        <v>0.33333333333333331</v>
      </c>
      <c r="CV343" s="17">
        <f t="shared" si="420"/>
        <v>0.33333333333333331</v>
      </c>
      <c r="CW343" s="16">
        <f t="shared" si="421"/>
        <v>1</v>
      </c>
      <c r="CX343" s="17">
        <f t="shared" si="422"/>
        <v>0.5</v>
      </c>
      <c r="CY343" s="2">
        <f t="shared" si="423"/>
        <v>2</v>
      </c>
      <c r="CZ343" s="16">
        <f t="shared" si="424"/>
        <v>1</v>
      </c>
      <c r="DA343" s="2">
        <f t="shared" si="425"/>
        <v>2</v>
      </c>
      <c r="DB343" s="2">
        <f t="shared" si="426"/>
        <v>1</v>
      </c>
      <c r="DC343" s="2">
        <f t="shared" si="427"/>
        <v>0</v>
      </c>
      <c r="DD343" s="2">
        <v>0</v>
      </c>
      <c r="DE343" s="17">
        <f t="shared" si="428"/>
        <v>0.66666666666666663</v>
      </c>
      <c r="DF343" s="17">
        <f t="shared" si="429"/>
        <v>0.66666666666666663</v>
      </c>
      <c r="DG343" s="16">
        <f t="shared" si="430"/>
        <v>1</v>
      </c>
      <c r="DH343" s="17">
        <f t="shared" si="431"/>
        <v>0.8</v>
      </c>
      <c r="DJ343" t="s">
        <v>7301</v>
      </c>
    </row>
    <row r="344" spans="1:114" x14ac:dyDescent="0.35">
      <c r="A344" s="9">
        <v>2019003999</v>
      </c>
      <c r="B344" s="2" t="s">
        <v>2573</v>
      </c>
      <c r="C344" s="2" t="s">
        <v>2574</v>
      </c>
      <c r="D344" s="2" t="s">
        <v>2575</v>
      </c>
      <c r="E344" s="2" t="s">
        <v>2576</v>
      </c>
      <c r="F344" s="2">
        <v>1</v>
      </c>
      <c r="G344" s="2" t="s">
        <v>2577</v>
      </c>
      <c r="H344" s="2" t="s">
        <v>2578</v>
      </c>
      <c r="I344" s="2" t="s">
        <v>2579</v>
      </c>
      <c r="J344" s="3" t="s">
        <v>2580</v>
      </c>
      <c r="K344" s="9">
        <v>1</v>
      </c>
      <c r="L344" s="2">
        <v>1</v>
      </c>
      <c r="M344" s="2">
        <v>72</v>
      </c>
      <c r="N344" s="2">
        <v>43</v>
      </c>
      <c r="O344" s="2">
        <v>1</v>
      </c>
      <c r="P344" s="2">
        <v>0</v>
      </c>
      <c r="Q344" s="2">
        <v>1</v>
      </c>
      <c r="R344" s="2">
        <v>0</v>
      </c>
      <c r="S344" s="2">
        <v>1</v>
      </c>
      <c r="T344" s="2">
        <v>0</v>
      </c>
      <c r="U344" s="2">
        <v>1</v>
      </c>
      <c r="V344" s="2">
        <v>0</v>
      </c>
      <c r="W344" s="2">
        <v>15</v>
      </c>
      <c r="X344" s="2">
        <v>9</v>
      </c>
      <c r="Y344" s="2">
        <v>1</v>
      </c>
      <c r="Z344" s="2">
        <v>0</v>
      </c>
      <c r="AA344" s="2">
        <v>1</v>
      </c>
      <c r="AB344" s="2">
        <v>0</v>
      </c>
      <c r="AC344" s="2">
        <v>1</v>
      </c>
      <c r="AD344" s="2">
        <v>0</v>
      </c>
      <c r="AE344" s="2">
        <v>1</v>
      </c>
      <c r="AF344" s="3">
        <v>0</v>
      </c>
      <c r="AG344" s="2">
        <f t="shared" si="360"/>
        <v>1</v>
      </c>
      <c r="AH344" s="16">
        <f t="shared" si="361"/>
        <v>1</v>
      </c>
      <c r="AI344" s="2">
        <f t="shared" si="362"/>
        <v>1</v>
      </c>
      <c r="AJ344" s="2">
        <f t="shared" si="363"/>
        <v>71</v>
      </c>
      <c r="AK344" s="2">
        <f t="shared" si="364"/>
        <v>0</v>
      </c>
      <c r="AL344" s="2">
        <v>0</v>
      </c>
      <c r="AM344" s="17">
        <f t="shared" si="365"/>
        <v>1.3888888888888888E-2</v>
      </c>
      <c r="AN344" s="17">
        <f t="shared" si="366"/>
        <v>1.3888888888888888E-2</v>
      </c>
      <c r="AO344" s="16">
        <f t="shared" si="367"/>
        <v>1</v>
      </c>
      <c r="AP344" s="17">
        <f t="shared" si="368"/>
        <v>2.7397260273972601E-2</v>
      </c>
      <c r="AQ344" s="2">
        <f t="shared" si="369"/>
        <v>1</v>
      </c>
      <c r="AR344" s="16">
        <f t="shared" si="370"/>
        <v>1</v>
      </c>
      <c r="AS344" s="2">
        <f t="shared" si="371"/>
        <v>1</v>
      </c>
      <c r="AT344" s="2">
        <f t="shared" si="372"/>
        <v>71</v>
      </c>
      <c r="AU344" s="2">
        <f t="shared" si="373"/>
        <v>0</v>
      </c>
      <c r="AV344" s="2">
        <v>0</v>
      </c>
      <c r="AW344" s="17">
        <f t="shared" si="374"/>
        <v>1.3888888888888888E-2</v>
      </c>
      <c r="AX344" s="17">
        <f t="shared" si="375"/>
        <v>1.3888888888888888E-2</v>
      </c>
      <c r="AY344" s="16">
        <f t="shared" si="376"/>
        <v>1</v>
      </c>
      <c r="AZ344" s="17">
        <f t="shared" si="377"/>
        <v>2.7397260273972601E-2</v>
      </c>
      <c r="BA344" s="2">
        <f t="shared" si="378"/>
        <v>1</v>
      </c>
      <c r="BB344" s="16">
        <f t="shared" si="379"/>
        <v>1</v>
      </c>
      <c r="BC344" s="2">
        <f t="shared" si="380"/>
        <v>1</v>
      </c>
      <c r="BD344" s="2">
        <f t="shared" si="381"/>
        <v>42</v>
      </c>
      <c r="BE344" s="2">
        <f t="shared" si="382"/>
        <v>0</v>
      </c>
      <c r="BF344" s="2">
        <v>0</v>
      </c>
      <c r="BG344" s="17">
        <f t="shared" si="383"/>
        <v>2.3255813953488372E-2</v>
      </c>
      <c r="BH344" s="17">
        <f t="shared" si="384"/>
        <v>2.3255813953488372E-2</v>
      </c>
      <c r="BI344" s="16">
        <f t="shared" si="385"/>
        <v>1</v>
      </c>
      <c r="BJ344" s="17">
        <f t="shared" si="386"/>
        <v>4.5454545454545449E-2</v>
      </c>
      <c r="BK344" s="2">
        <f t="shared" si="387"/>
        <v>1</v>
      </c>
      <c r="BL344" s="16">
        <f t="shared" si="388"/>
        <v>1</v>
      </c>
      <c r="BM344" s="2">
        <f t="shared" si="389"/>
        <v>1</v>
      </c>
      <c r="BN344" s="2">
        <f t="shared" si="390"/>
        <v>42</v>
      </c>
      <c r="BO344" s="2">
        <f t="shared" si="391"/>
        <v>0</v>
      </c>
      <c r="BP344" s="2">
        <v>0</v>
      </c>
      <c r="BQ344" s="17">
        <f t="shared" si="392"/>
        <v>2.3255813953488372E-2</v>
      </c>
      <c r="BR344" s="17">
        <f t="shared" si="393"/>
        <v>2.3255813953488372E-2</v>
      </c>
      <c r="BS344" s="16">
        <f t="shared" si="394"/>
        <v>1</v>
      </c>
      <c r="BT344" s="17">
        <f t="shared" si="395"/>
        <v>4.5454545454545449E-2</v>
      </c>
      <c r="BU344" s="2">
        <f t="shared" si="396"/>
        <v>1</v>
      </c>
      <c r="BV344" s="16">
        <f t="shared" si="397"/>
        <v>1</v>
      </c>
      <c r="BW344" s="2">
        <f t="shared" si="398"/>
        <v>1</v>
      </c>
      <c r="BX344" s="2">
        <f t="shared" si="399"/>
        <v>14</v>
      </c>
      <c r="BY344" s="2">
        <f t="shared" si="400"/>
        <v>0</v>
      </c>
      <c r="BZ344" s="2">
        <v>0</v>
      </c>
      <c r="CA344" s="17">
        <f t="shared" si="401"/>
        <v>6.6666666666666666E-2</v>
      </c>
      <c r="CB344" s="17">
        <f t="shared" si="402"/>
        <v>6.6666666666666666E-2</v>
      </c>
      <c r="CC344" s="16">
        <f t="shared" si="403"/>
        <v>1</v>
      </c>
      <c r="CD344" s="17">
        <f t="shared" si="404"/>
        <v>0.125</v>
      </c>
      <c r="CE344" s="2">
        <f t="shared" si="405"/>
        <v>1</v>
      </c>
      <c r="CF344" s="16">
        <f t="shared" si="406"/>
        <v>1</v>
      </c>
      <c r="CG344" s="2">
        <f t="shared" si="407"/>
        <v>1</v>
      </c>
      <c r="CH344" s="2">
        <f t="shared" si="408"/>
        <v>14</v>
      </c>
      <c r="CI344" s="2">
        <f t="shared" si="409"/>
        <v>0</v>
      </c>
      <c r="CJ344" s="2">
        <v>0</v>
      </c>
      <c r="CK344" s="17">
        <f t="shared" si="410"/>
        <v>6.6666666666666666E-2</v>
      </c>
      <c r="CL344" s="17">
        <f t="shared" si="411"/>
        <v>6.6666666666666666E-2</v>
      </c>
      <c r="CM344" s="16">
        <f t="shared" si="412"/>
        <v>1</v>
      </c>
      <c r="CN344" s="17">
        <f t="shared" si="413"/>
        <v>0.125</v>
      </c>
      <c r="CO344" s="2">
        <f t="shared" si="414"/>
        <v>1</v>
      </c>
      <c r="CP344" s="16">
        <f t="shared" si="415"/>
        <v>1</v>
      </c>
      <c r="CQ344" s="2">
        <f t="shared" si="416"/>
        <v>1</v>
      </c>
      <c r="CR344" s="2">
        <f t="shared" si="417"/>
        <v>8</v>
      </c>
      <c r="CS344" s="2">
        <f t="shared" si="418"/>
        <v>0</v>
      </c>
      <c r="CT344" s="2">
        <v>0</v>
      </c>
      <c r="CU344" s="17">
        <f t="shared" si="419"/>
        <v>0.1111111111111111</v>
      </c>
      <c r="CV344" s="17">
        <f t="shared" si="420"/>
        <v>0.1111111111111111</v>
      </c>
      <c r="CW344" s="16">
        <f t="shared" si="421"/>
        <v>1</v>
      </c>
      <c r="CX344" s="17">
        <f t="shared" si="422"/>
        <v>0.19999999999999998</v>
      </c>
      <c r="CY344" s="2">
        <f t="shared" si="423"/>
        <v>1</v>
      </c>
      <c r="CZ344" s="16">
        <f t="shared" si="424"/>
        <v>1</v>
      </c>
      <c r="DA344" s="2">
        <f t="shared" si="425"/>
        <v>1</v>
      </c>
      <c r="DB344" s="2">
        <f t="shared" si="426"/>
        <v>8</v>
      </c>
      <c r="DC344" s="2">
        <f t="shared" si="427"/>
        <v>0</v>
      </c>
      <c r="DD344" s="2">
        <v>0</v>
      </c>
      <c r="DE344" s="17">
        <f t="shared" si="428"/>
        <v>0.1111111111111111</v>
      </c>
      <c r="DF344" s="17">
        <f t="shared" si="429"/>
        <v>0.1111111111111111</v>
      </c>
      <c r="DG344" s="16">
        <f t="shared" si="430"/>
        <v>1</v>
      </c>
      <c r="DH344" s="17">
        <f t="shared" si="431"/>
        <v>0.19999999999999998</v>
      </c>
      <c r="DJ344" t="s">
        <v>7301</v>
      </c>
    </row>
    <row r="345" spans="1:114" x14ac:dyDescent="0.35">
      <c r="A345" s="9">
        <v>2019004000</v>
      </c>
      <c r="B345" s="2" t="s">
        <v>2581</v>
      </c>
      <c r="C345" s="2" t="s">
        <v>2582</v>
      </c>
      <c r="D345" s="2" t="s">
        <v>2583</v>
      </c>
      <c r="E345" s="2" t="s">
        <v>2584</v>
      </c>
      <c r="F345" s="2">
        <v>1</v>
      </c>
      <c r="G345" s="2" t="s">
        <v>2585</v>
      </c>
      <c r="H345" s="2" t="s">
        <v>2586</v>
      </c>
      <c r="I345" s="2" t="s">
        <v>2587</v>
      </c>
      <c r="J345" s="3" t="s">
        <v>2588</v>
      </c>
      <c r="K345" s="9">
        <v>2</v>
      </c>
      <c r="L345" s="2">
        <v>1</v>
      </c>
      <c r="M345" s="2">
        <v>67</v>
      </c>
      <c r="N345" s="2">
        <v>36</v>
      </c>
      <c r="O345" s="2">
        <v>0</v>
      </c>
      <c r="P345" s="2">
        <v>1</v>
      </c>
      <c r="Q345" s="2">
        <v>1</v>
      </c>
      <c r="R345" s="2">
        <v>0</v>
      </c>
      <c r="S345" s="2">
        <v>1</v>
      </c>
      <c r="T345" s="2">
        <v>1</v>
      </c>
      <c r="U345" s="2">
        <v>1</v>
      </c>
      <c r="V345" s="2">
        <v>0</v>
      </c>
      <c r="W345" s="2">
        <v>16</v>
      </c>
      <c r="X345" s="2">
        <v>12</v>
      </c>
      <c r="Y345" s="2">
        <v>0</v>
      </c>
      <c r="Z345" s="2">
        <v>1</v>
      </c>
      <c r="AA345" s="2">
        <v>1</v>
      </c>
      <c r="AB345" s="2">
        <v>0</v>
      </c>
      <c r="AC345" s="2">
        <v>1</v>
      </c>
      <c r="AD345" s="2">
        <v>1</v>
      </c>
      <c r="AE345" s="2">
        <v>1</v>
      </c>
      <c r="AF345" s="3">
        <v>0</v>
      </c>
      <c r="AG345" s="2">
        <f t="shared" si="360"/>
        <v>0</v>
      </c>
      <c r="AH345" s="16">
        <f t="shared" si="361"/>
        <v>0</v>
      </c>
      <c r="AI345" s="2">
        <f t="shared" si="362"/>
        <v>0</v>
      </c>
      <c r="AJ345" s="2">
        <f t="shared" si="363"/>
        <v>67</v>
      </c>
      <c r="AK345" s="2">
        <f t="shared" si="364"/>
        <v>1</v>
      </c>
      <c r="AL345" s="2">
        <v>0</v>
      </c>
      <c r="AM345" s="17">
        <f t="shared" si="365"/>
        <v>0</v>
      </c>
      <c r="AN345" s="17">
        <f t="shared" si="366"/>
        <v>0</v>
      </c>
      <c r="AO345" s="16">
        <f t="shared" si="367"/>
        <v>0</v>
      </c>
      <c r="AP345" s="17">
        <f t="shared" si="368"/>
        <v>0</v>
      </c>
      <c r="AQ345" s="2">
        <f t="shared" si="369"/>
        <v>1</v>
      </c>
      <c r="AR345" s="16">
        <f t="shared" si="370"/>
        <v>0.5</v>
      </c>
      <c r="AS345" s="2">
        <f t="shared" si="371"/>
        <v>1</v>
      </c>
      <c r="AT345" s="2">
        <f t="shared" si="372"/>
        <v>66</v>
      </c>
      <c r="AU345" s="2">
        <f t="shared" si="373"/>
        <v>1</v>
      </c>
      <c r="AV345" s="2">
        <v>0</v>
      </c>
      <c r="AW345" s="17">
        <f t="shared" si="374"/>
        <v>1.4705882352941176E-2</v>
      </c>
      <c r="AX345" s="17">
        <f t="shared" si="375"/>
        <v>1.4925373134328358E-2</v>
      </c>
      <c r="AY345" s="16">
        <f t="shared" si="376"/>
        <v>0.5</v>
      </c>
      <c r="AZ345" s="17">
        <f t="shared" si="377"/>
        <v>2.8985507246376808E-2</v>
      </c>
      <c r="BA345" s="2">
        <f t="shared" si="378"/>
        <v>1</v>
      </c>
      <c r="BB345" s="16">
        <f t="shared" si="379"/>
        <v>1</v>
      </c>
      <c r="BC345" s="2">
        <f t="shared" si="380"/>
        <v>1</v>
      </c>
      <c r="BD345" s="2">
        <f t="shared" si="381"/>
        <v>35</v>
      </c>
      <c r="BE345" s="2">
        <f t="shared" si="382"/>
        <v>0</v>
      </c>
      <c r="BF345" s="2">
        <v>0</v>
      </c>
      <c r="BG345" s="17">
        <f t="shared" si="383"/>
        <v>2.7777777777777776E-2</v>
      </c>
      <c r="BH345" s="17">
        <f t="shared" si="384"/>
        <v>2.7777777777777776E-2</v>
      </c>
      <c r="BI345" s="16">
        <f t="shared" si="385"/>
        <v>1</v>
      </c>
      <c r="BJ345" s="17">
        <f t="shared" si="386"/>
        <v>5.4054054054054057E-2</v>
      </c>
      <c r="BK345" s="2">
        <f t="shared" si="387"/>
        <v>1</v>
      </c>
      <c r="BL345" s="16">
        <f t="shared" si="388"/>
        <v>1</v>
      </c>
      <c r="BM345" s="2">
        <f t="shared" si="389"/>
        <v>1</v>
      </c>
      <c r="BN345" s="2">
        <f t="shared" si="390"/>
        <v>35</v>
      </c>
      <c r="BO345" s="2">
        <f t="shared" si="391"/>
        <v>0</v>
      </c>
      <c r="BP345" s="2">
        <v>0</v>
      </c>
      <c r="BQ345" s="17">
        <f t="shared" si="392"/>
        <v>2.7777777777777776E-2</v>
      </c>
      <c r="BR345" s="17">
        <f t="shared" si="393"/>
        <v>2.7777777777777776E-2</v>
      </c>
      <c r="BS345" s="16">
        <f t="shared" si="394"/>
        <v>1</v>
      </c>
      <c r="BT345" s="17">
        <f t="shared" si="395"/>
        <v>5.4054054054054057E-2</v>
      </c>
      <c r="BU345" s="2">
        <f t="shared" si="396"/>
        <v>0</v>
      </c>
      <c r="BV345" s="16">
        <f t="shared" si="397"/>
        <v>0</v>
      </c>
      <c r="BW345" s="2">
        <f t="shared" si="398"/>
        <v>0</v>
      </c>
      <c r="BX345" s="2">
        <f t="shared" si="399"/>
        <v>16</v>
      </c>
      <c r="BY345" s="2">
        <f t="shared" si="400"/>
        <v>1</v>
      </c>
      <c r="BZ345" s="2">
        <v>0</v>
      </c>
      <c r="CA345" s="17">
        <f t="shared" si="401"/>
        <v>0</v>
      </c>
      <c r="CB345" s="17">
        <f t="shared" si="402"/>
        <v>0</v>
      </c>
      <c r="CC345" s="16">
        <f t="shared" si="403"/>
        <v>0</v>
      </c>
      <c r="CD345" s="17">
        <f t="shared" si="404"/>
        <v>0</v>
      </c>
      <c r="CE345" s="2">
        <f t="shared" si="405"/>
        <v>1</v>
      </c>
      <c r="CF345" s="16">
        <f t="shared" si="406"/>
        <v>0.5</v>
      </c>
      <c r="CG345" s="2">
        <f t="shared" si="407"/>
        <v>1</v>
      </c>
      <c r="CH345" s="2">
        <f t="shared" si="408"/>
        <v>15</v>
      </c>
      <c r="CI345" s="2">
        <f t="shared" si="409"/>
        <v>1</v>
      </c>
      <c r="CJ345" s="2">
        <v>0</v>
      </c>
      <c r="CK345" s="17">
        <f t="shared" si="410"/>
        <v>5.8823529411764705E-2</v>
      </c>
      <c r="CL345" s="17">
        <f t="shared" si="411"/>
        <v>6.25E-2</v>
      </c>
      <c r="CM345" s="16">
        <f t="shared" si="412"/>
        <v>0.5</v>
      </c>
      <c r="CN345" s="17">
        <f t="shared" si="413"/>
        <v>0.1111111111111111</v>
      </c>
      <c r="CO345" s="2">
        <f t="shared" si="414"/>
        <v>1</v>
      </c>
      <c r="CP345" s="16">
        <f t="shared" si="415"/>
        <v>1</v>
      </c>
      <c r="CQ345" s="2">
        <f t="shared" si="416"/>
        <v>1</v>
      </c>
      <c r="CR345" s="2">
        <f t="shared" si="417"/>
        <v>11</v>
      </c>
      <c r="CS345" s="2">
        <f t="shared" si="418"/>
        <v>0</v>
      </c>
      <c r="CT345" s="2">
        <v>0</v>
      </c>
      <c r="CU345" s="17">
        <f t="shared" si="419"/>
        <v>8.3333333333333329E-2</v>
      </c>
      <c r="CV345" s="17">
        <f t="shared" si="420"/>
        <v>8.3333333333333329E-2</v>
      </c>
      <c r="CW345" s="16">
        <f t="shared" si="421"/>
        <v>1</v>
      </c>
      <c r="CX345" s="17">
        <f t="shared" si="422"/>
        <v>0.15384615384615385</v>
      </c>
      <c r="CY345" s="2">
        <f t="shared" si="423"/>
        <v>1</v>
      </c>
      <c r="CZ345" s="16">
        <f t="shared" si="424"/>
        <v>1</v>
      </c>
      <c r="DA345" s="2">
        <f t="shared" si="425"/>
        <v>1</v>
      </c>
      <c r="DB345" s="2">
        <f t="shared" si="426"/>
        <v>11</v>
      </c>
      <c r="DC345" s="2">
        <f t="shared" si="427"/>
        <v>0</v>
      </c>
      <c r="DD345" s="2">
        <v>0</v>
      </c>
      <c r="DE345" s="17">
        <f t="shared" si="428"/>
        <v>8.3333333333333329E-2</v>
      </c>
      <c r="DF345" s="17">
        <f t="shared" si="429"/>
        <v>8.3333333333333329E-2</v>
      </c>
      <c r="DG345" s="16">
        <f t="shared" si="430"/>
        <v>1</v>
      </c>
      <c r="DH345" s="17">
        <f t="shared" si="431"/>
        <v>0.15384615384615385</v>
      </c>
      <c r="DJ345" t="s">
        <v>7301</v>
      </c>
    </row>
    <row r="346" spans="1:114" x14ac:dyDescent="0.35">
      <c r="A346" s="9">
        <v>2019004002</v>
      </c>
      <c r="B346" s="2" t="s">
        <v>2589</v>
      </c>
      <c r="C346" s="2" t="s">
        <v>2590</v>
      </c>
      <c r="D346" s="2" t="s">
        <v>2591</v>
      </c>
      <c r="E346" s="2" t="s">
        <v>2592</v>
      </c>
      <c r="F346" s="2">
        <v>1</v>
      </c>
      <c r="G346" s="2" t="s">
        <v>2593</v>
      </c>
      <c r="H346" s="2" t="s">
        <v>2594</v>
      </c>
      <c r="I346" s="2" t="s">
        <v>2595</v>
      </c>
      <c r="J346" s="3" t="s">
        <v>2596</v>
      </c>
      <c r="K346" s="9">
        <v>2</v>
      </c>
      <c r="L346" s="2">
        <v>2</v>
      </c>
      <c r="M346" s="2">
        <v>62</v>
      </c>
      <c r="N346" s="2">
        <v>43</v>
      </c>
      <c r="O346" s="2">
        <v>0</v>
      </c>
      <c r="P346" s="2">
        <v>1</v>
      </c>
      <c r="Q346" s="2">
        <v>1</v>
      </c>
      <c r="R346" s="2">
        <v>0</v>
      </c>
      <c r="S346" s="2">
        <v>0</v>
      </c>
      <c r="T346" s="2">
        <v>2</v>
      </c>
      <c r="U346" s="2">
        <v>1</v>
      </c>
      <c r="V346" s="2">
        <v>1</v>
      </c>
      <c r="W346" s="2">
        <v>19</v>
      </c>
      <c r="X346" s="2">
        <v>12</v>
      </c>
      <c r="Y346" s="2">
        <v>0</v>
      </c>
      <c r="Z346" s="2">
        <v>1</v>
      </c>
      <c r="AA346" s="2">
        <v>1</v>
      </c>
      <c r="AB346" s="2">
        <v>0</v>
      </c>
      <c r="AC346" s="2">
        <v>0</v>
      </c>
      <c r="AD346" s="2">
        <v>2</v>
      </c>
      <c r="AE346" s="2">
        <v>1</v>
      </c>
      <c r="AF346" s="3">
        <v>1</v>
      </c>
      <c r="AG346" s="2">
        <f t="shared" si="360"/>
        <v>0</v>
      </c>
      <c r="AH346" s="16">
        <f t="shared" si="361"/>
        <v>0</v>
      </c>
      <c r="AI346" s="2">
        <f t="shared" si="362"/>
        <v>0</v>
      </c>
      <c r="AJ346" s="2">
        <f t="shared" si="363"/>
        <v>62</v>
      </c>
      <c r="AK346" s="2">
        <f t="shared" si="364"/>
        <v>1</v>
      </c>
      <c r="AL346" s="2">
        <v>0</v>
      </c>
      <c r="AM346" s="17">
        <f t="shared" si="365"/>
        <v>0</v>
      </c>
      <c r="AN346" s="17">
        <f t="shared" si="366"/>
        <v>0</v>
      </c>
      <c r="AO346" s="16">
        <f t="shared" si="367"/>
        <v>0</v>
      </c>
      <c r="AP346" s="17">
        <f t="shared" si="368"/>
        <v>0</v>
      </c>
      <c r="AQ346" s="2">
        <f t="shared" si="369"/>
        <v>0</v>
      </c>
      <c r="AR346" s="16">
        <f t="shared" si="370"/>
        <v>0</v>
      </c>
      <c r="AS346" s="2">
        <f t="shared" si="371"/>
        <v>0</v>
      </c>
      <c r="AT346" s="2">
        <f t="shared" si="372"/>
        <v>62</v>
      </c>
      <c r="AU346" s="2">
        <f t="shared" si="373"/>
        <v>2</v>
      </c>
      <c r="AV346" s="2">
        <v>0</v>
      </c>
      <c r="AW346" s="17">
        <f t="shared" si="374"/>
        <v>0</v>
      </c>
      <c r="AX346" s="17">
        <f t="shared" si="375"/>
        <v>0</v>
      </c>
      <c r="AY346" s="16">
        <f t="shared" si="376"/>
        <v>0</v>
      </c>
      <c r="AZ346" s="17">
        <f t="shared" si="377"/>
        <v>0</v>
      </c>
      <c r="BA346" s="2">
        <f t="shared" si="378"/>
        <v>1</v>
      </c>
      <c r="BB346" s="16">
        <f t="shared" si="379"/>
        <v>1</v>
      </c>
      <c r="BC346" s="2">
        <f t="shared" si="380"/>
        <v>1</v>
      </c>
      <c r="BD346" s="2">
        <f t="shared" si="381"/>
        <v>42</v>
      </c>
      <c r="BE346" s="2">
        <f t="shared" si="382"/>
        <v>0</v>
      </c>
      <c r="BF346" s="2">
        <v>0</v>
      </c>
      <c r="BG346" s="17">
        <f t="shared" si="383"/>
        <v>2.3255813953488372E-2</v>
      </c>
      <c r="BH346" s="17">
        <f t="shared" si="384"/>
        <v>2.3255813953488372E-2</v>
      </c>
      <c r="BI346" s="16">
        <f t="shared" si="385"/>
        <v>1</v>
      </c>
      <c r="BJ346" s="17">
        <f t="shared" si="386"/>
        <v>4.5454545454545449E-2</v>
      </c>
      <c r="BK346" s="2">
        <f t="shared" si="387"/>
        <v>1</v>
      </c>
      <c r="BL346" s="16">
        <f t="shared" si="388"/>
        <v>0.5</v>
      </c>
      <c r="BM346" s="2">
        <f t="shared" si="389"/>
        <v>1</v>
      </c>
      <c r="BN346" s="2">
        <f t="shared" si="390"/>
        <v>42</v>
      </c>
      <c r="BO346" s="2">
        <f t="shared" si="391"/>
        <v>1</v>
      </c>
      <c r="BP346" s="2">
        <v>0</v>
      </c>
      <c r="BQ346" s="17">
        <f t="shared" si="392"/>
        <v>2.2727272727272728E-2</v>
      </c>
      <c r="BR346" s="17">
        <f t="shared" si="393"/>
        <v>2.3255813953488372E-2</v>
      </c>
      <c r="BS346" s="16">
        <f t="shared" si="394"/>
        <v>0.5</v>
      </c>
      <c r="BT346" s="17">
        <f t="shared" si="395"/>
        <v>4.4444444444444439E-2</v>
      </c>
      <c r="BU346" s="2">
        <f t="shared" si="396"/>
        <v>0</v>
      </c>
      <c r="BV346" s="16">
        <f t="shared" si="397"/>
        <v>0</v>
      </c>
      <c r="BW346" s="2">
        <f t="shared" si="398"/>
        <v>0</v>
      </c>
      <c r="BX346" s="2">
        <f t="shared" si="399"/>
        <v>19</v>
      </c>
      <c r="BY346" s="2">
        <f t="shared" si="400"/>
        <v>1</v>
      </c>
      <c r="BZ346" s="2">
        <v>0</v>
      </c>
      <c r="CA346" s="17">
        <f t="shared" si="401"/>
        <v>0</v>
      </c>
      <c r="CB346" s="17">
        <f t="shared" si="402"/>
        <v>0</v>
      </c>
      <c r="CC346" s="16">
        <f t="shared" si="403"/>
        <v>0</v>
      </c>
      <c r="CD346" s="17">
        <f t="shared" si="404"/>
        <v>0</v>
      </c>
      <c r="CE346" s="2">
        <f t="shared" si="405"/>
        <v>0</v>
      </c>
      <c r="CF346" s="16">
        <f t="shared" si="406"/>
        <v>0</v>
      </c>
      <c r="CG346" s="2">
        <f t="shared" si="407"/>
        <v>0</v>
      </c>
      <c r="CH346" s="2">
        <f t="shared" si="408"/>
        <v>19</v>
      </c>
      <c r="CI346" s="2">
        <f t="shared" si="409"/>
        <v>2</v>
      </c>
      <c r="CJ346" s="2">
        <v>0</v>
      </c>
      <c r="CK346" s="17">
        <f t="shared" si="410"/>
        <v>0</v>
      </c>
      <c r="CL346" s="17">
        <f t="shared" si="411"/>
        <v>0</v>
      </c>
      <c r="CM346" s="16">
        <f t="shared" si="412"/>
        <v>0</v>
      </c>
      <c r="CN346" s="17">
        <f t="shared" si="413"/>
        <v>0</v>
      </c>
      <c r="CO346" s="2">
        <f t="shared" si="414"/>
        <v>1</v>
      </c>
      <c r="CP346" s="16">
        <f t="shared" si="415"/>
        <v>1</v>
      </c>
      <c r="CQ346" s="2">
        <f t="shared" si="416"/>
        <v>1</v>
      </c>
      <c r="CR346" s="2">
        <f t="shared" si="417"/>
        <v>11</v>
      </c>
      <c r="CS346" s="2">
        <f t="shared" si="418"/>
        <v>0</v>
      </c>
      <c r="CT346" s="2">
        <v>0</v>
      </c>
      <c r="CU346" s="17">
        <f t="shared" si="419"/>
        <v>8.3333333333333329E-2</v>
      </c>
      <c r="CV346" s="17">
        <f t="shared" si="420"/>
        <v>8.3333333333333329E-2</v>
      </c>
      <c r="CW346" s="16">
        <f t="shared" si="421"/>
        <v>1</v>
      </c>
      <c r="CX346" s="17">
        <f t="shared" si="422"/>
        <v>0.15384615384615385</v>
      </c>
      <c r="CY346" s="2">
        <f t="shared" si="423"/>
        <v>1</v>
      </c>
      <c r="CZ346" s="16">
        <f t="shared" si="424"/>
        <v>0.5</v>
      </c>
      <c r="DA346" s="2">
        <f t="shared" si="425"/>
        <v>1</v>
      </c>
      <c r="DB346" s="2">
        <f t="shared" si="426"/>
        <v>11</v>
      </c>
      <c r="DC346" s="2">
        <f t="shared" si="427"/>
        <v>1</v>
      </c>
      <c r="DD346" s="2">
        <v>0</v>
      </c>
      <c r="DE346" s="17">
        <f t="shared" si="428"/>
        <v>7.6923076923076927E-2</v>
      </c>
      <c r="DF346" s="17">
        <f t="shared" si="429"/>
        <v>8.3333333333333329E-2</v>
      </c>
      <c r="DG346" s="16">
        <f t="shared" si="430"/>
        <v>0.5</v>
      </c>
      <c r="DH346" s="17">
        <f t="shared" si="431"/>
        <v>0.14285714285714285</v>
      </c>
      <c r="DJ346" t="s">
        <v>7301</v>
      </c>
    </row>
    <row r="347" spans="1:114" x14ac:dyDescent="0.35">
      <c r="A347" s="9">
        <v>2019004006</v>
      </c>
      <c r="B347" s="2" t="s">
        <v>2589</v>
      </c>
      <c r="C347" s="2" t="s">
        <v>2590</v>
      </c>
      <c r="D347" s="2"/>
      <c r="E347" s="2" t="s">
        <v>2597</v>
      </c>
      <c r="F347" s="2">
        <v>1</v>
      </c>
      <c r="G347" s="2" t="s">
        <v>2598</v>
      </c>
      <c r="H347" s="2" t="s">
        <v>2599</v>
      </c>
      <c r="I347" s="2" t="s">
        <v>2600</v>
      </c>
      <c r="J347" s="3" t="s">
        <v>2601</v>
      </c>
      <c r="K347" s="9">
        <v>1</v>
      </c>
      <c r="L347" s="2">
        <v>1</v>
      </c>
      <c r="M347" s="2">
        <v>64</v>
      </c>
      <c r="N347" s="2">
        <v>42</v>
      </c>
      <c r="O347" s="2">
        <v>0</v>
      </c>
      <c r="P347" s="2">
        <v>1</v>
      </c>
      <c r="Q347" s="2">
        <v>1</v>
      </c>
      <c r="R347" s="2">
        <v>0</v>
      </c>
      <c r="S347" s="2">
        <v>0</v>
      </c>
      <c r="T347" s="2">
        <v>1</v>
      </c>
      <c r="U347" s="2">
        <v>1</v>
      </c>
      <c r="V347" s="2">
        <v>0</v>
      </c>
      <c r="W347" s="2">
        <v>17</v>
      </c>
      <c r="X347" s="2">
        <v>14</v>
      </c>
      <c r="Y347" s="2">
        <v>0</v>
      </c>
      <c r="Z347" s="2">
        <v>1</v>
      </c>
      <c r="AA347" s="2">
        <v>1</v>
      </c>
      <c r="AB347" s="2">
        <v>0</v>
      </c>
      <c r="AC347" s="2">
        <v>0</v>
      </c>
      <c r="AD347" s="2">
        <v>1</v>
      </c>
      <c r="AE347" s="2">
        <v>1</v>
      </c>
      <c r="AF347" s="3">
        <v>0</v>
      </c>
      <c r="AG347" s="2">
        <f t="shared" si="360"/>
        <v>0</v>
      </c>
      <c r="AH347" s="16">
        <f t="shared" si="361"/>
        <v>0</v>
      </c>
      <c r="AI347" s="2">
        <f t="shared" si="362"/>
        <v>0</v>
      </c>
      <c r="AJ347" s="2">
        <f t="shared" si="363"/>
        <v>64</v>
      </c>
      <c r="AK347" s="2">
        <f t="shared" si="364"/>
        <v>1</v>
      </c>
      <c r="AL347" s="2">
        <v>0</v>
      </c>
      <c r="AM347" s="17">
        <f t="shared" si="365"/>
        <v>0</v>
      </c>
      <c r="AN347" s="17">
        <f t="shared" si="366"/>
        <v>0</v>
      </c>
      <c r="AO347" s="16">
        <f t="shared" si="367"/>
        <v>0</v>
      </c>
      <c r="AP347" s="17">
        <f t="shared" si="368"/>
        <v>0</v>
      </c>
      <c r="AQ347" s="2">
        <f t="shared" si="369"/>
        <v>0</v>
      </c>
      <c r="AR347" s="16">
        <f t="shared" si="370"/>
        <v>0</v>
      </c>
      <c r="AS347" s="2">
        <f t="shared" si="371"/>
        <v>0</v>
      </c>
      <c r="AT347" s="2">
        <f t="shared" si="372"/>
        <v>64</v>
      </c>
      <c r="AU347" s="2">
        <f t="shared" si="373"/>
        <v>1</v>
      </c>
      <c r="AV347" s="2">
        <v>0</v>
      </c>
      <c r="AW347" s="17">
        <f t="shared" si="374"/>
        <v>0</v>
      </c>
      <c r="AX347" s="17">
        <f t="shared" si="375"/>
        <v>0</v>
      </c>
      <c r="AY347" s="16">
        <f t="shared" si="376"/>
        <v>0</v>
      </c>
      <c r="AZ347" s="17">
        <f t="shared" si="377"/>
        <v>0</v>
      </c>
      <c r="BA347" s="2">
        <f t="shared" si="378"/>
        <v>1</v>
      </c>
      <c r="BB347" s="16">
        <f t="shared" si="379"/>
        <v>1</v>
      </c>
      <c r="BC347" s="2">
        <f t="shared" si="380"/>
        <v>1</v>
      </c>
      <c r="BD347" s="2">
        <f t="shared" si="381"/>
        <v>41</v>
      </c>
      <c r="BE347" s="2">
        <f t="shared" si="382"/>
        <v>0</v>
      </c>
      <c r="BF347" s="2">
        <v>0</v>
      </c>
      <c r="BG347" s="17">
        <f t="shared" si="383"/>
        <v>2.3809523809523808E-2</v>
      </c>
      <c r="BH347" s="17">
        <f t="shared" si="384"/>
        <v>2.3809523809523808E-2</v>
      </c>
      <c r="BI347" s="16">
        <f t="shared" si="385"/>
        <v>1</v>
      </c>
      <c r="BJ347" s="17">
        <f t="shared" si="386"/>
        <v>4.6511627906976744E-2</v>
      </c>
      <c r="BK347" s="2">
        <f t="shared" si="387"/>
        <v>1</v>
      </c>
      <c r="BL347" s="16">
        <f t="shared" si="388"/>
        <v>1</v>
      </c>
      <c r="BM347" s="2">
        <f t="shared" si="389"/>
        <v>1</v>
      </c>
      <c r="BN347" s="2">
        <f t="shared" si="390"/>
        <v>41</v>
      </c>
      <c r="BO347" s="2">
        <f t="shared" si="391"/>
        <v>0</v>
      </c>
      <c r="BP347" s="2">
        <v>0</v>
      </c>
      <c r="BQ347" s="17">
        <f t="shared" si="392"/>
        <v>2.3809523809523808E-2</v>
      </c>
      <c r="BR347" s="17">
        <f t="shared" si="393"/>
        <v>2.3809523809523808E-2</v>
      </c>
      <c r="BS347" s="16">
        <f t="shared" si="394"/>
        <v>1</v>
      </c>
      <c r="BT347" s="17">
        <f t="shared" si="395"/>
        <v>4.6511627906976744E-2</v>
      </c>
      <c r="BU347" s="2">
        <f t="shared" si="396"/>
        <v>0</v>
      </c>
      <c r="BV347" s="16">
        <f t="shared" si="397"/>
        <v>0</v>
      </c>
      <c r="BW347" s="2">
        <f t="shared" si="398"/>
        <v>0</v>
      </c>
      <c r="BX347" s="2">
        <f t="shared" si="399"/>
        <v>17</v>
      </c>
      <c r="BY347" s="2">
        <f t="shared" si="400"/>
        <v>1</v>
      </c>
      <c r="BZ347" s="2">
        <v>0</v>
      </c>
      <c r="CA347" s="17">
        <f t="shared" si="401"/>
        <v>0</v>
      </c>
      <c r="CB347" s="17">
        <f t="shared" si="402"/>
        <v>0</v>
      </c>
      <c r="CC347" s="16">
        <f t="shared" si="403"/>
        <v>0</v>
      </c>
      <c r="CD347" s="17">
        <f t="shared" si="404"/>
        <v>0</v>
      </c>
      <c r="CE347" s="2">
        <f t="shared" si="405"/>
        <v>0</v>
      </c>
      <c r="CF347" s="16">
        <f t="shared" si="406"/>
        <v>0</v>
      </c>
      <c r="CG347" s="2">
        <f t="shared" si="407"/>
        <v>0</v>
      </c>
      <c r="CH347" s="2">
        <f t="shared" si="408"/>
        <v>17</v>
      </c>
      <c r="CI347" s="2">
        <f t="shared" si="409"/>
        <v>1</v>
      </c>
      <c r="CJ347" s="2">
        <v>0</v>
      </c>
      <c r="CK347" s="17">
        <f t="shared" si="410"/>
        <v>0</v>
      </c>
      <c r="CL347" s="17">
        <f t="shared" si="411"/>
        <v>0</v>
      </c>
      <c r="CM347" s="16">
        <f t="shared" si="412"/>
        <v>0</v>
      </c>
      <c r="CN347" s="17">
        <f t="shared" si="413"/>
        <v>0</v>
      </c>
      <c r="CO347" s="2">
        <f t="shared" si="414"/>
        <v>1</v>
      </c>
      <c r="CP347" s="16">
        <f t="shared" si="415"/>
        <v>1</v>
      </c>
      <c r="CQ347" s="2">
        <f t="shared" si="416"/>
        <v>1</v>
      </c>
      <c r="CR347" s="2">
        <f t="shared" si="417"/>
        <v>13</v>
      </c>
      <c r="CS347" s="2">
        <f t="shared" si="418"/>
        <v>0</v>
      </c>
      <c r="CT347" s="2">
        <v>0</v>
      </c>
      <c r="CU347" s="17">
        <f t="shared" si="419"/>
        <v>7.1428571428571425E-2</v>
      </c>
      <c r="CV347" s="17">
        <f t="shared" si="420"/>
        <v>7.1428571428571425E-2</v>
      </c>
      <c r="CW347" s="16">
        <f t="shared" si="421"/>
        <v>1</v>
      </c>
      <c r="CX347" s="17">
        <f t="shared" si="422"/>
        <v>0.13333333333333333</v>
      </c>
      <c r="CY347" s="2">
        <f t="shared" si="423"/>
        <v>1</v>
      </c>
      <c r="CZ347" s="16">
        <f t="shared" si="424"/>
        <v>1</v>
      </c>
      <c r="DA347" s="2">
        <f t="shared" si="425"/>
        <v>1</v>
      </c>
      <c r="DB347" s="2">
        <f t="shared" si="426"/>
        <v>13</v>
      </c>
      <c r="DC347" s="2">
        <f t="shared" si="427"/>
        <v>0</v>
      </c>
      <c r="DD347" s="2">
        <v>0</v>
      </c>
      <c r="DE347" s="17">
        <f t="shared" si="428"/>
        <v>7.1428571428571425E-2</v>
      </c>
      <c r="DF347" s="17">
        <f t="shared" si="429"/>
        <v>7.1428571428571425E-2</v>
      </c>
      <c r="DG347" s="16">
        <f t="shared" si="430"/>
        <v>1</v>
      </c>
      <c r="DH347" s="17">
        <f t="shared" si="431"/>
        <v>0.13333333333333333</v>
      </c>
      <c r="DJ347" t="s">
        <v>7301</v>
      </c>
    </row>
    <row r="348" spans="1:114" x14ac:dyDescent="0.35">
      <c r="A348" s="9">
        <v>2019004009</v>
      </c>
      <c r="B348" s="2" t="s">
        <v>2602</v>
      </c>
      <c r="C348" s="2" t="s">
        <v>2536</v>
      </c>
      <c r="D348" s="2"/>
      <c r="E348" s="2" t="s">
        <v>2603</v>
      </c>
      <c r="F348" s="2">
        <v>1</v>
      </c>
      <c r="G348" s="2" t="s">
        <v>2604</v>
      </c>
      <c r="H348" s="2" t="s">
        <v>2605</v>
      </c>
      <c r="I348" s="2" t="s">
        <v>2606</v>
      </c>
      <c r="J348" s="3" t="s">
        <v>2607</v>
      </c>
      <c r="K348" s="9">
        <v>1</v>
      </c>
      <c r="L348" s="2">
        <v>1</v>
      </c>
      <c r="M348" s="2">
        <v>88</v>
      </c>
      <c r="N348" s="2">
        <v>53</v>
      </c>
      <c r="O348" s="2">
        <v>1</v>
      </c>
      <c r="P348" s="2">
        <v>0</v>
      </c>
      <c r="Q348" s="2">
        <v>1</v>
      </c>
      <c r="R348" s="2">
        <v>0</v>
      </c>
      <c r="S348" s="2">
        <v>1</v>
      </c>
      <c r="T348" s="2">
        <v>0</v>
      </c>
      <c r="U348" s="2">
        <v>1</v>
      </c>
      <c r="V348" s="2">
        <v>0</v>
      </c>
      <c r="W348" s="2">
        <v>22</v>
      </c>
      <c r="X348" s="2">
        <v>14</v>
      </c>
      <c r="Y348" s="2">
        <v>0</v>
      </c>
      <c r="Z348" s="2">
        <v>1</v>
      </c>
      <c r="AA348" s="2">
        <v>1</v>
      </c>
      <c r="AB348" s="2">
        <v>0</v>
      </c>
      <c r="AC348" s="2">
        <v>0</v>
      </c>
      <c r="AD348" s="2">
        <v>1</v>
      </c>
      <c r="AE348" s="2">
        <v>1</v>
      </c>
      <c r="AF348" s="3">
        <v>0</v>
      </c>
      <c r="AG348" s="2">
        <f t="shared" si="360"/>
        <v>1</v>
      </c>
      <c r="AH348" s="16">
        <f t="shared" si="361"/>
        <v>1</v>
      </c>
      <c r="AI348" s="2">
        <f t="shared" si="362"/>
        <v>1</v>
      </c>
      <c r="AJ348" s="2">
        <f t="shared" si="363"/>
        <v>87</v>
      </c>
      <c r="AK348" s="2">
        <f t="shared" si="364"/>
        <v>0</v>
      </c>
      <c r="AL348" s="2">
        <v>0</v>
      </c>
      <c r="AM348" s="17">
        <f t="shared" si="365"/>
        <v>1.1363636363636364E-2</v>
      </c>
      <c r="AN348" s="17">
        <f t="shared" si="366"/>
        <v>1.1363636363636364E-2</v>
      </c>
      <c r="AO348" s="16">
        <f t="shared" si="367"/>
        <v>1</v>
      </c>
      <c r="AP348" s="17">
        <f t="shared" si="368"/>
        <v>2.247191011235955E-2</v>
      </c>
      <c r="AQ348" s="2">
        <f t="shared" si="369"/>
        <v>1</v>
      </c>
      <c r="AR348" s="16">
        <f t="shared" si="370"/>
        <v>1</v>
      </c>
      <c r="AS348" s="2">
        <f t="shared" si="371"/>
        <v>1</v>
      </c>
      <c r="AT348" s="2">
        <f t="shared" si="372"/>
        <v>87</v>
      </c>
      <c r="AU348" s="2">
        <f t="shared" si="373"/>
        <v>0</v>
      </c>
      <c r="AV348" s="2">
        <v>0</v>
      </c>
      <c r="AW348" s="17">
        <f t="shared" si="374"/>
        <v>1.1363636363636364E-2</v>
      </c>
      <c r="AX348" s="17">
        <f t="shared" si="375"/>
        <v>1.1363636363636364E-2</v>
      </c>
      <c r="AY348" s="16">
        <f t="shared" si="376"/>
        <v>1</v>
      </c>
      <c r="AZ348" s="17">
        <f t="shared" si="377"/>
        <v>2.247191011235955E-2</v>
      </c>
      <c r="BA348" s="2">
        <f t="shared" si="378"/>
        <v>1</v>
      </c>
      <c r="BB348" s="16">
        <f t="shared" si="379"/>
        <v>1</v>
      </c>
      <c r="BC348" s="2">
        <f t="shared" si="380"/>
        <v>1</v>
      </c>
      <c r="BD348" s="2">
        <f t="shared" si="381"/>
        <v>52</v>
      </c>
      <c r="BE348" s="2">
        <f t="shared" si="382"/>
        <v>0</v>
      </c>
      <c r="BF348" s="2">
        <v>0</v>
      </c>
      <c r="BG348" s="17">
        <f t="shared" si="383"/>
        <v>1.8867924528301886E-2</v>
      </c>
      <c r="BH348" s="17">
        <f t="shared" si="384"/>
        <v>1.8867924528301886E-2</v>
      </c>
      <c r="BI348" s="16">
        <f t="shared" si="385"/>
        <v>1</v>
      </c>
      <c r="BJ348" s="17">
        <f t="shared" si="386"/>
        <v>3.7037037037037035E-2</v>
      </c>
      <c r="BK348" s="2">
        <f t="shared" si="387"/>
        <v>1</v>
      </c>
      <c r="BL348" s="16">
        <f t="shared" si="388"/>
        <v>1</v>
      </c>
      <c r="BM348" s="2">
        <f t="shared" si="389"/>
        <v>1</v>
      </c>
      <c r="BN348" s="2">
        <f t="shared" si="390"/>
        <v>52</v>
      </c>
      <c r="BO348" s="2">
        <f t="shared" si="391"/>
        <v>0</v>
      </c>
      <c r="BP348" s="2">
        <v>0</v>
      </c>
      <c r="BQ348" s="17">
        <f t="shared" si="392"/>
        <v>1.8867924528301886E-2</v>
      </c>
      <c r="BR348" s="17">
        <f t="shared" si="393"/>
        <v>1.8867924528301886E-2</v>
      </c>
      <c r="BS348" s="16">
        <f t="shared" si="394"/>
        <v>1</v>
      </c>
      <c r="BT348" s="17">
        <f t="shared" si="395"/>
        <v>3.7037037037037035E-2</v>
      </c>
      <c r="BU348" s="2">
        <f t="shared" si="396"/>
        <v>0</v>
      </c>
      <c r="BV348" s="16">
        <f t="shared" si="397"/>
        <v>0</v>
      </c>
      <c r="BW348" s="2">
        <f t="shared" si="398"/>
        <v>0</v>
      </c>
      <c r="BX348" s="2">
        <f t="shared" si="399"/>
        <v>22</v>
      </c>
      <c r="BY348" s="2">
        <f t="shared" si="400"/>
        <v>1</v>
      </c>
      <c r="BZ348" s="2">
        <v>0</v>
      </c>
      <c r="CA348" s="17">
        <f t="shared" si="401"/>
        <v>0</v>
      </c>
      <c r="CB348" s="17">
        <f t="shared" si="402"/>
        <v>0</v>
      </c>
      <c r="CC348" s="16">
        <f t="shared" si="403"/>
        <v>0</v>
      </c>
      <c r="CD348" s="17">
        <f t="shared" si="404"/>
        <v>0</v>
      </c>
      <c r="CE348" s="2">
        <f t="shared" si="405"/>
        <v>0</v>
      </c>
      <c r="CF348" s="16">
        <f t="shared" si="406"/>
        <v>0</v>
      </c>
      <c r="CG348" s="2">
        <f t="shared" si="407"/>
        <v>0</v>
      </c>
      <c r="CH348" s="2">
        <f t="shared" si="408"/>
        <v>22</v>
      </c>
      <c r="CI348" s="2">
        <f t="shared" si="409"/>
        <v>1</v>
      </c>
      <c r="CJ348" s="2">
        <v>0</v>
      </c>
      <c r="CK348" s="17">
        <f t="shared" si="410"/>
        <v>0</v>
      </c>
      <c r="CL348" s="17">
        <f t="shared" si="411"/>
        <v>0</v>
      </c>
      <c r="CM348" s="16">
        <f t="shared" si="412"/>
        <v>0</v>
      </c>
      <c r="CN348" s="17">
        <f t="shared" si="413"/>
        <v>0</v>
      </c>
      <c r="CO348" s="2">
        <f t="shared" si="414"/>
        <v>1</v>
      </c>
      <c r="CP348" s="16">
        <f t="shared" si="415"/>
        <v>1</v>
      </c>
      <c r="CQ348" s="2">
        <f t="shared" si="416"/>
        <v>1</v>
      </c>
      <c r="CR348" s="2">
        <f t="shared" si="417"/>
        <v>13</v>
      </c>
      <c r="CS348" s="2">
        <f t="shared" si="418"/>
        <v>0</v>
      </c>
      <c r="CT348" s="2">
        <v>0</v>
      </c>
      <c r="CU348" s="17">
        <f t="shared" si="419"/>
        <v>7.1428571428571425E-2</v>
      </c>
      <c r="CV348" s="17">
        <f t="shared" si="420"/>
        <v>7.1428571428571425E-2</v>
      </c>
      <c r="CW348" s="16">
        <f t="shared" si="421"/>
        <v>1</v>
      </c>
      <c r="CX348" s="17">
        <f t="shared" si="422"/>
        <v>0.13333333333333333</v>
      </c>
      <c r="CY348" s="2">
        <f t="shared" si="423"/>
        <v>1</v>
      </c>
      <c r="CZ348" s="16">
        <f t="shared" si="424"/>
        <v>1</v>
      </c>
      <c r="DA348" s="2">
        <f t="shared" si="425"/>
        <v>1</v>
      </c>
      <c r="DB348" s="2">
        <f t="shared" si="426"/>
        <v>13</v>
      </c>
      <c r="DC348" s="2">
        <f t="shared" si="427"/>
        <v>0</v>
      </c>
      <c r="DD348" s="2">
        <v>0</v>
      </c>
      <c r="DE348" s="17">
        <f t="shared" si="428"/>
        <v>7.1428571428571425E-2</v>
      </c>
      <c r="DF348" s="17">
        <f t="shared" si="429"/>
        <v>7.1428571428571425E-2</v>
      </c>
      <c r="DG348" s="16">
        <f t="shared" si="430"/>
        <v>1</v>
      </c>
      <c r="DH348" s="17">
        <f t="shared" si="431"/>
        <v>0.13333333333333333</v>
      </c>
      <c r="DJ348" t="s">
        <v>7301</v>
      </c>
    </row>
    <row r="349" spans="1:114" x14ac:dyDescent="0.35">
      <c r="A349" s="9">
        <v>2019004016</v>
      </c>
      <c r="B349" s="2" t="s">
        <v>2608</v>
      </c>
      <c r="C349" s="2" t="s">
        <v>2609</v>
      </c>
      <c r="D349" s="2" t="s">
        <v>2610</v>
      </c>
      <c r="E349" s="2" t="s">
        <v>2611</v>
      </c>
      <c r="F349" s="2">
        <v>1</v>
      </c>
      <c r="G349" s="2" t="s">
        <v>2612</v>
      </c>
      <c r="H349" s="2" t="s">
        <v>2613</v>
      </c>
      <c r="I349" s="2" t="s">
        <v>2614</v>
      </c>
      <c r="J349" s="3" t="s">
        <v>2615</v>
      </c>
      <c r="K349" s="9">
        <v>2</v>
      </c>
      <c r="L349" s="2">
        <v>1</v>
      </c>
      <c r="M349" s="2">
        <v>72</v>
      </c>
      <c r="N349" s="2">
        <v>40</v>
      </c>
      <c r="O349" s="2">
        <v>0</v>
      </c>
      <c r="P349" s="2">
        <v>1</v>
      </c>
      <c r="Q349" s="2">
        <v>1</v>
      </c>
      <c r="R349" s="2">
        <v>0</v>
      </c>
      <c r="S349" s="2">
        <v>1</v>
      </c>
      <c r="T349" s="2">
        <v>1</v>
      </c>
      <c r="U349" s="2">
        <v>1</v>
      </c>
      <c r="V349" s="2">
        <v>0</v>
      </c>
      <c r="W349" s="2">
        <v>23</v>
      </c>
      <c r="X349" s="2">
        <v>14</v>
      </c>
      <c r="Y349" s="2">
        <v>0</v>
      </c>
      <c r="Z349" s="2">
        <v>1</v>
      </c>
      <c r="AA349" s="2">
        <v>1</v>
      </c>
      <c r="AB349" s="2">
        <v>0</v>
      </c>
      <c r="AC349" s="2">
        <v>1</v>
      </c>
      <c r="AD349" s="2">
        <v>1</v>
      </c>
      <c r="AE349" s="2">
        <v>1</v>
      </c>
      <c r="AF349" s="3">
        <v>0</v>
      </c>
      <c r="AG349" s="2">
        <f t="shared" si="360"/>
        <v>0</v>
      </c>
      <c r="AH349" s="16">
        <f t="shared" si="361"/>
        <v>0</v>
      </c>
      <c r="AI349" s="2">
        <f t="shared" si="362"/>
        <v>0</v>
      </c>
      <c r="AJ349" s="2">
        <f t="shared" si="363"/>
        <v>72</v>
      </c>
      <c r="AK349" s="2">
        <f t="shared" si="364"/>
        <v>1</v>
      </c>
      <c r="AL349" s="2">
        <v>0</v>
      </c>
      <c r="AM349" s="17">
        <f t="shared" si="365"/>
        <v>0</v>
      </c>
      <c r="AN349" s="17">
        <f t="shared" si="366"/>
        <v>0</v>
      </c>
      <c r="AO349" s="16">
        <f t="shared" si="367"/>
        <v>0</v>
      </c>
      <c r="AP349" s="17">
        <f t="shared" si="368"/>
        <v>0</v>
      </c>
      <c r="AQ349" s="2">
        <f t="shared" si="369"/>
        <v>1</v>
      </c>
      <c r="AR349" s="16">
        <f t="shared" si="370"/>
        <v>0.5</v>
      </c>
      <c r="AS349" s="2">
        <f t="shared" si="371"/>
        <v>1</v>
      </c>
      <c r="AT349" s="2">
        <f t="shared" si="372"/>
        <v>71</v>
      </c>
      <c r="AU349" s="2">
        <f t="shared" si="373"/>
        <v>1</v>
      </c>
      <c r="AV349" s="2">
        <v>0</v>
      </c>
      <c r="AW349" s="17">
        <f t="shared" si="374"/>
        <v>1.3698630136986301E-2</v>
      </c>
      <c r="AX349" s="17">
        <f t="shared" si="375"/>
        <v>1.3888888888888888E-2</v>
      </c>
      <c r="AY349" s="16">
        <f t="shared" si="376"/>
        <v>0.5</v>
      </c>
      <c r="AZ349" s="17">
        <f t="shared" si="377"/>
        <v>2.7027027027027029E-2</v>
      </c>
      <c r="BA349" s="2">
        <f t="shared" si="378"/>
        <v>1</v>
      </c>
      <c r="BB349" s="16">
        <f t="shared" si="379"/>
        <v>1</v>
      </c>
      <c r="BC349" s="2">
        <f t="shared" si="380"/>
        <v>1</v>
      </c>
      <c r="BD349" s="2">
        <f t="shared" si="381"/>
        <v>39</v>
      </c>
      <c r="BE349" s="2">
        <f t="shared" si="382"/>
        <v>0</v>
      </c>
      <c r="BF349" s="2">
        <v>0</v>
      </c>
      <c r="BG349" s="17">
        <f t="shared" si="383"/>
        <v>2.5000000000000001E-2</v>
      </c>
      <c r="BH349" s="17">
        <f t="shared" si="384"/>
        <v>2.5000000000000001E-2</v>
      </c>
      <c r="BI349" s="16">
        <f t="shared" si="385"/>
        <v>1</v>
      </c>
      <c r="BJ349" s="17">
        <f t="shared" si="386"/>
        <v>4.8780487804878057E-2</v>
      </c>
      <c r="BK349" s="2">
        <f t="shared" si="387"/>
        <v>1</v>
      </c>
      <c r="BL349" s="16">
        <f t="shared" si="388"/>
        <v>1</v>
      </c>
      <c r="BM349" s="2">
        <f t="shared" si="389"/>
        <v>1</v>
      </c>
      <c r="BN349" s="2">
        <f t="shared" si="390"/>
        <v>39</v>
      </c>
      <c r="BO349" s="2">
        <f t="shared" si="391"/>
        <v>0</v>
      </c>
      <c r="BP349" s="2">
        <v>0</v>
      </c>
      <c r="BQ349" s="17">
        <f t="shared" si="392"/>
        <v>2.5000000000000001E-2</v>
      </c>
      <c r="BR349" s="17">
        <f t="shared" si="393"/>
        <v>2.5000000000000001E-2</v>
      </c>
      <c r="BS349" s="16">
        <f t="shared" si="394"/>
        <v>1</v>
      </c>
      <c r="BT349" s="17">
        <f t="shared" si="395"/>
        <v>4.8780487804878057E-2</v>
      </c>
      <c r="BU349" s="2">
        <f t="shared" si="396"/>
        <v>0</v>
      </c>
      <c r="BV349" s="16">
        <f t="shared" si="397"/>
        <v>0</v>
      </c>
      <c r="BW349" s="2">
        <f t="shared" si="398"/>
        <v>0</v>
      </c>
      <c r="BX349" s="2">
        <f t="shared" si="399"/>
        <v>23</v>
      </c>
      <c r="BY349" s="2">
        <f t="shared" si="400"/>
        <v>1</v>
      </c>
      <c r="BZ349" s="2">
        <v>0</v>
      </c>
      <c r="CA349" s="17">
        <f t="shared" si="401"/>
        <v>0</v>
      </c>
      <c r="CB349" s="17">
        <f t="shared" si="402"/>
        <v>0</v>
      </c>
      <c r="CC349" s="16">
        <f t="shared" si="403"/>
        <v>0</v>
      </c>
      <c r="CD349" s="17">
        <f t="shared" si="404"/>
        <v>0</v>
      </c>
      <c r="CE349" s="2">
        <f t="shared" si="405"/>
        <v>1</v>
      </c>
      <c r="CF349" s="16">
        <f t="shared" si="406"/>
        <v>0.5</v>
      </c>
      <c r="CG349" s="2">
        <f t="shared" si="407"/>
        <v>1</v>
      </c>
      <c r="CH349" s="2">
        <f t="shared" si="408"/>
        <v>22</v>
      </c>
      <c r="CI349" s="2">
        <f t="shared" si="409"/>
        <v>1</v>
      </c>
      <c r="CJ349" s="2">
        <v>0</v>
      </c>
      <c r="CK349" s="17">
        <f t="shared" si="410"/>
        <v>4.1666666666666664E-2</v>
      </c>
      <c r="CL349" s="17">
        <f t="shared" si="411"/>
        <v>4.3478260869565216E-2</v>
      </c>
      <c r="CM349" s="16">
        <f t="shared" si="412"/>
        <v>0.5</v>
      </c>
      <c r="CN349" s="17">
        <f t="shared" si="413"/>
        <v>0.08</v>
      </c>
      <c r="CO349" s="2">
        <f t="shared" si="414"/>
        <v>1</v>
      </c>
      <c r="CP349" s="16">
        <f t="shared" si="415"/>
        <v>1</v>
      </c>
      <c r="CQ349" s="2">
        <f t="shared" si="416"/>
        <v>1</v>
      </c>
      <c r="CR349" s="2">
        <f t="shared" si="417"/>
        <v>13</v>
      </c>
      <c r="CS349" s="2">
        <f t="shared" si="418"/>
        <v>0</v>
      </c>
      <c r="CT349" s="2">
        <v>0</v>
      </c>
      <c r="CU349" s="17">
        <f t="shared" si="419"/>
        <v>7.1428571428571425E-2</v>
      </c>
      <c r="CV349" s="17">
        <f t="shared" si="420"/>
        <v>7.1428571428571425E-2</v>
      </c>
      <c r="CW349" s="16">
        <f t="shared" si="421"/>
        <v>1</v>
      </c>
      <c r="CX349" s="17">
        <f t="shared" si="422"/>
        <v>0.13333333333333333</v>
      </c>
      <c r="CY349" s="2">
        <f t="shared" si="423"/>
        <v>1</v>
      </c>
      <c r="CZ349" s="16">
        <f t="shared" si="424"/>
        <v>1</v>
      </c>
      <c r="DA349" s="2">
        <f t="shared" si="425"/>
        <v>1</v>
      </c>
      <c r="DB349" s="2">
        <f t="shared" si="426"/>
        <v>13</v>
      </c>
      <c r="DC349" s="2">
        <f t="shared" si="427"/>
        <v>0</v>
      </c>
      <c r="DD349" s="2">
        <v>0</v>
      </c>
      <c r="DE349" s="17">
        <f t="shared" si="428"/>
        <v>7.1428571428571425E-2</v>
      </c>
      <c r="DF349" s="17">
        <f t="shared" si="429"/>
        <v>7.1428571428571425E-2</v>
      </c>
      <c r="DG349" s="16">
        <f t="shared" si="430"/>
        <v>1</v>
      </c>
      <c r="DH349" s="17">
        <f t="shared" si="431"/>
        <v>0.13333333333333333</v>
      </c>
      <c r="DJ349" t="s">
        <v>7301</v>
      </c>
    </row>
    <row r="350" spans="1:114" x14ac:dyDescent="0.35">
      <c r="A350" s="9">
        <v>2019004020</v>
      </c>
      <c r="B350" s="2" t="s">
        <v>2616</v>
      </c>
      <c r="C350" s="2" t="s">
        <v>2617</v>
      </c>
      <c r="D350" s="2" t="s">
        <v>2618</v>
      </c>
      <c r="E350" s="2" t="s">
        <v>2619</v>
      </c>
      <c r="F350" s="2">
        <v>1</v>
      </c>
      <c r="G350" s="2" t="s">
        <v>2620</v>
      </c>
      <c r="H350" s="2" t="s">
        <v>2621</v>
      </c>
      <c r="I350" s="2" t="s">
        <v>2622</v>
      </c>
      <c r="J350" s="3" t="s">
        <v>2623</v>
      </c>
      <c r="K350" s="9">
        <v>4</v>
      </c>
      <c r="L350" s="2">
        <v>2</v>
      </c>
      <c r="M350" s="2">
        <v>52</v>
      </c>
      <c r="N350" s="2">
        <v>35</v>
      </c>
      <c r="O350" s="2">
        <v>1</v>
      </c>
      <c r="P350" s="2">
        <v>0</v>
      </c>
      <c r="Q350" s="2">
        <v>1</v>
      </c>
      <c r="R350" s="2">
        <v>0</v>
      </c>
      <c r="S350" s="2">
        <v>3</v>
      </c>
      <c r="T350" s="2">
        <v>1</v>
      </c>
      <c r="U350" s="2">
        <v>1</v>
      </c>
      <c r="V350" s="2">
        <v>1</v>
      </c>
      <c r="W350" s="2">
        <v>13</v>
      </c>
      <c r="X350" s="2">
        <v>10</v>
      </c>
      <c r="Y350" s="2">
        <v>0</v>
      </c>
      <c r="Z350" s="2">
        <v>1</v>
      </c>
      <c r="AA350" s="2">
        <v>1</v>
      </c>
      <c r="AB350" s="2">
        <v>0</v>
      </c>
      <c r="AC350" s="2">
        <v>2</v>
      </c>
      <c r="AD350" s="2">
        <v>2</v>
      </c>
      <c r="AE350" s="2">
        <v>1</v>
      </c>
      <c r="AF350" s="3">
        <v>1</v>
      </c>
      <c r="AG350" s="2">
        <f t="shared" si="360"/>
        <v>1</v>
      </c>
      <c r="AH350" s="16">
        <f t="shared" si="361"/>
        <v>1</v>
      </c>
      <c r="AI350" s="2">
        <f t="shared" si="362"/>
        <v>1</v>
      </c>
      <c r="AJ350" s="2">
        <f t="shared" si="363"/>
        <v>51</v>
      </c>
      <c r="AK350" s="2">
        <f t="shared" si="364"/>
        <v>0</v>
      </c>
      <c r="AL350" s="2">
        <v>0</v>
      </c>
      <c r="AM350" s="17">
        <f t="shared" si="365"/>
        <v>1.9230769230769232E-2</v>
      </c>
      <c r="AN350" s="17">
        <f t="shared" si="366"/>
        <v>1.9230769230769232E-2</v>
      </c>
      <c r="AO350" s="16">
        <f t="shared" si="367"/>
        <v>1</v>
      </c>
      <c r="AP350" s="17">
        <f t="shared" si="368"/>
        <v>3.7735849056603779E-2</v>
      </c>
      <c r="AQ350" s="2">
        <f t="shared" si="369"/>
        <v>3</v>
      </c>
      <c r="AR350" s="16">
        <f t="shared" si="370"/>
        <v>0.75</v>
      </c>
      <c r="AS350" s="2">
        <f t="shared" si="371"/>
        <v>3</v>
      </c>
      <c r="AT350" s="2">
        <f t="shared" si="372"/>
        <v>49</v>
      </c>
      <c r="AU350" s="2">
        <f t="shared" si="373"/>
        <v>1</v>
      </c>
      <c r="AV350" s="2">
        <v>0</v>
      </c>
      <c r="AW350" s="17">
        <f t="shared" si="374"/>
        <v>5.6603773584905662E-2</v>
      </c>
      <c r="AX350" s="17">
        <f t="shared" si="375"/>
        <v>5.7692307692307696E-2</v>
      </c>
      <c r="AY350" s="16">
        <f t="shared" si="376"/>
        <v>0.75</v>
      </c>
      <c r="AZ350" s="17">
        <f t="shared" si="377"/>
        <v>0.10714285714285714</v>
      </c>
      <c r="BA350" s="2">
        <f t="shared" si="378"/>
        <v>1</v>
      </c>
      <c r="BB350" s="16">
        <f t="shared" si="379"/>
        <v>1</v>
      </c>
      <c r="BC350" s="2">
        <f t="shared" si="380"/>
        <v>1</v>
      </c>
      <c r="BD350" s="2">
        <f t="shared" si="381"/>
        <v>34</v>
      </c>
      <c r="BE350" s="2">
        <f t="shared" si="382"/>
        <v>0</v>
      </c>
      <c r="BF350" s="2">
        <v>0</v>
      </c>
      <c r="BG350" s="17">
        <f t="shared" si="383"/>
        <v>2.8571428571428571E-2</v>
      </c>
      <c r="BH350" s="17">
        <f t="shared" si="384"/>
        <v>2.8571428571428571E-2</v>
      </c>
      <c r="BI350" s="16">
        <f t="shared" si="385"/>
        <v>1</v>
      </c>
      <c r="BJ350" s="17">
        <f t="shared" si="386"/>
        <v>5.5555555555555559E-2</v>
      </c>
      <c r="BK350" s="2">
        <f t="shared" si="387"/>
        <v>1</v>
      </c>
      <c r="BL350" s="16">
        <f t="shared" si="388"/>
        <v>0.5</v>
      </c>
      <c r="BM350" s="2">
        <f t="shared" si="389"/>
        <v>1</v>
      </c>
      <c r="BN350" s="2">
        <f t="shared" si="390"/>
        <v>34</v>
      </c>
      <c r="BO350" s="2">
        <f t="shared" si="391"/>
        <v>1</v>
      </c>
      <c r="BP350" s="2">
        <v>0</v>
      </c>
      <c r="BQ350" s="17">
        <f t="shared" si="392"/>
        <v>2.7777777777777776E-2</v>
      </c>
      <c r="BR350" s="17">
        <f t="shared" si="393"/>
        <v>2.8571428571428571E-2</v>
      </c>
      <c r="BS350" s="16">
        <f t="shared" si="394"/>
        <v>0.5</v>
      </c>
      <c r="BT350" s="17">
        <f t="shared" si="395"/>
        <v>5.405405405405405E-2</v>
      </c>
      <c r="BU350" s="2">
        <f t="shared" si="396"/>
        <v>0</v>
      </c>
      <c r="BV350" s="16">
        <f t="shared" si="397"/>
        <v>0</v>
      </c>
      <c r="BW350" s="2">
        <f t="shared" si="398"/>
        <v>0</v>
      </c>
      <c r="BX350" s="2">
        <f t="shared" si="399"/>
        <v>13</v>
      </c>
      <c r="BY350" s="2">
        <f t="shared" si="400"/>
        <v>1</v>
      </c>
      <c r="BZ350" s="2">
        <v>0</v>
      </c>
      <c r="CA350" s="17">
        <f t="shared" si="401"/>
        <v>0</v>
      </c>
      <c r="CB350" s="17">
        <f t="shared" si="402"/>
        <v>0</v>
      </c>
      <c r="CC350" s="16">
        <f t="shared" si="403"/>
        <v>0</v>
      </c>
      <c r="CD350" s="17">
        <f t="shared" si="404"/>
        <v>0</v>
      </c>
      <c r="CE350" s="2">
        <f t="shared" si="405"/>
        <v>2</v>
      </c>
      <c r="CF350" s="16">
        <f t="shared" si="406"/>
        <v>0.5</v>
      </c>
      <c r="CG350" s="2">
        <f t="shared" si="407"/>
        <v>2</v>
      </c>
      <c r="CH350" s="2">
        <f t="shared" si="408"/>
        <v>11</v>
      </c>
      <c r="CI350" s="2">
        <f t="shared" si="409"/>
        <v>2</v>
      </c>
      <c r="CJ350" s="2">
        <v>0</v>
      </c>
      <c r="CK350" s="17">
        <f t="shared" si="410"/>
        <v>0.13333333333333333</v>
      </c>
      <c r="CL350" s="17">
        <f t="shared" si="411"/>
        <v>0.15384615384615385</v>
      </c>
      <c r="CM350" s="16">
        <f t="shared" si="412"/>
        <v>0.5</v>
      </c>
      <c r="CN350" s="17">
        <f t="shared" si="413"/>
        <v>0.23529411764705882</v>
      </c>
      <c r="CO350" s="2">
        <f t="shared" si="414"/>
        <v>1</v>
      </c>
      <c r="CP350" s="16">
        <f t="shared" si="415"/>
        <v>1</v>
      </c>
      <c r="CQ350" s="2">
        <f t="shared" si="416"/>
        <v>1</v>
      </c>
      <c r="CR350" s="2">
        <f t="shared" si="417"/>
        <v>9</v>
      </c>
      <c r="CS350" s="2">
        <f t="shared" si="418"/>
        <v>0</v>
      </c>
      <c r="CT350" s="2">
        <v>0</v>
      </c>
      <c r="CU350" s="17">
        <f t="shared" si="419"/>
        <v>0.1</v>
      </c>
      <c r="CV350" s="17">
        <f t="shared" si="420"/>
        <v>0.1</v>
      </c>
      <c r="CW350" s="16">
        <f t="shared" si="421"/>
        <v>1</v>
      </c>
      <c r="CX350" s="17">
        <f t="shared" si="422"/>
        <v>0.18181818181818182</v>
      </c>
      <c r="CY350" s="2">
        <f t="shared" si="423"/>
        <v>1</v>
      </c>
      <c r="CZ350" s="16">
        <f t="shared" si="424"/>
        <v>0.5</v>
      </c>
      <c r="DA350" s="2">
        <f t="shared" si="425"/>
        <v>1</v>
      </c>
      <c r="DB350" s="2">
        <f t="shared" si="426"/>
        <v>9</v>
      </c>
      <c r="DC350" s="2">
        <f t="shared" si="427"/>
        <v>1</v>
      </c>
      <c r="DD350" s="2">
        <v>0</v>
      </c>
      <c r="DE350" s="17">
        <f t="shared" si="428"/>
        <v>9.0909090909090912E-2</v>
      </c>
      <c r="DF350" s="17">
        <f t="shared" si="429"/>
        <v>0.1</v>
      </c>
      <c r="DG350" s="16">
        <f t="shared" si="430"/>
        <v>0.5</v>
      </c>
      <c r="DH350" s="17">
        <f t="shared" si="431"/>
        <v>0.16666666666666669</v>
      </c>
      <c r="DJ350" t="s">
        <v>7301</v>
      </c>
    </row>
    <row r="351" spans="1:114" x14ac:dyDescent="0.35">
      <c r="A351" s="9">
        <v>2019004041</v>
      </c>
      <c r="B351" s="2" t="s">
        <v>2624</v>
      </c>
      <c r="C351" s="2" t="s">
        <v>2625</v>
      </c>
      <c r="D351" s="2"/>
      <c r="E351" s="2" t="s">
        <v>2626</v>
      </c>
      <c r="F351" s="2">
        <v>1</v>
      </c>
      <c r="G351" s="2" t="s">
        <v>2627</v>
      </c>
      <c r="H351" s="2" t="s">
        <v>2628</v>
      </c>
      <c r="I351" s="2" t="s">
        <v>2629</v>
      </c>
      <c r="J351" s="3" t="s">
        <v>2630</v>
      </c>
      <c r="K351" s="9">
        <v>1</v>
      </c>
      <c r="L351" s="2">
        <v>1</v>
      </c>
      <c r="M351" s="2">
        <v>60</v>
      </c>
      <c r="N351" s="2">
        <v>46</v>
      </c>
      <c r="O351" s="2">
        <v>0</v>
      </c>
      <c r="P351" s="2">
        <v>1</v>
      </c>
      <c r="Q351" s="2">
        <v>0</v>
      </c>
      <c r="R351" s="2">
        <v>1</v>
      </c>
      <c r="S351" s="2">
        <v>0</v>
      </c>
      <c r="T351" s="2">
        <v>1</v>
      </c>
      <c r="U351" s="2">
        <v>0</v>
      </c>
      <c r="V351" s="2">
        <v>1</v>
      </c>
      <c r="W351" s="2">
        <v>12</v>
      </c>
      <c r="X351" s="2">
        <v>8</v>
      </c>
      <c r="Y351" s="2">
        <v>0</v>
      </c>
      <c r="Z351" s="2">
        <v>1</v>
      </c>
      <c r="AA351" s="2">
        <v>0</v>
      </c>
      <c r="AB351" s="2">
        <v>1</v>
      </c>
      <c r="AC351" s="2">
        <v>0</v>
      </c>
      <c r="AD351" s="2">
        <v>1</v>
      </c>
      <c r="AE351" s="2">
        <v>0</v>
      </c>
      <c r="AF351" s="3">
        <v>1</v>
      </c>
      <c r="AG351" s="2">
        <f t="shared" si="360"/>
        <v>0</v>
      </c>
      <c r="AH351" s="16">
        <f t="shared" si="361"/>
        <v>0</v>
      </c>
      <c r="AI351" s="2">
        <f t="shared" si="362"/>
        <v>0</v>
      </c>
      <c r="AJ351" s="2">
        <f t="shared" si="363"/>
        <v>60</v>
      </c>
      <c r="AK351" s="2">
        <f t="shared" si="364"/>
        <v>1</v>
      </c>
      <c r="AL351" s="2">
        <v>0</v>
      </c>
      <c r="AM351" s="17">
        <f t="shared" si="365"/>
        <v>0</v>
      </c>
      <c r="AN351" s="17">
        <f t="shared" si="366"/>
        <v>0</v>
      </c>
      <c r="AO351" s="16">
        <f t="shared" si="367"/>
        <v>0</v>
      </c>
      <c r="AP351" s="17">
        <f t="shared" si="368"/>
        <v>0</v>
      </c>
      <c r="AQ351" s="2">
        <f t="shared" si="369"/>
        <v>0</v>
      </c>
      <c r="AR351" s="16">
        <f t="shared" si="370"/>
        <v>0</v>
      </c>
      <c r="AS351" s="2">
        <f t="shared" si="371"/>
        <v>0</v>
      </c>
      <c r="AT351" s="2">
        <f t="shared" si="372"/>
        <v>60</v>
      </c>
      <c r="AU351" s="2">
        <f t="shared" si="373"/>
        <v>1</v>
      </c>
      <c r="AV351" s="2">
        <v>0</v>
      </c>
      <c r="AW351" s="17">
        <f t="shared" si="374"/>
        <v>0</v>
      </c>
      <c r="AX351" s="17">
        <f t="shared" si="375"/>
        <v>0</v>
      </c>
      <c r="AY351" s="16">
        <f t="shared" si="376"/>
        <v>0</v>
      </c>
      <c r="AZ351" s="17">
        <f t="shared" si="377"/>
        <v>0</v>
      </c>
      <c r="BA351" s="2">
        <f t="shared" si="378"/>
        <v>0</v>
      </c>
      <c r="BB351" s="16">
        <f t="shared" si="379"/>
        <v>0</v>
      </c>
      <c r="BC351" s="2">
        <f t="shared" si="380"/>
        <v>0</v>
      </c>
      <c r="BD351" s="2">
        <f t="shared" si="381"/>
        <v>46</v>
      </c>
      <c r="BE351" s="2">
        <f t="shared" si="382"/>
        <v>1</v>
      </c>
      <c r="BF351" s="2">
        <v>0</v>
      </c>
      <c r="BG351" s="17">
        <f t="shared" si="383"/>
        <v>0</v>
      </c>
      <c r="BH351" s="17">
        <f t="shared" si="384"/>
        <v>0</v>
      </c>
      <c r="BI351" s="16">
        <f t="shared" si="385"/>
        <v>0</v>
      </c>
      <c r="BJ351" s="17">
        <f t="shared" si="386"/>
        <v>0</v>
      </c>
      <c r="BK351" s="2">
        <f t="shared" si="387"/>
        <v>0</v>
      </c>
      <c r="BL351" s="16">
        <f t="shared" si="388"/>
        <v>0</v>
      </c>
      <c r="BM351" s="2">
        <f t="shared" si="389"/>
        <v>0</v>
      </c>
      <c r="BN351" s="2">
        <f t="shared" si="390"/>
        <v>46</v>
      </c>
      <c r="BO351" s="2">
        <f t="shared" si="391"/>
        <v>1</v>
      </c>
      <c r="BP351" s="2">
        <v>0</v>
      </c>
      <c r="BQ351" s="17">
        <f t="shared" si="392"/>
        <v>0</v>
      </c>
      <c r="BR351" s="17">
        <f t="shared" si="393"/>
        <v>0</v>
      </c>
      <c r="BS351" s="16">
        <f t="shared" si="394"/>
        <v>0</v>
      </c>
      <c r="BT351" s="17">
        <f t="shared" si="395"/>
        <v>0</v>
      </c>
      <c r="BU351" s="2">
        <f t="shared" si="396"/>
        <v>0</v>
      </c>
      <c r="BV351" s="16">
        <f t="shared" si="397"/>
        <v>0</v>
      </c>
      <c r="BW351" s="2">
        <f t="shared" si="398"/>
        <v>0</v>
      </c>
      <c r="BX351" s="2">
        <f t="shared" si="399"/>
        <v>12</v>
      </c>
      <c r="BY351" s="2">
        <f t="shared" si="400"/>
        <v>1</v>
      </c>
      <c r="BZ351" s="2">
        <v>0</v>
      </c>
      <c r="CA351" s="17">
        <f t="shared" si="401"/>
        <v>0</v>
      </c>
      <c r="CB351" s="17">
        <f t="shared" si="402"/>
        <v>0</v>
      </c>
      <c r="CC351" s="16">
        <f t="shared" si="403"/>
        <v>0</v>
      </c>
      <c r="CD351" s="17">
        <f t="shared" si="404"/>
        <v>0</v>
      </c>
      <c r="CE351" s="2">
        <f t="shared" si="405"/>
        <v>0</v>
      </c>
      <c r="CF351" s="16">
        <f t="shared" si="406"/>
        <v>0</v>
      </c>
      <c r="CG351" s="2">
        <f t="shared" si="407"/>
        <v>0</v>
      </c>
      <c r="CH351" s="2">
        <f t="shared" si="408"/>
        <v>12</v>
      </c>
      <c r="CI351" s="2">
        <f t="shared" si="409"/>
        <v>1</v>
      </c>
      <c r="CJ351" s="2">
        <v>0</v>
      </c>
      <c r="CK351" s="17">
        <f t="shared" si="410"/>
        <v>0</v>
      </c>
      <c r="CL351" s="17">
        <f t="shared" si="411"/>
        <v>0</v>
      </c>
      <c r="CM351" s="16">
        <f t="shared" si="412"/>
        <v>0</v>
      </c>
      <c r="CN351" s="17">
        <f t="shared" si="413"/>
        <v>0</v>
      </c>
      <c r="CO351" s="2">
        <f t="shared" si="414"/>
        <v>0</v>
      </c>
      <c r="CP351" s="16">
        <f t="shared" si="415"/>
        <v>0</v>
      </c>
      <c r="CQ351" s="2">
        <f t="shared" si="416"/>
        <v>0</v>
      </c>
      <c r="CR351" s="2">
        <f t="shared" si="417"/>
        <v>8</v>
      </c>
      <c r="CS351" s="2">
        <f t="shared" si="418"/>
        <v>1</v>
      </c>
      <c r="CT351" s="2">
        <v>0</v>
      </c>
      <c r="CU351" s="17">
        <f t="shared" si="419"/>
        <v>0</v>
      </c>
      <c r="CV351" s="17">
        <f t="shared" si="420"/>
        <v>0</v>
      </c>
      <c r="CW351" s="16">
        <f t="shared" si="421"/>
        <v>0</v>
      </c>
      <c r="CX351" s="17">
        <f t="shared" si="422"/>
        <v>0</v>
      </c>
      <c r="CY351" s="2">
        <f t="shared" si="423"/>
        <v>0</v>
      </c>
      <c r="CZ351" s="16">
        <f t="shared" si="424"/>
        <v>0</v>
      </c>
      <c r="DA351" s="2">
        <f t="shared" si="425"/>
        <v>0</v>
      </c>
      <c r="DB351" s="2">
        <f t="shared" si="426"/>
        <v>8</v>
      </c>
      <c r="DC351" s="2">
        <f t="shared" si="427"/>
        <v>1</v>
      </c>
      <c r="DD351" s="2">
        <v>0</v>
      </c>
      <c r="DE351" s="17">
        <f t="shared" si="428"/>
        <v>0</v>
      </c>
      <c r="DF351" s="17">
        <f t="shared" si="429"/>
        <v>0</v>
      </c>
      <c r="DG351" s="16">
        <f t="shared" si="430"/>
        <v>0</v>
      </c>
      <c r="DH351" s="17">
        <f t="shared" si="431"/>
        <v>0</v>
      </c>
      <c r="DJ351" t="s">
        <v>7301</v>
      </c>
    </row>
    <row r="352" spans="1:114" x14ac:dyDescent="0.35">
      <c r="A352" s="9">
        <v>2019004051</v>
      </c>
      <c r="B352" s="2" t="s">
        <v>2631</v>
      </c>
      <c r="C352" s="2" t="s">
        <v>2632</v>
      </c>
      <c r="D352" s="2"/>
      <c r="E352" s="2" t="s">
        <v>2633</v>
      </c>
      <c r="F352" s="2">
        <v>1</v>
      </c>
      <c r="G352" s="2" t="s">
        <v>2634</v>
      </c>
      <c r="H352" s="2" t="s">
        <v>2635</v>
      </c>
      <c r="I352" s="2" t="s">
        <v>2636</v>
      </c>
      <c r="J352" s="3" t="s">
        <v>2637</v>
      </c>
      <c r="K352" s="9">
        <v>1</v>
      </c>
      <c r="L352" s="2">
        <v>1</v>
      </c>
      <c r="M352" s="2">
        <v>42</v>
      </c>
      <c r="N352" s="2">
        <v>27</v>
      </c>
      <c r="O352" s="2">
        <v>1</v>
      </c>
      <c r="P352" s="2">
        <v>0</v>
      </c>
      <c r="Q352" s="2">
        <v>1</v>
      </c>
      <c r="R352" s="2">
        <v>0</v>
      </c>
      <c r="S352" s="2">
        <v>1</v>
      </c>
      <c r="T352" s="2">
        <v>0</v>
      </c>
      <c r="U352" s="2">
        <v>1</v>
      </c>
      <c r="V352" s="2">
        <v>0</v>
      </c>
      <c r="W352" s="2">
        <v>12</v>
      </c>
      <c r="X352" s="2">
        <v>10</v>
      </c>
      <c r="Y352" s="2">
        <v>1</v>
      </c>
      <c r="Z352" s="2">
        <v>0</v>
      </c>
      <c r="AA352" s="2">
        <v>1</v>
      </c>
      <c r="AB352" s="2">
        <v>0</v>
      </c>
      <c r="AC352" s="2">
        <v>1</v>
      </c>
      <c r="AD352" s="2">
        <v>0</v>
      </c>
      <c r="AE352" s="2">
        <v>1</v>
      </c>
      <c r="AF352" s="3">
        <v>0</v>
      </c>
      <c r="AG352" s="2">
        <f t="shared" si="360"/>
        <v>1</v>
      </c>
      <c r="AH352" s="16">
        <f t="shared" si="361"/>
        <v>1</v>
      </c>
      <c r="AI352" s="2">
        <f t="shared" si="362"/>
        <v>1</v>
      </c>
      <c r="AJ352" s="2">
        <f t="shared" si="363"/>
        <v>41</v>
      </c>
      <c r="AK352" s="2">
        <f t="shared" si="364"/>
        <v>0</v>
      </c>
      <c r="AL352" s="2">
        <v>0</v>
      </c>
      <c r="AM352" s="17">
        <f t="shared" si="365"/>
        <v>2.3809523809523808E-2</v>
      </c>
      <c r="AN352" s="17">
        <f t="shared" si="366"/>
        <v>2.3809523809523808E-2</v>
      </c>
      <c r="AO352" s="16">
        <f t="shared" si="367"/>
        <v>1</v>
      </c>
      <c r="AP352" s="17">
        <f t="shared" si="368"/>
        <v>4.6511627906976744E-2</v>
      </c>
      <c r="AQ352" s="2">
        <f t="shared" si="369"/>
        <v>1</v>
      </c>
      <c r="AR352" s="16">
        <f t="shared" si="370"/>
        <v>1</v>
      </c>
      <c r="AS352" s="2">
        <f t="shared" si="371"/>
        <v>1</v>
      </c>
      <c r="AT352" s="2">
        <f t="shared" si="372"/>
        <v>41</v>
      </c>
      <c r="AU352" s="2">
        <f t="shared" si="373"/>
        <v>0</v>
      </c>
      <c r="AV352" s="2">
        <v>0</v>
      </c>
      <c r="AW352" s="17">
        <f t="shared" si="374"/>
        <v>2.3809523809523808E-2</v>
      </c>
      <c r="AX352" s="17">
        <f t="shared" si="375"/>
        <v>2.3809523809523808E-2</v>
      </c>
      <c r="AY352" s="16">
        <f t="shared" si="376"/>
        <v>1</v>
      </c>
      <c r="AZ352" s="17">
        <f t="shared" si="377"/>
        <v>4.6511627906976744E-2</v>
      </c>
      <c r="BA352" s="2">
        <f t="shared" si="378"/>
        <v>1</v>
      </c>
      <c r="BB352" s="16">
        <f t="shared" si="379"/>
        <v>1</v>
      </c>
      <c r="BC352" s="2">
        <f t="shared" si="380"/>
        <v>1</v>
      </c>
      <c r="BD352" s="2">
        <f t="shared" si="381"/>
        <v>26</v>
      </c>
      <c r="BE352" s="2">
        <f t="shared" si="382"/>
        <v>0</v>
      </c>
      <c r="BF352" s="2">
        <v>0</v>
      </c>
      <c r="BG352" s="17">
        <f t="shared" si="383"/>
        <v>3.7037037037037035E-2</v>
      </c>
      <c r="BH352" s="17">
        <f t="shared" si="384"/>
        <v>3.7037037037037035E-2</v>
      </c>
      <c r="BI352" s="16">
        <f t="shared" si="385"/>
        <v>1</v>
      </c>
      <c r="BJ352" s="17">
        <f t="shared" si="386"/>
        <v>7.1428571428571425E-2</v>
      </c>
      <c r="BK352" s="2">
        <f t="shared" si="387"/>
        <v>1</v>
      </c>
      <c r="BL352" s="16">
        <f t="shared" si="388"/>
        <v>1</v>
      </c>
      <c r="BM352" s="2">
        <f t="shared" si="389"/>
        <v>1</v>
      </c>
      <c r="BN352" s="2">
        <f t="shared" si="390"/>
        <v>26</v>
      </c>
      <c r="BO352" s="2">
        <f t="shared" si="391"/>
        <v>0</v>
      </c>
      <c r="BP352" s="2">
        <v>0</v>
      </c>
      <c r="BQ352" s="17">
        <f t="shared" si="392"/>
        <v>3.7037037037037035E-2</v>
      </c>
      <c r="BR352" s="17">
        <f t="shared" si="393"/>
        <v>3.7037037037037035E-2</v>
      </c>
      <c r="BS352" s="16">
        <f t="shared" si="394"/>
        <v>1</v>
      </c>
      <c r="BT352" s="17">
        <f t="shared" si="395"/>
        <v>7.1428571428571425E-2</v>
      </c>
      <c r="BU352" s="2">
        <f t="shared" si="396"/>
        <v>1</v>
      </c>
      <c r="BV352" s="16">
        <f t="shared" si="397"/>
        <v>1</v>
      </c>
      <c r="BW352" s="2">
        <f t="shared" si="398"/>
        <v>1</v>
      </c>
      <c r="BX352" s="2">
        <f t="shared" si="399"/>
        <v>11</v>
      </c>
      <c r="BY352" s="2">
        <f t="shared" si="400"/>
        <v>0</v>
      </c>
      <c r="BZ352" s="2">
        <v>0</v>
      </c>
      <c r="CA352" s="17">
        <f t="shared" si="401"/>
        <v>8.3333333333333329E-2</v>
      </c>
      <c r="CB352" s="17">
        <f t="shared" si="402"/>
        <v>8.3333333333333329E-2</v>
      </c>
      <c r="CC352" s="16">
        <f t="shared" si="403"/>
        <v>1</v>
      </c>
      <c r="CD352" s="17">
        <f t="shared" si="404"/>
        <v>0.15384615384615385</v>
      </c>
      <c r="CE352" s="2">
        <f t="shared" si="405"/>
        <v>1</v>
      </c>
      <c r="CF352" s="16">
        <f t="shared" si="406"/>
        <v>1</v>
      </c>
      <c r="CG352" s="2">
        <f t="shared" si="407"/>
        <v>1</v>
      </c>
      <c r="CH352" s="2">
        <f t="shared" si="408"/>
        <v>11</v>
      </c>
      <c r="CI352" s="2">
        <f t="shared" si="409"/>
        <v>0</v>
      </c>
      <c r="CJ352" s="2">
        <v>0</v>
      </c>
      <c r="CK352" s="17">
        <f t="shared" si="410"/>
        <v>8.3333333333333329E-2</v>
      </c>
      <c r="CL352" s="17">
        <f t="shared" si="411"/>
        <v>8.3333333333333329E-2</v>
      </c>
      <c r="CM352" s="16">
        <f t="shared" si="412"/>
        <v>1</v>
      </c>
      <c r="CN352" s="17">
        <f t="shared" si="413"/>
        <v>0.15384615384615385</v>
      </c>
      <c r="CO352" s="2">
        <f t="shared" si="414"/>
        <v>1</v>
      </c>
      <c r="CP352" s="16">
        <f t="shared" si="415"/>
        <v>1</v>
      </c>
      <c r="CQ352" s="2">
        <f t="shared" si="416"/>
        <v>1</v>
      </c>
      <c r="CR352" s="2">
        <f t="shared" si="417"/>
        <v>9</v>
      </c>
      <c r="CS352" s="2">
        <f t="shared" si="418"/>
        <v>0</v>
      </c>
      <c r="CT352" s="2">
        <v>0</v>
      </c>
      <c r="CU352" s="17">
        <f t="shared" si="419"/>
        <v>0.1</v>
      </c>
      <c r="CV352" s="17">
        <f t="shared" si="420"/>
        <v>0.1</v>
      </c>
      <c r="CW352" s="16">
        <f t="shared" si="421"/>
        <v>1</v>
      </c>
      <c r="CX352" s="17">
        <f t="shared" si="422"/>
        <v>0.18181818181818182</v>
      </c>
      <c r="CY352" s="2">
        <f t="shared" si="423"/>
        <v>1</v>
      </c>
      <c r="CZ352" s="16">
        <f t="shared" si="424"/>
        <v>1</v>
      </c>
      <c r="DA352" s="2">
        <f t="shared" si="425"/>
        <v>1</v>
      </c>
      <c r="DB352" s="2">
        <f t="shared" si="426"/>
        <v>9</v>
      </c>
      <c r="DC352" s="2">
        <f t="shared" si="427"/>
        <v>0</v>
      </c>
      <c r="DD352" s="2">
        <v>0</v>
      </c>
      <c r="DE352" s="17">
        <f t="shared" si="428"/>
        <v>0.1</v>
      </c>
      <c r="DF352" s="17">
        <f t="shared" si="429"/>
        <v>0.1</v>
      </c>
      <c r="DG352" s="16">
        <f t="shared" si="430"/>
        <v>1</v>
      </c>
      <c r="DH352" s="17">
        <f t="shared" si="431"/>
        <v>0.18181818181818182</v>
      </c>
      <c r="DJ352" t="s">
        <v>7301</v>
      </c>
    </row>
    <row r="353" spans="1:114" x14ac:dyDescent="0.35">
      <c r="A353" s="9">
        <v>2019004062</v>
      </c>
      <c r="B353" s="2" t="s">
        <v>2638</v>
      </c>
      <c r="C353" s="2" t="s">
        <v>2639</v>
      </c>
      <c r="D353" s="2" t="s">
        <v>2640</v>
      </c>
      <c r="E353" s="2" t="s">
        <v>2641</v>
      </c>
      <c r="F353" s="2">
        <v>1</v>
      </c>
      <c r="G353" s="2" t="s">
        <v>2642</v>
      </c>
      <c r="H353" s="2" t="s">
        <v>2643</v>
      </c>
      <c r="I353" s="2" t="s">
        <v>2644</v>
      </c>
      <c r="J353" s="3" t="s">
        <v>2645</v>
      </c>
      <c r="K353" s="9">
        <v>1</v>
      </c>
      <c r="L353" s="2">
        <v>1</v>
      </c>
      <c r="M353" s="2">
        <v>52</v>
      </c>
      <c r="N353" s="2">
        <v>31</v>
      </c>
      <c r="O353" s="2">
        <v>1</v>
      </c>
      <c r="P353" s="2">
        <v>0</v>
      </c>
      <c r="Q353" s="2">
        <v>1</v>
      </c>
      <c r="R353" s="2">
        <v>0</v>
      </c>
      <c r="S353" s="2">
        <v>1</v>
      </c>
      <c r="T353" s="2">
        <v>0</v>
      </c>
      <c r="U353" s="2">
        <v>1</v>
      </c>
      <c r="V353" s="2">
        <v>0</v>
      </c>
      <c r="W353" s="2">
        <v>13</v>
      </c>
      <c r="X353" s="2">
        <v>11</v>
      </c>
      <c r="Y353" s="2">
        <v>1</v>
      </c>
      <c r="Z353" s="2">
        <v>0</v>
      </c>
      <c r="AA353" s="2">
        <v>1</v>
      </c>
      <c r="AB353" s="2">
        <v>0</v>
      </c>
      <c r="AC353" s="2">
        <v>1</v>
      </c>
      <c r="AD353" s="2">
        <v>0</v>
      </c>
      <c r="AE353" s="2">
        <v>1</v>
      </c>
      <c r="AF353" s="3">
        <v>0</v>
      </c>
      <c r="AG353" s="2">
        <f t="shared" si="360"/>
        <v>1</v>
      </c>
      <c r="AH353" s="16">
        <f t="shared" si="361"/>
        <v>1</v>
      </c>
      <c r="AI353" s="2">
        <f t="shared" si="362"/>
        <v>1</v>
      </c>
      <c r="AJ353" s="2">
        <f t="shared" si="363"/>
        <v>51</v>
      </c>
      <c r="AK353" s="2">
        <f t="shared" si="364"/>
        <v>0</v>
      </c>
      <c r="AL353" s="2">
        <v>0</v>
      </c>
      <c r="AM353" s="17">
        <f t="shared" si="365"/>
        <v>1.9230769230769232E-2</v>
      </c>
      <c r="AN353" s="17">
        <f t="shared" si="366"/>
        <v>1.9230769230769232E-2</v>
      </c>
      <c r="AO353" s="16">
        <f t="shared" si="367"/>
        <v>1</v>
      </c>
      <c r="AP353" s="17">
        <f t="shared" si="368"/>
        <v>3.7735849056603779E-2</v>
      </c>
      <c r="AQ353" s="2">
        <f t="shared" si="369"/>
        <v>1</v>
      </c>
      <c r="AR353" s="16">
        <f t="shared" si="370"/>
        <v>1</v>
      </c>
      <c r="AS353" s="2">
        <f t="shared" si="371"/>
        <v>1</v>
      </c>
      <c r="AT353" s="2">
        <f t="shared" si="372"/>
        <v>51</v>
      </c>
      <c r="AU353" s="2">
        <f t="shared" si="373"/>
        <v>0</v>
      </c>
      <c r="AV353" s="2">
        <v>0</v>
      </c>
      <c r="AW353" s="17">
        <f t="shared" si="374"/>
        <v>1.9230769230769232E-2</v>
      </c>
      <c r="AX353" s="17">
        <f t="shared" si="375"/>
        <v>1.9230769230769232E-2</v>
      </c>
      <c r="AY353" s="16">
        <f t="shared" si="376"/>
        <v>1</v>
      </c>
      <c r="AZ353" s="17">
        <f t="shared" si="377"/>
        <v>3.7735849056603779E-2</v>
      </c>
      <c r="BA353" s="2">
        <f t="shared" si="378"/>
        <v>1</v>
      </c>
      <c r="BB353" s="16">
        <f t="shared" si="379"/>
        <v>1</v>
      </c>
      <c r="BC353" s="2">
        <f t="shared" si="380"/>
        <v>1</v>
      </c>
      <c r="BD353" s="2">
        <f t="shared" si="381"/>
        <v>30</v>
      </c>
      <c r="BE353" s="2">
        <f t="shared" si="382"/>
        <v>0</v>
      </c>
      <c r="BF353" s="2">
        <v>0</v>
      </c>
      <c r="BG353" s="17">
        <f t="shared" si="383"/>
        <v>3.2258064516129031E-2</v>
      </c>
      <c r="BH353" s="17">
        <f t="shared" si="384"/>
        <v>3.2258064516129031E-2</v>
      </c>
      <c r="BI353" s="16">
        <f t="shared" si="385"/>
        <v>1</v>
      </c>
      <c r="BJ353" s="17">
        <f t="shared" si="386"/>
        <v>6.25E-2</v>
      </c>
      <c r="BK353" s="2">
        <f t="shared" si="387"/>
        <v>1</v>
      </c>
      <c r="BL353" s="16">
        <f t="shared" si="388"/>
        <v>1</v>
      </c>
      <c r="BM353" s="2">
        <f t="shared" si="389"/>
        <v>1</v>
      </c>
      <c r="BN353" s="2">
        <f t="shared" si="390"/>
        <v>30</v>
      </c>
      <c r="BO353" s="2">
        <f t="shared" si="391"/>
        <v>0</v>
      </c>
      <c r="BP353" s="2">
        <v>0</v>
      </c>
      <c r="BQ353" s="17">
        <f t="shared" si="392"/>
        <v>3.2258064516129031E-2</v>
      </c>
      <c r="BR353" s="17">
        <f t="shared" si="393"/>
        <v>3.2258064516129031E-2</v>
      </c>
      <c r="BS353" s="16">
        <f t="shared" si="394"/>
        <v>1</v>
      </c>
      <c r="BT353" s="17">
        <f t="shared" si="395"/>
        <v>6.25E-2</v>
      </c>
      <c r="BU353" s="2">
        <f t="shared" si="396"/>
        <v>1</v>
      </c>
      <c r="BV353" s="16">
        <f t="shared" si="397"/>
        <v>1</v>
      </c>
      <c r="BW353" s="2">
        <f t="shared" si="398"/>
        <v>1</v>
      </c>
      <c r="BX353" s="2">
        <f t="shared" si="399"/>
        <v>12</v>
      </c>
      <c r="BY353" s="2">
        <f t="shared" si="400"/>
        <v>0</v>
      </c>
      <c r="BZ353" s="2">
        <v>0</v>
      </c>
      <c r="CA353" s="17">
        <f t="shared" si="401"/>
        <v>7.6923076923076927E-2</v>
      </c>
      <c r="CB353" s="17">
        <f t="shared" si="402"/>
        <v>7.6923076923076927E-2</v>
      </c>
      <c r="CC353" s="16">
        <f t="shared" si="403"/>
        <v>1</v>
      </c>
      <c r="CD353" s="17">
        <f t="shared" si="404"/>
        <v>0.14285714285714288</v>
      </c>
      <c r="CE353" s="2">
        <f t="shared" si="405"/>
        <v>1</v>
      </c>
      <c r="CF353" s="16">
        <f t="shared" si="406"/>
        <v>1</v>
      </c>
      <c r="CG353" s="2">
        <f t="shared" si="407"/>
        <v>1</v>
      </c>
      <c r="CH353" s="2">
        <f t="shared" si="408"/>
        <v>12</v>
      </c>
      <c r="CI353" s="2">
        <f t="shared" si="409"/>
        <v>0</v>
      </c>
      <c r="CJ353" s="2">
        <v>0</v>
      </c>
      <c r="CK353" s="17">
        <f t="shared" si="410"/>
        <v>7.6923076923076927E-2</v>
      </c>
      <c r="CL353" s="17">
        <f t="shared" si="411"/>
        <v>7.6923076923076927E-2</v>
      </c>
      <c r="CM353" s="16">
        <f t="shared" si="412"/>
        <v>1</v>
      </c>
      <c r="CN353" s="17">
        <f t="shared" si="413"/>
        <v>0.14285714285714288</v>
      </c>
      <c r="CO353" s="2">
        <f t="shared" si="414"/>
        <v>1</v>
      </c>
      <c r="CP353" s="16">
        <f t="shared" si="415"/>
        <v>1</v>
      </c>
      <c r="CQ353" s="2">
        <f t="shared" si="416"/>
        <v>1</v>
      </c>
      <c r="CR353" s="2">
        <f t="shared" si="417"/>
        <v>10</v>
      </c>
      <c r="CS353" s="2">
        <f t="shared" si="418"/>
        <v>0</v>
      </c>
      <c r="CT353" s="2">
        <v>0</v>
      </c>
      <c r="CU353" s="17">
        <f t="shared" si="419"/>
        <v>9.0909090909090912E-2</v>
      </c>
      <c r="CV353" s="17">
        <f t="shared" si="420"/>
        <v>9.0909090909090912E-2</v>
      </c>
      <c r="CW353" s="16">
        <f t="shared" si="421"/>
        <v>1</v>
      </c>
      <c r="CX353" s="17">
        <f t="shared" si="422"/>
        <v>0.16666666666666669</v>
      </c>
      <c r="CY353" s="2">
        <f t="shared" si="423"/>
        <v>1</v>
      </c>
      <c r="CZ353" s="16">
        <f t="shared" si="424"/>
        <v>1</v>
      </c>
      <c r="DA353" s="2">
        <f t="shared" si="425"/>
        <v>1</v>
      </c>
      <c r="DB353" s="2">
        <f t="shared" si="426"/>
        <v>10</v>
      </c>
      <c r="DC353" s="2">
        <f t="shared" si="427"/>
        <v>0</v>
      </c>
      <c r="DD353" s="2">
        <v>0</v>
      </c>
      <c r="DE353" s="17">
        <f t="shared" si="428"/>
        <v>9.0909090909090912E-2</v>
      </c>
      <c r="DF353" s="17">
        <f t="shared" si="429"/>
        <v>9.0909090909090912E-2</v>
      </c>
      <c r="DG353" s="16">
        <f t="shared" si="430"/>
        <v>1</v>
      </c>
      <c r="DH353" s="17">
        <f t="shared" si="431"/>
        <v>0.16666666666666669</v>
      </c>
      <c r="DJ353" t="s">
        <v>7301</v>
      </c>
    </row>
    <row r="354" spans="1:114" x14ac:dyDescent="0.35">
      <c r="A354" s="9">
        <v>2019004069</v>
      </c>
      <c r="B354" s="2" t="s">
        <v>2646</v>
      </c>
      <c r="C354" s="2" t="s">
        <v>2647</v>
      </c>
      <c r="D354" s="2" t="s">
        <v>2648</v>
      </c>
      <c r="E354" s="2" t="s">
        <v>2649</v>
      </c>
      <c r="F354" s="2">
        <v>1</v>
      </c>
      <c r="G354" s="2" t="s">
        <v>2650</v>
      </c>
      <c r="H354" s="2" t="s">
        <v>2651</v>
      </c>
      <c r="I354" s="2" t="s">
        <v>2652</v>
      </c>
      <c r="J354" s="3" t="s">
        <v>2653</v>
      </c>
      <c r="K354" s="9">
        <v>3</v>
      </c>
      <c r="L354" s="2">
        <v>3</v>
      </c>
      <c r="M354" s="2">
        <v>70</v>
      </c>
      <c r="N354" s="2">
        <v>54</v>
      </c>
      <c r="O354" s="2">
        <v>0</v>
      </c>
      <c r="P354" s="2">
        <v>1</v>
      </c>
      <c r="Q354" s="2">
        <v>0</v>
      </c>
      <c r="R354" s="2">
        <v>1</v>
      </c>
      <c r="S354" s="2">
        <v>1</v>
      </c>
      <c r="T354" s="2">
        <v>2</v>
      </c>
      <c r="U354" s="2">
        <v>2</v>
      </c>
      <c r="V354" s="2">
        <v>1</v>
      </c>
      <c r="W354" s="2">
        <v>18</v>
      </c>
      <c r="X354" s="2">
        <v>12</v>
      </c>
      <c r="Y354" s="2">
        <v>0</v>
      </c>
      <c r="Z354" s="2">
        <v>1</v>
      </c>
      <c r="AA354" s="2">
        <v>0</v>
      </c>
      <c r="AB354" s="2">
        <v>1</v>
      </c>
      <c r="AC354" s="2">
        <v>0</v>
      </c>
      <c r="AD354" s="2">
        <v>3</v>
      </c>
      <c r="AE354" s="2">
        <v>2</v>
      </c>
      <c r="AF354" s="3">
        <v>1</v>
      </c>
      <c r="AG354" s="2">
        <f t="shared" si="360"/>
        <v>0</v>
      </c>
      <c r="AH354" s="16">
        <f t="shared" si="361"/>
        <v>0</v>
      </c>
      <c r="AI354" s="2">
        <f t="shared" si="362"/>
        <v>0</v>
      </c>
      <c r="AJ354" s="2">
        <f t="shared" si="363"/>
        <v>70</v>
      </c>
      <c r="AK354" s="2">
        <f t="shared" si="364"/>
        <v>1</v>
      </c>
      <c r="AL354" s="2">
        <v>0</v>
      </c>
      <c r="AM354" s="17">
        <f t="shared" si="365"/>
        <v>0</v>
      </c>
      <c r="AN354" s="17">
        <f t="shared" si="366"/>
        <v>0</v>
      </c>
      <c r="AO354" s="16">
        <f t="shared" si="367"/>
        <v>0</v>
      </c>
      <c r="AP354" s="17">
        <f t="shared" si="368"/>
        <v>0</v>
      </c>
      <c r="AQ354" s="2">
        <f t="shared" si="369"/>
        <v>1</v>
      </c>
      <c r="AR354" s="16">
        <f t="shared" si="370"/>
        <v>0.33333333333333331</v>
      </c>
      <c r="AS354" s="2">
        <f t="shared" si="371"/>
        <v>1</v>
      </c>
      <c r="AT354" s="2">
        <f t="shared" si="372"/>
        <v>69</v>
      </c>
      <c r="AU354" s="2">
        <f t="shared" si="373"/>
        <v>2</v>
      </c>
      <c r="AV354" s="2">
        <v>0</v>
      </c>
      <c r="AW354" s="17">
        <f t="shared" si="374"/>
        <v>1.3888888888888888E-2</v>
      </c>
      <c r="AX354" s="17">
        <f t="shared" si="375"/>
        <v>1.4285714285714285E-2</v>
      </c>
      <c r="AY354" s="16">
        <f t="shared" si="376"/>
        <v>0.33333333333333331</v>
      </c>
      <c r="AZ354" s="17">
        <f t="shared" si="377"/>
        <v>2.7397260273972601E-2</v>
      </c>
      <c r="BA354" s="2">
        <f t="shared" si="378"/>
        <v>0</v>
      </c>
      <c r="BB354" s="16">
        <f t="shared" si="379"/>
        <v>0</v>
      </c>
      <c r="BC354" s="2">
        <f t="shared" si="380"/>
        <v>0</v>
      </c>
      <c r="BD354" s="2">
        <f t="shared" si="381"/>
        <v>54</v>
      </c>
      <c r="BE354" s="2">
        <f t="shared" si="382"/>
        <v>1</v>
      </c>
      <c r="BF354" s="2">
        <v>0</v>
      </c>
      <c r="BG354" s="17">
        <f t="shared" si="383"/>
        <v>0</v>
      </c>
      <c r="BH354" s="17">
        <f t="shared" si="384"/>
        <v>0</v>
      </c>
      <c r="BI354" s="16">
        <f t="shared" si="385"/>
        <v>0</v>
      </c>
      <c r="BJ354" s="17">
        <f t="shared" si="386"/>
        <v>0</v>
      </c>
      <c r="BK354" s="2">
        <f t="shared" si="387"/>
        <v>2</v>
      </c>
      <c r="BL354" s="16">
        <f t="shared" si="388"/>
        <v>0.66666666666666663</v>
      </c>
      <c r="BM354" s="2">
        <f t="shared" si="389"/>
        <v>2</v>
      </c>
      <c r="BN354" s="2">
        <f t="shared" si="390"/>
        <v>52</v>
      </c>
      <c r="BO354" s="2">
        <f t="shared" si="391"/>
        <v>1</v>
      </c>
      <c r="BP354" s="2">
        <v>0</v>
      </c>
      <c r="BQ354" s="17">
        <f t="shared" si="392"/>
        <v>3.6363636363636362E-2</v>
      </c>
      <c r="BR354" s="17">
        <f t="shared" si="393"/>
        <v>3.7037037037037035E-2</v>
      </c>
      <c r="BS354" s="16">
        <f t="shared" si="394"/>
        <v>0.66666666666666663</v>
      </c>
      <c r="BT354" s="17">
        <f t="shared" si="395"/>
        <v>7.0175438596491224E-2</v>
      </c>
      <c r="BU354" s="2">
        <f t="shared" si="396"/>
        <v>0</v>
      </c>
      <c r="BV354" s="16">
        <f t="shared" si="397"/>
        <v>0</v>
      </c>
      <c r="BW354" s="2">
        <f t="shared" si="398"/>
        <v>0</v>
      </c>
      <c r="BX354" s="2">
        <f t="shared" si="399"/>
        <v>18</v>
      </c>
      <c r="BY354" s="2">
        <f t="shared" si="400"/>
        <v>1</v>
      </c>
      <c r="BZ354" s="2">
        <v>0</v>
      </c>
      <c r="CA354" s="17">
        <f t="shared" si="401"/>
        <v>0</v>
      </c>
      <c r="CB354" s="17">
        <f t="shared" si="402"/>
        <v>0</v>
      </c>
      <c r="CC354" s="16">
        <f t="shared" si="403"/>
        <v>0</v>
      </c>
      <c r="CD354" s="17">
        <f t="shared" si="404"/>
        <v>0</v>
      </c>
      <c r="CE354" s="2">
        <f t="shared" si="405"/>
        <v>0</v>
      </c>
      <c r="CF354" s="16">
        <f t="shared" si="406"/>
        <v>0</v>
      </c>
      <c r="CG354" s="2">
        <f t="shared" si="407"/>
        <v>0</v>
      </c>
      <c r="CH354" s="2">
        <f t="shared" si="408"/>
        <v>18</v>
      </c>
      <c r="CI354" s="2">
        <f t="shared" si="409"/>
        <v>3</v>
      </c>
      <c r="CJ354" s="2">
        <v>0</v>
      </c>
      <c r="CK354" s="17">
        <f t="shared" si="410"/>
        <v>0</v>
      </c>
      <c r="CL354" s="17">
        <f t="shared" si="411"/>
        <v>0</v>
      </c>
      <c r="CM354" s="16">
        <f t="shared" si="412"/>
        <v>0</v>
      </c>
      <c r="CN354" s="17">
        <f t="shared" si="413"/>
        <v>0</v>
      </c>
      <c r="CO354" s="2">
        <f t="shared" si="414"/>
        <v>0</v>
      </c>
      <c r="CP354" s="16">
        <f t="shared" si="415"/>
        <v>0</v>
      </c>
      <c r="CQ354" s="2">
        <f t="shared" si="416"/>
        <v>0</v>
      </c>
      <c r="CR354" s="2">
        <f t="shared" si="417"/>
        <v>12</v>
      </c>
      <c r="CS354" s="2">
        <f t="shared" si="418"/>
        <v>1</v>
      </c>
      <c r="CT354" s="2">
        <v>0</v>
      </c>
      <c r="CU354" s="17">
        <f t="shared" si="419"/>
        <v>0</v>
      </c>
      <c r="CV354" s="17">
        <f t="shared" si="420"/>
        <v>0</v>
      </c>
      <c r="CW354" s="16">
        <f t="shared" si="421"/>
        <v>0</v>
      </c>
      <c r="CX354" s="17">
        <f t="shared" si="422"/>
        <v>0</v>
      </c>
      <c r="CY354" s="2">
        <f t="shared" si="423"/>
        <v>2</v>
      </c>
      <c r="CZ354" s="16">
        <f t="shared" si="424"/>
        <v>0.66666666666666663</v>
      </c>
      <c r="DA354" s="2">
        <f t="shared" si="425"/>
        <v>2</v>
      </c>
      <c r="DB354" s="2">
        <f t="shared" si="426"/>
        <v>10</v>
      </c>
      <c r="DC354" s="2">
        <f t="shared" si="427"/>
        <v>1</v>
      </c>
      <c r="DD354" s="2">
        <v>0</v>
      </c>
      <c r="DE354" s="17">
        <f t="shared" si="428"/>
        <v>0.15384615384615385</v>
      </c>
      <c r="DF354" s="17">
        <f t="shared" si="429"/>
        <v>0.16666666666666666</v>
      </c>
      <c r="DG354" s="16">
        <f t="shared" si="430"/>
        <v>0.66666666666666663</v>
      </c>
      <c r="DH354" s="17">
        <f t="shared" si="431"/>
        <v>0.26666666666666666</v>
      </c>
      <c r="DJ354" t="s">
        <v>7301</v>
      </c>
    </row>
    <row r="355" spans="1:114" x14ac:dyDescent="0.35">
      <c r="A355" s="9">
        <v>2019004089</v>
      </c>
      <c r="B355" s="2" t="s">
        <v>2654</v>
      </c>
      <c r="C355" s="2" t="s">
        <v>2655</v>
      </c>
      <c r="D355" s="2"/>
      <c r="E355" s="2" t="s">
        <v>2656</v>
      </c>
      <c r="F355" s="2">
        <v>1</v>
      </c>
      <c r="G355" s="2" t="s">
        <v>2657</v>
      </c>
      <c r="H355" s="2" t="s">
        <v>2658</v>
      </c>
      <c r="I355" s="2" t="s">
        <v>2659</v>
      </c>
      <c r="J355" s="3" t="s">
        <v>2660</v>
      </c>
      <c r="K355" s="9">
        <v>1</v>
      </c>
      <c r="L355" s="2">
        <v>1</v>
      </c>
      <c r="M355" s="2">
        <v>81</v>
      </c>
      <c r="N355" s="2">
        <v>48</v>
      </c>
      <c r="O355" s="2">
        <v>1</v>
      </c>
      <c r="P355" s="2">
        <v>0</v>
      </c>
      <c r="Q355" s="2">
        <v>1</v>
      </c>
      <c r="R355" s="2">
        <v>0</v>
      </c>
      <c r="S355" s="2">
        <v>1</v>
      </c>
      <c r="T355" s="2">
        <v>0</v>
      </c>
      <c r="U355" s="2">
        <v>1</v>
      </c>
      <c r="V355" s="2">
        <v>0</v>
      </c>
      <c r="W355" s="2">
        <v>20</v>
      </c>
      <c r="X355" s="2">
        <v>12</v>
      </c>
      <c r="Y355" s="2">
        <v>1</v>
      </c>
      <c r="Z355" s="2">
        <v>0</v>
      </c>
      <c r="AA355" s="2">
        <v>1</v>
      </c>
      <c r="AB355" s="2">
        <v>0</v>
      </c>
      <c r="AC355" s="2">
        <v>1</v>
      </c>
      <c r="AD355" s="2">
        <v>0</v>
      </c>
      <c r="AE355" s="2">
        <v>1</v>
      </c>
      <c r="AF355" s="3">
        <v>0</v>
      </c>
      <c r="AG355" s="2">
        <f t="shared" si="360"/>
        <v>1</v>
      </c>
      <c r="AH355" s="16">
        <f t="shared" si="361"/>
        <v>1</v>
      </c>
      <c r="AI355" s="2">
        <f t="shared" si="362"/>
        <v>1</v>
      </c>
      <c r="AJ355" s="2">
        <f t="shared" si="363"/>
        <v>80</v>
      </c>
      <c r="AK355" s="2">
        <f t="shared" si="364"/>
        <v>0</v>
      </c>
      <c r="AL355" s="2">
        <v>0</v>
      </c>
      <c r="AM355" s="17">
        <f t="shared" si="365"/>
        <v>1.2345679012345678E-2</v>
      </c>
      <c r="AN355" s="17">
        <f t="shared" si="366"/>
        <v>1.2345679012345678E-2</v>
      </c>
      <c r="AO355" s="16">
        <f t="shared" si="367"/>
        <v>1</v>
      </c>
      <c r="AP355" s="17">
        <f t="shared" si="368"/>
        <v>2.4390243902439022E-2</v>
      </c>
      <c r="AQ355" s="2">
        <f t="shared" si="369"/>
        <v>1</v>
      </c>
      <c r="AR355" s="16">
        <f t="shared" si="370"/>
        <v>1</v>
      </c>
      <c r="AS355" s="2">
        <f t="shared" si="371"/>
        <v>1</v>
      </c>
      <c r="AT355" s="2">
        <f t="shared" si="372"/>
        <v>80</v>
      </c>
      <c r="AU355" s="2">
        <f t="shared" si="373"/>
        <v>0</v>
      </c>
      <c r="AV355" s="2">
        <v>0</v>
      </c>
      <c r="AW355" s="17">
        <f t="shared" si="374"/>
        <v>1.2345679012345678E-2</v>
      </c>
      <c r="AX355" s="17">
        <f t="shared" si="375"/>
        <v>1.2345679012345678E-2</v>
      </c>
      <c r="AY355" s="16">
        <f t="shared" si="376"/>
        <v>1</v>
      </c>
      <c r="AZ355" s="17">
        <f t="shared" si="377"/>
        <v>2.4390243902439022E-2</v>
      </c>
      <c r="BA355" s="2">
        <f t="shared" si="378"/>
        <v>1</v>
      </c>
      <c r="BB355" s="16">
        <f t="shared" si="379"/>
        <v>1</v>
      </c>
      <c r="BC355" s="2">
        <f t="shared" si="380"/>
        <v>1</v>
      </c>
      <c r="BD355" s="2">
        <f t="shared" si="381"/>
        <v>47</v>
      </c>
      <c r="BE355" s="2">
        <f t="shared" si="382"/>
        <v>0</v>
      </c>
      <c r="BF355" s="2">
        <v>0</v>
      </c>
      <c r="BG355" s="17">
        <f t="shared" si="383"/>
        <v>2.0833333333333332E-2</v>
      </c>
      <c r="BH355" s="17">
        <f t="shared" si="384"/>
        <v>2.0833333333333332E-2</v>
      </c>
      <c r="BI355" s="16">
        <f t="shared" si="385"/>
        <v>1</v>
      </c>
      <c r="BJ355" s="17">
        <f t="shared" si="386"/>
        <v>4.0816326530612249E-2</v>
      </c>
      <c r="BK355" s="2">
        <f t="shared" si="387"/>
        <v>1</v>
      </c>
      <c r="BL355" s="16">
        <f t="shared" si="388"/>
        <v>1</v>
      </c>
      <c r="BM355" s="2">
        <f t="shared" si="389"/>
        <v>1</v>
      </c>
      <c r="BN355" s="2">
        <f t="shared" si="390"/>
        <v>47</v>
      </c>
      <c r="BO355" s="2">
        <f t="shared" si="391"/>
        <v>0</v>
      </c>
      <c r="BP355" s="2">
        <v>0</v>
      </c>
      <c r="BQ355" s="17">
        <f t="shared" si="392"/>
        <v>2.0833333333333332E-2</v>
      </c>
      <c r="BR355" s="17">
        <f t="shared" si="393"/>
        <v>2.0833333333333332E-2</v>
      </c>
      <c r="BS355" s="16">
        <f t="shared" si="394"/>
        <v>1</v>
      </c>
      <c r="BT355" s="17">
        <f t="shared" si="395"/>
        <v>4.0816326530612249E-2</v>
      </c>
      <c r="BU355" s="2">
        <f t="shared" si="396"/>
        <v>1</v>
      </c>
      <c r="BV355" s="16">
        <f t="shared" si="397"/>
        <v>1</v>
      </c>
      <c r="BW355" s="2">
        <f t="shared" si="398"/>
        <v>1</v>
      </c>
      <c r="BX355" s="2">
        <f t="shared" si="399"/>
        <v>19</v>
      </c>
      <c r="BY355" s="2">
        <f t="shared" si="400"/>
        <v>0</v>
      </c>
      <c r="BZ355" s="2">
        <v>0</v>
      </c>
      <c r="CA355" s="17">
        <f t="shared" si="401"/>
        <v>0.05</v>
      </c>
      <c r="CB355" s="17">
        <f t="shared" si="402"/>
        <v>0.05</v>
      </c>
      <c r="CC355" s="16">
        <f t="shared" si="403"/>
        <v>1</v>
      </c>
      <c r="CD355" s="17">
        <f t="shared" si="404"/>
        <v>9.5238095238095233E-2</v>
      </c>
      <c r="CE355" s="2">
        <f t="shared" si="405"/>
        <v>1</v>
      </c>
      <c r="CF355" s="16">
        <f t="shared" si="406"/>
        <v>1</v>
      </c>
      <c r="CG355" s="2">
        <f t="shared" si="407"/>
        <v>1</v>
      </c>
      <c r="CH355" s="2">
        <f t="shared" si="408"/>
        <v>19</v>
      </c>
      <c r="CI355" s="2">
        <f t="shared" si="409"/>
        <v>0</v>
      </c>
      <c r="CJ355" s="2">
        <v>0</v>
      </c>
      <c r="CK355" s="17">
        <f t="shared" si="410"/>
        <v>0.05</v>
      </c>
      <c r="CL355" s="17">
        <f t="shared" si="411"/>
        <v>0.05</v>
      </c>
      <c r="CM355" s="16">
        <f t="shared" si="412"/>
        <v>1</v>
      </c>
      <c r="CN355" s="17">
        <f t="shared" si="413"/>
        <v>9.5238095238095233E-2</v>
      </c>
      <c r="CO355" s="2">
        <f t="shared" si="414"/>
        <v>1</v>
      </c>
      <c r="CP355" s="16">
        <f t="shared" si="415"/>
        <v>1</v>
      </c>
      <c r="CQ355" s="2">
        <f t="shared" si="416"/>
        <v>1</v>
      </c>
      <c r="CR355" s="2">
        <f t="shared" si="417"/>
        <v>11</v>
      </c>
      <c r="CS355" s="2">
        <f t="shared" si="418"/>
        <v>0</v>
      </c>
      <c r="CT355" s="2">
        <v>0</v>
      </c>
      <c r="CU355" s="17">
        <f t="shared" si="419"/>
        <v>8.3333333333333329E-2</v>
      </c>
      <c r="CV355" s="17">
        <f t="shared" si="420"/>
        <v>8.3333333333333329E-2</v>
      </c>
      <c r="CW355" s="16">
        <f t="shared" si="421"/>
        <v>1</v>
      </c>
      <c r="CX355" s="17">
        <f t="shared" si="422"/>
        <v>0.15384615384615385</v>
      </c>
      <c r="CY355" s="2">
        <f t="shared" si="423"/>
        <v>1</v>
      </c>
      <c r="CZ355" s="16">
        <f t="shared" si="424"/>
        <v>1</v>
      </c>
      <c r="DA355" s="2">
        <f t="shared" si="425"/>
        <v>1</v>
      </c>
      <c r="DB355" s="2">
        <f t="shared" si="426"/>
        <v>11</v>
      </c>
      <c r="DC355" s="2">
        <f t="shared" si="427"/>
        <v>0</v>
      </c>
      <c r="DD355" s="2">
        <v>0</v>
      </c>
      <c r="DE355" s="17">
        <f t="shared" si="428"/>
        <v>8.3333333333333329E-2</v>
      </c>
      <c r="DF355" s="17">
        <f t="shared" si="429"/>
        <v>8.3333333333333329E-2</v>
      </c>
      <c r="DG355" s="16">
        <f t="shared" si="430"/>
        <v>1</v>
      </c>
      <c r="DH355" s="17">
        <f t="shared" si="431"/>
        <v>0.15384615384615385</v>
      </c>
      <c r="DJ355" t="s">
        <v>7301</v>
      </c>
    </row>
    <row r="356" spans="1:114" x14ac:dyDescent="0.35">
      <c r="A356" s="9">
        <v>2019004095</v>
      </c>
      <c r="B356" s="2" t="s">
        <v>2661</v>
      </c>
      <c r="C356" s="2" t="s">
        <v>2535</v>
      </c>
      <c r="D356" s="2" t="s">
        <v>2662</v>
      </c>
      <c r="E356" s="2" t="s">
        <v>2663</v>
      </c>
      <c r="F356" s="2">
        <v>1</v>
      </c>
      <c r="G356" s="2" t="s">
        <v>2664</v>
      </c>
      <c r="H356" s="2" t="s">
        <v>2665</v>
      </c>
      <c r="I356" s="2" t="s">
        <v>2666</v>
      </c>
      <c r="J356" s="3" t="s">
        <v>2667</v>
      </c>
      <c r="K356" s="9">
        <v>1</v>
      </c>
      <c r="L356" s="2">
        <v>1</v>
      </c>
      <c r="M356" s="2">
        <v>57</v>
      </c>
      <c r="N356" s="2">
        <v>35</v>
      </c>
      <c r="O356" s="2">
        <v>1</v>
      </c>
      <c r="P356" s="2">
        <v>0</v>
      </c>
      <c r="Q356" s="2">
        <v>1</v>
      </c>
      <c r="R356" s="2">
        <v>0</v>
      </c>
      <c r="S356" s="2">
        <v>1</v>
      </c>
      <c r="T356" s="2">
        <v>0</v>
      </c>
      <c r="U356" s="2">
        <v>1</v>
      </c>
      <c r="V356" s="2">
        <v>0</v>
      </c>
      <c r="W356" s="2">
        <v>14</v>
      </c>
      <c r="X356" s="2">
        <v>11</v>
      </c>
      <c r="Y356" s="2">
        <v>1</v>
      </c>
      <c r="Z356" s="2">
        <v>0</v>
      </c>
      <c r="AA356" s="2">
        <v>1</v>
      </c>
      <c r="AB356" s="2">
        <v>0</v>
      </c>
      <c r="AC356" s="2">
        <v>1</v>
      </c>
      <c r="AD356" s="2">
        <v>0</v>
      </c>
      <c r="AE356" s="2">
        <v>1</v>
      </c>
      <c r="AF356" s="3">
        <v>0</v>
      </c>
      <c r="AG356" s="2">
        <f t="shared" si="360"/>
        <v>1</v>
      </c>
      <c r="AH356" s="16">
        <f t="shared" si="361"/>
        <v>1</v>
      </c>
      <c r="AI356" s="2">
        <f t="shared" si="362"/>
        <v>1</v>
      </c>
      <c r="AJ356" s="2">
        <f t="shared" si="363"/>
        <v>56</v>
      </c>
      <c r="AK356" s="2">
        <f t="shared" si="364"/>
        <v>0</v>
      </c>
      <c r="AL356" s="2">
        <v>0</v>
      </c>
      <c r="AM356" s="17">
        <f t="shared" si="365"/>
        <v>1.7543859649122806E-2</v>
      </c>
      <c r="AN356" s="17">
        <f t="shared" si="366"/>
        <v>1.7543859649122806E-2</v>
      </c>
      <c r="AO356" s="16">
        <f t="shared" si="367"/>
        <v>1</v>
      </c>
      <c r="AP356" s="17">
        <f t="shared" si="368"/>
        <v>3.4482758620689655E-2</v>
      </c>
      <c r="AQ356" s="2">
        <f t="shared" si="369"/>
        <v>1</v>
      </c>
      <c r="AR356" s="16">
        <f t="shared" si="370"/>
        <v>1</v>
      </c>
      <c r="AS356" s="2">
        <f t="shared" si="371"/>
        <v>1</v>
      </c>
      <c r="AT356" s="2">
        <f t="shared" si="372"/>
        <v>56</v>
      </c>
      <c r="AU356" s="2">
        <f t="shared" si="373"/>
        <v>0</v>
      </c>
      <c r="AV356" s="2">
        <v>0</v>
      </c>
      <c r="AW356" s="17">
        <f t="shared" si="374"/>
        <v>1.7543859649122806E-2</v>
      </c>
      <c r="AX356" s="17">
        <f t="shared" si="375"/>
        <v>1.7543859649122806E-2</v>
      </c>
      <c r="AY356" s="16">
        <f t="shared" si="376"/>
        <v>1</v>
      </c>
      <c r="AZ356" s="17">
        <f t="shared" si="377"/>
        <v>3.4482758620689655E-2</v>
      </c>
      <c r="BA356" s="2">
        <f t="shared" si="378"/>
        <v>1</v>
      </c>
      <c r="BB356" s="16">
        <f t="shared" si="379"/>
        <v>1</v>
      </c>
      <c r="BC356" s="2">
        <f t="shared" si="380"/>
        <v>1</v>
      </c>
      <c r="BD356" s="2">
        <f t="shared" si="381"/>
        <v>34</v>
      </c>
      <c r="BE356" s="2">
        <f t="shared" si="382"/>
        <v>0</v>
      </c>
      <c r="BF356" s="2">
        <v>0</v>
      </c>
      <c r="BG356" s="17">
        <f t="shared" si="383"/>
        <v>2.8571428571428571E-2</v>
      </c>
      <c r="BH356" s="17">
        <f t="shared" si="384"/>
        <v>2.8571428571428571E-2</v>
      </c>
      <c r="BI356" s="16">
        <f t="shared" si="385"/>
        <v>1</v>
      </c>
      <c r="BJ356" s="17">
        <f t="shared" si="386"/>
        <v>5.5555555555555559E-2</v>
      </c>
      <c r="BK356" s="2">
        <f t="shared" si="387"/>
        <v>1</v>
      </c>
      <c r="BL356" s="16">
        <f t="shared" si="388"/>
        <v>1</v>
      </c>
      <c r="BM356" s="2">
        <f t="shared" si="389"/>
        <v>1</v>
      </c>
      <c r="BN356" s="2">
        <f t="shared" si="390"/>
        <v>34</v>
      </c>
      <c r="BO356" s="2">
        <f t="shared" si="391"/>
        <v>0</v>
      </c>
      <c r="BP356" s="2">
        <v>0</v>
      </c>
      <c r="BQ356" s="17">
        <f t="shared" si="392"/>
        <v>2.8571428571428571E-2</v>
      </c>
      <c r="BR356" s="17">
        <f t="shared" si="393"/>
        <v>2.8571428571428571E-2</v>
      </c>
      <c r="BS356" s="16">
        <f t="shared" si="394"/>
        <v>1</v>
      </c>
      <c r="BT356" s="17">
        <f t="shared" si="395"/>
        <v>5.5555555555555559E-2</v>
      </c>
      <c r="BU356" s="2">
        <f t="shared" si="396"/>
        <v>1</v>
      </c>
      <c r="BV356" s="16">
        <f t="shared" si="397"/>
        <v>1</v>
      </c>
      <c r="BW356" s="2">
        <f t="shared" si="398"/>
        <v>1</v>
      </c>
      <c r="BX356" s="2">
        <f t="shared" si="399"/>
        <v>13</v>
      </c>
      <c r="BY356" s="2">
        <f t="shared" si="400"/>
        <v>0</v>
      </c>
      <c r="BZ356" s="2">
        <v>0</v>
      </c>
      <c r="CA356" s="17">
        <f t="shared" si="401"/>
        <v>7.1428571428571425E-2</v>
      </c>
      <c r="CB356" s="17">
        <f t="shared" si="402"/>
        <v>7.1428571428571425E-2</v>
      </c>
      <c r="CC356" s="16">
        <f t="shared" si="403"/>
        <v>1</v>
      </c>
      <c r="CD356" s="17">
        <f t="shared" si="404"/>
        <v>0.13333333333333333</v>
      </c>
      <c r="CE356" s="2">
        <f t="shared" si="405"/>
        <v>1</v>
      </c>
      <c r="CF356" s="16">
        <f t="shared" si="406"/>
        <v>1</v>
      </c>
      <c r="CG356" s="2">
        <f t="shared" si="407"/>
        <v>1</v>
      </c>
      <c r="CH356" s="2">
        <f t="shared" si="408"/>
        <v>13</v>
      </c>
      <c r="CI356" s="2">
        <f t="shared" si="409"/>
        <v>0</v>
      </c>
      <c r="CJ356" s="2">
        <v>0</v>
      </c>
      <c r="CK356" s="17">
        <f t="shared" si="410"/>
        <v>7.1428571428571425E-2</v>
      </c>
      <c r="CL356" s="17">
        <f t="shared" si="411"/>
        <v>7.1428571428571425E-2</v>
      </c>
      <c r="CM356" s="16">
        <f t="shared" si="412"/>
        <v>1</v>
      </c>
      <c r="CN356" s="17">
        <f t="shared" si="413"/>
        <v>0.13333333333333333</v>
      </c>
      <c r="CO356" s="2">
        <f t="shared" si="414"/>
        <v>1</v>
      </c>
      <c r="CP356" s="16">
        <f t="shared" si="415"/>
        <v>1</v>
      </c>
      <c r="CQ356" s="2">
        <f t="shared" si="416"/>
        <v>1</v>
      </c>
      <c r="CR356" s="2">
        <f t="shared" si="417"/>
        <v>10</v>
      </c>
      <c r="CS356" s="2">
        <f t="shared" si="418"/>
        <v>0</v>
      </c>
      <c r="CT356" s="2">
        <v>0</v>
      </c>
      <c r="CU356" s="17">
        <f t="shared" si="419"/>
        <v>9.0909090909090912E-2</v>
      </c>
      <c r="CV356" s="17">
        <f t="shared" si="420"/>
        <v>9.0909090909090912E-2</v>
      </c>
      <c r="CW356" s="16">
        <f t="shared" si="421"/>
        <v>1</v>
      </c>
      <c r="CX356" s="17">
        <f t="shared" si="422"/>
        <v>0.16666666666666669</v>
      </c>
      <c r="CY356" s="2">
        <f t="shared" si="423"/>
        <v>1</v>
      </c>
      <c r="CZ356" s="16">
        <f t="shared" si="424"/>
        <v>1</v>
      </c>
      <c r="DA356" s="2">
        <f t="shared" si="425"/>
        <v>1</v>
      </c>
      <c r="DB356" s="2">
        <f t="shared" si="426"/>
        <v>10</v>
      </c>
      <c r="DC356" s="2">
        <f t="shared" si="427"/>
        <v>0</v>
      </c>
      <c r="DD356" s="2">
        <v>0</v>
      </c>
      <c r="DE356" s="17">
        <f t="shared" si="428"/>
        <v>9.0909090909090912E-2</v>
      </c>
      <c r="DF356" s="17">
        <f t="shared" si="429"/>
        <v>9.0909090909090912E-2</v>
      </c>
      <c r="DG356" s="16">
        <f t="shared" si="430"/>
        <v>1</v>
      </c>
      <c r="DH356" s="17">
        <f t="shared" si="431"/>
        <v>0.16666666666666669</v>
      </c>
      <c r="DJ356" t="s">
        <v>7301</v>
      </c>
    </row>
    <row r="357" spans="1:114" x14ac:dyDescent="0.35">
      <c r="A357" s="9">
        <v>2019004112</v>
      </c>
      <c r="B357" s="2" t="s">
        <v>2668</v>
      </c>
      <c r="C357" s="2" t="s">
        <v>2669</v>
      </c>
      <c r="D357" s="2" t="s">
        <v>2670</v>
      </c>
      <c r="E357" s="2" t="s">
        <v>2671</v>
      </c>
      <c r="F357" s="2">
        <v>1</v>
      </c>
      <c r="G357" s="2" t="s">
        <v>2672</v>
      </c>
      <c r="H357" s="2" t="s">
        <v>2673</v>
      </c>
      <c r="I357" s="2" t="s">
        <v>2674</v>
      </c>
      <c r="J357" s="3" t="s">
        <v>2675</v>
      </c>
      <c r="K357" s="9">
        <v>1</v>
      </c>
      <c r="L357" s="2">
        <v>1</v>
      </c>
      <c r="M357" s="2">
        <v>47</v>
      </c>
      <c r="N357" s="2">
        <v>29</v>
      </c>
      <c r="O357" s="2">
        <v>1</v>
      </c>
      <c r="P357" s="2">
        <v>0</v>
      </c>
      <c r="Q357" s="2">
        <v>1</v>
      </c>
      <c r="R357" s="2">
        <v>0</v>
      </c>
      <c r="S357" s="2">
        <v>1</v>
      </c>
      <c r="T357" s="2">
        <v>0</v>
      </c>
      <c r="U357" s="2">
        <v>1</v>
      </c>
      <c r="V357" s="2">
        <v>0</v>
      </c>
      <c r="W357" s="2">
        <v>9</v>
      </c>
      <c r="X357" s="2">
        <v>4</v>
      </c>
      <c r="Y357" s="2">
        <v>1</v>
      </c>
      <c r="Z357" s="2">
        <v>0</v>
      </c>
      <c r="AA357" s="2">
        <v>1</v>
      </c>
      <c r="AB357" s="2">
        <v>0</v>
      </c>
      <c r="AC357" s="2">
        <v>1</v>
      </c>
      <c r="AD357" s="2">
        <v>0</v>
      </c>
      <c r="AE357" s="2">
        <v>1</v>
      </c>
      <c r="AF357" s="3">
        <v>0</v>
      </c>
      <c r="AG357" s="2">
        <f t="shared" si="360"/>
        <v>1</v>
      </c>
      <c r="AH357" s="16">
        <f t="shared" si="361"/>
        <v>1</v>
      </c>
      <c r="AI357" s="2">
        <f t="shared" si="362"/>
        <v>1</v>
      </c>
      <c r="AJ357" s="2">
        <f t="shared" si="363"/>
        <v>46</v>
      </c>
      <c r="AK357" s="2">
        <f t="shared" si="364"/>
        <v>0</v>
      </c>
      <c r="AL357" s="2">
        <v>0</v>
      </c>
      <c r="AM357" s="17">
        <f t="shared" si="365"/>
        <v>2.1276595744680851E-2</v>
      </c>
      <c r="AN357" s="17">
        <f t="shared" si="366"/>
        <v>2.1276595744680851E-2</v>
      </c>
      <c r="AO357" s="16">
        <f t="shared" si="367"/>
        <v>1</v>
      </c>
      <c r="AP357" s="17">
        <f t="shared" si="368"/>
        <v>4.1666666666666671E-2</v>
      </c>
      <c r="AQ357" s="2">
        <f t="shared" si="369"/>
        <v>1</v>
      </c>
      <c r="AR357" s="16">
        <f t="shared" si="370"/>
        <v>1</v>
      </c>
      <c r="AS357" s="2">
        <f t="shared" si="371"/>
        <v>1</v>
      </c>
      <c r="AT357" s="2">
        <f t="shared" si="372"/>
        <v>46</v>
      </c>
      <c r="AU357" s="2">
        <f t="shared" si="373"/>
        <v>0</v>
      </c>
      <c r="AV357" s="2">
        <v>0</v>
      </c>
      <c r="AW357" s="17">
        <f t="shared" si="374"/>
        <v>2.1276595744680851E-2</v>
      </c>
      <c r="AX357" s="17">
        <f t="shared" si="375"/>
        <v>2.1276595744680851E-2</v>
      </c>
      <c r="AY357" s="16">
        <f t="shared" si="376"/>
        <v>1</v>
      </c>
      <c r="AZ357" s="17">
        <f t="shared" si="377"/>
        <v>4.1666666666666671E-2</v>
      </c>
      <c r="BA357" s="2">
        <f t="shared" si="378"/>
        <v>1</v>
      </c>
      <c r="BB357" s="16">
        <f t="shared" si="379"/>
        <v>1</v>
      </c>
      <c r="BC357" s="2">
        <f t="shared" si="380"/>
        <v>1</v>
      </c>
      <c r="BD357" s="2">
        <f t="shared" si="381"/>
        <v>28</v>
      </c>
      <c r="BE357" s="2">
        <f t="shared" si="382"/>
        <v>0</v>
      </c>
      <c r="BF357" s="2">
        <v>0</v>
      </c>
      <c r="BG357" s="17">
        <f t="shared" si="383"/>
        <v>3.4482758620689655E-2</v>
      </c>
      <c r="BH357" s="17">
        <f t="shared" si="384"/>
        <v>3.4482758620689655E-2</v>
      </c>
      <c r="BI357" s="16">
        <f t="shared" si="385"/>
        <v>1</v>
      </c>
      <c r="BJ357" s="17">
        <f t="shared" si="386"/>
        <v>6.6666666666666666E-2</v>
      </c>
      <c r="BK357" s="2">
        <f t="shared" si="387"/>
        <v>1</v>
      </c>
      <c r="BL357" s="16">
        <f t="shared" si="388"/>
        <v>1</v>
      </c>
      <c r="BM357" s="2">
        <f t="shared" si="389"/>
        <v>1</v>
      </c>
      <c r="BN357" s="2">
        <f t="shared" si="390"/>
        <v>28</v>
      </c>
      <c r="BO357" s="2">
        <f t="shared" si="391"/>
        <v>0</v>
      </c>
      <c r="BP357" s="2">
        <v>0</v>
      </c>
      <c r="BQ357" s="17">
        <f t="shared" si="392"/>
        <v>3.4482758620689655E-2</v>
      </c>
      <c r="BR357" s="17">
        <f t="shared" si="393"/>
        <v>3.4482758620689655E-2</v>
      </c>
      <c r="BS357" s="16">
        <f t="shared" si="394"/>
        <v>1</v>
      </c>
      <c r="BT357" s="17">
        <f t="shared" si="395"/>
        <v>6.6666666666666666E-2</v>
      </c>
      <c r="BU357" s="2">
        <f t="shared" si="396"/>
        <v>1</v>
      </c>
      <c r="BV357" s="16">
        <f t="shared" si="397"/>
        <v>1</v>
      </c>
      <c r="BW357" s="2">
        <f t="shared" si="398"/>
        <v>1</v>
      </c>
      <c r="BX357" s="2">
        <f t="shared" si="399"/>
        <v>8</v>
      </c>
      <c r="BY357" s="2">
        <f t="shared" si="400"/>
        <v>0</v>
      </c>
      <c r="BZ357" s="2">
        <v>0</v>
      </c>
      <c r="CA357" s="17">
        <f t="shared" si="401"/>
        <v>0.1111111111111111</v>
      </c>
      <c r="CB357" s="17">
        <f t="shared" si="402"/>
        <v>0.1111111111111111</v>
      </c>
      <c r="CC357" s="16">
        <f t="shared" si="403"/>
        <v>1</v>
      </c>
      <c r="CD357" s="17">
        <f t="shared" si="404"/>
        <v>0.19999999999999998</v>
      </c>
      <c r="CE357" s="2">
        <f t="shared" si="405"/>
        <v>1</v>
      </c>
      <c r="CF357" s="16">
        <f t="shared" si="406"/>
        <v>1</v>
      </c>
      <c r="CG357" s="2">
        <f t="shared" si="407"/>
        <v>1</v>
      </c>
      <c r="CH357" s="2">
        <f t="shared" si="408"/>
        <v>8</v>
      </c>
      <c r="CI357" s="2">
        <f t="shared" si="409"/>
        <v>0</v>
      </c>
      <c r="CJ357" s="2">
        <v>0</v>
      </c>
      <c r="CK357" s="17">
        <f t="shared" si="410"/>
        <v>0.1111111111111111</v>
      </c>
      <c r="CL357" s="17">
        <f t="shared" si="411"/>
        <v>0.1111111111111111</v>
      </c>
      <c r="CM357" s="16">
        <f t="shared" si="412"/>
        <v>1</v>
      </c>
      <c r="CN357" s="17">
        <f t="shared" si="413"/>
        <v>0.19999999999999998</v>
      </c>
      <c r="CO357" s="2">
        <f t="shared" si="414"/>
        <v>1</v>
      </c>
      <c r="CP357" s="16">
        <f t="shared" si="415"/>
        <v>1</v>
      </c>
      <c r="CQ357" s="2">
        <f t="shared" si="416"/>
        <v>1</v>
      </c>
      <c r="CR357" s="2">
        <f t="shared" si="417"/>
        <v>3</v>
      </c>
      <c r="CS357" s="2">
        <f t="shared" si="418"/>
        <v>0</v>
      </c>
      <c r="CT357" s="2">
        <v>0</v>
      </c>
      <c r="CU357" s="17">
        <f t="shared" si="419"/>
        <v>0.25</v>
      </c>
      <c r="CV357" s="17">
        <f t="shared" si="420"/>
        <v>0.25</v>
      </c>
      <c r="CW357" s="16">
        <f t="shared" si="421"/>
        <v>1</v>
      </c>
      <c r="CX357" s="17">
        <f t="shared" si="422"/>
        <v>0.4</v>
      </c>
      <c r="CY357" s="2">
        <f t="shared" si="423"/>
        <v>1</v>
      </c>
      <c r="CZ357" s="16">
        <f t="shared" si="424"/>
        <v>1</v>
      </c>
      <c r="DA357" s="2">
        <f t="shared" si="425"/>
        <v>1</v>
      </c>
      <c r="DB357" s="2">
        <f t="shared" si="426"/>
        <v>3</v>
      </c>
      <c r="DC357" s="2">
        <f t="shared" si="427"/>
        <v>0</v>
      </c>
      <c r="DD357" s="2">
        <v>0</v>
      </c>
      <c r="DE357" s="17">
        <f t="shared" si="428"/>
        <v>0.25</v>
      </c>
      <c r="DF357" s="17">
        <f t="shared" si="429"/>
        <v>0.25</v>
      </c>
      <c r="DG357" s="16">
        <f t="shared" si="430"/>
        <v>1</v>
      </c>
      <c r="DH357" s="17">
        <f t="shared" si="431"/>
        <v>0.4</v>
      </c>
      <c r="DJ357" t="s">
        <v>7301</v>
      </c>
    </row>
    <row r="358" spans="1:114" x14ac:dyDescent="0.35">
      <c r="A358" s="9">
        <v>2019004113</v>
      </c>
      <c r="B358" s="2" t="s">
        <v>2676</v>
      </c>
      <c r="C358" s="2" t="s">
        <v>2677</v>
      </c>
      <c r="D358" s="2" t="s">
        <v>2678</v>
      </c>
      <c r="E358" s="2" t="s">
        <v>2679</v>
      </c>
      <c r="F358" s="2">
        <v>1</v>
      </c>
      <c r="G358" s="2" t="s">
        <v>2680</v>
      </c>
      <c r="H358" s="2" t="s">
        <v>2681</v>
      </c>
      <c r="I358" s="2" t="s">
        <v>2682</v>
      </c>
      <c r="J358" s="3" t="s">
        <v>2683</v>
      </c>
      <c r="K358" s="9">
        <v>2</v>
      </c>
      <c r="L358" s="2">
        <v>2</v>
      </c>
      <c r="M358" s="2">
        <v>71</v>
      </c>
      <c r="N358" s="2">
        <v>53</v>
      </c>
      <c r="O358" s="2">
        <v>0</v>
      </c>
      <c r="P358" s="2">
        <v>1</v>
      </c>
      <c r="Q358" s="2">
        <v>0</v>
      </c>
      <c r="R358" s="2">
        <v>1</v>
      </c>
      <c r="S358" s="2">
        <v>0</v>
      </c>
      <c r="T358" s="2">
        <v>2</v>
      </c>
      <c r="U358" s="2">
        <v>0</v>
      </c>
      <c r="V358" s="2">
        <v>2</v>
      </c>
      <c r="W358" s="2">
        <v>18</v>
      </c>
      <c r="X358" s="2">
        <v>15</v>
      </c>
      <c r="Y358" s="2">
        <v>0</v>
      </c>
      <c r="Z358" s="2">
        <v>1</v>
      </c>
      <c r="AA358" s="2">
        <v>0</v>
      </c>
      <c r="AB358" s="2">
        <v>1</v>
      </c>
      <c r="AC358" s="2">
        <v>0</v>
      </c>
      <c r="AD358" s="2">
        <v>2</v>
      </c>
      <c r="AE358" s="2">
        <v>0</v>
      </c>
      <c r="AF358" s="3">
        <v>2</v>
      </c>
      <c r="AG358" s="2">
        <f t="shared" si="360"/>
        <v>0</v>
      </c>
      <c r="AH358" s="16">
        <f t="shared" si="361"/>
        <v>0</v>
      </c>
      <c r="AI358" s="2">
        <f t="shared" si="362"/>
        <v>0</v>
      </c>
      <c r="AJ358" s="2">
        <f t="shared" si="363"/>
        <v>71</v>
      </c>
      <c r="AK358" s="2">
        <f t="shared" si="364"/>
        <v>1</v>
      </c>
      <c r="AL358" s="2">
        <v>0</v>
      </c>
      <c r="AM358" s="17">
        <f t="shared" si="365"/>
        <v>0</v>
      </c>
      <c r="AN358" s="17">
        <f t="shared" si="366"/>
        <v>0</v>
      </c>
      <c r="AO358" s="16">
        <f t="shared" si="367"/>
        <v>0</v>
      </c>
      <c r="AP358" s="17">
        <f t="shared" si="368"/>
        <v>0</v>
      </c>
      <c r="AQ358" s="2">
        <f t="shared" si="369"/>
        <v>0</v>
      </c>
      <c r="AR358" s="16">
        <f t="shared" si="370"/>
        <v>0</v>
      </c>
      <c r="AS358" s="2">
        <f t="shared" si="371"/>
        <v>0</v>
      </c>
      <c r="AT358" s="2">
        <f t="shared" si="372"/>
        <v>71</v>
      </c>
      <c r="AU358" s="2">
        <f t="shared" si="373"/>
        <v>2</v>
      </c>
      <c r="AV358" s="2">
        <v>0</v>
      </c>
      <c r="AW358" s="17">
        <f t="shared" si="374"/>
        <v>0</v>
      </c>
      <c r="AX358" s="17">
        <f t="shared" si="375"/>
        <v>0</v>
      </c>
      <c r="AY358" s="16">
        <f t="shared" si="376"/>
        <v>0</v>
      </c>
      <c r="AZ358" s="17">
        <f t="shared" si="377"/>
        <v>0</v>
      </c>
      <c r="BA358" s="2">
        <f t="shared" si="378"/>
        <v>0</v>
      </c>
      <c r="BB358" s="16">
        <f t="shared" si="379"/>
        <v>0</v>
      </c>
      <c r="BC358" s="2">
        <f t="shared" si="380"/>
        <v>0</v>
      </c>
      <c r="BD358" s="2">
        <f t="shared" si="381"/>
        <v>53</v>
      </c>
      <c r="BE358" s="2">
        <f t="shared" si="382"/>
        <v>1</v>
      </c>
      <c r="BF358" s="2">
        <v>0</v>
      </c>
      <c r="BG358" s="17">
        <f t="shared" si="383"/>
        <v>0</v>
      </c>
      <c r="BH358" s="17">
        <f t="shared" si="384"/>
        <v>0</v>
      </c>
      <c r="BI358" s="16">
        <f t="shared" si="385"/>
        <v>0</v>
      </c>
      <c r="BJ358" s="17">
        <f t="shared" si="386"/>
        <v>0</v>
      </c>
      <c r="BK358" s="2">
        <f t="shared" si="387"/>
        <v>0</v>
      </c>
      <c r="BL358" s="16">
        <f t="shared" si="388"/>
        <v>0</v>
      </c>
      <c r="BM358" s="2">
        <f t="shared" si="389"/>
        <v>0</v>
      </c>
      <c r="BN358" s="2">
        <f t="shared" si="390"/>
        <v>53</v>
      </c>
      <c r="BO358" s="2">
        <f t="shared" si="391"/>
        <v>2</v>
      </c>
      <c r="BP358" s="2">
        <v>0</v>
      </c>
      <c r="BQ358" s="17">
        <f t="shared" si="392"/>
        <v>0</v>
      </c>
      <c r="BR358" s="17">
        <f t="shared" si="393"/>
        <v>0</v>
      </c>
      <c r="BS358" s="16">
        <f t="shared" si="394"/>
        <v>0</v>
      </c>
      <c r="BT358" s="17">
        <f t="shared" si="395"/>
        <v>0</v>
      </c>
      <c r="BU358" s="2">
        <f t="shared" si="396"/>
        <v>0</v>
      </c>
      <c r="BV358" s="16">
        <f t="shared" si="397"/>
        <v>0</v>
      </c>
      <c r="BW358" s="2">
        <f t="shared" si="398"/>
        <v>0</v>
      </c>
      <c r="BX358" s="2">
        <f t="shared" si="399"/>
        <v>18</v>
      </c>
      <c r="BY358" s="2">
        <f t="shared" si="400"/>
        <v>1</v>
      </c>
      <c r="BZ358" s="2">
        <v>0</v>
      </c>
      <c r="CA358" s="17">
        <f t="shared" si="401"/>
        <v>0</v>
      </c>
      <c r="CB358" s="17">
        <f t="shared" si="402"/>
        <v>0</v>
      </c>
      <c r="CC358" s="16">
        <f t="shared" si="403"/>
        <v>0</v>
      </c>
      <c r="CD358" s="17">
        <f t="shared" si="404"/>
        <v>0</v>
      </c>
      <c r="CE358" s="2">
        <f t="shared" si="405"/>
        <v>0</v>
      </c>
      <c r="CF358" s="16">
        <f t="shared" si="406"/>
        <v>0</v>
      </c>
      <c r="CG358" s="2">
        <f t="shared" si="407"/>
        <v>0</v>
      </c>
      <c r="CH358" s="2">
        <f t="shared" si="408"/>
        <v>18</v>
      </c>
      <c r="CI358" s="2">
        <f t="shared" si="409"/>
        <v>2</v>
      </c>
      <c r="CJ358" s="2">
        <v>0</v>
      </c>
      <c r="CK358" s="17">
        <f t="shared" si="410"/>
        <v>0</v>
      </c>
      <c r="CL358" s="17">
        <f t="shared" si="411"/>
        <v>0</v>
      </c>
      <c r="CM358" s="16">
        <f t="shared" si="412"/>
        <v>0</v>
      </c>
      <c r="CN358" s="17">
        <f t="shared" si="413"/>
        <v>0</v>
      </c>
      <c r="CO358" s="2">
        <f t="shared" si="414"/>
        <v>0</v>
      </c>
      <c r="CP358" s="16">
        <f t="shared" si="415"/>
        <v>0</v>
      </c>
      <c r="CQ358" s="2">
        <f t="shared" si="416"/>
        <v>0</v>
      </c>
      <c r="CR358" s="2">
        <f t="shared" si="417"/>
        <v>15</v>
      </c>
      <c r="CS358" s="2">
        <f t="shared" si="418"/>
        <v>1</v>
      </c>
      <c r="CT358" s="2">
        <v>0</v>
      </c>
      <c r="CU358" s="17">
        <f t="shared" si="419"/>
        <v>0</v>
      </c>
      <c r="CV358" s="17">
        <f t="shared" si="420"/>
        <v>0</v>
      </c>
      <c r="CW358" s="16">
        <f t="shared" si="421"/>
        <v>0</v>
      </c>
      <c r="CX358" s="17">
        <f t="shared" si="422"/>
        <v>0</v>
      </c>
      <c r="CY358" s="2">
        <f t="shared" si="423"/>
        <v>0</v>
      </c>
      <c r="CZ358" s="16">
        <f t="shared" si="424"/>
        <v>0</v>
      </c>
      <c r="DA358" s="2">
        <f t="shared" si="425"/>
        <v>0</v>
      </c>
      <c r="DB358" s="2">
        <f t="shared" si="426"/>
        <v>15</v>
      </c>
      <c r="DC358" s="2">
        <f t="shared" si="427"/>
        <v>2</v>
      </c>
      <c r="DD358" s="2">
        <v>0</v>
      </c>
      <c r="DE358" s="17">
        <f t="shared" si="428"/>
        <v>0</v>
      </c>
      <c r="DF358" s="17">
        <f t="shared" si="429"/>
        <v>0</v>
      </c>
      <c r="DG358" s="16">
        <f t="shared" si="430"/>
        <v>0</v>
      </c>
      <c r="DH358" s="17">
        <f t="shared" si="431"/>
        <v>0</v>
      </c>
      <c r="DJ358" t="s">
        <v>7301</v>
      </c>
    </row>
    <row r="359" spans="1:114" x14ac:dyDescent="0.35">
      <c r="A359" s="9">
        <v>2019004119</v>
      </c>
      <c r="B359" s="2" t="s">
        <v>2684</v>
      </c>
      <c r="C359" s="2" t="s">
        <v>2685</v>
      </c>
      <c r="D359" s="2"/>
      <c r="E359" s="2" t="s">
        <v>2686</v>
      </c>
      <c r="F359" s="2">
        <v>1</v>
      </c>
      <c r="G359" s="2" t="s">
        <v>2687</v>
      </c>
      <c r="H359" s="2" t="s">
        <v>2688</v>
      </c>
      <c r="I359" s="2" t="s">
        <v>2689</v>
      </c>
      <c r="J359" s="3" t="s">
        <v>2690</v>
      </c>
      <c r="K359" s="9">
        <v>1</v>
      </c>
      <c r="L359" s="2">
        <v>1</v>
      </c>
      <c r="M359" s="2">
        <v>55</v>
      </c>
      <c r="N359" s="2">
        <v>30</v>
      </c>
      <c r="O359" s="2">
        <v>0</v>
      </c>
      <c r="P359" s="2">
        <v>1</v>
      </c>
      <c r="Q359" s="2">
        <v>1</v>
      </c>
      <c r="R359" s="2">
        <v>0</v>
      </c>
      <c r="S359" s="2">
        <v>0</v>
      </c>
      <c r="T359" s="2">
        <v>1</v>
      </c>
      <c r="U359" s="2">
        <v>1</v>
      </c>
      <c r="V359" s="2">
        <v>0</v>
      </c>
      <c r="W359" s="2">
        <v>13</v>
      </c>
      <c r="X359" s="2">
        <v>8</v>
      </c>
      <c r="Y359" s="2">
        <v>0</v>
      </c>
      <c r="Z359" s="2">
        <v>1</v>
      </c>
      <c r="AA359" s="2">
        <v>0</v>
      </c>
      <c r="AB359" s="2">
        <v>1</v>
      </c>
      <c r="AC359" s="2">
        <v>0</v>
      </c>
      <c r="AD359" s="2">
        <v>1</v>
      </c>
      <c r="AE359" s="2">
        <v>0</v>
      </c>
      <c r="AF359" s="3">
        <v>1</v>
      </c>
      <c r="AG359" s="2">
        <f t="shared" si="360"/>
        <v>0</v>
      </c>
      <c r="AH359" s="16">
        <f t="shared" si="361"/>
        <v>0</v>
      </c>
      <c r="AI359" s="2">
        <f t="shared" si="362"/>
        <v>0</v>
      </c>
      <c r="AJ359" s="2">
        <f t="shared" si="363"/>
        <v>55</v>
      </c>
      <c r="AK359" s="2">
        <f t="shared" si="364"/>
        <v>1</v>
      </c>
      <c r="AL359" s="2">
        <v>0</v>
      </c>
      <c r="AM359" s="17">
        <f t="shared" si="365"/>
        <v>0</v>
      </c>
      <c r="AN359" s="17">
        <f t="shared" si="366"/>
        <v>0</v>
      </c>
      <c r="AO359" s="16">
        <f t="shared" si="367"/>
        <v>0</v>
      </c>
      <c r="AP359" s="17">
        <f t="shared" si="368"/>
        <v>0</v>
      </c>
      <c r="AQ359" s="2">
        <f t="shared" si="369"/>
        <v>0</v>
      </c>
      <c r="AR359" s="16">
        <f t="shared" si="370"/>
        <v>0</v>
      </c>
      <c r="AS359" s="2">
        <f t="shared" si="371"/>
        <v>0</v>
      </c>
      <c r="AT359" s="2">
        <f t="shared" si="372"/>
        <v>55</v>
      </c>
      <c r="AU359" s="2">
        <f t="shared" si="373"/>
        <v>1</v>
      </c>
      <c r="AV359" s="2">
        <v>0</v>
      </c>
      <c r="AW359" s="17">
        <f t="shared" si="374"/>
        <v>0</v>
      </c>
      <c r="AX359" s="17">
        <f t="shared" si="375"/>
        <v>0</v>
      </c>
      <c r="AY359" s="16">
        <f t="shared" si="376"/>
        <v>0</v>
      </c>
      <c r="AZ359" s="17">
        <f t="shared" si="377"/>
        <v>0</v>
      </c>
      <c r="BA359" s="2">
        <f t="shared" si="378"/>
        <v>1</v>
      </c>
      <c r="BB359" s="16">
        <f t="shared" si="379"/>
        <v>1</v>
      </c>
      <c r="BC359" s="2">
        <f t="shared" si="380"/>
        <v>1</v>
      </c>
      <c r="BD359" s="2">
        <f t="shared" si="381"/>
        <v>29</v>
      </c>
      <c r="BE359" s="2">
        <f t="shared" si="382"/>
        <v>0</v>
      </c>
      <c r="BF359" s="2">
        <v>0</v>
      </c>
      <c r="BG359" s="17">
        <f t="shared" si="383"/>
        <v>3.3333333333333333E-2</v>
      </c>
      <c r="BH359" s="17">
        <f t="shared" si="384"/>
        <v>3.3333333333333333E-2</v>
      </c>
      <c r="BI359" s="16">
        <f t="shared" si="385"/>
        <v>1</v>
      </c>
      <c r="BJ359" s="17">
        <f t="shared" si="386"/>
        <v>6.4516129032258063E-2</v>
      </c>
      <c r="BK359" s="2">
        <f t="shared" si="387"/>
        <v>1</v>
      </c>
      <c r="BL359" s="16">
        <f t="shared" si="388"/>
        <v>1</v>
      </c>
      <c r="BM359" s="2">
        <f t="shared" si="389"/>
        <v>1</v>
      </c>
      <c r="BN359" s="2">
        <f t="shared" si="390"/>
        <v>29</v>
      </c>
      <c r="BO359" s="2">
        <f t="shared" si="391"/>
        <v>0</v>
      </c>
      <c r="BP359" s="2">
        <v>0</v>
      </c>
      <c r="BQ359" s="17">
        <f t="shared" si="392"/>
        <v>3.3333333333333333E-2</v>
      </c>
      <c r="BR359" s="17">
        <f t="shared" si="393"/>
        <v>3.3333333333333333E-2</v>
      </c>
      <c r="BS359" s="16">
        <f t="shared" si="394"/>
        <v>1</v>
      </c>
      <c r="BT359" s="17">
        <f t="shared" si="395"/>
        <v>6.4516129032258063E-2</v>
      </c>
      <c r="BU359" s="2">
        <f t="shared" si="396"/>
        <v>0</v>
      </c>
      <c r="BV359" s="16">
        <f t="shared" si="397"/>
        <v>0</v>
      </c>
      <c r="BW359" s="2">
        <f t="shared" si="398"/>
        <v>0</v>
      </c>
      <c r="BX359" s="2">
        <f t="shared" si="399"/>
        <v>13</v>
      </c>
      <c r="BY359" s="2">
        <f t="shared" si="400"/>
        <v>1</v>
      </c>
      <c r="BZ359" s="2">
        <v>0</v>
      </c>
      <c r="CA359" s="17">
        <f t="shared" si="401"/>
        <v>0</v>
      </c>
      <c r="CB359" s="17">
        <f t="shared" si="402"/>
        <v>0</v>
      </c>
      <c r="CC359" s="16">
        <f t="shared" si="403"/>
        <v>0</v>
      </c>
      <c r="CD359" s="17">
        <f t="shared" si="404"/>
        <v>0</v>
      </c>
      <c r="CE359" s="2">
        <f t="shared" si="405"/>
        <v>0</v>
      </c>
      <c r="CF359" s="16">
        <f t="shared" si="406"/>
        <v>0</v>
      </c>
      <c r="CG359" s="2">
        <f t="shared" si="407"/>
        <v>0</v>
      </c>
      <c r="CH359" s="2">
        <f t="shared" si="408"/>
        <v>13</v>
      </c>
      <c r="CI359" s="2">
        <f t="shared" si="409"/>
        <v>1</v>
      </c>
      <c r="CJ359" s="2">
        <v>0</v>
      </c>
      <c r="CK359" s="17">
        <f t="shared" si="410"/>
        <v>0</v>
      </c>
      <c r="CL359" s="17">
        <f t="shared" si="411"/>
        <v>0</v>
      </c>
      <c r="CM359" s="16">
        <f t="shared" si="412"/>
        <v>0</v>
      </c>
      <c r="CN359" s="17">
        <f t="shared" si="413"/>
        <v>0</v>
      </c>
      <c r="CO359" s="2">
        <f t="shared" si="414"/>
        <v>0</v>
      </c>
      <c r="CP359" s="16">
        <f t="shared" si="415"/>
        <v>0</v>
      </c>
      <c r="CQ359" s="2">
        <f t="shared" si="416"/>
        <v>0</v>
      </c>
      <c r="CR359" s="2">
        <f t="shared" si="417"/>
        <v>8</v>
      </c>
      <c r="CS359" s="2">
        <f t="shared" si="418"/>
        <v>1</v>
      </c>
      <c r="CT359" s="2">
        <v>0</v>
      </c>
      <c r="CU359" s="17">
        <f t="shared" si="419"/>
        <v>0</v>
      </c>
      <c r="CV359" s="17">
        <f t="shared" si="420"/>
        <v>0</v>
      </c>
      <c r="CW359" s="16">
        <f t="shared" si="421"/>
        <v>0</v>
      </c>
      <c r="CX359" s="17">
        <f t="shared" si="422"/>
        <v>0</v>
      </c>
      <c r="CY359" s="2">
        <f t="shared" si="423"/>
        <v>0</v>
      </c>
      <c r="CZ359" s="16">
        <f t="shared" si="424"/>
        <v>0</v>
      </c>
      <c r="DA359" s="2">
        <f t="shared" si="425"/>
        <v>0</v>
      </c>
      <c r="DB359" s="2">
        <f t="shared" si="426"/>
        <v>8</v>
      </c>
      <c r="DC359" s="2">
        <f t="shared" si="427"/>
        <v>1</v>
      </c>
      <c r="DD359" s="2">
        <v>0</v>
      </c>
      <c r="DE359" s="17">
        <f t="shared" si="428"/>
        <v>0</v>
      </c>
      <c r="DF359" s="17">
        <f t="shared" si="429"/>
        <v>0</v>
      </c>
      <c r="DG359" s="16">
        <f t="shared" si="430"/>
        <v>0</v>
      </c>
      <c r="DH359" s="17">
        <f t="shared" si="431"/>
        <v>0</v>
      </c>
      <c r="DJ359" t="s">
        <v>7301</v>
      </c>
    </row>
    <row r="360" spans="1:114" x14ac:dyDescent="0.35">
      <c r="A360" s="9">
        <v>2019004126</v>
      </c>
      <c r="B360" s="2" t="s">
        <v>2691</v>
      </c>
      <c r="C360" s="2" t="s">
        <v>2692</v>
      </c>
      <c r="D360" s="2" t="s">
        <v>2693</v>
      </c>
      <c r="E360" s="2" t="s">
        <v>2694</v>
      </c>
      <c r="F360" s="2">
        <v>1</v>
      </c>
      <c r="G360" s="2" t="s">
        <v>2695</v>
      </c>
      <c r="H360" s="2" t="s">
        <v>2696</v>
      </c>
      <c r="I360" s="2" t="s">
        <v>2697</v>
      </c>
      <c r="J360" s="3" t="s">
        <v>2698</v>
      </c>
      <c r="K360" s="9">
        <v>2</v>
      </c>
      <c r="L360" s="2">
        <v>1</v>
      </c>
      <c r="M360" s="2">
        <v>70</v>
      </c>
      <c r="N360" s="2">
        <v>42</v>
      </c>
      <c r="O360" s="2">
        <v>0</v>
      </c>
      <c r="P360" s="2">
        <v>1</v>
      </c>
      <c r="Q360" s="2">
        <v>1</v>
      </c>
      <c r="R360" s="2">
        <v>0</v>
      </c>
      <c r="S360" s="2">
        <v>1</v>
      </c>
      <c r="T360" s="2">
        <v>1</v>
      </c>
      <c r="U360" s="2">
        <v>1</v>
      </c>
      <c r="V360" s="2">
        <v>0</v>
      </c>
      <c r="W360" s="2">
        <v>18</v>
      </c>
      <c r="X360" s="2">
        <v>13</v>
      </c>
      <c r="Y360" s="2">
        <v>0</v>
      </c>
      <c r="Z360" s="2">
        <v>1</v>
      </c>
      <c r="AA360" s="2">
        <v>1</v>
      </c>
      <c r="AB360" s="2">
        <v>0</v>
      </c>
      <c r="AC360" s="2">
        <v>1</v>
      </c>
      <c r="AD360" s="2">
        <v>1</v>
      </c>
      <c r="AE360" s="2">
        <v>1</v>
      </c>
      <c r="AF360" s="3">
        <v>0</v>
      </c>
      <c r="AG360" s="2">
        <f t="shared" si="360"/>
        <v>0</v>
      </c>
      <c r="AH360" s="16">
        <f t="shared" si="361"/>
        <v>0</v>
      </c>
      <c r="AI360" s="2">
        <f t="shared" si="362"/>
        <v>0</v>
      </c>
      <c r="AJ360" s="2">
        <f t="shared" si="363"/>
        <v>70</v>
      </c>
      <c r="AK360" s="2">
        <f t="shared" si="364"/>
        <v>1</v>
      </c>
      <c r="AL360" s="2">
        <v>0</v>
      </c>
      <c r="AM360" s="17">
        <f t="shared" si="365"/>
        <v>0</v>
      </c>
      <c r="AN360" s="17">
        <f t="shared" si="366"/>
        <v>0</v>
      </c>
      <c r="AO360" s="16">
        <f t="shared" si="367"/>
        <v>0</v>
      </c>
      <c r="AP360" s="17">
        <f t="shared" si="368"/>
        <v>0</v>
      </c>
      <c r="AQ360" s="2">
        <f t="shared" si="369"/>
        <v>1</v>
      </c>
      <c r="AR360" s="16">
        <f t="shared" si="370"/>
        <v>0.5</v>
      </c>
      <c r="AS360" s="2">
        <f t="shared" si="371"/>
        <v>1</v>
      </c>
      <c r="AT360" s="2">
        <f t="shared" si="372"/>
        <v>69</v>
      </c>
      <c r="AU360" s="2">
        <f t="shared" si="373"/>
        <v>1</v>
      </c>
      <c r="AV360" s="2">
        <v>0</v>
      </c>
      <c r="AW360" s="17">
        <f t="shared" si="374"/>
        <v>1.4084507042253521E-2</v>
      </c>
      <c r="AX360" s="17">
        <f t="shared" si="375"/>
        <v>1.4285714285714285E-2</v>
      </c>
      <c r="AY360" s="16">
        <f t="shared" si="376"/>
        <v>0.5</v>
      </c>
      <c r="AZ360" s="17">
        <f t="shared" si="377"/>
        <v>2.777777777777778E-2</v>
      </c>
      <c r="BA360" s="2">
        <f t="shared" si="378"/>
        <v>1</v>
      </c>
      <c r="BB360" s="16">
        <f t="shared" si="379"/>
        <v>1</v>
      </c>
      <c r="BC360" s="2">
        <f t="shared" si="380"/>
        <v>1</v>
      </c>
      <c r="BD360" s="2">
        <f t="shared" si="381"/>
        <v>41</v>
      </c>
      <c r="BE360" s="2">
        <f t="shared" si="382"/>
        <v>0</v>
      </c>
      <c r="BF360" s="2">
        <v>0</v>
      </c>
      <c r="BG360" s="17">
        <f t="shared" si="383"/>
        <v>2.3809523809523808E-2</v>
      </c>
      <c r="BH360" s="17">
        <f t="shared" si="384"/>
        <v>2.3809523809523808E-2</v>
      </c>
      <c r="BI360" s="16">
        <f t="shared" si="385"/>
        <v>1</v>
      </c>
      <c r="BJ360" s="17">
        <f t="shared" si="386"/>
        <v>4.6511627906976744E-2</v>
      </c>
      <c r="BK360" s="2">
        <f t="shared" si="387"/>
        <v>1</v>
      </c>
      <c r="BL360" s="16">
        <f t="shared" si="388"/>
        <v>1</v>
      </c>
      <c r="BM360" s="2">
        <f t="shared" si="389"/>
        <v>1</v>
      </c>
      <c r="BN360" s="2">
        <f t="shared" si="390"/>
        <v>41</v>
      </c>
      <c r="BO360" s="2">
        <f t="shared" si="391"/>
        <v>0</v>
      </c>
      <c r="BP360" s="2">
        <v>0</v>
      </c>
      <c r="BQ360" s="17">
        <f t="shared" si="392"/>
        <v>2.3809523809523808E-2</v>
      </c>
      <c r="BR360" s="17">
        <f t="shared" si="393"/>
        <v>2.3809523809523808E-2</v>
      </c>
      <c r="BS360" s="16">
        <f t="shared" si="394"/>
        <v>1</v>
      </c>
      <c r="BT360" s="17">
        <f t="shared" si="395"/>
        <v>4.6511627906976744E-2</v>
      </c>
      <c r="BU360" s="2">
        <f t="shared" si="396"/>
        <v>0</v>
      </c>
      <c r="BV360" s="16">
        <f t="shared" si="397"/>
        <v>0</v>
      </c>
      <c r="BW360" s="2">
        <f t="shared" si="398"/>
        <v>0</v>
      </c>
      <c r="BX360" s="2">
        <f t="shared" si="399"/>
        <v>18</v>
      </c>
      <c r="BY360" s="2">
        <f t="shared" si="400"/>
        <v>1</v>
      </c>
      <c r="BZ360" s="2">
        <v>0</v>
      </c>
      <c r="CA360" s="17">
        <f t="shared" si="401"/>
        <v>0</v>
      </c>
      <c r="CB360" s="17">
        <f t="shared" si="402"/>
        <v>0</v>
      </c>
      <c r="CC360" s="16">
        <f t="shared" si="403"/>
        <v>0</v>
      </c>
      <c r="CD360" s="17">
        <f t="shared" si="404"/>
        <v>0</v>
      </c>
      <c r="CE360" s="2">
        <f t="shared" si="405"/>
        <v>1</v>
      </c>
      <c r="CF360" s="16">
        <f t="shared" si="406"/>
        <v>0.5</v>
      </c>
      <c r="CG360" s="2">
        <f t="shared" si="407"/>
        <v>1</v>
      </c>
      <c r="CH360" s="2">
        <f t="shared" si="408"/>
        <v>17</v>
      </c>
      <c r="CI360" s="2">
        <f t="shared" si="409"/>
        <v>1</v>
      </c>
      <c r="CJ360" s="2">
        <v>0</v>
      </c>
      <c r="CK360" s="17">
        <f t="shared" si="410"/>
        <v>5.2631578947368418E-2</v>
      </c>
      <c r="CL360" s="17">
        <f t="shared" si="411"/>
        <v>5.5555555555555552E-2</v>
      </c>
      <c r="CM360" s="16">
        <f t="shared" si="412"/>
        <v>0.5</v>
      </c>
      <c r="CN360" s="17">
        <f t="shared" si="413"/>
        <v>9.9999999999999992E-2</v>
      </c>
      <c r="CO360" s="2">
        <f t="shared" si="414"/>
        <v>1</v>
      </c>
      <c r="CP360" s="16">
        <f t="shared" si="415"/>
        <v>1</v>
      </c>
      <c r="CQ360" s="2">
        <f t="shared" si="416"/>
        <v>1</v>
      </c>
      <c r="CR360" s="2">
        <f t="shared" si="417"/>
        <v>12</v>
      </c>
      <c r="CS360" s="2">
        <f t="shared" si="418"/>
        <v>0</v>
      </c>
      <c r="CT360" s="2">
        <v>0</v>
      </c>
      <c r="CU360" s="17">
        <f t="shared" si="419"/>
        <v>7.6923076923076927E-2</v>
      </c>
      <c r="CV360" s="17">
        <f t="shared" si="420"/>
        <v>7.6923076923076927E-2</v>
      </c>
      <c r="CW360" s="16">
        <f t="shared" si="421"/>
        <v>1</v>
      </c>
      <c r="CX360" s="17">
        <f t="shared" si="422"/>
        <v>0.14285714285714288</v>
      </c>
      <c r="CY360" s="2">
        <f t="shared" si="423"/>
        <v>1</v>
      </c>
      <c r="CZ360" s="16">
        <f t="shared" si="424"/>
        <v>1</v>
      </c>
      <c r="DA360" s="2">
        <f t="shared" si="425"/>
        <v>1</v>
      </c>
      <c r="DB360" s="2">
        <f t="shared" si="426"/>
        <v>12</v>
      </c>
      <c r="DC360" s="2">
        <f t="shared" si="427"/>
        <v>0</v>
      </c>
      <c r="DD360" s="2">
        <v>0</v>
      </c>
      <c r="DE360" s="17">
        <f t="shared" si="428"/>
        <v>7.6923076923076927E-2</v>
      </c>
      <c r="DF360" s="17">
        <f t="shared" si="429"/>
        <v>7.6923076923076927E-2</v>
      </c>
      <c r="DG360" s="16">
        <f t="shared" si="430"/>
        <v>1</v>
      </c>
      <c r="DH360" s="17">
        <f t="shared" si="431"/>
        <v>0.14285714285714288</v>
      </c>
      <c r="DJ360" t="s">
        <v>7301</v>
      </c>
    </row>
    <row r="361" spans="1:114" x14ac:dyDescent="0.35">
      <c r="A361" s="9">
        <v>2019004138</v>
      </c>
      <c r="B361" s="2" t="s">
        <v>2699</v>
      </c>
      <c r="C361" s="2" t="s">
        <v>2700</v>
      </c>
      <c r="D361" s="2" t="s">
        <v>2701</v>
      </c>
      <c r="E361" s="2" t="s">
        <v>2702</v>
      </c>
      <c r="F361" s="2">
        <v>1</v>
      </c>
      <c r="G361" s="2" t="s">
        <v>2703</v>
      </c>
      <c r="H361" s="2" t="s">
        <v>2704</v>
      </c>
      <c r="I361" s="2" t="s">
        <v>2705</v>
      </c>
      <c r="J361" s="3" t="s">
        <v>2706</v>
      </c>
      <c r="K361" s="9">
        <v>2</v>
      </c>
      <c r="L361" s="2">
        <v>2</v>
      </c>
      <c r="M361" s="2">
        <v>54</v>
      </c>
      <c r="N361" s="2">
        <v>33</v>
      </c>
      <c r="O361" s="2">
        <v>1</v>
      </c>
      <c r="P361" s="2">
        <v>0</v>
      </c>
      <c r="Q361" s="2">
        <v>1</v>
      </c>
      <c r="R361" s="2">
        <v>0</v>
      </c>
      <c r="S361" s="2">
        <v>2</v>
      </c>
      <c r="T361" s="2">
        <v>0</v>
      </c>
      <c r="U361" s="2">
        <v>2</v>
      </c>
      <c r="V361" s="2">
        <v>0</v>
      </c>
      <c r="W361" s="2">
        <v>12</v>
      </c>
      <c r="X361" s="2">
        <v>8</v>
      </c>
      <c r="Y361" s="2">
        <v>1</v>
      </c>
      <c r="Z361" s="2">
        <v>0</v>
      </c>
      <c r="AA361" s="2">
        <v>1</v>
      </c>
      <c r="AB361" s="2">
        <v>0</v>
      </c>
      <c r="AC361" s="2">
        <v>2</v>
      </c>
      <c r="AD361" s="2">
        <v>0</v>
      </c>
      <c r="AE361" s="2">
        <v>2</v>
      </c>
      <c r="AF361" s="3">
        <v>0</v>
      </c>
      <c r="AG361" s="2">
        <f t="shared" si="360"/>
        <v>1</v>
      </c>
      <c r="AH361" s="16">
        <f t="shared" si="361"/>
        <v>1</v>
      </c>
      <c r="AI361" s="2">
        <f t="shared" si="362"/>
        <v>1</v>
      </c>
      <c r="AJ361" s="2">
        <f t="shared" si="363"/>
        <v>53</v>
      </c>
      <c r="AK361" s="2">
        <f t="shared" si="364"/>
        <v>0</v>
      </c>
      <c r="AL361" s="2">
        <v>0</v>
      </c>
      <c r="AM361" s="17">
        <f t="shared" si="365"/>
        <v>1.8518518518518517E-2</v>
      </c>
      <c r="AN361" s="17">
        <f t="shared" si="366"/>
        <v>1.8518518518518517E-2</v>
      </c>
      <c r="AO361" s="16">
        <f t="shared" si="367"/>
        <v>1</v>
      </c>
      <c r="AP361" s="17">
        <f t="shared" si="368"/>
        <v>3.6363636363636362E-2</v>
      </c>
      <c r="AQ361" s="2">
        <f t="shared" si="369"/>
        <v>2</v>
      </c>
      <c r="AR361" s="16">
        <f t="shared" si="370"/>
        <v>1</v>
      </c>
      <c r="AS361" s="2">
        <f t="shared" si="371"/>
        <v>2</v>
      </c>
      <c r="AT361" s="2">
        <f t="shared" si="372"/>
        <v>52</v>
      </c>
      <c r="AU361" s="2">
        <f t="shared" si="373"/>
        <v>0</v>
      </c>
      <c r="AV361" s="2">
        <v>0</v>
      </c>
      <c r="AW361" s="17">
        <f t="shared" si="374"/>
        <v>3.7037037037037035E-2</v>
      </c>
      <c r="AX361" s="17">
        <f t="shared" si="375"/>
        <v>3.7037037037037035E-2</v>
      </c>
      <c r="AY361" s="16">
        <f t="shared" si="376"/>
        <v>1</v>
      </c>
      <c r="AZ361" s="17">
        <f t="shared" si="377"/>
        <v>7.1428571428571425E-2</v>
      </c>
      <c r="BA361" s="2">
        <f t="shared" si="378"/>
        <v>1</v>
      </c>
      <c r="BB361" s="16">
        <f t="shared" si="379"/>
        <v>1</v>
      </c>
      <c r="BC361" s="2">
        <f t="shared" si="380"/>
        <v>1</v>
      </c>
      <c r="BD361" s="2">
        <f t="shared" si="381"/>
        <v>32</v>
      </c>
      <c r="BE361" s="2">
        <f t="shared" si="382"/>
        <v>0</v>
      </c>
      <c r="BF361" s="2">
        <v>0</v>
      </c>
      <c r="BG361" s="17">
        <f t="shared" si="383"/>
        <v>3.0303030303030304E-2</v>
      </c>
      <c r="BH361" s="17">
        <f t="shared" si="384"/>
        <v>3.0303030303030304E-2</v>
      </c>
      <c r="BI361" s="16">
        <f t="shared" si="385"/>
        <v>1</v>
      </c>
      <c r="BJ361" s="17">
        <f t="shared" si="386"/>
        <v>5.8823529411764712E-2</v>
      </c>
      <c r="BK361" s="2">
        <f t="shared" si="387"/>
        <v>2</v>
      </c>
      <c r="BL361" s="16">
        <f t="shared" si="388"/>
        <v>1</v>
      </c>
      <c r="BM361" s="2">
        <f t="shared" si="389"/>
        <v>2</v>
      </c>
      <c r="BN361" s="2">
        <f t="shared" si="390"/>
        <v>31</v>
      </c>
      <c r="BO361" s="2">
        <f t="shared" si="391"/>
        <v>0</v>
      </c>
      <c r="BP361" s="2">
        <v>0</v>
      </c>
      <c r="BQ361" s="17">
        <f t="shared" si="392"/>
        <v>6.0606060606060608E-2</v>
      </c>
      <c r="BR361" s="17">
        <f t="shared" si="393"/>
        <v>6.0606060606060608E-2</v>
      </c>
      <c r="BS361" s="16">
        <f t="shared" si="394"/>
        <v>1</v>
      </c>
      <c r="BT361" s="17">
        <f t="shared" si="395"/>
        <v>0.1142857142857143</v>
      </c>
      <c r="BU361" s="2">
        <f t="shared" si="396"/>
        <v>1</v>
      </c>
      <c r="BV361" s="16">
        <f t="shared" si="397"/>
        <v>1</v>
      </c>
      <c r="BW361" s="2">
        <f t="shared" si="398"/>
        <v>1</v>
      </c>
      <c r="BX361" s="2">
        <f t="shared" si="399"/>
        <v>11</v>
      </c>
      <c r="BY361" s="2">
        <f t="shared" si="400"/>
        <v>0</v>
      </c>
      <c r="BZ361" s="2">
        <v>0</v>
      </c>
      <c r="CA361" s="17">
        <f t="shared" si="401"/>
        <v>8.3333333333333329E-2</v>
      </c>
      <c r="CB361" s="17">
        <f t="shared" si="402"/>
        <v>8.3333333333333329E-2</v>
      </c>
      <c r="CC361" s="16">
        <f t="shared" si="403"/>
        <v>1</v>
      </c>
      <c r="CD361" s="17">
        <f t="shared" si="404"/>
        <v>0.15384615384615385</v>
      </c>
      <c r="CE361" s="2">
        <f t="shared" si="405"/>
        <v>2</v>
      </c>
      <c r="CF361" s="16">
        <f t="shared" si="406"/>
        <v>1</v>
      </c>
      <c r="CG361" s="2">
        <f t="shared" si="407"/>
        <v>2</v>
      </c>
      <c r="CH361" s="2">
        <f t="shared" si="408"/>
        <v>10</v>
      </c>
      <c r="CI361" s="2">
        <f t="shared" si="409"/>
        <v>0</v>
      </c>
      <c r="CJ361" s="2">
        <v>0</v>
      </c>
      <c r="CK361" s="17">
        <f t="shared" si="410"/>
        <v>0.16666666666666666</v>
      </c>
      <c r="CL361" s="17">
        <f t="shared" si="411"/>
        <v>0.16666666666666666</v>
      </c>
      <c r="CM361" s="16">
        <f t="shared" si="412"/>
        <v>1</v>
      </c>
      <c r="CN361" s="17">
        <f t="shared" si="413"/>
        <v>0.2857142857142857</v>
      </c>
      <c r="CO361" s="2">
        <f t="shared" si="414"/>
        <v>1</v>
      </c>
      <c r="CP361" s="16">
        <f t="shared" si="415"/>
        <v>1</v>
      </c>
      <c r="CQ361" s="2">
        <f t="shared" si="416"/>
        <v>1</v>
      </c>
      <c r="CR361" s="2">
        <f t="shared" si="417"/>
        <v>7</v>
      </c>
      <c r="CS361" s="2">
        <f t="shared" si="418"/>
        <v>0</v>
      </c>
      <c r="CT361" s="2">
        <v>0</v>
      </c>
      <c r="CU361" s="17">
        <f t="shared" si="419"/>
        <v>0.125</v>
      </c>
      <c r="CV361" s="17">
        <f t="shared" si="420"/>
        <v>0.125</v>
      </c>
      <c r="CW361" s="16">
        <f t="shared" si="421"/>
        <v>1</v>
      </c>
      <c r="CX361" s="17">
        <f t="shared" si="422"/>
        <v>0.22222222222222221</v>
      </c>
      <c r="CY361" s="2">
        <f t="shared" si="423"/>
        <v>2</v>
      </c>
      <c r="CZ361" s="16">
        <f t="shared" si="424"/>
        <v>1</v>
      </c>
      <c r="DA361" s="2">
        <f t="shared" si="425"/>
        <v>2</v>
      </c>
      <c r="DB361" s="2">
        <f t="shared" si="426"/>
        <v>6</v>
      </c>
      <c r="DC361" s="2">
        <f t="shared" si="427"/>
        <v>0</v>
      </c>
      <c r="DD361" s="2">
        <v>0</v>
      </c>
      <c r="DE361" s="17">
        <f t="shared" si="428"/>
        <v>0.25</v>
      </c>
      <c r="DF361" s="17">
        <f t="shared" si="429"/>
        <v>0.25</v>
      </c>
      <c r="DG361" s="16">
        <f t="shared" si="430"/>
        <v>1</v>
      </c>
      <c r="DH361" s="17">
        <f t="shared" si="431"/>
        <v>0.4</v>
      </c>
      <c r="DJ361" t="s">
        <v>7301</v>
      </c>
    </row>
    <row r="362" spans="1:114" x14ac:dyDescent="0.35">
      <c r="A362" s="9">
        <v>2019004183</v>
      </c>
      <c r="B362" s="2" t="s">
        <v>2707</v>
      </c>
      <c r="C362" s="2" t="s">
        <v>2708</v>
      </c>
      <c r="D362" s="2" t="s">
        <v>2709</v>
      </c>
      <c r="E362" s="2" t="s">
        <v>2710</v>
      </c>
      <c r="F362" s="2">
        <v>1</v>
      </c>
      <c r="G362" s="2" t="s">
        <v>2711</v>
      </c>
      <c r="H362" s="2" t="s">
        <v>2712</v>
      </c>
      <c r="I362" s="2" t="s">
        <v>2713</v>
      </c>
      <c r="J362" s="3" t="s">
        <v>2714</v>
      </c>
      <c r="K362" s="9">
        <v>2</v>
      </c>
      <c r="L362" s="2">
        <v>2</v>
      </c>
      <c r="M362" s="2">
        <v>81</v>
      </c>
      <c r="N362" s="2">
        <v>53</v>
      </c>
      <c r="O362" s="2">
        <v>1</v>
      </c>
      <c r="P362" s="2">
        <v>0</v>
      </c>
      <c r="Q362" s="2">
        <v>1</v>
      </c>
      <c r="R362" s="2">
        <v>0</v>
      </c>
      <c r="S362" s="2">
        <v>1</v>
      </c>
      <c r="T362" s="2">
        <v>1</v>
      </c>
      <c r="U362" s="2">
        <v>2</v>
      </c>
      <c r="V362" s="2">
        <v>0</v>
      </c>
      <c r="W362" s="2">
        <v>20</v>
      </c>
      <c r="X362" s="2">
        <v>15</v>
      </c>
      <c r="Y362" s="2">
        <v>1</v>
      </c>
      <c r="Z362" s="2">
        <v>0</v>
      </c>
      <c r="AA362" s="2">
        <v>1</v>
      </c>
      <c r="AB362" s="2">
        <v>0</v>
      </c>
      <c r="AC362" s="2">
        <v>1</v>
      </c>
      <c r="AD362" s="2">
        <v>1</v>
      </c>
      <c r="AE362" s="2">
        <v>2</v>
      </c>
      <c r="AF362" s="3">
        <v>0</v>
      </c>
      <c r="AG362" s="2">
        <f t="shared" si="360"/>
        <v>1</v>
      </c>
      <c r="AH362" s="16">
        <f t="shared" si="361"/>
        <v>1</v>
      </c>
      <c r="AI362" s="2">
        <f t="shared" si="362"/>
        <v>1</v>
      </c>
      <c r="AJ362" s="2">
        <f t="shared" si="363"/>
        <v>80</v>
      </c>
      <c r="AK362" s="2">
        <f t="shared" si="364"/>
        <v>0</v>
      </c>
      <c r="AL362" s="2">
        <v>0</v>
      </c>
      <c r="AM362" s="17">
        <f t="shared" si="365"/>
        <v>1.2345679012345678E-2</v>
      </c>
      <c r="AN362" s="17">
        <f t="shared" si="366"/>
        <v>1.2345679012345678E-2</v>
      </c>
      <c r="AO362" s="16">
        <f t="shared" si="367"/>
        <v>1</v>
      </c>
      <c r="AP362" s="17">
        <f t="shared" si="368"/>
        <v>2.4390243902439022E-2</v>
      </c>
      <c r="AQ362" s="2">
        <f t="shared" si="369"/>
        <v>1</v>
      </c>
      <c r="AR362" s="16">
        <f t="shared" si="370"/>
        <v>0.5</v>
      </c>
      <c r="AS362" s="2">
        <f t="shared" si="371"/>
        <v>1</v>
      </c>
      <c r="AT362" s="2">
        <f t="shared" si="372"/>
        <v>80</v>
      </c>
      <c r="AU362" s="2">
        <f t="shared" si="373"/>
        <v>1</v>
      </c>
      <c r="AV362" s="2">
        <v>0</v>
      </c>
      <c r="AW362" s="17">
        <f t="shared" si="374"/>
        <v>1.2195121951219513E-2</v>
      </c>
      <c r="AX362" s="17">
        <f t="shared" si="375"/>
        <v>1.2345679012345678E-2</v>
      </c>
      <c r="AY362" s="16">
        <f t="shared" si="376"/>
        <v>0.5</v>
      </c>
      <c r="AZ362" s="17">
        <f t="shared" si="377"/>
        <v>2.4096385542168672E-2</v>
      </c>
      <c r="BA362" s="2">
        <f t="shared" si="378"/>
        <v>1</v>
      </c>
      <c r="BB362" s="16">
        <f t="shared" si="379"/>
        <v>1</v>
      </c>
      <c r="BC362" s="2">
        <f t="shared" si="380"/>
        <v>1</v>
      </c>
      <c r="BD362" s="2">
        <f t="shared" si="381"/>
        <v>52</v>
      </c>
      <c r="BE362" s="2">
        <f t="shared" si="382"/>
        <v>0</v>
      </c>
      <c r="BF362" s="2">
        <v>0</v>
      </c>
      <c r="BG362" s="17">
        <f t="shared" si="383"/>
        <v>1.8867924528301886E-2</v>
      </c>
      <c r="BH362" s="17">
        <f t="shared" si="384"/>
        <v>1.8867924528301886E-2</v>
      </c>
      <c r="BI362" s="16">
        <f t="shared" si="385"/>
        <v>1</v>
      </c>
      <c r="BJ362" s="17">
        <f t="shared" si="386"/>
        <v>3.7037037037037035E-2</v>
      </c>
      <c r="BK362" s="2">
        <f t="shared" si="387"/>
        <v>2</v>
      </c>
      <c r="BL362" s="16">
        <f t="shared" si="388"/>
        <v>1</v>
      </c>
      <c r="BM362" s="2">
        <f t="shared" si="389"/>
        <v>2</v>
      </c>
      <c r="BN362" s="2">
        <f t="shared" si="390"/>
        <v>51</v>
      </c>
      <c r="BO362" s="2">
        <f t="shared" si="391"/>
        <v>0</v>
      </c>
      <c r="BP362" s="2">
        <v>0</v>
      </c>
      <c r="BQ362" s="17">
        <f t="shared" si="392"/>
        <v>3.7735849056603772E-2</v>
      </c>
      <c r="BR362" s="17">
        <f t="shared" si="393"/>
        <v>3.7735849056603772E-2</v>
      </c>
      <c r="BS362" s="16">
        <f t="shared" si="394"/>
        <v>1</v>
      </c>
      <c r="BT362" s="17">
        <f t="shared" si="395"/>
        <v>7.2727272727272724E-2</v>
      </c>
      <c r="BU362" s="2">
        <f t="shared" si="396"/>
        <v>1</v>
      </c>
      <c r="BV362" s="16">
        <f t="shared" si="397"/>
        <v>1</v>
      </c>
      <c r="BW362" s="2">
        <f t="shared" si="398"/>
        <v>1</v>
      </c>
      <c r="BX362" s="2">
        <f t="shared" si="399"/>
        <v>19</v>
      </c>
      <c r="BY362" s="2">
        <f t="shared" si="400"/>
        <v>0</v>
      </c>
      <c r="BZ362" s="2">
        <v>0</v>
      </c>
      <c r="CA362" s="17">
        <f t="shared" si="401"/>
        <v>0.05</v>
      </c>
      <c r="CB362" s="17">
        <f t="shared" si="402"/>
        <v>0.05</v>
      </c>
      <c r="CC362" s="16">
        <f t="shared" si="403"/>
        <v>1</v>
      </c>
      <c r="CD362" s="17">
        <f t="shared" si="404"/>
        <v>9.5238095238095233E-2</v>
      </c>
      <c r="CE362" s="2">
        <f t="shared" si="405"/>
        <v>1</v>
      </c>
      <c r="CF362" s="16">
        <f t="shared" si="406"/>
        <v>0.5</v>
      </c>
      <c r="CG362" s="2">
        <f t="shared" si="407"/>
        <v>1</v>
      </c>
      <c r="CH362" s="2">
        <f t="shared" si="408"/>
        <v>19</v>
      </c>
      <c r="CI362" s="2">
        <f t="shared" si="409"/>
        <v>1</v>
      </c>
      <c r="CJ362" s="2">
        <v>0</v>
      </c>
      <c r="CK362" s="17">
        <f t="shared" si="410"/>
        <v>4.7619047619047616E-2</v>
      </c>
      <c r="CL362" s="17">
        <f t="shared" si="411"/>
        <v>0.05</v>
      </c>
      <c r="CM362" s="16">
        <f t="shared" si="412"/>
        <v>0.5</v>
      </c>
      <c r="CN362" s="17">
        <f t="shared" si="413"/>
        <v>9.0909090909090912E-2</v>
      </c>
      <c r="CO362" s="2">
        <f t="shared" si="414"/>
        <v>1</v>
      </c>
      <c r="CP362" s="16">
        <f t="shared" si="415"/>
        <v>1</v>
      </c>
      <c r="CQ362" s="2">
        <f t="shared" si="416"/>
        <v>1</v>
      </c>
      <c r="CR362" s="2">
        <f t="shared" si="417"/>
        <v>14</v>
      </c>
      <c r="CS362" s="2">
        <f t="shared" si="418"/>
        <v>0</v>
      </c>
      <c r="CT362" s="2">
        <v>0</v>
      </c>
      <c r="CU362" s="17">
        <f t="shared" si="419"/>
        <v>6.6666666666666666E-2</v>
      </c>
      <c r="CV362" s="17">
        <f t="shared" si="420"/>
        <v>6.6666666666666666E-2</v>
      </c>
      <c r="CW362" s="16">
        <f t="shared" si="421"/>
        <v>1</v>
      </c>
      <c r="CX362" s="17">
        <f t="shared" si="422"/>
        <v>0.125</v>
      </c>
      <c r="CY362" s="2">
        <f t="shared" si="423"/>
        <v>2</v>
      </c>
      <c r="CZ362" s="16">
        <f t="shared" si="424"/>
        <v>1</v>
      </c>
      <c r="DA362" s="2">
        <f t="shared" si="425"/>
        <v>2</v>
      </c>
      <c r="DB362" s="2">
        <f t="shared" si="426"/>
        <v>13</v>
      </c>
      <c r="DC362" s="2">
        <f t="shared" si="427"/>
        <v>0</v>
      </c>
      <c r="DD362" s="2">
        <v>0</v>
      </c>
      <c r="DE362" s="17">
        <f t="shared" si="428"/>
        <v>0.13333333333333333</v>
      </c>
      <c r="DF362" s="17">
        <f t="shared" si="429"/>
        <v>0.13333333333333333</v>
      </c>
      <c r="DG362" s="16">
        <f t="shared" si="430"/>
        <v>1</v>
      </c>
      <c r="DH362" s="17">
        <f t="shared" si="431"/>
        <v>0.23529411764705882</v>
      </c>
      <c r="DJ362" t="s">
        <v>7301</v>
      </c>
    </row>
    <row r="363" spans="1:114" x14ac:dyDescent="0.35">
      <c r="A363" s="9">
        <v>2019004196</v>
      </c>
      <c r="B363" s="2" t="s">
        <v>2715</v>
      </c>
      <c r="C363" s="2" t="s">
        <v>2716</v>
      </c>
      <c r="D363" s="2"/>
      <c r="E363" s="2" t="s">
        <v>2717</v>
      </c>
      <c r="F363" s="2">
        <v>1</v>
      </c>
      <c r="G363" s="2" t="s">
        <v>2718</v>
      </c>
      <c r="H363" s="2" t="s">
        <v>2719</v>
      </c>
      <c r="I363" s="2" t="s">
        <v>2720</v>
      </c>
      <c r="J363" s="3" t="s">
        <v>2721</v>
      </c>
      <c r="K363" s="9">
        <v>1</v>
      </c>
      <c r="L363" s="2">
        <v>1</v>
      </c>
      <c r="M363" s="2">
        <v>46</v>
      </c>
      <c r="N363" s="2">
        <v>16</v>
      </c>
      <c r="O363" s="2">
        <v>1</v>
      </c>
      <c r="P363" s="2">
        <v>0</v>
      </c>
      <c r="Q363" s="2">
        <v>1</v>
      </c>
      <c r="R363" s="2">
        <v>0</v>
      </c>
      <c r="S363" s="2">
        <v>1</v>
      </c>
      <c r="T363" s="2">
        <v>0</v>
      </c>
      <c r="U363" s="2">
        <v>1</v>
      </c>
      <c r="V363" s="2">
        <v>0</v>
      </c>
      <c r="W363" s="2">
        <v>14</v>
      </c>
      <c r="X363" s="2">
        <v>9</v>
      </c>
      <c r="Y363" s="2">
        <v>1</v>
      </c>
      <c r="Z363" s="2">
        <v>0</v>
      </c>
      <c r="AA363" s="2">
        <v>1</v>
      </c>
      <c r="AB363" s="2">
        <v>0</v>
      </c>
      <c r="AC363" s="2">
        <v>1</v>
      </c>
      <c r="AD363" s="2">
        <v>0</v>
      </c>
      <c r="AE363" s="2">
        <v>1</v>
      </c>
      <c r="AF363" s="3">
        <v>0</v>
      </c>
      <c r="AG363" s="2">
        <f t="shared" si="360"/>
        <v>1</v>
      </c>
      <c r="AH363" s="16">
        <f t="shared" si="361"/>
        <v>1</v>
      </c>
      <c r="AI363" s="2">
        <f t="shared" si="362"/>
        <v>1</v>
      </c>
      <c r="AJ363" s="2">
        <f t="shared" si="363"/>
        <v>45</v>
      </c>
      <c r="AK363" s="2">
        <f t="shared" si="364"/>
        <v>0</v>
      </c>
      <c r="AL363" s="2">
        <v>0</v>
      </c>
      <c r="AM363" s="17">
        <f t="shared" si="365"/>
        <v>2.1739130434782608E-2</v>
      </c>
      <c r="AN363" s="17">
        <f t="shared" si="366"/>
        <v>2.1739130434782608E-2</v>
      </c>
      <c r="AO363" s="16">
        <f t="shared" si="367"/>
        <v>1</v>
      </c>
      <c r="AP363" s="17">
        <f t="shared" si="368"/>
        <v>4.2553191489361694E-2</v>
      </c>
      <c r="AQ363" s="2">
        <f t="shared" si="369"/>
        <v>1</v>
      </c>
      <c r="AR363" s="16">
        <f t="shared" si="370"/>
        <v>1</v>
      </c>
      <c r="AS363" s="2">
        <f t="shared" si="371"/>
        <v>1</v>
      </c>
      <c r="AT363" s="2">
        <f t="shared" si="372"/>
        <v>45</v>
      </c>
      <c r="AU363" s="2">
        <f t="shared" si="373"/>
        <v>0</v>
      </c>
      <c r="AV363" s="2">
        <v>0</v>
      </c>
      <c r="AW363" s="17">
        <f t="shared" si="374"/>
        <v>2.1739130434782608E-2</v>
      </c>
      <c r="AX363" s="17">
        <f t="shared" si="375"/>
        <v>2.1739130434782608E-2</v>
      </c>
      <c r="AY363" s="16">
        <f t="shared" si="376"/>
        <v>1</v>
      </c>
      <c r="AZ363" s="17">
        <f t="shared" si="377"/>
        <v>4.2553191489361694E-2</v>
      </c>
      <c r="BA363" s="2">
        <f t="shared" si="378"/>
        <v>1</v>
      </c>
      <c r="BB363" s="16">
        <f t="shared" si="379"/>
        <v>1</v>
      </c>
      <c r="BC363" s="2">
        <f t="shared" si="380"/>
        <v>1</v>
      </c>
      <c r="BD363" s="2">
        <f t="shared" si="381"/>
        <v>15</v>
      </c>
      <c r="BE363" s="2">
        <f t="shared" si="382"/>
        <v>0</v>
      </c>
      <c r="BF363" s="2">
        <v>0</v>
      </c>
      <c r="BG363" s="17">
        <f t="shared" si="383"/>
        <v>6.25E-2</v>
      </c>
      <c r="BH363" s="17">
        <f t="shared" si="384"/>
        <v>6.25E-2</v>
      </c>
      <c r="BI363" s="16">
        <f t="shared" si="385"/>
        <v>1</v>
      </c>
      <c r="BJ363" s="17">
        <f t="shared" si="386"/>
        <v>0.11764705882352941</v>
      </c>
      <c r="BK363" s="2">
        <f t="shared" si="387"/>
        <v>1</v>
      </c>
      <c r="BL363" s="16">
        <f t="shared" si="388"/>
        <v>1</v>
      </c>
      <c r="BM363" s="2">
        <f t="shared" si="389"/>
        <v>1</v>
      </c>
      <c r="BN363" s="2">
        <f t="shared" si="390"/>
        <v>15</v>
      </c>
      <c r="BO363" s="2">
        <f t="shared" si="391"/>
        <v>0</v>
      </c>
      <c r="BP363" s="2">
        <v>0</v>
      </c>
      <c r="BQ363" s="17">
        <f t="shared" si="392"/>
        <v>6.25E-2</v>
      </c>
      <c r="BR363" s="17">
        <f t="shared" si="393"/>
        <v>6.25E-2</v>
      </c>
      <c r="BS363" s="16">
        <f t="shared" si="394"/>
        <v>1</v>
      </c>
      <c r="BT363" s="17">
        <f t="shared" si="395"/>
        <v>0.11764705882352941</v>
      </c>
      <c r="BU363" s="2">
        <f t="shared" si="396"/>
        <v>1</v>
      </c>
      <c r="BV363" s="16">
        <f t="shared" si="397"/>
        <v>1</v>
      </c>
      <c r="BW363" s="2">
        <f t="shared" si="398"/>
        <v>1</v>
      </c>
      <c r="BX363" s="2">
        <f t="shared" si="399"/>
        <v>13</v>
      </c>
      <c r="BY363" s="2">
        <f t="shared" si="400"/>
        <v>0</v>
      </c>
      <c r="BZ363" s="2">
        <v>0</v>
      </c>
      <c r="CA363" s="17">
        <f t="shared" si="401"/>
        <v>7.1428571428571425E-2</v>
      </c>
      <c r="CB363" s="17">
        <f t="shared" si="402"/>
        <v>7.1428571428571425E-2</v>
      </c>
      <c r="CC363" s="16">
        <f t="shared" si="403"/>
        <v>1</v>
      </c>
      <c r="CD363" s="17">
        <f t="shared" si="404"/>
        <v>0.13333333333333333</v>
      </c>
      <c r="CE363" s="2">
        <f t="shared" si="405"/>
        <v>1</v>
      </c>
      <c r="CF363" s="16">
        <f t="shared" si="406"/>
        <v>1</v>
      </c>
      <c r="CG363" s="2">
        <f t="shared" si="407"/>
        <v>1</v>
      </c>
      <c r="CH363" s="2">
        <f t="shared" si="408"/>
        <v>13</v>
      </c>
      <c r="CI363" s="2">
        <f t="shared" si="409"/>
        <v>0</v>
      </c>
      <c r="CJ363" s="2">
        <v>0</v>
      </c>
      <c r="CK363" s="17">
        <f t="shared" si="410"/>
        <v>7.1428571428571425E-2</v>
      </c>
      <c r="CL363" s="17">
        <f t="shared" si="411"/>
        <v>7.1428571428571425E-2</v>
      </c>
      <c r="CM363" s="16">
        <f t="shared" si="412"/>
        <v>1</v>
      </c>
      <c r="CN363" s="17">
        <f t="shared" si="413"/>
        <v>0.13333333333333333</v>
      </c>
      <c r="CO363" s="2">
        <f t="shared" si="414"/>
        <v>1</v>
      </c>
      <c r="CP363" s="16">
        <f t="shared" si="415"/>
        <v>1</v>
      </c>
      <c r="CQ363" s="2">
        <f t="shared" si="416"/>
        <v>1</v>
      </c>
      <c r="CR363" s="2">
        <f t="shared" si="417"/>
        <v>8</v>
      </c>
      <c r="CS363" s="2">
        <f t="shared" si="418"/>
        <v>0</v>
      </c>
      <c r="CT363" s="2">
        <v>0</v>
      </c>
      <c r="CU363" s="17">
        <f t="shared" si="419"/>
        <v>0.1111111111111111</v>
      </c>
      <c r="CV363" s="17">
        <f t="shared" si="420"/>
        <v>0.1111111111111111</v>
      </c>
      <c r="CW363" s="16">
        <f t="shared" si="421"/>
        <v>1</v>
      </c>
      <c r="CX363" s="17">
        <f t="shared" si="422"/>
        <v>0.19999999999999998</v>
      </c>
      <c r="CY363" s="2">
        <f t="shared" si="423"/>
        <v>1</v>
      </c>
      <c r="CZ363" s="16">
        <f t="shared" si="424"/>
        <v>1</v>
      </c>
      <c r="DA363" s="2">
        <f t="shared" si="425"/>
        <v>1</v>
      </c>
      <c r="DB363" s="2">
        <f t="shared" si="426"/>
        <v>8</v>
      </c>
      <c r="DC363" s="2">
        <f t="shared" si="427"/>
        <v>0</v>
      </c>
      <c r="DD363" s="2">
        <v>0</v>
      </c>
      <c r="DE363" s="17">
        <f t="shared" si="428"/>
        <v>0.1111111111111111</v>
      </c>
      <c r="DF363" s="17">
        <f t="shared" si="429"/>
        <v>0.1111111111111111</v>
      </c>
      <c r="DG363" s="16">
        <f t="shared" si="430"/>
        <v>1</v>
      </c>
      <c r="DH363" s="17">
        <f t="shared" si="431"/>
        <v>0.19999999999999998</v>
      </c>
      <c r="DJ363" t="s">
        <v>7301</v>
      </c>
    </row>
    <row r="364" spans="1:114" x14ac:dyDescent="0.35">
      <c r="A364" s="9">
        <v>2019004227</v>
      </c>
      <c r="B364" s="2" t="s">
        <v>2722</v>
      </c>
      <c r="C364" s="2" t="s">
        <v>2723</v>
      </c>
      <c r="D364" s="2"/>
      <c r="E364" s="2" t="s">
        <v>2724</v>
      </c>
      <c r="F364" s="2">
        <v>1</v>
      </c>
      <c r="G364" s="2" t="s">
        <v>2725</v>
      </c>
      <c r="H364" s="2" t="s">
        <v>2726</v>
      </c>
      <c r="I364" s="2" t="s">
        <v>2727</v>
      </c>
      <c r="J364" s="3" t="s">
        <v>2728</v>
      </c>
      <c r="K364" s="9">
        <v>1</v>
      </c>
      <c r="L364" s="2">
        <v>1</v>
      </c>
      <c r="M364" s="2">
        <v>61</v>
      </c>
      <c r="N364" s="2">
        <v>44</v>
      </c>
      <c r="O364" s="2">
        <v>1</v>
      </c>
      <c r="P364" s="2">
        <v>0</v>
      </c>
      <c r="Q364" s="2">
        <v>1</v>
      </c>
      <c r="R364" s="2">
        <v>0</v>
      </c>
      <c r="S364" s="2">
        <v>1</v>
      </c>
      <c r="T364" s="2">
        <v>0</v>
      </c>
      <c r="U364" s="2">
        <v>1</v>
      </c>
      <c r="V364" s="2">
        <v>0</v>
      </c>
      <c r="W364" s="2">
        <v>17</v>
      </c>
      <c r="X364" s="2">
        <v>14</v>
      </c>
      <c r="Y364" s="2">
        <v>1</v>
      </c>
      <c r="Z364" s="2">
        <v>0</v>
      </c>
      <c r="AA364" s="2">
        <v>1</v>
      </c>
      <c r="AB364" s="2">
        <v>0</v>
      </c>
      <c r="AC364" s="2">
        <v>1</v>
      </c>
      <c r="AD364" s="2">
        <v>0</v>
      </c>
      <c r="AE364" s="2">
        <v>1</v>
      </c>
      <c r="AF364" s="3">
        <v>0</v>
      </c>
      <c r="AG364" s="2">
        <f t="shared" si="360"/>
        <v>1</v>
      </c>
      <c r="AH364" s="16">
        <f t="shared" si="361"/>
        <v>1</v>
      </c>
      <c r="AI364" s="2">
        <f t="shared" si="362"/>
        <v>1</v>
      </c>
      <c r="AJ364" s="2">
        <f t="shared" si="363"/>
        <v>60</v>
      </c>
      <c r="AK364" s="2">
        <f t="shared" si="364"/>
        <v>0</v>
      </c>
      <c r="AL364" s="2">
        <v>0</v>
      </c>
      <c r="AM364" s="17">
        <f t="shared" si="365"/>
        <v>1.6393442622950821E-2</v>
      </c>
      <c r="AN364" s="17">
        <f t="shared" si="366"/>
        <v>1.6393442622950821E-2</v>
      </c>
      <c r="AO364" s="16">
        <f t="shared" si="367"/>
        <v>1</v>
      </c>
      <c r="AP364" s="17">
        <f t="shared" si="368"/>
        <v>3.2258064516129031E-2</v>
      </c>
      <c r="AQ364" s="2">
        <f t="shared" si="369"/>
        <v>1</v>
      </c>
      <c r="AR364" s="16">
        <f t="shared" si="370"/>
        <v>1</v>
      </c>
      <c r="AS364" s="2">
        <f t="shared" si="371"/>
        <v>1</v>
      </c>
      <c r="AT364" s="2">
        <f t="shared" si="372"/>
        <v>60</v>
      </c>
      <c r="AU364" s="2">
        <f t="shared" si="373"/>
        <v>0</v>
      </c>
      <c r="AV364" s="2">
        <v>0</v>
      </c>
      <c r="AW364" s="17">
        <f t="shared" si="374"/>
        <v>1.6393442622950821E-2</v>
      </c>
      <c r="AX364" s="17">
        <f t="shared" si="375"/>
        <v>1.6393442622950821E-2</v>
      </c>
      <c r="AY364" s="16">
        <f t="shared" si="376"/>
        <v>1</v>
      </c>
      <c r="AZ364" s="17">
        <f t="shared" si="377"/>
        <v>3.2258064516129031E-2</v>
      </c>
      <c r="BA364" s="2">
        <f t="shared" si="378"/>
        <v>1</v>
      </c>
      <c r="BB364" s="16">
        <f t="shared" si="379"/>
        <v>1</v>
      </c>
      <c r="BC364" s="2">
        <f t="shared" si="380"/>
        <v>1</v>
      </c>
      <c r="BD364" s="2">
        <f t="shared" si="381"/>
        <v>43</v>
      </c>
      <c r="BE364" s="2">
        <f t="shared" si="382"/>
        <v>0</v>
      </c>
      <c r="BF364" s="2">
        <v>0</v>
      </c>
      <c r="BG364" s="17">
        <f t="shared" si="383"/>
        <v>2.2727272727272728E-2</v>
      </c>
      <c r="BH364" s="17">
        <f t="shared" si="384"/>
        <v>2.2727272727272728E-2</v>
      </c>
      <c r="BI364" s="16">
        <f t="shared" si="385"/>
        <v>1</v>
      </c>
      <c r="BJ364" s="17">
        <f t="shared" si="386"/>
        <v>4.4444444444444446E-2</v>
      </c>
      <c r="BK364" s="2">
        <f t="shared" si="387"/>
        <v>1</v>
      </c>
      <c r="BL364" s="16">
        <f t="shared" si="388"/>
        <v>1</v>
      </c>
      <c r="BM364" s="2">
        <f t="shared" si="389"/>
        <v>1</v>
      </c>
      <c r="BN364" s="2">
        <f t="shared" si="390"/>
        <v>43</v>
      </c>
      <c r="BO364" s="2">
        <f t="shared" si="391"/>
        <v>0</v>
      </c>
      <c r="BP364" s="2">
        <v>0</v>
      </c>
      <c r="BQ364" s="17">
        <f t="shared" si="392"/>
        <v>2.2727272727272728E-2</v>
      </c>
      <c r="BR364" s="17">
        <f t="shared" si="393"/>
        <v>2.2727272727272728E-2</v>
      </c>
      <c r="BS364" s="16">
        <f t="shared" si="394"/>
        <v>1</v>
      </c>
      <c r="BT364" s="17">
        <f t="shared" si="395"/>
        <v>4.4444444444444446E-2</v>
      </c>
      <c r="BU364" s="2">
        <f t="shared" si="396"/>
        <v>1</v>
      </c>
      <c r="BV364" s="16">
        <f t="shared" si="397"/>
        <v>1</v>
      </c>
      <c r="BW364" s="2">
        <f t="shared" si="398"/>
        <v>1</v>
      </c>
      <c r="BX364" s="2">
        <f t="shared" si="399"/>
        <v>16</v>
      </c>
      <c r="BY364" s="2">
        <f t="shared" si="400"/>
        <v>0</v>
      </c>
      <c r="BZ364" s="2">
        <v>0</v>
      </c>
      <c r="CA364" s="17">
        <f t="shared" si="401"/>
        <v>5.8823529411764705E-2</v>
      </c>
      <c r="CB364" s="17">
        <f t="shared" si="402"/>
        <v>5.8823529411764705E-2</v>
      </c>
      <c r="CC364" s="16">
        <f t="shared" si="403"/>
        <v>1</v>
      </c>
      <c r="CD364" s="17">
        <f t="shared" si="404"/>
        <v>0.1111111111111111</v>
      </c>
      <c r="CE364" s="2">
        <f t="shared" si="405"/>
        <v>1</v>
      </c>
      <c r="CF364" s="16">
        <f t="shared" si="406"/>
        <v>1</v>
      </c>
      <c r="CG364" s="2">
        <f t="shared" si="407"/>
        <v>1</v>
      </c>
      <c r="CH364" s="2">
        <f t="shared" si="408"/>
        <v>16</v>
      </c>
      <c r="CI364" s="2">
        <f t="shared" si="409"/>
        <v>0</v>
      </c>
      <c r="CJ364" s="2">
        <v>0</v>
      </c>
      <c r="CK364" s="17">
        <f t="shared" si="410"/>
        <v>5.8823529411764705E-2</v>
      </c>
      <c r="CL364" s="17">
        <f t="shared" si="411"/>
        <v>5.8823529411764705E-2</v>
      </c>
      <c r="CM364" s="16">
        <f t="shared" si="412"/>
        <v>1</v>
      </c>
      <c r="CN364" s="17">
        <f t="shared" si="413"/>
        <v>0.1111111111111111</v>
      </c>
      <c r="CO364" s="2">
        <f t="shared" si="414"/>
        <v>1</v>
      </c>
      <c r="CP364" s="16">
        <f t="shared" si="415"/>
        <v>1</v>
      </c>
      <c r="CQ364" s="2">
        <f t="shared" si="416"/>
        <v>1</v>
      </c>
      <c r="CR364" s="2">
        <f t="shared" si="417"/>
        <v>13</v>
      </c>
      <c r="CS364" s="2">
        <f t="shared" si="418"/>
        <v>0</v>
      </c>
      <c r="CT364" s="2">
        <v>0</v>
      </c>
      <c r="CU364" s="17">
        <f t="shared" si="419"/>
        <v>7.1428571428571425E-2</v>
      </c>
      <c r="CV364" s="17">
        <f t="shared" si="420"/>
        <v>7.1428571428571425E-2</v>
      </c>
      <c r="CW364" s="16">
        <f t="shared" si="421"/>
        <v>1</v>
      </c>
      <c r="CX364" s="17">
        <f t="shared" si="422"/>
        <v>0.13333333333333333</v>
      </c>
      <c r="CY364" s="2">
        <f t="shared" si="423"/>
        <v>1</v>
      </c>
      <c r="CZ364" s="16">
        <f t="shared" si="424"/>
        <v>1</v>
      </c>
      <c r="DA364" s="2">
        <f t="shared" si="425"/>
        <v>1</v>
      </c>
      <c r="DB364" s="2">
        <f t="shared" si="426"/>
        <v>13</v>
      </c>
      <c r="DC364" s="2">
        <f t="shared" si="427"/>
        <v>0</v>
      </c>
      <c r="DD364" s="2">
        <v>0</v>
      </c>
      <c r="DE364" s="17">
        <f t="shared" si="428"/>
        <v>7.1428571428571425E-2</v>
      </c>
      <c r="DF364" s="17">
        <f t="shared" si="429"/>
        <v>7.1428571428571425E-2</v>
      </c>
      <c r="DG364" s="16">
        <f t="shared" si="430"/>
        <v>1</v>
      </c>
      <c r="DH364" s="17">
        <f t="shared" si="431"/>
        <v>0.13333333333333333</v>
      </c>
      <c r="DJ364" t="s">
        <v>7301</v>
      </c>
    </row>
    <row r="365" spans="1:114" x14ac:dyDescent="0.35">
      <c r="A365" s="9">
        <v>2019004239</v>
      </c>
      <c r="B365" s="2" t="s">
        <v>2729</v>
      </c>
      <c r="C365" s="2" t="s">
        <v>2730</v>
      </c>
      <c r="D365" s="2" t="s">
        <v>2731</v>
      </c>
      <c r="E365" s="2" t="s">
        <v>2732</v>
      </c>
      <c r="F365" s="2">
        <v>1</v>
      </c>
      <c r="G365" s="2" t="s">
        <v>2733</v>
      </c>
      <c r="H365" s="2" t="s">
        <v>2734</v>
      </c>
      <c r="I365" s="2" t="s">
        <v>2735</v>
      </c>
      <c r="J365" s="3" t="s">
        <v>2736</v>
      </c>
      <c r="K365" s="9">
        <v>2</v>
      </c>
      <c r="L365" s="2">
        <v>2</v>
      </c>
      <c r="M365" s="2">
        <v>60</v>
      </c>
      <c r="N365" s="2">
        <v>30</v>
      </c>
      <c r="O365" s="2">
        <v>0</v>
      </c>
      <c r="P365" s="2">
        <v>1</v>
      </c>
      <c r="Q365" s="2">
        <v>0</v>
      </c>
      <c r="R365" s="2">
        <v>1</v>
      </c>
      <c r="S365" s="2">
        <v>1</v>
      </c>
      <c r="T365" s="2">
        <v>1</v>
      </c>
      <c r="U365" s="2">
        <v>1</v>
      </c>
      <c r="V365" s="2">
        <v>1</v>
      </c>
      <c r="W365" s="2">
        <v>14</v>
      </c>
      <c r="X365" s="2">
        <v>10</v>
      </c>
      <c r="Y365" s="2">
        <v>0</v>
      </c>
      <c r="Z365" s="2">
        <v>1</v>
      </c>
      <c r="AA365" s="2">
        <v>0</v>
      </c>
      <c r="AB365" s="2">
        <v>1</v>
      </c>
      <c r="AC365" s="2">
        <v>1</v>
      </c>
      <c r="AD365" s="2">
        <v>1</v>
      </c>
      <c r="AE365" s="2">
        <v>1</v>
      </c>
      <c r="AF365" s="3">
        <v>1</v>
      </c>
      <c r="AG365" s="2">
        <f t="shared" si="360"/>
        <v>0</v>
      </c>
      <c r="AH365" s="16">
        <f t="shared" si="361"/>
        <v>0</v>
      </c>
      <c r="AI365" s="2">
        <f t="shared" si="362"/>
        <v>0</v>
      </c>
      <c r="AJ365" s="2">
        <f t="shared" si="363"/>
        <v>60</v>
      </c>
      <c r="AK365" s="2">
        <f t="shared" si="364"/>
        <v>1</v>
      </c>
      <c r="AL365" s="2">
        <v>0</v>
      </c>
      <c r="AM365" s="17">
        <f t="shared" si="365"/>
        <v>0</v>
      </c>
      <c r="AN365" s="17">
        <f t="shared" si="366"/>
        <v>0</v>
      </c>
      <c r="AO365" s="16">
        <f t="shared" si="367"/>
        <v>0</v>
      </c>
      <c r="AP365" s="17">
        <f t="shared" si="368"/>
        <v>0</v>
      </c>
      <c r="AQ365" s="2">
        <f t="shared" si="369"/>
        <v>1</v>
      </c>
      <c r="AR365" s="16">
        <f t="shared" si="370"/>
        <v>0.5</v>
      </c>
      <c r="AS365" s="2">
        <f t="shared" si="371"/>
        <v>1</v>
      </c>
      <c r="AT365" s="2">
        <f t="shared" si="372"/>
        <v>59</v>
      </c>
      <c r="AU365" s="2">
        <f t="shared" si="373"/>
        <v>1</v>
      </c>
      <c r="AV365" s="2">
        <v>0</v>
      </c>
      <c r="AW365" s="17">
        <f t="shared" si="374"/>
        <v>1.6393442622950821E-2</v>
      </c>
      <c r="AX365" s="17">
        <f t="shared" si="375"/>
        <v>1.6666666666666666E-2</v>
      </c>
      <c r="AY365" s="16">
        <f t="shared" si="376"/>
        <v>0.5</v>
      </c>
      <c r="AZ365" s="17">
        <f t="shared" si="377"/>
        <v>3.2258064516129031E-2</v>
      </c>
      <c r="BA365" s="2">
        <f t="shared" si="378"/>
        <v>0</v>
      </c>
      <c r="BB365" s="16">
        <f t="shared" si="379"/>
        <v>0</v>
      </c>
      <c r="BC365" s="2">
        <f t="shared" si="380"/>
        <v>0</v>
      </c>
      <c r="BD365" s="2">
        <f t="shared" si="381"/>
        <v>30</v>
      </c>
      <c r="BE365" s="2">
        <f t="shared" si="382"/>
        <v>1</v>
      </c>
      <c r="BF365" s="2">
        <v>0</v>
      </c>
      <c r="BG365" s="17">
        <f t="shared" si="383"/>
        <v>0</v>
      </c>
      <c r="BH365" s="17">
        <f t="shared" si="384"/>
        <v>0</v>
      </c>
      <c r="BI365" s="16">
        <f t="shared" si="385"/>
        <v>0</v>
      </c>
      <c r="BJ365" s="17">
        <f t="shared" si="386"/>
        <v>0</v>
      </c>
      <c r="BK365" s="2">
        <f t="shared" si="387"/>
        <v>1</v>
      </c>
      <c r="BL365" s="16">
        <f t="shared" si="388"/>
        <v>0.5</v>
      </c>
      <c r="BM365" s="2">
        <f t="shared" si="389"/>
        <v>1</v>
      </c>
      <c r="BN365" s="2">
        <f t="shared" si="390"/>
        <v>29</v>
      </c>
      <c r="BO365" s="2">
        <f t="shared" si="391"/>
        <v>1</v>
      </c>
      <c r="BP365" s="2">
        <v>0</v>
      </c>
      <c r="BQ365" s="17">
        <f t="shared" si="392"/>
        <v>3.2258064516129031E-2</v>
      </c>
      <c r="BR365" s="17">
        <f t="shared" si="393"/>
        <v>3.3333333333333333E-2</v>
      </c>
      <c r="BS365" s="16">
        <f t="shared" si="394"/>
        <v>0.5</v>
      </c>
      <c r="BT365" s="17">
        <f t="shared" si="395"/>
        <v>6.25E-2</v>
      </c>
      <c r="BU365" s="2">
        <f t="shared" si="396"/>
        <v>0</v>
      </c>
      <c r="BV365" s="16">
        <f t="shared" si="397"/>
        <v>0</v>
      </c>
      <c r="BW365" s="2">
        <f t="shared" si="398"/>
        <v>0</v>
      </c>
      <c r="BX365" s="2">
        <f t="shared" si="399"/>
        <v>14</v>
      </c>
      <c r="BY365" s="2">
        <f t="shared" si="400"/>
        <v>1</v>
      </c>
      <c r="BZ365" s="2">
        <v>0</v>
      </c>
      <c r="CA365" s="17">
        <f t="shared" si="401"/>
        <v>0</v>
      </c>
      <c r="CB365" s="17">
        <f t="shared" si="402"/>
        <v>0</v>
      </c>
      <c r="CC365" s="16">
        <f t="shared" si="403"/>
        <v>0</v>
      </c>
      <c r="CD365" s="17">
        <f t="shared" si="404"/>
        <v>0</v>
      </c>
      <c r="CE365" s="2">
        <f t="shared" si="405"/>
        <v>1</v>
      </c>
      <c r="CF365" s="16">
        <f t="shared" si="406"/>
        <v>0.5</v>
      </c>
      <c r="CG365" s="2">
        <f t="shared" si="407"/>
        <v>1</v>
      </c>
      <c r="CH365" s="2">
        <f t="shared" si="408"/>
        <v>13</v>
      </c>
      <c r="CI365" s="2">
        <f t="shared" si="409"/>
        <v>1</v>
      </c>
      <c r="CJ365" s="2">
        <v>0</v>
      </c>
      <c r="CK365" s="17">
        <f t="shared" si="410"/>
        <v>6.6666666666666666E-2</v>
      </c>
      <c r="CL365" s="17">
        <f t="shared" si="411"/>
        <v>7.1428571428571425E-2</v>
      </c>
      <c r="CM365" s="16">
        <f t="shared" si="412"/>
        <v>0.5</v>
      </c>
      <c r="CN365" s="17">
        <f t="shared" si="413"/>
        <v>0.125</v>
      </c>
      <c r="CO365" s="2">
        <f t="shared" si="414"/>
        <v>0</v>
      </c>
      <c r="CP365" s="16">
        <f t="shared" si="415"/>
        <v>0</v>
      </c>
      <c r="CQ365" s="2">
        <f t="shared" si="416"/>
        <v>0</v>
      </c>
      <c r="CR365" s="2">
        <f t="shared" si="417"/>
        <v>10</v>
      </c>
      <c r="CS365" s="2">
        <f t="shared" si="418"/>
        <v>1</v>
      </c>
      <c r="CT365" s="2">
        <v>0</v>
      </c>
      <c r="CU365" s="17">
        <f t="shared" si="419"/>
        <v>0</v>
      </c>
      <c r="CV365" s="17">
        <f t="shared" si="420"/>
        <v>0</v>
      </c>
      <c r="CW365" s="16">
        <f t="shared" si="421"/>
        <v>0</v>
      </c>
      <c r="CX365" s="17">
        <f t="shared" si="422"/>
        <v>0</v>
      </c>
      <c r="CY365" s="2">
        <f t="shared" si="423"/>
        <v>1</v>
      </c>
      <c r="CZ365" s="16">
        <f t="shared" si="424"/>
        <v>0.5</v>
      </c>
      <c r="DA365" s="2">
        <f t="shared" si="425"/>
        <v>1</v>
      </c>
      <c r="DB365" s="2">
        <f t="shared" si="426"/>
        <v>9</v>
      </c>
      <c r="DC365" s="2">
        <f t="shared" si="427"/>
        <v>1</v>
      </c>
      <c r="DD365" s="2">
        <v>0</v>
      </c>
      <c r="DE365" s="17">
        <f t="shared" si="428"/>
        <v>9.0909090909090912E-2</v>
      </c>
      <c r="DF365" s="17">
        <f t="shared" si="429"/>
        <v>0.1</v>
      </c>
      <c r="DG365" s="16">
        <f t="shared" si="430"/>
        <v>0.5</v>
      </c>
      <c r="DH365" s="17">
        <f t="shared" si="431"/>
        <v>0.16666666666666669</v>
      </c>
      <c r="DJ365" t="s">
        <v>7301</v>
      </c>
    </row>
    <row r="366" spans="1:114" x14ac:dyDescent="0.35">
      <c r="A366" s="9">
        <v>2019004240</v>
      </c>
      <c r="B366" s="2" t="s">
        <v>2737</v>
      </c>
      <c r="C366" s="2" t="s">
        <v>2738</v>
      </c>
      <c r="D366" s="2"/>
      <c r="E366" s="2" t="s">
        <v>2739</v>
      </c>
      <c r="F366" s="2">
        <v>1</v>
      </c>
      <c r="G366" s="2" t="s">
        <v>2740</v>
      </c>
      <c r="H366" s="2" t="s">
        <v>2741</v>
      </c>
      <c r="I366" s="2" t="s">
        <v>2742</v>
      </c>
      <c r="J366" s="3" t="s">
        <v>2743</v>
      </c>
      <c r="K366" s="9">
        <v>1</v>
      </c>
      <c r="L366" s="2">
        <v>1</v>
      </c>
      <c r="M366" s="2">
        <v>62</v>
      </c>
      <c r="N366" s="2">
        <v>46</v>
      </c>
      <c r="O366" s="2">
        <v>1</v>
      </c>
      <c r="P366" s="2">
        <v>0</v>
      </c>
      <c r="Q366" s="2">
        <v>1</v>
      </c>
      <c r="R366" s="2">
        <v>0</v>
      </c>
      <c r="S366" s="2">
        <v>1</v>
      </c>
      <c r="T366" s="2">
        <v>0</v>
      </c>
      <c r="U366" s="2">
        <v>1</v>
      </c>
      <c r="V366" s="2">
        <v>0</v>
      </c>
      <c r="W366" s="2">
        <v>15</v>
      </c>
      <c r="X366" s="2">
        <v>11</v>
      </c>
      <c r="Y366" s="2">
        <v>1</v>
      </c>
      <c r="Z366" s="2">
        <v>0</v>
      </c>
      <c r="AA366" s="2">
        <v>1</v>
      </c>
      <c r="AB366" s="2">
        <v>0</v>
      </c>
      <c r="AC366" s="2">
        <v>1</v>
      </c>
      <c r="AD366" s="2">
        <v>0</v>
      </c>
      <c r="AE366" s="2">
        <v>1</v>
      </c>
      <c r="AF366" s="3">
        <v>0</v>
      </c>
      <c r="AG366" s="2">
        <f t="shared" si="360"/>
        <v>1</v>
      </c>
      <c r="AH366" s="16">
        <f t="shared" si="361"/>
        <v>1</v>
      </c>
      <c r="AI366" s="2">
        <f t="shared" si="362"/>
        <v>1</v>
      </c>
      <c r="AJ366" s="2">
        <f t="shared" si="363"/>
        <v>61</v>
      </c>
      <c r="AK366" s="2">
        <f t="shared" si="364"/>
        <v>0</v>
      </c>
      <c r="AL366" s="2">
        <v>0</v>
      </c>
      <c r="AM366" s="17">
        <f t="shared" si="365"/>
        <v>1.6129032258064516E-2</v>
      </c>
      <c r="AN366" s="17">
        <f t="shared" si="366"/>
        <v>1.6129032258064516E-2</v>
      </c>
      <c r="AO366" s="16">
        <f t="shared" si="367"/>
        <v>1</v>
      </c>
      <c r="AP366" s="17">
        <f t="shared" si="368"/>
        <v>3.1746031746031744E-2</v>
      </c>
      <c r="AQ366" s="2">
        <f t="shared" si="369"/>
        <v>1</v>
      </c>
      <c r="AR366" s="16">
        <f t="shared" si="370"/>
        <v>1</v>
      </c>
      <c r="AS366" s="2">
        <f t="shared" si="371"/>
        <v>1</v>
      </c>
      <c r="AT366" s="2">
        <f t="shared" si="372"/>
        <v>61</v>
      </c>
      <c r="AU366" s="2">
        <f t="shared" si="373"/>
        <v>0</v>
      </c>
      <c r="AV366" s="2">
        <v>0</v>
      </c>
      <c r="AW366" s="17">
        <f t="shared" si="374"/>
        <v>1.6129032258064516E-2</v>
      </c>
      <c r="AX366" s="17">
        <f t="shared" si="375"/>
        <v>1.6129032258064516E-2</v>
      </c>
      <c r="AY366" s="16">
        <f t="shared" si="376"/>
        <v>1</v>
      </c>
      <c r="AZ366" s="17">
        <f t="shared" si="377"/>
        <v>3.1746031746031744E-2</v>
      </c>
      <c r="BA366" s="2">
        <f t="shared" si="378"/>
        <v>1</v>
      </c>
      <c r="BB366" s="16">
        <f t="shared" si="379"/>
        <v>1</v>
      </c>
      <c r="BC366" s="2">
        <f t="shared" si="380"/>
        <v>1</v>
      </c>
      <c r="BD366" s="2">
        <f t="shared" si="381"/>
        <v>45</v>
      </c>
      <c r="BE366" s="2">
        <f t="shared" si="382"/>
        <v>0</v>
      </c>
      <c r="BF366" s="2">
        <v>0</v>
      </c>
      <c r="BG366" s="17">
        <f t="shared" si="383"/>
        <v>2.1739130434782608E-2</v>
      </c>
      <c r="BH366" s="17">
        <f t="shared" si="384"/>
        <v>2.1739130434782608E-2</v>
      </c>
      <c r="BI366" s="16">
        <f t="shared" si="385"/>
        <v>1</v>
      </c>
      <c r="BJ366" s="17">
        <f t="shared" si="386"/>
        <v>4.2553191489361694E-2</v>
      </c>
      <c r="BK366" s="2">
        <f t="shared" si="387"/>
        <v>1</v>
      </c>
      <c r="BL366" s="16">
        <f t="shared" si="388"/>
        <v>1</v>
      </c>
      <c r="BM366" s="2">
        <f t="shared" si="389"/>
        <v>1</v>
      </c>
      <c r="BN366" s="2">
        <f t="shared" si="390"/>
        <v>45</v>
      </c>
      <c r="BO366" s="2">
        <f t="shared" si="391"/>
        <v>0</v>
      </c>
      <c r="BP366" s="2">
        <v>0</v>
      </c>
      <c r="BQ366" s="17">
        <f t="shared" si="392"/>
        <v>2.1739130434782608E-2</v>
      </c>
      <c r="BR366" s="17">
        <f t="shared" si="393"/>
        <v>2.1739130434782608E-2</v>
      </c>
      <c r="BS366" s="16">
        <f t="shared" si="394"/>
        <v>1</v>
      </c>
      <c r="BT366" s="17">
        <f t="shared" si="395"/>
        <v>4.2553191489361694E-2</v>
      </c>
      <c r="BU366" s="2">
        <f t="shared" si="396"/>
        <v>1</v>
      </c>
      <c r="BV366" s="16">
        <f t="shared" si="397"/>
        <v>1</v>
      </c>
      <c r="BW366" s="2">
        <f t="shared" si="398"/>
        <v>1</v>
      </c>
      <c r="BX366" s="2">
        <f t="shared" si="399"/>
        <v>14</v>
      </c>
      <c r="BY366" s="2">
        <f t="shared" si="400"/>
        <v>0</v>
      </c>
      <c r="BZ366" s="2">
        <v>0</v>
      </c>
      <c r="CA366" s="17">
        <f t="shared" si="401"/>
        <v>6.6666666666666666E-2</v>
      </c>
      <c r="CB366" s="17">
        <f t="shared" si="402"/>
        <v>6.6666666666666666E-2</v>
      </c>
      <c r="CC366" s="16">
        <f t="shared" si="403"/>
        <v>1</v>
      </c>
      <c r="CD366" s="17">
        <f t="shared" si="404"/>
        <v>0.125</v>
      </c>
      <c r="CE366" s="2">
        <f t="shared" si="405"/>
        <v>1</v>
      </c>
      <c r="CF366" s="16">
        <f t="shared" si="406"/>
        <v>1</v>
      </c>
      <c r="CG366" s="2">
        <f t="shared" si="407"/>
        <v>1</v>
      </c>
      <c r="CH366" s="2">
        <f t="shared" si="408"/>
        <v>14</v>
      </c>
      <c r="CI366" s="2">
        <f t="shared" si="409"/>
        <v>0</v>
      </c>
      <c r="CJ366" s="2">
        <v>0</v>
      </c>
      <c r="CK366" s="17">
        <f t="shared" si="410"/>
        <v>6.6666666666666666E-2</v>
      </c>
      <c r="CL366" s="17">
        <f t="shared" si="411"/>
        <v>6.6666666666666666E-2</v>
      </c>
      <c r="CM366" s="16">
        <f t="shared" si="412"/>
        <v>1</v>
      </c>
      <c r="CN366" s="17">
        <f t="shared" si="413"/>
        <v>0.125</v>
      </c>
      <c r="CO366" s="2">
        <f t="shared" si="414"/>
        <v>1</v>
      </c>
      <c r="CP366" s="16">
        <f t="shared" si="415"/>
        <v>1</v>
      </c>
      <c r="CQ366" s="2">
        <f t="shared" si="416"/>
        <v>1</v>
      </c>
      <c r="CR366" s="2">
        <f t="shared" si="417"/>
        <v>10</v>
      </c>
      <c r="CS366" s="2">
        <f t="shared" si="418"/>
        <v>0</v>
      </c>
      <c r="CT366" s="2">
        <v>0</v>
      </c>
      <c r="CU366" s="17">
        <f t="shared" si="419"/>
        <v>9.0909090909090912E-2</v>
      </c>
      <c r="CV366" s="17">
        <f t="shared" si="420"/>
        <v>9.0909090909090912E-2</v>
      </c>
      <c r="CW366" s="16">
        <f t="shared" si="421"/>
        <v>1</v>
      </c>
      <c r="CX366" s="17">
        <f t="shared" si="422"/>
        <v>0.16666666666666669</v>
      </c>
      <c r="CY366" s="2">
        <f t="shared" si="423"/>
        <v>1</v>
      </c>
      <c r="CZ366" s="16">
        <f t="shared" si="424"/>
        <v>1</v>
      </c>
      <c r="DA366" s="2">
        <f t="shared" si="425"/>
        <v>1</v>
      </c>
      <c r="DB366" s="2">
        <f t="shared" si="426"/>
        <v>10</v>
      </c>
      <c r="DC366" s="2">
        <f t="shared" si="427"/>
        <v>0</v>
      </c>
      <c r="DD366" s="2">
        <v>0</v>
      </c>
      <c r="DE366" s="17">
        <f t="shared" si="428"/>
        <v>9.0909090909090912E-2</v>
      </c>
      <c r="DF366" s="17">
        <f t="shared" si="429"/>
        <v>9.0909090909090912E-2</v>
      </c>
      <c r="DG366" s="16">
        <f t="shared" si="430"/>
        <v>1</v>
      </c>
      <c r="DH366" s="17">
        <f t="shared" si="431"/>
        <v>0.16666666666666669</v>
      </c>
      <c r="DJ366" t="s">
        <v>7301</v>
      </c>
    </row>
    <row r="367" spans="1:114" x14ac:dyDescent="0.35">
      <c r="A367" s="9">
        <v>2019004259</v>
      </c>
      <c r="B367" s="2" t="s">
        <v>2744</v>
      </c>
      <c r="C367" s="2" t="s">
        <v>2745</v>
      </c>
      <c r="D367" s="2" t="s">
        <v>2746</v>
      </c>
      <c r="E367" s="2" t="s">
        <v>2747</v>
      </c>
      <c r="F367" s="2">
        <v>1</v>
      </c>
      <c r="G367" s="2" t="s">
        <v>2748</v>
      </c>
      <c r="H367" s="2" t="s">
        <v>2749</v>
      </c>
      <c r="I367" s="2" t="s">
        <v>2750</v>
      </c>
      <c r="J367" s="3" t="s">
        <v>2751</v>
      </c>
      <c r="K367" s="9">
        <v>3</v>
      </c>
      <c r="L367" s="2">
        <v>3</v>
      </c>
      <c r="M367" s="2">
        <v>41</v>
      </c>
      <c r="N367" s="2">
        <v>19</v>
      </c>
      <c r="O367" s="2">
        <v>0</v>
      </c>
      <c r="P367" s="2">
        <v>1</v>
      </c>
      <c r="Q367" s="2">
        <v>1</v>
      </c>
      <c r="R367" s="2">
        <v>0</v>
      </c>
      <c r="S367" s="2">
        <v>1</v>
      </c>
      <c r="T367" s="2">
        <v>2</v>
      </c>
      <c r="U367" s="2">
        <v>2</v>
      </c>
      <c r="V367" s="2">
        <v>1</v>
      </c>
      <c r="W367" s="2">
        <v>13</v>
      </c>
      <c r="X367" s="2">
        <v>7</v>
      </c>
      <c r="Y367" s="2">
        <v>0</v>
      </c>
      <c r="Z367" s="2">
        <v>1</v>
      </c>
      <c r="AA367" s="2">
        <v>1</v>
      </c>
      <c r="AB367" s="2">
        <v>0</v>
      </c>
      <c r="AC367" s="2">
        <v>1</v>
      </c>
      <c r="AD367" s="2">
        <v>2</v>
      </c>
      <c r="AE367" s="2">
        <v>2</v>
      </c>
      <c r="AF367" s="3">
        <v>1</v>
      </c>
      <c r="AG367" s="2">
        <f t="shared" si="360"/>
        <v>0</v>
      </c>
      <c r="AH367" s="16">
        <f t="shared" si="361"/>
        <v>0</v>
      </c>
      <c r="AI367" s="2">
        <f t="shared" si="362"/>
        <v>0</v>
      </c>
      <c r="AJ367" s="2">
        <f t="shared" si="363"/>
        <v>41</v>
      </c>
      <c r="AK367" s="2">
        <f t="shared" si="364"/>
        <v>1</v>
      </c>
      <c r="AL367" s="2">
        <v>0</v>
      </c>
      <c r="AM367" s="17">
        <f t="shared" si="365"/>
        <v>0</v>
      </c>
      <c r="AN367" s="17">
        <f t="shared" si="366"/>
        <v>0</v>
      </c>
      <c r="AO367" s="16">
        <f t="shared" si="367"/>
        <v>0</v>
      </c>
      <c r="AP367" s="17">
        <f t="shared" si="368"/>
        <v>0</v>
      </c>
      <c r="AQ367" s="2">
        <f t="shared" si="369"/>
        <v>1</v>
      </c>
      <c r="AR367" s="16">
        <f t="shared" si="370"/>
        <v>0.33333333333333331</v>
      </c>
      <c r="AS367" s="2">
        <f t="shared" si="371"/>
        <v>1</v>
      </c>
      <c r="AT367" s="2">
        <f t="shared" si="372"/>
        <v>40</v>
      </c>
      <c r="AU367" s="2">
        <f t="shared" si="373"/>
        <v>2</v>
      </c>
      <c r="AV367" s="2">
        <v>0</v>
      </c>
      <c r="AW367" s="17">
        <f t="shared" si="374"/>
        <v>2.3255813953488372E-2</v>
      </c>
      <c r="AX367" s="17">
        <f t="shared" si="375"/>
        <v>2.4390243902439025E-2</v>
      </c>
      <c r="AY367" s="16">
        <f t="shared" si="376"/>
        <v>0.33333333333333331</v>
      </c>
      <c r="AZ367" s="17">
        <f t="shared" si="377"/>
        <v>4.5454545454545449E-2</v>
      </c>
      <c r="BA367" s="2">
        <f t="shared" si="378"/>
        <v>1</v>
      </c>
      <c r="BB367" s="16">
        <f t="shared" si="379"/>
        <v>1</v>
      </c>
      <c r="BC367" s="2">
        <f t="shared" si="380"/>
        <v>1</v>
      </c>
      <c r="BD367" s="2">
        <f t="shared" si="381"/>
        <v>18</v>
      </c>
      <c r="BE367" s="2">
        <f t="shared" si="382"/>
        <v>0</v>
      </c>
      <c r="BF367" s="2">
        <v>0</v>
      </c>
      <c r="BG367" s="17">
        <f t="shared" si="383"/>
        <v>5.2631578947368418E-2</v>
      </c>
      <c r="BH367" s="17">
        <f t="shared" si="384"/>
        <v>5.2631578947368418E-2</v>
      </c>
      <c r="BI367" s="16">
        <f t="shared" si="385"/>
        <v>1</v>
      </c>
      <c r="BJ367" s="17">
        <f t="shared" si="386"/>
        <v>0.1</v>
      </c>
      <c r="BK367" s="2">
        <f t="shared" si="387"/>
        <v>2</v>
      </c>
      <c r="BL367" s="16">
        <f t="shared" si="388"/>
        <v>0.66666666666666663</v>
      </c>
      <c r="BM367" s="2">
        <f t="shared" si="389"/>
        <v>2</v>
      </c>
      <c r="BN367" s="2">
        <f t="shared" si="390"/>
        <v>17</v>
      </c>
      <c r="BO367" s="2">
        <f t="shared" si="391"/>
        <v>1</v>
      </c>
      <c r="BP367" s="2">
        <v>0</v>
      </c>
      <c r="BQ367" s="17">
        <f t="shared" si="392"/>
        <v>0.1</v>
      </c>
      <c r="BR367" s="17">
        <f t="shared" si="393"/>
        <v>0.10526315789473684</v>
      </c>
      <c r="BS367" s="16">
        <f t="shared" si="394"/>
        <v>0.66666666666666663</v>
      </c>
      <c r="BT367" s="17">
        <f t="shared" si="395"/>
        <v>0.18181818181818182</v>
      </c>
      <c r="BU367" s="2">
        <f t="shared" si="396"/>
        <v>0</v>
      </c>
      <c r="BV367" s="16">
        <f t="shared" si="397"/>
        <v>0</v>
      </c>
      <c r="BW367" s="2">
        <f t="shared" si="398"/>
        <v>0</v>
      </c>
      <c r="BX367" s="2">
        <f t="shared" si="399"/>
        <v>13</v>
      </c>
      <c r="BY367" s="2">
        <f t="shared" si="400"/>
        <v>1</v>
      </c>
      <c r="BZ367" s="2">
        <v>0</v>
      </c>
      <c r="CA367" s="17">
        <f t="shared" si="401"/>
        <v>0</v>
      </c>
      <c r="CB367" s="17">
        <f t="shared" si="402"/>
        <v>0</v>
      </c>
      <c r="CC367" s="16">
        <f t="shared" si="403"/>
        <v>0</v>
      </c>
      <c r="CD367" s="17">
        <f t="shared" si="404"/>
        <v>0</v>
      </c>
      <c r="CE367" s="2">
        <f t="shared" si="405"/>
        <v>1</v>
      </c>
      <c r="CF367" s="16">
        <f t="shared" si="406"/>
        <v>0.33333333333333331</v>
      </c>
      <c r="CG367" s="2">
        <f t="shared" si="407"/>
        <v>1</v>
      </c>
      <c r="CH367" s="2">
        <f t="shared" si="408"/>
        <v>12</v>
      </c>
      <c r="CI367" s="2">
        <f t="shared" si="409"/>
        <v>2</v>
      </c>
      <c r="CJ367" s="2">
        <v>0</v>
      </c>
      <c r="CK367" s="17">
        <f t="shared" si="410"/>
        <v>6.6666666666666666E-2</v>
      </c>
      <c r="CL367" s="17">
        <f t="shared" si="411"/>
        <v>7.6923076923076927E-2</v>
      </c>
      <c r="CM367" s="16">
        <f t="shared" si="412"/>
        <v>0.33333333333333331</v>
      </c>
      <c r="CN367" s="17">
        <f t="shared" si="413"/>
        <v>0.125</v>
      </c>
      <c r="CO367" s="2">
        <f t="shared" si="414"/>
        <v>1</v>
      </c>
      <c r="CP367" s="16">
        <f t="shared" si="415"/>
        <v>1</v>
      </c>
      <c r="CQ367" s="2">
        <f t="shared" si="416"/>
        <v>1</v>
      </c>
      <c r="CR367" s="2">
        <f t="shared" si="417"/>
        <v>6</v>
      </c>
      <c r="CS367" s="2">
        <f t="shared" si="418"/>
        <v>0</v>
      </c>
      <c r="CT367" s="2">
        <v>0</v>
      </c>
      <c r="CU367" s="17">
        <f t="shared" si="419"/>
        <v>0.14285714285714285</v>
      </c>
      <c r="CV367" s="17">
        <f t="shared" si="420"/>
        <v>0.14285714285714285</v>
      </c>
      <c r="CW367" s="16">
        <f t="shared" si="421"/>
        <v>1</v>
      </c>
      <c r="CX367" s="17">
        <f t="shared" si="422"/>
        <v>0.25</v>
      </c>
      <c r="CY367" s="2">
        <f t="shared" si="423"/>
        <v>2</v>
      </c>
      <c r="CZ367" s="16">
        <f t="shared" si="424"/>
        <v>0.66666666666666663</v>
      </c>
      <c r="DA367" s="2">
        <f t="shared" si="425"/>
        <v>2</v>
      </c>
      <c r="DB367" s="2">
        <f t="shared" si="426"/>
        <v>5</v>
      </c>
      <c r="DC367" s="2">
        <f t="shared" si="427"/>
        <v>1</v>
      </c>
      <c r="DD367" s="2">
        <v>0</v>
      </c>
      <c r="DE367" s="17">
        <f t="shared" si="428"/>
        <v>0.25</v>
      </c>
      <c r="DF367" s="17">
        <f t="shared" si="429"/>
        <v>0.2857142857142857</v>
      </c>
      <c r="DG367" s="16">
        <f t="shared" si="430"/>
        <v>0.66666666666666663</v>
      </c>
      <c r="DH367" s="17">
        <f t="shared" si="431"/>
        <v>0.4</v>
      </c>
      <c r="DJ367" t="s">
        <v>7301</v>
      </c>
    </row>
    <row r="368" spans="1:114" x14ac:dyDescent="0.35">
      <c r="A368" s="9">
        <v>2019004267</v>
      </c>
      <c r="B368" s="2" t="s">
        <v>2752</v>
      </c>
      <c r="C368" s="2" t="s">
        <v>2753</v>
      </c>
      <c r="D368" s="2" t="s">
        <v>2754</v>
      </c>
      <c r="E368" s="2" t="s">
        <v>2755</v>
      </c>
      <c r="F368" s="2">
        <v>1</v>
      </c>
      <c r="G368" s="2" t="s">
        <v>2756</v>
      </c>
      <c r="H368" s="2" t="s">
        <v>2757</v>
      </c>
      <c r="I368" s="2" t="s">
        <v>2758</v>
      </c>
      <c r="J368" s="3" t="s">
        <v>2759</v>
      </c>
      <c r="K368" s="9">
        <v>6</v>
      </c>
      <c r="L368" s="2">
        <v>5</v>
      </c>
      <c r="M368" s="2">
        <v>48</v>
      </c>
      <c r="N368" s="2">
        <v>28</v>
      </c>
      <c r="O368" s="2">
        <v>1</v>
      </c>
      <c r="P368" s="2">
        <v>0</v>
      </c>
      <c r="Q368" s="2">
        <v>1</v>
      </c>
      <c r="R368" s="2">
        <v>0</v>
      </c>
      <c r="S368" s="2">
        <v>1</v>
      </c>
      <c r="T368" s="2">
        <v>5</v>
      </c>
      <c r="U368" s="2">
        <v>4</v>
      </c>
      <c r="V368" s="2">
        <v>1</v>
      </c>
      <c r="W368" s="2">
        <v>14</v>
      </c>
      <c r="X368" s="2">
        <v>8</v>
      </c>
      <c r="Y368" s="2">
        <v>1</v>
      </c>
      <c r="Z368" s="2">
        <v>0</v>
      </c>
      <c r="AA368" s="2">
        <v>1</v>
      </c>
      <c r="AB368" s="2">
        <v>0</v>
      </c>
      <c r="AC368" s="2">
        <v>1</v>
      </c>
      <c r="AD368" s="2">
        <v>5</v>
      </c>
      <c r="AE368" s="2">
        <v>3</v>
      </c>
      <c r="AF368" s="3">
        <v>2</v>
      </c>
      <c r="AG368" s="2">
        <f t="shared" si="360"/>
        <v>1</v>
      </c>
      <c r="AH368" s="16">
        <f t="shared" si="361"/>
        <v>1</v>
      </c>
      <c r="AI368" s="2">
        <f t="shared" si="362"/>
        <v>1</v>
      </c>
      <c r="AJ368" s="2">
        <f t="shared" si="363"/>
        <v>47</v>
      </c>
      <c r="AK368" s="2">
        <f t="shared" si="364"/>
        <v>0</v>
      </c>
      <c r="AL368" s="2">
        <v>0</v>
      </c>
      <c r="AM368" s="17">
        <f t="shared" si="365"/>
        <v>2.0833333333333332E-2</v>
      </c>
      <c r="AN368" s="17">
        <f t="shared" si="366"/>
        <v>2.0833333333333332E-2</v>
      </c>
      <c r="AO368" s="16">
        <f t="shared" si="367"/>
        <v>1</v>
      </c>
      <c r="AP368" s="17">
        <f t="shared" si="368"/>
        <v>4.0816326530612249E-2</v>
      </c>
      <c r="AQ368" s="2">
        <f t="shared" si="369"/>
        <v>1</v>
      </c>
      <c r="AR368" s="16">
        <f t="shared" si="370"/>
        <v>0.16666666666666666</v>
      </c>
      <c r="AS368" s="2">
        <f t="shared" si="371"/>
        <v>1</v>
      </c>
      <c r="AT368" s="2">
        <f t="shared" si="372"/>
        <v>47</v>
      </c>
      <c r="AU368" s="2">
        <f t="shared" si="373"/>
        <v>5</v>
      </c>
      <c r="AV368" s="2">
        <v>0</v>
      </c>
      <c r="AW368" s="17">
        <f t="shared" si="374"/>
        <v>1.8867924528301886E-2</v>
      </c>
      <c r="AX368" s="17">
        <f t="shared" si="375"/>
        <v>2.0833333333333332E-2</v>
      </c>
      <c r="AY368" s="16">
        <f t="shared" si="376"/>
        <v>0.16666666666666666</v>
      </c>
      <c r="AZ368" s="17">
        <f t="shared" si="377"/>
        <v>3.7037037037037035E-2</v>
      </c>
      <c r="BA368" s="2">
        <f t="shared" si="378"/>
        <v>1</v>
      </c>
      <c r="BB368" s="16">
        <f t="shared" si="379"/>
        <v>1</v>
      </c>
      <c r="BC368" s="2">
        <f t="shared" si="380"/>
        <v>1</v>
      </c>
      <c r="BD368" s="2">
        <f t="shared" si="381"/>
        <v>27</v>
      </c>
      <c r="BE368" s="2">
        <f t="shared" si="382"/>
        <v>0</v>
      </c>
      <c r="BF368" s="2">
        <v>0</v>
      </c>
      <c r="BG368" s="17">
        <f t="shared" si="383"/>
        <v>3.5714285714285712E-2</v>
      </c>
      <c r="BH368" s="17">
        <f t="shared" si="384"/>
        <v>3.5714285714285712E-2</v>
      </c>
      <c r="BI368" s="16">
        <f t="shared" si="385"/>
        <v>1</v>
      </c>
      <c r="BJ368" s="17">
        <f t="shared" si="386"/>
        <v>6.8965517241379296E-2</v>
      </c>
      <c r="BK368" s="2">
        <f t="shared" si="387"/>
        <v>4</v>
      </c>
      <c r="BL368" s="16">
        <f t="shared" si="388"/>
        <v>0.8</v>
      </c>
      <c r="BM368" s="2">
        <f t="shared" si="389"/>
        <v>4</v>
      </c>
      <c r="BN368" s="2">
        <f t="shared" si="390"/>
        <v>24</v>
      </c>
      <c r="BO368" s="2">
        <f t="shared" si="391"/>
        <v>1</v>
      </c>
      <c r="BP368" s="2">
        <v>0</v>
      </c>
      <c r="BQ368" s="17">
        <f t="shared" si="392"/>
        <v>0.13793103448275862</v>
      </c>
      <c r="BR368" s="17">
        <f t="shared" si="393"/>
        <v>0.14285714285714285</v>
      </c>
      <c r="BS368" s="16">
        <f t="shared" si="394"/>
        <v>0.8</v>
      </c>
      <c r="BT368" s="17">
        <f t="shared" si="395"/>
        <v>0.24242424242424243</v>
      </c>
      <c r="BU368" s="2">
        <f t="shared" si="396"/>
        <v>1</v>
      </c>
      <c r="BV368" s="16">
        <f t="shared" si="397"/>
        <v>1</v>
      </c>
      <c r="BW368" s="2">
        <f t="shared" si="398"/>
        <v>1</v>
      </c>
      <c r="BX368" s="2">
        <f t="shared" si="399"/>
        <v>13</v>
      </c>
      <c r="BY368" s="2">
        <f t="shared" si="400"/>
        <v>0</v>
      </c>
      <c r="BZ368" s="2">
        <v>0</v>
      </c>
      <c r="CA368" s="17">
        <f t="shared" si="401"/>
        <v>7.1428571428571425E-2</v>
      </c>
      <c r="CB368" s="17">
        <f t="shared" si="402"/>
        <v>7.1428571428571425E-2</v>
      </c>
      <c r="CC368" s="16">
        <f t="shared" si="403"/>
        <v>1</v>
      </c>
      <c r="CD368" s="17">
        <f t="shared" si="404"/>
        <v>0.13333333333333333</v>
      </c>
      <c r="CE368" s="2">
        <f t="shared" si="405"/>
        <v>1</v>
      </c>
      <c r="CF368" s="16">
        <f t="shared" si="406"/>
        <v>0.16666666666666666</v>
      </c>
      <c r="CG368" s="2">
        <f t="shared" si="407"/>
        <v>1</v>
      </c>
      <c r="CH368" s="2">
        <f t="shared" si="408"/>
        <v>13</v>
      </c>
      <c r="CI368" s="2">
        <f t="shared" si="409"/>
        <v>5</v>
      </c>
      <c r="CJ368" s="2">
        <v>0</v>
      </c>
      <c r="CK368" s="17">
        <f t="shared" si="410"/>
        <v>5.2631578947368418E-2</v>
      </c>
      <c r="CL368" s="17">
        <f t="shared" si="411"/>
        <v>7.1428571428571425E-2</v>
      </c>
      <c r="CM368" s="16">
        <f t="shared" si="412"/>
        <v>0.16666666666666666</v>
      </c>
      <c r="CN368" s="17">
        <f t="shared" si="413"/>
        <v>0.1</v>
      </c>
      <c r="CO368" s="2">
        <f t="shared" si="414"/>
        <v>1</v>
      </c>
      <c r="CP368" s="16">
        <f t="shared" si="415"/>
        <v>1</v>
      </c>
      <c r="CQ368" s="2">
        <f t="shared" si="416"/>
        <v>1</v>
      </c>
      <c r="CR368" s="2">
        <f t="shared" si="417"/>
        <v>7</v>
      </c>
      <c r="CS368" s="2">
        <f t="shared" si="418"/>
        <v>0</v>
      </c>
      <c r="CT368" s="2">
        <v>0</v>
      </c>
      <c r="CU368" s="17">
        <f t="shared" si="419"/>
        <v>0.125</v>
      </c>
      <c r="CV368" s="17">
        <f t="shared" si="420"/>
        <v>0.125</v>
      </c>
      <c r="CW368" s="16">
        <f t="shared" si="421"/>
        <v>1</v>
      </c>
      <c r="CX368" s="17">
        <f t="shared" si="422"/>
        <v>0.22222222222222221</v>
      </c>
      <c r="CY368" s="2">
        <f t="shared" si="423"/>
        <v>3</v>
      </c>
      <c r="CZ368" s="16">
        <f t="shared" si="424"/>
        <v>0.6</v>
      </c>
      <c r="DA368" s="2">
        <f t="shared" si="425"/>
        <v>3</v>
      </c>
      <c r="DB368" s="2">
        <f t="shared" si="426"/>
        <v>5</v>
      </c>
      <c r="DC368" s="2">
        <f t="shared" si="427"/>
        <v>2</v>
      </c>
      <c r="DD368" s="2">
        <v>0</v>
      </c>
      <c r="DE368" s="17">
        <f t="shared" si="428"/>
        <v>0.3</v>
      </c>
      <c r="DF368" s="17">
        <f t="shared" si="429"/>
        <v>0.375</v>
      </c>
      <c r="DG368" s="16">
        <f t="shared" si="430"/>
        <v>0.6</v>
      </c>
      <c r="DH368" s="17">
        <f t="shared" si="431"/>
        <v>0.46153846153846151</v>
      </c>
      <c r="DJ368" t="s">
        <v>7301</v>
      </c>
    </row>
    <row r="369" spans="1:114" x14ac:dyDescent="0.35">
      <c r="A369" s="9">
        <v>2019004269</v>
      </c>
      <c r="B369" s="2" t="s">
        <v>2760</v>
      </c>
      <c r="C369" s="2" t="s">
        <v>2761</v>
      </c>
      <c r="D369" s="2" t="s">
        <v>2762</v>
      </c>
      <c r="E369" s="2" t="s">
        <v>2763</v>
      </c>
      <c r="F369" s="2">
        <v>1</v>
      </c>
      <c r="G369" s="2" t="s">
        <v>2764</v>
      </c>
      <c r="H369" s="2" t="s">
        <v>2765</v>
      </c>
      <c r="I369" s="2" t="s">
        <v>2766</v>
      </c>
      <c r="J369" s="3" t="s">
        <v>2767</v>
      </c>
      <c r="K369" s="9">
        <v>3</v>
      </c>
      <c r="L369" s="2">
        <v>2</v>
      </c>
      <c r="M369" s="2">
        <v>49</v>
      </c>
      <c r="N369" s="2">
        <v>30</v>
      </c>
      <c r="O369" s="2">
        <v>0</v>
      </c>
      <c r="P369" s="2">
        <v>1</v>
      </c>
      <c r="Q369" s="2">
        <v>0</v>
      </c>
      <c r="R369" s="2">
        <v>1</v>
      </c>
      <c r="S369" s="2">
        <v>1</v>
      </c>
      <c r="T369" s="2">
        <v>2</v>
      </c>
      <c r="U369" s="2">
        <v>1</v>
      </c>
      <c r="V369" s="2">
        <v>1</v>
      </c>
      <c r="W369" s="2">
        <v>11</v>
      </c>
      <c r="X369" s="2">
        <v>7</v>
      </c>
      <c r="Y369" s="2">
        <v>0</v>
      </c>
      <c r="Z369" s="2">
        <v>1</v>
      </c>
      <c r="AA369" s="2">
        <v>0</v>
      </c>
      <c r="AB369" s="2">
        <v>1</v>
      </c>
      <c r="AC369" s="2">
        <v>0</v>
      </c>
      <c r="AD369" s="2">
        <v>3</v>
      </c>
      <c r="AE369" s="2">
        <v>1</v>
      </c>
      <c r="AF369" s="3">
        <v>1</v>
      </c>
      <c r="AG369" s="2">
        <f t="shared" si="360"/>
        <v>0</v>
      </c>
      <c r="AH369" s="16">
        <f t="shared" si="361"/>
        <v>0</v>
      </c>
      <c r="AI369" s="2">
        <f t="shared" si="362"/>
        <v>0</v>
      </c>
      <c r="AJ369" s="2">
        <f t="shared" si="363"/>
        <v>49</v>
      </c>
      <c r="AK369" s="2">
        <f t="shared" si="364"/>
        <v>1</v>
      </c>
      <c r="AL369" s="2">
        <v>0</v>
      </c>
      <c r="AM369" s="17">
        <f t="shared" si="365"/>
        <v>0</v>
      </c>
      <c r="AN369" s="17">
        <f t="shared" si="366"/>
        <v>0</v>
      </c>
      <c r="AO369" s="16">
        <f t="shared" si="367"/>
        <v>0</v>
      </c>
      <c r="AP369" s="17">
        <f t="shared" si="368"/>
        <v>0</v>
      </c>
      <c r="AQ369" s="2">
        <f t="shared" si="369"/>
        <v>1</v>
      </c>
      <c r="AR369" s="16">
        <f t="shared" si="370"/>
        <v>0.33333333333333331</v>
      </c>
      <c r="AS369" s="2">
        <f t="shared" si="371"/>
        <v>1</v>
      </c>
      <c r="AT369" s="2">
        <f t="shared" si="372"/>
        <v>48</v>
      </c>
      <c r="AU369" s="2">
        <f t="shared" si="373"/>
        <v>2</v>
      </c>
      <c r="AV369" s="2">
        <v>0</v>
      </c>
      <c r="AW369" s="17">
        <f t="shared" si="374"/>
        <v>1.9607843137254902E-2</v>
      </c>
      <c r="AX369" s="17">
        <f t="shared" si="375"/>
        <v>2.0408163265306121E-2</v>
      </c>
      <c r="AY369" s="16">
        <f t="shared" si="376"/>
        <v>0.33333333333333331</v>
      </c>
      <c r="AZ369" s="17">
        <f t="shared" si="377"/>
        <v>3.8461538461538457E-2</v>
      </c>
      <c r="BA369" s="2">
        <f t="shared" si="378"/>
        <v>0</v>
      </c>
      <c r="BB369" s="16">
        <f t="shared" si="379"/>
        <v>0</v>
      </c>
      <c r="BC369" s="2">
        <f t="shared" si="380"/>
        <v>0</v>
      </c>
      <c r="BD369" s="2">
        <f t="shared" si="381"/>
        <v>30</v>
      </c>
      <c r="BE369" s="2">
        <f t="shared" si="382"/>
        <v>1</v>
      </c>
      <c r="BF369" s="2">
        <v>0</v>
      </c>
      <c r="BG369" s="17">
        <f t="shared" si="383"/>
        <v>0</v>
      </c>
      <c r="BH369" s="17">
        <f t="shared" si="384"/>
        <v>0</v>
      </c>
      <c r="BI369" s="16">
        <f t="shared" si="385"/>
        <v>0</v>
      </c>
      <c r="BJ369" s="17">
        <f t="shared" si="386"/>
        <v>0</v>
      </c>
      <c r="BK369" s="2">
        <f t="shared" si="387"/>
        <v>1</v>
      </c>
      <c r="BL369" s="16">
        <f t="shared" si="388"/>
        <v>0.5</v>
      </c>
      <c r="BM369" s="2">
        <f t="shared" si="389"/>
        <v>1</v>
      </c>
      <c r="BN369" s="2">
        <f t="shared" si="390"/>
        <v>29</v>
      </c>
      <c r="BO369" s="2">
        <f t="shared" si="391"/>
        <v>1</v>
      </c>
      <c r="BP369" s="2">
        <v>0</v>
      </c>
      <c r="BQ369" s="17">
        <f t="shared" si="392"/>
        <v>3.2258064516129031E-2</v>
      </c>
      <c r="BR369" s="17">
        <f t="shared" si="393"/>
        <v>3.3333333333333333E-2</v>
      </c>
      <c r="BS369" s="16">
        <f t="shared" si="394"/>
        <v>0.5</v>
      </c>
      <c r="BT369" s="17">
        <f t="shared" si="395"/>
        <v>6.25E-2</v>
      </c>
      <c r="BU369" s="2">
        <f t="shared" si="396"/>
        <v>0</v>
      </c>
      <c r="BV369" s="16">
        <f t="shared" si="397"/>
        <v>0</v>
      </c>
      <c r="BW369" s="2">
        <f t="shared" si="398"/>
        <v>0</v>
      </c>
      <c r="BX369" s="2">
        <f t="shared" si="399"/>
        <v>11</v>
      </c>
      <c r="BY369" s="2">
        <f t="shared" si="400"/>
        <v>1</v>
      </c>
      <c r="BZ369" s="2">
        <v>0</v>
      </c>
      <c r="CA369" s="17">
        <f t="shared" si="401"/>
        <v>0</v>
      </c>
      <c r="CB369" s="17">
        <f t="shared" si="402"/>
        <v>0</v>
      </c>
      <c r="CC369" s="16">
        <f t="shared" si="403"/>
        <v>0</v>
      </c>
      <c r="CD369" s="17">
        <f t="shared" si="404"/>
        <v>0</v>
      </c>
      <c r="CE369" s="2">
        <f t="shared" si="405"/>
        <v>0</v>
      </c>
      <c r="CF369" s="16">
        <f t="shared" si="406"/>
        <v>0</v>
      </c>
      <c r="CG369" s="2">
        <f t="shared" si="407"/>
        <v>0</v>
      </c>
      <c r="CH369" s="2">
        <f t="shared" si="408"/>
        <v>11</v>
      </c>
      <c r="CI369" s="2">
        <f t="shared" si="409"/>
        <v>3</v>
      </c>
      <c r="CJ369" s="2">
        <v>0</v>
      </c>
      <c r="CK369" s="17">
        <f t="shared" si="410"/>
        <v>0</v>
      </c>
      <c r="CL369" s="17">
        <f t="shared" si="411"/>
        <v>0</v>
      </c>
      <c r="CM369" s="16">
        <f t="shared" si="412"/>
        <v>0</v>
      </c>
      <c r="CN369" s="17">
        <f t="shared" si="413"/>
        <v>0</v>
      </c>
      <c r="CO369" s="2">
        <f t="shared" si="414"/>
        <v>0</v>
      </c>
      <c r="CP369" s="16">
        <f t="shared" si="415"/>
        <v>0</v>
      </c>
      <c r="CQ369" s="2">
        <f t="shared" si="416"/>
        <v>0</v>
      </c>
      <c r="CR369" s="2">
        <f t="shared" si="417"/>
        <v>7</v>
      </c>
      <c r="CS369" s="2">
        <f t="shared" si="418"/>
        <v>1</v>
      </c>
      <c r="CT369" s="2">
        <v>0</v>
      </c>
      <c r="CU369" s="17">
        <f t="shared" si="419"/>
        <v>0</v>
      </c>
      <c r="CV369" s="17">
        <f t="shared" si="420"/>
        <v>0</v>
      </c>
      <c r="CW369" s="16">
        <f t="shared" si="421"/>
        <v>0</v>
      </c>
      <c r="CX369" s="17">
        <f t="shared" si="422"/>
        <v>0</v>
      </c>
      <c r="CY369" s="2">
        <f t="shared" si="423"/>
        <v>1</v>
      </c>
      <c r="CZ369" s="16">
        <f t="shared" si="424"/>
        <v>0.5</v>
      </c>
      <c r="DA369" s="2">
        <f t="shared" si="425"/>
        <v>1</v>
      </c>
      <c r="DB369" s="2">
        <f t="shared" si="426"/>
        <v>6</v>
      </c>
      <c r="DC369" s="2">
        <f t="shared" si="427"/>
        <v>1</v>
      </c>
      <c r="DD369" s="2">
        <v>0</v>
      </c>
      <c r="DE369" s="17">
        <f t="shared" si="428"/>
        <v>0.125</v>
      </c>
      <c r="DF369" s="17">
        <f t="shared" si="429"/>
        <v>0.14285714285714285</v>
      </c>
      <c r="DG369" s="16">
        <f t="shared" si="430"/>
        <v>0.5</v>
      </c>
      <c r="DH369" s="17">
        <f t="shared" si="431"/>
        <v>0.22222222222222224</v>
      </c>
      <c r="DJ369" t="s">
        <v>7301</v>
      </c>
    </row>
    <row r="370" spans="1:114" x14ac:dyDescent="0.35">
      <c r="A370" s="9">
        <v>2019004277</v>
      </c>
      <c r="B370" s="2" t="s">
        <v>2768</v>
      </c>
      <c r="C370" s="2" t="s">
        <v>2769</v>
      </c>
      <c r="D370" s="2" t="s">
        <v>2770</v>
      </c>
      <c r="E370" s="2" t="s">
        <v>2771</v>
      </c>
      <c r="F370" s="2">
        <v>1</v>
      </c>
      <c r="G370" s="2" t="s">
        <v>2772</v>
      </c>
      <c r="H370" s="2" t="s">
        <v>2773</v>
      </c>
      <c r="I370" s="2" t="s">
        <v>2774</v>
      </c>
      <c r="J370" s="3" t="s">
        <v>2775</v>
      </c>
      <c r="K370" s="9">
        <v>2</v>
      </c>
      <c r="L370" s="2">
        <v>2</v>
      </c>
      <c r="M370" s="2">
        <v>51</v>
      </c>
      <c r="N370" s="2">
        <v>26</v>
      </c>
      <c r="O370" s="2">
        <v>1</v>
      </c>
      <c r="P370" s="2">
        <v>0</v>
      </c>
      <c r="Q370" s="2">
        <v>1</v>
      </c>
      <c r="R370" s="2">
        <v>0</v>
      </c>
      <c r="S370" s="2">
        <v>2</v>
      </c>
      <c r="T370" s="2">
        <v>0</v>
      </c>
      <c r="U370" s="2">
        <v>2</v>
      </c>
      <c r="V370" s="2">
        <v>0</v>
      </c>
      <c r="W370" s="2">
        <v>13</v>
      </c>
      <c r="X370" s="2">
        <v>8</v>
      </c>
      <c r="Y370" s="2">
        <v>1</v>
      </c>
      <c r="Z370" s="2">
        <v>0</v>
      </c>
      <c r="AA370" s="2">
        <v>1</v>
      </c>
      <c r="AB370" s="2">
        <v>0</v>
      </c>
      <c r="AC370" s="2">
        <v>1</v>
      </c>
      <c r="AD370" s="2">
        <v>1</v>
      </c>
      <c r="AE370" s="2">
        <v>2</v>
      </c>
      <c r="AF370" s="3">
        <v>0</v>
      </c>
      <c r="AG370" s="2">
        <f t="shared" si="360"/>
        <v>1</v>
      </c>
      <c r="AH370" s="16">
        <f t="shared" si="361"/>
        <v>1</v>
      </c>
      <c r="AI370" s="2">
        <f t="shared" si="362"/>
        <v>1</v>
      </c>
      <c r="AJ370" s="2">
        <f t="shared" si="363"/>
        <v>50</v>
      </c>
      <c r="AK370" s="2">
        <f t="shared" si="364"/>
        <v>0</v>
      </c>
      <c r="AL370" s="2">
        <v>0</v>
      </c>
      <c r="AM370" s="17">
        <f t="shared" si="365"/>
        <v>1.9607843137254902E-2</v>
      </c>
      <c r="AN370" s="17">
        <f t="shared" si="366"/>
        <v>1.9607843137254902E-2</v>
      </c>
      <c r="AO370" s="16">
        <f t="shared" si="367"/>
        <v>1</v>
      </c>
      <c r="AP370" s="17">
        <f t="shared" si="368"/>
        <v>3.8461538461538464E-2</v>
      </c>
      <c r="AQ370" s="2">
        <f t="shared" si="369"/>
        <v>2</v>
      </c>
      <c r="AR370" s="16">
        <f t="shared" si="370"/>
        <v>1</v>
      </c>
      <c r="AS370" s="2">
        <f t="shared" si="371"/>
        <v>2</v>
      </c>
      <c r="AT370" s="2">
        <f t="shared" si="372"/>
        <v>49</v>
      </c>
      <c r="AU370" s="2">
        <f t="shared" si="373"/>
        <v>0</v>
      </c>
      <c r="AV370" s="2">
        <v>0</v>
      </c>
      <c r="AW370" s="17">
        <f t="shared" si="374"/>
        <v>3.9215686274509803E-2</v>
      </c>
      <c r="AX370" s="17">
        <f t="shared" si="375"/>
        <v>3.9215686274509803E-2</v>
      </c>
      <c r="AY370" s="16">
        <f t="shared" si="376"/>
        <v>1</v>
      </c>
      <c r="AZ370" s="17">
        <f t="shared" si="377"/>
        <v>7.5471698113207544E-2</v>
      </c>
      <c r="BA370" s="2">
        <f t="shared" si="378"/>
        <v>1</v>
      </c>
      <c r="BB370" s="16">
        <f t="shared" si="379"/>
        <v>1</v>
      </c>
      <c r="BC370" s="2">
        <f t="shared" si="380"/>
        <v>1</v>
      </c>
      <c r="BD370" s="2">
        <f t="shared" si="381"/>
        <v>25</v>
      </c>
      <c r="BE370" s="2">
        <f t="shared" si="382"/>
        <v>0</v>
      </c>
      <c r="BF370" s="2">
        <v>0</v>
      </c>
      <c r="BG370" s="17">
        <f t="shared" si="383"/>
        <v>3.8461538461538464E-2</v>
      </c>
      <c r="BH370" s="17">
        <f t="shared" si="384"/>
        <v>3.8461538461538464E-2</v>
      </c>
      <c r="BI370" s="16">
        <f t="shared" si="385"/>
        <v>1</v>
      </c>
      <c r="BJ370" s="17">
        <f t="shared" si="386"/>
        <v>7.407407407407407E-2</v>
      </c>
      <c r="BK370" s="2">
        <f t="shared" si="387"/>
        <v>2</v>
      </c>
      <c r="BL370" s="16">
        <f t="shared" si="388"/>
        <v>1</v>
      </c>
      <c r="BM370" s="2">
        <f t="shared" si="389"/>
        <v>2</v>
      </c>
      <c r="BN370" s="2">
        <f t="shared" si="390"/>
        <v>24</v>
      </c>
      <c r="BO370" s="2">
        <f t="shared" si="391"/>
        <v>0</v>
      </c>
      <c r="BP370" s="2">
        <v>0</v>
      </c>
      <c r="BQ370" s="17">
        <f t="shared" si="392"/>
        <v>7.6923076923076927E-2</v>
      </c>
      <c r="BR370" s="17">
        <f t="shared" si="393"/>
        <v>7.6923076923076927E-2</v>
      </c>
      <c r="BS370" s="16">
        <f t="shared" si="394"/>
        <v>1</v>
      </c>
      <c r="BT370" s="17">
        <f t="shared" si="395"/>
        <v>0.14285714285714288</v>
      </c>
      <c r="BU370" s="2">
        <f t="shared" si="396"/>
        <v>1</v>
      </c>
      <c r="BV370" s="16">
        <f t="shared" si="397"/>
        <v>1</v>
      </c>
      <c r="BW370" s="2">
        <f t="shared" si="398"/>
        <v>1</v>
      </c>
      <c r="BX370" s="2">
        <f t="shared" si="399"/>
        <v>12</v>
      </c>
      <c r="BY370" s="2">
        <f t="shared" si="400"/>
        <v>0</v>
      </c>
      <c r="BZ370" s="2">
        <v>0</v>
      </c>
      <c r="CA370" s="17">
        <f t="shared" si="401"/>
        <v>7.6923076923076927E-2</v>
      </c>
      <c r="CB370" s="17">
        <f t="shared" si="402"/>
        <v>7.6923076923076927E-2</v>
      </c>
      <c r="CC370" s="16">
        <f t="shared" si="403"/>
        <v>1</v>
      </c>
      <c r="CD370" s="17">
        <f t="shared" si="404"/>
        <v>0.14285714285714288</v>
      </c>
      <c r="CE370" s="2">
        <f t="shared" si="405"/>
        <v>1</v>
      </c>
      <c r="CF370" s="16">
        <f t="shared" si="406"/>
        <v>0.5</v>
      </c>
      <c r="CG370" s="2">
        <f t="shared" si="407"/>
        <v>1</v>
      </c>
      <c r="CH370" s="2">
        <f t="shared" si="408"/>
        <v>12</v>
      </c>
      <c r="CI370" s="2">
        <f t="shared" si="409"/>
        <v>1</v>
      </c>
      <c r="CJ370" s="2">
        <v>0</v>
      </c>
      <c r="CK370" s="17">
        <f t="shared" si="410"/>
        <v>7.1428571428571425E-2</v>
      </c>
      <c r="CL370" s="17">
        <f t="shared" si="411"/>
        <v>7.6923076923076927E-2</v>
      </c>
      <c r="CM370" s="16">
        <f t="shared" si="412"/>
        <v>0.5</v>
      </c>
      <c r="CN370" s="17">
        <f t="shared" si="413"/>
        <v>0.13333333333333336</v>
      </c>
      <c r="CO370" s="2">
        <f t="shared" si="414"/>
        <v>1</v>
      </c>
      <c r="CP370" s="16">
        <f t="shared" si="415"/>
        <v>1</v>
      </c>
      <c r="CQ370" s="2">
        <f t="shared" si="416"/>
        <v>1</v>
      </c>
      <c r="CR370" s="2">
        <f t="shared" si="417"/>
        <v>7</v>
      </c>
      <c r="CS370" s="2">
        <f t="shared" si="418"/>
        <v>0</v>
      </c>
      <c r="CT370" s="2">
        <v>0</v>
      </c>
      <c r="CU370" s="17">
        <f t="shared" si="419"/>
        <v>0.125</v>
      </c>
      <c r="CV370" s="17">
        <f t="shared" si="420"/>
        <v>0.125</v>
      </c>
      <c r="CW370" s="16">
        <f t="shared" si="421"/>
        <v>1</v>
      </c>
      <c r="CX370" s="17">
        <f t="shared" si="422"/>
        <v>0.22222222222222221</v>
      </c>
      <c r="CY370" s="2">
        <f t="shared" si="423"/>
        <v>2</v>
      </c>
      <c r="CZ370" s="16">
        <f t="shared" si="424"/>
        <v>1</v>
      </c>
      <c r="DA370" s="2">
        <f t="shared" si="425"/>
        <v>2</v>
      </c>
      <c r="DB370" s="2">
        <f t="shared" si="426"/>
        <v>6</v>
      </c>
      <c r="DC370" s="2">
        <f t="shared" si="427"/>
        <v>0</v>
      </c>
      <c r="DD370" s="2">
        <v>0</v>
      </c>
      <c r="DE370" s="17">
        <f t="shared" si="428"/>
        <v>0.25</v>
      </c>
      <c r="DF370" s="17">
        <f t="shared" si="429"/>
        <v>0.25</v>
      </c>
      <c r="DG370" s="16">
        <f t="shared" si="430"/>
        <v>1</v>
      </c>
      <c r="DH370" s="17">
        <f t="shared" si="431"/>
        <v>0.4</v>
      </c>
      <c r="DJ370" t="s">
        <v>7301</v>
      </c>
    </row>
    <row r="371" spans="1:114" x14ac:dyDescent="0.35">
      <c r="A371" s="9">
        <v>2019004292</v>
      </c>
      <c r="B371" s="2" t="s">
        <v>2776</v>
      </c>
      <c r="C371" s="2" t="s">
        <v>2777</v>
      </c>
      <c r="D371" s="2" t="s">
        <v>2778</v>
      </c>
      <c r="E371" s="2" t="s">
        <v>2779</v>
      </c>
      <c r="F371" s="2">
        <v>1</v>
      </c>
      <c r="G371" s="2" t="s">
        <v>2780</v>
      </c>
      <c r="H371" s="2" t="s">
        <v>2781</v>
      </c>
      <c r="I371" s="2" t="s">
        <v>2782</v>
      </c>
      <c r="J371" s="3" t="s">
        <v>2783</v>
      </c>
      <c r="K371" s="9">
        <v>3</v>
      </c>
      <c r="L371" s="2">
        <v>2</v>
      </c>
      <c r="M371" s="2">
        <v>69</v>
      </c>
      <c r="N371" s="2">
        <v>40</v>
      </c>
      <c r="O371" s="2">
        <v>0</v>
      </c>
      <c r="P371" s="2">
        <v>1</v>
      </c>
      <c r="Q371" s="2">
        <v>1</v>
      </c>
      <c r="R371" s="2">
        <v>0</v>
      </c>
      <c r="S371" s="2">
        <v>2</v>
      </c>
      <c r="T371" s="2">
        <v>1</v>
      </c>
      <c r="U371" s="2">
        <v>2</v>
      </c>
      <c r="V371" s="2">
        <v>0</v>
      </c>
      <c r="W371" s="2">
        <v>17</v>
      </c>
      <c r="X371" s="2">
        <v>9</v>
      </c>
      <c r="Y371" s="2">
        <v>0</v>
      </c>
      <c r="Z371" s="2">
        <v>1</v>
      </c>
      <c r="AA371" s="2">
        <v>1</v>
      </c>
      <c r="AB371" s="2">
        <v>0</v>
      </c>
      <c r="AC371" s="2">
        <v>1</v>
      </c>
      <c r="AD371" s="2">
        <v>2</v>
      </c>
      <c r="AE371" s="2">
        <v>2</v>
      </c>
      <c r="AF371" s="3">
        <v>0</v>
      </c>
      <c r="AG371" s="2">
        <f t="shared" si="360"/>
        <v>0</v>
      </c>
      <c r="AH371" s="16">
        <f t="shared" si="361"/>
        <v>0</v>
      </c>
      <c r="AI371" s="2">
        <f t="shared" si="362"/>
        <v>0</v>
      </c>
      <c r="AJ371" s="2">
        <f t="shared" si="363"/>
        <v>69</v>
      </c>
      <c r="AK371" s="2">
        <f t="shared" si="364"/>
        <v>1</v>
      </c>
      <c r="AL371" s="2">
        <v>0</v>
      </c>
      <c r="AM371" s="17">
        <f t="shared" si="365"/>
        <v>0</v>
      </c>
      <c r="AN371" s="17">
        <f t="shared" si="366"/>
        <v>0</v>
      </c>
      <c r="AO371" s="16">
        <f t="shared" si="367"/>
        <v>0</v>
      </c>
      <c r="AP371" s="17">
        <f t="shared" si="368"/>
        <v>0</v>
      </c>
      <c r="AQ371" s="2">
        <f t="shared" si="369"/>
        <v>2</v>
      </c>
      <c r="AR371" s="16">
        <f t="shared" si="370"/>
        <v>0.66666666666666663</v>
      </c>
      <c r="AS371" s="2">
        <f t="shared" si="371"/>
        <v>2</v>
      </c>
      <c r="AT371" s="2">
        <f t="shared" si="372"/>
        <v>67</v>
      </c>
      <c r="AU371" s="2">
        <f t="shared" si="373"/>
        <v>1</v>
      </c>
      <c r="AV371" s="2">
        <v>0</v>
      </c>
      <c r="AW371" s="17">
        <f t="shared" si="374"/>
        <v>2.8571428571428571E-2</v>
      </c>
      <c r="AX371" s="17">
        <f t="shared" si="375"/>
        <v>2.8985507246376812E-2</v>
      </c>
      <c r="AY371" s="16">
        <f t="shared" si="376"/>
        <v>0.66666666666666663</v>
      </c>
      <c r="AZ371" s="17">
        <f t="shared" si="377"/>
        <v>5.5555555555555552E-2</v>
      </c>
      <c r="BA371" s="2">
        <f t="shared" si="378"/>
        <v>1</v>
      </c>
      <c r="BB371" s="16">
        <f t="shared" si="379"/>
        <v>1</v>
      </c>
      <c r="BC371" s="2">
        <f t="shared" si="380"/>
        <v>1</v>
      </c>
      <c r="BD371" s="2">
        <f t="shared" si="381"/>
        <v>39</v>
      </c>
      <c r="BE371" s="2">
        <f t="shared" si="382"/>
        <v>0</v>
      </c>
      <c r="BF371" s="2">
        <v>0</v>
      </c>
      <c r="BG371" s="17">
        <f t="shared" si="383"/>
        <v>2.5000000000000001E-2</v>
      </c>
      <c r="BH371" s="17">
        <f t="shared" si="384"/>
        <v>2.5000000000000001E-2</v>
      </c>
      <c r="BI371" s="16">
        <f t="shared" si="385"/>
        <v>1</v>
      </c>
      <c r="BJ371" s="17">
        <f t="shared" si="386"/>
        <v>4.8780487804878057E-2</v>
      </c>
      <c r="BK371" s="2">
        <f t="shared" si="387"/>
        <v>2</v>
      </c>
      <c r="BL371" s="16">
        <f t="shared" si="388"/>
        <v>1</v>
      </c>
      <c r="BM371" s="2">
        <f t="shared" si="389"/>
        <v>2</v>
      </c>
      <c r="BN371" s="2">
        <f t="shared" si="390"/>
        <v>38</v>
      </c>
      <c r="BO371" s="2">
        <f t="shared" si="391"/>
        <v>0</v>
      </c>
      <c r="BP371" s="2">
        <v>0</v>
      </c>
      <c r="BQ371" s="17">
        <f t="shared" si="392"/>
        <v>0.05</v>
      </c>
      <c r="BR371" s="17">
        <f t="shared" si="393"/>
        <v>0.05</v>
      </c>
      <c r="BS371" s="16">
        <f t="shared" si="394"/>
        <v>1</v>
      </c>
      <c r="BT371" s="17">
        <f t="shared" si="395"/>
        <v>9.5238095238095233E-2</v>
      </c>
      <c r="BU371" s="2">
        <f t="shared" si="396"/>
        <v>0</v>
      </c>
      <c r="BV371" s="16">
        <f t="shared" si="397"/>
        <v>0</v>
      </c>
      <c r="BW371" s="2">
        <f t="shared" si="398"/>
        <v>0</v>
      </c>
      <c r="BX371" s="2">
        <f t="shared" si="399"/>
        <v>17</v>
      </c>
      <c r="BY371" s="2">
        <f t="shared" si="400"/>
        <v>1</v>
      </c>
      <c r="BZ371" s="2">
        <v>0</v>
      </c>
      <c r="CA371" s="17">
        <f t="shared" si="401"/>
        <v>0</v>
      </c>
      <c r="CB371" s="17">
        <f t="shared" si="402"/>
        <v>0</v>
      </c>
      <c r="CC371" s="16">
        <f t="shared" si="403"/>
        <v>0</v>
      </c>
      <c r="CD371" s="17">
        <f t="shared" si="404"/>
        <v>0</v>
      </c>
      <c r="CE371" s="2">
        <f t="shared" si="405"/>
        <v>1</v>
      </c>
      <c r="CF371" s="16">
        <f t="shared" si="406"/>
        <v>0.33333333333333331</v>
      </c>
      <c r="CG371" s="2">
        <f t="shared" si="407"/>
        <v>1</v>
      </c>
      <c r="CH371" s="2">
        <f t="shared" si="408"/>
        <v>16</v>
      </c>
      <c r="CI371" s="2">
        <f t="shared" si="409"/>
        <v>2</v>
      </c>
      <c r="CJ371" s="2">
        <v>0</v>
      </c>
      <c r="CK371" s="17">
        <f t="shared" si="410"/>
        <v>5.2631578947368418E-2</v>
      </c>
      <c r="CL371" s="17">
        <f t="shared" si="411"/>
        <v>5.8823529411764705E-2</v>
      </c>
      <c r="CM371" s="16">
        <f t="shared" si="412"/>
        <v>0.33333333333333331</v>
      </c>
      <c r="CN371" s="17">
        <f t="shared" si="413"/>
        <v>0.1</v>
      </c>
      <c r="CO371" s="2">
        <f t="shared" si="414"/>
        <v>1</v>
      </c>
      <c r="CP371" s="16">
        <f t="shared" si="415"/>
        <v>1</v>
      </c>
      <c r="CQ371" s="2">
        <f t="shared" si="416"/>
        <v>1</v>
      </c>
      <c r="CR371" s="2">
        <f t="shared" si="417"/>
        <v>8</v>
      </c>
      <c r="CS371" s="2">
        <f t="shared" si="418"/>
        <v>0</v>
      </c>
      <c r="CT371" s="2">
        <v>0</v>
      </c>
      <c r="CU371" s="17">
        <f t="shared" si="419"/>
        <v>0.1111111111111111</v>
      </c>
      <c r="CV371" s="17">
        <f t="shared" si="420"/>
        <v>0.1111111111111111</v>
      </c>
      <c r="CW371" s="16">
        <f t="shared" si="421"/>
        <v>1</v>
      </c>
      <c r="CX371" s="17">
        <f t="shared" si="422"/>
        <v>0.19999999999999998</v>
      </c>
      <c r="CY371" s="2">
        <f t="shared" si="423"/>
        <v>2</v>
      </c>
      <c r="CZ371" s="16">
        <f t="shared" si="424"/>
        <v>1</v>
      </c>
      <c r="DA371" s="2">
        <f t="shared" si="425"/>
        <v>2</v>
      </c>
      <c r="DB371" s="2">
        <f t="shared" si="426"/>
        <v>7</v>
      </c>
      <c r="DC371" s="2">
        <f t="shared" si="427"/>
        <v>0</v>
      </c>
      <c r="DD371" s="2">
        <v>0</v>
      </c>
      <c r="DE371" s="17">
        <f t="shared" si="428"/>
        <v>0.22222222222222221</v>
      </c>
      <c r="DF371" s="17">
        <f t="shared" si="429"/>
        <v>0.22222222222222221</v>
      </c>
      <c r="DG371" s="16">
        <f t="shared" si="430"/>
        <v>1</v>
      </c>
      <c r="DH371" s="17">
        <f t="shared" si="431"/>
        <v>0.36363636363636359</v>
      </c>
      <c r="DJ371" t="s">
        <v>7301</v>
      </c>
    </row>
    <row r="372" spans="1:114" x14ac:dyDescent="0.35">
      <c r="A372" s="9">
        <v>2019004299</v>
      </c>
      <c r="B372" s="2" t="s">
        <v>2784</v>
      </c>
      <c r="C372" s="2" t="s">
        <v>2785</v>
      </c>
      <c r="D372" s="2" t="s">
        <v>2786</v>
      </c>
      <c r="E372" s="2" t="s">
        <v>2787</v>
      </c>
      <c r="F372" s="2">
        <v>1</v>
      </c>
      <c r="G372" s="2" t="s">
        <v>2788</v>
      </c>
      <c r="H372" s="2" t="s">
        <v>2789</v>
      </c>
      <c r="I372" s="2" t="s">
        <v>2790</v>
      </c>
      <c r="J372" s="3" t="s">
        <v>2791</v>
      </c>
      <c r="K372" s="9">
        <v>2</v>
      </c>
      <c r="L372" s="2">
        <v>2</v>
      </c>
      <c r="M372" s="2">
        <v>59</v>
      </c>
      <c r="N372" s="2">
        <v>33</v>
      </c>
      <c r="O372" s="2">
        <v>1</v>
      </c>
      <c r="P372" s="2">
        <v>0</v>
      </c>
      <c r="Q372" s="2">
        <v>1</v>
      </c>
      <c r="R372" s="2">
        <v>0</v>
      </c>
      <c r="S372" s="2">
        <v>2</v>
      </c>
      <c r="T372" s="2">
        <v>0</v>
      </c>
      <c r="U372" s="2">
        <v>2</v>
      </c>
      <c r="V372" s="2">
        <v>0</v>
      </c>
      <c r="W372" s="2">
        <v>15</v>
      </c>
      <c r="X372" s="2">
        <v>9</v>
      </c>
      <c r="Y372" s="2">
        <v>1</v>
      </c>
      <c r="Z372" s="2">
        <v>0</v>
      </c>
      <c r="AA372" s="2">
        <v>1</v>
      </c>
      <c r="AB372" s="2">
        <v>0</v>
      </c>
      <c r="AC372" s="2">
        <v>2</v>
      </c>
      <c r="AD372" s="2">
        <v>0</v>
      </c>
      <c r="AE372" s="2">
        <v>2</v>
      </c>
      <c r="AF372" s="3">
        <v>0</v>
      </c>
      <c r="AG372" s="2">
        <f t="shared" si="360"/>
        <v>1</v>
      </c>
      <c r="AH372" s="16">
        <f t="shared" si="361"/>
        <v>1</v>
      </c>
      <c r="AI372" s="2">
        <f t="shared" si="362"/>
        <v>1</v>
      </c>
      <c r="AJ372" s="2">
        <f t="shared" si="363"/>
        <v>58</v>
      </c>
      <c r="AK372" s="2">
        <f t="shared" si="364"/>
        <v>0</v>
      </c>
      <c r="AL372" s="2">
        <v>0</v>
      </c>
      <c r="AM372" s="17">
        <f t="shared" si="365"/>
        <v>1.6949152542372881E-2</v>
      </c>
      <c r="AN372" s="17">
        <f t="shared" si="366"/>
        <v>1.6949152542372881E-2</v>
      </c>
      <c r="AO372" s="16">
        <f t="shared" si="367"/>
        <v>1</v>
      </c>
      <c r="AP372" s="17">
        <f t="shared" si="368"/>
        <v>3.3333333333333333E-2</v>
      </c>
      <c r="AQ372" s="2">
        <f t="shared" si="369"/>
        <v>2</v>
      </c>
      <c r="AR372" s="16">
        <f t="shared" si="370"/>
        <v>1</v>
      </c>
      <c r="AS372" s="2">
        <f t="shared" si="371"/>
        <v>2</v>
      </c>
      <c r="AT372" s="2">
        <f t="shared" si="372"/>
        <v>57</v>
      </c>
      <c r="AU372" s="2">
        <f t="shared" si="373"/>
        <v>0</v>
      </c>
      <c r="AV372" s="2">
        <v>0</v>
      </c>
      <c r="AW372" s="17">
        <f t="shared" si="374"/>
        <v>3.3898305084745763E-2</v>
      </c>
      <c r="AX372" s="17">
        <f t="shared" si="375"/>
        <v>3.3898305084745763E-2</v>
      </c>
      <c r="AY372" s="16">
        <f t="shared" si="376"/>
        <v>1</v>
      </c>
      <c r="AZ372" s="17">
        <f t="shared" si="377"/>
        <v>6.5573770491803282E-2</v>
      </c>
      <c r="BA372" s="2">
        <f t="shared" si="378"/>
        <v>1</v>
      </c>
      <c r="BB372" s="16">
        <f t="shared" si="379"/>
        <v>1</v>
      </c>
      <c r="BC372" s="2">
        <f t="shared" si="380"/>
        <v>1</v>
      </c>
      <c r="BD372" s="2">
        <f t="shared" si="381"/>
        <v>32</v>
      </c>
      <c r="BE372" s="2">
        <f t="shared" si="382"/>
        <v>0</v>
      </c>
      <c r="BF372" s="2">
        <v>0</v>
      </c>
      <c r="BG372" s="17">
        <f t="shared" si="383"/>
        <v>3.0303030303030304E-2</v>
      </c>
      <c r="BH372" s="17">
        <f t="shared" si="384"/>
        <v>3.0303030303030304E-2</v>
      </c>
      <c r="BI372" s="16">
        <f t="shared" si="385"/>
        <v>1</v>
      </c>
      <c r="BJ372" s="17">
        <f t="shared" si="386"/>
        <v>5.8823529411764712E-2</v>
      </c>
      <c r="BK372" s="2">
        <f t="shared" si="387"/>
        <v>2</v>
      </c>
      <c r="BL372" s="16">
        <f t="shared" si="388"/>
        <v>1</v>
      </c>
      <c r="BM372" s="2">
        <f t="shared" si="389"/>
        <v>2</v>
      </c>
      <c r="BN372" s="2">
        <f t="shared" si="390"/>
        <v>31</v>
      </c>
      <c r="BO372" s="2">
        <f t="shared" si="391"/>
        <v>0</v>
      </c>
      <c r="BP372" s="2">
        <v>0</v>
      </c>
      <c r="BQ372" s="17">
        <f t="shared" si="392"/>
        <v>6.0606060606060608E-2</v>
      </c>
      <c r="BR372" s="17">
        <f t="shared" si="393"/>
        <v>6.0606060606060608E-2</v>
      </c>
      <c r="BS372" s="16">
        <f t="shared" si="394"/>
        <v>1</v>
      </c>
      <c r="BT372" s="17">
        <f t="shared" si="395"/>
        <v>0.1142857142857143</v>
      </c>
      <c r="BU372" s="2">
        <f t="shared" si="396"/>
        <v>1</v>
      </c>
      <c r="BV372" s="16">
        <f t="shared" si="397"/>
        <v>1</v>
      </c>
      <c r="BW372" s="2">
        <f t="shared" si="398"/>
        <v>1</v>
      </c>
      <c r="BX372" s="2">
        <f t="shared" si="399"/>
        <v>14</v>
      </c>
      <c r="BY372" s="2">
        <f t="shared" si="400"/>
        <v>0</v>
      </c>
      <c r="BZ372" s="2">
        <v>0</v>
      </c>
      <c r="CA372" s="17">
        <f t="shared" si="401"/>
        <v>6.6666666666666666E-2</v>
      </c>
      <c r="CB372" s="17">
        <f t="shared" si="402"/>
        <v>6.6666666666666666E-2</v>
      </c>
      <c r="CC372" s="16">
        <f t="shared" si="403"/>
        <v>1</v>
      </c>
      <c r="CD372" s="17">
        <f t="shared" si="404"/>
        <v>0.125</v>
      </c>
      <c r="CE372" s="2">
        <f t="shared" si="405"/>
        <v>2</v>
      </c>
      <c r="CF372" s="16">
        <f t="shared" si="406"/>
        <v>1</v>
      </c>
      <c r="CG372" s="2">
        <f t="shared" si="407"/>
        <v>2</v>
      </c>
      <c r="CH372" s="2">
        <f t="shared" si="408"/>
        <v>13</v>
      </c>
      <c r="CI372" s="2">
        <f t="shared" si="409"/>
        <v>0</v>
      </c>
      <c r="CJ372" s="2">
        <v>0</v>
      </c>
      <c r="CK372" s="17">
        <f t="shared" si="410"/>
        <v>0.13333333333333333</v>
      </c>
      <c r="CL372" s="17">
        <f t="shared" si="411"/>
        <v>0.13333333333333333</v>
      </c>
      <c r="CM372" s="16">
        <f t="shared" si="412"/>
        <v>1</v>
      </c>
      <c r="CN372" s="17">
        <f t="shared" si="413"/>
        <v>0.23529411764705882</v>
      </c>
      <c r="CO372" s="2">
        <f t="shared" si="414"/>
        <v>1</v>
      </c>
      <c r="CP372" s="16">
        <f t="shared" si="415"/>
        <v>1</v>
      </c>
      <c r="CQ372" s="2">
        <f t="shared" si="416"/>
        <v>1</v>
      </c>
      <c r="CR372" s="2">
        <f t="shared" si="417"/>
        <v>8</v>
      </c>
      <c r="CS372" s="2">
        <f t="shared" si="418"/>
        <v>0</v>
      </c>
      <c r="CT372" s="2">
        <v>0</v>
      </c>
      <c r="CU372" s="17">
        <f t="shared" si="419"/>
        <v>0.1111111111111111</v>
      </c>
      <c r="CV372" s="17">
        <f t="shared" si="420"/>
        <v>0.1111111111111111</v>
      </c>
      <c r="CW372" s="16">
        <f t="shared" si="421"/>
        <v>1</v>
      </c>
      <c r="CX372" s="17">
        <f t="shared" si="422"/>
        <v>0.19999999999999998</v>
      </c>
      <c r="CY372" s="2">
        <f t="shared" si="423"/>
        <v>2</v>
      </c>
      <c r="CZ372" s="16">
        <f t="shared" si="424"/>
        <v>1</v>
      </c>
      <c r="DA372" s="2">
        <f t="shared" si="425"/>
        <v>2</v>
      </c>
      <c r="DB372" s="2">
        <f t="shared" si="426"/>
        <v>7</v>
      </c>
      <c r="DC372" s="2">
        <f t="shared" si="427"/>
        <v>0</v>
      </c>
      <c r="DD372" s="2">
        <v>0</v>
      </c>
      <c r="DE372" s="17">
        <f t="shared" si="428"/>
        <v>0.22222222222222221</v>
      </c>
      <c r="DF372" s="17">
        <f t="shared" si="429"/>
        <v>0.22222222222222221</v>
      </c>
      <c r="DG372" s="16">
        <f t="shared" si="430"/>
        <v>1</v>
      </c>
      <c r="DH372" s="17">
        <f t="shared" si="431"/>
        <v>0.36363636363636359</v>
      </c>
      <c r="DJ372" t="s">
        <v>7301</v>
      </c>
    </row>
    <row r="373" spans="1:114" x14ac:dyDescent="0.35">
      <c r="A373" s="9">
        <v>2019004304</v>
      </c>
      <c r="B373" s="2" t="s">
        <v>2792</v>
      </c>
      <c r="C373" s="2" t="s">
        <v>2793</v>
      </c>
      <c r="D373" s="2" t="s">
        <v>2794</v>
      </c>
      <c r="E373" s="2" t="s">
        <v>2795</v>
      </c>
      <c r="F373" s="2">
        <v>1</v>
      </c>
      <c r="G373" s="2" t="s">
        <v>2796</v>
      </c>
      <c r="H373" s="2" t="s">
        <v>2797</v>
      </c>
      <c r="I373" s="2" t="s">
        <v>2798</v>
      </c>
      <c r="J373" s="3" t="s">
        <v>2799</v>
      </c>
      <c r="K373" s="9">
        <v>1</v>
      </c>
      <c r="L373" s="2">
        <v>1</v>
      </c>
      <c r="M373" s="2">
        <v>44</v>
      </c>
      <c r="N373" s="2">
        <v>27</v>
      </c>
      <c r="O373" s="2">
        <v>1</v>
      </c>
      <c r="P373" s="2">
        <v>0</v>
      </c>
      <c r="Q373" s="2">
        <v>1</v>
      </c>
      <c r="R373" s="2">
        <v>0</v>
      </c>
      <c r="S373" s="2">
        <v>1</v>
      </c>
      <c r="T373" s="2">
        <v>0</v>
      </c>
      <c r="U373" s="2">
        <v>1</v>
      </c>
      <c r="V373" s="2">
        <v>0</v>
      </c>
      <c r="W373" s="2">
        <v>9</v>
      </c>
      <c r="X373" s="2">
        <v>4</v>
      </c>
      <c r="Y373" s="2">
        <v>1</v>
      </c>
      <c r="Z373" s="2">
        <v>0</v>
      </c>
      <c r="AA373" s="2">
        <v>1</v>
      </c>
      <c r="AB373" s="2">
        <v>0</v>
      </c>
      <c r="AC373" s="2">
        <v>1</v>
      </c>
      <c r="AD373" s="2">
        <v>0</v>
      </c>
      <c r="AE373" s="2">
        <v>1</v>
      </c>
      <c r="AF373" s="3">
        <v>0</v>
      </c>
      <c r="AG373" s="2">
        <f t="shared" si="360"/>
        <v>1</v>
      </c>
      <c r="AH373" s="16">
        <f t="shared" si="361"/>
        <v>1</v>
      </c>
      <c r="AI373" s="2">
        <f t="shared" si="362"/>
        <v>1</v>
      </c>
      <c r="AJ373" s="2">
        <f t="shared" si="363"/>
        <v>43</v>
      </c>
      <c r="AK373" s="2">
        <f t="shared" si="364"/>
        <v>0</v>
      </c>
      <c r="AL373" s="2">
        <v>0</v>
      </c>
      <c r="AM373" s="17">
        <f t="shared" si="365"/>
        <v>2.2727272727272728E-2</v>
      </c>
      <c r="AN373" s="17">
        <f t="shared" si="366"/>
        <v>2.2727272727272728E-2</v>
      </c>
      <c r="AO373" s="16">
        <f t="shared" si="367"/>
        <v>1</v>
      </c>
      <c r="AP373" s="17">
        <f t="shared" si="368"/>
        <v>4.4444444444444446E-2</v>
      </c>
      <c r="AQ373" s="2">
        <f t="shared" si="369"/>
        <v>1</v>
      </c>
      <c r="AR373" s="16">
        <f t="shared" si="370"/>
        <v>1</v>
      </c>
      <c r="AS373" s="2">
        <f t="shared" si="371"/>
        <v>1</v>
      </c>
      <c r="AT373" s="2">
        <f t="shared" si="372"/>
        <v>43</v>
      </c>
      <c r="AU373" s="2">
        <f t="shared" si="373"/>
        <v>0</v>
      </c>
      <c r="AV373" s="2">
        <v>0</v>
      </c>
      <c r="AW373" s="17">
        <f t="shared" si="374"/>
        <v>2.2727272727272728E-2</v>
      </c>
      <c r="AX373" s="17">
        <f t="shared" si="375"/>
        <v>2.2727272727272728E-2</v>
      </c>
      <c r="AY373" s="16">
        <f t="shared" si="376"/>
        <v>1</v>
      </c>
      <c r="AZ373" s="17">
        <f t="shared" si="377"/>
        <v>4.4444444444444446E-2</v>
      </c>
      <c r="BA373" s="2">
        <f t="shared" si="378"/>
        <v>1</v>
      </c>
      <c r="BB373" s="16">
        <f t="shared" si="379"/>
        <v>1</v>
      </c>
      <c r="BC373" s="2">
        <f t="shared" si="380"/>
        <v>1</v>
      </c>
      <c r="BD373" s="2">
        <f t="shared" si="381"/>
        <v>26</v>
      </c>
      <c r="BE373" s="2">
        <f t="shared" si="382"/>
        <v>0</v>
      </c>
      <c r="BF373" s="2">
        <v>0</v>
      </c>
      <c r="BG373" s="17">
        <f t="shared" si="383"/>
        <v>3.7037037037037035E-2</v>
      </c>
      <c r="BH373" s="17">
        <f t="shared" si="384"/>
        <v>3.7037037037037035E-2</v>
      </c>
      <c r="BI373" s="16">
        <f t="shared" si="385"/>
        <v>1</v>
      </c>
      <c r="BJ373" s="17">
        <f t="shared" si="386"/>
        <v>7.1428571428571425E-2</v>
      </c>
      <c r="BK373" s="2">
        <f t="shared" si="387"/>
        <v>1</v>
      </c>
      <c r="BL373" s="16">
        <f t="shared" si="388"/>
        <v>1</v>
      </c>
      <c r="BM373" s="2">
        <f t="shared" si="389"/>
        <v>1</v>
      </c>
      <c r="BN373" s="2">
        <f t="shared" si="390"/>
        <v>26</v>
      </c>
      <c r="BO373" s="2">
        <f t="shared" si="391"/>
        <v>0</v>
      </c>
      <c r="BP373" s="2">
        <v>0</v>
      </c>
      <c r="BQ373" s="17">
        <f t="shared" si="392"/>
        <v>3.7037037037037035E-2</v>
      </c>
      <c r="BR373" s="17">
        <f t="shared" si="393"/>
        <v>3.7037037037037035E-2</v>
      </c>
      <c r="BS373" s="16">
        <f t="shared" si="394"/>
        <v>1</v>
      </c>
      <c r="BT373" s="17">
        <f t="shared" si="395"/>
        <v>7.1428571428571425E-2</v>
      </c>
      <c r="BU373" s="2">
        <f t="shared" si="396"/>
        <v>1</v>
      </c>
      <c r="BV373" s="16">
        <f t="shared" si="397"/>
        <v>1</v>
      </c>
      <c r="BW373" s="2">
        <f t="shared" si="398"/>
        <v>1</v>
      </c>
      <c r="BX373" s="2">
        <f t="shared" si="399"/>
        <v>8</v>
      </c>
      <c r="BY373" s="2">
        <f t="shared" si="400"/>
        <v>0</v>
      </c>
      <c r="BZ373" s="2">
        <v>0</v>
      </c>
      <c r="CA373" s="17">
        <f t="shared" si="401"/>
        <v>0.1111111111111111</v>
      </c>
      <c r="CB373" s="17">
        <f t="shared" si="402"/>
        <v>0.1111111111111111</v>
      </c>
      <c r="CC373" s="16">
        <f t="shared" si="403"/>
        <v>1</v>
      </c>
      <c r="CD373" s="17">
        <f t="shared" si="404"/>
        <v>0.19999999999999998</v>
      </c>
      <c r="CE373" s="2">
        <f t="shared" si="405"/>
        <v>1</v>
      </c>
      <c r="CF373" s="16">
        <f t="shared" si="406"/>
        <v>1</v>
      </c>
      <c r="CG373" s="2">
        <f t="shared" si="407"/>
        <v>1</v>
      </c>
      <c r="CH373" s="2">
        <f t="shared" si="408"/>
        <v>8</v>
      </c>
      <c r="CI373" s="2">
        <f t="shared" si="409"/>
        <v>0</v>
      </c>
      <c r="CJ373" s="2">
        <v>0</v>
      </c>
      <c r="CK373" s="17">
        <f t="shared" si="410"/>
        <v>0.1111111111111111</v>
      </c>
      <c r="CL373" s="17">
        <f t="shared" si="411"/>
        <v>0.1111111111111111</v>
      </c>
      <c r="CM373" s="16">
        <f t="shared" si="412"/>
        <v>1</v>
      </c>
      <c r="CN373" s="17">
        <f t="shared" si="413"/>
        <v>0.19999999999999998</v>
      </c>
      <c r="CO373" s="2">
        <f t="shared" si="414"/>
        <v>1</v>
      </c>
      <c r="CP373" s="16">
        <f t="shared" si="415"/>
        <v>1</v>
      </c>
      <c r="CQ373" s="2">
        <f t="shared" si="416"/>
        <v>1</v>
      </c>
      <c r="CR373" s="2">
        <f t="shared" si="417"/>
        <v>3</v>
      </c>
      <c r="CS373" s="2">
        <f t="shared" si="418"/>
        <v>0</v>
      </c>
      <c r="CT373" s="2">
        <v>0</v>
      </c>
      <c r="CU373" s="17">
        <f t="shared" si="419"/>
        <v>0.25</v>
      </c>
      <c r="CV373" s="17">
        <f t="shared" si="420"/>
        <v>0.25</v>
      </c>
      <c r="CW373" s="16">
        <f t="shared" si="421"/>
        <v>1</v>
      </c>
      <c r="CX373" s="17">
        <f t="shared" si="422"/>
        <v>0.4</v>
      </c>
      <c r="CY373" s="2">
        <f t="shared" si="423"/>
        <v>1</v>
      </c>
      <c r="CZ373" s="16">
        <f t="shared" si="424"/>
        <v>1</v>
      </c>
      <c r="DA373" s="2">
        <f t="shared" si="425"/>
        <v>1</v>
      </c>
      <c r="DB373" s="2">
        <f t="shared" si="426"/>
        <v>3</v>
      </c>
      <c r="DC373" s="2">
        <f t="shared" si="427"/>
        <v>0</v>
      </c>
      <c r="DD373" s="2">
        <v>0</v>
      </c>
      <c r="DE373" s="17">
        <f t="shared" si="428"/>
        <v>0.25</v>
      </c>
      <c r="DF373" s="17">
        <f t="shared" si="429"/>
        <v>0.25</v>
      </c>
      <c r="DG373" s="16">
        <f t="shared" si="430"/>
        <v>1</v>
      </c>
      <c r="DH373" s="17">
        <f t="shared" si="431"/>
        <v>0.4</v>
      </c>
      <c r="DJ373" t="s">
        <v>7301</v>
      </c>
    </row>
    <row r="374" spans="1:114" x14ac:dyDescent="0.35">
      <c r="A374" s="9">
        <v>2019004315</v>
      </c>
      <c r="B374" s="2" t="s">
        <v>2715</v>
      </c>
      <c r="C374" s="2" t="s">
        <v>2800</v>
      </c>
      <c r="D374" s="2" t="s">
        <v>2801</v>
      </c>
      <c r="E374" s="2" t="s">
        <v>2802</v>
      </c>
      <c r="F374" s="2">
        <v>1</v>
      </c>
      <c r="G374" s="2" t="s">
        <v>2803</v>
      </c>
      <c r="H374" s="2" t="s">
        <v>2804</v>
      </c>
      <c r="I374" s="2" t="s">
        <v>2805</v>
      </c>
      <c r="J374" s="3" t="s">
        <v>2806</v>
      </c>
      <c r="K374" s="9">
        <v>3</v>
      </c>
      <c r="L374" s="2">
        <v>1</v>
      </c>
      <c r="M374" s="2">
        <v>56</v>
      </c>
      <c r="N374" s="2">
        <v>18</v>
      </c>
      <c r="O374" s="2">
        <v>1</v>
      </c>
      <c r="P374" s="2">
        <v>0</v>
      </c>
      <c r="Q374" s="2">
        <v>1</v>
      </c>
      <c r="R374" s="2">
        <v>0</v>
      </c>
      <c r="S374" s="2">
        <v>2</v>
      </c>
      <c r="T374" s="2">
        <v>1</v>
      </c>
      <c r="U374" s="2">
        <v>1</v>
      </c>
      <c r="V374" s="2">
        <v>0</v>
      </c>
      <c r="W374" s="2">
        <v>17</v>
      </c>
      <c r="X374" s="2">
        <v>7</v>
      </c>
      <c r="Y374" s="2">
        <v>1</v>
      </c>
      <c r="Z374" s="2">
        <v>0</v>
      </c>
      <c r="AA374" s="2">
        <v>1</v>
      </c>
      <c r="AB374" s="2">
        <v>0</v>
      </c>
      <c r="AC374" s="2">
        <v>2</v>
      </c>
      <c r="AD374" s="2">
        <v>1</v>
      </c>
      <c r="AE374" s="2">
        <v>1</v>
      </c>
      <c r="AF374" s="3">
        <v>0</v>
      </c>
      <c r="AG374" s="2">
        <f t="shared" si="360"/>
        <v>1</v>
      </c>
      <c r="AH374" s="16">
        <f t="shared" si="361"/>
        <v>1</v>
      </c>
      <c r="AI374" s="2">
        <f t="shared" si="362"/>
        <v>1</v>
      </c>
      <c r="AJ374" s="2">
        <f t="shared" si="363"/>
        <v>55</v>
      </c>
      <c r="AK374" s="2">
        <f t="shared" si="364"/>
        <v>0</v>
      </c>
      <c r="AL374" s="2">
        <v>0</v>
      </c>
      <c r="AM374" s="17">
        <f t="shared" si="365"/>
        <v>1.7857142857142856E-2</v>
      </c>
      <c r="AN374" s="17">
        <f t="shared" si="366"/>
        <v>1.7857142857142856E-2</v>
      </c>
      <c r="AO374" s="16">
        <f t="shared" si="367"/>
        <v>1</v>
      </c>
      <c r="AP374" s="17">
        <f t="shared" si="368"/>
        <v>3.5087719298245612E-2</v>
      </c>
      <c r="AQ374" s="2">
        <f t="shared" si="369"/>
        <v>2</v>
      </c>
      <c r="AR374" s="16">
        <f t="shared" si="370"/>
        <v>0.66666666666666663</v>
      </c>
      <c r="AS374" s="2">
        <f t="shared" si="371"/>
        <v>2</v>
      </c>
      <c r="AT374" s="2">
        <f t="shared" si="372"/>
        <v>54</v>
      </c>
      <c r="AU374" s="2">
        <f t="shared" si="373"/>
        <v>1</v>
      </c>
      <c r="AV374" s="2">
        <v>0</v>
      </c>
      <c r="AW374" s="17">
        <f t="shared" si="374"/>
        <v>3.5087719298245612E-2</v>
      </c>
      <c r="AX374" s="17">
        <f t="shared" si="375"/>
        <v>3.5714285714285712E-2</v>
      </c>
      <c r="AY374" s="16">
        <f t="shared" si="376"/>
        <v>0.66666666666666663</v>
      </c>
      <c r="AZ374" s="17">
        <f t="shared" si="377"/>
        <v>6.7796610169491525E-2</v>
      </c>
      <c r="BA374" s="2">
        <f t="shared" si="378"/>
        <v>1</v>
      </c>
      <c r="BB374" s="16">
        <f t="shared" si="379"/>
        <v>1</v>
      </c>
      <c r="BC374" s="2">
        <f t="shared" si="380"/>
        <v>1</v>
      </c>
      <c r="BD374" s="2">
        <f t="shared" si="381"/>
        <v>17</v>
      </c>
      <c r="BE374" s="2">
        <f t="shared" si="382"/>
        <v>0</v>
      </c>
      <c r="BF374" s="2">
        <v>0</v>
      </c>
      <c r="BG374" s="17">
        <f t="shared" si="383"/>
        <v>5.5555555555555552E-2</v>
      </c>
      <c r="BH374" s="17">
        <f t="shared" si="384"/>
        <v>5.5555555555555552E-2</v>
      </c>
      <c r="BI374" s="16">
        <f t="shared" si="385"/>
        <v>1</v>
      </c>
      <c r="BJ374" s="17">
        <f t="shared" si="386"/>
        <v>0.10526315789473684</v>
      </c>
      <c r="BK374" s="2">
        <f t="shared" si="387"/>
        <v>1</v>
      </c>
      <c r="BL374" s="16">
        <f t="shared" si="388"/>
        <v>1</v>
      </c>
      <c r="BM374" s="2">
        <f t="shared" si="389"/>
        <v>1</v>
      </c>
      <c r="BN374" s="2">
        <f t="shared" si="390"/>
        <v>17</v>
      </c>
      <c r="BO374" s="2">
        <f t="shared" si="391"/>
        <v>0</v>
      </c>
      <c r="BP374" s="2">
        <v>0</v>
      </c>
      <c r="BQ374" s="17">
        <f t="shared" si="392"/>
        <v>5.5555555555555552E-2</v>
      </c>
      <c r="BR374" s="17">
        <f t="shared" si="393"/>
        <v>5.5555555555555552E-2</v>
      </c>
      <c r="BS374" s="16">
        <f t="shared" si="394"/>
        <v>1</v>
      </c>
      <c r="BT374" s="17">
        <f t="shared" si="395"/>
        <v>0.10526315789473684</v>
      </c>
      <c r="BU374" s="2">
        <f t="shared" si="396"/>
        <v>1</v>
      </c>
      <c r="BV374" s="16">
        <f t="shared" si="397"/>
        <v>1</v>
      </c>
      <c r="BW374" s="2">
        <f t="shared" si="398"/>
        <v>1</v>
      </c>
      <c r="BX374" s="2">
        <f t="shared" si="399"/>
        <v>16</v>
      </c>
      <c r="BY374" s="2">
        <f t="shared" si="400"/>
        <v>0</v>
      </c>
      <c r="BZ374" s="2">
        <v>0</v>
      </c>
      <c r="CA374" s="17">
        <f t="shared" si="401"/>
        <v>5.8823529411764705E-2</v>
      </c>
      <c r="CB374" s="17">
        <f t="shared" si="402"/>
        <v>5.8823529411764705E-2</v>
      </c>
      <c r="CC374" s="16">
        <f t="shared" si="403"/>
        <v>1</v>
      </c>
      <c r="CD374" s="17">
        <f t="shared" si="404"/>
        <v>0.1111111111111111</v>
      </c>
      <c r="CE374" s="2">
        <f t="shared" si="405"/>
        <v>2</v>
      </c>
      <c r="CF374" s="16">
        <f t="shared" si="406"/>
        <v>0.66666666666666663</v>
      </c>
      <c r="CG374" s="2">
        <f t="shared" si="407"/>
        <v>2</v>
      </c>
      <c r="CH374" s="2">
        <f t="shared" si="408"/>
        <v>15</v>
      </c>
      <c r="CI374" s="2">
        <f t="shared" si="409"/>
        <v>1</v>
      </c>
      <c r="CJ374" s="2">
        <v>0</v>
      </c>
      <c r="CK374" s="17">
        <f t="shared" si="410"/>
        <v>0.1111111111111111</v>
      </c>
      <c r="CL374" s="17">
        <f t="shared" si="411"/>
        <v>0.11764705882352941</v>
      </c>
      <c r="CM374" s="16">
        <f t="shared" si="412"/>
        <v>0.66666666666666663</v>
      </c>
      <c r="CN374" s="17">
        <f t="shared" si="413"/>
        <v>0.2</v>
      </c>
      <c r="CO374" s="2">
        <f t="shared" si="414"/>
        <v>1</v>
      </c>
      <c r="CP374" s="16">
        <f t="shared" si="415"/>
        <v>1</v>
      </c>
      <c r="CQ374" s="2">
        <f t="shared" si="416"/>
        <v>1</v>
      </c>
      <c r="CR374" s="2">
        <f t="shared" si="417"/>
        <v>6</v>
      </c>
      <c r="CS374" s="2">
        <f t="shared" si="418"/>
        <v>0</v>
      </c>
      <c r="CT374" s="2">
        <v>0</v>
      </c>
      <c r="CU374" s="17">
        <f t="shared" si="419"/>
        <v>0.14285714285714285</v>
      </c>
      <c r="CV374" s="17">
        <f t="shared" si="420"/>
        <v>0.14285714285714285</v>
      </c>
      <c r="CW374" s="16">
        <f t="shared" si="421"/>
        <v>1</v>
      </c>
      <c r="CX374" s="17">
        <f t="shared" si="422"/>
        <v>0.25</v>
      </c>
      <c r="CY374" s="2">
        <f t="shared" si="423"/>
        <v>1</v>
      </c>
      <c r="CZ374" s="16">
        <f t="shared" si="424"/>
        <v>1</v>
      </c>
      <c r="DA374" s="2">
        <f t="shared" si="425"/>
        <v>1</v>
      </c>
      <c r="DB374" s="2">
        <f t="shared" si="426"/>
        <v>6</v>
      </c>
      <c r="DC374" s="2">
        <f t="shared" si="427"/>
        <v>0</v>
      </c>
      <c r="DD374" s="2">
        <v>0</v>
      </c>
      <c r="DE374" s="17">
        <f t="shared" si="428"/>
        <v>0.14285714285714285</v>
      </c>
      <c r="DF374" s="17">
        <f t="shared" si="429"/>
        <v>0.14285714285714285</v>
      </c>
      <c r="DG374" s="16">
        <f t="shared" si="430"/>
        <v>1</v>
      </c>
      <c r="DH374" s="17">
        <f t="shared" si="431"/>
        <v>0.25</v>
      </c>
      <c r="DJ374" t="s">
        <v>7301</v>
      </c>
    </row>
    <row r="375" spans="1:114" x14ac:dyDescent="0.35">
      <c r="A375" s="9">
        <v>2019004381</v>
      </c>
      <c r="B375" s="2" t="s">
        <v>2807</v>
      </c>
      <c r="C375" s="2" t="s">
        <v>2808</v>
      </c>
      <c r="D375" s="2" t="s">
        <v>2809</v>
      </c>
      <c r="E375" s="2" t="s">
        <v>2810</v>
      </c>
      <c r="F375" s="2">
        <v>1</v>
      </c>
      <c r="G375" s="2" t="s">
        <v>2811</v>
      </c>
      <c r="H375" s="2" t="s">
        <v>2812</v>
      </c>
      <c r="I375" s="2" t="s">
        <v>2813</v>
      </c>
      <c r="J375" s="3" t="s">
        <v>2814</v>
      </c>
      <c r="K375" s="9">
        <v>2</v>
      </c>
      <c r="L375" s="2">
        <v>1</v>
      </c>
      <c r="M375" s="2">
        <v>62</v>
      </c>
      <c r="N375" s="2">
        <v>36</v>
      </c>
      <c r="O375" s="2">
        <v>1</v>
      </c>
      <c r="P375" s="2">
        <v>0</v>
      </c>
      <c r="Q375" s="2">
        <v>1</v>
      </c>
      <c r="R375" s="2">
        <v>0</v>
      </c>
      <c r="S375" s="2">
        <v>2</v>
      </c>
      <c r="T375" s="2">
        <v>0</v>
      </c>
      <c r="U375" s="2">
        <v>1</v>
      </c>
      <c r="V375" s="2">
        <v>0</v>
      </c>
      <c r="W375" s="2">
        <v>13</v>
      </c>
      <c r="X375" s="2">
        <v>9</v>
      </c>
      <c r="Y375" s="2">
        <v>1</v>
      </c>
      <c r="Z375" s="2">
        <v>0</v>
      </c>
      <c r="AA375" s="2">
        <v>1</v>
      </c>
      <c r="AB375" s="2">
        <v>0</v>
      </c>
      <c r="AC375" s="2">
        <v>2</v>
      </c>
      <c r="AD375" s="2">
        <v>0</v>
      </c>
      <c r="AE375" s="2">
        <v>1</v>
      </c>
      <c r="AF375" s="3">
        <v>0</v>
      </c>
      <c r="AG375" s="2">
        <f t="shared" si="360"/>
        <v>1</v>
      </c>
      <c r="AH375" s="16">
        <f t="shared" si="361"/>
        <v>1</v>
      </c>
      <c r="AI375" s="2">
        <f t="shared" si="362"/>
        <v>1</v>
      </c>
      <c r="AJ375" s="2">
        <f t="shared" si="363"/>
        <v>61</v>
      </c>
      <c r="AK375" s="2">
        <f t="shared" si="364"/>
        <v>0</v>
      </c>
      <c r="AL375" s="2">
        <v>0</v>
      </c>
      <c r="AM375" s="17">
        <f t="shared" si="365"/>
        <v>1.6129032258064516E-2</v>
      </c>
      <c r="AN375" s="17">
        <f t="shared" si="366"/>
        <v>1.6129032258064516E-2</v>
      </c>
      <c r="AO375" s="16">
        <f t="shared" si="367"/>
        <v>1</v>
      </c>
      <c r="AP375" s="17">
        <f t="shared" si="368"/>
        <v>3.1746031746031744E-2</v>
      </c>
      <c r="AQ375" s="2">
        <f t="shared" si="369"/>
        <v>2</v>
      </c>
      <c r="AR375" s="16">
        <f t="shared" si="370"/>
        <v>1</v>
      </c>
      <c r="AS375" s="2">
        <f t="shared" si="371"/>
        <v>2</v>
      </c>
      <c r="AT375" s="2">
        <f t="shared" si="372"/>
        <v>60</v>
      </c>
      <c r="AU375" s="2">
        <f t="shared" si="373"/>
        <v>0</v>
      </c>
      <c r="AV375" s="2">
        <v>0</v>
      </c>
      <c r="AW375" s="17">
        <f t="shared" si="374"/>
        <v>3.2258064516129031E-2</v>
      </c>
      <c r="AX375" s="17">
        <f t="shared" si="375"/>
        <v>3.2258064516129031E-2</v>
      </c>
      <c r="AY375" s="16">
        <f t="shared" si="376"/>
        <v>1</v>
      </c>
      <c r="AZ375" s="17">
        <f t="shared" si="377"/>
        <v>6.25E-2</v>
      </c>
      <c r="BA375" s="2">
        <f t="shared" si="378"/>
        <v>1</v>
      </c>
      <c r="BB375" s="16">
        <f t="shared" si="379"/>
        <v>1</v>
      </c>
      <c r="BC375" s="2">
        <f t="shared" si="380"/>
        <v>1</v>
      </c>
      <c r="BD375" s="2">
        <f t="shared" si="381"/>
        <v>35</v>
      </c>
      <c r="BE375" s="2">
        <f t="shared" si="382"/>
        <v>0</v>
      </c>
      <c r="BF375" s="2">
        <v>0</v>
      </c>
      <c r="BG375" s="17">
        <f t="shared" si="383"/>
        <v>2.7777777777777776E-2</v>
      </c>
      <c r="BH375" s="17">
        <f t="shared" si="384"/>
        <v>2.7777777777777776E-2</v>
      </c>
      <c r="BI375" s="16">
        <f t="shared" si="385"/>
        <v>1</v>
      </c>
      <c r="BJ375" s="17">
        <f t="shared" si="386"/>
        <v>5.4054054054054057E-2</v>
      </c>
      <c r="BK375" s="2">
        <f t="shared" si="387"/>
        <v>1</v>
      </c>
      <c r="BL375" s="16">
        <f t="shared" si="388"/>
        <v>1</v>
      </c>
      <c r="BM375" s="2">
        <f t="shared" si="389"/>
        <v>1</v>
      </c>
      <c r="BN375" s="2">
        <f t="shared" si="390"/>
        <v>35</v>
      </c>
      <c r="BO375" s="2">
        <f t="shared" si="391"/>
        <v>0</v>
      </c>
      <c r="BP375" s="2">
        <v>0</v>
      </c>
      <c r="BQ375" s="17">
        <f t="shared" si="392"/>
        <v>2.7777777777777776E-2</v>
      </c>
      <c r="BR375" s="17">
        <f t="shared" si="393"/>
        <v>2.7777777777777776E-2</v>
      </c>
      <c r="BS375" s="16">
        <f t="shared" si="394"/>
        <v>1</v>
      </c>
      <c r="BT375" s="17">
        <f t="shared" si="395"/>
        <v>5.4054054054054057E-2</v>
      </c>
      <c r="BU375" s="2">
        <f t="shared" si="396"/>
        <v>1</v>
      </c>
      <c r="BV375" s="16">
        <f t="shared" si="397"/>
        <v>1</v>
      </c>
      <c r="BW375" s="2">
        <f t="shared" si="398"/>
        <v>1</v>
      </c>
      <c r="BX375" s="2">
        <f t="shared" si="399"/>
        <v>12</v>
      </c>
      <c r="BY375" s="2">
        <f t="shared" si="400"/>
        <v>0</v>
      </c>
      <c r="BZ375" s="2">
        <v>0</v>
      </c>
      <c r="CA375" s="17">
        <f t="shared" si="401"/>
        <v>7.6923076923076927E-2</v>
      </c>
      <c r="CB375" s="17">
        <f t="shared" si="402"/>
        <v>7.6923076923076927E-2</v>
      </c>
      <c r="CC375" s="16">
        <f t="shared" si="403"/>
        <v>1</v>
      </c>
      <c r="CD375" s="17">
        <f t="shared" si="404"/>
        <v>0.14285714285714288</v>
      </c>
      <c r="CE375" s="2">
        <f t="shared" si="405"/>
        <v>2</v>
      </c>
      <c r="CF375" s="16">
        <f t="shared" si="406"/>
        <v>1</v>
      </c>
      <c r="CG375" s="2">
        <f t="shared" si="407"/>
        <v>2</v>
      </c>
      <c r="CH375" s="2">
        <f t="shared" si="408"/>
        <v>11</v>
      </c>
      <c r="CI375" s="2">
        <f t="shared" si="409"/>
        <v>0</v>
      </c>
      <c r="CJ375" s="2">
        <v>0</v>
      </c>
      <c r="CK375" s="17">
        <f t="shared" si="410"/>
        <v>0.15384615384615385</v>
      </c>
      <c r="CL375" s="17">
        <f t="shared" si="411"/>
        <v>0.15384615384615385</v>
      </c>
      <c r="CM375" s="16">
        <f t="shared" si="412"/>
        <v>1</v>
      </c>
      <c r="CN375" s="17">
        <f t="shared" si="413"/>
        <v>0.26666666666666672</v>
      </c>
      <c r="CO375" s="2">
        <f t="shared" si="414"/>
        <v>1</v>
      </c>
      <c r="CP375" s="16">
        <f t="shared" si="415"/>
        <v>1</v>
      </c>
      <c r="CQ375" s="2">
        <f t="shared" si="416"/>
        <v>1</v>
      </c>
      <c r="CR375" s="2">
        <f t="shared" si="417"/>
        <v>8</v>
      </c>
      <c r="CS375" s="2">
        <f t="shared" si="418"/>
        <v>0</v>
      </c>
      <c r="CT375" s="2">
        <v>0</v>
      </c>
      <c r="CU375" s="17">
        <f t="shared" si="419"/>
        <v>0.1111111111111111</v>
      </c>
      <c r="CV375" s="17">
        <f t="shared" si="420"/>
        <v>0.1111111111111111</v>
      </c>
      <c r="CW375" s="16">
        <f t="shared" si="421"/>
        <v>1</v>
      </c>
      <c r="CX375" s="17">
        <f t="shared" si="422"/>
        <v>0.19999999999999998</v>
      </c>
      <c r="CY375" s="2">
        <f t="shared" si="423"/>
        <v>1</v>
      </c>
      <c r="CZ375" s="16">
        <f t="shared" si="424"/>
        <v>1</v>
      </c>
      <c r="DA375" s="2">
        <f t="shared" si="425"/>
        <v>1</v>
      </c>
      <c r="DB375" s="2">
        <f t="shared" si="426"/>
        <v>8</v>
      </c>
      <c r="DC375" s="2">
        <f t="shared" si="427"/>
        <v>0</v>
      </c>
      <c r="DD375" s="2">
        <v>0</v>
      </c>
      <c r="DE375" s="17">
        <f t="shared" si="428"/>
        <v>0.1111111111111111</v>
      </c>
      <c r="DF375" s="17">
        <f t="shared" si="429"/>
        <v>0.1111111111111111</v>
      </c>
      <c r="DG375" s="16">
        <f t="shared" si="430"/>
        <v>1</v>
      </c>
      <c r="DH375" s="17">
        <f t="shared" si="431"/>
        <v>0.19999999999999998</v>
      </c>
      <c r="DJ375" t="s">
        <v>7301</v>
      </c>
    </row>
    <row r="376" spans="1:114" x14ac:dyDescent="0.35">
      <c r="A376" s="9">
        <v>2019004383</v>
      </c>
      <c r="B376" s="2" t="s">
        <v>2815</v>
      </c>
      <c r="C376" s="2" t="s">
        <v>2816</v>
      </c>
      <c r="D376" s="2" t="s">
        <v>2817</v>
      </c>
      <c r="E376" s="2" t="s">
        <v>2818</v>
      </c>
      <c r="F376" s="2">
        <v>1</v>
      </c>
      <c r="G376" s="2" t="s">
        <v>2819</v>
      </c>
      <c r="H376" s="2" t="s">
        <v>2820</v>
      </c>
      <c r="I376" s="2" t="s">
        <v>2821</v>
      </c>
      <c r="J376" s="3" t="s">
        <v>2822</v>
      </c>
      <c r="K376" s="9">
        <v>2</v>
      </c>
      <c r="L376" s="2">
        <v>1</v>
      </c>
      <c r="M376" s="2">
        <v>43</v>
      </c>
      <c r="N376" s="2">
        <v>17</v>
      </c>
      <c r="O376" s="2">
        <v>0</v>
      </c>
      <c r="P376" s="2">
        <v>1</v>
      </c>
      <c r="Q376" s="2">
        <v>1</v>
      </c>
      <c r="R376" s="2">
        <v>0</v>
      </c>
      <c r="S376" s="2">
        <v>1</v>
      </c>
      <c r="T376" s="2">
        <v>1</v>
      </c>
      <c r="U376" s="2">
        <v>1</v>
      </c>
      <c r="V376" s="2">
        <v>0</v>
      </c>
      <c r="W376" s="2">
        <v>13</v>
      </c>
      <c r="X376" s="2">
        <v>6</v>
      </c>
      <c r="Y376" s="2">
        <v>0</v>
      </c>
      <c r="Z376" s="2">
        <v>1</v>
      </c>
      <c r="AA376" s="2">
        <v>1</v>
      </c>
      <c r="AB376" s="2">
        <v>0</v>
      </c>
      <c r="AC376" s="2">
        <v>0</v>
      </c>
      <c r="AD376" s="2">
        <v>2</v>
      </c>
      <c r="AE376" s="2">
        <v>1</v>
      </c>
      <c r="AF376" s="3">
        <v>0</v>
      </c>
      <c r="AG376" s="2">
        <f t="shared" si="360"/>
        <v>0</v>
      </c>
      <c r="AH376" s="16">
        <f t="shared" si="361"/>
        <v>0</v>
      </c>
      <c r="AI376" s="2">
        <f t="shared" si="362"/>
        <v>0</v>
      </c>
      <c r="AJ376" s="2">
        <f t="shared" si="363"/>
        <v>43</v>
      </c>
      <c r="AK376" s="2">
        <f t="shared" si="364"/>
        <v>1</v>
      </c>
      <c r="AL376" s="2">
        <v>0</v>
      </c>
      <c r="AM376" s="17">
        <f t="shared" si="365"/>
        <v>0</v>
      </c>
      <c r="AN376" s="17">
        <f t="shared" si="366"/>
        <v>0</v>
      </c>
      <c r="AO376" s="16">
        <f t="shared" si="367"/>
        <v>0</v>
      </c>
      <c r="AP376" s="17">
        <f t="shared" si="368"/>
        <v>0</v>
      </c>
      <c r="AQ376" s="2">
        <f t="shared" si="369"/>
        <v>1</v>
      </c>
      <c r="AR376" s="16">
        <f t="shared" si="370"/>
        <v>0.5</v>
      </c>
      <c r="AS376" s="2">
        <f t="shared" si="371"/>
        <v>1</v>
      </c>
      <c r="AT376" s="2">
        <f t="shared" si="372"/>
        <v>42</v>
      </c>
      <c r="AU376" s="2">
        <f t="shared" si="373"/>
        <v>1</v>
      </c>
      <c r="AV376" s="2">
        <v>0</v>
      </c>
      <c r="AW376" s="17">
        <f t="shared" si="374"/>
        <v>2.2727272727272728E-2</v>
      </c>
      <c r="AX376" s="17">
        <f t="shared" si="375"/>
        <v>2.3255813953488372E-2</v>
      </c>
      <c r="AY376" s="16">
        <f t="shared" si="376"/>
        <v>0.5</v>
      </c>
      <c r="AZ376" s="17">
        <f t="shared" si="377"/>
        <v>4.4444444444444439E-2</v>
      </c>
      <c r="BA376" s="2">
        <f t="shared" si="378"/>
        <v>1</v>
      </c>
      <c r="BB376" s="16">
        <f t="shared" si="379"/>
        <v>1</v>
      </c>
      <c r="BC376" s="2">
        <f t="shared" si="380"/>
        <v>1</v>
      </c>
      <c r="BD376" s="2">
        <f t="shared" si="381"/>
        <v>16</v>
      </c>
      <c r="BE376" s="2">
        <f t="shared" si="382"/>
        <v>0</v>
      </c>
      <c r="BF376" s="2">
        <v>0</v>
      </c>
      <c r="BG376" s="17">
        <f t="shared" si="383"/>
        <v>5.8823529411764705E-2</v>
      </c>
      <c r="BH376" s="17">
        <f t="shared" si="384"/>
        <v>5.8823529411764705E-2</v>
      </c>
      <c r="BI376" s="16">
        <f t="shared" si="385"/>
        <v>1</v>
      </c>
      <c r="BJ376" s="17">
        <f t="shared" si="386"/>
        <v>0.1111111111111111</v>
      </c>
      <c r="BK376" s="2">
        <f t="shared" si="387"/>
        <v>1</v>
      </c>
      <c r="BL376" s="16">
        <f t="shared" si="388"/>
        <v>1</v>
      </c>
      <c r="BM376" s="2">
        <f t="shared" si="389"/>
        <v>1</v>
      </c>
      <c r="BN376" s="2">
        <f t="shared" si="390"/>
        <v>16</v>
      </c>
      <c r="BO376" s="2">
        <f t="shared" si="391"/>
        <v>0</v>
      </c>
      <c r="BP376" s="2">
        <v>0</v>
      </c>
      <c r="BQ376" s="17">
        <f t="shared" si="392"/>
        <v>5.8823529411764705E-2</v>
      </c>
      <c r="BR376" s="17">
        <f t="shared" si="393"/>
        <v>5.8823529411764705E-2</v>
      </c>
      <c r="BS376" s="16">
        <f t="shared" si="394"/>
        <v>1</v>
      </c>
      <c r="BT376" s="17">
        <f t="shared" si="395"/>
        <v>0.1111111111111111</v>
      </c>
      <c r="BU376" s="2">
        <f t="shared" si="396"/>
        <v>0</v>
      </c>
      <c r="BV376" s="16">
        <f t="shared" si="397"/>
        <v>0</v>
      </c>
      <c r="BW376" s="2">
        <f t="shared" si="398"/>
        <v>0</v>
      </c>
      <c r="BX376" s="2">
        <f t="shared" si="399"/>
        <v>13</v>
      </c>
      <c r="BY376" s="2">
        <f t="shared" si="400"/>
        <v>1</v>
      </c>
      <c r="BZ376" s="2">
        <v>0</v>
      </c>
      <c r="CA376" s="17">
        <f t="shared" si="401"/>
        <v>0</v>
      </c>
      <c r="CB376" s="17">
        <f t="shared" si="402"/>
        <v>0</v>
      </c>
      <c r="CC376" s="16">
        <f t="shared" si="403"/>
        <v>0</v>
      </c>
      <c r="CD376" s="17">
        <f t="shared" si="404"/>
        <v>0</v>
      </c>
      <c r="CE376" s="2">
        <f t="shared" si="405"/>
        <v>0</v>
      </c>
      <c r="CF376" s="16">
        <f t="shared" si="406"/>
        <v>0</v>
      </c>
      <c r="CG376" s="2">
        <f t="shared" si="407"/>
        <v>0</v>
      </c>
      <c r="CH376" s="2">
        <f t="shared" si="408"/>
        <v>13</v>
      </c>
      <c r="CI376" s="2">
        <f t="shared" si="409"/>
        <v>2</v>
      </c>
      <c r="CJ376" s="2">
        <v>0</v>
      </c>
      <c r="CK376" s="17">
        <f t="shared" si="410"/>
        <v>0</v>
      </c>
      <c r="CL376" s="17">
        <f t="shared" si="411"/>
        <v>0</v>
      </c>
      <c r="CM376" s="16">
        <f t="shared" si="412"/>
        <v>0</v>
      </c>
      <c r="CN376" s="17">
        <f t="shared" si="413"/>
        <v>0</v>
      </c>
      <c r="CO376" s="2">
        <f t="shared" si="414"/>
        <v>1</v>
      </c>
      <c r="CP376" s="16">
        <f t="shared" si="415"/>
        <v>1</v>
      </c>
      <c r="CQ376" s="2">
        <f t="shared" si="416"/>
        <v>1</v>
      </c>
      <c r="CR376" s="2">
        <f t="shared" si="417"/>
        <v>5</v>
      </c>
      <c r="CS376" s="2">
        <f t="shared" si="418"/>
        <v>0</v>
      </c>
      <c r="CT376" s="2">
        <v>0</v>
      </c>
      <c r="CU376" s="17">
        <f t="shared" si="419"/>
        <v>0.16666666666666666</v>
      </c>
      <c r="CV376" s="17">
        <f t="shared" si="420"/>
        <v>0.16666666666666666</v>
      </c>
      <c r="CW376" s="16">
        <f t="shared" si="421"/>
        <v>1</v>
      </c>
      <c r="CX376" s="17">
        <f t="shared" si="422"/>
        <v>0.2857142857142857</v>
      </c>
      <c r="CY376" s="2">
        <f t="shared" si="423"/>
        <v>1</v>
      </c>
      <c r="CZ376" s="16">
        <f t="shared" si="424"/>
        <v>1</v>
      </c>
      <c r="DA376" s="2">
        <f t="shared" si="425"/>
        <v>1</v>
      </c>
      <c r="DB376" s="2">
        <f t="shared" si="426"/>
        <v>5</v>
      </c>
      <c r="DC376" s="2">
        <f t="shared" si="427"/>
        <v>0</v>
      </c>
      <c r="DD376" s="2">
        <v>0</v>
      </c>
      <c r="DE376" s="17">
        <f t="shared" si="428"/>
        <v>0.16666666666666666</v>
      </c>
      <c r="DF376" s="17">
        <f t="shared" si="429"/>
        <v>0.16666666666666666</v>
      </c>
      <c r="DG376" s="16">
        <f t="shared" si="430"/>
        <v>1</v>
      </c>
      <c r="DH376" s="17">
        <f t="shared" si="431"/>
        <v>0.2857142857142857</v>
      </c>
      <c r="DJ376" t="s">
        <v>7301</v>
      </c>
    </row>
    <row r="377" spans="1:114" x14ac:dyDescent="0.35">
      <c r="A377" s="9">
        <v>2019004384</v>
      </c>
      <c r="B377" s="2" t="s">
        <v>2815</v>
      </c>
      <c r="C377" s="2" t="s">
        <v>2823</v>
      </c>
      <c r="D377" s="2" t="s">
        <v>2824</v>
      </c>
      <c r="E377" s="2" t="s">
        <v>2825</v>
      </c>
      <c r="F377" s="2">
        <v>1</v>
      </c>
      <c r="G377" s="2" t="s">
        <v>2826</v>
      </c>
      <c r="H377" s="2" t="s">
        <v>2827</v>
      </c>
      <c r="I377" s="2" t="s">
        <v>2828</v>
      </c>
      <c r="J377" s="3" t="s">
        <v>2829</v>
      </c>
      <c r="K377" s="9">
        <v>2</v>
      </c>
      <c r="L377" s="2">
        <v>1</v>
      </c>
      <c r="M377" s="2">
        <v>37</v>
      </c>
      <c r="N377" s="2">
        <v>11</v>
      </c>
      <c r="O377" s="2">
        <v>1</v>
      </c>
      <c r="P377" s="2">
        <v>0</v>
      </c>
      <c r="Q377" s="2">
        <v>1</v>
      </c>
      <c r="R377" s="2">
        <v>0</v>
      </c>
      <c r="S377" s="2">
        <v>2</v>
      </c>
      <c r="T377" s="2">
        <v>0</v>
      </c>
      <c r="U377" s="2">
        <v>1</v>
      </c>
      <c r="V377" s="2">
        <v>0</v>
      </c>
      <c r="W377" s="2">
        <v>11</v>
      </c>
      <c r="X377" s="2">
        <v>3</v>
      </c>
      <c r="Y377" s="2">
        <v>0</v>
      </c>
      <c r="Z377" s="2">
        <v>1</v>
      </c>
      <c r="AA377" s="2">
        <v>1</v>
      </c>
      <c r="AB377" s="2">
        <v>0</v>
      </c>
      <c r="AC377" s="2">
        <v>0</v>
      </c>
      <c r="AD377" s="2">
        <v>2</v>
      </c>
      <c r="AE377" s="2">
        <v>1</v>
      </c>
      <c r="AF377" s="3">
        <v>0</v>
      </c>
      <c r="AG377" s="2">
        <f t="shared" si="360"/>
        <v>1</v>
      </c>
      <c r="AH377" s="16">
        <f t="shared" si="361"/>
        <v>1</v>
      </c>
      <c r="AI377" s="2">
        <f t="shared" si="362"/>
        <v>1</v>
      </c>
      <c r="AJ377" s="2">
        <f t="shared" si="363"/>
        <v>36</v>
      </c>
      <c r="AK377" s="2">
        <f t="shared" si="364"/>
        <v>0</v>
      </c>
      <c r="AL377" s="2">
        <v>0</v>
      </c>
      <c r="AM377" s="17">
        <f t="shared" si="365"/>
        <v>2.7027027027027029E-2</v>
      </c>
      <c r="AN377" s="17">
        <f t="shared" si="366"/>
        <v>2.7027027027027029E-2</v>
      </c>
      <c r="AO377" s="16">
        <f t="shared" si="367"/>
        <v>1</v>
      </c>
      <c r="AP377" s="17">
        <f t="shared" si="368"/>
        <v>5.2631578947368425E-2</v>
      </c>
      <c r="AQ377" s="2">
        <f t="shared" si="369"/>
        <v>2</v>
      </c>
      <c r="AR377" s="16">
        <f t="shared" si="370"/>
        <v>1</v>
      </c>
      <c r="AS377" s="2">
        <f t="shared" si="371"/>
        <v>2</v>
      </c>
      <c r="AT377" s="2">
        <f t="shared" si="372"/>
        <v>35</v>
      </c>
      <c r="AU377" s="2">
        <f t="shared" si="373"/>
        <v>0</v>
      </c>
      <c r="AV377" s="2">
        <v>0</v>
      </c>
      <c r="AW377" s="17">
        <f t="shared" si="374"/>
        <v>5.4054054054054057E-2</v>
      </c>
      <c r="AX377" s="17">
        <f t="shared" si="375"/>
        <v>5.4054054054054057E-2</v>
      </c>
      <c r="AY377" s="16">
        <f t="shared" si="376"/>
        <v>1</v>
      </c>
      <c r="AZ377" s="17">
        <f t="shared" si="377"/>
        <v>0.10256410256410257</v>
      </c>
      <c r="BA377" s="2">
        <f t="shared" si="378"/>
        <v>1</v>
      </c>
      <c r="BB377" s="16">
        <f t="shared" si="379"/>
        <v>1</v>
      </c>
      <c r="BC377" s="2">
        <f t="shared" si="380"/>
        <v>1</v>
      </c>
      <c r="BD377" s="2">
        <f t="shared" si="381"/>
        <v>10</v>
      </c>
      <c r="BE377" s="2">
        <f t="shared" si="382"/>
        <v>0</v>
      </c>
      <c r="BF377" s="2">
        <v>0</v>
      </c>
      <c r="BG377" s="17">
        <f t="shared" si="383"/>
        <v>9.0909090909090912E-2</v>
      </c>
      <c r="BH377" s="17">
        <f t="shared" si="384"/>
        <v>9.0909090909090912E-2</v>
      </c>
      <c r="BI377" s="16">
        <f t="shared" si="385"/>
        <v>1</v>
      </c>
      <c r="BJ377" s="17">
        <f t="shared" si="386"/>
        <v>0.16666666666666669</v>
      </c>
      <c r="BK377" s="2">
        <f t="shared" si="387"/>
        <v>1</v>
      </c>
      <c r="BL377" s="16">
        <f t="shared" si="388"/>
        <v>1</v>
      </c>
      <c r="BM377" s="2">
        <f t="shared" si="389"/>
        <v>1</v>
      </c>
      <c r="BN377" s="2">
        <f t="shared" si="390"/>
        <v>10</v>
      </c>
      <c r="BO377" s="2">
        <f t="shared" si="391"/>
        <v>0</v>
      </c>
      <c r="BP377" s="2">
        <v>0</v>
      </c>
      <c r="BQ377" s="17">
        <f t="shared" si="392"/>
        <v>9.0909090909090912E-2</v>
      </c>
      <c r="BR377" s="17">
        <f t="shared" si="393"/>
        <v>9.0909090909090912E-2</v>
      </c>
      <c r="BS377" s="16">
        <f t="shared" si="394"/>
        <v>1</v>
      </c>
      <c r="BT377" s="17">
        <f t="shared" si="395"/>
        <v>0.16666666666666669</v>
      </c>
      <c r="BU377" s="2">
        <f t="shared" si="396"/>
        <v>0</v>
      </c>
      <c r="BV377" s="16">
        <f t="shared" si="397"/>
        <v>0</v>
      </c>
      <c r="BW377" s="2">
        <f t="shared" si="398"/>
        <v>0</v>
      </c>
      <c r="BX377" s="2">
        <f t="shared" si="399"/>
        <v>11</v>
      </c>
      <c r="BY377" s="2">
        <f t="shared" si="400"/>
        <v>1</v>
      </c>
      <c r="BZ377" s="2">
        <v>0</v>
      </c>
      <c r="CA377" s="17">
        <f t="shared" si="401"/>
        <v>0</v>
      </c>
      <c r="CB377" s="17">
        <f t="shared" si="402"/>
        <v>0</v>
      </c>
      <c r="CC377" s="16">
        <f t="shared" si="403"/>
        <v>0</v>
      </c>
      <c r="CD377" s="17">
        <f t="shared" si="404"/>
        <v>0</v>
      </c>
      <c r="CE377" s="2">
        <f t="shared" si="405"/>
        <v>0</v>
      </c>
      <c r="CF377" s="16">
        <f t="shared" si="406"/>
        <v>0</v>
      </c>
      <c r="CG377" s="2">
        <f t="shared" si="407"/>
        <v>0</v>
      </c>
      <c r="CH377" s="2">
        <f t="shared" si="408"/>
        <v>11</v>
      </c>
      <c r="CI377" s="2">
        <f t="shared" si="409"/>
        <v>2</v>
      </c>
      <c r="CJ377" s="2">
        <v>0</v>
      </c>
      <c r="CK377" s="17">
        <f t="shared" si="410"/>
        <v>0</v>
      </c>
      <c r="CL377" s="17">
        <f t="shared" si="411"/>
        <v>0</v>
      </c>
      <c r="CM377" s="16">
        <f t="shared" si="412"/>
        <v>0</v>
      </c>
      <c r="CN377" s="17">
        <f t="shared" si="413"/>
        <v>0</v>
      </c>
      <c r="CO377" s="2">
        <f t="shared" si="414"/>
        <v>1</v>
      </c>
      <c r="CP377" s="16">
        <f t="shared" si="415"/>
        <v>1</v>
      </c>
      <c r="CQ377" s="2">
        <f t="shared" si="416"/>
        <v>1</v>
      </c>
      <c r="CR377" s="2">
        <f t="shared" si="417"/>
        <v>2</v>
      </c>
      <c r="CS377" s="2">
        <f t="shared" si="418"/>
        <v>0</v>
      </c>
      <c r="CT377" s="2">
        <v>0</v>
      </c>
      <c r="CU377" s="17">
        <f t="shared" si="419"/>
        <v>0.33333333333333331</v>
      </c>
      <c r="CV377" s="17">
        <f t="shared" si="420"/>
        <v>0.33333333333333331</v>
      </c>
      <c r="CW377" s="16">
        <f t="shared" si="421"/>
        <v>1</v>
      </c>
      <c r="CX377" s="17">
        <f t="shared" si="422"/>
        <v>0.5</v>
      </c>
      <c r="CY377" s="2">
        <f t="shared" si="423"/>
        <v>1</v>
      </c>
      <c r="CZ377" s="16">
        <f t="shared" si="424"/>
        <v>1</v>
      </c>
      <c r="DA377" s="2">
        <f t="shared" si="425"/>
        <v>1</v>
      </c>
      <c r="DB377" s="2">
        <f t="shared" si="426"/>
        <v>2</v>
      </c>
      <c r="DC377" s="2">
        <f t="shared" si="427"/>
        <v>0</v>
      </c>
      <c r="DD377" s="2">
        <v>0</v>
      </c>
      <c r="DE377" s="17">
        <f t="shared" si="428"/>
        <v>0.33333333333333331</v>
      </c>
      <c r="DF377" s="17">
        <f t="shared" si="429"/>
        <v>0.33333333333333331</v>
      </c>
      <c r="DG377" s="16">
        <f t="shared" si="430"/>
        <v>1</v>
      </c>
      <c r="DH377" s="17">
        <f t="shared" si="431"/>
        <v>0.5</v>
      </c>
      <c r="DJ377" t="s">
        <v>7301</v>
      </c>
    </row>
    <row r="378" spans="1:114" x14ac:dyDescent="0.35">
      <c r="A378" s="9">
        <v>2019004404</v>
      </c>
      <c r="B378" s="2" t="s">
        <v>2830</v>
      </c>
      <c r="C378" s="2" t="s">
        <v>2831</v>
      </c>
      <c r="D378" s="2" t="s">
        <v>2832</v>
      </c>
      <c r="E378" s="2" t="s">
        <v>2833</v>
      </c>
      <c r="F378" s="2">
        <v>1</v>
      </c>
      <c r="G378" s="2" t="s">
        <v>2834</v>
      </c>
      <c r="H378" s="2" t="s">
        <v>2835</v>
      </c>
      <c r="I378" s="2" t="s">
        <v>2836</v>
      </c>
      <c r="J378" s="3" t="s">
        <v>2837</v>
      </c>
      <c r="K378" s="9">
        <v>2</v>
      </c>
      <c r="L378" s="2">
        <v>2</v>
      </c>
      <c r="M378" s="2">
        <v>51</v>
      </c>
      <c r="N378" s="2">
        <v>21</v>
      </c>
      <c r="O378" s="2">
        <v>0</v>
      </c>
      <c r="P378" s="2">
        <v>1</v>
      </c>
      <c r="Q378" s="2">
        <v>1</v>
      </c>
      <c r="R378" s="2">
        <v>0</v>
      </c>
      <c r="S378" s="2">
        <v>0</v>
      </c>
      <c r="T378" s="2">
        <v>2</v>
      </c>
      <c r="U378" s="2">
        <v>2</v>
      </c>
      <c r="V378" s="2">
        <v>0</v>
      </c>
      <c r="W378" s="2">
        <v>15</v>
      </c>
      <c r="X378" s="2">
        <v>6</v>
      </c>
      <c r="Y378" s="2">
        <v>0</v>
      </c>
      <c r="Z378" s="2">
        <v>1</v>
      </c>
      <c r="AA378" s="2">
        <v>0</v>
      </c>
      <c r="AB378" s="2">
        <v>1</v>
      </c>
      <c r="AC378" s="2">
        <v>0</v>
      </c>
      <c r="AD378" s="2">
        <v>2</v>
      </c>
      <c r="AE378" s="2">
        <v>1</v>
      </c>
      <c r="AF378" s="3">
        <v>1</v>
      </c>
      <c r="AG378" s="2">
        <f t="shared" si="360"/>
        <v>0</v>
      </c>
      <c r="AH378" s="16">
        <f t="shared" si="361"/>
        <v>0</v>
      </c>
      <c r="AI378" s="2">
        <f t="shared" si="362"/>
        <v>0</v>
      </c>
      <c r="AJ378" s="2">
        <f t="shared" si="363"/>
        <v>51</v>
      </c>
      <c r="AK378" s="2">
        <f t="shared" si="364"/>
        <v>1</v>
      </c>
      <c r="AL378" s="2">
        <v>0</v>
      </c>
      <c r="AM378" s="17">
        <f t="shared" si="365"/>
        <v>0</v>
      </c>
      <c r="AN378" s="17">
        <f t="shared" si="366"/>
        <v>0</v>
      </c>
      <c r="AO378" s="16">
        <f t="shared" si="367"/>
        <v>0</v>
      </c>
      <c r="AP378" s="17">
        <f t="shared" si="368"/>
        <v>0</v>
      </c>
      <c r="AQ378" s="2">
        <f t="shared" si="369"/>
        <v>0</v>
      </c>
      <c r="AR378" s="16">
        <f t="shared" si="370"/>
        <v>0</v>
      </c>
      <c r="AS378" s="2">
        <f t="shared" si="371"/>
        <v>0</v>
      </c>
      <c r="AT378" s="2">
        <f t="shared" si="372"/>
        <v>51</v>
      </c>
      <c r="AU378" s="2">
        <f t="shared" si="373"/>
        <v>2</v>
      </c>
      <c r="AV378" s="2">
        <v>0</v>
      </c>
      <c r="AW378" s="17">
        <f t="shared" si="374"/>
        <v>0</v>
      </c>
      <c r="AX378" s="17">
        <f t="shared" si="375"/>
        <v>0</v>
      </c>
      <c r="AY378" s="16">
        <f t="shared" si="376"/>
        <v>0</v>
      </c>
      <c r="AZ378" s="17">
        <f t="shared" si="377"/>
        <v>0</v>
      </c>
      <c r="BA378" s="2">
        <f t="shared" si="378"/>
        <v>1</v>
      </c>
      <c r="BB378" s="16">
        <f t="shared" si="379"/>
        <v>1</v>
      </c>
      <c r="BC378" s="2">
        <f t="shared" si="380"/>
        <v>1</v>
      </c>
      <c r="BD378" s="2">
        <f t="shared" si="381"/>
        <v>20</v>
      </c>
      <c r="BE378" s="2">
        <f t="shared" si="382"/>
        <v>0</v>
      </c>
      <c r="BF378" s="2">
        <v>0</v>
      </c>
      <c r="BG378" s="17">
        <f t="shared" si="383"/>
        <v>4.7619047619047616E-2</v>
      </c>
      <c r="BH378" s="17">
        <f t="shared" si="384"/>
        <v>4.7619047619047616E-2</v>
      </c>
      <c r="BI378" s="16">
        <f t="shared" si="385"/>
        <v>1</v>
      </c>
      <c r="BJ378" s="17">
        <f t="shared" si="386"/>
        <v>9.0909090909090898E-2</v>
      </c>
      <c r="BK378" s="2">
        <f t="shared" si="387"/>
        <v>2</v>
      </c>
      <c r="BL378" s="16">
        <f t="shared" si="388"/>
        <v>1</v>
      </c>
      <c r="BM378" s="2">
        <f t="shared" si="389"/>
        <v>2</v>
      </c>
      <c r="BN378" s="2">
        <f t="shared" si="390"/>
        <v>19</v>
      </c>
      <c r="BO378" s="2">
        <f t="shared" si="391"/>
        <v>0</v>
      </c>
      <c r="BP378" s="2">
        <v>0</v>
      </c>
      <c r="BQ378" s="17">
        <f t="shared" si="392"/>
        <v>9.5238095238095233E-2</v>
      </c>
      <c r="BR378" s="17">
        <f t="shared" si="393"/>
        <v>9.5238095238095233E-2</v>
      </c>
      <c r="BS378" s="16">
        <f t="shared" si="394"/>
        <v>1</v>
      </c>
      <c r="BT378" s="17">
        <f t="shared" si="395"/>
        <v>0.17391304347826084</v>
      </c>
      <c r="BU378" s="2">
        <f t="shared" si="396"/>
        <v>0</v>
      </c>
      <c r="BV378" s="16">
        <f t="shared" si="397"/>
        <v>0</v>
      </c>
      <c r="BW378" s="2">
        <f t="shared" si="398"/>
        <v>0</v>
      </c>
      <c r="BX378" s="2">
        <f t="shared" si="399"/>
        <v>15</v>
      </c>
      <c r="BY378" s="2">
        <f t="shared" si="400"/>
        <v>1</v>
      </c>
      <c r="BZ378" s="2">
        <v>0</v>
      </c>
      <c r="CA378" s="17">
        <f t="shared" si="401"/>
        <v>0</v>
      </c>
      <c r="CB378" s="17">
        <f t="shared" si="402"/>
        <v>0</v>
      </c>
      <c r="CC378" s="16">
        <f t="shared" si="403"/>
        <v>0</v>
      </c>
      <c r="CD378" s="17">
        <f t="shared" si="404"/>
        <v>0</v>
      </c>
      <c r="CE378" s="2">
        <f t="shared" si="405"/>
        <v>0</v>
      </c>
      <c r="CF378" s="16">
        <f t="shared" si="406"/>
        <v>0</v>
      </c>
      <c r="CG378" s="2">
        <f t="shared" si="407"/>
        <v>0</v>
      </c>
      <c r="CH378" s="2">
        <f t="shared" si="408"/>
        <v>15</v>
      </c>
      <c r="CI378" s="2">
        <f t="shared" si="409"/>
        <v>2</v>
      </c>
      <c r="CJ378" s="2">
        <v>0</v>
      </c>
      <c r="CK378" s="17">
        <f t="shared" si="410"/>
        <v>0</v>
      </c>
      <c r="CL378" s="17">
        <f t="shared" si="411"/>
        <v>0</v>
      </c>
      <c r="CM378" s="16">
        <f t="shared" si="412"/>
        <v>0</v>
      </c>
      <c r="CN378" s="17">
        <f t="shared" si="413"/>
        <v>0</v>
      </c>
      <c r="CO378" s="2">
        <f t="shared" si="414"/>
        <v>0</v>
      </c>
      <c r="CP378" s="16">
        <f t="shared" si="415"/>
        <v>0</v>
      </c>
      <c r="CQ378" s="2">
        <f t="shared" si="416"/>
        <v>0</v>
      </c>
      <c r="CR378" s="2">
        <f t="shared" si="417"/>
        <v>6</v>
      </c>
      <c r="CS378" s="2">
        <f t="shared" si="418"/>
        <v>1</v>
      </c>
      <c r="CT378" s="2">
        <v>0</v>
      </c>
      <c r="CU378" s="17">
        <f t="shared" si="419"/>
        <v>0</v>
      </c>
      <c r="CV378" s="17">
        <f t="shared" si="420"/>
        <v>0</v>
      </c>
      <c r="CW378" s="16">
        <f t="shared" si="421"/>
        <v>0</v>
      </c>
      <c r="CX378" s="17">
        <f t="shared" si="422"/>
        <v>0</v>
      </c>
      <c r="CY378" s="2">
        <f t="shared" si="423"/>
        <v>1</v>
      </c>
      <c r="CZ378" s="16">
        <f t="shared" si="424"/>
        <v>0.5</v>
      </c>
      <c r="DA378" s="2">
        <f t="shared" si="425"/>
        <v>1</v>
      </c>
      <c r="DB378" s="2">
        <f t="shared" si="426"/>
        <v>5</v>
      </c>
      <c r="DC378" s="2">
        <f t="shared" si="427"/>
        <v>1</v>
      </c>
      <c r="DD378" s="2">
        <v>0</v>
      </c>
      <c r="DE378" s="17">
        <f t="shared" si="428"/>
        <v>0.14285714285714285</v>
      </c>
      <c r="DF378" s="17">
        <f t="shared" si="429"/>
        <v>0.16666666666666666</v>
      </c>
      <c r="DG378" s="16">
        <f t="shared" si="430"/>
        <v>0.5</v>
      </c>
      <c r="DH378" s="17">
        <f t="shared" si="431"/>
        <v>0.25</v>
      </c>
      <c r="DJ378" t="s">
        <v>7301</v>
      </c>
    </row>
    <row r="379" spans="1:114" x14ac:dyDescent="0.35">
      <c r="A379" s="9">
        <v>2019004414</v>
      </c>
      <c r="B379" s="2" t="s">
        <v>2838</v>
      </c>
      <c r="C379" s="2" t="s">
        <v>2839</v>
      </c>
      <c r="D379" s="2" t="s">
        <v>2840</v>
      </c>
      <c r="E379" s="2" t="s">
        <v>2841</v>
      </c>
      <c r="F379" s="2">
        <v>1</v>
      </c>
      <c r="G379" s="2" t="s">
        <v>2842</v>
      </c>
      <c r="H379" s="2" t="s">
        <v>2843</v>
      </c>
      <c r="I379" s="2" t="s">
        <v>2844</v>
      </c>
      <c r="J379" s="3" t="s">
        <v>2845</v>
      </c>
      <c r="K379" s="9">
        <v>4</v>
      </c>
      <c r="L379" s="2">
        <v>2</v>
      </c>
      <c r="M379" s="2">
        <v>60</v>
      </c>
      <c r="N379" s="2">
        <v>24</v>
      </c>
      <c r="O379" s="2">
        <v>1</v>
      </c>
      <c r="P379" s="2">
        <v>0</v>
      </c>
      <c r="Q379" s="2">
        <v>1</v>
      </c>
      <c r="R379" s="2">
        <v>0</v>
      </c>
      <c r="S379" s="2">
        <v>3</v>
      </c>
      <c r="T379" s="2">
        <v>1</v>
      </c>
      <c r="U379" s="2">
        <v>2</v>
      </c>
      <c r="V379" s="2">
        <v>0</v>
      </c>
      <c r="W379" s="2">
        <v>17</v>
      </c>
      <c r="X379" s="2">
        <v>7</v>
      </c>
      <c r="Y379" s="2">
        <v>1</v>
      </c>
      <c r="Z379" s="2">
        <v>0</v>
      </c>
      <c r="AA379" s="2">
        <v>1</v>
      </c>
      <c r="AB379" s="2">
        <v>0</v>
      </c>
      <c r="AC379" s="2">
        <v>3</v>
      </c>
      <c r="AD379" s="2">
        <v>1</v>
      </c>
      <c r="AE379" s="2">
        <v>2</v>
      </c>
      <c r="AF379" s="3">
        <v>0</v>
      </c>
      <c r="AG379" s="2">
        <f t="shared" si="360"/>
        <v>1</v>
      </c>
      <c r="AH379" s="16">
        <f t="shared" si="361"/>
        <v>1</v>
      </c>
      <c r="AI379" s="2">
        <f t="shared" si="362"/>
        <v>1</v>
      </c>
      <c r="AJ379" s="2">
        <f t="shared" si="363"/>
        <v>59</v>
      </c>
      <c r="AK379" s="2">
        <f t="shared" si="364"/>
        <v>0</v>
      </c>
      <c r="AL379" s="2">
        <v>0</v>
      </c>
      <c r="AM379" s="17">
        <f t="shared" si="365"/>
        <v>1.6666666666666666E-2</v>
      </c>
      <c r="AN379" s="17">
        <f t="shared" si="366"/>
        <v>1.6666666666666666E-2</v>
      </c>
      <c r="AO379" s="16">
        <f t="shared" si="367"/>
        <v>1</v>
      </c>
      <c r="AP379" s="17">
        <f t="shared" si="368"/>
        <v>3.2786885245901641E-2</v>
      </c>
      <c r="AQ379" s="2">
        <f t="shared" si="369"/>
        <v>3</v>
      </c>
      <c r="AR379" s="16">
        <f t="shared" si="370"/>
        <v>0.75</v>
      </c>
      <c r="AS379" s="2">
        <f t="shared" si="371"/>
        <v>3</v>
      </c>
      <c r="AT379" s="2">
        <f t="shared" si="372"/>
        <v>57</v>
      </c>
      <c r="AU379" s="2">
        <f t="shared" si="373"/>
        <v>1</v>
      </c>
      <c r="AV379" s="2">
        <v>0</v>
      </c>
      <c r="AW379" s="17">
        <f t="shared" si="374"/>
        <v>4.9180327868852458E-2</v>
      </c>
      <c r="AX379" s="17">
        <f t="shared" si="375"/>
        <v>0.05</v>
      </c>
      <c r="AY379" s="16">
        <f t="shared" si="376"/>
        <v>0.75</v>
      </c>
      <c r="AZ379" s="17">
        <f t="shared" si="377"/>
        <v>9.3750000000000014E-2</v>
      </c>
      <c r="BA379" s="2">
        <f t="shared" si="378"/>
        <v>1</v>
      </c>
      <c r="BB379" s="16">
        <f t="shared" si="379"/>
        <v>1</v>
      </c>
      <c r="BC379" s="2">
        <f t="shared" si="380"/>
        <v>1</v>
      </c>
      <c r="BD379" s="2">
        <f t="shared" si="381"/>
        <v>23</v>
      </c>
      <c r="BE379" s="2">
        <f t="shared" si="382"/>
        <v>0</v>
      </c>
      <c r="BF379" s="2">
        <v>0</v>
      </c>
      <c r="BG379" s="17">
        <f t="shared" si="383"/>
        <v>4.1666666666666664E-2</v>
      </c>
      <c r="BH379" s="17">
        <f t="shared" si="384"/>
        <v>4.1666666666666664E-2</v>
      </c>
      <c r="BI379" s="16">
        <f t="shared" si="385"/>
        <v>1</v>
      </c>
      <c r="BJ379" s="17">
        <f t="shared" si="386"/>
        <v>7.9999999999999988E-2</v>
      </c>
      <c r="BK379" s="2">
        <f t="shared" si="387"/>
        <v>2</v>
      </c>
      <c r="BL379" s="16">
        <f t="shared" si="388"/>
        <v>1</v>
      </c>
      <c r="BM379" s="2">
        <f t="shared" si="389"/>
        <v>2</v>
      </c>
      <c r="BN379" s="2">
        <f t="shared" si="390"/>
        <v>22</v>
      </c>
      <c r="BO379" s="2">
        <f t="shared" si="391"/>
        <v>0</v>
      </c>
      <c r="BP379" s="2">
        <v>0</v>
      </c>
      <c r="BQ379" s="17">
        <f t="shared" si="392"/>
        <v>8.3333333333333329E-2</v>
      </c>
      <c r="BR379" s="17">
        <f t="shared" si="393"/>
        <v>8.3333333333333329E-2</v>
      </c>
      <c r="BS379" s="16">
        <f t="shared" si="394"/>
        <v>1</v>
      </c>
      <c r="BT379" s="17">
        <f t="shared" si="395"/>
        <v>0.15384615384615385</v>
      </c>
      <c r="BU379" s="2">
        <f t="shared" si="396"/>
        <v>1</v>
      </c>
      <c r="BV379" s="16">
        <f t="shared" si="397"/>
        <v>1</v>
      </c>
      <c r="BW379" s="2">
        <f t="shared" si="398"/>
        <v>1</v>
      </c>
      <c r="BX379" s="2">
        <f t="shared" si="399"/>
        <v>16</v>
      </c>
      <c r="BY379" s="2">
        <f t="shared" si="400"/>
        <v>0</v>
      </c>
      <c r="BZ379" s="2">
        <v>0</v>
      </c>
      <c r="CA379" s="17">
        <f t="shared" si="401"/>
        <v>5.8823529411764705E-2</v>
      </c>
      <c r="CB379" s="17">
        <f t="shared" si="402"/>
        <v>5.8823529411764705E-2</v>
      </c>
      <c r="CC379" s="16">
        <f t="shared" si="403"/>
        <v>1</v>
      </c>
      <c r="CD379" s="17">
        <f t="shared" si="404"/>
        <v>0.1111111111111111</v>
      </c>
      <c r="CE379" s="2">
        <f t="shared" si="405"/>
        <v>3</v>
      </c>
      <c r="CF379" s="16">
        <f t="shared" si="406"/>
        <v>0.75</v>
      </c>
      <c r="CG379" s="2">
        <f t="shared" si="407"/>
        <v>3</v>
      </c>
      <c r="CH379" s="2">
        <f t="shared" si="408"/>
        <v>14</v>
      </c>
      <c r="CI379" s="2">
        <f t="shared" si="409"/>
        <v>1</v>
      </c>
      <c r="CJ379" s="2">
        <v>0</v>
      </c>
      <c r="CK379" s="17">
        <f t="shared" si="410"/>
        <v>0.16666666666666666</v>
      </c>
      <c r="CL379" s="17">
        <f t="shared" si="411"/>
        <v>0.17647058823529413</v>
      </c>
      <c r="CM379" s="16">
        <f t="shared" si="412"/>
        <v>0.75</v>
      </c>
      <c r="CN379" s="17">
        <f t="shared" si="413"/>
        <v>0.2857142857142857</v>
      </c>
      <c r="CO379" s="2">
        <f t="shared" si="414"/>
        <v>1</v>
      </c>
      <c r="CP379" s="16">
        <f t="shared" si="415"/>
        <v>1</v>
      </c>
      <c r="CQ379" s="2">
        <f t="shared" si="416"/>
        <v>1</v>
      </c>
      <c r="CR379" s="2">
        <f t="shared" si="417"/>
        <v>6</v>
      </c>
      <c r="CS379" s="2">
        <f t="shared" si="418"/>
        <v>0</v>
      </c>
      <c r="CT379" s="2">
        <v>0</v>
      </c>
      <c r="CU379" s="17">
        <f t="shared" si="419"/>
        <v>0.14285714285714285</v>
      </c>
      <c r="CV379" s="17">
        <f t="shared" si="420"/>
        <v>0.14285714285714285</v>
      </c>
      <c r="CW379" s="16">
        <f t="shared" si="421"/>
        <v>1</v>
      </c>
      <c r="CX379" s="17">
        <f t="shared" si="422"/>
        <v>0.25</v>
      </c>
      <c r="CY379" s="2">
        <f t="shared" si="423"/>
        <v>2</v>
      </c>
      <c r="CZ379" s="16">
        <f t="shared" si="424"/>
        <v>1</v>
      </c>
      <c r="DA379" s="2">
        <f t="shared" si="425"/>
        <v>2</v>
      </c>
      <c r="DB379" s="2">
        <f t="shared" si="426"/>
        <v>5</v>
      </c>
      <c r="DC379" s="2">
        <f t="shared" si="427"/>
        <v>0</v>
      </c>
      <c r="DD379" s="2">
        <v>0</v>
      </c>
      <c r="DE379" s="17">
        <f t="shared" si="428"/>
        <v>0.2857142857142857</v>
      </c>
      <c r="DF379" s="17">
        <f t="shared" si="429"/>
        <v>0.2857142857142857</v>
      </c>
      <c r="DG379" s="16">
        <f t="shared" si="430"/>
        <v>1</v>
      </c>
      <c r="DH379" s="17">
        <f t="shared" si="431"/>
        <v>0.44444444444444448</v>
      </c>
      <c r="DJ379" t="s">
        <v>7301</v>
      </c>
    </row>
    <row r="380" spans="1:114" x14ac:dyDescent="0.35">
      <c r="A380" s="9">
        <v>2019004426</v>
      </c>
      <c r="B380" s="2" t="s">
        <v>2846</v>
      </c>
      <c r="C380" s="2" t="s">
        <v>2847</v>
      </c>
      <c r="D380" s="2" t="s">
        <v>2848</v>
      </c>
      <c r="E380" s="2" t="s">
        <v>2849</v>
      </c>
      <c r="F380" s="2">
        <v>1</v>
      </c>
      <c r="G380" s="2" t="s">
        <v>2850</v>
      </c>
      <c r="H380" s="2" t="s">
        <v>2851</v>
      </c>
      <c r="I380" s="2" t="s">
        <v>2852</v>
      </c>
      <c r="J380" s="3" t="s">
        <v>2853</v>
      </c>
      <c r="K380" s="9">
        <v>3</v>
      </c>
      <c r="L380" s="2">
        <v>2</v>
      </c>
      <c r="M380" s="2">
        <v>45</v>
      </c>
      <c r="N380" s="2">
        <v>29</v>
      </c>
      <c r="O380" s="2">
        <v>1</v>
      </c>
      <c r="P380" s="2">
        <v>0</v>
      </c>
      <c r="Q380" s="2">
        <v>1</v>
      </c>
      <c r="R380" s="2">
        <v>0</v>
      </c>
      <c r="S380" s="2">
        <v>2</v>
      </c>
      <c r="T380" s="2">
        <v>1</v>
      </c>
      <c r="U380" s="2">
        <v>2</v>
      </c>
      <c r="V380" s="2">
        <v>0</v>
      </c>
      <c r="W380" s="2">
        <v>9</v>
      </c>
      <c r="X380" s="2">
        <v>3</v>
      </c>
      <c r="Y380" s="2">
        <v>1</v>
      </c>
      <c r="Z380" s="2">
        <v>0</v>
      </c>
      <c r="AA380" s="2">
        <v>1</v>
      </c>
      <c r="AB380" s="2">
        <v>0</v>
      </c>
      <c r="AC380" s="2">
        <v>2</v>
      </c>
      <c r="AD380" s="2">
        <v>1</v>
      </c>
      <c r="AE380" s="2">
        <v>2</v>
      </c>
      <c r="AF380" s="3">
        <v>0</v>
      </c>
      <c r="AG380" s="2">
        <f t="shared" si="360"/>
        <v>1</v>
      </c>
      <c r="AH380" s="16">
        <f t="shared" si="361"/>
        <v>1</v>
      </c>
      <c r="AI380" s="2">
        <f t="shared" si="362"/>
        <v>1</v>
      </c>
      <c r="AJ380" s="2">
        <f t="shared" si="363"/>
        <v>44</v>
      </c>
      <c r="AK380" s="2">
        <f t="shared" si="364"/>
        <v>0</v>
      </c>
      <c r="AL380" s="2">
        <v>0</v>
      </c>
      <c r="AM380" s="17">
        <f t="shared" si="365"/>
        <v>2.2222222222222223E-2</v>
      </c>
      <c r="AN380" s="17">
        <f t="shared" si="366"/>
        <v>2.2222222222222223E-2</v>
      </c>
      <c r="AO380" s="16">
        <f t="shared" si="367"/>
        <v>1</v>
      </c>
      <c r="AP380" s="17">
        <f t="shared" si="368"/>
        <v>4.3478260869565223E-2</v>
      </c>
      <c r="AQ380" s="2">
        <f t="shared" si="369"/>
        <v>2</v>
      </c>
      <c r="AR380" s="16">
        <f t="shared" si="370"/>
        <v>0.66666666666666663</v>
      </c>
      <c r="AS380" s="2">
        <f t="shared" si="371"/>
        <v>2</v>
      </c>
      <c r="AT380" s="2">
        <f t="shared" si="372"/>
        <v>43</v>
      </c>
      <c r="AU380" s="2">
        <f t="shared" si="373"/>
        <v>1</v>
      </c>
      <c r="AV380" s="2">
        <v>0</v>
      </c>
      <c r="AW380" s="17">
        <f t="shared" si="374"/>
        <v>4.3478260869565216E-2</v>
      </c>
      <c r="AX380" s="17">
        <f t="shared" si="375"/>
        <v>4.4444444444444446E-2</v>
      </c>
      <c r="AY380" s="16">
        <f t="shared" si="376"/>
        <v>0.66666666666666663</v>
      </c>
      <c r="AZ380" s="17">
        <f t="shared" si="377"/>
        <v>8.3333333333333343E-2</v>
      </c>
      <c r="BA380" s="2">
        <f t="shared" si="378"/>
        <v>1</v>
      </c>
      <c r="BB380" s="16">
        <f t="shared" si="379"/>
        <v>1</v>
      </c>
      <c r="BC380" s="2">
        <f t="shared" si="380"/>
        <v>1</v>
      </c>
      <c r="BD380" s="2">
        <f t="shared" si="381"/>
        <v>28</v>
      </c>
      <c r="BE380" s="2">
        <f t="shared" si="382"/>
        <v>0</v>
      </c>
      <c r="BF380" s="2">
        <v>0</v>
      </c>
      <c r="BG380" s="17">
        <f t="shared" si="383"/>
        <v>3.4482758620689655E-2</v>
      </c>
      <c r="BH380" s="17">
        <f t="shared" si="384"/>
        <v>3.4482758620689655E-2</v>
      </c>
      <c r="BI380" s="16">
        <f t="shared" si="385"/>
        <v>1</v>
      </c>
      <c r="BJ380" s="17">
        <f t="shared" si="386"/>
        <v>6.6666666666666666E-2</v>
      </c>
      <c r="BK380" s="2">
        <f t="shared" si="387"/>
        <v>2</v>
      </c>
      <c r="BL380" s="16">
        <f t="shared" si="388"/>
        <v>1</v>
      </c>
      <c r="BM380" s="2">
        <f t="shared" si="389"/>
        <v>2</v>
      </c>
      <c r="BN380" s="2">
        <f t="shared" si="390"/>
        <v>27</v>
      </c>
      <c r="BO380" s="2">
        <f t="shared" si="391"/>
        <v>0</v>
      </c>
      <c r="BP380" s="2">
        <v>0</v>
      </c>
      <c r="BQ380" s="17">
        <f t="shared" si="392"/>
        <v>6.8965517241379309E-2</v>
      </c>
      <c r="BR380" s="17">
        <f t="shared" si="393"/>
        <v>6.8965517241379309E-2</v>
      </c>
      <c r="BS380" s="16">
        <f t="shared" si="394"/>
        <v>1</v>
      </c>
      <c r="BT380" s="17">
        <f t="shared" si="395"/>
        <v>0.12903225806451613</v>
      </c>
      <c r="BU380" s="2">
        <f t="shared" si="396"/>
        <v>1</v>
      </c>
      <c r="BV380" s="16">
        <f t="shared" si="397"/>
        <v>1</v>
      </c>
      <c r="BW380" s="2">
        <f t="shared" si="398"/>
        <v>1</v>
      </c>
      <c r="BX380" s="2">
        <f t="shared" si="399"/>
        <v>8</v>
      </c>
      <c r="BY380" s="2">
        <f t="shared" si="400"/>
        <v>0</v>
      </c>
      <c r="BZ380" s="2">
        <v>0</v>
      </c>
      <c r="CA380" s="17">
        <f t="shared" si="401"/>
        <v>0.1111111111111111</v>
      </c>
      <c r="CB380" s="17">
        <f t="shared" si="402"/>
        <v>0.1111111111111111</v>
      </c>
      <c r="CC380" s="16">
        <f t="shared" si="403"/>
        <v>1</v>
      </c>
      <c r="CD380" s="17">
        <f t="shared" si="404"/>
        <v>0.19999999999999998</v>
      </c>
      <c r="CE380" s="2">
        <f t="shared" si="405"/>
        <v>2</v>
      </c>
      <c r="CF380" s="16">
        <f t="shared" si="406"/>
        <v>0.66666666666666663</v>
      </c>
      <c r="CG380" s="2">
        <f t="shared" si="407"/>
        <v>2</v>
      </c>
      <c r="CH380" s="2">
        <f t="shared" si="408"/>
        <v>7</v>
      </c>
      <c r="CI380" s="2">
        <f t="shared" si="409"/>
        <v>1</v>
      </c>
      <c r="CJ380" s="2">
        <v>0</v>
      </c>
      <c r="CK380" s="17">
        <f t="shared" si="410"/>
        <v>0.2</v>
      </c>
      <c r="CL380" s="17">
        <f t="shared" si="411"/>
        <v>0.22222222222222221</v>
      </c>
      <c r="CM380" s="16">
        <f t="shared" si="412"/>
        <v>0.66666666666666663</v>
      </c>
      <c r="CN380" s="17">
        <f t="shared" si="413"/>
        <v>0.33333333333333331</v>
      </c>
      <c r="CO380" s="2">
        <f t="shared" si="414"/>
        <v>1</v>
      </c>
      <c r="CP380" s="16">
        <f t="shared" si="415"/>
        <v>1</v>
      </c>
      <c r="CQ380" s="2">
        <f t="shared" si="416"/>
        <v>1</v>
      </c>
      <c r="CR380" s="2">
        <f t="shared" si="417"/>
        <v>2</v>
      </c>
      <c r="CS380" s="2">
        <f t="shared" si="418"/>
        <v>0</v>
      </c>
      <c r="CT380" s="2">
        <v>0</v>
      </c>
      <c r="CU380" s="17">
        <f t="shared" si="419"/>
        <v>0.33333333333333331</v>
      </c>
      <c r="CV380" s="17">
        <f t="shared" si="420"/>
        <v>0.33333333333333331</v>
      </c>
      <c r="CW380" s="16">
        <f t="shared" si="421"/>
        <v>1</v>
      </c>
      <c r="CX380" s="17">
        <f t="shared" si="422"/>
        <v>0.5</v>
      </c>
      <c r="CY380" s="2">
        <f t="shared" si="423"/>
        <v>2</v>
      </c>
      <c r="CZ380" s="16">
        <f t="shared" si="424"/>
        <v>1</v>
      </c>
      <c r="DA380" s="2">
        <f t="shared" si="425"/>
        <v>2</v>
      </c>
      <c r="DB380" s="2">
        <f t="shared" si="426"/>
        <v>1</v>
      </c>
      <c r="DC380" s="2">
        <f t="shared" si="427"/>
        <v>0</v>
      </c>
      <c r="DD380" s="2">
        <v>0</v>
      </c>
      <c r="DE380" s="17">
        <f t="shared" si="428"/>
        <v>0.66666666666666663</v>
      </c>
      <c r="DF380" s="17">
        <f t="shared" si="429"/>
        <v>0.66666666666666663</v>
      </c>
      <c r="DG380" s="16">
        <f t="shared" si="430"/>
        <v>1</v>
      </c>
      <c r="DH380" s="17">
        <f t="shared" si="431"/>
        <v>0.8</v>
      </c>
      <c r="DJ380" t="s">
        <v>7301</v>
      </c>
    </row>
    <row r="381" spans="1:114" x14ac:dyDescent="0.35">
      <c r="A381" s="9">
        <v>2019004440</v>
      </c>
      <c r="B381" s="2" t="s">
        <v>2854</v>
      </c>
      <c r="C381" s="2" t="s">
        <v>2855</v>
      </c>
      <c r="D381" s="2" t="s">
        <v>2856</v>
      </c>
      <c r="E381" s="2" t="s">
        <v>2857</v>
      </c>
      <c r="F381" s="2">
        <v>1</v>
      </c>
      <c r="G381" s="2" t="s">
        <v>2858</v>
      </c>
      <c r="H381" s="2" t="s">
        <v>2859</v>
      </c>
      <c r="I381" s="2" t="s">
        <v>2860</v>
      </c>
      <c r="J381" s="3" t="s">
        <v>2861</v>
      </c>
      <c r="K381" s="9">
        <v>2</v>
      </c>
      <c r="L381" s="2">
        <v>2</v>
      </c>
      <c r="M381" s="2">
        <v>66</v>
      </c>
      <c r="N381" s="2">
        <v>37</v>
      </c>
      <c r="O381" s="2">
        <v>1</v>
      </c>
      <c r="P381" s="2">
        <v>0</v>
      </c>
      <c r="Q381" s="2">
        <v>1</v>
      </c>
      <c r="R381" s="2">
        <v>0</v>
      </c>
      <c r="S381" s="2">
        <v>2</v>
      </c>
      <c r="T381" s="2">
        <v>0</v>
      </c>
      <c r="U381" s="2">
        <v>2</v>
      </c>
      <c r="V381" s="2">
        <v>0</v>
      </c>
      <c r="W381" s="2">
        <v>13</v>
      </c>
      <c r="X381" s="2">
        <v>7</v>
      </c>
      <c r="Y381" s="2">
        <v>1</v>
      </c>
      <c r="Z381" s="2">
        <v>0</v>
      </c>
      <c r="AA381" s="2">
        <v>1</v>
      </c>
      <c r="AB381" s="2">
        <v>0</v>
      </c>
      <c r="AC381" s="2">
        <v>2</v>
      </c>
      <c r="AD381" s="2">
        <v>0</v>
      </c>
      <c r="AE381" s="2">
        <v>2</v>
      </c>
      <c r="AF381" s="3">
        <v>0</v>
      </c>
      <c r="AG381" s="2">
        <f t="shared" si="360"/>
        <v>1</v>
      </c>
      <c r="AH381" s="16">
        <f t="shared" si="361"/>
        <v>1</v>
      </c>
      <c r="AI381" s="2">
        <f t="shared" si="362"/>
        <v>1</v>
      </c>
      <c r="AJ381" s="2">
        <f t="shared" si="363"/>
        <v>65</v>
      </c>
      <c r="AK381" s="2">
        <f t="shared" si="364"/>
        <v>0</v>
      </c>
      <c r="AL381" s="2">
        <v>0</v>
      </c>
      <c r="AM381" s="17">
        <f t="shared" si="365"/>
        <v>1.5151515151515152E-2</v>
      </c>
      <c r="AN381" s="17">
        <f t="shared" si="366"/>
        <v>1.5151515151515152E-2</v>
      </c>
      <c r="AO381" s="16">
        <f t="shared" si="367"/>
        <v>1</v>
      </c>
      <c r="AP381" s="17">
        <f t="shared" si="368"/>
        <v>2.9850746268656719E-2</v>
      </c>
      <c r="AQ381" s="2">
        <f t="shared" si="369"/>
        <v>2</v>
      </c>
      <c r="AR381" s="16">
        <f t="shared" si="370"/>
        <v>1</v>
      </c>
      <c r="AS381" s="2">
        <f t="shared" si="371"/>
        <v>2</v>
      </c>
      <c r="AT381" s="2">
        <f t="shared" si="372"/>
        <v>64</v>
      </c>
      <c r="AU381" s="2">
        <f t="shared" si="373"/>
        <v>0</v>
      </c>
      <c r="AV381" s="2">
        <v>0</v>
      </c>
      <c r="AW381" s="17">
        <f t="shared" si="374"/>
        <v>3.0303030303030304E-2</v>
      </c>
      <c r="AX381" s="17">
        <f t="shared" si="375"/>
        <v>3.0303030303030304E-2</v>
      </c>
      <c r="AY381" s="16">
        <f t="shared" si="376"/>
        <v>1</v>
      </c>
      <c r="AZ381" s="17">
        <f t="shared" si="377"/>
        <v>5.8823529411764712E-2</v>
      </c>
      <c r="BA381" s="2">
        <f t="shared" si="378"/>
        <v>1</v>
      </c>
      <c r="BB381" s="16">
        <f t="shared" si="379"/>
        <v>1</v>
      </c>
      <c r="BC381" s="2">
        <f t="shared" si="380"/>
        <v>1</v>
      </c>
      <c r="BD381" s="2">
        <f t="shared" si="381"/>
        <v>36</v>
      </c>
      <c r="BE381" s="2">
        <f t="shared" si="382"/>
        <v>0</v>
      </c>
      <c r="BF381" s="2">
        <v>0</v>
      </c>
      <c r="BG381" s="17">
        <f t="shared" si="383"/>
        <v>2.7027027027027029E-2</v>
      </c>
      <c r="BH381" s="17">
        <f t="shared" si="384"/>
        <v>2.7027027027027029E-2</v>
      </c>
      <c r="BI381" s="16">
        <f t="shared" si="385"/>
        <v>1</v>
      </c>
      <c r="BJ381" s="17">
        <f t="shared" si="386"/>
        <v>5.2631578947368425E-2</v>
      </c>
      <c r="BK381" s="2">
        <f t="shared" si="387"/>
        <v>2</v>
      </c>
      <c r="BL381" s="16">
        <f t="shared" si="388"/>
        <v>1</v>
      </c>
      <c r="BM381" s="2">
        <f t="shared" si="389"/>
        <v>2</v>
      </c>
      <c r="BN381" s="2">
        <f t="shared" si="390"/>
        <v>35</v>
      </c>
      <c r="BO381" s="2">
        <f t="shared" si="391"/>
        <v>0</v>
      </c>
      <c r="BP381" s="2">
        <v>0</v>
      </c>
      <c r="BQ381" s="17">
        <f t="shared" si="392"/>
        <v>5.4054054054054057E-2</v>
      </c>
      <c r="BR381" s="17">
        <f t="shared" si="393"/>
        <v>5.4054054054054057E-2</v>
      </c>
      <c r="BS381" s="16">
        <f t="shared" si="394"/>
        <v>1</v>
      </c>
      <c r="BT381" s="17">
        <f t="shared" si="395"/>
        <v>0.10256410256410257</v>
      </c>
      <c r="BU381" s="2">
        <f t="shared" si="396"/>
        <v>1</v>
      </c>
      <c r="BV381" s="16">
        <f t="shared" si="397"/>
        <v>1</v>
      </c>
      <c r="BW381" s="2">
        <f t="shared" si="398"/>
        <v>1</v>
      </c>
      <c r="BX381" s="2">
        <f t="shared" si="399"/>
        <v>12</v>
      </c>
      <c r="BY381" s="2">
        <f t="shared" si="400"/>
        <v>0</v>
      </c>
      <c r="BZ381" s="2">
        <v>0</v>
      </c>
      <c r="CA381" s="17">
        <f t="shared" si="401"/>
        <v>7.6923076923076927E-2</v>
      </c>
      <c r="CB381" s="17">
        <f t="shared" si="402"/>
        <v>7.6923076923076927E-2</v>
      </c>
      <c r="CC381" s="16">
        <f t="shared" si="403"/>
        <v>1</v>
      </c>
      <c r="CD381" s="17">
        <f t="shared" si="404"/>
        <v>0.14285714285714288</v>
      </c>
      <c r="CE381" s="2">
        <f t="shared" si="405"/>
        <v>2</v>
      </c>
      <c r="CF381" s="16">
        <f t="shared" si="406"/>
        <v>1</v>
      </c>
      <c r="CG381" s="2">
        <f t="shared" si="407"/>
        <v>2</v>
      </c>
      <c r="CH381" s="2">
        <f t="shared" si="408"/>
        <v>11</v>
      </c>
      <c r="CI381" s="2">
        <f t="shared" si="409"/>
        <v>0</v>
      </c>
      <c r="CJ381" s="2">
        <v>0</v>
      </c>
      <c r="CK381" s="17">
        <f t="shared" si="410"/>
        <v>0.15384615384615385</v>
      </c>
      <c r="CL381" s="17">
        <f t="shared" si="411"/>
        <v>0.15384615384615385</v>
      </c>
      <c r="CM381" s="16">
        <f t="shared" si="412"/>
        <v>1</v>
      </c>
      <c r="CN381" s="17">
        <f t="shared" si="413"/>
        <v>0.26666666666666672</v>
      </c>
      <c r="CO381" s="2">
        <f t="shared" si="414"/>
        <v>1</v>
      </c>
      <c r="CP381" s="16">
        <f t="shared" si="415"/>
        <v>1</v>
      </c>
      <c r="CQ381" s="2">
        <f t="shared" si="416"/>
        <v>1</v>
      </c>
      <c r="CR381" s="2">
        <f t="shared" si="417"/>
        <v>6</v>
      </c>
      <c r="CS381" s="2">
        <f t="shared" si="418"/>
        <v>0</v>
      </c>
      <c r="CT381" s="2">
        <v>0</v>
      </c>
      <c r="CU381" s="17">
        <f t="shared" si="419"/>
        <v>0.14285714285714285</v>
      </c>
      <c r="CV381" s="17">
        <f t="shared" si="420"/>
        <v>0.14285714285714285</v>
      </c>
      <c r="CW381" s="16">
        <f t="shared" si="421"/>
        <v>1</v>
      </c>
      <c r="CX381" s="17">
        <f t="shared" si="422"/>
        <v>0.25</v>
      </c>
      <c r="CY381" s="2">
        <f t="shared" si="423"/>
        <v>2</v>
      </c>
      <c r="CZ381" s="16">
        <f t="shared" si="424"/>
        <v>1</v>
      </c>
      <c r="DA381" s="2">
        <f t="shared" si="425"/>
        <v>2</v>
      </c>
      <c r="DB381" s="2">
        <f t="shared" si="426"/>
        <v>5</v>
      </c>
      <c r="DC381" s="2">
        <f t="shared" si="427"/>
        <v>0</v>
      </c>
      <c r="DD381" s="2">
        <v>0</v>
      </c>
      <c r="DE381" s="17">
        <f t="shared" si="428"/>
        <v>0.2857142857142857</v>
      </c>
      <c r="DF381" s="17">
        <f t="shared" si="429"/>
        <v>0.2857142857142857</v>
      </c>
      <c r="DG381" s="16">
        <f t="shared" si="430"/>
        <v>1</v>
      </c>
      <c r="DH381" s="17">
        <f t="shared" si="431"/>
        <v>0.44444444444444448</v>
      </c>
      <c r="DJ381" t="s">
        <v>7301</v>
      </c>
    </row>
    <row r="382" spans="1:114" x14ac:dyDescent="0.35">
      <c r="A382" s="9">
        <v>2019004469</v>
      </c>
      <c r="B382" s="2" t="s">
        <v>2862</v>
      </c>
      <c r="C382" s="2" t="s">
        <v>2716</v>
      </c>
      <c r="D382" s="2" t="s">
        <v>2863</v>
      </c>
      <c r="E382" s="2" t="s">
        <v>2864</v>
      </c>
      <c r="F382" s="2">
        <v>1</v>
      </c>
      <c r="G382" s="2" t="s">
        <v>2865</v>
      </c>
      <c r="H382" s="2" t="s">
        <v>2866</v>
      </c>
      <c r="I382" s="2" t="s">
        <v>2867</v>
      </c>
      <c r="J382" s="3" t="s">
        <v>2868</v>
      </c>
      <c r="K382" s="9">
        <v>4</v>
      </c>
      <c r="L382" s="2">
        <v>1</v>
      </c>
      <c r="M382" s="2">
        <v>43</v>
      </c>
      <c r="N382" s="2">
        <v>14</v>
      </c>
      <c r="O382" s="2">
        <v>1</v>
      </c>
      <c r="P382" s="2">
        <v>0</v>
      </c>
      <c r="Q382" s="2">
        <v>1</v>
      </c>
      <c r="R382" s="2">
        <v>0</v>
      </c>
      <c r="S382" s="2">
        <v>2</v>
      </c>
      <c r="T382" s="2">
        <v>2</v>
      </c>
      <c r="U382" s="2">
        <v>1</v>
      </c>
      <c r="V382" s="2">
        <v>0</v>
      </c>
      <c r="W382" s="2">
        <v>13</v>
      </c>
      <c r="X382" s="2">
        <v>4</v>
      </c>
      <c r="Y382" s="2">
        <v>1</v>
      </c>
      <c r="Z382" s="2">
        <v>0</v>
      </c>
      <c r="AA382" s="2">
        <v>1</v>
      </c>
      <c r="AB382" s="2">
        <v>0</v>
      </c>
      <c r="AC382" s="2">
        <v>2</v>
      </c>
      <c r="AD382" s="2">
        <v>2</v>
      </c>
      <c r="AE382" s="2">
        <v>1</v>
      </c>
      <c r="AF382" s="3">
        <v>0</v>
      </c>
      <c r="AG382" s="2">
        <f t="shared" si="360"/>
        <v>1</v>
      </c>
      <c r="AH382" s="16">
        <f t="shared" si="361"/>
        <v>1</v>
      </c>
      <c r="AI382" s="2">
        <f t="shared" si="362"/>
        <v>1</v>
      </c>
      <c r="AJ382" s="2">
        <f t="shared" si="363"/>
        <v>42</v>
      </c>
      <c r="AK382" s="2">
        <f t="shared" si="364"/>
        <v>0</v>
      </c>
      <c r="AL382" s="2">
        <v>0</v>
      </c>
      <c r="AM382" s="17">
        <f t="shared" si="365"/>
        <v>2.3255813953488372E-2</v>
      </c>
      <c r="AN382" s="17">
        <f t="shared" si="366"/>
        <v>2.3255813953488372E-2</v>
      </c>
      <c r="AO382" s="16">
        <f t="shared" si="367"/>
        <v>1</v>
      </c>
      <c r="AP382" s="17">
        <f t="shared" si="368"/>
        <v>4.5454545454545449E-2</v>
      </c>
      <c r="AQ382" s="2">
        <f t="shared" si="369"/>
        <v>2</v>
      </c>
      <c r="AR382" s="16">
        <f t="shared" si="370"/>
        <v>0.5</v>
      </c>
      <c r="AS382" s="2">
        <f t="shared" si="371"/>
        <v>2</v>
      </c>
      <c r="AT382" s="2">
        <f t="shared" si="372"/>
        <v>41</v>
      </c>
      <c r="AU382" s="2">
        <f t="shared" si="373"/>
        <v>2</v>
      </c>
      <c r="AV382" s="2">
        <v>0</v>
      </c>
      <c r="AW382" s="17">
        <f t="shared" si="374"/>
        <v>4.4444444444444446E-2</v>
      </c>
      <c r="AX382" s="17">
        <f t="shared" si="375"/>
        <v>4.6511627906976744E-2</v>
      </c>
      <c r="AY382" s="16">
        <f t="shared" si="376"/>
        <v>0.5</v>
      </c>
      <c r="AZ382" s="17">
        <f t="shared" si="377"/>
        <v>8.5106382978723402E-2</v>
      </c>
      <c r="BA382" s="2">
        <f t="shared" si="378"/>
        <v>1</v>
      </c>
      <c r="BB382" s="16">
        <f t="shared" si="379"/>
        <v>1</v>
      </c>
      <c r="BC382" s="2">
        <f t="shared" si="380"/>
        <v>1</v>
      </c>
      <c r="BD382" s="2">
        <f t="shared" si="381"/>
        <v>13</v>
      </c>
      <c r="BE382" s="2">
        <f t="shared" si="382"/>
        <v>0</v>
      </c>
      <c r="BF382" s="2">
        <v>0</v>
      </c>
      <c r="BG382" s="17">
        <f t="shared" si="383"/>
        <v>7.1428571428571425E-2</v>
      </c>
      <c r="BH382" s="17">
        <f t="shared" si="384"/>
        <v>7.1428571428571425E-2</v>
      </c>
      <c r="BI382" s="16">
        <f t="shared" si="385"/>
        <v>1</v>
      </c>
      <c r="BJ382" s="17">
        <f t="shared" si="386"/>
        <v>0.13333333333333333</v>
      </c>
      <c r="BK382" s="2">
        <f t="shared" si="387"/>
        <v>1</v>
      </c>
      <c r="BL382" s="16">
        <f t="shared" si="388"/>
        <v>1</v>
      </c>
      <c r="BM382" s="2">
        <f t="shared" si="389"/>
        <v>1</v>
      </c>
      <c r="BN382" s="2">
        <f t="shared" si="390"/>
        <v>13</v>
      </c>
      <c r="BO382" s="2">
        <f t="shared" si="391"/>
        <v>0</v>
      </c>
      <c r="BP382" s="2">
        <v>0</v>
      </c>
      <c r="BQ382" s="17">
        <f t="shared" si="392"/>
        <v>7.1428571428571425E-2</v>
      </c>
      <c r="BR382" s="17">
        <f t="shared" si="393"/>
        <v>7.1428571428571425E-2</v>
      </c>
      <c r="BS382" s="16">
        <f t="shared" si="394"/>
        <v>1</v>
      </c>
      <c r="BT382" s="17">
        <f t="shared" si="395"/>
        <v>0.13333333333333333</v>
      </c>
      <c r="BU382" s="2">
        <f t="shared" si="396"/>
        <v>1</v>
      </c>
      <c r="BV382" s="16">
        <f t="shared" si="397"/>
        <v>1</v>
      </c>
      <c r="BW382" s="2">
        <f t="shared" si="398"/>
        <v>1</v>
      </c>
      <c r="BX382" s="2">
        <f t="shared" si="399"/>
        <v>12</v>
      </c>
      <c r="BY382" s="2">
        <f t="shared" si="400"/>
        <v>0</v>
      </c>
      <c r="BZ382" s="2">
        <v>0</v>
      </c>
      <c r="CA382" s="17">
        <f t="shared" si="401"/>
        <v>7.6923076923076927E-2</v>
      </c>
      <c r="CB382" s="17">
        <f t="shared" si="402"/>
        <v>7.6923076923076927E-2</v>
      </c>
      <c r="CC382" s="16">
        <f t="shared" si="403"/>
        <v>1</v>
      </c>
      <c r="CD382" s="17">
        <f t="shared" si="404"/>
        <v>0.14285714285714288</v>
      </c>
      <c r="CE382" s="2">
        <f t="shared" si="405"/>
        <v>2</v>
      </c>
      <c r="CF382" s="16">
        <f t="shared" si="406"/>
        <v>0.5</v>
      </c>
      <c r="CG382" s="2">
        <f t="shared" si="407"/>
        <v>2</v>
      </c>
      <c r="CH382" s="2">
        <f t="shared" si="408"/>
        <v>11</v>
      </c>
      <c r="CI382" s="2">
        <f t="shared" si="409"/>
        <v>2</v>
      </c>
      <c r="CJ382" s="2">
        <v>0</v>
      </c>
      <c r="CK382" s="17">
        <f t="shared" si="410"/>
        <v>0.13333333333333333</v>
      </c>
      <c r="CL382" s="17">
        <f t="shared" si="411"/>
        <v>0.15384615384615385</v>
      </c>
      <c r="CM382" s="16">
        <f t="shared" si="412"/>
        <v>0.5</v>
      </c>
      <c r="CN382" s="17">
        <f t="shared" si="413"/>
        <v>0.23529411764705882</v>
      </c>
      <c r="CO382" s="2">
        <f t="shared" si="414"/>
        <v>1</v>
      </c>
      <c r="CP382" s="16">
        <f t="shared" si="415"/>
        <v>1</v>
      </c>
      <c r="CQ382" s="2">
        <f t="shared" si="416"/>
        <v>1</v>
      </c>
      <c r="CR382" s="2">
        <f t="shared" si="417"/>
        <v>3</v>
      </c>
      <c r="CS382" s="2">
        <f t="shared" si="418"/>
        <v>0</v>
      </c>
      <c r="CT382" s="2">
        <v>0</v>
      </c>
      <c r="CU382" s="17">
        <f t="shared" si="419"/>
        <v>0.25</v>
      </c>
      <c r="CV382" s="17">
        <f t="shared" si="420"/>
        <v>0.25</v>
      </c>
      <c r="CW382" s="16">
        <f t="shared" si="421"/>
        <v>1</v>
      </c>
      <c r="CX382" s="17">
        <f t="shared" si="422"/>
        <v>0.4</v>
      </c>
      <c r="CY382" s="2">
        <f t="shared" si="423"/>
        <v>1</v>
      </c>
      <c r="CZ382" s="16">
        <f t="shared" si="424"/>
        <v>1</v>
      </c>
      <c r="DA382" s="2">
        <f t="shared" si="425"/>
        <v>1</v>
      </c>
      <c r="DB382" s="2">
        <f t="shared" si="426"/>
        <v>3</v>
      </c>
      <c r="DC382" s="2">
        <f t="shared" si="427"/>
        <v>0</v>
      </c>
      <c r="DD382" s="2">
        <v>0</v>
      </c>
      <c r="DE382" s="17">
        <f t="shared" si="428"/>
        <v>0.25</v>
      </c>
      <c r="DF382" s="17">
        <f t="shared" si="429"/>
        <v>0.25</v>
      </c>
      <c r="DG382" s="16">
        <f t="shared" si="430"/>
        <v>1</v>
      </c>
      <c r="DH382" s="17">
        <f t="shared" si="431"/>
        <v>0.4</v>
      </c>
      <c r="DJ382" t="s">
        <v>7301</v>
      </c>
    </row>
    <row r="383" spans="1:114" x14ac:dyDescent="0.35">
      <c r="A383" s="9">
        <v>2019004488</v>
      </c>
      <c r="B383" s="2" t="s">
        <v>2869</v>
      </c>
      <c r="C383" s="2" t="s">
        <v>2870</v>
      </c>
      <c r="D383" s="2" t="s">
        <v>2871</v>
      </c>
      <c r="E383" s="2" t="s">
        <v>2872</v>
      </c>
      <c r="F383" s="2">
        <v>1</v>
      </c>
      <c r="G383" s="2" t="s">
        <v>2873</v>
      </c>
      <c r="H383" s="2" t="s">
        <v>2874</v>
      </c>
      <c r="I383" s="2" t="s">
        <v>2875</v>
      </c>
      <c r="J383" s="3" t="s">
        <v>2876</v>
      </c>
      <c r="K383" s="9">
        <v>2</v>
      </c>
      <c r="L383" s="2">
        <v>2</v>
      </c>
      <c r="M383" s="2">
        <v>46</v>
      </c>
      <c r="N383" s="2">
        <v>28</v>
      </c>
      <c r="O383" s="2">
        <v>1</v>
      </c>
      <c r="P383" s="2">
        <v>0</v>
      </c>
      <c r="Q383" s="2">
        <v>1</v>
      </c>
      <c r="R383" s="2">
        <v>0</v>
      </c>
      <c r="S383" s="2">
        <v>2</v>
      </c>
      <c r="T383" s="2">
        <v>0</v>
      </c>
      <c r="U383" s="2">
        <v>2</v>
      </c>
      <c r="V383" s="2">
        <v>0</v>
      </c>
      <c r="W383" s="2">
        <v>11</v>
      </c>
      <c r="X383" s="2">
        <v>7</v>
      </c>
      <c r="Y383" s="2">
        <v>1</v>
      </c>
      <c r="Z383" s="2">
        <v>0</v>
      </c>
      <c r="AA383" s="2">
        <v>1</v>
      </c>
      <c r="AB383" s="2">
        <v>0</v>
      </c>
      <c r="AC383" s="2">
        <v>2</v>
      </c>
      <c r="AD383" s="2">
        <v>0</v>
      </c>
      <c r="AE383" s="2">
        <v>2</v>
      </c>
      <c r="AF383" s="3">
        <v>0</v>
      </c>
      <c r="AG383" s="2">
        <f t="shared" si="360"/>
        <v>1</v>
      </c>
      <c r="AH383" s="16">
        <f t="shared" si="361"/>
        <v>1</v>
      </c>
      <c r="AI383" s="2">
        <f t="shared" si="362"/>
        <v>1</v>
      </c>
      <c r="AJ383" s="2">
        <f t="shared" si="363"/>
        <v>45</v>
      </c>
      <c r="AK383" s="2">
        <f t="shared" si="364"/>
        <v>0</v>
      </c>
      <c r="AL383" s="2">
        <v>0</v>
      </c>
      <c r="AM383" s="17">
        <f t="shared" si="365"/>
        <v>2.1739130434782608E-2</v>
      </c>
      <c r="AN383" s="17">
        <f t="shared" si="366"/>
        <v>2.1739130434782608E-2</v>
      </c>
      <c r="AO383" s="16">
        <f t="shared" si="367"/>
        <v>1</v>
      </c>
      <c r="AP383" s="17">
        <f t="shared" si="368"/>
        <v>4.2553191489361694E-2</v>
      </c>
      <c r="AQ383" s="2">
        <f t="shared" si="369"/>
        <v>2</v>
      </c>
      <c r="AR383" s="16">
        <f t="shared" si="370"/>
        <v>1</v>
      </c>
      <c r="AS383" s="2">
        <f t="shared" si="371"/>
        <v>2</v>
      </c>
      <c r="AT383" s="2">
        <f t="shared" si="372"/>
        <v>44</v>
      </c>
      <c r="AU383" s="2">
        <f t="shared" si="373"/>
        <v>0</v>
      </c>
      <c r="AV383" s="2">
        <v>0</v>
      </c>
      <c r="AW383" s="17">
        <f t="shared" si="374"/>
        <v>4.3478260869565216E-2</v>
      </c>
      <c r="AX383" s="17">
        <f t="shared" si="375"/>
        <v>4.3478260869565216E-2</v>
      </c>
      <c r="AY383" s="16">
        <f t="shared" si="376"/>
        <v>1</v>
      </c>
      <c r="AZ383" s="17">
        <f t="shared" si="377"/>
        <v>8.3333333333333329E-2</v>
      </c>
      <c r="BA383" s="2">
        <f t="shared" si="378"/>
        <v>1</v>
      </c>
      <c r="BB383" s="16">
        <f t="shared" si="379"/>
        <v>1</v>
      </c>
      <c r="BC383" s="2">
        <f t="shared" si="380"/>
        <v>1</v>
      </c>
      <c r="BD383" s="2">
        <f t="shared" si="381"/>
        <v>27</v>
      </c>
      <c r="BE383" s="2">
        <f t="shared" si="382"/>
        <v>0</v>
      </c>
      <c r="BF383" s="2">
        <v>0</v>
      </c>
      <c r="BG383" s="17">
        <f t="shared" si="383"/>
        <v>3.5714285714285712E-2</v>
      </c>
      <c r="BH383" s="17">
        <f t="shared" si="384"/>
        <v>3.5714285714285712E-2</v>
      </c>
      <c r="BI383" s="16">
        <f t="shared" si="385"/>
        <v>1</v>
      </c>
      <c r="BJ383" s="17">
        <f t="shared" si="386"/>
        <v>6.8965517241379296E-2</v>
      </c>
      <c r="BK383" s="2">
        <f t="shared" si="387"/>
        <v>2</v>
      </c>
      <c r="BL383" s="16">
        <f t="shared" si="388"/>
        <v>1</v>
      </c>
      <c r="BM383" s="2">
        <f t="shared" si="389"/>
        <v>2</v>
      </c>
      <c r="BN383" s="2">
        <f t="shared" si="390"/>
        <v>26</v>
      </c>
      <c r="BO383" s="2">
        <f t="shared" si="391"/>
        <v>0</v>
      </c>
      <c r="BP383" s="2">
        <v>0</v>
      </c>
      <c r="BQ383" s="17">
        <f t="shared" si="392"/>
        <v>7.1428571428571425E-2</v>
      </c>
      <c r="BR383" s="17">
        <f t="shared" si="393"/>
        <v>7.1428571428571425E-2</v>
      </c>
      <c r="BS383" s="16">
        <f t="shared" si="394"/>
        <v>1</v>
      </c>
      <c r="BT383" s="17">
        <f t="shared" si="395"/>
        <v>0.13333333333333333</v>
      </c>
      <c r="BU383" s="2">
        <f t="shared" si="396"/>
        <v>1</v>
      </c>
      <c r="BV383" s="16">
        <f t="shared" si="397"/>
        <v>1</v>
      </c>
      <c r="BW383" s="2">
        <f t="shared" si="398"/>
        <v>1</v>
      </c>
      <c r="BX383" s="2">
        <f t="shared" si="399"/>
        <v>10</v>
      </c>
      <c r="BY383" s="2">
        <f t="shared" si="400"/>
        <v>0</v>
      </c>
      <c r="BZ383" s="2">
        <v>0</v>
      </c>
      <c r="CA383" s="17">
        <f t="shared" si="401"/>
        <v>9.0909090909090912E-2</v>
      </c>
      <c r="CB383" s="17">
        <f t="shared" si="402"/>
        <v>9.0909090909090912E-2</v>
      </c>
      <c r="CC383" s="16">
        <f t="shared" si="403"/>
        <v>1</v>
      </c>
      <c r="CD383" s="17">
        <f t="shared" si="404"/>
        <v>0.16666666666666669</v>
      </c>
      <c r="CE383" s="2">
        <f t="shared" si="405"/>
        <v>2</v>
      </c>
      <c r="CF383" s="16">
        <f t="shared" si="406"/>
        <v>1</v>
      </c>
      <c r="CG383" s="2">
        <f t="shared" si="407"/>
        <v>2</v>
      </c>
      <c r="CH383" s="2">
        <f t="shared" si="408"/>
        <v>9</v>
      </c>
      <c r="CI383" s="2">
        <f t="shared" si="409"/>
        <v>0</v>
      </c>
      <c r="CJ383" s="2">
        <v>0</v>
      </c>
      <c r="CK383" s="17">
        <f t="shared" si="410"/>
        <v>0.18181818181818182</v>
      </c>
      <c r="CL383" s="17">
        <f t="shared" si="411"/>
        <v>0.18181818181818182</v>
      </c>
      <c r="CM383" s="16">
        <f t="shared" si="412"/>
        <v>1</v>
      </c>
      <c r="CN383" s="17">
        <f t="shared" si="413"/>
        <v>0.30769230769230771</v>
      </c>
      <c r="CO383" s="2">
        <f t="shared" si="414"/>
        <v>1</v>
      </c>
      <c r="CP383" s="16">
        <f t="shared" si="415"/>
        <v>1</v>
      </c>
      <c r="CQ383" s="2">
        <f t="shared" si="416"/>
        <v>1</v>
      </c>
      <c r="CR383" s="2">
        <f t="shared" si="417"/>
        <v>6</v>
      </c>
      <c r="CS383" s="2">
        <f t="shared" si="418"/>
        <v>0</v>
      </c>
      <c r="CT383" s="2">
        <v>0</v>
      </c>
      <c r="CU383" s="17">
        <f t="shared" si="419"/>
        <v>0.14285714285714285</v>
      </c>
      <c r="CV383" s="17">
        <f t="shared" si="420"/>
        <v>0.14285714285714285</v>
      </c>
      <c r="CW383" s="16">
        <f t="shared" si="421"/>
        <v>1</v>
      </c>
      <c r="CX383" s="17">
        <f t="shared" si="422"/>
        <v>0.25</v>
      </c>
      <c r="CY383" s="2">
        <f t="shared" si="423"/>
        <v>2</v>
      </c>
      <c r="CZ383" s="16">
        <f t="shared" si="424"/>
        <v>1</v>
      </c>
      <c r="DA383" s="2">
        <f t="shared" si="425"/>
        <v>2</v>
      </c>
      <c r="DB383" s="2">
        <f t="shared" si="426"/>
        <v>5</v>
      </c>
      <c r="DC383" s="2">
        <f t="shared" si="427"/>
        <v>0</v>
      </c>
      <c r="DD383" s="2">
        <v>0</v>
      </c>
      <c r="DE383" s="17">
        <f t="shared" si="428"/>
        <v>0.2857142857142857</v>
      </c>
      <c r="DF383" s="17">
        <f t="shared" si="429"/>
        <v>0.2857142857142857</v>
      </c>
      <c r="DG383" s="16">
        <f t="shared" si="430"/>
        <v>1</v>
      </c>
      <c r="DH383" s="17">
        <f t="shared" si="431"/>
        <v>0.44444444444444448</v>
      </c>
      <c r="DJ383" t="s">
        <v>7301</v>
      </c>
    </row>
    <row r="384" spans="1:114" x14ac:dyDescent="0.35">
      <c r="A384" s="9">
        <v>2019004515</v>
      </c>
      <c r="B384" s="2" t="s">
        <v>2877</v>
      </c>
      <c r="C384" s="2" t="s">
        <v>2878</v>
      </c>
      <c r="D384" s="2" t="s">
        <v>2879</v>
      </c>
      <c r="E384" s="2" t="s">
        <v>2880</v>
      </c>
      <c r="F384" s="2">
        <v>1</v>
      </c>
      <c r="G384" s="2" t="s">
        <v>2881</v>
      </c>
      <c r="H384" s="2" t="s">
        <v>2882</v>
      </c>
      <c r="I384" s="2" t="s">
        <v>2883</v>
      </c>
      <c r="J384" s="3" t="s">
        <v>2884</v>
      </c>
      <c r="K384" s="9">
        <v>4</v>
      </c>
      <c r="L384" s="2">
        <v>2</v>
      </c>
      <c r="M384" s="2">
        <v>66</v>
      </c>
      <c r="N384" s="2">
        <v>36</v>
      </c>
      <c r="O384" s="2">
        <v>0</v>
      </c>
      <c r="P384" s="2">
        <v>1</v>
      </c>
      <c r="Q384" s="2">
        <v>1</v>
      </c>
      <c r="R384" s="2">
        <v>0</v>
      </c>
      <c r="S384" s="2">
        <v>2</v>
      </c>
      <c r="T384" s="2">
        <v>2</v>
      </c>
      <c r="U384" s="2">
        <v>2</v>
      </c>
      <c r="V384" s="2">
        <v>0</v>
      </c>
      <c r="W384" s="2">
        <v>17</v>
      </c>
      <c r="X384" s="2">
        <v>8</v>
      </c>
      <c r="Y384" s="2">
        <v>0</v>
      </c>
      <c r="Z384" s="2">
        <v>1</v>
      </c>
      <c r="AA384" s="2">
        <v>1</v>
      </c>
      <c r="AB384" s="2">
        <v>0</v>
      </c>
      <c r="AC384" s="2">
        <v>1</v>
      </c>
      <c r="AD384" s="2">
        <v>3</v>
      </c>
      <c r="AE384" s="2">
        <v>2</v>
      </c>
      <c r="AF384" s="3">
        <v>0</v>
      </c>
      <c r="AG384" s="2">
        <f t="shared" si="360"/>
        <v>0</v>
      </c>
      <c r="AH384" s="16">
        <f t="shared" si="361"/>
        <v>0</v>
      </c>
      <c r="AI384" s="2">
        <f t="shared" si="362"/>
        <v>0</v>
      </c>
      <c r="AJ384" s="2">
        <f t="shared" si="363"/>
        <v>66</v>
      </c>
      <c r="AK384" s="2">
        <f t="shared" si="364"/>
        <v>1</v>
      </c>
      <c r="AL384" s="2">
        <v>0</v>
      </c>
      <c r="AM384" s="17">
        <f t="shared" si="365"/>
        <v>0</v>
      </c>
      <c r="AN384" s="17">
        <f t="shared" si="366"/>
        <v>0</v>
      </c>
      <c r="AO384" s="16">
        <f t="shared" si="367"/>
        <v>0</v>
      </c>
      <c r="AP384" s="17">
        <f t="shared" si="368"/>
        <v>0</v>
      </c>
      <c r="AQ384" s="2">
        <f t="shared" si="369"/>
        <v>2</v>
      </c>
      <c r="AR384" s="16">
        <f t="shared" si="370"/>
        <v>0.5</v>
      </c>
      <c r="AS384" s="2">
        <f t="shared" si="371"/>
        <v>2</v>
      </c>
      <c r="AT384" s="2">
        <f t="shared" si="372"/>
        <v>64</v>
      </c>
      <c r="AU384" s="2">
        <f t="shared" si="373"/>
        <v>2</v>
      </c>
      <c r="AV384" s="2">
        <v>0</v>
      </c>
      <c r="AW384" s="17">
        <f t="shared" si="374"/>
        <v>2.9411764705882353E-2</v>
      </c>
      <c r="AX384" s="17">
        <f t="shared" si="375"/>
        <v>3.0303030303030304E-2</v>
      </c>
      <c r="AY384" s="16">
        <f t="shared" si="376"/>
        <v>0.5</v>
      </c>
      <c r="AZ384" s="17">
        <f t="shared" si="377"/>
        <v>5.7142857142857148E-2</v>
      </c>
      <c r="BA384" s="2">
        <f t="shared" si="378"/>
        <v>1</v>
      </c>
      <c r="BB384" s="16">
        <f t="shared" si="379"/>
        <v>1</v>
      </c>
      <c r="BC384" s="2">
        <f t="shared" si="380"/>
        <v>1</v>
      </c>
      <c r="BD384" s="2">
        <f t="shared" si="381"/>
        <v>35</v>
      </c>
      <c r="BE384" s="2">
        <f t="shared" si="382"/>
        <v>0</v>
      </c>
      <c r="BF384" s="2">
        <v>0</v>
      </c>
      <c r="BG384" s="17">
        <f t="shared" si="383"/>
        <v>2.7777777777777776E-2</v>
      </c>
      <c r="BH384" s="17">
        <f t="shared" si="384"/>
        <v>2.7777777777777776E-2</v>
      </c>
      <c r="BI384" s="16">
        <f t="shared" si="385"/>
        <v>1</v>
      </c>
      <c r="BJ384" s="17">
        <f t="shared" si="386"/>
        <v>5.4054054054054057E-2</v>
      </c>
      <c r="BK384" s="2">
        <f t="shared" si="387"/>
        <v>2</v>
      </c>
      <c r="BL384" s="16">
        <f t="shared" si="388"/>
        <v>1</v>
      </c>
      <c r="BM384" s="2">
        <f t="shared" si="389"/>
        <v>2</v>
      </c>
      <c r="BN384" s="2">
        <f t="shared" si="390"/>
        <v>34</v>
      </c>
      <c r="BO384" s="2">
        <f t="shared" si="391"/>
        <v>0</v>
      </c>
      <c r="BP384" s="2">
        <v>0</v>
      </c>
      <c r="BQ384" s="17">
        <f t="shared" si="392"/>
        <v>5.5555555555555552E-2</v>
      </c>
      <c r="BR384" s="17">
        <f t="shared" si="393"/>
        <v>5.5555555555555552E-2</v>
      </c>
      <c r="BS384" s="16">
        <f t="shared" si="394"/>
        <v>1</v>
      </c>
      <c r="BT384" s="17">
        <f t="shared" si="395"/>
        <v>0.10526315789473684</v>
      </c>
      <c r="BU384" s="2">
        <f t="shared" si="396"/>
        <v>0</v>
      </c>
      <c r="BV384" s="16">
        <f t="shared" si="397"/>
        <v>0</v>
      </c>
      <c r="BW384" s="2">
        <f t="shared" si="398"/>
        <v>0</v>
      </c>
      <c r="BX384" s="2">
        <f t="shared" si="399"/>
        <v>17</v>
      </c>
      <c r="BY384" s="2">
        <f t="shared" si="400"/>
        <v>1</v>
      </c>
      <c r="BZ384" s="2">
        <v>0</v>
      </c>
      <c r="CA384" s="17">
        <f t="shared" si="401"/>
        <v>0</v>
      </c>
      <c r="CB384" s="17">
        <f t="shared" si="402"/>
        <v>0</v>
      </c>
      <c r="CC384" s="16">
        <f t="shared" si="403"/>
        <v>0</v>
      </c>
      <c r="CD384" s="17">
        <f t="shared" si="404"/>
        <v>0</v>
      </c>
      <c r="CE384" s="2">
        <f t="shared" si="405"/>
        <v>1</v>
      </c>
      <c r="CF384" s="16">
        <f t="shared" si="406"/>
        <v>0.25</v>
      </c>
      <c r="CG384" s="2">
        <f t="shared" si="407"/>
        <v>1</v>
      </c>
      <c r="CH384" s="2">
        <f t="shared" si="408"/>
        <v>16</v>
      </c>
      <c r="CI384" s="2">
        <f t="shared" si="409"/>
        <v>3</v>
      </c>
      <c r="CJ384" s="2">
        <v>0</v>
      </c>
      <c r="CK384" s="17">
        <f t="shared" si="410"/>
        <v>0.05</v>
      </c>
      <c r="CL384" s="17">
        <f t="shared" si="411"/>
        <v>5.8823529411764705E-2</v>
      </c>
      <c r="CM384" s="16">
        <f t="shared" si="412"/>
        <v>0.25</v>
      </c>
      <c r="CN384" s="17">
        <f t="shared" si="413"/>
        <v>9.5238095238095233E-2</v>
      </c>
      <c r="CO384" s="2">
        <f t="shared" si="414"/>
        <v>1</v>
      </c>
      <c r="CP384" s="16">
        <f t="shared" si="415"/>
        <v>1</v>
      </c>
      <c r="CQ384" s="2">
        <f t="shared" si="416"/>
        <v>1</v>
      </c>
      <c r="CR384" s="2">
        <f t="shared" si="417"/>
        <v>7</v>
      </c>
      <c r="CS384" s="2">
        <f t="shared" si="418"/>
        <v>0</v>
      </c>
      <c r="CT384" s="2">
        <v>0</v>
      </c>
      <c r="CU384" s="17">
        <f t="shared" si="419"/>
        <v>0.125</v>
      </c>
      <c r="CV384" s="17">
        <f t="shared" si="420"/>
        <v>0.125</v>
      </c>
      <c r="CW384" s="16">
        <f t="shared" si="421"/>
        <v>1</v>
      </c>
      <c r="CX384" s="17">
        <f t="shared" si="422"/>
        <v>0.22222222222222221</v>
      </c>
      <c r="CY384" s="2">
        <f t="shared" si="423"/>
        <v>2</v>
      </c>
      <c r="CZ384" s="16">
        <f t="shared" si="424"/>
        <v>1</v>
      </c>
      <c r="DA384" s="2">
        <f t="shared" si="425"/>
        <v>2</v>
      </c>
      <c r="DB384" s="2">
        <f t="shared" si="426"/>
        <v>6</v>
      </c>
      <c r="DC384" s="2">
        <f t="shared" si="427"/>
        <v>0</v>
      </c>
      <c r="DD384" s="2">
        <v>0</v>
      </c>
      <c r="DE384" s="17">
        <f t="shared" si="428"/>
        <v>0.25</v>
      </c>
      <c r="DF384" s="17">
        <f t="shared" si="429"/>
        <v>0.25</v>
      </c>
      <c r="DG384" s="16">
        <f t="shared" si="430"/>
        <v>1</v>
      </c>
      <c r="DH384" s="17">
        <f t="shared" si="431"/>
        <v>0.4</v>
      </c>
      <c r="DJ384" t="s">
        <v>7301</v>
      </c>
    </row>
    <row r="385" spans="1:114" x14ac:dyDescent="0.35">
      <c r="A385" s="9">
        <v>2019004523</v>
      </c>
      <c r="B385" s="2" t="s">
        <v>2885</v>
      </c>
      <c r="C385" s="2" t="s">
        <v>2886</v>
      </c>
      <c r="D385" s="2" t="s">
        <v>2887</v>
      </c>
      <c r="E385" s="2" t="s">
        <v>2888</v>
      </c>
      <c r="F385" s="2">
        <v>1</v>
      </c>
      <c r="G385" s="2" t="s">
        <v>2889</v>
      </c>
      <c r="H385" s="2" t="s">
        <v>2890</v>
      </c>
      <c r="I385" s="2" t="s">
        <v>2891</v>
      </c>
      <c r="J385" s="3" t="s">
        <v>2892</v>
      </c>
      <c r="K385" s="9">
        <v>2</v>
      </c>
      <c r="L385" s="2">
        <v>2</v>
      </c>
      <c r="M385" s="2">
        <v>72</v>
      </c>
      <c r="N385" s="2">
        <v>51</v>
      </c>
      <c r="O385" s="2">
        <v>1</v>
      </c>
      <c r="P385" s="2">
        <v>0</v>
      </c>
      <c r="Q385" s="2">
        <v>1</v>
      </c>
      <c r="R385" s="2">
        <v>0</v>
      </c>
      <c r="S385" s="2">
        <v>1</v>
      </c>
      <c r="T385" s="2">
        <v>1</v>
      </c>
      <c r="U385" s="2">
        <v>2</v>
      </c>
      <c r="V385" s="2">
        <v>0</v>
      </c>
      <c r="W385" s="2">
        <v>18</v>
      </c>
      <c r="X385" s="2">
        <v>17</v>
      </c>
      <c r="Y385" s="2">
        <v>1</v>
      </c>
      <c r="Z385" s="2">
        <v>0</v>
      </c>
      <c r="AA385" s="2">
        <v>1</v>
      </c>
      <c r="AB385" s="2">
        <v>0</v>
      </c>
      <c r="AC385" s="2">
        <v>1</v>
      </c>
      <c r="AD385" s="2">
        <v>1</v>
      </c>
      <c r="AE385" s="2">
        <v>2</v>
      </c>
      <c r="AF385" s="3">
        <v>0</v>
      </c>
      <c r="AG385" s="2">
        <f t="shared" si="360"/>
        <v>1</v>
      </c>
      <c r="AH385" s="16">
        <f t="shared" si="361"/>
        <v>1</v>
      </c>
      <c r="AI385" s="2">
        <f t="shared" si="362"/>
        <v>1</v>
      </c>
      <c r="AJ385" s="2">
        <f t="shared" si="363"/>
        <v>71</v>
      </c>
      <c r="AK385" s="2">
        <f t="shared" si="364"/>
        <v>0</v>
      </c>
      <c r="AL385" s="2">
        <v>0</v>
      </c>
      <c r="AM385" s="17">
        <f t="shared" si="365"/>
        <v>1.3888888888888888E-2</v>
      </c>
      <c r="AN385" s="17">
        <f t="shared" si="366"/>
        <v>1.3888888888888888E-2</v>
      </c>
      <c r="AO385" s="16">
        <f t="shared" si="367"/>
        <v>1</v>
      </c>
      <c r="AP385" s="17">
        <f t="shared" si="368"/>
        <v>2.7397260273972601E-2</v>
      </c>
      <c r="AQ385" s="2">
        <f t="shared" si="369"/>
        <v>1</v>
      </c>
      <c r="AR385" s="16">
        <f t="shared" si="370"/>
        <v>0.5</v>
      </c>
      <c r="AS385" s="2">
        <f t="shared" si="371"/>
        <v>1</v>
      </c>
      <c r="AT385" s="2">
        <f t="shared" si="372"/>
        <v>71</v>
      </c>
      <c r="AU385" s="2">
        <f t="shared" si="373"/>
        <v>1</v>
      </c>
      <c r="AV385" s="2">
        <v>0</v>
      </c>
      <c r="AW385" s="17">
        <f t="shared" si="374"/>
        <v>1.3698630136986301E-2</v>
      </c>
      <c r="AX385" s="17">
        <f t="shared" si="375"/>
        <v>1.3888888888888888E-2</v>
      </c>
      <c r="AY385" s="16">
        <f t="shared" si="376"/>
        <v>0.5</v>
      </c>
      <c r="AZ385" s="17">
        <f t="shared" si="377"/>
        <v>2.7027027027027029E-2</v>
      </c>
      <c r="BA385" s="2">
        <f t="shared" si="378"/>
        <v>1</v>
      </c>
      <c r="BB385" s="16">
        <f t="shared" si="379"/>
        <v>1</v>
      </c>
      <c r="BC385" s="2">
        <f t="shared" si="380"/>
        <v>1</v>
      </c>
      <c r="BD385" s="2">
        <f t="shared" si="381"/>
        <v>50</v>
      </c>
      <c r="BE385" s="2">
        <f t="shared" si="382"/>
        <v>0</v>
      </c>
      <c r="BF385" s="2">
        <v>0</v>
      </c>
      <c r="BG385" s="17">
        <f t="shared" si="383"/>
        <v>1.9607843137254902E-2</v>
      </c>
      <c r="BH385" s="17">
        <f t="shared" si="384"/>
        <v>1.9607843137254902E-2</v>
      </c>
      <c r="BI385" s="16">
        <f t="shared" si="385"/>
        <v>1</v>
      </c>
      <c r="BJ385" s="17">
        <f t="shared" si="386"/>
        <v>3.8461538461538464E-2</v>
      </c>
      <c r="BK385" s="2">
        <f t="shared" si="387"/>
        <v>2</v>
      </c>
      <c r="BL385" s="16">
        <f t="shared" si="388"/>
        <v>1</v>
      </c>
      <c r="BM385" s="2">
        <f t="shared" si="389"/>
        <v>2</v>
      </c>
      <c r="BN385" s="2">
        <f t="shared" si="390"/>
        <v>49</v>
      </c>
      <c r="BO385" s="2">
        <f t="shared" si="391"/>
        <v>0</v>
      </c>
      <c r="BP385" s="2">
        <v>0</v>
      </c>
      <c r="BQ385" s="17">
        <f t="shared" si="392"/>
        <v>3.9215686274509803E-2</v>
      </c>
      <c r="BR385" s="17">
        <f t="shared" si="393"/>
        <v>3.9215686274509803E-2</v>
      </c>
      <c r="BS385" s="16">
        <f t="shared" si="394"/>
        <v>1</v>
      </c>
      <c r="BT385" s="17">
        <f t="shared" si="395"/>
        <v>7.5471698113207544E-2</v>
      </c>
      <c r="BU385" s="2">
        <f t="shared" si="396"/>
        <v>1</v>
      </c>
      <c r="BV385" s="16">
        <f t="shared" si="397"/>
        <v>1</v>
      </c>
      <c r="BW385" s="2">
        <f t="shared" si="398"/>
        <v>1</v>
      </c>
      <c r="BX385" s="2">
        <f t="shared" si="399"/>
        <v>17</v>
      </c>
      <c r="BY385" s="2">
        <f t="shared" si="400"/>
        <v>0</v>
      </c>
      <c r="BZ385" s="2">
        <v>0</v>
      </c>
      <c r="CA385" s="17">
        <f t="shared" si="401"/>
        <v>5.5555555555555552E-2</v>
      </c>
      <c r="CB385" s="17">
        <f t="shared" si="402"/>
        <v>5.5555555555555552E-2</v>
      </c>
      <c r="CC385" s="16">
        <f t="shared" si="403"/>
        <v>1</v>
      </c>
      <c r="CD385" s="17">
        <f t="shared" si="404"/>
        <v>0.10526315789473684</v>
      </c>
      <c r="CE385" s="2">
        <f t="shared" si="405"/>
        <v>1</v>
      </c>
      <c r="CF385" s="16">
        <f t="shared" si="406"/>
        <v>0.5</v>
      </c>
      <c r="CG385" s="2">
        <f t="shared" si="407"/>
        <v>1</v>
      </c>
      <c r="CH385" s="2">
        <f t="shared" si="408"/>
        <v>17</v>
      </c>
      <c r="CI385" s="2">
        <f t="shared" si="409"/>
        <v>1</v>
      </c>
      <c r="CJ385" s="2">
        <v>0</v>
      </c>
      <c r="CK385" s="17">
        <f t="shared" si="410"/>
        <v>5.2631578947368418E-2</v>
      </c>
      <c r="CL385" s="17">
        <f t="shared" si="411"/>
        <v>5.5555555555555552E-2</v>
      </c>
      <c r="CM385" s="16">
        <f t="shared" si="412"/>
        <v>0.5</v>
      </c>
      <c r="CN385" s="17">
        <f t="shared" si="413"/>
        <v>9.9999999999999992E-2</v>
      </c>
      <c r="CO385" s="2">
        <f t="shared" si="414"/>
        <v>1</v>
      </c>
      <c r="CP385" s="16">
        <f t="shared" si="415"/>
        <v>1</v>
      </c>
      <c r="CQ385" s="2">
        <f t="shared" si="416"/>
        <v>1</v>
      </c>
      <c r="CR385" s="2">
        <f t="shared" si="417"/>
        <v>16</v>
      </c>
      <c r="CS385" s="2">
        <f t="shared" si="418"/>
        <v>0</v>
      </c>
      <c r="CT385" s="2">
        <v>0</v>
      </c>
      <c r="CU385" s="17">
        <f t="shared" si="419"/>
        <v>5.8823529411764705E-2</v>
      </c>
      <c r="CV385" s="17">
        <f t="shared" si="420"/>
        <v>5.8823529411764705E-2</v>
      </c>
      <c r="CW385" s="16">
        <f t="shared" si="421"/>
        <v>1</v>
      </c>
      <c r="CX385" s="17">
        <f t="shared" si="422"/>
        <v>0.1111111111111111</v>
      </c>
      <c r="CY385" s="2">
        <f t="shared" si="423"/>
        <v>2</v>
      </c>
      <c r="CZ385" s="16">
        <f t="shared" si="424"/>
        <v>1</v>
      </c>
      <c r="DA385" s="2">
        <f t="shared" si="425"/>
        <v>2</v>
      </c>
      <c r="DB385" s="2">
        <f t="shared" si="426"/>
        <v>15</v>
      </c>
      <c r="DC385" s="2">
        <f t="shared" si="427"/>
        <v>0</v>
      </c>
      <c r="DD385" s="2">
        <v>0</v>
      </c>
      <c r="DE385" s="17">
        <f t="shared" si="428"/>
        <v>0.11764705882352941</v>
      </c>
      <c r="DF385" s="17">
        <f t="shared" si="429"/>
        <v>0.11764705882352941</v>
      </c>
      <c r="DG385" s="16">
        <f t="shared" si="430"/>
        <v>1</v>
      </c>
      <c r="DH385" s="17">
        <f t="shared" si="431"/>
        <v>0.21052631578947367</v>
      </c>
      <c r="DJ385" t="s">
        <v>7301</v>
      </c>
    </row>
    <row r="386" spans="1:114" x14ac:dyDescent="0.35">
      <c r="A386" s="9">
        <v>2019004530</v>
      </c>
      <c r="B386" s="2" t="s">
        <v>2893</v>
      </c>
      <c r="C386" s="2" t="s">
        <v>2894</v>
      </c>
      <c r="D386" s="2" t="s">
        <v>2895</v>
      </c>
      <c r="E386" s="2" t="s">
        <v>2896</v>
      </c>
      <c r="F386" s="2">
        <v>1</v>
      </c>
      <c r="G386" s="2" t="s">
        <v>2897</v>
      </c>
      <c r="H386" s="2" t="s">
        <v>2898</v>
      </c>
      <c r="I386" s="2" t="s">
        <v>2899</v>
      </c>
      <c r="J386" s="3" t="s">
        <v>2900</v>
      </c>
      <c r="K386" s="9">
        <v>2</v>
      </c>
      <c r="L386" s="2">
        <v>2</v>
      </c>
      <c r="M386" s="2">
        <v>69</v>
      </c>
      <c r="N386" s="2">
        <v>44</v>
      </c>
      <c r="O386" s="2">
        <v>1</v>
      </c>
      <c r="P386" s="2">
        <v>0</v>
      </c>
      <c r="Q386" s="2">
        <v>1</v>
      </c>
      <c r="R386" s="2">
        <v>0</v>
      </c>
      <c r="S386" s="2">
        <v>1</v>
      </c>
      <c r="T386" s="2">
        <v>1</v>
      </c>
      <c r="U386" s="2">
        <v>2</v>
      </c>
      <c r="V386" s="2">
        <v>0</v>
      </c>
      <c r="W386" s="2">
        <v>12</v>
      </c>
      <c r="X386" s="2">
        <v>8</v>
      </c>
      <c r="Y386" s="2">
        <v>1</v>
      </c>
      <c r="Z386" s="2">
        <v>0</v>
      </c>
      <c r="AA386" s="2">
        <v>1</v>
      </c>
      <c r="AB386" s="2">
        <v>0</v>
      </c>
      <c r="AC386" s="2">
        <v>1</v>
      </c>
      <c r="AD386" s="2">
        <v>1</v>
      </c>
      <c r="AE386" s="2">
        <v>2</v>
      </c>
      <c r="AF386" s="3">
        <v>0</v>
      </c>
      <c r="AG386" s="2">
        <f t="shared" si="360"/>
        <v>1</v>
      </c>
      <c r="AH386" s="16">
        <f t="shared" si="361"/>
        <v>1</v>
      </c>
      <c r="AI386" s="2">
        <f t="shared" si="362"/>
        <v>1</v>
      </c>
      <c r="AJ386" s="2">
        <f t="shared" si="363"/>
        <v>68</v>
      </c>
      <c r="AK386" s="2">
        <f t="shared" si="364"/>
        <v>0</v>
      </c>
      <c r="AL386" s="2">
        <v>0</v>
      </c>
      <c r="AM386" s="17">
        <f t="shared" si="365"/>
        <v>1.4492753623188406E-2</v>
      </c>
      <c r="AN386" s="17">
        <f t="shared" si="366"/>
        <v>1.4492753623188406E-2</v>
      </c>
      <c r="AO386" s="16">
        <f t="shared" si="367"/>
        <v>1</v>
      </c>
      <c r="AP386" s="17">
        <f t="shared" si="368"/>
        <v>2.8571428571428571E-2</v>
      </c>
      <c r="AQ386" s="2">
        <f t="shared" si="369"/>
        <v>1</v>
      </c>
      <c r="AR386" s="16">
        <f t="shared" si="370"/>
        <v>0.5</v>
      </c>
      <c r="AS386" s="2">
        <f t="shared" si="371"/>
        <v>1</v>
      </c>
      <c r="AT386" s="2">
        <f t="shared" si="372"/>
        <v>68</v>
      </c>
      <c r="AU386" s="2">
        <f t="shared" si="373"/>
        <v>1</v>
      </c>
      <c r="AV386" s="2">
        <v>0</v>
      </c>
      <c r="AW386" s="17">
        <f t="shared" si="374"/>
        <v>1.4285714285714285E-2</v>
      </c>
      <c r="AX386" s="17">
        <f t="shared" si="375"/>
        <v>1.4492753623188406E-2</v>
      </c>
      <c r="AY386" s="16">
        <f t="shared" si="376"/>
        <v>0.5</v>
      </c>
      <c r="AZ386" s="17">
        <f t="shared" si="377"/>
        <v>2.8169014084507046E-2</v>
      </c>
      <c r="BA386" s="2">
        <f t="shared" si="378"/>
        <v>1</v>
      </c>
      <c r="BB386" s="16">
        <f t="shared" si="379"/>
        <v>1</v>
      </c>
      <c r="BC386" s="2">
        <f t="shared" si="380"/>
        <v>1</v>
      </c>
      <c r="BD386" s="2">
        <f t="shared" si="381"/>
        <v>43</v>
      </c>
      <c r="BE386" s="2">
        <f t="shared" si="382"/>
        <v>0</v>
      </c>
      <c r="BF386" s="2">
        <v>0</v>
      </c>
      <c r="BG386" s="17">
        <f t="shared" si="383"/>
        <v>2.2727272727272728E-2</v>
      </c>
      <c r="BH386" s="17">
        <f t="shared" si="384"/>
        <v>2.2727272727272728E-2</v>
      </c>
      <c r="BI386" s="16">
        <f t="shared" si="385"/>
        <v>1</v>
      </c>
      <c r="BJ386" s="17">
        <f t="shared" si="386"/>
        <v>4.4444444444444446E-2</v>
      </c>
      <c r="BK386" s="2">
        <f t="shared" si="387"/>
        <v>2</v>
      </c>
      <c r="BL386" s="16">
        <f t="shared" si="388"/>
        <v>1</v>
      </c>
      <c r="BM386" s="2">
        <f t="shared" si="389"/>
        <v>2</v>
      </c>
      <c r="BN386" s="2">
        <f t="shared" si="390"/>
        <v>42</v>
      </c>
      <c r="BO386" s="2">
        <f t="shared" si="391"/>
        <v>0</v>
      </c>
      <c r="BP386" s="2">
        <v>0</v>
      </c>
      <c r="BQ386" s="17">
        <f t="shared" si="392"/>
        <v>4.5454545454545456E-2</v>
      </c>
      <c r="BR386" s="17">
        <f t="shared" si="393"/>
        <v>4.5454545454545456E-2</v>
      </c>
      <c r="BS386" s="16">
        <f t="shared" si="394"/>
        <v>1</v>
      </c>
      <c r="BT386" s="17">
        <f t="shared" si="395"/>
        <v>8.6956521739130446E-2</v>
      </c>
      <c r="BU386" s="2">
        <f t="shared" si="396"/>
        <v>1</v>
      </c>
      <c r="BV386" s="16">
        <f t="shared" si="397"/>
        <v>1</v>
      </c>
      <c r="BW386" s="2">
        <f t="shared" si="398"/>
        <v>1</v>
      </c>
      <c r="BX386" s="2">
        <f t="shared" si="399"/>
        <v>11</v>
      </c>
      <c r="BY386" s="2">
        <f t="shared" si="400"/>
        <v>0</v>
      </c>
      <c r="BZ386" s="2">
        <v>0</v>
      </c>
      <c r="CA386" s="17">
        <f t="shared" si="401"/>
        <v>8.3333333333333329E-2</v>
      </c>
      <c r="CB386" s="17">
        <f t="shared" si="402"/>
        <v>8.3333333333333329E-2</v>
      </c>
      <c r="CC386" s="16">
        <f t="shared" si="403"/>
        <v>1</v>
      </c>
      <c r="CD386" s="17">
        <f t="shared" si="404"/>
        <v>0.15384615384615385</v>
      </c>
      <c r="CE386" s="2">
        <f t="shared" si="405"/>
        <v>1</v>
      </c>
      <c r="CF386" s="16">
        <f t="shared" si="406"/>
        <v>0.5</v>
      </c>
      <c r="CG386" s="2">
        <f t="shared" si="407"/>
        <v>1</v>
      </c>
      <c r="CH386" s="2">
        <f t="shared" si="408"/>
        <v>11</v>
      </c>
      <c r="CI386" s="2">
        <f t="shared" si="409"/>
        <v>1</v>
      </c>
      <c r="CJ386" s="2">
        <v>0</v>
      </c>
      <c r="CK386" s="17">
        <f t="shared" si="410"/>
        <v>7.6923076923076927E-2</v>
      </c>
      <c r="CL386" s="17">
        <f t="shared" si="411"/>
        <v>8.3333333333333329E-2</v>
      </c>
      <c r="CM386" s="16">
        <f t="shared" si="412"/>
        <v>0.5</v>
      </c>
      <c r="CN386" s="17">
        <f t="shared" si="413"/>
        <v>0.14285714285714285</v>
      </c>
      <c r="CO386" s="2">
        <f t="shared" si="414"/>
        <v>1</v>
      </c>
      <c r="CP386" s="16">
        <f t="shared" si="415"/>
        <v>1</v>
      </c>
      <c r="CQ386" s="2">
        <f t="shared" si="416"/>
        <v>1</v>
      </c>
      <c r="CR386" s="2">
        <f t="shared" si="417"/>
        <v>7</v>
      </c>
      <c r="CS386" s="2">
        <f t="shared" si="418"/>
        <v>0</v>
      </c>
      <c r="CT386" s="2">
        <v>0</v>
      </c>
      <c r="CU386" s="17">
        <f t="shared" si="419"/>
        <v>0.125</v>
      </c>
      <c r="CV386" s="17">
        <f t="shared" si="420"/>
        <v>0.125</v>
      </c>
      <c r="CW386" s="16">
        <f t="shared" si="421"/>
        <v>1</v>
      </c>
      <c r="CX386" s="17">
        <f t="shared" si="422"/>
        <v>0.22222222222222221</v>
      </c>
      <c r="CY386" s="2">
        <f t="shared" si="423"/>
        <v>2</v>
      </c>
      <c r="CZ386" s="16">
        <f t="shared" si="424"/>
        <v>1</v>
      </c>
      <c r="DA386" s="2">
        <f t="shared" si="425"/>
        <v>2</v>
      </c>
      <c r="DB386" s="2">
        <f t="shared" si="426"/>
        <v>6</v>
      </c>
      <c r="DC386" s="2">
        <f t="shared" si="427"/>
        <v>0</v>
      </c>
      <c r="DD386" s="2">
        <v>0</v>
      </c>
      <c r="DE386" s="17">
        <f t="shared" si="428"/>
        <v>0.25</v>
      </c>
      <c r="DF386" s="17">
        <f t="shared" si="429"/>
        <v>0.25</v>
      </c>
      <c r="DG386" s="16">
        <f t="shared" si="430"/>
        <v>1</v>
      </c>
      <c r="DH386" s="17">
        <f t="shared" si="431"/>
        <v>0.4</v>
      </c>
      <c r="DJ386" t="s">
        <v>7301</v>
      </c>
    </row>
    <row r="387" spans="1:114" x14ac:dyDescent="0.35">
      <c r="A387" s="9">
        <v>2019004535</v>
      </c>
      <c r="B387" s="2" t="s">
        <v>2901</v>
      </c>
      <c r="C387" s="2" t="s">
        <v>2902</v>
      </c>
      <c r="D387" s="2"/>
      <c r="E387" s="2" t="s">
        <v>2903</v>
      </c>
      <c r="F387" s="2">
        <v>1</v>
      </c>
      <c r="G387" s="2" t="s">
        <v>2904</v>
      </c>
      <c r="H387" s="2" t="s">
        <v>2905</v>
      </c>
      <c r="I387" s="2" t="s">
        <v>2906</v>
      </c>
      <c r="J387" s="3" t="s">
        <v>2907</v>
      </c>
      <c r="K387" s="9">
        <v>1</v>
      </c>
      <c r="L387" s="2">
        <v>1</v>
      </c>
      <c r="M387" s="2">
        <v>66</v>
      </c>
      <c r="N387" s="2">
        <v>31</v>
      </c>
      <c r="O387" s="2">
        <v>1</v>
      </c>
      <c r="P387" s="2">
        <v>0</v>
      </c>
      <c r="Q387" s="2">
        <v>1</v>
      </c>
      <c r="R387" s="2">
        <v>0</v>
      </c>
      <c r="S387" s="2">
        <v>1</v>
      </c>
      <c r="T387" s="2">
        <v>0</v>
      </c>
      <c r="U387" s="2">
        <v>1</v>
      </c>
      <c r="V387" s="2">
        <v>0</v>
      </c>
      <c r="W387" s="2">
        <v>18</v>
      </c>
      <c r="X387" s="2">
        <v>9</v>
      </c>
      <c r="Y387" s="2">
        <v>0</v>
      </c>
      <c r="Z387" s="2">
        <v>1</v>
      </c>
      <c r="AA387" s="2">
        <v>1</v>
      </c>
      <c r="AB387" s="2">
        <v>0</v>
      </c>
      <c r="AC387" s="2">
        <v>0</v>
      </c>
      <c r="AD387" s="2">
        <v>1</v>
      </c>
      <c r="AE387" s="2">
        <v>1</v>
      </c>
      <c r="AF387" s="3">
        <v>0</v>
      </c>
      <c r="AG387" s="2">
        <f t="shared" ref="AG387:AG450" si="432">O387</f>
        <v>1</v>
      </c>
      <c r="AH387" s="16">
        <f t="shared" ref="AH387:AH450" si="433">AG387</f>
        <v>1</v>
      </c>
      <c r="AI387" s="2">
        <f t="shared" ref="AI387:AI450" si="434">AG387</f>
        <v>1</v>
      </c>
      <c r="AJ387" s="2">
        <f t="shared" ref="AJ387:AJ450" si="435">M387-AI387</f>
        <v>65</v>
      </c>
      <c r="AK387" s="2">
        <f t="shared" ref="AK387:AK450" si="436">1-AI387</f>
        <v>0</v>
      </c>
      <c r="AL387" s="2">
        <v>0</v>
      </c>
      <c r="AM387" s="17">
        <f t="shared" ref="AM387:AM450" si="437">AI387/(SUM(AI387:AK387))</f>
        <v>1.5151515151515152E-2</v>
      </c>
      <c r="AN387" s="17">
        <f t="shared" ref="AN387:AN450" si="438">AI387/(SUM(AI387:AJ387))</f>
        <v>1.5151515151515152E-2</v>
      </c>
      <c r="AO387" s="16">
        <f t="shared" ref="AO387:AO450" si="439">AI387/(AI387+AK387)</f>
        <v>1</v>
      </c>
      <c r="AP387" s="17">
        <f t="shared" ref="AP387:AP450" si="440">IFERROR((2*AN387*AO387)/(AN387+AO387),0)</f>
        <v>2.9850746268656719E-2</v>
      </c>
      <c r="AQ387" s="2">
        <f t="shared" ref="AQ387:AQ450" si="441">S387</f>
        <v>1</v>
      </c>
      <c r="AR387" s="16">
        <f t="shared" ref="AR387:AR450" si="442">S387/K387</f>
        <v>1</v>
      </c>
      <c r="AS387" s="2">
        <f t="shared" ref="AS387:AS450" si="443">AQ387</f>
        <v>1</v>
      </c>
      <c r="AT387" s="2">
        <f t="shared" ref="AT387:AT450" si="444">M387-AS387</f>
        <v>65</v>
      </c>
      <c r="AU387" s="2">
        <f t="shared" ref="AU387:AU450" si="445">T387</f>
        <v>0</v>
      </c>
      <c r="AV387" s="2">
        <v>0</v>
      </c>
      <c r="AW387" s="17">
        <f t="shared" ref="AW387:AW450" si="446">AS387/(SUM(AS387:AU387))</f>
        <v>1.5151515151515152E-2</v>
      </c>
      <c r="AX387" s="17">
        <f t="shared" ref="AX387:AX450" si="447">AS387/(SUM(AS387:AT387))</f>
        <v>1.5151515151515152E-2</v>
      </c>
      <c r="AY387" s="16">
        <f t="shared" ref="AY387:AY450" si="448">AS387/(AS387+AU387)</f>
        <v>1</v>
      </c>
      <c r="AZ387" s="17">
        <f t="shared" ref="AZ387:AZ450" si="449">IFERROR((2*AX387*AY387)/(AX387+AY387),0)</f>
        <v>2.9850746268656719E-2</v>
      </c>
      <c r="BA387" s="2">
        <f t="shared" ref="BA387:BA450" si="450">Q387</f>
        <v>1</v>
      </c>
      <c r="BB387" s="16">
        <f t="shared" ref="BB387:BB450" si="451">BA387</f>
        <v>1</v>
      </c>
      <c r="BC387" s="2">
        <f t="shared" ref="BC387:BC450" si="452">BA387</f>
        <v>1</v>
      </c>
      <c r="BD387" s="2">
        <f t="shared" ref="BD387:BD450" si="453">N387-BC387</f>
        <v>30</v>
      </c>
      <c r="BE387" s="2">
        <f t="shared" ref="BE387:BE450" si="454">1-BC387</f>
        <v>0</v>
      </c>
      <c r="BF387" s="2">
        <v>0</v>
      </c>
      <c r="BG387" s="17">
        <f t="shared" ref="BG387:BG450" si="455">BC387/(SUM(BC387:BE387))</f>
        <v>3.2258064516129031E-2</v>
      </c>
      <c r="BH387" s="17">
        <f t="shared" ref="BH387:BH450" si="456">BC387/(SUM(BC387:BD387))</f>
        <v>3.2258064516129031E-2</v>
      </c>
      <c r="BI387" s="16">
        <f t="shared" ref="BI387:BI450" si="457">BC387/(BC387+BE387)</f>
        <v>1</v>
      </c>
      <c r="BJ387" s="17">
        <f t="shared" ref="BJ387:BJ450" si="458">IFERROR((2*BH387*BI387)/(BH387+BI387),0)</f>
        <v>6.25E-2</v>
      </c>
      <c r="BK387" s="2">
        <f t="shared" ref="BK387:BK450" si="459">U387</f>
        <v>1</v>
      </c>
      <c r="BL387" s="16">
        <f t="shared" ref="BL387:BL450" si="460">U387/L387</f>
        <v>1</v>
      </c>
      <c r="BM387" s="2">
        <f t="shared" ref="BM387:BM450" si="461">U387</f>
        <v>1</v>
      </c>
      <c r="BN387" s="2">
        <f t="shared" ref="BN387:BN450" si="462">N387-BM387</f>
        <v>30</v>
      </c>
      <c r="BO387" s="2">
        <f t="shared" ref="BO387:BO450" si="463">V387</f>
        <v>0</v>
      </c>
      <c r="BP387" s="2">
        <v>0</v>
      </c>
      <c r="BQ387" s="17">
        <f t="shared" ref="BQ387:BQ450" si="464">BM387/(SUM(BM387:BO387))</f>
        <v>3.2258064516129031E-2</v>
      </c>
      <c r="BR387" s="17">
        <f t="shared" ref="BR387:BR450" si="465">BM387/(SUM(BM387:BN387))</f>
        <v>3.2258064516129031E-2</v>
      </c>
      <c r="BS387" s="16">
        <f t="shared" ref="BS387:BS450" si="466">BM387/(BM387+BO387)</f>
        <v>1</v>
      </c>
      <c r="BT387" s="17">
        <f t="shared" ref="BT387:BT450" si="467">IFERROR((2*BR387*BS387)/(BR387+BS387),0)</f>
        <v>6.25E-2</v>
      </c>
      <c r="BU387" s="2">
        <f t="shared" ref="BU387:BU450" si="468">Y387</f>
        <v>0</v>
      </c>
      <c r="BV387" s="16">
        <f t="shared" ref="BV387:BV450" si="469">BU387</f>
        <v>0</v>
      </c>
      <c r="BW387" s="2">
        <f t="shared" ref="BW387:BW450" si="470">BU387</f>
        <v>0</v>
      </c>
      <c r="BX387" s="2">
        <f t="shared" ref="BX387:BX450" si="471">W387-BW387</f>
        <v>18</v>
      </c>
      <c r="BY387" s="2">
        <f t="shared" ref="BY387:BY450" si="472">1-BU387</f>
        <v>1</v>
      </c>
      <c r="BZ387" s="2">
        <v>0</v>
      </c>
      <c r="CA387" s="17">
        <f t="shared" ref="CA387:CA450" si="473">BW387/(SUM(BW387:BY387))</f>
        <v>0</v>
      </c>
      <c r="CB387" s="17">
        <f t="shared" ref="CB387:CB450" si="474">BW387/(SUM(BW387:BX387))</f>
        <v>0</v>
      </c>
      <c r="CC387" s="16">
        <f t="shared" ref="CC387:CC450" si="475">BW387/(BW387+BY387)</f>
        <v>0</v>
      </c>
      <c r="CD387" s="17">
        <f t="shared" ref="CD387:CD450" si="476">IFERROR((2*CB387*CC387)/(CB387+CC387),0)</f>
        <v>0</v>
      </c>
      <c r="CE387" s="2">
        <f t="shared" ref="CE387:CE450" si="477">AC387</f>
        <v>0</v>
      </c>
      <c r="CF387" s="16">
        <f t="shared" ref="CF387:CF450" si="478">AC387/K387</f>
        <v>0</v>
      </c>
      <c r="CG387" s="2">
        <f t="shared" ref="CG387:CG450" si="479">CE387</f>
        <v>0</v>
      </c>
      <c r="CH387" s="2">
        <f t="shared" ref="CH387:CH450" si="480">W387-CG387</f>
        <v>18</v>
      </c>
      <c r="CI387" s="2">
        <f t="shared" ref="CI387:CI450" si="481">AD387</f>
        <v>1</v>
      </c>
      <c r="CJ387" s="2">
        <v>0</v>
      </c>
      <c r="CK387" s="17">
        <f t="shared" ref="CK387:CK450" si="482">CG387/(SUM(CG387:CI387))</f>
        <v>0</v>
      </c>
      <c r="CL387" s="17">
        <f t="shared" ref="CL387:CL450" si="483">CG387/(SUM(CG387:CH387))</f>
        <v>0</v>
      </c>
      <c r="CM387" s="16">
        <f t="shared" ref="CM387:CM450" si="484">CG387/(CG387+CI387)</f>
        <v>0</v>
      </c>
      <c r="CN387" s="17">
        <f t="shared" ref="CN387:CN450" si="485">IFERROR((2*CL387*CM387)/(CL387+CM387),0)</f>
        <v>0</v>
      </c>
      <c r="CO387" s="2">
        <f t="shared" ref="CO387:CO450" si="486">AA387</f>
        <v>1</v>
      </c>
      <c r="CP387" s="16">
        <f t="shared" ref="CP387:CP450" si="487">CO387</f>
        <v>1</v>
      </c>
      <c r="CQ387" s="2">
        <f t="shared" ref="CQ387:CQ450" si="488">CO387</f>
        <v>1</v>
      </c>
      <c r="CR387" s="2">
        <f t="shared" ref="CR387:CR450" si="489">X387-CQ387</f>
        <v>8</v>
      </c>
      <c r="CS387" s="2">
        <f t="shared" ref="CS387:CS450" si="490">1-CO387</f>
        <v>0</v>
      </c>
      <c r="CT387" s="2">
        <v>0</v>
      </c>
      <c r="CU387" s="17">
        <f t="shared" ref="CU387:CU450" si="491">CQ387/(SUM(CQ387:CS387))</f>
        <v>0.1111111111111111</v>
      </c>
      <c r="CV387" s="17">
        <f t="shared" ref="CV387:CV450" si="492">CQ387/(SUM(CQ387:CR387))</f>
        <v>0.1111111111111111</v>
      </c>
      <c r="CW387" s="16">
        <f t="shared" ref="CW387:CW450" si="493">CQ387/(CQ387+CS387)</f>
        <v>1</v>
      </c>
      <c r="CX387" s="17">
        <f t="shared" ref="CX387:CX450" si="494">IFERROR((2*CV387*CW387)/(CV387+CW387),0)</f>
        <v>0.19999999999999998</v>
      </c>
      <c r="CY387" s="2">
        <f t="shared" ref="CY387:CY450" si="495">AE387</f>
        <v>1</v>
      </c>
      <c r="CZ387" s="16">
        <f t="shared" ref="CZ387:CZ450" si="496">AE387/L387</f>
        <v>1</v>
      </c>
      <c r="DA387" s="2">
        <f t="shared" ref="DA387:DA450" si="497">CY387</f>
        <v>1</v>
      </c>
      <c r="DB387" s="2">
        <f t="shared" ref="DB387:DB450" si="498">X387-DA387</f>
        <v>8</v>
      </c>
      <c r="DC387" s="2">
        <f t="shared" ref="DC387:DC450" si="499">AF387</f>
        <v>0</v>
      </c>
      <c r="DD387" s="2">
        <v>0</v>
      </c>
      <c r="DE387" s="17">
        <f t="shared" ref="DE387:DE450" si="500">DA387/(SUM(DA387:DC387))</f>
        <v>0.1111111111111111</v>
      </c>
      <c r="DF387" s="17">
        <f t="shared" ref="DF387:DF450" si="501">DA387/(SUM(DA387:DB387))</f>
        <v>0.1111111111111111</v>
      </c>
      <c r="DG387" s="16">
        <f t="shared" ref="DG387:DG450" si="502">DA387/(DA387+DC387)</f>
        <v>1</v>
      </c>
      <c r="DH387" s="17">
        <f t="shared" ref="DH387:DH450" si="503">IFERROR((2*DF387*DG387)/(DF387+DG387),0)</f>
        <v>0.19999999999999998</v>
      </c>
      <c r="DJ387" t="s">
        <v>7301</v>
      </c>
    </row>
    <row r="388" spans="1:114" x14ac:dyDescent="0.35">
      <c r="A388" s="9">
        <v>2019004573</v>
      </c>
      <c r="B388" s="2" t="s">
        <v>2908</v>
      </c>
      <c r="C388" s="2" t="s">
        <v>2909</v>
      </c>
      <c r="D388" s="2"/>
      <c r="E388" s="2" t="s">
        <v>2910</v>
      </c>
      <c r="F388" s="2">
        <v>1</v>
      </c>
      <c r="G388" s="2" t="s">
        <v>2911</v>
      </c>
      <c r="H388" s="2" t="s">
        <v>2912</v>
      </c>
      <c r="I388" s="2" t="s">
        <v>2913</v>
      </c>
      <c r="J388" s="3" t="s">
        <v>2914</v>
      </c>
      <c r="K388" s="9">
        <v>1</v>
      </c>
      <c r="L388" s="2">
        <v>1</v>
      </c>
      <c r="M388" s="2">
        <v>54</v>
      </c>
      <c r="N388" s="2">
        <v>37</v>
      </c>
      <c r="O388" s="2">
        <v>1</v>
      </c>
      <c r="P388" s="2">
        <v>0</v>
      </c>
      <c r="Q388" s="2">
        <v>1</v>
      </c>
      <c r="R388" s="2">
        <v>0</v>
      </c>
      <c r="S388" s="2">
        <v>1</v>
      </c>
      <c r="T388" s="2">
        <v>0</v>
      </c>
      <c r="U388" s="2">
        <v>1</v>
      </c>
      <c r="V388" s="2">
        <v>0</v>
      </c>
      <c r="W388" s="2">
        <v>13</v>
      </c>
      <c r="X388" s="2">
        <v>8</v>
      </c>
      <c r="Y388" s="2">
        <v>1</v>
      </c>
      <c r="Z388" s="2">
        <v>0</v>
      </c>
      <c r="AA388" s="2">
        <v>1</v>
      </c>
      <c r="AB388" s="2">
        <v>0</v>
      </c>
      <c r="AC388" s="2">
        <v>1</v>
      </c>
      <c r="AD388" s="2">
        <v>0</v>
      </c>
      <c r="AE388" s="2">
        <v>1</v>
      </c>
      <c r="AF388" s="3">
        <v>0</v>
      </c>
      <c r="AG388" s="2">
        <f t="shared" si="432"/>
        <v>1</v>
      </c>
      <c r="AH388" s="16">
        <f t="shared" si="433"/>
        <v>1</v>
      </c>
      <c r="AI388" s="2">
        <f t="shared" si="434"/>
        <v>1</v>
      </c>
      <c r="AJ388" s="2">
        <f t="shared" si="435"/>
        <v>53</v>
      </c>
      <c r="AK388" s="2">
        <f t="shared" si="436"/>
        <v>0</v>
      </c>
      <c r="AL388" s="2">
        <v>0</v>
      </c>
      <c r="AM388" s="17">
        <f t="shared" si="437"/>
        <v>1.8518518518518517E-2</v>
      </c>
      <c r="AN388" s="17">
        <f t="shared" si="438"/>
        <v>1.8518518518518517E-2</v>
      </c>
      <c r="AO388" s="16">
        <f t="shared" si="439"/>
        <v>1</v>
      </c>
      <c r="AP388" s="17">
        <f t="shared" si="440"/>
        <v>3.6363636363636362E-2</v>
      </c>
      <c r="AQ388" s="2">
        <f t="shared" si="441"/>
        <v>1</v>
      </c>
      <c r="AR388" s="16">
        <f t="shared" si="442"/>
        <v>1</v>
      </c>
      <c r="AS388" s="2">
        <f t="shared" si="443"/>
        <v>1</v>
      </c>
      <c r="AT388" s="2">
        <f t="shared" si="444"/>
        <v>53</v>
      </c>
      <c r="AU388" s="2">
        <f t="shared" si="445"/>
        <v>0</v>
      </c>
      <c r="AV388" s="2">
        <v>0</v>
      </c>
      <c r="AW388" s="17">
        <f t="shared" si="446"/>
        <v>1.8518518518518517E-2</v>
      </c>
      <c r="AX388" s="17">
        <f t="shared" si="447"/>
        <v>1.8518518518518517E-2</v>
      </c>
      <c r="AY388" s="16">
        <f t="shared" si="448"/>
        <v>1</v>
      </c>
      <c r="AZ388" s="17">
        <f t="shared" si="449"/>
        <v>3.6363636363636362E-2</v>
      </c>
      <c r="BA388" s="2">
        <f t="shared" si="450"/>
        <v>1</v>
      </c>
      <c r="BB388" s="16">
        <f t="shared" si="451"/>
        <v>1</v>
      </c>
      <c r="BC388" s="2">
        <f t="shared" si="452"/>
        <v>1</v>
      </c>
      <c r="BD388" s="2">
        <f t="shared" si="453"/>
        <v>36</v>
      </c>
      <c r="BE388" s="2">
        <f t="shared" si="454"/>
        <v>0</v>
      </c>
      <c r="BF388" s="2">
        <v>0</v>
      </c>
      <c r="BG388" s="17">
        <f t="shared" si="455"/>
        <v>2.7027027027027029E-2</v>
      </c>
      <c r="BH388" s="17">
        <f t="shared" si="456"/>
        <v>2.7027027027027029E-2</v>
      </c>
      <c r="BI388" s="16">
        <f t="shared" si="457"/>
        <v>1</v>
      </c>
      <c r="BJ388" s="17">
        <f t="shared" si="458"/>
        <v>5.2631578947368425E-2</v>
      </c>
      <c r="BK388" s="2">
        <f t="shared" si="459"/>
        <v>1</v>
      </c>
      <c r="BL388" s="16">
        <f t="shared" si="460"/>
        <v>1</v>
      </c>
      <c r="BM388" s="2">
        <f t="shared" si="461"/>
        <v>1</v>
      </c>
      <c r="BN388" s="2">
        <f t="shared" si="462"/>
        <v>36</v>
      </c>
      <c r="BO388" s="2">
        <f t="shared" si="463"/>
        <v>0</v>
      </c>
      <c r="BP388" s="2">
        <v>0</v>
      </c>
      <c r="BQ388" s="17">
        <f t="shared" si="464"/>
        <v>2.7027027027027029E-2</v>
      </c>
      <c r="BR388" s="17">
        <f t="shared" si="465"/>
        <v>2.7027027027027029E-2</v>
      </c>
      <c r="BS388" s="16">
        <f t="shared" si="466"/>
        <v>1</v>
      </c>
      <c r="BT388" s="17">
        <f t="shared" si="467"/>
        <v>5.2631578947368425E-2</v>
      </c>
      <c r="BU388" s="2">
        <f t="shared" si="468"/>
        <v>1</v>
      </c>
      <c r="BV388" s="16">
        <f t="shared" si="469"/>
        <v>1</v>
      </c>
      <c r="BW388" s="2">
        <f t="shared" si="470"/>
        <v>1</v>
      </c>
      <c r="BX388" s="2">
        <f t="shared" si="471"/>
        <v>12</v>
      </c>
      <c r="BY388" s="2">
        <f t="shared" si="472"/>
        <v>0</v>
      </c>
      <c r="BZ388" s="2">
        <v>0</v>
      </c>
      <c r="CA388" s="17">
        <f t="shared" si="473"/>
        <v>7.6923076923076927E-2</v>
      </c>
      <c r="CB388" s="17">
        <f t="shared" si="474"/>
        <v>7.6923076923076927E-2</v>
      </c>
      <c r="CC388" s="16">
        <f t="shared" si="475"/>
        <v>1</v>
      </c>
      <c r="CD388" s="17">
        <f t="shared" si="476"/>
        <v>0.14285714285714288</v>
      </c>
      <c r="CE388" s="2">
        <f t="shared" si="477"/>
        <v>1</v>
      </c>
      <c r="CF388" s="16">
        <f t="shared" si="478"/>
        <v>1</v>
      </c>
      <c r="CG388" s="2">
        <f t="shared" si="479"/>
        <v>1</v>
      </c>
      <c r="CH388" s="2">
        <f t="shared" si="480"/>
        <v>12</v>
      </c>
      <c r="CI388" s="2">
        <f t="shared" si="481"/>
        <v>0</v>
      </c>
      <c r="CJ388" s="2">
        <v>0</v>
      </c>
      <c r="CK388" s="17">
        <f t="shared" si="482"/>
        <v>7.6923076923076927E-2</v>
      </c>
      <c r="CL388" s="17">
        <f t="shared" si="483"/>
        <v>7.6923076923076927E-2</v>
      </c>
      <c r="CM388" s="16">
        <f t="shared" si="484"/>
        <v>1</v>
      </c>
      <c r="CN388" s="17">
        <f t="shared" si="485"/>
        <v>0.14285714285714288</v>
      </c>
      <c r="CO388" s="2">
        <f t="shared" si="486"/>
        <v>1</v>
      </c>
      <c r="CP388" s="16">
        <f t="shared" si="487"/>
        <v>1</v>
      </c>
      <c r="CQ388" s="2">
        <f t="shared" si="488"/>
        <v>1</v>
      </c>
      <c r="CR388" s="2">
        <f t="shared" si="489"/>
        <v>7</v>
      </c>
      <c r="CS388" s="2">
        <f t="shared" si="490"/>
        <v>0</v>
      </c>
      <c r="CT388" s="2">
        <v>0</v>
      </c>
      <c r="CU388" s="17">
        <f t="shared" si="491"/>
        <v>0.125</v>
      </c>
      <c r="CV388" s="17">
        <f t="shared" si="492"/>
        <v>0.125</v>
      </c>
      <c r="CW388" s="16">
        <f t="shared" si="493"/>
        <v>1</v>
      </c>
      <c r="CX388" s="17">
        <f t="shared" si="494"/>
        <v>0.22222222222222221</v>
      </c>
      <c r="CY388" s="2">
        <f t="shared" si="495"/>
        <v>1</v>
      </c>
      <c r="CZ388" s="16">
        <f t="shared" si="496"/>
        <v>1</v>
      </c>
      <c r="DA388" s="2">
        <f t="shared" si="497"/>
        <v>1</v>
      </c>
      <c r="DB388" s="2">
        <f t="shared" si="498"/>
        <v>7</v>
      </c>
      <c r="DC388" s="2">
        <f t="shared" si="499"/>
        <v>0</v>
      </c>
      <c r="DD388" s="2">
        <v>0</v>
      </c>
      <c r="DE388" s="17">
        <f t="shared" si="500"/>
        <v>0.125</v>
      </c>
      <c r="DF388" s="17">
        <f t="shared" si="501"/>
        <v>0.125</v>
      </c>
      <c r="DG388" s="16">
        <f t="shared" si="502"/>
        <v>1</v>
      </c>
      <c r="DH388" s="17">
        <f t="shared" si="503"/>
        <v>0.22222222222222221</v>
      </c>
      <c r="DJ388" t="s">
        <v>7297</v>
      </c>
    </row>
    <row r="389" spans="1:114" x14ac:dyDescent="0.35">
      <c r="A389" s="9">
        <v>2019004577</v>
      </c>
      <c r="B389" s="2" t="s">
        <v>2915</v>
      </c>
      <c r="C389" s="2" t="s">
        <v>2916</v>
      </c>
      <c r="D389" s="2"/>
      <c r="E389" s="2" t="s">
        <v>2917</v>
      </c>
      <c r="F389" s="2">
        <v>1</v>
      </c>
      <c r="G389" s="2" t="s">
        <v>2918</v>
      </c>
      <c r="H389" s="2" t="s">
        <v>2919</v>
      </c>
      <c r="I389" s="2" t="s">
        <v>2920</v>
      </c>
      <c r="J389" s="3" t="s">
        <v>2921</v>
      </c>
      <c r="K389" s="9">
        <v>1</v>
      </c>
      <c r="L389" s="2">
        <v>1</v>
      </c>
      <c r="M389" s="2">
        <v>59</v>
      </c>
      <c r="N389" s="2">
        <v>32</v>
      </c>
      <c r="O389" s="2">
        <v>1</v>
      </c>
      <c r="P389" s="2">
        <v>0</v>
      </c>
      <c r="Q389" s="2">
        <v>1</v>
      </c>
      <c r="R389" s="2">
        <v>0</v>
      </c>
      <c r="S389" s="2">
        <v>1</v>
      </c>
      <c r="T389" s="2">
        <v>0</v>
      </c>
      <c r="U389" s="2">
        <v>1</v>
      </c>
      <c r="V389" s="2">
        <v>0</v>
      </c>
      <c r="W389" s="2">
        <v>11</v>
      </c>
      <c r="X389" s="2">
        <v>9</v>
      </c>
      <c r="Y389" s="2">
        <v>1</v>
      </c>
      <c r="Z389" s="2">
        <v>0</v>
      </c>
      <c r="AA389" s="2">
        <v>1</v>
      </c>
      <c r="AB389" s="2">
        <v>0</v>
      </c>
      <c r="AC389" s="2">
        <v>1</v>
      </c>
      <c r="AD389" s="2">
        <v>0</v>
      </c>
      <c r="AE389" s="2">
        <v>1</v>
      </c>
      <c r="AF389" s="3">
        <v>0</v>
      </c>
      <c r="AG389" s="2">
        <f t="shared" si="432"/>
        <v>1</v>
      </c>
      <c r="AH389" s="16">
        <f t="shared" si="433"/>
        <v>1</v>
      </c>
      <c r="AI389" s="2">
        <f t="shared" si="434"/>
        <v>1</v>
      </c>
      <c r="AJ389" s="2">
        <f t="shared" si="435"/>
        <v>58</v>
      </c>
      <c r="AK389" s="2">
        <f t="shared" si="436"/>
        <v>0</v>
      </c>
      <c r="AL389" s="2">
        <v>0</v>
      </c>
      <c r="AM389" s="17">
        <f t="shared" si="437"/>
        <v>1.6949152542372881E-2</v>
      </c>
      <c r="AN389" s="17">
        <f t="shared" si="438"/>
        <v>1.6949152542372881E-2</v>
      </c>
      <c r="AO389" s="16">
        <f t="shared" si="439"/>
        <v>1</v>
      </c>
      <c r="AP389" s="17">
        <f t="shared" si="440"/>
        <v>3.3333333333333333E-2</v>
      </c>
      <c r="AQ389" s="2">
        <f t="shared" si="441"/>
        <v>1</v>
      </c>
      <c r="AR389" s="16">
        <f t="shared" si="442"/>
        <v>1</v>
      </c>
      <c r="AS389" s="2">
        <f t="shared" si="443"/>
        <v>1</v>
      </c>
      <c r="AT389" s="2">
        <f t="shared" si="444"/>
        <v>58</v>
      </c>
      <c r="AU389" s="2">
        <f t="shared" si="445"/>
        <v>0</v>
      </c>
      <c r="AV389" s="2">
        <v>0</v>
      </c>
      <c r="AW389" s="17">
        <f t="shared" si="446"/>
        <v>1.6949152542372881E-2</v>
      </c>
      <c r="AX389" s="17">
        <f t="shared" si="447"/>
        <v>1.6949152542372881E-2</v>
      </c>
      <c r="AY389" s="16">
        <f t="shared" si="448"/>
        <v>1</v>
      </c>
      <c r="AZ389" s="17">
        <f t="shared" si="449"/>
        <v>3.3333333333333333E-2</v>
      </c>
      <c r="BA389" s="2">
        <f t="shared" si="450"/>
        <v>1</v>
      </c>
      <c r="BB389" s="16">
        <f t="shared" si="451"/>
        <v>1</v>
      </c>
      <c r="BC389" s="2">
        <f t="shared" si="452"/>
        <v>1</v>
      </c>
      <c r="BD389" s="2">
        <f t="shared" si="453"/>
        <v>31</v>
      </c>
      <c r="BE389" s="2">
        <f t="shared" si="454"/>
        <v>0</v>
      </c>
      <c r="BF389" s="2">
        <v>0</v>
      </c>
      <c r="BG389" s="17">
        <f t="shared" si="455"/>
        <v>3.125E-2</v>
      </c>
      <c r="BH389" s="17">
        <f t="shared" si="456"/>
        <v>3.125E-2</v>
      </c>
      <c r="BI389" s="16">
        <f t="shared" si="457"/>
        <v>1</v>
      </c>
      <c r="BJ389" s="17">
        <f t="shared" si="458"/>
        <v>6.0606060606060608E-2</v>
      </c>
      <c r="BK389" s="2">
        <f t="shared" si="459"/>
        <v>1</v>
      </c>
      <c r="BL389" s="16">
        <f t="shared" si="460"/>
        <v>1</v>
      </c>
      <c r="BM389" s="2">
        <f t="shared" si="461"/>
        <v>1</v>
      </c>
      <c r="BN389" s="2">
        <f t="shared" si="462"/>
        <v>31</v>
      </c>
      <c r="BO389" s="2">
        <f t="shared" si="463"/>
        <v>0</v>
      </c>
      <c r="BP389" s="2">
        <v>0</v>
      </c>
      <c r="BQ389" s="17">
        <f t="shared" si="464"/>
        <v>3.125E-2</v>
      </c>
      <c r="BR389" s="17">
        <f t="shared" si="465"/>
        <v>3.125E-2</v>
      </c>
      <c r="BS389" s="16">
        <f t="shared" si="466"/>
        <v>1</v>
      </c>
      <c r="BT389" s="17">
        <f t="shared" si="467"/>
        <v>6.0606060606060608E-2</v>
      </c>
      <c r="BU389" s="2">
        <f t="shared" si="468"/>
        <v>1</v>
      </c>
      <c r="BV389" s="16">
        <f t="shared" si="469"/>
        <v>1</v>
      </c>
      <c r="BW389" s="2">
        <f t="shared" si="470"/>
        <v>1</v>
      </c>
      <c r="BX389" s="2">
        <f t="shared" si="471"/>
        <v>10</v>
      </c>
      <c r="BY389" s="2">
        <f t="shared" si="472"/>
        <v>0</v>
      </c>
      <c r="BZ389" s="2">
        <v>0</v>
      </c>
      <c r="CA389" s="17">
        <f t="shared" si="473"/>
        <v>9.0909090909090912E-2</v>
      </c>
      <c r="CB389" s="17">
        <f t="shared" si="474"/>
        <v>9.0909090909090912E-2</v>
      </c>
      <c r="CC389" s="16">
        <f t="shared" si="475"/>
        <v>1</v>
      </c>
      <c r="CD389" s="17">
        <f t="shared" si="476"/>
        <v>0.16666666666666669</v>
      </c>
      <c r="CE389" s="2">
        <f t="shared" si="477"/>
        <v>1</v>
      </c>
      <c r="CF389" s="16">
        <f t="shared" si="478"/>
        <v>1</v>
      </c>
      <c r="CG389" s="2">
        <f t="shared" si="479"/>
        <v>1</v>
      </c>
      <c r="CH389" s="2">
        <f t="shared" si="480"/>
        <v>10</v>
      </c>
      <c r="CI389" s="2">
        <f t="shared" si="481"/>
        <v>0</v>
      </c>
      <c r="CJ389" s="2">
        <v>0</v>
      </c>
      <c r="CK389" s="17">
        <f t="shared" si="482"/>
        <v>9.0909090909090912E-2</v>
      </c>
      <c r="CL389" s="17">
        <f t="shared" si="483"/>
        <v>9.0909090909090912E-2</v>
      </c>
      <c r="CM389" s="16">
        <f t="shared" si="484"/>
        <v>1</v>
      </c>
      <c r="CN389" s="17">
        <f t="shared" si="485"/>
        <v>0.16666666666666669</v>
      </c>
      <c r="CO389" s="2">
        <f t="shared" si="486"/>
        <v>1</v>
      </c>
      <c r="CP389" s="16">
        <f t="shared" si="487"/>
        <v>1</v>
      </c>
      <c r="CQ389" s="2">
        <f t="shared" si="488"/>
        <v>1</v>
      </c>
      <c r="CR389" s="2">
        <f t="shared" si="489"/>
        <v>8</v>
      </c>
      <c r="CS389" s="2">
        <f t="shared" si="490"/>
        <v>0</v>
      </c>
      <c r="CT389" s="2">
        <v>0</v>
      </c>
      <c r="CU389" s="17">
        <f t="shared" si="491"/>
        <v>0.1111111111111111</v>
      </c>
      <c r="CV389" s="17">
        <f t="shared" si="492"/>
        <v>0.1111111111111111</v>
      </c>
      <c r="CW389" s="16">
        <f t="shared" si="493"/>
        <v>1</v>
      </c>
      <c r="CX389" s="17">
        <f t="shared" si="494"/>
        <v>0.19999999999999998</v>
      </c>
      <c r="CY389" s="2">
        <f t="shared" si="495"/>
        <v>1</v>
      </c>
      <c r="CZ389" s="16">
        <f t="shared" si="496"/>
        <v>1</v>
      </c>
      <c r="DA389" s="2">
        <f t="shared" si="497"/>
        <v>1</v>
      </c>
      <c r="DB389" s="2">
        <f t="shared" si="498"/>
        <v>8</v>
      </c>
      <c r="DC389" s="2">
        <f t="shared" si="499"/>
        <v>0</v>
      </c>
      <c r="DD389" s="2">
        <v>0</v>
      </c>
      <c r="DE389" s="17">
        <f t="shared" si="500"/>
        <v>0.1111111111111111</v>
      </c>
      <c r="DF389" s="17">
        <f t="shared" si="501"/>
        <v>0.1111111111111111</v>
      </c>
      <c r="DG389" s="16">
        <f t="shared" si="502"/>
        <v>1</v>
      </c>
      <c r="DH389" s="17">
        <f t="shared" si="503"/>
        <v>0.19999999999999998</v>
      </c>
      <c r="DJ389" t="s">
        <v>7301</v>
      </c>
    </row>
    <row r="390" spans="1:114" x14ac:dyDescent="0.35">
      <c r="A390" s="9">
        <v>2019004585</v>
      </c>
      <c r="B390" s="2" t="s">
        <v>2922</v>
      </c>
      <c r="C390" s="2" t="s">
        <v>2923</v>
      </c>
      <c r="D390" s="2" t="s">
        <v>2924</v>
      </c>
      <c r="E390" s="2" t="s">
        <v>2925</v>
      </c>
      <c r="F390" s="2">
        <v>1</v>
      </c>
      <c r="G390" s="2" t="s">
        <v>2926</v>
      </c>
      <c r="H390" s="2" t="s">
        <v>2927</v>
      </c>
      <c r="I390" s="2" t="s">
        <v>2928</v>
      </c>
      <c r="J390" s="3" t="s">
        <v>2929</v>
      </c>
      <c r="K390" s="9">
        <v>2</v>
      </c>
      <c r="L390" s="2">
        <v>1</v>
      </c>
      <c r="M390" s="2">
        <v>47</v>
      </c>
      <c r="N390" s="2">
        <v>25</v>
      </c>
      <c r="O390" s="2">
        <v>1</v>
      </c>
      <c r="P390" s="2">
        <v>0</v>
      </c>
      <c r="Q390" s="2">
        <v>1</v>
      </c>
      <c r="R390" s="2">
        <v>0</v>
      </c>
      <c r="S390" s="2">
        <v>2</v>
      </c>
      <c r="T390" s="2">
        <v>0</v>
      </c>
      <c r="U390" s="2">
        <v>1</v>
      </c>
      <c r="V390" s="2">
        <v>0</v>
      </c>
      <c r="W390" s="2">
        <v>13</v>
      </c>
      <c r="X390" s="2">
        <v>8</v>
      </c>
      <c r="Y390" s="2">
        <v>1</v>
      </c>
      <c r="Z390" s="2">
        <v>0</v>
      </c>
      <c r="AA390" s="2">
        <v>1</v>
      </c>
      <c r="AB390" s="2">
        <v>0</v>
      </c>
      <c r="AC390" s="2">
        <v>2</v>
      </c>
      <c r="AD390" s="2">
        <v>0</v>
      </c>
      <c r="AE390" s="2">
        <v>1</v>
      </c>
      <c r="AF390" s="3">
        <v>0</v>
      </c>
      <c r="AG390" s="2">
        <f t="shared" si="432"/>
        <v>1</v>
      </c>
      <c r="AH390" s="16">
        <f t="shared" si="433"/>
        <v>1</v>
      </c>
      <c r="AI390" s="2">
        <f t="shared" si="434"/>
        <v>1</v>
      </c>
      <c r="AJ390" s="2">
        <f t="shared" si="435"/>
        <v>46</v>
      </c>
      <c r="AK390" s="2">
        <f t="shared" si="436"/>
        <v>0</v>
      </c>
      <c r="AL390" s="2">
        <v>0</v>
      </c>
      <c r="AM390" s="17">
        <f t="shared" si="437"/>
        <v>2.1276595744680851E-2</v>
      </c>
      <c r="AN390" s="17">
        <f t="shared" si="438"/>
        <v>2.1276595744680851E-2</v>
      </c>
      <c r="AO390" s="16">
        <f t="shared" si="439"/>
        <v>1</v>
      </c>
      <c r="AP390" s="17">
        <f t="shared" si="440"/>
        <v>4.1666666666666671E-2</v>
      </c>
      <c r="AQ390" s="2">
        <f t="shared" si="441"/>
        <v>2</v>
      </c>
      <c r="AR390" s="16">
        <f t="shared" si="442"/>
        <v>1</v>
      </c>
      <c r="AS390" s="2">
        <f t="shared" si="443"/>
        <v>2</v>
      </c>
      <c r="AT390" s="2">
        <f t="shared" si="444"/>
        <v>45</v>
      </c>
      <c r="AU390" s="2">
        <f t="shared" si="445"/>
        <v>0</v>
      </c>
      <c r="AV390" s="2">
        <v>0</v>
      </c>
      <c r="AW390" s="17">
        <f t="shared" si="446"/>
        <v>4.2553191489361701E-2</v>
      </c>
      <c r="AX390" s="17">
        <f t="shared" si="447"/>
        <v>4.2553191489361701E-2</v>
      </c>
      <c r="AY390" s="16">
        <f t="shared" si="448"/>
        <v>1</v>
      </c>
      <c r="AZ390" s="17">
        <f t="shared" si="449"/>
        <v>8.1632653061224483E-2</v>
      </c>
      <c r="BA390" s="2">
        <f t="shared" si="450"/>
        <v>1</v>
      </c>
      <c r="BB390" s="16">
        <f t="shared" si="451"/>
        <v>1</v>
      </c>
      <c r="BC390" s="2">
        <f t="shared" si="452"/>
        <v>1</v>
      </c>
      <c r="BD390" s="2">
        <f t="shared" si="453"/>
        <v>24</v>
      </c>
      <c r="BE390" s="2">
        <f t="shared" si="454"/>
        <v>0</v>
      </c>
      <c r="BF390" s="2">
        <v>0</v>
      </c>
      <c r="BG390" s="17">
        <f t="shared" si="455"/>
        <v>0.04</v>
      </c>
      <c r="BH390" s="17">
        <f t="shared" si="456"/>
        <v>0.04</v>
      </c>
      <c r="BI390" s="16">
        <f t="shared" si="457"/>
        <v>1</v>
      </c>
      <c r="BJ390" s="17">
        <f t="shared" si="458"/>
        <v>7.6923076923076927E-2</v>
      </c>
      <c r="BK390" s="2">
        <f t="shared" si="459"/>
        <v>1</v>
      </c>
      <c r="BL390" s="16">
        <f t="shared" si="460"/>
        <v>1</v>
      </c>
      <c r="BM390" s="2">
        <f t="shared" si="461"/>
        <v>1</v>
      </c>
      <c r="BN390" s="2">
        <f t="shared" si="462"/>
        <v>24</v>
      </c>
      <c r="BO390" s="2">
        <f t="shared" si="463"/>
        <v>0</v>
      </c>
      <c r="BP390" s="2">
        <v>0</v>
      </c>
      <c r="BQ390" s="17">
        <f t="shared" si="464"/>
        <v>0.04</v>
      </c>
      <c r="BR390" s="17">
        <f t="shared" si="465"/>
        <v>0.04</v>
      </c>
      <c r="BS390" s="16">
        <f t="shared" si="466"/>
        <v>1</v>
      </c>
      <c r="BT390" s="17">
        <f t="shared" si="467"/>
        <v>7.6923076923076927E-2</v>
      </c>
      <c r="BU390" s="2">
        <f t="shared" si="468"/>
        <v>1</v>
      </c>
      <c r="BV390" s="16">
        <f t="shared" si="469"/>
        <v>1</v>
      </c>
      <c r="BW390" s="2">
        <f t="shared" si="470"/>
        <v>1</v>
      </c>
      <c r="BX390" s="2">
        <f t="shared" si="471"/>
        <v>12</v>
      </c>
      <c r="BY390" s="2">
        <f t="shared" si="472"/>
        <v>0</v>
      </c>
      <c r="BZ390" s="2">
        <v>0</v>
      </c>
      <c r="CA390" s="17">
        <f t="shared" si="473"/>
        <v>7.6923076923076927E-2</v>
      </c>
      <c r="CB390" s="17">
        <f t="shared" si="474"/>
        <v>7.6923076923076927E-2</v>
      </c>
      <c r="CC390" s="16">
        <f t="shared" si="475"/>
        <v>1</v>
      </c>
      <c r="CD390" s="17">
        <f t="shared" si="476"/>
        <v>0.14285714285714288</v>
      </c>
      <c r="CE390" s="2">
        <f t="shared" si="477"/>
        <v>2</v>
      </c>
      <c r="CF390" s="16">
        <f t="shared" si="478"/>
        <v>1</v>
      </c>
      <c r="CG390" s="2">
        <f t="shared" si="479"/>
        <v>2</v>
      </c>
      <c r="CH390" s="2">
        <f t="shared" si="480"/>
        <v>11</v>
      </c>
      <c r="CI390" s="2">
        <f t="shared" si="481"/>
        <v>0</v>
      </c>
      <c r="CJ390" s="2">
        <v>0</v>
      </c>
      <c r="CK390" s="17">
        <f t="shared" si="482"/>
        <v>0.15384615384615385</v>
      </c>
      <c r="CL390" s="17">
        <f t="shared" si="483"/>
        <v>0.15384615384615385</v>
      </c>
      <c r="CM390" s="16">
        <f t="shared" si="484"/>
        <v>1</v>
      </c>
      <c r="CN390" s="17">
        <f t="shared" si="485"/>
        <v>0.26666666666666672</v>
      </c>
      <c r="CO390" s="2">
        <f t="shared" si="486"/>
        <v>1</v>
      </c>
      <c r="CP390" s="16">
        <f t="shared" si="487"/>
        <v>1</v>
      </c>
      <c r="CQ390" s="2">
        <f t="shared" si="488"/>
        <v>1</v>
      </c>
      <c r="CR390" s="2">
        <f t="shared" si="489"/>
        <v>7</v>
      </c>
      <c r="CS390" s="2">
        <f t="shared" si="490"/>
        <v>0</v>
      </c>
      <c r="CT390" s="2">
        <v>0</v>
      </c>
      <c r="CU390" s="17">
        <f t="shared" si="491"/>
        <v>0.125</v>
      </c>
      <c r="CV390" s="17">
        <f t="shared" si="492"/>
        <v>0.125</v>
      </c>
      <c r="CW390" s="16">
        <f t="shared" si="493"/>
        <v>1</v>
      </c>
      <c r="CX390" s="17">
        <f t="shared" si="494"/>
        <v>0.22222222222222221</v>
      </c>
      <c r="CY390" s="2">
        <f t="shared" si="495"/>
        <v>1</v>
      </c>
      <c r="CZ390" s="16">
        <f t="shared" si="496"/>
        <v>1</v>
      </c>
      <c r="DA390" s="2">
        <f t="shared" si="497"/>
        <v>1</v>
      </c>
      <c r="DB390" s="2">
        <f t="shared" si="498"/>
        <v>7</v>
      </c>
      <c r="DC390" s="2">
        <f t="shared" si="499"/>
        <v>0</v>
      </c>
      <c r="DD390" s="2">
        <v>0</v>
      </c>
      <c r="DE390" s="17">
        <f t="shared" si="500"/>
        <v>0.125</v>
      </c>
      <c r="DF390" s="17">
        <f t="shared" si="501"/>
        <v>0.125</v>
      </c>
      <c r="DG390" s="16">
        <f t="shared" si="502"/>
        <v>1</v>
      </c>
      <c r="DH390" s="17">
        <f t="shared" si="503"/>
        <v>0.22222222222222221</v>
      </c>
      <c r="DJ390" t="s">
        <v>7301</v>
      </c>
    </row>
    <row r="391" spans="1:114" x14ac:dyDescent="0.35">
      <c r="A391" s="9">
        <v>2019004597</v>
      </c>
      <c r="B391" s="2" t="s">
        <v>2930</v>
      </c>
      <c r="C391" s="2" t="s">
        <v>2931</v>
      </c>
      <c r="D391" s="2"/>
      <c r="E391" s="2" t="s">
        <v>2932</v>
      </c>
      <c r="F391" s="2">
        <v>1</v>
      </c>
      <c r="G391" s="2" t="s">
        <v>2933</v>
      </c>
      <c r="H391" s="2" t="s">
        <v>2934</v>
      </c>
      <c r="I391" s="2" t="s">
        <v>2935</v>
      </c>
      <c r="J391" s="3" t="s">
        <v>2936</v>
      </c>
      <c r="K391" s="9">
        <v>1</v>
      </c>
      <c r="L391" s="2">
        <v>1</v>
      </c>
      <c r="M391" s="2">
        <v>80</v>
      </c>
      <c r="N391" s="2">
        <v>57</v>
      </c>
      <c r="O391" s="2">
        <v>0</v>
      </c>
      <c r="P391" s="2">
        <v>1</v>
      </c>
      <c r="Q391" s="2">
        <v>1</v>
      </c>
      <c r="R391" s="2">
        <v>0</v>
      </c>
      <c r="S391" s="2">
        <v>0</v>
      </c>
      <c r="T391" s="2">
        <v>1</v>
      </c>
      <c r="U391" s="2">
        <v>1</v>
      </c>
      <c r="V391" s="2">
        <v>0</v>
      </c>
      <c r="W391" s="2">
        <v>20</v>
      </c>
      <c r="X391" s="2">
        <v>13</v>
      </c>
      <c r="Y391" s="2">
        <v>0</v>
      </c>
      <c r="Z391" s="2">
        <v>1</v>
      </c>
      <c r="AA391" s="2">
        <v>1</v>
      </c>
      <c r="AB391" s="2">
        <v>0</v>
      </c>
      <c r="AC391" s="2">
        <v>0</v>
      </c>
      <c r="AD391" s="2">
        <v>1</v>
      </c>
      <c r="AE391" s="2">
        <v>1</v>
      </c>
      <c r="AF391" s="3">
        <v>0</v>
      </c>
      <c r="AG391" s="2">
        <f t="shared" si="432"/>
        <v>0</v>
      </c>
      <c r="AH391" s="16">
        <f t="shared" si="433"/>
        <v>0</v>
      </c>
      <c r="AI391" s="2">
        <f t="shared" si="434"/>
        <v>0</v>
      </c>
      <c r="AJ391" s="2">
        <f t="shared" si="435"/>
        <v>80</v>
      </c>
      <c r="AK391" s="2">
        <f t="shared" si="436"/>
        <v>1</v>
      </c>
      <c r="AL391" s="2">
        <v>0</v>
      </c>
      <c r="AM391" s="17">
        <f t="shared" si="437"/>
        <v>0</v>
      </c>
      <c r="AN391" s="17">
        <f t="shared" si="438"/>
        <v>0</v>
      </c>
      <c r="AO391" s="16">
        <f t="shared" si="439"/>
        <v>0</v>
      </c>
      <c r="AP391" s="17">
        <f t="shared" si="440"/>
        <v>0</v>
      </c>
      <c r="AQ391" s="2">
        <f t="shared" si="441"/>
        <v>0</v>
      </c>
      <c r="AR391" s="16">
        <f t="shared" si="442"/>
        <v>0</v>
      </c>
      <c r="AS391" s="2">
        <f t="shared" si="443"/>
        <v>0</v>
      </c>
      <c r="AT391" s="2">
        <f t="shared" si="444"/>
        <v>80</v>
      </c>
      <c r="AU391" s="2">
        <f t="shared" si="445"/>
        <v>1</v>
      </c>
      <c r="AV391" s="2">
        <v>0</v>
      </c>
      <c r="AW391" s="17">
        <f t="shared" si="446"/>
        <v>0</v>
      </c>
      <c r="AX391" s="17">
        <f t="shared" si="447"/>
        <v>0</v>
      </c>
      <c r="AY391" s="16">
        <f t="shared" si="448"/>
        <v>0</v>
      </c>
      <c r="AZ391" s="17">
        <f t="shared" si="449"/>
        <v>0</v>
      </c>
      <c r="BA391" s="2">
        <f t="shared" si="450"/>
        <v>1</v>
      </c>
      <c r="BB391" s="16">
        <f t="shared" si="451"/>
        <v>1</v>
      </c>
      <c r="BC391" s="2">
        <f t="shared" si="452"/>
        <v>1</v>
      </c>
      <c r="BD391" s="2">
        <f t="shared" si="453"/>
        <v>56</v>
      </c>
      <c r="BE391" s="2">
        <f t="shared" si="454"/>
        <v>0</v>
      </c>
      <c r="BF391" s="2">
        <v>0</v>
      </c>
      <c r="BG391" s="17">
        <f t="shared" si="455"/>
        <v>1.7543859649122806E-2</v>
      </c>
      <c r="BH391" s="17">
        <f t="shared" si="456"/>
        <v>1.7543859649122806E-2</v>
      </c>
      <c r="BI391" s="16">
        <f t="shared" si="457"/>
        <v>1</v>
      </c>
      <c r="BJ391" s="17">
        <f t="shared" si="458"/>
        <v>3.4482758620689655E-2</v>
      </c>
      <c r="BK391" s="2">
        <f t="shared" si="459"/>
        <v>1</v>
      </c>
      <c r="BL391" s="16">
        <f t="shared" si="460"/>
        <v>1</v>
      </c>
      <c r="BM391" s="2">
        <f t="shared" si="461"/>
        <v>1</v>
      </c>
      <c r="BN391" s="2">
        <f t="shared" si="462"/>
        <v>56</v>
      </c>
      <c r="BO391" s="2">
        <f t="shared" si="463"/>
        <v>0</v>
      </c>
      <c r="BP391" s="2">
        <v>0</v>
      </c>
      <c r="BQ391" s="17">
        <f t="shared" si="464"/>
        <v>1.7543859649122806E-2</v>
      </c>
      <c r="BR391" s="17">
        <f t="shared" si="465"/>
        <v>1.7543859649122806E-2</v>
      </c>
      <c r="BS391" s="16">
        <f t="shared" si="466"/>
        <v>1</v>
      </c>
      <c r="BT391" s="17">
        <f t="shared" si="467"/>
        <v>3.4482758620689655E-2</v>
      </c>
      <c r="BU391" s="2">
        <f t="shared" si="468"/>
        <v>0</v>
      </c>
      <c r="BV391" s="16">
        <f t="shared" si="469"/>
        <v>0</v>
      </c>
      <c r="BW391" s="2">
        <f t="shared" si="470"/>
        <v>0</v>
      </c>
      <c r="BX391" s="2">
        <f t="shared" si="471"/>
        <v>20</v>
      </c>
      <c r="BY391" s="2">
        <f t="shared" si="472"/>
        <v>1</v>
      </c>
      <c r="BZ391" s="2">
        <v>0</v>
      </c>
      <c r="CA391" s="17">
        <f t="shared" si="473"/>
        <v>0</v>
      </c>
      <c r="CB391" s="17">
        <f t="shared" si="474"/>
        <v>0</v>
      </c>
      <c r="CC391" s="16">
        <f t="shared" si="475"/>
        <v>0</v>
      </c>
      <c r="CD391" s="17">
        <f t="shared" si="476"/>
        <v>0</v>
      </c>
      <c r="CE391" s="2">
        <f t="shared" si="477"/>
        <v>0</v>
      </c>
      <c r="CF391" s="16">
        <f t="shared" si="478"/>
        <v>0</v>
      </c>
      <c r="CG391" s="2">
        <f t="shared" si="479"/>
        <v>0</v>
      </c>
      <c r="CH391" s="2">
        <f t="shared" si="480"/>
        <v>20</v>
      </c>
      <c r="CI391" s="2">
        <f t="shared" si="481"/>
        <v>1</v>
      </c>
      <c r="CJ391" s="2">
        <v>0</v>
      </c>
      <c r="CK391" s="17">
        <f t="shared" si="482"/>
        <v>0</v>
      </c>
      <c r="CL391" s="17">
        <f t="shared" si="483"/>
        <v>0</v>
      </c>
      <c r="CM391" s="16">
        <f t="shared" si="484"/>
        <v>0</v>
      </c>
      <c r="CN391" s="17">
        <f t="shared" si="485"/>
        <v>0</v>
      </c>
      <c r="CO391" s="2">
        <f t="shared" si="486"/>
        <v>1</v>
      </c>
      <c r="CP391" s="16">
        <f t="shared" si="487"/>
        <v>1</v>
      </c>
      <c r="CQ391" s="2">
        <f t="shared" si="488"/>
        <v>1</v>
      </c>
      <c r="CR391" s="2">
        <f t="shared" si="489"/>
        <v>12</v>
      </c>
      <c r="CS391" s="2">
        <f t="shared" si="490"/>
        <v>0</v>
      </c>
      <c r="CT391" s="2">
        <v>0</v>
      </c>
      <c r="CU391" s="17">
        <f t="shared" si="491"/>
        <v>7.6923076923076927E-2</v>
      </c>
      <c r="CV391" s="17">
        <f t="shared" si="492"/>
        <v>7.6923076923076927E-2</v>
      </c>
      <c r="CW391" s="16">
        <f t="shared" si="493"/>
        <v>1</v>
      </c>
      <c r="CX391" s="17">
        <f t="shared" si="494"/>
        <v>0.14285714285714288</v>
      </c>
      <c r="CY391" s="2">
        <f t="shared" si="495"/>
        <v>1</v>
      </c>
      <c r="CZ391" s="16">
        <f t="shared" si="496"/>
        <v>1</v>
      </c>
      <c r="DA391" s="2">
        <f t="shared" si="497"/>
        <v>1</v>
      </c>
      <c r="DB391" s="2">
        <f t="shared" si="498"/>
        <v>12</v>
      </c>
      <c r="DC391" s="2">
        <f t="shared" si="499"/>
        <v>0</v>
      </c>
      <c r="DD391" s="2">
        <v>0</v>
      </c>
      <c r="DE391" s="17">
        <f t="shared" si="500"/>
        <v>7.6923076923076927E-2</v>
      </c>
      <c r="DF391" s="17">
        <f t="shared" si="501"/>
        <v>7.6923076923076927E-2</v>
      </c>
      <c r="DG391" s="16">
        <f t="shared" si="502"/>
        <v>1</v>
      </c>
      <c r="DH391" s="17">
        <f t="shared" si="503"/>
        <v>0.14285714285714288</v>
      </c>
      <c r="DJ391" t="s">
        <v>7301</v>
      </c>
    </row>
    <row r="392" spans="1:114" x14ac:dyDescent="0.35">
      <c r="A392" s="9">
        <v>2019004600</v>
      </c>
      <c r="B392" s="2" t="s">
        <v>2937</v>
      </c>
      <c r="C392" s="2" t="s">
        <v>2938</v>
      </c>
      <c r="D392" s="2" t="s">
        <v>2939</v>
      </c>
      <c r="E392" s="2" t="s">
        <v>2940</v>
      </c>
      <c r="F392" s="2">
        <v>1</v>
      </c>
      <c r="G392" s="2" t="s">
        <v>2941</v>
      </c>
      <c r="H392" s="2" t="s">
        <v>2942</v>
      </c>
      <c r="I392" s="2" t="s">
        <v>2943</v>
      </c>
      <c r="J392" s="3" t="s">
        <v>2944</v>
      </c>
      <c r="K392" s="9">
        <v>4</v>
      </c>
      <c r="L392" s="2">
        <v>3</v>
      </c>
      <c r="M392" s="2">
        <v>85</v>
      </c>
      <c r="N392" s="2">
        <v>55</v>
      </c>
      <c r="O392" s="2">
        <v>1</v>
      </c>
      <c r="P392" s="2">
        <v>0</v>
      </c>
      <c r="Q392" s="2">
        <v>1</v>
      </c>
      <c r="R392" s="2">
        <v>0</v>
      </c>
      <c r="S392" s="2">
        <v>2</v>
      </c>
      <c r="T392" s="2">
        <v>2</v>
      </c>
      <c r="U392" s="2">
        <v>2</v>
      </c>
      <c r="V392" s="2">
        <v>1</v>
      </c>
      <c r="W392" s="2">
        <v>22</v>
      </c>
      <c r="X392" s="2">
        <v>14</v>
      </c>
      <c r="Y392" s="2">
        <v>1</v>
      </c>
      <c r="Z392" s="2">
        <v>0</v>
      </c>
      <c r="AA392" s="2">
        <v>1</v>
      </c>
      <c r="AB392" s="2">
        <v>0</v>
      </c>
      <c r="AC392" s="2">
        <v>2</v>
      </c>
      <c r="AD392" s="2">
        <v>2</v>
      </c>
      <c r="AE392" s="2">
        <v>2</v>
      </c>
      <c r="AF392" s="3">
        <v>1</v>
      </c>
      <c r="AG392" s="2">
        <f t="shared" si="432"/>
        <v>1</v>
      </c>
      <c r="AH392" s="16">
        <f t="shared" si="433"/>
        <v>1</v>
      </c>
      <c r="AI392" s="2">
        <f t="shared" si="434"/>
        <v>1</v>
      </c>
      <c r="AJ392" s="2">
        <f t="shared" si="435"/>
        <v>84</v>
      </c>
      <c r="AK392" s="2">
        <f t="shared" si="436"/>
        <v>0</v>
      </c>
      <c r="AL392" s="2">
        <v>0</v>
      </c>
      <c r="AM392" s="17">
        <f t="shared" si="437"/>
        <v>1.1764705882352941E-2</v>
      </c>
      <c r="AN392" s="17">
        <f t="shared" si="438"/>
        <v>1.1764705882352941E-2</v>
      </c>
      <c r="AO392" s="16">
        <f t="shared" si="439"/>
        <v>1</v>
      </c>
      <c r="AP392" s="17">
        <f t="shared" si="440"/>
        <v>2.3255813953488372E-2</v>
      </c>
      <c r="AQ392" s="2">
        <f t="shared" si="441"/>
        <v>2</v>
      </c>
      <c r="AR392" s="16">
        <f t="shared" si="442"/>
        <v>0.5</v>
      </c>
      <c r="AS392" s="2">
        <f t="shared" si="443"/>
        <v>2</v>
      </c>
      <c r="AT392" s="2">
        <f t="shared" si="444"/>
        <v>83</v>
      </c>
      <c r="AU392" s="2">
        <f t="shared" si="445"/>
        <v>2</v>
      </c>
      <c r="AV392" s="2">
        <v>0</v>
      </c>
      <c r="AW392" s="17">
        <f t="shared" si="446"/>
        <v>2.2988505747126436E-2</v>
      </c>
      <c r="AX392" s="17">
        <f t="shared" si="447"/>
        <v>2.3529411764705882E-2</v>
      </c>
      <c r="AY392" s="16">
        <f t="shared" si="448"/>
        <v>0.5</v>
      </c>
      <c r="AZ392" s="17">
        <f t="shared" si="449"/>
        <v>4.49438202247191E-2</v>
      </c>
      <c r="BA392" s="2">
        <f t="shared" si="450"/>
        <v>1</v>
      </c>
      <c r="BB392" s="16">
        <f t="shared" si="451"/>
        <v>1</v>
      </c>
      <c r="BC392" s="2">
        <f t="shared" si="452"/>
        <v>1</v>
      </c>
      <c r="BD392" s="2">
        <f t="shared" si="453"/>
        <v>54</v>
      </c>
      <c r="BE392" s="2">
        <f t="shared" si="454"/>
        <v>0</v>
      </c>
      <c r="BF392" s="2">
        <v>0</v>
      </c>
      <c r="BG392" s="17">
        <f t="shared" si="455"/>
        <v>1.8181818181818181E-2</v>
      </c>
      <c r="BH392" s="17">
        <f t="shared" si="456"/>
        <v>1.8181818181818181E-2</v>
      </c>
      <c r="BI392" s="16">
        <f t="shared" si="457"/>
        <v>1</v>
      </c>
      <c r="BJ392" s="17">
        <f t="shared" si="458"/>
        <v>3.5714285714285719E-2</v>
      </c>
      <c r="BK392" s="2">
        <f t="shared" si="459"/>
        <v>2</v>
      </c>
      <c r="BL392" s="16">
        <f t="shared" si="460"/>
        <v>0.66666666666666663</v>
      </c>
      <c r="BM392" s="2">
        <f t="shared" si="461"/>
        <v>2</v>
      </c>
      <c r="BN392" s="2">
        <f t="shared" si="462"/>
        <v>53</v>
      </c>
      <c r="BO392" s="2">
        <f t="shared" si="463"/>
        <v>1</v>
      </c>
      <c r="BP392" s="2">
        <v>0</v>
      </c>
      <c r="BQ392" s="17">
        <f t="shared" si="464"/>
        <v>3.5714285714285712E-2</v>
      </c>
      <c r="BR392" s="17">
        <f t="shared" si="465"/>
        <v>3.6363636363636362E-2</v>
      </c>
      <c r="BS392" s="16">
        <f t="shared" si="466"/>
        <v>0.66666666666666663</v>
      </c>
      <c r="BT392" s="17">
        <f t="shared" si="467"/>
        <v>6.8965517241379309E-2</v>
      </c>
      <c r="BU392" s="2">
        <f t="shared" si="468"/>
        <v>1</v>
      </c>
      <c r="BV392" s="16">
        <f t="shared" si="469"/>
        <v>1</v>
      </c>
      <c r="BW392" s="2">
        <f t="shared" si="470"/>
        <v>1</v>
      </c>
      <c r="BX392" s="2">
        <f t="shared" si="471"/>
        <v>21</v>
      </c>
      <c r="BY392" s="2">
        <f t="shared" si="472"/>
        <v>0</v>
      </c>
      <c r="BZ392" s="2">
        <v>0</v>
      </c>
      <c r="CA392" s="17">
        <f t="shared" si="473"/>
        <v>4.5454545454545456E-2</v>
      </c>
      <c r="CB392" s="17">
        <f t="shared" si="474"/>
        <v>4.5454545454545456E-2</v>
      </c>
      <c r="CC392" s="16">
        <f t="shared" si="475"/>
        <v>1</v>
      </c>
      <c r="CD392" s="17">
        <f t="shared" si="476"/>
        <v>8.6956521739130446E-2</v>
      </c>
      <c r="CE392" s="2">
        <f t="shared" si="477"/>
        <v>2</v>
      </c>
      <c r="CF392" s="16">
        <f t="shared" si="478"/>
        <v>0.5</v>
      </c>
      <c r="CG392" s="2">
        <f t="shared" si="479"/>
        <v>2</v>
      </c>
      <c r="CH392" s="2">
        <f t="shared" si="480"/>
        <v>20</v>
      </c>
      <c r="CI392" s="2">
        <f t="shared" si="481"/>
        <v>2</v>
      </c>
      <c r="CJ392" s="2">
        <v>0</v>
      </c>
      <c r="CK392" s="17">
        <f t="shared" si="482"/>
        <v>8.3333333333333329E-2</v>
      </c>
      <c r="CL392" s="17">
        <f t="shared" si="483"/>
        <v>9.0909090909090912E-2</v>
      </c>
      <c r="CM392" s="16">
        <f t="shared" si="484"/>
        <v>0.5</v>
      </c>
      <c r="CN392" s="17">
        <f t="shared" si="485"/>
        <v>0.15384615384615385</v>
      </c>
      <c r="CO392" s="2">
        <f t="shared" si="486"/>
        <v>1</v>
      </c>
      <c r="CP392" s="16">
        <f t="shared" si="487"/>
        <v>1</v>
      </c>
      <c r="CQ392" s="2">
        <f t="shared" si="488"/>
        <v>1</v>
      </c>
      <c r="CR392" s="2">
        <f t="shared" si="489"/>
        <v>13</v>
      </c>
      <c r="CS392" s="2">
        <f t="shared" si="490"/>
        <v>0</v>
      </c>
      <c r="CT392" s="2">
        <v>0</v>
      </c>
      <c r="CU392" s="17">
        <f t="shared" si="491"/>
        <v>7.1428571428571425E-2</v>
      </c>
      <c r="CV392" s="17">
        <f t="shared" si="492"/>
        <v>7.1428571428571425E-2</v>
      </c>
      <c r="CW392" s="16">
        <f t="shared" si="493"/>
        <v>1</v>
      </c>
      <c r="CX392" s="17">
        <f t="shared" si="494"/>
        <v>0.13333333333333333</v>
      </c>
      <c r="CY392" s="2">
        <f t="shared" si="495"/>
        <v>2</v>
      </c>
      <c r="CZ392" s="16">
        <f t="shared" si="496"/>
        <v>0.66666666666666663</v>
      </c>
      <c r="DA392" s="2">
        <f t="shared" si="497"/>
        <v>2</v>
      </c>
      <c r="DB392" s="2">
        <f t="shared" si="498"/>
        <v>12</v>
      </c>
      <c r="DC392" s="2">
        <f t="shared" si="499"/>
        <v>1</v>
      </c>
      <c r="DD392" s="2">
        <v>0</v>
      </c>
      <c r="DE392" s="17">
        <f t="shared" si="500"/>
        <v>0.13333333333333333</v>
      </c>
      <c r="DF392" s="17">
        <f t="shared" si="501"/>
        <v>0.14285714285714285</v>
      </c>
      <c r="DG392" s="16">
        <f t="shared" si="502"/>
        <v>0.66666666666666663</v>
      </c>
      <c r="DH392" s="17">
        <f t="shared" si="503"/>
        <v>0.23529411764705882</v>
      </c>
      <c r="DJ392" t="s">
        <v>7301</v>
      </c>
    </row>
    <row r="393" spans="1:114" x14ac:dyDescent="0.35">
      <c r="A393" s="9">
        <v>2019004604</v>
      </c>
      <c r="B393" s="2" t="s">
        <v>2945</v>
      </c>
      <c r="C393" s="2" t="s">
        <v>2946</v>
      </c>
      <c r="D393" s="2" t="s">
        <v>2947</v>
      </c>
      <c r="E393" s="2" t="s">
        <v>2948</v>
      </c>
      <c r="F393" s="2">
        <v>1</v>
      </c>
      <c r="G393" s="2" t="s">
        <v>2949</v>
      </c>
      <c r="H393" s="2" t="s">
        <v>2950</v>
      </c>
      <c r="I393" s="2" t="s">
        <v>2951</v>
      </c>
      <c r="J393" s="3" t="s">
        <v>2952</v>
      </c>
      <c r="K393" s="9">
        <v>6</v>
      </c>
      <c r="L393" s="2">
        <v>3</v>
      </c>
      <c r="M393" s="2">
        <v>62</v>
      </c>
      <c r="N393" s="2">
        <v>39</v>
      </c>
      <c r="O393" s="2">
        <v>1</v>
      </c>
      <c r="P393" s="2">
        <v>0</v>
      </c>
      <c r="Q393" s="2">
        <v>1</v>
      </c>
      <c r="R393" s="2">
        <v>0</v>
      </c>
      <c r="S393" s="2">
        <v>5</v>
      </c>
      <c r="T393" s="2">
        <v>1</v>
      </c>
      <c r="U393" s="2">
        <v>3</v>
      </c>
      <c r="V393" s="2">
        <v>0</v>
      </c>
      <c r="W393" s="2">
        <v>16</v>
      </c>
      <c r="X393" s="2">
        <v>10</v>
      </c>
      <c r="Y393" s="2">
        <v>1</v>
      </c>
      <c r="Z393" s="2">
        <v>0</v>
      </c>
      <c r="AA393" s="2">
        <v>1</v>
      </c>
      <c r="AB393" s="2">
        <v>0</v>
      </c>
      <c r="AC393" s="2">
        <v>4</v>
      </c>
      <c r="AD393" s="2">
        <v>2</v>
      </c>
      <c r="AE393" s="2">
        <v>3</v>
      </c>
      <c r="AF393" s="3">
        <v>0</v>
      </c>
      <c r="AG393" s="2">
        <f t="shared" si="432"/>
        <v>1</v>
      </c>
      <c r="AH393" s="16">
        <f t="shared" si="433"/>
        <v>1</v>
      </c>
      <c r="AI393" s="2">
        <f t="shared" si="434"/>
        <v>1</v>
      </c>
      <c r="AJ393" s="2">
        <f t="shared" si="435"/>
        <v>61</v>
      </c>
      <c r="AK393" s="2">
        <f t="shared" si="436"/>
        <v>0</v>
      </c>
      <c r="AL393" s="2">
        <v>0</v>
      </c>
      <c r="AM393" s="17">
        <f t="shared" si="437"/>
        <v>1.6129032258064516E-2</v>
      </c>
      <c r="AN393" s="17">
        <f t="shared" si="438"/>
        <v>1.6129032258064516E-2</v>
      </c>
      <c r="AO393" s="16">
        <f t="shared" si="439"/>
        <v>1</v>
      </c>
      <c r="AP393" s="17">
        <f t="shared" si="440"/>
        <v>3.1746031746031744E-2</v>
      </c>
      <c r="AQ393" s="2">
        <f t="shared" si="441"/>
        <v>5</v>
      </c>
      <c r="AR393" s="16">
        <f t="shared" si="442"/>
        <v>0.83333333333333337</v>
      </c>
      <c r="AS393" s="2">
        <f t="shared" si="443"/>
        <v>5</v>
      </c>
      <c r="AT393" s="2">
        <f t="shared" si="444"/>
        <v>57</v>
      </c>
      <c r="AU393" s="2">
        <f t="shared" si="445"/>
        <v>1</v>
      </c>
      <c r="AV393" s="2">
        <v>0</v>
      </c>
      <c r="AW393" s="17">
        <f t="shared" si="446"/>
        <v>7.9365079365079361E-2</v>
      </c>
      <c r="AX393" s="17">
        <f t="shared" si="447"/>
        <v>8.0645161290322578E-2</v>
      </c>
      <c r="AY393" s="16">
        <f t="shared" si="448"/>
        <v>0.83333333333333337</v>
      </c>
      <c r="AZ393" s="17">
        <f t="shared" si="449"/>
        <v>0.14705882352941174</v>
      </c>
      <c r="BA393" s="2">
        <f t="shared" si="450"/>
        <v>1</v>
      </c>
      <c r="BB393" s="16">
        <f t="shared" si="451"/>
        <v>1</v>
      </c>
      <c r="BC393" s="2">
        <f t="shared" si="452"/>
        <v>1</v>
      </c>
      <c r="BD393" s="2">
        <f t="shared" si="453"/>
        <v>38</v>
      </c>
      <c r="BE393" s="2">
        <f t="shared" si="454"/>
        <v>0</v>
      </c>
      <c r="BF393" s="2">
        <v>0</v>
      </c>
      <c r="BG393" s="17">
        <f t="shared" si="455"/>
        <v>2.564102564102564E-2</v>
      </c>
      <c r="BH393" s="17">
        <f t="shared" si="456"/>
        <v>2.564102564102564E-2</v>
      </c>
      <c r="BI393" s="16">
        <f t="shared" si="457"/>
        <v>1</v>
      </c>
      <c r="BJ393" s="17">
        <f t="shared" si="458"/>
        <v>0.05</v>
      </c>
      <c r="BK393" s="2">
        <f t="shared" si="459"/>
        <v>3</v>
      </c>
      <c r="BL393" s="16">
        <f t="shared" si="460"/>
        <v>1</v>
      </c>
      <c r="BM393" s="2">
        <f t="shared" si="461"/>
        <v>3</v>
      </c>
      <c r="BN393" s="2">
        <f t="shared" si="462"/>
        <v>36</v>
      </c>
      <c r="BO393" s="2">
        <f t="shared" si="463"/>
        <v>0</v>
      </c>
      <c r="BP393" s="2">
        <v>0</v>
      </c>
      <c r="BQ393" s="17">
        <f t="shared" si="464"/>
        <v>7.6923076923076927E-2</v>
      </c>
      <c r="BR393" s="17">
        <f t="shared" si="465"/>
        <v>7.6923076923076927E-2</v>
      </c>
      <c r="BS393" s="16">
        <f t="shared" si="466"/>
        <v>1</v>
      </c>
      <c r="BT393" s="17">
        <f t="shared" si="467"/>
        <v>0.14285714285714288</v>
      </c>
      <c r="BU393" s="2">
        <f t="shared" si="468"/>
        <v>1</v>
      </c>
      <c r="BV393" s="16">
        <f t="shared" si="469"/>
        <v>1</v>
      </c>
      <c r="BW393" s="2">
        <f t="shared" si="470"/>
        <v>1</v>
      </c>
      <c r="BX393" s="2">
        <f t="shared" si="471"/>
        <v>15</v>
      </c>
      <c r="BY393" s="2">
        <f t="shared" si="472"/>
        <v>0</v>
      </c>
      <c r="BZ393" s="2">
        <v>0</v>
      </c>
      <c r="CA393" s="17">
        <f t="shared" si="473"/>
        <v>6.25E-2</v>
      </c>
      <c r="CB393" s="17">
        <f t="shared" si="474"/>
        <v>6.25E-2</v>
      </c>
      <c r="CC393" s="16">
        <f t="shared" si="475"/>
        <v>1</v>
      </c>
      <c r="CD393" s="17">
        <f t="shared" si="476"/>
        <v>0.11764705882352941</v>
      </c>
      <c r="CE393" s="2">
        <f t="shared" si="477"/>
        <v>4</v>
      </c>
      <c r="CF393" s="16">
        <f t="shared" si="478"/>
        <v>0.66666666666666663</v>
      </c>
      <c r="CG393" s="2">
        <f t="shared" si="479"/>
        <v>4</v>
      </c>
      <c r="CH393" s="2">
        <f t="shared" si="480"/>
        <v>12</v>
      </c>
      <c r="CI393" s="2">
        <f t="shared" si="481"/>
        <v>2</v>
      </c>
      <c r="CJ393" s="2">
        <v>0</v>
      </c>
      <c r="CK393" s="17">
        <f t="shared" si="482"/>
        <v>0.22222222222222221</v>
      </c>
      <c r="CL393" s="17">
        <f t="shared" si="483"/>
        <v>0.25</v>
      </c>
      <c r="CM393" s="16">
        <f t="shared" si="484"/>
        <v>0.66666666666666663</v>
      </c>
      <c r="CN393" s="17">
        <f t="shared" si="485"/>
        <v>0.36363636363636365</v>
      </c>
      <c r="CO393" s="2">
        <f t="shared" si="486"/>
        <v>1</v>
      </c>
      <c r="CP393" s="16">
        <f t="shared" si="487"/>
        <v>1</v>
      </c>
      <c r="CQ393" s="2">
        <f t="shared" si="488"/>
        <v>1</v>
      </c>
      <c r="CR393" s="2">
        <f t="shared" si="489"/>
        <v>9</v>
      </c>
      <c r="CS393" s="2">
        <f t="shared" si="490"/>
        <v>0</v>
      </c>
      <c r="CT393" s="2">
        <v>0</v>
      </c>
      <c r="CU393" s="17">
        <f t="shared" si="491"/>
        <v>0.1</v>
      </c>
      <c r="CV393" s="17">
        <f t="shared" si="492"/>
        <v>0.1</v>
      </c>
      <c r="CW393" s="16">
        <f t="shared" si="493"/>
        <v>1</v>
      </c>
      <c r="CX393" s="17">
        <f t="shared" si="494"/>
        <v>0.18181818181818182</v>
      </c>
      <c r="CY393" s="2">
        <f t="shared" si="495"/>
        <v>3</v>
      </c>
      <c r="CZ393" s="16">
        <f t="shared" si="496"/>
        <v>1</v>
      </c>
      <c r="DA393" s="2">
        <f t="shared" si="497"/>
        <v>3</v>
      </c>
      <c r="DB393" s="2">
        <f t="shared" si="498"/>
        <v>7</v>
      </c>
      <c r="DC393" s="2">
        <f t="shared" si="499"/>
        <v>0</v>
      </c>
      <c r="DD393" s="2">
        <v>0</v>
      </c>
      <c r="DE393" s="17">
        <f t="shared" si="500"/>
        <v>0.3</v>
      </c>
      <c r="DF393" s="17">
        <f t="shared" si="501"/>
        <v>0.3</v>
      </c>
      <c r="DG393" s="16">
        <f t="shared" si="502"/>
        <v>1</v>
      </c>
      <c r="DH393" s="17">
        <f t="shared" si="503"/>
        <v>0.46153846153846151</v>
      </c>
      <c r="DJ393" t="s">
        <v>7301</v>
      </c>
    </row>
    <row r="394" spans="1:114" x14ac:dyDescent="0.35">
      <c r="A394" s="9">
        <v>2019004605</v>
      </c>
      <c r="B394" s="2" t="s">
        <v>2953</v>
      </c>
      <c r="C394" s="2" t="s">
        <v>2954</v>
      </c>
      <c r="D394" s="2" t="s">
        <v>2955</v>
      </c>
      <c r="E394" s="2" t="s">
        <v>2956</v>
      </c>
      <c r="F394" s="2">
        <v>1</v>
      </c>
      <c r="G394" s="2" t="s">
        <v>2957</v>
      </c>
      <c r="H394" s="2" t="s">
        <v>2958</v>
      </c>
      <c r="I394" s="2" t="s">
        <v>2959</v>
      </c>
      <c r="J394" s="3" t="s">
        <v>2960</v>
      </c>
      <c r="K394" s="9">
        <v>4</v>
      </c>
      <c r="L394" s="2">
        <v>3</v>
      </c>
      <c r="M394" s="2">
        <v>70</v>
      </c>
      <c r="N394" s="2">
        <v>47</v>
      </c>
      <c r="O394" s="2">
        <v>0</v>
      </c>
      <c r="P394" s="2">
        <v>1</v>
      </c>
      <c r="Q394" s="2">
        <v>1</v>
      </c>
      <c r="R394" s="2">
        <v>0</v>
      </c>
      <c r="S394" s="2">
        <v>1</v>
      </c>
      <c r="T394" s="2">
        <v>3</v>
      </c>
      <c r="U394" s="2">
        <v>2</v>
      </c>
      <c r="V394" s="2">
        <v>1</v>
      </c>
      <c r="W394" s="2">
        <v>18</v>
      </c>
      <c r="X394" s="2">
        <v>12</v>
      </c>
      <c r="Y394" s="2">
        <v>0</v>
      </c>
      <c r="Z394" s="2">
        <v>1</v>
      </c>
      <c r="AA394" s="2">
        <v>1</v>
      </c>
      <c r="AB394" s="2">
        <v>0</v>
      </c>
      <c r="AC394" s="2">
        <v>1</v>
      </c>
      <c r="AD394" s="2">
        <v>3</v>
      </c>
      <c r="AE394" s="2">
        <v>2</v>
      </c>
      <c r="AF394" s="3">
        <v>1</v>
      </c>
      <c r="AG394" s="2">
        <f t="shared" si="432"/>
        <v>0</v>
      </c>
      <c r="AH394" s="16">
        <f t="shared" si="433"/>
        <v>0</v>
      </c>
      <c r="AI394" s="2">
        <f t="shared" si="434"/>
        <v>0</v>
      </c>
      <c r="AJ394" s="2">
        <f t="shared" si="435"/>
        <v>70</v>
      </c>
      <c r="AK394" s="2">
        <f t="shared" si="436"/>
        <v>1</v>
      </c>
      <c r="AL394" s="2">
        <v>0</v>
      </c>
      <c r="AM394" s="17">
        <f t="shared" si="437"/>
        <v>0</v>
      </c>
      <c r="AN394" s="17">
        <f t="shared" si="438"/>
        <v>0</v>
      </c>
      <c r="AO394" s="16">
        <f t="shared" si="439"/>
        <v>0</v>
      </c>
      <c r="AP394" s="17">
        <f t="shared" si="440"/>
        <v>0</v>
      </c>
      <c r="AQ394" s="2">
        <f t="shared" si="441"/>
        <v>1</v>
      </c>
      <c r="AR394" s="16">
        <f t="shared" si="442"/>
        <v>0.25</v>
      </c>
      <c r="AS394" s="2">
        <f t="shared" si="443"/>
        <v>1</v>
      </c>
      <c r="AT394" s="2">
        <f t="shared" si="444"/>
        <v>69</v>
      </c>
      <c r="AU394" s="2">
        <f t="shared" si="445"/>
        <v>3</v>
      </c>
      <c r="AV394" s="2">
        <v>0</v>
      </c>
      <c r="AW394" s="17">
        <f t="shared" si="446"/>
        <v>1.3698630136986301E-2</v>
      </c>
      <c r="AX394" s="17">
        <f t="shared" si="447"/>
        <v>1.4285714285714285E-2</v>
      </c>
      <c r="AY394" s="16">
        <f t="shared" si="448"/>
        <v>0.25</v>
      </c>
      <c r="AZ394" s="17">
        <f t="shared" si="449"/>
        <v>2.7027027027027025E-2</v>
      </c>
      <c r="BA394" s="2">
        <f t="shared" si="450"/>
        <v>1</v>
      </c>
      <c r="BB394" s="16">
        <f t="shared" si="451"/>
        <v>1</v>
      </c>
      <c r="BC394" s="2">
        <f t="shared" si="452"/>
        <v>1</v>
      </c>
      <c r="BD394" s="2">
        <f t="shared" si="453"/>
        <v>46</v>
      </c>
      <c r="BE394" s="2">
        <f t="shared" si="454"/>
        <v>0</v>
      </c>
      <c r="BF394" s="2">
        <v>0</v>
      </c>
      <c r="BG394" s="17">
        <f t="shared" si="455"/>
        <v>2.1276595744680851E-2</v>
      </c>
      <c r="BH394" s="17">
        <f t="shared" si="456"/>
        <v>2.1276595744680851E-2</v>
      </c>
      <c r="BI394" s="16">
        <f t="shared" si="457"/>
        <v>1</v>
      </c>
      <c r="BJ394" s="17">
        <f t="shared" si="458"/>
        <v>4.1666666666666671E-2</v>
      </c>
      <c r="BK394" s="2">
        <f t="shared" si="459"/>
        <v>2</v>
      </c>
      <c r="BL394" s="16">
        <f t="shared" si="460"/>
        <v>0.66666666666666663</v>
      </c>
      <c r="BM394" s="2">
        <f t="shared" si="461"/>
        <v>2</v>
      </c>
      <c r="BN394" s="2">
        <f t="shared" si="462"/>
        <v>45</v>
      </c>
      <c r="BO394" s="2">
        <f t="shared" si="463"/>
        <v>1</v>
      </c>
      <c r="BP394" s="2">
        <v>0</v>
      </c>
      <c r="BQ394" s="17">
        <f t="shared" si="464"/>
        <v>4.1666666666666664E-2</v>
      </c>
      <c r="BR394" s="17">
        <f t="shared" si="465"/>
        <v>4.2553191489361701E-2</v>
      </c>
      <c r="BS394" s="16">
        <f t="shared" si="466"/>
        <v>0.66666666666666663</v>
      </c>
      <c r="BT394" s="17">
        <f t="shared" si="467"/>
        <v>0.08</v>
      </c>
      <c r="BU394" s="2">
        <f t="shared" si="468"/>
        <v>0</v>
      </c>
      <c r="BV394" s="16">
        <f t="shared" si="469"/>
        <v>0</v>
      </c>
      <c r="BW394" s="2">
        <f t="shared" si="470"/>
        <v>0</v>
      </c>
      <c r="BX394" s="2">
        <f t="shared" si="471"/>
        <v>18</v>
      </c>
      <c r="BY394" s="2">
        <f t="shared" si="472"/>
        <v>1</v>
      </c>
      <c r="BZ394" s="2">
        <v>0</v>
      </c>
      <c r="CA394" s="17">
        <f t="shared" si="473"/>
        <v>0</v>
      </c>
      <c r="CB394" s="17">
        <f t="shared" si="474"/>
        <v>0</v>
      </c>
      <c r="CC394" s="16">
        <f t="shared" si="475"/>
        <v>0</v>
      </c>
      <c r="CD394" s="17">
        <f t="shared" si="476"/>
        <v>0</v>
      </c>
      <c r="CE394" s="2">
        <f t="shared" si="477"/>
        <v>1</v>
      </c>
      <c r="CF394" s="16">
        <f t="shared" si="478"/>
        <v>0.25</v>
      </c>
      <c r="CG394" s="2">
        <f t="shared" si="479"/>
        <v>1</v>
      </c>
      <c r="CH394" s="2">
        <f t="shared" si="480"/>
        <v>17</v>
      </c>
      <c r="CI394" s="2">
        <f t="shared" si="481"/>
        <v>3</v>
      </c>
      <c r="CJ394" s="2">
        <v>0</v>
      </c>
      <c r="CK394" s="17">
        <f t="shared" si="482"/>
        <v>4.7619047619047616E-2</v>
      </c>
      <c r="CL394" s="17">
        <f t="shared" si="483"/>
        <v>5.5555555555555552E-2</v>
      </c>
      <c r="CM394" s="16">
        <f t="shared" si="484"/>
        <v>0.25</v>
      </c>
      <c r="CN394" s="17">
        <f t="shared" si="485"/>
        <v>9.0909090909090898E-2</v>
      </c>
      <c r="CO394" s="2">
        <f t="shared" si="486"/>
        <v>1</v>
      </c>
      <c r="CP394" s="16">
        <f t="shared" si="487"/>
        <v>1</v>
      </c>
      <c r="CQ394" s="2">
        <f t="shared" si="488"/>
        <v>1</v>
      </c>
      <c r="CR394" s="2">
        <f t="shared" si="489"/>
        <v>11</v>
      </c>
      <c r="CS394" s="2">
        <f t="shared" si="490"/>
        <v>0</v>
      </c>
      <c r="CT394" s="2">
        <v>0</v>
      </c>
      <c r="CU394" s="17">
        <f t="shared" si="491"/>
        <v>8.3333333333333329E-2</v>
      </c>
      <c r="CV394" s="17">
        <f t="shared" si="492"/>
        <v>8.3333333333333329E-2</v>
      </c>
      <c r="CW394" s="16">
        <f t="shared" si="493"/>
        <v>1</v>
      </c>
      <c r="CX394" s="17">
        <f t="shared" si="494"/>
        <v>0.15384615384615385</v>
      </c>
      <c r="CY394" s="2">
        <f t="shared" si="495"/>
        <v>2</v>
      </c>
      <c r="CZ394" s="16">
        <f t="shared" si="496"/>
        <v>0.66666666666666663</v>
      </c>
      <c r="DA394" s="2">
        <f t="shared" si="497"/>
        <v>2</v>
      </c>
      <c r="DB394" s="2">
        <f t="shared" si="498"/>
        <v>10</v>
      </c>
      <c r="DC394" s="2">
        <f t="shared" si="499"/>
        <v>1</v>
      </c>
      <c r="DD394" s="2">
        <v>0</v>
      </c>
      <c r="DE394" s="17">
        <f t="shared" si="500"/>
        <v>0.15384615384615385</v>
      </c>
      <c r="DF394" s="17">
        <f t="shared" si="501"/>
        <v>0.16666666666666666</v>
      </c>
      <c r="DG394" s="16">
        <f t="shared" si="502"/>
        <v>0.66666666666666663</v>
      </c>
      <c r="DH394" s="17">
        <f t="shared" si="503"/>
        <v>0.26666666666666666</v>
      </c>
      <c r="DJ394" t="s">
        <v>7301</v>
      </c>
    </row>
    <row r="395" spans="1:114" x14ac:dyDescent="0.35">
      <c r="A395" s="9">
        <v>2019004607</v>
      </c>
      <c r="B395" s="2" t="s">
        <v>2961</v>
      </c>
      <c r="C395" s="2" t="s">
        <v>2962</v>
      </c>
      <c r="D395" s="2" t="s">
        <v>2963</v>
      </c>
      <c r="E395" s="2" t="s">
        <v>2964</v>
      </c>
      <c r="F395" s="2">
        <v>1</v>
      </c>
      <c r="G395" s="2" t="s">
        <v>2965</v>
      </c>
      <c r="H395" s="2" t="s">
        <v>2966</v>
      </c>
      <c r="I395" s="2" t="s">
        <v>2967</v>
      </c>
      <c r="J395" s="3" t="s">
        <v>2968</v>
      </c>
      <c r="K395" s="9">
        <v>2</v>
      </c>
      <c r="L395" s="2">
        <v>1</v>
      </c>
      <c r="M395" s="2">
        <v>61</v>
      </c>
      <c r="N395" s="2">
        <v>41</v>
      </c>
      <c r="O395" s="2">
        <v>0</v>
      </c>
      <c r="P395" s="2">
        <v>1</v>
      </c>
      <c r="Q395" s="2">
        <v>0</v>
      </c>
      <c r="R395" s="2">
        <v>1</v>
      </c>
      <c r="S395" s="2">
        <v>0</v>
      </c>
      <c r="T395" s="2">
        <v>2</v>
      </c>
      <c r="U395" s="2">
        <v>0</v>
      </c>
      <c r="V395" s="2">
        <v>1</v>
      </c>
      <c r="W395" s="2">
        <v>14</v>
      </c>
      <c r="X395" s="2">
        <v>9</v>
      </c>
      <c r="Y395" s="2">
        <v>0</v>
      </c>
      <c r="Z395" s="2">
        <v>1</v>
      </c>
      <c r="AA395" s="2">
        <v>0</v>
      </c>
      <c r="AB395" s="2">
        <v>1</v>
      </c>
      <c r="AC395" s="2">
        <v>0</v>
      </c>
      <c r="AD395" s="2">
        <v>2</v>
      </c>
      <c r="AE395" s="2">
        <v>0</v>
      </c>
      <c r="AF395" s="3">
        <v>1</v>
      </c>
      <c r="AG395" s="2">
        <f t="shared" si="432"/>
        <v>0</v>
      </c>
      <c r="AH395" s="16">
        <f t="shared" si="433"/>
        <v>0</v>
      </c>
      <c r="AI395" s="2">
        <f t="shared" si="434"/>
        <v>0</v>
      </c>
      <c r="AJ395" s="2">
        <f t="shared" si="435"/>
        <v>61</v>
      </c>
      <c r="AK395" s="2">
        <f t="shared" si="436"/>
        <v>1</v>
      </c>
      <c r="AL395" s="2">
        <v>0</v>
      </c>
      <c r="AM395" s="17">
        <f t="shared" si="437"/>
        <v>0</v>
      </c>
      <c r="AN395" s="17">
        <f t="shared" si="438"/>
        <v>0</v>
      </c>
      <c r="AO395" s="16">
        <f t="shared" si="439"/>
        <v>0</v>
      </c>
      <c r="AP395" s="17">
        <f t="shared" si="440"/>
        <v>0</v>
      </c>
      <c r="AQ395" s="2">
        <f t="shared" si="441"/>
        <v>0</v>
      </c>
      <c r="AR395" s="16">
        <f t="shared" si="442"/>
        <v>0</v>
      </c>
      <c r="AS395" s="2">
        <f t="shared" si="443"/>
        <v>0</v>
      </c>
      <c r="AT395" s="2">
        <f t="shared" si="444"/>
        <v>61</v>
      </c>
      <c r="AU395" s="2">
        <f t="shared" si="445"/>
        <v>2</v>
      </c>
      <c r="AV395" s="2">
        <v>0</v>
      </c>
      <c r="AW395" s="17">
        <f t="shared" si="446"/>
        <v>0</v>
      </c>
      <c r="AX395" s="17">
        <f t="shared" si="447"/>
        <v>0</v>
      </c>
      <c r="AY395" s="16">
        <f t="shared" si="448"/>
        <v>0</v>
      </c>
      <c r="AZ395" s="17">
        <f t="shared" si="449"/>
        <v>0</v>
      </c>
      <c r="BA395" s="2">
        <f t="shared" si="450"/>
        <v>0</v>
      </c>
      <c r="BB395" s="16">
        <f t="shared" si="451"/>
        <v>0</v>
      </c>
      <c r="BC395" s="2">
        <f t="shared" si="452"/>
        <v>0</v>
      </c>
      <c r="BD395" s="2">
        <f t="shared" si="453"/>
        <v>41</v>
      </c>
      <c r="BE395" s="2">
        <f t="shared" si="454"/>
        <v>1</v>
      </c>
      <c r="BF395" s="2">
        <v>0</v>
      </c>
      <c r="BG395" s="17">
        <f t="shared" si="455"/>
        <v>0</v>
      </c>
      <c r="BH395" s="17">
        <f t="shared" si="456"/>
        <v>0</v>
      </c>
      <c r="BI395" s="16">
        <f t="shared" si="457"/>
        <v>0</v>
      </c>
      <c r="BJ395" s="17">
        <f t="shared" si="458"/>
        <v>0</v>
      </c>
      <c r="BK395" s="2">
        <f t="shared" si="459"/>
        <v>0</v>
      </c>
      <c r="BL395" s="16">
        <f t="shared" si="460"/>
        <v>0</v>
      </c>
      <c r="BM395" s="2">
        <f t="shared" si="461"/>
        <v>0</v>
      </c>
      <c r="BN395" s="2">
        <f t="shared" si="462"/>
        <v>41</v>
      </c>
      <c r="BO395" s="2">
        <f t="shared" si="463"/>
        <v>1</v>
      </c>
      <c r="BP395" s="2">
        <v>0</v>
      </c>
      <c r="BQ395" s="17">
        <f t="shared" si="464"/>
        <v>0</v>
      </c>
      <c r="BR395" s="17">
        <f t="shared" si="465"/>
        <v>0</v>
      </c>
      <c r="BS395" s="16">
        <f t="shared" si="466"/>
        <v>0</v>
      </c>
      <c r="BT395" s="17">
        <f t="shared" si="467"/>
        <v>0</v>
      </c>
      <c r="BU395" s="2">
        <f t="shared" si="468"/>
        <v>0</v>
      </c>
      <c r="BV395" s="16">
        <f t="shared" si="469"/>
        <v>0</v>
      </c>
      <c r="BW395" s="2">
        <f t="shared" si="470"/>
        <v>0</v>
      </c>
      <c r="BX395" s="2">
        <f t="shared" si="471"/>
        <v>14</v>
      </c>
      <c r="BY395" s="2">
        <f t="shared" si="472"/>
        <v>1</v>
      </c>
      <c r="BZ395" s="2">
        <v>0</v>
      </c>
      <c r="CA395" s="17">
        <f t="shared" si="473"/>
        <v>0</v>
      </c>
      <c r="CB395" s="17">
        <f t="shared" si="474"/>
        <v>0</v>
      </c>
      <c r="CC395" s="16">
        <f t="shared" si="475"/>
        <v>0</v>
      </c>
      <c r="CD395" s="17">
        <f t="shared" si="476"/>
        <v>0</v>
      </c>
      <c r="CE395" s="2">
        <f t="shared" si="477"/>
        <v>0</v>
      </c>
      <c r="CF395" s="16">
        <f t="shared" si="478"/>
        <v>0</v>
      </c>
      <c r="CG395" s="2">
        <f t="shared" si="479"/>
        <v>0</v>
      </c>
      <c r="CH395" s="2">
        <f t="shared" si="480"/>
        <v>14</v>
      </c>
      <c r="CI395" s="2">
        <f t="shared" si="481"/>
        <v>2</v>
      </c>
      <c r="CJ395" s="2">
        <v>0</v>
      </c>
      <c r="CK395" s="17">
        <f t="shared" si="482"/>
        <v>0</v>
      </c>
      <c r="CL395" s="17">
        <f t="shared" si="483"/>
        <v>0</v>
      </c>
      <c r="CM395" s="16">
        <f t="shared" si="484"/>
        <v>0</v>
      </c>
      <c r="CN395" s="17">
        <f t="shared" si="485"/>
        <v>0</v>
      </c>
      <c r="CO395" s="2">
        <f t="shared" si="486"/>
        <v>0</v>
      </c>
      <c r="CP395" s="16">
        <f t="shared" si="487"/>
        <v>0</v>
      </c>
      <c r="CQ395" s="2">
        <f t="shared" si="488"/>
        <v>0</v>
      </c>
      <c r="CR395" s="2">
        <f t="shared" si="489"/>
        <v>9</v>
      </c>
      <c r="CS395" s="2">
        <f t="shared" si="490"/>
        <v>1</v>
      </c>
      <c r="CT395" s="2">
        <v>0</v>
      </c>
      <c r="CU395" s="17">
        <f t="shared" si="491"/>
        <v>0</v>
      </c>
      <c r="CV395" s="17">
        <f t="shared" si="492"/>
        <v>0</v>
      </c>
      <c r="CW395" s="16">
        <f t="shared" si="493"/>
        <v>0</v>
      </c>
      <c r="CX395" s="17">
        <f t="shared" si="494"/>
        <v>0</v>
      </c>
      <c r="CY395" s="2">
        <f t="shared" si="495"/>
        <v>0</v>
      </c>
      <c r="CZ395" s="16">
        <f t="shared" si="496"/>
        <v>0</v>
      </c>
      <c r="DA395" s="2">
        <f t="shared" si="497"/>
        <v>0</v>
      </c>
      <c r="DB395" s="2">
        <f t="shared" si="498"/>
        <v>9</v>
      </c>
      <c r="DC395" s="2">
        <f t="shared" si="499"/>
        <v>1</v>
      </c>
      <c r="DD395" s="2">
        <v>0</v>
      </c>
      <c r="DE395" s="17">
        <f t="shared" si="500"/>
        <v>0</v>
      </c>
      <c r="DF395" s="17">
        <f t="shared" si="501"/>
        <v>0</v>
      </c>
      <c r="DG395" s="16">
        <f t="shared" si="502"/>
        <v>0</v>
      </c>
      <c r="DH395" s="17">
        <f t="shared" si="503"/>
        <v>0</v>
      </c>
      <c r="DJ395" t="s">
        <v>7301</v>
      </c>
    </row>
    <row r="396" spans="1:114" x14ac:dyDescent="0.35">
      <c r="A396" s="9">
        <v>2019004611</v>
      </c>
      <c r="B396" s="2" t="s">
        <v>2969</v>
      </c>
      <c r="C396" s="2" t="s">
        <v>2970</v>
      </c>
      <c r="D396" s="2" t="s">
        <v>2971</v>
      </c>
      <c r="E396" s="2" t="s">
        <v>2972</v>
      </c>
      <c r="F396" s="2">
        <v>1</v>
      </c>
      <c r="G396" s="2" t="s">
        <v>2973</v>
      </c>
      <c r="H396" s="2" t="s">
        <v>2974</v>
      </c>
      <c r="I396" s="2" t="s">
        <v>2975</v>
      </c>
      <c r="J396" s="3" t="s">
        <v>2976</v>
      </c>
      <c r="K396" s="9">
        <v>4</v>
      </c>
      <c r="L396" s="2">
        <v>3</v>
      </c>
      <c r="M396" s="2">
        <v>80</v>
      </c>
      <c r="N396" s="2">
        <v>52</v>
      </c>
      <c r="O396" s="2">
        <v>0</v>
      </c>
      <c r="P396" s="2">
        <v>1</v>
      </c>
      <c r="Q396" s="2">
        <v>1</v>
      </c>
      <c r="R396" s="2">
        <v>0</v>
      </c>
      <c r="S396" s="2">
        <v>1</v>
      </c>
      <c r="T396" s="2">
        <v>3</v>
      </c>
      <c r="U396" s="2">
        <v>2</v>
      </c>
      <c r="V396" s="2">
        <v>1</v>
      </c>
      <c r="W396" s="2">
        <v>21</v>
      </c>
      <c r="X396" s="2">
        <v>16</v>
      </c>
      <c r="Y396" s="2">
        <v>0</v>
      </c>
      <c r="Z396" s="2">
        <v>1</v>
      </c>
      <c r="AA396" s="2">
        <v>1</v>
      </c>
      <c r="AB396" s="2">
        <v>0</v>
      </c>
      <c r="AC396" s="2">
        <v>1</v>
      </c>
      <c r="AD396" s="2">
        <v>3</v>
      </c>
      <c r="AE396" s="2">
        <v>2</v>
      </c>
      <c r="AF396" s="3">
        <v>1</v>
      </c>
      <c r="AG396" s="2">
        <f t="shared" si="432"/>
        <v>0</v>
      </c>
      <c r="AH396" s="16">
        <f t="shared" si="433"/>
        <v>0</v>
      </c>
      <c r="AI396" s="2">
        <f t="shared" si="434"/>
        <v>0</v>
      </c>
      <c r="AJ396" s="2">
        <f t="shared" si="435"/>
        <v>80</v>
      </c>
      <c r="AK396" s="2">
        <f t="shared" si="436"/>
        <v>1</v>
      </c>
      <c r="AL396" s="2">
        <v>0</v>
      </c>
      <c r="AM396" s="17">
        <f t="shared" si="437"/>
        <v>0</v>
      </c>
      <c r="AN396" s="17">
        <f t="shared" si="438"/>
        <v>0</v>
      </c>
      <c r="AO396" s="16">
        <f t="shared" si="439"/>
        <v>0</v>
      </c>
      <c r="AP396" s="17">
        <f t="shared" si="440"/>
        <v>0</v>
      </c>
      <c r="AQ396" s="2">
        <f t="shared" si="441"/>
        <v>1</v>
      </c>
      <c r="AR396" s="16">
        <f t="shared" si="442"/>
        <v>0.25</v>
      </c>
      <c r="AS396" s="2">
        <f t="shared" si="443"/>
        <v>1</v>
      </c>
      <c r="AT396" s="2">
        <f t="shared" si="444"/>
        <v>79</v>
      </c>
      <c r="AU396" s="2">
        <f t="shared" si="445"/>
        <v>3</v>
      </c>
      <c r="AV396" s="2">
        <v>0</v>
      </c>
      <c r="AW396" s="17">
        <f t="shared" si="446"/>
        <v>1.2048192771084338E-2</v>
      </c>
      <c r="AX396" s="17">
        <f t="shared" si="447"/>
        <v>1.2500000000000001E-2</v>
      </c>
      <c r="AY396" s="16">
        <f t="shared" si="448"/>
        <v>0.25</v>
      </c>
      <c r="AZ396" s="17">
        <f t="shared" si="449"/>
        <v>2.3809523809523808E-2</v>
      </c>
      <c r="BA396" s="2">
        <f t="shared" si="450"/>
        <v>1</v>
      </c>
      <c r="BB396" s="16">
        <f t="shared" si="451"/>
        <v>1</v>
      </c>
      <c r="BC396" s="2">
        <f t="shared" si="452"/>
        <v>1</v>
      </c>
      <c r="BD396" s="2">
        <f t="shared" si="453"/>
        <v>51</v>
      </c>
      <c r="BE396" s="2">
        <f t="shared" si="454"/>
        <v>0</v>
      </c>
      <c r="BF396" s="2">
        <v>0</v>
      </c>
      <c r="BG396" s="17">
        <f t="shared" si="455"/>
        <v>1.9230769230769232E-2</v>
      </c>
      <c r="BH396" s="17">
        <f t="shared" si="456"/>
        <v>1.9230769230769232E-2</v>
      </c>
      <c r="BI396" s="16">
        <f t="shared" si="457"/>
        <v>1</v>
      </c>
      <c r="BJ396" s="17">
        <f t="shared" si="458"/>
        <v>3.7735849056603779E-2</v>
      </c>
      <c r="BK396" s="2">
        <f t="shared" si="459"/>
        <v>2</v>
      </c>
      <c r="BL396" s="16">
        <f t="shared" si="460"/>
        <v>0.66666666666666663</v>
      </c>
      <c r="BM396" s="2">
        <f t="shared" si="461"/>
        <v>2</v>
      </c>
      <c r="BN396" s="2">
        <f t="shared" si="462"/>
        <v>50</v>
      </c>
      <c r="BO396" s="2">
        <f t="shared" si="463"/>
        <v>1</v>
      </c>
      <c r="BP396" s="2">
        <v>0</v>
      </c>
      <c r="BQ396" s="17">
        <f t="shared" si="464"/>
        <v>3.7735849056603772E-2</v>
      </c>
      <c r="BR396" s="17">
        <f t="shared" si="465"/>
        <v>3.8461538461538464E-2</v>
      </c>
      <c r="BS396" s="16">
        <f t="shared" si="466"/>
        <v>0.66666666666666663</v>
      </c>
      <c r="BT396" s="17">
        <f t="shared" si="467"/>
        <v>7.2727272727272738E-2</v>
      </c>
      <c r="BU396" s="2">
        <f t="shared" si="468"/>
        <v>0</v>
      </c>
      <c r="BV396" s="16">
        <f t="shared" si="469"/>
        <v>0</v>
      </c>
      <c r="BW396" s="2">
        <f t="shared" si="470"/>
        <v>0</v>
      </c>
      <c r="BX396" s="2">
        <f t="shared" si="471"/>
        <v>21</v>
      </c>
      <c r="BY396" s="2">
        <f t="shared" si="472"/>
        <v>1</v>
      </c>
      <c r="BZ396" s="2">
        <v>0</v>
      </c>
      <c r="CA396" s="17">
        <f t="shared" si="473"/>
        <v>0</v>
      </c>
      <c r="CB396" s="17">
        <f t="shared" si="474"/>
        <v>0</v>
      </c>
      <c r="CC396" s="16">
        <f t="shared" si="475"/>
        <v>0</v>
      </c>
      <c r="CD396" s="17">
        <f t="shared" si="476"/>
        <v>0</v>
      </c>
      <c r="CE396" s="2">
        <f t="shared" si="477"/>
        <v>1</v>
      </c>
      <c r="CF396" s="16">
        <f t="shared" si="478"/>
        <v>0.25</v>
      </c>
      <c r="CG396" s="2">
        <f t="shared" si="479"/>
        <v>1</v>
      </c>
      <c r="CH396" s="2">
        <f t="shared" si="480"/>
        <v>20</v>
      </c>
      <c r="CI396" s="2">
        <f t="shared" si="481"/>
        <v>3</v>
      </c>
      <c r="CJ396" s="2">
        <v>0</v>
      </c>
      <c r="CK396" s="17">
        <f t="shared" si="482"/>
        <v>4.1666666666666664E-2</v>
      </c>
      <c r="CL396" s="17">
        <f t="shared" si="483"/>
        <v>4.7619047619047616E-2</v>
      </c>
      <c r="CM396" s="16">
        <f t="shared" si="484"/>
        <v>0.25</v>
      </c>
      <c r="CN396" s="17">
        <f t="shared" si="485"/>
        <v>0.08</v>
      </c>
      <c r="CO396" s="2">
        <f t="shared" si="486"/>
        <v>1</v>
      </c>
      <c r="CP396" s="16">
        <f t="shared" si="487"/>
        <v>1</v>
      </c>
      <c r="CQ396" s="2">
        <f t="shared" si="488"/>
        <v>1</v>
      </c>
      <c r="CR396" s="2">
        <f t="shared" si="489"/>
        <v>15</v>
      </c>
      <c r="CS396" s="2">
        <f t="shared" si="490"/>
        <v>0</v>
      </c>
      <c r="CT396" s="2">
        <v>0</v>
      </c>
      <c r="CU396" s="17">
        <f t="shared" si="491"/>
        <v>6.25E-2</v>
      </c>
      <c r="CV396" s="17">
        <f t="shared" si="492"/>
        <v>6.25E-2</v>
      </c>
      <c r="CW396" s="16">
        <f t="shared" si="493"/>
        <v>1</v>
      </c>
      <c r="CX396" s="17">
        <f t="shared" si="494"/>
        <v>0.11764705882352941</v>
      </c>
      <c r="CY396" s="2">
        <f t="shared" si="495"/>
        <v>2</v>
      </c>
      <c r="CZ396" s="16">
        <f t="shared" si="496"/>
        <v>0.66666666666666663</v>
      </c>
      <c r="DA396" s="2">
        <f t="shared" si="497"/>
        <v>2</v>
      </c>
      <c r="DB396" s="2">
        <f t="shared" si="498"/>
        <v>14</v>
      </c>
      <c r="DC396" s="2">
        <f t="shared" si="499"/>
        <v>1</v>
      </c>
      <c r="DD396" s="2">
        <v>0</v>
      </c>
      <c r="DE396" s="17">
        <f t="shared" si="500"/>
        <v>0.11764705882352941</v>
      </c>
      <c r="DF396" s="17">
        <f t="shared" si="501"/>
        <v>0.125</v>
      </c>
      <c r="DG396" s="16">
        <f t="shared" si="502"/>
        <v>0.66666666666666663</v>
      </c>
      <c r="DH396" s="17">
        <f t="shared" si="503"/>
        <v>0.21052631578947367</v>
      </c>
      <c r="DJ396" t="s">
        <v>7301</v>
      </c>
    </row>
    <row r="397" spans="1:114" x14ac:dyDescent="0.35">
      <c r="A397" s="9">
        <v>2019004617</v>
      </c>
      <c r="B397" s="2" t="s">
        <v>2977</v>
      </c>
      <c r="C397" s="2" t="s">
        <v>2923</v>
      </c>
      <c r="D397" s="2"/>
      <c r="E397" s="2" t="s">
        <v>2978</v>
      </c>
      <c r="F397" s="2">
        <v>1</v>
      </c>
      <c r="G397" s="2" t="s">
        <v>2979</v>
      </c>
      <c r="H397" s="2" t="s">
        <v>2980</v>
      </c>
      <c r="I397" s="2" t="s">
        <v>2981</v>
      </c>
      <c r="J397" s="3" t="s">
        <v>2982</v>
      </c>
      <c r="K397" s="9">
        <v>1</v>
      </c>
      <c r="L397" s="2">
        <v>1</v>
      </c>
      <c r="M397" s="2">
        <v>66</v>
      </c>
      <c r="N397" s="2">
        <v>41</v>
      </c>
      <c r="O397" s="2">
        <v>1</v>
      </c>
      <c r="P397" s="2">
        <v>0</v>
      </c>
      <c r="Q397" s="2">
        <v>1</v>
      </c>
      <c r="R397" s="2">
        <v>0</v>
      </c>
      <c r="S397" s="2">
        <v>1</v>
      </c>
      <c r="T397" s="2">
        <v>0</v>
      </c>
      <c r="U397" s="2">
        <v>1</v>
      </c>
      <c r="V397" s="2">
        <v>0</v>
      </c>
      <c r="W397" s="2">
        <v>18</v>
      </c>
      <c r="X397" s="2">
        <v>11</v>
      </c>
      <c r="Y397" s="2">
        <v>1</v>
      </c>
      <c r="Z397" s="2">
        <v>0</v>
      </c>
      <c r="AA397" s="2">
        <v>1</v>
      </c>
      <c r="AB397" s="2">
        <v>0</v>
      </c>
      <c r="AC397" s="2">
        <v>1</v>
      </c>
      <c r="AD397" s="2">
        <v>0</v>
      </c>
      <c r="AE397" s="2">
        <v>1</v>
      </c>
      <c r="AF397" s="3">
        <v>0</v>
      </c>
      <c r="AG397" s="2">
        <f t="shared" si="432"/>
        <v>1</v>
      </c>
      <c r="AH397" s="16">
        <f t="shared" si="433"/>
        <v>1</v>
      </c>
      <c r="AI397" s="2">
        <f t="shared" si="434"/>
        <v>1</v>
      </c>
      <c r="AJ397" s="2">
        <f t="shared" si="435"/>
        <v>65</v>
      </c>
      <c r="AK397" s="2">
        <f t="shared" si="436"/>
        <v>0</v>
      </c>
      <c r="AL397" s="2">
        <v>0</v>
      </c>
      <c r="AM397" s="17">
        <f t="shared" si="437"/>
        <v>1.5151515151515152E-2</v>
      </c>
      <c r="AN397" s="17">
        <f t="shared" si="438"/>
        <v>1.5151515151515152E-2</v>
      </c>
      <c r="AO397" s="16">
        <f t="shared" si="439"/>
        <v>1</v>
      </c>
      <c r="AP397" s="17">
        <f t="shared" si="440"/>
        <v>2.9850746268656719E-2</v>
      </c>
      <c r="AQ397" s="2">
        <f t="shared" si="441"/>
        <v>1</v>
      </c>
      <c r="AR397" s="16">
        <f t="shared" si="442"/>
        <v>1</v>
      </c>
      <c r="AS397" s="2">
        <f t="shared" si="443"/>
        <v>1</v>
      </c>
      <c r="AT397" s="2">
        <f t="shared" si="444"/>
        <v>65</v>
      </c>
      <c r="AU397" s="2">
        <f t="shared" si="445"/>
        <v>0</v>
      </c>
      <c r="AV397" s="2">
        <v>0</v>
      </c>
      <c r="AW397" s="17">
        <f t="shared" si="446"/>
        <v>1.5151515151515152E-2</v>
      </c>
      <c r="AX397" s="17">
        <f t="shared" si="447"/>
        <v>1.5151515151515152E-2</v>
      </c>
      <c r="AY397" s="16">
        <f t="shared" si="448"/>
        <v>1</v>
      </c>
      <c r="AZ397" s="17">
        <f t="shared" si="449"/>
        <v>2.9850746268656719E-2</v>
      </c>
      <c r="BA397" s="2">
        <f t="shared" si="450"/>
        <v>1</v>
      </c>
      <c r="BB397" s="16">
        <f t="shared" si="451"/>
        <v>1</v>
      </c>
      <c r="BC397" s="2">
        <f t="shared" si="452"/>
        <v>1</v>
      </c>
      <c r="BD397" s="2">
        <f t="shared" si="453"/>
        <v>40</v>
      </c>
      <c r="BE397" s="2">
        <f t="shared" si="454"/>
        <v>0</v>
      </c>
      <c r="BF397" s="2">
        <v>0</v>
      </c>
      <c r="BG397" s="17">
        <f t="shared" si="455"/>
        <v>2.4390243902439025E-2</v>
      </c>
      <c r="BH397" s="17">
        <f t="shared" si="456"/>
        <v>2.4390243902439025E-2</v>
      </c>
      <c r="BI397" s="16">
        <f t="shared" si="457"/>
        <v>1</v>
      </c>
      <c r="BJ397" s="17">
        <f t="shared" si="458"/>
        <v>4.7619047619047616E-2</v>
      </c>
      <c r="BK397" s="2">
        <f t="shared" si="459"/>
        <v>1</v>
      </c>
      <c r="BL397" s="16">
        <f t="shared" si="460"/>
        <v>1</v>
      </c>
      <c r="BM397" s="2">
        <f t="shared" si="461"/>
        <v>1</v>
      </c>
      <c r="BN397" s="2">
        <f t="shared" si="462"/>
        <v>40</v>
      </c>
      <c r="BO397" s="2">
        <f t="shared" si="463"/>
        <v>0</v>
      </c>
      <c r="BP397" s="2">
        <v>0</v>
      </c>
      <c r="BQ397" s="17">
        <f t="shared" si="464"/>
        <v>2.4390243902439025E-2</v>
      </c>
      <c r="BR397" s="17">
        <f t="shared" si="465"/>
        <v>2.4390243902439025E-2</v>
      </c>
      <c r="BS397" s="16">
        <f t="shared" si="466"/>
        <v>1</v>
      </c>
      <c r="BT397" s="17">
        <f t="shared" si="467"/>
        <v>4.7619047619047616E-2</v>
      </c>
      <c r="BU397" s="2">
        <f t="shared" si="468"/>
        <v>1</v>
      </c>
      <c r="BV397" s="16">
        <f t="shared" si="469"/>
        <v>1</v>
      </c>
      <c r="BW397" s="2">
        <f t="shared" si="470"/>
        <v>1</v>
      </c>
      <c r="BX397" s="2">
        <f t="shared" si="471"/>
        <v>17</v>
      </c>
      <c r="BY397" s="2">
        <f t="shared" si="472"/>
        <v>0</v>
      </c>
      <c r="BZ397" s="2">
        <v>0</v>
      </c>
      <c r="CA397" s="17">
        <f t="shared" si="473"/>
        <v>5.5555555555555552E-2</v>
      </c>
      <c r="CB397" s="17">
        <f t="shared" si="474"/>
        <v>5.5555555555555552E-2</v>
      </c>
      <c r="CC397" s="16">
        <f t="shared" si="475"/>
        <v>1</v>
      </c>
      <c r="CD397" s="17">
        <f t="shared" si="476"/>
        <v>0.10526315789473684</v>
      </c>
      <c r="CE397" s="2">
        <f t="shared" si="477"/>
        <v>1</v>
      </c>
      <c r="CF397" s="16">
        <f t="shared" si="478"/>
        <v>1</v>
      </c>
      <c r="CG397" s="2">
        <f t="shared" si="479"/>
        <v>1</v>
      </c>
      <c r="CH397" s="2">
        <f t="shared" si="480"/>
        <v>17</v>
      </c>
      <c r="CI397" s="2">
        <f t="shared" si="481"/>
        <v>0</v>
      </c>
      <c r="CJ397" s="2">
        <v>0</v>
      </c>
      <c r="CK397" s="17">
        <f t="shared" si="482"/>
        <v>5.5555555555555552E-2</v>
      </c>
      <c r="CL397" s="17">
        <f t="shared" si="483"/>
        <v>5.5555555555555552E-2</v>
      </c>
      <c r="CM397" s="16">
        <f t="shared" si="484"/>
        <v>1</v>
      </c>
      <c r="CN397" s="17">
        <f t="shared" si="485"/>
        <v>0.10526315789473684</v>
      </c>
      <c r="CO397" s="2">
        <f t="shared" si="486"/>
        <v>1</v>
      </c>
      <c r="CP397" s="16">
        <f t="shared" si="487"/>
        <v>1</v>
      </c>
      <c r="CQ397" s="2">
        <f t="shared" si="488"/>
        <v>1</v>
      </c>
      <c r="CR397" s="2">
        <f t="shared" si="489"/>
        <v>10</v>
      </c>
      <c r="CS397" s="2">
        <f t="shared" si="490"/>
        <v>0</v>
      </c>
      <c r="CT397" s="2">
        <v>0</v>
      </c>
      <c r="CU397" s="17">
        <f t="shared" si="491"/>
        <v>9.0909090909090912E-2</v>
      </c>
      <c r="CV397" s="17">
        <f t="shared" si="492"/>
        <v>9.0909090909090912E-2</v>
      </c>
      <c r="CW397" s="16">
        <f t="shared" si="493"/>
        <v>1</v>
      </c>
      <c r="CX397" s="17">
        <f t="shared" si="494"/>
        <v>0.16666666666666669</v>
      </c>
      <c r="CY397" s="2">
        <f t="shared" si="495"/>
        <v>1</v>
      </c>
      <c r="CZ397" s="16">
        <f t="shared" si="496"/>
        <v>1</v>
      </c>
      <c r="DA397" s="2">
        <f t="shared" si="497"/>
        <v>1</v>
      </c>
      <c r="DB397" s="2">
        <f t="shared" si="498"/>
        <v>10</v>
      </c>
      <c r="DC397" s="2">
        <f t="shared" si="499"/>
        <v>0</v>
      </c>
      <c r="DD397" s="2">
        <v>0</v>
      </c>
      <c r="DE397" s="17">
        <f t="shared" si="500"/>
        <v>9.0909090909090912E-2</v>
      </c>
      <c r="DF397" s="17">
        <f t="shared" si="501"/>
        <v>9.0909090909090912E-2</v>
      </c>
      <c r="DG397" s="16">
        <f t="shared" si="502"/>
        <v>1</v>
      </c>
      <c r="DH397" s="17">
        <f t="shared" si="503"/>
        <v>0.16666666666666669</v>
      </c>
      <c r="DJ397" t="s">
        <v>7301</v>
      </c>
    </row>
    <row r="398" spans="1:114" x14ac:dyDescent="0.35">
      <c r="A398" s="9">
        <v>2019004629</v>
      </c>
      <c r="B398" s="2" t="s">
        <v>2983</v>
      </c>
      <c r="C398" s="2" t="s">
        <v>2984</v>
      </c>
      <c r="D398" s="2" t="s">
        <v>2985</v>
      </c>
      <c r="E398" s="2" t="s">
        <v>2986</v>
      </c>
      <c r="F398" s="2">
        <v>1</v>
      </c>
      <c r="G398" s="2" t="s">
        <v>2987</v>
      </c>
      <c r="H398" s="2" t="s">
        <v>2988</v>
      </c>
      <c r="I398" s="2" t="s">
        <v>2989</v>
      </c>
      <c r="J398" s="3" t="s">
        <v>2990</v>
      </c>
      <c r="K398" s="9">
        <v>1</v>
      </c>
      <c r="L398" s="2">
        <v>1</v>
      </c>
      <c r="M398" s="2">
        <v>61</v>
      </c>
      <c r="N398" s="2">
        <v>40</v>
      </c>
      <c r="O398" s="2">
        <v>0</v>
      </c>
      <c r="P398" s="2">
        <v>1</v>
      </c>
      <c r="Q398" s="2">
        <v>0</v>
      </c>
      <c r="R398" s="2">
        <v>1</v>
      </c>
      <c r="S398" s="2">
        <v>0</v>
      </c>
      <c r="T398" s="2">
        <v>1</v>
      </c>
      <c r="U398" s="2">
        <v>0</v>
      </c>
      <c r="V398" s="2">
        <v>1</v>
      </c>
      <c r="W398" s="2">
        <v>14</v>
      </c>
      <c r="X398" s="2">
        <v>12</v>
      </c>
      <c r="Y398" s="2">
        <v>0</v>
      </c>
      <c r="Z398" s="2">
        <v>1</v>
      </c>
      <c r="AA398" s="2">
        <v>0</v>
      </c>
      <c r="AB398" s="2">
        <v>1</v>
      </c>
      <c r="AC398" s="2">
        <v>0</v>
      </c>
      <c r="AD398" s="2">
        <v>1</v>
      </c>
      <c r="AE398" s="2">
        <v>0</v>
      </c>
      <c r="AF398" s="3">
        <v>1</v>
      </c>
      <c r="AG398" s="2">
        <f t="shared" si="432"/>
        <v>0</v>
      </c>
      <c r="AH398" s="16">
        <f t="shared" si="433"/>
        <v>0</v>
      </c>
      <c r="AI398" s="2">
        <f t="shared" si="434"/>
        <v>0</v>
      </c>
      <c r="AJ398" s="2">
        <f t="shared" si="435"/>
        <v>61</v>
      </c>
      <c r="AK398" s="2">
        <f t="shared" si="436"/>
        <v>1</v>
      </c>
      <c r="AL398" s="2">
        <v>0</v>
      </c>
      <c r="AM398" s="17">
        <f t="shared" si="437"/>
        <v>0</v>
      </c>
      <c r="AN398" s="17">
        <f t="shared" si="438"/>
        <v>0</v>
      </c>
      <c r="AO398" s="16">
        <f t="shared" si="439"/>
        <v>0</v>
      </c>
      <c r="AP398" s="17">
        <f t="shared" si="440"/>
        <v>0</v>
      </c>
      <c r="AQ398" s="2">
        <f t="shared" si="441"/>
        <v>0</v>
      </c>
      <c r="AR398" s="16">
        <f t="shared" si="442"/>
        <v>0</v>
      </c>
      <c r="AS398" s="2">
        <f t="shared" si="443"/>
        <v>0</v>
      </c>
      <c r="AT398" s="2">
        <f t="shared" si="444"/>
        <v>61</v>
      </c>
      <c r="AU398" s="2">
        <f t="shared" si="445"/>
        <v>1</v>
      </c>
      <c r="AV398" s="2">
        <v>0</v>
      </c>
      <c r="AW398" s="17">
        <f t="shared" si="446"/>
        <v>0</v>
      </c>
      <c r="AX398" s="17">
        <f t="shared" si="447"/>
        <v>0</v>
      </c>
      <c r="AY398" s="16">
        <f t="shared" si="448"/>
        <v>0</v>
      </c>
      <c r="AZ398" s="17">
        <f t="shared" si="449"/>
        <v>0</v>
      </c>
      <c r="BA398" s="2">
        <f t="shared" si="450"/>
        <v>0</v>
      </c>
      <c r="BB398" s="16">
        <f t="shared" si="451"/>
        <v>0</v>
      </c>
      <c r="BC398" s="2">
        <f t="shared" si="452"/>
        <v>0</v>
      </c>
      <c r="BD398" s="2">
        <f t="shared" si="453"/>
        <v>40</v>
      </c>
      <c r="BE398" s="2">
        <f t="shared" si="454"/>
        <v>1</v>
      </c>
      <c r="BF398" s="2">
        <v>0</v>
      </c>
      <c r="BG398" s="17">
        <f t="shared" si="455"/>
        <v>0</v>
      </c>
      <c r="BH398" s="17">
        <f t="shared" si="456"/>
        <v>0</v>
      </c>
      <c r="BI398" s="16">
        <f t="shared" si="457"/>
        <v>0</v>
      </c>
      <c r="BJ398" s="17">
        <f t="shared" si="458"/>
        <v>0</v>
      </c>
      <c r="BK398" s="2">
        <f t="shared" si="459"/>
        <v>0</v>
      </c>
      <c r="BL398" s="16">
        <f t="shared" si="460"/>
        <v>0</v>
      </c>
      <c r="BM398" s="2">
        <f t="shared" si="461"/>
        <v>0</v>
      </c>
      <c r="BN398" s="2">
        <f t="shared" si="462"/>
        <v>40</v>
      </c>
      <c r="BO398" s="2">
        <f t="shared" si="463"/>
        <v>1</v>
      </c>
      <c r="BP398" s="2">
        <v>0</v>
      </c>
      <c r="BQ398" s="17">
        <f t="shared" si="464"/>
        <v>0</v>
      </c>
      <c r="BR398" s="17">
        <f t="shared" si="465"/>
        <v>0</v>
      </c>
      <c r="BS398" s="16">
        <f t="shared" si="466"/>
        <v>0</v>
      </c>
      <c r="BT398" s="17">
        <f t="shared" si="467"/>
        <v>0</v>
      </c>
      <c r="BU398" s="2">
        <f t="shared" si="468"/>
        <v>0</v>
      </c>
      <c r="BV398" s="16">
        <f t="shared" si="469"/>
        <v>0</v>
      </c>
      <c r="BW398" s="2">
        <f t="shared" si="470"/>
        <v>0</v>
      </c>
      <c r="BX398" s="2">
        <f t="shared" si="471"/>
        <v>14</v>
      </c>
      <c r="BY398" s="2">
        <f t="shared" si="472"/>
        <v>1</v>
      </c>
      <c r="BZ398" s="2">
        <v>0</v>
      </c>
      <c r="CA398" s="17">
        <f t="shared" si="473"/>
        <v>0</v>
      </c>
      <c r="CB398" s="17">
        <f t="shared" si="474"/>
        <v>0</v>
      </c>
      <c r="CC398" s="16">
        <f t="shared" si="475"/>
        <v>0</v>
      </c>
      <c r="CD398" s="17">
        <f t="shared" si="476"/>
        <v>0</v>
      </c>
      <c r="CE398" s="2">
        <f t="shared" si="477"/>
        <v>0</v>
      </c>
      <c r="CF398" s="16">
        <f t="shared" si="478"/>
        <v>0</v>
      </c>
      <c r="CG398" s="2">
        <f t="shared" si="479"/>
        <v>0</v>
      </c>
      <c r="CH398" s="2">
        <f t="shared" si="480"/>
        <v>14</v>
      </c>
      <c r="CI398" s="2">
        <f t="shared" si="481"/>
        <v>1</v>
      </c>
      <c r="CJ398" s="2">
        <v>0</v>
      </c>
      <c r="CK398" s="17">
        <f t="shared" si="482"/>
        <v>0</v>
      </c>
      <c r="CL398" s="17">
        <f t="shared" si="483"/>
        <v>0</v>
      </c>
      <c r="CM398" s="16">
        <f t="shared" si="484"/>
        <v>0</v>
      </c>
      <c r="CN398" s="17">
        <f t="shared" si="485"/>
        <v>0</v>
      </c>
      <c r="CO398" s="2">
        <f t="shared" si="486"/>
        <v>0</v>
      </c>
      <c r="CP398" s="16">
        <f t="shared" si="487"/>
        <v>0</v>
      </c>
      <c r="CQ398" s="2">
        <f t="shared" si="488"/>
        <v>0</v>
      </c>
      <c r="CR398" s="2">
        <f t="shared" si="489"/>
        <v>12</v>
      </c>
      <c r="CS398" s="2">
        <f t="shared" si="490"/>
        <v>1</v>
      </c>
      <c r="CT398" s="2">
        <v>0</v>
      </c>
      <c r="CU398" s="17">
        <f t="shared" si="491"/>
        <v>0</v>
      </c>
      <c r="CV398" s="17">
        <f t="shared" si="492"/>
        <v>0</v>
      </c>
      <c r="CW398" s="16">
        <f t="shared" si="493"/>
        <v>0</v>
      </c>
      <c r="CX398" s="17">
        <f t="shared" si="494"/>
        <v>0</v>
      </c>
      <c r="CY398" s="2">
        <f t="shared" si="495"/>
        <v>0</v>
      </c>
      <c r="CZ398" s="16">
        <f t="shared" si="496"/>
        <v>0</v>
      </c>
      <c r="DA398" s="2">
        <f t="shared" si="497"/>
        <v>0</v>
      </c>
      <c r="DB398" s="2">
        <f t="shared" si="498"/>
        <v>12</v>
      </c>
      <c r="DC398" s="2">
        <f t="shared" si="499"/>
        <v>1</v>
      </c>
      <c r="DD398" s="2">
        <v>0</v>
      </c>
      <c r="DE398" s="17">
        <f t="shared" si="500"/>
        <v>0</v>
      </c>
      <c r="DF398" s="17">
        <f t="shared" si="501"/>
        <v>0</v>
      </c>
      <c r="DG398" s="16">
        <f t="shared" si="502"/>
        <v>0</v>
      </c>
      <c r="DH398" s="17">
        <f t="shared" si="503"/>
        <v>0</v>
      </c>
      <c r="DJ398" t="s">
        <v>7301</v>
      </c>
    </row>
    <row r="399" spans="1:114" x14ac:dyDescent="0.35">
      <c r="A399" s="9">
        <v>2019004634</v>
      </c>
      <c r="B399" s="2" t="s">
        <v>2991</v>
      </c>
      <c r="C399" s="2" t="s">
        <v>2916</v>
      </c>
      <c r="D399" s="2" t="s">
        <v>2992</v>
      </c>
      <c r="E399" s="2" t="s">
        <v>2993</v>
      </c>
      <c r="F399" s="2">
        <v>1</v>
      </c>
      <c r="G399" s="2" t="s">
        <v>2994</v>
      </c>
      <c r="H399" s="2" t="s">
        <v>2995</v>
      </c>
      <c r="I399" s="2" t="s">
        <v>2996</v>
      </c>
      <c r="J399" s="3" t="s">
        <v>2997</v>
      </c>
      <c r="K399" s="9">
        <v>2</v>
      </c>
      <c r="L399" s="2">
        <v>1</v>
      </c>
      <c r="M399" s="2">
        <v>57</v>
      </c>
      <c r="N399" s="2">
        <v>39</v>
      </c>
      <c r="O399" s="2">
        <v>1</v>
      </c>
      <c r="P399" s="2">
        <v>0</v>
      </c>
      <c r="Q399" s="2">
        <v>1</v>
      </c>
      <c r="R399" s="2">
        <v>0</v>
      </c>
      <c r="S399" s="2">
        <v>2</v>
      </c>
      <c r="T399" s="2">
        <v>0</v>
      </c>
      <c r="U399" s="2">
        <v>1</v>
      </c>
      <c r="V399" s="2">
        <v>0</v>
      </c>
      <c r="W399" s="2">
        <v>13</v>
      </c>
      <c r="X399" s="2">
        <v>8</v>
      </c>
      <c r="Y399" s="2">
        <v>1</v>
      </c>
      <c r="Z399" s="2">
        <v>0</v>
      </c>
      <c r="AA399" s="2">
        <v>1</v>
      </c>
      <c r="AB399" s="2">
        <v>0</v>
      </c>
      <c r="AC399" s="2">
        <v>2</v>
      </c>
      <c r="AD399" s="2">
        <v>0</v>
      </c>
      <c r="AE399" s="2">
        <v>1</v>
      </c>
      <c r="AF399" s="3">
        <v>0</v>
      </c>
      <c r="AG399" s="2">
        <f t="shared" si="432"/>
        <v>1</v>
      </c>
      <c r="AH399" s="16">
        <f t="shared" si="433"/>
        <v>1</v>
      </c>
      <c r="AI399" s="2">
        <f t="shared" si="434"/>
        <v>1</v>
      </c>
      <c r="AJ399" s="2">
        <f t="shared" si="435"/>
        <v>56</v>
      </c>
      <c r="AK399" s="2">
        <f t="shared" si="436"/>
        <v>0</v>
      </c>
      <c r="AL399" s="2">
        <v>0</v>
      </c>
      <c r="AM399" s="17">
        <f t="shared" si="437"/>
        <v>1.7543859649122806E-2</v>
      </c>
      <c r="AN399" s="17">
        <f t="shared" si="438"/>
        <v>1.7543859649122806E-2</v>
      </c>
      <c r="AO399" s="16">
        <f t="shared" si="439"/>
        <v>1</v>
      </c>
      <c r="AP399" s="17">
        <f t="shared" si="440"/>
        <v>3.4482758620689655E-2</v>
      </c>
      <c r="AQ399" s="2">
        <f t="shared" si="441"/>
        <v>2</v>
      </c>
      <c r="AR399" s="16">
        <f t="shared" si="442"/>
        <v>1</v>
      </c>
      <c r="AS399" s="2">
        <f t="shared" si="443"/>
        <v>2</v>
      </c>
      <c r="AT399" s="2">
        <f t="shared" si="444"/>
        <v>55</v>
      </c>
      <c r="AU399" s="2">
        <f t="shared" si="445"/>
        <v>0</v>
      </c>
      <c r="AV399" s="2">
        <v>0</v>
      </c>
      <c r="AW399" s="17">
        <f t="shared" si="446"/>
        <v>3.5087719298245612E-2</v>
      </c>
      <c r="AX399" s="17">
        <f t="shared" si="447"/>
        <v>3.5087719298245612E-2</v>
      </c>
      <c r="AY399" s="16">
        <f t="shared" si="448"/>
        <v>1</v>
      </c>
      <c r="AZ399" s="17">
        <f t="shared" si="449"/>
        <v>6.7796610169491511E-2</v>
      </c>
      <c r="BA399" s="2">
        <f t="shared" si="450"/>
        <v>1</v>
      </c>
      <c r="BB399" s="16">
        <f t="shared" si="451"/>
        <v>1</v>
      </c>
      <c r="BC399" s="2">
        <f t="shared" si="452"/>
        <v>1</v>
      </c>
      <c r="BD399" s="2">
        <f t="shared" si="453"/>
        <v>38</v>
      </c>
      <c r="BE399" s="2">
        <f t="shared" si="454"/>
        <v>0</v>
      </c>
      <c r="BF399" s="2">
        <v>0</v>
      </c>
      <c r="BG399" s="17">
        <f t="shared" si="455"/>
        <v>2.564102564102564E-2</v>
      </c>
      <c r="BH399" s="17">
        <f t="shared" si="456"/>
        <v>2.564102564102564E-2</v>
      </c>
      <c r="BI399" s="16">
        <f t="shared" si="457"/>
        <v>1</v>
      </c>
      <c r="BJ399" s="17">
        <f t="shared" si="458"/>
        <v>0.05</v>
      </c>
      <c r="BK399" s="2">
        <f t="shared" si="459"/>
        <v>1</v>
      </c>
      <c r="BL399" s="16">
        <f t="shared" si="460"/>
        <v>1</v>
      </c>
      <c r="BM399" s="2">
        <f t="shared" si="461"/>
        <v>1</v>
      </c>
      <c r="BN399" s="2">
        <f t="shared" si="462"/>
        <v>38</v>
      </c>
      <c r="BO399" s="2">
        <f t="shared" si="463"/>
        <v>0</v>
      </c>
      <c r="BP399" s="2">
        <v>0</v>
      </c>
      <c r="BQ399" s="17">
        <f t="shared" si="464"/>
        <v>2.564102564102564E-2</v>
      </c>
      <c r="BR399" s="17">
        <f t="shared" si="465"/>
        <v>2.564102564102564E-2</v>
      </c>
      <c r="BS399" s="16">
        <f t="shared" si="466"/>
        <v>1</v>
      </c>
      <c r="BT399" s="17">
        <f t="shared" si="467"/>
        <v>0.05</v>
      </c>
      <c r="BU399" s="2">
        <f t="shared" si="468"/>
        <v>1</v>
      </c>
      <c r="BV399" s="16">
        <f t="shared" si="469"/>
        <v>1</v>
      </c>
      <c r="BW399" s="2">
        <f t="shared" si="470"/>
        <v>1</v>
      </c>
      <c r="BX399" s="2">
        <f t="shared" si="471"/>
        <v>12</v>
      </c>
      <c r="BY399" s="2">
        <f t="shared" si="472"/>
        <v>0</v>
      </c>
      <c r="BZ399" s="2">
        <v>0</v>
      </c>
      <c r="CA399" s="17">
        <f t="shared" si="473"/>
        <v>7.6923076923076927E-2</v>
      </c>
      <c r="CB399" s="17">
        <f t="shared" si="474"/>
        <v>7.6923076923076927E-2</v>
      </c>
      <c r="CC399" s="16">
        <f t="shared" si="475"/>
        <v>1</v>
      </c>
      <c r="CD399" s="17">
        <f t="shared" si="476"/>
        <v>0.14285714285714288</v>
      </c>
      <c r="CE399" s="2">
        <f t="shared" si="477"/>
        <v>2</v>
      </c>
      <c r="CF399" s="16">
        <f t="shared" si="478"/>
        <v>1</v>
      </c>
      <c r="CG399" s="2">
        <f t="shared" si="479"/>
        <v>2</v>
      </c>
      <c r="CH399" s="2">
        <f t="shared" si="480"/>
        <v>11</v>
      </c>
      <c r="CI399" s="2">
        <f t="shared" si="481"/>
        <v>0</v>
      </c>
      <c r="CJ399" s="2">
        <v>0</v>
      </c>
      <c r="CK399" s="17">
        <f t="shared" si="482"/>
        <v>0.15384615384615385</v>
      </c>
      <c r="CL399" s="17">
        <f t="shared" si="483"/>
        <v>0.15384615384615385</v>
      </c>
      <c r="CM399" s="16">
        <f t="shared" si="484"/>
        <v>1</v>
      </c>
      <c r="CN399" s="17">
        <f t="shared" si="485"/>
        <v>0.26666666666666672</v>
      </c>
      <c r="CO399" s="2">
        <f t="shared" si="486"/>
        <v>1</v>
      </c>
      <c r="CP399" s="16">
        <f t="shared" si="487"/>
        <v>1</v>
      </c>
      <c r="CQ399" s="2">
        <f t="shared" si="488"/>
        <v>1</v>
      </c>
      <c r="CR399" s="2">
        <f t="shared" si="489"/>
        <v>7</v>
      </c>
      <c r="CS399" s="2">
        <f t="shared" si="490"/>
        <v>0</v>
      </c>
      <c r="CT399" s="2">
        <v>0</v>
      </c>
      <c r="CU399" s="17">
        <f t="shared" si="491"/>
        <v>0.125</v>
      </c>
      <c r="CV399" s="17">
        <f t="shared" si="492"/>
        <v>0.125</v>
      </c>
      <c r="CW399" s="16">
        <f t="shared" si="493"/>
        <v>1</v>
      </c>
      <c r="CX399" s="17">
        <f t="shared" si="494"/>
        <v>0.22222222222222221</v>
      </c>
      <c r="CY399" s="2">
        <f t="shared" si="495"/>
        <v>1</v>
      </c>
      <c r="CZ399" s="16">
        <f t="shared" si="496"/>
        <v>1</v>
      </c>
      <c r="DA399" s="2">
        <f t="shared" si="497"/>
        <v>1</v>
      </c>
      <c r="DB399" s="2">
        <f t="shared" si="498"/>
        <v>7</v>
      </c>
      <c r="DC399" s="2">
        <f t="shared" si="499"/>
        <v>0</v>
      </c>
      <c r="DD399" s="2">
        <v>0</v>
      </c>
      <c r="DE399" s="17">
        <f t="shared" si="500"/>
        <v>0.125</v>
      </c>
      <c r="DF399" s="17">
        <f t="shared" si="501"/>
        <v>0.125</v>
      </c>
      <c r="DG399" s="16">
        <f t="shared" si="502"/>
        <v>1</v>
      </c>
      <c r="DH399" s="17">
        <f t="shared" si="503"/>
        <v>0.22222222222222221</v>
      </c>
      <c r="DJ399" t="s">
        <v>7301</v>
      </c>
    </row>
    <row r="400" spans="1:114" x14ac:dyDescent="0.35">
      <c r="A400" s="9">
        <v>2019004651</v>
      </c>
      <c r="B400" s="2" t="s">
        <v>2998</v>
      </c>
      <c r="C400" s="2" t="s">
        <v>2923</v>
      </c>
      <c r="D400" s="2" t="s">
        <v>2999</v>
      </c>
      <c r="E400" s="2" t="s">
        <v>3000</v>
      </c>
      <c r="F400" s="2">
        <v>1</v>
      </c>
      <c r="G400" s="2" t="s">
        <v>3001</v>
      </c>
      <c r="H400" s="2" t="s">
        <v>3002</v>
      </c>
      <c r="I400" s="2" t="s">
        <v>3003</v>
      </c>
      <c r="J400" s="3" t="s">
        <v>3004</v>
      </c>
      <c r="K400" s="9">
        <v>2</v>
      </c>
      <c r="L400" s="2">
        <v>2</v>
      </c>
      <c r="M400" s="2">
        <v>62</v>
      </c>
      <c r="N400" s="2">
        <v>38</v>
      </c>
      <c r="O400" s="2">
        <v>1</v>
      </c>
      <c r="P400" s="2">
        <v>0</v>
      </c>
      <c r="Q400" s="2">
        <v>1</v>
      </c>
      <c r="R400" s="2">
        <v>0</v>
      </c>
      <c r="S400" s="2">
        <v>2</v>
      </c>
      <c r="T400" s="2">
        <v>0</v>
      </c>
      <c r="U400" s="2">
        <v>2</v>
      </c>
      <c r="V400" s="2">
        <v>0</v>
      </c>
      <c r="W400" s="2">
        <v>13</v>
      </c>
      <c r="X400" s="2">
        <v>7</v>
      </c>
      <c r="Y400" s="2">
        <v>1</v>
      </c>
      <c r="Z400" s="2">
        <v>0</v>
      </c>
      <c r="AA400" s="2">
        <v>1</v>
      </c>
      <c r="AB400" s="2">
        <v>0</v>
      </c>
      <c r="AC400" s="2">
        <v>2</v>
      </c>
      <c r="AD400" s="2">
        <v>0</v>
      </c>
      <c r="AE400" s="2">
        <v>2</v>
      </c>
      <c r="AF400" s="3">
        <v>0</v>
      </c>
      <c r="AG400" s="2">
        <f t="shared" si="432"/>
        <v>1</v>
      </c>
      <c r="AH400" s="16">
        <f t="shared" si="433"/>
        <v>1</v>
      </c>
      <c r="AI400" s="2">
        <f t="shared" si="434"/>
        <v>1</v>
      </c>
      <c r="AJ400" s="2">
        <f t="shared" si="435"/>
        <v>61</v>
      </c>
      <c r="AK400" s="2">
        <f t="shared" si="436"/>
        <v>0</v>
      </c>
      <c r="AL400" s="2">
        <v>0</v>
      </c>
      <c r="AM400" s="17">
        <f t="shared" si="437"/>
        <v>1.6129032258064516E-2</v>
      </c>
      <c r="AN400" s="17">
        <f t="shared" si="438"/>
        <v>1.6129032258064516E-2</v>
      </c>
      <c r="AO400" s="16">
        <f t="shared" si="439"/>
        <v>1</v>
      </c>
      <c r="AP400" s="17">
        <f t="shared" si="440"/>
        <v>3.1746031746031744E-2</v>
      </c>
      <c r="AQ400" s="2">
        <f t="shared" si="441"/>
        <v>2</v>
      </c>
      <c r="AR400" s="16">
        <f t="shared" si="442"/>
        <v>1</v>
      </c>
      <c r="AS400" s="2">
        <f t="shared" si="443"/>
        <v>2</v>
      </c>
      <c r="AT400" s="2">
        <f t="shared" si="444"/>
        <v>60</v>
      </c>
      <c r="AU400" s="2">
        <f t="shared" si="445"/>
        <v>0</v>
      </c>
      <c r="AV400" s="2">
        <v>0</v>
      </c>
      <c r="AW400" s="17">
        <f t="shared" si="446"/>
        <v>3.2258064516129031E-2</v>
      </c>
      <c r="AX400" s="17">
        <f t="shared" si="447"/>
        <v>3.2258064516129031E-2</v>
      </c>
      <c r="AY400" s="16">
        <f t="shared" si="448"/>
        <v>1</v>
      </c>
      <c r="AZ400" s="17">
        <f t="shared" si="449"/>
        <v>6.25E-2</v>
      </c>
      <c r="BA400" s="2">
        <f t="shared" si="450"/>
        <v>1</v>
      </c>
      <c r="BB400" s="16">
        <f t="shared" si="451"/>
        <v>1</v>
      </c>
      <c r="BC400" s="2">
        <f t="shared" si="452"/>
        <v>1</v>
      </c>
      <c r="BD400" s="2">
        <f t="shared" si="453"/>
        <v>37</v>
      </c>
      <c r="BE400" s="2">
        <f t="shared" si="454"/>
        <v>0</v>
      </c>
      <c r="BF400" s="2">
        <v>0</v>
      </c>
      <c r="BG400" s="17">
        <f t="shared" si="455"/>
        <v>2.6315789473684209E-2</v>
      </c>
      <c r="BH400" s="17">
        <f t="shared" si="456"/>
        <v>2.6315789473684209E-2</v>
      </c>
      <c r="BI400" s="16">
        <f t="shared" si="457"/>
        <v>1</v>
      </c>
      <c r="BJ400" s="17">
        <f t="shared" si="458"/>
        <v>5.1282051282051273E-2</v>
      </c>
      <c r="BK400" s="2">
        <f t="shared" si="459"/>
        <v>2</v>
      </c>
      <c r="BL400" s="16">
        <f t="shared" si="460"/>
        <v>1</v>
      </c>
      <c r="BM400" s="2">
        <f t="shared" si="461"/>
        <v>2</v>
      </c>
      <c r="BN400" s="2">
        <f t="shared" si="462"/>
        <v>36</v>
      </c>
      <c r="BO400" s="2">
        <f t="shared" si="463"/>
        <v>0</v>
      </c>
      <c r="BP400" s="2">
        <v>0</v>
      </c>
      <c r="BQ400" s="17">
        <f t="shared" si="464"/>
        <v>5.2631578947368418E-2</v>
      </c>
      <c r="BR400" s="17">
        <f t="shared" si="465"/>
        <v>5.2631578947368418E-2</v>
      </c>
      <c r="BS400" s="16">
        <f t="shared" si="466"/>
        <v>1</v>
      </c>
      <c r="BT400" s="17">
        <f t="shared" si="467"/>
        <v>0.1</v>
      </c>
      <c r="BU400" s="2">
        <f t="shared" si="468"/>
        <v>1</v>
      </c>
      <c r="BV400" s="16">
        <f t="shared" si="469"/>
        <v>1</v>
      </c>
      <c r="BW400" s="2">
        <f t="shared" si="470"/>
        <v>1</v>
      </c>
      <c r="BX400" s="2">
        <f t="shared" si="471"/>
        <v>12</v>
      </c>
      <c r="BY400" s="2">
        <f t="shared" si="472"/>
        <v>0</v>
      </c>
      <c r="BZ400" s="2">
        <v>0</v>
      </c>
      <c r="CA400" s="17">
        <f t="shared" si="473"/>
        <v>7.6923076923076927E-2</v>
      </c>
      <c r="CB400" s="17">
        <f t="shared" si="474"/>
        <v>7.6923076923076927E-2</v>
      </c>
      <c r="CC400" s="16">
        <f t="shared" si="475"/>
        <v>1</v>
      </c>
      <c r="CD400" s="17">
        <f t="shared" si="476"/>
        <v>0.14285714285714288</v>
      </c>
      <c r="CE400" s="2">
        <f t="shared" si="477"/>
        <v>2</v>
      </c>
      <c r="CF400" s="16">
        <f t="shared" si="478"/>
        <v>1</v>
      </c>
      <c r="CG400" s="2">
        <f t="shared" si="479"/>
        <v>2</v>
      </c>
      <c r="CH400" s="2">
        <f t="shared" si="480"/>
        <v>11</v>
      </c>
      <c r="CI400" s="2">
        <f t="shared" si="481"/>
        <v>0</v>
      </c>
      <c r="CJ400" s="2">
        <v>0</v>
      </c>
      <c r="CK400" s="17">
        <f t="shared" si="482"/>
        <v>0.15384615384615385</v>
      </c>
      <c r="CL400" s="17">
        <f t="shared" si="483"/>
        <v>0.15384615384615385</v>
      </c>
      <c r="CM400" s="16">
        <f t="shared" si="484"/>
        <v>1</v>
      </c>
      <c r="CN400" s="17">
        <f t="shared" si="485"/>
        <v>0.26666666666666672</v>
      </c>
      <c r="CO400" s="2">
        <f t="shared" si="486"/>
        <v>1</v>
      </c>
      <c r="CP400" s="16">
        <f t="shared" si="487"/>
        <v>1</v>
      </c>
      <c r="CQ400" s="2">
        <f t="shared" si="488"/>
        <v>1</v>
      </c>
      <c r="CR400" s="2">
        <f t="shared" si="489"/>
        <v>6</v>
      </c>
      <c r="CS400" s="2">
        <f t="shared" si="490"/>
        <v>0</v>
      </c>
      <c r="CT400" s="2">
        <v>0</v>
      </c>
      <c r="CU400" s="17">
        <f t="shared" si="491"/>
        <v>0.14285714285714285</v>
      </c>
      <c r="CV400" s="17">
        <f t="shared" si="492"/>
        <v>0.14285714285714285</v>
      </c>
      <c r="CW400" s="16">
        <f t="shared" si="493"/>
        <v>1</v>
      </c>
      <c r="CX400" s="17">
        <f t="shared" si="494"/>
        <v>0.25</v>
      </c>
      <c r="CY400" s="2">
        <f t="shared" si="495"/>
        <v>2</v>
      </c>
      <c r="CZ400" s="16">
        <f t="shared" si="496"/>
        <v>1</v>
      </c>
      <c r="DA400" s="2">
        <f t="shared" si="497"/>
        <v>2</v>
      </c>
      <c r="DB400" s="2">
        <f t="shared" si="498"/>
        <v>5</v>
      </c>
      <c r="DC400" s="2">
        <f t="shared" si="499"/>
        <v>0</v>
      </c>
      <c r="DD400" s="2">
        <v>0</v>
      </c>
      <c r="DE400" s="17">
        <f t="shared" si="500"/>
        <v>0.2857142857142857</v>
      </c>
      <c r="DF400" s="17">
        <f t="shared" si="501"/>
        <v>0.2857142857142857</v>
      </c>
      <c r="DG400" s="16">
        <f t="shared" si="502"/>
        <v>1</v>
      </c>
      <c r="DH400" s="17">
        <f t="shared" si="503"/>
        <v>0.44444444444444448</v>
      </c>
      <c r="DJ400" t="s">
        <v>7301</v>
      </c>
    </row>
    <row r="401" spans="1:114" x14ac:dyDescent="0.35">
      <c r="A401" s="9">
        <v>2019004661</v>
      </c>
      <c r="B401" s="2" t="s">
        <v>3005</v>
      </c>
      <c r="C401" s="2" t="s">
        <v>3006</v>
      </c>
      <c r="D401" s="2" t="s">
        <v>3007</v>
      </c>
      <c r="E401" s="2" t="s">
        <v>3008</v>
      </c>
      <c r="F401" s="2">
        <v>1</v>
      </c>
      <c r="G401" s="2" t="s">
        <v>3009</v>
      </c>
      <c r="H401" s="2" t="s">
        <v>3010</v>
      </c>
      <c r="I401" s="2" t="s">
        <v>3011</v>
      </c>
      <c r="J401" s="3" t="s">
        <v>3012</v>
      </c>
      <c r="K401" s="9">
        <v>2</v>
      </c>
      <c r="L401" s="2">
        <v>1</v>
      </c>
      <c r="M401" s="2">
        <v>77</v>
      </c>
      <c r="N401" s="2">
        <v>41</v>
      </c>
      <c r="O401" s="2">
        <v>1</v>
      </c>
      <c r="P401" s="2">
        <v>0</v>
      </c>
      <c r="Q401" s="2">
        <v>1</v>
      </c>
      <c r="R401" s="2">
        <v>0</v>
      </c>
      <c r="S401" s="2">
        <v>2</v>
      </c>
      <c r="T401" s="2">
        <v>0</v>
      </c>
      <c r="U401" s="2">
        <v>1</v>
      </c>
      <c r="V401" s="2">
        <v>0</v>
      </c>
      <c r="W401" s="2">
        <v>16</v>
      </c>
      <c r="X401" s="2">
        <v>13</v>
      </c>
      <c r="Y401" s="2">
        <v>1</v>
      </c>
      <c r="Z401" s="2">
        <v>0</v>
      </c>
      <c r="AA401" s="2">
        <v>1</v>
      </c>
      <c r="AB401" s="2">
        <v>0</v>
      </c>
      <c r="AC401" s="2">
        <v>2</v>
      </c>
      <c r="AD401" s="2">
        <v>0</v>
      </c>
      <c r="AE401" s="2">
        <v>1</v>
      </c>
      <c r="AF401" s="3">
        <v>0</v>
      </c>
      <c r="AG401" s="2">
        <f t="shared" si="432"/>
        <v>1</v>
      </c>
      <c r="AH401" s="16">
        <f t="shared" si="433"/>
        <v>1</v>
      </c>
      <c r="AI401" s="2">
        <f t="shared" si="434"/>
        <v>1</v>
      </c>
      <c r="AJ401" s="2">
        <f t="shared" si="435"/>
        <v>76</v>
      </c>
      <c r="AK401" s="2">
        <f t="shared" si="436"/>
        <v>0</v>
      </c>
      <c r="AL401" s="2">
        <v>0</v>
      </c>
      <c r="AM401" s="17">
        <f t="shared" si="437"/>
        <v>1.2987012987012988E-2</v>
      </c>
      <c r="AN401" s="17">
        <f t="shared" si="438"/>
        <v>1.2987012987012988E-2</v>
      </c>
      <c r="AO401" s="16">
        <f t="shared" si="439"/>
        <v>1</v>
      </c>
      <c r="AP401" s="17">
        <f t="shared" si="440"/>
        <v>2.5641025641025647E-2</v>
      </c>
      <c r="AQ401" s="2">
        <f t="shared" si="441"/>
        <v>2</v>
      </c>
      <c r="AR401" s="16">
        <f t="shared" si="442"/>
        <v>1</v>
      </c>
      <c r="AS401" s="2">
        <f t="shared" si="443"/>
        <v>2</v>
      </c>
      <c r="AT401" s="2">
        <f t="shared" si="444"/>
        <v>75</v>
      </c>
      <c r="AU401" s="2">
        <f t="shared" si="445"/>
        <v>0</v>
      </c>
      <c r="AV401" s="2">
        <v>0</v>
      </c>
      <c r="AW401" s="17">
        <f t="shared" si="446"/>
        <v>2.5974025974025976E-2</v>
      </c>
      <c r="AX401" s="17">
        <f t="shared" si="447"/>
        <v>2.5974025974025976E-2</v>
      </c>
      <c r="AY401" s="16">
        <f t="shared" si="448"/>
        <v>1</v>
      </c>
      <c r="AZ401" s="17">
        <f t="shared" si="449"/>
        <v>5.0632911392405069E-2</v>
      </c>
      <c r="BA401" s="2">
        <f t="shared" si="450"/>
        <v>1</v>
      </c>
      <c r="BB401" s="16">
        <f t="shared" si="451"/>
        <v>1</v>
      </c>
      <c r="BC401" s="2">
        <f t="shared" si="452"/>
        <v>1</v>
      </c>
      <c r="BD401" s="2">
        <f t="shared" si="453"/>
        <v>40</v>
      </c>
      <c r="BE401" s="2">
        <f t="shared" si="454"/>
        <v>0</v>
      </c>
      <c r="BF401" s="2">
        <v>0</v>
      </c>
      <c r="BG401" s="17">
        <f t="shared" si="455"/>
        <v>2.4390243902439025E-2</v>
      </c>
      <c r="BH401" s="17">
        <f t="shared" si="456"/>
        <v>2.4390243902439025E-2</v>
      </c>
      <c r="BI401" s="16">
        <f t="shared" si="457"/>
        <v>1</v>
      </c>
      <c r="BJ401" s="17">
        <f t="shared" si="458"/>
        <v>4.7619047619047616E-2</v>
      </c>
      <c r="BK401" s="2">
        <f t="shared" si="459"/>
        <v>1</v>
      </c>
      <c r="BL401" s="16">
        <f t="shared" si="460"/>
        <v>1</v>
      </c>
      <c r="BM401" s="2">
        <f t="shared" si="461"/>
        <v>1</v>
      </c>
      <c r="BN401" s="2">
        <f t="shared" si="462"/>
        <v>40</v>
      </c>
      <c r="BO401" s="2">
        <f t="shared" si="463"/>
        <v>0</v>
      </c>
      <c r="BP401" s="2">
        <v>0</v>
      </c>
      <c r="BQ401" s="17">
        <f t="shared" si="464"/>
        <v>2.4390243902439025E-2</v>
      </c>
      <c r="BR401" s="17">
        <f t="shared" si="465"/>
        <v>2.4390243902439025E-2</v>
      </c>
      <c r="BS401" s="16">
        <f t="shared" si="466"/>
        <v>1</v>
      </c>
      <c r="BT401" s="17">
        <f t="shared" si="467"/>
        <v>4.7619047619047616E-2</v>
      </c>
      <c r="BU401" s="2">
        <f t="shared" si="468"/>
        <v>1</v>
      </c>
      <c r="BV401" s="16">
        <f t="shared" si="469"/>
        <v>1</v>
      </c>
      <c r="BW401" s="2">
        <f t="shared" si="470"/>
        <v>1</v>
      </c>
      <c r="BX401" s="2">
        <f t="shared" si="471"/>
        <v>15</v>
      </c>
      <c r="BY401" s="2">
        <f t="shared" si="472"/>
        <v>0</v>
      </c>
      <c r="BZ401" s="2">
        <v>0</v>
      </c>
      <c r="CA401" s="17">
        <f t="shared" si="473"/>
        <v>6.25E-2</v>
      </c>
      <c r="CB401" s="17">
        <f t="shared" si="474"/>
        <v>6.25E-2</v>
      </c>
      <c r="CC401" s="16">
        <f t="shared" si="475"/>
        <v>1</v>
      </c>
      <c r="CD401" s="17">
        <f t="shared" si="476"/>
        <v>0.11764705882352941</v>
      </c>
      <c r="CE401" s="2">
        <f t="shared" si="477"/>
        <v>2</v>
      </c>
      <c r="CF401" s="16">
        <f t="shared" si="478"/>
        <v>1</v>
      </c>
      <c r="CG401" s="2">
        <f t="shared" si="479"/>
        <v>2</v>
      </c>
      <c r="CH401" s="2">
        <f t="shared" si="480"/>
        <v>14</v>
      </c>
      <c r="CI401" s="2">
        <f t="shared" si="481"/>
        <v>0</v>
      </c>
      <c r="CJ401" s="2">
        <v>0</v>
      </c>
      <c r="CK401" s="17">
        <f t="shared" si="482"/>
        <v>0.125</v>
      </c>
      <c r="CL401" s="17">
        <f t="shared" si="483"/>
        <v>0.125</v>
      </c>
      <c r="CM401" s="16">
        <f t="shared" si="484"/>
        <v>1</v>
      </c>
      <c r="CN401" s="17">
        <f t="shared" si="485"/>
        <v>0.22222222222222221</v>
      </c>
      <c r="CO401" s="2">
        <f t="shared" si="486"/>
        <v>1</v>
      </c>
      <c r="CP401" s="16">
        <f t="shared" si="487"/>
        <v>1</v>
      </c>
      <c r="CQ401" s="2">
        <f t="shared" si="488"/>
        <v>1</v>
      </c>
      <c r="CR401" s="2">
        <f t="shared" si="489"/>
        <v>12</v>
      </c>
      <c r="CS401" s="2">
        <f t="shared" si="490"/>
        <v>0</v>
      </c>
      <c r="CT401" s="2">
        <v>0</v>
      </c>
      <c r="CU401" s="17">
        <f t="shared" si="491"/>
        <v>7.6923076923076927E-2</v>
      </c>
      <c r="CV401" s="17">
        <f t="shared" si="492"/>
        <v>7.6923076923076927E-2</v>
      </c>
      <c r="CW401" s="16">
        <f t="shared" si="493"/>
        <v>1</v>
      </c>
      <c r="CX401" s="17">
        <f t="shared" si="494"/>
        <v>0.14285714285714288</v>
      </c>
      <c r="CY401" s="2">
        <f t="shared" si="495"/>
        <v>1</v>
      </c>
      <c r="CZ401" s="16">
        <f t="shared" si="496"/>
        <v>1</v>
      </c>
      <c r="DA401" s="2">
        <f t="shared" si="497"/>
        <v>1</v>
      </c>
      <c r="DB401" s="2">
        <f t="shared" si="498"/>
        <v>12</v>
      </c>
      <c r="DC401" s="2">
        <f t="shared" si="499"/>
        <v>0</v>
      </c>
      <c r="DD401" s="2">
        <v>0</v>
      </c>
      <c r="DE401" s="17">
        <f t="shared" si="500"/>
        <v>7.6923076923076927E-2</v>
      </c>
      <c r="DF401" s="17">
        <f t="shared" si="501"/>
        <v>7.6923076923076927E-2</v>
      </c>
      <c r="DG401" s="16">
        <f t="shared" si="502"/>
        <v>1</v>
      </c>
      <c r="DH401" s="17">
        <f t="shared" si="503"/>
        <v>0.14285714285714288</v>
      </c>
      <c r="DJ401" t="s">
        <v>7301</v>
      </c>
    </row>
    <row r="402" spans="1:114" x14ac:dyDescent="0.35">
      <c r="A402" s="9">
        <v>2019004690</v>
      </c>
      <c r="B402" s="2" t="s">
        <v>3013</v>
      </c>
      <c r="C402" s="2" t="s">
        <v>3014</v>
      </c>
      <c r="D402" s="2" t="s">
        <v>3015</v>
      </c>
      <c r="E402" s="2" t="s">
        <v>3016</v>
      </c>
      <c r="F402" s="2">
        <v>1</v>
      </c>
      <c r="G402" s="2" t="s">
        <v>3017</v>
      </c>
      <c r="H402" s="2" t="s">
        <v>3018</v>
      </c>
      <c r="I402" s="2" t="s">
        <v>3019</v>
      </c>
      <c r="J402" s="3" t="s">
        <v>3020</v>
      </c>
      <c r="K402" s="9">
        <v>3</v>
      </c>
      <c r="L402" s="2">
        <v>1</v>
      </c>
      <c r="M402" s="2">
        <v>63</v>
      </c>
      <c r="N402" s="2">
        <v>40</v>
      </c>
      <c r="O402" s="2">
        <v>0</v>
      </c>
      <c r="P402" s="2">
        <v>1</v>
      </c>
      <c r="Q402" s="2">
        <v>1</v>
      </c>
      <c r="R402" s="2">
        <v>0</v>
      </c>
      <c r="S402" s="2">
        <v>1</v>
      </c>
      <c r="T402" s="2">
        <v>2</v>
      </c>
      <c r="U402" s="2">
        <v>1</v>
      </c>
      <c r="V402" s="2">
        <v>0</v>
      </c>
      <c r="W402" s="2">
        <v>14</v>
      </c>
      <c r="X402" s="2">
        <v>12</v>
      </c>
      <c r="Y402" s="2">
        <v>0</v>
      </c>
      <c r="Z402" s="2">
        <v>1</v>
      </c>
      <c r="AA402" s="2">
        <v>1</v>
      </c>
      <c r="AB402" s="2">
        <v>0</v>
      </c>
      <c r="AC402" s="2">
        <v>1</v>
      </c>
      <c r="AD402" s="2">
        <v>2</v>
      </c>
      <c r="AE402" s="2">
        <v>1</v>
      </c>
      <c r="AF402" s="3">
        <v>0</v>
      </c>
      <c r="AG402" s="2">
        <f t="shared" si="432"/>
        <v>0</v>
      </c>
      <c r="AH402" s="16">
        <f t="shared" si="433"/>
        <v>0</v>
      </c>
      <c r="AI402" s="2">
        <f t="shared" si="434"/>
        <v>0</v>
      </c>
      <c r="AJ402" s="2">
        <f t="shared" si="435"/>
        <v>63</v>
      </c>
      <c r="AK402" s="2">
        <f t="shared" si="436"/>
        <v>1</v>
      </c>
      <c r="AL402" s="2">
        <v>0</v>
      </c>
      <c r="AM402" s="17">
        <f t="shared" si="437"/>
        <v>0</v>
      </c>
      <c r="AN402" s="17">
        <f t="shared" si="438"/>
        <v>0</v>
      </c>
      <c r="AO402" s="16">
        <f t="shared" si="439"/>
        <v>0</v>
      </c>
      <c r="AP402" s="17">
        <f t="shared" si="440"/>
        <v>0</v>
      </c>
      <c r="AQ402" s="2">
        <f t="shared" si="441"/>
        <v>1</v>
      </c>
      <c r="AR402" s="16">
        <f t="shared" si="442"/>
        <v>0.33333333333333331</v>
      </c>
      <c r="AS402" s="2">
        <f t="shared" si="443"/>
        <v>1</v>
      </c>
      <c r="AT402" s="2">
        <f t="shared" si="444"/>
        <v>62</v>
      </c>
      <c r="AU402" s="2">
        <f t="shared" si="445"/>
        <v>2</v>
      </c>
      <c r="AV402" s="2">
        <v>0</v>
      </c>
      <c r="AW402" s="17">
        <f t="shared" si="446"/>
        <v>1.5384615384615385E-2</v>
      </c>
      <c r="AX402" s="17">
        <f t="shared" si="447"/>
        <v>1.5873015873015872E-2</v>
      </c>
      <c r="AY402" s="16">
        <f t="shared" si="448"/>
        <v>0.33333333333333331</v>
      </c>
      <c r="AZ402" s="17">
        <f t="shared" si="449"/>
        <v>3.0303030303030304E-2</v>
      </c>
      <c r="BA402" s="2">
        <f t="shared" si="450"/>
        <v>1</v>
      </c>
      <c r="BB402" s="16">
        <f t="shared" si="451"/>
        <v>1</v>
      </c>
      <c r="BC402" s="2">
        <f t="shared" si="452"/>
        <v>1</v>
      </c>
      <c r="BD402" s="2">
        <f t="shared" si="453"/>
        <v>39</v>
      </c>
      <c r="BE402" s="2">
        <f t="shared" si="454"/>
        <v>0</v>
      </c>
      <c r="BF402" s="2">
        <v>0</v>
      </c>
      <c r="BG402" s="17">
        <f t="shared" si="455"/>
        <v>2.5000000000000001E-2</v>
      </c>
      <c r="BH402" s="17">
        <f t="shared" si="456"/>
        <v>2.5000000000000001E-2</v>
      </c>
      <c r="BI402" s="16">
        <f t="shared" si="457"/>
        <v>1</v>
      </c>
      <c r="BJ402" s="17">
        <f t="shared" si="458"/>
        <v>4.8780487804878057E-2</v>
      </c>
      <c r="BK402" s="2">
        <f t="shared" si="459"/>
        <v>1</v>
      </c>
      <c r="BL402" s="16">
        <f t="shared" si="460"/>
        <v>1</v>
      </c>
      <c r="BM402" s="2">
        <f t="shared" si="461"/>
        <v>1</v>
      </c>
      <c r="BN402" s="2">
        <f t="shared" si="462"/>
        <v>39</v>
      </c>
      <c r="BO402" s="2">
        <f t="shared" si="463"/>
        <v>0</v>
      </c>
      <c r="BP402" s="2">
        <v>0</v>
      </c>
      <c r="BQ402" s="17">
        <f t="shared" si="464"/>
        <v>2.5000000000000001E-2</v>
      </c>
      <c r="BR402" s="17">
        <f t="shared" si="465"/>
        <v>2.5000000000000001E-2</v>
      </c>
      <c r="BS402" s="16">
        <f t="shared" si="466"/>
        <v>1</v>
      </c>
      <c r="BT402" s="17">
        <f t="shared" si="467"/>
        <v>4.8780487804878057E-2</v>
      </c>
      <c r="BU402" s="2">
        <f t="shared" si="468"/>
        <v>0</v>
      </c>
      <c r="BV402" s="16">
        <f t="shared" si="469"/>
        <v>0</v>
      </c>
      <c r="BW402" s="2">
        <f t="shared" si="470"/>
        <v>0</v>
      </c>
      <c r="BX402" s="2">
        <f t="shared" si="471"/>
        <v>14</v>
      </c>
      <c r="BY402" s="2">
        <f t="shared" si="472"/>
        <v>1</v>
      </c>
      <c r="BZ402" s="2">
        <v>0</v>
      </c>
      <c r="CA402" s="17">
        <f t="shared" si="473"/>
        <v>0</v>
      </c>
      <c r="CB402" s="17">
        <f t="shared" si="474"/>
        <v>0</v>
      </c>
      <c r="CC402" s="16">
        <f t="shared" si="475"/>
        <v>0</v>
      </c>
      <c r="CD402" s="17">
        <f t="shared" si="476"/>
        <v>0</v>
      </c>
      <c r="CE402" s="2">
        <f t="shared" si="477"/>
        <v>1</v>
      </c>
      <c r="CF402" s="16">
        <f t="shared" si="478"/>
        <v>0.33333333333333331</v>
      </c>
      <c r="CG402" s="2">
        <f t="shared" si="479"/>
        <v>1</v>
      </c>
      <c r="CH402" s="2">
        <f t="shared" si="480"/>
        <v>13</v>
      </c>
      <c r="CI402" s="2">
        <f t="shared" si="481"/>
        <v>2</v>
      </c>
      <c r="CJ402" s="2">
        <v>0</v>
      </c>
      <c r="CK402" s="17">
        <f t="shared" si="482"/>
        <v>6.25E-2</v>
      </c>
      <c r="CL402" s="17">
        <f t="shared" si="483"/>
        <v>7.1428571428571425E-2</v>
      </c>
      <c r="CM402" s="16">
        <f t="shared" si="484"/>
        <v>0.33333333333333331</v>
      </c>
      <c r="CN402" s="17">
        <f t="shared" si="485"/>
        <v>0.11764705882352941</v>
      </c>
      <c r="CO402" s="2">
        <f t="shared" si="486"/>
        <v>1</v>
      </c>
      <c r="CP402" s="16">
        <f t="shared" si="487"/>
        <v>1</v>
      </c>
      <c r="CQ402" s="2">
        <f t="shared" si="488"/>
        <v>1</v>
      </c>
      <c r="CR402" s="2">
        <f t="shared" si="489"/>
        <v>11</v>
      </c>
      <c r="CS402" s="2">
        <f t="shared" si="490"/>
        <v>0</v>
      </c>
      <c r="CT402" s="2">
        <v>0</v>
      </c>
      <c r="CU402" s="17">
        <f t="shared" si="491"/>
        <v>8.3333333333333329E-2</v>
      </c>
      <c r="CV402" s="17">
        <f t="shared" si="492"/>
        <v>8.3333333333333329E-2</v>
      </c>
      <c r="CW402" s="16">
        <f t="shared" si="493"/>
        <v>1</v>
      </c>
      <c r="CX402" s="17">
        <f t="shared" si="494"/>
        <v>0.15384615384615385</v>
      </c>
      <c r="CY402" s="2">
        <f t="shared" si="495"/>
        <v>1</v>
      </c>
      <c r="CZ402" s="16">
        <f t="shared" si="496"/>
        <v>1</v>
      </c>
      <c r="DA402" s="2">
        <f t="shared" si="497"/>
        <v>1</v>
      </c>
      <c r="DB402" s="2">
        <f t="shared" si="498"/>
        <v>11</v>
      </c>
      <c r="DC402" s="2">
        <f t="shared" si="499"/>
        <v>0</v>
      </c>
      <c r="DD402" s="2">
        <v>0</v>
      </c>
      <c r="DE402" s="17">
        <f t="shared" si="500"/>
        <v>8.3333333333333329E-2</v>
      </c>
      <c r="DF402" s="17">
        <f t="shared" si="501"/>
        <v>8.3333333333333329E-2</v>
      </c>
      <c r="DG402" s="16">
        <f t="shared" si="502"/>
        <v>1</v>
      </c>
      <c r="DH402" s="17">
        <f t="shared" si="503"/>
        <v>0.15384615384615385</v>
      </c>
      <c r="DJ402" t="s">
        <v>7301</v>
      </c>
    </row>
    <row r="403" spans="1:114" x14ac:dyDescent="0.35">
      <c r="A403" s="9">
        <v>2019004701</v>
      </c>
      <c r="B403" s="2" t="s">
        <v>3021</v>
      </c>
      <c r="C403" s="2" t="s">
        <v>3022</v>
      </c>
      <c r="D403" s="2"/>
      <c r="E403" s="2" t="s">
        <v>3023</v>
      </c>
      <c r="F403" s="2">
        <v>1</v>
      </c>
      <c r="G403" s="2" t="s">
        <v>3024</v>
      </c>
      <c r="H403" s="2" t="s">
        <v>3025</v>
      </c>
      <c r="I403" s="2" t="s">
        <v>3026</v>
      </c>
      <c r="J403" s="3" t="s">
        <v>3027</v>
      </c>
      <c r="K403" s="9">
        <v>1</v>
      </c>
      <c r="L403" s="2">
        <v>1</v>
      </c>
      <c r="M403" s="2">
        <v>66</v>
      </c>
      <c r="N403" s="2">
        <v>38</v>
      </c>
      <c r="O403" s="2">
        <v>1</v>
      </c>
      <c r="P403" s="2">
        <v>0</v>
      </c>
      <c r="Q403" s="2">
        <v>1</v>
      </c>
      <c r="R403" s="2">
        <v>0</v>
      </c>
      <c r="S403" s="2">
        <v>1</v>
      </c>
      <c r="T403" s="2">
        <v>0</v>
      </c>
      <c r="U403" s="2">
        <v>1</v>
      </c>
      <c r="V403" s="2">
        <v>0</v>
      </c>
      <c r="W403" s="2">
        <v>15</v>
      </c>
      <c r="X403" s="2">
        <v>12</v>
      </c>
      <c r="Y403" s="2">
        <v>1</v>
      </c>
      <c r="Z403" s="2">
        <v>0</v>
      </c>
      <c r="AA403" s="2">
        <v>1</v>
      </c>
      <c r="AB403" s="2">
        <v>0</v>
      </c>
      <c r="AC403" s="2">
        <v>1</v>
      </c>
      <c r="AD403" s="2">
        <v>0</v>
      </c>
      <c r="AE403" s="2">
        <v>1</v>
      </c>
      <c r="AF403" s="3">
        <v>0</v>
      </c>
      <c r="AG403" s="2">
        <f t="shared" si="432"/>
        <v>1</v>
      </c>
      <c r="AH403" s="16">
        <f t="shared" si="433"/>
        <v>1</v>
      </c>
      <c r="AI403" s="2">
        <f t="shared" si="434"/>
        <v>1</v>
      </c>
      <c r="AJ403" s="2">
        <f t="shared" si="435"/>
        <v>65</v>
      </c>
      <c r="AK403" s="2">
        <f t="shared" si="436"/>
        <v>0</v>
      </c>
      <c r="AL403" s="2">
        <v>0</v>
      </c>
      <c r="AM403" s="17">
        <f t="shared" si="437"/>
        <v>1.5151515151515152E-2</v>
      </c>
      <c r="AN403" s="17">
        <f t="shared" si="438"/>
        <v>1.5151515151515152E-2</v>
      </c>
      <c r="AO403" s="16">
        <f t="shared" si="439"/>
        <v>1</v>
      </c>
      <c r="AP403" s="17">
        <f t="shared" si="440"/>
        <v>2.9850746268656719E-2</v>
      </c>
      <c r="AQ403" s="2">
        <f t="shared" si="441"/>
        <v>1</v>
      </c>
      <c r="AR403" s="16">
        <f t="shared" si="442"/>
        <v>1</v>
      </c>
      <c r="AS403" s="2">
        <f t="shared" si="443"/>
        <v>1</v>
      </c>
      <c r="AT403" s="2">
        <f t="shared" si="444"/>
        <v>65</v>
      </c>
      <c r="AU403" s="2">
        <f t="shared" si="445"/>
        <v>0</v>
      </c>
      <c r="AV403" s="2">
        <v>0</v>
      </c>
      <c r="AW403" s="17">
        <f t="shared" si="446"/>
        <v>1.5151515151515152E-2</v>
      </c>
      <c r="AX403" s="17">
        <f t="shared" si="447"/>
        <v>1.5151515151515152E-2</v>
      </c>
      <c r="AY403" s="16">
        <f t="shared" si="448"/>
        <v>1</v>
      </c>
      <c r="AZ403" s="17">
        <f t="shared" si="449"/>
        <v>2.9850746268656719E-2</v>
      </c>
      <c r="BA403" s="2">
        <f t="shared" si="450"/>
        <v>1</v>
      </c>
      <c r="BB403" s="16">
        <f t="shared" si="451"/>
        <v>1</v>
      </c>
      <c r="BC403" s="2">
        <f t="shared" si="452"/>
        <v>1</v>
      </c>
      <c r="BD403" s="2">
        <f t="shared" si="453"/>
        <v>37</v>
      </c>
      <c r="BE403" s="2">
        <f t="shared" si="454"/>
        <v>0</v>
      </c>
      <c r="BF403" s="2">
        <v>0</v>
      </c>
      <c r="BG403" s="17">
        <f t="shared" si="455"/>
        <v>2.6315789473684209E-2</v>
      </c>
      <c r="BH403" s="17">
        <f t="shared" si="456"/>
        <v>2.6315789473684209E-2</v>
      </c>
      <c r="BI403" s="16">
        <f t="shared" si="457"/>
        <v>1</v>
      </c>
      <c r="BJ403" s="17">
        <f t="shared" si="458"/>
        <v>5.1282051282051273E-2</v>
      </c>
      <c r="BK403" s="2">
        <f t="shared" si="459"/>
        <v>1</v>
      </c>
      <c r="BL403" s="16">
        <f t="shared" si="460"/>
        <v>1</v>
      </c>
      <c r="BM403" s="2">
        <f t="shared" si="461"/>
        <v>1</v>
      </c>
      <c r="BN403" s="2">
        <f t="shared" si="462"/>
        <v>37</v>
      </c>
      <c r="BO403" s="2">
        <f t="shared" si="463"/>
        <v>0</v>
      </c>
      <c r="BP403" s="2">
        <v>0</v>
      </c>
      <c r="BQ403" s="17">
        <f t="shared" si="464"/>
        <v>2.6315789473684209E-2</v>
      </c>
      <c r="BR403" s="17">
        <f t="shared" si="465"/>
        <v>2.6315789473684209E-2</v>
      </c>
      <c r="BS403" s="16">
        <f t="shared" si="466"/>
        <v>1</v>
      </c>
      <c r="BT403" s="17">
        <f t="shared" si="467"/>
        <v>5.1282051282051273E-2</v>
      </c>
      <c r="BU403" s="2">
        <f t="shared" si="468"/>
        <v>1</v>
      </c>
      <c r="BV403" s="16">
        <f t="shared" si="469"/>
        <v>1</v>
      </c>
      <c r="BW403" s="2">
        <f t="shared" si="470"/>
        <v>1</v>
      </c>
      <c r="BX403" s="2">
        <f t="shared" si="471"/>
        <v>14</v>
      </c>
      <c r="BY403" s="2">
        <f t="shared" si="472"/>
        <v>0</v>
      </c>
      <c r="BZ403" s="2">
        <v>0</v>
      </c>
      <c r="CA403" s="17">
        <f t="shared" si="473"/>
        <v>6.6666666666666666E-2</v>
      </c>
      <c r="CB403" s="17">
        <f t="shared" si="474"/>
        <v>6.6666666666666666E-2</v>
      </c>
      <c r="CC403" s="16">
        <f t="shared" si="475"/>
        <v>1</v>
      </c>
      <c r="CD403" s="17">
        <f t="shared" si="476"/>
        <v>0.125</v>
      </c>
      <c r="CE403" s="2">
        <f t="shared" si="477"/>
        <v>1</v>
      </c>
      <c r="CF403" s="16">
        <f t="shared" si="478"/>
        <v>1</v>
      </c>
      <c r="CG403" s="2">
        <f t="shared" si="479"/>
        <v>1</v>
      </c>
      <c r="CH403" s="2">
        <f t="shared" si="480"/>
        <v>14</v>
      </c>
      <c r="CI403" s="2">
        <f t="shared" si="481"/>
        <v>0</v>
      </c>
      <c r="CJ403" s="2">
        <v>0</v>
      </c>
      <c r="CK403" s="17">
        <f t="shared" si="482"/>
        <v>6.6666666666666666E-2</v>
      </c>
      <c r="CL403" s="17">
        <f t="shared" si="483"/>
        <v>6.6666666666666666E-2</v>
      </c>
      <c r="CM403" s="16">
        <f t="shared" si="484"/>
        <v>1</v>
      </c>
      <c r="CN403" s="17">
        <f t="shared" si="485"/>
        <v>0.125</v>
      </c>
      <c r="CO403" s="2">
        <f t="shared" si="486"/>
        <v>1</v>
      </c>
      <c r="CP403" s="16">
        <f t="shared" si="487"/>
        <v>1</v>
      </c>
      <c r="CQ403" s="2">
        <f t="shared" si="488"/>
        <v>1</v>
      </c>
      <c r="CR403" s="2">
        <f t="shared" si="489"/>
        <v>11</v>
      </c>
      <c r="CS403" s="2">
        <f t="shared" si="490"/>
        <v>0</v>
      </c>
      <c r="CT403" s="2">
        <v>0</v>
      </c>
      <c r="CU403" s="17">
        <f t="shared" si="491"/>
        <v>8.3333333333333329E-2</v>
      </c>
      <c r="CV403" s="17">
        <f t="shared" si="492"/>
        <v>8.3333333333333329E-2</v>
      </c>
      <c r="CW403" s="16">
        <f t="shared" si="493"/>
        <v>1</v>
      </c>
      <c r="CX403" s="17">
        <f t="shared" si="494"/>
        <v>0.15384615384615385</v>
      </c>
      <c r="CY403" s="2">
        <f t="shared" si="495"/>
        <v>1</v>
      </c>
      <c r="CZ403" s="16">
        <f t="shared" si="496"/>
        <v>1</v>
      </c>
      <c r="DA403" s="2">
        <f t="shared" si="497"/>
        <v>1</v>
      </c>
      <c r="DB403" s="2">
        <f t="shared" si="498"/>
        <v>11</v>
      </c>
      <c r="DC403" s="2">
        <f t="shared" si="499"/>
        <v>0</v>
      </c>
      <c r="DD403" s="2">
        <v>0</v>
      </c>
      <c r="DE403" s="17">
        <f t="shared" si="500"/>
        <v>8.3333333333333329E-2</v>
      </c>
      <c r="DF403" s="17">
        <f t="shared" si="501"/>
        <v>8.3333333333333329E-2</v>
      </c>
      <c r="DG403" s="16">
        <f t="shared" si="502"/>
        <v>1</v>
      </c>
      <c r="DH403" s="17">
        <f t="shared" si="503"/>
        <v>0.15384615384615385</v>
      </c>
      <c r="DJ403" t="s">
        <v>7294</v>
      </c>
    </row>
    <row r="404" spans="1:114" x14ac:dyDescent="0.35">
      <c r="A404" s="9">
        <v>2019004711</v>
      </c>
      <c r="B404" s="2" t="s">
        <v>3028</v>
      </c>
      <c r="C404" s="2" t="s">
        <v>3029</v>
      </c>
      <c r="D404" s="2" t="s">
        <v>3030</v>
      </c>
      <c r="E404" s="2" t="s">
        <v>3031</v>
      </c>
      <c r="F404" s="2">
        <v>1</v>
      </c>
      <c r="G404" s="2" t="s">
        <v>3032</v>
      </c>
      <c r="H404" s="2" t="s">
        <v>3033</v>
      </c>
      <c r="I404" s="2" t="s">
        <v>3034</v>
      </c>
      <c r="J404" s="3" t="s">
        <v>3035</v>
      </c>
      <c r="K404" s="9">
        <v>3</v>
      </c>
      <c r="L404" s="2">
        <v>3</v>
      </c>
      <c r="M404" s="2">
        <v>59</v>
      </c>
      <c r="N404" s="2">
        <v>36</v>
      </c>
      <c r="O404" s="2">
        <v>0</v>
      </c>
      <c r="P404" s="2">
        <v>1</v>
      </c>
      <c r="Q404" s="2">
        <v>0</v>
      </c>
      <c r="R404" s="2">
        <v>1</v>
      </c>
      <c r="S404" s="2">
        <v>2</v>
      </c>
      <c r="T404" s="2">
        <v>1</v>
      </c>
      <c r="U404" s="2">
        <v>2</v>
      </c>
      <c r="V404" s="2">
        <v>1</v>
      </c>
      <c r="W404" s="2">
        <v>15</v>
      </c>
      <c r="X404" s="2">
        <v>11</v>
      </c>
      <c r="Y404" s="2">
        <v>0</v>
      </c>
      <c r="Z404" s="2">
        <v>1</v>
      </c>
      <c r="AA404" s="2">
        <v>0</v>
      </c>
      <c r="AB404" s="2">
        <v>1</v>
      </c>
      <c r="AC404" s="2">
        <v>2</v>
      </c>
      <c r="AD404" s="2">
        <v>1</v>
      </c>
      <c r="AE404" s="2">
        <v>2</v>
      </c>
      <c r="AF404" s="3">
        <v>1</v>
      </c>
      <c r="AG404" s="2">
        <f t="shared" si="432"/>
        <v>0</v>
      </c>
      <c r="AH404" s="16">
        <f t="shared" si="433"/>
        <v>0</v>
      </c>
      <c r="AI404" s="2">
        <f t="shared" si="434"/>
        <v>0</v>
      </c>
      <c r="AJ404" s="2">
        <f t="shared" si="435"/>
        <v>59</v>
      </c>
      <c r="AK404" s="2">
        <f t="shared" si="436"/>
        <v>1</v>
      </c>
      <c r="AL404" s="2">
        <v>0</v>
      </c>
      <c r="AM404" s="17">
        <f t="shared" si="437"/>
        <v>0</v>
      </c>
      <c r="AN404" s="17">
        <f t="shared" si="438"/>
        <v>0</v>
      </c>
      <c r="AO404" s="16">
        <f t="shared" si="439"/>
        <v>0</v>
      </c>
      <c r="AP404" s="17">
        <f t="shared" si="440"/>
        <v>0</v>
      </c>
      <c r="AQ404" s="2">
        <f t="shared" si="441"/>
        <v>2</v>
      </c>
      <c r="AR404" s="16">
        <f t="shared" si="442"/>
        <v>0.66666666666666663</v>
      </c>
      <c r="AS404" s="2">
        <f t="shared" si="443"/>
        <v>2</v>
      </c>
      <c r="AT404" s="2">
        <f t="shared" si="444"/>
        <v>57</v>
      </c>
      <c r="AU404" s="2">
        <f t="shared" si="445"/>
        <v>1</v>
      </c>
      <c r="AV404" s="2">
        <v>0</v>
      </c>
      <c r="AW404" s="17">
        <f t="shared" si="446"/>
        <v>3.3333333333333333E-2</v>
      </c>
      <c r="AX404" s="17">
        <f t="shared" si="447"/>
        <v>3.3898305084745763E-2</v>
      </c>
      <c r="AY404" s="16">
        <f t="shared" si="448"/>
        <v>0.66666666666666663</v>
      </c>
      <c r="AZ404" s="17">
        <f t="shared" si="449"/>
        <v>6.4516129032258063E-2</v>
      </c>
      <c r="BA404" s="2">
        <f t="shared" si="450"/>
        <v>0</v>
      </c>
      <c r="BB404" s="16">
        <f t="shared" si="451"/>
        <v>0</v>
      </c>
      <c r="BC404" s="2">
        <f t="shared" si="452"/>
        <v>0</v>
      </c>
      <c r="BD404" s="2">
        <f t="shared" si="453"/>
        <v>36</v>
      </c>
      <c r="BE404" s="2">
        <f t="shared" si="454"/>
        <v>1</v>
      </c>
      <c r="BF404" s="2">
        <v>0</v>
      </c>
      <c r="BG404" s="17">
        <f t="shared" si="455"/>
        <v>0</v>
      </c>
      <c r="BH404" s="17">
        <f t="shared" si="456"/>
        <v>0</v>
      </c>
      <c r="BI404" s="16">
        <f t="shared" si="457"/>
        <v>0</v>
      </c>
      <c r="BJ404" s="17">
        <f t="shared" si="458"/>
        <v>0</v>
      </c>
      <c r="BK404" s="2">
        <f t="shared" si="459"/>
        <v>2</v>
      </c>
      <c r="BL404" s="16">
        <f t="shared" si="460"/>
        <v>0.66666666666666663</v>
      </c>
      <c r="BM404" s="2">
        <f t="shared" si="461"/>
        <v>2</v>
      </c>
      <c r="BN404" s="2">
        <f t="shared" si="462"/>
        <v>34</v>
      </c>
      <c r="BO404" s="2">
        <f t="shared" si="463"/>
        <v>1</v>
      </c>
      <c r="BP404" s="2">
        <v>0</v>
      </c>
      <c r="BQ404" s="17">
        <f t="shared" si="464"/>
        <v>5.4054054054054057E-2</v>
      </c>
      <c r="BR404" s="17">
        <f t="shared" si="465"/>
        <v>5.5555555555555552E-2</v>
      </c>
      <c r="BS404" s="16">
        <f t="shared" si="466"/>
        <v>0.66666666666666663</v>
      </c>
      <c r="BT404" s="17">
        <f t="shared" si="467"/>
        <v>0.10256410256410256</v>
      </c>
      <c r="BU404" s="2">
        <f t="shared" si="468"/>
        <v>0</v>
      </c>
      <c r="BV404" s="16">
        <f t="shared" si="469"/>
        <v>0</v>
      </c>
      <c r="BW404" s="2">
        <f t="shared" si="470"/>
        <v>0</v>
      </c>
      <c r="BX404" s="2">
        <f t="shared" si="471"/>
        <v>15</v>
      </c>
      <c r="BY404" s="2">
        <f t="shared" si="472"/>
        <v>1</v>
      </c>
      <c r="BZ404" s="2">
        <v>0</v>
      </c>
      <c r="CA404" s="17">
        <f t="shared" si="473"/>
        <v>0</v>
      </c>
      <c r="CB404" s="17">
        <f t="shared" si="474"/>
        <v>0</v>
      </c>
      <c r="CC404" s="16">
        <f t="shared" si="475"/>
        <v>0</v>
      </c>
      <c r="CD404" s="17">
        <f t="shared" si="476"/>
        <v>0</v>
      </c>
      <c r="CE404" s="2">
        <f t="shared" si="477"/>
        <v>2</v>
      </c>
      <c r="CF404" s="16">
        <f t="shared" si="478"/>
        <v>0.66666666666666663</v>
      </c>
      <c r="CG404" s="2">
        <f t="shared" si="479"/>
        <v>2</v>
      </c>
      <c r="CH404" s="2">
        <f t="shared" si="480"/>
        <v>13</v>
      </c>
      <c r="CI404" s="2">
        <f t="shared" si="481"/>
        <v>1</v>
      </c>
      <c r="CJ404" s="2">
        <v>0</v>
      </c>
      <c r="CK404" s="17">
        <f t="shared" si="482"/>
        <v>0.125</v>
      </c>
      <c r="CL404" s="17">
        <f t="shared" si="483"/>
        <v>0.13333333333333333</v>
      </c>
      <c r="CM404" s="16">
        <f t="shared" si="484"/>
        <v>0.66666666666666663</v>
      </c>
      <c r="CN404" s="17">
        <f t="shared" si="485"/>
        <v>0.22222222222222221</v>
      </c>
      <c r="CO404" s="2">
        <f t="shared" si="486"/>
        <v>0</v>
      </c>
      <c r="CP404" s="16">
        <f t="shared" si="487"/>
        <v>0</v>
      </c>
      <c r="CQ404" s="2">
        <f t="shared" si="488"/>
        <v>0</v>
      </c>
      <c r="CR404" s="2">
        <f t="shared" si="489"/>
        <v>11</v>
      </c>
      <c r="CS404" s="2">
        <f t="shared" si="490"/>
        <v>1</v>
      </c>
      <c r="CT404" s="2">
        <v>0</v>
      </c>
      <c r="CU404" s="17">
        <f t="shared" si="491"/>
        <v>0</v>
      </c>
      <c r="CV404" s="17">
        <f t="shared" si="492"/>
        <v>0</v>
      </c>
      <c r="CW404" s="16">
        <f t="shared" si="493"/>
        <v>0</v>
      </c>
      <c r="CX404" s="17">
        <f t="shared" si="494"/>
        <v>0</v>
      </c>
      <c r="CY404" s="2">
        <f t="shared" si="495"/>
        <v>2</v>
      </c>
      <c r="CZ404" s="16">
        <f t="shared" si="496"/>
        <v>0.66666666666666663</v>
      </c>
      <c r="DA404" s="2">
        <f t="shared" si="497"/>
        <v>2</v>
      </c>
      <c r="DB404" s="2">
        <f t="shared" si="498"/>
        <v>9</v>
      </c>
      <c r="DC404" s="2">
        <f t="shared" si="499"/>
        <v>1</v>
      </c>
      <c r="DD404" s="2">
        <v>0</v>
      </c>
      <c r="DE404" s="17">
        <f t="shared" si="500"/>
        <v>0.16666666666666666</v>
      </c>
      <c r="DF404" s="17">
        <f t="shared" si="501"/>
        <v>0.18181818181818182</v>
      </c>
      <c r="DG404" s="16">
        <f t="shared" si="502"/>
        <v>0.66666666666666663</v>
      </c>
      <c r="DH404" s="17">
        <f t="shared" si="503"/>
        <v>0.28571428571428575</v>
      </c>
      <c r="DJ404" t="s">
        <v>7294</v>
      </c>
    </row>
    <row r="405" spans="1:114" x14ac:dyDescent="0.35">
      <c r="A405" s="9">
        <v>2019004716</v>
      </c>
      <c r="B405" s="2" t="s">
        <v>3036</v>
      </c>
      <c r="C405" s="2" t="s">
        <v>3037</v>
      </c>
      <c r="D405" s="2" t="s">
        <v>3038</v>
      </c>
      <c r="E405" s="2" t="s">
        <v>3039</v>
      </c>
      <c r="F405" s="2">
        <v>1</v>
      </c>
      <c r="G405" s="2" t="s">
        <v>3040</v>
      </c>
      <c r="H405" s="2" t="s">
        <v>3041</v>
      </c>
      <c r="I405" s="2" t="s">
        <v>3042</v>
      </c>
      <c r="J405" s="3" t="s">
        <v>3043</v>
      </c>
      <c r="K405" s="9">
        <v>2</v>
      </c>
      <c r="L405" s="2">
        <v>1</v>
      </c>
      <c r="M405" s="2">
        <v>72</v>
      </c>
      <c r="N405" s="2">
        <v>44</v>
      </c>
      <c r="O405" s="2">
        <v>0</v>
      </c>
      <c r="P405" s="2">
        <v>1</v>
      </c>
      <c r="Q405" s="2">
        <v>1</v>
      </c>
      <c r="R405" s="2">
        <v>0</v>
      </c>
      <c r="S405" s="2">
        <v>1</v>
      </c>
      <c r="T405" s="2">
        <v>1</v>
      </c>
      <c r="U405" s="2">
        <v>1</v>
      </c>
      <c r="V405" s="2">
        <v>0</v>
      </c>
      <c r="W405" s="2">
        <v>17</v>
      </c>
      <c r="X405" s="2">
        <v>8</v>
      </c>
      <c r="Y405" s="2">
        <v>0</v>
      </c>
      <c r="Z405" s="2">
        <v>1</v>
      </c>
      <c r="AA405" s="2">
        <v>1</v>
      </c>
      <c r="AB405" s="2">
        <v>0</v>
      </c>
      <c r="AC405" s="2">
        <v>1</v>
      </c>
      <c r="AD405" s="2">
        <v>1</v>
      </c>
      <c r="AE405" s="2">
        <v>1</v>
      </c>
      <c r="AF405" s="3">
        <v>0</v>
      </c>
      <c r="AG405" s="2">
        <f t="shared" si="432"/>
        <v>0</v>
      </c>
      <c r="AH405" s="16">
        <f t="shared" si="433"/>
        <v>0</v>
      </c>
      <c r="AI405" s="2">
        <f t="shared" si="434"/>
        <v>0</v>
      </c>
      <c r="AJ405" s="2">
        <f t="shared" si="435"/>
        <v>72</v>
      </c>
      <c r="AK405" s="2">
        <f t="shared" si="436"/>
        <v>1</v>
      </c>
      <c r="AL405" s="2">
        <v>0</v>
      </c>
      <c r="AM405" s="17">
        <f t="shared" si="437"/>
        <v>0</v>
      </c>
      <c r="AN405" s="17">
        <f t="shared" si="438"/>
        <v>0</v>
      </c>
      <c r="AO405" s="16">
        <f t="shared" si="439"/>
        <v>0</v>
      </c>
      <c r="AP405" s="17">
        <f t="shared" si="440"/>
        <v>0</v>
      </c>
      <c r="AQ405" s="2">
        <f t="shared" si="441"/>
        <v>1</v>
      </c>
      <c r="AR405" s="16">
        <f t="shared" si="442"/>
        <v>0.5</v>
      </c>
      <c r="AS405" s="2">
        <f t="shared" si="443"/>
        <v>1</v>
      </c>
      <c r="AT405" s="2">
        <f t="shared" si="444"/>
        <v>71</v>
      </c>
      <c r="AU405" s="2">
        <f t="shared" si="445"/>
        <v>1</v>
      </c>
      <c r="AV405" s="2">
        <v>0</v>
      </c>
      <c r="AW405" s="17">
        <f t="shared" si="446"/>
        <v>1.3698630136986301E-2</v>
      </c>
      <c r="AX405" s="17">
        <f t="shared" si="447"/>
        <v>1.3888888888888888E-2</v>
      </c>
      <c r="AY405" s="16">
        <f t="shared" si="448"/>
        <v>0.5</v>
      </c>
      <c r="AZ405" s="17">
        <f t="shared" si="449"/>
        <v>2.7027027027027029E-2</v>
      </c>
      <c r="BA405" s="2">
        <f t="shared" si="450"/>
        <v>1</v>
      </c>
      <c r="BB405" s="16">
        <f t="shared" si="451"/>
        <v>1</v>
      </c>
      <c r="BC405" s="2">
        <f t="shared" si="452"/>
        <v>1</v>
      </c>
      <c r="BD405" s="2">
        <f t="shared" si="453"/>
        <v>43</v>
      </c>
      <c r="BE405" s="2">
        <f t="shared" si="454"/>
        <v>0</v>
      </c>
      <c r="BF405" s="2">
        <v>0</v>
      </c>
      <c r="BG405" s="17">
        <f t="shared" si="455"/>
        <v>2.2727272727272728E-2</v>
      </c>
      <c r="BH405" s="17">
        <f t="shared" si="456"/>
        <v>2.2727272727272728E-2</v>
      </c>
      <c r="BI405" s="16">
        <f t="shared" si="457"/>
        <v>1</v>
      </c>
      <c r="BJ405" s="17">
        <f t="shared" si="458"/>
        <v>4.4444444444444446E-2</v>
      </c>
      <c r="BK405" s="2">
        <f t="shared" si="459"/>
        <v>1</v>
      </c>
      <c r="BL405" s="16">
        <f t="shared" si="460"/>
        <v>1</v>
      </c>
      <c r="BM405" s="2">
        <f t="shared" si="461"/>
        <v>1</v>
      </c>
      <c r="BN405" s="2">
        <f t="shared" si="462"/>
        <v>43</v>
      </c>
      <c r="BO405" s="2">
        <f t="shared" si="463"/>
        <v>0</v>
      </c>
      <c r="BP405" s="2">
        <v>0</v>
      </c>
      <c r="BQ405" s="17">
        <f t="shared" si="464"/>
        <v>2.2727272727272728E-2</v>
      </c>
      <c r="BR405" s="17">
        <f t="shared" si="465"/>
        <v>2.2727272727272728E-2</v>
      </c>
      <c r="BS405" s="16">
        <f t="shared" si="466"/>
        <v>1</v>
      </c>
      <c r="BT405" s="17">
        <f t="shared" si="467"/>
        <v>4.4444444444444446E-2</v>
      </c>
      <c r="BU405" s="2">
        <f t="shared" si="468"/>
        <v>0</v>
      </c>
      <c r="BV405" s="16">
        <f t="shared" si="469"/>
        <v>0</v>
      </c>
      <c r="BW405" s="2">
        <f t="shared" si="470"/>
        <v>0</v>
      </c>
      <c r="BX405" s="2">
        <f t="shared" si="471"/>
        <v>17</v>
      </c>
      <c r="BY405" s="2">
        <f t="shared" si="472"/>
        <v>1</v>
      </c>
      <c r="BZ405" s="2">
        <v>0</v>
      </c>
      <c r="CA405" s="17">
        <f t="shared" si="473"/>
        <v>0</v>
      </c>
      <c r="CB405" s="17">
        <f t="shared" si="474"/>
        <v>0</v>
      </c>
      <c r="CC405" s="16">
        <f t="shared" si="475"/>
        <v>0</v>
      </c>
      <c r="CD405" s="17">
        <f t="shared" si="476"/>
        <v>0</v>
      </c>
      <c r="CE405" s="2">
        <f t="shared" si="477"/>
        <v>1</v>
      </c>
      <c r="CF405" s="16">
        <f t="shared" si="478"/>
        <v>0.5</v>
      </c>
      <c r="CG405" s="2">
        <f t="shared" si="479"/>
        <v>1</v>
      </c>
      <c r="CH405" s="2">
        <f t="shared" si="480"/>
        <v>16</v>
      </c>
      <c r="CI405" s="2">
        <f t="shared" si="481"/>
        <v>1</v>
      </c>
      <c r="CJ405" s="2">
        <v>0</v>
      </c>
      <c r="CK405" s="17">
        <f t="shared" si="482"/>
        <v>5.5555555555555552E-2</v>
      </c>
      <c r="CL405" s="17">
        <f t="shared" si="483"/>
        <v>5.8823529411764705E-2</v>
      </c>
      <c r="CM405" s="16">
        <f t="shared" si="484"/>
        <v>0.5</v>
      </c>
      <c r="CN405" s="17">
        <f t="shared" si="485"/>
        <v>0.10526315789473684</v>
      </c>
      <c r="CO405" s="2">
        <f t="shared" si="486"/>
        <v>1</v>
      </c>
      <c r="CP405" s="16">
        <f t="shared" si="487"/>
        <v>1</v>
      </c>
      <c r="CQ405" s="2">
        <f t="shared" si="488"/>
        <v>1</v>
      </c>
      <c r="CR405" s="2">
        <f t="shared" si="489"/>
        <v>7</v>
      </c>
      <c r="CS405" s="2">
        <f t="shared" si="490"/>
        <v>0</v>
      </c>
      <c r="CT405" s="2">
        <v>0</v>
      </c>
      <c r="CU405" s="17">
        <f t="shared" si="491"/>
        <v>0.125</v>
      </c>
      <c r="CV405" s="17">
        <f t="shared" si="492"/>
        <v>0.125</v>
      </c>
      <c r="CW405" s="16">
        <f t="shared" si="493"/>
        <v>1</v>
      </c>
      <c r="CX405" s="17">
        <f t="shared" si="494"/>
        <v>0.22222222222222221</v>
      </c>
      <c r="CY405" s="2">
        <f t="shared" si="495"/>
        <v>1</v>
      </c>
      <c r="CZ405" s="16">
        <f t="shared" si="496"/>
        <v>1</v>
      </c>
      <c r="DA405" s="2">
        <f t="shared" si="497"/>
        <v>1</v>
      </c>
      <c r="DB405" s="2">
        <f t="shared" si="498"/>
        <v>7</v>
      </c>
      <c r="DC405" s="2">
        <f t="shared" si="499"/>
        <v>0</v>
      </c>
      <c r="DD405" s="2">
        <v>0</v>
      </c>
      <c r="DE405" s="17">
        <f t="shared" si="500"/>
        <v>0.125</v>
      </c>
      <c r="DF405" s="17">
        <f t="shared" si="501"/>
        <v>0.125</v>
      </c>
      <c r="DG405" s="16">
        <f t="shared" si="502"/>
        <v>1</v>
      </c>
      <c r="DH405" s="17">
        <f t="shared" si="503"/>
        <v>0.22222222222222221</v>
      </c>
      <c r="DJ405" t="s">
        <v>7294</v>
      </c>
    </row>
    <row r="406" spans="1:114" x14ac:dyDescent="0.35">
      <c r="A406" s="9">
        <v>2019004743</v>
      </c>
      <c r="B406" s="2" t="s">
        <v>3044</v>
      </c>
      <c r="C406" s="2" t="s">
        <v>3045</v>
      </c>
      <c r="D406" s="2"/>
      <c r="E406" s="2" t="s">
        <v>3046</v>
      </c>
      <c r="F406" s="2">
        <v>1</v>
      </c>
      <c r="G406" s="2" t="s">
        <v>3047</v>
      </c>
      <c r="H406" s="2" t="s">
        <v>3048</v>
      </c>
      <c r="I406" s="2" t="s">
        <v>3049</v>
      </c>
      <c r="J406" s="3" t="s">
        <v>3050</v>
      </c>
      <c r="K406" s="9">
        <v>1</v>
      </c>
      <c r="L406" s="2">
        <v>1</v>
      </c>
      <c r="M406" s="2">
        <v>50</v>
      </c>
      <c r="N406" s="2">
        <v>30</v>
      </c>
      <c r="O406" s="2">
        <v>1</v>
      </c>
      <c r="P406" s="2">
        <v>0</v>
      </c>
      <c r="Q406" s="2">
        <v>1</v>
      </c>
      <c r="R406" s="2">
        <v>0</v>
      </c>
      <c r="S406" s="2">
        <v>1</v>
      </c>
      <c r="T406" s="2">
        <v>0</v>
      </c>
      <c r="U406" s="2">
        <v>1</v>
      </c>
      <c r="V406" s="2">
        <v>0</v>
      </c>
      <c r="W406" s="2">
        <v>10</v>
      </c>
      <c r="X406" s="2">
        <v>8</v>
      </c>
      <c r="Y406" s="2">
        <v>1</v>
      </c>
      <c r="Z406" s="2">
        <v>0</v>
      </c>
      <c r="AA406" s="2">
        <v>1</v>
      </c>
      <c r="AB406" s="2">
        <v>0</v>
      </c>
      <c r="AC406" s="2">
        <v>1</v>
      </c>
      <c r="AD406" s="2">
        <v>0</v>
      </c>
      <c r="AE406" s="2">
        <v>1</v>
      </c>
      <c r="AF406" s="3">
        <v>0</v>
      </c>
      <c r="AG406" s="2">
        <f t="shared" si="432"/>
        <v>1</v>
      </c>
      <c r="AH406" s="16">
        <f t="shared" si="433"/>
        <v>1</v>
      </c>
      <c r="AI406" s="2">
        <f t="shared" si="434"/>
        <v>1</v>
      </c>
      <c r="AJ406" s="2">
        <f t="shared" si="435"/>
        <v>49</v>
      </c>
      <c r="AK406" s="2">
        <f t="shared" si="436"/>
        <v>0</v>
      </c>
      <c r="AL406" s="2">
        <v>0</v>
      </c>
      <c r="AM406" s="17">
        <f t="shared" si="437"/>
        <v>0.02</v>
      </c>
      <c r="AN406" s="17">
        <f t="shared" si="438"/>
        <v>0.02</v>
      </c>
      <c r="AO406" s="16">
        <f t="shared" si="439"/>
        <v>1</v>
      </c>
      <c r="AP406" s="17">
        <f t="shared" si="440"/>
        <v>3.9215686274509803E-2</v>
      </c>
      <c r="AQ406" s="2">
        <f t="shared" si="441"/>
        <v>1</v>
      </c>
      <c r="AR406" s="16">
        <f t="shared" si="442"/>
        <v>1</v>
      </c>
      <c r="AS406" s="2">
        <f t="shared" si="443"/>
        <v>1</v>
      </c>
      <c r="AT406" s="2">
        <f t="shared" si="444"/>
        <v>49</v>
      </c>
      <c r="AU406" s="2">
        <f t="shared" si="445"/>
        <v>0</v>
      </c>
      <c r="AV406" s="2">
        <v>0</v>
      </c>
      <c r="AW406" s="17">
        <f t="shared" si="446"/>
        <v>0.02</v>
      </c>
      <c r="AX406" s="17">
        <f t="shared" si="447"/>
        <v>0.02</v>
      </c>
      <c r="AY406" s="16">
        <f t="shared" si="448"/>
        <v>1</v>
      </c>
      <c r="AZ406" s="17">
        <f t="shared" si="449"/>
        <v>3.9215686274509803E-2</v>
      </c>
      <c r="BA406" s="2">
        <f t="shared" si="450"/>
        <v>1</v>
      </c>
      <c r="BB406" s="16">
        <f t="shared" si="451"/>
        <v>1</v>
      </c>
      <c r="BC406" s="2">
        <f t="shared" si="452"/>
        <v>1</v>
      </c>
      <c r="BD406" s="2">
        <f t="shared" si="453"/>
        <v>29</v>
      </c>
      <c r="BE406" s="2">
        <f t="shared" si="454"/>
        <v>0</v>
      </c>
      <c r="BF406" s="2">
        <v>0</v>
      </c>
      <c r="BG406" s="17">
        <f t="shared" si="455"/>
        <v>3.3333333333333333E-2</v>
      </c>
      <c r="BH406" s="17">
        <f t="shared" si="456"/>
        <v>3.3333333333333333E-2</v>
      </c>
      <c r="BI406" s="16">
        <f t="shared" si="457"/>
        <v>1</v>
      </c>
      <c r="BJ406" s="17">
        <f t="shared" si="458"/>
        <v>6.4516129032258063E-2</v>
      </c>
      <c r="BK406" s="2">
        <f t="shared" si="459"/>
        <v>1</v>
      </c>
      <c r="BL406" s="16">
        <f t="shared" si="460"/>
        <v>1</v>
      </c>
      <c r="BM406" s="2">
        <f t="shared" si="461"/>
        <v>1</v>
      </c>
      <c r="BN406" s="2">
        <f t="shared" si="462"/>
        <v>29</v>
      </c>
      <c r="BO406" s="2">
        <f t="shared" si="463"/>
        <v>0</v>
      </c>
      <c r="BP406" s="2">
        <v>0</v>
      </c>
      <c r="BQ406" s="17">
        <f t="shared" si="464"/>
        <v>3.3333333333333333E-2</v>
      </c>
      <c r="BR406" s="17">
        <f t="shared" si="465"/>
        <v>3.3333333333333333E-2</v>
      </c>
      <c r="BS406" s="16">
        <f t="shared" si="466"/>
        <v>1</v>
      </c>
      <c r="BT406" s="17">
        <f t="shared" si="467"/>
        <v>6.4516129032258063E-2</v>
      </c>
      <c r="BU406" s="2">
        <f t="shared" si="468"/>
        <v>1</v>
      </c>
      <c r="BV406" s="16">
        <f t="shared" si="469"/>
        <v>1</v>
      </c>
      <c r="BW406" s="2">
        <f t="shared" si="470"/>
        <v>1</v>
      </c>
      <c r="BX406" s="2">
        <f t="shared" si="471"/>
        <v>9</v>
      </c>
      <c r="BY406" s="2">
        <f t="shared" si="472"/>
        <v>0</v>
      </c>
      <c r="BZ406" s="2">
        <v>0</v>
      </c>
      <c r="CA406" s="17">
        <f t="shared" si="473"/>
        <v>0.1</v>
      </c>
      <c r="CB406" s="17">
        <f t="shared" si="474"/>
        <v>0.1</v>
      </c>
      <c r="CC406" s="16">
        <f t="shared" si="475"/>
        <v>1</v>
      </c>
      <c r="CD406" s="17">
        <f t="shared" si="476"/>
        <v>0.18181818181818182</v>
      </c>
      <c r="CE406" s="2">
        <f t="shared" si="477"/>
        <v>1</v>
      </c>
      <c r="CF406" s="16">
        <f t="shared" si="478"/>
        <v>1</v>
      </c>
      <c r="CG406" s="2">
        <f t="shared" si="479"/>
        <v>1</v>
      </c>
      <c r="CH406" s="2">
        <f t="shared" si="480"/>
        <v>9</v>
      </c>
      <c r="CI406" s="2">
        <f t="shared" si="481"/>
        <v>0</v>
      </c>
      <c r="CJ406" s="2">
        <v>0</v>
      </c>
      <c r="CK406" s="17">
        <f t="shared" si="482"/>
        <v>0.1</v>
      </c>
      <c r="CL406" s="17">
        <f t="shared" si="483"/>
        <v>0.1</v>
      </c>
      <c r="CM406" s="16">
        <f t="shared" si="484"/>
        <v>1</v>
      </c>
      <c r="CN406" s="17">
        <f t="shared" si="485"/>
        <v>0.18181818181818182</v>
      </c>
      <c r="CO406" s="2">
        <f t="shared" si="486"/>
        <v>1</v>
      </c>
      <c r="CP406" s="16">
        <f t="shared" si="487"/>
        <v>1</v>
      </c>
      <c r="CQ406" s="2">
        <f t="shared" si="488"/>
        <v>1</v>
      </c>
      <c r="CR406" s="2">
        <f t="shared" si="489"/>
        <v>7</v>
      </c>
      <c r="CS406" s="2">
        <f t="shared" si="490"/>
        <v>0</v>
      </c>
      <c r="CT406" s="2">
        <v>0</v>
      </c>
      <c r="CU406" s="17">
        <f t="shared" si="491"/>
        <v>0.125</v>
      </c>
      <c r="CV406" s="17">
        <f t="shared" si="492"/>
        <v>0.125</v>
      </c>
      <c r="CW406" s="16">
        <f t="shared" si="493"/>
        <v>1</v>
      </c>
      <c r="CX406" s="17">
        <f t="shared" si="494"/>
        <v>0.22222222222222221</v>
      </c>
      <c r="CY406" s="2">
        <f t="shared" si="495"/>
        <v>1</v>
      </c>
      <c r="CZ406" s="16">
        <f t="shared" si="496"/>
        <v>1</v>
      </c>
      <c r="DA406" s="2">
        <f t="shared" si="497"/>
        <v>1</v>
      </c>
      <c r="DB406" s="2">
        <f t="shared" si="498"/>
        <v>7</v>
      </c>
      <c r="DC406" s="2">
        <f t="shared" si="499"/>
        <v>0</v>
      </c>
      <c r="DD406" s="2">
        <v>0</v>
      </c>
      <c r="DE406" s="17">
        <f t="shared" si="500"/>
        <v>0.125</v>
      </c>
      <c r="DF406" s="17">
        <f t="shared" si="501"/>
        <v>0.125</v>
      </c>
      <c r="DG406" s="16">
        <f t="shared" si="502"/>
        <v>1</v>
      </c>
      <c r="DH406" s="17">
        <f t="shared" si="503"/>
        <v>0.22222222222222221</v>
      </c>
      <c r="DJ406" t="s">
        <v>7295</v>
      </c>
    </row>
    <row r="407" spans="1:114" x14ac:dyDescent="0.35">
      <c r="A407" s="9">
        <v>2019004751</v>
      </c>
      <c r="B407" s="2" t="s">
        <v>3051</v>
      </c>
      <c r="C407" s="2" t="s">
        <v>3052</v>
      </c>
      <c r="D407" s="2"/>
      <c r="E407" s="2" t="s">
        <v>3053</v>
      </c>
      <c r="F407" s="2">
        <v>1</v>
      </c>
      <c r="G407" s="2" t="s">
        <v>3054</v>
      </c>
      <c r="H407" s="2" t="s">
        <v>3055</v>
      </c>
      <c r="I407" s="2" t="s">
        <v>3056</v>
      </c>
      <c r="J407" s="3" t="s">
        <v>3057</v>
      </c>
      <c r="K407" s="9">
        <v>1</v>
      </c>
      <c r="L407" s="2">
        <v>1</v>
      </c>
      <c r="M407" s="2">
        <v>81</v>
      </c>
      <c r="N407" s="2">
        <v>54</v>
      </c>
      <c r="O407" s="2">
        <v>0</v>
      </c>
      <c r="P407" s="2">
        <v>1</v>
      </c>
      <c r="Q407" s="2">
        <v>1</v>
      </c>
      <c r="R407" s="2">
        <v>0</v>
      </c>
      <c r="S407" s="2">
        <v>0</v>
      </c>
      <c r="T407" s="2">
        <v>1</v>
      </c>
      <c r="U407" s="2">
        <v>1</v>
      </c>
      <c r="V407" s="2">
        <v>0</v>
      </c>
      <c r="W407" s="2">
        <v>18</v>
      </c>
      <c r="X407" s="2">
        <v>14</v>
      </c>
      <c r="Y407" s="2">
        <v>0</v>
      </c>
      <c r="Z407" s="2">
        <v>1</v>
      </c>
      <c r="AA407" s="2">
        <v>1</v>
      </c>
      <c r="AB407" s="2">
        <v>0</v>
      </c>
      <c r="AC407" s="2">
        <v>0</v>
      </c>
      <c r="AD407" s="2">
        <v>1</v>
      </c>
      <c r="AE407" s="2">
        <v>1</v>
      </c>
      <c r="AF407" s="3">
        <v>0</v>
      </c>
      <c r="AG407" s="2">
        <f t="shared" si="432"/>
        <v>0</v>
      </c>
      <c r="AH407" s="16">
        <f t="shared" si="433"/>
        <v>0</v>
      </c>
      <c r="AI407" s="2">
        <f t="shared" si="434"/>
        <v>0</v>
      </c>
      <c r="AJ407" s="2">
        <f t="shared" si="435"/>
        <v>81</v>
      </c>
      <c r="AK407" s="2">
        <f t="shared" si="436"/>
        <v>1</v>
      </c>
      <c r="AL407" s="2">
        <v>0</v>
      </c>
      <c r="AM407" s="17">
        <f t="shared" si="437"/>
        <v>0</v>
      </c>
      <c r="AN407" s="17">
        <f t="shared" si="438"/>
        <v>0</v>
      </c>
      <c r="AO407" s="16">
        <f t="shared" si="439"/>
        <v>0</v>
      </c>
      <c r="AP407" s="17">
        <f t="shared" si="440"/>
        <v>0</v>
      </c>
      <c r="AQ407" s="2">
        <f t="shared" si="441"/>
        <v>0</v>
      </c>
      <c r="AR407" s="16">
        <f t="shared" si="442"/>
        <v>0</v>
      </c>
      <c r="AS407" s="2">
        <f t="shared" si="443"/>
        <v>0</v>
      </c>
      <c r="AT407" s="2">
        <f t="shared" si="444"/>
        <v>81</v>
      </c>
      <c r="AU407" s="2">
        <f t="shared" si="445"/>
        <v>1</v>
      </c>
      <c r="AV407" s="2">
        <v>0</v>
      </c>
      <c r="AW407" s="17">
        <f t="shared" si="446"/>
        <v>0</v>
      </c>
      <c r="AX407" s="17">
        <f t="shared" si="447"/>
        <v>0</v>
      </c>
      <c r="AY407" s="16">
        <f t="shared" si="448"/>
        <v>0</v>
      </c>
      <c r="AZ407" s="17">
        <f t="shared" si="449"/>
        <v>0</v>
      </c>
      <c r="BA407" s="2">
        <f t="shared" si="450"/>
        <v>1</v>
      </c>
      <c r="BB407" s="16">
        <f t="shared" si="451"/>
        <v>1</v>
      </c>
      <c r="BC407" s="2">
        <f t="shared" si="452"/>
        <v>1</v>
      </c>
      <c r="BD407" s="2">
        <f t="shared" si="453"/>
        <v>53</v>
      </c>
      <c r="BE407" s="2">
        <f t="shared" si="454"/>
        <v>0</v>
      </c>
      <c r="BF407" s="2">
        <v>0</v>
      </c>
      <c r="BG407" s="17">
        <f t="shared" si="455"/>
        <v>1.8518518518518517E-2</v>
      </c>
      <c r="BH407" s="17">
        <f t="shared" si="456"/>
        <v>1.8518518518518517E-2</v>
      </c>
      <c r="BI407" s="16">
        <f t="shared" si="457"/>
        <v>1</v>
      </c>
      <c r="BJ407" s="17">
        <f t="shared" si="458"/>
        <v>3.6363636363636362E-2</v>
      </c>
      <c r="BK407" s="2">
        <f t="shared" si="459"/>
        <v>1</v>
      </c>
      <c r="BL407" s="16">
        <f t="shared" si="460"/>
        <v>1</v>
      </c>
      <c r="BM407" s="2">
        <f t="shared" si="461"/>
        <v>1</v>
      </c>
      <c r="BN407" s="2">
        <f t="shared" si="462"/>
        <v>53</v>
      </c>
      <c r="BO407" s="2">
        <f t="shared" si="463"/>
        <v>0</v>
      </c>
      <c r="BP407" s="2">
        <v>0</v>
      </c>
      <c r="BQ407" s="17">
        <f t="shared" si="464"/>
        <v>1.8518518518518517E-2</v>
      </c>
      <c r="BR407" s="17">
        <f t="shared" si="465"/>
        <v>1.8518518518518517E-2</v>
      </c>
      <c r="BS407" s="16">
        <f t="shared" si="466"/>
        <v>1</v>
      </c>
      <c r="BT407" s="17">
        <f t="shared" si="467"/>
        <v>3.6363636363636362E-2</v>
      </c>
      <c r="BU407" s="2">
        <f t="shared" si="468"/>
        <v>0</v>
      </c>
      <c r="BV407" s="16">
        <f t="shared" si="469"/>
        <v>0</v>
      </c>
      <c r="BW407" s="2">
        <f t="shared" si="470"/>
        <v>0</v>
      </c>
      <c r="BX407" s="2">
        <f t="shared" si="471"/>
        <v>18</v>
      </c>
      <c r="BY407" s="2">
        <f t="shared" si="472"/>
        <v>1</v>
      </c>
      <c r="BZ407" s="2">
        <v>0</v>
      </c>
      <c r="CA407" s="17">
        <f t="shared" si="473"/>
        <v>0</v>
      </c>
      <c r="CB407" s="17">
        <f t="shared" si="474"/>
        <v>0</v>
      </c>
      <c r="CC407" s="16">
        <f t="shared" si="475"/>
        <v>0</v>
      </c>
      <c r="CD407" s="17">
        <f t="shared" si="476"/>
        <v>0</v>
      </c>
      <c r="CE407" s="2">
        <f t="shared" si="477"/>
        <v>0</v>
      </c>
      <c r="CF407" s="16">
        <f t="shared" si="478"/>
        <v>0</v>
      </c>
      <c r="CG407" s="2">
        <f t="shared" si="479"/>
        <v>0</v>
      </c>
      <c r="CH407" s="2">
        <f t="shared" si="480"/>
        <v>18</v>
      </c>
      <c r="CI407" s="2">
        <f t="shared" si="481"/>
        <v>1</v>
      </c>
      <c r="CJ407" s="2">
        <v>0</v>
      </c>
      <c r="CK407" s="17">
        <f t="shared" si="482"/>
        <v>0</v>
      </c>
      <c r="CL407" s="17">
        <f t="shared" si="483"/>
        <v>0</v>
      </c>
      <c r="CM407" s="16">
        <f t="shared" si="484"/>
        <v>0</v>
      </c>
      <c r="CN407" s="17">
        <f t="shared" si="485"/>
        <v>0</v>
      </c>
      <c r="CO407" s="2">
        <f t="shared" si="486"/>
        <v>1</v>
      </c>
      <c r="CP407" s="16">
        <f t="shared" si="487"/>
        <v>1</v>
      </c>
      <c r="CQ407" s="2">
        <f t="shared" si="488"/>
        <v>1</v>
      </c>
      <c r="CR407" s="2">
        <f t="shared" si="489"/>
        <v>13</v>
      </c>
      <c r="CS407" s="2">
        <f t="shared" si="490"/>
        <v>0</v>
      </c>
      <c r="CT407" s="2">
        <v>0</v>
      </c>
      <c r="CU407" s="17">
        <f t="shared" si="491"/>
        <v>7.1428571428571425E-2</v>
      </c>
      <c r="CV407" s="17">
        <f t="shared" si="492"/>
        <v>7.1428571428571425E-2</v>
      </c>
      <c r="CW407" s="16">
        <f t="shared" si="493"/>
        <v>1</v>
      </c>
      <c r="CX407" s="17">
        <f t="shared" si="494"/>
        <v>0.13333333333333333</v>
      </c>
      <c r="CY407" s="2">
        <f t="shared" si="495"/>
        <v>1</v>
      </c>
      <c r="CZ407" s="16">
        <f t="shared" si="496"/>
        <v>1</v>
      </c>
      <c r="DA407" s="2">
        <f t="shared" si="497"/>
        <v>1</v>
      </c>
      <c r="DB407" s="2">
        <f t="shared" si="498"/>
        <v>13</v>
      </c>
      <c r="DC407" s="2">
        <f t="shared" si="499"/>
        <v>0</v>
      </c>
      <c r="DD407" s="2">
        <v>0</v>
      </c>
      <c r="DE407" s="17">
        <f t="shared" si="500"/>
        <v>7.1428571428571425E-2</v>
      </c>
      <c r="DF407" s="17">
        <f t="shared" si="501"/>
        <v>7.1428571428571425E-2</v>
      </c>
      <c r="DG407" s="16">
        <f t="shared" si="502"/>
        <v>1</v>
      </c>
      <c r="DH407" s="17">
        <f t="shared" si="503"/>
        <v>0.13333333333333333</v>
      </c>
      <c r="DJ407" t="s">
        <v>7294</v>
      </c>
    </row>
    <row r="408" spans="1:114" x14ac:dyDescent="0.35">
      <c r="A408" s="9">
        <v>2019004765</v>
      </c>
      <c r="B408" s="2" t="s">
        <v>3058</v>
      </c>
      <c r="C408" s="2" t="s">
        <v>3059</v>
      </c>
      <c r="D408" s="2" t="s">
        <v>3060</v>
      </c>
      <c r="E408" s="2" t="s">
        <v>3061</v>
      </c>
      <c r="F408" s="2">
        <v>1</v>
      </c>
      <c r="G408" s="2" t="s">
        <v>3062</v>
      </c>
      <c r="H408" s="2" t="s">
        <v>3063</v>
      </c>
      <c r="I408" s="2" t="s">
        <v>3064</v>
      </c>
      <c r="J408" s="3" t="s">
        <v>3065</v>
      </c>
      <c r="K408" s="9">
        <v>1</v>
      </c>
      <c r="L408" s="2">
        <v>1</v>
      </c>
      <c r="M408" s="2">
        <v>69</v>
      </c>
      <c r="N408" s="2">
        <v>43</v>
      </c>
      <c r="O408" s="2">
        <v>1</v>
      </c>
      <c r="P408" s="2">
        <v>0</v>
      </c>
      <c r="Q408" s="2">
        <v>1</v>
      </c>
      <c r="R408" s="2">
        <v>0</v>
      </c>
      <c r="S408" s="2">
        <v>1</v>
      </c>
      <c r="T408" s="2">
        <v>0</v>
      </c>
      <c r="U408" s="2">
        <v>1</v>
      </c>
      <c r="V408" s="2">
        <v>0</v>
      </c>
      <c r="W408" s="2">
        <v>18</v>
      </c>
      <c r="X408" s="2">
        <v>11</v>
      </c>
      <c r="Y408" s="2">
        <v>1</v>
      </c>
      <c r="Z408" s="2">
        <v>0</v>
      </c>
      <c r="AA408" s="2">
        <v>1</v>
      </c>
      <c r="AB408" s="2">
        <v>0</v>
      </c>
      <c r="AC408" s="2">
        <v>1</v>
      </c>
      <c r="AD408" s="2">
        <v>0</v>
      </c>
      <c r="AE408" s="2">
        <v>1</v>
      </c>
      <c r="AF408" s="3">
        <v>0</v>
      </c>
      <c r="AG408" s="2">
        <f t="shared" si="432"/>
        <v>1</v>
      </c>
      <c r="AH408" s="16">
        <f t="shared" si="433"/>
        <v>1</v>
      </c>
      <c r="AI408" s="2">
        <f t="shared" si="434"/>
        <v>1</v>
      </c>
      <c r="AJ408" s="2">
        <f t="shared" si="435"/>
        <v>68</v>
      </c>
      <c r="AK408" s="2">
        <f t="shared" si="436"/>
        <v>0</v>
      </c>
      <c r="AL408" s="2">
        <v>0</v>
      </c>
      <c r="AM408" s="17">
        <f t="shared" si="437"/>
        <v>1.4492753623188406E-2</v>
      </c>
      <c r="AN408" s="17">
        <f t="shared" si="438"/>
        <v>1.4492753623188406E-2</v>
      </c>
      <c r="AO408" s="16">
        <f t="shared" si="439"/>
        <v>1</v>
      </c>
      <c r="AP408" s="17">
        <f t="shared" si="440"/>
        <v>2.8571428571428571E-2</v>
      </c>
      <c r="AQ408" s="2">
        <f t="shared" si="441"/>
        <v>1</v>
      </c>
      <c r="AR408" s="16">
        <f t="shared" si="442"/>
        <v>1</v>
      </c>
      <c r="AS408" s="2">
        <f t="shared" si="443"/>
        <v>1</v>
      </c>
      <c r="AT408" s="2">
        <f t="shared" si="444"/>
        <v>68</v>
      </c>
      <c r="AU408" s="2">
        <f t="shared" si="445"/>
        <v>0</v>
      </c>
      <c r="AV408" s="2">
        <v>0</v>
      </c>
      <c r="AW408" s="17">
        <f t="shared" si="446"/>
        <v>1.4492753623188406E-2</v>
      </c>
      <c r="AX408" s="17">
        <f t="shared" si="447"/>
        <v>1.4492753623188406E-2</v>
      </c>
      <c r="AY408" s="16">
        <f t="shared" si="448"/>
        <v>1</v>
      </c>
      <c r="AZ408" s="17">
        <f t="shared" si="449"/>
        <v>2.8571428571428571E-2</v>
      </c>
      <c r="BA408" s="2">
        <f t="shared" si="450"/>
        <v>1</v>
      </c>
      <c r="BB408" s="16">
        <f t="shared" si="451"/>
        <v>1</v>
      </c>
      <c r="BC408" s="2">
        <f t="shared" si="452"/>
        <v>1</v>
      </c>
      <c r="BD408" s="2">
        <f t="shared" si="453"/>
        <v>42</v>
      </c>
      <c r="BE408" s="2">
        <f t="shared" si="454"/>
        <v>0</v>
      </c>
      <c r="BF408" s="2">
        <v>0</v>
      </c>
      <c r="BG408" s="17">
        <f t="shared" si="455"/>
        <v>2.3255813953488372E-2</v>
      </c>
      <c r="BH408" s="17">
        <f t="shared" si="456"/>
        <v>2.3255813953488372E-2</v>
      </c>
      <c r="BI408" s="16">
        <f t="shared" si="457"/>
        <v>1</v>
      </c>
      <c r="BJ408" s="17">
        <f t="shared" si="458"/>
        <v>4.5454545454545449E-2</v>
      </c>
      <c r="BK408" s="2">
        <f t="shared" si="459"/>
        <v>1</v>
      </c>
      <c r="BL408" s="16">
        <f t="shared" si="460"/>
        <v>1</v>
      </c>
      <c r="BM408" s="2">
        <f t="shared" si="461"/>
        <v>1</v>
      </c>
      <c r="BN408" s="2">
        <f t="shared" si="462"/>
        <v>42</v>
      </c>
      <c r="BO408" s="2">
        <f t="shared" si="463"/>
        <v>0</v>
      </c>
      <c r="BP408" s="2">
        <v>0</v>
      </c>
      <c r="BQ408" s="17">
        <f t="shared" si="464"/>
        <v>2.3255813953488372E-2</v>
      </c>
      <c r="BR408" s="17">
        <f t="shared" si="465"/>
        <v>2.3255813953488372E-2</v>
      </c>
      <c r="BS408" s="16">
        <f t="shared" si="466"/>
        <v>1</v>
      </c>
      <c r="BT408" s="17">
        <f t="shared" si="467"/>
        <v>4.5454545454545449E-2</v>
      </c>
      <c r="BU408" s="2">
        <f t="shared" si="468"/>
        <v>1</v>
      </c>
      <c r="BV408" s="16">
        <f t="shared" si="469"/>
        <v>1</v>
      </c>
      <c r="BW408" s="2">
        <f t="shared" si="470"/>
        <v>1</v>
      </c>
      <c r="BX408" s="2">
        <f t="shared" si="471"/>
        <v>17</v>
      </c>
      <c r="BY408" s="2">
        <f t="shared" si="472"/>
        <v>0</v>
      </c>
      <c r="BZ408" s="2">
        <v>0</v>
      </c>
      <c r="CA408" s="17">
        <f t="shared" si="473"/>
        <v>5.5555555555555552E-2</v>
      </c>
      <c r="CB408" s="17">
        <f t="shared" si="474"/>
        <v>5.5555555555555552E-2</v>
      </c>
      <c r="CC408" s="16">
        <f t="shared" si="475"/>
        <v>1</v>
      </c>
      <c r="CD408" s="17">
        <f t="shared" si="476"/>
        <v>0.10526315789473684</v>
      </c>
      <c r="CE408" s="2">
        <f t="shared" si="477"/>
        <v>1</v>
      </c>
      <c r="CF408" s="16">
        <f t="shared" si="478"/>
        <v>1</v>
      </c>
      <c r="CG408" s="2">
        <f t="shared" si="479"/>
        <v>1</v>
      </c>
      <c r="CH408" s="2">
        <f t="shared" si="480"/>
        <v>17</v>
      </c>
      <c r="CI408" s="2">
        <f t="shared" si="481"/>
        <v>0</v>
      </c>
      <c r="CJ408" s="2">
        <v>0</v>
      </c>
      <c r="CK408" s="17">
        <f t="shared" si="482"/>
        <v>5.5555555555555552E-2</v>
      </c>
      <c r="CL408" s="17">
        <f t="shared" si="483"/>
        <v>5.5555555555555552E-2</v>
      </c>
      <c r="CM408" s="16">
        <f t="shared" si="484"/>
        <v>1</v>
      </c>
      <c r="CN408" s="17">
        <f t="shared" si="485"/>
        <v>0.10526315789473684</v>
      </c>
      <c r="CO408" s="2">
        <f t="shared" si="486"/>
        <v>1</v>
      </c>
      <c r="CP408" s="16">
        <f t="shared" si="487"/>
        <v>1</v>
      </c>
      <c r="CQ408" s="2">
        <f t="shared" si="488"/>
        <v>1</v>
      </c>
      <c r="CR408" s="2">
        <f t="shared" si="489"/>
        <v>10</v>
      </c>
      <c r="CS408" s="2">
        <f t="shared" si="490"/>
        <v>0</v>
      </c>
      <c r="CT408" s="2">
        <v>0</v>
      </c>
      <c r="CU408" s="17">
        <f t="shared" si="491"/>
        <v>9.0909090909090912E-2</v>
      </c>
      <c r="CV408" s="17">
        <f t="shared" si="492"/>
        <v>9.0909090909090912E-2</v>
      </c>
      <c r="CW408" s="16">
        <f t="shared" si="493"/>
        <v>1</v>
      </c>
      <c r="CX408" s="17">
        <f t="shared" si="494"/>
        <v>0.16666666666666669</v>
      </c>
      <c r="CY408" s="2">
        <f t="shared" si="495"/>
        <v>1</v>
      </c>
      <c r="CZ408" s="16">
        <f t="shared" si="496"/>
        <v>1</v>
      </c>
      <c r="DA408" s="2">
        <f t="shared" si="497"/>
        <v>1</v>
      </c>
      <c r="DB408" s="2">
        <f t="shared" si="498"/>
        <v>10</v>
      </c>
      <c r="DC408" s="2">
        <f t="shared" si="499"/>
        <v>0</v>
      </c>
      <c r="DD408" s="2">
        <v>0</v>
      </c>
      <c r="DE408" s="17">
        <f t="shared" si="500"/>
        <v>9.0909090909090912E-2</v>
      </c>
      <c r="DF408" s="17">
        <f t="shared" si="501"/>
        <v>9.0909090909090912E-2</v>
      </c>
      <c r="DG408" s="16">
        <f t="shared" si="502"/>
        <v>1</v>
      </c>
      <c r="DH408" s="17">
        <f t="shared" si="503"/>
        <v>0.16666666666666669</v>
      </c>
      <c r="DJ408" t="s">
        <v>7294</v>
      </c>
    </row>
    <row r="409" spans="1:114" x14ac:dyDescent="0.35">
      <c r="A409" s="9">
        <v>2019004767</v>
      </c>
      <c r="B409" s="2" t="s">
        <v>43</v>
      </c>
      <c r="C409" s="2" t="s">
        <v>3066</v>
      </c>
      <c r="D409" s="2"/>
      <c r="E409" s="2" t="s">
        <v>3067</v>
      </c>
      <c r="F409" s="2">
        <v>1</v>
      </c>
      <c r="G409" s="2" t="s">
        <v>3068</v>
      </c>
      <c r="H409" s="2" t="s">
        <v>3069</v>
      </c>
      <c r="I409" s="2" t="s">
        <v>3070</v>
      </c>
      <c r="J409" s="3" t="s">
        <v>3071</v>
      </c>
      <c r="K409" s="9">
        <v>1</v>
      </c>
      <c r="L409" s="2">
        <v>1</v>
      </c>
      <c r="M409" s="2">
        <v>64</v>
      </c>
      <c r="N409" s="2">
        <v>47</v>
      </c>
      <c r="O409" s="2">
        <v>1</v>
      </c>
      <c r="P409" s="2">
        <v>0</v>
      </c>
      <c r="Q409" s="2">
        <v>1</v>
      </c>
      <c r="R409" s="2">
        <v>0</v>
      </c>
      <c r="S409" s="2">
        <v>1</v>
      </c>
      <c r="T409" s="2">
        <v>0</v>
      </c>
      <c r="U409" s="2">
        <v>1</v>
      </c>
      <c r="V409" s="2">
        <v>0</v>
      </c>
      <c r="W409" s="2">
        <v>15</v>
      </c>
      <c r="X409" s="2">
        <v>12</v>
      </c>
      <c r="Y409" s="2">
        <v>1</v>
      </c>
      <c r="Z409" s="2">
        <v>0</v>
      </c>
      <c r="AA409" s="2">
        <v>1</v>
      </c>
      <c r="AB409" s="2">
        <v>0</v>
      </c>
      <c r="AC409" s="2">
        <v>1</v>
      </c>
      <c r="AD409" s="2">
        <v>0</v>
      </c>
      <c r="AE409" s="2">
        <v>1</v>
      </c>
      <c r="AF409" s="3">
        <v>0</v>
      </c>
      <c r="AG409" s="2">
        <f t="shared" si="432"/>
        <v>1</v>
      </c>
      <c r="AH409" s="16">
        <f t="shared" si="433"/>
        <v>1</v>
      </c>
      <c r="AI409" s="2">
        <f t="shared" si="434"/>
        <v>1</v>
      </c>
      <c r="AJ409" s="2">
        <f t="shared" si="435"/>
        <v>63</v>
      </c>
      <c r="AK409" s="2">
        <f t="shared" si="436"/>
        <v>0</v>
      </c>
      <c r="AL409" s="2">
        <v>0</v>
      </c>
      <c r="AM409" s="17">
        <f t="shared" si="437"/>
        <v>1.5625E-2</v>
      </c>
      <c r="AN409" s="17">
        <f t="shared" si="438"/>
        <v>1.5625E-2</v>
      </c>
      <c r="AO409" s="16">
        <f t="shared" si="439"/>
        <v>1</v>
      </c>
      <c r="AP409" s="17">
        <f t="shared" si="440"/>
        <v>3.0769230769230771E-2</v>
      </c>
      <c r="AQ409" s="2">
        <f t="shared" si="441"/>
        <v>1</v>
      </c>
      <c r="AR409" s="16">
        <f t="shared" si="442"/>
        <v>1</v>
      </c>
      <c r="AS409" s="2">
        <f t="shared" si="443"/>
        <v>1</v>
      </c>
      <c r="AT409" s="2">
        <f t="shared" si="444"/>
        <v>63</v>
      </c>
      <c r="AU409" s="2">
        <f t="shared" si="445"/>
        <v>0</v>
      </c>
      <c r="AV409" s="2">
        <v>0</v>
      </c>
      <c r="AW409" s="17">
        <f t="shared" si="446"/>
        <v>1.5625E-2</v>
      </c>
      <c r="AX409" s="17">
        <f t="shared" si="447"/>
        <v>1.5625E-2</v>
      </c>
      <c r="AY409" s="16">
        <f t="shared" si="448"/>
        <v>1</v>
      </c>
      <c r="AZ409" s="17">
        <f t="shared" si="449"/>
        <v>3.0769230769230771E-2</v>
      </c>
      <c r="BA409" s="2">
        <f t="shared" si="450"/>
        <v>1</v>
      </c>
      <c r="BB409" s="16">
        <f t="shared" si="451"/>
        <v>1</v>
      </c>
      <c r="BC409" s="2">
        <f t="shared" si="452"/>
        <v>1</v>
      </c>
      <c r="BD409" s="2">
        <f t="shared" si="453"/>
        <v>46</v>
      </c>
      <c r="BE409" s="2">
        <f t="shared" si="454"/>
        <v>0</v>
      </c>
      <c r="BF409" s="2">
        <v>0</v>
      </c>
      <c r="BG409" s="17">
        <f t="shared" si="455"/>
        <v>2.1276595744680851E-2</v>
      </c>
      <c r="BH409" s="17">
        <f t="shared" si="456"/>
        <v>2.1276595744680851E-2</v>
      </c>
      <c r="BI409" s="16">
        <f t="shared" si="457"/>
        <v>1</v>
      </c>
      <c r="BJ409" s="17">
        <f t="shared" si="458"/>
        <v>4.1666666666666671E-2</v>
      </c>
      <c r="BK409" s="2">
        <f t="shared" si="459"/>
        <v>1</v>
      </c>
      <c r="BL409" s="16">
        <f t="shared" si="460"/>
        <v>1</v>
      </c>
      <c r="BM409" s="2">
        <f t="shared" si="461"/>
        <v>1</v>
      </c>
      <c r="BN409" s="2">
        <f t="shared" si="462"/>
        <v>46</v>
      </c>
      <c r="BO409" s="2">
        <f t="shared" si="463"/>
        <v>0</v>
      </c>
      <c r="BP409" s="2">
        <v>0</v>
      </c>
      <c r="BQ409" s="17">
        <f t="shared" si="464"/>
        <v>2.1276595744680851E-2</v>
      </c>
      <c r="BR409" s="17">
        <f t="shared" si="465"/>
        <v>2.1276595744680851E-2</v>
      </c>
      <c r="BS409" s="16">
        <f t="shared" si="466"/>
        <v>1</v>
      </c>
      <c r="BT409" s="17">
        <f t="shared" si="467"/>
        <v>4.1666666666666671E-2</v>
      </c>
      <c r="BU409" s="2">
        <f t="shared" si="468"/>
        <v>1</v>
      </c>
      <c r="BV409" s="16">
        <f t="shared" si="469"/>
        <v>1</v>
      </c>
      <c r="BW409" s="2">
        <f t="shared" si="470"/>
        <v>1</v>
      </c>
      <c r="BX409" s="2">
        <f t="shared" si="471"/>
        <v>14</v>
      </c>
      <c r="BY409" s="2">
        <f t="shared" si="472"/>
        <v>0</v>
      </c>
      <c r="BZ409" s="2">
        <v>0</v>
      </c>
      <c r="CA409" s="17">
        <f t="shared" si="473"/>
        <v>6.6666666666666666E-2</v>
      </c>
      <c r="CB409" s="17">
        <f t="shared" si="474"/>
        <v>6.6666666666666666E-2</v>
      </c>
      <c r="CC409" s="16">
        <f t="shared" si="475"/>
        <v>1</v>
      </c>
      <c r="CD409" s="17">
        <f t="shared" si="476"/>
        <v>0.125</v>
      </c>
      <c r="CE409" s="2">
        <f t="shared" si="477"/>
        <v>1</v>
      </c>
      <c r="CF409" s="16">
        <f t="shared" si="478"/>
        <v>1</v>
      </c>
      <c r="CG409" s="2">
        <f t="shared" si="479"/>
        <v>1</v>
      </c>
      <c r="CH409" s="2">
        <f t="shared" si="480"/>
        <v>14</v>
      </c>
      <c r="CI409" s="2">
        <f t="shared" si="481"/>
        <v>0</v>
      </c>
      <c r="CJ409" s="2">
        <v>0</v>
      </c>
      <c r="CK409" s="17">
        <f t="shared" si="482"/>
        <v>6.6666666666666666E-2</v>
      </c>
      <c r="CL409" s="17">
        <f t="shared" si="483"/>
        <v>6.6666666666666666E-2</v>
      </c>
      <c r="CM409" s="16">
        <f t="shared" si="484"/>
        <v>1</v>
      </c>
      <c r="CN409" s="17">
        <f t="shared" si="485"/>
        <v>0.125</v>
      </c>
      <c r="CO409" s="2">
        <f t="shared" si="486"/>
        <v>1</v>
      </c>
      <c r="CP409" s="16">
        <f t="shared" si="487"/>
        <v>1</v>
      </c>
      <c r="CQ409" s="2">
        <f t="shared" si="488"/>
        <v>1</v>
      </c>
      <c r="CR409" s="2">
        <f t="shared" si="489"/>
        <v>11</v>
      </c>
      <c r="CS409" s="2">
        <f t="shared" si="490"/>
        <v>0</v>
      </c>
      <c r="CT409" s="2">
        <v>0</v>
      </c>
      <c r="CU409" s="17">
        <f t="shared" si="491"/>
        <v>8.3333333333333329E-2</v>
      </c>
      <c r="CV409" s="17">
        <f t="shared" si="492"/>
        <v>8.3333333333333329E-2</v>
      </c>
      <c r="CW409" s="16">
        <f t="shared" si="493"/>
        <v>1</v>
      </c>
      <c r="CX409" s="17">
        <f t="shared" si="494"/>
        <v>0.15384615384615385</v>
      </c>
      <c r="CY409" s="2">
        <f t="shared" si="495"/>
        <v>1</v>
      </c>
      <c r="CZ409" s="16">
        <f t="shared" si="496"/>
        <v>1</v>
      </c>
      <c r="DA409" s="2">
        <f t="shared" si="497"/>
        <v>1</v>
      </c>
      <c r="DB409" s="2">
        <f t="shared" si="498"/>
        <v>11</v>
      </c>
      <c r="DC409" s="2">
        <f t="shared" si="499"/>
        <v>0</v>
      </c>
      <c r="DD409" s="2">
        <v>0</v>
      </c>
      <c r="DE409" s="17">
        <f t="shared" si="500"/>
        <v>8.3333333333333329E-2</v>
      </c>
      <c r="DF409" s="17">
        <f t="shared" si="501"/>
        <v>8.3333333333333329E-2</v>
      </c>
      <c r="DG409" s="16">
        <f t="shared" si="502"/>
        <v>1</v>
      </c>
      <c r="DH409" s="17">
        <f t="shared" si="503"/>
        <v>0.15384615384615385</v>
      </c>
      <c r="DJ409" t="s">
        <v>7294</v>
      </c>
    </row>
    <row r="410" spans="1:114" x14ac:dyDescent="0.35">
      <c r="A410" s="9">
        <v>2019004788</v>
      </c>
      <c r="B410" s="2" t="s">
        <v>3028</v>
      </c>
      <c r="C410" s="2" t="s">
        <v>3072</v>
      </c>
      <c r="D410" s="2" t="s">
        <v>3073</v>
      </c>
      <c r="E410" s="2" t="s">
        <v>3074</v>
      </c>
      <c r="F410" s="2">
        <v>1</v>
      </c>
      <c r="G410" s="2" t="s">
        <v>3075</v>
      </c>
      <c r="H410" s="2" t="s">
        <v>3076</v>
      </c>
      <c r="I410" s="2" t="s">
        <v>3077</v>
      </c>
      <c r="J410" s="3" t="s">
        <v>3078</v>
      </c>
      <c r="K410" s="9">
        <v>2</v>
      </c>
      <c r="L410" s="2">
        <v>1</v>
      </c>
      <c r="M410" s="2">
        <v>55</v>
      </c>
      <c r="N410" s="2">
        <v>31</v>
      </c>
      <c r="O410" s="2">
        <v>0</v>
      </c>
      <c r="P410" s="2">
        <v>1</v>
      </c>
      <c r="Q410" s="2">
        <v>1</v>
      </c>
      <c r="R410" s="2">
        <v>0</v>
      </c>
      <c r="S410" s="2">
        <v>0</v>
      </c>
      <c r="T410" s="2">
        <v>2</v>
      </c>
      <c r="U410" s="2">
        <v>1</v>
      </c>
      <c r="V410" s="2">
        <v>0</v>
      </c>
      <c r="W410" s="2">
        <v>10</v>
      </c>
      <c r="X410" s="2">
        <v>3</v>
      </c>
      <c r="Y410" s="2">
        <v>0</v>
      </c>
      <c r="Z410" s="2">
        <v>1</v>
      </c>
      <c r="AA410" s="2">
        <v>1</v>
      </c>
      <c r="AB410" s="2">
        <v>0</v>
      </c>
      <c r="AC410" s="2">
        <v>0</v>
      </c>
      <c r="AD410" s="2">
        <v>2</v>
      </c>
      <c r="AE410" s="2">
        <v>1</v>
      </c>
      <c r="AF410" s="3">
        <v>0</v>
      </c>
      <c r="AG410" s="2">
        <f t="shared" si="432"/>
        <v>0</v>
      </c>
      <c r="AH410" s="16">
        <f t="shared" si="433"/>
        <v>0</v>
      </c>
      <c r="AI410" s="2">
        <f t="shared" si="434"/>
        <v>0</v>
      </c>
      <c r="AJ410" s="2">
        <f t="shared" si="435"/>
        <v>55</v>
      </c>
      <c r="AK410" s="2">
        <f t="shared" si="436"/>
        <v>1</v>
      </c>
      <c r="AL410" s="2">
        <v>0</v>
      </c>
      <c r="AM410" s="17">
        <f t="shared" si="437"/>
        <v>0</v>
      </c>
      <c r="AN410" s="17">
        <f t="shared" si="438"/>
        <v>0</v>
      </c>
      <c r="AO410" s="16">
        <f t="shared" si="439"/>
        <v>0</v>
      </c>
      <c r="AP410" s="17">
        <f t="shared" si="440"/>
        <v>0</v>
      </c>
      <c r="AQ410" s="2">
        <f t="shared" si="441"/>
        <v>0</v>
      </c>
      <c r="AR410" s="16">
        <f t="shared" si="442"/>
        <v>0</v>
      </c>
      <c r="AS410" s="2">
        <f t="shared" si="443"/>
        <v>0</v>
      </c>
      <c r="AT410" s="2">
        <f t="shared" si="444"/>
        <v>55</v>
      </c>
      <c r="AU410" s="2">
        <f t="shared" si="445"/>
        <v>2</v>
      </c>
      <c r="AV410" s="2">
        <v>0</v>
      </c>
      <c r="AW410" s="17">
        <f t="shared" si="446"/>
        <v>0</v>
      </c>
      <c r="AX410" s="17">
        <f t="shared" si="447"/>
        <v>0</v>
      </c>
      <c r="AY410" s="16">
        <f t="shared" si="448"/>
        <v>0</v>
      </c>
      <c r="AZ410" s="17">
        <f t="shared" si="449"/>
        <v>0</v>
      </c>
      <c r="BA410" s="2">
        <f t="shared" si="450"/>
        <v>1</v>
      </c>
      <c r="BB410" s="16">
        <f t="shared" si="451"/>
        <v>1</v>
      </c>
      <c r="BC410" s="2">
        <f t="shared" si="452"/>
        <v>1</v>
      </c>
      <c r="BD410" s="2">
        <f t="shared" si="453"/>
        <v>30</v>
      </c>
      <c r="BE410" s="2">
        <f t="shared" si="454"/>
        <v>0</v>
      </c>
      <c r="BF410" s="2">
        <v>0</v>
      </c>
      <c r="BG410" s="17">
        <f t="shared" si="455"/>
        <v>3.2258064516129031E-2</v>
      </c>
      <c r="BH410" s="17">
        <f t="shared" si="456"/>
        <v>3.2258064516129031E-2</v>
      </c>
      <c r="BI410" s="16">
        <f t="shared" si="457"/>
        <v>1</v>
      </c>
      <c r="BJ410" s="17">
        <f t="shared" si="458"/>
        <v>6.25E-2</v>
      </c>
      <c r="BK410" s="2">
        <f t="shared" si="459"/>
        <v>1</v>
      </c>
      <c r="BL410" s="16">
        <f t="shared" si="460"/>
        <v>1</v>
      </c>
      <c r="BM410" s="2">
        <f t="shared" si="461"/>
        <v>1</v>
      </c>
      <c r="BN410" s="2">
        <f t="shared" si="462"/>
        <v>30</v>
      </c>
      <c r="BO410" s="2">
        <f t="shared" si="463"/>
        <v>0</v>
      </c>
      <c r="BP410" s="2">
        <v>0</v>
      </c>
      <c r="BQ410" s="17">
        <f t="shared" si="464"/>
        <v>3.2258064516129031E-2</v>
      </c>
      <c r="BR410" s="17">
        <f t="shared" si="465"/>
        <v>3.2258064516129031E-2</v>
      </c>
      <c r="BS410" s="16">
        <f t="shared" si="466"/>
        <v>1</v>
      </c>
      <c r="BT410" s="17">
        <f t="shared" si="467"/>
        <v>6.25E-2</v>
      </c>
      <c r="BU410" s="2">
        <f t="shared" si="468"/>
        <v>0</v>
      </c>
      <c r="BV410" s="16">
        <f t="shared" si="469"/>
        <v>0</v>
      </c>
      <c r="BW410" s="2">
        <f t="shared" si="470"/>
        <v>0</v>
      </c>
      <c r="BX410" s="2">
        <f t="shared" si="471"/>
        <v>10</v>
      </c>
      <c r="BY410" s="2">
        <f t="shared" si="472"/>
        <v>1</v>
      </c>
      <c r="BZ410" s="2">
        <v>0</v>
      </c>
      <c r="CA410" s="17">
        <f t="shared" si="473"/>
        <v>0</v>
      </c>
      <c r="CB410" s="17">
        <f t="shared" si="474"/>
        <v>0</v>
      </c>
      <c r="CC410" s="16">
        <f t="shared" si="475"/>
        <v>0</v>
      </c>
      <c r="CD410" s="17">
        <f t="shared" si="476"/>
        <v>0</v>
      </c>
      <c r="CE410" s="2">
        <f t="shared" si="477"/>
        <v>0</v>
      </c>
      <c r="CF410" s="16">
        <f t="shared" si="478"/>
        <v>0</v>
      </c>
      <c r="CG410" s="2">
        <f t="shared" si="479"/>
        <v>0</v>
      </c>
      <c r="CH410" s="2">
        <f t="shared" si="480"/>
        <v>10</v>
      </c>
      <c r="CI410" s="2">
        <f t="shared" si="481"/>
        <v>2</v>
      </c>
      <c r="CJ410" s="2">
        <v>0</v>
      </c>
      <c r="CK410" s="17">
        <f t="shared" si="482"/>
        <v>0</v>
      </c>
      <c r="CL410" s="17">
        <f t="shared" si="483"/>
        <v>0</v>
      </c>
      <c r="CM410" s="16">
        <f t="shared" si="484"/>
        <v>0</v>
      </c>
      <c r="CN410" s="17">
        <f t="shared" si="485"/>
        <v>0</v>
      </c>
      <c r="CO410" s="2">
        <f t="shared" si="486"/>
        <v>1</v>
      </c>
      <c r="CP410" s="16">
        <f t="shared" si="487"/>
        <v>1</v>
      </c>
      <c r="CQ410" s="2">
        <f t="shared" si="488"/>
        <v>1</v>
      </c>
      <c r="CR410" s="2">
        <f t="shared" si="489"/>
        <v>2</v>
      </c>
      <c r="CS410" s="2">
        <f t="shared" si="490"/>
        <v>0</v>
      </c>
      <c r="CT410" s="2">
        <v>0</v>
      </c>
      <c r="CU410" s="17">
        <f t="shared" si="491"/>
        <v>0.33333333333333331</v>
      </c>
      <c r="CV410" s="17">
        <f t="shared" si="492"/>
        <v>0.33333333333333331</v>
      </c>
      <c r="CW410" s="16">
        <f t="shared" si="493"/>
        <v>1</v>
      </c>
      <c r="CX410" s="17">
        <f t="shared" si="494"/>
        <v>0.5</v>
      </c>
      <c r="CY410" s="2">
        <f t="shared" si="495"/>
        <v>1</v>
      </c>
      <c r="CZ410" s="16">
        <f t="shared" si="496"/>
        <v>1</v>
      </c>
      <c r="DA410" s="2">
        <f t="shared" si="497"/>
        <v>1</v>
      </c>
      <c r="DB410" s="2">
        <f t="shared" si="498"/>
        <v>2</v>
      </c>
      <c r="DC410" s="2">
        <f t="shared" si="499"/>
        <v>0</v>
      </c>
      <c r="DD410" s="2">
        <v>0</v>
      </c>
      <c r="DE410" s="17">
        <f t="shared" si="500"/>
        <v>0.33333333333333331</v>
      </c>
      <c r="DF410" s="17">
        <f t="shared" si="501"/>
        <v>0.33333333333333331</v>
      </c>
      <c r="DG410" s="16">
        <f t="shared" si="502"/>
        <v>1</v>
      </c>
      <c r="DH410" s="17">
        <f t="shared" si="503"/>
        <v>0.5</v>
      </c>
      <c r="DJ410" t="s">
        <v>7294</v>
      </c>
    </row>
    <row r="411" spans="1:114" x14ac:dyDescent="0.35">
      <c r="A411" s="9">
        <v>2019004790</v>
      </c>
      <c r="B411" s="2" t="s">
        <v>3028</v>
      </c>
      <c r="C411" s="2" t="s">
        <v>3079</v>
      </c>
      <c r="D411" s="2" t="s">
        <v>44</v>
      </c>
      <c r="E411" s="2" t="s">
        <v>3080</v>
      </c>
      <c r="F411" s="2">
        <v>1</v>
      </c>
      <c r="G411" s="2" t="s">
        <v>3081</v>
      </c>
      <c r="H411" s="2" t="s">
        <v>3082</v>
      </c>
      <c r="I411" s="2" t="s">
        <v>3083</v>
      </c>
      <c r="J411" s="3" t="s">
        <v>3084</v>
      </c>
      <c r="K411" s="9">
        <v>2</v>
      </c>
      <c r="L411" s="2">
        <v>2</v>
      </c>
      <c r="M411" s="2">
        <v>67</v>
      </c>
      <c r="N411" s="2">
        <v>41</v>
      </c>
      <c r="O411" s="2">
        <v>1</v>
      </c>
      <c r="P411" s="2">
        <v>0</v>
      </c>
      <c r="Q411" s="2">
        <v>1</v>
      </c>
      <c r="R411" s="2">
        <v>0</v>
      </c>
      <c r="S411" s="2">
        <v>2</v>
      </c>
      <c r="T411" s="2">
        <v>0</v>
      </c>
      <c r="U411" s="2">
        <v>2</v>
      </c>
      <c r="V411" s="2">
        <v>0</v>
      </c>
      <c r="W411" s="2">
        <v>15</v>
      </c>
      <c r="X411" s="2">
        <v>9</v>
      </c>
      <c r="Y411" s="2">
        <v>1</v>
      </c>
      <c r="Z411" s="2">
        <v>0</v>
      </c>
      <c r="AA411" s="2">
        <v>1</v>
      </c>
      <c r="AB411" s="2">
        <v>0</v>
      </c>
      <c r="AC411" s="2">
        <v>2</v>
      </c>
      <c r="AD411" s="2">
        <v>0</v>
      </c>
      <c r="AE411" s="2">
        <v>2</v>
      </c>
      <c r="AF411" s="3">
        <v>0</v>
      </c>
      <c r="AG411" s="2">
        <f t="shared" si="432"/>
        <v>1</v>
      </c>
      <c r="AH411" s="16">
        <f t="shared" si="433"/>
        <v>1</v>
      </c>
      <c r="AI411" s="2">
        <f t="shared" si="434"/>
        <v>1</v>
      </c>
      <c r="AJ411" s="2">
        <f t="shared" si="435"/>
        <v>66</v>
      </c>
      <c r="AK411" s="2">
        <f t="shared" si="436"/>
        <v>0</v>
      </c>
      <c r="AL411" s="2">
        <v>0</v>
      </c>
      <c r="AM411" s="17">
        <f t="shared" si="437"/>
        <v>1.4925373134328358E-2</v>
      </c>
      <c r="AN411" s="17">
        <f t="shared" si="438"/>
        <v>1.4925373134328358E-2</v>
      </c>
      <c r="AO411" s="16">
        <f t="shared" si="439"/>
        <v>1</v>
      </c>
      <c r="AP411" s="17">
        <f t="shared" si="440"/>
        <v>2.9411764705882353E-2</v>
      </c>
      <c r="AQ411" s="2">
        <f t="shared" si="441"/>
        <v>2</v>
      </c>
      <c r="AR411" s="16">
        <f t="shared" si="442"/>
        <v>1</v>
      </c>
      <c r="AS411" s="2">
        <f t="shared" si="443"/>
        <v>2</v>
      </c>
      <c r="AT411" s="2">
        <f t="shared" si="444"/>
        <v>65</v>
      </c>
      <c r="AU411" s="2">
        <f t="shared" si="445"/>
        <v>0</v>
      </c>
      <c r="AV411" s="2">
        <v>0</v>
      </c>
      <c r="AW411" s="17">
        <f t="shared" si="446"/>
        <v>2.9850746268656716E-2</v>
      </c>
      <c r="AX411" s="17">
        <f t="shared" si="447"/>
        <v>2.9850746268656716E-2</v>
      </c>
      <c r="AY411" s="16">
        <f t="shared" si="448"/>
        <v>1</v>
      </c>
      <c r="AZ411" s="17">
        <f t="shared" si="449"/>
        <v>5.7971014492753617E-2</v>
      </c>
      <c r="BA411" s="2">
        <f t="shared" si="450"/>
        <v>1</v>
      </c>
      <c r="BB411" s="16">
        <f t="shared" si="451"/>
        <v>1</v>
      </c>
      <c r="BC411" s="2">
        <f t="shared" si="452"/>
        <v>1</v>
      </c>
      <c r="BD411" s="2">
        <f t="shared" si="453"/>
        <v>40</v>
      </c>
      <c r="BE411" s="2">
        <f t="shared" si="454"/>
        <v>0</v>
      </c>
      <c r="BF411" s="2">
        <v>0</v>
      </c>
      <c r="BG411" s="17">
        <f t="shared" si="455"/>
        <v>2.4390243902439025E-2</v>
      </c>
      <c r="BH411" s="17">
        <f t="shared" si="456"/>
        <v>2.4390243902439025E-2</v>
      </c>
      <c r="BI411" s="16">
        <f t="shared" si="457"/>
        <v>1</v>
      </c>
      <c r="BJ411" s="17">
        <f t="shared" si="458"/>
        <v>4.7619047619047616E-2</v>
      </c>
      <c r="BK411" s="2">
        <f t="shared" si="459"/>
        <v>2</v>
      </c>
      <c r="BL411" s="16">
        <f t="shared" si="460"/>
        <v>1</v>
      </c>
      <c r="BM411" s="2">
        <f t="shared" si="461"/>
        <v>2</v>
      </c>
      <c r="BN411" s="2">
        <f t="shared" si="462"/>
        <v>39</v>
      </c>
      <c r="BO411" s="2">
        <f t="shared" si="463"/>
        <v>0</v>
      </c>
      <c r="BP411" s="2">
        <v>0</v>
      </c>
      <c r="BQ411" s="17">
        <f t="shared" si="464"/>
        <v>4.878048780487805E-2</v>
      </c>
      <c r="BR411" s="17">
        <f t="shared" si="465"/>
        <v>4.878048780487805E-2</v>
      </c>
      <c r="BS411" s="16">
        <f t="shared" si="466"/>
        <v>1</v>
      </c>
      <c r="BT411" s="17">
        <f t="shared" si="467"/>
        <v>9.3023255813953487E-2</v>
      </c>
      <c r="BU411" s="2">
        <f t="shared" si="468"/>
        <v>1</v>
      </c>
      <c r="BV411" s="16">
        <f t="shared" si="469"/>
        <v>1</v>
      </c>
      <c r="BW411" s="2">
        <f t="shared" si="470"/>
        <v>1</v>
      </c>
      <c r="BX411" s="2">
        <f t="shared" si="471"/>
        <v>14</v>
      </c>
      <c r="BY411" s="2">
        <f t="shared" si="472"/>
        <v>0</v>
      </c>
      <c r="BZ411" s="2">
        <v>0</v>
      </c>
      <c r="CA411" s="17">
        <f t="shared" si="473"/>
        <v>6.6666666666666666E-2</v>
      </c>
      <c r="CB411" s="17">
        <f t="shared" si="474"/>
        <v>6.6666666666666666E-2</v>
      </c>
      <c r="CC411" s="16">
        <f t="shared" si="475"/>
        <v>1</v>
      </c>
      <c r="CD411" s="17">
        <f t="shared" si="476"/>
        <v>0.125</v>
      </c>
      <c r="CE411" s="2">
        <f t="shared" si="477"/>
        <v>2</v>
      </c>
      <c r="CF411" s="16">
        <f t="shared" si="478"/>
        <v>1</v>
      </c>
      <c r="CG411" s="2">
        <f t="shared" si="479"/>
        <v>2</v>
      </c>
      <c r="CH411" s="2">
        <f t="shared" si="480"/>
        <v>13</v>
      </c>
      <c r="CI411" s="2">
        <f t="shared" si="481"/>
        <v>0</v>
      </c>
      <c r="CJ411" s="2">
        <v>0</v>
      </c>
      <c r="CK411" s="17">
        <f t="shared" si="482"/>
        <v>0.13333333333333333</v>
      </c>
      <c r="CL411" s="17">
        <f t="shared" si="483"/>
        <v>0.13333333333333333</v>
      </c>
      <c r="CM411" s="16">
        <f t="shared" si="484"/>
        <v>1</v>
      </c>
      <c r="CN411" s="17">
        <f t="shared" si="485"/>
        <v>0.23529411764705882</v>
      </c>
      <c r="CO411" s="2">
        <f t="shared" si="486"/>
        <v>1</v>
      </c>
      <c r="CP411" s="16">
        <f t="shared" si="487"/>
        <v>1</v>
      </c>
      <c r="CQ411" s="2">
        <f t="shared" si="488"/>
        <v>1</v>
      </c>
      <c r="CR411" s="2">
        <f t="shared" si="489"/>
        <v>8</v>
      </c>
      <c r="CS411" s="2">
        <f t="shared" si="490"/>
        <v>0</v>
      </c>
      <c r="CT411" s="2">
        <v>0</v>
      </c>
      <c r="CU411" s="17">
        <f t="shared" si="491"/>
        <v>0.1111111111111111</v>
      </c>
      <c r="CV411" s="17">
        <f t="shared" si="492"/>
        <v>0.1111111111111111</v>
      </c>
      <c r="CW411" s="16">
        <f t="shared" si="493"/>
        <v>1</v>
      </c>
      <c r="CX411" s="17">
        <f t="shared" si="494"/>
        <v>0.19999999999999998</v>
      </c>
      <c r="CY411" s="2">
        <f t="shared" si="495"/>
        <v>2</v>
      </c>
      <c r="CZ411" s="16">
        <f t="shared" si="496"/>
        <v>1</v>
      </c>
      <c r="DA411" s="2">
        <f t="shared" si="497"/>
        <v>2</v>
      </c>
      <c r="DB411" s="2">
        <f t="shared" si="498"/>
        <v>7</v>
      </c>
      <c r="DC411" s="2">
        <f t="shared" si="499"/>
        <v>0</v>
      </c>
      <c r="DD411" s="2">
        <v>0</v>
      </c>
      <c r="DE411" s="17">
        <f t="shared" si="500"/>
        <v>0.22222222222222221</v>
      </c>
      <c r="DF411" s="17">
        <f t="shared" si="501"/>
        <v>0.22222222222222221</v>
      </c>
      <c r="DG411" s="16">
        <f t="shared" si="502"/>
        <v>1</v>
      </c>
      <c r="DH411" s="17">
        <f t="shared" si="503"/>
        <v>0.36363636363636359</v>
      </c>
      <c r="DJ411" t="s">
        <v>7294</v>
      </c>
    </row>
    <row r="412" spans="1:114" x14ac:dyDescent="0.35">
      <c r="A412" s="9">
        <v>2019004799</v>
      </c>
      <c r="B412" s="2" t="s">
        <v>3085</v>
      </c>
      <c r="C412" s="2" t="s">
        <v>3029</v>
      </c>
      <c r="D412" s="2" t="s">
        <v>3072</v>
      </c>
      <c r="E412" s="2" t="s">
        <v>3086</v>
      </c>
      <c r="F412" s="2">
        <v>1</v>
      </c>
      <c r="G412" s="2" t="s">
        <v>3087</v>
      </c>
      <c r="H412" s="2" t="s">
        <v>3088</v>
      </c>
      <c r="I412" s="2" t="s">
        <v>3089</v>
      </c>
      <c r="J412" s="3" t="s">
        <v>3090</v>
      </c>
      <c r="K412" s="9">
        <v>2</v>
      </c>
      <c r="L412" s="2">
        <v>1</v>
      </c>
      <c r="M412" s="2">
        <v>47</v>
      </c>
      <c r="N412" s="2">
        <v>33</v>
      </c>
      <c r="O412" s="2">
        <v>1</v>
      </c>
      <c r="P412" s="2">
        <v>0</v>
      </c>
      <c r="Q412" s="2">
        <v>1</v>
      </c>
      <c r="R412" s="2">
        <v>0</v>
      </c>
      <c r="S412" s="2">
        <v>1</v>
      </c>
      <c r="T412" s="2">
        <v>1</v>
      </c>
      <c r="U412" s="2">
        <v>1</v>
      </c>
      <c r="V412" s="2">
        <v>0</v>
      </c>
      <c r="W412" s="2">
        <v>12</v>
      </c>
      <c r="X412" s="2">
        <v>9</v>
      </c>
      <c r="Y412" s="2">
        <v>1</v>
      </c>
      <c r="Z412" s="2">
        <v>0</v>
      </c>
      <c r="AA412" s="2">
        <v>1</v>
      </c>
      <c r="AB412" s="2">
        <v>0</v>
      </c>
      <c r="AC412" s="2">
        <v>1</v>
      </c>
      <c r="AD412" s="2">
        <v>1</v>
      </c>
      <c r="AE412" s="2">
        <v>1</v>
      </c>
      <c r="AF412" s="3">
        <v>0</v>
      </c>
      <c r="AG412" s="2">
        <f t="shared" si="432"/>
        <v>1</v>
      </c>
      <c r="AH412" s="16">
        <f t="shared" si="433"/>
        <v>1</v>
      </c>
      <c r="AI412" s="2">
        <f t="shared" si="434"/>
        <v>1</v>
      </c>
      <c r="AJ412" s="2">
        <f t="shared" si="435"/>
        <v>46</v>
      </c>
      <c r="AK412" s="2">
        <f t="shared" si="436"/>
        <v>0</v>
      </c>
      <c r="AL412" s="2">
        <v>0</v>
      </c>
      <c r="AM412" s="17">
        <f t="shared" si="437"/>
        <v>2.1276595744680851E-2</v>
      </c>
      <c r="AN412" s="17">
        <f t="shared" si="438"/>
        <v>2.1276595744680851E-2</v>
      </c>
      <c r="AO412" s="16">
        <f t="shared" si="439"/>
        <v>1</v>
      </c>
      <c r="AP412" s="17">
        <f t="shared" si="440"/>
        <v>4.1666666666666671E-2</v>
      </c>
      <c r="AQ412" s="2">
        <f t="shared" si="441"/>
        <v>1</v>
      </c>
      <c r="AR412" s="16">
        <f t="shared" si="442"/>
        <v>0.5</v>
      </c>
      <c r="AS412" s="2">
        <f t="shared" si="443"/>
        <v>1</v>
      </c>
      <c r="AT412" s="2">
        <f t="shared" si="444"/>
        <v>46</v>
      </c>
      <c r="AU412" s="2">
        <f t="shared" si="445"/>
        <v>1</v>
      </c>
      <c r="AV412" s="2">
        <v>0</v>
      </c>
      <c r="AW412" s="17">
        <f t="shared" si="446"/>
        <v>2.0833333333333332E-2</v>
      </c>
      <c r="AX412" s="17">
        <f t="shared" si="447"/>
        <v>2.1276595744680851E-2</v>
      </c>
      <c r="AY412" s="16">
        <f t="shared" si="448"/>
        <v>0.5</v>
      </c>
      <c r="AZ412" s="17">
        <f t="shared" si="449"/>
        <v>4.0816326530612242E-2</v>
      </c>
      <c r="BA412" s="2">
        <f t="shared" si="450"/>
        <v>1</v>
      </c>
      <c r="BB412" s="16">
        <f t="shared" si="451"/>
        <v>1</v>
      </c>
      <c r="BC412" s="2">
        <f t="shared" si="452"/>
        <v>1</v>
      </c>
      <c r="BD412" s="2">
        <f t="shared" si="453"/>
        <v>32</v>
      </c>
      <c r="BE412" s="2">
        <f t="shared" si="454"/>
        <v>0</v>
      </c>
      <c r="BF412" s="2">
        <v>0</v>
      </c>
      <c r="BG412" s="17">
        <f t="shared" si="455"/>
        <v>3.0303030303030304E-2</v>
      </c>
      <c r="BH412" s="17">
        <f t="shared" si="456"/>
        <v>3.0303030303030304E-2</v>
      </c>
      <c r="BI412" s="16">
        <f t="shared" si="457"/>
        <v>1</v>
      </c>
      <c r="BJ412" s="17">
        <f t="shared" si="458"/>
        <v>5.8823529411764712E-2</v>
      </c>
      <c r="BK412" s="2">
        <f t="shared" si="459"/>
        <v>1</v>
      </c>
      <c r="BL412" s="16">
        <f t="shared" si="460"/>
        <v>1</v>
      </c>
      <c r="BM412" s="2">
        <f t="shared" si="461"/>
        <v>1</v>
      </c>
      <c r="BN412" s="2">
        <f t="shared" si="462"/>
        <v>32</v>
      </c>
      <c r="BO412" s="2">
        <f t="shared" si="463"/>
        <v>0</v>
      </c>
      <c r="BP412" s="2">
        <v>0</v>
      </c>
      <c r="BQ412" s="17">
        <f t="shared" si="464"/>
        <v>3.0303030303030304E-2</v>
      </c>
      <c r="BR412" s="17">
        <f t="shared" si="465"/>
        <v>3.0303030303030304E-2</v>
      </c>
      <c r="BS412" s="16">
        <f t="shared" si="466"/>
        <v>1</v>
      </c>
      <c r="BT412" s="17">
        <f t="shared" si="467"/>
        <v>5.8823529411764712E-2</v>
      </c>
      <c r="BU412" s="2">
        <f t="shared" si="468"/>
        <v>1</v>
      </c>
      <c r="BV412" s="16">
        <f t="shared" si="469"/>
        <v>1</v>
      </c>
      <c r="BW412" s="2">
        <f t="shared" si="470"/>
        <v>1</v>
      </c>
      <c r="BX412" s="2">
        <f t="shared" si="471"/>
        <v>11</v>
      </c>
      <c r="BY412" s="2">
        <f t="shared" si="472"/>
        <v>0</v>
      </c>
      <c r="BZ412" s="2">
        <v>0</v>
      </c>
      <c r="CA412" s="17">
        <f t="shared" si="473"/>
        <v>8.3333333333333329E-2</v>
      </c>
      <c r="CB412" s="17">
        <f t="shared" si="474"/>
        <v>8.3333333333333329E-2</v>
      </c>
      <c r="CC412" s="16">
        <f t="shared" si="475"/>
        <v>1</v>
      </c>
      <c r="CD412" s="17">
        <f t="shared" si="476"/>
        <v>0.15384615384615385</v>
      </c>
      <c r="CE412" s="2">
        <f t="shared" si="477"/>
        <v>1</v>
      </c>
      <c r="CF412" s="16">
        <f t="shared" si="478"/>
        <v>0.5</v>
      </c>
      <c r="CG412" s="2">
        <f t="shared" si="479"/>
        <v>1</v>
      </c>
      <c r="CH412" s="2">
        <f t="shared" si="480"/>
        <v>11</v>
      </c>
      <c r="CI412" s="2">
        <f t="shared" si="481"/>
        <v>1</v>
      </c>
      <c r="CJ412" s="2">
        <v>0</v>
      </c>
      <c r="CK412" s="17">
        <f t="shared" si="482"/>
        <v>7.6923076923076927E-2</v>
      </c>
      <c r="CL412" s="17">
        <f t="shared" si="483"/>
        <v>8.3333333333333329E-2</v>
      </c>
      <c r="CM412" s="16">
        <f t="shared" si="484"/>
        <v>0.5</v>
      </c>
      <c r="CN412" s="17">
        <f t="shared" si="485"/>
        <v>0.14285714285714285</v>
      </c>
      <c r="CO412" s="2">
        <f t="shared" si="486"/>
        <v>1</v>
      </c>
      <c r="CP412" s="16">
        <f t="shared" si="487"/>
        <v>1</v>
      </c>
      <c r="CQ412" s="2">
        <f t="shared" si="488"/>
        <v>1</v>
      </c>
      <c r="CR412" s="2">
        <f t="shared" si="489"/>
        <v>8</v>
      </c>
      <c r="CS412" s="2">
        <f t="shared" si="490"/>
        <v>0</v>
      </c>
      <c r="CT412" s="2">
        <v>0</v>
      </c>
      <c r="CU412" s="17">
        <f t="shared" si="491"/>
        <v>0.1111111111111111</v>
      </c>
      <c r="CV412" s="17">
        <f t="shared" si="492"/>
        <v>0.1111111111111111</v>
      </c>
      <c r="CW412" s="16">
        <f t="shared" si="493"/>
        <v>1</v>
      </c>
      <c r="CX412" s="17">
        <f t="shared" si="494"/>
        <v>0.19999999999999998</v>
      </c>
      <c r="CY412" s="2">
        <f t="shared" si="495"/>
        <v>1</v>
      </c>
      <c r="CZ412" s="16">
        <f t="shared" si="496"/>
        <v>1</v>
      </c>
      <c r="DA412" s="2">
        <f t="shared" si="497"/>
        <v>1</v>
      </c>
      <c r="DB412" s="2">
        <f t="shared" si="498"/>
        <v>8</v>
      </c>
      <c r="DC412" s="2">
        <f t="shared" si="499"/>
        <v>0</v>
      </c>
      <c r="DD412" s="2">
        <v>0</v>
      </c>
      <c r="DE412" s="17">
        <f t="shared" si="500"/>
        <v>0.1111111111111111</v>
      </c>
      <c r="DF412" s="17">
        <f t="shared" si="501"/>
        <v>0.1111111111111111</v>
      </c>
      <c r="DG412" s="16">
        <f t="shared" si="502"/>
        <v>1</v>
      </c>
      <c r="DH412" s="17">
        <f t="shared" si="503"/>
        <v>0.19999999999999998</v>
      </c>
      <c r="DJ412" t="s">
        <v>7294</v>
      </c>
    </row>
    <row r="413" spans="1:114" x14ac:dyDescent="0.35">
      <c r="A413" s="9">
        <v>2019004811</v>
      </c>
      <c r="B413" s="2" t="s">
        <v>3091</v>
      </c>
      <c r="C413" s="2" t="s">
        <v>3045</v>
      </c>
      <c r="D413" s="2"/>
      <c r="E413" s="2" t="s">
        <v>3092</v>
      </c>
      <c r="F413" s="2">
        <v>1</v>
      </c>
      <c r="G413" s="2" t="s">
        <v>3093</v>
      </c>
      <c r="H413" s="2" t="s">
        <v>3094</v>
      </c>
      <c r="I413" s="2" t="s">
        <v>3095</v>
      </c>
      <c r="J413" s="3" t="s">
        <v>3096</v>
      </c>
      <c r="K413" s="9">
        <v>1</v>
      </c>
      <c r="L413" s="2">
        <v>1</v>
      </c>
      <c r="M413" s="2">
        <v>49</v>
      </c>
      <c r="N413" s="2">
        <v>32</v>
      </c>
      <c r="O413" s="2">
        <v>1</v>
      </c>
      <c r="P413" s="2">
        <v>0</v>
      </c>
      <c r="Q413" s="2">
        <v>1</v>
      </c>
      <c r="R413" s="2">
        <v>0</v>
      </c>
      <c r="S413" s="2">
        <v>1</v>
      </c>
      <c r="T413" s="2">
        <v>0</v>
      </c>
      <c r="U413" s="2">
        <v>1</v>
      </c>
      <c r="V413" s="2">
        <v>0</v>
      </c>
      <c r="W413" s="2">
        <v>11</v>
      </c>
      <c r="X413" s="2">
        <v>9</v>
      </c>
      <c r="Y413" s="2">
        <v>1</v>
      </c>
      <c r="Z413" s="2">
        <v>0</v>
      </c>
      <c r="AA413" s="2">
        <v>1</v>
      </c>
      <c r="AB413" s="2">
        <v>0</v>
      </c>
      <c r="AC413" s="2">
        <v>1</v>
      </c>
      <c r="AD413" s="2">
        <v>0</v>
      </c>
      <c r="AE413" s="2">
        <v>1</v>
      </c>
      <c r="AF413" s="3">
        <v>0</v>
      </c>
      <c r="AG413" s="2">
        <f t="shared" si="432"/>
        <v>1</v>
      </c>
      <c r="AH413" s="16">
        <f t="shared" si="433"/>
        <v>1</v>
      </c>
      <c r="AI413" s="2">
        <f t="shared" si="434"/>
        <v>1</v>
      </c>
      <c r="AJ413" s="2">
        <f t="shared" si="435"/>
        <v>48</v>
      </c>
      <c r="AK413" s="2">
        <f t="shared" si="436"/>
        <v>0</v>
      </c>
      <c r="AL413" s="2">
        <v>0</v>
      </c>
      <c r="AM413" s="17">
        <f t="shared" si="437"/>
        <v>2.0408163265306121E-2</v>
      </c>
      <c r="AN413" s="17">
        <f t="shared" si="438"/>
        <v>2.0408163265306121E-2</v>
      </c>
      <c r="AO413" s="16">
        <f t="shared" si="439"/>
        <v>1</v>
      </c>
      <c r="AP413" s="17">
        <f t="shared" si="440"/>
        <v>3.9999999999999994E-2</v>
      </c>
      <c r="AQ413" s="2">
        <f t="shared" si="441"/>
        <v>1</v>
      </c>
      <c r="AR413" s="16">
        <f t="shared" si="442"/>
        <v>1</v>
      </c>
      <c r="AS413" s="2">
        <f t="shared" si="443"/>
        <v>1</v>
      </c>
      <c r="AT413" s="2">
        <f t="shared" si="444"/>
        <v>48</v>
      </c>
      <c r="AU413" s="2">
        <f t="shared" si="445"/>
        <v>0</v>
      </c>
      <c r="AV413" s="2">
        <v>0</v>
      </c>
      <c r="AW413" s="17">
        <f t="shared" si="446"/>
        <v>2.0408163265306121E-2</v>
      </c>
      <c r="AX413" s="17">
        <f t="shared" si="447"/>
        <v>2.0408163265306121E-2</v>
      </c>
      <c r="AY413" s="16">
        <f t="shared" si="448"/>
        <v>1</v>
      </c>
      <c r="AZ413" s="17">
        <f t="shared" si="449"/>
        <v>3.9999999999999994E-2</v>
      </c>
      <c r="BA413" s="2">
        <f t="shared" si="450"/>
        <v>1</v>
      </c>
      <c r="BB413" s="16">
        <f t="shared" si="451"/>
        <v>1</v>
      </c>
      <c r="BC413" s="2">
        <f t="shared" si="452"/>
        <v>1</v>
      </c>
      <c r="BD413" s="2">
        <f t="shared" si="453"/>
        <v>31</v>
      </c>
      <c r="BE413" s="2">
        <f t="shared" si="454"/>
        <v>0</v>
      </c>
      <c r="BF413" s="2">
        <v>0</v>
      </c>
      <c r="BG413" s="17">
        <f t="shared" si="455"/>
        <v>3.125E-2</v>
      </c>
      <c r="BH413" s="17">
        <f t="shared" si="456"/>
        <v>3.125E-2</v>
      </c>
      <c r="BI413" s="16">
        <f t="shared" si="457"/>
        <v>1</v>
      </c>
      <c r="BJ413" s="17">
        <f t="shared" si="458"/>
        <v>6.0606060606060608E-2</v>
      </c>
      <c r="BK413" s="2">
        <f t="shared" si="459"/>
        <v>1</v>
      </c>
      <c r="BL413" s="16">
        <f t="shared" si="460"/>
        <v>1</v>
      </c>
      <c r="BM413" s="2">
        <f t="shared" si="461"/>
        <v>1</v>
      </c>
      <c r="BN413" s="2">
        <f t="shared" si="462"/>
        <v>31</v>
      </c>
      <c r="BO413" s="2">
        <f t="shared" si="463"/>
        <v>0</v>
      </c>
      <c r="BP413" s="2">
        <v>0</v>
      </c>
      <c r="BQ413" s="17">
        <f t="shared" si="464"/>
        <v>3.125E-2</v>
      </c>
      <c r="BR413" s="17">
        <f t="shared" si="465"/>
        <v>3.125E-2</v>
      </c>
      <c r="BS413" s="16">
        <f t="shared" si="466"/>
        <v>1</v>
      </c>
      <c r="BT413" s="17">
        <f t="shared" si="467"/>
        <v>6.0606060606060608E-2</v>
      </c>
      <c r="BU413" s="2">
        <f t="shared" si="468"/>
        <v>1</v>
      </c>
      <c r="BV413" s="16">
        <f t="shared" si="469"/>
        <v>1</v>
      </c>
      <c r="BW413" s="2">
        <f t="shared" si="470"/>
        <v>1</v>
      </c>
      <c r="BX413" s="2">
        <f t="shared" si="471"/>
        <v>10</v>
      </c>
      <c r="BY413" s="2">
        <f t="shared" si="472"/>
        <v>0</v>
      </c>
      <c r="BZ413" s="2">
        <v>0</v>
      </c>
      <c r="CA413" s="17">
        <f t="shared" si="473"/>
        <v>9.0909090909090912E-2</v>
      </c>
      <c r="CB413" s="17">
        <f t="shared" si="474"/>
        <v>9.0909090909090912E-2</v>
      </c>
      <c r="CC413" s="16">
        <f t="shared" si="475"/>
        <v>1</v>
      </c>
      <c r="CD413" s="17">
        <f t="shared" si="476"/>
        <v>0.16666666666666669</v>
      </c>
      <c r="CE413" s="2">
        <f t="shared" si="477"/>
        <v>1</v>
      </c>
      <c r="CF413" s="16">
        <f t="shared" si="478"/>
        <v>1</v>
      </c>
      <c r="CG413" s="2">
        <f t="shared" si="479"/>
        <v>1</v>
      </c>
      <c r="CH413" s="2">
        <f t="shared" si="480"/>
        <v>10</v>
      </c>
      <c r="CI413" s="2">
        <f t="shared" si="481"/>
        <v>0</v>
      </c>
      <c r="CJ413" s="2">
        <v>0</v>
      </c>
      <c r="CK413" s="17">
        <f t="shared" si="482"/>
        <v>9.0909090909090912E-2</v>
      </c>
      <c r="CL413" s="17">
        <f t="shared" si="483"/>
        <v>9.0909090909090912E-2</v>
      </c>
      <c r="CM413" s="16">
        <f t="shared" si="484"/>
        <v>1</v>
      </c>
      <c r="CN413" s="17">
        <f t="shared" si="485"/>
        <v>0.16666666666666669</v>
      </c>
      <c r="CO413" s="2">
        <f t="shared" si="486"/>
        <v>1</v>
      </c>
      <c r="CP413" s="16">
        <f t="shared" si="487"/>
        <v>1</v>
      </c>
      <c r="CQ413" s="2">
        <f t="shared" si="488"/>
        <v>1</v>
      </c>
      <c r="CR413" s="2">
        <f t="shared" si="489"/>
        <v>8</v>
      </c>
      <c r="CS413" s="2">
        <f t="shared" si="490"/>
        <v>0</v>
      </c>
      <c r="CT413" s="2">
        <v>0</v>
      </c>
      <c r="CU413" s="17">
        <f t="shared" si="491"/>
        <v>0.1111111111111111</v>
      </c>
      <c r="CV413" s="17">
        <f t="shared" si="492"/>
        <v>0.1111111111111111</v>
      </c>
      <c r="CW413" s="16">
        <f t="shared" si="493"/>
        <v>1</v>
      </c>
      <c r="CX413" s="17">
        <f t="shared" si="494"/>
        <v>0.19999999999999998</v>
      </c>
      <c r="CY413" s="2">
        <f t="shared" si="495"/>
        <v>1</v>
      </c>
      <c r="CZ413" s="16">
        <f t="shared" si="496"/>
        <v>1</v>
      </c>
      <c r="DA413" s="2">
        <f t="shared" si="497"/>
        <v>1</v>
      </c>
      <c r="DB413" s="2">
        <f t="shared" si="498"/>
        <v>8</v>
      </c>
      <c r="DC413" s="2">
        <f t="shared" si="499"/>
        <v>0</v>
      </c>
      <c r="DD413" s="2">
        <v>0</v>
      </c>
      <c r="DE413" s="17">
        <f t="shared" si="500"/>
        <v>0.1111111111111111</v>
      </c>
      <c r="DF413" s="17">
        <f t="shared" si="501"/>
        <v>0.1111111111111111</v>
      </c>
      <c r="DG413" s="16">
        <f t="shared" si="502"/>
        <v>1</v>
      </c>
      <c r="DH413" s="17">
        <f t="shared" si="503"/>
        <v>0.19999999999999998</v>
      </c>
      <c r="DJ413" t="s">
        <v>7295</v>
      </c>
    </row>
    <row r="414" spans="1:114" x14ac:dyDescent="0.35">
      <c r="A414" s="9">
        <v>2019004821</v>
      </c>
      <c r="B414" s="2" t="s">
        <v>3097</v>
      </c>
      <c r="C414" s="2" t="s">
        <v>3098</v>
      </c>
      <c r="D414" s="2"/>
      <c r="E414" s="2" t="s">
        <v>3099</v>
      </c>
      <c r="F414" s="2">
        <v>1</v>
      </c>
      <c r="G414" s="2" t="s">
        <v>3100</v>
      </c>
      <c r="H414" s="2" t="s">
        <v>3101</v>
      </c>
      <c r="I414" s="2" t="s">
        <v>3102</v>
      </c>
      <c r="J414" s="3" t="s">
        <v>3103</v>
      </c>
      <c r="K414" s="9">
        <v>1</v>
      </c>
      <c r="L414" s="2">
        <v>1</v>
      </c>
      <c r="M414" s="2">
        <v>82</v>
      </c>
      <c r="N414" s="2">
        <v>59</v>
      </c>
      <c r="O414" s="2">
        <v>1</v>
      </c>
      <c r="P414" s="2">
        <v>0</v>
      </c>
      <c r="Q414" s="2">
        <v>1</v>
      </c>
      <c r="R414" s="2">
        <v>0</v>
      </c>
      <c r="S414" s="2">
        <v>1</v>
      </c>
      <c r="T414" s="2">
        <v>0</v>
      </c>
      <c r="U414" s="2">
        <v>1</v>
      </c>
      <c r="V414" s="2">
        <v>0</v>
      </c>
      <c r="W414" s="2">
        <v>21</v>
      </c>
      <c r="X414" s="2">
        <v>15</v>
      </c>
      <c r="Y414" s="2">
        <v>1</v>
      </c>
      <c r="Z414" s="2">
        <v>0</v>
      </c>
      <c r="AA414" s="2">
        <v>1</v>
      </c>
      <c r="AB414" s="2">
        <v>0</v>
      </c>
      <c r="AC414" s="2">
        <v>1</v>
      </c>
      <c r="AD414" s="2">
        <v>0</v>
      </c>
      <c r="AE414" s="2">
        <v>1</v>
      </c>
      <c r="AF414" s="3">
        <v>0</v>
      </c>
      <c r="AG414" s="2">
        <f t="shared" si="432"/>
        <v>1</v>
      </c>
      <c r="AH414" s="16">
        <f t="shared" si="433"/>
        <v>1</v>
      </c>
      <c r="AI414" s="2">
        <f t="shared" si="434"/>
        <v>1</v>
      </c>
      <c r="AJ414" s="2">
        <f t="shared" si="435"/>
        <v>81</v>
      </c>
      <c r="AK414" s="2">
        <f t="shared" si="436"/>
        <v>0</v>
      </c>
      <c r="AL414" s="2">
        <v>0</v>
      </c>
      <c r="AM414" s="17">
        <f t="shared" si="437"/>
        <v>1.2195121951219513E-2</v>
      </c>
      <c r="AN414" s="17">
        <f t="shared" si="438"/>
        <v>1.2195121951219513E-2</v>
      </c>
      <c r="AO414" s="16">
        <f t="shared" si="439"/>
        <v>1</v>
      </c>
      <c r="AP414" s="17">
        <f t="shared" si="440"/>
        <v>2.4096385542168676E-2</v>
      </c>
      <c r="AQ414" s="2">
        <f t="shared" si="441"/>
        <v>1</v>
      </c>
      <c r="AR414" s="16">
        <f t="shared" si="442"/>
        <v>1</v>
      </c>
      <c r="AS414" s="2">
        <f t="shared" si="443"/>
        <v>1</v>
      </c>
      <c r="AT414" s="2">
        <f t="shared" si="444"/>
        <v>81</v>
      </c>
      <c r="AU414" s="2">
        <f t="shared" si="445"/>
        <v>0</v>
      </c>
      <c r="AV414" s="2">
        <v>0</v>
      </c>
      <c r="AW414" s="17">
        <f t="shared" si="446"/>
        <v>1.2195121951219513E-2</v>
      </c>
      <c r="AX414" s="17">
        <f t="shared" si="447"/>
        <v>1.2195121951219513E-2</v>
      </c>
      <c r="AY414" s="16">
        <f t="shared" si="448"/>
        <v>1</v>
      </c>
      <c r="AZ414" s="17">
        <f t="shared" si="449"/>
        <v>2.4096385542168676E-2</v>
      </c>
      <c r="BA414" s="2">
        <f t="shared" si="450"/>
        <v>1</v>
      </c>
      <c r="BB414" s="16">
        <f t="shared" si="451"/>
        <v>1</v>
      </c>
      <c r="BC414" s="2">
        <f t="shared" si="452"/>
        <v>1</v>
      </c>
      <c r="BD414" s="2">
        <f t="shared" si="453"/>
        <v>58</v>
      </c>
      <c r="BE414" s="2">
        <f t="shared" si="454"/>
        <v>0</v>
      </c>
      <c r="BF414" s="2">
        <v>0</v>
      </c>
      <c r="BG414" s="17">
        <f t="shared" si="455"/>
        <v>1.6949152542372881E-2</v>
      </c>
      <c r="BH414" s="17">
        <f t="shared" si="456"/>
        <v>1.6949152542372881E-2</v>
      </c>
      <c r="BI414" s="16">
        <f t="shared" si="457"/>
        <v>1</v>
      </c>
      <c r="BJ414" s="17">
        <f t="shared" si="458"/>
        <v>3.3333333333333333E-2</v>
      </c>
      <c r="BK414" s="2">
        <f t="shared" si="459"/>
        <v>1</v>
      </c>
      <c r="BL414" s="16">
        <f t="shared" si="460"/>
        <v>1</v>
      </c>
      <c r="BM414" s="2">
        <f t="shared" si="461"/>
        <v>1</v>
      </c>
      <c r="BN414" s="2">
        <f t="shared" si="462"/>
        <v>58</v>
      </c>
      <c r="BO414" s="2">
        <f t="shared" si="463"/>
        <v>0</v>
      </c>
      <c r="BP414" s="2">
        <v>0</v>
      </c>
      <c r="BQ414" s="17">
        <f t="shared" si="464"/>
        <v>1.6949152542372881E-2</v>
      </c>
      <c r="BR414" s="17">
        <f t="shared" si="465"/>
        <v>1.6949152542372881E-2</v>
      </c>
      <c r="BS414" s="16">
        <f t="shared" si="466"/>
        <v>1</v>
      </c>
      <c r="BT414" s="17">
        <f t="shared" si="467"/>
        <v>3.3333333333333333E-2</v>
      </c>
      <c r="BU414" s="2">
        <f t="shared" si="468"/>
        <v>1</v>
      </c>
      <c r="BV414" s="16">
        <f t="shared" si="469"/>
        <v>1</v>
      </c>
      <c r="BW414" s="2">
        <f t="shared" si="470"/>
        <v>1</v>
      </c>
      <c r="BX414" s="2">
        <f t="shared" si="471"/>
        <v>20</v>
      </c>
      <c r="BY414" s="2">
        <f t="shared" si="472"/>
        <v>0</v>
      </c>
      <c r="BZ414" s="2">
        <v>0</v>
      </c>
      <c r="CA414" s="17">
        <f t="shared" si="473"/>
        <v>4.7619047619047616E-2</v>
      </c>
      <c r="CB414" s="17">
        <f t="shared" si="474"/>
        <v>4.7619047619047616E-2</v>
      </c>
      <c r="CC414" s="16">
        <f t="shared" si="475"/>
        <v>1</v>
      </c>
      <c r="CD414" s="17">
        <f t="shared" si="476"/>
        <v>9.0909090909090898E-2</v>
      </c>
      <c r="CE414" s="2">
        <f t="shared" si="477"/>
        <v>1</v>
      </c>
      <c r="CF414" s="16">
        <f t="shared" si="478"/>
        <v>1</v>
      </c>
      <c r="CG414" s="2">
        <f t="shared" si="479"/>
        <v>1</v>
      </c>
      <c r="CH414" s="2">
        <f t="shared" si="480"/>
        <v>20</v>
      </c>
      <c r="CI414" s="2">
        <f t="shared" si="481"/>
        <v>0</v>
      </c>
      <c r="CJ414" s="2">
        <v>0</v>
      </c>
      <c r="CK414" s="17">
        <f t="shared" si="482"/>
        <v>4.7619047619047616E-2</v>
      </c>
      <c r="CL414" s="17">
        <f t="shared" si="483"/>
        <v>4.7619047619047616E-2</v>
      </c>
      <c r="CM414" s="16">
        <f t="shared" si="484"/>
        <v>1</v>
      </c>
      <c r="CN414" s="17">
        <f t="shared" si="485"/>
        <v>9.0909090909090898E-2</v>
      </c>
      <c r="CO414" s="2">
        <f t="shared" si="486"/>
        <v>1</v>
      </c>
      <c r="CP414" s="16">
        <f t="shared" si="487"/>
        <v>1</v>
      </c>
      <c r="CQ414" s="2">
        <f t="shared" si="488"/>
        <v>1</v>
      </c>
      <c r="CR414" s="2">
        <f t="shared" si="489"/>
        <v>14</v>
      </c>
      <c r="CS414" s="2">
        <f t="shared" si="490"/>
        <v>0</v>
      </c>
      <c r="CT414" s="2">
        <v>0</v>
      </c>
      <c r="CU414" s="17">
        <f t="shared" si="491"/>
        <v>6.6666666666666666E-2</v>
      </c>
      <c r="CV414" s="17">
        <f t="shared" si="492"/>
        <v>6.6666666666666666E-2</v>
      </c>
      <c r="CW414" s="16">
        <f t="shared" si="493"/>
        <v>1</v>
      </c>
      <c r="CX414" s="17">
        <f t="shared" si="494"/>
        <v>0.125</v>
      </c>
      <c r="CY414" s="2">
        <f t="shared" si="495"/>
        <v>1</v>
      </c>
      <c r="CZ414" s="16">
        <f t="shared" si="496"/>
        <v>1</v>
      </c>
      <c r="DA414" s="2">
        <f t="shared" si="497"/>
        <v>1</v>
      </c>
      <c r="DB414" s="2">
        <f t="shared" si="498"/>
        <v>14</v>
      </c>
      <c r="DC414" s="2">
        <f t="shared" si="499"/>
        <v>0</v>
      </c>
      <c r="DD414" s="2">
        <v>0</v>
      </c>
      <c r="DE414" s="17">
        <f t="shared" si="500"/>
        <v>6.6666666666666666E-2</v>
      </c>
      <c r="DF414" s="17">
        <f t="shared" si="501"/>
        <v>6.6666666666666666E-2</v>
      </c>
      <c r="DG414" s="16">
        <f t="shared" si="502"/>
        <v>1</v>
      </c>
      <c r="DH414" s="17">
        <f t="shared" si="503"/>
        <v>0.125</v>
      </c>
      <c r="DJ414" t="s">
        <v>7294</v>
      </c>
    </row>
    <row r="415" spans="1:114" x14ac:dyDescent="0.35">
      <c r="A415" s="9">
        <v>2019004832</v>
      </c>
      <c r="B415" s="2" t="s">
        <v>1546</v>
      </c>
      <c r="C415" s="2" t="s">
        <v>3104</v>
      </c>
      <c r="D415" s="2" t="s">
        <v>3105</v>
      </c>
      <c r="E415" s="2" t="s">
        <v>3106</v>
      </c>
      <c r="F415" s="2">
        <v>1</v>
      </c>
      <c r="G415" s="2" t="s">
        <v>3107</v>
      </c>
      <c r="H415" s="2" t="s">
        <v>3108</v>
      </c>
      <c r="I415" s="2" t="s">
        <v>3109</v>
      </c>
      <c r="J415" s="3" t="s">
        <v>3110</v>
      </c>
      <c r="K415" s="9">
        <v>2</v>
      </c>
      <c r="L415" s="2">
        <v>2</v>
      </c>
      <c r="M415" s="2">
        <v>78</v>
      </c>
      <c r="N415" s="2">
        <v>45</v>
      </c>
      <c r="O415" s="2">
        <v>1</v>
      </c>
      <c r="P415" s="2">
        <v>0</v>
      </c>
      <c r="Q415" s="2">
        <v>1</v>
      </c>
      <c r="R415" s="2">
        <v>0</v>
      </c>
      <c r="S415" s="2">
        <v>1</v>
      </c>
      <c r="T415" s="2">
        <v>1</v>
      </c>
      <c r="U415" s="2">
        <v>2</v>
      </c>
      <c r="V415" s="2">
        <v>0</v>
      </c>
      <c r="W415" s="2">
        <v>20</v>
      </c>
      <c r="X415" s="2">
        <v>13</v>
      </c>
      <c r="Y415" s="2">
        <v>1</v>
      </c>
      <c r="Z415" s="2">
        <v>0</v>
      </c>
      <c r="AA415" s="2">
        <v>1</v>
      </c>
      <c r="AB415" s="2">
        <v>0</v>
      </c>
      <c r="AC415" s="2">
        <v>1</v>
      </c>
      <c r="AD415" s="2">
        <v>1</v>
      </c>
      <c r="AE415" s="2">
        <v>2</v>
      </c>
      <c r="AF415" s="3">
        <v>0</v>
      </c>
      <c r="AG415" s="2">
        <f t="shared" si="432"/>
        <v>1</v>
      </c>
      <c r="AH415" s="16">
        <f t="shared" si="433"/>
        <v>1</v>
      </c>
      <c r="AI415" s="2">
        <f t="shared" si="434"/>
        <v>1</v>
      </c>
      <c r="AJ415" s="2">
        <f t="shared" si="435"/>
        <v>77</v>
      </c>
      <c r="AK415" s="2">
        <f t="shared" si="436"/>
        <v>0</v>
      </c>
      <c r="AL415" s="2">
        <v>0</v>
      </c>
      <c r="AM415" s="17">
        <f t="shared" si="437"/>
        <v>1.282051282051282E-2</v>
      </c>
      <c r="AN415" s="17">
        <f t="shared" si="438"/>
        <v>1.282051282051282E-2</v>
      </c>
      <c r="AO415" s="16">
        <f t="shared" si="439"/>
        <v>1</v>
      </c>
      <c r="AP415" s="17">
        <f t="shared" si="440"/>
        <v>2.5316455696202531E-2</v>
      </c>
      <c r="AQ415" s="2">
        <f t="shared" si="441"/>
        <v>1</v>
      </c>
      <c r="AR415" s="16">
        <f t="shared" si="442"/>
        <v>0.5</v>
      </c>
      <c r="AS415" s="2">
        <f t="shared" si="443"/>
        <v>1</v>
      </c>
      <c r="AT415" s="2">
        <f t="shared" si="444"/>
        <v>77</v>
      </c>
      <c r="AU415" s="2">
        <f t="shared" si="445"/>
        <v>1</v>
      </c>
      <c r="AV415" s="2">
        <v>0</v>
      </c>
      <c r="AW415" s="17">
        <f t="shared" si="446"/>
        <v>1.2658227848101266E-2</v>
      </c>
      <c r="AX415" s="17">
        <f t="shared" si="447"/>
        <v>1.282051282051282E-2</v>
      </c>
      <c r="AY415" s="16">
        <f t="shared" si="448"/>
        <v>0.5</v>
      </c>
      <c r="AZ415" s="17">
        <f t="shared" si="449"/>
        <v>2.5000000000000001E-2</v>
      </c>
      <c r="BA415" s="2">
        <f t="shared" si="450"/>
        <v>1</v>
      </c>
      <c r="BB415" s="16">
        <f t="shared" si="451"/>
        <v>1</v>
      </c>
      <c r="BC415" s="2">
        <f t="shared" si="452"/>
        <v>1</v>
      </c>
      <c r="BD415" s="2">
        <f t="shared" si="453"/>
        <v>44</v>
      </c>
      <c r="BE415" s="2">
        <f t="shared" si="454"/>
        <v>0</v>
      </c>
      <c r="BF415" s="2">
        <v>0</v>
      </c>
      <c r="BG415" s="17">
        <f t="shared" si="455"/>
        <v>2.2222222222222223E-2</v>
      </c>
      <c r="BH415" s="17">
        <f t="shared" si="456"/>
        <v>2.2222222222222223E-2</v>
      </c>
      <c r="BI415" s="16">
        <f t="shared" si="457"/>
        <v>1</v>
      </c>
      <c r="BJ415" s="17">
        <f t="shared" si="458"/>
        <v>4.3478260869565223E-2</v>
      </c>
      <c r="BK415" s="2">
        <f t="shared" si="459"/>
        <v>2</v>
      </c>
      <c r="BL415" s="16">
        <f t="shared" si="460"/>
        <v>1</v>
      </c>
      <c r="BM415" s="2">
        <f t="shared" si="461"/>
        <v>2</v>
      </c>
      <c r="BN415" s="2">
        <f t="shared" si="462"/>
        <v>43</v>
      </c>
      <c r="BO415" s="2">
        <f t="shared" si="463"/>
        <v>0</v>
      </c>
      <c r="BP415" s="2">
        <v>0</v>
      </c>
      <c r="BQ415" s="17">
        <f t="shared" si="464"/>
        <v>4.4444444444444446E-2</v>
      </c>
      <c r="BR415" s="17">
        <f t="shared" si="465"/>
        <v>4.4444444444444446E-2</v>
      </c>
      <c r="BS415" s="16">
        <f t="shared" si="466"/>
        <v>1</v>
      </c>
      <c r="BT415" s="17">
        <f t="shared" si="467"/>
        <v>8.5106382978723402E-2</v>
      </c>
      <c r="BU415" s="2">
        <f t="shared" si="468"/>
        <v>1</v>
      </c>
      <c r="BV415" s="16">
        <f t="shared" si="469"/>
        <v>1</v>
      </c>
      <c r="BW415" s="2">
        <f t="shared" si="470"/>
        <v>1</v>
      </c>
      <c r="BX415" s="2">
        <f t="shared" si="471"/>
        <v>19</v>
      </c>
      <c r="BY415" s="2">
        <f t="shared" si="472"/>
        <v>0</v>
      </c>
      <c r="BZ415" s="2">
        <v>0</v>
      </c>
      <c r="CA415" s="17">
        <f t="shared" si="473"/>
        <v>0.05</v>
      </c>
      <c r="CB415" s="17">
        <f t="shared" si="474"/>
        <v>0.05</v>
      </c>
      <c r="CC415" s="16">
        <f t="shared" si="475"/>
        <v>1</v>
      </c>
      <c r="CD415" s="17">
        <f t="shared" si="476"/>
        <v>9.5238095238095233E-2</v>
      </c>
      <c r="CE415" s="2">
        <f t="shared" si="477"/>
        <v>1</v>
      </c>
      <c r="CF415" s="16">
        <f t="shared" si="478"/>
        <v>0.5</v>
      </c>
      <c r="CG415" s="2">
        <f t="shared" si="479"/>
        <v>1</v>
      </c>
      <c r="CH415" s="2">
        <f t="shared" si="480"/>
        <v>19</v>
      </c>
      <c r="CI415" s="2">
        <f t="shared" si="481"/>
        <v>1</v>
      </c>
      <c r="CJ415" s="2">
        <v>0</v>
      </c>
      <c r="CK415" s="17">
        <f t="shared" si="482"/>
        <v>4.7619047619047616E-2</v>
      </c>
      <c r="CL415" s="17">
        <f t="shared" si="483"/>
        <v>0.05</v>
      </c>
      <c r="CM415" s="16">
        <f t="shared" si="484"/>
        <v>0.5</v>
      </c>
      <c r="CN415" s="17">
        <f t="shared" si="485"/>
        <v>9.0909090909090912E-2</v>
      </c>
      <c r="CO415" s="2">
        <f t="shared" si="486"/>
        <v>1</v>
      </c>
      <c r="CP415" s="16">
        <f t="shared" si="487"/>
        <v>1</v>
      </c>
      <c r="CQ415" s="2">
        <f t="shared" si="488"/>
        <v>1</v>
      </c>
      <c r="CR415" s="2">
        <f t="shared" si="489"/>
        <v>12</v>
      </c>
      <c r="CS415" s="2">
        <f t="shared" si="490"/>
        <v>0</v>
      </c>
      <c r="CT415" s="2">
        <v>0</v>
      </c>
      <c r="CU415" s="17">
        <f t="shared" si="491"/>
        <v>7.6923076923076927E-2</v>
      </c>
      <c r="CV415" s="17">
        <f t="shared" si="492"/>
        <v>7.6923076923076927E-2</v>
      </c>
      <c r="CW415" s="16">
        <f t="shared" si="493"/>
        <v>1</v>
      </c>
      <c r="CX415" s="17">
        <f t="shared" si="494"/>
        <v>0.14285714285714288</v>
      </c>
      <c r="CY415" s="2">
        <f t="shared" si="495"/>
        <v>2</v>
      </c>
      <c r="CZ415" s="16">
        <f t="shared" si="496"/>
        <v>1</v>
      </c>
      <c r="DA415" s="2">
        <f t="shared" si="497"/>
        <v>2</v>
      </c>
      <c r="DB415" s="2">
        <f t="shared" si="498"/>
        <v>11</v>
      </c>
      <c r="DC415" s="2">
        <f t="shared" si="499"/>
        <v>0</v>
      </c>
      <c r="DD415" s="2">
        <v>0</v>
      </c>
      <c r="DE415" s="17">
        <f t="shared" si="500"/>
        <v>0.15384615384615385</v>
      </c>
      <c r="DF415" s="17">
        <f t="shared" si="501"/>
        <v>0.15384615384615385</v>
      </c>
      <c r="DG415" s="16">
        <f t="shared" si="502"/>
        <v>1</v>
      </c>
      <c r="DH415" s="17">
        <f t="shared" si="503"/>
        <v>0.26666666666666672</v>
      </c>
      <c r="DJ415" t="s">
        <v>7294</v>
      </c>
    </row>
    <row r="416" spans="1:114" x14ac:dyDescent="0.35">
      <c r="A416" s="9">
        <v>2019004846</v>
      </c>
      <c r="B416" s="2" t="s">
        <v>3111</v>
      </c>
      <c r="C416" s="2" t="s">
        <v>3112</v>
      </c>
      <c r="D416" s="2" t="s">
        <v>3113</v>
      </c>
      <c r="E416" s="2" t="s">
        <v>3114</v>
      </c>
      <c r="F416" s="2">
        <v>1</v>
      </c>
      <c r="G416" s="2" t="s">
        <v>3115</v>
      </c>
      <c r="H416" s="2" t="s">
        <v>3116</v>
      </c>
      <c r="I416" s="2" t="s">
        <v>3117</v>
      </c>
      <c r="J416" s="3" t="s">
        <v>3118</v>
      </c>
      <c r="K416" s="9">
        <v>2</v>
      </c>
      <c r="L416" s="2">
        <v>2</v>
      </c>
      <c r="M416" s="2">
        <v>63</v>
      </c>
      <c r="N416" s="2">
        <v>52</v>
      </c>
      <c r="O416" s="2">
        <v>0</v>
      </c>
      <c r="P416" s="2">
        <v>1</v>
      </c>
      <c r="Q416" s="2">
        <v>1</v>
      </c>
      <c r="R416" s="2">
        <v>0</v>
      </c>
      <c r="S416" s="2">
        <v>1</v>
      </c>
      <c r="T416" s="2">
        <v>1</v>
      </c>
      <c r="U416" s="2">
        <v>2</v>
      </c>
      <c r="V416" s="2">
        <v>0</v>
      </c>
      <c r="W416" s="2">
        <v>17</v>
      </c>
      <c r="X416" s="2">
        <v>17</v>
      </c>
      <c r="Y416" s="2">
        <v>0</v>
      </c>
      <c r="Z416" s="2">
        <v>1</v>
      </c>
      <c r="AA416" s="2">
        <v>0</v>
      </c>
      <c r="AB416" s="2">
        <v>1</v>
      </c>
      <c r="AC416" s="2">
        <v>1</v>
      </c>
      <c r="AD416" s="2">
        <v>1</v>
      </c>
      <c r="AE416" s="2">
        <v>1</v>
      </c>
      <c r="AF416" s="3">
        <v>1</v>
      </c>
      <c r="AG416" s="2">
        <f t="shared" si="432"/>
        <v>0</v>
      </c>
      <c r="AH416" s="16">
        <f t="shared" si="433"/>
        <v>0</v>
      </c>
      <c r="AI416" s="2">
        <f t="shared" si="434"/>
        <v>0</v>
      </c>
      <c r="AJ416" s="2">
        <f t="shared" si="435"/>
        <v>63</v>
      </c>
      <c r="AK416" s="2">
        <f t="shared" si="436"/>
        <v>1</v>
      </c>
      <c r="AL416" s="2">
        <v>0</v>
      </c>
      <c r="AM416" s="17">
        <f t="shared" si="437"/>
        <v>0</v>
      </c>
      <c r="AN416" s="17">
        <f t="shared" si="438"/>
        <v>0</v>
      </c>
      <c r="AO416" s="16">
        <f t="shared" si="439"/>
        <v>0</v>
      </c>
      <c r="AP416" s="17">
        <f t="shared" si="440"/>
        <v>0</v>
      </c>
      <c r="AQ416" s="2">
        <f t="shared" si="441"/>
        <v>1</v>
      </c>
      <c r="AR416" s="16">
        <f t="shared" si="442"/>
        <v>0.5</v>
      </c>
      <c r="AS416" s="2">
        <f t="shared" si="443"/>
        <v>1</v>
      </c>
      <c r="AT416" s="2">
        <f t="shared" si="444"/>
        <v>62</v>
      </c>
      <c r="AU416" s="2">
        <f t="shared" si="445"/>
        <v>1</v>
      </c>
      <c r="AV416" s="2">
        <v>0</v>
      </c>
      <c r="AW416" s="17">
        <f t="shared" si="446"/>
        <v>1.5625E-2</v>
      </c>
      <c r="AX416" s="17">
        <f t="shared" si="447"/>
        <v>1.5873015873015872E-2</v>
      </c>
      <c r="AY416" s="16">
        <f t="shared" si="448"/>
        <v>0.5</v>
      </c>
      <c r="AZ416" s="17">
        <f t="shared" si="449"/>
        <v>3.0769230769230771E-2</v>
      </c>
      <c r="BA416" s="2">
        <f t="shared" si="450"/>
        <v>1</v>
      </c>
      <c r="BB416" s="16">
        <f t="shared" si="451"/>
        <v>1</v>
      </c>
      <c r="BC416" s="2">
        <f t="shared" si="452"/>
        <v>1</v>
      </c>
      <c r="BD416" s="2">
        <f t="shared" si="453"/>
        <v>51</v>
      </c>
      <c r="BE416" s="2">
        <f t="shared" si="454"/>
        <v>0</v>
      </c>
      <c r="BF416" s="2">
        <v>0</v>
      </c>
      <c r="BG416" s="17">
        <f t="shared" si="455"/>
        <v>1.9230769230769232E-2</v>
      </c>
      <c r="BH416" s="17">
        <f t="shared" si="456"/>
        <v>1.9230769230769232E-2</v>
      </c>
      <c r="BI416" s="16">
        <f t="shared" si="457"/>
        <v>1</v>
      </c>
      <c r="BJ416" s="17">
        <f t="shared" si="458"/>
        <v>3.7735849056603779E-2</v>
      </c>
      <c r="BK416" s="2">
        <f t="shared" si="459"/>
        <v>2</v>
      </c>
      <c r="BL416" s="16">
        <f t="shared" si="460"/>
        <v>1</v>
      </c>
      <c r="BM416" s="2">
        <f t="shared" si="461"/>
        <v>2</v>
      </c>
      <c r="BN416" s="2">
        <f t="shared" si="462"/>
        <v>50</v>
      </c>
      <c r="BO416" s="2">
        <f t="shared" si="463"/>
        <v>0</v>
      </c>
      <c r="BP416" s="2">
        <v>0</v>
      </c>
      <c r="BQ416" s="17">
        <f t="shared" si="464"/>
        <v>3.8461538461538464E-2</v>
      </c>
      <c r="BR416" s="17">
        <f t="shared" si="465"/>
        <v>3.8461538461538464E-2</v>
      </c>
      <c r="BS416" s="16">
        <f t="shared" si="466"/>
        <v>1</v>
      </c>
      <c r="BT416" s="17">
        <f t="shared" si="467"/>
        <v>7.407407407407407E-2</v>
      </c>
      <c r="BU416" s="2">
        <f t="shared" si="468"/>
        <v>0</v>
      </c>
      <c r="BV416" s="16">
        <f t="shared" si="469"/>
        <v>0</v>
      </c>
      <c r="BW416" s="2">
        <f t="shared" si="470"/>
        <v>0</v>
      </c>
      <c r="BX416" s="2">
        <f t="shared" si="471"/>
        <v>17</v>
      </c>
      <c r="BY416" s="2">
        <f t="shared" si="472"/>
        <v>1</v>
      </c>
      <c r="BZ416" s="2">
        <v>0</v>
      </c>
      <c r="CA416" s="17">
        <f t="shared" si="473"/>
        <v>0</v>
      </c>
      <c r="CB416" s="17">
        <f t="shared" si="474"/>
        <v>0</v>
      </c>
      <c r="CC416" s="16">
        <f t="shared" si="475"/>
        <v>0</v>
      </c>
      <c r="CD416" s="17">
        <f t="shared" si="476"/>
        <v>0</v>
      </c>
      <c r="CE416" s="2">
        <f t="shared" si="477"/>
        <v>1</v>
      </c>
      <c r="CF416" s="16">
        <f t="shared" si="478"/>
        <v>0.5</v>
      </c>
      <c r="CG416" s="2">
        <f t="shared" si="479"/>
        <v>1</v>
      </c>
      <c r="CH416" s="2">
        <f t="shared" si="480"/>
        <v>16</v>
      </c>
      <c r="CI416" s="2">
        <f t="shared" si="481"/>
        <v>1</v>
      </c>
      <c r="CJ416" s="2">
        <v>0</v>
      </c>
      <c r="CK416" s="17">
        <f t="shared" si="482"/>
        <v>5.5555555555555552E-2</v>
      </c>
      <c r="CL416" s="17">
        <f t="shared" si="483"/>
        <v>5.8823529411764705E-2</v>
      </c>
      <c r="CM416" s="16">
        <f t="shared" si="484"/>
        <v>0.5</v>
      </c>
      <c r="CN416" s="17">
        <f t="shared" si="485"/>
        <v>0.10526315789473684</v>
      </c>
      <c r="CO416" s="2">
        <f t="shared" si="486"/>
        <v>0</v>
      </c>
      <c r="CP416" s="16">
        <f t="shared" si="487"/>
        <v>0</v>
      </c>
      <c r="CQ416" s="2">
        <f t="shared" si="488"/>
        <v>0</v>
      </c>
      <c r="CR416" s="2">
        <f t="shared" si="489"/>
        <v>17</v>
      </c>
      <c r="CS416" s="2">
        <f t="shared" si="490"/>
        <v>1</v>
      </c>
      <c r="CT416" s="2">
        <v>0</v>
      </c>
      <c r="CU416" s="17">
        <f t="shared" si="491"/>
        <v>0</v>
      </c>
      <c r="CV416" s="17">
        <f t="shared" si="492"/>
        <v>0</v>
      </c>
      <c r="CW416" s="16">
        <f t="shared" si="493"/>
        <v>0</v>
      </c>
      <c r="CX416" s="17">
        <f t="shared" si="494"/>
        <v>0</v>
      </c>
      <c r="CY416" s="2">
        <f t="shared" si="495"/>
        <v>1</v>
      </c>
      <c r="CZ416" s="16">
        <f t="shared" si="496"/>
        <v>0.5</v>
      </c>
      <c r="DA416" s="2">
        <f t="shared" si="497"/>
        <v>1</v>
      </c>
      <c r="DB416" s="2">
        <f t="shared" si="498"/>
        <v>16</v>
      </c>
      <c r="DC416" s="2">
        <f t="shared" si="499"/>
        <v>1</v>
      </c>
      <c r="DD416" s="2">
        <v>0</v>
      </c>
      <c r="DE416" s="17">
        <f t="shared" si="500"/>
        <v>5.5555555555555552E-2</v>
      </c>
      <c r="DF416" s="17">
        <f t="shared" si="501"/>
        <v>5.8823529411764705E-2</v>
      </c>
      <c r="DG416" s="16">
        <f t="shared" si="502"/>
        <v>0.5</v>
      </c>
      <c r="DH416" s="17">
        <f t="shared" si="503"/>
        <v>0.10526315789473684</v>
      </c>
      <c r="DJ416" t="s">
        <v>7294</v>
      </c>
    </row>
    <row r="417" spans="1:114" x14ac:dyDescent="0.35">
      <c r="A417" s="9">
        <v>2019004855</v>
      </c>
      <c r="B417" s="2" t="s">
        <v>3119</v>
      </c>
      <c r="C417" s="2" t="s">
        <v>3120</v>
      </c>
      <c r="D417" s="2"/>
      <c r="E417" s="2" t="s">
        <v>3121</v>
      </c>
      <c r="F417" s="2">
        <v>1</v>
      </c>
      <c r="G417" s="2" t="s">
        <v>3122</v>
      </c>
      <c r="H417" s="2" t="s">
        <v>3123</v>
      </c>
      <c r="I417" s="2" t="s">
        <v>3124</v>
      </c>
      <c r="J417" s="3" t="s">
        <v>3125</v>
      </c>
      <c r="K417" s="9">
        <v>1</v>
      </c>
      <c r="L417" s="2">
        <v>1</v>
      </c>
      <c r="M417" s="2">
        <v>72</v>
      </c>
      <c r="N417" s="2">
        <v>52</v>
      </c>
      <c r="O417" s="2">
        <v>0</v>
      </c>
      <c r="P417" s="2">
        <v>1</v>
      </c>
      <c r="Q417" s="2">
        <v>1</v>
      </c>
      <c r="R417" s="2">
        <v>0</v>
      </c>
      <c r="S417" s="2">
        <v>0</v>
      </c>
      <c r="T417" s="2">
        <v>1</v>
      </c>
      <c r="U417" s="2">
        <v>1</v>
      </c>
      <c r="V417" s="2">
        <v>0</v>
      </c>
      <c r="W417" s="2">
        <v>17</v>
      </c>
      <c r="X417" s="2">
        <v>13</v>
      </c>
      <c r="Y417" s="2">
        <v>0</v>
      </c>
      <c r="Z417" s="2">
        <v>1</v>
      </c>
      <c r="AA417" s="2">
        <v>1</v>
      </c>
      <c r="AB417" s="2">
        <v>0</v>
      </c>
      <c r="AC417" s="2">
        <v>0</v>
      </c>
      <c r="AD417" s="2">
        <v>1</v>
      </c>
      <c r="AE417" s="2">
        <v>1</v>
      </c>
      <c r="AF417" s="3">
        <v>0</v>
      </c>
      <c r="AG417" s="2">
        <f t="shared" si="432"/>
        <v>0</v>
      </c>
      <c r="AH417" s="16">
        <f t="shared" si="433"/>
        <v>0</v>
      </c>
      <c r="AI417" s="2">
        <f t="shared" si="434"/>
        <v>0</v>
      </c>
      <c r="AJ417" s="2">
        <f t="shared" si="435"/>
        <v>72</v>
      </c>
      <c r="AK417" s="2">
        <f t="shared" si="436"/>
        <v>1</v>
      </c>
      <c r="AL417" s="2">
        <v>0</v>
      </c>
      <c r="AM417" s="17">
        <f t="shared" si="437"/>
        <v>0</v>
      </c>
      <c r="AN417" s="17">
        <f t="shared" si="438"/>
        <v>0</v>
      </c>
      <c r="AO417" s="16">
        <f t="shared" si="439"/>
        <v>0</v>
      </c>
      <c r="AP417" s="17">
        <f t="shared" si="440"/>
        <v>0</v>
      </c>
      <c r="AQ417" s="2">
        <f t="shared" si="441"/>
        <v>0</v>
      </c>
      <c r="AR417" s="16">
        <f t="shared" si="442"/>
        <v>0</v>
      </c>
      <c r="AS417" s="2">
        <f t="shared" si="443"/>
        <v>0</v>
      </c>
      <c r="AT417" s="2">
        <f t="shared" si="444"/>
        <v>72</v>
      </c>
      <c r="AU417" s="2">
        <f t="shared" si="445"/>
        <v>1</v>
      </c>
      <c r="AV417" s="2">
        <v>0</v>
      </c>
      <c r="AW417" s="17">
        <f t="shared" si="446"/>
        <v>0</v>
      </c>
      <c r="AX417" s="17">
        <f t="shared" si="447"/>
        <v>0</v>
      </c>
      <c r="AY417" s="16">
        <f t="shared" si="448"/>
        <v>0</v>
      </c>
      <c r="AZ417" s="17">
        <f t="shared" si="449"/>
        <v>0</v>
      </c>
      <c r="BA417" s="2">
        <f t="shared" si="450"/>
        <v>1</v>
      </c>
      <c r="BB417" s="16">
        <f t="shared" si="451"/>
        <v>1</v>
      </c>
      <c r="BC417" s="2">
        <f t="shared" si="452"/>
        <v>1</v>
      </c>
      <c r="BD417" s="2">
        <f t="shared" si="453"/>
        <v>51</v>
      </c>
      <c r="BE417" s="2">
        <f t="shared" si="454"/>
        <v>0</v>
      </c>
      <c r="BF417" s="2">
        <v>0</v>
      </c>
      <c r="BG417" s="17">
        <f t="shared" si="455"/>
        <v>1.9230769230769232E-2</v>
      </c>
      <c r="BH417" s="17">
        <f t="shared" si="456"/>
        <v>1.9230769230769232E-2</v>
      </c>
      <c r="BI417" s="16">
        <f t="shared" si="457"/>
        <v>1</v>
      </c>
      <c r="BJ417" s="17">
        <f t="shared" si="458"/>
        <v>3.7735849056603779E-2</v>
      </c>
      <c r="BK417" s="2">
        <f t="shared" si="459"/>
        <v>1</v>
      </c>
      <c r="BL417" s="16">
        <f t="shared" si="460"/>
        <v>1</v>
      </c>
      <c r="BM417" s="2">
        <f t="shared" si="461"/>
        <v>1</v>
      </c>
      <c r="BN417" s="2">
        <f t="shared" si="462"/>
        <v>51</v>
      </c>
      <c r="BO417" s="2">
        <f t="shared" si="463"/>
        <v>0</v>
      </c>
      <c r="BP417" s="2">
        <v>0</v>
      </c>
      <c r="BQ417" s="17">
        <f t="shared" si="464"/>
        <v>1.9230769230769232E-2</v>
      </c>
      <c r="BR417" s="17">
        <f t="shared" si="465"/>
        <v>1.9230769230769232E-2</v>
      </c>
      <c r="BS417" s="16">
        <f t="shared" si="466"/>
        <v>1</v>
      </c>
      <c r="BT417" s="17">
        <f t="shared" si="467"/>
        <v>3.7735849056603779E-2</v>
      </c>
      <c r="BU417" s="2">
        <f t="shared" si="468"/>
        <v>0</v>
      </c>
      <c r="BV417" s="16">
        <f t="shared" si="469"/>
        <v>0</v>
      </c>
      <c r="BW417" s="2">
        <f t="shared" si="470"/>
        <v>0</v>
      </c>
      <c r="BX417" s="2">
        <f t="shared" si="471"/>
        <v>17</v>
      </c>
      <c r="BY417" s="2">
        <f t="shared" si="472"/>
        <v>1</v>
      </c>
      <c r="BZ417" s="2">
        <v>0</v>
      </c>
      <c r="CA417" s="17">
        <f t="shared" si="473"/>
        <v>0</v>
      </c>
      <c r="CB417" s="17">
        <f t="shared" si="474"/>
        <v>0</v>
      </c>
      <c r="CC417" s="16">
        <f t="shared" si="475"/>
        <v>0</v>
      </c>
      <c r="CD417" s="17">
        <f t="shared" si="476"/>
        <v>0</v>
      </c>
      <c r="CE417" s="2">
        <f t="shared" si="477"/>
        <v>0</v>
      </c>
      <c r="CF417" s="16">
        <f t="shared" si="478"/>
        <v>0</v>
      </c>
      <c r="CG417" s="2">
        <f t="shared" si="479"/>
        <v>0</v>
      </c>
      <c r="CH417" s="2">
        <f t="shared" si="480"/>
        <v>17</v>
      </c>
      <c r="CI417" s="2">
        <f t="shared" si="481"/>
        <v>1</v>
      </c>
      <c r="CJ417" s="2">
        <v>0</v>
      </c>
      <c r="CK417" s="17">
        <f t="shared" si="482"/>
        <v>0</v>
      </c>
      <c r="CL417" s="17">
        <f t="shared" si="483"/>
        <v>0</v>
      </c>
      <c r="CM417" s="16">
        <f t="shared" si="484"/>
        <v>0</v>
      </c>
      <c r="CN417" s="17">
        <f t="shared" si="485"/>
        <v>0</v>
      </c>
      <c r="CO417" s="2">
        <f t="shared" si="486"/>
        <v>1</v>
      </c>
      <c r="CP417" s="16">
        <f t="shared" si="487"/>
        <v>1</v>
      </c>
      <c r="CQ417" s="2">
        <f t="shared" si="488"/>
        <v>1</v>
      </c>
      <c r="CR417" s="2">
        <f t="shared" si="489"/>
        <v>12</v>
      </c>
      <c r="CS417" s="2">
        <f t="shared" si="490"/>
        <v>0</v>
      </c>
      <c r="CT417" s="2">
        <v>0</v>
      </c>
      <c r="CU417" s="17">
        <f t="shared" si="491"/>
        <v>7.6923076923076927E-2</v>
      </c>
      <c r="CV417" s="17">
        <f t="shared" si="492"/>
        <v>7.6923076923076927E-2</v>
      </c>
      <c r="CW417" s="16">
        <f t="shared" si="493"/>
        <v>1</v>
      </c>
      <c r="CX417" s="17">
        <f t="shared" si="494"/>
        <v>0.14285714285714288</v>
      </c>
      <c r="CY417" s="2">
        <f t="shared" si="495"/>
        <v>1</v>
      </c>
      <c r="CZ417" s="16">
        <f t="shared" si="496"/>
        <v>1</v>
      </c>
      <c r="DA417" s="2">
        <f t="shared" si="497"/>
        <v>1</v>
      </c>
      <c r="DB417" s="2">
        <f t="shared" si="498"/>
        <v>12</v>
      </c>
      <c r="DC417" s="2">
        <f t="shared" si="499"/>
        <v>0</v>
      </c>
      <c r="DD417" s="2">
        <v>0</v>
      </c>
      <c r="DE417" s="17">
        <f t="shared" si="500"/>
        <v>7.6923076923076927E-2</v>
      </c>
      <c r="DF417" s="17">
        <f t="shared" si="501"/>
        <v>7.6923076923076927E-2</v>
      </c>
      <c r="DG417" s="16">
        <f t="shared" si="502"/>
        <v>1</v>
      </c>
      <c r="DH417" s="17">
        <f t="shared" si="503"/>
        <v>0.14285714285714288</v>
      </c>
      <c r="DJ417" t="s">
        <v>7294</v>
      </c>
    </row>
    <row r="418" spans="1:114" x14ac:dyDescent="0.35">
      <c r="A418" s="9">
        <v>2019004868</v>
      </c>
      <c r="B418" s="2" t="s">
        <v>3126</v>
      </c>
      <c r="C418" s="2" t="s">
        <v>3072</v>
      </c>
      <c r="D418" s="2" t="s">
        <v>3127</v>
      </c>
      <c r="E418" s="2" t="s">
        <v>3128</v>
      </c>
      <c r="F418" s="2">
        <v>1</v>
      </c>
      <c r="G418" s="2" t="s">
        <v>3129</v>
      </c>
      <c r="H418" s="2" t="s">
        <v>3130</v>
      </c>
      <c r="I418" s="2" t="s">
        <v>3131</v>
      </c>
      <c r="J418" s="3" t="s">
        <v>3132</v>
      </c>
      <c r="K418" s="9">
        <v>2</v>
      </c>
      <c r="L418" s="2">
        <v>1</v>
      </c>
      <c r="M418" s="2">
        <v>54</v>
      </c>
      <c r="N418" s="2">
        <v>37</v>
      </c>
      <c r="O418" s="2">
        <v>0</v>
      </c>
      <c r="P418" s="2">
        <v>1</v>
      </c>
      <c r="Q418" s="2">
        <v>1</v>
      </c>
      <c r="R418" s="2">
        <v>0</v>
      </c>
      <c r="S418" s="2">
        <v>1</v>
      </c>
      <c r="T418" s="2">
        <v>1</v>
      </c>
      <c r="U418" s="2">
        <v>1</v>
      </c>
      <c r="V418" s="2">
        <v>0</v>
      </c>
      <c r="W418" s="2">
        <v>12</v>
      </c>
      <c r="X418" s="2">
        <v>8</v>
      </c>
      <c r="Y418" s="2">
        <v>0</v>
      </c>
      <c r="Z418" s="2">
        <v>1</v>
      </c>
      <c r="AA418" s="2">
        <v>1</v>
      </c>
      <c r="AB418" s="2">
        <v>0</v>
      </c>
      <c r="AC418" s="2">
        <v>1</v>
      </c>
      <c r="AD418" s="2">
        <v>1</v>
      </c>
      <c r="AE418" s="2">
        <v>1</v>
      </c>
      <c r="AF418" s="3">
        <v>0</v>
      </c>
      <c r="AG418" s="2">
        <f t="shared" si="432"/>
        <v>0</v>
      </c>
      <c r="AH418" s="16">
        <f t="shared" si="433"/>
        <v>0</v>
      </c>
      <c r="AI418" s="2">
        <f t="shared" si="434"/>
        <v>0</v>
      </c>
      <c r="AJ418" s="2">
        <f t="shared" si="435"/>
        <v>54</v>
      </c>
      <c r="AK418" s="2">
        <f t="shared" si="436"/>
        <v>1</v>
      </c>
      <c r="AL418" s="2">
        <v>0</v>
      </c>
      <c r="AM418" s="17">
        <f t="shared" si="437"/>
        <v>0</v>
      </c>
      <c r="AN418" s="17">
        <f t="shared" si="438"/>
        <v>0</v>
      </c>
      <c r="AO418" s="16">
        <f t="shared" si="439"/>
        <v>0</v>
      </c>
      <c r="AP418" s="17">
        <f t="shared" si="440"/>
        <v>0</v>
      </c>
      <c r="AQ418" s="2">
        <f t="shared" si="441"/>
        <v>1</v>
      </c>
      <c r="AR418" s="16">
        <f t="shared" si="442"/>
        <v>0.5</v>
      </c>
      <c r="AS418" s="2">
        <f t="shared" si="443"/>
        <v>1</v>
      </c>
      <c r="AT418" s="2">
        <f t="shared" si="444"/>
        <v>53</v>
      </c>
      <c r="AU418" s="2">
        <f t="shared" si="445"/>
        <v>1</v>
      </c>
      <c r="AV418" s="2">
        <v>0</v>
      </c>
      <c r="AW418" s="17">
        <f t="shared" si="446"/>
        <v>1.8181818181818181E-2</v>
      </c>
      <c r="AX418" s="17">
        <f t="shared" si="447"/>
        <v>1.8518518518518517E-2</v>
      </c>
      <c r="AY418" s="16">
        <f t="shared" si="448"/>
        <v>0.5</v>
      </c>
      <c r="AZ418" s="17">
        <f t="shared" si="449"/>
        <v>3.5714285714285712E-2</v>
      </c>
      <c r="BA418" s="2">
        <f t="shared" si="450"/>
        <v>1</v>
      </c>
      <c r="BB418" s="16">
        <f t="shared" si="451"/>
        <v>1</v>
      </c>
      <c r="BC418" s="2">
        <f t="shared" si="452"/>
        <v>1</v>
      </c>
      <c r="BD418" s="2">
        <f t="shared" si="453"/>
        <v>36</v>
      </c>
      <c r="BE418" s="2">
        <f t="shared" si="454"/>
        <v>0</v>
      </c>
      <c r="BF418" s="2">
        <v>0</v>
      </c>
      <c r="BG418" s="17">
        <f t="shared" si="455"/>
        <v>2.7027027027027029E-2</v>
      </c>
      <c r="BH418" s="17">
        <f t="shared" si="456"/>
        <v>2.7027027027027029E-2</v>
      </c>
      <c r="BI418" s="16">
        <f t="shared" si="457"/>
        <v>1</v>
      </c>
      <c r="BJ418" s="17">
        <f t="shared" si="458"/>
        <v>5.2631578947368425E-2</v>
      </c>
      <c r="BK418" s="2">
        <f t="shared" si="459"/>
        <v>1</v>
      </c>
      <c r="BL418" s="16">
        <f t="shared" si="460"/>
        <v>1</v>
      </c>
      <c r="BM418" s="2">
        <f t="shared" si="461"/>
        <v>1</v>
      </c>
      <c r="BN418" s="2">
        <f t="shared" si="462"/>
        <v>36</v>
      </c>
      <c r="BO418" s="2">
        <f t="shared" si="463"/>
        <v>0</v>
      </c>
      <c r="BP418" s="2">
        <v>0</v>
      </c>
      <c r="BQ418" s="17">
        <f t="shared" si="464"/>
        <v>2.7027027027027029E-2</v>
      </c>
      <c r="BR418" s="17">
        <f t="shared" si="465"/>
        <v>2.7027027027027029E-2</v>
      </c>
      <c r="BS418" s="16">
        <f t="shared" si="466"/>
        <v>1</v>
      </c>
      <c r="BT418" s="17">
        <f t="shared" si="467"/>
        <v>5.2631578947368425E-2</v>
      </c>
      <c r="BU418" s="2">
        <f t="shared" si="468"/>
        <v>0</v>
      </c>
      <c r="BV418" s="16">
        <f t="shared" si="469"/>
        <v>0</v>
      </c>
      <c r="BW418" s="2">
        <f t="shared" si="470"/>
        <v>0</v>
      </c>
      <c r="BX418" s="2">
        <f t="shared" si="471"/>
        <v>12</v>
      </c>
      <c r="BY418" s="2">
        <f t="shared" si="472"/>
        <v>1</v>
      </c>
      <c r="BZ418" s="2">
        <v>0</v>
      </c>
      <c r="CA418" s="17">
        <f t="shared" si="473"/>
        <v>0</v>
      </c>
      <c r="CB418" s="17">
        <f t="shared" si="474"/>
        <v>0</v>
      </c>
      <c r="CC418" s="16">
        <f t="shared" si="475"/>
        <v>0</v>
      </c>
      <c r="CD418" s="17">
        <f t="shared" si="476"/>
        <v>0</v>
      </c>
      <c r="CE418" s="2">
        <f t="shared" si="477"/>
        <v>1</v>
      </c>
      <c r="CF418" s="16">
        <f t="shared" si="478"/>
        <v>0.5</v>
      </c>
      <c r="CG418" s="2">
        <f t="shared" si="479"/>
        <v>1</v>
      </c>
      <c r="CH418" s="2">
        <f t="shared" si="480"/>
        <v>11</v>
      </c>
      <c r="CI418" s="2">
        <f t="shared" si="481"/>
        <v>1</v>
      </c>
      <c r="CJ418" s="2">
        <v>0</v>
      </c>
      <c r="CK418" s="17">
        <f t="shared" si="482"/>
        <v>7.6923076923076927E-2</v>
      </c>
      <c r="CL418" s="17">
        <f t="shared" si="483"/>
        <v>8.3333333333333329E-2</v>
      </c>
      <c r="CM418" s="16">
        <f t="shared" si="484"/>
        <v>0.5</v>
      </c>
      <c r="CN418" s="17">
        <f t="shared" si="485"/>
        <v>0.14285714285714285</v>
      </c>
      <c r="CO418" s="2">
        <f t="shared" si="486"/>
        <v>1</v>
      </c>
      <c r="CP418" s="16">
        <f t="shared" si="487"/>
        <v>1</v>
      </c>
      <c r="CQ418" s="2">
        <f t="shared" si="488"/>
        <v>1</v>
      </c>
      <c r="CR418" s="2">
        <f t="shared" si="489"/>
        <v>7</v>
      </c>
      <c r="CS418" s="2">
        <f t="shared" si="490"/>
        <v>0</v>
      </c>
      <c r="CT418" s="2">
        <v>0</v>
      </c>
      <c r="CU418" s="17">
        <f t="shared" si="491"/>
        <v>0.125</v>
      </c>
      <c r="CV418" s="17">
        <f t="shared" si="492"/>
        <v>0.125</v>
      </c>
      <c r="CW418" s="16">
        <f t="shared" si="493"/>
        <v>1</v>
      </c>
      <c r="CX418" s="17">
        <f t="shared" si="494"/>
        <v>0.22222222222222221</v>
      </c>
      <c r="CY418" s="2">
        <f t="shared" si="495"/>
        <v>1</v>
      </c>
      <c r="CZ418" s="16">
        <f t="shared" si="496"/>
        <v>1</v>
      </c>
      <c r="DA418" s="2">
        <f t="shared" si="497"/>
        <v>1</v>
      </c>
      <c r="DB418" s="2">
        <f t="shared" si="498"/>
        <v>7</v>
      </c>
      <c r="DC418" s="2">
        <f t="shared" si="499"/>
        <v>0</v>
      </c>
      <c r="DD418" s="2">
        <v>0</v>
      </c>
      <c r="DE418" s="17">
        <f t="shared" si="500"/>
        <v>0.125</v>
      </c>
      <c r="DF418" s="17">
        <f t="shared" si="501"/>
        <v>0.125</v>
      </c>
      <c r="DG418" s="16">
        <f t="shared" si="502"/>
        <v>1</v>
      </c>
      <c r="DH418" s="17">
        <f t="shared" si="503"/>
        <v>0.22222222222222221</v>
      </c>
      <c r="DJ418" t="s">
        <v>7294</v>
      </c>
    </row>
    <row r="419" spans="1:114" x14ac:dyDescent="0.35">
      <c r="A419" s="9">
        <v>2019004871</v>
      </c>
      <c r="B419" s="2" t="s">
        <v>43</v>
      </c>
      <c r="C419" s="2" t="s">
        <v>3133</v>
      </c>
      <c r="D419" s="2" t="s">
        <v>3134</v>
      </c>
      <c r="E419" s="2" t="s">
        <v>3135</v>
      </c>
      <c r="F419" s="2">
        <v>1</v>
      </c>
      <c r="G419" s="2" t="s">
        <v>3136</v>
      </c>
      <c r="H419" s="2" t="s">
        <v>3137</v>
      </c>
      <c r="I419" s="2" t="s">
        <v>3138</v>
      </c>
      <c r="J419" s="3" t="s">
        <v>3139</v>
      </c>
      <c r="K419" s="9">
        <v>2</v>
      </c>
      <c r="L419" s="2">
        <v>1</v>
      </c>
      <c r="M419" s="2">
        <v>63</v>
      </c>
      <c r="N419" s="2">
        <v>42</v>
      </c>
      <c r="O419" s="2">
        <v>0</v>
      </c>
      <c r="P419" s="2">
        <v>1</v>
      </c>
      <c r="Q419" s="2">
        <v>1</v>
      </c>
      <c r="R419" s="2">
        <v>0</v>
      </c>
      <c r="S419" s="2">
        <v>0</v>
      </c>
      <c r="T419" s="2">
        <v>2</v>
      </c>
      <c r="U419" s="2">
        <v>1</v>
      </c>
      <c r="V419" s="2">
        <v>0</v>
      </c>
      <c r="W419" s="2">
        <v>16</v>
      </c>
      <c r="X419" s="2">
        <v>12</v>
      </c>
      <c r="Y419" s="2">
        <v>0</v>
      </c>
      <c r="Z419" s="2">
        <v>1</v>
      </c>
      <c r="AA419" s="2">
        <v>1</v>
      </c>
      <c r="AB419" s="2">
        <v>0</v>
      </c>
      <c r="AC419" s="2">
        <v>0</v>
      </c>
      <c r="AD419" s="2">
        <v>2</v>
      </c>
      <c r="AE419" s="2">
        <v>1</v>
      </c>
      <c r="AF419" s="3">
        <v>0</v>
      </c>
      <c r="AG419" s="2">
        <f t="shared" si="432"/>
        <v>0</v>
      </c>
      <c r="AH419" s="16">
        <f t="shared" si="433"/>
        <v>0</v>
      </c>
      <c r="AI419" s="2">
        <f t="shared" si="434"/>
        <v>0</v>
      </c>
      <c r="AJ419" s="2">
        <f t="shared" si="435"/>
        <v>63</v>
      </c>
      <c r="AK419" s="2">
        <f t="shared" si="436"/>
        <v>1</v>
      </c>
      <c r="AL419" s="2">
        <v>0</v>
      </c>
      <c r="AM419" s="17">
        <f t="shared" si="437"/>
        <v>0</v>
      </c>
      <c r="AN419" s="17">
        <f t="shared" si="438"/>
        <v>0</v>
      </c>
      <c r="AO419" s="16">
        <f t="shared" si="439"/>
        <v>0</v>
      </c>
      <c r="AP419" s="17">
        <f t="shared" si="440"/>
        <v>0</v>
      </c>
      <c r="AQ419" s="2">
        <f t="shared" si="441"/>
        <v>0</v>
      </c>
      <c r="AR419" s="16">
        <f t="shared" si="442"/>
        <v>0</v>
      </c>
      <c r="AS419" s="2">
        <f t="shared" si="443"/>
        <v>0</v>
      </c>
      <c r="AT419" s="2">
        <f t="shared" si="444"/>
        <v>63</v>
      </c>
      <c r="AU419" s="2">
        <f t="shared" si="445"/>
        <v>2</v>
      </c>
      <c r="AV419" s="2">
        <v>0</v>
      </c>
      <c r="AW419" s="17">
        <f t="shared" si="446"/>
        <v>0</v>
      </c>
      <c r="AX419" s="17">
        <f t="shared" si="447"/>
        <v>0</v>
      </c>
      <c r="AY419" s="16">
        <f t="shared" si="448"/>
        <v>0</v>
      </c>
      <c r="AZ419" s="17">
        <f t="shared" si="449"/>
        <v>0</v>
      </c>
      <c r="BA419" s="2">
        <f t="shared" si="450"/>
        <v>1</v>
      </c>
      <c r="BB419" s="16">
        <f t="shared" si="451"/>
        <v>1</v>
      </c>
      <c r="BC419" s="2">
        <f t="shared" si="452"/>
        <v>1</v>
      </c>
      <c r="BD419" s="2">
        <f t="shared" si="453"/>
        <v>41</v>
      </c>
      <c r="BE419" s="2">
        <f t="shared" si="454"/>
        <v>0</v>
      </c>
      <c r="BF419" s="2">
        <v>0</v>
      </c>
      <c r="BG419" s="17">
        <f t="shared" si="455"/>
        <v>2.3809523809523808E-2</v>
      </c>
      <c r="BH419" s="17">
        <f t="shared" si="456"/>
        <v>2.3809523809523808E-2</v>
      </c>
      <c r="BI419" s="16">
        <f t="shared" si="457"/>
        <v>1</v>
      </c>
      <c r="BJ419" s="17">
        <f t="shared" si="458"/>
        <v>4.6511627906976744E-2</v>
      </c>
      <c r="BK419" s="2">
        <f t="shared" si="459"/>
        <v>1</v>
      </c>
      <c r="BL419" s="16">
        <f t="shared" si="460"/>
        <v>1</v>
      </c>
      <c r="BM419" s="2">
        <f t="shared" si="461"/>
        <v>1</v>
      </c>
      <c r="BN419" s="2">
        <f t="shared" si="462"/>
        <v>41</v>
      </c>
      <c r="BO419" s="2">
        <f t="shared" si="463"/>
        <v>0</v>
      </c>
      <c r="BP419" s="2">
        <v>0</v>
      </c>
      <c r="BQ419" s="17">
        <f t="shared" si="464"/>
        <v>2.3809523809523808E-2</v>
      </c>
      <c r="BR419" s="17">
        <f t="shared" si="465"/>
        <v>2.3809523809523808E-2</v>
      </c>
      <c r="BS419" s="16">
        <f t="shared" si="466"/>
        <v>1</v>
      </c>
      <c r="BT419" s="17">
        <f t="shared" si="467"/>
        <v>4.6511627906976744E-2</v>
      </c>
      <c r="BU419" s="2">
        <f t="shared" si="468"/>
        <v>0</v>
      </c>
      <c r="BV419" s="16">
        <f t="shared" si="469"/>
        <v>0</v>
      </c>
      <c r="BW419" s="2">
        <f t="shared" si="470"/>
        <v>0</v>
      </c>
      <c r="BX419" s="2">
        <f t="shared" si="471"/>
        <v>16</v>
      </c>
      <c r="BY419" s="2">
        <f t="shared" si="472"/>
        <v>1</v>
      </c>
      <c r="BZ419" s="2">
        <v>0</v>
      </c>
      <c r="CA419" s="17">
        <f t="shared" si="473"/>
        <v>0</v>
      </c>
      <c r="CB419" s="17">
        <f t="shared" si="474"/>
        <v>0</v>
      </c>
      <c r="CC419" s="16">
        <f t="shared" si="475"/>
        <v>0</v>
      </c>
      <c r="CD419" s="17">
        <f t="shared" si="476"/>
        <v>0</v>
      </c>
      <c r="CE419" s="2">
        <f t="shared" si="477"/>
        <v>0</v>
      </c>
      <c r="CF419" s="16">
        <f t="shared" si="478"/>
        <v>0</v>
      </c>
      <c r="CG419" s="2">
        <f t="shared" si="479"/>
        <v>0</v>
      </c>
      <c r="CH419" s="2">
        <f t="shared" si="480"/>
        <v>16</v>
      </c>
      <c r="CI419" s="2">
        <f t="shared" si="481"/>
        <v>2</v>
      </c>
      <c r="CJ419" s="2">
        <v>0</v>
      </c>
      <c r="CK419" s="17">
        <f t="shared" si="482"/>
        <v>0</v>
      </c>
      <c r="CL419" s="17">
        <f t="shared" si="483"/>
        <v>0</v>
      </c>
      <c r="CM419" s="16">
        <f t="shared" si="484"/>
        <v>0</v>
      </c>
      <c r="CN419" s="17">
        <f t="shared" si="485"/>
        <v>0</v>
      </c>
      <c r="CO419" s="2">
        <f t="shared" si="486"/>
        <v>1</v>
      </c>
      <c r="CP419" s="16">
        <f t="shared" si="487"/>
        <v>1</v>
      </c>
      <c r="CQ419" s="2">
        <f t="shared" si="488"/>
        <v>1</v>
      </c>
      <c r="CR419" s="2">
        <f t="shared" si="489"/>
        <v>11</v>
      </c>
      <c r="CS419" s="2">
        <f t="shared" si="490"/>
        <v>0</v>
      </c>
      <c r="CT419" s="2">
        <v>0</v>
      </c>
      <c r="CU419" s="17">
        <f t="shared" si="491"/>
        <v>8.3333333333333329E-2</v>
      </c>
      <c r="CV419" s="17">
        <f t="shared" si="492"/>
        <v>8.3333333333333329E-2</v>
      </c>
      <c r="CW419" s="16">
        <f t="shared" si="493"/>
        <v>1</v>
      </c>
      <c r="CX419" s="17">
        <f t="shared" si="494"/>
        <v>0.15384615384615385</v>
      </c>
      <c r="CY419" s="2">
        <f t="shared" si="495"/>
        <v>1</v>
      </c>
      <c r="CZ419" s="16">
        <f t="shared" si="496"/>
        <v>1</v>
      </c>
      <c r="DA419" s="2">
        <f t="shared" si="497"/>
        <v>1</v>
      </c>
      <c r="DB419" s="2">
        <f t="shared" si="498"/>
        <v>11</v>
      </c>
      <c r="DC419" s="2">
        <f t="shared" si="499"/>
        <v>0</v>
      </c>
      <c r="DD419" s="2">
        <v>0</v>
      </c>
      <c r="DE419" s="17">
        <f t="shared" si="500"/>
        <v>8.3333333333333329E-2</v>
      </c>
      <c r="DF419" s="17">
        <f t="shared" si="501"/>
        <v>8.3333333333333329E-2</v>
      </c>
      <c r="DG419" s="16">
        <f t="shared" si="502"/>
        <v>1</v>
      </c>
      <c r="DH419" s="17">
        <f t="shared" si="503"/>
        <v>0.15384615384615385</v>
      </c>
      <c r="DJ419" t="s">
        <v>7294</v>
      </c>
    </row>
    <row r="420" spans="1:114" x14ac:dyDescent="0.35">
      <c r="A420" s="9">
        <v>2019004885</v>
      </c>
      <c r="B420" s="2" t="s">
        <v>3140</v>
      </c>
      <c r="C420" s="2" t="s">
        <v>3141</v>
      </c>
      <c r="D420" s="2" t="s">
        <v>3142</v>
      </c>
      <c r="E420" s="2" t="s">
        <v>3143</v>
      </c>
      <c r="F420" s="2">
        <v>1</v>
      </c>
      <c r="G420" s="2" t="s">
        <v>3144</v>
      </c>
      <c r="H420" s="2" t="s">
        <v>3145</v>
      </c>
      <c r="I420" s="2" t="s">
        <v>3146</v>
      </c>
      <c r="J420" s="3" t="s">
        <v>3147</v>
      </c>
      <c r="K420" s="9">
        <v>14</v>
      </c>
      <c r="L420" s="2">
        <v>5</v>
      </c>
      <c r="M420" s="2">
        <v>39</v>
      </c>
      <c r="N420" s="2">
        <v>19</v>
      </c>
      <c r="O420" s="2">
        <v>1</v>
      </c>
      <c r="P420" s="2">
        <v>0</v>
      </c>
      <c r="Q420" s="2">
        <v>1</v>
      </c>
      <c r="R420" s="2">
        <v>0</v>
      </c>
      <c r="S420" s="2">
        <v>6</v>
      </c>
      <c r="T420" s="2">
        <v>8</v>
      </c>
      <c r="U420" s="2">
        <v>4</v>
      </c>
      <c r="V420" s="2">
        <v>1</v>
      </c>
      <c r="W420" s="2">
        <v>7</v>
      </c>
      <c r="X420" s="2">
        <v>5</v>
      </c>
      <c r="Y420" s="2">
        <v>1</v>
      </c>
      <c r="Z420" s="2">
        <v>0</v>
      </c>
      <c r="AA420" s="2">
        <v>1</v>
      </c>
      <c r="AB420" s="2">
        <v>0</v>
      </c>
      <c r="AC420" s="2">
        <v>3</v>
      </c>
      <c r="AD420" s="2">
        <v>11</v>
      </c>
      <c r="AE420" s="2">
        <v>3</v>
      </c>
      <c r="AF420" s="3">
        <v>2</v>
      </c>
      <c r="AG420" s="2">
        <f t="shared" si="432"/>
        <v>1</v>
      </c>
      <c r="AH420" s="16">
        <f t="shared" si="433"/>
        <v>1</v>
      </c>
      <c r="AI420" s="2">
        <f t="shared" si="434"/>
        <v>1</v>
      </c>
      <c r="AJ420" s="2">
        <f t="shared" si="435"/>
        <v>38</v>
      </c>
      <c r="AK420" s="2">
        <f t="shared" si="436"/>
        <v>0</v>
      </c>
      <c r="AL420" s="2">
        <v>0</v>
      </c>
      <c r="AM420" s="17">
        <f t="shared" si="437"/>
        <v>2.564102564102564E-2</v>
      </c>
      <c r="AN420" s="17">
        <f t="shared" si="438"/>
        <v>2.564102564102564E-2</v>
      </c>
      <c r="AO420" s="16">
        <f t="shared" si="439"/>
        <v>1</v>
      </c>
      <c r="AP420" s="17">
        <f t="shared" si="440"/>
        <v>0.05</v>
      </c>
      <c r="AQ420" s="2">
        <f t="shared" si="441"/>
        <v>6</v>
      </c>
      <c r="AR420" s="16">
        <f t="shared" si="442"/>
        <v>0.42857142857142855</v>
      </c>
      <c r="AS420" s="2">
        <f t="shared" si="443"/>
        <v>6</v>
      </c>
      <c r="AT420" s="2">
        <f t="shared" si="444"/>
        <v>33</v>
      </c>
      <c r="AU420" s="2">
        <f t="shared" si="445"/>
        <v>8</v>
      </c>
      <c r="AV420" s="2">
        <v>0</v>
      </c>
      <c r="AW420" s="17">
        <f t="shared" si="446"/>
        <v>0.1276595744680851</v>
      </c>
      <c r="AX420" s="17">
        <f t="shared" si="447"/>
        <v>0.15384615384615385</v>
      </c>
      <c r="AY420" s="16">
        <f t="shared" si="448"/>
        <v>0.42857142857142855</v>
      </c>
      <c r="AZ420" s="17">
        <f t="shared" si="449"/>
        <v>0.22641509433962267</v>
      </c>
      <c r="BA420" s="2">
        <f t="shared" si="450"/>
        <v>1</v>
      </c>
      <c r="BB420" s="16">
        <f t="shared" si="451"/>
        <v>1</v>
      </c>
      <c r="BC420" s="2">
        <f t="shared" si="452"/>
        <v>1</v>
      </c>
      <c r="BD420" s="2">
        <f t="shared" si="453"/>
        <v>18</v>
      </c>
      <c r="BE420" s="2">
        <f t="shared" si="454"/>
        <v>0</v>
      </c>
      <c r="BF420" s="2">
        <v>0</v>
      </c>
      <c r="BG420" s="17">
        <f t="shared" si="455"/>
        <v>5.2631578947368418E-2</v>
      </c>
      <c r="BH420" s="17">
        <f t="shared" si="456"/>
        <v>5.2631578947368418E-2</v>
      </c>
      <c r="BI420" s="16">
        <f t="shared" si="457"/>
        <v>1</v>
      </c>
      <c r="BJ420" s="17">
        <f t="shared" si="458"/>
        <v>0.1</v>
      </c>
      <c r="BK420" s="2">
        <f t="shared" si="459"/>
        <v>4</v>
      </c>
      <c r="BL420" s="16">
        <f t="shared" si="460"/>
        <v>0.8</v>
      </c>
      <c r="BM420" s="2">
        <f t="shared" si="461"/>
        <v>4</v>
      </c>
      <c r="BN420" s="2">
        <f t="shared" si="462"/>
        <v>15</v>
      </c>
      <c r="BO420" s="2">
        <f t="shared" si="463"/>
        <v>1</v>
      </c>
      <c r="BP420" s="2">
        <v>0</v>
      </c>
      <c r="BQ420" s="17">
        <f t="shared" si="464"/>
        <v>0.2</v>
      </c>
      <c r="BR420" s="17">
        <f t="shared" si="465"/>
        <v>0.21052631578947367</v>
      </c>
      <c r="BS420" s="16">
        <f t="shared" si="466"/>
        <v>0.8</v>
      </c>
      <c r="BT420" s="17">
        <f t="shared" si="467"/>
        <v>0.33333333333333331</v>
      </c>
      <c r="BU420" s="2">
        <f t="shared" si="468"/>
        <v>1</v>
      </c>
      <c r="BV420" s="16">
        <f t="shared" si="469"/>
        <v>1</v>
      </c>
      <c r="BW420" s="2">
        <f t="shared" si="470"/>
        <v>1</v>
      </c>
      <c r="BX420" s="2">
        <f t="shared" si="471"/>
        <v>6</v>
      </c>
      <c r="BY420" s="2">
        <f t="shared" si="472"/>
        <v>0</v>
      </c>
      <c r="BZ420" s="2">
        <v>0</v>
      </c>
      <c r="CA420" s="17">
        <f t="shared" si="473"/>
        <v>0.14285714285714285</v>
      </c>
      <c r="CB420" s="17">
        <f t="shared" si="474"/>
        <v>0.14285714285714285</v>
      </c>
      <c r="CC420" s="16">
        <f t="shared" si="475"/>
        <v>1</v>
      </c>
      <c r="CD420" s="17">
        <f t="shared" si="476"/>
        <v>0.25</v>
      </c>
      <c r="CE420" s="2">
        <f t="shared" si="477"/>
        <v>3</v>
      </c>
      <c r="CF420" s="16">
        <f t="shared" si="478"/>
        <v>0.21428571428571427</v>
      </c>
      <c r="CG420" s="2">
        <f t="shared" si="479"/>
        <v>3</v>
      </c>
      <c r="CH420" s="2">
        <f t="shared" si="480"/>
        <v>4</v>
      </c>
      <c r="CI420" s="2">
        <f t="shared" si="481"/>
        <v>11</v>
      </c>
      <c r="CJ420" s="2">
        <v>0</v>
      </c>
      <c r="CK420" s="17">
        <f t="shared" si="482"/>
        <v>0.16666666666666666</v>
      </c>
      <c r="CL420" s="17">
        <f t="shared" si="483"/>
        <v>0.42857142857142855</v>
      </c>
      <c r="CM420" s="16">
        <f t="shared" si="484"/>
        <v>0.21428571428571427</v>
      </c>
      <c r="CN420" s="17">
        <f t="shared" si="485"/>
        <v>0.2857142857142857</v>
      </c>
      <c r="CO420" s="2">
        <f t="shared" si="486"/>
        <v>1</v>
      </c>
      <c r="CP420" s="16">
        <f t="shared" si="487"/>
        <v>1</v>
      </c>
      <c r="CQ420" s="2">
        <f t="shared" si="488"/>
        <v>1</v>
      </c>
      <c r="CR420" s="2">
        <f t="shared" si="489"/>
        <v>4</v>
      </c>
      <c r="CS420" s="2">
        <f t="shared" si="490"/>
        <v>0</v>
      </c>
      <c r="CT420" s="2">
        <v>0</v>
      </c>
      <c r="CU420" s="17">
        <f t="shared" si="491"/>
        <v>0.2</v>
      </c>
      <c r="CV420" s="17">
        <f t="shared" si="492"/>
        <v>0.2</v>
      </c>
      <c r="CW420" s="16">
        <f t="shared" si="493"/>
        <v>1</v>
      </c>
      <c r="CX420" s="17">
        <f t="shared" si="494"/>
        <v>0.33333333333333337</v>
      </c>
      <c r="CY420" s="2">
        <f t="shared" si="495"/>
        <v>3</v>
      </c>
      <c r="CZ420" s="16">
        <f t="shared" si="496"/>
        <v>0.6</v>
      </c>
      <c r="DA420" s="2">
        <f t="shared" si="497"/>
        <v>3</v>
      </c>
      <c r="DB420" s="2">
        <f t="shared" si="498"/>
        <v>2</v>
      </c>
      <c r="DC420" s="2">
        <f t="shared" si="499"/>
        <v>2</v>
      </c>
      <c r="DD420" s="2">
        <v>0</v>
      </c>
      <c r="DE420" s="17">
        <f t="shared" si="500"/>
        <v>0.42857142857142855</v>
      </c>
      <c r="DF420" s="17">
        <f t="shared" si="501"/>
        <v>0.6</v>
      </c>
      <c r="DG420" s="16">
        <f t="shared" si="502"/>
        <v>0.6</v>
      </c>
      <c r="DH420" s="17">
        <f t="shared" si="503"/>
        <v>0.6</v>
      </c>
      <c r="DJ420" t="s">
        <v>7295</v>
      </c>
    </row>
    <row r="421" spans="1:114" x14ac:dyDescent="0.35">
      <c r="A421" s="9">
        <v>2019004890</v>
      </c>
      <c r="B421" s="2" t="s">
        <v>3148</v>
      </c>
      <c r="C421" s="2" t="s">
        <v>3149</v>
      </c>
      <c r="D421" s="2" t="s">
        <v>3150</v>
      </c>
      <c r="E421" s="2" t="s">
        <v>3151</v>
      </c>
      <c r="F421" s="2">
        <v>1</v>
      </c>
      <c r="G421" s="2" t="s">
        <v>3152</v>
      </c>
      <c r="H421" s="2" t="s">
        <v>3153</v>
      </c>
      <c r="I421" s="2" t="s">
        <v>3154</v>
      </c>
      <c r="J421" s="3" t="s">
        <v>3155</v>
      </c>
      <c r="K421" s="9">
        <v>5</v>
      </c>
      <c r="L421" s="2">
        <v>4</v>
      </c>
      <c r="M421" s="2">
        <v>73</v>
      </c>
      <c r="N421" s="2">
        <v>37</v>
      </c>
      <c r="O421" s="2">
        <v>1</v>
      </c>
      <c r="P421" s="2">
        <v>0</v>
      </c>
      <c r="Q421" s="2">
        <v>1</v>
      </c>
      <c r="R421" s="2">
        <v>0</v>
      </c>
      <c r="S421" s="2">
        <v>4</v>
      </c>
      <c r="T421" s="2">
        <v>1</v>
      </c>
      <c r="U421" s="2">
        <v>4</v>
      </c>
      <c r="V421" s="2">
        <v>0</v>
      </c>
      <c r="W421" s="2">
        <v>12</v>
      </c>
      <c r="X421" s="2">
        <v>7</v>
      </c>
      <c r="Y421" s="2">
        <v>0</v>
      </c>
      <c r="Z421" s="2">
        <v>1</v>
      </c>
      <c r="AA421" s="2">
        <v>0</v>
      </c>
      <c r="AB421" s="2">
        <v>1</v>
      </c>
      <c r="AC421" s="2">
        <v>3</v>
      </c>
      <c r="AD421" s="2">
        <v>2</v>
      </c>
      <c r="AE421" s="2">
        <v>3</v>
      </c>
      <c r="AF421" s="3">
        <v>1</v>
      </c>
      <c r="AG421" s="2">
        <f t="shared" si="432"/>
        <v>1</v>
      </c>
      <c r="AH421" s="16">
        <f t="shared" si="433"/>
        <v>1</v>
      </c>
      <c r="AI421" s="2">
        <f t="shared" si="434"/>
        <v>1</v>
      </c>
      <c r="AJ421" s="2">
        <f t="shared" si="435"/>
        <v>72</v>
      </c>
      <c r="AK421" s="2">
        <f t="shared" si="436"/>
        <v>0</v>
      </c>
      <c r="AL421" s="2">
        <v>0</v>
      </c>
      <c r="AM421" s="17">
        <f t="shared" si="437"/>
        <v>1.3698630136986301E-2</v>
      </c>
      <c r="AN421" s="17">
        <f t="shared" si="438"/>
        <v>1.3698630136986301E-2</v>
      </c>
      <c r="AO421" s="16">
        <f t="shared" si="439"/>
        <v>1</v>
      </c>
      <c r="AP421" s="17">
        <f t="shared" si="440"/>
        <v>2.7027027027027025E-2</v>
      </c>
      <c r="AQ421" s="2">
        <f t="shared" si="441"/>
        <v>4</v>
      </c>
      <c r="AR421" s="16">
        <f t="shared" si="442"/>
        <v>0.8</v>
      </c>
      <c r="AS421" s="2">
        <f t="shared" si="443"/>
        <v>4</v>
      </c>
      <c r="AT421" s="2">
        <f t="shared" si="444"/>
        <v>69</v>
      </c>
      <c r="AU421" s="2">
        <f t="shared" si="445"/>
        <v>1</v>
      </c>
      <c r="AV421" s="2">
        <v>0</v>
      </c>
      <c r="AW421" s="17">
        <f t="shared" si="446"/>
        <v>5.4054054054054057E-2</v>
      </c>
      <c r="AX421" s="17">
        <f t="shared" si="447"/>
        <v>5.4794520547945202E-2</v>
      </c>
      <c r="AY421" s="16">
        <f t="shared" si="448"/>
        <v>0.8</v>
      </c>
      <c r="AZ421" s="17">
        <f t="shared" si="449"/>
        <v>0.10256410256410256</v>
      </c>
      <c r="BA421" s="2">
        <f t="shared" si="450"/>
        <v>1</v>
      </c>
      <c r="BB421" s="16">
        <f t="shared" si="451"/>
        <v>1</v>
      </c>
      <c r="BC421" s="2">
        <f t="shared" si="452"/>
        <v>1</v>
      </c>
      <c r="BD421" s="2">
        <f t="shared" si="453"/>
        <v>36</v>
      </c>
      <c r="BE421" s="2">
        <f t="shared" si="454"/>
        <v>0</v>
      </c>
      <c r="BF421" s="2">
        <v>0</v>
      </c>
      <c r="BG421" s="17">
        <f t="shared" si="455"/>
        <v>2.7027027027027029E-2</v>
      </c>
      <c r="BH421" s="17">
        <f t="shared" si="456"/>
        <v>2.7027027027027029E-2</v>
      </c>
      <c r="BI421" s="16">
        <f t="shared" si="457"/>
        <v>1</v>
      </c>
      <c r="BJ421" s="17">
        <f t="shared" si="458"/>
        <v>5.2631578947368425E-2</v>
      </c>
      <c r="BK421" s="2">
        <f t="shared" si="459"/>
        <v>4</v>
      </c>
      <c r="BL421" s="16">
        <f t="shared" si="460"/>
        <v>1</v>
      </c>
      <c r="BM421" s="2">
        <f t="shared" si="461"/>
        <v>4</v>
      </c>
      <c r="BN421" s="2">
        <f t="shared" si="462"/>
        <v>33</v>
      </c>
      <c r="BO421" s="2">
        <f t="shared" si="463"/>
        <v>0</v>
      </c>
      <c r="BP421" s="2">
        <v>0</v>
      </c>
      <c r="BQ421" s="17">
        <f t="shared" si="464"/>
        <v>0.10810810810810811</v>
      </c>
      <c r="BR421" s="17">
        <f t="shared" si="465"/>
        <v>0.10810810810810811</v>
      </c>
      <c r="BS421" s="16">
        <f t="shared" si="466"/>
        <v>1</v>
      </c>
      <c r="BT421" s="17">
        <f t="shared" si="467"/>
        <v>0.1951219512195122</v>
      </c>
      <c r="BU421" s="2">
        <f t="shared" si="468"/>
        <v>0</v>
      </c>
      <c r="BV421" s="16">
        <f t="shared" si="469"/>
        <v>0</v>
      </c>
      <c r="BW421" s="2">
        <f t="shared" si="470"/>
        <v>0</v>
      </c>
      <c r="BX421" s="2">
        <f t="shared" si="471"/>
        <v>12</v>
      </c>
      <c r="BY421" s="2">
        <f t="shared" si="472"/>
        <v>1</v>
      </c>
      <c r="BZ421" s="2">
        <v>0</v>
      </c>
      <c r="CA421" s="17">
        <f t="shared" si="473"/>
        <v>0</v>
      </c>
      <c r="CB421" s="17">
        <f t="shared" si="474"/>
        <v>0</v>
      </c>
      <c r="CC421" s="16">
        <f t="shared" si="475"/>
        <v>0</v>
      </c>
      <c r="CD421" s="17">
        <f t="shared" si="476"/>
        <v>0</v>
      </c>
      <c r="CE421" s="2">
        <f t="shared" si="477"/>
        <v>3</v>
      </c>
      <c r="CF421" s="16">
        <f t="shared" si="478"/>
        <v>0.6</v>
      </c>
      <c r="CG421" s="2">
        <f t="shared" si="479"/>
        <v>3</v>
      </c>
      <c r="CH421" s="2">
        <f t="shared" si="480"/>
        <v>9</v>
      </c>
      <c r="CI421" s="2">
        <f t="shared" si="481"/>
        <v>2</v>
      </c>
      <c r="CJ421" s="2">
        <v>0</v>
      </c>
      <c r="CK421" s="17">
        <f t="shared" si="482"/>
        <v>0.21428571428571427</v>
      </c>
      <c r="CL421" s="17">
        <f t="shared" si="483"/>
        <v>0.25</v>
      </c>
      <c r="CM421" s="16">
        <f t="shared" si="484"/>
        <v>0.6</v>
      </c>
      <c r="CN421" s="17">
        <f t="shared" si="485"/>
        <v>0.35294117647058826</v>
      </c>
      <c r="CO421" s="2">
        <f t="shared" si="486"/>
        <v>0</v>
      </c>
      <c r="CP421" s="16">
        <f t="shared" si="487"/>
        <v>0</v>
      </c>
      <c r="CQ421" s="2">
        <f t="shared" si="488"/>
        <v>0</v>
      </c>
      <c r="CR421" s="2">
        <f t="shared" si="489"/>
        <v>7</v>
      </c>
      <c r="CS421" s="2">
        <f t="shared" si="490"/>
        <v>1</v>
      </c>
      <c r="CT421" s="2">
        <v>0</v>
      </c>
      <c r="CU421" s="17">
        <f t="shared" si="491"/>
        <v>0</v>
      </c>
      <c r="CV421" s="17">
        <f t="shared" si="492"/>
        <v>0</v>
      </c>
      <c r="CW421" s="16">
        <f t="shared" si="493"/>
        <v>0</v>
      </c>
      <c r="CX421" s="17">
        <f t="shared" si="494"/>
        <v>0</v>
      </c>
      <c r="CY421" s="2">
        <f t="shared" si="495"/>
        <v>3</v>
      </c>
      <c r="CZ421" s="16">
        <f t="shared" si="496"/>
        <v>0.75</v>
      </c>
      <c r="DA421" s="2">
        <f t="shared" si="497"/>
        <v>3</v>
      </c>
      <c r="DB421" s="2">
        <f t="shared" si="498"/>
        <v>4</v>
      </c>
      <c r="DC421" s="2">
        <f t="shared" si="499"/>
        <v>1</v>
      </c>
      <c r="DD421" s="2">
        <v>0</v>
      </c>
      <c r="DE421" s="17">
        <f t="shared" si="500"/>
        <v>0.375</v>
      </c>
      <c r="DF421" s="17">
        <f t="shared" si="501"/>
        <v>0.42857142857142855</v>
      </c>
      <c r="DG421" s="16">
        <f t="shared" si="502"/>
        <v>0.75</v>
      </c>
      <c r="DH421" s="17">
        <f t="shared" si="503"/>
        <v>0.54545454545454541</v>
      </c>
      <c r="DJ421" t="s">
        <v>7295</v>
      </c>
    </row>
    <row r="422" spans="1:114" x14ac:dyDescent="0.35">
      <c r="A422" s="9">
        <v>2019004894</v>
      </c>
      <c r="B422" s="2" t="s">
        <v>3156</v>
      </c>
      <c r="C422" s="2" t="s">
        <v>3157</v>
      </c>
      <c r="D422" s="2" t="s">
        <v>3158</v>
      </c>
      <c r="E422" s="2" t="s">
        <v>3159</v>
      </c>
      <c r="F422" s="2">
        <v>1</v>
      </c>
      <c r="G422" s="2" t="s">
        <v>3160</v>
      </c>
      <c r="H422" s="2" t="s">
        <v>3161</v>
      </c>
      <c r="I422" s="2" t="s">
        <v>3162</v>
      </c>
      <c r="J422" s="3" t="s">
        <v>3163</v>
      </c>
      <c r="K422" s="9">
        <v>14</v>
      </c>
      <c r="L422" s="2">
        <v>5</v>
      </c>
      <c r="M422" s="2">
        <v>68</v>
      </c>
      <c r="N422" s="2">
        <v>35</v>
      </c>
      <c r="O422" s="2">
        <v>1</v>
      </c>
      <c r="P422" s="2">
        <v>0</v>
      </c>
      <c r="Q422" s="2">
        <v>1</v>
      </c>
      <c r="R422" s="2">
        <v>0</v>
      </c>
      <c r="S422" s="2">
        <v>7</v>
      </c>
      <c r="T422" s="2">
        <v>7</v>
      </c>
      <c r="U422" s="2">
        <v>4</v>
      </c>
      <c r="V422" s="2">
        <v>1</v>
      </c>
      <c r="W422" s="2">
        <v>18</v>
      </c>
      <c r="X422" s="2">
        <v>10</v>
      </c>
      <c r="Y422" s="2">
        <v>1</v>
      </c>
      <c r="Z422" s="2">
        <v>0</v>
      </c>
      <c r="AA422" s="2">
        <v>1</v>
      </c>
      <c r="AB422" s="2">
        <v>0</v>
      </c>
      <c r="AC422" s="2">
        <v>6</v>
      </c>
      <c r="AD422" s="2">
        <v>8</v>
      </c>
      <c r="AE422" s="2">
        <v>4</v>
      </c>
      <c r="AF422" s="3">
        <v>1</v>
      </c>
      <c r="AG422" s="2">
        <f t="shared" si="432"/>
        <v>1</v>
      </c>
      <c r="AH422" s="16">
        <f t="shared" si="433"/>
        <v>1</v>
      </c>
      <c r="AI422" s="2">
        <f t="shared" si="434"/>
        <v>1</v>
      </c>
      <c r="AJ422" s="2">
        <f t="shared" si="435"/>
        <v>67</v>
      </c>
      <c r="AK422" s="2">
        <f t="shared" si="436"/>
        <v>0</v>
      </c>
      <c r="AL422" s="2">
        <v>0</v>
      </c>
      <c r="AM422" s="17">
        <f t="shared" si="437"/>
        <v>1.4705882352941176E-2</v>
      </c>
      <c r="AN422" s="17">
        <f t="shared" si="438"/>
        <v>1.4705882352941176E-2</v>
      </c>
      <c r="AO422" s="16">
        <f t="shared" si="439"/>
        <v>1</v>
      </c>
      <c r="AP422" s="17">
        <f t="shared" si="440"/>
        <v>2.8985507246376812E-2</v>
      </c>
      <c r="AQ422" s="2">
        <f t="shared" si="441"/>
        <v>7</v>
      </c>
      <c r="AR422" s="16">
        <f t="shared" si="442"/>
        <v>0.5</v>
      </c>
      <c r="AS422" s="2">
        <f t="shared" si="443"/>
        <v>7</v>
      </c>
      <c r="AT422" s="2">
        <f t="shared" si="444"/>
        <v>61</v>
      </c>
      <c r="AU422" s="2">
        <f t="shared" si="445"/>
        <v>7</v>
      </c>
      <c r="AV422" s="2">
        <v>0</v>
      </c>
      <c r="AW422" s="17">
        <f t="shared" si="446"/>
        <v>9.3333333333333338E-2</v>
      </c>
      <c r="AX422" s="17">
        <f t="shared" si="447"/>
        <v>0.10294117647058823</v>
      </c>
      <c r="AY422" s="16">
        <f t="shared" si="448"/>
        <v>0.5</v>
      </c>
      <c r="AZ422" s="17">
        <f t="shared" si="449"/>
        <v>0.17073170731707318</v>
      </c>
      <c r="BA422" s="2">
        <f t="shared" si="450"/>
        <v>1</v>
      </c>
      <c r="BB422" s="16">
        <f t="shared" si="451"/>
        <v>1</v>
      </c>
      <c r="BC422" s="2">
        <f t="shared" si="452"/>
        <v>1</v>
      </c>
      <c r="BD422" s="2">
        <f t="shared" si="453"/>
        <v>34</v>
      </c>
      <c r="BE422" s="2">
        <f t="shared" si="454"/>
        <v>0</v>
      </c>
      <c r="BF422" s="2">
        <v>0</v>
      </c>
      <c r="BG422" s="17">
        <f t="shared" si="455"/>
        <v>2.8571428571428571E-2</v>
      </c>
      <c r="BH422" s="17">
        <f t="shared" si="456"/>
        <v>2.8571428571428571E-2</v>
      </c>
      <c r="BI422" s="16">
        <f t="shared" si="457"/>
        <v>1</v>
      </c>
      <c r="BJ422" s="17">
        <f t="shared" si="458"/>
        <v>5.5555555555555559E-2</v>
      </c>
      <c r="BK422" s="2">
        <f t="shared" si="459"/>
        <v>4</v>
      </c>
      <c r="BL422" s="16">
        <f t="shared" si="460"/>
        <v>0.8</v>
      </c>
      <c r="BM422" s="2">
        <f t="shared" si="461"/>
        <v>4</v>
      </c>
      <c r="BN422" s="2">
        <f t="shared" si="462"/>
        <v>31</v>
      </c>
      <c r="BO422" s="2">
        <f t="shared" si="463"/>
        <v>1</v>
      </c>
      <c r="BP422" s="2">
        <v>0</v>
      </c>
      <c r="BQ422" s="17">
        <f t="shared" si="464"/>
        <v>0.1111111111111111</v>
      </c>
      <c r="BR422" s="17">
        <f t="shared" si="465"/>
        <v>0.11428571428571428</v>
      </c>
      <c r="BS422" s="16">
        <f t="shared" si="466"/>
        <v>0.8</v>
      </c>
      <c r="BT422" s="17">
        <f t="shared" si="467"/>
        <v>0.19999999999999998</v>
      </c>
      <c r="BU422" s="2">
        <f t="shared" si="468"/>
        <v>1</v>
      </c>
      <c r="BV422" s="16">
        <f t="shared" si="469"/>
        <v>1</v>
      </c>
      <c r="BW422" s="2">
        <f t="shared" si="470"/>
        <v>1</v>
      </c>
      <c r="BX422" s="2">
        <f t="shared" si="471"/>
        <v>17</v>
      </c>
      <c r="BY422" s="2">
        <f t="shared" si="472"/>
        <v>0</v>
      </c>
      <c r="BZ422" s="2">
        <v>0</v>
      </c>
      <c r="CA422" s="17">
        <f t="shared" si="473"/>
        <v>5.5555555555555552E-2</v>
      </c>
      <c r="CB422" s="17">
        <f t="shared" si="474"/>
        <v>5.5555555555555552E-2</v>
      </c>
      <c r="CC422" s="16">
        <f t="shared" si="475"/>
        <v>1</v>
      </c>
      <c r="CD422" s="17">
        <f t="shared" si="476"/>
        <v>0.10526315789473684</v>
      </c>
      <c r="CE422" s="2">
        <f t="shared" si="477"/>
        <v>6</v>
      </c>
      <c r="CF422" s="16">
        <f t="shared" si="478"/>
        <v>0.42857142857142855</v>
      </c>
      <c r="CG422" s="2">
        <f t="shared" si="479"/>
        <v>6</v>
      </c>
      <c r="CH422" s="2">
        <f t="shared" si="480"/>
        <v>12</v>
      </c>
      <c r="CI422" s="2">
        <f t="shared" si="481"/>
        <v>8</v>
      </c>
      <c r="CJ422" s="2">
        <v>0</v>
      </c>
      <c r="CK422" s="17">
        <f t="shared" si="482"/>
        <v>0.23076923076923078</v>
      </c>
      <c r="CL422" s="17">
        <f t="shared" si="483"/>
        <v>0.33333333333333331</v>
      </c>
      <c r="CM422" s="16">
        <f t="shared" si="484"/>
        <v>0.42857142857142855</v>
      </c>
      <c r="CN422" s="17">
        <f t="shared" si="485"/>
        <v>0.375</v>
      </c>
      <c r="CO422" s="2">
        <f t="shared" si="486"/>
        <v>1</v>
      </c>
      <c r="CP422" s="16">
        <f t="shared" si="487"/>
        <v>1</v>
      </c>
      <c r="CQ422" s="2">
        <f t="shared" si="488"/>
        <v>1</v>
      </c>
      <c r="CR422" s="2">
        <f t="shared" si="489"/>
        <v>9</v>
      </c>
      <c r="CS422" s="2">
        <f t="shared" si="490"/>
        <v>0</v>
      </c>
      <c r="CT422" s="2">
        <v>0</v>
      </c>
      <c r="CU422" s="17">
        <f t="shared" si="491"/>
        <v>0.1</v>
      </c>
      <c r="CV422" s="17">
        <f t="shared" si="492"/>
        <v>0.1</v>
      </c>
      <c r="CW422" s="16">
        <f t="shared" si="493"/>
        <v>1</v>
      </c>
      <c r="CX422" s="17">
        <f t="shared" si="494"/>
        <v>0.18181818181818182</v>
      </c>
      <c r="CY422" s="2">
        <f t="shared" si="495"/>
        <v>4</v>
      </c>
      <c r="CZ422" s="16">
        <f t="shared" si="496"/>
        <v>0.8</v>
      </c>
      <c r="DA422" s="2">
        <f t="shared" si="497"/>
        <v>4</v>
      </c>
      <c r="DB422" s="2">
        <f t="shared" si="498"/>
        <v>6</v>
      </c>
      <c r="DC422" s="2">
        <f t="shared" si="499"/>
        <v>1</v>
      </c>
      <c r="DD422" s="2">
        <v>0</v>
      </c>
      <c r="DE422" s="17">
        <f t="shared" si="500"/>
        <v>0.36363636363636365</v>
      </c>
      <c r="DF422" s="17">
        <f t="shared" si="501"/>
        <v>0.4</v>
      </c>
      <c r="DG422" s="16">
        <f t="shared" si="502"/>
        <v>0.8</v>
      </c>
      <c r="DH422" s="17">
        <f t="shared" si="503"/>
        <v>0.53333333333333333</v>
      </c>
      <c r="DJ422" t="s">
        <v>7295</v>
      </c>
    </row>
    <row r="423" spans="1:114" x14ac:dyDescent="0.35">
      <c r="A423" s="9">
        <v>2019004905</v>
      </c>
      <c r="B423" s="2" t="s">
        <v>3164</v>
      </c>
      <c r="C423" s="2" t="s">
        <v>3165</v>
      </c>
      <c r="D423" s="2" t="s">
        <v>3166</v>
      </c>
      <c r="E423" s="2" t="s">
        <v>3167</v>
      </c>
      <c r="F423" s="2">
        <v>1</v>
      </c>
      <c r="G423" s="2" t="s">
        <v>3168</v>
      </c>
      <c r="H423" s="2" t="s">
        <v>3169</v>
      </c>
      <c r="I423" s="2" t="s">
        <v>3170</v>
      </c>
      <c r="J423" s="3" t="s">
        <v>3171</v>
      </c>
      <c r="K423" s="9">
        <v>1</v>
      </c>
      <c r="L423" s="2">
        <v>1</v>
      </c>
      <c r="M423" s="2">
        <v>55</v>
      </c>
      <c r="N423" s="2">
        <v>27</v>
      </c>
      <c r="O423" s="2">
        <v>1</v>
      </c>
      <c r="P423" s="2">
        <v>0</v>
      </c>
      <c r="Q423" s="2">
        <v>1</v>
      </c>
      <c r="R423" s="2">
        <v>0</v>
      </c>
      <c r="S423" s="2">
        <v>1</v>
      </c>
      <c r="T423" s="2">
        <v>0</v>
      </c>
      <c r="U423" s="2">
        <v>1</v>
      </c>
      <c r="V423" s="2">
        <v>0</v>
      </c>
      <c r="W423" s="2">
        <v>14</v>
      </c>
      <c r="X423" s="2">
        <v>9</v>
      </c>
      <c r="Y423" s="2">
        <v>0</v>
      </c>
      <c r="Z423" s="2">
        <v>1</v>
      </c>
      <c r="AA423" s="2">
        <v>1</v>
      </c>
      <c r="AB423" s="2">
        <v>0</v>
      </c>
      <c r="AC423" s="2">
        <v>0</v>
      </c>
      <c r="AD423" s="2">
        <v>1</v>
      </c>
      <c r="AE423" s="2">
        <v>1</v>
      </c>
      <c r="AF423" s="3">
        <v>0</v>
      </c>
      <c r="AG423" s="2">
        <f t="shared" si="432"/>
        <v>1</v>
      </c>
      <c r="AH423" s="16">
        <f t="shared" si="433"/>
        <v>1</v>
      </c>
      <c r="AI423" s="2">
        <f t="shared" si="434"/>
        <v>1</v>
      </c>
      <c r="AJ423" s="2">
        <f t="shared" si="435"/>
        <v>54</v>
      </c>
      <c r="AK423" s="2">
        <f t="shared" si="436"/>
        <v>0</v>
      </c>
      <c r="AL423" s="2">
        <v>0</v>
      </c>
      <c r="AM423" s="17">
        <f t="shared" si="437"/>
        <v>1.8181818181818181E-2</v>
      </c>
      <c r="AN423" s="17">
        <f t="shared" si="438"/>
        <v>1.8181818181818181E-2</v>
      </c>
      <c r="AO423" s="16">
        <f t="shared" si="439"/>
        <v>1</v>
      </c>
      <c r="AP423" s="17">
        <f t="shared" si="440"/>
        <v>3.5714285714285719E-2</v>
      </c>
      <c r="AQ423" s="2">
        <f t="shared" si="441"/>
        <v>1</v>
      </c>
      <c r="AR423" s="16">
        <f t="shared" si="442"/>
        <v>1</v>
      </c>
      <c r="AS423" s="2">
        <f t="shared" si="443"/>
        <v>1</v>
      </c>
      <c r="AT423" s="2">
        <f t="shared" si="444"/>
        <v>54</v>
      </c>
      <c r="AU423" s="2">
        <f t="shared" si="445"/>
        <v>0</v>
      </c>
      <c r="AV423" s="2">
        <v>0</v>
      </c>
      <c r="AW423" s="17">
        <f t="shared" si="446"/>
        <v>1.8181818181818181E-2</v>
      </c>
      <c r="AX423" s="17">
        <f t="shared" si="447"/>
        <v>1.8181818181818181E-2</v>
      </c>
      <c r="AY423" s="16">
        <f t="shared" si="448"/>
        <v>1</v>
      </c>
      <c r="AZ423" s="17">
        <f t="shared" si="449"/>
        <v>3.5714285714285719E-2</v>
      </c>
      <c r="BA423" s="2">
        <f t="shared" si="450"/>
        <v>1</v>
      </c>
      <c r="BB423" s="16">
        <f t="shared" si="451"/>
        <v>1</v>
      </c>
      <c r="BC423" s="2">
        <f t="shared" si="452"/>
        <v>1</v>
      </c>
      <c r="BD423" s="2">
        <f t="shared" si="453"/>
        <v>26</v>
      </c>
      <c r="BE423" s="2">
        <f t="shared" si="454"/>
        <v>0</v>
      </c>
      <c r="BF423" s="2">
        <v>0</v>
      </c>
      <c r="BG423" s="17">
        <f t="shared" si="455"/>
        <v>3.7037037037037035E-2</v>
      </c>
      <c r="BH423" s="17">
        <f t="shared" si="456"/>
        <v>3.7037037037037035E-2</v>
      </c>
      <c r="BI423" s="16">
        <f t="shared" si="457"/>
        <v>1</v>
      </c>
      <c r="BJ423" s="17">
        <f t="shared" si="458"/>
        <v>7.1428571428571425E-2</v>
      </c>
      <c r="BK423" s="2">
        <f t="shared" si="459"/>
        <v>1</v>
      </c>
      <c r="BL423" s="16">
        <f t="shared" si="460"/>
        <v>1</v>
      </c>
      <c r="BM423" s="2">
        <f t="shared" si="461"/>
        <v>1</v>
      </c>
      <c r="BN423" s="2">
        <f t="shared" si="462"/>
        <v>26</v>
      </c>
      <c r="BO423" s="2">
        <f t="shared" si="463"/>
        <v>0</v>
      </c>
      <c r="BP423" s="2">
        <v>0</v>
      </c>
      <c r="BQ423" s="17">
        <f t="shared" si="464"/>
        <v>3.7037037037037035E-2</v>
      </c>
      <c r="BR423" s="17">
        <f t="shared" si="465"/>
        <v>3.7037037037037035E-2</v>
      </c>
      <c r="BS423" s="16">
        <f t="shared" si="466"/>
        <v>1</v>
      </c>
      <c r="BT423" s="17">
        <f t="shared" si="467"/>
        <v>7.1428571428571425E-2</v>
      </c>
      <c r="BU423" s="2">
        <f t="shared" si="468"/>
        <v>0</v>
      </c>
      <c r="BV423" s="16">
        <f t="shared" si="469"/>
        <v>0</v>
      </c>
      <c r="BW423" s="2">
        <f t="shared" si="470"/>
        <v>0</v>
      </c>
      <c r="BX423" s="2">
        <f t="shared" si="471"/>
        <v>14</v>
      </c>
      <c r="BY423" s="2">
        <f t="shared" si="472"/>
        <v>1</v>
      </c>
      <c r="BZ423" s="2">
        <v>0</v>
      </c>
      <c r="CA423" s="17">
        <f t="shared" si="473"/>
        <v>0</v>
      </c>
      <c r="CB423" s="17">
        <f t="shared" si="474"/>
        <v>0</v>
      </c>
      <c r="CC423" s="16">
        <f t="shared" si="475"/>
        <v>0</v>
      </c>
      <c r="CD423" s="17">
        <f t="shared" si="476"/>
        <v>0</v>
      </c>
      <c r="CE423" s="2">
        <f t="shared" si="477"/>
        <v>0</v>
      </c>
      <c r="CF423" s="16">
        <f t="shared" si="478"/>
        <v>0</v>
      </c>
      <c r="CG423" s="2">
        <f t="shared" si="479"/>
        <v>0</v>
      </c>
      <c r="CH423" s="2">
        <f t="shared" si="480"/>
        <v>14</v>
      </c>
      <c r="CI423" s="2">
        <f t="shared" si="481"/>
        <v>1</v>
      </c>
      <c r="CJ423" s="2">
        <v>0</v>
      </c>
      <c r="CK423" s="17">
        <f t="shared" si="482"/>
        <v>0</v>
      </c>
      <c r="CL423" s="17">
        <f t="shared" si="483"/>
        <v>0</v>
      </c>
      <c r="CM423" s="16">
        <f t="shared" si="484"/>
        <v>0</v>
      </c>
      <c r="CN423" s="17">
        <f t="shared" si="485"/>
        <v>0</v>
      </c>
      <c r="CO423" s="2">
        <f t="shared" si="486"/>
        <v>1</v>
      </c>
      <c r="CP423" s="16">
        <f t="shared" si="487"/>
        <v>1</v>
      </c>
      <c r="CQ423" s="2">
        <f t="shared" si="488"/>
        <v>1</v>
      </c>
      <c r="CR423" s="2">
        <f t="shared" si="489"/>
        <v>8</v>
      </c>
      <c r="CS423" s="2">
        <f t="shared" si="490"/>
        <v>0</v>
      </c>
      <c r="CT423" s="2">
        <v>0</v>
      </c>
      <c r="CU423" s="17">
        <f t="shared" si="491"/>
        <v>0.1111111111111111</v>
      </c>
      <c r="CV423" s="17">
        <f t="shared" si="492"/>
        <v>0.1111111111111111</v>
      </c>
      <c r="CW423" s="16">
        <f t="shared" si="493"/>
        <v>1</v>
      </c>
      <c r="CX423" s="17">
        <f t="shared" si="494"/>
        <v>0.19999999999999998</v>
      </c>
      <c r="CY423" s="2">
        <f t="shared" si="495"/>
        <v>1</v>
      </c>
      <c r="CZ423" s="16">
        <f t="shared" si="496"/>
        <v>1</v>
      </c>
      <c r="DA423" s="2">
        <f t="shared" si="497"/>
        <v>1</v>
      </c>
      <c r="DB423" s="2">
        <f t="shared" si="498"/>
        <v>8</v>
      </c>
      <c r="DC423" s="2">
        <f t="shared" si="499"/>
        <v>0</v>
      </c>
      <c r="DD423" s="2">
        <v>0</v>
      </c>
      <c r="DE423" s="17">
        <f t="shared" si="500"/>
        <v>0.1111111111111111</v>
      </c>
      <c r="DF423" s="17">
        <f t="shared" si="501"/>
        <v>0.1111111111111111</v>
      </c>
      <c r="DG423" s="16">
        <f t="shared" si="502"/>
        <v>1</v>
      </c>
      <c r="DH423" s="17">
        <f t="shared" si="503"/>
        <v>0.19999999999999998</v>
      </c>
      <c r="DJ423" t="s">
        <v>7294</v>
      </c>
    </row>
    <row r="424" spans="1:114" x14ac:dyDescent="0.35">
      <c r="A424" s="9">
        <v>2019004927</v>
      </c>
      <c r="B424" s="2" t="s">
        <v>3172</v>
      </c>
      <c r="C424" s="2" t="s">
        <v>3173</v>
      </c>
      <c r="D424" s="2" t="s">
        <v>3174</v>
      </c>
      <c r="E424" s="2" t="s">
        <v>3175</v>
      </c>
      <c r="F424" s="2">
        <v>1</v>
      </c>
      <c r="G424" s="2" t="s">
        <v>3176</v>
      </c>
      <c r="H424" s="2" t="s">
        <v>3177</v>
      </c>
      <c r="I424" s="2" t="s">
        <v>3178</v>
      </c>
      <c r="J424" s="3" t="s">
        <v>3179</v>
      </c>
      <c r="K424" s="9">
        <v>3</v>
      </c>
      <c r="L424" s="2">
        <v>2</v>
      </c>
      <c r="M424" s="2">
        <v>73</v>
      </c>
      <c r="N424" s="2">
        <v>47</v>
      </c>
      <c r="O424" s="2">
        <v>0</v>
      </c>
      <c r="P424" s="2">
        <v>1</v>
      </c>
      <c r="Q424" s="2">
        <v>1</v>
      </c>
      <c r="R424" s="2">
        <v>0</v>
      </c>
      <c r="S424" s="2">
        <v>0</v>
      </c>
      <c r="T424" s="2">
        <v>3</v>
      </c>
      <c r="U424" s="2">
        <v>1</v>
      </c>
      <c r="V424" s="2">
        <v>1</v>
      </c>
      <c r="W424" s="2">
        <v>22</v>
      </c>
      <c r="X424" s="2">
        <v>16</v>
      </c>
      <c r="Y424" s="2">
        <v>0</v>
      </c>
      <c r="Z424" s="2">
        <v>1</v>
      </c>
      <c r="AA424" s="2">
        <v>0</v>
      </c>
      <c r="AB424" s="2">
        <v>1</v>
      </c>
      <c r="AC424" s="2">
        <v>0</v>
      </c>
      <c r="AD424" s="2">
        <v>3</v>
      </c>
      <c r="AE424" s="2">
        <v>0</v>
      </c>
      <c r="AF424" s="3">
        <v>2</v>
      </c>
      <c r="AG424" s="2">
        <f t="shared" si="432"/>
        <v>0</v>
      </c>
      <c r="AH424" s="16">
        <f t="shared" si="433"/>
        <v>0</v>
      </c>
      <c r="AI424" s="2">
        <f t="shared" si="434"/>
        <v>0</v>
      </c>
      <c r="AJ424" s="2">
        <f t="shared" si="435"/>
        <v>73</v>
      </c>
      <c r="AK424" s="2">
        <f t="shared" si="436"/>
        <v>1</v>
      </c>
      <c r="AL424" s="2">
        <v>0</v>
      </c>
      <c r="AM424" s="17">
        <f t="shared" si="437"/>
        <v>0</v>
      </c>
      <c r="AN424" s="17">
        <f t="shared" si="438"/>
        <v>0</v>
      </c>
      <c r="AO424" s="16">
        <f t="shared" si="439"/>
        <v>0</v>
      </c>
      <c r="AP424" s="17">
        <f t="shared" si="440"/>
        <v>0</v>
      </c>
      <c r="AQ424" s="2">
        <f t="shared" si="441"/>
        <v>0</v>
      </c>
      <c r="AR424" s="16">
        <f t="shared" si="442"/>
        <v>0</v>
      </c>
      <c r="AS424" s="2">
        <f t="shared" si="443"/>
        <v>0</v>
      </c>
      <c r="AT424" s="2">
        <f t="shared" si="444"/>
        <v>73</v>
      </c>
      <c r="AU424" s="2">
        <f t="shared" si="445"/>
        <v>3</v>
      </c>
      <c r="AV424" s="2">
        <v>0</v>
      </c>
      <c r="AW424" s="17">
        <f t="shared" si="446"/>
        <v>0</v>
      </c>
      <c r="AX424" s="17">
        <f t="shared" si="447"/>
        <v>0</v>
      </c>
      <c r="AY424" s="16">
        <f t="shared" si="448"/>
        <v>0</v>
      </c>
      <c r="AZ424" s="17">
        <f t="shared" si="449"/>
        <v>0</v>
      </c>
      <c r="BA424" s="2">
        <f t="shared" si="450"/>
        <v>1</v>
      </c>
      <c r="BB424" s="16">
        <f t="shared" si="451"/>
        <v>1</v>
      </c>
      <c r="BC424" s="2">
        <f t="shared" si="452"/>
        <v>1</v>
      </c>
      <c r="BD424" s="2">
        <f t="shared" si="453"/>
        <v>46</v>
      </c>
      <c r="BE424" s="2">
        <f t="shared" si="454"/>
        <v>0</v>
      </c>
      <c r="BF424" s="2">
        <v>0</v>
      </c>
      <c r="BG424" s="17">
        <f t="shared" si="455"/>
        <v>2.1276595744680851E-2</v>
      </c>
      <c r="BH424" s="17">
        <f t="shared" si="456"/>
        <v>2.1276595744680851E-2</v>
      </c>
      <c r="BI424" s="16">
        <f t="shared" si="457"/>
        <v>1</v>
      </c>
      <c r="BJ424" s="17">
        <f t="shared" si="458"/>
        <v>4.1666666666666671E-2</v>
      </c>
      <c r="BK424" s="2">
        <f t="shared" si="459"/>
        <v>1</v>
      </c>
      <c r="BL424" s="16">
        <f t="shared" si="460"/>
        <v>0.5</v>
      </c>
      <c r="BM424" s="2">
        <f t="shared" si="461"/>
        <v>1</v>
      </c>
      <c r="BN424" s="2">
        <f t="shared" si="462"/>
        <v>46</v>
      </c>
      <c r="BO424" s="2">
        <f t="shared" si="463"/>
        <v>1</v>
      </c>
      <c r="BP424" s="2">
        <v>0</v>
      </c>
      <c r="BQ424" s="17">
        <f t="shared" si="464"/>
        <v>2.0833333333333332E-2</v>
      </c>
      <c r="BR424" s="17">
        <f t="shared" si="465"/>
        <v>2.1276595744680851E-2</v>
      </c>
      <c r="BS424" s="16">
        <f t="shared" si="466"/>
        <v>0.5</v>
      </c>
      <c r="BT424" s="17">
        <f t="shared" si="467"/>
        <v>4.0816326530612242E-2</v>
      </c>
      <c r="BU424" s="2">
        <f t="shared" si="468"/>
        <v>0</v>
      </c>
      <c r="BV424" s="16">
        <f t="shared" si="469"/>
        <v>0</v>
      </c>
      <c r="BW424" s="2">
        <f t="shared" si="470"/>
        <v>0</v>
      </c>
      <c r="BX424" s="2">
        <f t="shared" si="471"/>
        <v>22</v>
      </c>
      <c r="BY424" s="2">
        <f t="shared" si="472"/>
        <v>1</v>
      </c>
      <c r="BZ424" s="2">
        <v>0</v>
      </c>
      <c r="CA424" s="17">
        <f t="shared" si="473"/>
        <v>0</v>
      </c>
      <c r="CB424" s="17">
        <f t="shared" si="474"/>
        <v>0</v>
      </c>
      <c r="CC424" s="16">
        <f t="shared" si="475"/>
        <v>0</v>
      </c>
      <c r="CD424" s="17">
        <f t="shared" si="476"/>
        <v>0</v>
      </c>
      <c r="CE424" s="2">
        <f t="shared" si="477"/>
        <v>0</v>
      </c>
      <c r="CF424" s="16">
        <f t="shared" si="478"/>
        <v>0</v>
      </c>
      <c r="CG424" s="2">
        <f t="shared" si="479"/>
        <v>0</v>
      </c>
      <c r="CH424" s="2">
        <f t="shared" si="480"/>
        <v>22</v>
      </c>
      <c r="CI424" s="2">
        <f t="shared" si="481"/>
        <v>3</v>
      </c>
      <c r="CJ424" s="2">
        <v>0</v>
      </c>
      <c r="CK424" s="17">
        <f t="shared" si="482"/>
        <v>0</v>
      </c>
      <c r="CL424" s="17">
        <f t="shared" si="483"/>
        <v>0</v>
      </c>
      <c r="CM424" s="16">
        <f t="shared" si="484"/>
        <v>0</v>
      </c>
      <c r="CN424" s="17">
        <f t="shared" si="485"/>
        <v>0</v>
      </c>
      <c r="CO424" s="2">
        <f t="shared" si="486"/>
        <v>0</v>
      </c>
      <c r="CP424" s="16">
        <f t="shared" si="487"/>
        <v>0</v>
      </c>
      <c r="CQ424" s="2">
        <f t="shared" si="488"/>
        <v>0</v>
      </c>
      <c r="CR424" s="2">
        <f t="shared" si="489"/>
        <v>16</v>
      </c>
      <c r="CS424" s="2">
        <f t="shared" si="490"/>
        <v>1</v>
      </c>
      <c r="CT424" s="2">
        <v>0</v>
      </c>
      <c r="CU424" s="17">
        <f t="shared" si="491"/>
        <v>0</v>
      </c>
      <c r="CV424" s="17">
        <f t="shared" si="492"/>
        <v>0</v>
      </c>
      <c r="CW424" s="16">
        <f t="shared" si="493"/>
        <v>0</v>
      </c>
      <c r="CX424" s="17">
        <f t="shared" si="494"/>
        <v>0</v>
      </c>
      <c r="CY424" s="2">
        <f t="shared" si="495"/>
        <v>0</v>
      </c>
      <c r="CZ424" s="16">
        <f t="shared" si="496"/>
        <v>0</v>
      </c>
      <c r="DA424" s="2">
        <f t="shared" si="497"/>
        <v>0</v>
      </c>
      <c r="DB424" s="2">
        <f t="shared" si="498"/>
        <v>16</v>
      </c>
      <c r="DC424" s="2">
        <f t="shared" si="499"/>
        <v>2</v>
      </c>
      <c r="DD424" s="2">
        <v>0</v>
      </c>
      <c r="DE424" s="17">
        <f t="shared" si="500"/>
        <v>0</v>
      </c>
      <c r="DF424" s="17">
        <f t="shared" si="501"/>
        <v>0</v>
      </c>
      <c r="DG424" s="16">
        <f t="shared" si="502"/>
        <v>0</v>
      </c>
      <c r="DH424" s="17">
        <f t="shared" si="503"/>
        <v>0</v>
      </c>
      <c r="DJ424" t="s">
        <v>7294</v>
      </c>
    </row>
    <row r="425" spans="1:114" x14ac:dyDescent="0.35">
      <c r="A425" s="9">
        <v>2019004932</v>
      </c>
      <c r="B425" s="2" t="s">
        <v>3180</v>
      </c>
      <c r="C425" s="2" t="s">
        <v>3181</v>
      </c>
      <c r="D425" s="2"/>
      <c r="E425" s="2" t="s">
        <v>3182</v>
      </c>
      <c r="F425" s="2">
        <v>1</v>
      </c>
      <c r="G425" s="2" t="s">
        <v>3183</v>
      </c>
      <c r="H425" s="2" t="s">
        <v>3184</v>
      </c>
      <c r="I425" s="2" t="s">
        <v>3185</v>
      </c>
      <c r="J425" s="3" t="s">
        <v>3186</v>
      </c>
      <c r="K425" s="9">
        <v>1</v>
      </c>
      <c r="L425" s="2">
        <v>1</v>
      </c>
      <c r="M425" s="2">
        <v>73</v>
      </c>
      <c r="N425" s="2">
        <v>51</v>
      </c>
      <c r="O425" s="2">
        <v>0</v>
      </c>
      <c r="P425" s="2">
        <v>1</v>
      </c>
      <c r="Q425" s="2">
        <v>1</v>
      </c>
      <c r="R425" s="2">
        <v>0</v>
      </c>
      <c r="S425" s="2">
        <v>0</v>
      </c>
      <c r="T425" s="2">
        <v>1</v>
      </c>
      <c r="U425" s="2">
        <v>1</v>
      </c>
      <c r="V425" s="2">
        <v>0</v>
      </c>
      <c r="W425" s="2">
        <v>18</v>
      </c>
      <c r="X425" s="2">
        <v>13</v>
      </c>
      <c r="Y425" s="2">
        <v>0</v>
      </c>
      <c r="Z425" s="2">
        <v>1</v>
      </c>
      <c r="AA425" s="2">
        <v>0</v>
      </c>
      <c r="AB425" s="2">
        <v>1</v>
      </c>
      <c r="AC425" s="2">
        <v>0</v>
      </c>
      <c r="AD425" s="2">
        <v>1</v>
      </c>
      <c r="AE425" s="2">
        <v>0</v>
      </c>
      <c r="AF425" s="3">
        <v>1</v>
      </c>
      <c r="AG425" s="2">
        <f t="shared" si="432"/>
        <v>0</v>
      </c>
      <c r="AH425" s="16">
        <f t="shared" si="433"/>
        <v>0</v>
      </c>
      <c r="AI425" s="2">
        <f t="shared" si="434"/>
        <v>0</v>
      </c>
      <c r="AJ425" s="2">
        <f t="shared" si="435"/>
        <v>73</v>
      </c>
      <c r="AK425" s="2">
        <f t="shared" si="436"/>
        <v>1</v>
      </c>
      <c r="AL425" s="2">
        <v>0</v>
      </c>
      <c r="AM425" s="17">
        <f t="shared" si="437"/>
        <v>0</v>
      </c>
      <c r="AN425" s="17">
        <f t="shared" si="438"/>
        <v>0</v>
      </c>
      <c r="AO425" s="16">
        <f t="shared" si="439"/>
        <v>0</v>
      </c>
      <c r="AP425" s="17">
        <f t="shared" si="440"/>
        <v>0</v>
      </c>
      <c r="AQ425" s="2">
        <f t="shared" si="441"/>
        <v>0</v>
      </c>
      <c r="AR425" s="16">
        <f t="shared" si="442"/>
        <v>0</v>
      </c>
      <c r="AS425" s="2">
        <f t="shared" si="443"/>
        <v>0</v>
      </c>
      <c r="AT425" s="2">
        <f t="shared" si="444"/>
        <v>73</v>
      </c>
      <c r="AU425" s="2">
        <f t="shared" si="445"/>
        <v>1</v>
      </c>
      <c r="AV425" s="2">
        <v>0</v>
      </c>
      <c r="AW425" s="17">
        <f t="shared" si="446"/>
        <v>0</v>
      </c>
      <c r="AX425" s="17">
        <f t="shared" si="447"/>
        <v>0</v>
      </c>
      <c r="AY425" s="16">
        <f t="shared" si="448"/>
        <v>0</v>
      </c>
      <c r="AZ425" s="17">
        <f t="shared" si="449"/>
        <v>0</v>
      </c>
      <c r="BA425" s="2">
        <f t="shared" si="450"/>
        <v>1</v>
      </c>
      <c r="BB425" s="16">
        <f t="shared" si="451"/>
        <v>1</v>
      </c>
      <c r="BC425" s="2">
        <f t="shared" si="452"/>
        <v>1</v>
      </c>
      <c r="BD425" s="2">
        <f t="shared" si="453"/>
        <v>50</v>
      </c>
      <c r="BE425" s="2">
        <f t="shared" si="454"/>
        <v>0</v>
      </c>
      <c r="BF425" s="2">
        <v>0</v>
      </c>
      <c r="BG425" s="17">
        <f t="shared" si="455"/>
        <v>1.9607843137254902E-2</v>
      </c>
      <c r="BH425" s="17">
        <f t="shared" si="456"/>
        <v>1.9607843137254902E-2</v>
      </c>
      <c r="BI425" s="16">
        <f t="shared" si="457"/>
        <v>1</v>
      </c>
      <c r="BJ425" s="17">
        <f t="shared" si="458"/>
        <v>3.8461538461538464E-2</v>
      </c>
      <c r="BK425" s="2">
        <f t="shared" si="459"/>
        <v>1</v>
      </c>
      <c r="BL425" s="16">
        <f t="shared" si="460"/>
        <v>1</v>
      </c>
      <c r="BM425" s="2">
        <f t="shared" si="461"/>
        <v>1</v>
      </c>
      <c r="BN425" s="2">
        <f t="shared" si="462"/>
        <v>50</v>
      </c>
      <c r="BO425" s="2">
        <f t="shared" si="463"/>
        <v>0</v>
      </c>
      <c r="BP425" s="2">
        <v>0</v>
      </c>
      <c r="BQ425" s="17">
        <f t="shared" si="464"/>
        <v>1.9607843137254902E-2</v>
      </c>
      <c r="BR425" s="17">
        <f t="shared" si="465"/>
        <v>1.9607843137254902E-2</v>
      </c>
      <c r="BS425" s="16">
        <f t="shared" si="466"/>
        <v>1</v>
      </c>
      <c r="BT425" s="17">
        <f t="shared" si="467"/>
        <v>3.8461538461538464E-2</v>
      </c>
      <c r="BU425" s="2">
        <f t="shared" si="468"/>
        <v>0</v>
      </c>
      <c r="BV425" s="16">
        <f t="shared" si="469"/>
        <v>0</v>
      </c>
      <c r="BW425" s="2">
        <f t="shared" si="470"/>
        <v>0</v>
      </c>
      <c r="BX425" s="2">
        <f t="shared" si="471"/>
        <v>18</v>
      </c>
      <c r="BY425" s="2">
        <f t="shared" si="472"/>
        <v>1</v>
      </c>
      <c r="BZ425" s="2">
        <v>0</v>
      </c>
      <c r="CA425" s="17">
        <f t="shared" si="473"/>
        <v>0</v>
      </c>
      <c r="CB425" s="17">
        <f t="shared" si="474"/>
        <v>0</v>
      </c>
      <c r="CC425" s="16">
        <f t="shared" si="475"/>
        <v>0</v>
      </c>
      <c r="CD425" s="17">
        <f t="shared" si="476"/>
        <v>0</v>
      </c>
      <c r="CE425" s="2">
        <f t="shared" si="477"/>
        <v>0</v>
      </c>
      <c r="CF425" s="16">
        <f t="shared" si="478"/>
        <v>0</v>
      </c>
      <c r="CG425" s="2">
        <f t="shared" si="479"/>
        <v>0</v>
      </c>
      <c r="CH425" s="2">
        <f t="shared" si="480"/>
        <v>18</v>
      </c>
      <c r="CI425" s="2">
        <f t="shared" si="481"/>
        <v>1</v>
      </c>
      <c r="CJ425" s="2">
        <v>0</v>
      </c>
      <c r="CK425" s="17">
        <f t="shared" si="482"/>
        <v>0</v>
      </c>
      <c r="CL425" s="17">
        <f t="shared" si="483"/>
        <v>0</v>
      </c>
      <c r="CM425" s="16">
        <f t="shared" si="484"/>
        <v>0</v>
      </c>
      <c r="CN425" s="17">
        <f t="shared" si="485"/>
        <v>0</v>
      </c>
      <c r="CO425" s="2">
        <f t="shared" si="486"/>
        <v>0</v>
      </c>
      <c r="CP425" s="16">
        <f t="shared" si="487"/>
        <v>0</v>
      </c>
      <c r="CQ425" s="2">
        <f t="shared" si="488"/>
        <v>0</v>
      </c>
      <c r="CR425" s="2">
        <f t="shared" si="489"/>
        <v>13</v>
      </c>
      <c r="CS425" s="2">
        <f t="shared" si="490"/>
        <v>1</v>
      </c>
      <c r="CT425" s="2">
        <v>0</v>
      </c>
      <c r="CU425" s="17">
        <f t="shared" si="491"/>
        <v>0</v>
      </c>
      <c r="CV425" s="17">
        <f t="shared" si="492"/>
        <v>0</v>
      </c>
      <c r="CW425" s="16">
        <f t="shared" si="493"/>
        <v>0</v>
      </c>
      <c r="CX425" s="17">
        <f t="shared" si="494"/>
        <v>0</v>
      </c>
      <c r="CY425" s="2">
        <f t="shared" si="495"/>
        <v>0</v>
      </c>
      <c r="CZ425" s="16">
        <f t="shared" si="496"/>
        <v>0</v>
      </c>
      <c r="DA425" s="2">
        <f t="shared" si="497"/>
        <v>0</v>
      </c>
      <c r="DB425" s="2">
        <f t="shared" si="498"/>
        <v>13</v>
      </c>
      <c r="DC425" s="2">
        <f t="shared" si="499"/>
        <v>1</v>
      </c>
      <c r="DD425" s="2">
        <v>0</v>
      </c>
      <c r="DE425" s="17">
        <f t="shared" si="500"/>
        <v>0</v>
      </c>
      <c r="DF425" s="17">
        <f t="shared" si="501"/>
        <v>0</v>
      </c>
      <c r="DG425" s="16">
        <f t="shared" si="502"/>
        <v>0</v>
      </c>
      <c r="DH425" s="17">
        <f t="shared" si="503"/>
        <v>0</v>
      </c>
      <c r="DJ425" t="s">
        <v>7294</v>
      </c>
    </row>
    <row r="426" spans="1:114" x14ac:dyDescent="0.35">
      <c r="A426" s="9">
        <v>2019004943</v>
      </c>
      <c r="B426" s="2" t="s">
        <v>3187</v>
      </c>
      <c r="C426" s="2" t="s">
        <v>3188</v>
      </c>
      <c r="D426" s="2" t="s">
        <v>3189</v>
      </c>
      <c r="E426" s="2" t="s">
        <v>3190</v>
      </c>
      <c r="F426" s="2">
        <v>1</v>
      </c>
      <c r="G426" s="2" t="s">
        <v>3191</v>
      </c>
      <c r="H426" s="2" t="s">
        <v>3192</v>
      </c>
      <c r="I426" s="2" t="s">
        <v>3193</v>
      </c>
      <c r="J426" s="3" t="s">
        <v>3194</v>
      </c>
      <c r="K426" s="9">
        <v>2</v>
      </c>
      <c r="L426" s="2">
        <v>2</v>
      </c>
      <c r="M426" s="2">
        <v>86</v>
      </c>
      <c r="N426" s="2">
        <v>60</v>
      </c>
      <c r="O426" s="2">
        <v>1</v>
      </c>
      <c r="P426" s="2">
        <v>0</v>
      </c>
      <c r="Q426" s="2">
        <v>1</v>
      </c>
      <c r="R426" s="2">
        <v>0</v>
      </c>
      <c r="S426" s="2">
        <v>2</v>
      </c>
      <c r="T426" s="2">
        <v>0</v>
      </c>
      <c r="U426" s="2">
        <v>2</v>
      </c>
      <c r="V426" s="2">
        <v>0</v>
      </c>
      <c r="W426" s="2">
        <v>21</v>
      </c>
      <c r="X426" s="2">
        <v>18</v>
      </c>
      <c r="Y426" s="2">
        <v>1</v>
      </c>
      <c r="Z426" s="2">
        <v>0</v>
      </c>
      <c r="AA426" s="2">
        <v>1</v>
      </c>
      <c r="AB426" s="2">
        <v>0</v>
      </c>
      <c r="AC426" s="2">
        <v>2</v>
      </c>
      <c r="AD426" s="2">
        <v>0</v>
      </c>
      <c r="AE426" s="2">
        <v>2</v>
      </c>
      <c r="AF426" s="3">
        <v>0</v>
      </c>
      <c r="AG426" s="2">
        <f t="shared" si="432"/>
        <v>1</v>
      </c>
      <c r="AH426" s="16">
        <f t="shared" si="433"/>
        <v>1</v>
      </c>
      <c r="AI426" s="2">
        <f t="shared" si="434"/>
        <v>1</v>
      </c>
      <c r="AJ426" s="2">
        <f t="shared" si="435"/>
        <v>85</v>
      </c>
      <c r="AK426" s="2">
        <f t="shared" si="436"/>
        <v>0</v>
      </c>
      <c r="AL426" s="2">
        <v>0</v>
      </c>
      <c r="AM426" s="17">
        <f t="shared" si="437"/>
        <v>1.1627906976744186E-2</v>
      </c>
      <c r="AN426" s="17">
        <f t="shared" si="438"/>
        <v>1.1627906976744186E-2</v>
      </c>
      <c r="AO426" s="16">
        <f t="shared" si="439"/>
        <v>1</v>
      </c>
      <c r="AP426" s="17">
        <f t="shared" si="440"/>
        <v>2.2988505747126436E-2</v>
      </c>
      <c r="AQ426" s="2">
        <f t="shared" si="441"/>
        <v>2</v>
      </c>
      <c r="AR426" s="16">
        <f t="shared" si="442"/>
        <v>1</v>
      </c>
      <c r="AS426" s="2">
        <f t="shared" si="443"/>
        <v>2</v>
      </c>
      <c r="AT426" s="2">
        <f t="shared" si="444"/>
        <v>84</v>
      </c>
      <c r="AU426" s="2">
        <f t="shared" si="445"/>
        <v>0</v>
      </c>
      <c r="AV426" s="2">
        <v>0</v>
      </c>
      <c r="AW426" s="17">
        <f t="shared" si="446"/>
        <v>2.3255813953488372E-2</v>
      </c>
      <c r="AX426" s="17">
        <f t="shared" si="447"/>
        <v>2.3255813953488372E-2</v>
      </c>
      <c r="AY426" s="16">
        <f t="shared" si="448"/>
        <v>1</v>
      </c>
      <c r="AZ426" s="17">
        <f t="shared" si="449"/>
        <v>4.5454545454545449E-2</v>
      </c>
      <c r="BA426" s="2">
        <f t="shared" si="450"/>
        <v>1</v>
      </c>
      <c r="BB426" s="16">
        <f t="shared" si="451"/>
        <v>1</v>
      </c>
      <c r="BC426" s="2">
        <f t="shared" si="452"/>
        <v>1</v>
      </c>
      <c r="BD426" s="2">
        <f t="shared" si="453"/>
        <v>59</v>
      </c>
      <c r="BE426" s="2">
        <f t="shared" si="454"/>
        <v>0</v>
      </c>
      <c r="BF426" s="2">
        <v>0</v>
      </c>
      <c r="BG426" s="17">
        <f t="shared" si="455"/>
        <v>1.6666666666666666E-2</v>
      </c>
      <c r="BH426" s="17">
        <f t="shared" si="456"/>
        <v>1.6666666666666666E-2</v>
      </c>
      <c r="BI426" s="16">
        <f t="shared" si="457"/>
        <v>1</v>
      </c>
      <c r="BJ426" s="17">
        <f t="shared" si="458"/>
        <v>3.2786885245901641E-2</v>
      </c>
      <c r="BK426" s="2">
        <f t="shared" si="459"/>
        <v>2</v>
      </c>
      <c r="BL426" s="16">
        <f t="shared" si="460"/>
        <v>1</v>
      </c>
      <c r="BM426" s="2">
        <f t="shared" si="461"/>
        <v>2</v>
      </c>
      <c r="BN426" s="2">
        <f t="shared" si="462"/>
        <v>58</v>
      </c>
      <c r="BO426" s="2">
        <f t="shared" si="463"/>
        <v>0</v>
      </c>
      <c r="BP426" s="2">
        <v>0</v>
      </c>
      <c r="BQ426" s="17">
        <f t="shared" si="464"/>
        <v>3.3333333333333333E-2</v>
      </c>
      <c r="BR426" s="17">
        <f t="shared" si="465"/>
        <v>3.3333333333333333E-2</v>
      </c>
      <c r="BS426" s="16">
        <f t="shared" si="466"/>
        <v>1</v>
      </c>
      <c r="BT426" s="17">
        <f t="shared" si="467"/>
        <v>6.4516129032258063E-2</v>
      </c>
      <c r="BU426" s="2">
        <f t="shared" si="468"/>
        <v>1</v>
      </c>
      <c r="BV426" s="16">
        <f t="shared" si="469"/>
        <v>1</v>
      </c>
      <c r="BW426" s="2">
        <f t="shared" si="470"/>
        <v>1</v>
      </c>
      <c r="BX426" s="2">
        <f t="shared" si="471"/>
        <v>20</v>
      </c>
      <c r="BY426" s="2">
        <f t="shared" si="472"/>
        <v>0</v>
      </c>
      <c r="BZ426" s="2">
        <v>0</v>
      </c>
      <c r="CA426" s="17">
        <f t="shared" si="473"/>
        <v>4.7619047619047616E-2</v>
      </c>
      <c r="CB426" s="17">
        <f t="shared" si="474"/>
        <v>4.7619047619047616E-2</v>
      </c>
      <c r="CC426" s="16">
        <f t="shared" si="475"/>
        <v>1</v>
      </c>
      <c r="CD426" s="17">
        <f t="shared" si="476"/>
        <v>9.0909090909090898E-2</v>
      </c>
      <c r="CE426" s="2">
        <f t="shared" si="477"/>
        <v>2</v>
      </c>
      <c r="CF426" s="16">
        <f t="shared" si="478"/>
        <v>1</v>
      </c>
      <c r="CG426" s="2">
        <f t="shared" si="479"/>
        <v>2</v>
      </c>
      <c r="CH426" s="2">
        <f t="shared" si="480"/>
        <v>19</v>
      </c>
      <c r="CI426" s="2">
        <f t="shared" si="481"/>
        <v>0</v>
      </c>
      <c r="CJ426" s="2">
        <v>0</v>
      </c>
      <c r="CK426" s="17">
        <f t="shared" si="482"/>
        <v>9.5238095238095233E-2</v>
      </c>
      <c r="CL426" s="17">
        <f t="shared" si="483"/>
        <v>9.5238095238095233E-2</v>
      </c>
      <c r="CM426" s="16">
        <f t="shared" si="484"/>
        <v>1</v>
      </c>
      <c r="CN426" s="17">
        <f t="shared" si="485"/>
        <v>0.17391304347826084</v>
      </c>
      <c r="CO426" s="2">
        <f t="shared" si="486"/>
        <v>1</v>
      </c>
      <c r="CP426" s="16">
        <f t="shared" si="487"/>
        <v>1</v>
      </c>
      <c r="CQ426" s="2">
        <f t="shared" si="488"/>
        <v>1</v>
      </c>
      <c r="CR426" s="2">
        <f t="shared" si="489"/>
        <v>17</v>
      </c>
      <c r="CS426" s="2">
        <f t="shared" si="490"/>
        <v>0</v>
      </c>
      <c r="CT426" s="2">
        <v>0</v>
      </c>
      <c r="CU426" s="17">
        <f t="shared" si="491"/>
        <v>5.5555555555555552E-2</v>
      </c>
      <c r="CV426" s="17">
        <f t="shared" si="492"/>
        <v>5.5555555555555552E-2</v>
      </c>
      <c r="CW426" s="16">
        <f t="shared" si="493"/>
        <v>1</v>
      </c>
      <c r="CX426" s="17">
        <f t="shared" si="494"/>
        <v>0.10526315789473684</v>
      </c>
      <c r="CY426" s="2">
        <f t="shared" si="495"/>
        <v>2</v>
      </c>
      <c r="CZ426" s="16">
        <f t="shared" si="496"/>
        <v>1</v>
      </c>
      <c r="DA426" s="2">
        <f t="shared" si="497"/>
        <v>2</v>
      </c>
      <c r="DB426" s="2">
        <f t="shared" si="498"/>
        <v>16</v>
      </c>
      <c r="DC426" s="2">
        <f t="shared" si="499"/>
        <v>0</v>
      </c>
      <c r="DD426" s="2">
        <v>0</v>
      </c>
      <c r="DE426" s="17">
        <f t="shared" si="500"/>
        <v>0.1111111111111111</v>
      </c>
      <c r="DF426" s="17">
        <f t="shared" si="501"/>
        <v>0.1111111111111111</v>
      </c>
      <c r="DG426" s="16">
        <f t="shared" si="502"/>
        <v>1</v>
      </c>
      <c r="DH426" s="17">
        <f t="shared" si="503"/>
        <v>0.19999999999999998</v>
      </c>
      <c r="DJ426" t="s">
        <v>7294</v>
      </c>
    </row>
    <row r="427" spans="1:114" x14ac:dyDescent="0.35">
      <c r="A427" s="9">
        <v>2019004946</v>
      </c>
      <c r="B427" s="2" t="s">
        <v>3195</v>
      </c>
      <c r="C427" s="2" t="s">
        <v>3196</v>
      </c>
      <c r="D427" s="2"/>
      <c r="E427" s="2" t="s">
        <v>3197</v>
      </c>
      <c r="F427" s="2">
        <v>1</v>
      </c>
      <c r="G427" s="2" t="s">
        <v>3198</v>
      </c>
      <c r="H427" s="2" t="s">
        <v>3199</v>
      </c>
      <c r="I427" s="2" t="s">
        <v>3200</v>
      </c>
      <c r="J427" s="3" t="s">
        <v>3201</v>
      </c>
      <c r="K427" s="9">
        <v>1</v>
      </c>
      <c r="L427" s="2">
        <v>1</v>
      </c>
      <c r="M427" s="2">
        <v>57</v>
      </c>
      <c r="N427" s="2">
        <v>36</v>
      </c>
      <c r="O427" s="2">
        <v>1</v>
      </c>
      <c r="P427" s="2">
        <v>0</v>
      </c>
      <c r="Q427" s="2">
        <v>1</v>
      </c>
      <c r="R427" s="2">
        <v>0</v>
      </c>
      <c r="S427" s="2">
        <v>1</v>
      </c>
      <c r="T427" s="2">
        <v>0</v>
      </c>
      <c r="U427" s="2">
        <v>1</v>
      </c>
      <c r="V427" s="2">
        <v>0</v>
      </c>
      <c r="W427" s="2">
        <v>12</v>
      </c>
      <c r="X427" s="2">
        <v>7</v>
      </c>
      <c r="Y427" s="2">
        <v>0</v>
      </c>
      <c r="Z427" s="2">
        <v>1</v>
      </c>
      <c r="AA427" s="2">
        <v>0</v>
      </c>
      <c r="AB427" s="2">
        <v>1</v>
      </c>
      <c r="AC427" s="2">
        <v>0</v>
      </c>
      <c r="AD427" s="2">
        <v>1</v>
      </c>
      <c r="AE427" s="2">
        <v>0</v>
      </c>
      <c r="AF427" s="3">
        <v>1</v>
      </c>
      <c r="AG427" s="2">
        <f t="shared" si="432"/>
        <v>1</v>
      </c>
      <c r="AH427" s="16">
        <f t="shared" si="433"/>
        <v>1</v>
      </c>
      <c r="AI427" s="2">
        <f t="shared" si="434"/>
        <v>1</v>
      </c>
      <c r="AJ427" s="2">
        <f t="shared" si="435"/>
        <v>56</v>
      </c>
      <c r="AK427" s="2">
        <f t="shared" si="436"/>
        <v>0</v>
      </c>
      <c r="AL427" s="2">
        <v>0</v>
      </c>
      <c r="AM427" s="17">
        <f t="shared" si="437"/>
        <v>1.7543859649122806E-2</v>
      </c>
      <c r="AN427" s="17">
        <f t="shared" si="438"/>
        <v>1.7543859649122806E-2</v>
      </c>
      <c r="AO427" s="16">
        <f t="shared" si="439"/>
        <v>1</v>
      </c>
      <c r="AP427" s="17">
        <f t="shared" si="440"/>
        <v>3.4482758620689655E-2</v>
      </c>
      <c r="AQ427" s="2">
        <f t="shared" si="441"/>
        <v>1</v>
      </c>
      <c r="AR427" s="16">
        <f t="shared" si="442"/>
        <v>1</v>
      </c>
      <c r="AS427" s="2">
        <f t="shared" si="443"/>
        <v>1</v>
      </c>
      <c r="AT427" s="2">
        <f t="shared" si="444"/>
        <v>56</v>
      </c>
      <c r="AU427" s="2">
        <f t="shared" si="445"/>
        <v>0</v>
      </c>
      <c r="AV427" s="2">
        <v>0</v>
      </c>
      <c r="AW427" s="17">
        <f t="shared" si="446"/>
        <v>1.7543859649122806E-2</v>
      </c>
      <c r="AX427" s="17">
        <f t="shared" si="447"/>
        <v>1.7543859649122806E-2</v>
      </c>
      <c r="AY427" s="16">
        <f t="shared" si="448"/>
        <v>1</v>
      </c>
      <c r="AZ427" s="17">
        <f t="shared" si="449"/>
        <v>3.4482758620689655E-2</v>
      </c>
      <c r="BA427" s="2">
        <f t="shared" si="450"/>
        <v>1</v>
      </c>
      <c r="BB427" s="16">
        <f t="shared" si="451"/>
        <v>1</v>
      </c>
      <c r="BC427" s="2">
        <f t="shared" si="452"/>
        <v>1</v>
      </c>
      <c r="BD427" s="2">
        <f t="shared" si="453"/>
        <v>35</v>
      </c>
      <c r="BE427" s="2">
        <f t="shared" si="454"/>
        <v>0</v>
      </c>
      <c r="BF427" s="2">
        <v>0</v>
      </c>
      <c r="BG427" s="17">
        <f t="shared" si="455"/>
        <v>2.7777777777777776E-2</v>
      </c>
      <c r="BH427" s="17">
        <f t="shared" si="456"/>
        <v>2.7777777777777776E-2</v>
      </c>
      <c r="BI427" s="16">
        <f t="shared" si="457"/>
        <v>1</v>
      </c>
      <c r="BJ427" s="17">
        <f t="shared" si="458"/>
        <v>5.4054054054054057E-2</v>
      </c>
      <c r="BK427" s="2">
        <f t="shared" si="459"/>
        <v>1</v>
      </c>
      <c r="BL427" s="16">
        <f t="shared" si="460"/>
        <v>1</v>
      </c>
      <c r="BM427" s="2">
        <f t="shared" si="461"/>
        <v>1</v>
      </c>
      <c r="BN427" s="2">
        <f t="shared" si="462"/>
        <v>35</v>
      </c>
      <c r="BO427" s="2">
        <f t="shared" si="463"/>
        <v>0</v>
      </c>
      <c r="BP427" s="2">
        <v>0</v>
      </c>
      <c r="BQ427" s="17">
        <f t="shared" si="464"/>
        <v>2.7777777777777776E-2</v>
      </c>
      <c r="BR427" s="17">
        <f t="shared" si="465"/>
        <v>2.7777777777777776E-2</v>
      </c>
      <c r="BS427" s="16">
        <f t="shared" si="466"/>
        <v>1</v>
      </c>
      <c r="BT427" s="17">
        <f t="shared" si="467"/>
        <v>5.4054054054054057E-2</v>
      </c>
      <c r="BU427" s="2">
        <f t="shared" si="468"/>
        <v>0</v>
      </c>
      <c r="BV427" s="16">
        <f t="shared" si="469"/>
        <v>0</v>
      </c>
      <c r="BW427" s="2">
        <f t="shared" si="470"/>
        <v>0</v>
      </c>
      <c r="BX427" s="2">
        <f t="shared" si="471"/>
        <v>12</v>
      </c>
      <c r="BY427" s="2">
        <f t="shared" si="472"/>
        <v>1</v>
      </c>
      <c r="BZ427" s="2">
        <v>0</v>
      </c>
      <c r="CA427" s="17">
        <f t="shared" si="473"/>
        <v>0</v>
      </c>
      <c r="CB427" s="17">
        <f t="shared" si="474"/>
        <v>0</v>
      </c>
      <c r="CC427" s="16">
        <f t="shared" si="475"/>
        <v>0</v>
      </c>
      <c r="CD427" s="17">
        <f t="shared" si="476"/>
        <v>0</v>
      </c>
      <c r="CE427" s="2">
        <f t="shared" si="477"/>
        <v>0</v>
      </c>
      <c r="CF427" s="16">
        <f t="shared" si="478"/>
        <v>0</v>
      </c>
      <c r="CG427" s="2">
        <f t="shared" si="479"/>
        <v>0</v>
      </c>
      <c r="CH427" s="2">
        <f t="shared" si="480"/>
        <v>12</v>
      </c>
      <c r="CI427" s="2">
        <f t="shared" si="481"/>
        <v>1</v>
      </c>
      <c r="CJ427" s="2">
        <v>0</v>
      </c>
      <c r="CK427" s="17">
        <f t="shared" si="482"/>
        <v>0</v>
      </c>
      <c r="CL427" s="17">
        <f t="shared" si="483"/>
        <v>0</v>
      </c>
      <c r="CM427" s="16">
        <f t="shared" si="484"/>
        <v>0</v>
      </c>
      <c r="CN427" s="17">
        <f t="shared" si="485"/>
        <v>0</v>
      </c>
      <c r="CO427" s="2">
        <f t="shared" si="486"/>
        <v>0</v>
      </c>
      <c r="CP427" s="16">
        <f t="shared" si="487"/>
        <v>0</v>
      </c>
      <c r="CQ427" s="2">
        <f t="shared" si="488"/>
        <v>0</v>
      </c>
      <c r="CR427" s="2">
        <f t="shared" si="489"/>
        <v>7</v>
      </c>
      <c r="CS427" s="2">
        <f t="shared" si="490"/>
        <v>1</v>
      </c>
      <c r="CT427" s="2">
        <v>0</v>
      </c>
      <c r="CU427" s="17">
        <f t="shared" si="491"/>
        <v>0</v>
      </c>
      <c r="CV427" s="17">
        <f t="shared" si="492"/>
        <v>0</v>
      </c>
      <c r="CW427" s="16">
        <f t="shared" si="493"/>
        <v>0</v>
      </c>
      <c r="CX427" s="17">
        <f t="shared" si="494"/>
        <v>0</v>
      </c>
      <c r="CY427" s="2">
        <f t="shared" si="495"/>
        <v>0</v>
      </c>
      <c r="CZ427" s="16">
        <f t="shared" si="496"/>
        <v>0</v>
      </c>
      <c r="DA427" s="2">
        <f t="shared" si="497"/>
        <v>0</v>
      </c>
      <c r="DB427" s="2">
        <f t="shared" si="498"/>
        <v>7</v>
      </c>
      <c r="DC427" s="2">
        <f t="shared" si="499"/>
        <v>1</v>
      </c>
      <c r="DD427" s="2">
        <v>0</v>
      </c>
      <c r="DE427" s="17">
        <f t="shared" si="500"/>
        <v>0</v>
      </c>
      <c r="DF427" s="17">
        <f t="shared" si="501"/>
        <v>0</v>
      </c>
      <c r="DG427" s="16">
        <f t="shared" si="502"/>
        <v>0</v>
      </c>
      <c r="DH427" s="17">
        <f t="shared" si="503"/>
        <v>0</v>
      </c>
      <c r="DJ427" t="s">
        <v>7294</v>
      </c>
    </row>
    <row r="428" spans="1:114" x14ac:dyDescent="0.35">
      <c r="A428" s="9">
        <v>2019004955</v>
      </c>
      <c r="B428" s="2" t="s">
        <v>3202</v>
      </c>
      <c r="C428" s="2" t="s">
        <v>51</v>
      </c>
      <c r="D428" s="2"/>
      <c r="E428" s="2" t="s">
        <v>3203</v>
      </c>
      <c r="F428" s="2">
        <v>1</v>
      </c>
      <c r="G428" s="2" t="s">
        <v>3204</v>
      </c>
      <c r="H428" s="2" t="s">
        <v>3205</v>
      </c>
      <c r="I428" s="2" t="s">
        <v>3206</v>
      </c>
      <c r="J428" s="3" t="s">
        <v>3207</v>
      </c>
      <c r="K428" s="9">
        <v>1</v>
      </c>
      <c r="L428" s="2">
        <v>1</v>
      </c>
      <c r="M428" s="2">
        <v>69</v>
      </c>
      <c r="N428" s="2">
        <v>52</v>
      </c>
      <c r="O428" s="2">
        <v>1</v>
      </c>
      <c r="P428" s="2">
        <v>0</v>
      </c>
      <c r="Q428" s="2">
        <v>1</v>
      </c>
      <c r="R428" s="2">
        <v>0</v>
      </c>
      <c r="S428" s="2">
        <v>1</v>
      </c>
      <c r="T428" s="2">
        <v>0</v>
      </c>
      <c r="U428" s="2">
        <v>1</v>
      </c>
      <c r="V428" s="2">
        <v>0</v>
      </c>
      <c r="W428" s="2">
        <v>13</v>
      </c>
      <c r="X428" s="2">
        <v>8</v>
      </c>
      <c r="Y428" s="2">
        <v>1</v>
      </c>
      <c r="Z428" s="2">
        <v>0</v>
      </c>
      <c r="AA428" s="2">
        <v>1</v>
      </c>
      <c r="AB428" s="2">
        <v>0</v>
      </c>
      <c r="AC428" s="2">
        <v>1</v>
      </c>
      <c r="AD428" s="2">
        <v>0</v>
      </c>
      <c r="AE428" s="2">
        <v>1</v>
      </c>
      <c r="AF428" s="3">
        <v>0</v>
      </c>
      <c r="AG428" s="2">
        <f t="shared" si="432"/>
        <v>1</v>
      </c>
      <c r="AH428" s="16">
        <f t="shared" si="433"/>
        <v>1</v>
      </c>
      <c r="AI428" s="2">
        <f t="shared" si="434"/>
        <v>1</v>
      </c>
      <c r="AJ428" s="2">
        <f t="shared" si="435"/>
        <v>68</v>
      </c>
      <c r="AK428" s="2">
        <f t="shared" si="436"/>
        <v>0</v>
      </c>
      <c r="AL428" s="2">
        <v>0</v>
      </c>
      <c r="AM428" s="17">
        <f t="shared" si="437"/>
        <v>1.4492753623188406E-2</v>
      </c>
      <c r="AN428" s="17">
        <f t="shared" si="438"/>
        <v>1.4492753623188406E-2</v>
      </c>
      <c r="AO428" s="16">
        <f t="shared" si="439"/>
        <v>1</v>
      </c>
      <c r="AP428" s="17">
        <f t="shared" si="440"/>
        <v>2.8571428571428571E-2</v>
      </c>
      <c r="AQ428" s="2">
        <f t="shared" si="441"/>
        <v>1</v>
      </c>
      <c r="AR428" s="16">
        <f t="shared" si="442"/>
        <v>1</v>
      </c>
      <c r="AS428" s="2">
        <f t="shared" si="443"/>
        <v>1</v>
      </c>
      <c r="AT428" s="2">
        <f t="shared" si="444"/>
        <v>68</v>
      </c>
      <c r="AU428" s="2">
        <f t="shared" si="445"/>
        <v>0</v>
      </c>
      <c r="AV428" s="2">
        <v>0</v>
      </c>
      <c r="AW428" s="17">
        <f t="shared" si="446"/>
        <v>1.4492753623188406E-2</v>
      </c>
      <c r="AX428" s="17">
        <f t="shared" si="447"/>
        <v>1.4492753623188406E-2</v>
      </c>
      <c r="AY428" s="16">
        <f t="shared" si="448"/>
        <v>1</v>
      </c>
      <c r="AZ428" s="17">
        <f t="shared" si="449"/>
        <v>2.8571428571428571E-2</v>
      </c>
      <c r="BA428" s="2">
        <f t="shared" si="450"/>
        <v>1</v>
      </c>
      <c r="BB428" s="16">
        <f t="shared" si="451"/>
        <v>1</v>
      </c>
      <c r="BC428" s="2">
        <f t="shared" si="452"/>
        <v>1</v>
      </c>
      <c r="BD428" s="2">
        <f t="shared" si="453"/>
        <v>51</v>
      </c>
      <c r="BE428" s="2">
        <f t="shared" si="454"/>
        <v>0</v>
      </c>
      <c r="BF428" s="2">
        <v>0</v>
      </c>
      <c r="BG428" s="17">
        <f t="shared" si="455"/>
        <v>1.9230769230769232E-2</v>
      </c>
      <c r="BH428" s="17">
        <f t="shared" si="456"/>
        <v>1.9230769230769232E-2</v>
      </c>
      <c r="BI428" s="16">
        <f t="shared" si="457"/>
        <v>1</v>
      </c>
      <c r="BJ428" s="17">
        <f t="shared" si="458"/>
        <v>3.7735849056603779E-2</v>
      </c>
      <c r="BK428" s="2">
        <f t="shared" si="459"/>
        <v>1</v>
      </c>
      <c r="BL428" s="16">
        <f t="shared" si="460"/>
        <v>1</v>
      </c>
      <c r="BM428" s="2">
        <f t="shared" si="461"/>
        <v>1</v>
      </c>
      <c r="BN428" s="2">
        <f t="shared" si="462"/>
        <v>51</v>
      </c>
      <c r="BO428" s="2">
        <f t="shared" si="463"/>
        <v>0</v>
      </c>
      <c r="BP428" s="2">
        <v>0</v>
      </c>
      <c r="BQ428" s="17">
        <f t="shared" si="464"/>
        <v>1.9230769230769232E-2</v>
      </c>
      <c r="BR428" s="17">
        <f t="shared" si="465"/>
        <v>1.9230769230769232E-2</v>
      </c>
      <c r="BS428" s="16">
        <f t="shared" si="466"/>
        <v>1</v>
      </c>
      <c r="BT428" s="17">
        <f t="shared" si="467"/>
        <v>3.7735849056603779E-2</v>
      </c>
      <c r="BU428" s="2">
        <f t="shared" si="468"/>
        <v>1</v>
      </c>
      <c r="BV428" s="16">
        <f t="shared" si="469"/>
        <v>1</v>
      </c>
      <c r="BW428" s="2">
        <f t="shared" si="470"/>
        <v>1</v>
      </c>
      <c r="BX428" s="2">
        <f t="shared" si="471"/>
        <v>12</v>
      </c>
      <c r="BY428" s="2">
        <f t="shared" si="472"/>
        <v>0</v>
      </c>
      <c r="BZ428" s="2">
        <v>0</v>
      </c>
      <c r="CA428" s="17">
        <f t="shared" si="473"/>
        <v>7.6923076923076927E-2</v>
      </c>
      <c r="CB428" s="17">
        <f t="shared" si="474"/>
        <v>7.6923076923076927E-2</v>
      </c>
      <c r="CC428" s="16">
        <f t="shared" si="475"/>
        <v>1</v>
      </c>
      <c r="CD428" s="17">
        <f t="shared" si="476"/>
        <v>0.14285714285714288</v>
      </c>
      <c r="CE428" s="2">
        <f t="shared" si="477"/>
        <v>1</v>
      </c>
      <c r="CF428" s="16">
        <f t="shared" si="478"/>
        <v>1</v>
      </c>
      <c r="CG428" s="2">
        <f t="shared" si="479"/>
        <v>1</v>
      </c>
      <c r="CH428" s="2">
        <f t="shared" si="480"/>
        <v>12</v>
      </c>
      <c r="CI428" s="2">
        <f t="shared" si="481"/>
        <v>0</v>
      </c>
      <c r="CJ428" s="2">
        <v>0</v>
      </c>
      <c r="CK428" s="17">
        <f t="shared" si="482"/>
        <v>7.6923076923076927E-2</v>
      </c>
      <c r="CL428" s="17">
        <f t="shared" si="483"/>
        <v>7.6923076923076927E-2</v>
      </c>
      <c r="CM428" s="16">
        <f t="shared" si="484"/>
        <v>1</v>
      </c>
      <c r="CN428" s="17">
        <f t="shared" si="485"/>
        <v>0.14285714285714288</v>
      </c>
      <c r="CO428" s="2">
        <f t="shared" si="486"/>
        <v>1</v>
      </c>
      <c r="CP428" s="16">
        <f t="shared" si="487"/>
        <v>1</v>
      </c>
      <c r="CQ428" s="2">
        <f t="shared" si="488"/>
        <v>1</v>
      </c>
      <c r="CR428" s="2">
        <f t="shared" si="489"/>
        <v>7</v>
      </c>
      <c r="CS428" s="2">
        <f t="shared" si="490"/>
        <v>0</v>
      </c>
      <c r="CT428" s="2">
        <v>0</v>
      </c>
      <c r="CU428" s="17">
        <f t="shared" si="491"/>
        <v>0.125</v>
      </c>
      <c r="CV428" s="17">
        <f t="shared" si="492"/>
        <v>0.125</v>
      </c>
      <c r="CW428" s="16">
        <f t="shared" si="493"/>
        <v>1</v>
      </c>
      <c r="CX428" s="17">
        <f t="shared" si="494"/>
        <v>0.22222222222222221</v>
      </c>
      <c r="CY428" s="2">
        <f t="shared" si="495"/>
        <v>1</v>
      </c>
      <c r="CZ428" s="16">
        <f t="shared" si="496"/>
        <v>1</v>
      </c>
      <c r="DA428" s="2">
        <f t="shared" si="497"/>
        <v>1</v>
      </c>
      <c r="DB428" s="2">
        <f t="shared" si="498"/>
        <v>7</v>
      </c>
      <c r="DC428" s="2">
        <f t="shared" si="499"/>
        <v>0</v>
      </c>
      <c r="DD428" s="2">
        <v>0</v>
      </c>
      <c r="DE428" s="17">
        <f t="shared" si="500"/>
        <v>0.125</v>
      </c>
      <c r="DF428" s="17">
        <f t="shared" si="501"/>
        <v>0.125</v>
      </c>
      <c r="DG428" s="16">
        <f t="shared" si="502"/>
        <v>1</v>
      </c>
      <c r="DH428" s="17">
        <f t="shared" si="503"/>
        <v>0.22222222222222221</v>
      </c>
      <c r="DJ428" t="s">
        <v>7294</v>
      </c>
    </row>
    <row r="429" spans="1:114" x14ac:dyDescent="0.35">
      <c r="A429" s="9">
        <v>2019004967</v>
      </c>
      <c r="B429" s="2" t="s">
        <v>49</v>
      </c>
      <c r="C429" s="2" t="s">
        <v>51</v>
      </c>
      <c r="D429" s="2"/>
      <c r="E429" s="2" t="s">
        <v>3208</v>
      </c>
      <c r="F429" s="2">
        <v>1</v>
      </c>
      <c r="G429" s="2" t="s">
        <v>3209</v>
      </c>
      <c r="H429" s="2" t="s">
        <v>3210</v>
      </c>
      <c r="I429" s="2" t="s">
        <v>3211</v>
      </c>
      <c r="J429" s="3" t="s">
        <v>3212</v>
      </c>
      <c r="K429" s="9">
        <v>1</v>
      </c>
      <c r="L429" s="2">
        <v>1</v>
      </c>
      <c r="M429" s="2">
        <v>67</v>
      </c>
      <c r="N429" s="2">
        <v>47</v>
      </c>
      <c r="O429" s="2">
        <v>0</v>
      </c>
      <c r="P429" s="2">
        <v>1</v>
      </c>
      <c r="Q429" s="2">
        <v>1</v>
      </c>
      <c r="R429" s="2">
        <v>0</v>
      </c>
      <c r="S429" s="2">
        <v>0</v>
      </c>
      <c r="T429" s="2">
        <v>1</v>
      </c>
      <c r="U429" s="2">
        <v>1</v>
      </c>
      <c r="V429" s="2">
        <v>0</v>
      </c>
      <c r="W429" s="2">
        <v>18</v>
      </c>
      <c r="X429" s="2">
        <v>11</v>
      </c>
      <c r="Y429" s="2">
        <v>0</v>
      </c>
      <c r="Z429" s="2">
        <v>1</v>
      </c>
      <c r="AA429" s="2">
        <v>1</v>
      </c>
      <c r="AB429" s="2">
        <v>0</v>
      </c>
      <c r="AC429" s="2">
        <v>0</v>
      </c>
      <c r="AD429" s="2">
        <v>1</v>
      </c>
      <c r="AE429" s="2">
        <v>1</v>
      </c>
      <c r="AF429" s="3">
        <v>0</v>
      </c>
      <c r="AG429" s="2">
        <f t="shared" si="432"/>
        <v>0</v>
      </c>
      <c r="AH429" s="16">
        <f t="shared" si="433"/>
        <v>0</v>
      </c>
      <c r="AI429" s="2">
        <f t="shared" si="434"/>
        <v>0</v>
      </c>
      <c r="AJ429" s="2">
        <f t="shared" si="435"/>
        <v>67</v>
      </c>
      <c r="AK429" s="2">
        <f t="shared" si="436"/>
        <v>1</v>
      </c>
      <c r="AL429" s="2">
        <v>0</v>
      </c>
      <c r="AM429" s="17">
        <f t="shared" si="437"/>
        <v>0</v>
      </c>
      <c r="AN429" s="17">
        <f t="shared" si="438"/>
        <v>0</v>
      </c>
      <c r="AO429" s="16">
        <f t="shared" si="439"/>
        <v>0</v>
      </c>
      <c r="AP429" s="17">
        <f t="shared" si="440"/>
        <v>0</v>
      </c>
      <c r="AQ429" s="2">
        <f t="shared" si="441"/>
        <v>0</v>
      </c>
      <c r="AR429" s="16">
        <f t="shared" si="442"/>
        <v>0</v>
      </c>
      <c r="AS429" s="2">
        <f t="shared" si="443"/>
        <v>0</v>
      </c>
      <c r="AT429" s="2">
        <f t="shared" si="444"/>
        <v>67</v>
      </c>
      <c r="AU429" s="2">
        <f t="shared" si="445"/>
        <v>1</v>
      </c>
      <c r="AV429" s="2">
        <v>0</v>
      </c>
      <c r="AW429" s="17">
        <f t="shared" si="446"/>
        <v>0</v>
      </c>
      <c r="AX429" s="17">
        <f t="shared" si="447"/>
        <v>0</v>
      </c>
      <c r="AY429" s="16">
        <f t="shared" si="448"/>
        <v>0</v>
      </c>
      <c r="AZ429" s="17">
        <f t="shared" si="449"/>
        <v>0</v>
      </c>
      <c r="BA429" s="2">
        <f t="shared" si="450"/>
        <v>1</v>
      </c>
      <c r="BB429" s="16">
        <f t="shared" si="451"/>
        <v>1</v>
      </c>
      <c r="BC429" s="2">
        <f t="shared" si="452"/>
        <v>1</v>
      </c>
      <c r="BD429" s="2">
        <f t="shared" si="453"/>
        <v>46</v>
      </c>
      <c r="BE429" s="2">
        <f t="shared" si="454"/>
        <v>0</v>
      </c>
      <c r="BF429" s="2">
        <v>0</v>
      </c>
      <c r="BG429" s="17">
        <f t="shared" si="455"/>
        <v>2.1276595744680851E-2</v>
      </c>
      <c r="BH429" s="17">
        <f t="shared" si="456"/>
        <v>2.1276595744680851E-2</v>
      </c>
      <c r="BI429" s="16">
        <f t="shared" si="457"/>
        <v>1</v>
      </c>
      <c r="BJ429" s="17">
        <f t="shared" si="458"/>
        <v>4.1666666666666671E-2</v>
      </c>
      <c r="BK429" s="2">
        <f t="shared" si="459"/>
        <v>1</v>
      </c>
      <c r="BL429" s="16">
        <f t="shared" si="460"/>
        <v>1</v>
      </c>
      <c r="BM429" s="2">
        <f t="shared" si="461"/>
        <v>1</v>
      </c>
      <c r="BN429" s="2">
        <f t="shared" si="462"/>
        <v>46</v>
      </c>
      <c r="BO429" s="2">
        <f t="shared" si="463"/>
        <v>0</v>
      </c>
      <c r="BP429" s="2">
        <v>0</v>
      </c>
      <c r="BQ429" s="17">
        <f t="shared" si="464"/>
        <v>2.1276595744680851E-2</v>
      </c>
      <c r="BR429" s="17">
        <f t="shared" si="465"/>
        <v>2.1276595744680851E-2</v>
      </c>
      <c r="BS429" s="16">
        <f t="shared" si="466"/>
        <v>1</v>
      </c>
      <c r="BT429" s="17">
        <f t="shared" si="467"/>
        <v>4.1666666666666671E-2</v>
      </c>
      <c r="BU429" s="2">
        <f t="shared" si="468"/>
        <v>0</v>
      </c>
      <c r="BV429" s="16">
        <f t="shared" si="469"/>
        <v>0</v>
      </c>
      <c r="BW429" s="2">
        <f t="shared" si="470"/>
        <v>0</v>
      </c>
      <c r="BX429" s="2">
        <f t="shared" si="471"/>
        <v>18</v>
      </c>
      <c r="BY429" s="2">
        <f t="shared" si="472"/>
        <v>1</v>
      </c>
      <c r="BZ429" s="2">
        <v>0</v>
      </c>
      <c r="CA429" s="17">
        <f t="shared" si="473"/>
        <v>0</v>
      </c>
      <c r="CB429" s="17">
        <f t="shared" si="474"/>
        <v>0</v>
      </c>
      <c r="CC429" s="16">
        <f t="shared" si="475"/>
        <v>0</v>
      </c>
      <c r="CD429" s="17">
        <f t="shared" si="476"/>
        <v>0</v>
      </c>
      <c r="CE429" s="2">
        <f t="shared" si="477"/>
        <v>0</v>
      </c>
      <c r="CF429" s="16">
        <f t="shared" si="478"/>
        <v>0</v>
      </c>
      <c r="CG429" s="2">
        <f t="shared" si="479"/>
        <v>0</v>
      </c>
      <c r="CH429" s="2">
        <f t="shared" si="480"/>
        <v>18</v>
      </c>
      <c r="CI429" s="2">
        <f t="shared" si="481"/>
        <v>1</v>
      </c>
      <c r="CJ429" s="2">
        <v>0</v>
      </c>
      <c r="CK429" s="17">
        <f t="shared" si="482"/>
        <v>0</v>
      </c>
      <c r="CL429" s="17">
        <f t="shared" si="483"/>
        <v>0</v>
      </c>
      <c r="CM429" s="16">
        <f t="shared" si="484"/>
        <v>0</v>
      </c>
      <c r="CN429" s="17">
        <f t="shared" si="485"/>
        <v>0</v>
      </c>
      <c r="CO429" s="2">
        <f t="shared" si="486"/>
        <v>1</v>
      </c>
      <c r="CP429" s="16">
        <f t="shared" si="487"/>
        <v>1</v>
      </c>
      <c r="CQ429" s="2">
        <f t="shared" si="488"/>
        <v>1</v>
      </c>
      <c r="CR429" s="2">
        <f t="shared" si="489"/>
        <v>10</v>
      </c>
      <c r="CS429" s="2">
        <f t="shared" si="490"/>
        <v>0</v>
      </c>
      <c r="CT429" s="2">
        <v>0</v>
      </c>
      <c r="CU429" s="17">
        <f t="shared" si="491"/>
        <v>9.0909090909090912E-2</v>
      </c>
      <c r="CV429" s="17">
        <f t="shared" si="492"/>
        <v>9.0909090909090912E-2</v>
      </c>
      <c r="CW429" s="16">
        <f t="shared" si="493"/>
        <v>1</v>
      </c>
      <c r="CX429" s="17">
        <f t="shared" si="494"/>
        <v>0.16666666666666669</v>
      </c>
      <c r="CY429" s="2">
        <f t="shared" si="495"/>
        <v>1</v>
      </c>
      <c r="CZ429" s="16">
        <f t="shared" si="496"/>
        <v>1</v>
      </c>
      <c r="DA429" s="2">
        <f t="shared" si="497"/>
        <v>1</v>
      </c>
      <c r="DB429" s="2">
        <f t="shared" si="498"/>
        <v>10</v>
      </c>
      <c r="DC429" s="2">
        <f t="shared" si="499"/>
        <v>0</v>
      </c>
      <c r="DD429" s="2">
        <v>0</v>
      </c>
      <c r="DE429" s="17">
        <f t="shared" si="500"/>
        <v>9.0909090909090912E-2</v>
      </c>
      <c r="DF429" s="17">
        <f t="shared" si="501"/>
        <v>9.0909090909090912E-2</v>
      </c>
      <c r="DG429" s="16">
        <f t="shared" si="502"/>
        <v>1</v>
      </c>
      <c r="DH429" s="17">
        <f t="shared" si="503"/>
        <v>0.16666666666666669</v>
      </c>
      <c r="DJ429" t="s">
        <v>7294</v>
      </c>
    </row>
    <row r="430" spans="1:114" x14ac:dyDescent="0.35">
      <c r="A430" s="9">
        <v>2019004969</v>
      </c>
      <c r="B430" s="2" t="s">
        <v>49</v>
      </c>
      <c r="C430" s="2" t="s">
        <v>51</v>
      </c>
      <c r="D430" s="2"/>
      <c r="E430" s="2" t="s">
        <v>3213</v>
      </c>
      <c r="F430" s="2">
        <v>1</v>
      </c>
      <c r="G430" s="2" t="s">
        <v>3214</v>
      </c>
      <c r="H430" s="2" t="s">
        <v>3215</v>
      </c>
      <c r="I430" s="2" t="s">
        <v>3216</v>
      </c>
      <c r="J430" s="3" t="s">
        <v>3217</v>
      </c>
      <c r="K430" s="9">
        <v>1</v>
      </c>
      <c r="L430" s="2">
        <v>1</v>
      </c>
      <c r="M430" s="2">
        <v>60</v>
      </c>
      <c r="N430" s="2">
        <v>48</v>
      </c>
      <c r="O430" s="2">
        <v>1</v>
      </c>
      <c r="P430" s="2">
        <v>0</v>
      </c>
      <c r="Q430" s="2">
        <v>1</v>
      </c>
      <c r="R430" s="2">
        <v>0</v>
      </c>
      <c r="S430" s="2">
        <v>1</v>
      </c>
      <c r="T430" s="2">
        <v>0</v>
      </c>
      <c r="U430" s="2">
        <v>1</v>
      </c>
      <c r="V430" s="2">
        <v>0</v>
      </c>
      <c r="W430" s="2">
        <v>13</v>
      </c>
      <c r="X430" s="2">
        <v>10</v>
      </c>
      <c r="Y430" s="2">
        <v>1</v>
      </c>
      <c r="Z430" s="2">
        <v>0</v>
      </c>
      <c r="AA430" s="2">
        <v>1</v>
      </c>
      <c r="AB430" s="2">
        <v>0</v>
      </c>
      <c r="AC430" s="2">
        <v>1</v>
      </c>
      <c r="AD430" s="2">
        <v>0</v>
      </c>
      <c r="AE430" s="2">
        <v>1</v>
      </c>
      <c r="AF430" s="3">
        <v>0</v>
      </c>
      <c r="AG430" s="2">
        <f t="shared" si="432"/>
        <v>1</v>
      </c>
      <c r="AH430" s="16">
        <f t="shared" si="433"/>
        <v>1</v>
      </c>
      <c r="AI430" s="2">
        <f t="shared" si="434"/>
        <v>1</v>
      </c>
      <c r="AJ430" s="2">
        <f t="shared" si="435"/>
        <v>59</v>
      </c>
      <c r="AK430" s="2">
        <f t="shared" si="436"/>
        <v>0</v>
      </c>
      <c r="AL430" s="2">
        <v>0</v>
      </c>
      <c r="AM430" s="17">
        <f t="shared" si="437"/>
        <v>1.6666666666666666E-2</v>
      </c>
      <c r="AN430" s="17">
        <f t="shared" si="438"/>
        <v>1.6666666666666666E-2</v>
      </c>
      <c r="AO430" s="16">
        <f t="shared" si="439"/>
        <v>1</v>
      </c>
      <c r="AP430" s="17">
        <f t="shared" si="440"/>
        <v>3.2786885245901641E-2</v>
      </c>
      <c r="AQ430" s="2">
        <f t="shared" si="441"/>
        <v>1</v>
      </c>
      <c r="AR430" s="16">
        <f t="shared" si="442"/>
        <v>1</v>
      </c>
      <c r="AS430" s="2">
        <f t="shared" si="443"/>
        <v>1</v>
      </c>
      <c r="AT430" s="2">
        <f t="shared" si="444"/>
        <v>59</v>
      </c>
      <c r="AU430" s="2">
        <f t="shared" si="445"/>
        <v>0</v>
      </c>
      <c r="AV430" s="2">
        <v>0</v>
      </c>
      <c r="AW430" s="17">
        <f t="shared" si="446"/>
        <v>1.6666666666666666E-2</v>
      </c>
      <c r="AX430" s="17">
        <f t="shared" si="447"/>
        <v>1.6666666666666666E-2</v>
      </c>
      <c r="AY430" s="16">
        <f t="shared" si="448"/>
        <v>1</v>
      </c>
      <c r="AZ430" s="17">
        <f t="shared" si="449"/>
        <v>3.2786885245901641E-2</v>
      </c>
      <c r="BA430" s="2">
        <f t="shared" si="450"/>
        <v>1</v>
      </c>
      <c r="BB430" s="16">
        <f t="shared" si="451"/>
        <v>1</v>
      </c>
      <c r="BC430" s="2">
        <f t="shared" si="452"/>
        <v>1</v>
      </c>
      <c r="BD430" s="2">
        <f t="shared" si="453"/>
        <v>47</v>
      </c>
      <c r="BE430" s="2">
        <f t="shared" si="454"/>
        <v>0</v>
      </c>
      <c r="BF430" s="2">
        <v>0</v>
      </c>
      <c r="BG430" s="17">
        <f t="shared" si="455"/>
        <v>2.0833333333333332E-2</v>
      </c>
      <c r="BH430" s="17">
        <f t="shared" si="456"/>
        <v>2.0833333333333332E-2</v>
      </c>
      <c r="BI430" s="16">
        <f t="shared" si="457"/>
        <v>1</v>
      </c>
      <c r="BJ430" s="17">
        <f t="shared" si="458"/>
        <v>4.0816326530612249E-2</v>
      </c>
      <c r="BK430" s="2">
        <f t="shared" si="459"/>
        <v>1</v>
      </c>
      <c r="BL430" s="16">
        <f t="shared" si="460"/>
        <v>1</v>
      </c>
      <c r="BM430" s="2">
        <f t="shared" si="461"/>
        <v>1</v>
      </c>
      <c r="BN430" s="2">
        <f t="shared" si="462"/>
        <v>47</v>
      </c>
      <c r="BO430" s="2">
        <f t="shared" si="463"/>
        <v>0</v>
      </c>
      <c r="BP430" s="2">
        <v>0</v>
      </c>
      <c r="BQ430" s="17">
        <f t="shared" si="464"/>
        <v>2.0833333333333332E-2</v>
      </c>
      <c r="BR430" s="17">
        <f t="shared" si="465"/>
        <v>2.0833333333333332E-2</v>
      </c>
      <c r="BS430" s="16">
        <f t="shared" si="466"/>
        <v>1</v>
      </c>
      <c r="BT430" s="17">
        <f t="shared" si="467"/>
        <v>4.0816326530612249E-2</v>
      </c>
      <c r="BU430" s="2">
        <f t="shared" si="468"/>
        <v>1</v>
      </c>
      <c r="BV430" s="16">
        <f t="shared" si="469"/>
        <v>1</v>
      </c>
      <c r="BW430" s="2">
        <f t="shared" si="470"/>
        <v>1</v>
      </c>
      <c r="BX430" s="2">
        <f t="shared" si="471"/>
        <v>12</v>
      </c>
      <c r="BY430" s="2">
        <f t="shared" si="472"/>
        <v>0</v>
      </c>
      <c r="BZ430" s="2">
        <v>0</v>
      </c>
      <c r="CA430" s="17">
        <f t="shared" si="473"/>
        <v>7.6923076923076927E-2</v>
      </c>
      <c r="CB430" s="17">
        <f t="shared" si="474"/>
        <v>7.6923076923076927E-2</v>
      </c>
      <c r="CC430" s="16">
        <f t="shared" si="475"/>
        <v>1</v>
      </c>
      <c r="CD430" s="17">
        <f t="shared" si="476"/>
        <v>0.14285714285714288</v>
      </c>
      <c r="CE430" s="2">
        <f t="shared" si="477"/>
        <v>1</v>
      </c>
      <c r="CF430" s="16">
        <f t="shared" si="478"/>
        <v>1</v>
      </c>
      <c r="CG430" s="2">
        <f t="shared" si="479"/>
        <v>1</v>
      </c>
      <c r="CH430" s="2">
        <f t="shared" si="480"/>
        <v>12</v>
      </c>
      <c r="CI430" s="2">
        <f t="shared" si="481"/>
        <v>0</v>
      </c>
      <c r="CJ430" s="2">
        <v>0</v>
      </c>
      <c r="CK430" s="17">
        <f t="shared" si="482"/>
        <v>7.6923076923076927E-2</v>
      </c>
      <c r="CL430" s="17">
        <f t="shared" si="483"/>
        <v>7.6923076923076927E-2</v>
      </c>
      <c r="CM430" s="16">
        <f t="shared" si="484"/>
        <v>1</v>
      </c>
      <c r="CN430" s="17">
        <f t="shared" si="485"/>
        <v>0.14285714285714288</v>
      </c>
      <c r="CO430" s="2">
        <f t="shared" si="486"/>
        <v>1</v>
      </c>
      <c r="CP430" s="16">
        <f t="shared" si="487"/>
        <v>1</v>
      </c>
      <c r="CQ430" s="2">
        <f t="shared" si="488"/>
        <v>1</v>
      </c>
      <c r="CR430" s="2">
        <f t="shared" si="489"/>
        <v>9</v>
      </c>
      <c r="CS430" s="2">
        <f t="shared" si="490"/>
        <v>0</v>
      </c>
      <c r="CT430" s="2">
        <v>0</v>
      </c>
      <c r="CU430" s="17">
        <f t="shared" si="491"/>
        <v>0.1</v>
      </c>
      <c r="CV430" s="17">
        <f t="shared" si="492"/>
        <v>0.1</v>
      </c>
      <c r="CW430" s="16">
        <f t="shared" si="493"/>
        <v>1</v>
      </c>
      <c r="CX430" s="17">
        <f t="shared" si="494"/>
        <v>0.18181818181818182</v>
      </c>
      <c r="CY430" s="2">
        <f t="shared" si="495"/>
        <v>1</v>
      </c>
      <c r="CZ430" s="16">
        <f t="shared" si="496"/>
        <v>1</v>
      </c>
      <c r="DA430" s="2">
        <f t="shared" si="497"/>
        <v>1</v>
      </c>
      <c r="DB430" s="2">
        <f t="shared" si="498"/>
        <v>9</v>
      </c>
      <c r="DC430" s="2">
        <f t="shared" si="499"/>
        <v>0</v>
      </c>
      <c r="DD430" s="2">
        <v>0</v>
      </c>
      <c r="DE430" s="17">
        <f t="shared" si="500"/>
        <v>0.1</v>
      </c>
      <c r="DF430" s="17">
        <f t="shared" si="501"/>
        <v>0.1</v>
      </c>
      <c r="DG430" s="16">
        <f t="shared" si="502"/>
        <v>1</v>
      </c>
      <c r="DH430" s="17">
        <f t="shared" si="503"/>
        <v>0.18181818181818182</v>
      </c>
      <c r="DJ430" t="s">
        <v>7294</v>
      </c>
    </row>
    <row r="431" spans="1:114" x14ac:dyDescent="0.35">
      <c r="A431" s="9">
        <v>2019005000</v>
      </c>
      <c r="B431" s="2" t="s">
        <v>49</v>
      </c>
      <c r="C431" s="2" t="s">
        <v>50</v>
      </c>
      <c r="D431" s="2"/>
      <c r="E431" s="2" t="s">
        <v>3218</v>
      </c>
      <c r="F431" s="2">
        <v>1</v>
      </c>
      <c r="G431" s="2" t="s">
        <v>3219</v>
      </c>
      <c r="H431" s="2" t="s">
        <v>3220</v>
      </c>
      <c r="I431" s="2" t="s">
        <v>3221</v>
      </c>
      <c r="J431" s="3" t="s">
        <v>3222</v>
      </c>
      <c r="K431" s="9">
        <v>1</v>
      </c>
      <c r="L431" s="2">
        <v>1</v>
      </c>
      <c r="M431" s="2">
        <v>54</v>
      </c>
      <c r="N431" s="2">
        <v>40</v>
      </c>
      <c r="O431" s="2">
        <v>0</v>
      </c>
      <c r="P431" s="2">
        <v>1</v>
      </c>
      <c r="Q431" s="2">
        <v>1</v>
      </c>
      <c r="R431" s="2">
        <v>0</v>
      </c>
      <c r="S431" s="2">
        <v>0</v>
      </c>
      <c r="T431" s="2">
        <v>1</v>
      </c>
      <c r="U431" s="2">
        <v>1</v>
      </c>
      <c r="V431" s="2">
        <v>0</v>
      </c>
      <c r="W431" s="2">
        <v>13</v>
      </c>
      <c r="X431" s="2">
        <v>10</v>
      </c>
      <c r="Y431" s="2">
        <v>0</v>
      </c>
      <c r="Z431" s="2">
        <v>1</v>
      </c>
      <c r="AA431" s="2">
        <v>1</v>
      </c>
      <c r="AB431" s="2">
        <v>0</v>
      </c>
      <c r="AC431" s="2">
        <v>0</v>
      </c>
      <c r="AD431" s="2">
        <v>1</v>
      </c>
      <c r="AE431" s="2">
        <v>1</v>
      </c>
      <c r="AF431" s="3">
        <v>0</v>
      </c>
      <c r="AG431" s="2">
        <f t="shared" si="432"/>
        <v>0</v>
      </c>
      <c r="AH431" s="16">
        <f t="shared" si="433"/>
        <v>0</v>
      </c>
      <c r="AI431" s="2">
        <f t="shared" si="434"/>
        <v>0</v>
      </c>
      <c r="AJ431" s="2">
        <f t="shared" si="435"/>
        <v>54</v>
      </c>
      <c r="AK431" s="2">
        <f t="shared" si="436"/>
        <v>1</v>
      </c>
      <c r="AL431" s="2">
        <v>0</v>
      </c>
      <c r="AM431" s="17">
        <f t="shared" si="437"/>
        <v>0</v>
      </c>
      <c r="AN431" s="17">
        <f t="shared" si="438"/>
        <v>0</v>
      </c>
      <c r="AO431" s="16">
        <f t="shared" si="439"/>
        <v>0</v>
      </c>
      <c r="AP431" s="17">
        <f t="shared" si="440"/>
        <v>0</v>
      </c>
      <c r="AQ431" s="2">
        <f t="shared" si="441"/>
        <v>0</v>
      </c>
      <c r="AR431" s="16">
        <f t="shared" si="442"/>
        <v>0</v>
      </c>
      <c r="AS431" s="2">
        <f t="shared" si="443"/>
        <v>0</v>
      </c>
      <c r="AT431" s="2">
        <f t="shared" si="444"/>
        <v>54</v>
      </c>
      <c r="AU431" s="2">
        <f t="shared" si="445"/>
        <v>1</v>
      </c>
      <c r="AV431" s="2">
        <v>0</v>
      </c>
      <c r="AW431" s="17">
        <f t="shared" si="446"/>
        <v>0</v>
      </c>
      <c r="AX431" s="17">
        <f t="shared" si="447"/>
        <v>0</v>
      </c>
      <c r="AY431" s="16">
        <f t="shared" si="448"/>
        <v>0</v>
      </c>
      <c r="AZ431" s="17">
        <f t="shared" si="449"/>
        <v>0</v>
      </c>
      <c r="BA431" s="2">
        <f t="shared" si="450"/>
        <v>1</v>
      </c>
      <c r="BB431" s="16">
        <f t="shared" si="451"/>
        <v>1</v>
      </c>
      <c r="BC431" s="2">
        <f t="shared" si="452"/>
        <v>1</v>
      </c>
      <c r="BD431" s="2">
        <f t="shared" si="453"/>
        <v>39</v>
      </c>
      <c r="BE431" s="2">
        <f t="shared" si="454"/>
        <v>0</v>
      </c>
      <c r="BF431" s="2">
        <v>0</v>
      </c>
      <c r="BG431" s="17">
        <f t="shared" si="455"/>
        <v>2.5000000000000001E-2</v>
      </c>
      <c r="BH431" s="17">
        <f t="shared" si="456"/>
        <v>2.5000000000000001E-2</v>
      </c>
      <c r="BI431" s="16">
        <f t="shared" si="457"/>
        <v>1</v>
      </c>
      <c r="BJ431" s="17">
        <f t="shared" si="458"/>
        <v>4.8780487804878057E-2</v>
      </c>
      <c r="BK431" s="2">
        <f t="shared" si="459"/>
        <v>1</v>
      </c>
      <c r="BL431" s="16">
        <f t="shared" si="460"/>
        <v>1</v>
      </c>
      <c r="BM431" s="2">
        <f t="shared" si="461"/>
        <v>1</v>
      </c>
      <c r="BN431" s="2">
        <f t="shared" si="462"/>
        <v>39</v>
      </c>
      <c r="BO431" s="2">
        <f t="shared" si="463"/>
        <v>0</v>
      </c>
      <c r="BP431" s="2">
        <v>0</v>
      </c>
      <c r="BQ431" s="17">
        <f t="shared" si="464"/>
        <v>2.5000000000000001E-2</v>
      </c>
      <c r="BR431" s="17">
        <f t="shared" si="465"/>
        <v>2.5000000000000001E-2</v>
      </c>
      <c r="BS431" s="16">
        <f t="shared" si="466"/>
        <v>1</v>
      </c>
      <c r="BT431" s="17">
        <f t="shared" si="467"/>
        <v>4.8780487804878057E-2</v>
      </c>
      <c r="BU431" s="2">
        <f t="shared" si="468"/>
        <v>0</v>
      </c>
      <c r="BV431" s="16">
        <f t="shared" si="469"/>
        <v>0</v>
      </c>
      <c r="BW431" s="2">
        <f t="shared" si="470"/>
        <v>0</v>
      </c>
      <c r="BX431" s="2">
        <f t="shared" si="471"/>
        <v>13</v>
      </c>
      <c r="BY431" s="2">
        <f t="shared" si="472"/>
        <v>1</v>
      </c>
      <c r="BZ431" s="2">
        <v>0</v>
      </c>
      <c r="CA431" s="17">
        <f t="shared" si="473"/>
        <v>0</v>
      </c>
      <c r="CB431" s="17">
        <f t="shared" si="474"/>
        <v>0</v>
      </c>
      <c r="CC431" s="16">
        <f t="shared" si="475"/>
        <v>0</v>
      </c>
      <c r="CD431" s="17">
        <f t="shared" si="476"/>
        <v>0</v>
      </c>
      <c r="CE431" s="2">
        <f t="shared" si="477"/>
        <v>0</v>
      </c>
      <c r="CF431" s="16">
        <f t="shared" si="478"/>
        <v>0</v>
      </c>
      <c r="CG431" s="2">
        <f t="shared" si="479"/>
        <v>0</v>
      </c>
      <c r="CH431" s="2">
        <f t="shared" si="480"/>
        <v>13</v>
      </c>
      <c r="CI431" s="2">
        <f t="shared" si="481"/>
        <v>1</v>
      </c>
      <c r="CJ431" s="2">
        <v>0</v>
      </c>
      <c r="CK431" s="17">
        <f t="shared" si="482"/>
        <v>0</v>
      </c>
      <c r="CL431" s="17">
        <f t="shared" si="483"/>
        <v>0</v>
      </c>
      <c r="CM431" s="16">
        <f t="shared" si="484"/>
        <v>0</v>
      </c>
      <c r="CN431" s="17">
        <f t="shared" si="485"/>
        <v>0</v>
      </c>
      <c r="CO431" s="2">
        <f t="shared" si="486"/>
        <v>1</v>
      </c>
      <c r="CP431" s="16">
        <f t="shared" si="487"/>
        <v>1</v>
      </c>
      <c r="CQ431" s="2">
        <f t="shared" si="488"/>
        <v>1</v>
      </c>
      <c r="CR431" s="2">
        <f t="shared" si="489"/>
        <v>9</v>
      </c>
      <c r="CS431" s="2">
        <f t="shared" si="490"/>
        <v>0</v>
      </c>
      <c r="CT431" s="2">
        <v>0</v>
      </c>
      <c r="CU431" s="17">
        <f t="shared" si="491"/>
        <v>0.1</v>
      </c>
      <c r="CV431" s="17">
        <f t="shared" si="492"/>
        <v>0.1</v>
      </c>
      <c r="CW431" s="16">
        <f t="shared" si="493"/>
        <v>1</v>
      </c>
      <c r="CX431" s="17">
        <f t="shared" si="494"/>
        <v>0.18181818181818182</v>
      </c>
      <c r="CY431" s="2">
        <f t="shared" si="495"/>
        <v>1</v>
      </c>
      <c r="CZ431" s="16">
        <f t="shared" si="496"/>
        <v>1</v>
      </c>
      <c r="DA431" s="2">
        <f t="shared" si="497"/>
        <v>1</v>
      </c>
      <c r="DB431" s="2">
        <f t="shared" si="498"/>
        <v>9</v>
      </c>
      <c r="DC431" s="2">
        <f t="shared" si="499"/>
        <v>0</v>
      </c>
      <c r="DD431" s="2">
        <v>0</v>
      </c>
      <c r="DE431" s="17">
        <f t="shared" si="500"/>
        <v>0.1</v>
      </c>
      <c r="DF431" s="17">
        <f t="shared" si="501"/>
        <v>0.1</v>
      </c>
      <c r="DG431" s="16">
        <f t="shared" si="502"/>
        <v>1</v>
      </c>
      <c r="DH431" s="17">
        <f t="shared" si="503"/>
        <v>0.18181818181818182</v>
      </c>
      <c r="DJ431" t="s">
        <v>7294</v>
      </c>
    </row>
    <row r="432" spans="1:114" x14ac:dyDescent="0.35">
      <c r="A432" s="9">
        <v>2019005026</v>
      </c>
      <c r="B432" s="2" t="s">
        <v>3223</v>
      </c>
      <c r="C432" s="2" t="s">
        <v>3224</v>
      </c>
      <c r="D432" s="2" t="s">
        <v>3225</v>
      </c>
      <c r="E432" s="2" t="s">
        <v>3226</v>
      </c>
      <c r="F432" s="2">
        <v>1</v>
      </c>
      <c r="G432" s="2" t="s">
        <v>3227</v>
      </c>
      <c r="H432" s="2" t="s">
        <v>3228</v>
      </c>
      <c r="I432" s="2" t="s">
        <v>3229</v>
      </c>
      <c r="J432" s="3" t="s">
        <v>3230</v>
      </c>
      <c r="K432" s="9">
        <v>2</v>
      </c>
      <c r="L432" s="2">
        <v>2</v>
      </c>
      <c r="M432" s="2">
        <v>70</v>
      </c>
      <c r="N432" s="2">
        <v>36</v>
      </c>
      <c r="O432" s="2">
        <v>1</v>
      </c>
      <c r="P432" s="2">
        <v>0</v>
      </c>
      <c r="Q432" s="2">
        <v>1</v>
      </c>
      <c r="R432" s="2">
        <v>0</v>
      </c>
      <c r="S432" s="2">
        <v>2</v>
      </c>
      <c r="T432" s="2">
        <v>0</v>
      </c>
      <c r="U432" s="2">
        <v>2</v>
      </c>
      <c r="V432" s="2">
        <v>0</v>
      </c>
      <c r="W432" s="2">
        <v>20</v>
      </c>
      <c r="X432" s="2">
        <v>9</v>
      </c>
      <c r="Y432" s="2">
        <v>0</v>
      </c>
      <c r="Z432" s="2">
        <v>1</v>
      </c>
      <c r="AA432" s="2">
        <v>0</v>
      </c>
      <c r="AB432" s="2">
        <v>1</v>
      </c>
      <c r="AC432" s="2">
        <v>0</v>
      </c>
      <c r="AD432" s="2">
        <v>2</v>
      </c>
      <c r="AE432" s="2">
        <v>0</v>
      </c>
      <c r="AF432" s="3">
        <v>2</v>
      </c>
      <c r="AG432" s="2">
        <f t="shared" si="432"/>
        <v>1</v>
      </c>
      <c r="AH432" s="16">
        <f t="shared" si="433"/>
        <v>1</v>
      </c>
      <c r="AI432" s="2">
        <f t="shared" si="434"/>
        <v>1</v>
      </c>
      <c r="AJ432" s="2">
        <f t="shared" si="435"/>
        <v>69</v>
      </c>
      <c r="AK432" s="2">
        <f t="shared" si="436"/>
        <v>0</v>
      </c>
      <c r="AL432" s="2">
        <v>0</v>
      </c>
      <c r="AM432" s="17">
        <f t="shared" si="437"/>
        <v>1.4285714285714285E-2</v>
      </c>
      <c r="AN432" s="17">
        <f t="shared" si="438"/>
        <v>1.4285714285714285E-2</v>
      </c>
      <c r="AO432" s="16">
        <f t="shared" si="439"/>
        <v>1</v>
      </c>
      <c r="AP432" s="17">
        <f t="shared" si="440"/>
        <v>2.8169014084507043E-2</v>
      </c>
      <c r="AQ432" s="2">
        <f t="shared" si="441"/>
        <v>2</v>
      </c>
      <c r="AR432" s="16">
        <f t="shared" si="442"/>
        <v>1</v>
      </c>
      <c r="AS432" s="2">
        <f t="shared" si="443"/>
        <v>2</v>
      </c>
      <c r="AT432" s="2">
        <f t="shared" si="444"/>
        <v>68</v>
      </c>
      <c r="AU432" s="2">
        <f t="shared" si="445"/>
        <v>0</v>
      </c>
      <c r="AV432" s="2">
        <v>0</v>
      </c>
      <c r="AW432" s="17">
        <f t="shared" si="446"/>
        <v>2.8571428571428571E-2</v>
      </c>
      <c r="AX432" s="17">
        <f t="shared" si="447"/>
        <v>2.8571428571428571E-2</v>
      </c>
      <c r="AY432" s="16">
        <f t="shared" si="448"/>
        <v>1</v>
      </c>
      <c r="AZ432" s="17">
        <f t="shared" si="449"/>
        <v>5.5555555555555559E-2</v>
      </c>
      <c r="BA432" s="2">
        <f t="shared" si="450"/>
        <v>1</v>
      </c>
      <c r="BB432" s="16">
        <f t="shared" si="451"/>
        <v>1</v>
      </c>
      <c r="BC432" s="2">
        <f t="shared" si="452"/>
        <v>1</v>
      </c>
      <c r="BD432" s="2">
        <f t="shared" si="453"/>
        <v>35</v>
      </c>
      <c r="BE432" s="2">
        <f t="shared" si="454"/>
        <v>0</v>
      </c>
      <c r="BF432" s="2">
        <v>0</v>
      </c>
      <c r="BG432" s="17">
        <f t="shared" si="455"/>
        <v>2.7777777777777776E-2</v>
      </c>
      <c r="BH432" s="17">
        <f t="shared" si="456"/>
        <v>2.7777777777777776E-2</v>
      </c>
      <c r="BI432" s="16">
        <f t="shared" si="457"/>
        <v>1</v>
      </c>
      <c r="BJ432" s="17">
        <f t="shared" si="458"/>
        <v>5.4054054054054057E-2</v>
      </c>
      <c r="BK432" s="2">
        <f t="shared" si="459"/>
        <v>2</v>
      </c>
      <c r="BL432" s="16">
        <f t="shared" si="460"/>
        <v>1</v>
      </c>
      <c r="BM432" s="2">
        <f t="shared" si="461"/>
        <v>2</v>
      </c>
      <c r="BN432" s="2">
        <f t="shared" si="462"/>
        <v>34</v>
      </c>
      <c r="BO432" s="2">
        <f t="shared" si="463"/>
        <v>0</v>
      </c>
      <c r="BP432" s="2">
        <v>0</v>
      </c>
      <c r="BQ432" s="17">
        <f t="shared" si="464"/>
        <v>5.5555555555555552E-2</v>
      </c>
      <c r="BR432" s="17">
        <f t="shared" si="465"/>
        <v>5.5555555555555552E-2</v>
      </c>
      <c r="BS432" s="16">
        <f t="shared" si="466"/>
        <v>1</v>
      </c>
      <c r="BT432" s="17">
        <f t="shared" si="467"/>
        <v>0.10526315789473684</v>
      </c>
      <c r="BU432" s="2">
        <f t="shared" si="468"/>
        <v>0</v>
      </c>
      <c r="BV432" s="16">
        <f t="shared" si="469"/>
        <v>0</v>
      </c>
      <c r="BW432" s="2">
        <f t="shared" si="470"/>
        <v>0</v>
      </c>
      <c r="BX432" s="2">
        <f t="shared" si="471"/>
        <v>20</v>
      </c>
      <c r="BY432" s="2">
        <f t="shared" si="472"/>
        <v>1</v>
      </c>
      <c r="BZ432" s="2">
        <v>0</v>
      </c>
      <c r="CA432" s="17">
        <f t="shared" si="473"/>
        <v>0</v>
      </c>
      <c r="CB432" s="17">
        <f t="shared" si="474"/>
        <v>0</v>
      </c>
      <c r="CC432" s="16">
        <f t="shared" si="475"/>
        <v>0</v>
      </c>
      <c r="CD432" s="17">
        <f t="shared" si="476"/>
        <v>0</v>
      </c>
      <c r="CE432" s="2">
        <f t="shared" si="477"/>
        <v>0</v>
      </c>
      <c r="CF432" s="16">
        <f t="shared" si="478"/>
        <v>0</v>
      </c>
      <c r="CG432" s="2">
        <f t="shared" si="479"/>
        <v>0</v>
      </c>
      <c r="CH432" s="2">
        <f t="shared" si="480"/>
        <v>20</v>
      </c>
      <c r="CI432" s="2">
        <f t="shared" si="481"/>
        <v>2</v>
      </c>
      <c r="CJ432" s="2">
        <v>0</v>
      </c>
      <c r="CK432" s="17">
        <f t="shared" si="482"/>
        <v>0</v>
      </c>
      <c r="CL432" s="17">
        <f t="shared" si="483"/>
        <v>0</v>
      </c>
      <c r="CM432" s="16">
        <f t="shared" si="484"/>
        <v>0</v>
      </c>
      <c r="CN432" s="17">
        <f t="shared" si="485"/>
        <v>0</v>
      </c>
      <c r="CO432" s="2">
        <f t="shared" si="486"/>
        <v>0</v>
      </c>
      <c r="CP432" s="16">
        <f t="shared" si="487"/>
        <v>0</v>
      </c>
      <c r="CQ432" s="2">
        <f t="shared" si="488"/>
        <v>0</v>
      </c>
      <c r="CR432" s="2">
        <f t="shared" si="489"/>
        <v>9</v>
      </c>
      <c r="CS432" s="2">
        <f t="shared" si="490"/>
        <v>1</v>
      </c>
      <c r="CT432" s="2">
        <v>0</v>
      </c>
      <c r="CU432" s="17">
        <f t="shared" si="491"/>
        <v>0</v>
      </c>
      <c r="CV432" s="17">
        <f t="shared" si="492"/>
        <v>0</v>
      </c>
      <c r="CW432" s="16">
        <f t="shared" si="493"/>
        <v>0</v>
      </c>
      <c r="CX432" s="17">
        <f t="shared" si="494"/>
        <v>0</v>
      </c>
      <c r="CY432" s="2">
        <f t="shared" si="495"/>
        <v>0</v>
      </c>
      <c r="CZ432" s="16">
        <f t="shared" si="496"/>
        <v>0</v>
      </c>
      <c r="DA432" s="2">
        <f t="shared" si="497"/>
        <v>0</v>
      </c>
      <c r="DB432" s="2">
        <f t="shared" si="498"/>
        <v>9</v>
      </c>
      <c r="DC432" s="2">
        <f t="shared" si="499"/>
        <v>2</v>
      </c>
      <c r="DD432" s="2">
        <v>0</v>
      </c>
      <c r="DE432" s="17">
        <f t="shared" si="500"/>
        <v>0</v>
      </c>
      <c r="DF432" s="17">
        <f t="shared" si="501"/>
        <v>0</v>
      </c>
      <c r="DG432" s="16">
        <f t="shared" si="502"/>
        <v>0</v>
      </c>
      <c r="DH432" s="17">
        <f t="shared" si="503"/>
        <v>0</v>
      </c>
      <c r="DJ432" t="s">
        <v>7294</v>
      </c>
    </row>
    <row r="433" spans="1:114" x14ac:dyDescent="0.35">
      <c r="A433" s="9">
        <v>2019005038</v>
      </c>
      <c r="B433" s="2" t="s">
        <v>3231</v>
      </c>
      <c r="C433" s="2" t="s">
        <v>308</v>
      </c>
      <c r="D433" s="2"/>
      <c r="E433" s="2" t="s">
        <v>3232</v>
      </c>
      <c r="F433" s="2">
        <v>1</v>
      </c>
      <c r="G433" s="2" t="s">
        <v>3233</v>
      </c>
      <c r="H433" s="2" t="s">
        <v>3234</v>
      </c>
      <c r="I433" s="2" t="s">
        <v>3235</v>
      </c>
      <c r="J433" s="3" t="s">
        <v>3236</v>
      </c>
      <c r="K433" s="9">
        <v>1</v>
      </c>
      <c r="L433" s="2">
        <v>1</v>
      </c>
      <c r="M433" s="2">
        <v>63</v>
      </c>
      <c r="N433" s="2">
        <v>39</v>
      </c>
      <c r="O433" s="2">
        <v>1</v>
      </c>
      <c r="P433" s="2">
        <v>0</v>
      </c>
      <c r="Q433" s="2">
        <v>1</v>
      </c>
      <c r="R433" s="2">
        <v>0</v>
      </c>
      <c r="S433" s="2">
        <v>1</v>
      </c>
      <c r="T433" s="2">
        <v>0</v>
      </c>
      <c r="U433" s="2">
        <v>1</v>
      </c>
      <c r="V433" s="2">
        <v>0</v>
      </c>
      <c r="W433" s="2">
        <v>17</v>
      </c>
      <c r="X433" s="2">
        <v>9</v>
      </c>
      <c r="Y433" s="2">
        <v>1</v>
      </c>
      <c r="Z433" s="2">
        <v>0</v>
      </c>
      <c r="AA433" s="2">
        <v>1</v>
      </c>
      <c r="AB433" s="2">
        <v>0</v>
      </c>
      <c r="AC433" s="2">
        <v>1</v>
      </c>
      <c r="AD433" s="2">
        <v>0</v>
      </c>
      <c r="AE433" s="2">
        <v>1</v>
      </c>
      <c r="AF433" s="3">
        <v>0</v>
      </c>
      <c r="AG433" s="2">
        <f t="shared" si="432"/>
        <v>1</v>
      </c>
      <c r="AH433" s="16">
        <f t="shared" si="433"/>
        <v>1</v>
      </c>
      <c r="AI433" s="2">
        <f t="shared" si="434"/>
        <v>1</v>
      </c>
      <c r="AJ433" s="2">
        <f t="shared" si="435"/>
        <v>62</v>
      </c>
      <c r="AK433" s="2">
        <f t="shared" si="436"/>
        <v>0</v>
      </c>
      <c r="AL433" s="2">
        <v>0</v>
      </c>
      <c r="AM433" s="17">
        <f t="shared" si="437"/>
        <v>1.5873015873015872E-2</v>
      </c>
      <c r="AN433" s="17">
        <f t="shared" si="438"/>
        <v>1.5873015873015872E-2</v>
      </c>
      <c r="AO433" s="16">
        <f t="shared" si="439"/>
        <v>1</v>
      </c>
      <c r="AP433" s="17">
        <f t="shared" si="440"/>
        <v>3.125E-2</v>
      </c>
      <c r="AQ433" s="2">
        <f t="shared" si="441"/>
        <v>1</v>
      </c>
      <c r="AR433" s="16">
        <f t="shared" si="442"/>
        <v>1</v>
      </c>
      <c r="AS433" s="2">
        <f t="shared" si="443"/>
        <v>1</v>
      </c>
      <c r="AT433" s="2">
        <f t="shared" si="444"/>
        <v>62</v>
      </c>
      <c r="AU433" s="2">
        <f t="shared" si="445"/>
        <v>0</v>
      </c>
      <c r="AV433" s="2">
        <v>0</v>
      </c>
      <c r="AW433" s="17">
        <f t="shared" si="446"/>
        <v>1.5873015873015872E-2</v>
      </c>
      <c r="AX433" s="17">
        <f t="shared" si="447"/>
        <v>1.5873015873015872E-2</v>
      </c>
      <c r="AY433" s="16">
        <f t="shared" si="448"/>
        <v>1</v>
      </c>
      <c r="AZ433" s="17">
        <f t="shared" si="449"/>
        <v>3.125E-2</v>
      </c>
      <c r="BA433" s="2">
        <f t="shared" si="450"/>
        <v>1</v>
      </c>
      <c r="BB433" s="16">
        <f t="shared" si="451"/>
        <v>1</v>
      </c>
      <c r="BC433" s="2">
        <f t="shared" si="452"/>
        <v>1</v>
      </c>
      <c r="BD433" s="2">
        <f t="shared" si="453"/>
        <v>38</v>
      </c>
      <c r="BE433" s="2">
        <f t="shared" si="454"/>
        <v>0</v>
      </c>
      <c r="BF433" s="2">
        <v>0</v>
      </c>
      <c r="BG433" s="17">
        <f t="shared" si="455"/>
        <v>2.564102564102564E-2</v>
      </c>
      <c r="BH433" s="17">
        <f t="shared" si="456"/>
        <v>2.564102564102564E-2</v>
      </c>
      <c r="BI433" s="16">
        <f t="shared" si="457"/>
        <v>1</v>
      </c>
      <c r="BJ433" s="17">
        <f t="shared" si="458"/>
        <v>0.05</v>
      </c>
      <c r="BK433" s="2">
        <f t="shared" si="459"/>
        <v>1</v>
      </c>
      <c r="BL433" s="16">
        <f t="shared" si="460"/>
        <v>1</v>
      </c>
      <c r="BM433" s="2">
        <f t="shared" si="461"/>
        <v>1</v>
      </c>
      <c r="BN433" s="2">
        <f t="shared" si="462"/>
        <v>38</v>
      </c>
      <c r="BO433" s="2">
        <f t="shared" si="463"/>
        <v>0</v>
      </c>
      <c r="BP433" s="2">
        <v>0</v>
      </c>
      <c r="BQ433" s="17">
        <f t="shared" si="464"/>
        <v>2.564102564102564E-2</v>
      </c>
      <c r="BR433" s="17">
        <f t="shared" si="465"/>
        <v>2.564102564102564E-2</v>
      </c>
      <c r="BS433" s="16">
        <f t="shared" si="466"/>
        <v>1</v>
      </c>
      <c r="BT433" s="17">
        <f t="shared" si="467"/>
        <v>0.05</v>
      </c>
      <c r="BU433" s="2">
        <f t="shared" si="468"/>
        <v>1</v>
      </c>
      <c r="BV433" s="16">
        <f t="shared" si="469"/>
        <v>1</v>
      </c>
      <c r="BW433" s="2">
        <f t="shared" si="470"/>
        <v>1</v>
      </c>
      <c r="BX433" s="2">
        <f t="shared" si="471"/>
        <v>16</v>
      </c>
      <c r="BY433" s="2">
        <f t="shared" si="472"/>
        <v>0</v>
      </c>
      <c r="BZ433" s="2">
        <v>0</v>
      </c>
      <c r="CA433" s="17">
        <f t="shared" si="473"/>
        <v>5.8823529411764705E-2</v>
      </c>
      <c r="CB433" s="17">
        <f t="shared" si="474"/>
        <v>5.8823529411764705E-2</v>
      </c>
      <c r="CC433" s="16">
        <f t="shared" si="475"/>
        <v>1</v>
      </c>
      <c r="CD433" s="17">
        <f t="shared" si="476"/>
        <v>0.1111111111111111</v>
      </c>
      <c r="CE433" s="2">
        <f t="shared" si="477"/>
        <v>1</v>
      </c>
      <c r="CF433" s="16">
        <f t="shared" si="478"/>
        <v>1</v>
      </c>
      <c r="CG433" s="2">
        <f t="shared" si="479"/>
        <v>1</v>
      </c>
      <c r="CH433" s="2">
        <f t="shared" si="480"/>
        <v>16</v>
      </c>
      <c r="CI433" s="2">
        <f t="shared" si="481"/>
        <v>0</v>
      </c>
      <c r="CJ433" s="2">
        <v>0</v>
      </c>
      <c r="CK433" s="17">
        <f t="shared" si="482"/>
        <v>5.8823529411764705E-2</v>
      </c>
      <c r="CL433" s="17">
        <f t="shared" si="483"/>
        <v>5.8823529411764705E-2</v>
      </c>
      <c r="CM433" s="16">
        <f t="shared" si="484"/>
        <v>1</v>
      </c>
      <c r="CN433" s="17">
        <f t="shared" si="485"/>
        <v>0.1111111111111111</v>
      </c>
      <c r="CO433" s="2">
        <f t="shared" si="486"/>
        <v>1</v>
      </c>
      <c r="CP433" s="16">
        <f t="shared" si="487"/>
        <v>1</v>
      </c>
      <c r="CQ433" s="2">
        <f t="shared" si="488"/>
        <v>1</v>
      </c>
      <c r="CR433" s="2">
        <f t="shared" si="489"/>
        <v>8</v>
      </c>
      <c r="CS433" s="2">
        <f t="shared" si="490"/>
        <v>0</v>
      </c>
      <c r="CT433" s="2">
        <v>0</v>
      </c>
      <c r="CU433" s="17">
        <f t="shared" si="491"/>
        <v>0.1111111111111111</v>
      </c>
      <c r="CV433" s="17">
        <f t="shared" si="492"/>
        <v>0.1111111111111111</v>
      </c>
      <c r="CW433" s="16">
        <f t="shared" si="493"/>
        <v>1</v>
      </c>
      <c r="CX433" s="17">
        <f t="shared" si="494"/>
        <v>0.19999999999999998</v>
      </c>
      <c r="CY433" s="2">
        <f t="shared" si="495"/>
        <v>1</v>
      </c>
      <c r="CZ433" s="16">
        <f t="shared" si="496"/>
        <v>1</v>
      </c>
      <c r="DA433" s="2">
        <f t="shared" si="497"/>
        <v>1</v>
      </c>
      <c r="DB433" s="2">
        <f t="shared" si="498"/>
        <v>8</v>
      </c>
      <c r="DC433" s="2">
        <f t="shared" si="499"/>
        <v>0</v>
      </c>
      <c r="DD433" s="2">
        <v>0</v>
      </c>
      <c r="DE433" s="17">
        <f t="shared" si="500"/>
        <v>0.1111111111111111</v>
      </c>
      <c r="DF433" s="17">
        <f t="shared" si="501"/>
        <v>0.1111111111111111</v>
      </c>
      <c r="DG433" s="16">
        <f t="shared" si="502"/>
        <v>1</v>
      </c>
      <c r="DH433" s="17">
        <f t="shared" si="503"/>
        <v>0.19999999999999998</v>
      </c>
      <c r="DJ433" t="s">
        <v>7294</v>
      </c>
    </row>
    <row r="434" spans="1:114" x14ac:dyDescent="0.35">
      <c r="A434" s="9">
        <v>2019005056</v>
      </c>
      <c r="B434" s="2" t="s">
        <v>49</v>
      </c>
      <c r="C434" s="2" t="s">
        <v>50</v>
      </c>
      <c r="D434" s="2"/>
      <c r="E434" s="2" t="s">
        <v>3237</v>
      </c>
      <c r="F434" s="2">
        <v>1</v>
      </c>
      <c r="G434" s="2" t="s">
        <v>3238</v>
      </c>
      <c r="H434" s="2" t="s">
        <v>3239</v>
      </c>
      <c r="I434" s="2" t="s">
        <v>3240</v>
      </c>
      <c r="J434" s="3" t="s">
        <v>3241</v>
      </c>
      <c r="K434" s="9">
        <v>1</v>
      </c>
      <c r="L434" s="2">
        <v>1</v>
      </c>
      <c r="M434" s="2">
        <v>69</v>
      </c>
      <c r="N434" s="2">
        <v>50</v>
      </c>
      <c r="O434" s="2">
        <v>0</v>
      </c>
      <c r="P434" s="2">
        <v>1</v>
      </c>
      <c r="Q434" s="2">
        <v>1</v>
      </c>
      <c r="R434" s="2">
        <v>0</v>
      </c>
      <c r="S434" s="2">
        <v>0</v>
      </c>
      <c r="T434" s="2">
        <v>1</v>
      </c>
      <c r="U434" s="2">
        <v>1</v>
      </c>
      <c r="V434" s="2">
        <v>0</v>
      </c>
      <c r="W434" s="2">
        <v>16</v>
      </c>
      <c r="X434" s="2">
        <v>11</v>
      </c>
      <c r="Y434" s="2">
        <v>0</v>
      </c>
      <c r="Z434" s="2">
        <v>1</v>
      </c>
      <c r="AA434" s="2">
        <v>1</v>
      </c>
      <c r="AB434" s="2">
        <v>0</v>
      </c>
      <c r="AC434" s="2">
        <v>0</v>
      </c>
      <c r="AD434" s="2">
        <v>1</v>
      </c>
      <c r="AE434" s="2">
        <v>1</v>
      </c>
      <c r="AF434" s="3">
        <v>0</v>
      </c>
      <c r="AG434" s="2">
        <f t="shared" si="432"/>
        <v>0</v>
      </c>
      <c r="AH434" s="16">
        <f t="shared" si="433"/>
        <v>0</v>
      </c>
      <c r="AI434" s="2">
        <f t="shared" si="434"/>
        <v>0</v>
      </c>
      <c r="AJ434" s="2">
        <f t="shared" si="435"/>
        <v>69</v>
      </c>
      <c r="AK434" s="2">
        <f t="shared" si="436"/>
        <v>1</v>
      </c>
      <c r="AL434" s="2">
        <v>0</v>
      </c>
      <c r="AM434" s="17">
        <f t="shared" si="437"/>
        <v>0</v>
      </c>
      <c r="AN434" s="17">
        <f t="shared" si="438"/>
        <v>0</v>
      </c>
      <c r="AO434" s="16">
        <f t="shared" si="439"/>
        <v>0</v>
      </c>
      <c r="AP434" s="17">
        <f t="shared" si="440"/>
        <v>0</v>
      </c>
      <c r="AQ434" s="2">
        <f t="shared" si="441"/>
        <v>0</v>
      </c>
      <c r="AR434" s="16">
        <f t="shared" si="442"/>
        <v>0</v>
      </c>
      <c r="AS434" s="2">
        <f t="shared" si="443"/>
        <v>0</v>
      </c>
      <c r="AT434" s="2">
        <f t="shared" si="444"/>
        <v>69</v>
      </c>
      <c r="AU434" s="2">
        <f t="shared" si="445"/>
        <v>1</v>
      </c>
      <c r="AV434" s="2">
        <v>0</v>
      </c>
      <c r="AW434" s="17">
        <f t="shared" si="446"/>
        <v>0</v>
      </c>
      <c r="AX434" s="17">
        <f t="shared" si="447"/>
        <v>0</v>
      </c>
      <c r="AY434" s="16">
        <f t="shared" si="448"/>
        <v>0</v>
      </c>
      <c r="AZ434" s="17">
        <f t="shared" si="449"/>
        <v>0</v>
      </c>
      <c r="BA434" s="2">
        <f t="shared" si="450"/>
        <v>1</v>
      </c>
      <c r="BB434" s="16">
        <f t="shared" si="451"/>
        <v>1</v>
      </c>
      <c r="BC434" s="2">
        <f t="shared" si="452"/>
        <v>1</v>
      </c>
      <c r="BD434" s="2">
        <f t="shared" si="453"/>
        <v>49</v>
      </c>
      <c r="BE434" s="2">
        <f t="shared" si="454"/>
        <v>0</v>
      </c>
      <c r="BF434" s="2">
        <v>0</v>
      </c>
      <c r="BG434" s="17">
        <f t="shared" si="455"/>
        <v>0.02</v>
      </c>
      <c r="BH434" s="17">
        <f t="shared" si="456"/>
        <v>0.02</v>
      </c>
      <c r="BI434" s="16">
        <f t="shared" si="457"/>
        <v>1</v>
      </c>
      <c r="BJ434" s="17">
        <f t="shared" si="458"/>
        <v>3.9215686274509803E-2</v>
      </c>
      <c r="BK434" s="2">
        <f t="shared" si="459"/>
        <v>1</v>
      </c>
      <c r="BL434" s="16">
        <f t="shared" si="460"/>
        <v>1</v>
      </c>
      <c r="BM434" s="2">
        <f t="shared" si="461"/>
        <v>1</v>
      </c>
      <c r="BN434" s="2">
        <f t="shared" si="462"/>
        <v>49</v>
      </c>
      <c r="BO434" s="2">
        <f t="shared" si="463"/>
        <v>0</v>
      </c>
      <c r="BP434" s="2">
        <v>0</v>
      </c>
      <c r="BQ434" s="17">
        <f t="shared" si="464"/>
        <v>0.02</v>
      </c>
      <c r="BR434" s="17">
        <f t="shared" si="465"/>
        <v>0.02</v>
      </c>
      <c r="BS434" s="16">
        <f t="shared" si="466"/>
        <v>1</v>
      </c>
      <c r="BT434" s="17">
        <f t="shared" si="467"/>
        <v>3.9215686274509803E-2</v>
      </c>
      <c r="BU434" s="2">
        <f t="shared" si="468"/>
        <v>0</v>
      </c>
      <c r="BV434" s="16">
        <f t="shared" si="469"/>
        <v>0</v>
      </c>
      <c r="BW434" s="2">
        <f t="shared" si="470"/>
        <v>0</v>
      </c>
      <c r="BX434" s="2">
        <f t="shared" si="471"/>
        <v>16</v>
      </c>
      <c r="BY434" s="2">
        <f t="shared" si="472"/>
        <v>1</v>
      </c>
      <c r="BZ434" s="2">
        <v>0</v>
      </c>
      <c r="CA434" s="17">
        <f t="shared" si="473"/>
        <v>0</v>
      </c>
      <c r="CB434" s="17">
        <f t="shared" si="474"/>
        <v>0</v>
      </c>
      <c r="CC434" s="16">
        <f t="shared" si="475"/>
        <v>0</v>
      </c>
      <c r="CD434" s="17">
        <f t="shared" si="476"/>
        <v>0</v>
      </c>
      <c r="CE434" s="2">
        <f t="shared" si="477"/>
        <v>0</v>
      </c>
      <c r="CF434" s="16">
        <f t="shared" si="478"/>
        <v>0</v>
      </c>
      <c r="CG434" s="2">
        <f t="shared" si="479"/>
        <v>0</v>
      </c>
      <c r="CH434" s="2">
        <f t="shared" si="480"/>
        <v>16</v>
      </c>
      <c r="CI434" s="2">
        <f t="shared" si="481"/>
        <v>1</v>
      </c>
      <c r="CJ434" s="2">
        <v>0</v>
      </c>
      <c r="CK434" s="17">
        <f t="shared" si="482"/>
        <v>0</v>
      </c>
      <c r="CL434" s="17">
        <f t="shared" si="483"/>
        <v>0</v>
      </c>
      <c r="CM434" s="16">
        <f t="shared" si="484"/>
        <v>0</v>
      </c>
      <c r="CN434" s="17">
        <f t="shared" si="485"/>
        <v>0</v>
      </c>
      <c r="CO434" s="2">
        <f t="shared" si="486"/>
        <v>1</v>
      </c>
      <c r="CP434" s="16">
        <f t="shared" si="487"/>
        <v>1</v>
      </c>
      <c r="CQ434" s="2">
        <f t="shared" si="488"/>
        <v>1</v>
      </c>
      <c r="CR434" s="2">
        <f t="shared" si="489"/>
        <v>10</v>
      </c>
      <c r="CS434" s="2">
        <f t="shared" si="490"/>
        <v>0</v>
      </c>
      <c r="CT434" s="2">
        <v>0</v>
      </c>
      <c r="CU434" s="17">
        <f t="shared" si="491"/>
        <v>9.0909090909090912E-2</v>
      </c>
      <c r="CV434" s="17">
        <f t="shared" si="492"/>
        <v>9.0909090909090912E-2</v>
      </c>
      <c r="CW434" s="16">
        <f t="shared" si="493"/>
        <v>1</v>
      </c>
      <c r="CX434" s="17">
        <f t="shared" si="494"/>
        <v>0.16666666666666669</v>
      </c>
      <c r="CY434" s="2">
        <f t="shared" si="495"/>
        <v>1</v>
      </c>
      <c r="CZ434" s="16">
        <f t="shared" si="496"/>
        <v>1</v>
      </c>
      <c r="DA434" s="2">
        <f t="shared" si="497"/>
        <v>1</v>
      </c>
      <c r="DB434" s="2">
        <f t="shared" si="498"/>
        <v>10</v>
      </c>
      <c r="DC434" s="2">
        <f t="shared" si="499"/>
        <v>0</v>
      </c>
      <c r="DD434" s="2">
        <v>0</v>
      </c>
      <c r="DE434" s="17">
        <f t="shared" si="500"/>
        <v>9.0909090909090912E-2</v>
      </c>
      <c r="DF434" s="17">
        <f t="shared" si="501"/>
        <v>9.0909090909090912E-2</v>
      </c>
      <c r="DG434" s="16">
        <f t="shared" si="502"/>
        <v>1</v>
      </c>
      <c r="DH434" s="17">
        <f t="shared" si="503"/>
        <v>0.16666666666666669</v>
      </c>
      <c r="DJ434" t="s">
        <v>7294</v>
      </c>
    </row>
    <row r="435" spans="1:114" x14ac:dyDescent="0.35">
      <c r="A435" s="9">
        <v>2019005059</v>
      </c>
      <c r="B435" s="2" t="s">
        <v>49</v>
      </c>
      <c r="C435" s="2" t="s">
        <v>51</v>
      </c>
      <c r="D435" s="2"/>
      <c r="E435" s="2" t="s">
        <v>3242</v>
      </c>
      <c r="F435" s="2">
        <v>1</v>
      </c>
      <c r="G435" s="2" t="s">
        <v>3243</v>
      </c>
      <c r="H435" s="2" t="s">
        <v>3244</v>
      </c>
      <c r="I435" s="2" t="s">
        <v>3245</v>
      </c>
      <c r="J435" s="3" t="s">
        <v>3246</v>
      </c>
      <c r="K435" s="9">
        <v>1</v>
      </c>
      <c r="L435" s="2">
        <v>1</v>
      </c>
      <c r="M435" s="2">
        <v>58</v>
      </c>
      <c r="N435" s="2">
        <v>47</v>
      </c>
      <c r="O435" s="2">
        <v>1</v>
      </c>
      <c r="P435" s="2">
        <v>0</v>
      </c>
      <c r="Q435" s="2">
        <v>1</v>
      </c>
      <c r="R435" s="2">
        <v>0</v>
      </c>
      <c r="S435" s="2">
        <v>1</v>
      </c>
      <c r="T435" s="2">
        <v>0</v>
      </c>
      <c r="U435" s="2">
        <v>1</v>
      </c>
      <c r="V435" s="2">
        <v>0</v>
      </c>
      <c r="W435" s="2">
        <v>13</v>
      </c>
      <c r="X435" s="2">
        <v>11</v>
      </c>
      <c r="Y435" s="2">
        <v>1</v>
      </c>
      <c r="Z435" s="2">
        <v>0</v>
      </c>
      <c r="AA435" s="2">
        <v>1</v>
      </c>
      <c r="AB435" s="2">
        <v>0</v>
      </c>
      <c r="AC435" s="2">
        <v>1</v>
      </c>
      <c r="AD435" s="2">
        <v>0</v>
      </c>
      <c r="AE435" s="2">
        <v>1</v>
      </c>
      <c r="AF435" s="3">
        <v>0</v>
      </c>
      <c r="AG435" s="2">
        <f t="shared" si="432"/>
        <v>1</v>
      </c>
      <c r="AH435" s="16">
        <f t="shared" si="433"/>
        <v>1</v>
      </c>
      <c r="AI435" s="2">
        <f t="shared" si="434"/>
        <v>1</v>
      </c>
      <c r="AJ435" s="2">
        <f t="shared" si="435"/>
        <v>57</v>
      </c>
      <c r="AK435" s="2">
        <f t="shared" si="436"/>
        <v>0</v>
      </c>
      <c r="AL435" s="2">
        <v>0</v>
      </c>
      <c r="AM435" s="17">
        <f t="shared" si="437"/>
        <v>1.7241379310344827E-2</v>
      </c>
      <c r="AN435" s="17">
        <f t="shared" si="438"/>
        <v>1.7241379310344827E-2</v>
      </c>
      <c r="AO435" s="16">
        <f t="shared" si="439"/>
        <v>1</v>
      </c>
      <c r="AP435" s="17">
        <f t="shared" si="440"/>
        <v>3.3898305084745763E-2</v>
      </c>
      <c r="AQ435" s="2">
        <f t="shared" si="441"/>
        <v>1</v>
      </c>
      <c r="AR435" s="16">
        <f t="shared" si="442"/>
        <v>1</v>
      </c>
      <c r="AS435" s="2">
        <f t="shared" si="443"/>
        <v>1</v>
      </c>
      <c r="AT435" s="2">
        <f t="shared" si="444"/>
        <v>57</v>
      </c>
      <c r="AU435" s="2">
        <f t="shared" si="445"/>
        <v>0</v>
      </c>
      <c r="AV435" s="2">
        <v>0</v>
      </c>
      <c r="AW435" s="17">
        <f t="shared" si="446"/>
        <v>1.7241379310344827E-2</v>
      </c>
      <c r="AX435" s="17">
        <f t="shared" si="447"/>
        <v>1.7241379310344827E-2</v>
      </c>
      <c r="AY435" s="16">
        <f t="shared" si="448"/>
        <v>1</v>
      </c>
      <c r="AZ435" s="17">
        <f t="shared" si="449"/>
        <v>3.3898305084745763E-2</v>
      </c>
      <c r="BA435" s="2">
        <f t="shared" si="450"/>
        <v>1</v>
      </c>
      <c r="BB435" s="16">
        <f t="shared" si="451"/>
        <v>1</v>
      </c>
      <c r="BC435" s="2">
        <f t="shared" si="452"/>
        <v>1</v>
      </c>
      <c r="BD435" s="2">
        <f t="shared" si="453"/>
        <v>46</v>
      </c>
      <c r="BE435" s="2">
        <f t="shared" si="454"/>
        <v>0</v>
      </c>
      <c r="BF435" s="2">
        <v>0</v>
      </c>
      <c r="BG435" s="17">
        <f t="shared" si="455"/>
        <v>2.1276595744680851E-2</v>
      </c>
      <c r="BH435" s="17">
        <f t="shared" si="456"/>
        <v>2.1276595744680851E-2</v>
      </c>
      <c r="BI435" s="16">
        <f t="shared" si="457"/>
        <v>1</v>
      </c>
      <c r="BJ435" s="17">
        <f t="shared" si="458"/>
        <v>4.1666666666666671E-2</v>
      </c>
      <c r="BK435" s="2">
        <f t="shared" si="459"/>
        <v>1</v>
      </c>
      <c r="BL435" s="16">
        <f t="shared" si="460"/>
        <v>1</v>
      </c>
      <c r="BM435" s="2">
        <f t="shared" si="461"/>
        <v>1</v>
      </c>
      <c r="BN435" s="2">
        <f t="shared" si="462"/>
        <v>46</v>
      </c>
      <c r="BO435" s="2">
        <f t="shared" si="463"/>
        <v>0</v>
      </c>
      <c r="BP435" s="2">
        <v>0</v>
      </c>
      <c r="BQ435" s="17">
        <f t="shared" si="464"/>
        <v>2.1276595744680851E-2</v>
      </c>
      <c r="BR435" s="17">
        <f t="shared" si="465"/>
        <v>2.1276595744680851E-2</v>
      </c>
      <c r="BS435" s="16">
        <f t="shared" si="466"/>
        <v>1</v>
      </c>
      <c r="BT435" s="17">
        <f t="shared" si="467"/>
        <v>4.1666666666666671E-2</v>
      </c>
      <c r="BU435" s="2">
        <f t="shared" si="468"/>
        <v>1</v>
      </c>
      <c r="BV435" s="16">
        <f t="shared" si="469"/>
        <v>1</v>
      </c>
      <c r="BW435" s="2">
        <f t="shared" si="470"/>
        <v>1</v>
      </c>
      <c r="BX435" s="2">
        <f t="shared" si="471"/>
        <v>12</v>
      </c>
      <c r="BY435" s="2">
        <f t="shared" si="472"/>
        <v>0</v>
      </c>
      <c r="BZ435" s="2">
        <v>0</v>
      </c>
      <c r="CA435" s="17">
        <f t="shared" si="473"/>
        <v>7.6923076923076927E-2</v>
      </c>
      <c r="CB435" s="17">
        <f t="shared" si="474"/>
        <v>7.6923076923076927E-2</v>
      </c>
      <c r="CC435" s="16">
        <f t="shared" si="475"/>
        <v>1</v>
      </c>
      <c r="CD435" s="17">
        <f t="shared" si="476"/>
        <v>0.14285714285714288</v>
      </c>
      <c r="CE435" s="2">
        <f t="shared" si="477"/>
        <v>1</v>
      </c>
      <c r="CF435" s="16">
        <f t="shared" si="478"/>
        <v>1</v>
      </c>
      <c r="CG435" s="2">
        <f t="shared" si="479"/>
        <v>1</v>
      </c>
      <c r="CH435" s="2">
        <f t="shared" si="480"/>
        <v>12</v>
      </c>
      <c r="CI435" s="2">
        <f t="shared" si="481"/>
        <v>0</v>
      </c>
      <c r="CJ435" s="2">
        <v>0</v>
      </c>
      <c r="CK435" s="17">
        <f t="shared" si="482"/>
        <v>7.6923076923076927E-2</v>
      </c>
      <c r="CL435" s="17">
        <f t="shared" si="483"/>
        <v>7.6923076923076927E-2</v>
      </c>
      <c r="CM435" s="16">
        <f t="shared" si="484"/>
        <v>1</v>
      </c>
      <c r="CN435" s="17">
        <f t="shared" si="485"/>
        <v>0.14285714285714288</v>
      </c>
      <c r="CO435" s="2">
        <f t="shared" si="486"/>
        <v>1</v>
      </c>
      <c r="CP435" s="16">
        <f t="shared" si="487"/>
        <v>1</v>
      </c>
      <c r="CQ435" s="2">
        <f t="shared" si="488"/>
        <v>1</v>
      </c>
      <c r="CR435" s="2">
        <f t="shared" si="489"/>
        <v>10</v>
      </c>
      <c r="CS435" s="2">
        <f t="shared" si="490"/>
        <v>0</v>
      </c>
      <c r="CT435" s="2">
        <v>0</v>
      </c>
      <c r="CU435" s="17">
        <f t="shared" si="491"/>
        <v>9.0909090909090912E-2</v>
      </c>
      <c r="CV435" s="17">
        <f t="shared" si="492"/>
        <v>9.0909090909090912E-2</v>
      </c>
      <c r="CW435" s="16">
        <f t="shared" si="493"/>
        <v>1</v>
      </c>
      <c r="CX435" s="17">
        <f t="shared" si="494"/>
        <v>0.16666666666666669</v>
      </c>
      <c r="CY435" s="2">
        <f t="shared" si="495"/>
        <v>1</v>
      </c>
      <c r="CZ435" s="16">
        <f t="shared" si="496"/>
        <v>1</v>
      </c>
      <c r="DA435" s="2">
        <f t="shared" si="497"/>
        <v>1</v>
      </c>
      <c r="DB435" s="2">
        <f t="shared" si="498"/>
        <v>10</v>
      </c>
      <c r="DC435" s="2">
        <f t="shared" si="499"/>
        <v>0</v>
      </c>
      <c r="DD435" s="2">
        <v>0</v>
      </c>
      <c r="DE435" s="17">
        <f t="shared" si="500"/>
        <v>9.0909090909090912E-2</v>
      </c>
      <c r="DF435" s="17">
        <f t="shared" si="501"/>
        <v>9.0909090909090912E-2</v>
      </c>
      <c r="DG435" s="16">
        <f t="shared" si="502"/>
        <v>1</v>
      </c>
      <c r="DH435" s="17">
        <f t="shared" si="503"/>
        <v>0.16666666666666669</v>
      </c>
      <c r="DJ435" t="s">
        <v>7294</v>
      </c>
    </row>
    <row r="436" spans="1:114" x14ac:dyDescent="0.35">
      <c r="A436" s="9">
        <v>2019005060</v>
      </c>
      <c r="B436" s="2" t="s">
        <v>3247</v>
      </c>
      <c r="C436" s="2" t="s">
        <v>3248</v>
      </c>
      <c r="D436" s="2"/>
      <c r="E436" s="2" t="s">
        <v>3249</v>
      </c>
      <c r="F436" s="2">
        <v>1</v>
      </c>
      <c r="G436" s="2" t="s">
        <v>3250</v>
      </c>
      <c r="H436" s="2" t="s">
        <v>3251</v>
      </c>
      <c r="I436" s="2" t="s">
        <v>3252</v>
      </c>
      <c r="J436" s="3" t="s">
        <v>3253</v>
      </c>
      <c r="K436" s="9">
        <v>1</v>
      </c>
      <c r="L436" s="2">
        <v>1</v>
      </c>
      <c r="M436" s="2">
        <v>76</v>
      </c>
      <c r="N436" s="2">
        <v>49</v>
      </c>
      <c r="O436" s="2">
        <v>1</v>
      </c>
      <c r="P436" s="2">
        <v>0</v>
      </c>
      <c r="Q436" s="2">
        <v>1</v>
      </c>
      <c r="R436" s="2">
        <v>0</v>
      </c>
      <c r="S436" s="2">
        <v>1</v>
      </c>
      <c r="T436" s="2">
        <v>0</v>
      </c>
      <c r="U436" s="2">
        <v>1</v>
      </c>
      <c r="V436" s="2">
        <v>0</v>
      </c>
      <c r="W436" s="2">
        <v>18</v>
      </c>
      <c r="X436" s="2">
        <v>13</v>
      </c>
      <c r="Y436" s="2">
        <v>1</v>
      </c>
      <c r="Z436" s="2">
        <v>0</v>
      </c>
      <c r="AA436" s="2">
        <v>1</v>
      </c>
      <c r="AB436" s="2">
        <v>0</v>
      </c>
      <c r="AC436" s="2">
        <v>1</v>
      </c>
      <c r="AD436" s="2">
        <v>0</v>
      </c>
      <c r="AE436" s="2">
        <v>1</v>
      </c>
      <c r="AF436" s="3">
        <v>0</v>
      </c>
      <c r="AG436" s="2">
        <f t="shared" si="432"/>
        <v>1</v>
      </c>
      <c r="AH436" s="16">
        <f t="shared" si="433"/>
        <v>1</v>
      </c>
      <c r="AI436" s="2">
        <f t="shared" si="434"/>
        <v>1</v>
      </c>
      <c r="AJ436" s="2">
        <f t="shared" si="435"/>
        <v>75</v>
      </c>
      <c r="AK436" s="2">
        <f t="shared" si="436"/>
        <v>0</v>
      </c>
      <c r="AL436" s="2">
        <v>0</v>
      </c>
      <c r="AM436" s="17">
        <f t="shared" si="437"/>
        <v>1.3157894736842105E-2</v>
      </c>
      <c r="AN436" s="17">
        <f t="shared" si="438"/>
        <v>1.3157894736842105E-2</v>
      </c>
      <c r="AO436" s="16">
        <f t="shared" si="439"/>
        <v>1</v>
      </c>
      <c r="AP436" s="17">
        <f t="shared" si="440"/>
        <v>2.5974025974025976E-2</v>
      </c>
      <c r="AQ436" s="2">
        <f t="shared" si="441"/>
        <v>1</v>
      </c>
      <c r="AR436" s="16">
        <f t="shared" si="442"/>
        <v>1</v>
      </c>
      <c r="AS436" s="2">
        <f t="shared" si="443"/>
        <v>1</v>
      </c>
      <c r="AT436" s="2">
        <f t="shared" si="444"/>
        <v>75</v>
      </c>
      <c r="AU436" s="2">
        <f t="shared" si="445"/>
        <v>0</v>
      </c>
      <c r="AV436" s="2">
        <v>0</v>
      </c>
      <c r="AW436" s="17">
        <f t="shared" si="446"/>
        <v>1.3157894736842105E-2</v>
      </c>
      <c r="AX436" s="17">
        <f t="shared" si="447"/>
        <v>1.3157894736842105E-2</v>
      </c>
      <c r="AY436" s="16">
        <f t="shared" si="448"/>
        <v>1</v>
      </c>
      <c r="AZ436" s="17">
        <f t="shared" si="449"/>
        <v>2.5974025974025976E-2</v>
      </c>
      <c r="BA436" s="2">
        <f t="shared" si="450"/>
        <v>1</v>
      </c>
      <c r="BB436" s="16">
        <f t="shared" si="451"/>
        <v>1</v>
      </c>
      <c r="BC436" s="2">
        <f t="shared" si="452"/>
        <v>1</v>
      </c>
      <c r="BD436" s="2">
        <f t="shared" si="453"/>
        <v>48</v>
      </c>
      <c r="BE436" s="2">
        <f t="shared" si="454"/>
        <v>0</v>
      </c>
      <c r="BF436" s="2">
        <v>0</v>
      </c>
      <c r="BG436" s="17">
        <f t="shared" si="455"/>
        <v>2.0408163265306121E-2</v>
      </c>
      <c r="BH436" s="17">
        <f t="shared" si="456"/>
        <v>2.0408163265306121E-2</v>
      </c>
      <c r="BI436" s="16">
        <f t="shared" si="457"/>
        <v>1</v>
      </c>
      <c r="BJ436" s="17">
        <f t="shared" si="458"/>
        <v>3.9999999999999994E-2</v>
      </c>
      <c r="BK436" s="2">
        <f t="shared" si="459"/>
        <v>1</v>
      </c>
      <c r="BL436" s="16">
        <f t="shared" si="460"/>
        <v>1</v>
      </c>
      <c r="BM436" s="2">
        <f t="shared" si="461"/>
        <v>1</v>
      </c>
      <c r="BN436" s="2">
        <f t="shared" si="462"/>
        <v>48</v>
      </c>
      <c r="BO436" s="2">
        <f t="shared" si="463"/>
        <v>0</v>
      </c>
      <c r="BP436" s="2">
        <v>0</v>
      </c>
      <c r="BQ436" s="17">
        <f t="shared" si="464"/>
        <v>2.0408163265306121E-2</v>
      </c>
      <c r="BR436" s="17">
        <f t="shared" si="465"/>
        <v>2.0408163265306121E-2</v>
      </c>
      <c r="BS436" s="16">
        <f t="shared" si="466"/>
        <v>1</v>
      </c>
      <c r="BT436" s="17">
        <f t="shared" si="467"/>
        <v>3.9999999999999994E-2</v>
      </c>
      <c r="BU436" s="2">
        <f t="shared" si="468"/>
        <v>1</v>
      </c>
      <c r="BV436" s="16">
        <f t="shared" si="469"/>
        <v>1</v>
      </c>
      <c r="BW436" s="2">
        <f t="shared" si="470"/>
        <v>1</v>
      </c>
      <c r="BX436" s="2">
        <f t="shared" si="471"/>
        <v>17</v>
      </c>
      <c r="BY436" s="2">
        <f t="shared" si="472"/>
        <v>0</v>
      </c>
      <c r="BZ436" s="2">
        <v>0</v>
      </c>
      <c r="CA436" s="17">
        <f t="shared" si="473"/>
        <v>5.5555555555555552E-2</v>
      </c>
      <c r="CB436" s="17">
        <f t="shared" si="474"/>
        <v>5.5555555555555552E-2</v>
      </c>
      <c r="CC436" s="16">
        <f t="shared" si="475"/>
        <v>1</v>
      </c>
      <c r="CD436" s="17">
        <f t="shared" si="476"/>
        <v>0.10526315789473684</v>
      </c>
      <c r="CE436" s="2">
        <f t="shared" si="477"/>
        <v>1</v>
      </c>
      <c r="CF436" s="16">
        <f t="shared" si="478"/>
        <v>1</v>
      </c>
      <c r="CG436" s="2">
        <f t="shared" si="479"/>
        <v>1</v>
      </c>
      <c r="CH436" s="2">
        <f t="shared" si="480"/>
        <v>17</v>
      </c>
      <c r="CI436" s="2">
        <f t="shared" si="481"/>
        <v>0</v>
      </c>
      <c r="CJ436" s="2">
        <v>0</v>
      </c>
      <c r="CK436" s="17">
        <f t="shared" si="482"/>
        <v>5.5555555555555552E-2</v>
      </c>
      <c r="CL436" s="17">
        <f t="shared" si="483"/>
        <v>5.5555555555555552E-2</v>
      </c>
      <c r="CM436" s="16">
        <f t="shared" si="484"/>
        <v>1</v>
      </c>
      <c r="CN436" s="17">
        <f t="shared" si="485"/>
        <v>0.10526315789473684</v>
      </c>
      <c r="CO436" s="2">
        <f t="shared" si="486"/>
        <v>1</v>
      </c>
      <c r="CP436" s="16">
        <f t="shared" si="487"/>
        <v>1</v>
      </c>
      <c r="CQ436" s="2">
        <f t="shared" si="488"/>
        <v>1</v>
      </c>
      <c r="CR436" s="2">
        <f t="shared" si="489"/>
        <v>12</v>
      </c>
      <c r="CS436" s="2">
        <f t="shared" si="490"/>
        <v>0</v>
      </c>
      <c r="CT436" s="2">
        <v>0</v>
      </c>
      <c r="CU436" s="17">
        <f t="shared" si="491"/>
        <v>7.6923076923076927E-2</v>
      </c>
      <c r="CV436" s="17">
        <f t="shared" si="492"/>
        <v>7.6923076923076927E-2</v>
      </c>
      <c r="CW436" s="16">
        <f t="shared" si="493"/>
        <v>1</v>
      </c>
      <c r="CX436" s="17">
        <f t="shared" si="494"/>
        <v>0.14285714285714288</v>
      </c>
      <c r="CY436" s="2">
        <f t="shared" si="495"/>
        <v>1</v>
      </c>
      <c r="CZ436" s="16">
        <f t="shared" si="496"/>
        <v>1</v>
      </c>
      <c r="DA436" s="2">
        <f t="shared" si="497"/>
        <v>1</v>
      </c>
      <c r="DB436" s="2">
        <f t="shared" si="498"/>
        <v>12</v>
      </c>
      <c r="DC436" s="2">
        <f t="shared" si="499"/>
        <v>0</v>
      </c>
      <c r="DD436" s="2">
        <v>0</v>
      </c>
      <c r="DE436" s="17">
        <f t="shared" si="500"/>
        <v>7.6923076923076927E-2</v>
      </c>
      <c r="DF436" s="17">
        <f t="shared" si="501"/>
        <v>7.6923076923076927E-2</v>
      </c>
      <c r="DG436" s="16">
        <f t="shared" si="502"/>
        <v>1</v>
      </c>
      <c r="DH436" s="17">
        <f t="shared" si="503"/>
        <v>0.14285714285714288</v>
      </c>
      <c r="DJ436" t="s">
        <v>7294</v>
      </c>
    </row>
    <row r="437" spans="1:114" x14ac:dyDescent="0.35">
      <c r="A437" s="9">
        <v>2019005065</v>
      </c>
      <c r="B437" s="2" t="s">
        <v>3254</v>
      </c>
      <c r="C437" s="2" t="s">
        <v>50</v>
      </c>
      <c r="D437" s="2"/>
      <c r="E437" s="2" t="s">
        <v>3255</v>
      </c>
      <c r="F437" s="2">
        <v>1</v>
      </c>
      <c r="G437" s="2" t="s">
        <v>3256</v>
      </c>
      <c r="H437" s="2" t="s">
        <v>3257</v>
      </c>
      <c r="I437" s="2" t="s">
        <v>3258</v>
      </c>
      <c r="J437" s="3" t="s">
        <v>3259</v>
      </c>
      <c r="K437" s="9">
        <v>1</v>
      </c>
      <c r="L437" s="2">
        <v>1</v>
      </c>
      <c r="M437" s="2">
        <v>61</v>
      </c>
      <c r="N437" s="2">
        <v>41</v>
      </c>
      <c r="O437" s="2">
        <v>0</v>
      </c>
      <c r="P437" s="2">
        <v>1</v>
      </c>
      <c r="Q437" s="2">
        <v>0</v>
      </c>
      <c r="R437" s="2">
        <v>1</v>
      </c>
      <c r="S437" s="2">
        <v>0</v>
      </c>
      <c r="T437" s="2">
        <v>1</v>
      </c>
      <c r="U437" s="2">
        <v>0</v>
      </c>
      <c r="V437" s="2">
        <v>1</v>
      </c>
      <c r="W437" s="2">
        <v>15</v>
      </c>
      <c r="X437" s="2">
        <v>12</v>
      </c>
      <c r="Y437" s="2">
        <v>0</v>
      </c>
      <c r="Z437" s="2">
        <v>1</v>
      </c>
      <c r="AA437" s="2">
        <v>0</v>
      </c>
      <c r="AB437" s="2">
        <v>1</v>
      </c>
      <c r="AC437" s="2">
        <v>0</v>
      </c>
      <c r="AD437" s="2">
        <v>1</v>
      </c>
      <c r="AE437" s="2">
        <v>0</v>
      </c>
      <c r="AF437" s="3">
        <v>1</v>
      </c>
      <c r="AG437" s="2">
        <f t="shared" si="432"/>
        <v>0</v>
      </c>
      <c r="AH437" s="16">
        <f t="shared" si="433"/>
        <v>0</v>
      </c>
      <c r="AI437" s="2">
        <f t="shared" si="434"/>
        <v>0</v>
      </c>
      <c r="AJ437" s="2">
        <f t="shared" si="435"/>
        <v>61</v>
      </c>
      <c r="AK437" s="2">
        <f t="shared" si="436"/>
        <v>1</v>
      </c>
      <c r="AL437" s="2">
        <v>0</v>
      </c>
      <c r="AM437" s="17">
        <f t="shared" si="437"/>
        <v>0</v>
      </c>
      <c r="AN437" s="17">
        <f t="shared" si="438"/>
        <v>0</v>
      </c>
      <c r="AO437" s="16">
        <f t="shared" si="439"/>
        <v>0</v>
      </c>
      <c r="AP437" s="17">
        <f t="shared" si="440"/>
        <v>0</v>
      </c>
      <c r="AQ437" s="2">
        <f t="shared" si="441"/>
        <v>0</v>
      </c>
      <c r="AR437" s="16">
        <f t="shared" si="442"/>
        <v>0</v>
      </c>
      <c r="AS437" s="2">
        <f t="shared" si="443"/>
        <v>0</v>
      </c>
      <c r="AT437" s="2">
        <f t="shared" si="444"/>
        <v>61</v>
      </c>
      <c r="AU437" s="2">
        <f t="shared" si="445"/>
        <v>1</v>
      </c>
      <c r="AV437" s="2">
        <v>0</v>
      </c>
      <c r="AW437" s="17">
        <f t="shared" si="446"/>
        <v>0</v>
      </c>
      <c r="AX437" s="17">
        <f t="shared" si="447"/>
        <v>0</v>
      </c>
      <c r="AY437" s="16">
        <f t="shared" si="448"/>
        <v>0</v>
      </c>
      <c r="AZ437" s="17">
        <f t="shared" si="449"/>
        <v>0</v>
      </c>
      <c r="BA437" s="2">
        <f t="shared" si="450"/>
        <v>0</v>
      </c>
      <c r="BB437" s="16">
        <f t="shared" si="451"/>
        <v>0</v>
      </c>
      <c r="BC437" s="2">
        <f t="shared" si="452"/>
        <v>0</v>
      </c>
      <c r="BD437" s="2">
        <f t="shared" si="453"/>
        <v>41</v>
      </c>
      <c r="BE437" s="2">
        <f t="shared" si="454"/>
        <v>1</v>
      </c>
      <c r="BF437" s="2">
        <v>0</v>
      </c>
      <c r="BG437" s="17">
        <f t="shared" si="455"/>
        <v>0</v>
      </c>
      <c r="BH437" s="17">
        <f t="shared" si="456"/>
        <v>0</v>
      </c>
      <c r="BI437" s="16">
        <f t="shared" si="457"/>
        <v>0</v>
      </c>
      <c r="BJ437" s="17">
        <f t="shared" si="458"/>
        <v>0</v>
      </c>
      <c r="BK437" s="2">
        <f t="shared" si="459"/>
        <v>0</v>
      </c>
      <c r="BL437" s="16">
        <f t="shared" si="460"/>
        <v>0</v>
      </c>
      <c r="BM437" s="2">
        <f t="shared" si="461"/>
        <v>0</v>
      </c>
      <c r="BN437" s="2">
        <f t="shared" si="462"/>
        <v>41</v>
      </c>
      <c r="BO437" s="2">
        <f t="shared" si="463"/>
        <v>1</v>
      </c>
      <c r="BP437" s="2">
        <v>0</v>
      </c>
      <c r="BQ437" s="17">
        <f t="shared" si="464"/>
        <v>0</v>
      </c>
      <c r="BR437" s="17">
        <f t="shared" si="465"/>
        <v>0</v>
      </c>
      <c r="BS437" s="16">
        <f t="shared" si="466"/>
        <v>0</v>
      </c>
      <c r="BT437" s="17">
        <f t="shared" si="467"/>
        <v>0</v>
      </c>
      <c r="BU437" s="2">
        <f t="shared" si="468"/>
        <v>0</v>
      </c>
      <c r="BV437" s="16">
        <f t="shared" si="469"/>
        <v>0</v>
      </c>
      <c r="BW437" s="2">
        <f t="shared" si="470"/>
        <v>0</v>
      </c>
      <c r="BX437" s="2">
        <f t="shared" si="471"/>
        <v>15</v>
      </c>
      <c r="BY437" s="2">
        <f t="shared" si="472"/>
        <v>1</v>
      </c>
      <c r="BZ437" s="2">
        <v>0</v>
      </c>
      <c r="CA437" s="17">
        <f t="shared" si="473"/>
        <v>0</v>
      </c>
      <c r="CB437" s="17">
        <f t="shared" si="474"/>
        <v>0</v>
      </c>
      <c r="CC437" s="16">
        <f t="shared" si="475"/>
        <v>0</v>
      </c>
      <c r="CD437" s="17">
        <f t="shared" si="476"/>
        <v>0</v>
      </c>
      <c r="CE437" s="2">
        <f t="shared" si="477"/>
        <v>0</v>
      </c>
      <c r="CF437" s="16">
        <f t="shared" si="478"/>
        <v>0</v>
      </c>
      <c r="CG437" s="2">
        <f t="shared" si="479"/>
        <v>0</v>
      </c>
      <c r="CH437" s="2">
        <f t="shared" si="480"/>
        <v>15</v>
      </c>
      <c r="CI437" s="2">
        <f t="shared" si="481"/>
        <v>1</v>
      </c>
      <c r="CJ437" s="2">
        <v>0</v>
      </c>
      <c r="CK437" s="17">
        <f t="shared" si="482"/>
        <v>0</v>
      </c>
      <c r="CL437" s="17">
        <f t="shared" si="483"/>
        <v>0</v>
      </c>
      <c r="CM437" s="16">
        <f t="shared" si="484"/>
        <v>0</v>
      </c>
      <c r="CN437" s="17">
        <f t="shared" si="485"/>
        <v>0</v>
      </c>
      <c r="CO437" s="2">
        <f t="shared" si="486"/>
        <v>0</v>
      </c>
      <c r="CP437" s="16">
        <f t="shared" si="487"/>
        <v>0</v>
      </c>
      <c r="CQ437" s="2">
        <f t="shared" si="488"/>
        <v>0</v>
      </c>
      <c r="CR437" s="2">
        <f t="shared" si="489"/>
        <v>12</v>
      </c>
      <c r="CS437" s="2">
        <f t="shared" si="490"/>
        <v>1</v>
      </c>
      <c r="CT437" s="2">
        <v>0</v>
      </c>
      <c r="CU437" s="17">
        <f t="shared" si="491"/>
        <v>0</v>
      </c>
      <c r="CV437" s="17">
        <f t="shared" si="492"/>
        <v>0</v>
      </c>
      <c r="CW437" s="16">
        <f t="shared" si="493"/>
        <v>0</v>
      </c>
      <c r="CX437" s="17">
        <f t="shared" si="494"/>
        <v>0</v>
      </c>
      <c r="CY437" s="2">
        <f t="shared" si="495"/>
        <v>0</v>
      </c>
      <c r="CZ437" s="16">
        <f t="shared" si="496"/>
        <v>0</v>
      </c>
      <c r="DA437" s="2">
        <f t="shared" si="497"/>
        <v>0</v>
      </c>
      <c r="DB437" s="2">
        <f t="shared" si="498"/>
        <v>12</v>
      </c>
      <c r="DC437" s="2">
        <f t="shared" si="499"/>
        <v>1</v>
      </c>
      <c r="DD437" s="2">
        <v>0</v>
      </c>
      <c r="DE437" s="17">
        <f t="shared" si="500"/>
        <v>0</v>
      </c>
      <c r="DF437" s="17">
        <f t="shared" si="501"/>
        <v>0</v>
      </c>
      <c r="DG437" s="16">
        <f t="shared" si="502"/>
        <v>0</v>
      </c>
      <c r="DH437" s="17">
        <f t="shared" si="503"/>
        <v>0</v>
      </c>
      <c r="DJ437" t="s">
        <v>7294</v>
      </c>
    </row>
    <row r="438" spans="1:114" x14ac:dyDescent="0.35">
      <c r="A438" s="9">
        <v>2019005067</v>
      </c>
      <c r="B438" s="2" t="s">
        <v>88</v>
      </c>
      <c r="C438" s="2" t="s">
        <v>3260</v>
      </c>
      <c r="D438" s="2" t="s">
        <v>3261</v>
      </c>
      <c r="E438" s="2" t="s">
        <v>3262</v>
      </c>
      <c r="F438" s="2">
        <v>1</v>
      </c>
      <c r="G438" s="2" t="s">
        <v>3263</v>
      </c>
      <c r="H438" s="2" t="s">
        <v>3264</v>
      </c>
      <c r="I438" s="2" t="s">
        <v>3265</v>
      </c>
      <c r="J438" s="3" t="s">
        <v>3266</v>
      </c>
      <c r="K438" s="9">
        <v>1</v>
      </c>
      <c r="L438" s="2">
        <v>1</v>
      </c>
      <c r="M438" s="2">
        <v>74</v>
      </c>
      <c r="N438" s="2">
        <v>40</v>
      </c>
      <c r="O438" s="2">
        <v>1</v>
      </c>
      <c r="P438" s="2">
        <v>0</v>
      </c>
      <c r="Q438" s="2">
        <v>1</v>
      </c>
      <c r="R438" s="2">
        <v>0</v>
      </c>
      <c r="S438" s="2">
        <v>1</v>
      </c>
      <c r="T438" s="2">
        <v>0</v>
      </c>
      <c r="U438" s="2">
        <v>1</v>
      </c>
      <c r="V438" s="2">
        <v>0</v>
      </c>
      <c r="W438" s="2">
        <v>14</v>
      </c>
      <c r="X438" s="2">
        <v>8</v>
      </c>
      <c r="Y438" s="2">
        <v>1</v>
      </c>
      <c r="Z438" s="2">
        <v>0</v>
      </c>
      <c r="AA438" s="2">
        <v>1</v>
      </c>
      <c r="AB438" s="2">
        <v>0</v>
      </c>
      <c r="AC438" s="2">
        <v>1</v>
      </c>
      <c r="AD438" s="2">
        <v>0</v>
      </c>
      <c r="AE438" s="2">
        <v>1</v>
      </c>
      <c r="AF438" s="3">
        <v>0</v>
      </c>
      <c r="AG438" s="2">
        <f t="shared" si="432"/>
        <v>1</v>
      </c>
      <c r="AH438" s="16">
        <f t="shared" si="433"/>
        <v>1</v>
      </c>
      <c r="AI438" s="2">
        <f t="shared" si="434"/>
        <v>1</v>
      </c>
      <c r="AJ438" s="2">
        <f t="shared" si="435"/>
        <v>73</v>
      </c>
      <c r="AK438" s="2">
        <f t="shared" si="436"/>
        <v>0</v>
      </c>
      <c r="AL438" s="2">
        <v>0</v>
      </c>
      <c r="AM438" s="17">
        <f t="shared" si="437"/>
        <v>1.3513513513513514E-2</v>
      </c>
      <c r="AN438" s="17">
        <f t="shared" si="438"/>
        <v>1.3513513513513514E-2</v>
      </c>
      <c r="AO438" s="16">
        <f t="shared" si="439"/>
        <v>1</v>
      </c>
      <c r="AP438" s="17">
        <f t="shared" si="440"/>
        <v>2.6666666666666665E-2</v>
      </c>
      <c r="AQ438" s="2">
        <f t="shared" si="441"/>
        <v>1</v>
      </c>
      <c r="AR438" s="16">
        <f t="shared" si="442"/>
        <v>1</v>
      </c>
      <c r="AS438" s="2">
        <f t="shared" si="443"/>
        <v>1</v>
      </c>
      <c r="AT438" s="2">
        <f t="shared" si="444"/>
        <v>73</v>
      </c>
      <c r="AU438" s="2">
        <f t="shared" si="445"/>
        <v>0</v>
      </c>
      <c r="AV438" s="2">
        <v>0</v>
      </c>
      <c r="AW438" s="17">
        <f t="shared" si="446"/>
        <v>1.3513513513513514E-2</v>
      </c>
      <c r="AX438" s="17">
        <f t="shared" si="447"/>
        <v>1.3513513513513514E-2</v>
      </c>
      <c r="AY438" s="16">
        <f t="shared" si="448"/>
        <v>1</v>
      </c>
      <c r="AZ438" s="17">
        <f t="shared" si="449"/>
        <v>2.6666666666666665E-2</v>
      </c>
      <c r="BA438" s="2">
        <f t="shared" si="450"/>
        <v>1</v>
      </c>
      <c r="BB438" s="16">
        <f t="shared" si="451"/>
        <v>1</v>
      </c>
      <c r="BC438" s="2">
        <f t="shared" si="452"/>
        <v>1</v>
      </c>
      <c r="BD438" s="2">
        <f t="shared" si="453"/>
        <v>39</v>
      </c>
      <c r="BE438" s="2">
        <f t="shared" si="454"/>
        <v>0</v>
      </c>
      <c r="BF438" s="2">
        <v>0</v>
      </c>
      <c r="BG438" s="17">
        <f t="shared" si="455"/>
        <v>2.5000000000000001E-2</v>
      </c>
      <c r="BH438" s="17">
        <f t="shared" si="456"/>
        <v>2.5000000000000001E-2</v>
      </c>
      <c r="BI438" s="16">
        <f t="shared" si="457"/>
        <v>1</v>
      </c>
      <c r="BJ438" s="17">
        <f t="shared" si="458"/>
        <v>4.8780487804878057E-2</v>
      </c>
      <c r="BK438" s="2">
        <f t="shared" si="459"/>
        <v>1</v>
      </c>
      <c r="BL438" s="16">
        <f t="shared" si="460"/>
        <v>1</v>
      </c>
      <c r="BM438" s="2">
        <f t="shared" si="461"/>
        <v>1</v>
      </c>
      <c r="BN438" s="2">
        <f t="shared" si="462"/>
        <v>39</v>
      </c>
      <c r="BO438" s="2">
        <f t="shared" si="463"/>
        <v>0</v>
      </c>
      <c r="BP438" s="2">
        <v>0</v>
      </c>
      <c r="BQ438" s="17">
        <f t="shared" si="464"/>
        <v>2.5000000000000001E-2</v>
      </c>
      <c r="BR438" s="17">
        <f t="shared" si="465"/>
        <v>2.5000000000000001E-2</v>
      </c>
      <c r="BS438" s="16">
        <f t="shared" si="466"/>
        <v>1</v>
      </c>
      <c r="BT438" s="17">
        <f t="shared" si="467"/>
        <v>4.8780487804878057E-2</v>
      </c>
      <c r="BU438" s="2">
        <f t="shared" si="468"/>
        <v>1</v>
      </c>
      <c r="BV438" s="16">
        <f t="shared" si="469"/>
        <v>1</v>
      </c>
      <c r="BW438" s="2">
        <f t="shared" si="470"/>
        <v>1</v>
      </c>
      <c r="BX438" s="2">
        <f t="shared" si="471"/>
        <v>13</v>
      </c>
      <c r="BY438" s="2">
        <f t="shared" si="472"/>
        <v>0</v>
      </c>
      <c r="BZ438" s="2">
        <v>0</v>
      </c>
      <c r="CA438" s="17">
        <f t="shared" si="473"/>
        <v>7.1428571428571425E-2</v>
      </c>
      <c r="CB438" s="17">
        <f t="shared" si="474"/>
        <v>7.1428571428571425E-2</v>
      </c>
      <c r="CC438" s="16">
        <f t="shared" si="475"/>
        <v>1</v>
      </c>
      <c r="CD438" s="17">
        <f t="shared" si="476"/>
        <v>0.13333333333333333</v>
      </c>
      <c r="CE438" s="2">
        <f t="shared" si="477"/>
        <v>1</v>
      </c>
      <c r="CF438" s="16">
        <f t="shared" si="478"/>
        <v>1</v>
      </c>
      <c r="CG438" s="2">
        <f t="shared" si="479"/>
        <v>1</v>
      </c>
      <c r="CH438" s="2">
        <f t="shared" si="480"/>
        <v>13</v>
      </c>
      <c r="CI438" s="2">
        <f t="shared" si="481"/>
        <v>0</v>
      </c>
      <c r="CJ438" s="2">
        <v>0</v>
      </c>
      <c r="CK438" s="17">
        <f t="shared" si="482"/>
        <v>7.1428571428571425E-2</v>
      </c>
      <c r="CL438" s="17">
        <f t="shared" si="483"/>
        <v>7.1428571428571425E-2</v>
      </c>
      <c r="CM438" s="16">
        <f t="shared" si="484"/>
        <v>1</v>
      </c>
      <c r="CN438" s="17">
        <f t="shared" si="485"/>
        <v>0.13333333333333333</v>
      </c>
      <c r="CO438" s="2">
        <f t="shared" si="486"/>
        <v>1</v>
      </c>
      <c r="CP438" s="16">
        <f t="shared" si="487"/>
        <v>1</v>
      </c>
      <c r="CQ438" s="2">
        <f t="shared" si="488"/>
        <v>1</v>
      </c>
      <c r="CR438" s="2">
        <f t="shared" si="489"/>
        <v>7</v>
      </c>
      <c r="CS438" s="2">
        <f t="shared" si="490"/>
        <v>0</v>
      </c>
      <c r="CT438" s="2">
        <v>0</v>
      </c>
      <c r="CU438" s="17">
        <f t="shared" si="491"/>
        <v>0.125</v>
      </c>
      <c r="CV438" s="17">
        <f t="shared" si="492"/>
        <v>0.125</v>
      </c>
      <c r="CW438" s="16">
        <f t="shared" si="493"/>
        <v>1</v>
      </c>
      <c r="CX438" s="17">
        <f t="shared" si="494"/>
        <v>0.22222222222222221</v>
      </c>
      <c r="CY438" s="2">
        <f t="shared" si="495"/>
        <v>1</v>
      </c>
      <c r="CZ438" s="16">
        <f t="shared" si="496"/>
        <v>1</v>
      </c>
      <c r="DA438" s="2">
        <f t="shared" si="497"/>
        <v>1</v>
      </c>
      <c r="DB438" s="2">
        <f t="shared" si="498"/>
        <v>7</v>
      </c>
      <c r="DC438" s="2">
        <f t="shared" si="499"/>
        <v>0</v>
      </c>
      <c r="DD438" s="2">
        <v>0</v>
      </c>
      <c r="DE438" s="17">
        <f t="shared" si="500"/>
        <v>0.125</v>
      </c>
      <c r="DF438" s="17">
        <f t="shared" si="501"/>
        <v>0.125</v>
      </c>
      <c r="DG438" s="16">
        <f t="shared" si="502"/>
        <v>1</v>
      </c>
      <c r="DH438" s="17">
        <f t="shared" si="503"/>
        <v>0.22222222222222221</v>
      </c>
      <c r="DJ438" t="s">
        <v>7294</v>
      </c>
    </row>
    <row r="439" spans="1:114" x14ac:dyDescent="0.35">
      <c r="A439" s="9">
        <v>2019005090</v>
      </c>
      <c r="B439" s="2" t="s">
        <v>3267</v>
      </c>
      <c r="C439" s="2" t="s">
        <v>50</v>
      </c>
      <c r="D439" s="2"/>
      <c r="E439" s="2" t="s">
        <v>3268</v>
      </c>
      <c r="F439" s="2">
        <v>1</v>
      </c>
      <c r="G439" s="2" t="s">
        <v>3269</v>
      </c>
      <c r="H439" s="2" t="s">
        <v>3270</v>
      </c>
      <c r="I439" s="2" t="s">
        <v>3271</v>
      </c>
      <c r="J439" s="3" t="s">
        <v>3272</v>
      </c>
      <c r="K439" s="9">
        <v>1</v>
      </c>
      <c r="L439" s="2">
        <v>1</v>
      </c>
      <c r="M439" s="2">
        <v>73</v>
      </c>
      <c r="N439" s="2">
        <v>53</v>
      </c>
      <c r="O439" s="2">
        <v>1</v>
      </c>
      <c r="P439" s="2">
        <v>0</v>
      </c>
      <c r="Q439" s="2">
        <v>1</v>
      </c>
      <c r="R439" s="2">
        <v>0</v>
      </c>
      <c r="S439" s="2">
        <v>1</v>
      </c>
      <c r="T439" s="2">
        <v>0</v>
      </c>
      <c r="U439" s="2">
        <v>1</v>
      </c>
      <c r="V439" s="2">
        <v>0</v>
      </c>
      <c r="W439" s="2">
        <v>16</v>
      </c>
      <c r="X439" s="2">
        <v>14</v>
      </c>
      <c r="Y439" s="2">
        <v>0</v>
      </c>
      <c r="Z439" s="2">
        <v>1</v>
      </c>
      <c r="AA439" s="2">
        <v>1</v>
      </c>
      <c r="AB439" s="2">
        <v>0</v>
      </c>
      <c r="AC439" s="2">
        <v>0</v>
      </c>
      <c r="AD439" s="2">
        <v>1</v>
      </c>
      <c r="AE439" s="2">
        <v>1</v>
      </c>
      <c r="AF439" s="3">
        <v>0</v>
      </c>
      <c r="AG439" s="2">
        <f t="shared" si="432"/>
        <v>1</v>
      </c>
      <c r="AH439" s="16">
        <f t="shared" si="433"/>
        <v>1</v>
      </c>
      <c r="AI439" s="2">
        <f t="shared" si="434"/>
        <v>1</v>
      </c>
      <c r="AJ439" s="2">
        <f t="shared" si="435"/>
        <v>72</v>
      </c>
      <c r="AK439" s="2">
        <f t="shared" si="436"/>
        <v>0</v>
      </c>
      <c r="AL439" s="2">
        <v>0</v>
      </c>
      <c r="AM439" s="17">
        <f t="shared" si="437"/>
        <v>1.3698630136986301E-2</v>
      </c>
      <c r="AN439" s="17">
        <f t="shared" si="438"/>
        <v>1.3698630136986301E-2</v>
      </c>
      <c r="AO439" s="16">
        <f t="shared" si="439"/>
        <v>1</v>
      </c>
      <c r="AP439" s="17">
        <f t="shared" si="440"/>
        <v>2.7027027027027025E-2</v>
      </c>
      <c r="AQ439" s="2">
        <f t="shared" si="441"/>
        <v>1</v>
      </c>
      <c r="AR439" s="16">
        <f t="shared" si="442"/>
        <v>1</v>
      </c>
      <c r="AS439" s="2">
        <f t="shared" si="443"/>
        <v>1</v>
      </c>
      <c r="AT439" s="2">
        <f t="shared" si="444"/>
        <v>72</v>
      </c>
      <c r="AU439" s="2">
        <f t="shared" si="445"/>
        <v>0</v>
      </c>
      <c r="AV439" s="2">
        <v>0</v>
      </c>
      <c r="AW439" s="17">
        <f t="shared" si="446"/>
        <v>1.3698630136986301E-2</v>
      </c>
      <c r="AX439" s="17">
        <f t="shared" si="447"/>
        <v>1.3698630136986301E-2</v>
      </c>
      <c r="AY439" s="16">
        <f t="shared" si="448"/>
        <v>1</v>
      </c>
      <c r="AZ439" s="17">
        <f t="shared" si="449"/>
        <v>2.7027027027027025E-2</v>
      </c>
      <c r="BA439" s="2">
        <f t="shared" si="450"/>
        <v>1</v>
      </c>
      <c r="BB439" s="16">
        <f t="shared" si="451"/>
        <v>1</v>
      </c>
      <c r="BC439" s="2">
        <f t="shared" si="452"/>
        <v>1</v>
      </c>
      <c r="BD439" s="2">
        <f t="shared" si="453"/>
        <v>52</v>
      </c>
      <c r="BE439" s="2">
        <f t="shared" si="454"/>
        <v>0</v>
      </c>
      <c r="BF439" s="2">
        <v>0</v>
      </c>
      <c r="BG439" s="17">
        <f t="shared" si="455"/>
        <v>1.8867924528301886E-2</v>
      </c>
      <c r="BH439" s="17">
        <f t="shared" si="456"/>
        <v>1.8867924528301886E-2</v>
      </c>
      <c r="BI439" s="16">
        <f t="shared" si="457"/>
        <v>1</v>
      </c>
      <c r="BJ439" s="17">
        <f t="shared" si="458"/>
        <v>3.7037037037037035E-2</v>
      </c>
      <c r="BK439" s="2">
        <f t="shared" si="459"/>
        <v>1</v>
      </c>
      <c r="BL439" s="16">
        <f t="shared" si="460"/>
        <v>1</v>
      </c>
      <c r="BM439" s="2">
        <f t="shared" si="461"/>
        <v>1</v>
      </c>
      <c r="BN439" s="2">
        <f t="shared" si="462"/>
        <v>52</v>
      </c>
      <c r="BO439" s="2">
        <f t="shared" si="463"/>
        <v>0</v>
      </c>
      <c r="BP439" s="2">
        <v>0</v>
      </c>
      <c r="BQ439" s="17">
        <f t="shared" si="464"/>
        <v>1.8867924528301886E-2</v>
      </c>
      <c r="BR439" s="17">
        <f t="shared" si="465"/>
        <v>1.8867924528301886E-2</v>
      </c>
      <c r="BS439" s="16">
        <f t="shared" si="466"/>
        <v>1</v>
      </c>
      <c r="BT439" s="17">
        <f t="shared" si="467"/>
        <v>3.7037037037037035E-2</v>
      </c>
      <c r="BU439" s="2">
        <f t="shared" si="468"/>
        <v>0</v>
      </c>
      <c r="BV439" s="16">
        <f t="shared" si="469"/>
        <v>0</v>
      </c>
      <c r="BW439" s="2">
        <f t="shared" si="470"/>
        <v>0</v>
      </c>
      <c r="BX439" s="2">
        <f t="shared" si="471"/>
        <v>16</v>
      </c>
      <c r="BY439" s="2">
        <f t="shared" si="472"/>
        <v>1</v>
      </c>
      <c r="BZ439" s="2">
        <v>0</v>
      </c>
      <c r="CA439" s="17">
        <f t="shared" si="473"/>
        <v>0</v>
      </c>
      <c r="CB439" s="17">
        <f t="shared" si="474"/>
        <v>0</v>
      </c>
      <c r="CC439" s="16">
        <f t="shared" si="475"/>
        <v>0</v>
      </c>
      <c r="CD439" s="17">
        <f t="shared" si="476"/>
        <v>0</v>
      </c>
      <c r="CE439" s="2">
        <f t="shared" si="477"/>
        <v>0</v>
      </c>
      <c r="CF439" s="16">
        <f t="shared" si="478"/>
        <v>0</v>
      </c>
      <c r="CG439" s="2">
        <f t="shared" si="479"/>
        <v>0</v>
      </c>
      <c r="CH439" s="2">
        <f t="shared" si="480"/>
        <v>16</v>
      </c>
      <c r="CI439" s="2">
        <f t="shared" si="481"/>
        <v>1</v>
      </c>
      <c r="CJ439" s="2">
        <v>0</v>
      </c>
      <c r="CK439" s="17">
        <f t="shared" si="482"/>
        <v>0</v>
      </c>
      <c r="CL439" s="17">
        <f t="shared" si="483"/>
        <v>0</v>
      </c>
      <c r="CM439" s="16">
        <f t="shared" si="484"/>
        <v>0</v>
      </c>
      <c r="CN439" s="17">
        <f t="shared" si="485"/>
        <v>0</v>
      </c>
      <c r="CO439" s="2">
        <f t="shared" si="486"/>
        <v>1</v>
      </c>
      <c r="CP439" s="16">
        <f t="shared" si="487"/>
        <v>1</v>
      </c>
      <c r="CQ439" s="2">
        <f t="shared" si="488"/>
        <v>1</v>
      </c>
      <c r="CR439" s="2">
        <f t="shared" si="489"/>
        <v>13</v>
      </c>
      <c r="CS439" s="2">
        <f t="shared" si="490"/>
        <v>0</v>
      </c>
      <c r="CT439" s="2">
        <v>0</v>
      </c>
      <c r="CU439" s="17">
        <f t="shared" si="491"/>
        <v>7.1428571428571425E-2</v>
      </c>
      <c r="CV439" s="17">
        <f t="shared" si="492"/>
        <v>7.1428571428571425E-2</v>
      </c>
      <c r="CW439" s="16">
        <f t="shared" si="493"/>
        <v>1</v>
      </c>
      <c r="CX439" s="17">
        <f t="shared" si="494"/>
        <v>0.13333333333333333</v>
      </c>
      <c r="CY439" s="2">
        <f t="shared" si="495"/>
        <v>1</v>
      </c>
      <c r="CZ439" s="16">
        <f t="shared" si="496"/>
        <v>1</v>
      </c>
      <c r="DA439" s="2">
        <f t="shared" si="497"/>
        <v>1</v>
      </c>
      <c r="DB439" s="2">
        <f t="shared" si="498"/>
        <v>13</v>
      </c>
      <c r="DC439" s="2">
        <f t="shared" si="499"/>
        <v>0</v>
      </c>
      <c r="DD439" s="2">
        <v>0</v>
      </c>
      <c r="DE439" s="17">
        <f t="shared" si="500"/>
        <v>7.1428571428571425E-2</v>
      </c>
      <c r="DF439" s="17">
        <f t="shared" si="501"/>
        <v>7.1428571428571425E-2</v>
      </c>
      <c r="DG439" s="16">
        <f t="shared" si="502"/>
        <v>1</v>
      </c>
      <c r="DH439" s="17">
        <f t="shared" si="503"/>
        <v>0.13333333333333333</v>
      </c>
      <c r="DJ439" t="s">
        <v>7294</v>
      </c>
    </row>
    <row r="440" spans="1:114" x14ac:dyDescent="0.35">
      <c r="A440" s="9">
        <v>2019005095</v>
      </c>
      <c r="B440" s="2" t="s">
        <v>3273</v>
      </c>
      <c r="C440" s="2" t="s">
        <v>3274</v>
      </c>
      <c r="D440" s="2"/>
      <c r="E440" s="2" t="s">
        <v>3275</v>
      </c>
      <c r="F440" s="2">
        <v>1</v>
      </c>
      <c r="G440" s="2" t="s">
        <v>3276</v>
      </c>
      <c r="H440" s="2" t="s">
        <v>3277</v>
      </c>
      <c r="I440" s="2" t="s">
        <v>3278</v>
      </c>
      <c r="J440" s="3" t="s">
        <v>3279</v>
      </c>
      <c r="K440" s="9">
        <v>1</v>
      </c>
      <c r="L440" s="2">
        <v>1</v>
      </c>
      <c r="M440" s="2">
        <v>49</v>
      </c>
      <c r="N440" s="2">
        <v>25</v>
      </c>
      <c r="O440" s="2">
        <v>0</v>
      </c>
      <c r="P440" s="2">
        <v>1</v>
      </c>
      <c r="Q440" s="2">
        <v>0</v>
      </c>
      <c r="R440" s="2">
        <v>1</v>
      </c>
      <c r="S440" s="2">
        <v>0</v>
      </c>
      <c r="T440" s="2">
        <v>1</v>
      </c>
      <c r="U440" s="2">
        <v>0</v>
      </c>
      <c r="V440" s="2">
        <v>1</v>
      </c>
      <c r="W440" s="2">
        <v>12</v>
      </c>
      <c r="X440" s="2">
        <v>7</v>
      </c>
      <c r="Y440" s="2">
        <v>0</v>
      </c>
      <c r="Z440" s="2">
        <v>1</v>
      </c>
      <c r="AA440" s="2">
        <v>0</v>
      </c>
      <c r="AB440" s="2">
        <v>1</v>
      </c>
      <c r="AC440" s="2">
        <v>0</v>
      </c>
      <c r="AD440" s="2">
        <v>1</v>
      </c>
      <c r="AE440" s="2">
        <v>0</v>
      </c>
      <c r="AF440" s="3">
        <v>1</v>
      </c>
      <c r="AG440" s="2">
        <f t="shared" si="432"/>
        <v>0</v>
      </c>
      <c r="AH440" s="16">
        <f t="shared" si="433"/>
        <v>0</v>
      </c>
      <c r="AI440" s="2">
        <f t="shared" si="434"/>
        <v>0</v>
      </c>
      <c r="AJ440" s="2">
        <f t="shared" si="435"/>
        <v>49</v>
      </c>
      <c r="AK440" s="2">
        <f t="shared" si="436"/>
        <v>1</v>
      </c>
      <c r="AL440" s="2">
        <v>0</v>
      </c>
      <c r="AM440" s="17">
        <f t="shared" si="437"/>
        <v>0</v>
      </c>
      <c r="AN440" s="17">
        <f t="shared" si="438"/>
        <v>0</v>
      </c>
      <c r="AO440" s="16">
        <f t="shared" si="439"/>
        <v>0</v>
      </c>
      <c r="AP440" s="17">
        <f t="shared" si="440"/>
        <v>0</v>
      </c>
      <c r="AQ440" s="2">
        <f t="shared" si="441"/>
        <v>0</v>
      </c>
      <c r="AR440" s="16">
        <f t="shared" si="442"/>
        <v>0</v>
      </c>
      <c r="AS440" s="2">
        <f t="shared" si="443"/>
        <v>0</v>
      </c>
      <c r="AT440" s="2">
        <f t="shared" si="444"/>
        <v>49</v>
      </c>
      <c r="AU440" s="2">
        <f t="shared" si="445"/>
        <v>1</v>
      </c>
      <c r="AV440" s="2">
        <v>0</v>
      </c>
      <c r="AW440" s="17">
        <f t="shared" si="446"/>
        <v>0</v>
      </c>
      <c r="AX440" s="17">
        <f t="shared" si="447"/>
        <v>0</v>
      </c>
      <c r="AY440" s="16">
        <f t="shared" si="448"/>
        <v>0</v>
      </c>
      <c r="AZ440" s="17">
        <f t="shared" si="449"/>
        <v>0</v>
      </c>
      <c r="BA440" s="2">
        <f t="shared" si="450"/>
        <v>0</v>
      </c>
      <c r="BB440" s="16">
        <f t="shared" si="451"/>
        <v>0</v>
      </c>
      <c r="BC440" s="2">
        <f t="shared" si="452"/>
        <v>0</v>
      </c>
      <c r="BD440" s="2">
        <f t="shared" si="453"/>
        <v>25</v>
      </c>
      <c r="BE440" s="2">
        <f t="shared" si="454"/>
        <v>1</v>
      </c>
      <c r="BF440" s="2">
        <v>0</v>
      </c>
      <c r="BG440" s="17">
        <f t="shared" si="455"/>
        <v>0</v>
      </c>
      <c r="BH440" s="17">
        <f t="shared" si="456"/>
        <v>0</v>
      </c>
      <c r="BI440" s="16">
        <f t="shared" si="457"/>
        <v>0</v>
      </c>
      <c r="BJ440" s="17">
        <f t="shared" si="458"/>
        <v>0</v>
      </c>
      <c r="BK440" s="2">
        <f t="shared" si="459"/>
        <v>0</v>
      </c>
      <c r="BL440" s="16">
        <f t="shared" si="460"/>
        <v>0</v>
      </c>
      <c r="BM440" s="2">
        <f t="shared" si="461"/>
        <v>0</v>
      </c>
      <c r="BN440" s="2">
        <f t="shared" si="462"/>
        <v>25</v>
      </c>
      <c r="BO440" s="2">
        <f t="shared" si="463"/>
        <v>1</v>
      </c>
      <c r="BP440" s="2">
        <v>0</v>
      </c>
      <c r="BQ440" s="17">
        <f t="shared" si="464"/>
        <v>0</v>
      </c>
      <c r="BR440" s="17">
        <f t="shared" si="465"/>
        <v>0</v>
      </c>
      <c r="BS440" s="16">
        <f t="shared" si="466"/>
        <v>0</v>
      </c>
      <c r="BT440" s="17">
        <f t="shared" si="467"/>
        <v>0</v>
      </c>
      <c r="BU440" s="2">
        <f t="shared" si="468"/>
        <v>0</v>
      </c>
      <c r="BV440" s="16">
        <f t="shared" si="469"/>
        <v>0</v>
      </c>
      <c r="BW440" s="2">
        <f t="shared" si="470"/>
        <v>0</v>
      </c>
      <c r="BX440" s="2">
        <f t="shared" si="471"/>
        <v>12</v>
      </c>
      <c r="BY440" s="2">
        <f t="shared" si="472"/>
        <v>1</v>
      </c>
      <c r="BZ440" s="2">
        <v>0</v>
      </c>
      <c r="CA440" s="17">
        <f t="shared" si="473"/>
        <v>0</v>
      </c>
      <c r="CB440" s="17">
        <f t="shared" si="474"/>
        <v>0</v>
      </c>
      <c r="CC440" s="16">
        <f t="shared" si="475"/>
        <v>0</v>
      </c>
      <c r="CD440" s="17">
        <f t="shared" si="476"/>
        <v>0</v>
      </c>
      <c r="CE440" s="2">
        <f t="shared" si="477"/>
        <v>0</v>
      </c>
      <c r="CF440" s="16">
        <f t="shared" si="478"/>
        <v>0</v>
      </c>
      <c r="CG440" s="2">
        <f t="shared" si="479"/>
        <v>0</v>
      </c>
      <c r="CH440" s="2">
        <f t="shared" si="480"/>
        <v>12</v>
      </c>
      <c r="CI440" s="2">
        <f t="shared" si="481"/>
        <v>1</v>
      </c>
      <c r="CJ440" s="2">
        <v>0</v>
      </c>
      <c r="CK440" s="17">
        <f t="shared" si="482"/>
        <v>0</v>
      </c>
      <c r="CL440" s="17">
        <f t="shared" si="483"/>
        <v>0</v>
      </c>
      <c r="CM440" s="16">
        <f t="shared" si="484"/>
        <v>0</v>
      </c>
      <c r="CN440" s="17">
        <f t="shared" si="485"/>
        <v>0</v>
      </c>
      <c r="CO440" s="2">
        <f t="shared" si="486"/>
        <v>0</v>
      </c>
      <c r="CP440" s="16">
        <f t="shared" si="487"/>
        <v>0</v>
      </c>
      <c r="CQ440" s="2">
        <f t="shared" si="488"/>
        <v>0</v>
      </c>
      <c r="CR440" s="2">
        <f t="shared" si="489"/>
        <v>7</v>
      </c>
      <c r="CS440" s="2">
        <f t="shared" si="490"/>
        <v>1</v>
      </c>
      <c r="CT440" s="2">
        <v>0</v>
      </c>
      <c r="CU440" s="17">
        <f t="shared" si="491"/>
        <v>0</v>
      </c>
      <c r="CV440" s="17">
        <f t="shared" si="492"/>
        <v>0</v>
      </c>
      <c r="CW440" s="16">
        <f t="shared" si="493"/>
        <v>0</v>
      </c>
      <c r="CX440" s="17">
        <f t="shared" si="494"/>
        <v>0</v>
      </c>
      <c r="CY440" s="2">
        <f t="shared" si="495"/>
        <v>0</v>
      </c>
      <c r="CZ440" s="16">
        <f t="shared" si="496"/>
        <v>0</v>
      </c>
      <c r="DA440" s="2">
        <f t="shared" si="497"/>
        <v>0</v>
      </c>
      <c r="DB440" s="2">
        <f t="shared" si="498"/>
        <v>7</v>
      </c>
      <c r="DC440" s="2">
        <f t="shared" si="499"/>
        <v>1</v>
      </c>
      <c r="DD440" s="2">
        <v>0</v>
      </c>
      <c r="DE440" s="17">
        <f t="shared" si="500"/>
        <v>0</v>
      </c>
      <c r="DF440" s="17">
        <f t="shared" si="501"/>
        <v>0</v>
      </c>
      <c r="DG440" s="16">
        <f t="shared" si="502"/>
        <v>0</v>
      </c>
      <c r="DH440" s="17">
        <f t="shared" si="503"/>
        <v>0</v>
      </c>
      <c r="DJ440" t="s">
        <v>7294</v>
      </c>
    </row>
    <row r="441" spans="1:114" x14ac:dyDescent="0.35">
      <c r="A441" s="9">
        <v>2019005096</v>
      </c>
      <c r="B441" s="2" t="s">
        <v>3280</v>
      </c>
      <c r="C441" s="2" t="s">
        <v>308</v>
      </c>
      <c r="D441" s="2" t="s">
        <v>3281</v>
      </c>
      <c r="E441" s="2" t="s">
        <v>3282</v>
      </c>
      <c r="F441" s="2">
        <v>1</v>
      </c>
      <c r="G441" s="2" t="s">
        <v>3283</v>
      </c>
      <c r="H441" s="2" t="s">
        <v>3284</v>
      </c>
      <c r="I441" s="2" t="s">
        <v>3285</v>
      </c>
      <c r="J441" s="3" t="s">
        <v>3286</v>
      </c>
      <c r="K441" s="9">
        <v>2</v>
      </c>
      <c r="L441" s="2">
        <v>2</v>
      </c>
      <c r="M441" s="2">
        <v>70</v>
      </c>
      <c r="N441" s="2">
        <v>47</v>
      </c>
      <c r="O441" s="2">
        <v>1</v>
      </c>
      <c r="P441" s="2">
        <v>0</v>
      </c>
      <c r="Q441" s="2">
        <v>1</v>
      </c>
      <c r="R441" s="2">
        <v>0</v>
      </c>
      <c r="S441" s="2">
        <v>1</v>
      </c>
      <c r="T441" s="2">
        <v>1</v>
      </c>
      <c r="U441" s="2">
        <v>2</v>
      </c>
      <c r="V441" s="2">
        <v>0</v>
      </c>
      <c r="W441" s="2">
        <v>18</v>
      </c>
      <c r="X441" s="2">
        <v>13</v>
      </c>
      <c r="Y441" s="2">
        <v>1</v>
      </c>
      <c r="Z441" s="2">
        <v>0</v>
      </c>
      <c r="AA441" s="2">
        <v>1</v>
      </c>
      <c r="AB441" s="2">
        <v>0</v>
      </c>
      <c r="AC441" s="2">
        <v>1</v>
      </c>
      <c r="AD441" s="2">
        <v>1</v>
      </c>
      <c r="AE441" s="2">
        <v>1</v>
      </c>
      <c r="AF441" s="3">
        <v>1</v>
      </c>
      <c r="AG441" s="2">
        <f t="shared" si="432"/>
        <v>1</v>
      </c>
      <c r="AH441" s="16">
        <f t="shared" si="433"/>
        <v>1</v>
      </c>
      <c r="AI441" s="2">
        <f t="shared" si="434"/>
        <v>1</v>
      </c>
      <c r="AJ441" s="2">
        <f t="shared" si="435"/>
        <v>69</v>
      </c>
      <c r="AK441" s="2">
        <f t="shared" si="436"/>
        <v>0</v>
      </c>
      <c r="AL441" s="2">
        <v>0</v>
      </c>
      <c r="AM441" s="17">
        <f t="shared" si="437"/>
        <v>1.4285714285714285E-2</v>
      </c>
      <c r="AN441" s="17">
        <f t="shared" si="438"/>
        <v>1.4285714285714285E-2</v>
      </c>
      <c r="AO441" s="16">
        <f t="shared" si="439"/>
        <v>1</v>
      </c>
      <c r="AP441" s="17">
        <f t="shared" si="440"/>
        <v>2.8169014084507043E-2</v>
      </c>
      <c r="AQ441" s="2">
        <f t="shared" si="441"/>
        <v>1</v>
      </c>
      <c r="AR441" s="16">
        <f t="shared" si="442"/>
        <v>0.5</v>
      </c>
      <c r="AS441" s="2">
        <f t="shared" si="443"/>
        <v>1</v>
      </c>
      <c r="AT441" s="2">
        <f t="shared" si="444"/>
        <v>69</v>
      </c>
      <c r="AU441" s="2">
        <f t="shared" si="445"/>
        <v>1</v>
      </c>
      <c r="AV441" s="2">
        <v>0</v>
      </c>
      <c r="AW441" s="17">
        <f t="shared" si="446"/>
        <v>1.4084507042253521E-2</v>
      </c>
      <c r="AX441" s="17">
        <f t="shared" si="447"/>
        <v>1.4285714285714285E-2</v>
      </c>
      <c r="AY441" s="16">
        <f t="shared" si="448"/>
        <v>0.5</v>
      </c>
      <c r="AZ441" s="17">
        <f t="shared" si="449"/>
        <v>2.777777777777778E-2</v>
      </c>
      <c r="BA441" s="2">
        <f t="shared" si="450"/>
        <v>1</v>
      </c>
      <c r="BB441" s="16">
        <f t="shared" si="451"/>
        <v>1</v>
      </c>
      <c r="BC441" s="2">
        <f t="shared" si="452"/>
        <v>1</v>
      </c>
      <c r="BD441" s="2">
        <f t="shared" si="453"/>
        <v>46</v>
      </c>
      <c r="BE441" s="2">
        <f t="shared" si="454"/>
        <v>0</v>
      </c>
      <c r="BF441" s="2">
        <v>0</v>
      </c>
      <c r="BG441" s="17">
        <f t="shared" si="455"/>
        <v>2.1276595744680851E-2</v>
      </c>
      <c r="BH441" s="17">
        <f t="shared" si="456"/>
        <v>2.1276595744680851E-2</v>
      </c>
      <c r="BI441" s="16">
        <f t="shared" si="457"/>
        <v>1</v>
      </c>
      <c r="BJ441" s="17">
        <f t="shared" si="458"/>
        <v>4.1666666666666671E-2</v>
      </c>
      <c r="BK441" s="2">
        <f t="shared" si="459"/>
        <v>2</v>
      </c>
      <c r="BL441" s="16">
        <f t="shared" si="460"/>
        <v>1</v>
      </c>
      <c r="BM441" s="2">
        <f t="shared" si="461"/>
        <v>2</v>
      </c>
      <c r="BN441" s="2">
        <f t="shared" si="462"/>
        <v>45</v>
      </c>
      <c r="BO441" s="2">
        <f t="shared" si="463"/>
        <v>0</v>
      </c>
      <c r="BP441" s="2">
        <v>0</v>
      </c>
      <c r="BQ441" s="17">
        <f t="shared" si="464"/>
        <v>4.2553191489361701E-2</v>
      </c>
      <c r="BR441" s="17">
        <f t="shared" si="465"/>
        <v>4.2553191489361701E-2</v>
      </c>
      <c r="BS441" s="16">
        <f t="shared" si="466"/>
        <v>1</v>
      </c>
      <c r="BT441" s="17">
        <f t="shared" si="467"/>
        <v>8.1632653061224483E-2</v>
      </c>
      <c r="BU441" s="2">
        <f t="shared" si="468"/>
        <v>1</v>
      </c>
      <c r="BV441" s="16">
        <f t="shared" si="469"/>
        <v>1</v>
      </c>
      <c r="BW441" s="2">
        <f t="shared" si="470"/>
        <v>1</v>
      </c>
      <c r="BX441" s="2">
        <f t="shared" si="471"/>
        <v>17</v>
      </c>
      <c r="BY441" s="2">
        <f t="shared" si="472"/>
        <v>0</v>
      </c>
      <c r="BZ441" s="2">
        <v>0</v>
      </c>
      <c r="CA441" s="17">
        <f t="shared" si="473"/>
        <v>5.5555555555555552E-2</v>
      </c>
      <c r="CB441" s="17">
        <f t="shared" si="474"/>
        <v>5.5555555555555552E-2</v>
      </c>
      <c r="CC441" s="16">
        <f t="shared" si="475"/>
        <v>1</v>
      </c>
      <c r="CD441" s="17">
        <f t="shared" si="476"/>
        <v>0.10526315789473684</v>
      </c>
      <c r="CE441" s="2">
        <f t="shared" si="477"/>
        <v>1</v>
      </c>
      <c r="CF441" s="16">
        <f t="shared" si="478"/>
        <v>0.5</v>
      </c>
      <c r="CG441" s="2">
        <f t="shared" si="479"/>
        <v>1</v>
      </c>
      <c r="CH441" s="2">
        <f t="shared" si="480"/>
        <v>17</v>
      </c>
      <c r="CI441" s="2">
        <f t="shared" si="481"/>
        <v>1</v>
      </c>
      <c r="CJ441" s="2">
        <v>0</v>
      </c>
      <c r="CK441" s="17">
        <f t="shared" si="482"/>
        <v>5.2631578947368418E-2</v>
      </c>
      <c r="CL441" s="17">
        <f t="shared" si="483"/>
        <v>5.5555555555555552E-2</v>
      </c>
      <c r="CM441" s="16">
        <f t="shared" si="484"/>
        <v>0.5</v>
      </c>
      <c r="CN441" s="17">
        <f t="shared" si="485"/>
        <v>9.9999999999999992E-2</v>
      </c>
      <c r="CO441" s="2">
        <f t="shared" si="486"/>
        <v>1</v>
      </c>
      <c r="CP441" s="16">
        <f t="shared" si="487"/>
        <v>1</v>
      </c>
      <c r="CQ441" s="2">
        <f t="shared" si="488"/>
        <v>1</v>
      </c>
      <c r="CR441" s="2">
        <f t="shared" si="489"/>
        <v>12</v>
      </c>
      <c r="CS441" s="2">
        <f t="shared" si="490"/>
        <v>0</v>
      </c>
      <c r="CT441" s="2">
        <v>0</v>
      </c>
      <c r="CU441" s="17">
        <f t="shared" si="491"/>
        <v>7.6923076923076927E-2</v>
      </c>
      <c r="CV441" s="17">
        <f t="shared" si="492"/>
        <v>7.6923076923076927E-2</v>
      </c>
      <c r="CW441" s="16">
        <f t="shared" si="493"/>
        <v>1</v>
      </c>
      <c r="CX441" s="17">
        <f t="shared" si="494"/>
        <v>0.14285714285714288</v>
      </c>
      <c r="CY441" s="2">
        <f t="shared" si="495"/>
        <v>1</v>
      </c>
      <c r="CZ441" s="16">
        <f t="shared" si="496"/>
        <v>0.5</v>
      </c>
      <c r="DA441" s="2">
        <f t="shared" si="497"/>
        <v>1</v>
      </c>
      <c r="DB441" s="2">
        <f t="shared" si="498"/>
        <v>12</v>
      </c>
      <c r="DC441" s="2">
        <f t="shared" si="499"/>
        <v>1</v>
      </c>
      <c r="DD441" s="2">
        <v>0</v>
      </c>
      <c r="DE441" s="17">
        <f t="shared" si="500"/>
        <v>7.1428571428571425E-2</v>
      </c>
      <c r="DF441" s="17">
        <f t="shared" si="501"/>
        <v>7.6923076923076927E-2</v>
      </c>
      <c r="DG441" s="16">
        <f t="shared" si="502"/>
        <v>0.5</v>
      </c>
      <c r="DH441" s="17">
        <f t="shared" si="503"/>
        <v>0.13333333333333336</v>
      </c>
      <c r="DJ441" t="s">
        <v>7294</v>
      </c>
    </row>
    <row r="442" spans="1:114" x14ac:dyDescent="0.35">
      <c r="A442" s="9">
        <v>2019005109</v>
      </c>
      <c r="B442" s="2" t="s">
        <v>49</v>
      </c>
      <c r="C442" s="2" t="s">
        <v>51</v>
      </c>
      <c r="D442" s="2"/>
      <c r="E442" s="2" t="s">
        <v>3287</v>
      </c>
      <c r="F442" s="2">
        <v>1</v>
      </c>
      <c r="G442" s="2" t="s">
        <v>3288</v>
      </c>
      <c r="H442" s="2" t="s">
        <v>3289</v>
      </c>
      <c r="I442" s="2" t="s">
        <v>3290</v>
      </c>
      <c r="J442" s="3" t="s">
        <v>3291</v>
      </c>
      <c r="K442" s="9">
        <v>1</v>
      </c>
      <c r="L442" s="2">
        <v>1</v>
      </c>
      <c r="M442" s="2">
        <v>56</v>
      </c>
      <c r="N442" s="2">
        <v>42</v>
      </c>
      <c r="O442" s="2">
        <v>1</v>
      </c>
      <c r="P442" s="2">
        <v>0</v>
      </c>
      <c r="Q442" s="2">
        <v>1</v>
      </c>
      <c r="R442" s="2">
        <v>0</v>
      </c>
      <c r="S442" s="2">
        <v>1</v>
      </c>
      <c r="T442" s="2">
        <v>0</v>
      </c>
      <c r="U442" s="2">
        <v>1</v>
      </c>
      <c r="V442" s="2">
        <v>0</v>
      </c>
      <c r="W442" s="2">
        <v>15</v>
      </c>
      <c r="X442" s="2">
        <v>10</v>
      </c>
      <c r="Y442" s="2">
        <v>1</v>
      </c>
      <c r="Z442" s="2">
        <v>0</v>
      </c>
      <c r="AA442" s="2">
        <v>1</v>
      </c>
      <c r="AB442" s="2">
        <v>0</v>
      </c>
      <c r="AC442" s="2">
        <v>1</v>
      </c>
      <c r="AD442" s="2">
        <v>0</v>
      </c>
      <c r="AE442" s="2">
        <v>1</v>
      </c>
      <c r="AF442" s="3">
        <v>0</v>
      </c>
      <c r="AG442" s="2">
        <f t="shared" si="432"/>
        <v>1</v>
      </c>
      <c r="AH442" s="16">
        <f t="shared" si="433"/>
        <v>1</v>
      </c>
      <c r="AI442" s="2">
        <f t="shared" si="434"/>
        <v>1</v>
      </c>
      <c r="AJ442" s="2">
        <f t="shared" si="435"/>
        <v>55</v>
      </c>
      <c r="AK442" s="2">
        <f t="shared" si="436"/>
        <v>0</v>
      </c>
      <c r="AL442" s="2">
        <v>0</v>
      </c>
      <c r="AM442" s="17">
        <f t="shared" si="437"/>
        <v>1.7857142857142856E-2</v>
      </c>
      <c r="AN442" s="17">
        <f t="shared" si="438"/>
        <v>1.7857142857142856E-2</v>
      </c>
      <c r="AO442" s="16">
        <f t="shared" si="439"/>
        <v>1</v>
      </c>
      <c r="AP442" s="17">
        <f t="shared" si="440"/>
        <v>3.5087719298245612E-2</v>
      </c>
      <c r="AQ442" s="2">
        <f t="shared" si="441"/>
        <v>1</v>
      </c>
      <c r="AR442" s="16">
        <f t="shared" si="442"/>
        <v>1</v>
      </c>
      <c r="AS442" s="2">
        <f t="shared" si="443"/>
        <v>1</v>
      </c>
      <c r="AT442" s="2">
        <f t="shared" si="444"/>
        <v>55</v>
      </c>
      <c r="AU442" s="2">
        <f t="shared" si="445"/>
        <v>0</v>
      </c>
      <c r="AV442" s="2">
        <v>0</v>
      </c>
      <c r="AW442" s="17">
        <f t="shared" si="446"/>
        <v>1.7857142857142856E-2</v>
      </c>
      <c r="AX442" s="17">
        <f t="shared" si="447"/>
        <v>1.7857142857142856E-2</v>
      </c>
      <c r="AY442" s="16">
        <f t="shared" si="448"/>
        <v>1</v>
      </c>
      <c r="AZ442" s="17">
        <f t="shared" si="449"/>
        <v>3.5087719298245612E-2</v>
      </c>
      <c r="BA442" s="2">
        <f t="shared" si="450"/>
        <v>1</v>
      </c>
      <c r="BB442" s="16">
        <f t="shared" si="451"/>
        <v>1</v>
      </c>
      <c r="BC442" s="2">
        <f t="shared" si="452"/>
        <v>1</v>
      </c>
      <c r="BD442" s="2">
        <f t="shared" si="453"/>
        <v>41</v>
      </c>
      <c r="BE442" s="2">
        <f t="shared" si="454"/>
        <v>0</v>
      </c>
      <c r="BF442" s="2">
        <v>0</v>
      </c>
      <c r="BG442" s="17">
        <f t="shared" si="455"/>
        <v>2.3809523809523808E-2</v>
      </c>
      <c r="BH442" s="17">
        <f t="shared" si="456"/>
        <v>2.3809523809523808E-2</v>
      </c>
      <c r="BI442" s="16">
        <f t="shared" si="457"/>
        <v>1</v>
      </c>
      <c r="BJ442" s="17">
        <f t="shared" si="458"/>
        <v>4.6511627906976744E-2</v>
      </c>
      <c r="BK442" s="2">
        <f t="shared" si="459"/>
        <v>1</v>
      </c>
      <c r="BL442" s="16">
        <f t="shared" si="460"/>
        <v>1</v>
      </c>
      <c r="BM442" s="2">
        <f t="shared" si="461"/>
        <v>1</v>
      </c>
      <c r="BN442" s="2">
        <f t="shared" si="462"/>
        <v>41</v>
      </c>
      <c r="BO442" s="2">
        <f t="shared" si="463"/>
        <v>0</v>
      </c>
      <c r="BP442" s="2">
        <v>0</v>
      </c>
      <c r="BQ442" s="17">
        <f t="shared" si="464"/>
        <v>2.3809523809523808E-2</v>
      </c>
      <c r="BR442" s="17">
        <f t="shared" si="465"/>
        <v>2.3809523809523808E-2</v>
      </c>
      <c r="BS442" s="16">
        <f t="shared" si="466"/>
        <v>1</v>
      </c>
      <c r="BT442" s="17">
        <f t="shared" si="467"/>
        <v>4.6511627906976744E-2</v>
      </c>
      <c r="BU442" s="2">
        <f t="shared" si="468"/>
        <v>1</v>
      </c>
      <c r="BV442" s="16">
        <f t="shared" si="469"/>
        <v>1</v>
      </c>
      <c r="BW442" s="2">
        <f t="shared" si="470"/>
        <v>1</v>
      </c>
      <c r="BX442" s="2">
        <f t="shared" si="471"/>
        <v>14</v>
      </c>
      <c r="BY442" s="2">
        <f t="shared" si="472"/>
        <v>0</v>
      </c>
      <c r="BZ442" s="2">
        <v>0</v>
      </c>
      <c r="CA442" s="17">
        <f t="shared" si="473"/>
        <v>6.6666666666666666E-2</v>
      </c>
      <c r="CB442" s="17">
        <f t="shared" si="474"/>
        <v>6.6666666666666666E-2</v>
      </c>
      <c r="CC442" s="16">
        <f t="shared" si="475"/>
        <v>1</v>
      </c>
      <c r="CD442" s="17">
        <f t="shared" si="476"/>
        <v>0.125</v>
      </c>
      <c r="CE442" s="2">
        <f t="shared" si="477"/>
        <v>1</v>
      </c>
      <c r="CF442" s="16">
        <f t="shared" si="478"/>
        <v>1</v>
      </c>
      <c r="CG442" s="2">
        <f t="shared" si="479"/>
        <v>1</v>
      </c>
      <c r="CH442" s="2">
        <f t="shared" si="480"/>
        <v>14</v>
      </c>
      <c r="CI442" s="2">
        <f t="shared" si="481"/>
        <v>0</v>
      </c>
      <c r="CJ442" s="2">
        <v>0</v>
      </c>
      <c r="CK442" s="17">
        <f t="shared" si="482"/>
        <v>6.6666666666666666E-2</v>
      </c>
      <c r="CL442" s="17">
        <f t="shared" si="483"/>
        <v>6.6666666666666666E-2</v>
      </c>
      <c r="CM442" s="16">
        <f t="shared" si="484"/>
        <v>1</v>
      </c>
      <c r="CN442" s="17">
        <f t="shared" si="485"/>
        <v>0.125</v>
      </c>
      <c r="CO442" s="2">
        <f t="shared" si="486"/>
        <v>1</v>
      </c>
      <c r="CP442" s="16">
        <f t="shared" si="487"/>
        <v>1</v>
      </c>
      <c r="CQ442" s="2">
        <f t="shared" si="488"/>
        <v>1</v>
      </c>
      <c r="CR442" s="2">
        <f t="shared" si="489"/>
        <v>9</v>
      </c>
      <c r="CS442" s="2">
        <f t="shared" si="490"/>
        <v>0</v>
      </c>
      <c r="CT442" s="2">
        <v>0</v>
      </c>
      <c r="CU442" s="17">
        <f t="shared" si="491"/>
        <v>0.1</v>
      </c>
      <c r="CV442" s="17">
        <f t="shared" si="492"/>
        <v>0.1</v>
      </c>
      <c r="CW442" s="16">
        <f t="shared" si="493"/>
        <v>1</v>
      </c>
      <c r="CX442" s="17">
        <f t="shared" si="494"/>
        <v>0.18181818181818182</v>
      </c>
      <c r="CY442" s="2">
        <f t="shared" si="495"/>
        <v>1</v>
      </c>
      <c r="CZ442" s="16">
        <f t="shared" si="496"/>
        <v>1</v>
      </c>
      <c r="DA442" s="2">
        <f t="shared" si="497"/>
        <v>1</v>
      </c>
      <c r="DB442" s="2">
        <f t="shared" si="498"/>
        <v>9</v>
      </c>
      <c r="DC442" s="2">
        <f t="shared" si="499"/>
        <v>0</v>
      </c>
      <c r="DD442" s="2">
        <v>0</v>
      </c>
      <c r="DE442" s="17">
        <f t="shared" si="500"/>
        <v>0.1</v>
      </c>
      <c r="DF442" s="17">
        <f t="shared" si="501"/>
        <v>0.1</v>
      </c>
      <c r="DG442" s="16">
        <f t="shared" si="502"/>
        <v>1</v>
      </c>
      <c r="DH442" s="17">
        <f t="shared" si="503"/>
        <v>0.18181818181818182</v>
      </c>
      <c r="DJ442" t="s">
        <v>7294</v>
      </c>
    </row>
    <row r="443" spans="1:114" x14ac:dyDescent="0.35">
      <c r="A443" s="9">
        <v>2019005115</v>
      </c>
      <c r="B443" s="2" t="s">
        <v>49</v>
      </c>
      <c r="C443" s="2" t="s">
        <v>51</v>
      </c>
      <c r="D443" s="2"/>
      <c r="E443" s="2" t="s">
        <v>3292</v>
      </c>
      <c r="F443" s="2">
        <v>1</v>
      </c>
      <c r="G443" s="2" t="s">
        <v>3293</v>
      </c>
      <c r="H443" s="2" t="s">
        <v>3294</v>
      </c>
      <c r="I443" s="2" t="s">
        <v>3295</v>
      </c>
      <c r="J443" s="3" t="s">
        <v>3296</v>
      </c>
      <c r="K443" s="9">
        <v>1</v>
      </c>
      <c r="L443" s="2">
        <v>1</v>
      </c>
      <c r="M443" s="2">
        <v>80</v>
      </c>
      <c r="N443" s="2">
        <v>50</v>
      </c>
      <c r="O443" s="2">
        <v>1</v>
      </c>
      <c r="P443" s="2">
        <v>0</v>
      </c>
      <c r="Q443" s="2">
        <v>1</v>
      </c>
      <c r="R443" s="2">
        <v>0</v>
      </c>
      <c r="S443" s="2">
        <v>1</v>
      </c>
      <c r="T443" s="2">
        <v>0</v>
      </c>
      <c r="U443" s="2">
        <v>1</v>
      </c>
      <c r="V443" s="2">
        <v>0</v>
      </c>
      <c r="W443" s="2">
        <v>17</v>
      </c>
      <c r="X443" s="2">
        <v>14</v>
      </c>
      <c r="Y443" s="2">
        <v>1</v>
      </c>
      <c r="Z443" s="2">
        <v>0</v>
      </c>
      <c r="AA443" s="2">
        <v>1</v>
      </c>
      <c r="AB443" s="2">
        <v>0</v>
      </c>
      <c r="AC443" s="2">
        <v>1</v>
      </c>
      <c r="AD443" s="2">
        <v>0</v>
      </c>
      <c r="AE443" s="2">
        <v>1</v>
      </c>
      <c r="AF443" s="3">
        <v>0</v>
      </c>
      <c r="AG443" s="2">
        <f t="shared" si="432"/>
        <v>1</v>
      </c>
      <c r="AH443" s="16">
        <f t="shared" si="433"/>
        <v>1</v>
      </c>
      <c r="AI443" s="2">
        <f t="shared" si="434"/>
        <v>1</v>
      </c>
      <c r="AJ443" s="2">
        <f t="shared" si="435"/>
        <v>79</v>
      </c>
      <c r="AK443" s="2">
        <f t="shared" si="436"/>
        <v>0</v>
      </c>
      <c r="AL443" s="2">
        <v>0</v>
      </c>
      <c r="AM443" s="17">
        <f t="shared" si="437"/>
        <v>1.2500000000000001E-2</v>
      </c>
      <c r="AN443" s="17">
        <f t="shared" si="438"/>
        <v>1.2500000000000001E-2</v>
      </c>
      <c r="AO443" s="16">
        <f t="shared" si="439"/>
        <v>1</v>
      </c>
      <c r="AP443" s="17">
        <f t="shared" si="440"/>
        <v>2.469135802469136E-2</v>
      </c>
      <c r="AQ443" s="2">
        <f t="shared" si="441"/>
        <v>1</v>
      </c>
      <c r="AR443" s="16">
        <f t="shared" si="442"/>
        <v>1</v>
      </c>
      <c r="AS443" s="2">
        <f t="shared" si="443"/>
        <v>1</v>
      </c>
      <c r="AT443" s="2">
        <f t="shared" si="444"/>
        <v>79</v>
      </c>
      <c r="AU443" s="2">
        <f t="shared" si="445"/>
        <v>0</v>
      </c>
      <c r="AV443" s="2">
        <v>0</v>
      </c>
      <c r="AW443" s="17">
        <f t="shared" si="446"/>
        <v>1.2500000000000001E-2</v>
      </c>
      <c r="AX443" s="17">
        <f t="shared" si="447"/>
        <v>1.2500000000000001E-2</v>
      </c>
      <c r="AY443" s="16">
        <f t="shared" si="448"/>
        <v>1</v>
      </c>
      <c r="AZ443" s="17">
        <f t="shared" si="449"/>
        <v>2.469135802469136E-2</v>
      </c>
      <c r="BA443" s="2">
        <f t="shared" si="450"/>
        <v>1</v>
      </c>
      <c r="BB443" s="16">
        <f t="shared" si="451"/>
        <v>1</v>
      </c>
      <c r="BC443" s="2">
        <f t="shared" si="452"/>
        <v>1</v>
      </c>
      <c r="BD443" s="2">
        <f t="shared" si="453"/>
        <v>49</v>
      </c>
      <c r="BE443" s="2">
        <f t="shared" si="454"/>
        <v>0</v>
      </c>
      <c r="BF443" s="2">
        <v>0</v>
      </c>
      <c r="BG443" s="17">
        <f t="shared" si="455"/>
        <v>0.02</v>
      </c>
      <c r="BH443" s="17">
        <f t="shared" si="456"/>
        <v>0.02</v>
      </c>
      <c r="BI443" s="16">
        <f t="shared" si="457"/>
        <v>1</v>
      </c>
      <c r="BJ443" s="17">
        <f t="shared" si="458"/>
        <v>3.9215686274509803E-2</v>
      </c>
      <c r="BK443" s="2">
        <f t="shared" si="459"/>
        <v>1</v>
      </c>
      <c r="BL443" s="16">
        <f t="shared" si="460"/>
        <v>1</v>
      </c>
      <c r="BM443" s="2">
        <f t="shared" si="461"/>
        <v>1</v>
      </c>
      <c r="BN443" s="2">
        <f t="shared" si="462"/>
        <v>49</v>
      </c>
      <c r="BO443" s="2">
        <f t="shared" si="463"/>
        <v>0</v>
      </c>
      <c r="BP443" s="2">
        <v>0</v>
      </c>
      <c r="BQ443" s="17">
        <f t="shared" si="464"/>
        <v>0.02</v>
      </c>
      <c r="BR443" s="17">
        <f t="shared" si="465"/>
        <v>0.02</v>
      </c>
      <c r="BS443" s="16">
        <f t="shared" si="466"/>
        <v>1</v>
      </c>
      <c r="BT443" s="17">
        <f t="shared" si="467"/>
        <v>3.9215686274509803E-2</v>
      </c>
      <c r="BU443" s="2">
        <f t="shared" si="468"/>
        <v>1</v>
      </c>
      <c r="BV443" s="16">
        <f t="shared" si="469"/>
        <v>1</v>
      </c>
      <c r="BW443" s="2">
        <f t="shared" si="470"/>
        <v>1</v>
      </c>
      <c r="BX443" s="2">
        <f t="shared" si="471"/>
        <v>16</v>
      </c>
      <c r="BY443" s="2">
        <f t="shared" si="472"/>
        <v>0</v>
      </c>
      <c r="BZ443" s="2">
        <v>0</v>
      </c>
      <c r="CA443" s="17">
        <f t="shared" si="473"/>
        <v>5.8823529411764705E-2</v>
      </c>
      <c r="CB443" s="17">
        <f t="shared" si="474"/>
        <v>5.8823529411764705E-2</v>
      </c>
      <c r="CC443" s="16">
        <f t="shared" si="475"/>
        <v>1</v>
      </c>
      <c r="CD443" s="17">
        <f t="shared" si="476"/>
        <v>0.1111111111111111</v>
      </c>
      <c r="CE443" s="2">
        <f t="shared" si="477"/>
        <v>1</v>
      </c>
      <c r="CF443" s="16">
        <f t="shared" si="478"/>
        <v>1</v>
      </c>
      <c r="CG443" s="2">
        <f t="shared" si="479"/>
        <v>1</v>
      </c>
      <c r="CH443" s="2">
        <f t="shared" si="480"/>
        <v>16</v>
      </c>
      <c r="CI443" s="2">
        <f t="shared" si="481"/>
        <v>0</v>
      </c>
      <c r="CJ443" s="2">
        <v>0</v>
      </c>
      <c r="CK443" s="17">
        <f t="shared" si="482"/>
        <v>5.8823529411764705E-2</v>
      </c>
      <c r="CL443" s="17">
        <f t="shared" si="483"/>
        <v>5.8823529411764705E-2</v>
      </c>
      <c r="CM443" s="16">
        <f t="shared" si="484"/>
        <v>1</v>
      </c>
      <c r="CN443" s="17">
        <f t="shared" si="485"/>
        <v>0.1111111111111111</v>
      </c>
      <c r="CO443" s="2">
        <f t="shared" si="486"/>
        <v>1</v>
      </c>
      <c r="CP443" s="16">
        <f t="shared" si="487"/>
        <v>1</v>
      </c>
      <c r="CQ443" s="2">
        <f t="shared" si="488"/>
        <v>1</v>
      </c>
      <c r="CR443" s="2">
        <f t="shared" si="489"/>
        <v>13</v>
      </c>
      <c r="CS443" s="2">
        <f t="shared" si="490"/>
        <v>0</v>
      </c>
      <c r="CT443" s="2">
        <v>0</v>
      </c>
      <c r="CU443" s="17">
        <f t="shared" si="491"/>
        <v>7.1428571428571425E-2</v>
      </c>
      <c r="CV443" s="17">
        <f t="shared" si="492"/>
        <v>7.1428571428571425E-2</v>
      </c>
      <c r="CW443" s="16">
        <f t="shared" si="493"/>
        <v>1</v>
      </c>
      <c r="CX443" s="17">
        <f t="shared" si="494"/>
        <v>0.13333333333333333</v>
      </c>
      <c r="CY443" s="2">
        <f t="shared" si="495"/>
        <v>1</v>
      </c>
      <c r="CZ443" s="16">
        <f t="shared" si="496"/>
        <v>1</v>
      </c>
      <c r="DA443" s="2">
        <f t="shared" si="497"/>
        <v>1</v>
      </c>
      <c r="DB443" s="2">
        <f t="shared" si="498"/>
        <v>13</v>
      </c>
      <c r="DC443" s="2">
        <f t="shared" si="499"/>
        <v>0</v>
      </c>
      <c r="DD443" s="2">
        <v>0</v>
      </c>
      <c r="DE443" s="17">
        <f t="shared" si="500"/>
        <v>7.1428571428571425E-2</v>
      </c>
      <c r="DF443" s="17">
        <f t="shared" si="501"/>
        <v>7.1428571428571425E-2</v>
      </c>
      <c r="DG443" s="16">
        <f t="shared" si="502"/>
        <v>1</v>
      </c>
      <c r="DH443" s="17">
        <f t="shared" si="503"/>
        <v>0.13333333333333333</v>
      </c>
      <c r="DJ443" t="s">
        <v>7294</v>
      </c>
    </row>
    <row r="444" spans="1:114" x14ac:dyDescent="0.35">
      <c r="A444" s="9">
        <v>2019005116</v>
      </c>
      <c r="B444" s="2" t="s">
        <v>49</v>
      </c>
      <c r="C444" s="2" t="s">
        <v>51</v>
      </c>
      <c r="D444" s="2"/>
      <c r="E444" s="2" t="s">
        <v>3297</v>
      </c>
      <c r="F444" s="2">
        <v>1</v>
      </c>
      <c r="G444" s="2" t="s">
        <v>3298</v>
      </c>
      <c r="H444" s="2" t="s">
        <v>3299</v>
      </c>
      <c r="I444" s="2" t="s">
        <v>3300</v>
      </c>
      <c r="J444" s="3" t="s">
        <v>3301</v>
      </c>
      <c r="K444" s="9">
        <v>1</v>
      </c>
      <c r="L444" s="2">
        <v>1</v>
      </c>
      <c r="M444" s="2">
        <v>64</v>
      </c>
      <c r="N444" s="2">
        <v>47</v>
      </c>
      <c r="O444" s="2">
        <v>1</v>
      </c>
      <c r="P444" s="2">
        <v>0</v>
      </c>
      <c r="Q444" s="2">
        <v>1</v>
      </c>
      <c r="R444" s="2">
        <v>0</v>
      </c>
      <c r="S444" s="2">
        <v>1</v>
      </c>
      <c r="T444" s="2">
        <v>0</v>
      </c>
      <c r="U444" s="2">
        <v>1</v>
      </c>
      <c r="V444" s="2">
        <v>0</v>
      </c>
      <c r="W444" s="2">
        <v>15</v>
      </c>
      <c r="X444" s="2">
        <v>11</v>
      </c>
      <c r="Y444" s="2">
        <v>1</v>
      </c>
      <c r="Z444" s="2">
        <v>0</v>
      </c>
      <c r="AA444" s="2">
        <v>1</v>
      </c>
      <c r="AB444" s="2">
        <v>0</v>
      </c>
      <c r="AC444" s="2">
        <v>1</v>
      </c>
      <c r="AD444" s="2">
        <v>0</v>
      </c>
      <c r="AE444" s="2">
        <v>1</v>
      </c>
      <c r="AF444" s="3">
        <v>0</v>
      </c>
      <c r="AG444" s="2">
        <f t="shared" si="432"/>
        <v>1</v>
      </c>
      <c r="AH444" s="16">
        <f t="shared" si="433"/>
        <v>1</v>
      </c>
      <c r="AI444" s="2">
        <f t="shared" si="434"/>
        <v>1</v>
      </c>
      <c r="AJ444" s="2">
        <f t="shared" si="435"/>
        <v>63</v>
      </c>
      <c r="AK444" s="2">
        <f t="shared" si="436"/>
        <v>0</v>
      </c>
      <c r="AL444" s="2">
        <v>0</v>
      </c>
      <c r="AM444" s="17">
        <f t="shared" si="437"/>
        <v>1.5625E-2</v>
      </c>
      <c r="AN444" s="17">
        <f t="shared" si="438"/>
        <v>1.5625E-2</v>
      </c>
      <c r="AO444" s="16">
        <f t="shared" si="439"/>
        <v>1</v>
      </c>
      <c r="AP444" s="17">
        <f t="shared" si="440"/>
        <v>3.0769230769230771E-2</v>
      </c>
      <c r="AQ444" s="2">
        <f t="shared" si="441"/>
        <v>1</v>
      </c>
      <c r="AR444" s="16">
        <f t="shared" si="442"/>
        <v>1</v>
      </c>
      <c r="AS444" s="2">
        <f t="shared" si="443"/>
        <v>1</v>
      </c>
      <c r="AT444" s="2">
        <f t="shared" si="444"/>
        <v>63</v>
      </c>
      <c r="AU444" s="2">
        <f t="shared" si="445"/>
        <v>0</v>
      </c>
      <c r="AV444" s="2">
        <v>0</v>
      </c>
      <c r="AW444" s="17">
        <f t="shared" si="446"/>
        <v>1.5625E-2</v>
      </c>
      <c r="AX444" s="17">
        <f t="shared" si="447"/>
        <v>1.5625E-2</v>
      </c>
      <c r="AY444" s="16">
        <f t="shared" si="448"/>
        <v>1</v>
      </c>
      <c r="AZ444" s="17">
        <f t="shared" si="449"/>
        <v>3.0769230769230771E-2</v>
      </c>
      <c r="BA444" s="2">
        <f t="shared" si="450"/>
        <v>1</v>
      </c>
      <c r="BB444" s="16">
        <f t="shared" si="451"/>
        <v>1</v>
      </c>
      <c r="BC444" s="2">
        <f t="shared" si="452"/>
        <v>1</v>
      </c>
      <c r="BD444" s="2">
        <f t="shared" si="453"/>
        <v>46</v>
      </c>
      <c r="BE444" s="2">
        <f t="shared" si="454"/>
        <v>0</v>
      </c>
      <c r="BF444" s="2">
        <v>0</v>
      </c>
      <c r="BG444" s="17">
        <f t="shared" si="455"/>
        <v>2.1276595744680851E-2</v>
      </c>
      <c r="BH444" s="17">
        <f t="shared" si="456"/>
        <v>2.1276595744680851E-2</v>
      </c>
      <c r="BI444" s="16">
        <f t="shared" si="457"/>
        <v>1</v>
      </c>
      <c r="BJ444" s="17">
        <f t="shared" si="458"/>
        <v>4.1666666666666671E-2</v>
      </c>
      <c r="BK444" s="2">
        <f t="shared" si="459"/>
        <v>1</v>
      </c>
      <c r="BL444" s="16">
        <f t="shared" si="460"/>
        <v>1</v>
      </c>
      <c r="BM444" s="2">
        <f t="shared" si="461"/>
        <v>1</v>
      </c>
      <c r="BN444" s="2">
        <f t="shared" si="462"/>
        <v>46</v>
      </c>
      <c r="BO444" s="2">
        <f t="shared" si="463"/>
        <v>0</v>
      </c>
      <c r="BP444" s="2">
        <v>0</v>
      </c>
      <c r="BQ444" s="17">
        <f t="shared" si="464"/>
        <v>2.1276595744680851E-2</v>
      </c>
      <c r="BR444" s="17">
        <f t="shared" si="465"/>
        <v>2.1276595744680851E-2</v>
      </c>
      <c r="BS444" s="16">
        <f t="shared" si="466"/>
        <v>1</v>
      </c>
      <c r="BT444" s="17">
        <f t="shared" si="467"/>
        <v>4.1666666666666671E-2</v>
      </c>
      <c r="BU444" s="2">
        <f t="shared" si="468"/>
        <v>1</v>
      </c>
      <c r="BV444" s="16">
        <f t="shared" si="469"/>
        <v>1</v>
      </c>
      <c r="BW444" s="2">
        <f t="shared" si="470"/>
        <v>1</v>
      </c>
      <c r="BX444" s="2">
        <f t="shared" si="471"/>
        <v>14</v>
      </c>
      <c r="BY444" s="2">
        <f t="shared" si="472"/>
        <v>0</v>
      </c>
      <c r="BZ444" s="2">
        <v>0</v>
      </c>
      <c r="CA444" s="17">
        <f t="shared" si="473"/>
        <v>6.6666666666666666E-2</v>
      </c>
      <c r="CB444" s="17">
        <f t="shared" si="474"/>
        <v>6.6666666666666666E-2</v>
      </c>
      <c r="CC444" s="16">
        <f t="shared" si="475"/>
        <v>1</v>
      </c>
      <c r="CD444" s="17">
        <f t="shared" si="476"/>
        <v>0.125</v>
      </c>
      <c r="CE444" s="2">
        <f t="shared" si="477"/>
        <v>1</v>
      </c>
      <c r="CF444" s="16">
        <f t="shared" si="478"/>
        <v>1</v>
      </c>
      <c r="CG444" s="2">
        <f t="shared" si="479"/>
        <v>1</v>
      </c>
      <c r="CH444" s="2">
        <f t="shared" si="480"/>
        <v>14</v>
      </c>
      <c r="CI444" s="2">
        <f t="shared" si="481"/>
        <v>0</v>
      </c>
      <c r="CJ444" s="2">
        <v>0</v>
      </c>
      <c r="CK444" s="17">
        <f t="shared" si="482"/>
        <v>6.6666666666666666E-2</v>
      </c>
      <c r="CL444" s="17">
        <f t="shared" si="483"/>
        <v>6.6666666666666666E-2</v>
      </c>
      <c r="CM444" s="16">
        <f t="shared" si="484"/>
        <v>1</v>
      </c>
      <c r="CN444" s="17">
        <f t="shared" si="485"/>
        <v>0.125</v>
      </c>
      <c r="CO444" s="2">
        <f t="shared" si="486"/>
        <v>1</v>
      </c>
      <c r="CP444" s="16">
        <f t="shared" si="487"/>
        <v>1</v>
      </c>
      <c r="CQ444" s="2">
        <f t="shared" si="488"/>
        <v>1</v>
      </c>
      <c r="CR444" s="2">
        <f t="shared" si="489"/>
        <v>10</v>
      </c>
      <c r="CS444" s="2">
        <f t="shared" si="490"/>
        <v>0</v>
      </c>
      <c r="CT444" s="2">
        <v>0</v>
      </c>
      <c r="CU444" s="17">
        <f t="shared" si="491"/>
        <v>9.0909090909090912E-2</v>
      </c>
      <c r="CV444" s="17">
        <f t="shared" si="492"/>
        <v>9.0909090909090912E-2</v>
      </c>
      <c r="CW444" s="16">
        <f t="shared" si="493"/>
        <v>1</v>
      </c>
      <c r="CX444" s="17">
        <f t="shared" si="494"/>
        <v>0.16666666666666669</v>
      </c>
      <c r="CY444" s="2">
        <f t="shared" si="495"/>
        <v>1</v>
      </c>
      <c r="CZ444" s="16">
        <f t="shared" si="496"/>
        <v>1</v>
      </c>
      <c r="DA444" s="2">
        <f t="shared" si="497"/>
        <v>1</v>
      </c>
      <c r="DB444" s="2">
        <f t="shared" si="498"/>
        <v>10</v>
      </c>
      <c r="DC444" s="2">
        <f t="shared" si="499"/>
        <v>0</v>
      </c>
      <c r="DD444" s="2">
        <v>0</v>
      </c>
      <c r="DE444" s="17">
        <f t="shared" si="500"/>
        <v>9.0909090909090912E-2</v>
      </c>
      <c r="DF444" s="17">
        <f t="shared" si="501"/>
        <v>9.0909090909090912E-2</v>
      </c>
      <c r="DG444" s="16">
        <f t="shared" si="502"/>
        <v>1</v>
      </c>
      <c r="DH444" s="17">
        <f t="shared" si="503"/>
        <v>0.16666666666666669</v>
      </c>
      <c r="DJ444" t="s">
        <v>7294</v>
      </c>
    </row>
    <row r="445" spans="1:114" x14ac:dyDescent="0.35">
      <c r="A445" s="9">
        <v>2019005119</v>
      </c>
      <c r="B445" s="2" t="s">
        <v>3302</v>
      </c>
      <c r="C445" s="2" t="s">
        <v>3303</v>
      </c>
      <c r="D445" s="2" t="s">
        <v>3304</v>
      </c>
      <c r="E445" s="2" t="s">
        <v>3305</v>
      </c>
      <c r="F445" s="2">
        <v>1</v>
      </c>
      <c r="G445" s="2" t="s">
        <v>3306</v>
      </c>
      <c r="H445" s="2" t="s">
        <v>3307</v>
      </c>
      <c r="I445" s="2" t="s">
        <v>3308</v>
      </c>
      <c r="J445" s="3" t="s">
        <v>3309</v>
      </c>
      <c r="K445" s="9">
        <v>2</v>
      </c>
      <c r="L445" s="2">
        <v>1</v>
      </c>
      <c r="M445" s="2">
        <v>79</v>
      </c>
      <c r="N445" s="2">
        <v>52</v>
      </c>
      <c r="O445" s="2">
        <v>0</v>
      </c>
      <c r="P445" s="2">
        <v>1</v>
      </c>
      <c r="Q445" s="2">
        <v>1</v>
      </c>
      <c r="R445" s="2">
        <v>0</v>
      </c>
      <c r="S445" s="2">
        <v>1</v>
      </c>
      <c r="T445" s="2">
        <v>1</v>
      </c>
      <c r="U445" s="2">
        <v>1</v>
      </c>
      <c r="V445" s="2">
        <v>0</v>
      </c>
      <c r="W445" s="2">
        <v>18</v>
      </c>
      <c r="X445" s="2">
        <v>16</v>
      </c>
      <c r="Y445" s="2">
        <v>0</v>
      </c>
      <c r="Z445" s="2">
        <v>1</v>
      </c>
      <c r="AA445" s="2">
        <v>0</v>
      </c>
      <c r="AB445" s="2">
        <v>1</v>
      </c>
      <c r="AC445" s="2">
        <v>0</v>
      </c>
      <c r="AD445" s="2">
        <v>2</v>
      </c>
      <c r="AE445" s="2">
        <v>0</v>
      </c>
      <c r="AF445" s="3">
        <v>1</v>
      </c>
      <c r="AG445" s="2">
        <f t="shared" si="432"/>
        <v>0</v>
      </c>
      <c r="AH445" s="16">
        <f t="shared" si="433"/>
        <v>0</v>
      </c>
      <c r="AI445" s="2">
        <f t="shared" si="434"/>
        <v>0</v>
      </c>
      <c r="AJ445" s="2">
        <f t="shared" si="435"/>
        <v>79</v>
      </c>
      <c r="AK445" s="2">
        <f t="shared" si="436"/>
        <v>1</v>
      </c>
      <c r="AL445" s="2">
        <v>0</v>
      </c>
      <c r="AM445" s="17">
        <f t="shared" si="437"/>
        <v>0</v>
      </c>
      <c r="AN445" s="17">
        <f t="shared" si="438"/>
        <v>0</v>
      </c>
      <c r="AO445" s="16">
        <f t="shared" si="439"/>
        <v>0</v>
      </c>
      <c r="AP445" s="17">
        <f t="shared" si="440"/>
        <v>0</v>
      </c>
      <c r="AQ445" s="2">
        <f t="shared" si="441"/>
        <v>1</v>
      </c>
      <c r="AR445" s="16">
        <f t="shared" si="442"/>
        <v>0.5</v>
      </c>
      <c r="AS445" s="2">
        <f t="shared" si="443"/>
        <v>1</v>
      </c>
      <c r="AT445" s="2">
        <f t="shared" si="444"/>
        <v>78</v>
      </c>
      <c r="AU445" s="2">
        <f t="shared" si="445"/>
        <v>1</v>
      </c>
      <c r="AV445" s="2">
        <v>0</v>
      </c>
      <c r="AW445" s="17">
        <f t="shared" si="446"/>
        <v>1.2500000000000001E-2</v>
      </c>
      <c r="AX445" s="17">
        <f t="shared" si="447"/>
        <v>1.2658227848101266E-2</v>
      </c>
      <c r="AY445" s="16">
        <f t="shared" si="448"/>
        <v>0.5</v>
      </c>
      <c r="AZ445" s="17">
        <f t="shared" si="449"/>
        <v>2.469135802469136E-2</v>
      </c>
      <c r="BA445" s="2">
        <f t="shared" si="450"/>
        <v>1</v>
      </c>
      <c r="BB445" s="16">
        <f t="shared" si="451"/>
        <v>1</v>
      </c>
      <c r="BC445" s="2">
        <f t="shared" si="452"/>
        <v>1</v>
      </c>
      <c r="BD445" s="2">
        <f t="shared" si="453"/>
        <v>51</v>
      </c>
      <c r="BE445" s="2">
        <f t="shared" si="454"/>
        <v>0</v>
      </c>
      <c r="BF445" s="2">
        <v>0</v>
      </c>
      <c r="BG445" s="17">
        <f t="shared" si="455"/>
        <v>1.9230769230769232E-2</v>
      </c>
      <c r="BH445" s="17">
        <f t="shared" si="456"/>
        <v>1.9230769230769232E-2</v>
      </c>
      <c r="BI445" s="16">
        <f t="shared" si="457"/>
        <v>1</v>
      </c>
      <c r="BJ445" s="17">
        <f t="shared" si="458"/>
        <v>3.7735849056603779E-2</v>
      </c>
      <c r="BK445" s="2">
        <f t="shared" si="459"/>
        <v>1</v>
      </c>
      <c r="BL445" s="16">
        <f t="shared" si="460"/>
        <v>1</v>
      </c>
      <c r="BM445" s="2">
        <f t="shared" si="461"/>
        <v>1</v>
      </c>
      <c r="BN445" s="2">
        <f t="shared" si="462"/>
        <v>51</v>
      </c>
      <c r="BO445" s="2">
        <f t="shared" si="463"/>
        <v>0</v>
      </c>
      <c r="BP445" s="2">
        <v>0</v>
      </c>
      <c r="BQ445" s="17">
        <f t="shared" si="464"/>
        <v>1.9230769230769232E-2</v>
      </c>
      <c r="BR445" s="17">
        <f t="shared" si="465"/>
        <v>1.9230769230769232E-2</v>
      </c>
      <c r="BS445" s="16">
        <f t="shared" si="466"/>
        <v>1</v>
      </c>
      <c r="BT445" s="17">
        <f t="shared" si="467"/>
        <v>3.7735849056603779E-2</v>
      </c>
      <c r="BU445" s="2">
        <f t="shared" si="468"/>
        <v>0</v>
      </c>
      <c r="BV445" s="16">
        <f t="shared" si="469"/>
        <v>0</v>
      </c>
      <c r="BW445" s="2">
        <f t="shared" si="470"/>
        <v>0</v>
      </c>
      <c r="BX445" s="2">
        <f t="shared" si="471"/>
        <v>18</v>
      </c>
      <c r="BY445" s="2">
        <f t="shared" si="472"/>
        <v>1</v>
      </c>
      <c r="BZ445" s="2">
        <v>0</v>
      </c>
      <c r="CA445" s="17">
        <f t="shared" si="473"/>
        <v>0</v>
      </c>
      <c r="CB445" s="17">
        <f t="shared" si="474"/>
        <v>0</v>
      </c>
      <c r="CC445" s="16">
        <f t="shared" si="475"/>
        <v>0</v>
      </c>
      <c r="CD445" s="17">
        <f t="shared" si="476"/>
        <v>0</v>
      </c>
      <c r="CE445" s="2">
        <f t="shared" si="477"/>
        <v>0</v>
      </c>
      <c r="CF445" s="16">
        <f t="shared" si="478"/>
        <v>0</v>
      </c>
      <c r="CG445" s="2">
        <f t="shared" si="479"/>
        <v>0</v>
      </c>
      <c r="CH445" s="2">
        <f t="shared" si="480"/>
        <v>18</v>
      </c>
      <c r="CI445" s="2">
        <f t="shared" si="481"/>
        <v>2</v>
      </c>
      <c r="CJ445" s="2">
        <v>0</v>
      </c>
      <c r="CK445" s="17">
        <f t="shared" si="482"/>
        <v>0</v>
      </c>
      <c r="CL445" s="17">
        <f t="shared" si="483"/>
        <v>0</v>
      </c>
      <c r="CM445" s="16">
        <f t="shared" si="484"/>
        <v>0</v>
      </c>
      <c r="CN445" s="17">
        <f t="shared" si="485"/>
        <v>0</v>
      </c>
      <c r="CO445" s="2">
        <f t="shared" si="486"/>
        <v>0</v>
      </c>
      <c r="CP445" s="16">
        <f t="shared" si="487"/>
        <v>0</v>
      </c>
      <c r="CQ445" s="2">
        <f t="shared" si="488"/>
        <v>0</v>
      </c>
      <c r="CR445" s="2">
        <f t="shared" si="489"/>
        <v>16</v>
      </c>
      <c r="CS445" s="2">
        <f t="shared" si="490"/>
        <v>1</v>
      </c>
      <c r="CT445" s="2">
        <v>0</v>
      </c>
      <c r="CU445" s="17">
        <f t="shared" si="491"/>
        <v>0</v>
      </c>
      <c r="CV445" s="17">
        <f t="shared" si="492"/>
        <v>0</v>
      </c>
      <c r="CW445" s="16">
        <f t="shared" si="493"/>
        <v>0</v>
      </c>
      <c r="CX445" s="17">
        <f t="shared" si="494"/>
        <v>0</v>
      </c>
      <c r="CY445" s="2">
        <f t="shared" si="495"/>
        <v>0</v>
      </c>
      <c r="CZ445" s="16">
        <f t="shared" si="496"/>
        <v>0</v>
      </c>
      <c r="DA445" s="2">
        <f t="shared" si="497"/>
        <v>0</v>
      </c>
      <c r="DB445" s="2">
        <f t="shared" si="498"/>
        <v>16</v>
      </c>
      <c r="DC445" s="2">
        <f t="shared" si="499"/>
        <v>1</v>
      </c>
      <c r="DD445" s="2">
        <v>0</v>
      </c>
      <c r="DE445" s="17">
        <f t="shared" si="500"/>
        <v>0</v>
      </c>
      <c r="DF445" s="17">
        <f t="shared" si="501"/>
        <v>0</v>
      </c>
      <c r="DG445" s="16">
        <f t="shared" si="502"/>
        <v>0</v>
      </c>
      <c r="DH445" s="17">
        <f t="shared" si="503"/>
        <v>0</v>
      </c>
      <c r="DJ445" t="s">
        <v>7294</v>
      </c>
    </row>
    <row r="446" spans="1:114" x14ac:dyDescent="0.35">
      <c r="A446" s="9">
        <v>2019005120</v>
      </c>
      <c r="B446" s="2" t="s">
        <v>3310</v>
      </c>
      <c r="C446" s="2" t="s">
        <v>3311</v>
      </c>
      <c r="D446" s="2" t="s">
        <v>3312</v>
      </c>
      <c r="E446" s="2" t="s">
        <v>3313</v>
      </c>
      <c r="F446" s="2">
        <v>1</v>
      </c>
      <c r="G446" s="2" t="s">
        <v>3314</v>
      </c>
      <c r="H446" s="2" t="s">
        <v>3315</v>
      </c>
      <c r="I446" s="2" t="s">
        <v>3316</v>
      </c>
      <c r="J446" s="3" t="s">
        <v>3317</v>
      </c>
      <c r="K446" s="9">
        <v>1</v>
      </c>
      <c r="L446" s="2">
        <v>1</v>
      </c>
      <c r="M446" s="2">
        <v>64</v>
      </c>
      <c r="N446" s="2">
        <v>44</v>
      </c>
      <c r="O446" s="2">
        <v>1</v>
      </c>
      <c r="P446" s="2">
        <v>0</v>
      </c>
      <c r="Q446" s="2">
        <v>1</v>
      </c>
      <c r="R446" s="2">
        <v>0</v>
      </c>
      <c r="S446" s="2">
        <v>1</v>
      </c>
      <c r="T446" s="2">
        <v>0</v>
      </c>
      <c r="U446" s="2">
        <v>1</v>
      </c>
      <c r="V446" s="2">
        <v>0</v>
      </c>
      <c r="W446" s="2">
        <v>15</v>
      </c>
      <c r="X446" s="2">
        <v>15</v>
      </c>
      <c r="Y446" s="2">
        <v>1</v>
      </c>
      <c r="Z446" s="2">
        <v>0</v>
      </c>
      <c r="AA446" s="2">
        <v>1</v>
      </c>
      <c r="AB446" s="2">
        <v>0</v>
      </c>
      <c r="AC446" s="2">
        <v>1</v>
      </c>
      <c r="AD446" s="2">
        <v>0</v>
      </c>
      <c r="AE446" s="2">
        <v>1</v>
      </c>
      <c r="AF446" s="3">
        <v>0</v>
      </c>
      <c r="AG446" s="2">
        <f t="shared" si="432"/>
        <v>1</v>
      </c>
      <c r="AH446" s="16">
        <f t="shared" si="433"/>
        <v>1</v>
      </c>
      <c r="AI446" s="2">
        <f t="shared" si="434"/>
        <v>1</v>
      </c>
      <c r="AJ446" s="2">
        <f t="shared" si="435"/>
        <v>63</v>
      </c>
      <c r="AK446" s="2">
        <f t="shared" si="436"/>
        <v>0</v>
      </c>
      <c r="AL446" s="2">
        <v>0</v>
      </c>
      <c r="AM446" s="17">
        <f t="shared" si="437"/>
        <v>1.5625E-2</v>
      </c>
      <c r="AN446" s="17">
        <f t="shared" si="438"/>
        <v>1.5625E-2</v>
      </c>
      <c r="AO446" s="16">
        <f t="shared" si="439"/>
        <v>1</v>
      </c>
      <c r="AP446" s="17">
        <f t="shared" si="440"/>
        <v>3.0769230769230771E-2</v>
      </c>
      <c r="AQ446" s="2">
        <f t="shared" si="441"/>
        <v>1</v>
      </c>
      <c r="AR446" s="16">
        <f t="shared" si="442"/>
        <v>1</v>
      </c>
      <c r="AS446" s="2">
        <f t="shared" si="443"/>
        <v>1</v>
      </c>
      <c r="AT446" s="2">
        <f t="shared" si="444"/>
        <v>63</v>
      </c>
      <c r="AU446" s="2">
        <f t="shared" si="445"/>
        <v>0</v>
      </c>
      <c r="AV446" s="2">
        <v>0</v>
      </c>
      <c r="AW446" s="17">
        <f t="shared" si="446"/>
        <v>1.5625E-2</v>
      </c>
      <c r="AX446" s="17">
        <f t="shared" si="447"/>
        <v>1.5625E-2</v>
      </c>
      <c r="AY446" s="16">
        <f t="shared" si="448"/>
        <v>1</v>
      </c>
      <c r="AZ446" s="17">
        <f t="shared" si="449"/>
        <v>3.0769230769230771E-2</v>
      </c>
      <c r="BA446" s="2">
        <f t="shared" si="450"/>
        <v>1</v>
      </c>
      <c r="BB446" s="16">
        <f t="shared" si="451"/>
        <v>1</v>
      </c>
      <c r="BC446" s="2">
        <f t="shared" si="452"/>
        <v>1</v>
      </c>
      <c r="BD446" s="2">
        <f t="shared" si="453"/>
        <v>43</v>
      </c>
      <c r="BE446" s="2">
        <f t="shared" si="454"/>
        <v>0</v>
      </c>
      <c r="BF446" s="2">
        <v>0</v>
      </c>
      <c r="BG446" s="17">
        <f t="shared" si="455"/>
        <v>2.2727272727272728E-2</v>
      </c>
      <c r="BH446" s="17">
        <f t="shared" si="456"/>
        <v>2.2727272727272728E-2</v>
      </c>
      <c r="BI446" s="16">
        <f t="shared" si="457"/>
        <v>1</v>
      </c>
      <c r="BJ446" s="17">
        <f t="shared" si="458"/>
        <v>4.4444444444444446E-2</v>
      </c>
      <c r="BK446" s="2">
        <f t="shared" si="459"/>
        <v>1</v>
      </c>
      <c r="BL446" s="16">
        <f t="shared" si="460"/>
        <v>1</v>
      </c>
      <c r="BM446" s="2">
        <f t="shared" si="461"/>
        <v>1</v>
      </c>
      <c r="BN446" s="2">
        <f t="shared" si="462"/>
        <v>43</v>
      </c>
      <c r="BO446" s="2">
        <f t="shared" si="463"/>
        <v>0</v>
      </c>
      <c r="BP446" s="2">
        <v>0</v>
      </c>
      <c r="BQ446" s="17">
        <f t="shared" si="464"/>
        <v>2.2727272727272728E-2</v>
      </c>
      <c r="BR446" s="17">
        <f t="shared" si="465"/>
        <v>2.2727272727272728E-2</v>
      </c>
      <c r="BS446" s="16">
        <f t="shared" si="466"/>
        <v>1</v>
      </c>
      <c r="BT446" s="17">
        <f t="shared" si="467"/>
        <v>4.4444444444444446E-2</v>
      </c>
      <c r="BU446" s="2">
        <f t="shared" si="468"/>
        <v>1</v>
      </c>
      <c r="BV446" s="16">
        <f t="shared" si="469"/>
        <v>1</v>
      </c>
      <c r="BW446" s="2">
        <f t="shared" si="470"/>
        <v>1</v>
      </c>
      <c r="BX446" s="2">
        <f t="shared" si="471"/>
        <v>14</v>
      </c>
      <c r="BY446" s="2">
        <f t="shared" si="472"/>
        <v>0</v>
      </c>
      <c r="BZ446" s="2">
        <v>0</v>
      </c>
      <c r="CA446" s="17">
        <f t="shared" si="473"/>
        <v>6.6666666666666666E-2</v>
      </c>
      <c r="CB446" s="17">
        <f t="shared" si="474"/>
        <v>6.6666666666666666E-2</v>
      </c>
      <c r="CC446" s="16">
        <f t="shared" si="475"/>
        <v>1</v>
      </c>
      <c r="CD446" s="17">
        <f t="shared" si="476"/>
        <v>0.125</v>
      </c>
      <c r="CE446" s="2">
        <f t="shared" si="477"/>
        <v>1</v>
      </c>
      <c r="CF446" s="16">
        <f t="shared" si="478"/>
        <v>1</v>
      </c>
      <c r="CG446" s="2">
        <f t="shared" si="479"/>
        <v>1</v>
      </c>
      <c r="CH446" s="2">
        <f t="shared" si="480"/>
        <v>14</v>
      </c>
      <c r="CI446" s="2">
        <f t="shared" si="481"/>
        <v>0</v>
      </c>
      <c r="CJ446" s="2">
        <v>0</v>
      </c>
      <c r="CK446" s="17">
        <f t="shared" si="482"/>
        <v>6.6666666666666666E-2</v>
      </c>
      <c r="CL446" s="17">
        <f t="shared" si="483"/>
        <v>6.6666666666666666E-2</v>
      </c>
      <c r="CM446" s="16">
        <f t="shared" si="484"/>
        <v>1</v>
      </c>
      <c r="CN446" s="17">
        <f t="shared" si="485"/>
        <v>0.125</v>
      </c>
      <c r="CO446" s="2">
        <f t="shared" si="486"/>
        <v>1</v>
      </c>
      <c r="CP446" s="16">
        <f t="shared" si="487"/>
        <v>1</v>
      </c>
      <c r="CQ446" s="2">
        <f t="shared" si="488"/>
        <v>1</v>
      </c>
      <c r="CR446" s="2">
        <f t="shared" si="489"/>
        <v>14</v>
      </c>
      <c r="CS446" s="2">
        <f t="shared" si="490"/>
        <v>0</v>
      </c>
      <c r="CT446" s="2">
        <v>0</v>
      </c>
      <c r="CU446" s="17">
        <f t="shared" si="491"/>
        <v>6.6666666666666666E-2</v>
      </c>
      <c r="CV446" s="17">
        <f t="shared" si="492"/>
        <v>6.6666666666666666E-2</v>
      </c>
      <c r="CW446" s="16">
        <f t="shared" si="493"/>
        <v>1</v>
      </c>
      <c r="CX446" s="17">
        <f t="shared" si="494"/>
        <v>0.125</v>
      </c>
      <c r="CY446" s="2">
        <f t="shared" si="495"/>
        <v>1</v>
      </c>
      <c r="CZ446" s="16">
        <f t="shared" si="496"/>
        <v>1</v>
      </c>
      <c r="DA446" s="2">
        <f t="shared" si="497"/>
        <v>1</v>
      </c>
      <c r="DB446" s="2">
        <f t="shared" si="498"/>
        <v>14</v>
      </c>
      <c r="DC446" s="2">
        <f t="shared" si="499"/>
        <v>0</v>
      </c>
      <c r="DD446" s="2">
        <v>0</v>
      </c>
      <c r="DE446" s="17">
        <f t="shared" si="500"/>
        <v>6.6666666666666666E-2</v>
      </c>
      <c r="DF446" s="17">
        <f t="shared" si="501"/>
        <v>6.6666666666666666E-2</v>
      </c>
      <c r="DG446" s="16">
        <f t="shared" si="502"/>
        <v>1</v>
      </c>
      <c r="DH446" s="17">
        <f t="shared" si="503"/>
        <v>0.125</v>
      </c>
      <c r="DJ446" t="s">
        <v>7294</v>
      </c>
    </row>
    <row r="447" spans="1:114" x14ac:dyDescent="0.35">
      <c r="A447" s="9">
        <v>2019005121</v>
      </c>
      <c r="B447" s="2" t="s">
        <v>3318</v>
      </c>
      <c r="C447" s="2" t="s">
        <v>3319</v>
      </c>
      <c r="D447" s="2"/>
      <c r="E447" s="2" t="s">
        <v>3320</v>
      </c>
      <c r="F447" s="2">
        <v>1</v>
      </c>
      <c r="G447" s="2" t="s">
        <v>3321</v>
      </c>
      <c r="H447" s="2" t="s">
        <v>3322</v>
      </c>
      <c r="I447" s="2" t="s">
        <v>3323</v>
      </c>
      <c r="J447" s="3" t="s">
        <v>3324</v>
      </c>
      <c r="K447" s="9">
        <v>1</v>
      </c>
      <c r="L447" s="2">
        <v>1</v>
      </c>
      <c r="M447" s="2">
        <v>57</v>
      </c>
      <c r="N447" s="2">
        <v>42</v>
      </c>
      <c r="O447" s="2">
        <v>1</v>
      </c>
      <c r="P447" s="2">
        <v>0</v>
      </c>
      <c r="Q447" s="2">
        <v>1</v>
      </c>
      <c r="R447" s="2">
        <v>0</v>
      </c>
      <c r="S447" s="2">
        <v>1</v>
      </c>
      <c r="T447" s="2">
        <v>0</v>
      </c>
      <c r="U447" s="2">
        <v>1</v>
      </c>
      <c r="V447" s="2">
        <v>0</v>
      </c>
      <c r="W447" s="2">
        <v>10</v>
      </c>
      <c r="X447" s="2">
        <v>5</v>
      </c>
      <c r="Y447" s="2">
        <v>1</v>
      </c>
      <c r="Z447" s="2">
        <v>0</v>
      </c>
      <c r="AA447" s="2">
        <v>1</v>
      </c>
      <c r="AB447" s="2">
        <v>0</v>
      </c>
      <c r="AC447" s="2">
        <v>1</v>
      </c>
      <c r="AD447" s="2">
        <v>0</v>
      </c>
      <c r="AE447" s="2">
        <v>1</v>
      </c>
      <c r="AF447" s="3">
        <v>0</v>
      </c>
      <c r="AG447" s="2">
        <f t="shared" si="432"/>
        <v>1</v>
      </c>
      <c r="AH447" s="16">
        <f t="shared" si="433"/>
        <v>1</v>
      </c>
      <c r="AI447" s="2">
        <f t="shared" si="434"/>
        <v>1</v>
      </c>
      <c r="AJ447" s="2">
        <f t="shared" si="435"/>
        <v>56</v>
      </c>
      <c r="AK447" s="2">
        <f t="shared" si="436"/>
        <v>0</v>
      </c>
      <c r="AL447" s="2">
        <v>0</v>
      </c>
      <c r="AM447" s="17">
        <f t="shared" si="437"/>
        <v>1.7543859649122806E-2</v>
      </c>
      <c r="AN447" s="17">
        <f t="shared" si="438"/>
        <v>1.7543859649122806E-2</v>
      </c>
      <c r="AO447" s="16">
        <f t="shared" si="439"/>
        <v>1</v>
      </c>
      <c r="AP447" s="17">
        <f t="shared" si="440"/>
        <v>3.4482758620689655E-2</v>
      </c>
      <c r="AQ447" s="2">
        <f t="shared" si="441"/>
        <v>1</v>
      </c>
      <c r="AR447" s="16">
        <f t="shared" si="442"/>
        <v>1</v>
      </c>
      <c r="AS447" s="2">
        <f t="shared" si="443"/>
        <v>1</v>
      </c>
      <c r="AT447" s="2">
        <f t="shared" si="444"/>
        <v>56</v>
      </c>
      <c r="AU447" s="2">
        <f t="shared" si="445"/>
        <v>0</v>
      </c>
      <c r="AV447" s="2">
        <v>0</v>
      </c>
      <c r="AW447" s="17">
        <f t="shared" si="446"/>
        <v>1.7543859649122806E-2</v>
      </c>
      <c r="AX447" s="17">
        <f t="shared" si="447"/>
        <v>1.7543859649122806E-2</v>
      </c>
      <c r="AY447" s="16">
        <f t="shared" si="448"/>
        <v>1</v>
      </c>
      <c r="AZ447" s="17">
        <f t="shared" si="449"/>
        <v>3.4482758620689655E-2</v>
      </c>
      <c r="BA447" s="2">
        <f t="shared" si="450"/>
        <v>1</v>
      </c>
      <c r="BB447" s="16">
        <f t="shared" si="451"/>
        <v>1</v>
      </c>
      <c r="BC447" s="2">
        <f t="shared" si="452"/>
        <v>1</v>
      </c>
      <c r="BD447" s="2">
        <f t="shared" si="453"/>
        <v>41</v>
      </c>
      <c r="BE447" s="2">
        <f t="shared" si="454"/>
        <v>0</v>
      </c>
      <c r="BF447" s="2">
        <v>0</v>
      </c>
      <c r="BG447" s="17">
        <f t="shared" si="455"/>
        <v>2.3809523809523808E-2</v>
      </c>
      <c r="BH447" s="17">
        <f t="shared" si="456"/>
        <v>2.3809523809523808E-2</v>
      </c>
      <c r="BI447" s="16">
        <f t="shared" si="457"/>
        <v>1</v>
      </c>
      <c r="BJ447" s="17">
        <f t="shared" si="458"/>
        <v>4.6511627906976744E-2</v>
      </c>
      <c r="BK447" s="2">
        <f t="shared" si="459"/>
        <v>1</v>
      </c>
      <c r="BL447" s="16">
        <f t="shared" si="460"/>
        <v>1</v>
      </c>
      <c r="BM447" s="2">
        <f t="shared" si="461"/>
        <v>1</v>
      </c>
      <c r="BN447" s="2">
        <f t="shared" si="462"/>
        <v>41</v>
      </c>
      <c r="BO447" s="2">
        <f t="shared" si="463"/>
        <v>0</v>
      </c>
      <c r="BP447" s="2">
        <v>0</v>
      </c>
      <c r="BQ447" s="17">
        <f t="shared" si="464"/>
        <v>2.3809523809523808E-2</v>
      </c>
      <c r="BR447" s="17">
        <f t="shared" si="465"/>
        <v>2.3809523809523808E-2</v>
      </c>
      <c r="BS447" s="16">
        <f t="shared" si="466"/>
        <v>1</v>
      </c>
      <c r="BT447" s="17">
        <f t="shared" si="467"/>
        <v>4.6511627906976744E-2</v>
      </c>
      <c r="BU447" s="2">
        <f t="shared" si="468"/>
        <v>1</v>
      </c>
      <c r="BV447" s="16">
        <f t="shared" si="469"/>
        <v>1</v>
      </c>
      <c r="BW447" s="2">
        <f t="shared" si="470"/>
        <v>1</v>
      </c>
      <c r="BX447" s="2">
        <f t="shared" si="471"/>
        <v>9</v>
      </c>
      <c r="BY447" s="2">
        <f t="shared" si="472"/>
        <v>0</v>
      </c>
      <c r="BZ447" s="2">
        <v>0</v>
      </c>
      <c r="CA447" s="17">
        <f t="shared" si="473"/>
        <v>0.1</v>
      </c>
      <c r="CB447" s="17">
        <f t="shared" si="474"/>
        <v>0.1</v>
      </c>
      <c r="CC447" s="16">
        <f t="shared" si="475"/>
        <v>1</v>
      </c>
      <c r="CD447" s="17">
        <f t="shared" si="476"/>
        <v>0.18181818181818182</v>
      </c>
      <c r="CE447" s="2">
        <f t="shared" si="477"/>
        <v>1</v>
      </c>
      <c r="CF447" s="16">
        <f t="shared" si="478"/>
        <v>1</v>
      </c>
      <c r="CG447" s="2">
        <f t="shared" si="479"/>
        <v>1</v>
      </c>
      <c r="CH447" s="2">
        <f t="shared" si="480"/>
        <v>9</v>
      </c>
      <c r="CI447" s="2">
        <f t="shared" si="481"/>
        <v>0</v>
      </c>
      <c r="CJ447" s="2">
        <v>0</v>
      </c>
      <c r="CK447" s="17">
        <f t="shared" si="482"/>
        <v>0.1</v>
      </c>
      <c r="CL447" s="17">
        <f t="shared" si="483"/>
        <v>0.1</v>
      </c>
      <c r="CM447" s="16">
        <f t="shared" si="484"/>
        <v>1</v>
      </c>
      <c r="CN447" s="17">
        <f t="shared" si="485"/>
        <v>0.18181818181818182</v>
      </c>
      <c r="CO447" s="2">
        <f t="shared" si="486"/>
        <v>1</v>
      </c>
      <c r="CP447" s="16">
        <f t="shared" si="487"/>
        <v>1</v>
      </c>
      <c r="CQ447" s="2">
        <f t="shared" si="488"/>
        <v>1</v>
      </c>
      <c r="CR447" s="2">
        <f t="shared" si="489"/>
        <v>4</v>
      </c>
      <c r="CS447" s="2">
        <f t="shared" si="490"/>
        <v>0</v>
      </c>
      <c r="CT447" s="2">
        <v>0</v>
      </c>
      <c r="CU447" s="17">
        <f t="shared" si="491"/>
        <v>0.2</v>
      </c>
      <c r="CV447" s="17">
        <f t="shared" si="492"/>
        <v>0.2</v>
      </c>
      <c r="CW447" s="16">
        <f t="shared" si="493"/>
        <v>1</v>
      </c>
      <c r="CX447" s="17">
        <f t="shared" si="494"/>
        <v>0.33333333333333337</v>
      </c>
      <c r="CY447" s="2">
        <f t="shared" si="495"/>
        <v>1</v>
      </c>
      <c r="CZ447" s="16">
        <f t="shared" si="496"/>
        <v>1</v>
      </c>
      <c r="DA447" s="2">
        <f t="shared" si="497"/>
        <v>1</v>
      </c>
      <c r="DB447" s="2">
        <f t="shared" si="498"/>
        <v>4</v>
      </c>
      <c r="DC447" s="2">
        <f t="shared" si="499"/>
        <v>0</v>
      </c>
      <c r="DD447" s="2">
        <v>0</v>
      </c>
      <c r="DE447" s="17">
        <f t="shared" si="500"/>
        <v>0.2</v>
      </c>
      <c r="DF447" s="17">
        <f t="shared" si="501"/>
        <v>0.2</v>
      </c>
      <c r="DG447" s="16">
        <f t="shared" si="502"/>
        <v>1</v>
      </c>
      <c r="DH447" s="17">
        <f t="shared" si="503"/>
        <v>0.33333333333333337</v>
      </c>
      <c r="DJ447" t="s">
        <v>7294</v>
      </c>
    </row>
    <row r="448" spans="1:114" x14ac:dyDescent="0.35">
      <c r="A448" s="9">
        <v>2019005130</v>
      </c>
      <c r="B448" s="2" t="s">
        <v>49</v>
      </c>
      <c r="C448" s="2" t="s">
        <v>51</v>
      </c>
      <c r="D448" s="2"/>
      <c r="E448" s="2" t="s">
        <v>3325</v>
      </c>
      <c r="F448" s="2">
        <v>1</v>
      </c>
      <c r="G448" s="2" t="s">
        <v>3326</v>
      </c>
      <c r="H448" s="2" t="s">
        <v>3327</v>
      </c>
      <c r="I448" s="2" t="s">
        <v>3328</v>
      </c>
      <c r="J448" s="3" t="s">
        <v>3329</v>
      </c>
      <c r="K448" s="9">
        <v>1</v>
      </c>
      <c r="L448" s="2">
        <v>1</v>
      </c>
      <c r="M448" s="2">
        <v>47</v>
      </c>
      <c r="N448" s="2">
        <v>30</v>
      </c>
      <c r="O448" s="2">
        <v>1</v>
      </c>
      <c r="P448" s="2">
        <v>0</v>
      </c>
      <c r="Q448" s="2">
        <v>1</v>
      </c>
      <c r="R448" s="2">
        <v>0</v>
      </c>
      <c r="S448" s="2">
        <v>1</v>
      </c>
      <c r="T448" s="2">
        <v>0</v>
      </c>
      <c r="U448" s="2">
        <v>1</v>
      </c>
      <c r="V448" s="2">
        <v>0</v>
      </c>
      <c r="W448" s="2">
        <v>10</v>
      </c>
      <c r="X448" s="2">
        <v>8</v>
      </c>
      <c r="Y448" s="2">
        <v>0</v>
      </c>
      <c r="Z448" s="2">
        <v>1</v>
      </c>
      <c r="AA448" s="2">
        <v>1</v>
      </c>
      <c r="AB448" s="2">
        <v>0</v>
      </c>
      <c r="AC448" s="2">
        <v>0</v>
      </c>
      <c r="AD448" s="2">
        <v>1</v>
      </c>
      <c r="AE448" s="2">
        <v>1</v>
      </c>
      <c r="AF448" s="3">
        <v>0</v>
      </c>
      <c r="AG448" s="2">
        <f t="shared" si="432"/>
        <v>1</v>
      </c>
      <c r="AH448" s="16">
        <f t="shared" si="433"/>
        <v>1</v>
      </c>
      <c r="AI448" s="2">
        <f t="shared" si="434"/>
        <v>1</v>
      </c>
      <c r="AJ448" s="2">
        <f t="shared" si="435"/>
        <v>46</v>
      </c>
      <c r="AK448" s="2">
        <f t="shared" si="436"/>
        <v>0</v>
      </c>
      <c r="AL448" s="2">
        <v>0</v>
      </c>
      <c r="AM448" s="17">
        <f t="shared" si="437"/>
        <v>2.1276595744680851E-2</v>
      </c>
      <c r="AN448" s="17">
        <f t="shared" si="438"/>
        <v>2.1276595744680851E-2</v>
      </c>
      <c r="AO448" s="16">
        <f t="shared" si="439"/>
        <v>1</v>
      </c>
      <c r="AP448" s="17">
        <f t="shared" si="440"/>
        <v>4.1666666666666671E-2</v>
      </c>
      <c r="AQ448" s="2">
        <f t="shared" si="441"/>
        <v>1</v>
      </c>
      <c r="AR448" s="16">
        <f t="shared" si="442"/>
        <v>1</v>
      </c>
      <c r="AS448" s="2">
        <f t="shared" si="443"/>
        <v>1</v>
      </c>
      <c r="AT448" s="2">
        <f t="shared" si="444"/>
        <v>46</v>
      </c>
      <c r="AU448" s="2">
        <f t="shared" si="445"/>
        <v>0</v>
      </c>
      <c r="AV448" s="2">
        <v>0</v>
      </c>
      <c r="AW448" s="17">
        <f t="shared" si="446"/>
        <v>2.1276595744680851E-2</v>
      </c>
      <c r="AX448" s="17">
        <f t="shared" si="447"/>
        <v>2.1276595744680851E-2</v>
      </c>
      <c r="AY448" s="16">
        <f t="shared" si="448"/>
        <v>1</v>
      </c>
      <c r="AZ448" s="17">
        <f t="shared" si="449"/>
        <v>4.1666666666666671E-2</v>
      </c>
      <c r="BA448" s="2">
        <f t="shared" si="450"/>
        <v>1</v>
      </c>
      <c r="BB448" s="16">
        <f t="shared" si="451"/>
        <v>1</v>
      </c>
      <c r="BC448" s="2">
        <f t="shared" si="452"/>
        <v>1</v>
      </c>
      <c r="BD448" s="2">
        <f t="shared" si="453"/>
        <v>29</v>
      </c>
      <c r="BE448" s="2">
        <f t="shared" si="454"/>
        <v>0</v>
      </c>
      <c r="BF448" s="2">
        <v>0</v>
      </c>
      <c r="BG448" s="17">
        <f t="shared" si="455"/>
        <v>3.3333333333333333E-2</v>
      </c>
      <c r="BH448" s="17">
        <f t="shared" si="456"/>
        <v>3.3333333333333333E-2</v>
      </c>
      <c r="BI448" s="16">
        <f t="shared" si="457"/>
        <v>1</v>
      </c>
      <c r="BJ448" s="17">
        <f t="shared" si="458"/>
        <v>6.4516129032258063E-2</v>
      </c>
      <c r="BK448" s="2">
        <f t="shared" si="459"/>
        <v>1</v>
      </c>
      <c r="BL448" s="16">
        <f t="shared" si="460"/>
        <v>1</v>
      </c>
      <c r="BM448" s="2">
        <f t="shared" si="461"/>
        <v>1</v>
      </c>
      <c r="BN448" s="2">
        <f t="shared" si="462"/>
        <v>29</v>
      </c>
      <c r="BO448" s="2">
        <f t="shared" si="463"/>
        <v>0</v>
      </c>
      <c r="BP448" s="2">
        <v>0</v>
      </c>
      <c r="BQ448" s="17">
        <f t="shared" si="464"/>
        <v>3.3333333333333333E-2</v>
      </c>
      <c r="BR448" s="17">
        <f t="shared" si="465"/>
        <v>3.3333333333333333E-2</v>
      </c>
      <c r="BS448" s="16">
        <f t="shared" si="466"/>
        <v>1</v>
      </c>
      <c r="BT448" s="17">
        <f t="shared" si="467"/>
        <v>6.4516129032258063E-2</v>
      </c>
      <c r="BU448" s="2">
        <f t="shared" si="468"/>
        <v>0</v>
      </c>
      <c r="BV448" s="16">
        <f t="shared" si="469"/>
        <v>0</v>
      </c>
      <c r="BW448" s="2">
        <f t="shared" si="470"/>
        <v>0</v>
      </c>
      <c r="BX448" s="2">
        <f t="shared" si="471"/>
        <v>10</v>
      </c>
      <c r="BY448" s="2">
        <f t="shared" si="472"/>
        <v>1</v>
      </c>
      <c r="BZ448" s="2">
        <v>0</v>
      </c>
      <c r="CA448" s="17">
        <f t="shared" si="473"/>
        <v>0</v>
      </c>
      <c r="CB448" s="17">
        <f t="shared" si="474"/>
        <v>0</v>
      </c>
      <c r="CC448" s="16">
        <f t="shared" si="475"/>
        <v>0</v>
      </c>
      <c r="CD448" s="17">
        <f t="shared" si="476"/>
        <v>0</v>
      </c>
      <c r="CE448" s="2">
        <f t="shared" si="477"/>
        <v>0</v>
      </c>
      <c r="CF448" s="16">
        <f t="shared" si="478"/>
        <v>0</v>
      </c>
      <c r="CG448" s="2">
        <f t="shared" si="479"/>
        <v>0</v>
      </c>
      <c r="CH448" s="2">
        <f t="shared" si="480"/>
        <v>10</v>
      </c>
      <c r="CI448" s="2">
        <f t="shared" si="481"/>
        <v>1</v>
      </c>
      <c r="CJ448" s="2">
        <v>0</v>
      </c>
      <c r="CK448" s="17">
        <f t="shared" si="482"/>
        <v>0</v>
      </c>
      <c r="CL448" s="17">
        <f t="shared" si="483"/>
        <v>0</v>
      </c>
      <c r="CM448" s="16">
        <f t="shared" si="484"/>
        <v>0</v>
      </c>
      <c r="CN448" s="17">
        <f t="shared" si="485"/>
        <v>0</v>
      </c>
      <c r="CO448" s="2">
        <f t="shared" si="486"/>
        <v>1</v>
      </c>
      <c r="CP448" s="16">
        <f t="shared" si="487"/>
        <v>1</v>
      </c>
      <c r="CQ448" s="2">
        <f t="shared" si="488"/>
        <v>1</v>
      </c>
      <c r="CR448" s="2">
        <f t="shared" si="489"/>
        <v>7</v>
      </c>
      <c r="CS448" s="2">
        <f t="shared" si="490"/>
        <v>0</v>
      </c>
      <c r="CT448" s="2">
        <v>0</v>
      </c>
      <c r="CU448" s="17">
        <f t="shared" si="491"/>
        <v>0.125</v>
      </c>
      <c r="CV448" s="17">
        <f t="shared" si="492"/>
        <v>0.125</v>
      </c>
      <c r="CW448" s="16">
        <f t="shared" si="493"/>
        <v>1</v>
      </c>
      <c r="CX448" s="17">
        <f t="shared" si="494"/>
        <v>0.22222222222222221</v>
      </c>
      <c r="CY448" s="2">
        <f t="shared" si="495"/>
        <v>1</v>
      </c>
      <c r="CZ448" s="16">
        <f t="shared" si="496"/>
        <v>1</v>
      </c>
      <c r="DA448" s="2">
        <f t="shared" si="497"/>
        <v>1</v>
      </c>
      <c r="DB448" s="2">
        <f t="shared" si="498"/>
        <v>7</v>
      </c>
      <c r="DC448" s="2">
        <f t="shared" si="499"/>
        <v>0</v>
      </c>
      <c r="DD448" s="2">
        <v>0</v>
      </c>
      <c r="DE448" s="17">
        <f t="shared" si="500"/>
        <v>0.125</v>
      </c>
      <c r="DF448" s="17">
        <f t="shared" si="501"/>
        <v>0.125</v>
      </c>
      <c r="DG448" s="16">
        <f t="shared" si="502"/>
        <v>1</v>
      </c>
      <c r="DH448" s="17">
        <f t="shared" si="503"/>
        <v>0.22222222222222221</v>
      </c>
      <c r="DJ448" t="s">
        <v>7294</v>
      </c>
    </row>
    <row r="449" spans="1:114" x14ac:dyDescent="0.35">
      <c r="A449" s="9">
        <v>2019005161</v>
      </c>
      <c r="B449" s="2" t="s">
        <v>49</v>
      </c>
      <c r="C449" s="2" t="s">
        <v>51</v>
      </c>
      <c r="D449" s="2"/>
      <c r="E449" s="2" t="s">
        <v>3330</v>
      </c>
      <c r="F449" s="2">
        <v>1</v>
      </c>
      <c r="G449" s="2" t="s">
        <v>3331</v>
      </c>
      <c r="H449" s="2" t="s">
        <v>3332</v>
      </c>
      <c r="I449" s="2" t="s">
        <v>3333</v>
      </c>
      <c r="J449" s="3" t="s">
        <v>3334</v>
      </c>
      <c r="K449" s="9">
        <v>1</v>
      </c>
      <c r="L449" s="2">
        <v>1</v>
      </c>
      <c r="M449" s="2">
        <v>84</v>
      </c>
      <c r="N449" s="2">
        <v>57</v>
      </c>
      <c r="O449" s="2">
        <v>1</v>
      </c>
      <c r="P449" s="2">
        <v>0</v>
      </c>
      <c r="Q449" s="2">
        <v>1</v>
      </c>
      <c r="R449" s="2">
        <v>0</v>
      </c>
      <c r="S449" s="2">
        <v>1</v>
      </c>
      <c r="T449" s="2">
        <v>0</v>
      </c>
      <c r="U449" s="2">
        <v>1</v>
      </c>
      <c r="V449" s="2">
        <v>0</v>
      </c>
      <c r="W449" s="2">
        <v>20</v>
      </c>
      <c r="X449" s="2">
        <v>14</v>
      </c>
      <c r="Y449" s="2">
        <v>1</v>
      </c>
      <c r="Z449" s="2">
        <v>0</v>
      </c>
      <c r="AA449" s="2">
        <v>1</v>
      </c>
      <c r="AB449" s="2">
        <v>0</v>
      </c>
      <c r="AC449" s="2">
        <v>1</v>
      </c>
      <c r="AD449" s="2">
        <v>0</v>
      </c>
      <c r="AE449" s="2">
        <v>1</v>
      </c>
      <c r="AF449" s="3">
        <v>0</v>
      </c>
      <c r="AG449" s="2">
        <f t="shared" si="432"/>
        <v>1</v>
      </c>
      <c r="AH449" s="16">
        <f t="shared" si="433"/>
        <v>1</v>
      </c>
      <c r="AI449" s="2">
        <f t="shared" si="434"/>
        <v>1</v>
      </c>
      <c r="AJ449" s="2">
        <f t="shared" si="435"/>
        <v>83</v>
      </c>
      <c r="AK449" s="2">
        <f t="shared" si="436"/>
        <v>0</v>
      </c>
      <c r="AL449" s="2">
        <v>0</v>
      </c>
      <c r="AM449" s="17">
        <f t="shared" si="437"/>
        <v>1.1904761904761904E-2</v>
      </c>
      <c r="AN449" s="17">
        <f t="shared" si="438"/>
        <v>1.1904761904761904E-2</v>
      </c>
      <c r="AO449" s="16">
        <f t="shared" si="439"/>
        <v>1</v>
      </c>
      <c r="AP449" s="17">
        <f t="shared" si="440"/>
        <v>2.3529411764705882E-2</v>
      </c>
      <c r="AQ449" s="2">
        <f t="shared" si="441"/>
        <v>1</v>
      </c>
      <c r="AR449" s="16">
        <f t="shared" si="442"/>
        <v>1</v>
      </c>
      <c r="AS449" s="2">
        <f t="shared" si="443"/>
        <v>1</v>
      </c>
      <c r="AT449" s="2">
        <f t="shared" si="444"/>
        <v>83</v>
      </c>
      <c r="AU449" s="2">
        <f t="shared" si="445"/>
        <v>0</v>
      </c>
      <c r="AV449" s="2">
        <v>0</v>
      </c>
      <c r="AW449" s="17">
        <f t="shared" si="446"/>
        <v>1.1904761904761904E-2</v>
      </c>
      <c r="AX449" s="17">
        <f t="shared" si="447"/>
        <v>1.1904761904761904E-2</v>
      </c>
      <c r="AY449" s="16">
        <f t="shared" si="448"/>
        <v>1</v>
      </c>
      <c r="AZ449" s="17">
        <f t="shared" si="449"/>
        <v>2.3529411764705882E-2</v>
      </c>
      <c r="BA449" s="2">
        <f t="shared" si="450"/>
        <v>1</v>
      </c>
      <c r="BB449" s="16">
        <f t="shared" si="451"/>
        <v>1</v>
      </c>
      <c r="BC449" s="2">
        <f t="shared" si="452"/>
        <v>1</v>
      </c>
      <c r="BD449" s="2">
        <f t="shared" si="453"/>
        <v>56</v>
      </c>
      <c r="BE449" s="2">
        <f t="shared" si="454"/>
        <v>0</v>
      </c>
      <c r="BF449" s="2">
        <v>0</v>
      </c>
      <c r="BG449" s="17">
        <f t="shared" si="455"/>
        <v>1.7543859649122806E-2</v>
      </c>
      <c r="BH449" s="17">
        <f t="shared" si="456"/>
        <v>1.7543859649122806E-2</v>
      </c>
      <c r="BI449" s="16">
        <f t="shared" si="457"/>
        <v>1</v>
      </c>
      <c r="BJ449" s="17">
        <f t="shared" si="458"/>
        <v>3.4482758620689655E-2</v>
      </c>
      <c r="BK449" s="2">
        <f t="shared" si="459"/>
        <v>1</v>
      </c>
      <c r="BL449" s="16">
        <f t="shared" si="460"/>
        <v>1</v>
      </c>
      <c r="BM449" s="2">
        <f t="shared" si="461"/>
        <v>1</v>
      </c>
      <c r="BN449" s="2">
        <f t="shared" si="462"/>
        <v>56</v>
      </c>
      <c r="BO449" s="2">
        <f t="shared" si="463"/>
        <v>0</v>
      </c>
      <c r="BP449" s="2">
        <v>0</v>
      </c>
      <c r="BQ449" s="17">
        <f t="shared" si="464"/>
        <v>1.7543859649122806E-2</v>
      </c>
      <c r="BR449" s="17">
        <f t="shared" si="465"/>
        <v>1.7543859649122806E-2</v>
      </c>
      <c r="BS449" s="16">
        <f t="shared" si="466"/>
        <v>1</v>
      </c>
      <c r="BT449" s="17">
        <f t="shared" si="467"/>
        <v>3.4482758620689655E-2</v>
      </c>
      <c r="BU449" s="2">
        <f t="shared" si="468"/>
        <v>1</v>
      </c>
      <c r="BV449" s="16">
        <f t="shared" si="469"/>
        <v>1</v>
      </c>
      <c r="BW449" s="2">
        <f t="shared" si="470"/>
        <v>1</v>
      </c>
      <c r="BX449" s="2">
        <f t="shared" si="471"/>
        <v>19</v>
      </c>
      <c r="BY449" s="2">
        <f t="shared" si="472"/>
        <v>0</v>
      </c>
      <c r="BZ449" s="2">
        <v>0</v>
      </c>
      <c r="CA449" s="17">
        <f t="shared" si="473"/>
        <v>0.05</v>
      </c>
      <c r="CB449" s="17">
        <f t="shared" si="474"/>
        <v>0.05</v>
      </c>
      <c r="CC449" s="16">
        <f t="shared" si="475"/>
        <v>1</v>
      </c>
      <c r="CD449" s="17">
        <f t="shared" si="476"/>
        <v>9.5238095238095233E-2</v>
      </c>
      <c r="CE449" s="2">
        <f t="shared" si="477"/>
        <v>1</v>
      </c>
      <c r="CF449" s="16">
        <f t="shared" si="478"/>
        <v>1</v>
      </c>
      <c r="CG449" s="2">
        <f t="shared" si="479"/>
        <v>1</v>
      </c>
      <c r="CH449" s="2">
        <f t="shared" si="480"/>
        <v>19</v>
      </c>
      <c r="CI449" s="2">
        <f t="shared" si="481"/>
        <v>0</v>
      </c>
      <c r="CJ449" s="2">
        <v>0</v>
      </c>
      <c r="CK449" s="17">
        <f t="shared" si="482"/>
        <v>0.05</v>
      </c>
      <c r="CL449" s="17">
        <f t="shared" si="483"/>
        <v>0.05</v>
      </c>
      <c r="CM449" s="16">
        <f t="shared" si="484"/>
        <v>1</v>
      </c>
      <c r="CN449" s="17">
        <f t="shared" si="485"/>
        <v>9.5238095238095233E-2</v>
      </c>
      <c r="CO449" s="2">
        <f t="shared" si="486"/>
        <v>1</v>
      </c>
      <c r="CP449" s="16">
        <f t="shared" si="487"/>
        <v>1</v>
      </c>
      <c r="CQ449" s="2">
        <f t="shared" si="488"/>
        <v>1</v>
      </c>
      <c r="CR449" s="2">
        <f t="shared" si="489"/>
        <v>13</v>
      </c>
      <c r="CS449" s="2">
        <f t="shared" si="490"/>
        <v>0</v>
      </c>
      <c r="CT449" s="2">
        <v>0</v>
      </c>
      <c r="CU449" s="17">
        <f t="shared" si="491"/>
        <v>7.1428571428571425E-2</v>
      </c>
      <c r="CV449" s="17">
        <f t="shared" si="492"/>
        <v>7.1428571428571425E-2</v>
      </c>
      <c r="CW449" s="16">
        <f t="shared" si="493"/>
        <v>1</v>
      </c>
      <c r="CX449" s="17">
        <f t="shared" si="494"/>
        <v>0.13333333333333333</v>
      </c>
      <c r="CY449" s="2">
        <f t="shared" si="495"/>
        <v>1</v>
      </c>
      <c r="CZ449" s="16">
        <f t="shared" si="496"/>
        <v>1</v>
      </c>
      <c r="DA449" s="2">
        <f t="shared" si="497"/>
        <v>1</v>
      </c>
      <c r="DB449" s="2">
        <f t="shared" si="498"/>
        <v>13</v>
      </c>
      <c r="DC449" s="2">
        <f t="shared" si="499"/>
        <v>0</v>
      </c>
      <c r="DD449" s="2">
        <v>0</v>
      </c>
      <c r="DE449" s="17">
        <f t="shared" si="500"/>
        <v>7.1428571428571425E-2</v>
      </c>
      <c r="DF449" s="17">
        <f t="shared" si="501"/>
        <v>7.1428571428571425E-2</v>
      </c>
      <c r="DG449" s="16">
        <f t="shared" si="502"/>
        <v>1</v>
      </c>
      <c r="DH449" s="17">
        <f t="shared" si="503"/>
        <v>0.13333333333333333</v>
      </c>
      <c r="DJ449" t="s">
        <v>7294</v>
      </c>
    </row>
    <row r="450" spans="1:114" x14ac:dyDescent="0.35">
      <c r="A450" s="9">
        <v>2019005163</v>
      </c>
      <c r="B450" s="2" t="s">
        <v>49</v>
      </c>
      <c r="C450" s="2" t="s">
        <v>50</v>
      </c>
      <c r="D450" s="2"/>
      <c r="E450" s="2" t="s">
        <v>3335</v>
      </c>
      <c r="F450" s="2">
        <v>1</v>
      </c>
      <c r="G450" s="2" t="s">
        <v>3336</v>
      </c>
      <c r="H450" s="2" t="s">
        <v>3337</v>
      </c>
      <c r="I450" s="2" t="s">
        <v>3338</v>
      </c>
      <c r="J450" s="3" t="s">
        <v>3339</v>
      </c>
      <c r="K450" s="9">
        <v>1</v>
      </c>
      <c r="L450" s="2">
        <v>1</v>
      </c>
      <c r="M450" s="2">
        <v>72</v>
      </c>
      <c r="N450" s="2">
        <v>50</v>
      </c>
      <c r="O450" s="2">
        <v>0</v>
      </c>
      <c r="P450" s="2">
        <v>1</v>
      </c>
      <c r="Q450" s="2">
        <v>1</v>
      </c>
      <c r="R450" s="2">
        <v>0</v>
      </c>
      <c r="S450" s="2">
        <v>0</v>
      </c>
      <c r="T450" s="2">
        <v>1</v>
      </c>
      <c r="U450" s="2">
        <v>1</v>
      </c>
      <c r="V450" s="2">
        <v>0</v>
      </c>
      <c r="W450" s="2">
        <v>17</v>
      </c>
      <c r="X450" s="2">
        <v>11</v>
      </c>
      <c r="Y450" s="2">
        <v>0</v>
      </c>
      <c r="Z450" s="2">
        <v>1</v>
      </c>
      <c r="AA450" s="2">
        <v>1</v>
      </c>
      <c r="AB450" s="2">
        <v>0</v>
      </c>
      <c r="AC450" s="2">
        <v>0</v>
      </c>
      <c r="AD450" s="2">
        <v>1</v>
      </c>
      <c r="AE450" s="2">
        <v>1</v>
      </c>
      <c r="AF450" s="3">
        <v>0</v>
      </c>
      <c r="AG450" s="2">
        <f t="shared" si="432"/>
        <v>0</v>
      </c>
      <c r="AH450" s="16">
        <f t="shared" si="433"/>
        <v>0</v>
      </c>
      <c r="AI450" s="2">
        <f t="shared" si="434"/>
        <v>0</v>
      </c>
      <c r="AJ450" s="2">
        <f t="shared" si="435"/>
        <v>72</v>
      </c>
      <c r="AK450" s="2">
        <f t="shared" si="436"/>
        <v>1</v>
      </c>
      <c r="AL450" s="2">
        <v>0</v>
      </c>
      <c r="AM450" s="17">
        <f t="shared" si="437"/>
        <v>0</v>
      </c>
      <c r="AN450" s="17">
        <f t="shared" si="438"/>
        <v>0</v>
      </c>
      <c r="AO450" s="16">
        <f t="shared" si="439"/>
        <v>0</v>
      </c>
      <c r="AP450" s="17">
        <f t="shared" si="440"/>
        <v>0</v>
      </c>
      <c r="AQ450" s="2">
        <f t="shared" si="441"/>
        <v>0</v>
      </c>
      <c r="AR450" s="16">
        <f t="shared" si="442"/>
        <v>0</v>
      </c>
      <c r="AS450" s="2">
        <f t="shared" si="443"/>
        <v>0</v>
      </c>
      <c r="AT450" s="2">
        <f t="shared" si="444"/>
        <v>72</v>
      </c>
      <c r="AU450" s="2">
        <f t="shared" si="445"/>
        <v>1</v>
      </c>
      <c r="AV450" s="2">
        <v>0</v>
      </c>
      <c r="AW450" s="17">
        <f t="shared" si="446"/>
        <v>0</v>
      </c>
      <c r="AX450" s="17">
        <f t="shared" si="447"/>
        <v>0</v>
      </c>
      <c r="AY450" s="16">
        <f t="shared" si="448"/>
        <v>0</v>
      </c>
      <c r="AZ450" s="17">
        <f t="shared" si="449"/>
        <v>0</v>
      </c>
      <c r="BA450" s="2">
        <f t="shared" si="450"/>
        <v>1</v>
      </c>
      <c r="BB450" s="16">
        <f t="shared" si="451"/>
        <v>1</v>
      </c>
      <c r="BC450" s="2">
        <f t="shared" si="452"/>
        <v>1</v>
      </c>
      <c r="BD450" s="2">
        <f t="shared" si="453"/>
        <v>49</v>
      </c>
      <c r="BE450" s="2">
        <f t="shared" si="454"/>
        <v>0</v>
      </c>
      <c r="BF450" s="2">
        <v>0</v>
      </c>
      <c r="BG450" s="17">
        <f t="shared" si="455"/>
        <v>0.02</v>
      </c>
      <c r="BH450" s="17">
        <f t="shared" si="456"/>
        <v>0.02</v>
      </c>
      <c r="BI450" s="16">
        <f t="shared" si="457"/>
        <v>1</v>
      </c>
      <c r="BJ450" s="17">
        <f t="shared" si="458"/>
        <v>3.9215686274509803E-2</v>
      </c>
      <c r="BK450" s="2">
        <f t="shared" si="459"/>
        <v>1</v>
      </c>
      <c r="BL450" s="16">
        <f t="shared" si="460"/>
        <v>1</v>
      </c>
      <c r="BM450" s="2">
        <f t="shared" si="461"/>
        <v>1</v>
      </c>
      <c r="BN450" s="2">
        <f t="shared" si="462"/>
        <v>49</v>
      </c>
      <c r="BO450" s="2">
        <f t="shared" si="463"/>
        <v>0</v>
      </c>
      <c r="BP450" s="2">
        <v>0</v>
      </c>
      <c r="BQ450" s="17">
        <f t="shared" si="464"/>
        <v>0.02</v>
      </c>
      <c r="BR450" s="17">
        <f t="shared" si="465"/>
        <v>0.02</v>
      </c>
      <c r="BS450" s="16">
        <f t="shared" si="466"/>
        <v>1</v>
      </c>
      <c r="BT450" s="17">
        <f t="shared" si="467"/>
        <v>3.9215686274509803E-2</v>
      </c>
      <c r="BU450" s="2">
        <f t="shared" si="468"/>
        <v>0</v>
      </c>
      <c r="BV450" s="16">
        <f t="shared" si="469"/>
        <v>0</v>
      </c>
      <c r="BW450" s="2">
        <f t="shared" si="470"/>
        <v>0</v>
      </c>
      <c r="BX450" s="2">
        <f t="shared" si="471"/>
        <v>17</v>
      </c>
      <c r="BY450" s="2">
        <f t="shared" si="472"/>
        <v>1</v>
      </c>
      <c r="BZ450" s="2">
        <v>0</v>
      </c>
      <c r="CA450" s="17">
        <f t="shared" si="473"/>
        <v>0</v>
      </c>
      <c r="CB450" s="17">
        <f t="shared" si="474"/>
        <v>0</v>
      </c>
      <c r="CC450" s="16">
        <f t="shared" si="475"/>
        <v>0</v>
      </c>
      <c r="CD450" s="17">
        <f t="shared" si="476"/>
        <v>0</v>
      </c>
      <c r="CE450" s="2">
        <f t="shared" si="477"/>
        <v>0</v>
      </c>
      <c r="CF450" s="16">
        <f t="shared" si="478"/>
        <v>0</v>
      </c>
      <c r="CG450" s="2">
        <f t="shared" si="479"/>
        <v>0</v>
      </c>
      <c r="CH450" s="2">
        <f t="shared" si="480"/>
        <v>17</v>
      </c>
      <c r="CI450" s="2">
        <f t="shared" si="481"/>
        <v>1</v>
      </c>
      <c r="CJ450" s="2">
        <v>0</v>
      </c>
      <c r="CK450" s="17">
        <f t="shared" si="482"/>
        <v>0</v>
      </c>
      <c r="CL450" s="17">
        <f t="shared" si="483"/>
        <v>0</v>
      </c>
      <c r="CM450" s="16">
        <f t="shared" si="484"/>
        <v>0</v>
      </c>
      <c r="CN450" s="17">
        <f t="shared" si="485"/>
        <v>0</v>
      </c>
      <c r="CO450" s="2">
        <f t="shared" si="486"/>
        <v>1</v>
      </c>
      <c r="CP450" s="16">
        <f t="shared" si="487"/>
        <v>1</v>
      </c>
      <c r="CQ450" s="2">
        <f t="shared" si="488"/>
        <v>1</v>
      </c>
      <c r="CR450" s="2">
        <f t="shared" si="489"/>
        <v>10</v>
      </c>
      <c r="CS450" s="2">
        <f t="shared" si="490"/>
        <v>0</v>
      </c>
      <c r="CT450" s="2">
        <v>0</v>
      </c>
      <c r="CU450" s="17">
        <f t="shared" si="491"/>
        <v>9.0909090909090912E-2</v>
      </c>
      <c r="CV450" s="17">
        <f t="shared" si="492"/>
        <v>9.0909090909090912E-2</v>
      </c>
      <c r="CW450" s="16">
        <f t="shared" si="493"/>
        <v>1</v>
      </c>
      <c r="CX450" s="17">
        <f t="shared" si="494"/>
        <v>0.16666666666666669</v>
      </c>
      <c r="CY450" s="2">
        <f t="shared" si="495"/>
        <v>1</v>
      </c>
      <c r="CZ450" s="16">
        <f t="shared" si="496"/>
        <v>1</v>
      </c>
      <c r="DA450" s="2">
        <f t="shared" si="497"/>
        <v>1</v>
      </c>
      <c r="DB450" s="2">
        <f t="shared" si="498"/>
        <v>10</v>
      </c>
      <c r="DC450" s="2">
        <f t="shared" si="499"/>
        <v>0</v>
      </c>
      <c r="DD450" s="2">
        <v>0</v>
      </c>
      <c r="DE450" s="17">
        <f t="shared" si="500"/>
        <v>9.0909090909090912E-2</v>
      </c>
      <c r="DF450" s="17">
        <f t="shared" si="501"/>
        <v>9.0909090909090912E-2</v>
      </c>
      <c r="DG450" s="16">
        <f t="shared" si="502"/>
        <v>1</v>
      </c>
      <c r="DH450" s="17">
        <f t="shared" si="503"/>
        <v>0.16666666666666669</v>
      </c>
      <c r="DJ450" t="s">
        <v>7294</v>
      </c>
    </row>
    <row r="451" spans="1:114" x14ac:dyDescent="0.35">
      <c r="A451" s="9">
        <v>2019005177</v>
      </c>
      <c r="B451" s="2" t="s">
        <v>3340</v>
      </c>
      <c r="C451" s="2" t="s">
        <v>50</v>
      </c>
      <c r="D451" s="2"/>
      <c r="E451" s="2" t="s">
        <v>3341</v>
      </c>
      <c r="F451" s="2">
        <v>1</v>
      </c>
      <c r="G451" s="2" t="s">
        <v>3342</v>
      </c>
      <c r="H451" s="2" t="s">
        <v>3343</v>
      </c>
      <c r="I451" s="2" t="s">
        <v>3344</v>
      </c>
      <c r="J451" s="3" t="s">
        <v>3345</v>
      </c>
      <c r="K451" s="9">
        <v>1</v>
      </c>
      <c r="L451" s="2">
        <v>1</v>
      </c>
      <c r="M451" s="2">
        <v>60</v>
      </c>
      <c r="N451" s="2">
        <v>40</v>
      </c>
      <c r="O451" s="2">
        <v>0</v>
      </c>
      <c r="P451" s="2">
        <v>1</v>
      </c>
      <c r="Q451" s="2">
        <v>1</v>
      </c>
      <c r="R451" s="2">
        <v>0</v>
      </c>
      <c r="S451" s="2">
        <v>0</v>
      </c>
      <c r="T451" s="2">
        <v>1</v>
      </c>
      <c r="U451" s="2">
        <v>1</v>
      </c>
      <c r="V451" s="2">
        <v>0</v>
      </c>
      <c r="W451" s="2">
        <v>17</v>
      </c>
      <c r="X451" s="2">
        <v>16</v>
      </c>
      <c r="Y451" s="2">
        <v>0</v>
      </c>
      <c r="Z451" s="2">
        <v>1</v>
      </c>
      <c r="AA451" s="2">
        <v>1</v>
      </c>
      <c r="AB451" s="2">
        <v>0</v>
      </c>
      <c r="AC451" s="2">
        <v>0</v>
      </c>
      <c r="AD451" s="2">
        <v>1</v>
      </c>
      <c r="AE451" s="2">
        <v>1</v>
      </c>
      <c r="AF451" s="3">
        <v>0</v>
      </c>
      <c r="AG451" s="2">
        <f t="shared" ref="AG451:AG514" si="504">O451</f>
        <v>0</v>
      </c>
      <c r="AH451" s="16">
        <f t="shared" ref="AH451:AH514" si="505">AG451</f>
        <v>0</v>
      </c>
      <c r="AI451" s="2">
        <f t="shared" ref="AI451:AI514" si="506">AG451</f>
        <v>0</v>
      </c>
      <c r="AJ451" s="2">
        <f t="shared" ref="AJ451:AJ514" si="507">M451-AI451</f>
        <v>60</v>
      </c>
      <c r="AK451" s="2">
        <f t="shared" ref="AK451:AK514" si="508">1-AI451</f>
        <v>1</v>
      </c>
      <c r="AL451" s="2">
        <v>0</v>
      </c>
      <c r="AM451" s="17">
        <f t="shared" ref="AM451:AM514" si="509">AI451/(SUM(AI451:AK451))</f>
        <v>0</v>
      </c>
      <c r="AN451" s="17">
        <f t="shared" ref="AN451:AN514" si="510">AI451/(SUM(AI451:AJ451))</f>
        <v>0</v>
      </c>
      <c r="AO451" s="16">
        <f t="shared" ref="AO451:AO514" si="511">AI451/(AI451+AK451)</f>
        <v>0</v>
      </c>
      <c r="AP451" s="17">
        <f t="shared" ref="AP451:AP514" si="512">IFERROR((2*AN451*AO451)/(AN451+AO451),0)</f>
        <v>0</v>
      </c>
      <c r="AQ451" s="2">
        <f t="shared" ref="AQ451:AQ514" si="513">S451</f>
        <v>0</v>
      </c>
      <c r="AR451" s="16">
        <f t="shared" ref="AR451:AR514" si="514">S451/K451</f>
        <v>0</v>
      </c>
      <c r="AS451" s="2">
        <f t="shared" ref="AS451:AS514" si="515">AQ451</f>
        <v>0</v>
      </c>
      <c r="AT451" s="2">
        <f t="shared" ref="AT451:AT514" si="516">M451-AS451</f>
        <v>60</v>
      </c>
      <c r="AU451" s="2">
        <f t="shared" ref="AU451:AU514" si="517">T451</f>
        <v>1</v>
      </c>
      <c r="AV451" s="2">
        <v>0</v>
      </c>
      <c r="AW451" s="17">
        <f t="shared" ref="AW451:AW514" si="518">AS451/(SUM(AS451:AU451))</f>
        <v>0</v>
      </c>
      <c r="AX451" s="17">
        <f t="shared" ref="AX451:AX514" si="519">AS451/(SUM(AS451:AT451))</f>
        <v>0</v>
      </c>
      <c r="AY451" s="16">
        <f t="shared" ref="AY451:AY514" si="520">AS451/(AS451+AU451)</f>
        <v>0</v>
      </c>
      <c r="AZ451" s="17">
        <f t="shared" ref="AZ451:AZ514" si="521">IFERROR((2*AX451*AY451)/(AX451+AY451),0)</f>
        <v>0</v>
      </c>
      <c r="BA451" s="2">
        <f t="shared" ref="BA451:BA514" si="522">Q451</f>
        <v>1</v>
      </c>
      <c r="BB451" s="16">
        <f t="shared" ref="BB451:BB514" si="523">BA451</f>
        <v>1</v>
      </c>
      <c r="BC451" s="2">
        <f t="shared" ref="BC451:BC514" si="524">BA451</f>
        <v>1</v>
      </c>
      <c r="BD451" s="2">
        <f t="shared" ref="BD451:BD514" si="525">N451-BC451</f>
        <v>39</v>
      </c>
      <c r="BE451" s="2">
        <f t="shared" ref="BE451:BE514" si="526">1-BC451</f>
        <v>0</v>
      </c>
      <c r="BF451" s="2">
        <v>0</v>
      </c>
      <c r="BG451" s="17">
        <f t="shared" ref="BG451:BG514" si="527">BC451/(SUM(BC451:BE451))</f>
        <v>2.5000000000000001E-2</v>
      </c>
      <c r="BH451" s="17">
        <f t="shared" ref="BH451:BH514" si="528">BC451/(SUM(BC451:BD451))</f>
        <v>2.5000000000000001E-2</v>
      </c>
      <c r="BI451" s="16">
        <f t="shared" ref="BI451:BI514" si="529">BC451/(BC451+BE451)</f>
        <v>1</v>
      </c>
      <c r="BJ451" s="17">
        <f t="shared" ref="BJ451:BJ514" si="530">IFERROR((2*BH451*BI451)/(BH451+BI451),0)</f>
        <v>4.8780487804878057E-2</v>
      </c>
      <c r="BK451" s="2">
        <f t="shared" ref="BK451:BK514" si="531">U451</f>
        <v>1</v>
      </c>
      <c r="BL451" s="16">
        <f t="shared" ref="BL451:BL514" si="532">U451/L451</f>
        <v>1</v>
      </c>
      <c r="BM451" s="2">
        <f t="shared" ref="BM451:BM514" si="533">U451</f>
        <v>1</v>
      </c>
      <c r="BN451" s="2">
        <f t="shared" ref="BN451:BN514" si="534">N451-BM451</f>
        <v>39</v>
      </c>
      <c r="BO451" s="2">
        <f t="shared" ref="BO451:BO514" si="535">V451</f>
        <v>0</v>
      </c>
      <c r="BP451" s="2">
        <v>0</v>
      </c>
      <c r="BQ451" s="17">
        <f t="shared" ref="BQ451:BQ514" si="536">BM451/(SUM(BM451:BO451))</f>
        <v>2.5000000000000001E-2</v>
      </c>
      <c r="BR451" s="17">
        <f t="shared" ref="BR451:BR514" si="537">BM451/(SUM(BM451:BN451))</f>
        <v>2.5000000000000001E-2</v>
      </c>
      <c r="BS451" s="16">
        <f t="shared" ref="BS451:BS514" si="538">BM451/(BM451+BO451)</f>
        <v>1</v>
      </c>
      <c r="BT451" s="17">
        <f t="shared" ref="BT451:BT514" si="539">IFERROR((2*BR451*BS451)/(BR451+BS451),0)</f>
        <v>4.8780487804878057E-2</v>
      </c>
      <c r="BU451" s="2">
        <f t="shared" ref="BU451:BU514" si="540">Y451</f>
        <v>0</v>
      </c>
      <c r="BV451" s="16">
        <f t="shared" ref="BV451:BV514" si="541">BU451</f>
        <v>0</v>
      </c>
      <c r="BW451" s="2">
        <f t="shared" ref="BW451:BW514" si="542">BU451</f>
        <v>0</v>
      </c>
      <c r="BX451" s="2">
        <f t="shared" ref="BX451:BX514" si="543">W451-BW451</f>
        <v>17</v>
      </c>
      <c r="BY451" s="2">
        <f t="shared" ref="BY451:BY514" si="544">1-BU451</f>
        <v>1</v>
      </c>
      <c r="BZ451" s="2">
        <v>0</v>
      </c>
      <c r="CA451" s="17">
        <f t="shared" ref="CA451:CA514" si="545">BW451/(SUM(BW451:BY451))</f>
        <v>0</v>
      </c>
      <c r="CB451" s="17">
        <f t="shared" ref="CB451:CB514" si="546">BW451/(SUM(BW451:BX451))</f>
        <v>0</v>
      </c>
      <c r="CC451" s="16">
        <f t="shared" ref="CC451:CC514" si="547">BW451/(BW451+BY451)</f>
        <v>0</v>
      </c>
      <c r="CD451" s="17">
        <f t="shared" ref="CD451:CD514" si="548">IFERROR((2*CB451*CC451)/(CB451+CC451),0)</f>
        <v>0</v>
      </c>
      <c r="CE451" s="2">
        <f t="shared" ref="CE451:CE514" si="549">AC451</f>
        <v>0</v>
      </c>
      <c r="CF451" s="16">
        <f t="shared" ref="CF451:CF514" si="550">AC451/K451</f>
        <v>0</v>
      </c>
      <c r="CG451" s="2">
        <f t="shared" ref="CG451:CG514" si="551">CE451</f>
        <v>0</v>
      </c>
      <c r="CH451" s="2">
        <f t="shared" ref="CH451:CH514" si="552">W451-CG451</f>
        <v>17</v>
      </c>
      <c r="CI451" s="2">
        <f t="shared" ref="CI451:CI514" si="553">AD451</f>
        <v>1</v>
      </c>
      <c r="CJ451" s="2">
        <v>0</v>
      </c>
      <c r="CK451" s="17">
        <f t="shared" ref="CK451:CK514" si="554">CG451/(SUM(CG451:CI451))</f>
        <v>0</v>
      </c>
      <c r="CL451" s="17">
        <f t="shared" ref="CL451:CL514" si="555">CG451/(SUM(CG451:CH451))</f>
        <v>0</v>
      </c>
      <c r="CM451" s="16">
        <f t="shared" ref="CM451:CM514" si="556">CG451/(CG451+CI451)</f>
        <v>0</v>
      </c>
      <c r="CN451" s="17">
        <f t="shared" ref="CN451:CN514" si="557">IFERROR((2*CL451*CM451)/(CL451+CM451),0)</f>
        <v>0</v>
      </c>
      <c r="CO451" s="2">
        <f t="shared" ref="CO451:CO514" si="558">AA451</f>
        <v>1</v>
      </c>
      <c r="CP451" s="16">
        <f t="shared" ref="CP451:CP514" si="559">CO451</f>
        <v>1</v>
      </c>
      <c r="CQ451" s="2">
        <f t="shared" ref="CQ451:CQ514" si="560">CO451</f>
        <v>1</v>
      </c>
      <c r="CR451" s="2">
        <f t="shared" ref="CR451:CR514" si="561">X451-CQ451</f>
        <v>15</v>
      </c>
      <c r="CS451" s="2">
        <f t="shared" ref="CS451:CS514" si="562">1-CO451</f>
        <v>0</v>
      </c>
      <c r="CT451" s="2">
        <v>0</v>
      </c>
      <c r="CU451" s="17">
        <f t="shared" ref="CU451:CU514" si="563">CQ451/(SUM(CQ451:CS451))</f>
        <v>6.25E-2</v>
      </c>
      <c r="CV451" s="17">
        <f t="shared" ref="CV451:CV514" si="564">CQ451/(SUM(CQ451:CR451))</f>
        <v>6.25E-2</v>
      </c>
      <c r="CW451" s="16">
        <f t="shared" ref="CW451:CW514" si="565">CQ451/(CQ451+CS451)</f>
        <v>1</v>
      </c>
      <c r="CX451" s="17">
        <f t="shared" ref="CX451:CX514" si="566">IFERROR((2*CV451*CW451)/(CV451+CW451),0)</f>
        <v>0.11764705882352941</v>
      </c>
      <c r="CY451" s="2">
        <f t="shared" ref="CY451:CY514" si="567">AE451</f>
        <v>1</v>
      </c>
      <c r="CZ451" s="16">
        <f t="shared" ref="CZ451:CZ514" si="568">AE451/L451</f>
        <v>1</v>
      </c>
      <c r="DA451" s="2">
        <f t="shared" ref="DA451:DA514" si="569">CY451</f>
        <v>1</v>
      </c>
      <c r="DB451" s="2">
        <f t="shared" ref="DB451:DB514" si="570">X451-DA451</f>
        <v>15</v>
      </c>
      <c r="DC451" s="2">
        <f t="shared" ref="DC451:DC514" si="571">AF451</f>
        <v>0</v>
      </c>
      <c r="DD451" s="2">
        <v>0</v>
      </c>
      <c r="DE451" s="17">
        <f t="shared" ref="DE451:DE514" si="572">DA451/(SUM(DA451:DC451))</f>
        <v>6.25E-2</v>
      </c>
      <c r="DF451" s="17">
        <f t="shared" ref="DF451:DF514" si="573">DA451/(SUM(DA451:DB451))</f>
        <v>6.25E-2</v>
      </c>
      <c r="DG451" s="16">
        <f t="shared" ref="DG451:DG514" si="574">DA451/(DA451+DC451)</f>
        <v>1</v>
      </c>
      <c r="DH451" s="17">
        <f t="shared" ref="DH451:DH514" si="575">IFERROR((2*DF451*DG451)/(DF451+DG451),0)</f>
        <v>0.11764705882352941</v>
      </c>
      <c r="DJ451" t="s">
        <v>7294</v>
      </c>
    </row>
    <row r="452" spans="1:114" x14ac:dyDescent="0.35">
      <c r="A452" s="9">
        <v>2019005181</v>
      </c>
      <c r="B452" s="2" t="s">
        <v>3340</v>
      </c>
      <c r="C452" s="2" t="s">
        <v>50</v>
      </c>
      <c r="D452" s="2"/>
      <c r="E452" s="2" t="s">
        <v>3346</v>
      </c>
      <c r="F452" s="2">
        <v>1</v>
      </c>
      <c r="G452" s="2" t="s">
        <v>3347</v>
      </c>
      <c r="H452" s="2" t="s">
        <v>3348</v>
      </c>
      <c r="I452" s="2" t="s">
        <v>3349</v>
      </c>
      <c r="J452" s="3" t="s">
        <v>3350</v>
      </c>
      <c r="K452" s="9">
        <v>1</v>
      </c>
      <c r="L452" s="2">
        <v>1</v>
      </c>
      <c r="M452" s="2">
        <v>65</v>
      </c>
      <c r="N452" s="2">
        <v>46</v>
      </c>
      <c r="O452" s="2">
        <v>0</v>
      </c>
      <c r="P452" s="2">
        <v>1</v>
      </c>
      <c r="Q452" s="2">
        <v>1</v>
      </c>
      <c r="R452" s="2">
        <v>0</v>
      </c>
      <c r="S452" s="2">
        <v>0</v>
      </c>
      <c r="T452" s="2">
        <v>1</v>
      </c>
      <c r="U452" s="2">
        <v>1</v>
      </c>
      <c r="V452" s="2">
        <v>0</v>
      </c>
      <c r="W452" s="2">
        <v>17</v>
      </c>
      <c r="X452" s="2">
        <v>16</v>
      </c>
      <c r="Y452" s="2">
        <v>0</v>
      </c>
      <c r="Z452" s="2">
        <v>1</v>
      </c>
      <c r="AA452" s="2">
        <v>1</v>
      </c>
      <c r="AB452" s="2">
        <v>0</v>
      </c>
      <c r="AC452" s="2">
        <v>0</v>
      </c>
      <c r="AD452" s="2">
        <v>1</v>
      </c>
      <c r="AE452" s="2">
        <v>1</v>
      </c>
      <c r="AF452" s="3">
        <v>0</v>
      </c>
      <c r="AG452" s="2">
        <f t="shared" si="504"/>
        <v>0</v>
      </c>
      <c r="AH452" s="16">
        <f t="shared" si="505"/>
        <v>0</v>
      </c>
      <c r="AI452" s="2">
        <f t="shared" si="506"/>
        <v>0</v>
      </c>
      <c r="AJ452" s="2">
        <f t="shared" si="507"/>
        <v>65</v>
      </c>
      <c r="AK452" s="2">
        <f t="shared" si="508"/>
        <v>1</v>
      </c>
      <c r="AL452" s="2">
        <v>0</v>
      </c>
      <c r="AM452" s="17">
        <f t="shared" si="509"/>
        <v>0</v>
      </c>
      <c r="AN452" s="17">
        <f t="shared" si="510"/>
        <v>0</v>
      </c>
      <c r="AO452" s="16">
        <f t="shared" si="511"/>
        <v>0</v>
      </c>
      <c r="AP452" s="17">
        <f t="shared" si="512"/>
        <v>0</v>
      </c>
      <c r="AQ452" s="2">
        <f t="shared" si="513"/>
        <v>0</v>
      </c>
      <c r="AR452" s="16">
        <f t="shared" si="514"/>
        <v>0</v>
      </c>
      <c r="AS452" s="2">
        <f t="shared" si="515"/>
        <v>0</v>
      </c>
      <c r="AT452" s="2">
        <f t="shared" si="516"/>
        <v>65</v>
      </c>
      <c r="AU452" s="2">
        <f t="shared" si="517"/>
        <v>1</v>
      </c>
      <c r="AV452" s="2">
        <v>0</v>
      </c>
      <c r="AW452" s="17">
        <f t="shared" si="518"/>
        <v>0</v>
      </c>
      <c r="AX452" s="17">
        <f t="shared" si="519"/>
        <v>0</v>
      </c>
      <c r="AY452" s="16">
        <f t="shared" si="520"/>
        <v>0</v>
      </c>
      <c r="AZ452" s="17">
        <f t="shared" si="521"/>
        <v>0</v>
      </c>
      <c r="BA452" s="2">
        <f t="shared" si="522"/>
        <v>1</v>
      </c>
      <c r="BB452" s="16">
        <f t="shared" si="523"/>
        <v>1</v>
      </c>
      <c r="BC452" s="2">
        <f t="shared" si="524"/>
        <v>1</v>
      </c>
      <c r="BD452" s="2">
        <f t="shared" si="525"/>
        <v>45</v>
      </c>
      <c r="BE452" s="2">
        <f t="shared" si="526"/>
        <v>0</v>
      </c>
      <c r="BF452" s="2">
        <v>0</v>
      </c>
      <c r="BG452" s="17">
        <f t="shared" si="527"/>
        <v>2.1739130434782608E-2</v>
      </c>
      <c r="BH452" s="17">
        <f t="shared" si="528"/>
        <v>2.1739130434782608E-2</v>
      </c>
      <c r="BI452" s="16">
        <f t="shared" si="529"/>
        <v>1</v>
      </c>
      <c r="BJ452" s="17">
        <f t="shared" si="530"/>
        <v>4.2553191489361694E-2</v>
      </c>
      <c r="BK452" s="2">
        <f t="shared" si="531"/>
        <v>1</v>
      </c>
      <c r="BL452" s="16">
        <f t="shared" si="532"/>
        <v>1</v>
      </c>
      <c r="BM452" s="2">
        <f t="shared" si="533"/>
        <v>1</v>
      </c>
      <c r="BN452" s="2">
        <f t="shared" si="534"/>
        <v>45</v>
      </c>
      <c r="BO452" s="2">
        <f t="shared" si="535"/>
        <v>0</v>
      </c>
      <c r="BP452" s="2">
        <v>0</v>
      </c>
      <c r="BQ452" s="17">
        <f t="shared" si="536"/>
        <v>2.1739130434782608E-2</v>
      </c>
      <c r="BR452" s="17">
        <f t="shared" si="537"/>
        <v>2.1739130434782608E-2</v>
      </c>
      <c r="BS452" s="16">
        <f t="shared" si="538"/>
        <v>1</v>
      </c>
      <c r="BT452" s="17">
        <f t="shared" si="539"/>
        <v>4.2553191489361694E-2</v>
      </c>
      <c r="BU452" s="2">
        <f t="shared" si="540"/>
        <v>0</v>
      </c>
      <c r="BV452" s="16">
        <f t="shared" si="541"/>
        <v>0</v>
      </c>
      <c r="BW452" s="2">
        <f t="shared" si="542"/>
        <v>0</v>
      </c>
      <c r="BX452" s="2">
        <f t="shared" si="543"/>
        <v>17</v>
      </c>
      <c r="BY452" s="2">
        <f t="shared" si="544"/>
        <v>1</v>
      </c>
      <c r="BZ452" s="2">
        <v>0</v>
      </c>
      <c r="CA452" s="17">
        <f t="shared" si="545"/>
        <v>0</v>
      </c>
      <c r="CB452" s="17">
        <f t="shared" si="546"/>
        <v>0</v>
      </c>
      <c r="CC452" s="16">
        <f t="shared" si="547"/>
        <v>0</v>
      </c>
      <c r="CD452" s="17">
        <f t="shared" si="548"/>
        <v>0</v>
      </c>
      <c r="CE452" s="2">
        <f t="shared" si="549"/>
        <v>0</v>
      </c>
      <c r="CF452" s="16">
        <f t="shared" si="550"/>
        <v>0</v>
      </c>
      <c r="CG452" s="2">
        <f t="shared" si="551"/>
        <v>0</v>
      </c>
      <c r="CH452" s="2">
        <f t="shared" si="552"/>
        <v>17</v>
      </c>
      <c r="CI452" s="2">
        <f t="shared" si="553"/>
        <v>1</v>
      </c>
      <c r="CJ452" s="2">
        <v>0</v>
      </c>
      <c r="CK452" s="17">
        <f t="shared" si="554"/>
        <v>0</v>
      </c>
      <c r="CL452" s="17">
        <f t="shared" si="555"/>
        <v>0</v>
      </c>
      <c r="CM452" s="16">
        <f t="shared" si="556"/>
        <v>0</v>
      </c>
      <c r="CN452" s="17">
        <f t="shared" si="557"/>
        <v>0</v>
      </c>
      <c r="CO452" s="2">
        <f t="shared" si="558"/>
        <v>1</v>
      </c>
      <c r="CP452" s="16">
        <f t="shared" si="559"/>
        <v>1</v>
      </c>
      <c r="CQ452" s="2">
        <f t="shared" si="560"/>
        <v>1</v>
      </c>
      <c r="CR452" s="2">
        <f t="shared" si="561"/>
        <v>15</v>
      </c>
      <c r="CS452" s="2">
        <f t="shared" si="562"/>
        <v>0</v>
      </c>
      <c r="CT452" s="2">
        <v>0</v>
      </c>
      <c r="CU452" s="17">
        <f t="shared" si="563"/>
        <v>6.25E-2</v>
      </c>
      <c r="CV452" s="17">
        <f t="shared" si="564"/>
        <v>6.25E-2</v>
      </c>
      <c r="CW452" s="16">
        <f t="shared" si="565"/>
        <v>1</v>
      </c>
      <c r="CX452" s="17">
        <f t="shared" si="566"/>
        <v>0.11764705882352941</v>
      </c>
      <c r="CY452" s="2">
        <f t="shared" si="567"/>
        <v>1</v>
      </c>
      <c r="CZ452" s="16">
        <f t="shared" si="568"/>
        <v>1</v>
      </c>
      <c r="DA452" s="2">
        <f t="shared" si="569"/>
        <v>1</v>
      </c>
      <c r="DB452" s="2">
        <f t="shared" si="570"/>
        <v>15</v>
      </c>
      <c r="DC452" s="2">
        <f t="shared" si="571"/>
        <v>0</v>
      </c>
      <c r="DD452" s="2">
        <v>0</v>
      </c>
      <c r="DE452" s="17">
        <f t="shared" si="572"/>
        <v>6.25E-2</v>
      </c>
      <c r="DF452" s="17">
        <f t="shared" si="573"/>
        <v>6.25E-2</v>
      </c>
      <c r="DG452" s="16">
        <f t="shared" si="574"/>
        <v>1</v>
      </c>
      <c r="DH452" s="17">
        <f t="shared" si="575"/>
        <v>0.11764705882352941</v>
      </c>
      <c r="DJ452" t="s">
        <v>7294</v>
      </c>
    </row>
    <row r="453" spans="1:114" x14ac:dyDescent="0.35">
      <c r="A453" s="9">
        <v>2019005182</v>
      </c>
      <c r="B453" s="2" t="s">
        <v>3340</v>
      </c>
      <c r="C453" s="2" t="s">
        <v>50</v>
      </c>
      <c r="D453" s="2"/>
      <c r="E453" s="2" t="s">
        <v>3351</v>
      </c>
      <c r="F453" s="2">
        <v>1</v>
      </c>
      <c r="G453" s="2" t="s">
        <v>3352</v>
      </c>
      <c r="H453" s="2" t="s">
        <v>3353</v>
      </c>
      <c r="I453" s="2" t="s">
        <v>3354</v>
      </c>
      <c r="J453" s="3" t="s">
        <v>3355</v>
      </c>
      <c r="K453" s="9">
        <v>1</v>
      </c>
      <c r="L453" s="2">
        <v>1</v>
      </c>
      <c r="M453" s="2">
        <v>74</v>
      </c>
      <c r="N453" s="2">
        <v>53</v>
      </c>
      <c r="O453" s="2">
        <v>0</v>
      </c>
      <c r="P453" s="2">
        <v>1</v>
      </c>
      <c r="Q453" s="2">
        <v>1</v>
      </c>
      <c r="R453" s="2">
        <v>0</v>
      </c>
      <c r="S453" s="2">
        <v>0</v>
      </c>
      <c r="T453" s="2">
        <v>1</v>
      </c>
      <c r="U453" s="2">
        <v>1</v>
      </c>
      <c r="V453" s="2">
        <v>0</v>
      </c>
      <c r="W453" s="2">
        <v>16</v>
      </c>
      <c r="X453" s="2">
        <v>14</v>
      </c>
      <c r="Y453" s="2">
        <v>0</v>
      </c>
      <c r="Z453" s="2">
        <v>1</v>
      </c>
      <c r="AA453" s="2">
        <v>1</v>
      </c>
      <c r="AB453" s="2">
        <v>0</v>
      </c>
      <c r="AC453" s="2">
        <v>0</v>
      </c>
      <c r="AD453" s="2">
        <v>1</v>
      </c>
      <c r="AE453" s="2">
        <v>1</v>
      </c>
      <c r="AF453" s="3">
        <v>0</v>
      </c>
      <c r="AG453" s="2">
        <f t="shared" si="504"/>
        <v>0</v>
      </c>
      <c r="AH453" s="16">
        <f t="shared" si="505"/>
        <v>0</v>
      </c>
      <c r="AI453" s="2">
        <f t="shared" si="506"/>
        <v>0</v>
      </c>
      <c r="AJ453" s="2">
        <f t="shared" si="507"/>
        <v>74</v>
      </c>
      <c r="AK453" s="2">
        <f t="shared" si="508"/>
        <v>1</v>
      </c>
      <c r="AL453" s="2">
        <v>0</v>
      </c>
      <c r="AM453" s="17">
        <f t="shared" si="509"/>
        <v>0</v>
      </c>
      <c r="AN453" s="17">
        <f t="shared" si="510"/>
        <v>0</v>
      </c>
      <c r="AO453" s="16">
        <f t="shared" si="511"/>
        <v>0</v>
      </c>
      <c r="AP453" s="17">
        <f t="shared" si="512"/>
        <v>0</v>
      </c>
      <c r="AQ453" s="2">
        <f t="shared" si="513"/>
        <v>0</v>
      </c>
      <c r="AR453" s="16">
        <f t="shared" si="514"/>
        <v>0</v>
      </c>
      <c r="AS453" s="2">
        <f t="shared" si="515"/>
        <v>0</v>
      </c>
      <c r="AT453" s="2">
        <f t="shared" si="516"/>
        <v>74</v>
      </c>
      <c r="AU453" s="2">
        <f t="shared" si="517"/>
        <v>1</v>
      </c>
      <c r="AV453" s="2">
        <v>0</v>
      </c>
      <c r="AW453" s="17">
        <f t="shared" si="518"/>
        <v>0</v>
      </c>
      <c r="AX453" s="17">
        <f t="shared" si="519"/>
        <v>0</v>
      </c>
      <c r="AY453" s="16">
        <f t="shared" si="520"/>
        <v>0</v>
      </c>
      <c r="AZ453" s="17">
        <f t="shared" si="521"/>
        <v>0</v>
      </c>
      <c r="BA453" s="2">
        <f t="shared" si="522"/>
        <v>1</v>
      </c>
      <c r="BB453" s="16">
        <f t="shared" si="523"/>
        <v>1</v>
      </c>
      <c r="BC453" s="2">
        <f t="shared" si="524"/>
        <v>1</v>
      </c>
      <c r="BD453" s="2">
        <f t="shared" si="525"/>
        <v>52</v>
      </c>
      <c r="BE453" s="2">
        <f t="shared" si="526"/>
        <v>0</v>
      </c>
      <c r="BF453" s="2">
        <v>0</v>
      </c>
      <c r="BG453" s="17">
        <f t="shared" si="527"/>
        <v>1.8867924528301886E-2</v>
      </c>
      <c r="BH453" s="17">
        <f t="shared" si="528"/>
        <v>1.8867924528301886E-2</v>
      </c>
      <c r="BI453" s="16">
        <f t="shared" si="529"/>
        <v>1</v>
      </c>
      <c r="BJ453" s="17">
        <f t="shared" si="530"/>
        <v>3.7037037037037035E-2</v>
      </c>
      <c r="BK453" s="2">
        <f t="shared" si="531"/>
        <v>1</v>
      </c>
      <c r="BL453" s="16">
        <f t="shared" si="532"/>
        <v>1</v>
      </c>
      <c r="BM453" s="2">
        <f t="shared" si="533"/>
        <v>1</v>
      </c>
      <c r="BN453" s="2">
        <f t="shared" si="534"/>
        <v>52</v>
      </c>
      <c r="BO453" s="2">
        <f t="shared" si="535"/>
        <v>0</v>
      </c>
      <c r="BP453" s="2">
        <v>0</v>
      </c>
      <c r="BQ453" s="17">
        <f t="shared" si="536"/>
        <v>1.8867924528301886E-2</v>
      </c>
      <c r="BR453" s="17">
        <f t="shared" si="537"/>
        <v>1.8867924528301886E-2</v>
      </c>
      <c r="BS453" s="16">
        <f t="shared" si="538"/>
        <v>1</v>
      </c>
      <c r="BT453" s="17">
        <f t="shared" si="539"/>
        <v>3.7037037037037035E-2</v>
      </c>
      <c r="BU453" s="2">
        <f t="shared" si="540"/>
        <v>0</v>
      </c>
      <c r="BV453" s="16">
        <f t="shared" si="541"/>
        <v>0</v>
      </c>
      <c r="BW453" s="2">
        <f t="shared" si="542"/>
        <v>0</v>
      </c>
      <c r="BX453" s="2">
        <f t="shared" si="543"/>
        <v>16</v>
      </c>
      <c r="BY453" s="2">
        <f t="shared" si="544"/>
        <v>1</v>
      </c>
      <c r="BZ453" s="2">
        <v>0</v>
      </c>
      <c r="CA453" s="17">
        <f t="shared" si="545"/>
        <v>0</v>
      </c>
      <c r="CB453" s="17">
        <f t="shared" si="546"/>
        <v>0</v>
      </c>
      <c r="CC453" s="16">
        <f t="shared" si="547"/>
        <v>0</v>
      </c>
      <c r="CD453" s="17">
        <f t="shared" si="548"/>
        <v>0</v>
      </c>
      <c r="CE453" s="2">
        <f t="shared" si="549"/>
        <v>0</v>
      </c>
      <c r="CF453" s="16">
        <f t="shared" si="550"/>
        <v>0</v>
      </c>
      <c r="CG453" s="2">
        <f t="shared" si="551"/>
        <v>0</v>
      </c>
      <c r="CH453" s="2">
        <f t="shared" si="552"/>
        <v>16</v>
      </c>
      <c r="CI453" s="2">
        <f t="shared" si="553"/>
        <v>1</v>
      </c>
      <c r="CJ453" s="2">
        <v>0</v>
      </c>
      <c r="CK453" s="17">
        <f t="shared" si="554"/>
        <v>0</v>
      </c>
      <c r="CL453" s="17">
        <f t="shared" si="555"/>
        <v>0</v>
      </c>
      <c r="CM453" s="16">
        <f t="shared" si="556"/>
        <v>0</v>
      </c>
      <c r="CN453" s="17">
        <f t="shared" si="557"/>
        <v>0</v>
      </c>
      <c r="CO453" s="2">
        <f t="shared" si="558"/>
        <v>1</v>
      </c>
      <c r="CP453" s="16">
        <f t="shared" si="559"/>
        <v>1</v>
      </c>
      <c r="CQ453" s="2">
        <f t="shared" si="560"/>
        <v>1</v>
      </c>
      <c r="CR453" s="2">
        <f t="shared" si="561"/>
        <v>13</v>
      </c>
      <c r="CS453" s="2">
        <f t="shared" si="562"/>
        <v>0</v>
      </c>
      <c r="CT453" s="2">
        <v>0</v>
      </c>
      <c r="CU453" s="17">
        <f t="shared" si="563"/>
        <v>7.1428571428571425E-2</v>
      </c>
      <c r="CV453" s="17">
        <f t="shared" si="564"/>
        <v>7.1428571428571425E-2</v>
      </c>
      <c r="CW453" s="16">
        <f t="shared" si="565"/>
        <v>1</v>
      </c>
      <c r="CX453" s="17">
        <f t="shared" si="566"/>
        <v>0.13333333333333333</v>
      </c>
      <c r="CY453" s="2">
        <f t="shared" si="567"/>
        <v>1</v>
      </c>
      <c r="CZ453" s="16">
        <f t="shared" si="568"/>
        <v>1</v>
      </c>
      <c r="DA453" s="2">
        <f t="shared" si="569"/>
        <v>1</v>
      </c>
      <c r="DB453" s="2">
        <f t="shared" si="570"/>
        <v>13</v>
      </c>
      <c r="DC453" s="2">
        <f t="shared" si="571"/>
        <v>0</v>
      </c>
      <c r="DD453" s="2">
        <v>0</v>
      </c>
      <c r="DE453" s="17">
        <f t="shared" si="572"/>
        <v>7.1428571428571425E-2</v>
      </c>
      <c r="DF453" s="17">
        <f t="shared" si="573"/>
        <v>7.1428571428571425E-2</v>
      </c>
      <c r="DG453" s="16">
        <f t="shared" si="574"/>
        <v>1</v>
      </c>
      <c r="DH453" s="17">
        <f t="shared" si="575"/>
        <v>0.13333333333333333</v>
      </c>
      <c r="DJ453" t="s">
        <v>7294</v>
      </c>
    </row>
    <row r="454" spans="1:114" x14ac:dyDescent="0.35">
      <c r="A454" s="9">
        <v>2019005184</v>
      </c>
      <c r="B454" s="2" t="s">
        <v>3340</v>
      </c>
      <c r="C454" s="2" t="s">
        <v>50</v>
      </c>
      <c r="D454" s="2"/>
      <c r="E454" s="2" t="s">
        <v>3356</v>
      </c>
      <c r="F454" s="2">
        <v>1</v>
      </c>
      <c r="G454" s="2" t="s">
        <v>3357</v>
      </c>
      <c r="H454" s="2" t="s">
        <v>3358</v>
      </c>
      <c r="I454" s="2" t="s">
        <v>3359</v>
      </c>
      <c r="J454" s="3" t="s">
        <v>3360</v>
      </c>
      <c r="K454" s="9">
        <v>1</v>
      </c>
      <c r="L454" s="2">
        <v>1</v>
      </c>
      <c r="M454" s="2">
        <v>67</v>
      </c>
      <c r="N454" s="2">
        <v>52</v>
      </c>
      <c r="O454" s="2">
        <v>0</v>
      </c>
      <c r="P454" s="2">
        <v>1</v>
      </c>
      <c r="Q454" s="2">
        <v>1</v>
      </c>
      <c r="R454" s="2">
        <v>0</v>
      </c>
      <c r="S454" s="2">
        <v>0</v>
      </c>
      <c r="T454" s="2">
        <v>1</v>
      </c>
      <c r="U454" s="2">
        <v>1</v>
      </c>
      <c r="V454" s="2">
        <v>0</v>
      </c>
      <c r="W454" s="2">
        <v>14</v>
      </c>
      <c r="X454" s="2">
        <v>13</v>
      </c>
      <c r="Y454" s="2">
        <v>0</v>
      </c>
      <c r="Z454" s="2">
        <v>1</v>
      </c>
      <c r="AA454" s="2">
        <v>1</v>
      </c>
      <c r="AB454" s="2">
        <v>0</v>
      </c>
      <c r="AC454" s="2">
        <v>0</v>
      </c>
      <c r="AD454" s="2">
        <v>1</v>
      </c>
      <c r="AE454" s="2">
        <v>1</v>
      </c>
      <c r="AF454" s="3">
        <v>0</v>
      </c>
      <c r="AG454" s="2">
        <f t="shared" si="504"/>
        <v>0</v>
      </c>
      <c r="AH454" s="16">
        <f t="shared" si="505"/>
        <v>0</v>
      </c>
      <c r="AI454" s="2">
        <f t="shared" si="506"/>
        <v>0</v>
      </c>
      <c r="AJ454" s="2">
        <f t="shared" si="507"/>
        <v>67</v>
      </c>
      <c r="AK454" s="2">
        <f t="shared" si="508"/>
        <v>1</v>
      </c>
      <c r="AL454" s="2">
        <v>0</v>
      </c>
      <c r="AM454" s="17">
        <f t="shared" si="509"/>
        <v>0</v>
      </c>
      <c r="AN454" s="17">
        <f t="shared" si="510"/>
        <v>0</v>
      </c>
      <c r="AO454" s="16">
        <f t="shared" si="511"/>
        <v>0</v>
      </c>
      <c r="AP454" s="17">
        <f t="shared" si="512"/>
        <v>0</v>
      </c>
      <c r="AQ454" s="2">
        <f t="shared" si="513"/>
        <v>0</v>
      </c>
      <c r="AR454" s="16">
        <f t="shared" si="514"/>
        <v>0</v>
      </c>
      <c r="AS454" s="2">
        <f t="shared" si="515"/>
        <v>0</v>
      </c>
      <c r="AT454" s="2">
        <f t="shared" si="516"/>
        <v>67</v>
      </c>
      <c r="AU454" s="2">
        <f t="shared" si="517"/>
        <v>1</v>
      </c>
      <c r="AV454" s="2">
        <v>0</v>
      </c>
      <c r="AW454" s="17">
        <f t="shared" si="518"/>
        <v>0</v>
      </c>
      <c r="AX454" s="17">
        <f t="shared" si="519"/>
        <v>0</v>
      </c>
      <c r="AY454" s="16">
        <f t="shared" si="520"/>
        <v>0</v>
      </c>
      <c r="AZ454" s="17">
        <f t="shared" si="521"/>
        <v>0</v>
      </c>
      <c r="BA454" s="2">
        <f t="shared" si="522"/>
        <v>1</v>
      </c>
      <c r="BB454" s="16">
        <f t="shared" si="523"/>
        <v>1</v>
      </c>
      <c r="BC454" s="2">
        <f t="shared" si="524"/>
        <v>1</v>
      </c>
      <c r="BD454" s="2">
        <f t="shared" si="525"/>
        <v>51</v>
      </c>
      <c r="BE454" s="2">
        <f t="shared" si="526"/>
        <v>0</v>
      </c>
      <c r="BF454" s="2">
        <v>0</v>
      </c>
      <c r="BG454" s="17">
        <f t="shared" si="527"/>
        <v>1.9230769230769232E-2</v>
      </c>
      <c r="BH454" s="17">
        <f t="shared" si="528"/>
        <v>1.9230769230769232E-2</v>
      </c>
      <c r="BI454" s="16">
        <f t="shared" si="529"/>
        <v>1</v>
      </c>
      <c r="BJ454" s="17">
        <f t="shared" si="530"/>
        <v>3.7735849056603779E-2</v>
      </c>
      <c r="BK454" s="2">
        <f t="shared" si="531"/>
        <v>1</v>
      </c>
      <c r="BL454" s="16">
        <f t="shared" si="532"/>
        <v>1</v>
      </c>
      <c r="BM454" s="2">
        <f t="shared" si="533"/>
        <v>1</v>
      </c>
      <c r="BN454" s="2">
        <f t="shared" si="534"/>
        <v>51</v>
      </c>
      <c r="BO454" s="2">
        <f t="shared" si="535"/>
        <v>0</v>
      </c>
      <c r="BP454" s="2">
        <v>0</v>
      </c>
      <c r="BQ454" s="17">
        <f t="shared" si="536"/>
        <v>1.9230769230769232E-2</v>
      </c>
      <c r="BR454" s="17">
        <f t="shared" si="537"/>
        <v>1.9230769230769232E-2</v>
      </c>
      <c r="BS454" s="16">
        <f t="shared" si="538"/>
        <v>1</v>
      </c>
      <c r="BT454" s="17">
        <f t="shared" si="539"/>
        <v>3.7735849056603779E-2</v>
      </c>
      <c r="BU454" s="2">
        <f t="shared" si="540"/>
        <v>0</v>
      </c>
      <c r="BV454" s="16">
        <f t="shared" si="541"/>
        <v>0</v>
      </c>
      <c r="BW454" s="2">
        <f t="shared" si="542"/>
        <v>0</v>
      </c>
      <c r="BX454" s="2">
        <f t="shared" si="543"/>
        <v>14</v>
      </c>
      <c r="BY454" s="2">
        <f t="shared" si="544"/>
        <v>1</v>
      </c>
      <c r="BZ454" s="2">
        <v>0</v>
      </c>
      <c r="CA454" s="17">
        <f t="shared" si="545"/>
        <v>0</v>
      </c>
      <c r="CB454" s="17">
        <f t="shared" si="546"/>
        <v>0</v>
      </c>
      <c r="CC454" s="16">
        <f t="shared" si="547"/>
        <v>0</v>
      </c>
      <c r="CD454" s="17">
        <f t="shared" si="548"/>
        <v>0</v>
      </c>
      <c r="CE454" s="2">
        <f t="shared" si="549"/>
        <v>0</v>
      </c>
      <c r="CF454" s="16">
        <f t="shared" si="550"/>
        <v>0</v>
      </c>
      <c r="CG454" s="2">
        <f t="shared" si="551"/>
        <v>0</v>
      </c>
      <c r="CH454" s="2">
        <f t="shared" si="552"/>
        <v>14</v>
      </c>
      <c r="CI454" s="2">
        <f t="shared" si="553"/>
        <v>1</v>
      </c>
      <c r="CJ454" s="2">
        <v>0</v>
      </c>
      <c r="CK454" s="17">
        <f t="shared" si="554"/>
        <v>0</v>
      </c>
      <c r="CL454" s="17">
        <f t="shared" si="555"/>
        <v>0</v>
      </c>
      <c r="CM454" s="16">
        <f t="shared" si="556"/>
        <v>0</v>
      </c>
      <c r="CN454" s="17">
        <f t="shared" si="557"/>
        <v>0</v>
      </c>
      <c r="CO454" s="2">
        <f t="shared" si="558"/>
        <v>1</v>
      </c>
      <c r="CP454" s="16">
        <f t="shared" si="559"/>
        <v>1</v>
      </c>
      <c r="CQ454" s="2">
        <f t="shared" si="560"/>
        <v>1</v>
      </c>
      <c r="CR454" s="2">
        <f t="shared" si="561"/>
        <v>12</v>
      </c>
      <c r="CS454" s="2">
        <f t="shared" si="562"/>
        <v>0</v>
      </c>
      <c r="CT454" s="2">
        <v>0</v>
      </c>
      <c r="CU454" s="17">
        <f t="shared" si="563"/>
        <v>7.6923076923076927E-2</v>
      </c>
      <c r="CV454" s="17">
        <f t="shared" si="564"/>
        <v>7.6923076923076927E-2</v>
      </c>
      <c r="CW454" s="16">
        <f t="shared" si="565"/>
        <v>1</v>
      </c>
      <c r="CX454" s="17">
        <f t="shared" si="566"/>
        <v>0.14285714285714288</v>
      </c>
      <c r="CY454" s="2">
        <f t="shared" si="567"/>
        <v>1</v>
      </c>
      <c r="CZ454" s="16">
        <f t="shared" si="568"/>
        <v>1</v>
      </c>
      <c r="DA454" s="2">
        <f t="shared" si="569"/>
        <v>1</v>
      </c>
      <c r="DB454" s="2">
        <f t="shared" si="570"/>
        <v>12</v>
      </c>
      <c r="DC454" s="2">
        <f t="shared" si="571"/>
        <v>0</v>
      </c>
      <c r="DD454" s="2">
        <v>0</v>
      </c>
      <c r="DE454" s="17">
        <f t="shared" si="572"/>
        <v>7.6923076923076927E-2</v>
      </c>
      <c r="DF454" s="17">
        <f t="shared" si="573"/>
        <v>7.6923076923076927E-2</v>
      </c>
      <c r="DG454" s="16">
        <f t="shared" si="574"/>
        <v>1</v>
      </c>
      <c r="DH454" s="17">
        <f t="shared" si="575"/>
        <v>0.14285714285714288</v>
      </c>
      <c r="DJ454" t="s">
        <v>7294</v>
      </c>
    </row>
    <row r="455" spans="1:114" x14ac:dyDescent="0.35">
      <c r="A455" s="9">
        <v>2019005186</v>
      </c>
      <c r="B455" s="2" t="s">
        <v>3361</v>
      </c>
      <c r="C455" s="2" t="s">
        <v>200</v>
      </c>
      <c r="D455" s="2"/>
      <c r="E455" s="2" t="s">
        <v>3362</v>
      </c>
      <c r="F455" s="2">
        <v>1</v>
      </c>
      <c r="G455" s="2" t="s">
        <v>3363</v>
      </c>
      <c r="H455" s="2" t="s">
        <v>3364</v>
      </c>
      <c r="I455" s="2" t="s">
        <v>3365</v>
      </c>
      <c r="J455" s="3" t="s">
        <v>3366</v>
      </c>
      <c r="K455" s="9">
        <v>1</v>
      </c>
      <c r="L455" s="2">
        <v>1</v>
      </c>
      <c r="M455" s="2">
        <v>69</v>
      </c>
      <c r="N455" s="2">
        <v>48</v>
      </c>
      <c r="O455" s="2">
        <v>0</v>
      </c>
      <c r="P455" s="2">
        <v>1</v>
      </c>
      <c r="Q455" s="2">
        <v>1</v>
      </c>
      <c r="R455" s="2">
        <v>0</v>
      </c>
      <c r="S455" s="2">
        <v>0</v>
      </c>
      <c r="T455" s="2">
        <v>1</v>
      </c>
      <c r="U455" s="2">
        <v>1</v>
      </c>
      <c r="V455" s="2">
        <v>0</v>
      </c>
      <c r="W455" s="2">
        <v>16</v>
      </c>
      <c r="X455" s="2">
        <v>9</v>
      </c>
      <c r="Y455" s="2">
        <v>0</v>
      </c>
      <c r="Z455" s="2">
        <v>1</v>
      </c>
      <c r="AA455" s="2">
        <v>1</v>
      </c>
      <c r="AB455" s="2">
        <v>0</v>
      </c>
      <c r="AC455" s="2">
        <v>0</v>
      </c>
      <c r="AD455" s="2">
        <v>1</v>
      </c>
      <c r="AE455" s="2">
        <v>1</v>
      </c>
      <c r="AF455" s="3">
        <v>0</v>
      </c>
      <c r="AG455" s="2">
        <f t="shared" si="504"/>
        <v>0</v>
      </c>
      <c r="AH455" s="16">
        <f t="shared" si="505"/>
        <v>0</v>
      </c>
      <c r="AI455" s="2">
        <f t="shared" si="506"/>
        <v>0</v>
      </c>
      <c r="AJ455" s="2">
        <f t="shared" si="507"/>
        <v>69</v>
      </c>
      <c r="AK455" s="2">
        <f t="shared" si="508"/>
        <v>1</v>
      </c>
      <c r="AL455" s="2">
        <v>0</v>
      </c>
      <c r="AM455" s="17">
        <f t="shared" si="509"/>
        <v>0</v>
      </c>
      <c r="AN455" s="17">
        <f t="shared" si="510"/>
        <v>0</v>
      </c>
      <c r="AO455" s="16">
        <f t="shared" si="511"/>
        <v>0</v>
      </c>
      <c r="AP455" s="17">
        <f t="shared" si="512"/>
        <v>0</v>
      </c>
      <c r="AQ455" s="2">
        <f t="shared" si="513"/>
        <v>0</v>
      </c>
      <c r="AR455" s="16">
        <f t="shared" si="514"/>
        <v>0</v>
      </c>
      <c r="AS455" s="2">
        <f t="shared" si="515"/>
        <v>0</v>
      </c>
      <c r="AT455" s="2">
        <f t="shared" si="516"/>
        <v>69</v>
      </c>
      <c r="AU455" s="2">
        <f t="shared" si="517"/>
        <v>1</v>
      </c>
      <c r="AV455" s="2">
        <v>0</v>
      </c>
      <c r="AW455" s="17">
        <f t="shared" si="518"/>
        <v>0</v>
      </c>
      <c r="AX455" s="17">
        <f t="shared" si="519"/>
        <v>0</v>
      </c>
      <c r="AY455" s="16">
        <f t="shared" si="520"/>
        <v>0</v>
      </c>
      <c r="AZ455" s="17">
        <f t="shared" si="521"/>
        <v>0</v>
      </c>
      <c r="BA455" s="2">
        <f t="shared" si="522"/>
        <v>1</v>
      </c>
      <c r="BB455" s="16">
        <f t="shared" si="523"/>
        <v>1</v>
      </c>
      <c r="BC455" s="2">
        <f t="shared" si="524"/>
        <v>1</v>
      </c>
      <c r="BD455" s="2">
        <f t="shared" si="525"/>
        <v>47</v>
      </c>
      <c r="BE455" s="2">
        <f t="shared" si="526"/>
        <v>0</v>
      </c>
      <c r="BF455" s="2">
        <v>0</v>
      </c>
      <c r="BG455" s="17">
        <f t="shared" si="527"/>
        <v>2.0833333333333332E-2</v>
      </c>
      <c r="BH455" s="17">
        <f t="shared" si="528"/>
        <v>2.0833333333333332E-2</v>
      </c>
      <c r="BI455" s="16">
        <f t="shared" si="529"/>
        <v>1</v>
      </c>
      <c r="BJ455" s="17">
        <f t="shared" si="530"/>
        <v>4.0816326530612249E-2</v>
      </c>
      <c r="BK455" s="2">
        <f t="shared" si="531"/>
        <v>1</v>
      </c>
      <c r="BL455" s="16">
        <f t="shared" si="532"/>
        <v>1</v>
      </c>
      <c r="BM455" s="2">
        <f t="shared" si="533"/>
        <v>1</v>
      </c>
      <c r="BN455" s="2">
        <f t="shared" si="534"/>
        <v>47</v>
      </c>
      <c r="BO455" s="2">
        <f t="shared" si="535"/>
        <v>0</v>
      </c>
      <c r="BP455" s="2">
        <v>0</v>
      </c>
      <c r="BQ455" s="17">
        <f t="shared" si="536"/>
        <v>2.0833333333333332E-2</v>
      </c>
      <c r="BR455" s="17">
        <f t="shared" si="537"/>
        <v>2.0833333333333332E-2</v>
      </c>
      <c r="BS455" s="16">
        <f t="shared" si="538"/>
        <v>1</v>
      </c>
      <c r="BT455" s="17">
        <f t="shared" si="539"/>
        <v>4.0816326530612249E-2</v>
      </c>
      <c r="BU455" s="2">
        <f t="shared" si="540"/>
        <v>0</v>
      </c>
      <c r="BV455" s="16">
        <f t="shared" si="541"/>
        <v>0</v>
      </c>
      <c r="BW455" s="2">
        <f t="shared" si="542"/>
        <v>0</v>
      </c>
      <c r="BX455" s="2">
        <f t="shared" si="543"/>
        <v>16</v>
      </c>
      <c r="BY455" s="2">
        <f t="shared" si="544"/>
        <v>1</v>
      </c>
      <c r="BZ455" s="2">
        <v>0</v>
      </c>
      <c r="CA455" s="17">
        <f t="shared" si="545"/>
        <v>0</v>
      </c>
      <c r="CB455" s="17">
        <f t="shared" si="546"/>
        <v>0</v>
      </c>
      <c r="CC455" s="16">
        <f t="shared" si="547"/>
        <v>0</v>
      </c>
      <c r="CD455" s="17">
        <f t="shared" si="548"/>
        <v>0</v>
      </c>
      <c r="CE455" s="2">
        <f t="shared" si="549"/>
        <v>0</v>
      </c>
      <c r="CF455" s="16">
        <f t="shared" si="550"/>
        <v>0</v>
      </c>
      <c r="CG455" s="2">
        <f t="shared" si="551"/>
        <v>0</v>
      </c>
      <c r="CH455" s="2">
        <f t="shared" si="552"/>
        <v>16</v>
      </c>
      <c r="CI455" s="2">
        <f t="shared" si="553"/>
        <v>1</v>
      </c>
      <c r="CJ455" s="2">
        <v>0</v>
      </c>
      <c r="CK455" s="17">
        <f t="shared" si="554"/>
        <v>0</v>
      </c>
      <c r="CL455" s="17">
        <f t="shared" si="555"/>
        <v>0</v>
      </c>
      <c r="CM455" s="16">
        <f t="shared" si="556"/>
        <v>0</v>
      </c>
      <c r="CN455" s="17">
        <f t="shared" si="557"/>
        <v>0</v>
      </c>
      <c r="CO455" s="2">
        <f t="shared" si="558"/>
        <v>1</v>
      </c>
      <c r="CP455" s="16">
        <f t="shared" si="559"/>
        <v>1</v>
      </c>
      <c r="CQ455" s="2">
        <f t="shared" si="560"/>
        <v>1</v>
      </c>
      <c r="CR455" s="2">
        <f t="shared" si="561"/>
        <v>8</v>
      </c>
      <c r="CS455" s="2">
        <f t="shared" si="562"/>
        <v>0</v>
      </c>
      <c r="CT455" s="2">
        <v>0</v>
      </c>
      <c r="CU455" s="17">
        <f t="shared" si="563"/>
        <v>0.1111111111111111</v>
      </c>
      <c r="CV455" s="17">
        <f t="shared" si="564"/>
        <v>0.1111111111111111</v>
      </c>
      <c r="CW455" s="16">
        <f t="shared" si="565"/>
        <v>1</v>
      </c>
      <c r="CX455" s="17">
        <f t="shared" si="566"/>
        <v>0.19999999999999998</v>
      </c>
      <c r="CY455" s="2">
        <f t="shared" si="567"/>
        <v>1</v>
      </c>
      <c r="CZ455" s="16">
        <f t="shared" si="568"/>
        <v>1</v>
      </c>
      <c r="DA455" s="2">
        <f t="shared" si="569"/>
        <v>1</v>
      </c>
      <c r="DB455" s="2">
        <f t="shared" si="570"/>
        <v>8</v>
      </c>
      <c r="DC455" s="2">
        <f t="shared" si="571"/>
        <v>0</v>
      </c>
      <c r="DD455" s="2">
        <v>0</v>
      </c>
      <c r="DE455" s="17">
        <f t="shared" si="572"/>
        <v>0.1111111111111111</v>
      </c>
      <c r="DF455" s="17">
        <f t="shared" si="573"/>
        <v>0.1111111111111111</v>
      </c>
      <c r="DG455" s="16">
        <f t="shared" si="574"/>
        <v>1</v>
      </c>
      <c r="DH455" s="17">
        <f t="shared" si="575"/>
        <v>0.19999999999999998</v>
      </c>
      <c r="DJ455" t="s">
        <v>7294</v>
      </c>
    </row>
    <row r="456" spans="1:114" x14ac:dyDescent="0.35">
      <c r="A456" s="9">
        <v>2019005210</v>
      </c>
      <c r="B456" s="2" t="s">
        <v>49</v>
      </c>
      <c r="C456" s="2" t="s">
        <v>51</v>
      </c>
      <c r="D456" s="2"/>
      <c r="E456" s="2" t="s">
        <v>3367</v>
      </c>
      <c r="F456" s="2">
        <v>1</v>
      </c>
      <c r="G456" s="2" t="s">
        <v>3368</v>
      </c>
      <c r="H456" s="2" t="s">
        <v>3369</v>
      </c>
      <c r="I456" s="2" t="s">
        <v>3370</v>
      </c>
      <c r="J456" s="3" t="s">
        <v>3371</v>
      </c>
      <c r="K456" s="9">
        <v>1</v>
      </c>
      <c r="L456" s="2">
        <v>1</v>
      </c>
      <c r="M456" s="2">
        <v>60</v>
      </c>
      <c r="N456" s="2">
        <v>49</v>
      </c>
      <c r="O456" s="2">
        <v>0</v>
      </c>
      <c r="P456" s="2">
        <v>1</v>
      </c>
      <c r="Q456" s="2">
        <v>1</v>
      </c>
      <c r="R456" s="2">
        <v>0</v>
      </c>
      <c r="S456" s="2">
        <v>0</v>
      </c>
      <c r="T456" s="2">
        <v>1</v>
      </c>
      <c r="U456" s="2">
        <v>1</v>
      </c>
      <c r="V456" s="2">
        <v>0</v>
      </c>
      <c r="W456" s="2">
        <v>14</v>
      </c>
      <c r="X456" s="2">
        <v>13</v>
      </c>
      <c r="Y456" s="2">
        <v>0</v>
      </c>
      <c r="Z456" s="2">
        <v>1</v>
      </c>
      <c r="AA456" s="2">
        <v>1</v>
      </c>
      <c r="AB456" s="2">
        <v>0</v>
      </c>
      <c r="AC456" s="2">
        <v>0</v>
      </c>
      <c r="AD456" s="2">
        <v>1</v>
      </c>
      <c r="AE456" s="2">
        <v>1</v>
      </c>
      <c r="AF456" s="3">
        <v>0</v>
      </c>
      <c r="AG456" s="2">
        <f t="shared" si="504"/>
        <v>0</v>
      </c>
      <c r="AH456" s="16">
        <f t="shared" si="505"/>
        <v>0</v>
      </c>
      <c r="AI456" s="2">
        <f t="shared" si="506"/>
        <v>0</v>
      </c>
      <c r="AJ456" s="2">
        <f t="shared" si="507"/>
        <v>60</v>
      </c>
      <c r="AK456" s="2">
        <f t="shared" si="508"/>
        <v>1</v>
      </c>
      <c r="AL456" s="2">
        <v>0</v>
      </c>
      <c r="AM456" s="17">
        <f t="shared" si="509"/>
        <v>0</v>
      </c>
      <c r="AN456" s="17">
        <f t="shared" si="510"/>
        <v>0</v>
      </c>
      <c r="AO456" s="16">
        <f t="shared" si="511"/>
        <v>0</v>
      </c>
      <c r="AP456" s="17">
        <f t="shared" si="512"/>
        <v>0</v>
      </c>
      <c r="AQ456" s="2">
        <f t="shared" si="513"/>
        <v>0</v>
      </c>
      <c r="AR456" s="16">
        <f t="shared" si="514"/>
        <v>0</v>
      </c>
      <c r="AS456" s="2">
        <f t="shared" si="515"/>
        <v>0</v>
      </c>
      <c r="AT456" s="2">
        <f t="shared" si="516"/>
        <v>60</v>
      </c>
      <c r="AU456" s="2">
        <f t="shared" si="517"/>
        <v>1</v>
      </c>
      <c r="AV456" s="2">
        <v>0</v>
      </c>
      <c r="AW456" s="17">
        <f t="shared" si="518"/>
        <v>0</v>
      </c>
      <c r="AX456" s="17">
        <f t="shared" si="519"/>
        <v>0</v>
      </c>
      <c r="AY456" s="16">
        <f t="shared" si="520"/>
        <v>0</v>
      </c>
      <c r="AZ456" s="17">
        <f t="shared" si="521"/>
        <v>0</v>
      </c>
      <c r="BA456" s="2">
        <f t="shared" si="522"/>
        <v>1</v>
      </c>
      <c r="BB456" s="16">
        <f t="shared" si="523"/>
        <v>1</v>
      </c>
      <c r="BC456" s="2">
        <f t="shared" si="524"/>
        <v>1</v>
      </c>
      <c r="BD456" s="2">
        <f t="shared" si="525"/>
        <v>48</v>
      </c>
      <c r="BE456" s="2">
        <f t="shared" si="526"/>
        <v>0</v>
      </c>
      <c r="BF456" s="2">
        <v>0</v>
      </c>
      <c r="BG456" s="17">
        <f t="shared" si="527"/>
        <v>2.0408163265306121E-2</v>
      </c>
      <c r="BH456" s="17">
        <f t="shared" si="528"/>
        <v>2.0408163265306121E-2</v>
      </c>
      <c r="BI456" s="16">
        <f t="shared" si="529"/>
        <v>1</v>
      </c>
      <c r="BJ456" s="17">
        <f t="shared" si="530"/>
        <v>3.9999999999999994E-2</v>
      </c>
      <c r="BK456" s="2">
        <f t="shared" si="531"/>
        <v>1</v>
      </c>
      <c r="BL456" s="16">
        <f t="shared" si="532"/>
        <v>1</v>
      </c>
      <c r="BM456" s="2">
        <f t="shared" si="533"/>
        <v>1</v>
      </c>
      <c r="BN456" s="2">
        <f t="shared" si="534"/>
        <v>48</v>
      </c>
      <c r="BO456" s="2">
        <f t="shared" si="535"/>
        <v>0</v>
      </c>
      <c r="BP456" s="2">
        <v>0</v>
      </c>
      <c r="BQ456" s="17">
        <f t="shared" si="536"/>
        <v>2.0408163265306121E-2</v>
      </c>
      <c r="BR456" s="17">
        <f t="shared" si="537"/>
        <v>2.0408163265306121E-2</v>
      </c>
      <c r="BS456" s="16">
        <f t="shared" si="538"/>
        <v>1</v>
      </c>
      <c r="BT456" s="17">
        <f t="shared" si="539"/>
        <v>3.9999999999999994E-2</v>
      </c>
      <c r="BU456" s="2">
        <f t="shared" si="540"/>
        <v>0</v>
      </c>
      <c r="BV456" s="16">
        <f t="shared" si="541"/>
        <v>0</v>
      </c>
      <c r="BW456" s="2">
        <f t="shared" si="542"/>
        <v>0</v>
      </c>
      <c r="BX456" s="2">
        <f t="shared" si="543"/>
        <v>14</v>
      </c>
      <c r="BY456" s="2">
        <f t="shared" si="544"/>
        <v>1</v>
      </c>
      <c r="BZ456" s="2">
        <v>0</v>
      </c>
      <c r="CA456" s="17">
        <f t="shared" si="545"/>
        <v>0</v>
      </c>
      <c r="CB456" s="17">
        <f t="shared" si="546"/>
        <v>0</v>
      </c>
      <c r="CC456" s="16">
        <f t="shared" si="547"/>
        <v>0</v>
      </c>
      <c r="CD456" s="17">
        <f t="shared" si="548"/>
        <v>0</v>
      </c>
      <c r="CE456" s="2">
        <f t="shared" si="549"/>
        <v>0</v>
      </c>
      <c r="CF456" s="16">
        <f t="shared" si="550"/>
        <v>0</v>
      </c>
      <c r="CG456" s="2">
        <f t="shared" si="551"/>
        <v>0</v>
      </c>
      <c r="CH456" s="2">
        <f t="shared" si="552"/>
        <v>14</v>
      </c>
      <c r="CI456" s="2">
        <f t="shared" si="553"/>
        <v>1</v>
      </c>
      <c r="CJ456" s="2">
        <v>0</v>
      </c>
      <c r="CK456" s="17">
        <f t="shared" si="554"/>
        <v>0</v>
      </c>
      <c r="CL456" s="17">
        <f t="shared" si="555"/>
        <v>0</v>
      </c>
      <c r="CM456" s="16">
        <f t="shared" si="556"/>
        <v>0</v>
      </c>
      <c r="CN456" s="17">
        <f t="shared" si="557"/>
        <v>0</v>
      </c>
      <c r="CO456" s="2">
        <f t="shared" si="558"/>
        <v>1</v>
      </c>
      <c r="CP456" s="16">
        <f t="shared" si="559"/>
        <v>1</v>
      </c>
      <c r="CQ456" s="2">
        <f t="shared" si="560"/>
        <v>1</v>
      </c>
      <c r="CR456" s="2">
        <f t="shared" si="561"/>
        <v>12</v>
      </c>
      <c r="CS456" s="2">
        <f t="shared" si="562"/>
        <v>0</v>
      </c>
      <c r="CT456" s="2">
        <v>0</v>
      </c>
      <c r="CU456" s="17">
        <f t="shared" si="563"/>
        <v>7.6923076923076927E-2</v>
      </c>
      <c r="CV456" s="17">
        <f t="shared" si="564"/>
        <v>7.6923076923076927E-2</v>
      </c>
      <c r="CW456" s="16">
        <f t="shared" si="565"/>
        <v>1</v>
      </c>
      <c r="CX456" s="17">
        <f t="shared" si="566"/>
        <v>0.14285714285714288</v>
      </c>
      <c r="CY456" s="2">
        <f t="shared" si="567"/>
        <v>1</v>
      </c>
      <c r="CZ456" s="16">
        <f t="shared" si="568"/>
        <v>1</v>
      </c>
      <c r="DA456" s="2">
        <f t="shared" si="569"/>
        <v>1</v>
      </c>
      <c r="DB456" s="2">
        <f t="shared" si="570"/>
        <v>12</v>
      </c>
      <c r="DC456" s="2">
        <f t="shared" si="571"/>
        <v>0</v>
      </c>
      <c r="DD456" s="2">
        <v>0</v>
      </c>
      <c r="DE456" s="17">
        <f t="shared" si="572"/>
        <v>7.6923076923076927E-2</v>
      </c>
      <c r="DF456" s="17">
        <f t="shared" si="573"/>
        <v>7.6923076923076927E-2</v>
      </c>
      <c r="DG456" s="16">
        <f t="shared" si="574"/>
        <v>1</v>
      </c>
      <c r="DH456" s="17">
        <f t="shared" si="575"/>
        <v>0.14285714285714288</v>
      </c>
      <c r="DJ456" t="s">
        <v>7294</v>
      </c>
    </row>
    <row r="457" spans="1:114" x14ac:dyDescent="0.35">
      <c r="A457" s="9">
        <v>2019005211</v>
      </c>
      <c r="B457" s="2" t="s">
        <v>49</v>
      </c>
      <c r="C457" s="2" t="s">
        <v>51</v>
      </c>
      <c r="D457" s="2"/>
      <c r="E457" s="2" t="s">
        <v>3372</v>
      </c>
      <c r="F457" s="2">
        <v>1</v>
      </c>
      <c r="G457" s="2" t="s">
        <v>3373</v>
      </c>
      <c r="H457" s="2" t="s">
        <v>3374</v>
      </c>
      <c r="I457" s="2" t="s">
        <v>3375</v>
      </c>
      <c r="J457" s="3" t="s">
        <v>3376</v>
      </c>
      <c r="K457" s="9">
        <v>1</v>
      </c>
      <c r="L457" s="2">
        <v>1</v>
      </c>
      <c r="M457" s="2">
        <v>59</v>
      </c>
      <c r="N457" s="2">
        <v>48</v>
      </c>
      <c r="O457" s="2">
        <v>0</v>
      </c>
      <c r="P457" s="2">
        <v>1</v>
      </c>
      <c r="Q457" s="2">
        <v>1</v>
      </c>
      <c r="R457" s="2">
        <v>0</v>
      </c>
      <c r="S457" s="2">
        <v>0</v>
      </c>
      <c r="T457" s="2">
        <v>1</v>
      </c>
      <c r="U457" s="2">
        <v>1</v>
      </c>
      <c r="V457" s="2">
        <v>0</v>
      </c>
      <c r="W457" s="2">
        <v>15</v>
      </c>
      <c r="X457" s="2">
        <v>14</v>
      </c>
      <c r="Y457" s="2">
        <v>0</v>
      </c>
      <c r="Z457" s="2">
        <v>1</v>
      </c>
      <c r="AA457" s="2">
        <v>1</v>
      </c>
      <c r="AB457" s="2">
        <v>0</v>
      </c>
      <c r="AC457" s="2">
        <v>0</v>
      </c>
      <c r="AD457" s="2">
        <v>1</v>
      </c>
      <c r="AE457" s="2">
        <v>1</v>
      </c>
      <c r="AF457" s="3">
        <v>0</v>
      </c>
      <c r="AG457" s="2">
        <f t="shared" si="504"/>
        <v>0</v>
      </c>
      <c r="AH457" s="16">
        <f t="shared" si="505"/>
        <v>0</v>
      </c>
      <c r="AI457" s="2">
        <f t="shared" si="506"/>
        <v>0</v>
      </c>
      <c r="AJ457" s="2">
        <f t="shared" si="507"/>
        <v>59</v>
      </c>
      <c r="AK457" s="2">
        <f t="shared" si="508"/>
        <v>1</v>
      </c>
      <c r="AL457" s="2">
        <v>0</v>
      </c>
      <c r="AM457" s="17">
        <f t="shared" si="509"/>
        <v>0</v>
      </c>
      <c r="AN457" s="17">
        <f t="shared" si="510"/>
        <v>0</v>
      </c>
      <c r="AO457" s="16">
        <f t="shared" si="511"/>
        <v>0</v>
      </c>
      <c r="AP457" s="17">
        <f t="shared" si="512"/>
        <v>0</v>
      </c>
      <c r="AQ457" s="2">
        <f t="shared" si="513"/>
        <v>0</v>
      </c>
      <c r="AR457" s="16">
        <f t="shared" si="514"/>
        <v>0</v>
      </c>
      <c r="AS457" s="2">
        <f t="shared" si="515"/>
        <v>0</v>
      </c>
      <c r="AT457" s="2">
        <f t="shared" si="516"/>
        <v>59</v>
      </c>
      <c r="AU457" s="2">
        <f t="shared" si="517"/>
        <v>1</v>
      </c>
      <c r="AV457" s="2">
        <v>0</v>
      </c>
      <c r="AW457" s="17">
        <f t="shared" si="518"/>
        <v>0</v>
      </c>
      <c r="AX457" s="17">
        <f t="shared" si="519"/>
        <v>0</v>
      </c>
      <c r="AY457" s="16">
        <f t="shared" si="520"/>
        <v>0</v>
      </c>
      <c r="AZ457" s="17">
        <f t="shared" si="521"/>
        <v>0</v>
      </c>
      <c r="BA457" s="2">
        <f t="shared" si="522"/>
        <v>1</v>
      </c>
      <c r="BB457" s="16">
        <f t="shared" si="523"/>
        <v>1</v>
      </c>
      <c r="BC457" s="2">
        <f t="shared" si="524"/>
        <v>1</v>
      </c>
      <c r="BD457" s="2">
        <f t="shared" si="525"/>
        <v>47</v>
      </c>
      <c r="BE457" s="2">
        <f t="shared" si="526"/>
        <v>0</v>
      </c>
      <c r="BF457" s="2">
        <v>0</v>
      </c>
      <c r="BG457" s="17">
        <f t="shared" si="527"/>
        <v>2.0833333333333332E-2</v>
      </c>
      <c r="BH457" s="17">
        <f t="shared" si="528"/>
        <v>2.0833333333333332E-2</v>
      </c>
      <c r="BI457" s="16">
        <f t="shared" si="529"/>
        <v>1</v>
      </c>
      <c r="BJ457" s="17">
        <f t="shared" si="530"/>
        <v>4.0816326530612249E-2</v>
      </c>
      <c r="BK457" s="2">
        <f t="shared" si="531"/>
        <v>1</v>
      </c>
      <c r="BL457" s="16">
        <f t="shared" si="532"/>
        <v>1</v>
      </c>
      <c r="BM457" s="2">
        <f t="shared" si="533"/>
        <v>1</v>
      </c>
      <c r="BN457" s="2">
        <f t="shared" si="534"/>
        <v>47</v>
      </c>
      <c r="BO457" s="2">
        <f t="shared" si="535"/>
        <v>0</v>
      </c>
      <c r="BP457" s="2">
        <v>0</v>
      </c>
      <c r="BQ457" s="17">
        <f t="shared" si="536"/>
        <v>2.0833333333333332E-2</v>
      </c>
      <c r="BR457" s="17">
        <f t="shared" si="537"/>
        <v>2.0833333333333332E-2</v>
      </c>
      <c r="BS457" s="16">
        <f t="shared" si="538"/>
        <v>1</v>
      </c>
      <c r="BT457" s="17">
        <f t="shared" si="539"/>
        <v>4.0816326530612249E-2</v>
      </c>
      <c r="BU457" s="2">
        <f t="shared" si="540"/>
        <v>0</v>
      </c>
      <c r="BV457" s="16">
        <f t="shared" si="541"/>
        <v>0</v>
      </c>
      <c r="BW457" s="2">
        <f t="shared" si="542"/>
        <v>0</v>
      </c>
      <c r="BX457" s="2">
        <f t="shared" si="543"/>
        <v>15</v>
      </c>
      <c r="BY457" s="2">
        <f t="shared" si="544"/>
        <v>1</v>
      </c>
      <c r="BZ457" s="2">
        <v>0</v>
      </c>
      <c r="CA457" s="17">
        <f t="shared" si="545"/>
        <v>0</v>
      </c>
      <c r="CB457" s="17">
        <f t="shared" si="546"/>
        <v>0</v>
      </c>
      <c r="CC457" s="16">
        <f t="shared" si="547"/>
        <v>0</v>
      </c>
      <c r="CD457" s="17">
        <f t="shared" si="548"/>
        <v>0</v>
      </c>
      <c r="CE457" s="2">
        <f t="shared" si="549"/>
        <v>0</v>
      </c>
      <c r="CF457" s="16">
        <f t="shared" si="550"/>
        <v>0</v>
      </c>
      <c r="CG457" s="2">
        <f t="shared" si="551"/>
        <v>0</v>
      </c>
      <c r="CH457" s="2">
        <f t="shared" si="552"/>
        <v>15</v>
      </c>
      <c r="CI457" s="2">
        <f t="shared" si="553"/>
        <v>1</v>
      </c>
      <c r="CJ457" s="2">
        <v>0</v>
      </c>
      <c r="CK457" s="17">
        <f t="shared" si="554"/>
        <v>0</v>
      </c>
      <c r="CL457" s="17">
        <f t="shared" si="555"/>
        <v>0</v>
      </c>
      <c r="CM457" s="16">
        <f t="shared" si="556"/>
        <v>0</v>
      </c>
      <c r="CN457" s="17">
        <f t="shared" si="557"/>
        <v>0</v>
      </c>
      <c r="CO457" s="2">
        <f t="shared" si="558"/>
        <v>1</v>
      </c>
      <c r="CP457" s="16">
        <f t="shared" si="559"/>
        <v>1</v>
      </c>
      <c r="CQ457" s="2">
        <f t="shared" si="560"/>
        <v>1</v>
      </c>
      <c r="CR457" s="2">
        <f t="shared" si="561"/>
        <v>13</v>
      </c>
      <c r="CS457" s="2">
        <f t="shared" si="562"/>
        <v>0</v>
      </c>
      <c r="CT457" s="2">
        <v>0</v>
      </c>
      <c r="CU457" s="17">
        <f t="shared" si="563"/>
        <v>7.1428571428571425E-2</v>
      </c>
      <c r="CV457" s="17">
        <f t="shared" si="564"/>
        <v>7.1428571428571425E-2</v>
      </c>
      <c r="CW457" s="16">
        <f t="shared" si="565"/>
        <v>1</v>
      </c>
      <c r="CX457" s="17">
        <f t="shared" si="566"/>
        <v>0.13333333333333333</v>
      </c>
      <c r="CY457" s="2">
        <f t="shared" si="567"/>
        <v>1</v>
      </c>
      <c r="CZ457" s="16">
        <f t="shared" si="568"/>
        <v>1</v>
      </c>
      <c r="DA457" s="2">
        <f t="shared" si="569"/>
        <v>1</v>
      </c>
      <c r="DB457" s="2">
        <f t="shared" si="570"/>
        <v>13</v>
      </c>
      <c r="DC457" s="2">
        <f t="shared" si="571"/>
        <v>0</v>
      </c>
      <c r="DD457" s="2">
        <v>0</v>
      </c>
      <c r="DE457" s="17">
        <f t="shared" si="572"/>
        <v>7.1428571428571425E-2</v>
      </c>
      <c r="DF457" s="17">
        <f t="shared" si="573"/>
        <v>7.1428571428571425E-2</v>
      </c>
      <c r="DG457" s="16">
        <f t="shared" si="574"/>
        <v>1</v>
      </c>
      <c r="DH457" s="17">
        <f t="shared" si="575"/>
        <v>0.13333333333333333</v>
      </c>
      <c r="DJ457" t="s">
        <v>7294</v>
      </c>
    </row>
    <row r="458" spans="1:114" x14ac:dyDescent="0.35">
      <c r="A458" s="9">
        <v>2019005218</v>
      </c>
      <c r="B458" s="2" t="s">
        <v>49</v>
      </c>
      <c r="C458" s="2" t="s">
        <v>51</v>
      </c>
      <c r="D458" s="2"/>
      <c r="E458" s="2" t="s">
        <v>3377</v>
      </c>
      <c r="F458" s="2">
        <v>1</v>
      </c>
      <c r="G458" s="2" t="s">
        <v>3378</v>
      </c>
      <c r="H458" s="2" t="s">
        <v>3379</v>
      </c>
      <c r="I458" s="2" t="s">
        <v>3380</v>
      </c>
      <c r="J458" s="3" t="s">
        <v>3381</v>
      </c>
      <c r="K458" s="9">
        <v>1</v>
      </c>
      <c r="L458" s="2">
        <v>1</v>
      </c>
      <c r="M458" s="2">
        <v>61</v>
      </c>
      <c r="N458" s="2">
        <v>43</v>
      </c>
      <c r="O458" s="2">
        <v>1</v>
      </c>
      <c r="P458" s="2">
        <v>0</v>
      </c>
      <c r="Q458" s="2">
        <v>1</v>
      </c>
      <c r="R458" s="2">
        <v>0</v>
      </c>
      <c r="S458" s="2">
        <v>1</v>
      </c>
      <c r="T458" s="2">
        <v>0</v>
      </c>
      <c r="U458" s="2">
        <v>1</v>
      </c>
      <c r="V458" s="2">
        <v>0</v>
      </c>
      <c r="W458" s="2">
        <v>14</v>
      </c>
      <c r="X458" s="2">
        <v>11</v>
      </c>
      <c r="Y458" s="2">
        <v>1</v>
      </c>
      <c r="Z458" s="2">
        <v>0</v>
      </c>
      <c r="AA458" s="2">
        <v>1</v>
      </c>
      <c r="AB458" s="2">
        <v>0</v>
      </c>
      <c r="AC458" s="2">
        <v>1</v>
      </c>
      <c r="AD458" s="2">
        <v>0</v>
      </c>
      <c r="AE458" s="2">
        <v>1</v>
      </c>
      <c r="AF458" s="3">
        <v>0</v>
      </c>
      <c r="AG458" s="2">
        <f t="shared" si="504"/>
        <v>1</v>
      </c>
      <c r="AH458" s="16">
        <f t="shared" si="505"/>
        <v>1</v>
      </c>
      <c r="AI458" s="2">
        <f t="shared" si="506"/>
        <v>1</v>
      </c>
      <c r="AJ458" s="2">
        <f t="shared" si="507"/>
        <v>60</v>
      </c>
      <c r="AK458" s="2">
        <f t="shared" si="508"/>
        <v>0</v>
      </c>
      <c r="AL458" s="2">
        <v>0</v>
      </c>
      <c r="AM458" s="17">
        <f t="shared" si="509"/>
        <v>1.6393442622950821E-2</v>
      </c>
      <c r="AN458" s="17">
        <f t="shared" si="510"/>
        <v>1.6393442622950821E-2</v>
      </c>
      <c r="AO458" s="16">
        <f t="shared" si="511"/>
        <v>1</v>
      </c>
      <c r="AP458" s="17">
        <f t="shared" si="512"/>
        <v>3.2258064516129031E-2</v>
      </c>
      <c r="AQ458" s="2">
        <f t="shared" si="513"/>
        <v>1</v>
      </c>
      <c r="AR458" s="16">
        <f t="shared" si="514"/>
        <v>1</v>
      </c>
      <c r="AS458" s="2">
        <f t="shared" si="515"/>
        <v>1</v>
      </c>
      <c r="AT458" s="2">
        <f t="shared" si="516"/>
        <v>60</v>
      </c>
      <c r="AU458" s="2">
        <f t="shared" si="517"/>
        <v>0</v>
      </c>
      <c r="AV458" s="2">
        <v>0</v>
      </c>
      <c r="AW458" s="17">
        <f t="shared" si="518"/>
        <v>1.6393442622950821E-2</v>
      </c>
      <c r="AX458" s="17">
        <f t="shared" si="519"/>
        <v>1.6393442622950821E-2</v>
      </c>
      <c r="AY458" s="16">
        <f t="shared" si="520"/>
        <v>1</v>
      </c>
      <c r="AZ458" s="17">
        <f t="shared" si="521"/>
        <v>3.2258064516129031E-2</v>
      </c>
      <c r="BA458" s="2">
        <f t="shared" si="522"/>
        <v>1</v>
      </c>
      <c r="BB458" s="16">
        <f t="shared" si="523"/>
        <v>1</v>
      </c>
      <c r="BC458" s="2">
        <f t="shared" si="524"/>
        <v>1</v>
      </c>
      <c r="BD458" s="2">
        <f t="shared" si="525"/>
        <v>42</v>
      </c>
      <c r="BE458" s="2">
        <f t="shared" si="526"/>
        <v>0</v>
      </c>
      <c r="BF458" s="2">
        <v>0</v>
      </c>
      <c r="BG458" s="17">
        <f t="shared" si="527"/>
        <v>2.3255813953488372E-2</v>
      </c>
      <c r="BH458" s="17">
        <f t="shared" si="528"/>
        <v>2.3255813953488372E-2</v>
      </c>
      <c r="BI458" s="16">
        <f t="shared" si="529"/>
        <v>1</v>
      </c>
      <c r="BJ458" s="17">
        <f t="shared" si="530"/>
        <v>4.5454545454545449E-2</v>
      </c>
      <c r="BK458" s="2">
        <f t="shared" si="531"/>
        <v>1</v>
      </c>
      <c r="BL458" s="16">
        <f t="shared" si="532"/>
        <v>1</v>
      </c>
      <c r="BM458" s="2">
        <f t="shared" si="533"/>
        <v>1</v>
      </c>
      <c r="BN458" s="2">
        <f t="shared" si="534"/>
        <v>42</v>
      </c>
      <c r="BO458" s="2">
        <f t="shared" si="535"/>
        <v>0</v>
      </c>
      <c r="BP458" s="2">
        <v>0</v>
      </c>
      <c r="BQ458" s="17">
        <f t="shared" si="536"/>
        <v>2.3255813953488372E-2</v>
      </c>
      <c r="BR458" s="17">
        <f t="shared" si="537"/>
        <v>2.3255813953488372E-2</v>
      </c>
      <c r="BS458" s="16">
        <f t="shared" si="538"/>
        <v>1</v>
      </c>
      <c r="BT458" s="17">
        <f t="shared" si="539"/>
        <v>4.5454545454545449E-2</v>
      </c>
      <c r="BU458" s="2">
        <f t="shared" si="540"/>
        <v>1</v>
      </c>
      <c r="BV458" s="16">
        <f t="shared" si="541"/>
        <v>1</v>
      </c>
      <c r="BW458" s="2">
        <f t="shared" si="542"/>
        <v>1</v>
      </c>
      <c r="BX458" s="2">
        <f t="shared" si="543"/>
        <v>13</v>
      </c>
      <c r="BY458" s="2">
        <f t="shared" si="544"/>
        <v>0</v>
      </c>
      <c r="BZ458" s="2">
        <v>0</v>
      </c>
      <c r="CA458" s="17">
        <f t="shared" si="545"/>
        <v>7.1428571428571425E-2</v>
      </c>
      <c r="CB458" s="17">
        <f t="shared" si="546"/>
        <v>7.1428571428571425E-2</v>
      </c>
      <c r="CC458" s="16">
        <f t="shared" si="547"/>
        <v>1</v>
      </c>
      <c r="CD458" s="17">
        <f t="shared" si="548"/>
        <v>0.13333333333333333</v>
      </c>
      <c r="CE458" s="2">
        <f t="shared" si="549"/>
        <v>1</v>
      </c>
      <c r="CF458" s="16">
        <f t="shared" si="550"/>
        <v>1</v>
      </c>
      <c r="CG458" s="2">
        <f t="shared" si="551"/>
        <v>1</v>
      </c>
      <c r="CH458" s="2">
        <f t="shared" si="552"/>
        <v>13</v>
      </c>
      <c r="CI458" s="2">
        <f t="shared" si="553"/>
        <v>0</v>
      </c>
      <c r="CJ458" s="2">
        <v>0</v>
      </c>
      <c r="CK458" s="17">
        <f t="shared" si="554"/>
        <v>7.1428571428571425E-2</v>
      </c>
      <c r="CL458" s="17">
        <f t="shared" si="555"/>
        <v>7.1428571428571425E-2</v>
      </c>
      <c r="CM458" s="16">
        <f t="shared" si="556"/>
        <v>1</v>
      </c>
      <c r="CN458" s="17">
        <f t="shared" si="557"/>
        <v>0.13333333333333333</v>
      </c>
      <c r="CO458" s="2">
        <f t="shared" si="558"/>
        <v>1</v>
      </c>
      <c r="CP458" s="16">
        <f t="shared" si="559"/>
        <v>1</v>
      </c>
      <c r="CQ458" s="2">
        <f t="shared" si="560"/>
        <v>1</v>
      </c>
      <c r="CR458" s="2">
        <f t="shared" si="561"/>
        <v>10</v>
      </c>
      <c r="CS458" s="2">
        <f t="shared" si="562"/>
        <v>0</v>
      </c>
      <c r="CT458" s="2">
        <v>0</v>
      </c>
      <c r="CU458" s="17">
        <f t="shared" si="563"/>
        <v>9.0909090909090912E-2</v>
      </c>
      <c r="CV458" s="17">
        <f t="shared" si="564"/>
        <v>9.0909090909090912E-2</v>
      </c>
      <c r="CW458" s="16">
        <f t="shared" si="565"/>
        <v>1</v>
      </c>
      <c r="CX458" s="17">
        <f t="shared" si="566"/>
        <v>0.16666666666666669</v>
      </c>
      <c r="CY458" s="2">
        <f t="shared" si="567"/>
        <v>1</v>
      </c>
      <c r="CZ458" s="16">
        <f t="shared" si="568"/>
        <v>1</v>
      </c>
      <c r="DA458" s="2">
        <f t="shared" si="569"/>
        <v>1</v>
      </c>
      <c r="DB458" s="2">
        <f t="shared" si="570"/>
        <v>10</v>
      </c>
      <c r="DC458" s="2">
        <f t="shared" si="571"/>
        <v>0</v>
      </c>
      <c r="DD458" s="2">
        <v>0</v>
      </c>
      <c r="DE458" s="17">
        <f t="shared" si="572"/>
        <v>9.0909090909090912E-2</v>
      </c>
      <c r="DF458" s="17">
        <f t="shared" si="573"/>
        <v>9.0909090909090912E-2</v>
      </c>
      <c r="DG458" s="16">
        <f t="shared" si="574"/>
        <v>1</v>
      </c>
      <c r="DH458" s="17">
        <f t="shared" si="575"/>
        <v>0.16666666666666669</v>
      </c>
      <c r="DJ458" t="s">
        <v>7294</v>
      </c>
    </row>
    <row r="459" spans="1:114" x14ac:dyDescent="0.35">
      <c r="A459" s="9">
        <v>2019005224</v>
      </c>
      <c r="B459" s="2" t="s">
        <v>3202</v>
      </c>
      <c r="C459" s="2" t="s">
        <v>51</v>
      </c>
      <c r="D459" s="2"/>
      <c r="E459" s="2" t="s">
        <v>3382</v>
      </c>
      <c r="F459" s="2">
        <v>1</v>
      </c>
      <c r="G459" s="2" t="s">
        <v>3383</v>
      </c>
      <c r="H459" s="2" t="s">
        <v>3384</v>
      </c>
      <c r="I459" s="2" t="s">
        <v>3385</v>
      </c>
      <c r="J459" s="3" t="s">
        <v>3386</v>
      </c>
      <c r="K459" s="9">
        <v>1</v>
      </c>
      <c r="L459" s="2">
        <v>1</v>
      </c>
      <c r="M459" s="2">
        <v>78</v>
      </c>
      <c r="N459" s="2">
        <v>56</v>
      </c>
      <c r="O459" s="2">
        <v>1</v>
      </c>
      <c r="P459" s="2">
        <v>0</v>
      </c>
      <c r="Q459" s="2">
        <v>1</v>
      </c>
      <c r="R459" s="2">
        <v>0</v>
      </c>
      <c r="S459" s="2">
        <v>1</v>
      </c>
      <c r="T459" s="2">
        <v>0</v>
      </c>
      <c r="U459" s="2">
        <v>1</v>
      </c>
      <c r="V459" s="2">
        <v>0</v>
      </c>
      <c r="W459" s="2">
        <v>17</v>
      </c>
      <c r="X459" s="2">
        <v>10</v>
      </c>
      <c r="Y459" s="2">
        <v>1</v>
      </c>
      <c r="Z459" s="2">
        <v>0</v>
      </c>
      <c r="AA459" s="2">
        <v>1</v>
      </c>
      <c r="AB459" s="2">
        <v>0</v>
      </c>
      <c r="AC459" s="2">
        <v>1</v>
      </c>
      <c r="AD459" s="2">
        <v>0</v>
      </c>
      <c r="AE459" s="2">
        <v>1</v>
      </c>
      <c r="AF459" s="3">
        <v>0</v>
      </c>
      <c r="AG459" s="2">
        <f t="shared" si="504"/>
        <v>1</v>
      </c>
      <c r="AH459" s="16">
        <f t="shared" si="505"/>
        <v>1</v>
      </c>
      <c r="AI459" s="2">
        <f t="shared" si="506"/>
        <v>1</v>
      </c>
      <c r="AJ459" s="2">
        <f t="shared" si="507"/>
        <v>77</v>
      </c>
      <c r="AK459" s="2">
        <f t="shared" si="508"/>
        <v>0</v>
      </c>
      <c r="AL459" s="2">
        <v>0</v>
      </c>
      <c r="AM459" s="17">
        <f t="shared" si="509"/>
        <v>1.282051282051282E-2</v>
      </c>
      <c r="AN459" s="17">
        <f t="shared" si="510"/>
        <v>1.282051282051282E-2</v>
      </c>
      <c r="AO459" s="16">
        <f t="shared" si="511"/>
        <v>1</v>
      </c>
      <c r="AP459" s="17">
        <f t="shared" si="512"/>
        <v>2.5316455696202531E-2</v>
      </c>
      <c r="AQ459" s="2">
        <f t="shared" si="513"/>
        <v>1</v>
      </c>
      <c r="AR459" s="16">
        <f t="shared" si="514"/>
        <v>1</v>
      </c>
      <c r="AS459" s="2">
        <f t="shared" si="515"/>
        <v>1</v>
      </c>
      <c r="AT459" s="2">
        <f t="shared" si="516"/>
        <v>77</v>
      </c>
      <c r="AU459" s="2">
        <f t="shared" si="517"/>
        <v>0</v>
      </c>
      <c r="AV459" s="2">
        <v>0</v>
      </c>
      <c r="AW459" s="17">
        <f t="shared" si="518"/>
        <v>1.282051282051282E-2</v>
      </c>
      <c r="AX459" s="17">
        <f t="shared" si="519"/>
        <v>1.282051282051282E-2</v>
      </c>
      <c r="AY459" s="16">
        <f t="shared" si="520"/>
        <v>1</v>
      </c>
      <c r="AZ459" s="17">
        <f t="shared" si="521"/>
        <v>2.5316455696202531E-2</v>
      </c>
      <c r="BA459" s="2">
        <f t="shared" si="522"/>
        <v>1</v>
      </c>
      <c r="BB459" s="16">
        <f t="shared" si="523"/>
        <v>1</v>
      </c>
      <c r="BC459" s="2">
        <f t="shared" si="524"/>
        <v>1</v>
      </c>
      <c r="BD459" s="2">
        <f t="shared" si="525"/>
        <v>55</v>
      </c>
      <c r="BE459" s="2">
        <f t="shared" si="526"/>
        <v>0</v>
      </c>
      <c r="BF459" s="2">
        <v>0</v>
      </c>
      <c r="BG459" s="17">
        <f t="shared" si="527"/>
        <v>1.7857142857142856E-2</v>
      </c>
      <c r="BH459" s="17">
        <f t="shared" si="528"/>
        <v>1.7857142857142856E-2</v>
      </c>
      <c r="BI459" s="16">
        <f t="shared" si="529"/>
        <v>1</v>
      </c>
      <c r="BJ459" s="17">
        <f t="shared" si="530"/>
        <v>3.5087719298245612E-2</v>
      </c>
      <c r="BK459" s="2">
        <f t="shared" si="531"/>
        <v>1</v>
      </c>
      <c r="BL459" s="16">
        <f t="shared" si="532"/>
        <v>1</v>
      </c>
      <c r="BM459" s="2">
        <f t="shared" si="533"/>
        <v>1</v>
      </c>
      <c r="BN459" s="2">
        <f t="shared" si="534"/>
        <v>55</v>
      </c>
      <c r="BO459" s="2">
        <f t="shared" si="535"/>
        <v>0</v>
      </c>
      <c r="BP459" s="2">
        <v>0</v>
      </c>
      <c r="BQ459" s="17">
        <f t="shared" si="536"/>
        <v>1.7857142857142856E-2</v>
      </c>
      <c r="BR459" s="17">
        <f t="shared" si="537"/>
        <v>1.7857142857142856E-2</v>
      </c>
      <c r="BS459" s="16">
        <f t="shared" si="538"/>
        <v>1</v>
      </c>
      <c r="BT459" s="17">
        <f t="shared" si="539"/>
        <v>3.5087719298245612E-2</v>
      </c>
      <c r="BU459" s="2">
        <f t="shared" si="540"/>
        <v>1</v>
      </c>
      <c r="BV459" s="16">
        <f t="shared" si="541"/>
        <v>1</v>
      </c>
      <c r="BW459" s="2">
        <f t="shared" si="542"/>
        <v>1</v>
      </c>
      <c r="BX459" s="2">
        <f t="shared" si="543"/>
        <v>16</v>
      </c>
      <c r="BY459" s="2">
        <f t="shared" si="544"/>
        <v>0</v>
      </c>
      <c r="BZ459" s="2">
        <v>0</v>
      </c>
      <c r="CA459" s="17">
        <f t="shared" si="545"/>
        <v>5.8823529411764705E-2</v>
      </c>
      <c r="CB459" s="17">
        <f t="shared" si="546"/>
        <v>5.8823529411764705E-2</v>
      </c>
      <c r="CC459" s="16">
        <f t="shared" si="547"/>
        <v>1</v>
      </c>
      <c r="CD459" s="17">
        <f t="shared" si="548"/>
        <v>0.1111111111111111</v>
      </c>
      <c r="CE459" s="2">
        <f t="shared" si="549"/>
        <v>1</v>
      </c>
      <c r="CF459" s="16">
        <f t="shared" si="550"/>
        <v>1</v>
      </c>
      <c r="CG459" s="2">
        <f t="shared" si="551"/>
        <v>1</v>
      </c>
      <c r="CH459" s="2">
        <f t="shared" si="552"/>
        <v>16</v>
      </c>
      <c r="CI459" s="2">
        <f t="shared" si="553"/>
        <v>0</v>
      </c>
      <c r="CJ459" s="2">
        <v>0</v>
      </c>
      <c r="CK459" s="17">
        <f t="shared" si="554"/>
        <v>5.8823529411764705E-2</v>
      </c>
      <c r="CL459" s="17">
        <f t="shared" si="555"/>
        <v>5.8823529411764705E-2</v>
      </c>
      <c r="CM459" s="16">
        <f t="shared" si="556"/>
        <v>1</v>
      </c>
      <c r="CN459" s="17">
        <f t="shared" si="557"/>
        <v>0.1111111111111111</v>
      </c>
      <c r="CO459" s="2">
        <f t="shared" si="558"/>
        <v>1</v>
      </c>
      <c r="CP459" s="16">
        <f t="shared" si="559"/>
        <v>1</v>
      </c>
      <c r="CQ459" s="2">
        <f t="shared" si="560"/>
        <v>1</v>
      </c>
      <c r="CR459" s="2">
        <f t="shared" si="561"/>
        <v>9</v>
      </c>
      <c r="CS459" s="2">
        <f t="shared" si="562"/>
        <v>0</v>
      </c>
      <c r="CT459" s="2">
        <v>0</v>
      </c>
      <c r="CU459" s="17">
        <f t="shared" si="563"/>
        <v>0.1</v>
      </c>
      <c r="CV459" s="17">
        <f t="shared" si="564"/>
        <v>0.1</v>
      </c>
      <c r="CW459" s="16">
        <f t="shared" si="565"/>
        <v>1</v>
      </c>
      <c r="CX459" s="17">
        <f t="shared" si="566"/>
        <v>0.18181818181818182</v>
      </c>
      <c r="CY459" s="2">
        <f t="shared" si="567"/>
        <v>1</v>
      </c>
      <c r="CZ459" s="16">
        <f t="shared" si="568"/>
        <v>1</v>
      </c>
      <c r="DA459" s="2">
        <f t="shared" si="569"/>
        <v>1</v>
      </c>
      <c r="DB459" s="2">
        <f t="shared" si="570"/>
        <v>9</v>
      </c>
      <c r="DC459" s="2">
        <f t="shared" si="571"/>
        <v>0</v>
      </c>
      <c r="DD459" s="2">
        <v>0</v>
      </c>
      <c r="DE459" s="17">
        <f t="shared" si="572"/>
        <v>0.1</v>
      </c>
      <c r="DF459" s="17">
        <f t="shared" si="573"/>
        <v>0.1</v>
      </c>
      <c r="DG459" s="16">
        <f t="shared" si="574"/>
        <v>1</v>
      </c>
      <c r="DH459" s="17">
        <f t="shared" si="575"/>
        <v>0.18181818181818182</v>
      </c>
      <c r="DJ459" t="s">
        <v>7294</v>
      </c>
    </row>
    <row r="460" spans="1:114" x14ac:dyDescent="0.35">
      <c r="A460" s="9">
        <v>2019005225</v>
      </c>
      <c r="B460" s="2" t="s">
        <v>3202</v>
      </c>
      <c r="C460" s="2" t="s">
        <v>51</v>
      </c>
      <c r="D460" s="2"/>
      <c r="E460" s="2" t="s">
        <v>3382</v>
      </c>
      <c r="F460" s="2">
        <v>1</v>
      </c>
      <c r="G460" s="2" t="s">
        <v>3387</v>
      </c>
      <c r="H460" s="2" t="s">
        <v>3388</v>
      </c>
      <c r="I460" s="2" t="s">
        <v>3389</v>
      </c>
      <c r="J460" s="3" t="s">
        <v>3390</v>
      </c>
      <c r="K460" s="9">
        <v>1</v>
      </c>
      <c r="L460" s="2">
        <v>1</v>
      </c>
      <c r="M460" s="2">
        <v>75</v>
      </c>
      <c r="N460" s="2">
        <v>57</v>
      </c>
      <c r="O460" s="2">
        <v>1</v>
      </c>
      <c r="P460" s="2">
        <v>0</v>
      </c>
      <c r="Q460" s="2">
        <v>1</v>
      </c>
      <c r="R460" s="2">
        <v>0</v>
      </c>
      <c r="S460" s="2">
        <v>1</v>
      </c>
      <c r="T460" s="2">
        <v>0</v>
      </c>
      <c r="U460" s="2">
        <v>1</v>
      </c>
      <c r="V460" s="2">
        <v>0</v>
      </c>
      <c r="W460" s="2">
        <v>16</v>
      </c>
      <c r="X460" s="2">
        <v>11</v>
      </c>
      <c r="Y460" s="2">
        <v>1</v>
      </c>
      <c r="Z460" s="2">
        <v>0</v>
      </c>
      <c r="AA460" s="2">
        <v>1</v>
      </c>
      <c r="AB460" s="2">
        <v>0</v>
      </c>
      <c r="AC460" s="2">
        <v>1</v>
      </c>
      <c r="AD460" s="2">
        <v>0</v>
      </c>
      <c r="AE460" s="2">
        <v>1</v>
      </c>
      <c r="AF460" s="3">
        <v>0</v>
      </c>
      <c r="AG460" s="2">
        <f t="shared" si="504"/>
        <v>1</v>
      </c>
      <c r="AH460" s="16">
        <f t="shared" si="505"/>
        <v>1</v>
      </c>
      <c r="AI460" s="2">
        <f t="shared" si="506"/>
        <v>1</v>
      </c>
      <c r="AJ460" s="2">
        <f t="shared" si="507"/>
        <v>74</v>
      </c>
      <c r="AK460" s="2">
        <f t="shared" si="508"/>
        <v>0</v>
      </c>
      <c r="AL460" s="2">
        <v>0</v>
      </c>
      <c r="AM460" s="17">
        <f t="shared" si="509"/>
        <v>1.3333333333333334E-2</v>
      </c>
      <c r="AN460" s="17">
        <f t="shared" si="510"/>
        <v>1.3333333333333334E-2</v>
      </c>
      <c r="AO460" s="16">
        <f t="shared" si="511"/>
        <v>1</v>
      </c>
      <c r="AP460" s="17">
        <f t="shared" si="512"/>
        <v>2.6315789473684209E-2</v>
      </c>
      <c r="AQ460" s="2">
        <f t="shared" si="513"/>
        <v>1</v>
      </c>
      <c r="AR460" s="16">
        <f t="shared" si="514"/>
        <v>1</v>
      </c>
      <c r="AS460" s="2">
        <f t="shared" si="515"/>
        <v>1</v>
      </c>
      <c r="AT460" s="2">
        <f t="shared" si="516"/>
        <v>74</v>
      </c>
      <c r="AU460" s="2">
        <f t="shared" si="517"/>
        <v>0</v>
      </c>
      <c r="AV460" s="2">
        <v>0</v>
      </c>
      <c r="AW460" s="17">
        <f t="shared" si="518"/>
        <v>1.3333333333333334E-2</v>
      </c>
      <c r="AX460" s="17">
        <f t="shared" si="519"/>
        <v>1.3333333333333334E-2</v>
      </c>
      <c r="AY460" s="16">
        <f t="shared" si="520"/>
        <v>1</v>
      </c>
      <c r="AZ460" s="17">
        <f t="shared" si="521"/>
        <v>2.6315789473684209E-2</v>
      </c>
      <c r="BA460" s="2">
        <f t="shared" si="522"/>
        <v>1</v>
      </c>
      <c r="BB460" s="16">
        <f t="shared" si="523"/>
        <v>1</v>
      </c>
      <c r="BC460" s="2">
        <f t="shared" si="524"/>
        <v>1</v>
      </c>
      <c r="BD460" s="2">
        <f t="shared" si="525"/>
        <v>56</v>
      </c>
      <c r="BE460" s="2">
        <f t="shared" si="526"/>
        <v>0</v>
      </c>
      <c r="BF460" s="2">
        <v>0</v>
      </c>
      <c r="BG460" s="17">
        <f t="shared" si="527"/>
        <v>1.7543859649122806E-2</v>
      </c>
      <c r="BH460" s="17">
        <f t="shared" si="528"/>
        <v>1.7543859649122806E-2</v>
      </c>
      <c r="BI460" s="16">
        <f t="shared" si="529"/>
        <v>1</v>
      </c>
      <c r="BJ460" s="17">
        <f t="shared" si="530"/>
        <v>3.4482758620689655E-2</v>
      </c>
      <c r="BK460" s="2">
        <f t="shared" si="531"/>
        <v>1</v>
      </c>
      <c r="BL460" s="16">
        <f t="shared" si="532"/>
        <v>1</v>
      </c>
      <c r="BM460" s="2">
        <f t="shared" si="533"/>
        <v>1</v>
      </c>
      <c r="BN460" s="2">
        <f t="shared" si="534"/>
        <v>56</v>
      </c>
      <c r="BO460" s="2">
        <f t="shared" si="535"/>
        <v>0</v>
      </c>
      <c r="BP460" s="2">
        <v>0</v>
      </c>
      <c r="BQ460" s="17">
        <f t="shared" si="536"/>
        <v>1.7543859649122806E-2</v>
      </c>
      <c r="BR460" s="17">
        <f t="shared" si="537"/>
        <v>1.7543859649122806E-2</v>
      </c>
      <c r="BS460" s="16">
        <f t="shared" si="538"/>
        <v>1</v>
      </c>
      <c r="BT460" s="17">
        <f t="shared" si="539"/>
        <v>3.4482758620689655E-2</v>
      </c>
      <c r="BU460" s="2">
        <f t="shared" si="540"/>
        <v>1</v>
      </c>
      <c r="BV460" s="16">
        <f t="shared" si="541"/>
        <v>1</v>
      </c>
      <c r="BW460" s="2">
        <f t="shared" si="542"/>
        <v>1</v>
      </c>
      <c r="BX460" s="2">
        <f t="shared" si="543"/>
        <v>15</v>
      </c>
      <c r="BY460" s="2">
        <f t="shared" si="544"/>
        <v>0</v>
      </c>
      <c r="BZ460" s="2">
        <v>0</v>
      </c>
      <c r="CA460" s="17">
        <f t="shared" si="545"/>
        <v>6.25E-2</v>
      </c>
      <c r="CB460" s="17">
        <f t="shared" si="546"/>
        <v>6.25E-2</v>
      </c>
      <c r="CC460" s="16">
        <f t="shared" si="547"/>
        <v>1</v>
      </c>
      <c r="CD460" s="17">
        <f t="shared" si="548"/>
        <v>0.11764705882352941</v>
      </c>
      <c r="CE460" s="2">
        <f t="shared" si="549"/>
        <v>1</v>
      </c>
      <c r="CF460" s="16">
        <f t="shared" si="550"/>
        <v>1</v>
      </c>
      <c r="CG460" s="2">
        <f t="shared" si="551"/>
        <v>1</v>
      </c>
      <c r="CH460" s="2">
        <f t="shared" si="552"/>
        <v>15</v>
      </c>
      <c r="CI460" s="2">
        <f t="shared" si="553"/>
        <v>0</v>
      </c>
      <c r="CJ460" s="2">
        <v>0</v>
      </c>
      <c r="CK460" s="17">
        <f t="shared" si="554"/>
        <v>6.25E-2</v>
      </c>
      <c r="CL460" s="17">
        <f t="shared" si="555"/>
        <v>6.25E-2</v>
      </c>
      <c r="CM460" s="16">
        <f t="shared" si="556"/>
        <v>1</v>
      </c>
      <c r="CN460" s="17">
        <f t="shared" si="557"/>
        <v>0.11764705882352941</v>
      </c>
      <c r="CO460" s="2">
        <f t="shared" si="558"/>
        <v>1</v>
      </c>
      <c r="CP460" s="16">
        <f t="shared" si="559"/>
        <v>1</v>
      </c>
      <c r="CQ460" s="2">
        <f t="shared" si="560"/>
        <v>1</v>
      </c>
      <c r="CR460" s="2">
        <f t="shared" si="561"/>
        <v>10</v>
      </c>
      <c r="CS460" s="2">
        <f t="shared" si="562"/>
        <v>0</v>
      </c>
      <c r="CT460" s="2">
        <v>0</v>
      </c>
      <c r="CU460" s="17">
        <f t="shared" si="563"/>
        <v>9.0909090909090912E-2</v>
      </c>
      <c r="CV460" s="17">
        <f t="shared" si="564"/>
        <v>9.0909090909090912E-2</v>
      </c>
      <c r="CW460" s="16">
        <f t="shared" si="565"/>
        <v>1</v>
      </c>
      <c r="CX460" s="17">
        <f t="shared" si="566"/>
        <v>0.16666666666666669</v>
      </c>
      <c r="CY460" s="2">
        <f t="shared" si="567"/>
        <v>1</v>
      </c>
      <c r="CZ460" s="16">
        <f t="shared" si="568"/>
        <v>1</v>
      </c>
      <c r="DA460" s="2">
        <f t="shared" si="569"/>
        <v>1</v>
      </c>
      <c r="DB460" s="2">
        <f t="shared" si="570"/>
        <v>10</v>
      </c>
      <c r="DC460" s="2">
        <f t="shared" si="571"/>
        <v>0</v>
      </c>
      <c r="DD460" s="2">
        <v>0</v>
      </c>
      <c r="DE460" s="17">
        <f t="shared" si="572"/>
        <v>9.0909090909090912E-2</v>
      </c>
      <c r="DF460" s="17">
        <f t="shared" si="573"/>
        <v>9.0909090909090912E-2</v>
      </c>
      <c r="DG460" s="16">
        <f t="shared" si="574"/>
        <v>1</v>
      </c>
      <c r="DH460" s="17">
        <f t="shared" si="575"/>
        <v>0.16666666666666669</v>
      </c>
      <c r="DJ460" t="s">
        <v>7294</v>
      </c>
    </row>
    <row r="461" spans="1:114" x14ac:dyDescent="0.35">
      <c r="A461" s="9">
        <v>2019005228</v>
      </c>
      <c r="B461" s="2" t="s">
        <v>3202</v>
      </c>
      <c r="C461" s="2" t="s">
        <v>51</v>
      </c>
      <c r="D461" s="2"/>
      <c r="E461" s="2" t="s">
        <v>3382</v>
      </c>
      <c r="F461" s="2">
        <v>1</v>
      </c>
      <c r="G461" s="2" t="s">
        <v>3391</v>
      </c>
      <c r="H461" s="2" t="s">
        <v>3392</v>
      </c>
      <c r="I461" s="2" t="s">
        <v>3393</v>
      </c>
      <c r="J461" s="3" t="s">
        <v>3394</v>
      </c>
      <c r="K461" s="9">
        <v>1</v>
      </c>
      <c r="L461" s="2">
        <v>1</v>
      </c>
      <c r="M461" s="2">
        <v>76</v>
      </c>
      <c r="N461" s="2">
        <v>56</v>
      </c>
      <c r="O461" s="2">
        <v>1</v>
      </c>
      <c r="P461" s="2">
        <v>0</v>
      </c>
      <c r="Q461" s="2">
        <v>1</v>
      </c>
      <c r="R461" s="2">
        <v>0</v>
      </c>
      <c r="S461" s="2">
        <v>1</v>
      </c>
      <c r="T461" s="2">
        <v>0</v>
      </c>
      <c r="U461" s="2">
        <v>1</v>
      </c>
      <c r="V461" s="2">
        <v>0</v>
      </c>
      <c r="W461" s="2">
        <v>15</v>
      </c>
      <c r="X461" s="2">
        <v>10</v>
      </c>
      <c r="Y461" s="2">
        <v>1</v>
      </c>
      <c r="Z461" s="2">
        <v>0</v>
      </c>
      <c r="AA461" s="2">
        <v>1</v>
      </c>
      <c r="AB461" s="2">
        <v>0</v>
      </c>
      <c r="AC461" s="2">
        <v>1</v>
      </c>
      <c r="AD461" s="2">
        <v>0</v>
      </c>
      <c r="AE461" s="2">
        <v>1</v>
      </c>
      <c r="AF461" s="3">
        <v>0</v>
      </c>
      <c r="AG461" s="2">
        <f t="shared" si="504"/>
        <v>1</v>
      </c>
      <c r="AH461" s="16">
        <f t="shared" si="505"/>
        <v>1</v>
      </c>
      <c r="AI461" s="2">
        <f t="shared" si="506"/>
        <v>1</v>
      </c>
      <c r="AJ461" s="2">
        <f t="shared" si="507"/>
        <v>75</v>
      </c>
      <c r="AK461" s="2">
        <f t="shared" si="508"/>
        <v>0</v>
      </c>
      <c r="AL461" s="2">
        <v>0</v>
      </c>
      <c r="AM461" s="17">
        <f t="shared" si="509"/>
        <v>1.3157894736842105E-2</v>
      </c>
      <c r="AN461" s="17">
        <f t="shared" si="510"/>
        <v>1.3157894736842105E-2</v>
      </c>
      <c r="AO461" s="16">
        <f t="shared" si="511"/>
        <v>1</v>
      </c>
      <c r="AP461" s="17">
        <f t="shared" si="512"/>
        <v>2.5974025974025976E-2</v>
      </c>
      <c r="AQ461" s="2">
        <f t="shared" si="513"/>
        <v>1</v>
      </c>
      <c r="AR461" s="16">
        <f t="shared" si="514"/>
        <v>1</v>
      </c>
      <c r="AS461" s="2">
        <f t="shared" si="515"/>
        <v>1</v>
      </c>
      <c r="AT461" s="2">
        <f t="shared" si="516"/>
        <v>75</v>
      </c>
      <c r="AU461" s="2">
        <f t="shared" si="517"/>
        <v>0</v>
      </c>
      <c r="AV461" s="2">
        <v>0</v>
      </c>
      <c r="AW461" s="17">
        <f t="shared" si="518"/>
        <v>1.3157894736842105E-2</v>
      </c>
      <c r="AX461" s="17">
        <f t="shared" si="519"/>
        <v>1.3157894736842105E-2</v>
      </c>
      <c r="AY461" s="16">
        <f t="shared" si="520"/>
        <v>1</v>
      </c>
      <c r="AZ461" s="17">
        <f t="shared" si="521"/>
        <v>2.5974025974025976E-2</v>
      </c>
      <c r="BA461" s="2">
        <f t="shared" si="522"/>
        <v>1</v>
      </c>
      <c r="BB461" s="16">
        <f t="shared" si="523"/>
        <v>1</v>
      </c>
      <c r="BC461" s="2">
        <f t="shared" si="524"/>
        <v>1</v>
      </c>
      <c r="BD461" s="2">
        <f t="shared" si="525"/>
        <v>55</v>
      </c>
      <c r="BE461" s="2">
        <f t="shared" si="526"/>
        <v>0</v>
      </c>
      <c r="BF461" s="2">
        <v>0</v>
      </c>
      <c r="BG461" s="17">
        <f t="shared" si="527"/>
        <v>1.7857142857142856E-2</v>
      </c>
      <c r="BH461" s="17">
        <f t="shared" si="528"/>
        <v>1.7857142857142856E-2</v>
      </c>
      <c r="BI461" s="16">
        <f t="shared" si="529"/>
        <v>1</v>
      </c>
      <c r="BJ461" s="17">
        <f t="shared" si="530"/>
        <v>3.5087719298245612E-2</v>
      </c>
      <c r="BK461" s="2">
        <f t="shared" si="531"/>
        <v>1</v>
      </c>
      <c r="BL461" s="16">
        <f t="shared" si="532"/>
        <v>1</v>
      </c>
      <c r="BM461" s="2">
        <f t="shared" si="533"/>
        <v>1</v>
      </c>
      <c r="BN461" s="2">
        <f t="shared" si="534"/>
        <v>55</v>
      </c>
      <c r="BO461" s="2">
        <f t="shared" si="535"/>
        <v>0</v>
      </c>
      <c r="BP461" s="2">
        <v>0</v>
      </c>
      <c r="BQ461" s="17">
        <f t="shared" si="536"/>
        <v>1.7857142857142856E-2</v>
      </c>
      <c r="BR461" s="17">
        <f t="shared" si="537"/>
        <v>1.7857142857142856E-2</v>
      </c>
      <c r="BS461" s="16">
        <f t="shared" si="538"/>
        <v>1</v>
      </c>
      <c r="BT461" s="17">
        <f t="shared" si="539"/>
        <v>3.5087719298245612E-2</v>
      </c>
      <c r="BU461" s="2">
        <f t="shared" si="540"/>
        <v>1</v>
      </c>
      <c r="BV461" s="16">
        <f t="shared" si="541"/>
        <v>1</v>
      </c>
      <c r="BW461" s="2">
        <f t="shared" si="542"/>
        <v>1</v>
      </c>
      <c r="BX461" s="2">
        <f t="shared" si="543"/>
        <v>14</v>
      </c>
      <c r="BY461" s="2">
        <f t="shared" si="544"/>
        <v>0</v>
      </c>
      <c r="BZ461" s="2">
        <v>0</v>
      </c>
      <c r="CA461" s="17">
        <f t="shared" si="545"/>
        <v>6.6666666666666666E-2</v>
      </c>
      <c r="CB461" s="17">
        <f t="shared" si="546"/>
        <v>6.6666666666666666E-2</v>
      </c>
      <c r="CC461" s="16">
        <f t="shared" si="547"/>
        <v>1</v>
      </c>
      <c r="CD461" s="17">
        <f t="shared" si="548"/>
        <v>0.125</v>
      </c>
      <c r="CE461" s="2">
        <f t="shared" si="549"/>
        <v>1</v>
      </c>
      <c r="CF461" s="16">
        <f t="shared" si="550"/>
        <v>1</v>
      </c>
      <c r="CG461" s="2">
        <f t="shared" si="551"/>
        <v>1</v>
      </c>
      <c r="CH461" s="2">
        <f t="shared" si="552"/>
        <v>14</v>
      </c>
      <c r="CI461" s="2">
        <f t="shared" si="553"/>
        <v>0</v>
      </c>
      <c r="CJ461" s="2">
        <v>0</v>
      </c>
      <c r="CK461" s="17">
        <f t="shared" si="554"/>
        <v>6.6666666666666666E-2</v>
      </c>
      <c r="CL461" s="17">
        <f t="shared" si="555"/>
        <v>6.6666666666666666E-2</v>
      </c>
      <c r="CM461" s="16">
        <f t="shared" si="556"/>
        <v>1</v>
      </c>
      <c r="CN461" s="17">
        <f t="shared" si="557"/>
        <v>0.125</v>
      </c>
      <c r="CO461" s="2">
        <f t="shared" si="558"/>
        <v>1</v>
      </c>
      <c r="CP461" s="16">
        <f t="shared" si="559"/>
        <v>1</v>
      </c>
      <c r="CQ461" s="2">
        <f t="shared" si="560"/>
        <v>1</v>
      </c>
      <c r="CR461" s="2">
        <f t="shared" si="561"/>
        <v>9</v>
      </c>
      <c r="CS461" s="2">
        <f t="shared" si="562"/>
        <v>0</v>
      </c>
      <c r="CT461" s="2">
        <v>0</v>
      </c>
      <c r="CU461" s="17">
        <f t="shared" si="563"/>
        <v>0.1</v>
      </c>
      <c r="CV461" s="17">
        <f t="shared" si="564"/>
        <v>0.1</v>
      </c>
      <c r="CW461" s="16">
        <f t="shared" si="565"/>
        <v>1</v>
      </c>
      <c r="CX461" s="17">
        <f t="shared" si="566"/>
        <v>0.18181818181818182</v>
      </c>
      <c r="CY461" s="2">
        <f t="shared" si="567"/>
        <v>1</v>
      </c>
      <c r="CZ461" s="16">
        <f t="shared" si="568"/>
        <v>1</v>
      </c>
      <c r="DA461" s="2">
        <f t="shared" si="569"/>
        <v>1</v>
      </c>
      <c r="DB461" s="2">
        <f t="shared" si="570"/>
        <v>9</v>
      </c>
      <c r="DC461" s="2">
        <f t="shared" si="571"/>
        <v>0</v>
      </c>
      <c r="DD461" s="2">
        <v>0</v>
      </c>
      <c r="DE461" s="17">
        <f t="shared" si="572"/>
        <v>0.1</v>
      </c>
      <c r="DF461" s="17">
        <f t="shared" si="573"/>
        <v>0.1</v>
      </c>
      <c r="DG461" s="16">
        <f t="shared" si="574"/>
        <v>1</v>
      </c>
      <c r="DH461" s="17">
        <f t="shared" si="575"/>
        <v>0.18181818181818182</v>
      </c>
      <c r="DJ461" t="s">
        <v>7294</v>
      </c>
    </row>
    <row r="462" spans="1:114" x14ac:dyDescent="0.35">
      <c r="A462" s="9">
        <v>2019005230</v>
      </c>
      <c r="B462" s="2" t="s">
        <v>3202</v>
      </c>
      <c r="C462" s="2" t="s">
        <v>51</v>
      </c>
      <c r="D462" s="2"/>
      <c r="E462" s="2" t="s">
        <v>3382</v>
      </c>
      <c r="F462" s="2">
        <v>1</v>
      </c>
      <c r="G462" s="2" t="s">
        <v>3395</v>
      </c>
      <c r="H462" s="2" t="s">
        <v>3396</v>
      </c>
      <c r="I462" s="2" t="s">
        <v>3397</v>
      </c>
      <c r="J462" s="3" t="s">
        <v>3398</v>
      </c>
      <c r="K462" s="9">
        <v>1</v>
      </c>
      <c r="L462" s="2">
        <v>1</v>
      </c>
      <c r="M462" s="2">
        <v>77</v>
      </c>
      <c r="N462" s="2">
        <v>58</v>
      </c>
      <c r="O462" s="2">
        <v>1</v>
      </c>
      <c r="P462" s="2">
        <v>0</v>
      </c>
      <c r="Q462" s="2">
        <v>1</v>
      </c>
      <c r="R462" s="2">
        <v>0</v>
      </c>
      <c r="S462" s="2">
        <v>1</v>
      </c>
      <c r="T462" s="2">
        <v>0</v>
      </c>
      <c r="U462" s="2">
        <v>1</v>
      </c>
      <c r="V462" s="2">
        <v>0</v>
      </c>
      <c r="W462" s="2">
        <v>15</v>
      </c>
      <c r="X462" s="2">
        <v>10</v>
      </c>
      <c r="Y462" s="2">
        <v>1</v>
      </c>
      <c r="Z462" s="2">
        <v>0</v>
      </c>
      <c r="AA462" s="2">
        <v>1</v>
      </c>
      <c r="AB462" s="2">
        <v>0</v>
      </c>
      <c r="AC462" s="2">
        <v>1</v>
      </c>
      <c r="AD462" s="2">
        <v>0</v>
      </c>
      <c r="AE462" s="2">
        <v>1</v>
      </c>
      <c r="AF462" s="3">
        <v>0</v>
      </c>
      <c r="AG462" s="2">
        <f t="shared" si="504"/>
        <v>1</v>
      </c>
      <c r="AH462" s="16">
        <f t="shared" si="505"/>
        <v>1</v>
      </c>
      <c r="AI462" s="2">
        <f t="shared" si="506"/>
        <v>1</v>
      </c>
      <c r="AJ462" s="2">
        <f t="shared" si="507"/>
        <v>76</v>
      </c>
      <c r="AK462" s="2">
        <f t="shared" si="508"/>
        <v>0</v>
      </c>
      <c r="AL462" s="2">
        <v>0</v>
      </c>
      <c r="AM462" s="17">
        <f t="shared" si="509"/>
        <v>1.2987012987012988E-2</v>
      </c>
      <c r="AN462" s="17">
        <f t="shared" si="510"/>
        <v>1.2987012987012988E-2</v>
      </c>
      <c r="AO462" s="16">
        <f t="shared" si="511"/>
        <v>1</v>
      </c>
      <c r="AP462" s="17">
        <f t="shared" si="512"/>
        <v>2.5641025641025647E-2</v>
      </c>
      <c r="AQ462" s="2">
        <f t="shared" si="513"/>
        <v>1</v>
      </c>
      <c r="AR462" s="16">
        <f t="shared" si="514"/>
        <v>1</v>
      </c>
      <c r="AS462" s="2">
        <f t="shared" si="515"/>
        <v>1</v>
      </c>
      <c r="AT462" s="2">
        <f t="shared" si="516"/>
        <v>76</v>
      </c>
      <c r="AU462" s="2">
        <f t="shared" si="517"/>
        <v>0</v>
      </c>
      <c r="AV462" s="2">
        <v>0</v>
      </c>
      <c r="AW462" s="17">
        <f t="shared" si="518"/>
        <v>1.2987012987012988E-2</v>
      </c>
      <c r="AX462" s="17">
        <f t="shared" si="519"/>
        <v>1.2987012987012988E-2</v>
      </c>
      <c r="AY462" s="16">
        <f t="shared" si="520"/>
        <v>1</v>
      </c>
      <c r="AZ462" s="17">
        <f t="shared" si="521"/>
        <v>2.5641025641025647E-2</v>
      </c>
      <c r="BA462" s="2">
        <f t="shared" si="522"/>
        <v>1</v>
      </c>
      <c r="BB462" s="16">
        <f t="shared" si="523"/>
        <v>1</v>
      </c>
      <c r="BC462" s="2">
        <f t="shared" si="524"/>
        <v>1</v>
      </c>
      <c r="BD462" s="2">
        <f t="shared" si="525"/>
        <v>57</v>
      </c>
      <c r="BE462" s="2">
        <f t="shared" si="526"/>
        <v>0</v>
      </c>
      <c r="BF462" s="2">
        <v>0</v>
      </c>
      <c r="BG462" s="17">
        <f t="shared" si="527"/>
        <v>1.7241379310344827E-2</v>
      </c>
      <c r="BH462" s="17">
        <f t="shared" si="528"/>
        <v>1.7241379310344827E-2</v>
      </c>
      <c r="BI462" s="16">
        <f t="shared" si="529"/>
        <v>1</v>
      </c>
      <c r="BJ462" s="17">
        <f t="shared" si="530"/>
        <v>3.3898305084745763E-2</v>
      </c>
      <c r="BK462" s="2">
        <f t="shared" si="531"/>
        <v>1</v>
      </c>
      <c r="BL462" s="16">
        <f t="shared" si="532"/>
        <v>1</v>
      </c>
      <c r="BM462" s="2">
        <f t="shared" si="533"/>
        <v>1</v>
      </c>
      <c r="BN462" s="2">
        <f t="shared" si="534"/>
        <v>57</v>
      </c>
      <c r="BO462" s="2">
        <f t="shared" si="535"/>
        <v>0</v>
      </c>
      <c r="BP462" s="2">
        <v>0</v>
      </c>
      <c r="BQ462" s="17">
        <f t="shared" si="536"/>
        <v>1.7241379310344827E-2</v>
      </c>
      <c r="BR462" s="17">
        <f t="shared" si="537"/>
        <v>1.7241379310344827E-2</v>
      </c>
      <c r="BS462" s="16">
        <f t="shared" si="538"/>
        <v>1</v>
      </c>
      <c r="BT462" s="17">
        <f t="shared" si="539"/>
        <v>3.3898305084745763E-2</v>
      </c>
      <c r="BU462" s="2">
        <f t="shared" si="540"/>
        <v>1</v>
      </c>
      <c r="BV462" s="16">
        <f t="shared" si="541"/>
        <v>1</v>
      </c>
      <c r="BW462" s="2">
        <f t="shared" si="542"/>
        <v>1</v>
      </c>
      <c r="BX462" s="2">
        <f t="shared" si="543"/>
        <v>14</v>
      </c>
      <c r="BY462" s="2">
        <f t="shared" si="544"/>
        <v>0</v>
      </c>
      <c r="BZ462" s="2">
        <v>0</v>
      </c>
      <c r="CA462" s="17">
        <f t="shared" si="545"/>
        <v>6.6666666666666666E-2</v>
      </c>
      <c r="CB462" s="17">
        <f t="shared" si="546"/>
        <v>6.6666666666666666E-2</v>
      </c>
      <c r="CC462" s="16">
        <f t="shared" si="547"/>
        <v>1</v>
      </c>
      <c r="CD462" s="17">
        <f t="shared" si="548"/>
        <v>0.125</v>
      </c>
      <c r="CE462" s="2">
        <f t="shared" si="549"/>
        <v>1</v>
      </c>
      <c r="CF462" s="16">
        <f t="shared" si="550"/>
        <v>1</v>
      </c>
      <c r="CG462" s="2">
        <f t="shared" si="551"/>
        <v>1</v>
      </c>
      <c r="CH462" s="2">
        <f t="shared" si="552"/>
        <v>14</v>
      </c>
      <c r="CI462" s="2">
        <f t="shared" si="553"/>
        <v>0</v>
      </c>
      <c r="CJ462" s="2">
        <v>0</v>
      </c>
      <c r="CK462" s="17">
        <f t="shared" si="554"/>
        <v>6.6666666666666666E-2</v>
      </c>
      <c r="CL462" s="17">
        <f t="shared" si="555"/>
        <v>6.6666666666666666E-2</v>
      </c>
      <c r="CM462" s="16">
        <f t="shared" si="556"/>
        <v>1</v>
      </c>
      <c r="CN462" s="17">
        <f t="shared" si="557"/>
        <v>0.125</v>
      </c>
      <c r="CO462" s="2">
        <f t="shared" si="558"/>
        <v>1</v>
      </c>
      <c r="CP462" s="16">
        <f t="shared" si="559"/>
        <v>1</v>
      </c>
      <c r="CQ462" s="2">
        <f t="shared" si="560"/>
        <v>1</v>
      </c>
      <c r="CR462" s="2">
        <f t="shared" si="561"/>
        <v>9</v>
      </c>
      <c r="CS462" s="2">
        <f t="shared" si="562"/>
        <v>0</v>
      </c>
      <c r="CT462" s="2">
        <v>0</v>
      </c>
      <c r="CU462" s="17">
        <f t="shared" si="563"/>
        <v>0.1</v>
      </c>
      <c r="CV462" s="17">
        <f t="shared" si="564"/>
        <v>0.1</v>
      </c>
      <c r="CW462" s="16">
        <f t="shared" si="565"/>
        <v>1</v>
      </c>
      <c r="CX462" s="17">
        <f t="shared" si="566"/>
        <v>0.18181818181818182</v>
      </c>
      <c r="CY462" s="2">
        <f t="shared" si="567"/>
        <v>1</v>
      </c>
      <c r="CZ462" s="16">
        <f t="shared" si="568"/>
        <v>1</v>
      </c>
      <c r="DA462" s="2">
        <f t="shared" si="569"/>
        <v>1</v>
      </c>
      <c r="DB462" s="2">
        <f t="shared" si="570"/>
        <v>9</v>
      </c>
      <c r="DC462" s="2">
        <f t="shared" si="571"/>
        <v>0</v>
      </c>
      <c r="DD462" s="2">
        <v>0</v>
      </c>
      <c r="DE462" s="17">
        <f t="shared" si="572"/>
        <v>0.1</v>
      </c>
      <c r="DF462" s="17">
        <f t="shared" si="573"/>
        <v>0.1</v>
      </c>
      <c r="DG462" s="16">
        <f t="shared" si="574"/>
        <v>1</v>
      </c>
      <c r="DH462" s="17">
        <f t="shared" si="575"/>
        <v>0.18181818181818182</v>
      </c>
      <c r="DJ462" t="s">
        <v>7294</v>
      </c>
    </row>
    <row r="463" spans="1:114" x14ac:dyDescent="0.35">
      <c r="A463" s="9">
        <v>2019005260</v>
      </c>
      <c r="B463" s="2" t="s">
        <v>3399</v>
      </c>
      <c r="C463" s="2" t="s">
        <v>3400</v>
      </c>
      <c r="D463" s="2" t="s">
        <v>3401</v>
      </c>
      <c r="E463" s="2" t="s">
        <v>3402</v>
      </c>
      <c r="F463" s="2">
        <v>1</v>
      </c>
      <c r="G463" s="2" t="s">
        <v>3403</v>
      </c>
      <c r="H463" s="2" t="s">
        <v>3404</v>
      </c>
      <c r="I463" s="2" t="s">
        <v>3405</v>
      </c>
      <c r="J463" s="3" t="s">
        <v>3406</v>
      </c>
      <c r="K463" s="9">
        <v>4</v>
      </c>
      <c r="L463" s="2">
        <v>3</v>
      </c>
      <c r="M463" s="2">
        <v>77</v>
      </c>
      <c r="N463" s="2">
        <v>46</v>
      </c>
      <c r="O463" s="2">
        <v>0</v>
      </c>
      <c r="P463" s="2">
        <v>1</v>
      </c>
      <c r="Q463" s="2">
        <v>0</v>
      </c>
      <c r="R463" s="2">
        <v>1</v>
      </c>
      <c r="S463" s="2">
        <v>0</v>
      </c>
      <c r="T463" s="2">
        <v>4</v>
      </c>
      <c r="U463" s="2">
        <v>2</v>
      </c>
      <c r="V463" s="2">
        <v>1</v>
      </c>
      <c r="W463" s="2">
        <v>19</v>
      </c>
      <c r="X463" s="2">
        <v>14</v>
      </c>
      <c r="Y463" s="2">
        <v>0</v>
      </c>
      <c r="Z463" s="2">
        <v>1</v>
      </c>
      <c r="AA463" s="2">
        <v>0</v>
      </c>
      <c r="AB463" s="2">
        <v>1</v>
      </c>
      <c r="AC463" s="2">
        <v>0</v>
      </c>
      <c r="AD463" s="2">
        <v>4</v>
      </c>
      <c r="AE463" s="2">
        <v>1</v>
      </c>
      <c r="AF463" s="3">
        <v>2</v>
      </c>
      <c r="AG463" s="2">
        <f t="shared" si="504"/>
        <v>0</v>
      </c>
      <c r="AH463" s="16">
        <f t="shared" si="505"/>
        <v>0</v>
      </c>
      <c r="AI463" s="2">
        <f t="shared" si="506"/>
        <v>0</v>
      </c>
      <c r="AJ463" s="2">
        <f t="shared" si="507"/>
        <v>77</v>
      </c>
      <c r="AK463" s="2">
        <f t="shared" si="508"/>
        <v>1</v>
      </c>
      <c r="AL463" s="2">
        <v>0</v>
      </c>
      <c r="AM463" s="17">
        <f t="shared" si="509"/>
        <v>0</v>
      </c>
      <c r="AN463" s="17">
        <f t="shared" si="510"/>
        <v>0</v>
      </c>
      <c r="AO463" s="16">
        <f t="shared" si="511"/>
        <v>0</v>
      </c>
      <c r="AP463" s="17">
        <f t="shared" si="512"/>
        <v>0</v>
      </c>
      <c r="AQ463" s="2">
        <f t="shared" si="513"/>
        <v>0</v>
      </c>
      <c r="AR463" s="16">
        <f t="shared" si="514"/>
        <v>0</v>
      </c>
      <c r="AS463" s="2">
        <f t="shared" si="515"/>
        <v>0</v>
      </c>
      <c r="AT463" s="2">
        <f t="shared" si="516"/>
        <v>77</v>
      </c>
      <c r="AU463" s="2">
        <f t="shared" si="517"/>
        <v>4</v>
      </c>
      <c r="AV463" s="2">
        <v>0</v>
      </c>
      <c r="AW463" s="17">
        <f t="shared" si="518"/>
        <v>0</v>
      </c>
      <c r="AX463" s="17">
        <f t="shared" si="519"/>
        <v>0</v>
      </c>
      <c r="AY463" s="16">
        <f t="shared" si="520"/>
        <v>0</v>
      </c>
      <c r="AZ463" s="17">
        <f t="shared" si="521"/>
        <v>0</v>
      </c>
      <c r="BA463" s="2">
        <f t="shared" si="522"/>
        <v>0</v>
      </c>
      <c r="BB463" s="16">
        <f t="shared" si="523"/>
        <v>0</v>
      </c>
      <c r="BC463" s="2">
        <f t="shared" si="524"/>
        <v>0</v>
      </c>
      <c r="BD463" s="2">
        <f t="shared" si="525"/>
        <v>46</v>
      </c>
      <c r="BE463" s="2">
        <f t="shared" si="526"/>
        <v>1</v>
      </c>
      <c r="BF463" s="2">
        <v>0</v>
      </c>
      <c r="BG463" s="17">
        <f t="shared" si="527"/>
        <v>0</v>
      </c>
      <c r="BH463" s="17">
        <f t="shared" si="528"/>
        <v>0</v>
      </c>
      <c r="BI463" s="16">
        <f t="shared" si="529"/>
        <v>0</v>
      </c>
      <c r="BJ463" s="17">
        <f t="shared" si="530"/>
        <v>0</v>
      </c>
      <c r="BK463" s="2">
        <f t="shared" si="531"/>
        <v>2</v>
      </c>
      <c r="BL463" s="16">
        <f t="shared" si="532"/>
        <v>0.66666666666666663</v>
      </c>
      <c r="BM463" s="2">
        <f t="shared" si="533"/>
        <v>2</v>
      </c>
      <c r="BN463" s="2">
        <f t="shared" si="534"/>
        <v>44</v>
      </c>
      <c r="BO463" s="2">
        <f t="shared" si="535"/>
        <v>1</v>
      </c>
      <c r="BP463" s="2">
        <v>0</v>
      </c>
      <c r="BQ463" s="17">
        <f t="shared" si="536"/>
        <v>4.2553191489361701E-2</v>
      </c>
      <c r="BR463" s="17">
        <f t="shared" si="537"/>
        <v>4.3478260869565216E-2</v>
      </c>
      <c r="BS463" s="16">
        <f t="shared" si="538"/>
        <v>0.66666666666666663</v>
      </c>
      <c r="BT463" s="17">
        <f t="shared" si="539"/>
        <v>8.1632653061224483E-2</v>
      </c>
      <c r="BU463" s="2">
        <f t="shared" si="540"/>
        <v>0</v>
      </c>
      <c r="BV463" s="16">
        <f t="shared" si="541"/>
        <v>0</v>
      </c>
      <c r="BW463" s="2">
        <f t="shared" si="542"/>
        <v>0</v>
      </c>
      <c r="BX463" s="2">
        <f t="shared" si="543"/>
        <v>19</v>
      </c>
      <c r="BY463" s="2">
        <f t="shared" si="544"/>
        <v>1</v>
      </c>
      <c r="BZ463" s="2">
        <v>0</v>
      </c>
      <c r="CA463" s="17">
        <f t="shared" si="545"/>
        <v>0</v>
      </c>
      <c r="CB463" s="17">
        <f t="shared" si="546"/>
        <v>0</v>
      </c>
      <c r="CC463" s="16">
        <f t="shared" si="547"/>
        <v>0</v>
      </c>
      <c r="CD463" s="17">
        <f t="shared" si="548"/>
        <v>0</v>
      </c>
      <c r="CE463" s="2">
        <f t="shared" si="549"/>
        <v>0</v>
      </c>
      <c r="CF463" s="16">
        <f t="shared" si="550"/>
        <v>0</v>
      </c>
      <c r="CG463" s="2">
        <f t="shared" si="551"/>
        <v>0</v>
      </c>
      <c r="CH463" s="2">
        <f t="shared" si="552"/>
        <v>19</v>
      </c>
      <c r="CI463" s="2">
        <f t="shared" si="553"/>
        <v>4</v>
      </c>
      <c r="CJ463" s="2">
        <v>0</v>
      </c>
      <c r="CK463" s="17">
        <f t="shared" si="554"/>
        <v>0</v>
      </c>
      <c r="CL463" s="17">
        <f t="shared" si="555"/>
        <v>0</v>
      </c>
      <c r="CM463" s="16">
        <f t="shared" si="556"/>
        <v>0</v>
      </c>
      <c r="CN463" s="17">
        <f t="shared" si="557"/>
        <v>0</v>
      </c>
      <c r="CO463" s="2">
        <f t="shared" si="558"/>
        <v>0</v>
      </c>
      <c r="CP463" s="16">
        <f t="shared" si="559"/>
        <v>0</v>
      </c>
      <c r="CQ463" s="2">
        <f t="shared" si="560"/>
        <v>0</v>
      </c>
      <c r="CR463" s="2">
        <f t="shared" si="561"/>
        <v>14</v>
      </c>
      <c r="CS463" s="2">
        <f t="shared" si="562"/>
        <v>1</v>
      </c>
      <c r="CT463" s="2">
        <v>0</v>
      </c>
      <c r="CU463" s="17">
        <f t="shared" si="563"/>
        <v>0</v>
      </c>
      <c r="CV463" s="17">
        <f t="shared" si="564"/>
        <v>0</v>
      </c>
      <c r="CW463" s="16">
        <f t="shared" si="565"/>
        <v>0</v>
      </c>
      <c r="CX463" s="17">
        <f t="shared" si="566"/>
        <v>0</v>
      </c>
      <c r="CY463" s="2">
        <f t="shared" si="567"/>
        <v>1</v>
      </c>
      <c r="CZ463" s="16">
        <f t="shared" si="568"/>
        <v>0.33333333333333331</v>
      </c>
      <c r="DA463" s="2">
        <f t="shared" si="569"/>
        <v>1</v>
      </c>
      <c r="DB463" s="2">
        <f t="shared" si="570"/>
        <v>13</v>
      </c>
      <c r="DC463" s="2">
        <f t="shared" si="571"/>
        <v>2</v>
      </c>
      <c r="DD463" s="2">
        <v>0</v>
      </c>
      <c r="DE463" s="17">
        <f t="shared" si="572"/>
        <v>6.25E-2</v>
      </c>
      <c r="DF463" s="17">
        <f t="shared" si="573"/>
        <v>7.1428571428571425E-2</v>
      </c>
      <c r="DG463" s="16">
        <f t="shared" si="574"/>
        <v>0.33333333333333331</v>
      </c>
      <c r="DH463" s="17">
        <f t="shared" si="575"/>
        <v>0.11764705882352941</v>
      </c>
      <c r="DJ463" t="s">
        <v>7294</v>
      </c>
    </row>
    <row r="464" spans="1:114" x14ac:dyDescent="0.35">
      <c r="A464" s="9">
        <v>2019005271</v>
      </c>
      <c r="B464" s="2" t="s">
        <v>49</v>
      </c>
      <c r="C464" s="2" t="s">
        <v>51</v>
      </c>
      <c r="D464" s="2"/>
      <c r="E464" s="2" t="s">
        <v>3407</v>
      </c>
      <c r="F464" s="2">
        <v>1</v>
      </c>
      <c r="G464" s="2" t="s">
        <v>3408</v>
      </c>
      <c r="H464" s="2" t="s">
        <v>3409</v>
      </c>
      <c r="I464" s="2" t="s">
        <v>3410</v>
      </c>
      <c r="J464" s="3" t="s">
        <v>3411</v>
      </c>
      <c r="K464" s="9">
        <v>1</v>
      </c>
      <c r="L464" s="2">
        <v>1</v>
      </c>
      <c r="M464" s="2">
        <v>73</v>
      </c>
      <c r="N464" s="2">
        <v>50</v>
      </c>
      <c r="O464" s="2">
        <v>1</v>
      </c>
      <c r="P464" s="2">
        <v>0</v>
      </c>
      <c r="Q464" s="2">
        <v>1</v>
      </c>
      <c r="R464" s="2">
        <v>0</v>
      </c>
      <c r="S464" s="2">
        <v>1</v>
      </c>
      <c r="T464" s="2">
        <v>0</v>
      </c>
      <c r="U464" s="2">
        <v>1</v>
      </c>
      <c r="V464" s="2">
        <v>0</v>
      </c>
      <c r="W464" s="2">
        <v>18</v>
      </c>
      <c r="X464" s="2">
        <v>9</v>
      </c>
      <c r="Y464" s="2">
        <v>1</v>
      </c>
      <c r="Z464" s="2">
        <v>0</v>
      </c>
      <c r="AA464" s="2">
        <v>1</v>
      </c>
      <c r="AB464" s="2">
        <v>0</v>
      </c>
      <c r="AC464" s="2">
        <v>1</v>
      </c>
      <c r="AD464" s="2">
        <v>0</v>
      </c>
      <c r="AE464" s="2">
        <v>1</v>
      </c>
      <c r="AF464" s="3">
        <v>0</v>
      </c>
      <c r="AG464" s="2">
        <f t="shared" si="504"/>
        <v>1</v>
      </c>
      <c r="AH464" s="16">
        <f t="shared" si="505"/>
        <v>1</v>
      </c>
      <c r="AI464" s="2">
        <f t="shared" si="506"/>
        <v>1</v>
      </c>
      <c r="AJ464" s="2">
        <f t="shared" si="507"/>
        <v>72</v>
      </c>
      <c r="AK464" s="2">
        <f t="shared" si="508"/>
        <v>0</v>
      </c>
      <c r="AL464" s="2">
        <v>0</v>
      </c>
      <c r="AM464" s="17">
        <f t="shared" si="509"/>
        <v>1.3698630136986301E-2</v>
      </c>
      <c r="AN464" s="17">
        <f t="shared" si="510"/>
        <v>1.3698630136986301E-2</v>
      </c>
      <c r="AO464" s="16">
        <f t="shared" si="511"/>
        <v>1</v>
      </c>
      <c r="AP464" s="17">
        <f t="shared" si="512"/>
        <v>2.7027027027027025E-2</v>
      </c>
      <c r="AQ464" s="2">
        <f t="shared" si="513"/>
        <v>1</v>
      </c>
      <c r="AR464" s="16">
        <f t="shared" si="514"/>
        <v>1</v>
      </c>
      <c r="AS464" s="2">
        <f t="shared" si="515"/>
        <v>1</v>
      </c>
      <c r="AT464" s="2">
        <f t="shared" si="516"/>
        <v>72</v>
      </c>
      <c r="AU464" s="2">
        <f t="shared" si="517"/>
        <v>0</v>
      </c>
      <c r="AV464" s="2">
        <v>0</v>
      </c>
      <c r="AW464" s="17">
        <f t="shared" si="518"/>
        <v>1.3698630136986301E-2</v>
      </c>
      <c r="AX464" s="17">
        <f t="shared" si="519"/>
        <v>1.3698630136986301E-2</v>
      </c>
      <c r="AY464" s="16">
        <f t="shared" si="520"/>
        <v>1</v>
      </c>
      <c r="AZ464" s="17">
        <f t="shared" si="521"/>
        <v>2.7027027027027025E-2</v>
      </c>
      <c r="BA464" s="2">
        <f t="shared" si="522"/>
        <v>1</v>
      </c>
      <c r="BB464" s="16">
        <f t="shared" si="523"/>
        <v>1</v>
      </c>
      <c r="BC464" s="2">
        <f t="shared" si="524"/>
        <v>1</v>
      </c>
      <c r="BD464" s="2">
        <f t="shared" si="525"/>
        <v>49</v>
      </c>
      <c r="BE464" s="2">
        <f t="shared" si="526"/>
        <v>0</v>
      </c>
      <c r="BF464" s="2">
        <v>0</v>
      </c>
      <c r="BG464" s="17">
        <f t="shared" si="527"/>
        <v>0.02</v>
      </c>
      <c r="BH464" s="17">
        <f t="shared" si="528"/>
        <v>0.02</v>
      </c>
      <c r="BI464" s="16">
        <f t="shared" si="529"/>
        <v>1</v>
      </c>
      <c r="BJ464" s="17">
        <f t="shared" si="530"/>
        <v>3.9215686274509803E-2</v>
      </c>
      <c r="BK464" s="2">
        <f t="shared" si="531"/>
        <v>1</v>
      </c>
      <c r="BL464" s="16">
        <f t="shared" si="532"/>
        <v>1</v>
      </c>
      <c r="BM464" s="2">
        <f t="shared" si="533"/>
        <v>1</v>
      </c>
      <c r="BN464" s="2">
        <f t="shared" si="534"/>
        <v>49</v>
      </c>
      <c r="BO464" s="2">
        <f t="shared" si="535"/>
        <v>0</v>
      </c>
      <c r="BP464" s="2">
        <v>0</v>
      </c>
      <c r="BQ464" s="17">
        <f t="shared" si="536"/>
        <v>0.02</v>
      </c>
      <c r="BR464" s="17">
        <f t="shared" si="537"/>
        <v>0.02</v>
      </c>
      <c r="BS464" s="16">
        <f t="shared" si="538"/>
        <v>1</v>
      </c>
      <c r="BT464" s="17">
        <f t="shared" si="539"/>
        <v>3.9215686274509803E-2</v>
      </c>
      <c r="BU464" s="2">
        <f t="shared" si="540"/>
        <v>1</v>
      </c>
      <c r="BV464" s="16">
        <f t="shared" si="541"/>
        <v>1</v>
      </c>
      <c r="BW464" s="2">
        <f t="shared" si="542"/>
        <v>1</v>
      </c>
      <c r="BX464" s="2">
        <f t="shared" si="543"/>
        <v>17</v>
      </c>
      <c r="BY464" s="2">
        <f t="shared" si="544"/>
        <v>0</v>
      </c>
      <c r="BZ464" s="2">
        <v>0</v>
      </c>
      <c r="CA464" s="17">
        <f t="shared" si="545"/>
        <v>5.5555555555555552E-2</v>
      </c>
      <c r="CB464" s="17">
        <f t="shared" si="546"/>
        <v>5.5555555555555552E-2</v>
      </c>
      <c r="CC464" s="16">
        <f t="shared" si="547"/>
        <v>1</v>
      </c>
      <c r="CD464" s="17">
        <f t="shared" si="548"/>
        <v>0.10526315789473684</v>
      </c>
      <c r="CE464" s="2">
        <f t="shared" si="549"/>
        <v>1</v>
      </c>
      <c r="CF464" s="16">
        <f t="shared" si="550"/>
        <v>1</v>
      </c>
      <c r="CG464" s="2">
        <f t="shared" si="551"/>
        <v>1</v>
      </c>
      <c r="CH464" s="2">
        <f t="shared" si="552"/>
        <v>17</v>
      </c>
      <c r="CI464" s="2">
        <f t="shared" si="553"/>
        <v>0</v>
      </c>
      <c r="CJ464" s="2">
        <v>0</v>
      </c>
      <c r="CK464" s="17">
        <f t="shared" si="554"/>
        <v>5.5555555555555552E-2</v>
      </c>
      <c r="CL464" s="17">
        <f t="shared" si="555"/>
        <v>5.5555555555555552E-2</v>
      </c>
      <c r="CM464" s="16">
        <f t="shared" si="556"/>
        <v>1</v>
      </c>
      <c r="CN464" s="17">
        <f t="shared" si="557"/>
        <v>0.10526315789473684</v>
      </c>
      <c r="CO464" s="2">
        <f t="shared" si="558"/>
        <v>1</v>
      </c>
      <c r="CP464" s="16">
        <f t="shared" si="559"/>
        <v>1</v>
      </c>
      <c r="CQ464" s="2">
        <f t="shared" si="560"/>
        <v>1</v>
      </c>
      <c r="CR464" s="2">
        <f t="shared" si="561"/>
        <v>8</v>
      </c>
      <c r="CS464" s="2">
        <f t="shared" si="562"/>
        <v>0</v>
      </c>
      <c r="CT464" s="2">
        <v>0</v>
      </c>
      <c r="CU464" s="17">
        <f t="shared" si="563"/>
        <v>0.1111111111111111</v>
      </c>
      <c r="CV464" s="17">
        <f t="shared" si="564"/>
        <v>0.1111111111111111</v>
      </c>
      <c r="CW464" s="16">
        <f t="shared" si="565"/>
        <v>1</v>
      </c>
      <c r="CX464" s="17">
        <f t="shared" si="566"/>
        <v>0.19999999999999998</v>
      </c>
      <c r="CY464" s="2">
        <f t="shared" si="567"/>
        <v>1</v>
      </c>
      <c r="CZ464" s="16">
        <f t="shared" si="568"/>
        <v>1</v>
      </c>
      <c r="DA464" s="2">
        <f t="shared" si="569"/>
        <v>1</v>
      </c>
      <c r="DB464" s="2">
        <f t="shared" si="570"/>
        <v>8</v>
      </c>
      <c r="DC464" s="2">
        <f t="shared" si="571"/>
        <v>0</v>
      </c>
      <c r="DD464" s="2">
        <v>0</v>
      </c>
      <c r="DE464" s="17">
        <f t="shared" si="572"/>
        <v>0.1111111111111111</v>
      </c>
      <c r="DF464" s="17">
        <f t="shared" si="573"/>
        <v>0.1111111111111111</v>
      </c>
      <c r="DG464" s="16">
        <f t="shared" si="574"/>
        <v>1</v>
      </c>
      <c r="DH464" s="17">
        <f t="shared" si="575"/>
        <v>0.19999999999999998</v>
      </c>
      <c r="DJ464" t="s">
        <v>7294</v>
      </c>
    </row>
    <row r="465" spans="1:114" x14ac:dyDescent="0.35">
      <c r="A465" s="9">
        <v>2019005292</v>
      </c>
      <c r="B465" s="2" t="s">
        <v>3412</v>
      </c>
      <c r="C465" s="2" t="s">
        <v>3413</v>
      </c>
      <c r="D465" s="2"/>
      <c r="E465" s="2" t="s">
        <v>3414</v>
      </c>
      <c r="F465" s="2">
        <v>1</v>
      </c>
      <c r="G465" s="2" t="s">
        <v>3415</v>
      </c>
      <c r="H465" s="2" t="s">
        <v>3416</v>
      </c>
      <c r="I465" s="2" t="s">
        <v>3417</v>
      </c>
      <c r="J465" s="3" t="s">
        <v>3418</v>
      </c>
      <c r="K465" s="9">
        <v>1</v>
      </c>
      <c r="L465" s="2">
        <v>1</v>
      </c>
      <c r="M465" s="2">
        <v>69</v>
      </c>
      <c r="N465" s="2">
        <v>51</v>
      </c>
      <c r="O465" s="2">
        <v>1</v>
      </c>
      <c r="P465" s="2">
        <v>0</v>
      </c>
      <c r="Q465" s="2">
        <v>1</v>
      </c>
      <c r="R465" s="2">
        <v>0</v>
      </c>
      <c r="S465" s="2">
        <v>1</v>
      </c>
      <c r="T465" s="2">
        <v>0</v>
      </c>
      <c r="U465" s="2">
        <v>1</v>
      </c>
      <c r="V465" s="2">
        <v>0</v>
      </c>
      <c r="W465" s="2">
        <v>18</v>
      </c>
      <c r="X465" s="2">
        <v>15</v>
      </c>
      <c r="Y465" s="2">
        <v>0</v>
      </c>
      <c r="Z465" s="2">
        <v>1</v>
      </c>
      <c r="AA465" s="2">
        <v>1</v>
      </c>
      <c r="AB465" s="2">
        <v>0</v>
      </c>
      <c r="AC465" s="2">
        <v>0</v>
      </c>
      <c r="AD465" s="2">
        <v>1</v>
      </c>
      <c r="AE465" s="2">
        <v>1</v>
      </c>
      <c r="AF465" s="3">
        <v>0</v>
      </c>
      <c r="AG465" s="2">
        <f t="shared" si="504"/>
        <v>1</v>
      </c>
      <c r="AH465" s="16">
        <f t="shared" si="505"/>
        <v>1</v>
      </c>
      <c r="AI465" s="2">
        <f t="shared" si="506"/>
        <v>1</v>
      </c>
      <c r="AJ465" s="2">
        <f t="shared" si="507"/>
        <v>68</v>
      </c>
      <c r="AK465" s="2">
        <f t="shared" si="508"/>
        <v>0</v>
      </c>
      <c r="AL465" s="2">
        <v>0</v>
      </c>
      <c r="AM465" s="17">
        <f t="shared" si="509"/>
        <v>1.4492753623188406E-2</v>
      </c>
      <c r="AN465" s="17">
        <f t="shared" si="510"/>
        <v>1.4492753623188406E-2</v>
      </c>
      <c r="AO465" s="16">
        <f t="shared" si="511"/>
        <v>1</v>
      </c>
      <c r="AP465" s="17">
        <f t="shared" si="512"/>
        <v>2.8571428571428571E-2</v>
      </c>
      <c r="AQ465" s="2">
        <f t="shared" si="513"/>
        <v>1</v>
      </c>
      <c r="AR465" s="16">
        <f t="shared" si="514"/>
        <v>1</v>
      </c>
      <c r="AS465" s="2">
        <f t="shared" si="515"/>
        <v>1</v>
      </c>
      <c r="AT465" s="2">
        <f t="shared" si="516"/>
        <v>68</v>
      </c>
      <c r="AU465" s="2">
        <f t="shared" si="517"/>
        <v>0</v>
      </c>
      <c r="AV465" s="2">
        <v>0</v>
      </c>
      <c r="AW465" s="17">
        <f t="shared" si="518"/>
        <v>1.4492753623188406E-2</v>
      </c>
      <c r="AX465" s="17">
        <f t="shared" si="519"/>
        <v>1.4492753623188406E-2</v>
      </c>
      <c r="AY465" s="16">
        <f t="shared" si="520"/>
        <v>1</v>
      </c>
      <c r="AZ465" s="17">
        <f t="shared" si="521"/>
        <v>2.8571428571428571E-2</v>
      </c>
      <c r="BA465" s="2">
        <f t="shared" si="522"/>
        <v>1</v>
      </c>
      <c r="BB465" s="16">
        <f t="shared" si="523"/>
        <v>1</v>
      </c>
      <c r="BC465" s="2">
        <f t="shared" si="524"/>
        <v>1</v>
      </c>
      <c r="BD465" s="2">
        <f t="shared" si="525"/>
        <v>50</v>
      </c>
      <c r="BE465" s="2">
        <f t="shared" si="526"/>
        <v>0</v>
      </c>
      <c r="BF465" s="2">
        <v>0</v>
      </c>
      <c r="BG465" s="17">
        <f t="shared" si="527"/>
        <v>1.9607843137254902E-2</v>
      </c>
      <c r="BH465" s="17">
        <f t="shared" si="528"/>
        <v>1.9607843137254902E-2</v>
      </c>
      <c r="BI465" s="16">
        <f t="shared" si="529"/>
        <v>1</v>
      </c>
      <c r="BJ465" s="17">
        <f t="shared" si="530"/>
        <v>3.8461538461538464E-2</v>
      </c>
      <c r="BK465" s="2">
        <f t="shared" si="531"/>
        <v>1</v>
      </c>
      <c r="BL465" s="16">
        <f t="shared" si="532"/>
        <v>1</v>
      </c>
      <c r="BM465" s="2">
        <f t="shared" si="533"/>
        <v>1</v>
      </c>
      <c r="BN465" s="2">
        <f t="shared" si="534"/>
        <v>50</v>
      </c>
      <c r="BO465" s="2">
        <f t="shared" si="535"/>
        <v>0</v>
      </c>
      <c r="BP465" s="2">
        <v>0</v>
      </c>
      <c r="BQ465" s="17">
        <f t="shared" si="536"/>
        <v>1.9607843137254902E-2</v>
      </c>
      <c r="BR465" s="17">
        <f t="shared" si="537"/>
        <v>1.9607843137254902E-2</v>
      </c>
      <c r="BS465" s="16">
        <f t="shared" si="538"/>
        <v>1</v>
      </c>
      <c r="BT465" s="17">
        <f t="shared" si="539"/>
        <v>3.8461538461538464E-2</v>
      </c>
      <c r="BU465" s="2">
        <f t="shared" si="540"/>
        <v>0</v>
      </c>
      <c r="BV465" s="16">
        <f t="shared" si="541"/>
        <v>0</v>
      </c>
      <c r="BW465" s="2">
        <f t="shared" si="542"/>
        <v>0</v>
      </c>
      <c r="BX465" s="2">
        <f t="shared" si="543"/>
        <v>18</v>
      </c>
      <c r="BY465" s="2">
        <f t="shared" si="544"/>
        <v>1</v>
      </c>
      <c r="BZ465" s="2">
        <v>0</v>
      </c>
      <c r="CA465" s="17">
        <f t="shared" si="545"/>
        <v>0</v>
      </c>
      <c r="CB465" s="17">
        <f t="shared" si="546"/>
        <v>0</v>
      </c>
      <c r="CC465" s="16">
        <f t="shared" si="547"/>
        <v>0</v>
      </c>
      <c r="CD465" s="17">
        <f t="shared" si="548"/>
        <v>0</v>
      </c>
      <c r="CE465" s="2">
        <f t="shared" si="549"/>
        <v>0</v>
      </c>
      <c r="CF465" s="16">
        <f t="shared" si="550"/>
        <v>0</v>
      </c>
      <c r="CG465" s="2">
        <f t="shared" si="551"/>
        <v>0</v>
      </c>
      <c r="CH465" s="2">
        <f t="shared" si="552"/>
        <v>18</v>
      </c>
      <c r="CI465" s="2">
        <f t="shared" si="553"/>
        <v>1</v>
      </c>
      <c r="CJ465" s="2">
        <v>0</v>
      </c>
      <c r="CK465" s="17">
        <f t="shared" si="554"/>
        <v>0</v>
      </c>
      <c r="CL465" s="17">
        <f t="shared" si="555"/>
        <v>0</v>
      </c>
      <c r="CM465" s="16">
        <f t="shared" si="556"/>
        <v>0</v>
      </c>
      <c r="CN465" s="17">
        <f t="shared" si="557"/>
        <v>0</v>
      </c>
      <c r="CO465" s="2">
        <f t="shared" si="558"/>
        <v>1</v>
      </c>
      <c r="CP465" s="16">
        <f t="shared" si="559"/>
        <v>1</v>
      </c>
      <c r="CQ465" s="2">
        <f t="shared" si="560"/>
        <v>1</v>
      </c>
      <c r="CR465" s="2">
        <f t="shared" si="561"/>
        <v>14</v>
      </c>
      <c r="CS465" s="2">
        <f t="shared" si="562"/>
        <v>0</v>
      </c>
      <c r="CT465" s="2">
        <v>0</v>
      </c>
      <c r="CU465" s="17">
        <f t="shared" si="563"/>
        <v>6.6666666666666666E-2</v>
      </c>
      <c r="CV465" s="17">
        <f t="shared" si="564"/>
        <v>6.6666666666666666E-2</v>
      </c>
      <c r="CW465" s="16">
        <f t="shared" si="565"/>
        <v>1</v>
      </c>
      <c r="CX465" s="17">
        <f t="shared" si="566"/>
        <v>0.125</v>
      </c>
      <c r="CY465" s="2">
        <f t="shared" si="567"/>
        <v>1</v>
      </c>
      <c r="CZ465" s="16">
        <f t="shared" si="568"/>
        <v>1</v>
      </c>
      <c r="DA465" s="2">
        <f t="shared" si="569"/>
        <v>1</v>
      </c>
      <c r="DB465" s="2">
        <f t="shared" si="570"/>
        <v>14</v>
      </c>
      <c r="DC465" s="2">
        <f t="shared" si="571"/>
        <v>0</v>
      </c>
      <c r="DD465" s="2">
        <v>0</v>
      </c>
      <c r="DE465" s="17">
        <f t="shared" si="572"/>
        <v>6.6666666666666666E-2</v>
      </c>
      <c r="DF465" s="17">
        <f t="shared" si="573"/>
        <v>6.6666666666666666E-2</v>
      </c>
      <c r="DG465" s="16">
        <f t="shared" si="574"/>
        <v>1</v>
      </c>
      <c r="DH465" s="17">
        <f t="shared" si="575"/>
        <v>0.125</v>
      </c>
      <c r="DJ465" t="s">
        <v>7294</v>
      </c>
    </row>
    <row r="466" spans="1:114" x14ac:dyDescent="0.35">
      <c r="A466" s="9">
        <v>2019005314</v>
      </c>
      <c r="B466" s="2" t="s">
        <v>49</v>
      </c>
      <c r="C466" s="2" t="s">
        <v>51</v>
      </c>
      <c r="D466" s="2"/>
      <c r="E466" s="2" t="s">
        <v>3419</v>
      </c>
      <c r="F466" s="2">
        <v>1</v>
      </c>
      <c r="G466" s="2" t="s">
        <v>3420</v>
      </c>
      <c r="H466" s="2" t="s">
        <v>3421</v>
      </c>
      <c r="I466" s="2" t="s">
        <v>3422</v>
      </c>
      <c r="J466" s="3" t="s">
        <v>3423</v>
      </c>
      <c r="K466" s="9">
        <v>1</v>
      </c>
      <c r="L466" s="2">
        <v>1</v>
      </c>
      <c r="M466" s="2">
        <v>59</v>
      </c>
      <c r="N466" s="2">
        <v>46</v>
      </c>
      <c r="O466" s="2">
        <v>1</v>
      </c>
      <c r="P466" s="2">
        <v>0</v>
      </c>
      <c r="Q466" s="2">
        <v>1</v>
      </c>
      <c r="R466" s="2">
        <v>0</v>
      </c>
      <c r="S466" s="2">
        <v>1</v>
      </c>
      <c r="T466" s="2">
        <v>0</v>
      </c>
      <c r="U466" s="2">
        <v>1</v>
      </c>
      <c r="V466" s="2">
        <v>0</v>
      </c>
      <c r="W466" s="2">
        <v>13</v>
      </c>
      <c r="X466" s="2">
        <v>10</v>
      </c>
      <c r="Y466" s="2">
        <v>1</v>
      </c>
      <c r="Z466" s="2">
        <v>0</v>
      </c>
      <c r="AA466" s="2">
        <v>1</v>
      </c>
      <c r="AB466" s="2">
        <v>0</v>
      </c>
      <c r="AC466" s="2">
        <v>1</v>
      </c>
      <c r="AD466" s="2">
        <v>0</v>
      </c>
      <c r="AE466" s="2">
        <v>1</v>
      </c>
      <c r="AF466" s="3">
        <v>0</v>
      </c>
      <c r="AG466" s="2">
        <f t="shared" si="504"/>
        <v>1</v>
      </c>
      <c r="AH466" s="16">
        <f t="shared" si="505"/>
        <v>1</v>
      </c>
      <c r="AI466" s="2">
        <f t="shared" si="506"/>
        <v>1</v>
      </c>
      <c r="AJ466" s="2">
        <f t="shared" si="507"/>
        <v>58</v>
      </c>
      <c r="AK466" s="2">
        <f t="shared" si="508"/>
        <v>0</v>
      </c>
      <c r="AL466" s="2">
        <v>0</v>
      </c>
      <c r="AM466" s="17">
        <f t="shared" si="509"/>
        <v>1.6949152542372881E-2</v>
      </c>
      <c r="AN466" s="17">
        <f t="shared" si="510"/>
        <v>1.6949152542372881E-2</v>
      </c>
      <c r="AO466" s="16">
        <f t="shared" si="511"/>
        <v>1</v>
      </c>
      <c r="AP466" s="17">
        <f t="shared" si="512"/>
        <v>3.3333333333333333E-2</v>
      </c>
      <c r="AQ466" s="2">
        <f t="shared" si="513"/>
        <v>1</v>
      </c>
      <c r="AR466" s="16">
        <f t="shared" si="514"/>
        <v>1</v>
      </c>
      <c r="AS466" s="2">
        <f t="shared" si="515"/>
        <v>1</v>
      </c>
      <c r="AT466" s="2">
        <f t="shared" si="516"/>
        <v>58</v>
      </c>
      <c r="AU466" s="2">
        <f t="shared" si="517"/>
        <v>0</v>
      </c>
      <c r="AV466" s="2">
        <v>0</v>
      </c>
      <c r="AW466" s="17">
        <f t="shared" si="518"/>
        <v>1.6949152542372881E-2</v>
      </c>
      <c r="AX466" s="17">
        <f t="shared" si="519"/>
        <v>1.6949152542372881E-2</v>
      </c>
      <c r="AY466" s="16">
        <f t="shared" si="520"/>
        <v>1</v>
      </c>
      <c r="AZ466" s="17">
        <f t="shared" si="521"/>
        <v>3.3333333333333333E-2</v>
      </c>
      <c r="BA466" s="2">
        <f t="shared" si="522"/>
        <v>1</v>
      </c>
      <c r="BB466" s="16">
        <f t="shared" si="523"/>
        <v>1</v>
      </c>
      <c r="BC466" s="2">
        <f t="shared" si="524"/>
        <v>1</v>
      </c>
      <c r="BD466" s="2">
        <f t="shared" si="525"/>
        <v>45</v>
      </c>
      <c r="BE466" s="2">
        <f t="shared" si="526"/>
        <v>0</v>
      </c>
      <c r="BF466" s="2">
        <v>0</v>
      </c>
      <c r="BG466" s="17">
        <f t="shared" si="527"/>
        <v>2.1739130434782608E-2</v>
      </c>
      <c r="BH466" s="17">
        <f t="shared" si="528"/>
        <v>2.1739130434782608E-2</v>
      </c>
      <c r="BI466" s="16">
        <f t="shared" si="529"/>
        <v>1</v>
      </c>
      <c r="BJ466" s="17">
        <f t="shared" si="530"/>
        <v>4.2553191489361694E-2</v>
      </c>
      <c r="BK466" s="2">
        <f t="shared" si="531"/>
        <v>1</v>
      </c>
      <c r="BL466" s="16">
        <f t="shared" si="532"/>
        <v>1</v>
      </c>
      <c r="BM466" s="2">
        <f t="shared" si="533"/>
        <v>1</v>
      </c>
      <c r="BN466" s="2">
        <f t="shared" si="534"/>
        <v>45</v>
      </c>
      <c r="BO466" s="2">
        <f t="shared" si="535"/>
        <v>0</v>
      </c>
      <c r="BP466" s="2">
        <v>0</v>
      </c>
      <c r="BQ466" s="17">
        <f t="shared" si="536"/>
        <v>2.1739130434782608E-2</v>
      </c>
      <c r="BR466" s="17">
        <f t="shared" si="537"/>
        <v>2.1739130434782608E-2</v>
      </c>
      <c r="BS466" s="16">
        <f t="shared" si="538"/>
        <v>1</v>
      </c>
      <c r="BT466" s="17">
        <f t="shared" si="539"/>
        <v>4.2553191489361694E-2</v>
      </c>
      <c r="BU466" s="2">
        <f t="shared" si="540"/>
        <v>1</v>
      </c>
      <c r="BV466" s="16">
        <f t="shared" si="541"/>
        <v>1</v>
      </c>
      <c r="BW466" s="2">
        <f t="shared" si="542"/>
        <v>1</v>
      </c>
      <c r="BX466" s="2">
        <f t="shared" si="543"/>
        <v>12</v>
      </c>
      <c r="BY466" s="2">
        <f t="shared" si="544"/>
        <v>0</v>
      </c>
      <c r="BZ466" s="2">
        <v>0</v>
      </c>
      <c r="CA466" s="17">
        <f t="shared" si="545"/>
        <v>7.6923076923076927E-2</v>
      </c>
      <c r="CB466" s="17">
        <f t="shared" si="546"/>
        <v>7.6923076923076927E-2</v>
      </c>
      <c r="CC466" s="16">
        <f t="shared" si="547"/>
        <v>1</v>
      </c>
      <c r="CD466" s="17">
        <f t="shared" si="548"/>
        <v>0.14285714285714288</v>
      </c>
      <c r="CE466" s="2">
        <f t="shared" si="549"/>
        <v>1</v>
      </c>
      <c r="CF466" s="16">
        <f t="shared" si="550"/>
        <v>1</v>
      </c>
      <c r="CG466" s="2">
        <f t="shared" si="551"/>
        <v>1</v>
      </c>
      <c r="CH466" s="2">
        <f t="shared" si="552"/>
        <v>12</v>
      </c>
      <c r="CI466" s="2">
        <f t="shared" si="553"/>
        <v>0</v>
      </c>
      <c r="CJ466" s="2">
        <v>0</v>
      </c>
      <c r="CK466" s="17">
        <f t="shared" si="554"/>
        <v>7.6923076923076927E-2</v>
      </c>
      <c r="CL466" s="17">
        <f t="shared" si="555"/>
        <v>7.6923076923076927E-2</v>
      </c>
      <c r="CM466" s="16">
        <f t="shared" si="556"/>
        <v>1</v>
      </c>
      <c r="CN466" s="17">
        <f t="shared" si="557"/>
        <v>0.14285714285714288</v>
      </c>
      <c r="CO466" s="2">
        <f t="shared" si="558"/>
        <v>1</v>
      </c>
      <c r="CP466" s="16">
        <f t="shared" si="559"/>
        <v>1</v>
      </c>
      <c r="CQ466" s="2">
        <f t="shared" si="560"/>
        <v>1</v>
      </c>
      <c r="CR466" s="2">
        <f t="shared" si="561"/>
        <v>9</v>
      </c>
      <c r="CS466" s="2">
        <f t="shared" si="562"/>
        <v>0</v>
      </c>
      <c r="CT466" s="2">
        <v>0</v>
      </c>
      <c r="CU466" s="17">
        <f t="shared" si="563"/>
        <v>0.1</v>
      </c>
      <c r="CV466" s="17">
        <f t="shared" si="564"/>
        <v>0.1</v>
      </c>
      <c r="CW466" s="16">
        <f t="shared" si="565"/>
        <v>1</v>
      </c>
      <c r="CX466" s="17">
        <f t="shared" si="566"/>
        <v>0.18181818181818182</v>
      </c>
      <c r="CY466" s="2">
        <f t="shared" si="567"/>
        <v>1</v>
      </c>
      <c r="CZ466" s="16">
        <f t="shared" si="568"/>
        <v>1</v>
      </c>
      <c r="DA466" s="2">
        <f t="shared" si="569"/>
        <v>1</v>
      </c>
      <c r="DB466" s="2">
        <f t="shared" si="570"/>
        <v>9</v>
      </c>
      <c r="DC466" s="2">
        <f t="shared" si="571"/>
        <v>0</v>
      </c>
      <c r="DD466" s="2">
        <v>0</v>
      </c>
      <c r="DE466" s="17">
        <f t="shared" si="572"/>
        <v>0.1</v>
      </c>
      <c r="DF466" s="17">
        <f t="shared" si="573"/>
        <v>0.1</v>
      </c>
      <c r="DG466" s="16">
        <f t="shared" si="574"/>
        <v>1</v>
      </c>
      <c r="DH466" s="17">
        <f t="shared" si="575"/>
        <v>0.18181818181818182</v>
      </c>
      <c r="DJ466" t="s">
        <v>7294</v>
      </c>
    </row>
    <row r="467" spans="1:114" x14ac:dyDescent="0.35">
      <c r="A467" s="9">
        <v>2019005317</v>
      </c>
      <c r="B467" s="2" t="s">
        <v>3424</v>
      </c>
      <c r="C467" s="2" t="s">
        <v>3425</v>
      </c>
      <c r="D467" s="2"/>
      <c r="E467" s="2" t="s">
        <v>3426</v>
      </c>
      <c r="F467" s="2">
        <v>1</v>
      </c>
      <c r="G467" s="2" t="s">
        <v>3427</v>
      </c>
      <c r="H467" s="2" t="s">
        <v>3428</v>
      </c>
      <c r="I467" s="2" t="s">
        <v>3429</v>
      </c>
      <c r="J467" s="3" t="s">
        <v>3430</v>
      </c>
      <c r="K467" s="9">
        <v>1</v>
      </c>
      <c r="L467" s="2">
        <v>1</v>
      </c>
      <c r="M467" s="2">
        <v>86</v>
      </c>
      <c r="N467" s="2">
        <v>63</v>
      </c>
      <c r="O467" s="2">
        <v>0</v>
      </c>
      <c r="P467" s="2">
        <v>1</v>
      </c>
      <c r="Q467" s="2">
        <v>1</v>
      </c>
      <c r="R467" s="2">
        <v>0</v>
      </c>
      <c r="S467" s="2">
        <v>0</v>
      </c>
      <c r="T467" s="2">
        <v>1</v>
      </c>
      <c r="U467" s="2">
        <v>1</v>
      </c>
      <c r="V467" s="2">
        <v>0</v>
      </c>
      <c r="W467" s="2">
        <v>24</v>
      </c>
      <c r="X467" s="2">
        <v>21</v>
      </c>
      <c r="Y467" s="2">
        <v>0</v>
      </c>
      <c r="Z467" s="2">
        <v>1</v>
      </c>
      <c r="AA467" s="2">
        <v>1</v>
      </c>
      <c r="AB467" s="2">
        <v>0</v>
      </c>
      <c r="AC467" s="2">
        <v>0</v>
      </c>
      <c r="AD467" s="2">
        <v>1</v>
      </c>
      <c r="AE467" s="2">
        <v>1</v>
      </c>
      <c r="AF467" s="3">
        <v>0</v>
      </c>
      <c r="AG467" s="2">
        <f t="shared" si="504"/>
        <v>0</v>
      </c>
      <c r="AH467" s="16">
        <f t="shared" si="505"/>
        <v>0</v>
      </c>
      <c r="AI467" s="2">
        <f t="shared" si="506"/>
        <v>0</v>
      </c>
      <c r="AJ467" s="2">
        <f t="shared" si="507"/>
        <v>86</v>
      </c>
      <c r="AK467" s="2">
        <f t="shared" si="508"/>
        <v>1</v>
      </c>
      <c r="AL467" s="2">
        <v>0</v>
      </c>
      <c r="AM467" s="17">
        <f t="shared" si="509"/>
        <v>0</v>
      </c>
      <c r="AN467" s="17">
        <f t="shared" si="510"/>
        <v>0</v>
      </c>
      <c r="AO467" s="16">
        <f t="shared" si="511"/>
        <v>0</v>
      </c>
      <c r="AP467" s="17">
        <f t="shared" si="512"/>
        <v>0</v>
      </c>
      <c r="AQ467" s="2">
        <f t="shared" si="513"/>
        <v>0</v>
      </c>
      <c r="AR467" s="16">
        <f t="shared" si="514"/>
        <v>0</v>
      </c>
      <c r="AS467" s="2">
        <f t="shared" si="515"/>
        <v>0</v>
      </c>
      <c r="AT467" s="2">
        <f t="shared" si="516"/>
        <v>86</v>
      </c>
      <c r="AU467" s="2">
        <f t="shared" si="517"/>
        <v>1</v>
      </c>
      <c r="AV467" s="2">
        <v>0</v>
      </c>
      <c r="AW467" s="17">
        <f t="shared" si="518"/>
        <v>0</v>
      </c>
      <c r="AX467" s="17">
        <f t="shared" si="519"/>
        <v>0</v>
      </c>
      <c r="AY467" s="16">
        <f t="shared" si="520"/>
        <v>0</v>
      </c>
      <c r="AZ467" s="17">
        <f t="shared" si="521"/>
        <v>0</v>
      </c>
      <c r="BA467" s="2">
        <f t="shared" si="522"/>
        <v>1</v>
      </c>
      <c r="BB467" s="16">
        <f t="shared" si="523"/>
        <v>1</v>
      </c>
      <c r="BC467" s="2">
        <f t="shared" si="524"/>
        <v>1</v>
      </c>
      <c r="BD467" s="2">
        <f t="shared" si="525"/>
        <v>62</v>
      </c>
      <c r="BE467" s="2">
        <f t="shared" si="526"/>
        <v>0</v>
      </c>
      <c r="BF467" s="2">
        <v>0</v>
      </c>
      <c r="BG467" s="17">
        <f t="shared" si="527"/>
        <v>1.5873015873015872E-2</v>
      </c>
      <c r="BH467" s="17">
        <f t="shared" si="528"/>
        <v>1.5873015873015872E-2</v>
      </c>
      <c r="BI467" s="16">
        <f t="shared" si="529"/>
        <v>1</v>
      </c>
      <c r="BJ467" s="17">
        <f t="shared" si="530"/>
        <v>3.125E-2</v>
      </c>
      <c r="BK467" s="2">
        <f t="shared" si="531"/>
        <v>1</v>
      </c>
      <c r="BL467" s="16">
        <f t="shared" si="532"/>
        <v>1</v>
      </c>
      <c r="BM467" s="2">
        <f t="shared" si="533"/>
        <v>1</v>
      </c>
      <c r="BN467" s="2">
        <f t="shared" si="534"/>
        <v>62</v>
      </c>
      <c r="BO467" s="2">
        <f t="shared" si="535"/>
        <v>0</v>
      </c>
      <c r="BP467" s="2">
        <v>0</v>
      </c>
      <c r="BQ467" s="17">
        <f t="shared" si="536"/>
        <v>1.5873015873015872E-2</v>
      </c>
      <c r="BR467" s="17">
        <f t="shared" si="537"/>
        <v>1.5873015873015872E-2</v>
      </c>
      <c r="BS467" s="16">
        <f t="shared" si="538"/>
        <v>1</v>
      </c>
      <c r="BT467" s="17">
        <f t="shared" si="539"/>
        <v>3.125E-2</v>
      </c>
      <c r="BU467" s="2">
        <f t="shared" si="540"/>
        <v>0</v>
      </c>
      <c r="BV467" s="16">
        <f t="shared" si="541"/>
        <v>0</v>
      </c>
      <c r="BW467" s="2">
        <f t="shared" si="542"/>
        <v>0</v>
      </c>
      <c r="BX467" s="2">
        <f t="shared" si="543"/>
        <v>24</v>
      </c>
      <c r="BY467" s="2">
        <f t="shared" si="544"/>
        <v>1</v>
      </c>
      <c r="BZ467" s="2">
        <v>0</v>
      </c>
      <c r="CA467" s="17">
        <f t="shared" si="545"/>
        <v>0</v>
      </c>
      <c r="CB467" s="17">
        <f t="shared" si="546"/>
        <v>0</v>
      </c>
      <c r="CC467" s="16">
        <f t="shared" si="547"/>
        <v>0</v>
      </c>
      <c r="CD467" s="17">
        <f t="shared" si="548"/>
        <v>0</v>
      </c>
      <c r="CE467" s="2">
        <f t="shared" si="549"/>
        <v>0</v>
      </c>
      <c r="CF467" s="16">
        <f t="shared" si="550"/>
        <v>0</v>
      </c>
      <c r="CG467" s="2">
        <f t="shared" si="551"/>
        <v>0</v>
      </c>
      <c r="CH467" s="2">
        <f t="shared" si="552"/>
        <v>24</v>
      </c>
      <c r="CI467" s="2">
        <f t="shared" si="553"/>
        <v>1</v>
      </c>
      <c r="CJ467" s="2">
        <v>0</v>
      </c>
      <c r="CK467" s="17">
        <f t="shared" si="554"/>
        <v>0</v>
      </c>
      <c r="CL467" s="17">
        <f t="shared" si="555"/>
        <v>0</v>
      </c>
      <c r="CM467" s="16">
        <f t="shared" si="556"/>
        <v>0</v>
      </c>
      <c r="CN467" s="17">
        <f t="shared" si="557"/>
        <v>0</v>
      </c>
      <c r="CO467" s="2">
        <f t="shared" si="558"/>
        <v>1</v>
      </c>
      <c r="CP467" s="16">
        <f t="shared" si="559"/>
        <v>1</v>
      </c>
      <c r="CQ467" s="2">
        <f t="shared" si="560"/>
        <v>1</v>
      </c>
      <c r="CR467" s="2">
        <f t="shared" si="561"/>
        <v>20</v>
      </c>
      <c r="CS467" s="2">
        <f t="shared" si="562"/>
        <v>0</v>
      </c>
      <c r="CT467" s="2">
        <v>0</v>
      </c>
      <c r="CU467" s="17">
        <f t="shared" si="563"/>
        <v>4.7619047619047616E-2</v>
      </c>
      <c r="CV467" s="17">
        <f t="shared" si="564"/>
        <v>4.7619047619047616E-2</v>
      </c>
      <c r="CW467" s="16">
        <f t="shared" si="565"/>
        <v>1</v>
      </c>
      <c r="CX467" s="17">
        <f t="shared" si="566"/>
        <v>9.0909090909090898E-2</v>
      </c>
      <c r="CY467" s="2">
        <f t="shared" si="567"/>
        <v>1</v>
      </c>
      <c r="CZ467" s="16">
        <f t="shared" si="568"/>
        <v>1</v>
      </c>
      <c r="DA467" s="2">
        <f t="shared" si="569"/>
        <v>1</v>
      </c>
      <c r="DB467" s="2">
        <f t="shared" si="570"/>
        <v>20</v>
      </c>
      <c r="DC467" s="2">
        <f t="shared" si="571"/>
        <v>0</v>
      </c>
      <c r="DD467" s="2">
        <v>0</v>
      </c>
      <c r="DE467" s="17">
        <f t="shared" si="572"/>
        <v>4.7619047619047616E-2</v>
      </c>
      <c r="DF467" s="17">
        <f t="shared" si="573"/>
        <v>4.7619047619047616E-2</v>
      </c>
      <c r="DG467" s="16">
        <f t="shared" si="574"/>
        <v>1</v>
      </c>
      <c r="DH467" s="17">
        <f t="shared" si="575"/>
        <v>9.0909090909090898E-2</v>
      </c>
      <c r="DJ467" t="s">
        <v>7294</v>
      </c>
    </row>
    <row r="468" spans="1:114" x14ac:dyDescent="0.35">
      <c r="A468" s="9">
        <v>2019005331</v>
      </c>
      <c r="B468" s="2" t="s">
        <v>3431</v>
      </c>
      <c r="C468" s="2" t="s">
        <v>50</v>
      </c>
      <c r="D468" s="2"/>
      <c r="E468" s="2" t="s">
        <v>3432</v>
      </c>
      <c r="F468" s="2">
        <v>1</v>
      </c>
      <c r="G468" s="2" t="s">
        <v>3433</v>
      </c>
      <c r="H468" s="2" t="s">
        <v>3434</v>
      </c>
      <c r="I468" s="2" t="s">
        <v>3435</v>
      </c>
      <c r="J468" s="3" t="s">
        <v>3436</v>
      </c>
      <c r="K468" s="9">
        <v>1</v>
      </c>
      <c r="L468" s="2">
        <v>1</v>
      </c>
      <c r="M468" s="2">
        <v>55</v>
      </c>
      <c r="N468" s="2">
        <v>36</v>
      </c>
      <c r="O468" s="2">
        <v>0</v>
      </c>
      <c r="P468" s="2">
        <v>1</v>
      </c>
      <c r="Q468" s="2">
        <v>0</v>
      </c>
      <c r="R468" s="2">
        <v>1</v>
      </c>
      <c r="S468" s="2">
        <v>0</v>
      </c>
      <c r="T468" s="2">
        <v>1</v>
      </c>
      <c r="U468" s="2">
        <v>0</v>
      </c>
      <c r="V468" s="2">
        <v>1</v>
      </c>
      <c r="W468" s="2">
        <v>14</v>
      </c>
      <c r="X468" s="2">
        <v>8</v>
      </c>
      <c r="Y468" s="2">
        <v>0</v>
      </c>
      <c r="Z468" s="2">
        <v>1</v>
      </c>
      <c r="AA468" s="2">
        <v>0</v>
      </c>
      <c r="AB468" s="2">
        <v>1</v>
      </c>
      <c r="AC468" s="2">
        <v>0</v>
      </c>
      <c r="AD468" s="2">
        <v>1</v>
      </c>
      <c r="AE468" s="2">
        <v>0</v>
      </c>
      <c r="AF468" s="3">
        <v>1</v>
      </c>
      <c r="AG468" s="2">
        <f t="shared" si="504"/>
        <v>0</v>
      </c>
      <c r="AH468" s="16">
        <f t="shared" si="505"/>
        <v>0</v>
      </c>
      <c r="AI468" s="2">
        <f t="shared" si="506"/>
        <v>0</v>
      </c>
      <c r="AJ468" s="2">
        <f t="shared" si="507"/>
        <v>55</v>
      </c>
      <c r="AK468" s="2">
        <f t="shared" si="508"/>
        <v>1</v>
      </c>
      <c r="AL468" s="2">
        <v>0</v>
      </c>
      <c r="AM468" s="17">
        <f t="shared" si="509"/>
        <v>0</v>
      </c>
      <c r="AN468" s="17">
        <f t="shared" si="510"/>
        <v>0</v>
      </c>
      <c r="AO468" s="16">
        <f t="shared" si="511"/>
        <v>0</v>
      </c>
      <c r="AP468" s="17">
        <f t="shared" si="512"/>
        <v>0</v>
      </c>
      <c r="AQ468" s="2">
        <f t="shared" si="513"/>
        <v>0</v>
      </c>
      <c r="AR468" s="16">
        <f t="shared" si="514"/>
        <v>0</v>
      </c>
      <c r="AS468" s="2">
        <f t="shared" si="515"/>
        <v>0</v>
      </c>
      <c r="AT468" s="2">
        <f t="shared" si="516"/>
        <v>55</v>
      </c>
      <c r="AU468" s="2">
        <f t="shared" si="517"/>
        <v>1</v>
      </c>
      <c r="AV468" s="2">
        <v>0</v>
      </c>
      <c r="AW468" s="17">
        <f t="shared" si="518"/>
        <v>0</v>
      </c>
      <c r="AX468" s="17">
        <f t="shared" si="519"/>
        <v>0</v>
      </c>
      <c r="AY468" s="16">
        <f t="shared" si="520"/>
        <v>0</v>
      </c>
      <c r="AZ468" s="17">
        <f t="shared" si="521"/>
        <v>0</v>
      </c>
      <c r="BA468" s="2">
        <f t="shared" si="522"/>
        <v>0</v>
      </c>
      <c r="BB468" s="16">
        <f t="shared" si="523"/>
        <v>0</v>
      </c>
      <c r="BC468" s="2">
        <f t="shared" si="524"/>
        <v>0</v>
      </c>
      <c r="BD468" s="2">
        <f t="shared" si="525"/>
        <v>36</v>
      </c>
      <c r="BE468" s="2">
        <f t="shared" si="526"/>
        <v>1</v>
      </c>
      <c r="BF468" s="2">
        <v>0</v>
      </c>
      <c r="BG468" s="17">
        <f t="shared" si="527"/>
        <v>0</v>
      </c>
      <c r="BH468" s="17">
        <f t="shared" si="528"/>
        <v>0</v>
      </c>
      <c r="BI468" s="16">
        <f t="shared" si="529"/>
        <v>0</v>
      </c>
      <c r="BJ468" s="17">
        <f t="shared" si="530"/>
        <v>0</v>
      </c>
      <c r="BK468" s="2">
        <f t="shared" si="531"/>
        <v>0</v>
      </c>
      <c r="BL468" s="16">
        <f t="shared" si="532"/>
        <v>0</v>
      </c>
      <c r="BM468" s="2">
        <f t="shared" si="533"/>
        <v>0</v>
      </c>
      <c r="BN468" s="2">
        <f t="shared" si="534"/>
        <v>36</v>
      </c>
      <c r="BO468" s="2">
        <f t="shared" si="535"/>
        <v>1</v>
      </c>
      <c r="BP468" s="2">
        <v>0</v>
      </c>
      <c r="BQ468" s="17">
        <f t="shared" si="536"/>
        <v>0</v>
      </c>
      <c r="BR468" s="17">
        <f t="shared" si="537"/>
        <v>0</v>
      </c>
      <c r="BS468" s="16">
        <f t="shared" si="538"/>
        <v>0</v>
      </c>
      <c r="BT468" s="17">
        <f t="shared" si="539"/>
        <v>0</v>
      </c>
      <c r="BU468" s="2">
        <f t="shared" si="540"/>
        <v>0</v>
      </c>
      <c r="BV468" s="16">
        <f t="shared" si="541"/>
        <v>0</v>
      </c>
      <c r="BW468" s="2">
        <f t="shared" si="542"/>
        <v>0</v>
      </c>
      <c r="BX468" s="2">
        <f t="shared" si="543"/>
        <v>14</v>
      </c>
      <c r="BY468" s="2">
        <f t="shared" si="544"/>
        <v>1</v>
      </c>
      <c r="BZ468" s="2">
        <v>0</v>
      </c>
      <c r="CA468" s="17">
        <f t="shared" si="545"/>
        <v>0</v>
      </c>
      <c r="CB468" s="17">
        <f t="shared" si="546"/>
        <v>0</v>
      </c>
      <c r="CC468" s="16">
        <f t="shared" si="547"/>
        <v>0</v>
      </c>
      <c r="CD468" s="17">
        <f t="shared" si="548"/>
        <v>0</v>
      </c>
      <c r="CE468" s="2">
        <f t="shared" si="549"/>
        <v>0</v>
      </c>
      <c r="CF468" s="16">
        <f t="shared" si="550"/>
        <v>0</v>
      </c>
      <c r="CG468" s="2">
        <f t="shared" si="551"/>
        <v>0</v>
      </c>
      <c r="CH468" s="2">
        <f t="shared" si="552"/>
        <v>14</v>
      </c>
      <c r="CI468" s="2">
        <f t="shared" si="553"/>
        <v>1</v>
      </c>
      <c r="CJ468" s="2">
        <v>0</v>
      </c>
      <c r="CK468" s="17">
        <f t="shared" si="554"/>
        <v>0</v>
      </c>
      <c r="CL468" s="17">
        <f t="shared" si="555"/>
        <v>0</v>
      </c>
      <c r="CM468" s="16">
        <f t="shared" si="556"/>
        <v>0</v>
      </c>
      <c r="CN468" s="17">
        <f t="shared" si="557"/>
        <v>0</v>
      </c>
      <c r="CO468" s="2">
        <f t="shared" si="558"/>
        <v>0</v>
      </c>
      <c r="CP468" s="16">
        <f t="shared" si="559"/>
        <v>0</v>
      </c>
      <c r="CQ468" s="2">
        <f t="shared" si="560"/>
        <v>0</v>
      </c>
      <c r="CR468" s="2">
        <f t="shared" si="561"/>
        <v>8</v>
      </c>
      <c r="CS468" s="2">
        <f t="shared" si="562"/>
        <v>1</v>
      </c>
      <c r="CT468" s="2">
        <v>0</v>
      </c>
      <c r="CU468" s="17">
        <f t="shared" si="563"/>
        <v>0</v>
      </c>
      <c r="CV468" s="17">
        <f t="shared" si="564"/>
        <v>0</v>
      </c>
      <c r="CW468" s="16">
        <f t="shared" si="565"/>
        <v>0</v>
      </c>
      <c r="CX468" s="17">
        <f t="shared" si="566"/>
        <v>0</v>
      </c>
      <c r="CY468" s="2">
        <f t="shared" si="567"/>
        <v>0</v>
      </c>
      <c r="CZ468" s="16">
        <f t="shared" si="568"/>
        <v>0</v>
      </c>
      <c r="DA468" s="2">
        <f t="shared" si="569"/>
        <v>0</v>
      </c>
      <c r="DB468" s="2">
        <f t="shared" si="570"/>
        <v>8</v>
      </c>
      <c r="DC468" s="2">
        <f t="shared" si="571"/>
        <v>1</v>
      </c>
      <c r="DD468" s="2">
        <v>0</v>
      </c>
      <c r="DE468" s="17">
        <f t="shared" si="572"/>
        <v>0</v>
      </c>
      <c r="DF468" s="17">
        <f t="shared" si="573"/>
        <v>0</v>
      </c>
      <c r="DG468" s="16">
        <f t="shared" si="574"/>
        <v>0</v>
      </c>
      <c r="DH468" s="17">
        <f t="shared" si="575"/>
        <v>0</v>
      </c>
      <c r="DJ468" t="s">
        <v>7294</v>
      </c>
    </row>
    <row r="469" spans="1:114" x14ac:dyDescent="0.35">
      <c r="A469" s="9">
        <v>2019005334</v>
      </c>
      <c r="B469" s="2" t="s">
        <v>49</v>
      </c>
      <c r="C469" s="2" t="s">
        <v>51</v>
      </c>
      <c r="D469" s="2"/>
      <c r="E469" s="2" t="s">
        <v>3437</v>
      </c>
      <c r="F469" s="2">
        <v>1</v>
      </c>
      <c r="G469" s="2" t="s">
        <v>3438</v>
      </c>
      <c r="H469" s="2" t="s">
        <v>3439</v>
      </c>
      <c r="I469" s="2" t="s">
        <v>3440</v>
      </c>
      <c r="J469" s="3" t="s">
        <v>3441</v>
      </c>
      <c r="K469" s="9">
        <v>1</v>
      </c>
      <c r="L469" s="2">
        <v>1</v>
      </c>
      <c r="M469" s="2">
        <v>69</v>
      </c>
      <c r="N469" s="2">
        <v>54</v>
      </c>
      <c r="O469" s="2">
        <v>1</v>
      </c>
      <c r="P469" s="2">
        <v>0</v>
      </c>
      <c r="Q469" s="2">
        <v>1</v>
      </c>
      <c r="R469" s="2">
        <v>0</v>
      </c>
      <c r="S469" s="2">
        <v>1</v>
      </c>
      <c r="T469" s="2">
        <v>0</v>
      </c>
      <c r="U469" s="2">
        <v>1</v>
      </c>
      <c r="V469" s="2">
        <v>0</v>
      </c>
      <c r="W469" s="2">
        <v>17</v>
      </c>
      <c r="X469" s="2">
        <v>14</v>
      </c>
      <c r="Y469" s="2">
        <v>1</v>
      </c>
      <c r="Z469" s="2">
        <v>0</v>
      </c>
      <c r="AA469" s="2">
        <v>1</v>
      </c>
      <c r="AB469" s="2">
        <v>0</v>
      </c>
      <c r="AC469" s="2">
        <v>1</v>
      </c>
      <c r="AD469" s="2">
        <v>0</v>
      </c>
      <c r="AE469" s="2">
        <v>1</v>
      </c>
      <c r="AF469" s="3">
        <v>0</v>
      </c>
      <c r="AG469" s="2">
        <f t="shared" si="504"/>
        <v>1</v>
      </c>
      <c r="AH469" s="16">
        <f t="shared" si="505"/>
        <v>1</v>
      </c>
      <c r="AI469" s="2">
        <f t="shared" si="506"/>
        <v>1</v>
      </c>
      <c r="AJ469" s="2">
        <f t="shared" si="507"/>
        <v>68</v>
      </c>
      <c r="AK469" s="2">
        <f t="shared" si="508"/>
        <v>0</v>
      </c>
      <c r="AL469" s="2">
        <v>0</v>
      </c>
      <c r="AM469" s="17">
        <f t="shared" si="509"/>
        <v>1.4492753623188406E-2</v>
      </c>
      <c r="AN469" s="17">
        <f t="shared" si="510"/>
        <v>1.4492753623188406E-2</v>
      </c>
      <c r="AO469" s="16">
        <f t="shared" si="511"/>
        <v>1</v>
      </c>
      <c r="AP469" s="17">
        <f t="shared" si="512"/>
        <v>2.8571428571428571E-2</v>
      </c>
      <c r="AQ469" s="2">
        <f t="shared" si="513"/>
        <v>1</v>
      </c>
      <c r="AR469" s="16">
        <f t="shared" si="514"/>
        <v>1</v>
      </c>
      <c r="AS469" s="2">
        <f t="shared" si="515"/>
        <v>1</v>
      </c>
      <c r="AT469" s="2">
        <f t="shared" si="516"/>
        <v>68</v>
      </c>
      <c r="AU469" s="2">
        <f t="shared" si="517"/>
        <v>0</v>
      </c>
      <c r="AV469" s="2">
        <v>0</v>
      </c>
      <c r="AW469" s="17">
        <f t="shared" si="518"/>
        <v>1.4492753623188406E-2</v>
      </c>
      <c r="AX469" s="17">
        <f t="shared" si="519"/>
        <v>1.4492753623188406E-2</v>
      </c>
      <c r="AY469" s="16">
        <f t="shared" si="520"/>
        <v>1</v>
      </c>
      <c r="AZ469" s="17">
        <f t="shared" si="521"/>
        <v>2.8571428571428571E-2</v>
      </c>
      <c r="BA469" s="2">
        <f t="shared" si="522"/>
        <v>1</v>
      </c>
      <c r="BB469" s="16">
        <f t="shared" si="523"/>
        <v>1</v>
      </c>
      <c r="BC469" s="2">
        <f t="shared" si="524"/>
        <v>1</v>
      </c>
      <c r="BD469" s="2">
        <f t="shared" si="525"/>
        <v>53</v>
      </c>
      <c r="BE469" s="2">
        <f t="shared" si="526"/>
        <v>0</v>
      </c>
      <c r="BF469" s="2">
        <v>0</v>
      </c>
      <c r="BG469" s="17">
        <f t="shared" si="527"/>
        <v>1.8518518518518517E-2</v>
      </c>
      <c r="BH469" s="17">
        <f t="shared" si="528"/>
        <v>1.8518518518518517E-2</v>
      </c>
      <c r="BI469" s="16">
        <f t="shared" si="529"/>
        <v>1</v>
      </c>
      <c r="BJ469" s="17">
        <f t="shared" si="530"/>
        <v>3.6363636363636362E-2</v>
      </c>
      <c r="BK469" s="2">
        <f t="shared" si="531"/>
        <v>1</v>
      </c>
      <c r="BL469" s="16">
        <f t="shared" si="532"/>
        <v>1</v>
      </c>
      <c r="BM469" s="2">
        <f t="shared" si="533"/>
        <v>1</v>
      </c>
      <c r="BN469" s="2">
        <f t="shared" si="534"/>
        <v>53</v>
      </c>
      <c r="BO469" s="2">
        <f t="shared" si="535"/>
        <v>0</v>
      </c>
      <c r="BP469" s="2">
        <v>0</v>
      </c>
      <c r="BQ469" s="17">
        <f t="shared" si="536"/>
        <v>1.8518518518518517E-2</v>
      </c>
      <c r="BR469" s="17">
        <f t="shared" si="537"/>
        <v>1.8518518518518517E-2</v>
      </c>
      <c r="BS469" s="16">
        <f t="shared" si="538"/>
        <v>1</v>
      </c>
      <c r="BT469" s="17">
        <f t="shared" si="539"/>
        <v>3.6363636363636362E-2</v>
      </c>
      <c r="BU469" s="2">
        <f t="shared" si="540"/>
        <v>1</v>
      </c>
      <c r="BV469" s="16">
        <f t="shared" si="541"/>
        <v>1</v>
      </c>
      <c r="BW469" s="2">
        <f t="shared" si="542"/>
        <v>1</v>
      </c>
      <c r="BX469" s="2">
        <f t="shared" si="543"/>
        <v>16</v>
      </c>
      <c r="BY469" s="2">
        <f t="shared" si="544"/>
        <v>0</v>
      </c>
      <c r="BZ469" s="2">
        <v>0</v>
      </c>
      <c r="CA469" s="17">
        <f t="shared" si="545"/>
        <v>5.8823529411764705E-2</v>
      </c>
      <c r="CB469" s="17">
        <f t="shared" si="546"/>
        <v>5.8823529411764705E-2</v>
      </c>
      <c r="CC469" s="16">
        <f t="shared" si="547"/>
        <v>1</v>
      </c>
      <c r="CD469" s="17">
        <f t="shared" si="548"/>
        <v>0.1111111111111111</v>
      </c>
      <c r="CE469" s="2">
        <f t="shared" si="549"/>
        <v>1</v>
      </c>
      <c r="CF469" s="16">
        <f t="shared" si="550"/>
        <v>1</v>
      </c>
      <c r="CG469" s="2">
        <f t="shared" si="551"/>
        <v>1</v>
      </c>
      <c r="CH469" s="2">
        <f t="shared" si="552"/>
        <v>16</v>
      </c>
      <c r="CI469" s="2">
        <f t="shared" si="553"/>
        <v>0</v>
      </c>
      <c r="CJ469" s="2">
        <v>0</v>
      </c>
      <c r="CK469" s="17">
        <f t="shared" si="554"/>
        <v>5.8823529411764705E-2</v>
      </c>
      <c r="CL469" s="17">
        <f t="shared" si="555"/>
        <v>5.8823529411764705E-2</v>
      </c>
      <c r="CM469" s="16">
        <f t="shared" si="556"/>
        <v>1</v>
      </c>
      <c r="CN469" s="17">
        <f t="shared" si="557"/>
        <v>0.1111111111111111</v>
      </c>
      <c r="CO469" s="2">
        <f t="shared" si="558"/>
        <v>1</v>
      </c>
      <c r="CP469" s="16">
        <f t="shared" si="559"/>
        <v>1</v>
      </c>
      <c r="CQ469" s="2">
        <f t="shared" si="560"/>
        <v>1</v>
      </c>
      <c r="CR469" s="2">
        <f t="shared" si="561"/>
        <v>13</v>
      </c>
      <c r="CS469" s="2">
        <f t="shared" si="562"/>
        <v>0</v>
      </c>
      <c r="CT469" s="2">
        <v>0</v>
      </c>
      <c r="CU469" s="17">
        <f t="shared" si="563"/>
        <v>7.1428571428571425E-2</v>
      </c>
      <c r="CV469" s="17">
        <f t="shared" si="564"/>
        <v>7.1428571428571425E-2</v>
      </c>
      <c r="CW469" s="16">
        <f t="shared" si="565"/>
        <v>1</v>
      </c>
      <c r="CX469" s="17">
        <f t="shared" si="566"/>
        <v>0.13333333333333333</v>
      </c>
      <c r="CY469" s="2">
        <f t="shared" si="567"/>
        <v>1</v>
      </c>
      <c r="CZ469" s="16">
        <f t="shared" si="568"/>
        <v>1</v>
      </c>
      <c r="DA469" s="2">
        <f t="shared" si="569"/>
        <v>1</v>
      </c>
      <c r="DB469" s="2">
        <f t="shared" si="570"/>
        <v>13</v>
      </c>
      <c r="DC469" s="2">
        <f t="shared" si="571"/>
        <v>0</v>
      </c>
      <c r="DD469" s="2">
        <v>0</v>
      </c>
      <c r="DE469" s="17">
        <f t="shared" si="572"/>
        <v>7.1428571428571425E-2</v>
      </c>
      <c r="DF469" s="17">
        <f t="shared" si="573"/>
        <v>7.1428571428571425E-2</v>
      </c>
      <c r="DG469" s="16">
        <f t="shared" si="574"/>
        <v>1</v>
      </c>
      <c r="DH469" s="17">
        <f t="shared" si="575"/>
        <v>0.13333333333333333</v>
      </c>
      <c r="DJ469" t="s">
        <v>7294</v>
      </c>
    </row>
    <row r="470" spans="1:114" x14ac:dyDescent="0.35">
      <c r="A470" s="9">
        <v>2019005343</v>
      </c>
      <c r="B470" s="2" t="s">
        <v>3442</v>
      </c>
      <c r="C470" s="2" t="s">
        <v>3443</v>
      </c>
      <c r="D470" s="2" t="s">
        <v>3444</v>
      </c>
      <c r="E470" s="2" t="s">
        <v>3445</v>
      </c>
      <c r="F470" s="2">
        <v>1</v>
      </c>
      <c r="G470" s="2" t="s">
        <v>3446</v>
      </c>
      <c r="H470" s="2" t="s">
        <v>3447</v>
      </c>
      <c r="I470" s="2" t="s">
        <v>3448</v>
      </c>
      <c r="J470" s="3" t="s">
        <v>3449</v>
      </c>
      <c r="K470" s="9">
        <v>3</v>
      </c>
      <c r="L470" s="2">
        <v>1</v>
      </c>
      <c r="M470" s="2">
        <v>69</v>
      </c>
      <c r="N470" s="2">
        <v>44</v>
      </c>
      <c r="O470" s="2">
        <v>1</v>
      </c>
      <c r="P470" s="2">
        <v>0</v>
      </c>
      <c r="Q470" s="2">
        <v>1</v>
      </c>
      <c r="R470" s="2">
        <v>0</v>
      </c>
      <c r="S470" s="2">
        <v>2</v>
      </c>
      <c r="T470" s="2">
        <v>1</v>
      </c>
      <c r="U470" s="2">
        <v>1</v>
      </c>
      <c r="V470" s="2">
        <v>0</v>
      </c>
      <c r="W470" s="2">
        <v>16</v>
      </c>
      <c r="X470" s="2">
        <v>11</v>
      </c>
      <c r="Y470" s="2">
        <v>1</v>
      </c>
      <c r="Z470" s="2">
        <v>0</v>
      </c>
      <c r="AA470" s="2">
        <v>1</v>
      </c>
      <c r="AB470" s="2">
        <v>0</v>
      </c>
      <c r="AC470" s="2">
        <v>2</v>
      </c>
      <c r="AD470" s="2">
        <v>1</v>
      </c>
      <c r="AE470" s="2">
        <v>1</v>
      </c>
      <c r="AF470" s="3">
        <v>0</v>
      </c>
      <c r="AG470" s="2">
        <f t="shared" si="504"/>
        <v>1</v>
      </c>
      <c r="AH470" s="16">
        <f t="shared" si="505"/>
        <v>1</v>
      </c>
      <c r="AI470" s="2">
        <f t="shared" si="506"/>
        <v>1</v>
      </c>
      <c r="AJ470" s="2">
        <f t="shared" si="507"/>
        <v>68</v>
      </c>
      <c r="AK470" s="2">
        <f t="shared" si="508"/>
        <v>0</v>
      </c>
      <c r="AL470" s="2">
        <v>0</v>
      </c>
      <c r="AM470" s="17">
        <f t="shared" si="509"/>
        <v>1.4492753623188406E-2</v>
      </c>
      <c r="AN470" s="17">
        <f t="shared" si="510"/>
        <v>1.4492753623188406E-2</v>
      </c>
      <c r="AO470" s="16">
        <f t="shared" si="511"/>
        <v>1</v>
      </c>
      <c r="AP470" s="17">
        <f t="shared" si="512"/>
        <v>2.8571428571428571E-2</v>
      </c>
      <c r="AQ470" s="2">
        <f t="shared" si="513"/>
        <v>2</v>
      </c>
      <c r="AR470" s="16">
        <f t="shared" si="514"/>
        <v>0.66666666666666663</v>
      </c>
      <c r="AS470" s="2">
        <f t="shared" si="515"/>
        <v>2</v>
      </c>
      <c r="AT470" s="2">
        <f t="shared" si="516"/>
        <v>67</v>
      </c>
      <c r="AU470" s="2">
        <f t="shared" si="517"/>
        <v>1</v>
      </c>
      <c r="AV470" s="2">
        <v>0</v>
      </c>
      <c r="AW470" s="17">
        <f t="shared" si="518"/>
        <v>2.8571428571428571E-2</v>
      </c>
      <c r="AX470" s="17">
        <f t="shared" si="519"/>
        <v>2.8985507246376812E-2</v>
      </c>
      <c r="AY470" s="16">
        <f t="shared" si="520"/>
        <v>0.66666666666666663</v>
      </c>
      <c r="AZ470" s="17">
        <f t="shared" si="521"/>
        <v>5.5555555555555552E-2</v>
      </c>
      <c r="BA470" s="2">
        <f t="shared" si="522"/>
        <v>1</v>
      </c>
      <c r="BB470" s="16">
        <f t="shared" si="523"/>
        <v>1</v>
      </c>
      <c r="BC470" s="2">
        <f t="shared" si="524"/>
        <v>1</v>
      </c>
      <c r="BD470" s="2">
        <f t="shared" si="525"/>
        <v>43</v>
      </c>
      <c r="BE470" s="2">
        <f t="shared" si="526"/>
        <v>0</v>
      </c>
      <c r="BF470" s="2">
        <v>0</v>
      </c>
      <c r="BG470" s="17">
        <f t="shared" si="527"/>
        <v>2.2727272727272728E-2</v>
      </c>
      <c r="BH470" s="17">
        <f t="shared" si="528"/>
        <v>2.2727272727272728E-2</v>
      </c>
      <c r="BI470" s="16">
        <f t="shared" si="529"/>
        <v>1</v>
      </c>
      <c r="BJ470" s="17">
        <f t="shared" si="530"/>
        <v>4.4444444444444446E-2</v>
      </c>
      <c r="BK470" s="2">
        <f t="shared" si="531"/>
        <v>1</v>
      </c>
      <c r="BL470" s="16">
        <f t="shared" si="532"/>
        <v>1</v>
      </c>
      <c r="BM470" s="2">
        <f t="shared" si="533"/>
        <v>1</v>
      </c>
      <c r="BN470" s="2">
        <f t="shared" si="534"/>
        <v>43</v>
      </c>
      <c r="BO470" s="2">
        <f t="shared" si="535"/>
        <v>0</v>
      </c>
      <c r="BP470" s="2">
        <v>0</v>
      </c>
      <c r="BQ470" s="17">
        <f t="shared" si="536"/>
        <v>2.2727272727272728E-2</v>
      </c>
      <c r="BR470" s="17">
        <f t="shared" si="537"/>
        <v>2.2727272727272728E-2</v>
      </c>
      <c r="BS470" s="16">
        <f t="shared" si="538"/>
        <v>1</v>
      </c>
      <c r="BT470" s="17">
        <f t="shared" si="539"/>
        <v>4.4444444444444446E-2</v>
      </c>
      <c r="BU470" s="2">
        <f t="shared" si="540"/>
        <v>1</v>
      </c>
      <c r="BV470" s="16">
        <f t="shared" si="541"/>
        <v>1</v>
      </c>
      <c r="BW470" s="2">
        <f t="shared" si="542"/>
        <v>1</v>
      </c>
      <c r="BX470" s="2">
        <f t="shared" si="543"/>
        <v>15</v>
      </c>
      <c r="BY470" s="2">
        <f t="shared" si="544"/>
        <v>0</v>
      </c>
      <c r="BZ470" s="2">
        <v>0</v>
      </c>
      <c r="CA470" s="17">
        <f t="shared" si="545"/>
        <v>6.25E-2</v>
      </c>
      <c r="CB470" s="17">
        <f t="shared" si="546"/>
        <v>6.25E-2</v>
      </c>
      <c r="CC470" s="16">
        <f t="shared" si="547"/>
        <v>1</v>
      </c>
      <c r="CD470" s="17">
        <f t="shared" si="548"/>
        <v>0.11764705882352941</v>
      </c>
      <c r="CE470" s="2">
        <f t="shared" si="549"/>
        <v>2</v>
      </c>
      <c r="CF470" s="16">
        <f t="shared" si="550"/>
        <v>0.66666666666666663</v>
      </c>
      <c r="CG470" s="2">
        <f t="shared" si="551"/>
        <v>2</v>
      </c>
      <c r="CH470" s="2">
        <f t="shared" si="552"/>
        <v>14</v>
      </c>
      <c r="CI470" s="2">
        <f t="shared" si="553"/>
        <v>1</v>
      </c>
      <c r="CJ470" s="2">
        <v>0</v>
      </c>
      <c r="CK470" s="17">
        <f t="shared" si="554"/>
        <v>0.11764705882352941</v>
      </c>
      <c r="CL470" s="17">
        <f t="shared" si="555"/>
        <v>0.125</v>
      </c>
      <c r="CM470" s="16">
        <f t="shared" si="556"/>
        <v>0.66666666666666663</v>
      </c>
      <c r="CN470" s="17">
        <f t="shared" si="557"/>
        <v>0.21052631578947367</v>
      </c>
      <c r="CO470" s="2">
        <f t="shared" si="558"/>
        <v>1</v>
      </c>
      <c r="CP470" s="16">
        <f t="shared" si="559"/>
        <v>1</v>
      </c>
      <c r="CQ470" s="2">
        <f t="shared" si="560"/>
        <v>1</v>
      </c>
      <c r="CR470" s="2">
        <f t="shared" si="561"/>
        <v>10</v>
      </c>
      <c r="CS470" s="2">
        <f t="shared" si="562"/>
        <v>0</v>
      </c>
      <c r="CT470" s="2">
        <v>0</v>
      </c>
      <c r="CU470" s="17">
        <f t="shared" si="563"/>
        <v>9.0909090909090912E-2</v>
      </c>
      <c r="CV470" s="17">
        <f t="shared" si="564"/>
        <v>9.0909090909090912E-2</v>
      </c>
      <c r="CW470" s="16">
        <f t="shared" si="565"/>
        <v>1</v>
      </c>
      <c r="CX470" s="17">
        <f t="shared" si="566"/>
        <v>0.16666666666666669</v>
      </c>
      <c r="CY470" s="2">
        <f t="shared" si="567"/>
        <v>1</v>
      </c>
      <c r="CZ470" s="16">
        <f t="shared" si="568"/>
        <v>1</v>
      </c>
      <c r="DA470" s="2">
        <f t="shared" si="569"/>
        <v>1</v>
      </c>
      <c r="DB470" s="2">
        <f t="shared" si="570"/>
        <v>10</v>
      </c>
      <c r="DC470" s="2">
        <f t="shared" si="571"/>
        <v>0</v>
      </c>
      <c r="DD470" s="2">
        <v>0</v>
      </c>
      <c r="DE470" s="17">
        <f t="shared" si="572"/>
        <v>9.0909090909090912E-2</v>
      </c>
      <c r="DF470" s="17">
        <f t="shared" si="573"/>
        <v>9.0909090909090912E-2</v>
      </c>
      <c r="DG470" s="16">
        <f t="shared" si="574"/>
        <v>1</v>
      </c>
      <c r="DH470" s="17">
        <f t="shared" si="575"/>
        <v>0.16666666666666669</v>
      </c>
      <c r="DJ470" t="s">
        <v>7294</v>
      </c>
    </row>
    <row r="471" spans="1:114" x14ac:dyDescent="0.35">
      <c r="A471" s="9">
        <v>2019005345</v>
      </c>
      <c r="B471" s="2" t="s">
        <v>3450</v>
      </c>
      <c r="C471" s="2" t="s">
        <v>64</v>
      </c>
      <c r="D471" s="2"/>
      <c r="E471" s="2" t="s">
        <v>3451</v>
      </c>
      <c r="F471" s="2">
        <v>1</v>
      </c>
      <c r="G471" s="2" t="s">
        <v>3452</v>
      </c>
      <c r="H471" s="2" t="s">
        <v>3453</v>
      </c>
      <c r="I471" s="2" t="s">
        <v>3454</v>
      </c>
      <c r="J471" s="3" t="s">
        <v>3455</v>
      </c>
      <c r="K471" s="9">
        <v>1</v>
      </c>
      <c r="L471" s="2">
        <v>1</v>
      </c>
      <c r="M471" s="2">
        <v>58</v>
      </c>
      <c r="N471" s="2">
        <v>33</v>
      </c>
      <c r="O471" s="2">
        <v>0</v>
      </c>
      <c r="P471" s="2">
        <v>1</v>
      </c>
      <c r="Q471" s="2">
        <v>1</v>
      </c>
      <c r="R471" s="2">
        <v>0</v>
      </c>
      <c r="S471" s="2">
        <v>0</v>
      </c>
      <c r="T471" s="2">
        <v>1</v>
      </c>
      <c r="U471" s="2">
        <v>1</v>
      </c>
      <c r="V471" s="2">
        <v>0</v>
      </c>
      <c r="W471" s="2">
        <v>14</v>
      </c>
      <c r="X471" s="2">
        <v>8</v>
      </c>
      <c r="Y471" s="2">
        <v>0</v>
      </c>
      <c r="Z471" s="2">
        <v>1</v>
      </c>
      <c r="AA471" s="2">
        <v>0</v>
      </c>
      <c r="AB471" s="2">
        <v>1</v>
      </c>
      <c r="AC471" s="2">
        <v>0</v>
      </c>
      <c r="AD471" s="2">
        <v>1</v>
      </c>
      <c r="AE471" s="2">
        <v>0</v>
      </c>
      <c r="AF471" s="3">
        <v>1</v>
      </c>
      <c r="AG471" s="2">
        <f t="shared" si="504"/>
        <v>0</v>
      </c>
      <c r="AH471" s="16">
        <f t="shared" si="505"/>
        <v>0</v>
      </c>
      <c r="AI471" s="2">
        <f t="shared" si="506"/>
        <v>0</v>
      </c>
      <c r="AJ471" s="2">
        <f t="shared" si="507"/>
        <v>58</v>
      </c>
      <c r="AK471" s="2">
        <f t="shared" si="508"/>
        <v>1</v>
      </c>
      <c r="AL471" s="2">
        <v>0</v>
      </c>
      <c r="AM471" s="17">
        <f t="shared" si="509"/>
        <v>0</v>
      </c>
      <c r="AN471" s="17">
        <f t="shared" si="510"/>
        <v>0</v>
      </c>
      <c r="AO471" s="16">
        <f t="shared" si="511"/>
        <v>0</v>
      </c>
      <c r="AP471" s="17">
        <f t="shared" si="512"/>
        <v>0</v>
      </c>
      <c r="AQ471" s="2">
        <f t="shared" si="513"/>
        <v>0</v>
      </c>
      <c r="AR471" s="16">
        <f t="shared" si="514"/>
        <v>0</v>
      </c>
      <c r="AS471" s="2">
        <f t="shared" si="515"/>
        <v>0</v>
      </c>
      <c r="AT471" s="2">
        <f t="shared" si="516"/>
        <v>58</v>
      </c>
      <c r="AU471" s="2">
        <f t="shared" si="517"/>
        <v>1</v>
      </c>
      <c r="AV471" s="2">
        <v>0</v>
      </c>
      <c r="AW471" s="17">
        <f t="shared" si="518"/>
        <v>0</v>
      </c>
      <c r="AX471" s="17">
        <f t="shared" si="519"/>
        <v>0</v>
      </c>
      <c r="AY471" s="16">
        <f t="shared" si="520"/>
        <v>0</v>
      </c>
      <c r="AZ471" s="17">
        <f t="shared" si="521"/>
        <v>0</v>
      </c>
      <c r="BA471" s="2">
        <f t="shared" si="522"/>
        <v>1</v>
      </c>
      <c r="BB471" s="16">
        <f t="shared" si="523"/>
        <v>1</v>
      </c>
      <c r="BC471" s="2">
        <f t="shared" si="524"/>
        <v>1</v>
      </c>
      <c r="BD471" s="2">
        <f t="shared" si="525"/>
        <v>32</v>
      </c>
      <c r="BE471" s="2">
        <f t="shared" si="526"/>
        <v>0</v>
      </c>
      <c r="BF471" s="2">
        <v>0</v>
      </c>
      <c r="BG471" s="17">
        <f t="shared" si="527"/>
        <v>3.0303030303030304E-2</v>
      </c>
      <c r="BH471" s="17">
        <f t="shared" si="528"/>
        <v>3.0303030303030304E-2</v>
      </c>
      <c r="BI471" s="16">
        <f t="shared" si="529"/>
        <v>1</v>
      </c>
      <c r="BJ471" s="17">
        <f t="shared" si="530"/>
        <v>5.8823529411764712E-2</v>
      </c>
      <c r="BK471" s="2">
        <f t="shared" si="531"/>
        <v>1</v>
      </c>
      <c r="BL471" s="16">
        <f t="shared" si="532"/>
        <v>1</v>
      </c>
      <c r="BM471" s="2">
        <f t="shared" si="533"/>
        <v>1</v>
      </c>
      <c r="BN471" s="2">
        <f t="shared" si="534"/>
        <v>32</v>
      </c>
      <c r="BO471" s="2">
        <f t="shared" si="535"/>
        <v>0</v>
      </c>
      <c r="BP471" s="2">
        <v>0</v>
      </c>
      <c r="BQ471" s="17">
        <f t="shared" si="536"/>
        <v>3.0303030303030304E-2</v>
      </c>
      <c r="BR471" s="17">
        <f t="shared" si="537"/>
        <v>3.0303030303030304E-2</v>
      </c>
      <c r="BS471" s="16">
        <f t="shared" si="538"/>
        <v>1</v>
      </c>
      <c r="BT471" s="17">
        <f t="shared" si="539"/>
        <v>5.8823529411764712E-2</v>
      </c>
      <c r="BU471" s="2">
        <f t="shared" si="540"/>
        <v>0</v>
      </c>
      <c r="BV471" s="16">
        <f t="shared" si="541"/>
        <v>0</v>
      </c>
      <c r="BW471" s="2">
        <f t="shared" si="542"/>
        <v>0</v>
      </c>
      <c r="BX471" s="2">
        <f t="shared" si="543"/>
        <v>14</v>
      </c>
      <c r="BY471" s="2">
        <f t="shared" si="544"/>
        <v>1</v>
      </c>
      <c r="BZ471" s="2">
        <v>0</v>
      </c>
      <c r="CA471" s="17">
        <f t="shared" si="545"/>
        <v>0</v>
      </c>
      <c r="CB471" s="17">
        <f t="shared" si="546"/>
        <v>0</v>
      </c>
      <c r="CC471" s="16">
        <f t="shared" si="547"/>
        <v>0</v>
      </c>
      <c r="CD471" s="17">
        <f t="shared" si="548"/>
        <v>0</v>
      </c>
      <c r="CE471" s="2">
        <f t="shared" si="549"/>
        <v>0</v>
      </c>
      <c r="CF471" s="16">
        <f t="shared" si="550"/>
        <v>0</v>
      </c>
      <c r="CG471" s="2">
        <f t="shared" si="551"/>
        <v>0</v>
      </c>
      <c r="CH471" s="2">
        <f t="shared" si="552"/>
        <v>14</v>
      </c>
      <c r="CI471" s="2">
        <f t="shared" si="553"/>
        <v>1</v>
      </c>
      <c r="CJ471" s="2">
        <v>0</v>
      </c>
      <c r="CK471" s="17">
        <f t="shared" si="554"/>
        <v>0</v>
      </c>
      <c r="CL471" s="17">
        <f t="shared" si="555"/>
        <v>0</v>
      </c>
      <c r="CM471" s="16">
        <f t="shared" si="556"/>
        <v>0</v>
      </c>
      <c r="CN471" s="17">
        <f t="shared" si="557"/>
        <v>0</v>
      </c>
      <c r="CO471" s="2">
        <f t="shared" si="558"/>
        <v>0</v>
      </c>
      <c r="CP471" s="16">
        <f t="shared" si="559"/>
        <v>0</v>
      </c>
      <c r="CQ471" s="2">
        <f t="shared" si="560"/>
        <v>0</v>
      </c>
      <c r="CR471" s="2">
        <f t="shared" si="561"/>
        <v>8</v>
      </c>
      <c r="CS471" s="2">
        <f t="shared" si="562"/>
        <v>1</v>
      </c>
      <c r="CT471" s="2">
        <v>0</v>
      </c>
      <c r="CU471" s="17">
        <f t="shared" si="563"/>
        <v>0</v>
      </c>
      <c r="CV471" s="17">
        <f t="shared" si="564"/>
        <v>0</v>
      </c>
      <c r="CW471" s="16">
        <f t="shared" si="565"/>
        <v>0</v>
      </c>
      <c r="CX471" s="17">
        <f t="shared" si="566"/>
        <v>0</v>
      </c>
      <c r="CY471" s="2">
        <f t="shared" si="567"/>
        <v>0</v>
      </c>
      <c r="CZ471" s="16">
        <f t="shared" si="568"/>
        <v>0</v>
      </c>
      <c r="DA471" s="2">
        <f t="shared" si="569"/>
        <v>0</v>
      </c>
      <c r="DB471" s="2">
        <f t="shared" si="570"/>
        <v>8</v>
      </c>
      <c r="DC471" s="2">
        <f t="shared" si="571"/>
        <v>1</v>
      </c>
      <c r="DD471" s="2">
        <v>0</v>
      </c>
      <c r="DE471" s="17">
        <f t="shared" si="572"/>
        <v>0</v>
      </c>
      <c r="DF471" s="17">
        <f t="shared" si="573"/>
        <v>0</v>
      </c>
      <c r="DG471" s="16">
        <f t="shared" si="574"/>
        <v>0</v>
      </c>
      <c r="DH471" s="17">
        <f t="shared" si="575"/>
        <v>0</v>
      </c>
      <c r="DJ471" t="s">
        <v>7294</v>
      </c>
    </row>
    <row r="472" spans="1:114" x14ac:dyDescent="0.35">
      <c r="A472" s="9">
        <v>2019005348</v>
      </c>
      <c r="B472" s="2" t="s">
        <v>49</v>
      </c>
      <c r="C472" s="2" t="s">
        <v>51</v>
      </c>
      <c r="D472" s="2"/>
      <c r="E472" s="2" t="s">
        <v>3456</v>
      </c>
      <c r="F472" s="2">
        <v>1</v>
      </c>
      <c r="G472" s="2" t="s">
        <v>3457</v>
      </c>
      <c r="H472" s="2" t="s">
        <v>3458</v>
      </c>
      <c r="I472" s="2" t="s">
        <v>3459</v>
      </c>
      <c r="J472" s="3" t="s">
        <v>3460</v>
      </c>
      <c r="K472" s="9">
        <v>1</v>
      </c>
      <c r="L472" s="2">
        <v>1</v>
      </c>
      <c r="M472" s="2">
        <v>69</v>
      </c>
      <c r="N472" s="2">
        <v>46</v>
      </c>
      <c r="O472" s="2">
        <v>1</v>
      </c>
      <c r="P472" s="2">
        <v>0</v>
      </c>
      <c r="Q472" s="2">
        <v>1</v>
      </c>
      <c r="R472" s="2">
        <v>0</v>
      </c>
      <c r="S472" s="2">
        <v>1</v>
      </c>
      <c r="T472" s="2">
        <v>0</v>
      </c>
      <c r="U472" s="2">
        <v>1</v>
      </c>
      <c r="V472" s="2">
        <v>0</v>
      </c>
      <c r="W472" s="2">
        <v>16</v>
      </c>
      <c r="X472" s="2">
        <v>11</v>
      </c>
      <c r="Y472" s="2">
        <v>1</v>
      </c>
      <c r="Z472" s="2">
        <v>0</v>
      </c>
      <c r="AA472" s="2">
        <v>1</v>
      </c>
      <c r="AB472" s="2">
        <v>0</v>
      </c>
      <c r="AC472" s="2">
        <v>1</v>
      </c>
      <c r="AD472" s="2">
        <v>0</v>
      </c>
      <c r="AE472" s="2">
        <v>1</v>
      </c>
      <c r="AF472" s="3">
        <v>0</v>
      </c>
      <c r="AG472" s="2">
        <f t="shared" si="504"/>
        <v>1</v>
      </c>
      <c r="AH472" s="16">
        <f t="shared" si="505"/>
        <v>1</v>
      </c>
      <c r="AI472" s="2">
        <f t="shared" si="506"/>
        <v>1</v>
      </c>
      <c r="AJ472" s="2">
        <f t="shared" si="507"/>
        <v>68</v>
      </c>
      <c r="AK472" s="2">
        <f t="shared" si="508"/>
        <v>0</v>
      </c>
      <c r="AL472" s="2">
        <v>0</v>
      </c>
      <c r="AM472" s="17">
        <f t="shared" si="509"/>
        <v>1.4492753623188406E-2</v>
      </c>
      <c r="AN472" s="17">
        <f t="shared" si="510"/>
        <v>1.4492753623188406E-2</v>
      </c>
      <c r="AO472" s="16">
        <f t="shared" si="511"/>
        <v>1</v>
      </c>
      <c r="AP472" s="17">
        <f t="shared" si="512"/>
        <v>2.8571428571428571E-2</v>
      </c>
      <c r="AQ472" s="2">
        <f t="shared" si="513"/>
        <v>1</v>
      </c>
      <c r="AR472" s="16">
        <f t="shared" si="514"/>
        <v>1</v>
      </c>
      <c r="AS472" s="2">
        <f t="shared" si="515"/>
        <v>1</v>
      </c>
      <c r="AT472" s="2">
        <f t="shared" si="516"/>
        <v>68</v>
      </c>
      <c r="AU472" s="2">
        <f t="shared" si="517"/>
        <v>0</v>
      </c>
      <c r="AV472" s="2">
        <v>0</v>
      </c>
      <c r="AW472" s="17">
        <f t="shared" si="518"/>
        <v>1.4492753623188406E-2</v>
      </c>
      <c r="AX472" s="17">
        <f t="shared" si="519"/>
        <v>1.4492753623188406E-2</v>
      </c>
      <c r="AY472" s="16">
        <f t="shared" si="520"/>
        <v>1</v>
      </c>
      <c r="AZ472" s="17">
        <f t="shared" si="521"/>
        <v>2.8571428571428571E-2</v>
      </c>
      <c r="BA472" s="2">
        <f t="shared" si="522"/>
        <v>1</v>
      </c>
      <c r="BB472" s="16">
        <f t="shared" si="523"/>
        <v>1</v>
      </c>
      <c r="BC472" s="2">
        <f t="shared" si="524"/>
        <v>1</v>
      </c>
      <c r="BD472" s="2">
        <f t="shared" si="525"/>
        <v>45</v>
      </c>
      <c r="BE472" s="2">
        <f t="shared" si="526"/>
        <v>0</v>
      </c>
      <c r="BF472" s="2">
        <v>0</v>
      </c>
      <c r="BG472" s="17">
        <f t="shared" si="527"/>
        <v>2.1739130434782608E-2</v>
      </c>
      <c r="BH472" s="17">
        <f t="shared" si="528"/>
        <v>2.1739130434782608E-2</v>
      </c>
      <c r="BI472" s="16">
        <f t="shared" si="529"/>
        <v>1</v>
      </c>
      <c r="BJ472" s="17">
        <f t="shared" si="530"/>
        <v>4.2553191489361694E-2</v>
      </c>
      <c r="BK472" s="2">
        <f t="shared" si="531"/>
        <v>1</v>
      </c>
      <c r="BL472" s="16">
        <f t="shared" si="532"/>
        <v>1</v>
      </c>
      <c r="BM472" s="2">
        <f t="shared" si="533"/>
        <v>1</v>
      </c>
      <c r="BN472" s="2">
        <f t="shared" si="534"/>
        <v>45</v>
      </c>
      <c r="BO472" s="2">
        <f t="shared" si="535"/>
        <v>0</v>
      </c>
      <c r="BP472" s="2">
        <v>0</v>
      </c>
      <c r="BQ472" s="17">
        <f t="shared" si="536"/>
        <v>2.1739130434782608E-2</v>
      </c>
      <c r="BR472" s="17">
        <f t="shared" si="537"/>
        <v>2.1739130434782608E-2</v>
      </c>
      <c r="BS472" s="16">
        <f t="shared" si="538"/>
        <v>1</v>
      </c>
      <c r="BT472" s="17">
        <f t="shared" si="539"/>
        <v>4.2553191489361694E-2</v>
      </c>
      <c r="BU472" s="2">
        <f t="shared" si="540"/>
        <v>1</v>
      </c>
      <c r="BV472" s="16">
        <f t="shared" si="541"/>
        <v>1</v>
      </c>
      <c r="BW472" s="2">
        <f t="shared" si="542"/>
        <v>1</v>
      </c>
      <c r="BX472" s="2">
        <f t="shared" si="543"/>
        <v>15</v>
      </c>
      <c r="BY472" s="2">
        <f t="shared" si="544"/>
        <v>0</v>
      </c>
      <c r="BZ472" s="2">
        <v>0</v>
      </c>
      <c r="CA472" s="17">
        <f t="shared" si="545"/>
        <v>6.25E-2</v>
      </c>
      <c r="CB472" s="17">
        <f t="shared" si="546"/>
        <v>6.25E-2</v>
      </c>
      <c r="CC472" s="16">
        <f t="shared" si="547"/>
        <v>1</v>
      </c>
      <c r="CD472" s="17">
        <f t="shared" si="548"/>
        <v>0.11764705882352941</v>
      </c>
      <c r="CE472" s="2">
        <f t="shared" si="549"/>
        <v>1</v>
      </c>
      <c r="CF472" s="16">
        <f t="shared" si="550"/>
        <v>1</v>
      </c>
      <c r="CG472" s="2">
        <f t="shared" si="551"/>
        <v>1</v>
      </c>
      <c r="CH472" s="2">
        <f t="shared" si="552"/>
        <v>15</v>
      </c>
      <c r="CI472" s="2">
        <f t="shared" si="553"/>
        <v>0</v>
      </c>
      <c r="CJ472" s="2">
        <v>0</v>
      </c>
      <c r="CK472" s="17">
        <f t="shared" si="554"/>
        <v>6.25E-2</v>
      </c>
      <c r="CL472" s="17">
        <f t="shared" si="555"/>
        <v>6.25E-2</v>
      </c>
      <c r="CM472" s="16">
        <f t="shared" si="556"/>
        <v>1</v>
      </c>
      <c r="CN472" s="17">
        <f t="shared" si="557"/>
        <v>0.11764705882352941</v>
      </c>
      <c r="CO472" s="2">
        <f t="shared" si="558"/>
        <v>1</v>
      </c>
      <c r="CP472" s="16">
        <f t="shared" si="559"/>
        <v>1</v>
      </c>
      <c r="CQ472" s="2">
        <f t="shared" si="560"/>
        <v>1</v>
      </c>
      <c r="CR472" s="2">
        <f t="shared" si="561"/>
        <v>10</v>
      </c>
      <c r="CS472" s="2">
        <f t="shared" si="562"/>
        <v>0</v>
      </c>
      <c r="CT472" s="2">
        <v>0</v>
      </c>
      <c r="CU472" s="17">
        <f t="shared" si="563"/>
        <v>9.0909090909090912E-2</v>
      </c>
      <c r="CV472" s="17">
        <f t="shared" si="564"/>
        <v>9.0909090909090912E-2</v>
      </c>
      <c r="CW472" s="16">
        <f t="shared" si="565"/>
        <v>1</v>
      </c>
      <c r="CX472" s="17">
        <f t="shared" si="566"/>
        <v>0.16666666666666669</v>
      </c>
      <c r="CY472" s="2">
        <f t="shared" si="567"/>
        <v>1</v>
      </c>
      <c r="CZ472" s="16">
        <f t="shared" si="568"/>
        <v>1</v>
      </c>
      <c r="DA472" s="2">
        <f t="shared" si="569"/>
        <v>1</v>
      </c>
      <c r="DB472" s="2">
        <f t="shared" si="570"/>
        <v>10</v>
      </c>
      <c r="DC472" s="2">
        <f t="shared" si="571"/>
        <v>0</v>
      </c>
      <c r="DD472" s="2">
        <v>0</v>
      </c>
      <c r="DE472" s="17">
        <f t="shared" si="572"/>
        <v>9.0909090909090912E-2</v>
      </c>
      <c r="DF472" s="17">
        <f t="shared" si="573"/>
        <v>9.0909090909090912E-2</v>
      </c>
      <c r="DG472" s="16">
        <f t="shared" si="574"/>
        <v>1</v>
      </c>
      <c r="DH472" s="17">
        <f t="shared" si="575"/>
        <v>0.16666666666666669</v>
      </c>
      <c r="DJ472" t="s">
        <v>7294</v>
      </c>
    </row>
    <row r="473" spans="1:114" x14ac:dyDescent="0.35">
      <c r="A473" s="9">
        <v>2019005360</v>
      </c>
      <c r="B473" s="2" t="s">
        <v>49</v>
      </c>
      <c r="C473" s="2" t="s">
        <v>51</v>
      </c>
      <c r="D473" s="2"/>
      <c r="E473" s="2" t="s">
        <v>3461</v>
      </c>
      <c r="F473" s="2">
        <v>1</v>
      </c>
      <c r="G473" s="2" t="s">
        <v>3462</v>
      </c>
      <c r="H473" s="2" t="s">
        <v>3463</v>
      </c>
      <c r="I473" s="2" t="s">
        <v>3464</v>
      </c>
      <c r="J473" s="3" t="s">
        <v>3465</v>
      </c>
      <c r="K473" s="9">
        <v>1</v>
      </c>
      <c r="L473" s="2">
        <v>1</v>
      </c>
      <c r="M473" s="2">
        <v>80</v>
      </c>
      <c r="N473" s="2">
        <v>52</v>
      </c>
      <c r="O473" s="2">
        <v>1</v>
      </c>
      <c r="P473" s="2">
        <v>0</v>
      </c>
      <c r="Q473" s="2">
        <v>1</v>
      </c>
      <c r="R473" s="2">
        <v>0</v>
      </c>
      <c r="S473" s="2">
        <v>1</v>
      </c>
      <c r="T473" s="2">
        <v>0</v>
      </c>
      <c r="U473" s="2">
        <v>1</v>
      </c>
      <c r="V473" s="2">
        <v>0</v>
      </c>
      <c r="W473" s="2">
        <v>18</v>
      </c>
      <c r="X473" s="2">
        <v>14</v>
      </c>
      <c r="Y473" s="2">
        <v>1</v>
      </c>
      <c r="Z473" s="2">
        <v>0</v>
      </c>
      <c r="AA473" s="2">
        <v>1</v>
      </c>
      <c r="AB473" s="2">
        <v>0</v>
      </c>
      <c r="AC473" s="2">
        <v>1</v>
      </c>
      <c r="AD473" s="2">
        <v>0</v>
      </c>
      <c r="AE473" s="2">
        <v>1</v>
      </c>
      <c r="AF473" s="3">
        <v>0</v>
      </c>
      <c r="AG473" s="2">
        <f t="shared" si="504"/>
        <v>1</v>
      </c>
      <c r="AH473" s="16">
        <f t="shared" si="505"/>
        <v>1</v>
      </c>
      <c r="AI473" s="2">
        <f t="shared" si="506"/>
        <v>1</v>
      </c>
      <c r="AJ473" s="2">
        <f t="shared" si="507"/>
        <v>79</v>
      </c>
      <c r="AK473" s="2">
        <f t="shared" si="508"/>
        <v>0</v>
      </c>
      <c r="AL473" s="2">
        <v>0</v>
      </c>
      <c r="AM473" s="17">
        <f t="shared" si="509"/>
        <v>1.2500000000000001E-2</v>
      </c>
      <c r="AN473" s="17">
        <f t="shared" si="510"/>
        <v>1.2500000000000001E-2</v>
      </c>
      <c r="AO473" s="16">
        <f t="shared" si="511"/>
        <v>1</v>
      </c>
      <c r="AP473" s="17">
        <f t="shared" si="512"/>
        <v>2.469135802469136E-2</v>
      </c>
      <c r="AQ473" s="2">
        <f t="shared" si="513"/>
        <v>1</v>
      </c>
      <c r="AR473" s="16">
        <f t="shared" si="514"/>
        <v>1</v>
      </c>
      <c r="AS473" s="2">
        <f t="shared" si="515"/>
        <v>1</v>
      </c>
      <c r="AT473" s="2">
        <f t="shared" si="516"/>
        <v>79</v>
      </c>
      <c r="AU473" s="2">
        <f t="shared" si="517"/>
        <v>0</v>
      </c>
      <c r="AV473" s="2">
        <v>0</v>
      </c>
      <c r="AW473" s="17">
        <f t="shared" si="518"/>
        <v>1.2500000000000001E-2</v>
      </c>
      <c r="AX473" s="17">
        <f t="shared" si="519"/>
        <v>1.2500000000000001E-2</v>
      </c>
      <c r="AY473" s="16">
        <f t="shared" si="520"/>
        <v>1</v>
      </c>
      <c r="AZ473" s="17">
        <f t="shared" si="521"/>
        <v>2.469135802469136E-2</v>
      </c>
      <c r="BA473" s="2">
        <f t="shared" si="522"/>
        <v>1</v>
      </c>
      <c r="BB473" s="16">
        <f t="shared" si="523"/>
        <v>1</v>
      </c>
      <c r="BC473" s="2">
        <f t="shared" si="524"/>
        <v>1</v>
      </c>
      <c r="BD473" s="2">
        <f t="shared" si="525"/>
        <v>51</v>
      </c>
      <c r="BE473" s="2">
        <f t="shared" si="526"/>
        <v>0</v>
      </c>
      <c r="BF473" s="2">
        <v>0</v>
      </c>
      <c r="BG473" s="17">
        <f t="shared" si="527"/>
        <v>1.9230769230769232E-2</v>
      </c>
      <c r="BH473" s="17">
        <f t="shared" si="528"/>
        <v>1.9230769230769232E-2</v>
      </c>
      <c r="BI473" s="16">
        <f t="shared" si="529"/>
        <v>1</v>
      </c>
      <c r="BJ473" s="17">
        <f t="shared" si="530"/>
        <v>3.7735849056603779E-2</v>
      </c>
      <c r="BK473" s="2">
        <f t="shared" si="531"/>
        <v>1</v>
      </c>
      <c r="BL473" s="16">
        <f t="shared" si="532"/>
        <v>1</v>
      </c>
      <c r="BM473" s="2">
        <f t="shared" si="533"/>
        <v>1</v>
      </c>
      <c r="BN473" s="2">
        <f t="shared" si="534"/>
        <v>51</v>
      </c>
      <c r="BO473" s="2">
        <f t="shared" si="535"/>
        <v>0</v>
      </c>
      <c r="BP473" s="2">
        <v>0</v>
      </c>
      <c r="BQ473" s="17">
        <f t="shared" si="536"/>
        <v>1.9230769230769232E-2</v>
      </c>
      <c r="BR473" s="17">
        <f t="shared" si="537"/>
        <v>1.9230769230769232E-2</v>
      </c>
      <c r="BS473" s="16">
        <f t="shared" si="538"/>
        <v>1</v>
      </c>
      <c r="BT473" s="17">
        <f t="shared" si="539"/>
        <v>3.7735849056603779E-2</v>
      </c>
      <c r="BU473" s="2">
        <f t="shared" si="540"/>
        <v>1</v>
      </c>
      <c r="BV473" s="16">
        <f t="shared" si="541"/>
        <v>1</v>
      </c>
      <c r="BW473" s="2">
        <f t="shared" si="542"/>
        <v>1</v>
      </c>
      <c r="BX473" s="2">
        <f t="shared" si="543"/>
        <v>17</v>
      </c>
      <c r="BY473" s="2">
        <f t="shared" si="544"/>
        <v>0</v>
      </c>
      <c r="BZ473" s="2">
        <v>0</v>
      </c>
      <c r="CA473" s="17">
        <f t="shared" si="545"/>
        <v>5.5555555555555552E-2</v>
      </c>
      <c r="CB473" s="17">
        <f t="shared" si="546"/>
        <v>5.5555555555555552E-2</v>
      </c>
      <c r="CC473" s="16">
        <f t="shared" si="547"/>
        <v>1</v>
      </c>
      <c r="CD473" s="17">
        <f t="shared" si="548"/>
        <v>0.10526315789473684</v>
      </c>
      <c r="CE473" s="2">
        <f t="shared" si="549"/>
        <v>1</v>
      </c>
      <c r="CF473" s="16">
        <f t="shared" si="550"/>
        <v>1</v>
      </c>
      <c r="CG473" s="2">
        <f t="shared" si="551"/>
        <v>1</v>
      </c>
      <c r="CH473" s="2">
        <f t="shared" si="552"/>
        <v>17</v>
      </c>
      <c r="CI473" s="2">
        <f t="shared" si="553"/>
        <v>0</v>
      </c>
      <c r="CJ473" s="2">
        <v>0</v>
      </c>
      <c r="CK473" s="17">
        <f t="shared" si="554"/>
        <v>5.5555555555555552E-2</v>
      </c>
      <c r="CL473" s="17">
        <f t="shared" si="555"/>
        <v>5.5555555555555552E-2</v>
      </c>
      <c r="CM473" s="16">
        <f t="shared" si="556"/>
        <v>1</v>
      </c>
      <c r="CN473" s="17">
        <f t="shared" si="557"/>
        <v>0.10526315789473684</v>
      </c>
      <c r="CO473" s="2">
        <f t="shared" si="558"/>
        <v>1</v>
      </c>
      <c r="CP473" s="16">
        <f t="shared" si="559"/>
        <v>1</v>
      </c>
      <c r="CQ473" s="2">
        <f t="shared" si="560"/>
        <v>1</v>
      </c>
      <c r="CR473" s="2">
        <f t="shared" si="561"/>
        <v>13</v>
      </c>
      <c r="CS473" s="2">
        <f t="shared" si="562"/>
        <v>0</v>
      </c>
      <c r="CT473" s="2">
        <v>0</v>
      </c>
      <c r="CU473" s="17">
        <f t="shared" si="563"/>
        <v>7.1428571428571425E-2</v>
      </c>
      <c r="CV473" s="17">
        <f t="shared" si="564"/>
        <v>7.1428571428571425E-2</v>
      </c>
      <c r="CW473" s="16">
        <f t="shared" si="565"/>
        <v>1</v>
      </c>
      <c r="CX473" s="17">
        <f t="shared" si="566"/>
        <v>0.13333333333333333</v>
      </c>
      <c r="CY473" s="2">
        <f t="shared" si="567"/>
        <v>1</v>
      </c>
      <c r="CZ473" s="16">
        <f t="shared" si="568"/>
        <v>1</v>
      </c>
      <c r="DA473" s="2">
        <f t="shared" si="569"/>
        <v>1</v>
      </c>
      <c r="DB473" s="2">
        <f t="shared" si="570"/>
        <v>13</v>
      </c>
      <c r="DC473" s="2">
        <f t="shared" si="571"/>
        <v>0</v>
      </c>
      <c r="DD473" s="2">
        <v>0</v>
      </c>
      <c r="DE473" s="17">
        <f t="shared" si="572"/>
        <v>7.1428571428571425E-2</v>
      </c>
      <c r="DF473" s="17">
        <f t="shared" si="573"/>
        <v>7.1428571428571425E-2</v>
      </c>
      <c r="DG473" s="16">
        <f t="shared" si="574"/>
        <v>1</v>
      </c>
      <c r="DH473" s="17">
        <f t="shared" si="575"/>
        <v>0.13333333333333333</v>
      </c>
      <c r="DJ473" t="s">
        <v>7294</v>
      </c>
    </row>
    <row r="474" spans="1:114" x14ac:dyDescent="0.35">
      <c r="A474" s="9">
        <v>2019005364</v>
      </c>
      <c r="B474" s="2" t="s">
        <v>3466</v>
      </c>
      <c r="C474" s="2" t="s">
        <v>610</v>
      </c>
      <c r="D474" s="2" t="s">
        <v>3467</v>
      </c>
      <c r="E474" s="2" t="s">
        <v>3468</v>
      </c>
      <c r="F474" s="2">
        <v>1</v>
      </c>
      <c r="G474" s="2" t="s">
        <v>3469</v>
      </c>
      <c r="H474" s="2" t="s">
        <v>3470</v>
      </c>
      <c r="I474" s="2" t="s">
        <v>3471</v>
      </c>
      <c r="J474" s="3" t="s">
        <v>3472</v>
      </c>
      <c r="K474" s="9">
        <v>3</v>
      </c>
      <c r="L474" s="2">
        <v>2</v>
      </c>
      <c r="M474" s="2">
        <v>61</v>
      </c>
      <c r="N474" s="2">
        <v>45</v>
      </c>
      <c r="O474" s="2">
        <v>0</v>
      </c>
      <c r="P474" s="2">
        <v>1</v>
      </c>
      <c r="Q474" s="2">
        <v>0</v>
      </c>
      <c r="R474" s="2">
        <v>1</v>
      </c>
      <c r="S474" s="2">
        <v>1</v>
      </c>
      <c r="T474" s="2">
        <v>2</v>
      </c>
      <c r="U474" s="2">
        <v>1</v>
      </c>
      <c r="V474" s="2">
        <v>1</v>
      </c>
      <c r="W474" s="2">
        <v>13</v>
      </c>
      <c r="X474" s="2">
        <v>8</v>
      </c>
      <c r="Y474" s="2">
        <v>0</v>
      </c>
      <c r="Z474" s="2">
        <v>1</v>
      </c>
      <c r="AA474" s="2">
        <v>0</v>
      </c>
      <c r="AB474" s="2">
        <v>1</v>
      </c>
      <c r="AC474" s="2">
        <v>1</v>
      </c>
      <c r="AD474" s="2">
        <v>2</v>
      </c>
      <c r="AE474" s="2">
        <v>1</v>
      </c>
      <c r="AF474" s="3">
        <v>1</v>
      </c>
      <c r="AG474" s="2">
        <f t="shared" si="504"/>
        <v>0</v>
      </c>
      <c r="AH474" s="16">
        <f t="shared" si="505"/>
        <v>0</v>
      </c>
      <c r="AI474" s="2">
        <f t="shared" si="506"/>
        <v>0</v>
      </c>
      <c r="AJ474" s="2">
        <f t="shared" si="507"/>
        <v>61</v>
      </c>
      <c r="AK474" s="2">
        <f t="shared" si="508"/>
        <v>1</v>
      </c>
      <c r="AL474" s="2">
        <v>0</v>
      </c>
      <c r="AM474" s="17">
        <f t="shared" si="509"/>
        <v>0</v>
      </c>
      <c r="AN474" s="17">
        <f t="shared" si="510"/>
        <v>0</v>
      </c>
      <c r="AO474" s="16">
        <f t="shared" si="511"/>
        <v>0</v>
      </c>
      <c r="AP474" s="17">
        <f t="shared" si="512"/>
        <v>0</v>
      </c>
      <c r="AQ474" s="2">
        <f t="shared" si="513"/>
        <v>1</v>
      </c>
      <c r="AR474" s="16">
        <f t="shared" si="514"/>
        <v>0.33333333333333331</v>
      </c>
      <c r="AS474" s="2">
        <f t="shared" si="515"/>
        <v>1</v>
      </c>
      <c r="AT474" s="2">
        <f t="shared" si="516"/>
        <v>60</v>
      </c>
      <c r="AU474" s="2">
        <f t="shared" si="517"/>
        <v>2</v>
      </c>
      <c r="AV474" s="2">
        <v>0</v>
      </c>
      <c r="AW474" s="17">
        <f t="shared" si="518"/>
        <v>1.5873015873015872E-2</v>
      </c>
      <c r="AX474" s="17">
        <f t="shared" si="519"/>
        <v>1.6393442622950821E-2</v>
      </c>
      <c r="AY474" s="16">
        <f t="shared" si="520"/>
        <v>0.33333333333333331</v>
      </c>
      <c r="AZ474" s="17">
        <f t="shared" si="521"/>
        <v>3.125E-2</v>
      </c>
      <c r="BA474" s="2">
        <f t="shared" si="522"/>
        <v>0</v>
      </c>
      <c r="BB474" s="16">
        <f t="shared" si="523"/>
        <v>0</v>
      </c>
      <c r="BC474" s="2">
        <f t="shared" si="524"/>
        <v>0</v>
      </c>
      <c r="BD474" s="2">
        <f t="shared" si="525"/>
        <v>45</v>
      </c>
      <c r="BE474" s="2">
        <f t="shared" si="526"/>
        <v>1</v>
      </c>
      <c r="BF474" s="2">
        <v>0</v>
      </c>
      <c r="BG474" s="17">
        <f t="shared" si="527"/>
        <v>0</v>
      </c>
      <c r="BH474" s="17">
        <f t="shared" si="528"/>
        <v>0</v>
      </c>
      <c r="BI474" s="16">
        <f t="shared" si="529"/>
        <v>0</v>
      </c>
      <c r="BJ474" s="17">
        <f t="shared" si="530"/>
        <v>0</v>
      </c>
      <c r="BK474" s="2">
        <f t="shared" si="531"/>
        <v>1</v>
      </c>
      <c r="BL474" s="16">
        <f t="shared" si="532"/>
        <v>0.5</v>
      </c>
      <c r="BM474" s="2">
        <f t="shared" si="533"/>
        <v>1</v>
      </c>
      <c r="BN474" s="2">
        <f t="shared" si="534"/>
        <v>44</v>
      </c>
      <c r="BO474" s="2">
        <f t="shared" si="535"/>
        <v>1</v>
      </c>
      <c r="BP474" s="2">
        <v>0</v>
      </c>
      <c r="BQ474" s="17">
        <f t="shared" si="536"/>
        <v>2.1739130434782608E-2</v>
      </c>
      <c r="BR474" s="17">
        <f t="shared" si="537"/>
        <v>2.2222222222222223E-2</v>
      </c>
      <c r="BS474" s="16">
        <f t="shared" si="538"/>
        <v>0.5</v>
      </c>
      <c r="BT474" s="17">
        <f t="shared" si="539"/>
        <v>4.2553191489361701E-2</v>
      </c>
      <c r="BU474" s="2">
        <f t="shared" si="540"/>
        <v>0</v>
      </c>
      <c r="BV474" s="16">
        <f t="shared" si="541"/>
        <v>0</v>
      </c>
      <c r="BW474" s="2">
        <f t="shared" si="542"/>
        <v>0</v>
      </c>
      <c r="BX474" s="2">
        <f t="shared" si="543"/>
        <v>13</v>
      </c>
      <c r="BY474" s="2">
        <f t="shared" si="544"/>
        <v>1</v>
      </c>
      <c r="BZ474" s="2">
        <v>0</v>
      </c>
      <c r="CA474" s="17">
        <f t="shared" si="545"/>
        <v>0</v>
      </c>
      <c r="CB474" s="17">
        <f t="shared" si="546"/>
        <v>0</v>
      </c>
      <c r="CC474" s="16">
        <f t="shared" si="547"/>
        <v>0</v>
      </c>
      <c r="CD474" s="17">
        <f t="shared" si="548"/>
        <v>0</v>
      </c>
      <c r="CE474" s="2">
        <f t="shared" si="549"/>
        <v>1</v>
      </c>
      <c r="CF474" s="16">
        <f t="shared" si="550"/>
        <v>0.33333333333333331</v>
      </c>
      <c r="CG474" s="2">
        <f t="shared" si="551"/>
        <v>1</v>
      </c>
      <c r="CH474" s="2">
        <f t="shared" si="552"/>
        <v>12</v>
      </c>
      <c r="CI474" s="2">
        <f t="shared" si="553"/>
        <v>2</v>
      </c>
      <c r="CJ474" s="2">
        <v>0</v>
      </c>
      <c r="CK474" s="17">
        <f t="shared" si="554"/>
        <v>6.6666666666666666E-2</v>
      </c>
      <c r="CL474" s="17">
        <f t="shared" si="555"/>
        <v>7.6923076923076927E-2</v>
      </c>
      <c r="CM474" s="16">
        <f t="shared" si="556"/>
        <v>0.33333333333333331</v>
      </c>
      <c r="CN474" s="17">
        <f t="shared" si="557"/>
        <v>0.125</v>
      </c>
      <c r="CO474" s="2">
        <f t="shared" si="558"/>
        <v>0</v>
      </c>
      <c r="CP474" s="16">
        <f t="shared" si="559"/>
        <v>0</v>
      </c>
      <c r="CQ474" s="2">
        <f t="shared" si="560"/>
        <v>0</v>
      </c>
      <c r="CR474" s="2">
        <f t="shared" si="561"/>
        <v>8</v>
      </c>
      <c r="CS474" s="2">
        <f t="shared" si="562"/>
        <v>1</v>
      </c>
      <c r="CT474" s="2">
        <v>0</v>
      </c>
      <c r="CU474" s="17">
        <f t="shared" si="563"/>
        <v>0</v>
      </c>
      <c r="CV474" s="17">
        <f t="shared" si="564"/>
        <v>0</v>
      </c>
      <c r="CW474" s="16">
        <f t="shared" si="565"/>
        <v>0</v>
      </c>
      <c r="CX474" s="17">
        <f t="shared" si="566"/>
        <v>0</v>
      </c>
      <c r="CY474" s="2">
        <f t="shared" si="567"/>
        <v>1</v>
      </c>
      <c r="CZ474" s="16">
        <f t="shared" si="568"/>
        <v>0.5</v>
      </c>
      <c r="DA474" s="2">
        <f t="shared" si="569"/>
        <v>1</v>
      </c>
      <c r="DB474" s="2">
        <f t="shared" si="570"/>
        <v>7</v>
      </c>
      <c r="DC474" s="2">
        <f t="shared" si="571"/>
        <v>1</v>
      </c>
      <c r="DD474" s="2">
        <v>0</v>
      </c>
      <c r="DE474" s="17">
        <f t="shared" si="572"/>
        <v>0.1111111111111111</v>
      </c>
      <c r="DF474" s="17">
        <f t="shared" si="573"/>
        <v>0.125</v>
      </c>
      <c r="DG474" s="16">
        <f t="shared" si="574"/>
        <v>0.5</v>
      </c>
      <c r="DH474" s="17">
        <f t="shared" si="575"/>
        <v>0.2</v>
      </c>
      <c r="DJ474" t="s">
        <v>7294</v>
      </c>
    </row>
    <row r="475" spans="1:114" x14ac:dyDescent="0.35">
      <c r="A475" s="9">
        <v>2019005394</v>
      </c>
      <c r="B475" s="2" t="s">
        <v>3473</v>
      </c>
      <c r="C475" s="2" t="s">
        <v>3474</v>
      </c>
      <c r="D475" s="2" t="s">
        <v>3475</v>
      </c>
      <c r="E475" s="2" t="s">
        <v>3476</v>
      </c>
      <c r="F475" s="2">
        <v>1</v>
      </c>
      <c r="G475" s="2" t="s">
        <v>3477</v>
      </c>
      <c r="H475" s="2" t="s">
        <v>3478</v>
      </c>
      <c r="I475" s="2" t="s">
        <v>3479</v>
      </c>
      <c r="J475" s="3" t="s">
        <v>3480</v>
      </c>
      <c r="K475" s="9">
        <v>1</v>
      </c>
      <c r="L475" s="2">
        <v>1</v>
      </c>
      <c r="M475" s="2">
        <v>55</v>
      </c>
      <c r="N475" s="2">
        <v>27</v>
      </c>
      <c r="O475" s="2">
        <v>1</v>
      </c>
      <c r="P475" s="2">
        <v>0</v>
      </c>
      <c r="Q475" s="2">
        <v>1</v>
      </c>
      <c r="R475" s="2">
        <v>0</v>
      </c>
      <c r="S475" s="2">
        <v>1</v>
      </c>
      <c r="T475" s="2">
        <v>0</v>
      </c>
      <c r="U475" s="2">
        <v>1</v>
      </c>
      <c r="V475" s="2">
        <v>0</v>
      </c>
      <c r="W475" s="2">
        <v>11</v>
      </c>
      <c r="X475" s="2">
        <v>8</v>
      </c>
      <c r="Y475" s="2">
        <v>1</v>
      </c>
      <c r="Z475" s="2">
        <v>0</v>
      </c>
      <c r="AA475" s="2">
        <v>1</v>
      </c>
      <c r="AB475" s="2">
        <v>0</v>
      </c>
      <c r="AC475" s="2">
        <v>1</v>
      </c>
      <c r="AD475" s="2">
        <v>0</v>
      </c>
      <c r="AE475" s="2">
        <v>1</v>
      </c>
      <c r="AF475" s="3">
        <v>0</v>
      </c>
      <c r="AG475" s="2">
        <f t="shared" si="504"/>
        <v>1</v>
      </c>
      <c r="AH475" s="16">
        <f t="shared" si="505"/>
        <v>1</v>
      </c>
      <c r="AI475" s="2">
        <f t="shared" si="506"/>
        <v>1</v>
      </c>
      <c r="AJ475" s="2">
        <f t="shared" si="507"/>
        <v>54</v>
      </c>
      <c r="AK475" s="2">
        <f t="shared" si="508"/>
        <v>0</v>
      </c>
      <c r="AL475" s="2">
        <v>0</v>
      </c>
      <c r="AM475" s="17">
        <f t="shared" si="509"/>
        <v>1.8181818181818181E-2</v>
      </c>
      <c r="AN475" s="17">
        <f t="shared" si="510"/>
        <v>1.8181818181818181E-2</v>
      </c>
      <c r="AO475" s="16">
        <f t="shared" si="511"/>
        <v>1</v>
      </c>
      <c r="AP475" s="17">
        <f t="shared" si="512"/>
        <v>3.5714285714285719E-2</v>
      </c>
      <c r="AQ475" s="2">
        <f t="shared" si="513"/>
        <v>1</v>
      </c>
      <c r="AR475" s="16">
        <f t="shared" si="514"/>
        <v>1</v>
      </c>
      <c r="AS475" s="2">
        <f t="shared" si="515"/>
        <v>1</v>
      </c>
      <c r="AT475" s="2">
        <f t="shared" si="516"/>
        <v>54</v>
      </c>
      <c r="AU475" s="2">
        <f t="shared" si="517"/>
        <v>0</v>
      </c>
      <c r="AV475" s="2">
        <v>0</v>
      </c>
      <c r="AW475" s="17">
        <f t="shared" si="518"/>
        <v>1.8181818181818181E-2</v>
      </c>
      <c r="AX475" s="17">
        <f t="shared" si="519"/>
        <v>1.8181818181818181E-2</v>
      </c>
      <c r="AY475" s="16">
        <f t="shared" si="520"/>
        <v>1</v>
      </c>
      <c r="AZ475" s="17">
        <f t="shared" si="521"/>
        <v>3.5714285714285719E-2</v>
      </c>
      <c r="BA475" s="2">
        <f t="shared" si="522"/>
        <v>1</v>
      </c>
      <c r="BB475" s="16">
        <f t="shared" si="523"/>
        <v>1</v>
      </c>
      <c r="BC475" s="2">
        <f t="shared" si="524"/>
        <v>1</v>
      </c>
      <c r="BD475" s="2">
        <f t="shared" si="525"/>
        <v>26</v>
      </c>
      <c r="BE475" s="2">
        <f t="shared" si="526"/>
        <v>0</v>
      </c>
      <c r="BF475" s="2">
        <v>0</v>
      </c>
      <c r="BG475" s="17">
        <f t="shared" si="527"/>
        <v>3.7037037037037035E-2</v>
      </c>
      <c r="BH475" s="17">
        <f t="shared" si="528"/>
        <v>3.7037037037037035E-2</v>
      </c>
      <c r="BI475" s="16">
        <f t="shared" si="529"/>
        <v>1</v>
      </c>
      <c r="BJ475" s="17">
        <f t="shared" si="530"/>
        <v>7.1428571428571425E-2</v>
      </c>
      <c r="BK475" s="2">
        <f t="shared" si="531"/>
        <v>1</v>
      </c>
      <c r="BL475" s="16">
        <f t="shared" si="532"/>
        <v>1</v>
      </c>
      <c r="BM475" s="2">
        <f t="shared" si="533"/>
        <v>1</v>
      </c>
      <c r="BN475" s="2">
        <f t="shared" si="534"/>
        <v>26</v>
      </c>
      <c r="BO475" s="2">
        <f t="shared" si="535"/>
        <v>0</v>
      </c>
      <c r="BP475" s="2">
        <v>0</v>
      </c>
      <c r="BQ475" s="17">
        <f t="shared" si="536"/>
        <v>3.7037037037037035E-2</v>
      </c>
      <c r="BR475" s="17">
        <f t="shared" si="537"/>
        <v>3.7037037037037035E-2</v>
      </c>
      <c r="BS475" s="16">
        <f t="shared" si="538"/>
        <v>1</v>
      </c>
      <c r="BT475" s="17">
        <f t="shared" si="539"/>
        <v>7.1428571428571425E-2</v>
      </c>
      <c r="BU475" s="2">
        <f t="shared" si="540"/>
        <v>1</v>
      </c>
      <c r="BV475" s="16">
        <f t="shared" si="541"/>
        <v>1</v>
      </c>
      <c r="BW475" s="2">
        <f t="shared" si="542"/>
        <v>1</v>
      </c>
      <c r="BX475" s="2">
        <f t="shared" si="543"/>
        <v>10</v>
      </c>
      <c r="BY475" s="2">
        <f t="shared" si="544"/>
        <v>0</v>
      </c>
      <c r="BZ475" s="2">
        <v>0</v>
      </c>
      <c r="CA475" s="17">
        <f t="shared" si="545"/>
        <v>9.0909090909090912E-2</v>
      </c>
      <c r="CB475" s="17">
        <f t="shared" si="546"/>
        <v>9.0909090909090912E-2</v>
      </c>
      <c r="CC475" s="16">
        <f t="shared" si="547"/>
        <v>1</v>
      </c>
      <c r="CD475" s="17">
        <f t="shared" si="548"/>
        <v>0.16666666666666669</v>
      </c>
      <c r="CE475" s="2">
        <f t="shared" si="549"/>
        <v>1</v>
      </c>
      <c r="CF475" s="16">
        <f t="shared" si="550"/>
        <v>1</v>
      </c>
      <c r="CG475" s="2">
        <f t="shared" si="551"/>
        <v>1</v>
      </c>
      <c r="CH475" s="2">
        <f t="shared" si="552"/>
        <v>10</v>
      </c>
      <c r="CI475" s="2">
        <f t="shared" si="553"/>
        <v>0</v>
      </c>
      <c r="CJ475" s="2">
        <v>0</v>
      </c>
      <c r="CK475" s="17">
        <f t="shared" si="554"/>
        <v>9.0909090909090912E-2</v>
      </c>
      <c r="CL475" s="17">
        <f t="shared" si="555"/>
        <v>9.0909090909090912E-2</v>
      </c>
      <c r="CM475" s="16">
        <f t="shared" si="556"/>
        <v>1</v>
      </c>
      <c r="CN475" s="17">
        <f t="shared" si="557"/>
        <v>0.16666666666666669</v>
      </c>
      <c r="CO475" s="2">
        <f t="shared" si="558"/>
        <v>1</v>
      </c>
      <c r="CP475" s="16">
        <f t="shared" si="559"/>
        <v>1</v>
      </c>
      <c r="CQ475" s="2">
        <f t="shared" si="560"/>
        <v>1</v>
      </c>
      <c r="CR475" s="2">
        <f t="shared" si="561"/>
        <v>7</v>
      </c>
      <c r="CS475" s="2">
        <f t="shared" si="562"/>
        <v>0</v>
      </c>
      <c r="CT475" s="2">
        <v>0</v>
      </c>
      <c r="CU475" s="17">
        <f t="shared" si="563"/>
        <v>0.125</v>
      </c>
      <c r="CV475" s="17">
        <f t="shared" si="564"/>
        <v>0.125</v>
      </c>
      <c r="CW475" s="16">
        <f t="shared" si="565"/>
        <v>1</v>
      </c>
      <c r="CX475" s="17">
        <f t="shared" si="566"/>
        <v>0.22222222222222221</v>
      </c>
      <c r="CY475" s="2">
        <f t="shared" si="567"/>
        <v>1</v>
      </c>
      <c r="CZ475" s="16">
        <f t="shared" si="568"/>
        <v>1</v>
      </c>
      <c r="DA475" s="2">
        <f t="shared" si="569"/>
        <v>1</v>
      </c>
      <c r="DB475" s="2">
        <f t="shared" si="570"/>
        <v>7</v>
      </c>
      <c r="DC475" s="2">
        <f t="shared" si="571"/>
        <v>0</v>
      </c>
      <c r="DD475" s="2">
        <v>0</v>
      </c>
      <c r="DE475" s="17">
        <f t="shared" si="572"/>
        <v>0.125</v>
      </c>
      <c r="DF475" s="17">
        <f t="shared" si="573"/>
        <v>0.125</v>
      </c>
      <c r="DG475" s="16">
        <f t="shared" si="574"/>
        <v>1</v>
      </c>
      <c r="DH475" s="17">
        <f t="shared" si="575"/>
        <v>0.22222222222222221</v>
      </c>
      <c r="DJ475" t="s">
        <v>7294</v>
      </c>
    </row>
    <row r="476" spans="1:114" x14ac:dyDescent="0.35">
      <c r="A476" s="9">
        <v>2019005401</v>
      </c>
      <c r="B476" s="2" t="s">
        <v>49</v>
      </c>
      <c r="C476" s="2" t="s">
        <v>51</v>
      </c>
      <c r="D476" s="2"/>
      <c r="E476" s="2" t="s">
        <v>3481</v>
      </c>
      <c r="F476" s="2">
        <v>1</v>
      </c>
      <c r="G476" s="2" t="s">
        <v>3482</v>
      </c>
      <c r="H476" s="2" t="s">
        <v>3483</v>
      </c>
      <c r="I476" s="2" t="s">
        <v>3484</v>
      </c>
      <c r="J476" s="3" t="s">
        <v>3485</v>
      </c>
      <c r="K476" s="9">
        <v>1</v>
      </c>
      <c r="L476" s="2">
        <v>1</v>
      </c>
      <c r="M476" s="2">
        <v>69</v>
      </c>
      <c r="N476" s="2">
        <v>51</v>
      </c>
      <c r="O476" s="2">
        <v>1</v>
      </c>
      <c r="P476" s="2">
        <v>0</v>
      </c>
      <c r="Q476" s="2">
        <v>1</v>
      </c>
      <c r="R476" s="2">
        <v>0</v>
      </c>
      <c r="S476" s="2">
        <v>1</v>
      </c>
      <c r="T476" s="2">
        <v>0</v>
      </c>
      <c r="U476" s="2">
        <v>1</v>
      </c>
      <c r="V476" s="2">
        <v>0</v>
      </c>
      <c r="W476" s="2">
        <v>14</v>
      </c>
      <c r="X476" s="2">
        <v>11</v>
      </c>
      <c r="Y476" s="2">
        <v>1</v>
      </c>
      <c r="Z476" s="2">
        <v>0</v>
      </c>
      <c r="AA476" s="2">
        <v>1</v>
      </c>
      <c r="AB476" s="2">
        <v>0</v>
      </c>
      <c r="AC476" s="2">
        <v>1</v>
      </c>
      <c r="AD476" s="2">
        <v>0</v>
      </c>
      <c r="AE476" s="2">
        <v>1</v>
      </c>
      <c r="AF476" s="3">
        <v>0</v>
      </c>
      <c r="AG476" s="2">
        <f t="shared" si="504"/>
        <v>1</v>
      </c>
      <c r="AH476" s="16">
        <f t="shared" si="505"/>
        <v>1</v>
      </c>
      <c r="AI476" s="2">
        <f t="shared" si="506"/>
        <v>1</v>
      </c>
      <c r="AJ476" s="2">
        <f t="shared" si="507"/>
        <v>68</v>
      </c>
      <c r="AK476" s="2">
        <f t="shared" si="508"/>
        <v>0</v>
      </c>
      <c r="AL476" s="2">
        <v>0</v>
      </c>
      <c r="AM476" s="17">
        <f t="shared" si="509"/>
        <v>1.4492753623188406E-2</v>
      </c>
      <c r="AN476" s="17">
        <f t="shared" si="510"/>
        <v>1.4492753623188406E-2</v>
      </c>
      <c r="AO476" s="16">
        <f t="shared" si="511"/>
        <v>1</v>
      </c>
      <c r="AP476" s="17">
        <f t="shared" si="512"/>
        <v>2.8571428571428571E-2</v>
      </c>
      <c r="AQ476" s="2">
        <f t="shared" si="513"/>
        <v>1</v>
      </c>
      <c r="AR476" s="16">
        <f t="shared" si="514"/>
        <v>1</v>
      </c>
      <c r="AS476" s="2">
        <f t="shared" si="515"/>
        <v>1</v>
      </c>
      <c r="AT476" s="2">
        <f t="shared" si="516"/>
        <v>68</v>
      </c>
      <c r="AU476" s="2">
        <f t="shared" si="517"/>
        <v>0</v>
      </c>
      <c r="AV476" s="2">
        <v>0</v>
      </c>
      <c r="AW476" s="17">
        <f t="shared" si="518"/>
        <v>1.4492753623188406E-2</v>
      </c>
      <c r="AX476" s="17">
        <f t="shared" si="519"/>
        <v>1.4492753623188406E-2</v>
      </c>
      <c r="AY476" s="16">
        <f t="shared" si="520"/>
        <v>1</v>
      </c>
      <c r="AZ476" s="17">
        <f t="shared" si="521"/>
        <v>2.8571428571428571E-2</v>
      </c>
      <c r="BA476" s="2">
        <f t="shared" si="522"/>
        <v>1</v>
      </c>
      <c r="BB476" s="16">
        <f t="shared" si="523"/>
        <v>1</v>
      </c>
      <c r="BC476" s="2">
        <f t="shared" si="524"/>
        <v>1</v>
      </c>
      <c r="BD476" s="2">
        <f t="shared" si="525"/>
        <v>50</v>
      </c>
      <c r="BE476" s="2">
        <f t="shared" si="526"/>
        <v>0</v>
      </c>
      <c r="BF476" s="2">
        <v>0</v>
      </c>
      <c r="BG476" s="17">
        <f t="shared" si="527"/>
        <v>1.9607843137254902E-2</v>
      </c>
      <c r="BH476" s="17">
        <f t="shared" si="528"/>
        <v>1.9607843137254902E-2</v>
      </c>
      <c r="BI476" s="16">
        <f t="shared" si="529"/>
        <v>1</v>
      </c>
      <c r="BJ476" s="17">
        <f t="shared" si="530"/>
        <v>3.8461538461538464E-2</v>
      </c>
      <c r="BK476" s="2">
        <f t="shared" si="531"/>
        <v>1</v>
      </c>
      <c r="BL476" s="16">
        <f t="shared" si="532"/>
        <v>1</v>
      </c>
      <c r="BM476" s="2">
        <f t="shared" si="533"/>
        <v>1</v>
      </c>
      <c r="BN476" s="2">
        <f t="shared" si="534"/>
        <v>50</v>
      </c>
      <c r="BO476" s="2">
        <f t="shared" si="535"/>
        <v>0</v>
      </c>
      <c r="BP476" s="2">
        <v>0</v>
      </c>
      <c r="BQ476" s="17">
        <f t="shared" si="536"/>
        <v>1.9607843137254902E-2</v>
      </c>
      <c r="BR476" s="17">
        <f t="shared" si="537"/>
        <v>1.9607843137254902E-2</v>
      </c>
      <c r="BS476" s="16">
        <f t="shared" si="538"/>
        <v>1</v>
      </c>
      <c r="BT476" s="17">
        <f t="shared" si="539"/>
        <v>3.8461538461538464E-2</v>
      </c>
      <c r="BU476" s="2">
        <f t="shared" si="540"/>
        <v>1</v>
      </c>
      <c r="BV476" s="16">
        <f t="shared" si="541"/>
        <v>1</v>
      </c>
      <c r="BW476" s="2">
        <f t="shared" si="542"/>
        <v>1</v>
      </c>
      <c r="BX476" s="2">
        <f t="shared" si="543"/>
        <v>13</v>
      </c>
      <c r="BY476" s="2">
        <f t="shared" si="544"/>
        <v>0</v>
      </c>
      <c r="BZ476" s="2">
        <v>0</v>
      </c>
      <c r="CA476" s="17">
        <f t="shared" si="545"/>
        <v>7.1428571428571425E-2</v>
      </c>
      <c r="CB476" s="17">
        <f t="shared" si="546"/>
        <v>7.1428571428571425E-2</v>
      </c>
      <c r="CC476" s="16">
        <f t="shared" si="547"/>
        <v>1</v>
      </c>
      <c r="CD476" s="17">
        <f t="shared" si="548"/>
        <v>0.13333333333333333</v>
      </c>
      <c r="CE476" s="2">
        <f t="shared" si="549"/>
        <v>1</v>
      </c>
      <c r="CF476" s="16">
        <f t="shared" si="550"/>
        <v>1</v>
      </c>
      <c r="CG476" s="2">
        <f t="shared" si="551"/>
        <v>1</v>
      </c>
      <c r="CH476" s="2">
        <f t="shared" si="552"/>
        <v>13</v>
      </c>
      <c r="CI476" s="2">
        <f t="shared" si="553"/>
        <v>0</v>
      </c>
      <c r="CJ476" s="2">
        <v>0</v>
      </c>
      <c r="CK476" s="17">
        <f t="shared" si="554"/>
        <v>7.1428571428571425E-2</v>
      </c>
      <c r="CL476" s="17">
        <f t="shared" si="555"/>
        <v>7.1428571428571425E-2</v>
      </c>
      <c r="CM476" s="16">
        <f t="shared" si="556"/>
        <v>1</v>
      </c>
      <c r="CN476" s="17">
        <f t="shared" si="557"/>
        <v>0.13333333333333333</v>
      </c>
      <c r="CO476" s="2">
        <f t="shared" si="558"/>
        <v>1</v>
      </c>
      <c r="CP476" s="16">
        <f t="shared" si="559"/>
        <v>1</v>
      </c>
      <c r="CQ476" s="2">
        <f t="shared" si="560"/>
        <v>1</v>
      </c>
      <c r="CR476" s="2">
        <f t="shared" si="561"/>
        <v>10</v>
      </c>
      <c r="CS476" s="2">
        <f t="shared" si="562"/>
        <v>0</v>
      </c>
      <c r="CT476" s="2">
        <v>0</v>
      </c>
      <c r="CU476" s="17">
        <f t="shared" si="563"/>
        <v>9.0909090909090912E-2</v>
      </c>
      <c r="CV476" s="17">
        <f t="shared" si="564"/>
        <v>9.0909090909090912E-2</v>
      </c>
      <c r="CW476" s="16">
        <f t="shared" si="565"/>
        <v>1</v>
      </c>
      <c r="CX476" s="17">
        <f t="shared" si="566"/>
        <v>0.16666666666666669</v>
      </c>
      <c r="CY476" s="2">
        <f t="shared" si="567"/>
        <v>1</v>
      </c>
      <c r="CZ476" s="16">
        <f t="shared" si="568"/>
        <v>1</v>
      </c>
      <c r="DA476" s="2">
        <f t="shared" si="569"/>
        <v>1</v>
      </c>
      <c r="DB476" s="2">
        <f t="shared" si="570"/>
        <v>10</v>
      </c>
      <c r="DC476" s="2">
        <f t="shared" si="571"/>
        <v>0</v>
      </c>
      <c r="DD476" s="2">
        <v>0</v>
      </c>
      <c r="DE476" s="17">
        <f t="shared" si="572"/>
        <v>9.0909090909090912E-2</v>
      </c>
      <c r="DF476" s="17">
        <f t="shared" si="573"/>
        <v>9.0909090909090912E-2</v>
      </c>
      <c r="DG476" s="16">
        <f t="shared" si="574"/>
        <v>1</v>
      </c>
      <c r="DH476" s="17">
        <f t="shared" si="575"/>
        <v>0.16666666666666669</v>
      </c>
      <c r="DJ476" t="s">
        <v>7294</v>
      </c>
    </row>
    <row r="477" spans="1:114" x14ac:dyDescent="0.35">
      <c r="A477" s="9">
        <v>2019005406</v>
      </c>
      <c r="B477" s="2" t="s">
        <v>3486</v>
      </c>
      <c r="C477" s="2" t="s">
        <v>3487</v>
      </c>
      <c r="D477" s="2"/>
      <c r="E477" s="2" t="s">
        <v>3488</v>
      </c>
      <c r="F477" s="2">
        <v>1</v>
      </c>
      <c r="G477" s="2" t="s">
        <v>3489</v>
      </c>
      <c r="H477" s="2" t="s">
        <v>3490</v>
      </c>
      <c r="I477" s="2" t="s">
        <v>3491</v>
      </c>
      <c r="J477" s="3" t="s">
        <v>3492</v>
      </c>
      <c r="K477" s="9">
        <v>1</v>
      </c>
      <c r="L477" s="2">
        <v>1</v>
      </c>
      <c r="M477" s="2">
        <v>63</v>
      </c>
      <c r="N477" s="2">
        <v>43</v>
      </c>
      <c r="O477" s="2">
        <v>1</v>
      </c>
      <c r="P477" s="2">
        <v>0</v>
      </c>
      <c r="Q477" s="2">
        <v>1</v>
      </c>
      <c r="R477" s="2">
        <v>0</v>
      </c>
      <c r="S477" s="2">
        <v>1</v>
      </c>
      <c r="T477" s="2">
        <v>0</v>
      </c>
      <c r="U477" s="2">
        <v>1</v>
      </c>
      <c r="V477" s="2">
        <v>0</v>
      </c>
      <c r="W477" s="2">
        <v>13</v>
      </c>
      <c r="X477" s="2">
        <v>11</v>
      </c>
      <c r="Y477" s="2">
        <v>1</v>
      </c>
      <c r="Z477" s="2">
        <v>0</v>
      </c>
      <c r="AA477" s="2">
        <v>1</v>
      </c>
      <c r="AB477" s="2">
        <v>0</v>
      </c>
      <c r="AC477" s="2">
        <v>1</v>
      </c>
      <c r="AD477" s="2">
        <v>0</v>
      </c>
      <c r="AE477" s="2">
        <v>1</v>
      </c>
      <c r="AF477" s="3">
        <v>0</v>
      </c>
      <c r="AG477" s="2">
        <f t="shared" si="504"/>
        <v>1</v>
      </c>
      <c r="AH477" s="16">
        <f t="shared" si="505"/>
        <v>1</v>
      </c>
      <c r="AI477" s="2">
        <f t="shared" si="506"/>
        <v>1</v>
      </c>
      <c r="AJ477" s="2">
        <f t="shared" si="507"/>
        <v>62</v>
      </c>
      <c r="AK477" s="2">
        <f t="shared" si="508"/>
        <v>0</v>
      </c>
      <c r="AL477" s="2">
        <v>0</v>
      </c>
      <c r="AM477" s="17">
        <f t="shared" si="509"/>
        <v>1.5873015873015872E-2</v>
      </c>
      <c r="AN477" s="17">
        <f t="shared" si="510"/>
        <v>1.5873015873015872E-2</v>
      </c>
      <c r="AO477" s="16">
        <f t="shared" si="511"/>
        <v>1</v>
      </c>
      <c r="AP477" s="17">
        <f t="shared" si="512"/>
        <v>3.125E-2</v>
      </c>
      <c r="AQ477" s="2">
        <f t="shared" si="513"/>
        <v>1</v>
      </c>
      <c r="AR477" s="16">
        <f t="shared" si="514"/>
        <v>1</v>
      </c>
      <c r="AS477" s="2">
        <f t="shared" si="515"/>
        <v>1</v>
      </c>
      <c r="AT477" s="2">
        <f t="shared" si="516"/>
        <v>62</v>
      </c>
      <c r="AU477" s="2">
        <f t="shared" si="517"/>
        <v>0</v>
      </c>
      <c r="AV477" s="2">
        <v>0</v>
      </c>
      <c r="AW477" s="17">
        <f t="shared" si="518"/>
        <v>1.5873015873015872E-2</v>
      </c>
      <c r="AX477" s="17">
        <f t="shared" si="519"/>
        <v>1.5873015873015872E-2</v>
      </c>
      <c r="AY477" s="16">
        <f t="shared" si="520"/>
        <v>1</v>
      </c>
      <c r="AZ477" s="17">
        <f t="shared" si="521"/>
        <v>3.125E-2</v>
      </c>
      <c r="BA477" s="2">
        <f t="shared" si="522"/>
        <v>1</v>
      </c>
      <c r="BB477" s="16">
        <f t="shared" si="523"/>
        <v>1</v>
      </c>
      <c r="BC477" s="2">
        <f t="shared" si="524"/>
        <v>1</v>
      </c>
      <c r="BD477" s="2">
        <f t="shared" si="525"/>
        <v>42</v>
      </c>
      <c r="BE477" s="2">
        <f t="shared" si="526"/>
        <v>0</v>
      </c>
      <c r="BF477" s="2">
        <v>0</v>
      </c>
      <c r="BG477" s="17">
        <f t="shared" si="527"/>
        <v>2.3255813953488372E-2</v>
      </c>
      <c r="BH477" s="17">
        <f t="shared" si="528"/>
        <v>2.3255813953488372E-2</v>
      </c>
      <c r="BI477" s="16">
        <f t="shared" si="529"/>
        <v>1</v>
      </c>
      <c r="BJ477" s="17">
        <f t="shared" si="530"/>
        <v>4.5454545454545449E-2</v>
      </c>
      <c r="BK477" s="2">
        <f t="shared" si="531"/>
        <v>1</v>
      </c>
      <c r="BL477" s="16">
        <f t="shared" si="532"/>
        <v>1</v>
      </c>
      <c r="BM477" s="2">
        <f t="shared" si="533"/>
        <v>1</v>
      </c>
      <c r="BN477" s="2">
        <f t="shared" si="534"/>
        <v>42</v>
      </c>
      <c r="BO477" s="2">
        <f t="shared" si="535"/>
        <v>0</v>
      </c>
      <c r="BP477" s="2">
        <v>0</v>
      </c>
      <c r="BQ477" s="17">
        <f t="shared" si="536"/>
        <v>2.3255813953488372E-2</v>
      </c>
      <c r="BR477" s="17">
        <f t="shared" si="537"/>
        <v>2.3255813953488372E-2</v>
      </c>
      <c r="BS477" s="16">
        <f t="shared" si="538"/>
        <v>1</v>
      </c>
      <c r="BT477" s="17">
        <f t="shared" si="539"/>
        <v>4.5454545454545449E-2</v>
      </c>
      <c r="BU477" s="2">
        <f t="shared" si="540"/>
        <v>1</v>
      </c>
      <c r="BV477" s="16">
        <f t="shared" si="541"/>
        <v>1</v>
      </c>
      <c r="BW477" s="2">
        <f t="shared" si="542"/>
        <v>1</v>
      </c>
      <c r="BX477" s="2">
        <f t="shared" si="543"/>
        <v>12</v>
      </c>
      <c r="BY477" s="2">
        <f t="shared" si="544"/>
        <v>0</v>
      </c>
      <c r="BZ477" s="2">
        <v>0</v>
      </c>
      <c r="CA477" s="17">
        <f t="shared" si="545"/>
        <v>7.6923076923076927E-2</v>
      </c>
      <c r="CB477" s="17">
        <f t="shared" si="546"/>
        <v>7.6923076923076927E-2</v>
      </c>
      <c r="CC477" s="16">
        <f t="shared" si="547"/>
        <v>1</v>
      </c>
      <c r="CD477" s="17">
        <f t="shared" si="548"/>
        <v>0.14285714285714288</v>
      </c>
      <c r="CE477" s="2">
        <f t="shared" si="549"/>
        <v>1</v>
      </c>
      <c r="CF477" s="16">
        <f t="shared" si="550"/>
        <v>1</v>
      </c>
      <c r="CG477" s="2">
        <f t="shared" si="551"/>
        <v>1</v>
      </c>
      <c r="CH477" s="2">
        <f t="shared" si="552"/>
        <v>12</v>
      </c>
      <c r="CI477" s="2">
        <f t="shared" si="553"/>
        <v>0</v>
      </c>
      <c r="CJ477" s="2">
        <v>0</v>
      </c>
      <c r="CK477" s="17">
        <f t="shared" si="554"/>
        <v>7.6923076923076927E-2</v>
      </c>
      <c r="CL477" s="17">
        <f t="shared" si="555"/>
        <v>7.6923076923076927E-2</v>
      </c>
      <c r="CM477" s="16">
        <f t="shared" si="556"/>
        <v>1</v>
      </c>
      <c r="CN477" s="17">
        <f t="shared" si="557"/>
        <v>0.14285714285714288</v>
      </c>
      <c r="CO477" s="2">
        <f t="shared" si="558"/>
        <v>1</v>
      </c>
      <c r="CP477" s="16">
        <f t="shared" si="559"/>
        <v>1</v>
      </c>
      <c r="CQ477" s="2">
        <f t="shared" si="560"/>
        <v>1</v>
      </c>
      <c r="CR477" s="2">
        <f t="shared" si="561"/>
        <v>10</v>
      </c>
      <c r="CS477" s="2">
        <f t="shared" si="562"/>
        <v>0</v>
      </c>
      <c r="CT477" s="2">
        <v>0</v>
      </c>
      <c r="CU477" s="17">
        <f t="shared" si="563"/>
        <v>9.0909090909090912E-2</v>
      </c>
      <c r="CV477" s="17">
        <f t="shared" si="564"/>
        <v>9.0909090909090912E-2</v>
      </c>
      <c r="CW477" s="16">
        <f t="shared" si="565"/>
        <v>1</v>
      </c>
      <c r="CX477" s="17">
        <f t="shared" si="566"/>
        <v>0.16666666666666669</v>
      </c>
      <c r="CY477" s="2">
        <f t="shared" si="567"/>
        <v>1</v>
      </c>
      <c r="CZ477" s="16">
        <f t="shared" si="568"/>
        <v>1</v>
      </c>
      <c r="DA477" s="2">
        <f t="shared" si="569"/>
        <v>1</v>
      </c>
      <c r="DB477" s="2">
        <f t="shared" si="570"/>
        <v>10</v>
      </c>
      <c r="DC477" s="2">
        <f t="shared" si="571"/>
        <v>0</v>
      </c>
      <c r="DD477" s="2">
        <v>0</v>
      </c>
      <c r="DE477" s="17">
        <f t="shared" si="572"/>
        <v>9.0909090909090912E-2</v>
      </c>
      <c r="DF477" s="17">
        <f t="shared" si="573"/>
        <v>9.0909090909090912E-2</v>
      </c>
      <c r="DG477" s="16">
        <f t="shared" si="574"/>
        <v>1</v>
      </c>
      <c r="DH477" s="17">
        <f t="shared" si="575"/>
        <v>0.16666666666666669</v>
      </c>
      <c r="DJ477" t="s">
        <v>7294</v>
      </c>
    </row>
    <row r="478" spans="1:114" x14ac:dyDescent="0.35">
      <c r="A478" s="9">
        <v>2019005422</v>
      </c>
      <c r="B478" s="2" t="s">
        <v>3493</v>
      </c>
      <c r="C478" s="2" t="s">
        <v>3494</v>
      </c>
      <c r="D478" s="2" t="s">
        <v>3495</v>
      </c>
      <c r="E478" s="2" t="s">
        <v>3496</v>
      </c>
      <c r="F478" s="2">
        <v>1</v>
      </c>
      <c r="G478" s="2" t="s">
        <v>3497</v>
      </c>
      <c r="H478" s="2" t="s">
        <v>3498</v>
      </c>
      <c r="I478" s="2" t="s">
        <v>3499</v>
      </c>
      <c r="J478" s="3" t="s">
        <v>3500</v>
      </c>
      <c r="K478" s="9">
        <v>3</v>
      </c>
      <c r="L478" s="2">
        <v>2</v>
      </c>
      <c r="M478" s="2">
        <v>70</v>
      </c>
      <c r="N478" s="2">
        <v>41</v>
      </c>
      <c r="O478" s="2">
        <v>1</v>
      </c>
      <c r="P478" s="2">
        <v>0</v>
      </c>
      <c r="Q478" s="2">
        <v>1</v>
      </c>
      <c r="R478" s="2">
        <v>0</v>
      </c>
      <c r="S478" s="2">
        <v>2</v>
      </c>
      <c r="T478" s="2">
        <v>1</v>
      </c>
      <c r="U478" s="2">
        <v>2</v>
      </c>
      <c r="V478" s="2">
        <v>0</v>
      </c>
      <c r="W478" s="2">
        <v>17</v>
      </c>
      <c r="X478" s="2">
        <v>9</v>
      </c>
      <c r="Y478" s="2">
        <v>1</v>
      </c>
      <c r="Z478" s="2">
        <v>0</v>
      </c>
      <c r="AA478" s="2">
        <v>1</v>
      </c>
      <c r="AB478" s="2">
        <v>0</v>
      </c>
      <c r="AC478" s="2">
        <v>2</v>
      </c>
      <c r="AD478" s="2">
        <v>1</v>
      </c>
      <c r="AE478" s="2">
        <v>1</v>
      </c>
      <c r="AF478" s="3">
        <v>1</v>
      </c>
      <c r="AG478" s="2">
        <f t="shared" si="504"/>
        <v>1</v>
      </c>
      <c r="AH478" s="16">
        <f t="shared" si="505"/>
        <v>1</v>
      </c>
      <c r="AI478" s="2">
        <f t="shared" si="506"/>
        <v>1</v>
      </c>
      <c r="AJ478" s="2">
        <f t="shared" si="507"/>
        <v>69</v>
      </c>
      <c r="AK478" s="2">
        <f t="shared" si="508"/>
        <v>0</v>
      </c>
      <c r="AL478" s="2">
        <v>0</v>
      </c>
      <c r="AM478" s="17">
        <f t="shared" si="509"/>
        <v>1.4285714285714285E-2</v>
      </c>
      <c r="AN478" s="17">
        <f t="shared" si="510"/>
        <v>1.4285714285714285E-2</v>
      </c>
      <c r="AO478" s="16">
        <f t="shared" si="511"/>
        <v>1</v>
      </c>
      <c r="AP478" s="17">
        <f t="shared" si="512"/>
        <v>2.8169014084507043E-2</v>
      </c>
      <c r="AQ478" s="2">
        <f t="shared" si="513"/>
        <v>2</v>
      </c>
      <c r="AR478" s="16">
        <f t="shared" si="514"/>
        <v>0.66666666666666663</v>
      </c>
      <c r="AS478" s="2">
        <f t="shared" si="515"/>
        <v>2</v>
      </c>
      <c r="AT478" s="2">
        <f t="shared" si="516"/>
        <v>68</v>
      </c>
      <c r="AU478" s="2">
        <f t="shared" si="517"/>
        <v>1</v>
      </c>
      <c r="AV478" s="2">
        <v>0</v>
      </c>
      <c r="AW478" s="17">
        <f t="shared" si="518"/>
        <v>2.8169014084507043E-2</v>
      </c>
      <c r="AX478" s="17">
        <f t="shared" si="519"/>
        <v>2.8571428571428571E-2</v>
      </c>
      <c r="AY478" s="16">
        <f t="shared" si="520"/>
        <v>0.66666666666666663</v>
      </c>
      <c r="AZ478" s="17">
        <f t="shared" si="521"/>
        <v>5.4794520547945202E-2</v>
      </c>
      <c r="BA478" s="2">
        <f t="shared" si="522"/>
        <v>1</v>
      </c>
      <c r="BB478" s="16">
        <f t="shared" si="523"/>
        <v>1</v>
      </c>
      <c r="BC478" s="2">
        <f t="shared" si="524"/>
        <v>1</v>
      </c>
      <c r="BD478" s="2">
        <f t="shared" si="525"/>
        <v>40</v>
      </c>
      <c r="BE478" s="2">
        <f t="shared" si="526"/>
        <v>0</v>
      </c>
      <c r="BF478" s="2">
        <v>0</v>
      </c>
      <c r="BG478" s="17">
        <f t="shared" si="527"/>
        <v>2.4390243902439025E-2</v>
      </c>
      <c r="BH478" s="17">
        <f t="shared" si="528"/>
        <v>2.4390243902439025E-2</v>
      </c>
      <c r="BI478" s="16">
        <f t="shared" si="529"/>
        <v>1</v>
      </c>
      <c r="BJ478" s="17">
        <f t="shared" si="530"/>
        <v>4.7619047619047616E-2</v>
      </c>
      <c r="BK478" s="2">
        <f t="shared" si="531"/>
        <v>2</v>
      </c>
      <c r="BL478" s="16">
        <f t="shared" si="532"/>
        <v>1</v>
      </c>
      <c r="BM478" s="2">
        <f t="shared" si="533"/>
        <v>2</v>
      </c>
      <c r="BN478" s="2">
        <f t="shared" si="534"/>
        <v>39</v>
      </c>
      <c r="BO478" s="2">
        <f t="shared" si="535"/>
        <v>0</v>
      </c>
      <c r="BP478" s="2">
        <v>0</v>
      </c>
      <c r="BQ478" s="17">
        <f t="shared" si="536"/>
        <v>4.878048780487805E-2</v>
      </c>
      <c r="BR478" s="17">
        <f t="shared" si="537"/>
        <v>4.878048780487805E-2</v>
      </c>
      <c r="BS478" s="16">
        <f t="shared" si="538"/>
        <v>1</v>
      </c>
      <c r="BT478" s="17">
        <f t="shared" si="539"/>
        <v>9.3023255813953487E-2</v>
      </c>
      <c r="BU478" s="2">
        <f t="shared" si="540"/>
        <v>1</v>
      </c>
      <c r="BV478" s="16">
        <f t="shared" si="541"/>
        <v>1</v>
      </c>
      <c r="BW478" s="2">
        <f t="shared" si="542"/>
        <v>1</v>
      </c>
      <c r="BX478" s="2">
        <f t="shared" si="543"/>
        <v>16</v>
      </c>
      <c r="BY478" s="2">
        <f t="shared" si="544"/>
        <v>0</v>
      </c>
      <c r="BZ478" s="2">
        <v>0</v>
      </c>
      <c r="CA478" s="17">
        <f t="shared" si="545"/>
        <v>5.8823529411764705E-2</v>
      </c>
      <c r="CB478" s="17">
        <f t="shared" si="546"/>
        <v>5.8823529411764705E-2</v>
      </c>
      <c r="CC478" s="16">
        <f t="shared" si="547"/>
        <v>1</v>
      </c>
      <c r="CD478" s="17">
        <f t="shared" si="548"/>
        <v>0.1111111111111111</v>
      </c>
      <c r="CE478" s="2">
        <f t="shared" si="549"/>
        <v>2</v>
      </c>
      <c r="CF478" s="16">
        <f t="shared" si="550"/>
        <v>0.66666666666666663</v>
      </c>
      <c r="CG478" s="2">
        <f t="shared" si="551"/>
        <v>2</v>
      </c>
      <c r="CH478" s="2">
        <f t="shared" si="552"/>
        <v>15</v>
      </c>
      <c r="CI478" s="2">
        <f t="shared" si="553"/>
        <v>1</v>
      </c>
      <c r="CJ478" s="2">
        <v>0</v>
      </c>
      <c r="CK478" s="17">
        <f t="shared" si="554"/>
        <v>0.1111111111111111</v>
      </c>
      <c r="CL478" s="17">
        <f t="shared" si="555"/>
        <v>0.11764705882352941</v>
      </c>
      <c r="CM478" s="16">
        <f t="shared" si="556"/>
        <v>0.66666666666666663</v>
      </c>
      <c r="CN478" s="17">
        <f t="shared" si="557"/>
        <v>0.2</v>
      </c>
      <c r="CO478" s="2">
        <f t="shared" si="558"/>
        <v>1</v>
      </c>
      <c r="CP478" s="16">
        <f t="shared" si="559"/>
        <v>1</v>
      </c>
      <c r="CQ478" s="2">
        <f t="shared" si="560"/>
        <v>1</v>
      </c>
      <c r="CR478" s="2">
        <f t="shared" si="561"/>
        <v>8</v>
      </c>
      <c r="CS478" s="2">
        <f t="shared" si="562"/>
        <v>0</v>
      </c>
      <c r="CT478" s="2">
        <v>0</v>
      </c>
      <c r="CU478" s="17">
        <f t="shared" si="563"/>
        <v>0.1111111111111111</v>
      </c>
      <c r="CV478" s="17">
        <f t="shared" si="564"/>
        <v>0.1111111111111111</v>
      </c>
      <c r="CW478" s="16">
        <f t="shared" si="565"/>
        <v>1</v>
      </c>
      <c r="CX478" s="17">
        <f t="shared" si="566"/>
        <v>0.19999999999999998</v>
      </c>
      <c r="CY478" s="2">
        <f t="shared" si="567"/>
        <v>1</v>
      </c>
      <c r="CZ478" s="16">
        <f t="shared" si="568"/>
        <v>0.5</v>
      </c>
      <c r="DA478" s="2">
        <f t="shared" si="569"/>
        <v>1</v>
      </c>
      <c r="DB478" s="2">
        <f t="shared" si="570"/>
        <v>8</v>
      </c>
      <c r="DC478" s="2">
        <f t="shared" si="571"/>
        <v>1</v>
      </c>
      <c r="DD478" s="2">
        <v>0</v>
      </c>
      <c r="DE478" s="17">
        <f t="shared" si="572"/>
        <v>0.1</v>
      </c>
      <c r="DF478" s="17">
        <f t="shared" si="573"/>
        <v>0.1111111111111111</v>
      </c>
      <c r="DG478" s="16">
        <f t="shared" si="574"/>
        <v>0.5</v>
      </c>
      <c r="DH478" s="17">
        <f t="shared" si="575"/>
        <v>0.1818181818181818</v>
      </c>
      <c r="DJ478" t="s">
        <v>7294</v>
      </c>
    </row>
    <row r="479" spans="1:114" x14ac:dyDescent="0.35">
      <c r="A479" s="9">
        <v>2019005425</v>
      </c>
      <c r="B479" s="2" t="s">
        <v>3501</v>
      </c>
      <c r="C479" s="2" t="s">
        <v>442</v>
      </c>
      <c r="D479" s="2" t="s">
        <v>1410</v>
      </c>
      <c r="E479" s="2" t="s">
        <v>3502</v>
      </c>
      <c r="F479" s="2">
        <v>1</v>
      </c>
      <c r="G479" s="2" t="s">
        <v>3503</v>
      </c>
      <c r="H479" s="2" t="s">
        <v>3504</v>
      </c>
      <c r="I479" s="2" t="s">
        <v>3505</v>
      </c>
      <c r="J479" s="3" t="s">
        <v>3506</v>
      </c>
      <c r="K479" s="9">
        <v>2</v>
      </c>
      <c r="L479" s="2">
        <v>2</v>
      </c>
      <c r="M479" s="2">
        <v>82</v>
      </c>
      <c r="N479" s="2">
        <v>63</v>
      </c>
      <c r="O479" s="2">
        <v>0</v>
      </c>
      <c r="P479" s="2">
        <v>1</v>
      </c>
      <c r="Q479" s="2">
        <v>1</v>
      </c>
      <c r="R479" s="2">
        <v>0</v>
      </c>
      <c r="S479" s="2">
        <v>0</v>
      </c>
      <c r="T479" s="2">
        <v>2</v>
      </c>
      <c r="U479" s="2">
        <v>1</v>
      </c>
      <c r="V479" s="2">
        <v>1</v>
      </c>
      <c r="W479" s="2">
        <v>20</v>
      </c>
      <c r="X479" s="2">
        <v>17</v>
      </c>
      <c r="Y479" s="2">
        <v>0</v>
      </c>
      <c r="Z479" s="2">
        <v>1</v>
      </c>
      <c r="AA479" s="2">
        <v>1</v>
      </c>
      <c r="AB479" s="2">
        <v>0</v>
      </c>
      <c r="AC479" s="2">
        <v>0</v>
      </c>
      <c r="AD479" s="2">
        <v>2</v>
      </c>
      <c r="AE479" s="2">
        <v>1</v>
      </c>
      <c r="AF479" s="3">
        <v>1</v>
      </c>
      <c r="AG479" s="2">
        <f t="shared" si="504"/>
        <v>0</v>
      </c>
      <c r="AH479" s="16">
        <f t="shared" si="505"/>
        <v>0</v>
      </c>
      <c r="AI479" s="2">
        <f t="shared" si="506"/>
        <v>0</v>
      </c>
      <c r="AJ479" s="2">
        <f t="shared" si="507"/>
        <v>82</v>
      </c>
      <c r="AK479" s="2">
        <f t="shared" si="508"/>
        <v>1</v>
      </c>
      <c r="AL479" s="2">
        <v>0</v>
      </c>
      <c r="AM479" s="17">
        <f t="shared" si="509"/>
        <v>0</v>
      </c>
      <c r="AN479" s="17">
        <f t="shared" si="510"/>
        <v>0</v>
      </c>
      <c r="AO479" s="16">
        <f t="shared" si="511"/>
        <v>0</v>
      </c>
      <c r="AP479" s="17">
        <f t="shared" si="512"/>
        <v>0</v>
      </c>
      <c r="AQ479" s="2">
        <f t="shared" si="513"/>
        <v>0</v>
      </c>
      <c r="AR479" s="16">
        <f t="shared" si="514"/>
        <v>0</v>
      </c>
      <c r="AS479" s="2">
        <f t="shared" si="515"/>
        <v>0</v>
      </c>
      <c r="AT479" s="2">
        <f t="shared" si="516"/>
        <v>82</v>
      </c>
      <c r="AU479" s="2">
        <f t="shared" si="517"/>
        <v>2</v>
      </c>
      <c r="AV479" s="2">
        <v>0</v>
      </c>
      <c r="AW479" s="17">
        <f t="shared" si="518"/>
        <v>0</v>
      </c>
      <c r="AX479" s="17">
        <f t="shared" si="519"/>
        <v>0</v>
      </c>
      <c r="AY479" s="16">
        <f t="shared" si="520"/>
        <v>0</v>
      </c>
      <c r="AZ479" s="17">
        <f t="shared" si="521"/>
        <v>0</v>
      </c>
      <c r="BA479" s="2">
        <f t="shared" si="522"/>
        <v>1</v>
      </c>
      <c r="BB479" s="16">
        <f t="shared" si="523"/>
        <v>1</v>
      </c>
      <c r="BC479" s="2">
        <f t="shared" si="524"/>
        <v>1</v>
      </c>
      <c r="BD479" s="2">
        <f t="shared" si="525"/>
        <v>62</v>
      </c>
      <c r="BE479" s="2">
        <f t="shared" si="526"/>
        <v>0</v>
      </c>
      <c r="BF479" s="2">
        <v>0</v>
      </c>
      <c r="BG479" s="17">
        <f t="shared" si="527"/>
        <v>1.5873015873015872E-2</v>
      </c>
      <c r="BH479" s="17">
        <f t="shared" si="528"/>
        <v>1.5873015873015872E-2</v>
      </c>
      <c r="BI479" s="16">
        <f t="shared" si="529"/>
        <v>1</v>
      </c>
      <c r="BJ479" s="17">
        <f t="shared" si="530"/>
        <v>3.125E-2</v>
      </c>
      <c r="BK479" s="2">
        <f t="shared" si="531"/>
        <v>1</v>
      </c>
      <c r="BL479" s="16">
        <f t="shared" si="532"/>
        <v>0.5</v>
      </c>
      <c r="BM479" s="2">
        <f t="shared" si="533"/>
        <v>1</v>
      </c>
      <c r="BN479" s="2">
        <f t="shared" si="534"/>
        <v>62</v>
      </c>
      <c r="BO479" s="2">
        <f t="shared" si="535"/>
        <v>1</v>
      </c>
      <c r="BP479" s="2">
        <v>0</v>
      </c>
      <c r="BQ479" s="17">
        <f t="shared" si="536"/>
        <v>1.5625E-2</v>
      </c>
      <c r="BR479" s="17">
        <f t="shared" si="537"/>
        <v>1.5873015873015872E-2</v>
      </c>
      <c r="BS479" s="16">
        <f t="shared" si="538"/>
        <v>0.5</v>
      </c>
      <c r="BT479" s="17">
        <f t="shared" si="539"/>
        <v>3.0769230769230771E-2</v>
      </c>
      <c r="BU479" s="2">
        <f t="shared" si="540"/>
        <v>0</v>
      </c>
      <c r="BV479" s="16">
        <f t="shared" si="541"/>
        <v>0</v>
      </c>
      <c r="BW479" s="2">
        <f t="shared" si="542"/>
        <v>0</v>
      </c>
      <c r="BX479" s="2">
        <f t="shared" si="543"/>
        <v>20</v>
      </c>
      <c r="BY479" s="2">
        <f t="shared" si="544"/>
        <v>1</v>
      </c>
      <c r="BZ479" s="2">
        <v>0</v>
      </c>
      <c r="CA479" s="17">
        <f t="shared" si="545"/>
        <v>0</v>
      </c>
      <c r="CB479" s="17">
        <f t="shared" si="546"/>
        <v>0</v>
      </c>
      <c r="CC479" s="16">
        <f t="shared" si="547"/>
        <v>0</v>
      </c>
      <c r="CD479" s="17">
        <f t="shared" si="548"/>
        <v>0</v>
      </c>
      <c r="CE479" s="2">
        <f t="shared" si="549"/>
        <v>0</v>
      </c>
      <c r="CF479" s="16">
        <f t="shared" si="550"/>
        <v>0</v>
      </c>
      <c r="CG479" s="2">
        <f t="shared" si="551"/>
        <v>0</v>
      </c>
      <c r="CH479" s="2">
        <f t="shared" si="552"/>
        <v>20</v>
      </c>
      <c r="CI479" s="2">
        <f t="shared" si="553"/>
        <v>2</v>
      </c>
      <c r="CJ479" s="2">
        <v>0</v>
      </c>
      <c r="CK479" s="17">
        <f t="shared" si="554"/>
        <v>0</v>
      </c>
      <c r="CL479" s="17">
        <f t="shared" si="555"/>
        <v>0</v>
      </c>
      <c r="CM479" s="16">
        <f t="shared" si="556"/>
        <v>0</v>
      </c>
      <c r="CN479" s="17">
        <f t="shared" si="557"/>
        <v>0</v>
      </c>
      <c r="CO479" s="2">
        <f t="shared" si="558"/>
        <v>1</v>
      </c>
      <c r="CP479" s="16">
        <f t="shared" si="559"/>
        <v>1</v>
      </c>
      <c r="CQ479" s="2">
        <f t="shared" si="560"/>
        <v>1</v>
      </c>
      <c r="CR479" s="2">
        <f t="shared" si="561"/>
        <v>16</v>
      </c>
      <c r="CS479" s="2">
        <f t="shared" si="562"/>
        <v>0</v>
      </c>
      <c r="CT479" s="2">
        <v>0</v>
      </c>
      <c r="CU479" s="17">
        <f t="shared" si="563"/>
        <v>5.8823529411764705E-2</v>
      </c>
      <c r="CV479" s="17">
        <f t="shared" si="564"/>
        <v>5.8823529411764705E-2</v>
      </c>
      <c r="CW479" s="16">
        <f t="shared" si="565"/>
        <v>1</v>
      </c>
      <c r="CX479" s="17">
        <f t="shared" si="566"/>
        <v>0.1111111111111111</v>
      </c>
      <c r="CY479" s="2">
        <f t="shared" si="567"/>
        <v>1</v>
      </c>
      <c r="CZ479" s="16">
        <f t="shared" si="568"/>
        <v>0.5</v>
      </c>
      <c r="DA479" s="2">
        <f t="shared" si="569"/>
        <v>1</v>
      </c>
      <c r="DB479" s="2">
        <f t="shared" si="570"/>
        <v>16</v>
      </c>
      <c r="DC479" s="2">
        <f t="shared" si="571"/>
        <v>1</v>
      </c>
      <c r="DD479" s="2">
        <v>0</v>
      </c>
      <c r="DE479" s="17">
        <f t="shared" si="572"/>
        <v>5.5555555555555552E-2</v>
      </c>
      <c r="DF479" s="17">
        <f t="shared" si="573"/>
        <v>5.8823529411764705E-2</v>
      </c>
      <c r="DG479" s="16">
        <f t="shared" si="574"/>
        <v>0.5</v>
      </c>
      <c r="DH479" s="17">
        <f t="shared" si="575"/>
        <v>0.10526315789473684</v>
      </c>
      <c r="DJ479" t="s">
        <v>7294</v>
      </c>
    </row>
    <row r="480" spans="1:114" x14ac:dyDescent="0.35">
      <c r="A480" s="9">
        <v>2019005436</v>
      </c>
      <c r="B480" s="2" t="s">
        <v>49</v>
      </c>
      <c r="C480" s="2" t="s">
        <v>51</v>
      </c>
      <c r="D480" s="2"/>
      <c r="E480" s="2" t="s">
        <v>3507</v>
      </c>
      <c r="F480" s="2">
        <v>1</v>
      </c>
      <c r="G480" s="2" t="s">
        <v>3508</v>
      </c>
      <c r="H480" s="2" t="s">
        <v>3509</v>
      </c>
      <c r="I480" s="2" t="s">
        <v>3510</v>
      </c>
      <c r="J480" s="3" t="s">
        <v>3511</v>
      </c>
      <c r="K480" s="9">
        <v>1</v>
      </c>
      <c r="L480" s="2">
        <v>1</v>
      </c>
      <c r="M480" s="2">
        <v>78</v>
      </c>
      <c r="N480" s="2">
        <v>53</v>
      </c>
      <c r="O480" s="2">
        <v>1</v>
      </c>
      <c r="P480" s="2">
        <v>0</v>
      </c>
      <c r="Q480" s="2">
        <v>1</v>
      </c>
      <c r="R480" s="2">
        <v>0</v>
      </c>
      <c r="S480" s="2">
        <v>1</v>
      </c>
      <c r="T480" s="2">
        <v>0</v>
      </c>
      <c r="U480" s="2">
        <v>1</v>
      </c>
      <c r="V480" s="2">
        <v>0</v>
      </c>
      <c r="W480" s="2">
        <v>19</v>
      </c>
      <c r="X480" s="2">
        <v>15</v>
      </c>
      <c r="Y480" s="2">
        <v>1</v>
      </c>
      <c r="Z480" s="2">
        <v>0</v>
      </c>
      <c r="AA480" s="2">
        <v>1</v>
      </c>
      <c r="AB480" s="2">
        <v>0</v>
      </c>
      <c r="AC480" s="2">
        <v>1</v>
      </c>
      <c r="AD480" s="2">
        <v>0</v>
      </c>
      <c r="AE480" s="2">
        <v>1</v>
      </c>
      <c r="AF480" s="3">
        <v>0</v>
      </c>
      <c r="AG480" s="2">
        <f t="shared" si="504"/>
        <v>1</v>
      </c>
      <c r="AH480" s="16">
        <f t="shared" si="505"/>
        <v>1</v>
      </c>
      <c r="AI480" s="2">
        <f t="shared" si="506"/>
        <v>1</v>
      </c>
      <c r="AJ480" s="2">
        <f t="shared" si="507"/>
        <v>77</v>
      </c>
      <c r="AK480" s="2">
        <f t="shared" si="508"/>
        <v>0</v>
      </c>
      <c r="AL480" s="2">
        <v>0</v>
      </c>
      <c r="AM480" s="17">
        <f t="shared" si="509"/>
        <v>1.282051282051282E-2</v>
      </c>
      <c r="AN480" s="17">
        <f t="shared" si="510"/>
        <v>1.282051282051282E-2</v>
      </c>
      <c r="AO480" s="16">
        <f t="shared" si="511"/>
        <v>1</v>
      </c>
      <c r="AP480" s="17">
        <f t="shared" si="512"/>
        <v>2.5316455696202531E-2</v>
      </c>
      <c r="AQ480" s="2">
        <f t="shared" si="513"/>
        <v>1</v>
      </c>
      <c r="AR480" s="16">
        <f t="shared" si="514"/>
        <v>1</v>
      </c>
      <c r="AS480" s="2">
        <f t="shared" si="515"/>
        <v>1</v>
      </c>
      <c r="AT480" s="2">
        <f t="shared" si="516"/>
        <v>77</v>
      </c>
      <c r="AU480" s="2">
        <f t="shared" si="517"/>
        <v>0</v>
      </c>
      <c r="AV480" s="2">
        <v>0</v>
      </c>
      <c r="AW480" s="17">
        <f t="shared" si="518"/>
        <v>1.282051282051282E-2</v>
      </c>
      <c r="AX480" s="17">
        <f t="shared" si="519"/>
        <v>1.282051282051282E-2</v>
      </c>
      <c r="AY480" s="16">
        <f t="shared" si="520"/>
        <v>1</v>
      </c>
      <c r="AZ480" s="17">
        <f t="shared" si="521"/>
        <v>2.5316455696202531E-2</v>
      </c>
      <c r="BA480" s="2">
        <f t="shared" si="522"/>
        <v>1</v>
      </c>
      <c r="BB480" s="16">
        <f t="shared" si="523"/>
        <v>1</v>
      </c>
      <c r="BC480" s="2">
        <f t="shared" si="524"/>
        <v>1</v>
      </c>
      <c r="BD480" s="2">
        <f t="shared" si="525"/>
        <v>52</v>
      </c>
      <c r="BE480" s="2">
        <f t="shared" si="526"/>
        <v>0</v>
      </c>
      <c r="BF480" s="2">
        <v>0</v>
      </c>
      <c r="BG480" s="17">
        <f t="shared" si="527"/>
        <v>1.8867924528301886E-2</v>
      </c>
      <c r="BH480" s="17">
        <f t="shared" si="528"/>
        <v>1.8867924528301886E-2</v>
      </c>
      <c r="BI480" s="16">
        <f t="shared" si="529"/>
        <v>1</v>
      </c>
      <c r="BJ480" s="17">
        <f t="shared" si="530"/>
        <v>3.7037037037037035E-2</v>
      </c>
      <c r="BK480" s="2">
        <f t="shared" si="531"/>
        <v>1</v>
      </c>
      <c r="BL480" s="16">
        <f t="shared" si="532"/>
        <v>1</v>
      </c>
      <c r="BM480" s="2">
        <f t="shared" si="533"/>
        <v>1</v>
      </c>
      <c r="BN480" s="2">
        <f t="shared" si="534"/>
        <v>52</v>
      </c>
      <c r="BO480" s="2">
        <f t="shared" si="535"/>
        <v>0</v>
      </c>
      <c r="BP480" s="2">
        <v>0</v>
      </c>
      <c r="BQ480" s="17">
        <f t="shared" si="536"/>
        <v>1.8867924528301886E-2</v>
      </c>
      <c r="BR480" s="17">
        <f t="shared" si="537"/>
        <v>1.8867924528301886E-2</v>
      </c>
      <c r="BS480" s="16">
        <f t="shared" si="538"/>
        <v>1</v>
      </c>
      <c r="BT480" s="17">
        <f t="shared" si="539"/>
        <v>3.7037037037037035E-2</v>
      </c>
      <c r="BU480" s="2">
        <f t="shared" si="540"/>
        <v>1</v>
      </c>
      <c r="BV480" s="16">
        <f t="shared" si="541"/>
        <v>1</v>
      </c>
      <c r="BW480" s="2">
        <f t="shared" si="542"/>
        <v>1</v>
      </c>
      <c r="BX480" s="2">
        <f t="shared" si="543"/>
        <v>18</v>
      </c>
      <c r="BY480" s="2">
        <f t="shared" si="544"/>
        <v>0</v>
      </c>
      <c r="BZ480" s="2">
        <v>0</v>
      </c>
      <c r="CA480" s="17">
        <f t="shared" si="545"/>
        <v>5.2631578947368418E-2</v>
      </c>
      <c r="CB480" s="17">
        <f t="shared" si="546"/>
        <v>5.2631578947368418E-2</v>
      </c>
      <c r="CC480" s="16">
        <f t="shared" si="547"/>
        <v>1</v>
      </c>
      <c r="CD480" s="17">
        <f t="shared" si="548"/>
        <v>0.1</v>
      </c>
      <c r="CE480" s="2">
        <f t="shared" si="549"/>
        <v>1</v>
      </c>
      <c r="CF480" s="16">
        <f t="shared" si="550"/>
        <v>1</v>
      </c>
      <c r="CG480" s="2">
        <f t="shared" si="551"/>
        <v>1</v>
      </c>
      <c r="CH480" s="2">
        <f t="shared" si="552"/>
        <v>18</v>
      </c>
      <c r="CI480" s="2">
        <f t="shared" si="553"/>
        <v>0</v>
      </c>
      <c r="CJ480" s="2">
        <v>0</v>
      </c>
      <c r="CK480" s="17">
        <f t="shared" si="554"/>
        <v>5.2631578947368418E-2</v>
      </c>
      <c r="CL480" s="17">
        <f t="shared" si="555"/>
        <v>5.2631578947368418E-2</v>
      </c>
      <c r="CM480" s="16">
        <f t="shared" si="556"/>
        <v>1</v>
      </c>
      <c r="CN480" s="17">
        <f t="shared" si="557"/>
        <v>0.1</v>
      </c>
      <c r="CO480" s="2">
        <f t="shared" si="558"/>
        <v>1</v>
      </c>
      <c r="CP480" s="16">
        <f t="shared" si="559"/>
        <v>1</v>
      </c>
      <c r="CQ480" s="2">
        <f t="shared" si="560"/>
        <v>1</v>
      </c>
      <c r="CR480" s="2">
        <f t="shared" si="561"/>
        <v>14</v>
      </c>
      <c r="CS480" s="2">
        <f t="shared" si="562"/>
        <v>0</v>
      </c>
      <c r="CT480" s="2">
        <v>0</v>
      </c>
      <c r="CU480" s="17">
        <f t="shared" si="563"/>
        <v>6.6666666666666666E-2</v>
      </c>
      <c r="CV480" s="17">
        <f t="shared" si="564"/>
        <v>6.6666666666666666E-2</v>
      </c>
      <c r="CW480" s="16">
        <f t="shared" si="565"/>
        <v>1</v>
      </c>
      <c r="CX480" s="17">
        <f t="shared" si="566"/>
        <v>0.125</v>
      </c>
      <c r="CY480" s="2">
        <f t="shared" si="567"/>
        <v>1</v>
      </c>
      <c r="CZ480" s="16">
        <f t="shared" si="568"/>
        <v>1</v>
      </c>
      <c r="DA480" s="2">
        <f t="shared" si="569"/>
        <v>1</v>
      </c>
      <c r="DB480" s="2">
        <f t="shared" si="570"/>
        <v>14</v>
      </c>
      <c r="DC480" s="2">
        <f t="shared" si="571"/>
        <v>0</v>
      </c>
      <c r="DD480" s="2">
        <v>0</v>
      </c>
      <c r="DE480" s="17">
        <f t="shared" si="572"/>
        <v>6.6666666666666666E-2</v>
      </c>
      <c r="DF480" s="17">
        <f t="shared" si="573"/>
        <v>6.6666666666666666E-2</v>
      </c>
      <c r="DG480" s="16">
        <f t="shared" si="574"/>
        <v>1</v>
      </c>
      <c r="DH480" s="17">
        <f t="shared" si="575"/>
        <v>0.125</v>
      </c>
      <c r="DJ480" t="s">
        <v>7294</v>
      </c>
    </row>
    <row r="481" spans="1:114" x14ac:dyDescent="0.35">
      <c r="A481" s="9">
        <v>2019005447</v>
      </c>
      <c r="B481" s="2" t="s">
        <v>49</v>
      </c>
      <c r="C481" s="2" t="s">
        <v>51</v>
      </c>
      <c r="D481" s="2"/>
      <c r="E481" s="2" t="s">
        <v>3512</v>
      </c>
      <c r="F481" s="2">
        <v>1</v>
      </c>
      <c r="G481" s="2" t="s">
        <v>3513</v>
      </c>
      <c r="H481" s="2" t="s">
        <v>3514</v>
      </c>
      <c r="I481" s="2" t="s">
        <v>3515</v>
      </c>
      <c r="J481" s="3" t="s">
        <v>3516</v>
      </c>
      <c r="K481" s="9">
        <v>1</v>
      </c>
      <c r="L481" s="2">
        <v>1</v>
      </c>
      <c r="M481" s="2">
        <v>70</v>
      </c>
      <c r="N481" s="2">
        <v>53</v>
      </c>
      <c r="O481" s="2">
        <v>0</v>
      </c>
      <c r="P481" s="2">
        <v>1</v>
      </c>
      <c r="Q481" s="2">
        <v>1</v>
      </c>
      <c r="R481" s="2">
        <v>0</v>
      </c>
      <c r="S481" s="2">
        <v>0</v>
      </c>
      <c r="T481" s="2">
        <v>1</v>
      </c>
      <c r="U481" s="2">
        <v>1</v>
      </c>
      <c r="V481" s="2">
        <v>0</v>
      </c>
      <c r="W481" s="2">
        <v>17</v>
      </c>
      <c r="X481" s="2">
        <v>17</v>
      </c>
      <c r="Y481" s="2">
        <v>0</v>
      </c>
      <c r="Z481" s="2">
        <v>1</v>
      </c>
      <c r="AA481" s="2">
        <v>1</v>
      </c>
      <c r="AB481" s="2">
        <v>0</v>
      </c>
      <c r="AC481" s="2">
        <v>0</v>
      </c>
      <c r="AD481" s="2">
        <v>1</v>
      </c>
      <c r="AE481" s="2">
        <v>1</v>
      </c>
      <c r="AF481" s="3">
        <v>0</v>
      </c>
      <c r="AG481" s="2">
        <f t="shared" si="504"/>
        <v>0</v>
      </c>
      <c r="AH481" s="16">
        <f t="shared" si="505"/>
        <v>0</v>
      </c>
      <c r="AI481" s="2">
        <f t="shared" si="506"/>
        <v>0</v>
      </c>
      <c r="AJ481" s="2">
        <f t="shared" si="507"/>
        <v>70</v>
      </c>
      <c r="AK481" s="2">
        <f t="shared" si="508"/>
        <v>1</v>
      </c>
      <c r="AL481" s="2">
        <v>0</v>
      </c>
      <c r="AM481" s="17">
        <f t="shared" si="509"/>
        <v>0</v>
      </c>
      <c r="AN481" s="17">
        <f t="shared" si="510"/>
        <v>0</v>
      </c>
      <c r="AO481" s="16">
        <f t="shared" si="511"/>
        <v>0</v>
      </c>
      <c r="AP481" s="17">
        <f t="shared" si="512"/>
        <v>0</v>
      </c>
      <c r="AQ481" s="2">
        <f t="shared" si="513"/>
        <v>0</v>
      </c>
      <c r="AR481" s="16">
        <f t="shared" si="514"/>
        <v>0</v>
      </c>
      <c r="AS481" s="2">
        <f t="shared" si="515"/>
        <v>0</v>
      </c>
      <c r="AT481" s="2">
        <f t="shared" si="516"/>
        <v>70</v>
      </c>
      <c r="AU481" s="2">
        <f t="shared" si="517"/>
        <v>1</v>
      </c>
      <c r="AV481" s="2">
        <v>0</v>
      </c>
      <c r="AW481" s="17">
        <f t="shared" si="518"/>
        <v>0</v>
      </c>
      <c r="AX481" s="17">
        <f t="shared" si="519"/>
        <v>0</v>
      </c>
      <c r="AY481" s="16">
        <f t="shared" si="520"/>
        <v>0</v>
      </c>
      <c r="AZ481" s="17">
        <f t="shared" si="521"/>
        <v>0</v>
      </c>
      <c r="BA481" s="2">
        <f t="shared" si="522"/>
        <v>1</v>
      </c>
      <c r="BB481" s="16">
        <f t="shared" si="523"/>
        <v>1</v>
      </c>
      <c r="BC481" s="2">
        <f t="shared" si="524"/>
        <v>1</v>
      </c>
      <c r="BD481" s="2">
        <f t="shared" si="525"/>
        <v>52</v>
      </c>
      <c r="BE481" s="2">
        <f t="shared" si="526"/>
        <v>0</v>
      </c>
      <c r="BF481" s="2">
        <v>0</v>
      </c>
      <c r="BG481" s="17">
        <f t="shared" si="527"/>
        <v>1.8867924528301886E-2</v>
      </c>
      <c r="BH481" s="17">
        <f t="shared" si="528"/>
        <v>1.8867924528301886E-2</v>
      </c>
      <c r="BI481" s="16">
        <f t="shared" si="529"/>
        <v>1</v>
      </c>
      <c r="BJ481" s="17">
        <f t="shared" si="530"/>
        <v>3.7037037037037035E-2</v>
      </c>
      <c r="BK481" s="2">
        <f t="shared" si="531"/>
        <v>1</v>
      </c>
      <c r="BL481" s="16">
        <f t="shared" si="532"/>
        <v>1</v>
      </c>
      <c r="BM481" s="2">
        <f t="shared" si="533"/>
        <v>1</v>
      </c>
      <c r="BN481" s="2">
        <f t="shared" si="534"/>
        <v>52</v>
      </c>
      <c r="BO481" s="2">
        <f t="shared" si="535"/>
        <v>0</v>
      </c>
      <c r="BP481" s="2">
        <v>0</v>
      </c>
      <c r="BQ481" s="17">
        <f t="shared" si="536"/>
        <v>1.8867924528301886E-2</v>
      </c>
      <c r="BR481" s="17">
        <f t="shared" si="537"/>
        <v>1.8867924528301886E-2</v>
      </c>
      <c r="BS481" s="16">
        <f t="shared" si="538"/>
        <v>1</v>
      </c>
      <c r="BT481" s="17">
        <f t="shared" si="539"/>
        <v>3.7037037037037035E-2</v>
      </c>
      <c r="BU481" s="2">
        <f t="shared" si="540"/>
        <v>0</v>
      </c>
      <c r="BV481" s="16">
        <f t="shared" si="541"/>
        <v>0</v>
      </c>
      <c r="BW481" s="2">
        <f t="shared" si="542"/>
        <v>0</v>
      </c>
      <c r="BX481" s="2">
        <f t="shared" si="543"/>
        <v>17</v>
      </c>
      <c r="BY481" s="2">
        <f t="shared" si="544"/>
        <v>1</v>
      </c>
      <c r="BZ481" s="2">
        <v>0</v>
      </c>
      <c r="CA481" s="17">
        <f t="shared" si="545"/>
        <v>0</v>
      </c>
      <c r="CB481" s="17">
        <f t="shared" si="546"/>
        <v>0</v>
      </c>
      <c r="CC481" s="16">
        <f t="shared" si="547"/>
        <v>0</v>
      </c>
      <c r="CD481" s="17">
        <f t="shared" si="548"/>
        <v>0</v>
      </c>
      <c r="CE481" s="2">
        <f t="shared" si="549"/>
        <v>0</v>
      </c>
      <c r="CF481" s="16">
        <f t="shared" si="550"/>
        <v>0</v>
      </c>
      <c r="CG481" s="2">
        <f t="shared" si="551"/>
        <v>0</v>
      </c>
      <c r="CH481" s="2">
        <f t="shared" si="552"/>
        <v>17</v>
      </c>
      <c r="CI481" s="2">
        <f t="shared" si="553"/>
        <v>1</v>
      </c>
      <c r="CJ481" s="2">
        <v>0</v>
      </c>
      <c r="CK481" s="17">
        <f t="shared" si="554"/>
        <v>0</v>
      </c>
      <c r="CL481" s="17">
        <f t="shared" si="555"/>
        <v>0</v>
      </c>
      <c r="CM481" s="16">
        <f t="shared" si="556"/>
        <v>0</v>
      </c>
      <c r="CN481" s="17">
        <f t="shared" si="557"/>
        <v>0</v>
      </c>
      <c r="CO481" s="2">
        <f t="shared" si="558"/>
        <v>1</v>
      </c>
      <c r="CP481" s="16">
        <f t="shared" si="559"/>
        <v>1</v>
      </c>
      <c r="CQ481" s="2">
        <f t="shared" si="560"/>
        <v>1</v>
      </c>
      <c r="CR481" s="2">
        <f t="shared" si="561"/>
        <v>16</v>
      </c>
      <c r="CS481" s="2">
        <f t="shared" si="562"/>
        <v>0</v>
      </c>
      <c r="CT481" s="2">
        <v>0</v>
      </c>
      <c r="CU481" s="17">
        <f t="shared" si="563"/>
        <v>5.8823529411764705E-2</v>
      </c>
      <c r="CV481" s="17">
        <f t="shared" si="564"/>
        <v>5.8823529411764705E-2</v>
      </c>
      <c r="CW481" s="16">
        <f t="shared" si="565"/>
        <v>1</v>
      </c>
      <c r="CX481" s="17">
        <f t="shared" si="566"/>
        <v>0.1111111111111111</v>
      </c>
      <c r="CY481" s="2">
        <f t="shared" si="567"/>
        <v>1</v>
      </c>
      <c r="CZ481" s="16">
        <f t="shared" si="568"/>
        <v>1</v>
      </c>
      <c r="DA481" s="2">
        <f t="shared" si="569"/>
        <v>1</v>
      </c>
      <c r="DB481" s="2">
        <f t="shared" si="570"/>
        <v>16</v>
      </c>
      <c r="DC481" s="2">
        <f t="shared" si="571"/>
        <v>0</v>
      </c>
      <c r="DD481" s="2">
        <v>0</v>
      </c>
      <c r="DE481" s="17">
        <f t="shared" si="572"/>
        <v>5.8823529411764705E-2</v>
      </c>
      <c r="DF481" s="17">
        <f t="shared" si="573"/>
        <v>5.8823529411764705E-2</v>
      </c>
      <c r="DG481" s="16">
        <f t="shared" si="574"/>
        <v>1</v>
      </c>
      <c r="DH481" s="17">
        <f t="shared" si="575"/>
        <v>0.1111111111111111</v>
      </c>
      <c r="DJ481" t="s">
        <v>7294</v>
      </c>
    </row>
    <row r="482" spans="1:114" x14ac:dyDescent="0.35">
      <c r="A482" s="9">
        <v>2019005448</v>
      </c>
      <c r="B482" s="2" t="s">
        <v>49</v>
      </c>
      <c r="C482" s="2" t="s">
        <v>51</v>
      </c>
      <c r="D482" s="2"/>
      <c r="E482" s="2" t="s">
        <v>3517</v>
      </c>
      <c r="F482" s="2">
        <v>1</v>
      </c>
      <c r="G482" s="2" t="s">
        <v>3518</v>
      </c>
      <c r="H482" s="2" t="s">
        <v>3519</v>
      </c>
      <c r="I482" s="2" t="s">
        <v>3520</v>
      </c>
      <c r="J482" s="3" t="s">
        <v>3521</v>
      </c>
      <c r="K482" s="9">
        <v>1</v>
      </c>
      <c r="L482" s="2">
        <v>1</v>
      </c>
      <c r="M482" s="2">
        <v>70</v>
      </c>
      <c r="N482" s="2">
        <v>50</v>
      </c>
      <c r="O482" s="2">
        <v>0</v>
      </c>
      <c r="P482" s="2">
        <v>1</v>
      </c>
      <c r="Q482" s="2">
        <v>1</v>
      </c>
      <c r="R482" s="2">
        <v>0</v>
      </c>
      <c r="S482" s="2">
        <v>0</v>
      </c>
      <c r="T482" s="2">
        <v>1</v>
      </c>
      <c r="U482" s="2">
        <v>1</v>
      </c>
      <c r="V482" s="2">
        <v>0</v>
      </c>
      <c r="W482" s="2">
        <v>17</v>
      </c>
      <c r="X482" s="2">
        <v>14</v>
      </c>
      <c r="Y482" s="2">
        <v>0</v>
      </c>
      <c r="Z482" s="2">
        <v>1</v>
      </c>
      <c r="AA482" s="2">
        <v>1</v>
      </c>
      <c r="AB482" s="2">
        <v>0</v>
      </c>
      <c r="AC482" s="2">
        <v>0</v>
      </c>
      <c r="AD482" s="2">
        <v>1</v>
      </c>
      <c r="AE482" s="2">
        <v>1</v>
      </c>
      <c r="AF482" s="3">
        <v>0</v>
      </c>
      <c r="AG482" s="2">
        <f t="shared" si="504"/>
        <v>0</v>
      </c>
      <c r="AH482" s="16">
        <f t="shared" si="505"/>
        <v>0</v>
      </c>
      <c r="AI482" s="2">
        <f t="shared" si="506"/>
        <v>0</v>
      </c>
      <c r="AJ482" s="2">
        <f t="shared" si="507"/>
        <v>70</v>
      </c>
      <c r="AK482" s="2">
        <f t="shared" si="508"/>
        <v>1</v>
      </c>
      <c r="AL482" s="2">
        <v>0</v>
      </c>
      <c r="AM482" s="17">
        <f t="shared" si="509"/>
        <v>0</v>
      </c>
      <c r="AN482" s="17">
        <f t="shared" si="510"/>
        <v>0</v>
      </c>
      <c r="AO482" s="16">
        <f t="shared" si="511"/>
        <v>0</v>
      </c>
      <c r="AP482" s="17">
        <f t="shared" si="512"/>
        <v>0</v>
      </c>
      <c r="AQ482" s="2">
        <f t="shared" si="513"/>
        <v>0</v>
      </c>
      <c r="AR482" s="16">
        <f t="shared" si="514"/>
        <v>0</v>
      </c>
      <c r="AS482" s="2">
        <f t="shared" si="515"/>
        <v>0</v>
      </c>
      <c r="AT482" s="2">
        <f t="shared" si="516"/>
        <v>70</v>
      </c>
      <c r="AU482" s="2">
        <f t="shared" si="517"/>
        <v>1</v>
      </c>
      <c r="AV482" s="2">
        <v>0</v>
      </c>
      <c r="AW482" s="17">
        <f t="shared" si="518"/>
        <v>0</v>
      </c>
      <c r="AX482" s="17">
        <f t="shared" si="519"/>
        <v>0</v>
      </c>
      <c r="AY482" s="16">
        <f t="shared" si="520"/>
        <v>0</v>
      </c>
      <c r="AZ482" s="17">
        <f t="shared" si="521"/>
        <v>0</v>
      </c>
      <c r="BA482" s="2">
        <f t="shared" si="522"/>
        <v>1</v>
      </c>
      <c r="BB482" s="16">
        <f t="shared" si="523"/>
        <v>1</v>
      </c>
      <c r="BC482" s="2">
        <f t="shared" si="524"/>
        <v>1</v>
      </c>
      <c r="BD482" s="2">
        <f t="shared" si="525"/>
        <v>49</v>
      </c>
      <c r="BE482" s="2">
        <f t="shared" si="526"/>
        <v>0</v>
      </c>
      <c r="BF482" s="2">
        <v>0</v>
      </c>
      <c r="BG482" s="17">
        <f t="shared" si="527"/>
        <v>0.02</v>
      </c>
      <c r="BH482" s="17">
        <f t="shared" si="528"/>
        <v>0.02</v>
      </c>
      <c r="BI482" s="16">
        <f t="shared" si="529"/>
        <v>1</v>
      </c>
      <c r="BJ482" s="17">
        <f t="shared" si="530"/>
        <v>3.9215686274509803E-2</v>
      </c>
      <c r="BK482" s="2">
        <f t="shared" si="531"/>
        <v>1</v>
      </c>
      <c r="BL482" s="16">
        <f t="shared" si="532"/>
        <v>1</v>
      </c>
      <c r="BM482" s="2">
        <f t="shared" si="533"/>
        <v>1</v>
      </c>
      <c r="BN482" s="2">
        <f t="shared" si="534"/>
        <v>49</v>
      </c>
      <c r="BO482" s="2">
        <f t="shared" si="535"/>
        <v>0</v>
      </c>
      <c r="BP482" s="2">
        <v>0</v>
      </c>
      <c r="BQ482" s="17">
        <f t="shared" si="536"/>
        <v>0.02</v>
      </c>
      <c r="BR482" s="17">
        <f t="shared" si="537"/>
        <v>0.02</v>
      </c>
      <c r="BS482" s="16">
        <f t="shared" si="538"/>
        <v>1</v>
      </c>
      <c r="BT482" s="17">
        <f t="shared" si="539"/>
        <v>3.9215686274509803E-2</v>
      </c>
      <c r="BU482" s="2">
        <f t="shared" si="540"/>
        <v>0</v>
      </c>
      <c r="BV482" s="16">
        <f t="shared" si="541"/>
        <v>0</v>
      </c>
      <c r="BW482" s="2">
        <f t="shared" si="542"/>
        <v>0</v>
      </c>
      <c r="BX482" s="2">
        <f t="shared" si="543"/>
        <v>17</v>
      </c>
      <c r="BY482" s="2">
        <f t="shared" si="544"/>
        <v>1</v>
      </c>
      <c r="BZ482" s="2">
        <v>0</v>
      </c>
      <c r="CA482" s="17">
        <f t="shared" si="545"/>
        <v>0</v>
      </c>
      <c r="CB482" s="17">
        <f t="shared" si="546"/>
        <v>0</v>
      </c>
      <c r="CC482" s="16">
        <f t="shared" si="547"/>
        <v>0</v>
      </c>
      <c r="CD482" s="17">
        <f t="shared" si="548"/>
        <v>0</v>
      </c>
      <c r="CE482" s="2">
        <f t="shared" si="549"/>
        <v>0</v>
      </c>
      <c r="CF482" s="16">
        <f t="shared" si="550"/>
        <v>0</v>
      </c>
      <c r="CG482" s="2">
        <f t="shared" si="551"/>
        <v>0</v>
      </c>
      <c r="CH482" s="2">
        <f t="shared" si="552"/>
        <v>17</v>
      </c>
      <c r="CI482" s="2">
        <f t="shared" si="553"/>
        <v>1</v>
      </c>
      <c r="CJ482" s="2">
        <v>0</v>
      </c>
      <c r="CK482" s="17">
        <f t="shared" si="554"/>
        <v>0</v>
      </c>
      <c r="CL482" s="17">
        <f t="shared" si="555"/>
        <v>0</v>
      </c>
      <c r="CM482" s="16">
        <f t="shared" si="556"/>
        <v>0</v>
      </c>
      <c r="CN482" s="17">
        <f t="shared" si="557"/>
        <v>0</v>
      </c>
      <c r="CO482" s="2">
        <f t="shared" si="558"/>
        <v>1</v>
      </c>
      <c r="CP482" s="16">
        <f t="shared" si="559"/>
        <v>1</v>
      </c>
      <c r="CQ482" s="2">
        <f t="shared" si="560"/>
        <v>1</v>
      </c>
      <c r="CR482" s="2">
        <f t="shared" si="561"/>
        <v>13</v>
      </c>
      <c r="CS482" s="2">
        <f t="shared" si="562"/>
        <v>0</v>
      </c>
      <c r="CT482" s="2">
        <v>0</v>
      </c>
      <c r="CU482" s="17">
        <f t="shared" si="563"/>
        <v>7.1428571428571425E-2</v>
      </c>
      <c r="CV482" s="17">
        <f t="shared" si="564"/>
        <v>7.1428571428571425E-2</v>
      </c>
      <c r="CW482" s="16">
        <f t="shared" si="565"/>
        <v>1</v>
      </c>
      <c r="CX482" s="17">
        <f t="shared" si="566"/>
        <v>0.13333333333333333</v>
      </c>
      <c r="CY482" s="2">
        <f t="shared" si="567"/>
        <v>1</v>
      </c>
      <c r="CZ482" s="16">
        <f t="shared" si="568"/>
        <v>1</v>
      </c>
      <c r="DA482" s="2">
        <f t="shared" si="569"/>
        <v>1</v>
      </c>
      <c r="DB482" s="2">
        <f t="shared" si="570"/>
        <v>13</v>
      </c>
      <c r="DC482" s="2">
        <f t="shared" si="571"/>
        <v>0</v>
      </c>
      <c r="DD482" s="2">
        <v>0</v>
      </c>
      <c r="DE482" s="17">
        <f t="shared" si="572"/>
        <v>7.1428571428571425E-2</v>
      </c>
      <c r="DF482" s="17">
        <f t="shared" si="573"/>
        <v>7.1428571428571425E-2</v>
      </c>
      <c r="DG482" s="16">
        <f t="shared" si="574"/>
        <v>1</v>
      </c>
      <c r="DH482" s="17">
        <f t="shared" si="575"/>
        <v>0.13333333333333333</v>
      </c>
      <c r="DJ482" t="s">
        <v>7294</v>
      </c>
    </row>
    <row r="483" spans="1:114" x14ac:dyDescent="0.35">
      <c r="A483" s="9">
        <v>2019005449</v>
      </c>
      <c r="B483" s="2" t="s">
        <v>49</v>
      </c>
      <c r="C483" s="2" t="s">
        <v>51</v>
      </c>
      <c r="D483" s="2"/>
      <c r="E483" s="2" t="s">
        <v>3522</v>
      </c>
      <c r="F483" s="2">
        <v>1</v>
      </c>
      <c r="G483" s="2" t="s">
        <v>3523</v>
      </c>
      <c r="H483" s="2" t="s">
        <v>3524</v>
      </c>
      <c r="I483" s="2" t="s">
        <v>3525</v>
      </c>
      <c r="J483" s="3" t="s">
        <v>3526</v>
      </c>
      <c r="K483" s="9">
        <v>1</v>
      </c>
      <c r="L483" s="2">
        <v>1</v>
      </c>
      <c r="M483" s="2">
        <v>71</v>
      </c>
      <c r="N483" s="2">
        <v>50</v>
      </c>
      <c r="O483" s="2">
        <v>1</v>
      </c>
      <c r="P483" s="2">
        <v>0</v>
      </c>
      <c r="Q483" s="2">
        <v>1</v>
      </c>
      <c r="R483" s="2">
        <v>0</v>
      </c>
      <c r="S483" s="2">
        <v>1</v>
      </c>
      <c r="T483" s="2">
        <v>0</v>
      </c>
      <c r="U483" s="2">
        <v>1</v>
      </c>
      <c r="V483" s="2">
        <v>0</v>
      </c>
      <c r="W483" s="2">
        <v>20</v>
      </c>
      <c r="X483" s="2">
        <v>17</v>
      </c>
      <c r="Y483" s="2">
        <v>0</v>
      </c>
      <c r="Z483" s="2">
        <v>1</v>
      </c>
      <c r="AA483" s="2">
        <v>1</v>
      </c>
      <c r="AB483" s="2">
        <v>0</v>
      </c>
      <c r="AC483" s="2">
        <v>0</v>
      </c>
      <c r="AD483" s="2">
        <v>1</v>
      </c>
      <c r="AE483" s="2">
        <v>1</v>
      </c>
      <c r="AF483" s="3">
        <v>0</v>
      </c>
      <c r="AG483" s="2">
        <f t="shared" si="504"/>
        <v>1</v>
      </c>
      <c r="AH483" s="16">
        <f t="shared" si="505"/>
        <v>1</v>
      </c>
      <c r="AI483" s="2">
        <f t="shared" si="506"/>
        <v>1</v>
      </c>
      <c r="AJ483" s="2">
        <f t="shared" si="507"/>
        <v>70</v>
      </c>
      <c r="AK483" s="2">
        <f t="shared" si="508"/>
        <v>0</v>
      </c>
      <c r="AL483" s="2">
        <v>0</v>
      </c>
      <c r="AM483" s="17">
        <f t="shared" si="509"/>
        <v>1.4084507042253521E-2</v>
      </c>
      <c r="AN483" s="17">
        <f t="shared" si="510"/>
        <v>1.4084507042253521E-2</v>
      </c>
      <c r="AO483" s="16">
        <f t="shared" si="511"/>
        <v>1</v>
      </c>
      <c r="AP483" s="17">
        <f t="shared" si="512"/>
        <v>2.777777777777778E-2</v>
      </c>
      <c r="AQ483" s="2">
        <f t="shared" si="513"/>
        <v>1</v>
      </c>
      <c r="AR483" s="16">
        <f t="shared" si="514"/>
        <v>1</v>
      </c>
      <c r="AS483" s="2">
        <f t="shared" si="515"/>
        <v>1</v>
      </c>
      <c r="AT483" s="2">
        <f t="shared" si="516"/>
        <v>70</v>
      </c>
      <c r="AU483" s="2">
        <f t="shared" si="517"/>
        <v>0</v>
      </c>
      <c r="AV483" s="2">
        <v>0</v>
      </c>
      <c r="AW483" s="17">
        <f t="shared" si="518"/>
        <v>1.4084507042253521E-2</v>
      </c>
      <c r="AX483" s="17">
        <f t="shared" si="519"/>
        <v>1.4084507042253521E-2</v>
      </c>
      <c r="AY483" s="16">
        <f t="shared" si="520"/>
        <v>1</v>
      </c>
      <c r="AZ483" s="17">
        <f t="shared" si="521"/>
        <v>2.777777777777778E-2</v>
      </c>
      <c r="BA483" s="2">
        <f t="shared" si="522"/>
        <v>1</v>
      </c>
      <c r="BB483" s="16">
        <f t="shared" si="523"/>
        <v>1</v>
      </c>
      <c r="BC483" s="2">
        <f t="shared" si="524"/>
        <v>1</v>
      </c>
      <c r="BD483" s="2">
        <f t="shared" si="525"/>
        <v>49</v>
      </c>
      <c r="BE483" s="2">
        <f t="shared" si="526"/>
        <v>0</v>
      </c>
      <c r="BF483" s="2">
        <v>0</v>
      </c>
      <c r="BG483" s="17">
        <f t="shared" si="527"/>
        <v>0.02</v>
      </c>
      <c r="BH483" s="17">
        <f t="shared" si="528"/>
        <v>0.02</v>
      </c>
      <c r="BI483" s="16">
        <f t="shared" si="529"/>
        <v>1</v>
      </c>
      <c r="BJ483" s="17">
        <f t="shared" si="530"/>
        <v>3.9215686274509803E-2</v>
      </c>
      <c r="BK483" s="2">
        <f t="shared" si="531"/>
        <v>1</v>
      </c>
      <c r="BL483" s="16">
        <f t="shared" si="532"/>
        <v>1</v>
      </c>
      <c r="BM483" s="2">
        <f t="shared" si="533"/>
        <v>1</v>
      </c>
      <c r="BN483" s="2">
        <f t="shared" si="534"/>
        <v>49</v>
      </c>
      <c r="BO483" s="2">
        <f t="shared" si="535"/>
        <v>0</v>
      </c>
      <c r="BP483" s="2">
        <v>0</v>
      </c>
      <c r="BQ483" s="17">
        <f t="shared" si="536"/>
        <v>0.02</v>
      </c>
      <c r="BR483" s="17">
        <f t="shared" si="537"/>
        <v>0.02</v>
      </c>
      <c r="BS483" s="16">
        <f t="shared" si="538"/>
        <v>1</v>
      </c>
      <c r="BT483" s="17">
        <f t="shared" si="539"/>
        <v>3.9215686274509803E-2</v>
      </c>
      <c r="BU483" s="2">
        <f t="shared" si="540"/>
        <v>0</v>
      </c>
      <c r="BV483" s="16">
        <f t="shared" si="541"/>
        <v>0</v>
      </c>
      <c r="BW483" s="2">
        <f t="shared" si="542"/>
        <v>0</v>
      </c>
      <c r="BX483" s="2">
        <f t="shared" si="543"/>
        <v>20</v>
      </c>
      <c r="BY483" s="2">
        <f t="shared" si="544"/>
        <v>1</v>
      </c>
      <c r="BZ483" s="2">
        <v>0</v>
      </c>
      <c r="CA483" s="17">
        <f t="shared" si="545"/>
        <v>0</v>
      </c>
      <c r="CB483" s="17">
        <f t="shared" si="546"/>
        <v>0</v>
      </c>
      <c r="CC483" s="16">
        <f t="shared" si="547"/>
        <v>0</v>
      </c>
      <c r="CD483" s="17">
        <f t="shared" si="548"/>
        <v>0</v>
      </c>
      <c r="CE483" s="2">
        <f t="shared" si="549"/>
        <v>0</v>
      </c>
      <c r="CF483" s="16">
        <f t="shared" si="550"/>
        <v>0</v>
      </c>
      <c r="CG483" s="2">
        <f t="shared" si="551"/>
        <v>0</v>
      </c>
      <c r="CH483" s="2">
        <f t="shared" si="552"/>
        <v>20</v>
      </c>
      <c r="CI483" s="2">
        <f t="shared" si="553"/>
        <v>1</v>
      </c>
      <c r="CJ483" s="2">
        <v>0</v>
      </c>
      <c r="CK483" s="17">
        <f t="shared" si="554"/>
        <v>0</v>
      </c>
      <c r="CL483" s="17">
        <f t="shared" si="555"/>
        <v>0</v>
      </c>
      <c r="CM483" s="16">
        <f t="shared" si="556"/>
        <v>0</v>
      </c>
      <c r="CN483" s="17">
        <f t="shared" si="557"/>
        <v>0</v>
      </c>
      <c r="CO483" s="2">
        <f t="shared" si="558"/>
        <v>1</v>
      </c>
      <c r="CP483" s="16">
        <f t="shared" si="559"/>
        <v>1</v>
      </c>
      <c r="CQ483" s="2">
        <f t="shared" si="560"/>
        <v>1</v>
      </c>
      <c r="CR483" s="2">
        <f t="shared" si="561"/>
        <v>16</v>
      </c>
      <c r="CS483" s="2">
        <f t="shared" si="562"/>
        <v>0</v>
      </c>
      <c r="CT483" s="2">
        <v>0</v>
      </c>
      <c r="CU483" s="17">
        <f t="shared" si="563"/>
        <v>5.8823529411764705E-2</v>
      </c>
      <c r="CV483" s="17">
        <f t="shared" si="564"/>
        <v>5.8823529411764705E-2</v>
      </c>
      <c r="CW483" s="16">
        <f t="shared" si="565"/>
        <v>1</v>
      </c>
      <c r="CX483" s="17">
        <f t="shared" si="566"/>
        <v>0.1111111111111111</v>
      </c>
      <c r="CY483" s="2">
        <f t="shared" si="567"/>
        <v>1</v>
      </c>
      <c r="CZ483" s="16">
        <f t="shared" si="568"/>
        <v>1</v>
      </c>
      <c r="DA483" s="2">
        <f t="shared" si="569"/>
        <v>1</v>
      </c>
      <c r="DB483" s="2">
        <f t="shared" si="570"/>
        <v>16</v>
      </c>
      <c r="DC483" s="2">
        <f t="shared" si="571"/>
        <v>0</v>
      </c>
      <c r="DD483" s="2">
        <v>0</v>
      </c>
      <c r="DE483" s="17">
        <f t="shared" si="572"/>
        <v>5.8823529411764705E-2</v>
      </c>
      <c r="DF483" s="17">
        <f t="shared" si="573"/>
        <v>5.8823529411764705E-2</v>
      </c>
      <c r="DG483" s="16">
        <f t="shared" si="574"/>
        <v>1</v>
      </c>
      <c r="DH483" s="17">
        <f t="shared" si="575"/>
        <v>0.1111111111111111</v>
      </c>
      <c r="DJ483" t="s">
        <v>7294</v>
      </c>
    </row>
    <row r="484" spans="1:114" x14ac:dyDescent="0.35">
      <c r="A484" s="9">
        <v>2019005450</v>
      </c>
      <c r="B484" s="2" t="s">
        <v>49</v>
      </c>
      <c r="C484" s="2" t="s">
        <v>51</v>
      </c>
      <c r="D484" s="2"/>
      <c r="E484" s="2" t="s">
        <v>3527</v>
      </c>
      <c r="F484" s="2">
        <v>1</v>
      </c>
      <c r="G484" s="2" t="s">
        <v>3528</v>
      </c>
      <c r="H484" s="2" t="s">
        <v>3529</v>
      </c>
      <c r="I484" s="2" t="s">
        <v>3530</v>
      </c>
      <c r="J484" s="3" t="s">
        <v>3531</v>
      </c>
      <c r="K484" s="9">
        <v>1</v>
      </c>
      <c r="L484" s="2">
        <v>1</v>
      </c>
      <c r="M484" s="2">
        <v>69</v>
      </c>
      <c r="N484" s="2">
        <v>49</v>
      </c>
      <c r="O484" s="2">
        <v>1</v>
      </c>
      <c r="P484" s="2">
        <v>0</v>
      </c>
      <c r="Q484" s="2">
        <v>1</v>
      </c>
      <c r="R484" s="2">
        <v>0</v>
      </c>
      <c r="S484" s="2">
        <v>1</v>
      </c>
      <c r="T484" s="2">
        <v>0</v>
      </c>
      <c r="U484" s="2">
        <v>1</v>
      </c>
      <c r="V484" s="2">
        <v>0</v>
      </c>
      <c r="W484" s="2">
        <v>18</v>
      </c>
      <c r="X484" s="2">
        <v>15</v>
      </c>
      <c r="Y484" s="2">
        <v>0</v>
      </c>
      <c r="Z484" s="2">
        <v>1</v>
      </c>
      <c r="AA484" s="2">
        <v>1</v>
      </c>
      <c r="AB484" s="2">
        <v>0</v>
      </c>
      <c r="AC484" s="2">
        <v>0</v>
      </c>
      <c r="AD484" s="2">
        <v>1</v>
      </c>
      <c r="AE484" s="2">
        <v>1</v>
      </c>
      <c r="AF484" s="3">
        <v>0</v>
      </c>
      <c r="AG484" s="2">
        <f t="shared" si="504"/>
        <v>1</v>
      </c>
      <c r="AH484" s="16">
        <f t="shared" si="505"/>
        <v>1</v>
      </c>
      <c r="AI484" s="2">
        <f t="shared" si="506"/>
        <v>1</v>
      </c>
      <c r="AJ484" s="2">
        <f t="shared" si="507"/>
        <v>68</v>
      </c>
      <c r="AK484" s="2">
        <f t="shared" si="508"/>
        <v>0</v>
      </c>
      <c r="AL484" s="2">
        <v>0</v>
      </c>
      <c r="AM484" s="17">
        <f t="shared" si="509"/>
        <v>1.4492753623188406E-2</v>
      </c>
      <c r="AN484" s="17">
        <f t="shared" si="510"/>
        <v>1.4492753623188406E-2</v>
      </c>
      <c r="AO484" s="16">
        <f t="shared" si="511"/>
        <v>1</v>
      </c>
      <c r="AP484" s="17">
        <f t="shared" si="512"/>
        <v>2.8571428571428571E-2</v>
      </c>
      <c r="AQ484" s="2">
        <f t="shared" si="513"/>
        <v>1</v>
      </c>
      <c r="AR484" s="16">
        <f t="shared" si="514"/>
        <v>1</v>
      </c>
      <c r="AS484" s="2">
        <f t="shared" si="515"/>
        <v>1</v>
      </c>
      <c r="AT484" s="2">
        <f t="shared" si="516"/>
        <v>68</v>
      </c>
      <c r="AU484" s="2">
        <f t="shared" si="517"/>
        <v>0</v>
      </c>
      <c r="AV484" s="2">
        <v>0</v>
      </c>
      <c r="AW484" s="17">
        <f t="shared" si="518"/>
        <v>1.4492753623188406E-2</v>
      </c>
      <c r="AX484" s="17">
        <f t="shared" si="519"/>
        <v>1.4492753623188406E-2</v>
      </c>
      <c r="AY484" s="16">
        <f t="shared" si="520"/>
        <v>1</v>
      </c>
      <c r="AZ484" s="17">
        <f t="shared" si="521"/>
        <v>2.8571428571428571E-2</v>
      </c>
      <c r="BA484" s="2">
        <f t="shared" si="522"/>
        <v>1</v>
      </c>
      <c r="BB484" s="16">
        <f t="shared" si="523"/>
        <v>1</v>
      </c>
      <c r="BC484" s="2">
        <f t="shared" si="524"/>
        <v>1</v>
      </c>
      <c r="BD484" s="2">
        <f t="shared" si="525"/>
        <v>48</v>
      </c>
      <c r="BE484" s="2">
        <f t="shared" si="526"/>
        <v>0</v>
      </c>
      <c r="BF484" s="2">
        <v>0</v>
      </c>
      <c r="BG484" s="17">
        <f t="shared" si="527"/>
        <v>2.0408163265306121E-2</v>
      </c>
      <c r="BH484" s="17">
        <f t="shared" si="528"/>
        <v>2.0408163265306121E-2</v>
      </c>
      <c r="BI484" s="16">
        <f t="shared" si="529"/>
        <v>1</v>
      </c>
      <c r="BJ484" s="17">
        <f t="shared" si="530"/>
        <v>3.9999999999999994E-2</v>
      </c>
      <c r="BK484" s="2">
        <f t="shared" si="531"/>
        <v>1</v>
      </c>
      <c r="BL484" s="16">
        <f t="shared" si="532"/>
        <v>1</v>
      </c>
      <c r="BM484" s="2">
        <f t="shared" si="533"/>
        <v>1</v>
      </c>
      <c r="BN484" s="2">
        <f t="shared" si="534"/>
        <v>48</v>
      </c>
      <c r="BO484" s="2">
        <f t="shared" si="535"/>
        <v>0</v>
      </c>
      <c r="BP484" s="2">
        <v>0</v>
      </c>
      <c r="BQ484" s="17">
        <f t="shared" si="536"/>
        <v>2.0408163265306121E-2</v>
      </c>
      <c r="BR484" s="17">
        <f t="shared" si="537"/>
        <v>2.0408163265306121E-2</v>
      </c>
      <c r="BS484" s="16">
        <f t="shared" si="538"/>
        <v>1</v>
      </c>
      <c r="BT484" s="17">
        <f t="shared" si="539"/>
        <v>3.9999999999999994E-2</v>
      </c>
      <c r="BU484" s="2">
        <f t="shared" si="540"/>
        <v>0</v>
      </c>
      <c r="BV484" s="16">
        <f t="shared" si="541"/>
        <v>0</v>
      </c>
      <c r="BW484" s="2">
        <f t="shared" si="542"/>
        <v>0</v>
      </c>
      <c r="BX484" s="2">
        <f t="shared" si="543"/>
        <v>18</v>
      </c>
      <c r="BY484" s="2">
        <f t="shared" si="544"/>
        <v>1</v>
      </c>
      <c r="BZ484" s="2">
        <v>0</v>
      </c>
      <c r="CA484" s="17">
        <f t="shared" si="545"/>
        <v>0</v>
      </c>
      <c r="CB484" s="17">
        <f t="shared" si="546"/>
        <v>0</v>
      </c>
      <c r="CC484" s="16">
        <f t="shared" si="547"/>
        <v>0</v>
      </c>
      <c r="CD484" s="17">
        <f t="shared" si="548"/>
        <v>0</v>
      </c>
      <c r="CE484" s="2">
        <f t="shared" si="549"/>
        <v>0</v>
      </c>
      <c r="CF484" s="16">
        <f t="shared" si="550"/>
        <v>0</v>
      </c>
      <c r="CG484" s="2">
        <f t="shared" si="551"/>
        <v>0</v>
      </c>
      <c r="CH484" s="2">
        <f t="shared" si="552"/>
        <v>18</v>
      </c>
      <c r="CI484" s="2">
        <f t="shared" si="553"/>
        <v>1</v>
      </c>
      <c r="CJ484" s="2">
        <v>0</v>
      </c>
      <c r="CK484" s="17">
        <f t="shared" si="554"/>
        <v>0</v>
      </c>
      <c r="CL484" s="17">
        <f t="shared" si="555"/>
        <v>0</v>
      </c>
      <c r="CM484" s="16">
        <f t="shared" si="556"/>
        <v>0</v>
      </c>
      <c r="CN484" s="17">
        <f t="shared" si="557"/>
        <v>0</v>
      </c>
      <c r="CO484" s="2">
        <f t="shared" si="558"/>
        <v>1</v>
      </c>
      <c r="CP484" s="16">
        <f t="shared" si="559"/>
        <v>1</v>
      </c>
      <c r="CQ484" s="2">
        <f t="shared" si="560"/>
        <v>1</v>
      </c>
      <c r="CR484" s="2">
        <f t="shared" si="561"/>
        <v>14</v>
      </c>
      <c r="CS484" s="2">
        <f t="shared" si="562"/>
        <v>0</v>
      </c>
      <c r="CT484" s="2">
        <v>0</v>
      </c>
      <c r="CU484" s="17">
        <f t="shared" si="563"/>
        <v>6.6666666666666666E-2</v>
      </c>
      <c r="CV484" s="17">
        <f t="shared" si="564"/>
        <v>6.6666666666666666E-2</v>
      </c>
      <c r="CW484" s="16">
        <f t="shared" si="565"/>
        <v>1</v>
      </c>
      <c r="CX484" s="17">
        <f t="shared" si="566"/>
        <v>0.125</v>
      </c>
      <c r="CY484" s="2">
        <f t="shared" si="567"/>
        <v>1</v>
      </c>
      <c r="CZ484" s="16">
        <f t="shared" si="568"/>
        <v>1</v>
      </c>
      <c r="DA484" s="2">
        <f t="shared" si="569"/>
        <v>1</v>
      </c>
      <c r="DB484" s="2">
        <f t="shared" si="570"/>
        <v>14</v>
      </c>
      <c r="DC484" s="2">
        <f t="shared" si="571"/>
        <v>0</v>
      </c>
      <c r="DD484" s="2">
        <v>0</v>
      </c>
      <c r="DE484" s="17">
        <f t="shared" si="572"/>
        <v>6.6666666666666666E-2</v>
      </c>
      <c r="DF484" s="17">
        <f t="shared" si="573"/>
        <v>6.6666666666666666E-2</v>
      </c>
      <c r="DG484" s="16">
        <f t="shared" si="574"/>
        <v>1</v>
      </c>
      <c r="DH484" s="17">
        <f t="shared" si="575"/>
        <v>0.125</v>
      </c>
      <c r="DJ484" t="s">
        <v>7294</v>
      </c>
    </row>
    <row r="485" spans="1:114" x14ac:dyDescent="0.35">
      <c r="A485" s="9">
        <v>2019005451</v>
      </c>
      <c r="B485" s="2" t="s">
        <v>49</v>
      </c>
      <c r="C485" s="2" t="s">
        <v>51</v>
      </c>
      <c r="D485" s="2"/>
      <c r="E485" s="2" t="s">
        <v>3512</v>
      </c>
      <c r="F485" s="2">
        <v>1</v>
      </c>
      <c r="G485" s="2" t="s">
        <v>3532</v>
      </c>
      <c r="H485" s="2" t="s">
        <v>3533</v>
      </c>
      <c r="I485" s="2" t="s">
        <v>3534</v>
      </c>
      <c r="J485" s="3" t="s">
        <v>3535</v>
      </c>
      <c r="K485" s="9">
        <v>1</v>
      </c>
      <c r="L485" s="2">
        <v>1</v>
      </c>
      <c r="M485" s="2">
        <v>63</v>
      </c>
      <c r="N485" s="2">
        <v>48</v>
      </c>
      <c r="O485" s="2">
        <v>0</v>
      </c>
      <c r="P485" s="2">
        <v>1</v>
      </c>
      <c r="Q485" s="2">
        <v>1</v>
      </c>
      <c r="R485" s="2">
        <v>0</v>
      </c>
      <c r="S485" s="2">
        <v>0</v>
      </c>
      <c r="T485" s="2">
        <v>1</v>
      </c>
      <c r="U485" s="2">
        <v>1</v>
      </c>
      <c r="V485" s="2">
        <v>0</v>
      </c>
      <c r="W485" s="2">
        <v>17</v>
      </c>
      <c r="X485" s="2">
        <v>15</v>
      </c>
      <c r="Y485" s="2">
        <v>0</v>
      </c>
      <c r="Z485" s="2">
        <v>1</v>
      </c>
      <c r="AA485" s="2">
        <v>1</v>
      </c>
      <c r="AB485" s="2">
        <v>0</v>
      </c>
      <c r="AC485" s="2">
        <v>0</v>
      </c>
      <c r="AD485" s="2">
        <v>1</v>
      </c>
      <c r="AE485" s="2">
        <v>1</v>
      </c>
      <c r="AF485" s="3">
        <v>0</v>
      </c>
      <c r="AG485" s="2">
        <f t="shared" si="504"/>
        <v>0</v>
      </c>
      <c r="AH485" s="16">
        <f t="shared" si="505"/>
        <v>0</v>
      </c>
      <c r="AI485" s="2">
        <f t="shared" si="506"/>
        <v>0</v>
      </c>
      <c r="AJ485" s="2">
        <f t="shared" si="507"/>
        <v>63</v>
      </c>
      <c r="AK485" s="2">
        <f t="shared" si="508"/>
        <v>1</v>
      </c>
      <c r="AL485" s="2">
        <v>0</v>
      </c>
      <c r="AM485" s="17">
        <f t="shared" si="509"/>
        <v>0</v>
      </c>
      <c r="AN485" s="17">
        <f t="shared" si="510"/>
        <v>0</v>
      </c>
      <c r="AO485" s="16">
        <f t="shared" si="511"/>
        <v>0</v>
      </c>
      <c r="AP485" s="17">
        <f t="shared" si="512"/>
        <v>0</v>
      </c>
      <c r="AQ485" s="2">
        <f t="shared" si="513"/>
        <v>0</v>
      </c>
      <c r="AR485" s="16">
        <f t="shared" si="514"/>
        <v>0</v>
      </c>
      <c r="AS485" s="2">
        <f t="shared" si="515"/>
        <v>0</v>
      </c>
      <c r="AT485" s="2">
        <f t="shared" si="516"/>
        <v>63</v>
      </c>
      <c r="AU485" s="2">
        <f t="shared" si="517"/>
        <v>1</v>
      </c>
      <c r="AV485" s="2">
        <v>0</v>
      </c>
      <c r="AW485" s="17">
        <f t="shared" si="518"/>
        <v>0</v>
      </c>
      <c r="AX485" s="17">
        <f t="shared" si="519"/>
        <v>0</v>
      </c>
      <c r="AY485" s="16">
        <f t="shared" si="520"/>
        <v>0</v>
      </c>
      <c r="AZ485" s="17">
        <f t="shared" si="521"/>
        <v>0</v>
      </c>
      <c r="BA485" s="2">
        <f t="shared" si="522"/>
        <v>1</v>
      </c>
      <c r="BB485" s="16">
        <f t="shared" si="523"/>
        <v>1</v>
      </c>
      <c r="BC485" s="2">
        <f t="shared" si="524"/>
        <v>1</v>
      </c>
      <c r="BD485" s="2">
        <f t="shared" si="525"/>
        <v>47</v>
      </c>
      <c r="BE485" s="2">
        <f t="shared" si="526"/>
        <v>0</v>
      </c>
      <c r="BF485" s="2">
        <v>0</v>
      </c>
      <c r="BG485" s="17">
        <f t="shared" si="527"/>
        <v>2.0833333333333332E-2</v>
      </c>
      <c r="BH485" s="17">
        <f t="shared" si="528"/>
        <v>2.0833333333333332E-2</v>
      </c>
      <c r="BI485" s="16">
        <f t="shared" si="529"/>
        <v>1</v>
      </c>
      <c r="BJ485" s="17">
        <f t="shared" si="530"/>
        <v>4.0816326530612249E-2</v>
      </c>
      <c r="BK485" s="2">
        <f t="shared" si="531"/>
        <v>1</v>
      </c>
      <c r="BL485" s="16">
        <f t="shared" si="532"/>
        <v>1</v>
      </c>
      <c r="BM485" s="2">
        <f t="shared" si="533"/>
        <v>1</v>
      </c>
      <c r="BN485" s="2">
        <f t="shared" si="534"/>
        <v>47</v>
      </c>
      <c r="BO485" s="2">
        <f t="shared" si="535"/>
        <v>0</v>
      </c>
      <c r="BP485" s="2">
        <v>0</v>
      </c>
      <c r="BQ485" s="17">
        <f t="shared" si="536"/>
        <v>2.0833333333333332E-2</v>
      </c>
      <c r="BR485" s="17">
        <f t="shared" si="537"/>
        <v>2.0833333333333332E-2</v>
      </c>
      <c r="BS485" s="16">
        <f t="shared" si="538"/>
        <v>1</v>
      </c>
      <c r="BT485" s="17">
        <f t="shared" si="539"/>
        <v>4.0816326530612249E-2</v>
      </c>
      <c r="BU485" s="2">
        <f t="shared" si="540"/>
        <v>0</v>
      </c>
      <c r="BV485" s="16">
        <f t="shared" si="541"/>
        <v>0</v>
      </c>
      <c r="BW485" s="2">
        <f t="shared" si="542"/>
        <v>0</v>
      </c>
      <c r="BX485" s="2">
        <f t="shared" si="543"/>
        <v>17</v>
      </c>
      <c r="BY485" s="2">
        <f t="shared" si="544"/>
        <v>1</v>
      </c>
      <c r="BZ485" s="2">
        <v>0</v>
      </c>
      <c r="CA485" s="17">
        <f t="shared" si="545"/>
        <v>0</v>
      </c>
      <c r="CB485" s="17">
        <f t="shared" si="546"/>
        <v>0</v>
      </c>
      <c r="CC485" s="16">
        <f t="shared" si="547"/>
        <v>0</v>
      </c>
      <c r="CD485" s="17">
        <f t="shared" si="548"/>
        <v>0</v>
      </c>
      <c r="CE485" s="2">
        <f t="shared" si="549"/>
        <v>0</v>
      </c>
      <c r="CF485" s="16">
        <f t="shared" si="550"/>
        <v>0</v>
      </c>
      <c r="CG485" s="2">
        <f t="shared" si="551"/>
        <v>0</v>
      </c>
      <c r="CH485" s="2">
        <f t="shared" si="552"/>
        <v>17</v>
      </c>
      <c r="CI485" s="2">
        <f t="shared" si="553"/>
        <v>1</v>
      </c>
      <c r="CJ485" s="2">
        <v>0</v>
      </c>
      <c r="CK485" s="17">
        <f t="shared" si="554"/>
        <v>0</v>
      </c>
      <c r="CL485" s="17">
        <f t="shared" si="555"/>
        <v>0</v>
      </c>
      <c r="CM485" s="16">
        <f t="shared" si="556"/>
        <v>0</v>
      </c>
      <c r="CN485" s="17">
        <f t="shared" si="557"/>
        <v>0</v>
      </c>
      <c r="CO485" s="2">
        <f t="shared" si="558"/>
        <v>1</v>
      </c>
      <c r="CP485" s="16">
        <f t="shared" si="559"/>
        <v>1</v>
      </c>
      <c r="CQ485" s="2">
        <f t="shared" si="560"/>
        <v>1</v>
      </c>
      <c r="CR485" s="2">
        <f t="shared" si="561"/>
        <v>14</v>
      </c>
      <c r="CS485" s="2">
        <f t="shared" si="562"/>
        <v>0</v>
      </c>
      <c r="CT485" s="2">
        <v>0</v>
      </c>
      <c r="CU485" s="17">
        <f t="shared" si="563"/>
        <v>6.6666666666666666E-2</v>
      </c>
      <c r="CV485" s="17">
        <f t="shared" si="564"/>
        <v>6.6666666666666666E-2</v>
      </c>
      <c r="CW485" s="16">
        <f t="shared" si="565"/>
        <v>1</v>
      </c>
      <c r="CX485" s="17">
        <f t="shared" si="566"/>
        <v>0.125</v>
      </c>
      <c r="CY485" s="2">
        <f t="shared" si="567"/>
        <v>1</v>
      </c>
      <c r="CZ485" s="16">
        <f t="shared" si="568"/>
        <v>1</v>
      </c>
      <c r="DA485" s="2">
        <f t="shared" si="569"/>
        <v>1</v>
      </c>
      <c r="DB485" s="2">
        <f t="shared" si="570"/>
        <v>14</v>
      </c>
      <c r="DC485" s="2">
        <f t="shared" si="571"/>
        <v>0</v>
      </c>
      <c r="DD485" s="2">
        <v>0</v>
      </c>
      <c r="DE485" s="17">
        <f t="shared" si="572"/>
        <v>6.6666666666666666E-2</v>
      </c>
      <c r="DF485" s="17">
        <f t="shared" si="573"/>
        <v>6.6666666666666666E-2</v>
      </c>
      <c r="DG485" s="16">
        <f t="shared" si="574"/>
        <v>1</v>
      </c>
      <c r="DH485" s="17">
        <f t="shared" si="575"/>
        <v>0.125</v>
      </c>
      <c r="DJ485" t="s">
        <v>7294</v>
      </c>
    </row>
    <row r="486" spans="1:114" x14ac:dyDescent="0.35">
      <c r="A486" s="9">
        <v>2019005454</v>
      </c>
      <c r="B486" s="2" t="s">
        <v>49</v>
      </c>
      <c r="C486" s="2" t="s">
        <v>51</v>
      </c>
      <c r="D486" s="2"/>
      <c r="E486" s="2" t="s">
        <v>3536</v>
      </c>
      <c r="F486" s="2">
        <v>1</v>
      </c>
      <c r="G486" s="2" t="s">
        <v>3537</v>
      </c>
      <c r="H486" s="2" t="s">
        <v>3538</v>
      </c>
      <c r="I486" s="2" t="s">
        <v>3539</v>
      </c>
      <c r="J486" s="3" t="s">
        <v>3540</v>
      </c>
      <c r="K486" s="9">
        <v>1</v>
      </c>
      <c r="L486" s="2">
        <v>1</v>
      </c>
      <c r="M486" s="2">
        <v>72</v>
      </c>
      <c r="N486" s="2">
        <v>50</v>
      </c>
      <c r="O486" s="2">
        <v>0</v>
      </c>
      <c r="P486" s="2">
        <v>1</v>
      </c>
      <c r="Q486" s="2">
        <v>1</v>
      </c>
      <c r="R486" s="2">
        <v>0</v>
      </c>
      <c r="S486" s="2">
        <v>0</v>
      </c>
      <c r="T486" s="2">
        <v>1</v>
      </c>
      <c r="U486" s="2">
        <v>1</v>
      </c>
      <c r="V486" s="2">
        <v>0</v>
      </c>
      <c r="W486" s="2">
        <v>18</v>
      </c>
      <c r="X486" s="2">
        <v>15</v>
      </c>
      <c r="Y486" s="2">
        <v>0</v>
      </c>
      <c r="Z486" s="2">
        <v>1</v>
      </c>
      <c r="AA486" s="2">
        <v>1</v>
      </c>
      <c r="AB486" s="2">
        <v>0</v>
      </c>
      <c r="AC486" s="2">
        <v>0</v>
      </c>
      <c r="AD486" s="2">
        <v>1</v>
      </c>
      <c r="AE486" s="2">
        <v>1</v>
      </c>
      <c r="AF486" s="3">
        <v>0</v>
      </c>
      <c r="AG486" s="2">
        <f t="shared" si="504"/>
        <v>0</v>
      </c>
      <c r="AH486" s="16">
        <f t="shared" si="505"/>
        <v>0</v>
      </c>
      <c r="AI486" s="2">
        <f t="shared" si="506"/>
        <v>0</v>
      </c>
      <c r="AJ486" s="2">
        <f t="shared" si="507"/>
        <v>72</v>
      </c>
      <c r="AK486" s="2">
        <f t="shared" si="508"/>
        <v>1</v>
      </c>
      <c r="AL486" s="2">
        <v>0</v>
      </c>
      <c r="AM486" s="17">
        <f t="shared" si="509"/>
        <v>0</v>
      </c>
      <c r="AN486" s="17">
        <f t="shared" si="510"/>
        <v>0</v>
      </c>
      <c r="AO486" s="16">
        <f t="shared" si="511"/>
        <v>0</v>
      </c>
      <c r="AP486" s="17">
        <f t="shared" si="512"/>
        <v>0</v>
      </c>
      <c r="AQ486" s="2">
        <f t="shared" si="513"/>
        <v>0</v>
      </c>
      <c r="AR486" s="16">
        <f t="shared" si="514"/>
        <v>0</v>
      </c>
      <c r="AS486" s="2">
        <f t="shared" si="515"/>
        <v>0</v>
      </c>
      <c r="AT486" s="2">
        <f t="shared" si="516"/>
        <v>72</v>
      </c>
      <c r="AU486" s="2">
        <f t="shared" si="517"/>
        <v>1</v>
      </c>
      <c r="AV486" s="2">
        <v>0</v>
      </c>
      <c r="AW486" s="17">
        <f t="shared" si="518"/>
        <v>0</v>
      </c>
      <c r="AX486" s="17">
        <f t="shared" si="519"/>
        <v>0</v>
      </c>
      <c r="AY486" s="16">
        <f t="shared" si="520"/>
        <v>0</v>
      </c>
      <c r="AZ486" s="17">
        <f t="shared" si="521"/>
        <v>0</v>
      </c>
      <c r="BA486" s="2">
        <f t="shared" si="522"/>
        <v>1</v>
      </c>
      <c r="BB486" s="16">
        <f t="shared" si="523"/>
        <v>1</v>
      </c>
      <c r="BC486" s="2">
        <f t="shared" si="524"/>
        <v>1</v>
      </c>
      <c r="BD486" s="2">
        <f t="shared" si="525"/>
        <v>49</v>
      </c>
      <c r="BE486" s="2">
        <f t="shared" si="526"/>
        <v>0</v>
      </c>
      <c r="BF486" s="2">
        <v>0</v>
      </c>
      <c r="BG486" s="17">
        <f t="shared" si="527"/>
        <v>0.02</v>
      </c>
      <c r="BH486" s="17">
        <f t="shared" si="528"/>
        <v>0.02</v>
      </c>
      <c r="BI486" s="16">
        <f t="shared" si="529"/>
        <v>1</v>
      </c>
      <c r="BJ486" s="17">
        <f t="shared" si="530"/>
        <v>3.9215686274509803E-2</v>
      </c>
      <c r="BK486" s="2">
        <f t="shared" si="531"/>
        <v>1</v>
      </c>
      <c r="BL486" s="16">
        <f t="shared" si="532"/>
        <v>1</v>
      </c>
      <c r="BM486" s="2">
        <f t="shared" si="533"/>
        <v>1</v>
      </c>
      <c r="BN486" s="2">
        <f t="shared" si="534"/>
        <v>49</v>
      </c>
      <c r="BO486" s="2">
        <f t="shared" si="535"/>
        <v>0</v>
      </c>
      <c r="BP486" s="2">
        <v>0</v>
      </c>
      <c r="BQ486" s="17">
        <f t="shared" si="536"/>
        <v>0.02</v>
      </c>
      <c r="BR486" s="17">
        <f t="shared" si="537"/>
        <v>0.02</v>
      </c>
      <c r="BS486" s="16">
        <f t="shared" si="538"/>
        <v>1</v>
      </c>
      <c r="BT486" s="17">
        <f t="shared" si="539"/>
        <v>3.9215686274509803E-2</v>
      </c>
      <c r="BU486" s="2">
        <f t="shared" si="540"/>
        <v>0</v>
      </c>
      <c r="BV486" s="16">
        <f t="shared" si="541"/>
        <v>0</v>
      </c>
      <c r="BW486" s="2">
        <f t="shared" si="542"/>
        <v>0</v>
      </c>
      <c r="BX486" s="2">
        <f t="shared" si="543"/>
        <v>18</v>
      </c>
      <c r="BY486" s="2">
        <f t="shared" si="544"/>
        <v>1</v>
      </c>
      <c r="BZ486" s="2">
        <v>0</v>
      </c>
      <c r="CA486" s="17">
        <f t="shared" si="545"/>
        <v>0</v>
      </c>
      <c r="CB486" s="17">
        <f t="shared" si="546"/>
        <v>0</v>
      </c>
      <c r="CC486" s="16">
        <f t="shared" si="547"/>
        <v>0</v>
      </c>
      <c r="CD486" s="17">
        <f t="shared" si="548"/>
        <v>0</v>
      </c>
      <c r="CE486" s="2">
        <f t="shared" si="549"/>
        <v>0</v>
      </c>
      <c r="CF486" s="16">
        <f t="shared" si="550"/>
        <v>0</v>
      </c>
      <c r="CG486" s="2">
        <f t="shared" si="551"/>
        <v>0</v>
      </c>
      <c r="CH486" s="2">
        <f t="shared" si="552"/>
        <v>18</v>
      </c>
      <c r="CI486" s="2">
        <f t="shared" si="553"/>
        <v>1</v>
      </c>
      <c r="CJ486" s="2">
        <v>0</v>
      </c>
      <c r="CK486" s="17">
        <f t="shared" si="554"/>
        <v>0</v>
      </c>
      <c r="CL486" s="17">
        <f t="shared" si="555"/>
        <v>0</v>
      </c>
      <c r="CM486" s="16">
        <f t="shared" si="556"/>
        <v>0</v>
      </c>
      <c r="CN486" s="17">
        <f t="shared" si="557"/>
        <v>0</v>
      </c>
      <c r="CO486" s="2">
        <f t="shared" si="558"/>
        <v>1</v>
      </c>
      <c r="CP486" s="16">
        <f t="shared" si="559"/>
        <v>1</v>
      </c>
      <c r="CQ486" s="2">
        <f t="shared" si="560"/>
        <v>1</v>
      </c>
      <c r="CR486" s="2">
        <f t="shared" si="561"/>
        <v>14</v>
      </c>
      <c r="CS486" s="2">
        <f t="shared" si="562"/>
        <v>0</v>
      </c>
      <c r="CT486" s="2">
        <v>0</v>
      </c>
      <c r="CU486" s="17">
        <f t="shared" si="563"/>
        <v>6.6666666666666666E-2</v>
      </c>
      <c r="CV486" s="17">
        <f t="shared" si="564"/>
        <v>6.6666666666666666E-2</v>
      </c>
      <c r="CW486" s="16">
        <f t="shared" si="565"/>
        <v>1</v>
      </c>
      <c r="CX486" s="17">
        <f t="shared" si="566"/>
        <v>0.125</v>
      </c>
      <c r="CY486" s="2">
        <f t="shared" si="567"/>
        <v>1</v>
      </c>
      <c r="CZ486" s="16">
        <f t="shared" si="568"/>
        <v>1</v>
      </c>
      <c r="DA486" s="2">
        <f t="shared" si="569"/>
        <v>1</v>
      </c>
      <c r="DB486" s="2">
        <f t="shared" si="570"/>
        <v>14</v>
      </c>
      <c r="DC486" s="2">
        <f t="shared" si="571"/>
        <v>0</v>
      </c>
      <c r="DD486" s="2">
        <v>0</v>
      </c>
      <c r="DE486" s="17">
        <f t="shared" si="572"/>
        <v>6.6666666666666666E-2</v>
      </c>
      <c r="DF486" s="17">
        <f t="shared" si="573"/>
        <v>6.6666666666666666E-2</v>
      </c>
      <c r="DG486" s="16">
        <f t="shared" si="574"/>
        <v>1</v>
      </c>
      <c r="DH486" s="17">
        <f t="shared" si="575"/>
        <v>0.125</v>
      </c>
      <c r="DJ486" t="s">
        <v>7294</v>
      </c>
    </row>
    <row r="487" spans="1:114" x14ac:dyDescent="0.35">
      <c r="A487" s="9">
        <v>2019005463</v>
      </c>
      <c r="B487" s="2" t="s">
        <v>2526</v>
      </c>
      <c r="C487" s="2" t="s">
        <v>3541</v>
      </c>
      <c r="D487" s="2"/>
      <c r="E487" s="2" t="s">
        <v>3542</v>
      </c>
      <c r="F487" s="2">
        <v>1</v>
      </c>
      <c r="G487" s="2" t="s">
        <v>3543</v>
      </c>
      <c r="H487" s="2" t="s">
        <v>3544</v>
      </c>
      <c r="I487" s="2" t="s">
        <v>3545</v>
      </c>
      <c r="J487" s="3" t="s">
        <v>3546</v>
      </c>
      <c r="K487" s="9">
        <v>1</v>
      </c>
      <c r="L487" s="2">
        <v>1</v>
      </c>
      <c r="M487" s="2">
        <v>68</v>
      </c>
      <c r="N487" s="2">
        <v>41</v>
      </c>
      <c r="O487" s="2">
        <v>0</v>
      </c>
      <c r="P487" s="2">
        <v>1</v>
      </c>
      <c r="Q487" s="2">
        <v>0</v>
      </c>
      <c r="R487" s="2">
        <v>1</v>
      </c>
      <c r="S487" s="2">
        <v>0</v>
      </c>
      <c r="T487" s="2">
        <v>1</v>
      </c>
      <c r="U487" s="2">
        <v>0</v>
      </c>
      <c r="V487" s="2">
        <v>1</v>
      </c>
      <c r="W487" s="2">
        <v>15</v>
      </c>
      <c r="X487" s="2">
        <v>11</v>
      </c>
      <c r="Y487" s="2">
        <v>0</v>
      </c>
      <c r="Z487" s="2">
        <v>1</v>
      </c>
      <c r="AA487" s="2">
        <v>0</v>
      </c>
      <c r="AB487" s="2">
        <v>1</v>
      </c>
      <c r="AC487" s="2">
        <v>0</v>
      </c>
      <c r="AD487" s="2">
        <v>1</v>
      </c>
      <c r="AE487" s="2">
        <v>0</v>
      </c>
      <c r="AF487" s="3">
        <v>1</v>
      </c>
      <c r="AG487" s="2">
        <f t="shared" si="504"/>
        <v>0</v>
      </c>
      <c r="AH487" s="16">
        <f t="shared" si="505"/>
        <v>0</v>
      </c>
      <c r="AI487" s="2">
        <f t="shared" si="506"/>
        <v>0</v>
      </c>
      <c r="AJ487" s="2">
        <f t="shared" si="507"/>
        <v>68</v>
      </c>
      <c r="AK487" s="2">
        <f t="shared" si="508"/>
        <v>1</v>
      </c>
      <c r="AL487" s="2">
        <v>0</v>
      </c>
      <c r="AM487" s="17">
        <f t="shared" si="509"/>
        <v>0</v>
      </c>
      <c r="AN487" s="17">
        <f t="shared" si="510"/>
        <v>0</v>
      </c>
      <c r="AO487" s="16">
        <f t="shared" si="511"/>
        <v>0</v>
      </c>
      <c r="AP487" s="17">
        <f t="shared" si="512"/>
        <v>0</v>
      </c>
      <c r="AQ487" s="2">
        <f t="shared" si="513"/>
        <v>0</v>
      </c>
      <c r="AR487" s="16">
        <f t="shared" si="514"/>
        <v>0</v>
      </c>
      <c r="AS487" s="2">
        <f t="shared" si="515"/>
        <v>0</v>
      </c>
      <c r="AT487" s="2">
        <f t="shared" si="516"/>
        <v>68</v>
      </c>
      <c r="AU487" s="2">
        <f t="shared" si="517"/>
        <v>1</v>
      </c>
      <c r="AV487" s="2">
        <v>0</v>
      </c>
      <c r="AW487" s="17">
        <f t="shared" si="518"/>
        <v>0</v>
      </c>
      <c r="AX487" s="17">
        <f t="shared" si="519"/>
        <v>0</v>
      </c>
      <c r="AY487" s="16">
        <f t="shared" si="520"/>
        <v>0</v>
      </c>
      <c r="AZ487" s="17">
        <f t="shared" si="521"/>
        <v>0</v>
      </c>
      <c r="BA487" s="2">
        <f t="shared" si="522"/>
        <v>0</v>
      </c>
      <c r="BB487" s="16">
        <f t="shared" si="523"/>
        <v>0</v>
      </c>
      <c r="BC487" s="2">
        <f t="shared" si="524"/>
        <v>0</v>
      </c>
      <c r="BD487" s="2">
        <f t="shared" si="525"/>
        <v>41</v>
      </c>
      <c r="BE487" s="2">
        <f t="shared" si="526"/>
        <v>1</v>
      </c>
      <c r="BF487" s="2">
        <v>0</v>
      </c>
      <c r="BG487" s="17">
        <f t="shared" si="527"/>
        <v>0</v>
      </c>
      <c r="BH487" s="17">
        <f t="shared" si="528"/>
        <v>0</v>
      </c>
      <c r="BI487" s="16">
        <f t="shared" si="529"/>
        <v>0</v>
      </c>
      <c r="BJ487" s="17">
        <f t="shared" si="530"/>
        <v>0</v>
      </c>
      <c r="BK487" s="2">
        <f t="shared" si="531"/>
        <v>0</v>
      </c>
      <c r="BL487" s="16">
        <f t="shared" si="532"/>
        <v>0</v>
      </c>
      <c r="BM487" s="2">
        <f t="shared" si="533"/>
        <v>0</v>
      </c>
      <c r="BN487" s="2">
        <f t="shared" si="534"/>
        <v>41</v>
      </c>
      <c r="BO487" s="2">
        <f t="shared" si="535"/>
        <v>1</v>
      </c>
      <c r="BP487" s="2">
        <v>0</v>
      </c>
      <c r="BQ487" s="17">
        <f t="shared" si="536"/>
        <v>0</v>
      </c>
      <c r="BR487" s="17">
        <f t="shared" si="537"/>
        <v>0</v>
      </c>
      <c r="BS487" s="16">
        <f t="shared" si="538"/>
        <v>0</v>
      </c>
      <c r="BT487" s="17">
        <f t="shared" si="539"/>
        <v>0</v>
      </c>
      <c r="BU487" s="2">
        <f t="shared" si="540"/>
        <v>0</v>
      </c>
      <c r="BV487" s="16">
        <f t="shared" si="541"/>
        <v>0</v>
      </c>
      <c r="BW487" s="2">
        <f t="shared" si="542"/>
        <v>0</v>
      </c>
      <c r="BX487" s="2">
        <f t="shared" si="543"/>
        <v>15</v>
      </c>
      <c r="BY487" s="2">
        <f t="shared" si="544"/>
        <v>1</v>
      </c>
      <c r="BZ487" s="2">
        <v>0</v>
      </c>
      <c r="CA487" s="17">
        <f t="shared" si="545"/>
        <v>0</v>
      </c>
      <c r="CB487" s="17">
        <f t="shared" si="546"/>
        <v>0</v>
      </c>
      <c r="CC487" s="16">
        <f t="shared" si="547"/>
        <v>0</v>
      </c>
      <c r="CD487" s="17">
        <f t="shared" si="548"/>
        <v>0</v>
      </c>
      <c r="CE487" s="2">
        <f t="shared" si="549"/>
        <v>0</v>
      </c>
      <c r="CF487" s="16">
        <f t="shared" si="550"/>
        <v>0</v>
      </c>
      <c r="CG487" s="2">
        <f t="shared" si="551"/>
        <v>0</v>
      </c>
      <c r="CH487" s="2">
        <f t="shared" si="552"/>
        <v>15</v>
      </c>
      <c r="CI487" s="2">
        <f t="shared" si="553"/>
        <v>1</v>
      </c>
      <c r="CJ487" s="2">
        <v>0</v>
      </c>
      <c r="CK487" s="17">
        <f t="shared" si="554"/>
        <v>0</v>
      </c>
      <c r="CL487" s="17">
        <f t="shared" si="555"/>
        <v>0</v>
      </c>
      <c r="CM487" s="16">
        <f t="shared" si="556"/>
        <v>0</v>
      </c>
      <c r="CN487" s="17">
        <f t="shared" si="557"/>
        <v>0</v>
      </c>
      <c r="CO487" s="2">
        <f t="shared" si="558"/>
        <v>0</v>
      </c>
      <c r="CP487" s="16">
        <f t="shared" si="559"/>
        <v>0</v>
      </c>
      <c r="CQ487" s="2">
        <f t="shared" si="560"/>
        <v>0</v>
      </c>
      <c r="CR487" s="2">
        <f t="shared" si="561"/>
        <v>11</v>
      </c>
      <c r="CS487" s="2">
        <f t="shared" si="562"/>
        <v>1</v>
      </c>
      <c r="CT487" s="2">
        <v>0</v>
      </c>
      <c r="CU487" s="17">
        <f t="shared" si="563"/>
        <v>0</v>
      </c>
      <c r="CV487" s="17">
        <f t="shared" si="564"/>
        <v>0</v>
      </c>
      <c r="CW487" s="16">
        <f t="shared" si="565"/>
        <v>0</v>
      </c>
      <c r="CX487" s="17">
        <f t="shared" si="566"/>
        <v>0</v>
      </c>
      <c r="CY487" s="2">
        <f t="shared" si="567"/>
        <v>0</v>
      </c>
      <c r="CZ487" s="16">
        <f t="shared" si="568"/>
        <v>0</v>
      </c>
      <c r="DA487" s="2">
        <f t="shared" si="569"/>
        <v>0</v>
      </c>
      <c r="DB487" s="2">
        <f t="shared" si="570"/>
        <v>11</v>
      </c>
      <c r="DC487" s="2">
        <f t="shared" si="571"/>
        <v>1</v>
      </c>
      <c r="DD487" s="2">
        <v>0</v>
      </c>
      <c r="DE487" s="17">
        <f t="shared" si="572"/>
        <v>0</v>
      </c>
      <c r="DF487" s="17">
        <f t="shared" si="573"/>
        <v>0</v>
      </c>
      <c r="DG487" s="16">
        <f t="shared" si="574"/>
        <v>0</v>
      </c>
      <c r="DH487" s="17">
        <f t="shared" si="575"/>
        <v>0</v>
      </c>
      <c r="DJ487" t="s">
        <v>7294</v>
      </c>
    </row>
    <row r="488" spans="1:114" x14ac:dyDescent="0.35">
      <c r="A488" s="9">
        <v>2019005464</v>
      </c>
      <c r="B488" s="2" t="s">
        <v>3547</v>
      </c>
      <c r="C488" s="2" t="s">
        <v>200</v>
      </c>
      <c r="D488" s="2" t="s">
        <v>308</v>
      </c>
      <c r="E488" s="2" t="s">
        <v>3548</v>
      </c>
      <c r="F488" s="2">
        <v>1</v>
      </c>
      <c r="G488" s="2" t="s">
        <v>3549</v>
      </c>
      <c r="H488" s="2" t="s">
        <v>3550</v>
      </c>
      <c r="I488" s="2" t="s">
        <v>3551</v>
      </c>
      <c r="J488" s="3" t="s">
        <v>3552</v>
      </c>
      <c r="K488" s="9">
        <v>1</v>
      </c>
      <c r="L488" s="2">
        <v>1</v>
      </c>
      <c r="M488" s="2">
        <v>72</v>
      </c>
      <c r="N488" s="2">
        <v>42</v>
      </c>
      <c r="O488" s="2">
        <v>1</v>
      </c>
      <c r="P488" s="2">
        <v>0</v>
      </c>
      <c r="Q488" s="2">
        <v>1</v>
      </c>
      <c r="R488" s="2">
        <v>0</v>
      </c>
      <c r="S488" s="2">
        <v>1</v>
      </c>
      <c r="T488" s="2">
        <v>0</v>
      </c>
      <c r="U488" s="2">
        <v>1</v>
      </c>
      <c r="V488" s="2">
        <v>0</v>
      </c>
      <c r="W488" s="2">
        <v>19</v>
      </c>
      <c r="X488" s="2">
        <v>11</v>
      </c>
      <c r="Y488" s="2">
        <v>1</v>
      </c>
      <c r="Z488" s="2">
        <v>0</v>
      </c>
      <c r="AA488" s="2">
        <v>1</v>
      </c>
      <c r="AB488" s="2">
        <v>0</v>
      </c>
      <c r="AC488" s="2">
        <v>1</v>
      </c>
      <c r="AD488" s="2">
        <v>0</v>
      </c>
      <c r="AE488" s="2">
        <v>1</v>
      </c>
      <c r="AF488" s="3">
        <v>0</v>
      </c>
      <c r="AG488" s="2">
        <f t="shared" si="504"/>
        <v>1</v>
      </c>
      <c r="AH488" s="16">
        <f t="shared" si="505"/>
        <v>1</v>
      </c>
      <c r="AI488" s="2">
        <f t="shared" si="506"/>
        <v>1</v>
      </c>
      <c r="AJ488" s="2">
        <f t="shared" si="507"/>
        <v>71</v>
      </c>
      <c r="AK488" s="2">
        <f t="shared" si="508"/>
        <v>0</v>
      </c>
      <c r="AL488" s="2">
        <v>0</v>
      </c>
      <c r="AM488" s="17">
        <f t="shared" si="509"/>
        <v>1.3888888888888888E-2</v>
      </c>
      <c r="AN488" s="17">
        <f t="shared" si="510"/>
        <v>1.3888888888888888E-2</v>
      </c>
      <c r="AO488" s="16">
        <f t="shared" si="511"/>
        <v>1</v>
      </c>
      <c r="AP488" s="17">
        <f t="shared" si="512"/>
        <v>2.7397260273972601E-2</v>
      </c>
      <c r="AQ488" s="2">
        <f t="shared" si="513"/>
        <v>1</v>
      </c>
      <c r="AR488" s="16">
        <f t="shared" si="514"/>
        <v>1</v>
      </c>
      <c r="AS488" s="2">
        <f t="shared" si="515"/>
        <v>1</v>
      </c>
      <c r="AT488" s="2">
        <f t="shared" si="516"/>
        <v>71</v>
      </c>
      <c r="AU488" s="2">
        <f t="shared" si="517"/>
        <v>0</v>
      </c>
      <c r="AV488" s="2">
        <v>0</v>
      </c>
      <c r="AW488" s="17">
        <f t="shared" si="518"/>
        <v>1.3888888888888888E-2</v>
      </c>
      <c r="AX488" s="17">
        <f t="shared" si="519"/>
        <v>1.3888888888888888E-2</v>
      </c>
      <c r="AY488" s="16">
        <f t="shared" si="520"/>
        <v>1</v>
      </c>
      <c r="AZ488" s="17">
        <f t="shared" si="521"/>
        <v>2.7397260273972601E-2</v>
      </c>
      <c r="BA488" s="2">
        <f t="shared" si="522"/>
        <v>1</v>
      </c>
      <c r="BB488" s="16">
        <f t="shared" si="523"/>
        <v>1</v>
      </c>
      <c r="BC488" s="2">
        <f t="shared" si="524"/>
        <v>1</v>
      </c>
      <c r="BD488" s="2">
        <f t="shared" si="525"/>
        <v>41</v>
      </c>
      <c r="BE488" s="2">
        <f t="shared" si="526"/>
        <v>0</v>
      </c>
      <c r="BF488" s="2">
        <v>0</v>
      </c>
      <c r="BG488" s="17">
        <f t="shared" si="527"/>
        <v>2.3809523809523808E-2</v>
      </c>
      <c r="BH488" s="17">
        <f t="shared" si="528"/>
        <v>2.3809523809523808E-2</v>
      </c>
      <c r="BI488" s="16">
        <f t="shared" si="529"/>
        <v>1</v>
      </c>
      <c r="BJ488" s="17">
        <f t="shared" si="530"/>
        <v>4.6511627906976744E-2</v>
      </c>
      <c r="BK488" s="2">
        <f t="shared" si="531"/>
        <v>1</v>
      </c>
      <c r="BL488" s="16">
        <f t="shared" si="532"/>
        <v>1</v>
      </c>
      <c r="BM488" s="2">
        <f t="shared" si="533"/>
        <v>1</v>
      </c>
      <c r="BN488" s="2">
        <f t="shared" si="534"/>
        <v>41</v>
      </c>
      <c r="BO488" s="2">
        <f t="shared" si="535"/>
        <v>0</v>
      </c>
      <c r="BP488" s="2">
        <v>0</v>
      </c>
      <c r="BQ488" s="17">
        <f t="shared" si="536"/>
        <v>2.3809523809523808E-2</v>
      </c>
      <c r="BR488" s="17">
        <f t="shared" si="537"/>
        <v>2.3809523809523808E-2</v>
      </c>
      <c r="BS488" s="16">
        <f t="shared" si="538"/>
        <v>1</v>
      </c>
      <c r="BT488" s="17">
        <f t="shared" si="539"/>
        <v>4.6511627906976744E-2</v>
      </c>
      <c r="BU488" s="2">
        <f t="shared" si="540"/>
        <v>1</v>
      </c>
      <c r="BV488" s="16">
        <f t="shared" si="541"/>
        <v>1</v>
      </c>
      <c r="BW488" s="2">
        <f t="shared" si="542"/>
        <v>1</v>
      </c>
      <c r="BX488" s="2">
        <f t="shared" si="543"/>
        <v>18</v>
      </c>
      <c r="BY488" s="2">
        <f t="shared" si="544"/>
        <v>0</v>
      </c>
      <c r="BZ488" s="2">
        <v>0</v>
      </c>
      <c r="CA488" s="17">
        <f t="shared" si="545"/>
        <v>5.2631578947368418E-2</v>
      </c>
      <c r="CB488" s="17">
        <f t="shared" si="546"/>
        <v>5.2631578947368418E-2</v>
      </c>
      <c r="CC488" s="16">
        <f t="shared" si="547"/>
        <v>1</v>
      </c>
      <c r="CD488" s="17">
        <f t="shared" si="548"/>
        <v>0.1</v>
      </c>
      <c r="CE488" s="2">
        <f t="shared" si="549"/>
        <v>1</v>
      </c>
      <c r="CF488" s="16">
        <f t="shared" si="550"/>
        <v>1</v>
      </c>
      <c r="CG488" s="2">
        <f t="shared" si="551"/>
        <v>1</v>
      </c>
      <c r="CH488" s="2">
        <f t="shared" si="552"/>
        <v>18</v>
      </c>
      <c r="CI488" s="2">
        <f t="shared" si="553"/>
        <v>0</v>
      </c>
      <c r="CJ488" s="2">
        <v>0</v>
      </c>
      <c r="CK488" s="17">
        <f t="shared" si="554"/>
        <v>5.2631578947368418E-2</v>
      </c>
      <c r="CL488" s="17">
        <f t="shared" si="555"/>
        <v>5.2631578947368418E-2</v>
      </c>
      <c r="CM488" s="16">
        <f t="shared" si="556"/>
        <v>1</v>
      </c>
      <c r="CN488" s="17">
        <f t="shared" si="557"/>
        <v>0.1</v>
      </c>
      <c r="CO488" s="2">
        <f t="shared" si="558"/>
        <v>1</v>
      </c>
      <c r="CP488" s="16">
        <f t="shared" si="559"/>
        <v>1</v>
      </c>
      <c r="CQ488" s="2">
        <f t="shared" si="560"/>
        <v>1</v>
      </c>
      <c r="CR488" s="2">
        <f t="shared" si="561"/>
        <v>10</v>
      </c>
      <c r="CS488" s="2">
        <f t="shared" si="562"/>
        <v>0</v>
      </c>
      <c r="CT488" s="2">
        <v>0</v>
      </c>
      <c r="CU488" s="17">
        <f t="shared" si="563"/>
        <v>9.0909090909090912E-2</v>
      </c>
      <c r="CV488" s="17">
        <f t="shared" si="564"/>
        <v>9.0909090909090912E-2</v>
      </c>
      <c r="CW488" s="16">
        <f t="shared" si="565"/>
        <v>1</v>
      </c>
      <c r="CX488" s="17">
        <f t="shared" si="566"/>
        <v>0.16666666666666669</v>
      </c>
      <c r="CY488" s="2">
        <f t="shared" si="567"/>
        <v>1</v>
      </c>
      <c r="CZ488" s="16">
        <f t="shared" si="568"/>
        <v>1</v>
      </c>
      <c r="DA488" s="2">
        <f t="shared" si="569"/>
        <v>1</v>
      </c>
      <c r="DB488" s="2">
        <f t="shared" si="570"/>
        <v>10</v>
      </c>
      <c r="DC488" s="2">
        <f t="shared" si="571"/>
        <v>0</v>
      </c>
      <c r="DD488" s="2">
        <v>0</v>
      </c>
      <c r="DE488" s="17">
        <f t="shared" si="572"/>
        <v>9.0909090909090912E-2</v>
      </c>
      <c r="DF488" s="17">
        <f t="shared" si="573"/>
        <v>9.0909090909090912E-2</v>
      </c>
      <c r="DG488" s="16">
        <f t="shared" si="574"/>
        <v>1</v>
      </c>
      <c r="DH488" s="17">
        <f t="shared" si="575"/>
        <v>0.16666666666666669</v>
      </c>
      <c r="DJ488" t="s">
        <v>7294</v>
      </c>
    </row>
    <row r="489" spans="1:114" x14ac:dyDescent="0.35">
      <c r="A489" s="9">
        <v>2019005472</v>
      </c>
      <c r="B489" s="2" t="s">
        <v>49</v>
      </c>
      <c r="C489" s="2" t="s">
        <v>50</v>
      </c>
      <c r="D489" s="2"/>
      <c r="E489" s="2" t="s">
        <v>3553</v>
      </c>
      <c r="F489" s="2">
        <v>1</v>
      </c>
      <c r="G489" s="2" t="s">
        <v>3554</v>
      </c>
      <c r="H489" s="2" t="s">
        <v>3555</v>
      </c>
      <c r="I489" s="2" t="s">
        <v>3556</v>
      </c>
      <c r="J489" s="3" t="s">
        <v>3557</v>
      </c>
      <c r="K489" s="9">
        <v>1</v>
      </c>
      <c r="L489" s="2">
        <v>1</v>
      </c>
      <c r="M489" s="2">
        <v>68</v>
      </c>
      <c r="N489" s="2">
        <v>45</v>
      </c>
      <c r="O489" s="2">
        <v>0</v>
      </c>
      <c r="P489" s="2">
        <v>1</v>
      </c>
      <c r="Q489" s="2">
        <v>0</v>
      </c>
      <c r="R489" s="2">
        <v>1</v>
      </c>
      <c r="S489" s="2">
        <v>0</v>
      </c>
      <c r="T489" s="2">
        <v>1</v>
      </c>
      <c r="U489" s="2">
        <v>0</v>
      </c>
      <c r="V489" s="2">
        <v>1</v>
      </c>
      <c r="W489" s="2">
        <v>17</v>
      </c>
      <c r="X489" s="2">
        <v>12</v>
      </c>
      <c r="Y489" s="2">
        <v>0</v>
      </c>
      <c r="Z489" s="2">
        <v>1</v>
      </c>
      <c r="AA489" s="2">
        <v>0</v>
      </c>
      <c r="AB489" s="2">
        <v>1</v>
      </c>
      <c r="AC489" s="2">
        <v>0</v>
      </c>
      <c r="AD489" s="2">
        <v>1</v>
      </c>
      <c r="AE489" s="2">
        <v>0</v>
      </c>
      <c r="AF489" s="3">
        <v>1</v>
      </c>
      <c r="AG489" s="2">
        <f t="shared" si="504"/>
        <v>0</v>
      </c>
      <c r="AH489" s="16">
        <f t="shared" si="505"/>
        <v>0</v>
      </c>
      <c r="AI489" s="2">
        <f t="shared" si="506"/>
        <v>0</v>
      </c>
      <c r="AJ489" s="2">
        <f t="shared" si="507"/>
        <v>68</v>
      </c>
      <c r="AK489" s="2">
        <f t="shared" si="508"/>
        <v>1</v>
      </c>
      <c r="AL489" s="2">
        <v>0</v>
      </c>
      <c r="AM489" s="17">
        <f t="shared" si="509"/>
        <v>0</v>
      </c>
      <c r="AN489" s="17">
        <f t="shared" si="510"/>
        <v>0</v>
      </c>
      <c r="AO489" s="16">
        <f t="shared" si="511"/>
        <v>0</v>
      </c>
      <c r="AP489" s="17">
        <f t="shared" si="512"/>
        <v>0</v>
      </c>
      <c r="AQ489" s="2">
        <f t="shared" si="513"/>
        <v>0</v>
      </c>
      <c r="AR489" s="16">
        <f t="shared" si="514"/>
        <v>0</v>
      </c>
      <c r="AS489" s="2">
        <f t="shared" si="515"/>
        <v>0</v>
      </c>
      <c r="AT489" s="2">
        <f t="shared" si="516"/>
        <v>68</v>
      </c>
      <c r="AU489" s="2">
        <f t="shared" si="517"/>
        <v>1</v>
      </c>
      <c r="AV489" s="2">
        <v>0</v>
      </c>
      <c r="AW489" s="17">
        <f t="shared" si="518"/>
        <v>0</v>
      </c>
      <c r="AX489" s="17">
        <f t="shared" si="519"/>
        <v>0</v>
      </c>
      <c r="AY489" s="16">
        <f t="shared" si="520"/>
        <v>0</v>
      </c>
      <c r="AZ489" s="17">
        <f t="shared" si="521"/>
        <v>0</v>
      </c>
      <c r="BA489" s="2">
        <f t="shared" si="522"/>
        <v>0</v>
      </c>
      <c r="BB489" s="16">
        <f t="shared" si="523"/>
        <v>0</v>
      </c>
      <c r="BC489" s="2">
        <f t="shared" si="524"/>
        <v>0</v>
      </c>
      <c r="BD489" s="2">
        <f t="shared" si="525"/>
        <v>45</v>
      </c>
      <c r="BE489" s="2">
        <f t="shared" si="526"/>
        <v>1</v>
      </c>
      <c r="BF489" s="2">
        <v>0</v>
      </c>
      <c r="BG489" s="17">
        <f t="shared" si="527"/>
        <v>0</v>
      </c>
      <c r="BH489" s="17">
        <f t="shared" si="528"/>
        <v>0</v>
      </c>
      <c r="BI489" s="16">
        <f t="shared" si="529"/>
        <v>0</v>
      </c>
      <c r="BJ489" s="17">
        <f t="shared" si="530"/>
        <v>0</v>
      </c>
      <c r="BK489" s="2">
        <f t="shared" si="531"/>
        <v>0</v>
      </c>
      <c r="BL489" s="16">
        <f t="shared" si="532"/>
        <v>0</v>
      </c>
      <c r="BM489" s="2">
        <f t="shared" si="533"/>
        <v>0</v>
      </c>
      <c r="BN489" s="2">
        <f t="shared" si="534"/>
        <v>45</v>
      </c>
      <c r="BO489" s="2">
        <f t="shared" si="535"/>
        <v>1</v>
      </c>
      <c r="BP489" s="2">
        <v>0</v>
      </c>
      <c r="BQ489" s="17">
        <f t="shared" si="536"/>
        <v>0</v>
      </c>
      <c r="BR489" s="17">
        <f t="shared" si="537"/>
        <v>0</v>
      </c>
      <c r="BS489" s="16">
        <f t="shared" si="538"/>
        <v>0</v>
      </c>
      <c r="BT489" s="17">
        <f t="shared" si="539"/>
        <v>0</v>
      </c>
      <c r="BU489" s="2">
        <f t="shared" si="540"/>
        <v>0</v>
      </c>
      <c r="BV489" s="16">
        <f t="shared" si="541"/>
        <v>0</v>
      </c>
      <c r="BW489" s="2">
        <f t="shared" si="542"/>
        <v>0</v>
      </c>
      <c r="BX489" s="2">
        <f t="shared" si="543"/>
        <v>17</v>
      </c>
      <c r="BY489" s="2">
        <f t="shared" si="544"/>
        <v>1</v>
      </c>
      <c r="BZ489" s="2">
        <v>0</v>
      </c>
      <c r="CA489" s="17">
        <f t="shared" si="545"/>
        <v>0</v>
      </c>
      <c r="CB489" s="17">
        <f t="shared" si="546"/>
        <v>0</v>
      </c>
      <c r="CC489" s="16">
        <f t="shared" si="547"/>
        <v>0</v>
      </c>
      <c r="CD489" s="17">
        <f t="shared" si="548"/>
        <v>0</v>
      </c>
      <c r="CE489" s="2">
        <f t="shared" si="549"/>
        <v>0</v>
      </c>
      <c r="CF489" s="16">
        <f t="shared" si="550"/>
        <v>0</v>
      </c>
      <c r="CG489" s="2">
        <f t="shared" si="551"/>
        <v>0</v>
      </c>
      <c r="CH489" s="2">
        <f t="shared" si="552"/>
        <v>17</v>
      </c>
      <c r="CI489" s="2">
        <f t="shared" si="553"/>
        <v>1</v>
      </c>
      <c r="CJ489" s="2">
        <v>0</v>
      </c>
      <c r="CK489" s="17">
        <f t="shared" si="554"/>
        <v>0</v>
      </c>
      <c r="CL489" s="17">
        <f t="shared" si="555"/>
        <v>0</v>
      </c>
      <c r="CM489" s="16">
        <f t="shared" si="556"/>
        <v>0</v>
      </c>
      <c r="CN489" s="17">
        <f t="shared" si="557"/>
        <v>0</v>
      </c>
      <c r="CO489" s="2">
        <f t="shared" si="558"/>
        <v>0</v>
      </c>
      <c r="CP489" s="16">
        <f t="shared" si="559"/>
        <v>0</v>
      </c>
      <c r="CQ489" s="2">
        <f t="shared" si="560"/>
        <v>0</v>
      </c>
      <c r="CR489" s="2">
        <f t="shared" si="561"/>
        <v>12</v>
      </c>
      <c r="CS489" s="2">
        <f t="shared" si="562"/>
        <v>1</v>
      </c>
      <c r="CT489" s="2">
        <v>0</v>
      </c>
      <c r="CU489" s="17">
        <f t="shared" si="563"/>
        <v>0</v>
      </c>
      <c r="CV489" s="17">
        <f t="shared" si="564"/>
        <v>0</v>
      </c>
      <c r="CW489" s="16">
        <f t="shared" si="565"/>
        <v>0</v>
      </c>
      <c r="CX489" s="17">
        <f t="shared" si="566"/>
        <v>0</v>
      </c>
      <c r="CY489" s="2">
        <f t="shared" si="567"/>
        <v>0</v>
      </c>
      <c r="CZ489" s="16">
        <f t="shared" si="568"/>
        <v>0</v>
      </c>
      <c r="DA489" s="2">
        <f t="shared" si="569"/>
        <v>0</v>
      </c>
      <c r="DB489" s="2">
        <f t="shared" si="570"/>
        <v>12</v>
      </c>
      <c r="DC489" s="2">
        <f t="shared" si="571"/>
        <v>1</v>
      </c>
      <c r="DD489" s="2">
        <v>0</v>
      </c>
      <c r="DE489" s="17">
        <f t="shared" si="572"/>
        <v>0</v>
      </c>
      <c r="DF489" s="17">
        <f t="shared" si="573"/>
        <v>0</v>
      </c>
      <c r="DG489" s="16">
        <f t="shared" si="574"/>
        <v>0</v>
      </c>
      <c r="DH489" s="17">
        <f t="shared" si="575"/>
        <v>0</v>
      </c>
      <c r="DJ489" t="s">
        <v>7294</v>
      </c>
    </row>
    <row r="490" spans="1:114" x14ac:dyDescent="0.35">
      <c r="A490" s="9">
        <v>2019005502</v>
      </c>
      <c r="B490" s="2" t="s">
        <v>289</v>
      </c>
      <c r="C490" s="2" t="s">
        <v>3558</v>
      </c>
      <c r="D490" s="2"/>
      <c r="E490" s="2" t="s">
        <v>3559</v>
      </c>
      <c r="F490" s="2">
        <v>1</v>
      </c>
      <c r="G490" s="2" t="s">
        <v>3560</v>
      </c>
      <c r="H490" s="2" t="s">
        <v>3561</v>
      </c>
      <c r="I490" s="2" t="s">
        <v>3562</v>
      </c>
      <c r="J490" s="3" t="s">
        <v>3563</v>
      </c>
      <c r="K490" s="9">
        <v>1</v>
      </c>
      <c r="L490" s="2">
        <v>1</v>
      </c>
      <c r="M490" s="2">
        <v>72</v>
      </c>
      <c r="N490" s="2">
        <v>45</v>
      </c>
      <c r="O490" s="2">
        <v>1</v>
      </c>
      <c r="P490" s="2">
        <v>0</v>
      </c>
      <c r="Q490" s="2">
        <v>1</v>
      </c>
      <c r="R490" s="2">
        <v>0</v>
      </c>
      <c r="S490" s="2">
        <v>1</v>
      </c>
      <c r="T490" s="2">
        <v>0</v>
      </c>
      <c r="U490" s="2">
        <v>1</v>
      </c>
      <c r="V490" s="2">
        <v>0</v>
      </c>
      <c r="W490" s="2">
        <v>18</v>
      </c>
      <c r="X490" s="2">
        <v>13</v>
      </c>
      <c r="Y490" s="2">
        <v>0</v>
      </c>
      <c r="Z490" s="2">
        <v>1</v>
      </c>
      <c r="AA490" s="2">
        <v>1</v>
      </c>
      <c r="AB490" s="2">
        <v>0</v>
      </c>
      <c r="AC490" s="2">
        <v>0</v>
      </c>
      <c r="AD490" s="2">
        <v>1</v>
      </c>
      <c r="AE490" s="2">
        <v>1</v>
      </c>
      <c r="AF490" s="3">
        <v>0</v>
      </c>
      <c r="AG490" s="2">
        <f t="shared" si="504"/>
        <v>1</v>
      </c>
      <c r="AH490" s="16">
        <f t="shared" si="505"/>
        <v>1</v>
      </c>
      <c r="AI490" s="2">
        <f t="shared" si="506"/>
        <v>1</v>
      </c>
      <c r="AJ490" s="2">
        <f t="shared" si="507"/>
        <v>71</v>
      </c>
      <c r="AK490" s="2">
        <f t="shared" si="508"/>
        <v>0</v>
      </c>
      <c r="AL490" s="2">
        <v>0</v>
      </c>
      <c r="AM490" s="17">
        <f t="shared" si="509"/>
        <v>1.3888888888888888E-2</v>
      </c>
      <c r="AN490" s="17">
        <f t="shared" si="510"/>
        <v>1.3888888888888888E-2</v>
      </c>
      <c r="AO490" s="16">
        <f t="shared" si="511"/>
        <v>1</v>
      </c>
      <c r="AP490" s="17">
        <f t="shared" si="512"/>
        <v>2.7397260273972601E-2</v>
      </c>
      <c r="AQ490" s="2">
        <f t="shared" si="513"/>
        <v>1</v>
      </c>
      <c r="AR490" s="16">
        <f t="shared" si="514"/>
        <v>1</v>
      </c>
      <c r="AS490" s="2">
        <f t="shared" si="515"/>
        <v>1</v>
      </c>
      <c r="AT490" s="2">
        <f t="shared" si="516"/>
        <v>71</v>
      </c>
      <c r="AU490" s="2">
        <f t="shared" si="517"/>
        <v>0</v>
      </c>
      <c r="AV490" s="2">
        <v>0</v>
      </c>
      <c r="AW490" s="17">
        <f t="shared" si="518"/>
        <v>1.3888888888888888E-2</v>
      </c>
      <c r="AX490" s="17">
        <f t="shared" si="519"/>
        <v>1.3888888888888888E-2</v>
      </c>
      <c r="AY490" s="16">
        <f t="shared" si="520"/>
        <v>1</v>
      </c>
      <c r="AZ490" s="17">
        <f t="shared" si="521"/>
        <v>2.7397260273972601E-2</v>
      </c>
      <c r="BA490" s="2">
        <f t="shared" si="522"/>
        <v>1</v>
      </c>
      <c r="BB490" s="16">
        <f t="shared" si="523"/>
        <v>1</v>
      </c>
      <c r="BC490" s="2">
        <f t="shared" si="524"/>
        <v>1</v>
      </c>
      <c r="BD490" s="2">
        <f t="shared" si="525"/>
        <v>44</v>
      </c>
      <c r="BE490" s="2">
        <f t="shared" si="526"/>
        <v>0</v>
      </c>
      <c r="BF490" s="2">
        <v>0</v>
      </c>
      <c r="BG490" s="17">
        <f t="shared" si="527"/>
        <v>2.2222222222222223E-2</v>
      </c>
      <c r="BH490" s="17">
        <f t="shared" si="528"/>
        <v>2.2222222222222223E-2</v>
      </c>
      <c r="BI490" s="16">
        <f t="shared" si="529"/>
        <v>1</v>
      </c>
      <c r="BJ490" s="17">
        <f t="shared" si="530"/>
        <v>4.3478260869565223E-2</v>
      </c>
      <c r="BK490" s="2">
        <f t="shared" si="531"/>
        <v>1</v>
      </c>
      <c r="BL490" s="16">
        <f t="shared" si="532"/>
        <v>1</v>
      </c>
      <c r="BM490" s="2">
        <f t="shared" si="533"/>
        <v>1</v>
      </c>
      <c r="BN490" s="2">
        <f t="shared" si="534"/>
        <v>44</v>
      </c>
      <c r="BO490" s="2">
        <f t="shared" si="535"/>
        <v>0</v>
      </c>
      <c r="BP490" s="2">
        <v>0</v>
      </c>
      <c r="BQ490" s="17">
        <f t="shared" si="536"/>
        <v>2.2222222222222223E-2</v>
      </c>
      <c r="BR490" s="17">
        <f t="shared" si="537"/>
        <v>2.2222222222222223E-2</v>
      </c>
      <c r="BS490" s="16">
        <f t="shared" si="538"/>
        <v>1</v>
      </c>
      <c r="BT490" s="17">
        <f t="shared" si="539"/>
        <v>4.3478260869565223E-2</v>
      </c>
      <c r="BU490" s="2">
        <f t="shared" si="540"/>
        <v>0</v>
      </c>
      <c r="BV490" s="16">
        <f t="shared" si="541"/>
        <v>0</v>
      </c>
      <c r="BW490" s="2">
        <f t="shared" si="542"/>
        <v>0</v>
      </c>
      <c r="BX490" s="2">
        <f t="shared" si="543"/>
        <v>18</v>
      </c>
      <c r="BY490" s="2">
        <f t="shared" si="544"/>
        <v>1</v>
      </c>
      <c r="BZ490" s="2">
        <v>0</v>
      </c>
      <c r="CA490" s="17">
        <f t="shared" si="545"/>
        <v>0</v>
      </c>
      <c r="CB490" s="17">
        <f t="shared" si="546"/>
        <v>0</v>
      </c>
      <c r="CC490" s="16">
        <f t="shared" si="547"/>
        <v>0</v>
      </c>
      <c r="CD490" s="17">
        <f t="shared" si="548"/>
        <v>0</v>
      </c>
      <c r="CE490" s="2">
        <f t="shared" si="549"/>
        <v>0</v>
      </c>
      <c r="CF490" s="16">
        <f t="shared" si="550"/>
        <v>0</v>
      </c>
      <c r="CG490" s="2">
        <f t="shared" si="551"/>
        <v>0</v>
      </c>
      <c r="CH490" s="2">
        <f t="shared" si="552"/>
        <v>18</v>
      </c>
      <c r="CI490" s="2">
        <f t="shared" si="553"/>
        <v>1</v>
      </c>
      <c r="CJ490" s="2">
        <v>0</v>
      </c>
      <c r="CK490" s="17">
        <f t="shared" si="554"/>
        <v>0</v>
      </c>
      <c r="CL490" s="17">
        <f t="shared" si="555"/>
        <v>0</v>
      </c>
      <c r="CM490" s="16">
        <f t="shared" si="556"/>
        <v>0</v>
      </c>
      <c r="CN490" s="17">
        <f t="shared" si="557"/>
        <v>0</v>
      </c>
      <c r="CO490" s="2">
        <f t="shared" si="558"/>
        <v>1</v>
      </c>
      <c r="CP490" s="16">
        <f t="shared" si="559"/>
        <v>1</v>
      </c>
      <c r="CQ490" s="2">
        <f t="shared" si="560"/>
        <v>1</v>
      </c>
      <c r="CR490" s="2">
        <f t="shared" si="561"/>
        <v>12</v>
      </c>
      <c r="CS490" s="2">
        <f t="shared" si="562"/>
        <v>0</v>
      </c>
      <c r="CT490" s="2">
        <v>0</v>
      </c>
      <c r="CU490" s="17">
        <f t="shared" si="563"/>
        <v>7.6923076923076927E-2</v>
      </c>
      <c r="CV490" s="17">
        <f t="shared" si="564"/>
        <v>7.6923076923076927E-2</v>
      </c>
      <c r="CW490" s="16">
        <f t="shared" si="565"/>
        <v>1</v>
      </c>
      <c r="CX490" s="17">
        <f t="shared" si="566"/>
        <v>0.14285714285714288</v>
      </c>
      <c r="CY490" s="2">
        <f t="shared" si="567"/>
        <v>1</v>
      </c>
      <c r="CZ490" s="16">
        <f t="shared" si="568"/>
        <v>1</v>
      </c>
      <c r="DA490" s="2">
        <f t="shared" si="569"/>
        <v>1</v>
      </c>
      <c r="DB490" s="2">
        <f t="shared" si="570"/>
        <v>12</v>
      </c>
      <c r="DC490" s="2">
        <f t="shared" si="571"/>
        <v>0</v>
      </c>
      <c r="DD490" s="2">
        <v>0</v>
      </c>
      <c r="DE490" s="17">
        <f t="shared" si="572"/>
        <v>7.6923076923076927E-2</v>
      </c>
      <c r="DF490" s="17">
        <f t="shared" si="573"/>
        <v>7.6923076923076927E-2</v>
      </c>
      <c r="DG490" s="16">
        <f t="shared" si="574"/>
        <v>1</v>
      </c>
      <c r="DH490" s="17">
        <f t="shared" si="575"/>
        <v>0.14285714285714288</v>
      </c>
      <c r="DJ490" t="s">
        <v>7296</v>
      </c>
    </row>
    <row r="491" spans="1:114" x14ac:dyDescent="0.35">
      <c r="A491" s="9">
        <v>2019005511</v>
      </c>
      <c r="B491" s="2" t="s">
        <v>179</v>
      </c>
      <c r="C491" s="2" t="s">
        <v>3564</v>
      </c>
      <c r="D491" s="2" t="s">
        <v>3565</v>
      </c>
      <c r="E491" s="2" t="s">
        <v>3566</v>
      </c>
      <c r="F491" s="2">
        <v>1</v>
      </c>
      <c r="G491" s="2" t="s">
        <v>3567</v>
      </c>
      <c r="H491" s="2" t="s">
        <v>3568</v>
      </c>
      <c r="I491" s="2" t="s">
        <v>3569</v>
      </c>
      <c r="J491" s="3" t="s">
        <v>3570</v>
      </c>
      <c r="K491" s="9">
        <v>1</v>
      </c>
      <c r="L491" s="2">
        <v>1</v>
      </c>
      <c r="M491" s="2">
        <v>56</v>
      </c>
      <c r="N491" s="2">
        <v>30</v>
      </c>
      <c r="O491" s="2">
        <v>1</v>
      </c>
      <c r="P491" s="2">
        <v>0</v>
      </c>
      <c r="Q491" s="2">
        <v>1</v>
      </c>
      <c r="R491" s="2">
        <v>0</v>
      </c>
      <c r="S491" s="2">
        <v>1</v>
      </c>
      <c r="T491" s="2">
        <v>0</v>
      </c>
      <c r="U491" s="2">
        <v>1</v>
      </c>
      <c r="V491" s="2">
        <v>0</v>
      </c>
      <c r="W491" s="2">
        <v>13</v>
      </c>
      <c r="X491" s="2">
        <v>8</v>
      </c>
      <c r="Y491" s="2">
        <v>1</v>
      </c>
      <c r="Z491" s="2">
        <v>0</v>
      </c>
      <c r="AA491" s="2">
        <v>1</v>
      </c>
      <c r="AB491" s="2">
        <v>0</v>
      </c>
      <c r="AC491" s="2">
        <v>1</v>
      </c>
      <c r="AD491" s="2">
        <v>0</v>
      </c>
      <c r="AE491" s="2">
        <v>1</v>
      </c>
      <c r="AF491" s="3">
        <v>0</v>
      </c>
      <c r="AG491" s="2">
        <f t="shared" si="504"/>
        <v>1</v>
      </c>
      <c r="AH491" s="16">
        <f t="shared" si="505"/>
        <v>1</v>
      </c>
      <c r="AI491" s="2">
        <f t="shared" si="506"/>
        <v>1</v>
      </c>
      <c r="AJ491" s="2">
        <f t="shared" si="507"/>
        <v>55</v>
      </c>
      <c r="AK491" s="2">
        <f t="shared" si="508"/>
        <v>0</v>
      </c>
      <c r="AL491" s="2">
        <v>0</v>
      </c>
      <c r="AM491" s="17">
        <f t="shared" si="509"/>
        <v>1.7857142857142856E-2</v>
      </c>
      <c r="AN491" s="17">
        <f t="shared" si="510"/>
        <v>1.7857142857142856E-2</v>
      </c>
      <c r="AO491" s="16">
        <f t="shared" si="511"/>
        <v>1</v>
      </c>
      <c r="AP491" s="17">
        <f t="shared" si="512"/>
        <v>3.5087719298245612E-2</v>
      </c>
      <c r="AQ491" s="2">
        <f t="shared" si="513"/>
        <v>1</v>
      </c>
      <c r="AR491" s="16">
        <f t="shared" si="514"/>
        <v>1</v>
      </c>
      <c r="AS491" s="2">
        <f t="shared" si="515"/>
        <v>1</v>
      </c>
      <c r="AT491" s="2">
        <f t="shared" si="516"/>
        <v>55</v>
      </c>
      <c r="AU491" s="2">
        <f t="shared" si="517"/>
        <v>0</v>
      </c>
      <c r="AV491" s="2">
        <v>0</v>
      </c>
      <c r="AW491" s="17">
        <f t="shared" si="518"/>
        <v>1.7857142857142856E-2</v>
      </c>
      <c r="AX491" s="17">
        <f t="shared" si="519"/>
        <v>1.7857142857142856E-2</v>
      </c>
      <c r="AY491" s="16">
        <f t="shared" si="520"/>
        <v>1</v>
      </c>
      <c r="AZ491" s="17">
        <f t="shared" si="521"/>
        <v>3.5087719298245612E-2</v>
      </c>
      <c r="BA491" s="2">
        <f t="shared" si="522"/>
        <v>1</v>
      </c>
      <c r="BB491" s="16">
        <f t="shared" si="523"/>
        <v>1</v>
      </c>
      <c r="BC491" s="2">
        <f t="shared" si="524"/>
        <v>1</v>
      </c>
      <c r="BD491" s="2">
        <f t="shared" si="525"/>
        <v>29</v>
      </c>
      <c r="BE491" s="2">
        <f t="shared" si="526"/>
        <v>0</v>
      </c>
      <c r="BF491" s="2">
        <v>0</v>
      </c>
      <c r="BG491" s="17">
        <f t="shared" si="527"/>
        <v>3.3333333333333333E-2</v>
      </c>
      <c r="BH491" s="17">
        <f t="shared" si="528"/>
        <v>3.3333333333333333E-2</v>
      </c>
      <c r="BI491" s="16">
        <f t="shared" si="529"/>
        <v>1</v>
      </c>
      <c r="BJ491" s="17">
        <f t="shared" si="530"/>
        <v>6.4516129032258063E-2</v>
      </c>
      <c r="BK491" s="2">
        <f t="shared" si="531"/>
        <v>1</v>
      </c>
      <c r="BL491" s="16">
        <f t="shared" si="532"/>
        <v>1</v>
      </c>
      <c r="BM491" s="2">
        <f t="shared" si="533"/>
        <v>1</v>
      </c>
      <c r="BN491" s="2">
        <f t="shared" si="534"/>
        <v>29</v>
      </c>
      <c r="BO491" s="2">
        <f t="shared" si="535"/>
        <v>0</v>
      </c>
      <c r="BP491" s="2">
        <v>0</v>
      </c>
      <c r="BQ491" s="17">
        <f t="shared" si="536"/>
        <v>3.3333333333333333E-2</v>
      </c>
      <c r="BR491" s="17">
        <f t="shared" si="537"/>
        <v>3.3333333333333333E-2</v>
      </c>
      <c r="BS491" s="16">
        <f t="shared" si="538"/>
        <v>1</v>
      </c>
      <c r="BT491" s="17">
        <f t="shared" si="539"/>
        <v>6.4516129032258063E-2</v>
      </c>
      <c r="BU491" s="2">
        <f t="shared" si="540"/>
        <v>1</v>
      </c>
      <c r="BV491" s="16">
        <f t="shared" si="541"/>
        <v>1</v>
      </c>
      <c r="BW491" s="2">
        <f t="shared" si="542"/>
        <v>1</v>
      </c>
      <c r="BX491" s="2">
        <f t="shared" si="543"/>
        <v>12</v>
      </c>
      <c r="BY491" s="2">
        <f t="shared" si="544"/>
        <v>0</v>
      </c>
      <c r="BZ491" s="2">
        <v>0</v>
      </c>
      <c r="CA491" s="17">
        <f t="shared" si="545"/>
        <v>7.6923076923076927E-2</v>
      </c>
      <c r="CB491" s="17">
        <f t="shared" si="546"/>
        <v>7.6923076923076927E-2</v>
      </c>
      <c r="CC491" s="16">
        <f t="shared" si="547"/>
        <v>1</v>
      </c>
      <c r="CD491" s="17">
        <f t="shared" si="548"/>
        <v>0.14285714285714288</v>
      </c>
      <c r="CE491" s="2">
        <f t="shared" si="549"/>
        <v>1</v>
      </c>
      <c r="CF491" s="16">
        <f t="shared" si="550"/>
        <v>1</v>
      </c>
      <c r="CG491" s="2">
        <f t="shared" si="551"/>
        <v>1</v>
      </c>
      <c r="CH491" s="2">
        <f t="shared" si="552"/>
        <v>12</v>
      </c>
      <c r="CI491" s="2">
        <f t="shared" si="553"/>
        <v>0</v>
      </c>
      <c r="CJ491" s="2">
        <v>0</v>
      </c>
      <c r="CK491" s="17">
        <f t="shared" si="554"/>
        <v>7.6923076923076927E-2</v>
      </c>
      <c r="CL491" s="17">
        <f t="shared" si="555"/>
        <v>7.6923076923076927E-2</v>
      </c>
      <c r="CM491" s="16">
        <f t="shared" si="556"/>
        <v>1</v>
      </c>
      <c r="CN491" s="17">
        <f t="shared" si="557"/>
        <v>0.14285714285714288</v>
      </c>
      <c r="CO491" s="2">
        <f t="shared" si="558"/>
        <v>1</v>
      </c>
      <c r="CP491" s="16">
        <f t="shared" si="559"/>
        <v>1</v>
      </c>
      <c r="CQ491" s="2">
        <f t="shared" si="560"/>
        <v>1</v>
      </c>
      <c r="CR491" s="2">
        <f t="shared" si="561"/>
        <v>7</v>
      </c>
      <c r="CS491" s="2">
        <f t="shared" si="562"/>
        <v>0</v>
      </c>
      <c r="CT491" s="2">
        <v>0</v>
      </c>
      <c r="CU491" s="17">
        <f t="shared" si="563"/>
        <v>0.125</v>
      </c>
      <c r="CV491" s="17">
        <f t="shared" si="564"/>
        <v>0.125</v>
      </c>
      <c r="CW491" s="16">
        <f t="shared" si="565"/>
        <v>1</v>
      </c>
      <c r="CX491" s="17">
        <f t="shared" si="566"/>
        <v>0.22222222222222221</v>
      </c>
      <c r="CY491" s="2">
        <f t="shared" si="567"/>
        <v>1</v>
      </c>
      <c r="CZ491" s="16">
        <f t="shared" si="568"/>
        <v>1</v>
      </c>
      <c r="DA491" s="2">
        <f t="shared" si="569"/>
        <v>1</v>
      </c>
      <c r="DB491" s="2">
        <f t="shared" si="570"/>
        <v>7</v>
      </c>
      <c r="DC491" s="2">
        <f t="shared" si="571"/>
        <v>0</v>
      </c>
      <c r="DD491" s="2">
        <v>0</v>
      </c>
      <c r="DE491" s="17">
        <f t="shared" si="572"/>
        <v>0.125</v>
      </c>
      <c r="DF491" s="17">
        <f t="shared" si="573"/>
        <v>0.125</v>
      </c>
      <c r="DG491" s="16">
        <f t="shared" si="574"/>
        <v>1</v>
      </c>
      <c r="DH491" s="17">
        <f t="shared" si="575"/>
        <v>0.22222222222222221</v>
      </c>
      <c r="DJ491" t="s">
        <v>7294</v>
      </c>
    </row>
    <row r="492" spans="1:114" x14ac:dyDescent="0.35">
      <c r="A492" s="9">
        <v>2019005519</v>
      </c>
      <c r="B492" s="2" t="s">
        <v>3571</v>
      </c>
      <c r="C492" s="2" t="s">
        <v>3572</v>
      </c>
      <c r="D492" s="2"/>
      <c r="E492" s="2" t="s">
        <v>3573</v>
      </c>
      <c r="F492" s="2">
        <v>1</v>
      </c>
      <c r="G492" s="2" t="s">
        <v>3574</v>
      </c>
      <c r="H492" s="2" t="s">
        <v>3575</v>
      </c>
      <c r="I492" s="2" t="s">
        <v>3576</v>
      </c>
      <c r="J492" s="3" t="s">
        <v>3577</v>
      </c>
      <c r="K492" s="9">
        <v>1</v>
      </c>
      <c r="L492" s="2">
        <v>1</v>
      </c>
      <c r="M492" s="2">
        <v>64</v>
      </c>
      <c r="N492" s="2">
        <v>49</v>
      </c>
      <c r="O492" s="2">
        <v>0</v>
      </c>
      <c r="P492" s="2">
        <v>1</v>
      </c>
      <c r="Q492" s="2">
        <v>1</v>
      </c>
      <c r="R492" s="2">
        <v>0</v>
      </c>
      <c r="S492" s="2">
        <v>0</v>
      </c>
      <c r="T492" s="2">
        <v>1</v>
      </c>
      <c r="U492" s="2">
        <v>1</v>
      </c>
      <c r="V492" s="2">
        <v>0</v>
      </c>
      <c r="W492" s="2">
        <v>12</v>
      </c>
      <c r="X492" s="2">
        <v>10</v>
      </c>
      <c r="Y492" s="2">
        <v>0</v>
      </c>
      <c r="Z492" s="2">
        <v>1</v>
      </c>
      <c r="AA492" s="2">
        <v>1</v>
      </c>
      <c r="AB492" s="2">
        <v>0</v>
      </c>
      <c r="AC492" s="2">
        <v>0</v>
      </c>
      <c r="AD492" s="2">
        <v>1</v>
      </c>
      <c r="AE492" s="2">
        <v>1</v>
      </c>
      <c r="AF492" s="3">
        <v>0</v>
      </c>
      <c r="AG492" s="2">
        <f t="shared" si="504"/>
        <v>0</v>
      </c>
      <c r="AH492" s="16">
        <f t="shared" si="505"/>
        <v>0</v>
      </c>
      <c r="AI492" s="2">
        <f t="shared" si="506"/>
        <v>0</v>
      </c>
      <c r="AJ492" s="2">
        <f t="shared" si="507"/>
        <v>64</v>
      </c>
      <c r="AK492" s="2">
        <f t="shared" si="508"/>
        <v>1</v>
      </c>
      <c r="AL492" s="2">
        <v>0</v>
      </c>
      <c r="AM492" s="17">
        <f t="shared" si="509"/>
        <v>0</v>
      </c>
      <c r="AN492" s="17">
        <f t="shared" si="510"/>
        <v>0</v>
      </c>
      <c r="AO492" s="16">
        <f t="shared" si="511"/>
        <v>0</v>
      </c>
      <c r="AP492" s="17">
        <f t="shared" si="512"/>
        <v>0</v>
      </c>
      <c r="AQ492" s="2">
        <f t="shared" si="513"/>
        <v>0</v>
      </c>
      <c r="AR492" s="16">
        <f t="shared" si="514"/>
        <v>0</v>
      </c>
      <c r="AS492" s="2">
        <f t="shared" si="515"/>
        <v>0</v>
      </c>
      <c r="AT492" s="2">
        <f t="shared" si="516"/>
        <v>64</v>
      </c>
      <c r="AU492" s="2">
        <f t="shared" si="517"/>
        <v>1</v>
      </c>
      <c r="AV492" s="2">
        <v>0</v>
      </c>
      <c r="AW492" s="17">
        <f t="shared" si="518"/>
        <v>0</v>
      </c>
      <c r="AX492" s="17">
        <f t="shared" si="519"/>
        <v>0</v>
      </c>
      <c r="AY492" s="16">
        <f t="shared" si="520"/>
        <v>0</v>
      </c>
      <c r="AZ492" s="17">
        <f t="shared" si="521"/>
        <v>0</v>
      </c>
      <c r="BA492" s="2">
        <f t="shared" si="522"/>
        <v>1</v>
      </c>
      <c r="BB492" s="16">
        <f t="shared" si="523"/>
        <v>1</v>
      </c>
      <c r="BC492" s="2">
        <f t="shared" si="524"/>
        <v>1</v>
      </c>
      <c r="BD492" s="2">
        <f t="shared" si="525"/>
        <v>48</v>
      </c>
      <c r="BE492" s="2">
        <f t="shared" si="526"/>
        <v>0</v>
      </c>
      <c r="BF492" s="2">
        <v>0</v>
      </c>
      <c r="BG492" s="17">
        <f t="shared" si="527"/>
        <v>2.0408163265306121E-2</v>
      </c>
      <c r="BH492" s="17">
        <f t="shared" si="528"/>
        <v>2.0408163265306121E-2</v>
      </c>
      <c r="BI492" s="16">
        <f t="shared" si="529"/>
        <v>1</v>
      </c>
      <c r="BJ492" s="17">
        <f t="shared" si="530"/>
        <v>3.9999999999999994E-2</v>
      </c>
      <c r="BK492" s="2">
        <f t="shared" si="531"/>
        <v>1</v>
      </c>
      <c r="BL492" s="16">
        <f t="shared" si="532"/>
        <v>1</v>
      </c>
      <c r="BM492" s="2">
        <f t="shared" si="533"/>
        <v>1</v>
      </c>
      <c r="BN492" s="2">
        <f t="shared" si="534"/>
        <v>48</v>
      </c>
      <c r="BO492" s="2">
        <f t="shared" si="535"/>
        <v>0</v>
      </c>
      <c r="BP492" s="2">
        <v>0</v>
      </c>
      <c r="BQ492" s="17">
        <f t="shared" si="536"/>
        <v>2.0408163265306121E-2</v>
      </c>
      <c r="BR492" s="17">
        <f t="shared" si="537"/>
        <v>2.0408163265306121E-2</v>
      </c>
      <c r="BS492" s="16">
        <f t="shared" si="538"/>
        <v>1</v>
      </c>
      <c r="BT492" s="17">
        <f t="shared" si="539"/>
        <v>3.9999999999999994E-2</v>
      </c>
      <c r="BU492" s="2">
        <f t="shared" si="540"/>
        <v>0</v>
      </c>
      <c r="BV492" s="16">
        <f t="shared" si="541"/>
        <v>0</v>
      </c>
      <c r="BW492" s="2">
        <f t="shared" si="542"/>
        <v>0</v>
      </c>
      <c r="BX492" s="2">
        <f t="shared" si="543"/>
        <v>12</v>
      </c>
      <c r="BY492" s="2">
        <f t="shared" si="544"/>
        <v>1</v>
      </c>
      <c r="BZ492" s="2">
        <v>0</v>
      </c>
      <c r="CA492" s="17">
        <f t="shared" si="545"/>
        <v>0</v>
      </c>
      <c r="CB492" s="17">
        <f t="shared" si="546"/>
        <v>0</v>
      </c>
      <c r="CC492" s="16">
        <f t="shared" si="547"/>
        <v>0</v>
      </c>
      <c r="CD492" s="17">
        <f t="shared" si="548"/>
        <v>0</v>
      </c>
      <c r="CE492" s="2">
        <f t="shared" si="549"/>
        <v>0</v>
      </c>
      <c r="CF492" s="16">
        <f t="shared" si="550"/>
        <v>0</v>
      </c>
      <c r="CG492" s="2">
        <f t="shared" si="551"/>
        <v>0</v>
      </c>
      <c r="CH492" s="2">
        <f t="shared" si="552"/>
        <v>12</v>
      </c>
      <c r="CI492" s="2">
        <f t="shared" si="553"/>
        <v>1</v>
      </c>
      <c r="CJ492" s="2">
        <v>0</v>
      </c>
      <c r="CK492" s="17">
        <f t="shared" si="554"/>
        <v>0</v>
      </c>
      <c r="CL492" s="17">
        <f t="shared" si="555"/>
        <v>0</v>
      </c>
      <c r="CM492" s="16">
        <f t="shared" si="556"/>
        <v>0</v>
      </c>
      <c r="CN492" s="17">
        <f t="shared" si="557"/>
        <v>0</v>
      </c>
      <c r="CO492" s="2">
        <f t="shared" si="558"/>
        <v>1</v>
      </c>
      <c r="CP492" s="16">
        <f t="shared" si="559"/>
        <v>1</v>
      </c>
      <c r="CQ492" s="2">
        <f t="shared" si="560"/>
        <v>1</v>
      </c>
      <c r="CR492" s="2">
        <f t="shared" si="561"/>
        <v>9</v>
      </c>
      <c r="CS492" s="2">
        <f t="shared" si="562"/>
        <v>0</v>
      </c>
      <c r="CT492" s="2">
        <v>0</v>
      </c>
      <c r="CU492" s="17">
        <f t="shared" si="563"/>
        <v>0.1</v>
      </c>
      <c r="CV492" s="17">
        <f t="shared" si="564"/>
        <v>0.1</v>
      </c>
      <c r="CW492" s="16">
        <f t="shared" si="565"/>
        <v>1</v>
      </c>
      <c r="CX492" s="17">
        <f t="shared" si="566"/>
        <v>0.18181818181818182</v>
      </c>
      <c r="CY492" s="2">
        <f t="shared" si="567"/>
        <v>1</v>
      </c>
      <c r="CZ492" s="16">
        <f t="shared" si="568"/>
        <v>1</v>
      </c>
      <c r="DA492" s="2">
        <f t="shared" si="569"/>
        <v>1</v>
      </c>
      <c r="DB492" s="2">
        <f t="shared" si="570"/>
        <v>9</v>
      </c>
      <c r="DC492" s="2">
        <f t="shared" si="571"/>
        <v>0</v>
      </c>
      <c r="DD492" s="2">
        <v>0</v>
      </c>
      <c r="DE492" s="17">
        <f t="shared" si="572"/>
        <v>0.1</v>
      </c>
      <c r="DF492" s="17">
        <f t="shared" si="573"/>
        <v>0.1</v>
      </c>
      <c r="DG492" s="16">
        <f t="shared" si="574"/>
        <v>1</v>
      </c>
      <c r="DH492" s="17">
        <f t="shared" si="575"/>
        <v>0.18181818181818182</v>
      </c>
      <c r="DJ492" t="s">
        <v>7294</v>
      </c>
    </row>
    <row r="493" spans="1:114" x14ac:dyDescent="0.35">
      <c r="A493" s="9">
        <v>2019005567</v>
      </c>
      <c r="B493" s="2" t="s">
        <v>3578</v>
      </c>
      <c r="C493" s="2" t="s">
        <v>3579</v>
      </c>
      <c r="D493" s="2" t="s">
        <v>3580</v>
      </c>
      <c r="E493" s="2" t="s">
        <v>3581</v>
      </c>
      <c r="F493" s="2">
        <v>1</v>
      </c>
      <c r="G493" s="2" t="s">
        <v>3582</v>
      </c>
      <c r="H493" s="2" t="s">
        <v>3583</v>
      </c>
      <c r="I493" s="2" t="s">
        <v>3584</v>
      </c>
      <c r="J493" s="3" t="s">
        <v>3585</v>
      </c>
      <c r="K493" s="9">
        <v>1</v>
      </c>
      <c r="L493" s="2">
        <v>1</v>
      </c>
      <c r="M493" s="2">
        <v>69</v>
      </c>
      <c r="N493" s="2">
        <v>47</v>
      </c>
      <c r="O493" s="2">
        <v>1</v>
      </c>
      <c r="P493" s="2">
        <v>0</v>
      </c>
      <c r="Q493" s="2">
        <v>1</v>
      </c>
      <c r="R493" s="2">
        <v>0</v>
      </c>
      <c r="S493" s="2">
        <v>1</v>
      </c>
      <c r="T493" s="2">
        <v>0</v>
      </c>
      <c r="U493" s="2">
        <v>1</v>
      </c>
      <c r="V493" s="2">
        <v>0</v>
      </c>
      <c r="W493" s="2">
        <v>15</v>
      </c>
      <c r="X493" s="2">
        <v>9</v>
      </c>
      <c r="Y493" s="2">
        <v>1</v>
      </c>
      <c r="Z493" s="2">
        <v>0</v>
      </c>
      <c r="AA493" s="2">
        <v>1</v>
      </c>
      <c r="AB493" s="2">
        <v>0</v>
      </c>
      <c r="AC493" s="2">
        <v>1</v>
      </c>
      <c r="AD493" s="2">
        <v>0</v>
      </c>
      <c r="AE493" s="2">
        <v>1</v>
      </c>
      <c r="AF493" s="3">
        <v>0</v>
      </c>
      <c r="AG493" s="2">
        <f t="shared" si="504"/>
        <v>1</v>
      </c>
      <c r="AH493" s="16">
        <f t="shared" si="505"/>
        <v>1</v>
      </c>
      <c r="AI493" s="2">
        <f t="shared" si="506"/>
        <v>1</v>
      </c>
      <c r="AJ493" s="2">
        <f t="shared" si="507"/>
        <v>68</v>
      </c>
      <c r="AK493" s="2">
        <f t="shared" si="508"/>
        <v>0</v>
      </c>
      <c r="AL493" s="2">
        <v>0</v>
      </c>
      <c r="AM493" s="17">
        <f t="shared" si="509"/>
        <v>1.4492753623188406E-2</v>
      </c>
      <c r="AN493" s="17">
        <f t="shared" si="510"/>
        <v>1.4492753623188406E-2</v>
      </c>
      <c r="AO493" s="16">
        <f t="shared" si="511"/>
        <v>1</v>
      </c>
      <c r="AP493" s="17">
        <f t="shared" si="512"/>
        <v>2.8571428571428571E-2</v>
      </c>
      <c r="AQ493" s="2">
        <f t="shared" si="513"/>
        <v>1</v>
      </c>
      <c r="AR493" s="16">
        <f t="shared" si="514"/>
        <v>1</v>
      </c>
      <c r="AS493" s="2">
        <f t="shared" si="515"/>
        <v>1</v>
      </c>
      <c r="AT493" s="2">
        <f t="shared" si="516"/>
        <v>68</v>
      </c>
      <c r="AU493" s="2">
        <f t="shared" si="517"/>
        <v>0</v>
      </c>
      <c r="AV493" s="2">
        <v>0</v>
      </c>
      <c r="AW493" s="17">
        <f t="shared" si="518"/>
        <v>1.4492753623188406E-2</v>
      </c>
      <c r="AX493" s="17">
        <f t="shared" si="519"/>
        <v>1.4492753623188406E-2</v>
      </c>
      <c r="AY493" s="16">
        <f t="shared" si="520"/>
        <v>1</v>
      </c>
      <c r="AZ493" s="17">
        <f t="shared" si="521"/>
        <v>2.8571428571428571E-2</v>
      </c>
      <c r="BA493" s="2">
        <f t="shared" si="522"/>
        <v>1</v>
      </c>
      <c r="BB493" s="16">
        <f t="shared" si="523"/>
        <v>1</v>
      </c>
      <c r="BC493" s="2">
        <f t="shared" si="524"/>
        <v>1</v>
      </c>
      <c r="BD493" s="2">
        <f t="shared" si="525"/>
        <v>46</v>
      </c>
      <c r="BE493" s="2">
        <f t="shared" si="526"/>
        <v>0</v>
      </c>
      <c r="BF493" s="2">
        <v>0</v>
      </c>
      <c r="BG493" s="17">
        <f t="shared" si="527"/>
        <v>2.1276595744680851E-2</v>
      </c>
      <c r="BH493" s="17">
        <f t="shared" si="528"/>
        <v>2.1276595744680851E-2</v>
      </c>
      <c r="BI493" s="16">
        <f t="shared" si="529"/>
        <v>1</v>
      </c>
      <c r="BJ493" s="17">
        <f t="shared" si="530"/>
        <v>4.1666666666666671E-2</v>
      </c>
      <c r="BK493" s="2">
        <f t="shared" si="531"/>
        <v>1</v>
      </c>
      <c r="BL493" s="16">
        <f t="shared" si="532"/>
        <v>1</v>
      </c>
      <c r="BM493" s="2">
        <f t="shared" si="533"/>
        <v>1</v>
      </c>
      <c r="BN493" s="2">
        <f t="shared" si="534"/>
        <v>46</v>
      </c>
      <c r="BO493" s="2">
        <f t="shared" si="535"/>
        <v>0</v>
      </c>
      <c r="BP493" s="2">
        <v>0</v>
      </c>
      <c r="BQ493" s="17">
        <f t="shared" si="536"/>
        <v>2.1276595744680851E-2</v>
      </c>
      <c r="BR493" s="17">
        <f t="shared" si="537"/>
        <v>2.1276595744680851E-2</v>
      </c>
      <c r="BS493" s="16">
        <f t="shared" si="538"/>
        <v>1</v>
      </c>
      <c r="BT493" s="17">
        <f t="shared" si="539"/>
        <v>4.1666666666666671E-2</v>
      </c>
      <c r="BU493" s="2">
        <f t="shared" si="540"/>
        <v>1</v>
      </c>
      <c r="BV493" s="16">
        <f t="shared" si="541"/>
        <v>1</v>
      </c>
      <c r="BW493" s="2">
        <f t="shared" si="542"/>
        <v>1</v>
      </c>
      <c r="BX493" s="2">
        <f t="shared" si="543"/>
        <v>14</v>
      </c>
      <c r="BY493" s="2">
        <f t="shared" si="544"/>
        <v>0</v>
      </c>
      <c r="BZ493" s="2">
        <v>0</v>
      </c>
      <c r="CA493" s="17">
        <f t="shared" si="545"/>
        <v>6.6666666666666666E-2</v>
      </c>
      <c r="CB493" s="17">
        <f t="shared" si="546"/>
        <v>6.6666666666666666E-2</v>
      </c>
      <c r="CC493" s="16">
        <f t="shared" si="547"/>
        <v>1</v>
      </c>
      <c r="CD493" s="17">
        <f t="shared" si="548"/>
        <v>0.125</v>
      </c>
      <c r="CE493" s="2">
        <f t="shared" si="549"/>
        <v>1</v>
      </c>
      <c r="CF493" s="16">
        <f t="shared" si="550"/>
        <v>1</v>
      </c>
      <c r="CG493" s="2">
        <f t="shared" si="551"/>
        <v>1</v>
      </c>
      <c r="CH493" s="2">
        <f t="shared" si="552"/>
        <v>14</v>
      </c>
      <c r="CI493" s="2">
        <f t="shared" si="553"/>
        <v>0</v>
      </c>
      <c r="CJ493" s="2">
        <v>0</v>
      </c>
      <c r="CK493" s="17">
        <f t="shared" si="554"/>
        <v>6.6666666666666666E-2</v>
      </c>
      <c r="CL493" s="17">
        <f t="shared" si="555"/>
        <v>6.6666666666666666E-2</v>
      </c>
      <c r="CM493" s="16">
        <f t="shared" si="556"/>
        <v>1</v>
      </c>
      <c r="CN493" s="17">
        <f t="shared" si="557"/>
        <v>0.125</v>
      </c>
      <c r="CO493" s="2">
        <f t="shared" si="558"/>
        <v>1</v>
      </c>
      <c r="CP493" s="16">
        <f t="shared" si="559"/>
        <v>1</v>
      </c>
      <c r="CQ493" s="2">
        <f t="shared" si="560"/>
        <v>1</v>
      </c>
      <c r="CR493" s="2">
        <f t="shared" si="561"/>
        <v>8</v>
      </c>
      <c r="CS493" s="2">
        <f t="shared" si="562"/>
        <v>0</v>
      </c>
      <c r="CT493" s="2">
        <v>0</v>
      </c>
      <c r="CU493" s="17">
        <f t="shared" si="563"/>
        <v>0.1111111111111111</v>
      </c>
      <c r="CV493" s="17">
        <f t="shared" si="564"/>
        <v>0.1111111111111111</v>
      </c>
      <c r="CW493" s="16">
        <f t="shared" si="565"/>
        <v>1</v>
      </c>
      <c r="CX493" s="17">
        <f t="shared" si="566"/>
        <v>0.19999999999999998</v>
      </c>
      <c r="CY493" s="2">
        <f t="shared" si="567"/>
        <v>1</v>
      </c>
      <c r="CZ493" s="16">
        <f t="shared" si="568"/>
        <v>1</v>
      </c>
      <c r="DA493" s="2">
        <f t="shared" si="569"/>
        <v>1</v>
      </c>
      <c r="DB493" s="2">
        <f t="shared" si="570"/>
        <v>8</v>
      </c>
      <c r="DC493" s="2">
        <f t="shared" si="571"/>
        <v>0</v>
      </c>
      <c r="DD493" s="2">
        <v>0</v>
      </c>
      <c r="DE493" s="17">
        <f t="shared" si="572"/>
        <v>0.1111111111111111</v>
      </c>
      <c r="DF493" s="17">
        <f t="shared" si="573"/>
        <v>0.1111111111111111</v>
      </c>
      <c r="DG493" s="16">
        <f t="shared" si="574"/>
        <v>1</v>
      </c>
      <c r="DH493" s="17">
        <f t="shared" si="575"/>
        <v>0.19999999999999998</v>
      </c>
      <c r="DJ493" t="s">
        <v>7294</v>
      </c>
    </row>
    <row r="494" spans="1:114" x14ac:dyDescent="0.35">
      <c r="A494" s="9">
        <v>2019005590</v>
      </c>
      <c r="B494" s="2" t="s">
        <v>3586</v>
      </c>
      <c r="C494" s="2" t="s">
        <v>3587</v>
      </c>
      <c r="D494" s="2"/>
      <c r="E494" s="2" t="s">
        <v>3588</v>
      </c>
      <c r="F494" s="2">
        <v>1</v>
      </c>
      <c r="G494" s="2" t="s">
        <v>3589</v>
      </c>
      <c r="H494" s="2" t="s">
        <v>3590</v>
      </c>
      <c r="I494" s="2" t="s">
        <v>3591</v>
      </c>
      <c r="J494" s="3" t="s">
        <v>3592</v>
      </c>
      <c r="K494" s="9">
        <v>1</v>
      </c>
      <c r="L494" s="2">
        <v>1</v>
      </c>
      <c r="M494" s="2">
        <v>76</v>
      </c>
      <c r="N494" s="2">
        <v>46</v>
      </c>
      <c r="O494" s="2">
        <v>1</v>
      </c>
      <c r="P494" s="2">
        <v>0</v>
      </c>
      <c r="Q494" s="2">
        <v>1</v>
      </c>
      <c r="R494" s="2">
        <v>0</v>
      </c>
      <c r="S494" s="2">
        <v>1</v>
      </c>
      <c r="T494" s="2">
        <v>0</v>
      </c>
      <c r="U494" s="2">
        <v>1</v>
      </c>
      <c r="V494" s="2">
        <v>0</v>
      </c>
      <c r="W494" s="2">
        <v>19</v>
      </c>
      <c r="X494" s="2">
        <v>12</v>
      </c>
      <c r="Y494" s="2">
        <v>1</v>
      </c>
      <c r="Z494" s="2">
        <v>0</v>
      </c>
      <c r="AA494" s="2">
        <v>1</v>
      </c>
      <c r="AB494" s="2">
        <v>0</v>
      </c>
      <c r="AC494" s="2">
        <v>1</v>
      </c>
      <c r="AD494" s="2">
        <v>0</v>
      </c>
      <c r="AE494" s="2">
        <v>1</v>
      </c>
      <c r="AF494" s="3">
        <v>0</v>
      </c>
      <c r="AG494" s="2">
        <f t="shared" si="504"/>
        <v>1</v>
      </c>
      <c r="AH494" s="16">
        <f t="shared" si="505"/>
        <v>1</v>
      </c>
      <c r="AI494" s="2">
        <f t="shared" si="506"/>
        <v>1</v>
      </c>
      <c r="AJ494" s="2">
        <f t="shared" si="507"/>
        <v>75</v>
      </c>
      <c r="AK494" s="2">
        <f t="shared" si="508"/>
        <v>0</v>
      </c>
      <c r="AL494" s="2">
        <v>0</v>
      </c>
      <c r="AM494" s="17">
        <f t="shared" si="509"/>
        <v>1.3157894736842105E-2</v>
      </c>
      <c r="AN494" s="17">
        <f t="shared" si="510"/>
        <v>1.3157894736842105E-2</v>
      </c>
      <c r="AO494" s="16">
        <f t="shared" si="511"/>
        <v>1</v>
      </c>
      <c r="AP494" s="17">
        <f t="shared" si="512"/>
        <v>2.5974025974025976E-2</v>
      </c>
      <c r="AQ494" s="2">
        <f t="shared" si="513"/>
        <v>1</v>
      </c>
      <c r="AR494" s="16">
        <f t="shared" si="514"/>
        <v>1</v>
      </c>
      <c r="AS494" s="2">
        <f t="shared" si="515"/>
        <v>1</v>
      </c>
      <c r="AT494" s="2">
        <f t="shared" si="516"/>
        <v>75</v>
      </c>
      <c r="AU494" s="2">
        <f t="shared" si="517"/>
        <v>0</v>
      </c>
      <c r="AV494" s="2">
        <v>0</v>
      </c>
      <c r="AW494" s="17">
        <f t="shared" si="518"/>
        <v>1.3157894736842105E-2</v>
      </c>
      <c r="AX494" s="17">
        <f t="shared" si="519"/>
        <v>1.3157894736842105E-2</v>
      </c>
      <c r="AY494" s="16">
        <f t="shared" si="520"/>
        <v>1</v>
      </c>
      <c r="AZ494" s="17">
        <f t="shared" si="521"/>
        <v>2.5974025974025976E-2</v>
      </c>
      <c r="BA494" s="2">
        <f t="shared" si="522"/>
        <v>1</v>
      </c>
      <c r="BB494" s="16">
        <f t="shared" si="523"/>
        <v>1</v>
      </c>
      <c r="BC494" s="2">
        <f t="shared" si="524"/>
        <v>1</v>
      </c>
      <c r="BD494" s="2">
        <f t="shared" si="525"/>
        <v>45</v>
      </c>
      <c r="BE494" s="2">
        <f t="shared" si="526"/>
        <v>0</v>
      </c>
      <c r="BF494" s="2">
        <v>0</v>
      </c>
      <c r="BG494" s="17">
        <f t="shared" si="527"/>
        <v>2.1739130434782608E-2</v>
      </c>
      <c r="BH494" s="17">
        <f t="shared" si="528"/>
        <v>2.1739130434782608E-2</v>
      </c>
      <c r="BI494" s="16">
        <f t="shared" si="529"/>
        <v>1</v>
      </c>
      <c r="BJ494" s="17">
        <f t="shared" si="530"/>
        <v>4.2553191489361694E-2</v>
      </c>
      <c r="BK494" s="2">
        <f t="shared" si="531"/>
        <v>1</v>
      </c>
      <c r="BL494" s="16">
        <f t="shared" si="532"/>
        <v>1</v>
      </c>
      <c r="BM494" s="2">
        <f t="shared" si="533"/>
        <v>1</v>
      </c>
      <c r="BN494" s="2">
        <f t="shared" si="534"/>
        <v>45</v>
      </c>
      <c r="BO494" s="2">
        <f t="shared" si="535"/>
        <v>0</v>
      </c>
      <c r="BP494" s="2">
        <v>0</v>
      </c>
      <c r="BQ494" s="17">
        <f t="shared" si="536"/>
        <v>2.1739130434782608E-2</v>
      </c>
      <c r="BR494" s="17">
        <f t="shared" si="537"/>
        <v>2.1739130434782608E-2</v>
      </c>
      <c r="BS494" s="16">
        <f t="shared" si="538"/>
        <v>1</v>
      </c>
      <c r="BT494" s="17">
        <f t="shared" si="539"/>
        <v>4.2553191489361694E-2</v>
      </c>
      <c r="BU494" s="2">
        <f t="shared" si="540"/>
        <v>1</v>
      </c>
      <c r="BV494" s="16">
        <f t="shared" si="541"/>
        <v>1</v>
      </c>
      <c r="BW494" s="2">
        <f t="shared" si="542"/>
        <v>1</v>
      </c>
      <c r="BX494" s="2">
        <f t="shared" si="543"/>
        <v>18</v>
      </c>
      <c r="BY494" s="2">
        <f t="shared" si="544"/>
        <v>0</v>
      </c>
      <c r="BZ494" s="2">
        <v>0</v>
      </c>
      <c r="CA494" s="17">
        <f t="shared" si="545"/>
        <v>5.2631578947368418E-2</v>
      </c>
      <c r="CB494" s="17">
        <f t="shared" si="546"/>
        <v>5.2631578947368418E-2</v>
      </c>
      <c r="CC494" s="16">
        <f t="shared" si="547"/>
        <v>1</v>
      </c>
      <c r="CD494" s="17">
        <f t="shared" si="548"/>
        <v>0.1</v>
      </c>
      <c r="CE494" s="2">
        <f t="shared" si="549"/>
        <v>1</v>
      </c>
      <c r="CF494" s="16">
        <f t="shared" si="550"/>
        <v>1</v>
      </c>
      <c r="CG494" s="2">
        <f t="shared" si="551"/>
        <v>1</v>
      </c>
      <c r="CH494" s="2">
        <f t="shared" si="552"/>
        <v>18</v>
      </c>
      <c r="CI494" s="2">
        <f t="shared" si="553"/>
        <v>0</v>
      </c>
      <c r="CJ494" s="2">
        <v>0</v>
      </c>
      <c r="CK494" s="17">
        <f t="shared" si="554"/>
        <v>5.2631578947368418E-2</v>
      </c>
      <c r="CL494" s="17">
        <f t="shared" si="555"/>
        <v>5.2631578947368418E-2</v>
      </c>
      <c r="CM494" s="16">
        <f t="shared" si="556"/>
        <v>1</v>
      </c>
      <c r="CN494" s="17">
        <f t="shared" si="557"/>
        <v>0.1</v>
      </c>
      <c r="CO494" s="2">
        <f t="shared" si="558"/>
        <v>1</v>
      </c>
      <c r="CP494" s="16">
        <f t="shared" si="559"/>
        <v>1</v>
      </c>
      <c r="CQ494" s="2">
        <f t="shared" si="560"/>
        <v>1</v>
      </c>
      <c r="CR494" s="2">
        <f t="shared" si="561"/>
        <v>11</v>
      </c>
      <c r="CS494" s="2">
        <f t="shared" si="562"/>
        <v>0</v>
      </c>
      <c r="CT494" s="2">
        <v>0</v>
      </c>
      <c r="CU494" s="17">
        <f t="shared" si="563"/>
        <v>8.3333333333333329E-2</v>
      </c>
      <c r="CV494" s="17">
        <f t="shared" si="564"/>
        <v>8.3333333333333329E-2</v>
      </c>
      <c r="CW494" s="16">
        <f t="shared" si="565"/>
        <v>1</v>
      </c>
      <c r="CX494" s="17">
        <f t="shared" si="566"/>
        <v>0.15384615384615385</v>
      </c>
      <c r="CY494" s="2">
        <f t="shared" si="567"/>
        <v>1</v>
      </c>
      <c r="CZ494" s="16">
        <f t="shared" si="568"/>
        <v>1</v>
      </c>
      <c r="DA494" s="2">
        <f t="shared" si="569"/>
        <v>1</v>
      </c>
      <c r="DB494" s="2">
        <f t="shared" si="570"/>
        <v>11</v>
      </c>
      <c r="DC494" s="2">
        <f t="shared" si="571"/>
        <v>0</v>
      </c>
      <c r="DD494" s="2">
        <v>0</v>
      </c>
      <c r="DE494" s="17">
        <f t="shared" si="572"/>
        <v>8.3333333333333329E-2</v>
      </c>
      <c r="DF494" s="17">
        <f t="shared" si="573"/>
        <v>8.3333333333333329E-2</v>
      </c>
      <c r="DG494" s="16">
        <f t="shared" si="574"/>
        <v>1</v>
      </c>
      <c r="DH494" s="17">
        <f t="shared" si="575"/>
        <v>0.15384615384615385</v>
      </c>
      <c r="DJ494" t="s">
        <v>7294</v>
      </c>
    </row>
    <row r="495" spans="1:114" x14ac:dyDescent="0.35">
      <c r="A495" s="9">
        <v>2019005591</v>
      </c>
      <c r="B495" s="2" t="s">
        <v>3593</v>
      </c>
      <c r="C495" s="2" t="s">
        <v>3594</v>
      </c>
      <c r="D495" s="2" t="s">
        <v>3595</v>
      </c>
      <c r="E495" s="2" t="s">
        <v>3596</v>
      </c>
      <c r="F495" s="2">
        <v>1</v>
      </c>
      <c r="G495" s="2" t="s">
        <v>3597</v>
      </c>
      <c r="H495" s="2" t="s">
        <v>3598</v>
      </c>
      <c r="I495" s="2" t="s">
        <v>3599</v>
      </c>
      <c r="J495" s="3" t="s">
        <v>3600</v>
      </c>
      <c r="K495" s="9">
        <v>2</v>
      </c>
      <c r="L495" s="2">
        <v>2</v>
      </c>
      <c r="M495" s="2">
        <v>65</v>
      </c>
      <c r="N495" s="2">
        <v>49</v>
      </c>
      <c r="O495" s="2">
        <v>0</v>
      </c>
      <c r="P495" s="2">
        <v>1</v>
      </c>
      <c r="Q495" s="2">
        <v>0</v>
      </c>
      <c r="R495" s="2">
        <v>1</v>
      </c>
      <c r="S495" s="2">
        <v>1</v>
      </c>
      <c r="T495" s="2">
        <v>1</v>
      </c>
      <c r="U495" s="2">
        <v>1</v>
      </c>
      <c r="V495" s="2">
        <v>1</v>
      </c>
      <c r="W495" s="2">
        <v>15</v>
      </c>
      <c r="X495" s="2">
        <v>11</v>
      </c>
      <c r="Y495" s="2">
        <v>0</v>
      </c>
      <c r="Z495" s="2">
        <v>1</v>
      </c>
      <c r="AA495" s="2">
        <v>0</v>
      </c>
      <c r="AB495" s="2">
        <v>1</v>
      </c>
      <c r="AC495" s="2">
        <v>0</v>
      </c>
      <c r="AD495" s="2">
        <v>2</v>
      </c>
      <c r="AE495" s="2">
        <v>0</v>
      </c>
      <c r="AF495" s="3">
        <v>2</v>
      </c>
      <c r="AG495" s="2">
        <f t="shared" si="504"/>
        <v>0</v>
      </c>
      <c r="AH495" s="16">
        <f t="shared" si="505"/>
        <v>0</v>
      </c>
      <c r="AI495" s="2">
        <f t="shared" si="506"/>
        <v>0</v>
      </c>
      <c r="AJ495" s="2">
        <f t="shared" si="507"/>
        <v>65</v>
      </c>
      <c r="AK495" s="2">
        <f t="shared" si="508"/>
        <v>1</v>
      </c>
      <c r="AL495" s="2">
        <v>0</v>
      </c>
      <c r="AM495" s="17">
        <f t="shared" si="509"/>
        <v>0</v>
      </c>
      <c r="AN495" s="17">
        <f t="shared" si="510"/>
        <v>0</v>
      </c>
      <c r="AO495" s="16">
        <f t="shared" si="511"/>
        <v>0</v>
      </c>
      <c r="AP495" s="17">
        <f t="shared" si="512"/>
        <v>0</v>
      </c>
      <c r="AQ495" s="2">
        <f t="shared" si="513"/>
        <v>1</v>
      </c>
      <c r="AR495" s="16">
        <f t="shared" si="514"/>
        <v>0.5</v>
      </c>
      <c r="AS495" s="2">
        <f t="shared" si="515"/>
        <v>1</v>
      </c>
      <c r="AT495" s="2">
        <f t="shared" si="516"/>
        <v>64</v>
      </c>
      <c r="AU495" s="2">
        <f t="shared" si="517"/>
        <v>1</v>
      </c>
      <c r="AV495" s="2">
        <v>0</v>
      </c>
      <c r="AW495" s="17">
        <f t="shared" si="518"/>
        <v>1.5151515151515152E-2</v>
      </c>
      <c r="AX495" s="17">
        <f t="shared" si="519"/>
        <v>1.5384615384615385E-2</v>
      </c>
      <c r="AY495" s="16">
        <f t="shared" si="520"/>
        <v>0.5</v>
      </c>
      <c r="AZ495" s="17">
        <f t="shared" si="521"/>
        <v>2.9850746268656723E-2</v>
      </c>
      <c r="BA495" s="2">
        <f t="shared" si="522"/>
        <v>0</v>
      </c>
      <c r="BB495" s="16">
        <f t="shared" si="523"/>
        <v>0</v>
      </c>
      <c r="BC495" s="2">
        <f t="shared" si="524"/>
        <v>0</v>
      </c>
      <c r="BD495" s="2">
        <f t="shared" si="525"/>
        <v>49</v>
      </c>
      <c r="BE495" s="2">
        <f t="shared" si="526"/>
        <v>1</v>
      </c>
      <c r="BF495" s="2">
        <v>0</v>
      </c>
      <c r="BG495" s="17">
        <f t="shared" si="527"/>
        <v>0</v>
      </c>
      <c r="BH495" s="17">
        <f t="shared" si="528"/>
        <v>0</v>
      </c>
      <c r="BI495" s="16">
        <f t="shared" si="529"/>
        <v>0</v>
      </c>
      <c r="BJ495" s="17">
        <f t="shared" si="530"/>
        <v>0</v>
      </c>
      <c r="BK495" s="2">
        <f t="shared" si="531"/>
        <v>1</v>
      </c>
      <c r="BL495" s="16">
        <f t="shared" si="532"/>
        <v>0.5</v>
      </c>
      <c r="BM495" s="2">
        <f t="shared" si="533"/>
        <v>1</v>
      </c>
      <c r="BN495" s="2">
        <f t="shared" si="534"/>
        <v>48</v>
      </c>
      <c r="BO495" s="2">
        <f t="shared" si="535"/>
        <v>1</v>
      </c>
      <c r="BP495" s="2">
        <v>0</v>
      </c>
      <c r="BQ495" s="17">
        <f t="shared" si="536"/>
        <v>0.02</v>
      </c>
      <c r="BR495" s="17">
        <f t="shared" si="537"/>
        <v>2.0408163265306121E-2</v>
      </c>
      <c r="BS495" s="16">
        <f t="shared" si="538"/>
        <v>0.5</v>
      </c>
      <c r="BT495" s="17">
        <f t="shared" si="539"/>
        <v>3.9215686274509796E-2</v>
      </c>
      <c r="BU495" s="2">
        <f t="shared" si="540"/>
        <v>0</v>
      </c>
      <c r="BV495" s="16">
        <f t="shared" si="541"/>
        <v>0</v>
      </c>
      <c r="BW495" s="2">
        <f t="shared" si="542"/>
        <v>0</v>
      </c>
      <c r="BX495" s="2">
        <f t="shared" si="543"/>
        <v>15</v>
      </c>
      <c r="BY495" s="2">
        <f t="shared" si="544"/>
        <v>1</v>
      </c>
      <c r="BZ495" s="2">
        <v>0</v>
      </c>
      <c r="CA495" s="17">
        <f t="shared" si="545"/>
        <v>0</v>
      </c>
      <c r="CB495" s="17">
        <f t="shared" si="546"/>
        <v>0</v>
      </c>
      <c r="CC495" s="16">
        <f t="shared" si="547"/>
        <v>0</v>
      </c>
      <c r="CD495" s="17">
        <f t="shared" si="548"/>
        <v>0</v>
      </c>
      <c r="CE495" s="2">
        <f t="shared" si="549"/>
        <v>0</v>
      </c>
      <c r="CF495" s="16">
        <f t="shared" si="550"/>
        <v>0</v>
      </c>
      <c r="CG495" s="2">
        <f t="shared" si="551"/>
        <v>0</v>
      </c>
      <c r="CH495" s="2">
        <f t="shared" si="552"/>
        <v>15</v>
      </c>
      <c r="CI495" s="2">
        <f t="shared" si="553"/>
        <v>2</v>
      </c>
      <c r="CJ495" s="2">
        <v>0</v>
      </c>
      <c r="CK495" s="17">
        <f t="shared" si="554"/>
        <v>0</v>
      </c>
      <c r="CL495" s="17">
        <f t="shared" si="555"/>
        <v>0</v>
      </c>
      <c r="CM495" s="16">
        <f t="shared" si="556"/>
        <v>0</v>
      </c>
      <c r="CN495" s="17">
        <f t="shared" si="557"/>
        <v>0</v>
      </c>
      <c r="CO495" s="2">
        <f t="shared" si="558"/>
        <v>0</v>
      </c>
      <c r="CP495" s="16">
        <f t="shared" si="559"/>
        <v>0</v>
      </c>
      <c r="CQ495" s="2">
        <f t="shared" si="560"/>
        <v>0</v>
      </c>
      <c r="CR495" s="2">
        <f t="shared" si="561"/>
        <v>11</v>
      </c>
      <c r="CS495" s="2">
        <f t="shared" si="562"/>
        <v>1</v>
      </c>
      <c r="CT495" s="2">
        <v>0</v>
      </c>
      <c r="CU495" s="17">
        <f t="shared" si="563"/>
        <v>0</v>
      </c>
      <c r="CV495" s="17">
        <f t="shared" si="564"/>
        <v>0</v>
      </c>
      <c r="CW495" s="16">
        <f t="shared" si="565"/>
        <v>0</v>
      </c>
      <c r="CX495" s="17">
        <f t="shared" si="566"/>
        <v>0</v>
      </c>
      <c r="CY495" s="2">
        <f t="shared" si="567"/>
        <v>0</v>
      </c>
      <c r="CZ495" s="16">
        <f t="shared" si="568"/>
        <v>0</v>
      </c>
      <c r="DA495" s="2">
        <f t="shared" si="569"/>
        <v>0</v>
      </c>
      <c r="DB495" s="2">
        <f t="shared" si="570"/>
        <v>11</v>
      </c>
      <c r="DC495" s="2">
        <f t="shared" si="571"/>
        <v>2</v>
      </c>
      <c r="DD495" s="2">
        <v>0</v>
      </c>
      <c r="DE495" s="17">
        <f t="shared" si="572"/>
        <v>0</v>
      </c>
      <c r="DF495" s="17">
        <f t="shared" si="573"/>
        <v>0</v>
      </c>
      <c r="DG495" s="16">
        <f t="shared" si="574"/>
        <v>0</v>
      </c>
      <c r="DH495" s="17">
        <f t="shared" si="575"/>
        <v>0</v>
      </c>
      <c r="DJ495" t="s">
        <v>7294</v>
      </c>
    </row>
    <row r="496" spans="1:114" x14ac:dyDescent="0.35">
      <c r="A496" s="9">
        <v>2019005600</v>
      </c>
      <c r="B496" s="2" t="s">
        <v>3601</v>
      </c>
      <c r="C496" s="2" t="s">
        <v>3602</v>
      </c>
      <c r="D496" s="2"/>
      <c r="E496" s="2" t="s">
        <v>3603</v>
      </c>
      <c r="F496" s="2">
        <v>1</v>
      </c>
      <c r="G496" s="2" t="s">
        <v>3604</v>
      </c>
      <c r="H496" s="2" t="s">
        <v>3605</v>
      </c>
      <c r="I496" s="2" t="s">
        <v>3606</v>
      </c>
      <c r="J496" s="3" t="s">
        <v>3607</v>
      </c>
      <c r="K496" s="9">
        <v>1</v>
      </c>
      <c r="L496" s="2">
        <v>1</v>
      </c>
      <c r="M496" s="2">
        <v>69</v>
      </c>
      <c r="N496" s="2">
        <v>46</v>
      </c>
      <c r="O496" s="2">
        <v>1</v>
      </c>
      <c r="P496" s="2">
        <v>0</v>
      </c>
      <c r="Q496" s="2">
        <v>1</v>
      </c>
      <c r="R496" s="2">
        <v>0</v>
      </c>
      <c r="S496" s="2">
        <v>1</v>
      </c>
      <c r="T496" s="2">
        <v>0</v>
      </c>
      <c r="U496" s="2">
        <v>1</v>
      </c>
      <c r="V496" s="2">
        <v>0</v>
      </c>
      <c r="W496" s="2">
        <v>18</v>
      </c>
      <c r="X496" s="2">
        <v>11</v>
      </c>
      <c r="Y496" s="2">
        <v>1</v>
      </c>
      <c r="Z496" s="2">
        <v>0</v>
      </c>
      <c r="AA496" s="2">
        <v>1</v>
      </c>
      <c r="AB496" s="2">
        <v>0</v>
      </c>
      <c r="AC496" s="2">
        <v>1</v>
      </c>
      <c r="AD496" s="2">
        <v>0</v>
      </c>
      <c r="AE496" s="2">
        <v>1</v>
      </c>
      <c r="AF496" s="3">
        <v>0</v>
      </c>
      <c r="AG496" s="2">
        <f t="shared" si="504"/>
        <v>1</v>
      </c>
      <c r="AH496" s="16">
        <f t="shared" si="505"/>
        <v>1</v>
      </c>
      <c r="AI496" s="2">
        <f t="shared" si="506"/>
        <v>1</v>
      </c>
      <c r="AJ496" s="2">
        <f t="shared" si="507"/>
        <v>68</v>
      </c>
      <c r="AK496" s="2">
        <f t="shared" si="508"/>
        <v>0</v>
      </c>
      <c r="AL496" s="2">
        <v>0</v>
      </c>
      <c r="AM496" s="17">
        <f t="shared" si="509"/>
        <v>1.4492753623188406E-2</v>
      </c>
      <c r="AN496" s="17">
        <f t="shared" si="510"/>
        <v>1.4492753623188406E-2</v>
      </c>
      <c r="AO496" s="16">
        <f t="shared" si="511"/>
        <v>1</v>
      </c>
      <c r="AP496" s="17">
        <f t="shared" si="512"/>
        <v>2.8571428571428571E-2</v>
      </c>
      <c r="AQ496" s="2">
        <f t="shared" si="513"/>
        <v>1</v>
      </c>
      <c r="AR496" s="16">
        <f t="shared" si="514"/>
        <v>1</v>
      </c>
      <c r="AS496" s="2">
        <f t="shared" si="515"/>
        <v>1</v>
      </c>
      <c r="AT496" s="2">
        <f t="shared" si="516"/>
        <v>68</v>
      </c>
      <c r="AU496" s="2">
        <f t="shared" si="517"/>
        <v>0</v>
      </c>
      <c r="AV496" s="2">
        <v>0</v>
      </c>
      <c r="AW496" s="17">
        <f t="shared" si="518"/>
        <v>1.4492753623188406E-2</v>
      </c>
      <c r="AX496" s="17">
        <f t="shared" si="519"/>
        <v>1.4492753623188406E-2</v>
      </c>
      <c r="AY496" s="16">
        <f t="shared" si="520"/>
        <v>1</v>
      </c>
      <c r="AZ496" s="17">
        <f t="shared" si="521"/>
        <v>2.8571428571428571E-2</v>
      </c>
      <c r="BA496" s="2">
        <f t="shared" si="522"/>
        <v>1</v>
      </c>
      <c r="BB496" s="16">
        <f t="shared" si="523"/>
        <v>1</v>
      </c>
      <c r="BC496" s="2">
        <f t="shared" si="524"/>
        <v>1</v>
      </c>
      <c r="BD496" s="2">
        <f t="shared" si="525"/>
        <v>45</v>
      </c>
      <c r="BE496" s="2">
        <f t="shared" si="526"/>
        <v>0</v>
      </c>
      <c r="BF496" s="2">
        <v>0</v>
      </c>
      <c r="BG496" s="17">
        <f t="shared" si="527"/>
        <v>2.1739130434782608E-2</v>
      </c>
      <c r="BH496" s="17">
        <f t="shared" si="528"/>
        <v>2.1739130434782608E-2</v>
      </c>
      <c r="BI496" s="16">
        <f t="shared" si="529"/>
        <v>1</v>
      </c>
      <c r="BJ496" s="17">
        <f t="shared" si="530"/>
        <v>4.2553191489361694E-2</v>
      </c>
      <c r="BK496" s="2">
        <f t="shared" si="531"/>
        <v>1</v>
      </c>
      <c r="BL496" s="16">
        <f t="shared" si="532"/>
        <v>1</v>
      </c>
      <c r="BM496" s="2">
        <f t="shared" si="533"/>
        <v>1</v>
      </c>
      <c r="BN496" s="2">
        <f t="shared" si="534"/>
        <v>45</v>
      </c>
      <c r="BO496" s="2">
        <f t="shared" si="535"/>
        <v>0</v>
      </c>
      <c r="BP496" s="2">
        <v>0</v>
      </c>
      <c r="BQ496" s="17">
        <f t="shared" si="536"/>
        <v>2.1739130434782608E-2</v>
      </c>
      <c r="BR496" s="17">
        <f t="shared" si="537"/>
        <v>2.1739130434782608E-2</v>
      </c>
      <c r="BS496" s="16">
        <f t="shared" si="538"/>
        <v>1</v>
      </c>
      <c r="BT496" s="17">
        <f t="shared" si="539"/>
        <v>4.2553191489361694E-2</v>
      </c>
      <c r="BU496" s="2">
        <f t="shared" si="540"/>
        <v>1</v>
      </c>
      <c r="BV496" s="16">
        <f t="shared" si="541"/>
        <v>1</v>
      </c>
      <c r="BW496" s="2">
        <f t="shared" si="542"/>
        <v>1</v>
      </c>
      <c r="BX496" s="2">
        <f t="shared" si="543"/>
        <v>17</v>
      </c>
      <c r="BY496" s="2">
        <f t="shared" si="544"/>
        <v>0</v>
      </c>
      <c r="BZ496" s="2">
        <v>0</v>
      </c>
      <c r="CA496" s="17">
        <f t="shared" si="545"/>
        <v>5.5555555555555552E-2</v>
      </c>
      <c r="CB496" s="17">
        <f t="shared" si="546"/>
        <v>5.5555555555555552E-2</v>
      </c>
      <c r="CC496" s="16">
        <f t="shared" si="547"/>
        <v>1</v>
      </c>
      <c r="CD496" s="17">
        <f t="shared" si="548"/>
        <v>0.10526315789473684</v>
      </c>
      <c r="CE496" s="2">
        <f t="shared" si="549"/>
        <v>1</v>
      </c>
      <c r="CF496" s="16">
        <f t="shared" si="550"/>
        <v>1</v>
      </c>
      <c r="CG496" s="2">
        <f t="shared" si="551"/>
        <v>1</v>
      </c>
      <c r="CH496" s="2">
        <f t="shared" si="552"/>
        <v>17</v>
      </c>
      <c r="CI496" s="2">
        <f t="shared" si="553"/>
        <v>0</v>
      </c>
      <c r="CJ496" s="2">
        <v>0</v>
      </c>
      <c r="CK496" s="17">
        <f t="shared" si="554"/>
        <v>5.5555555555555552E-2</v>
      </c>
      <c r="CL496" s="17">
        <f t="shared" si="555"/>
        <v>5.5555555555555552E-2</v>
      </c>
      <c r="CM496" s="16">
        <f t="shared" si="556"/>
        <v>1</v>
      </c>
      <c r="CN496" s="17">
        <f t="shared" si="557"/>
        <v>0.10526315789473684</v>
      </c>
      <c r="CO496" s="2">
        <f t="shared" si="558"/>
        <v>1</v>
      </c>
      <c r="CP496" s="16">
        <f t="shared" si="559"/>
        <v>1</v>
      </c>
      <c r="CQ496" s="2">
        <f t="shared" si="560"/>
        <v>1</v>
      </c>
      <c r="CR496" s="2">
        <f t="shared" si="561"/>
        <v>10</v>
      </c>
      <c r="CS496" s="2">
        <f t="shared" si="562"/>
        <v>0</v>
      </c>
      <c r="CT496" s="2">
        <v>0</v>
      </c>
      <c r="CU496" s="17">
        <f t="shared" si="563"/>
        <v>9.0909090909090912E-2</v>
      </c>
      <c r="CV496" s="17">
        <f t="shared" si="564"/>
        <v>9.0909090909090912E-2</v>
      </c>
      <c r="CW496" s="16">
        <f t="shared" si="565"/>
        <v>1</v>
      </c>
      <c r="CX496" s="17">
        <f t="shared" si="566"/>
        <v>0.16666666666666669</v>
      </c>
      <c r="CY496" s="2">
        <f t="shared" si="567"/>
        <v>1</v>
      </c>
      <c r="CZ496" s="16">
        <f t="shared" si="568"/>
        <v>1</v>
      </c>
      <c r="DA496" s="2">
        <f t="shared" si="569"/>
        <v>1</v>
      </c>
      <c r="DB496" s="2">
        <f t="shared" si="570"/>
        <v>10</v>
      </c>
      <c r="DC496" s="2">
        <f t="shared" si="571"/>
        <v>0</v>
      </c>
      <c r="DD496" s="2">
        <v>0</v>
      </c>
      <c r="DE496" s="17">
        <f t="shared" si="572"/>
        <v>9.0909090909090912E-2</v>
      </c>
      <c r="DF496" s="17">
        <f t="shared" si="573"/>
        <v>9.0909090909090912E-2</v>
      </c>
      <c r="DG496" s="16">
        <f t="shared" si="574"/>
        <v>1</v>
      </c>
      <c r="DH496" s="17">
        <f t="shared" si="575"/>
        <v>0.16666666666666669</v>
      </c>
      <c r="DJ496" t="s">
        <v>7294</v>
      </c>
    </row>
    <row r="497" spans="1:114" x14ac:dyDescent="0.35">
      <c r="A497" s="9">
        <v>2019005607</v>
      </c>
      <c r="B497" s="2" t="s">
        <v>49</v>
      </c>
      <c r="C497" s="2" t="s">
        <v>51</v>
      </c>
      <c r="D497" s="2"/>
      <c r="E497" s="2" t="s">
        <v>3608</v>
      </c>
      <c r="F497" s="2">
        <v>1</v>
      </c>
      <c r="G497" s="2" t="s">
        <v>3609</v>
      </c>
      <c r="H497" s="2" t="s">
        <v>3610</v>
      </c>
      <c r="I497" s="2" t="s">
        <v>3611</v>
      </c>
      <c r="J497" s="3" t="s">
        <v>3612</v>
      </c>
      <c r="K497" s="9">
        <v>1</v>
      </c>
      <c r="L497" s="2">
        <v>1</v>
      </c>
      <c r="M497" s="2">
        <v>66</v>
      </c>
      <c r="N497" s="2">
        <v>48</v>
      </c>
      <c r="O497" s="2">
        <v>1</v>
      </c>
      <c r="P497" s="2">
        <v>0</v>
      </c>
      <c r="Q497" s="2">
        <v>1</v>
      </c>
      <c r="R497" s="2">
        <v>0</v>
      </c>
      <c r="S497" s="2">
        <v>1</v>
      </c>
      <c r="T497" s="2">
        <v>0</v>
      </c>
      <c r="U497" s="2">
        <v>1</v>
      </c>
      <c r="V497" s="2">
        <v>0</v>
      </c>
      <c r="W497" s="2">
        <v>16</v>
      </c>
      <c r="X497" s="2">
        <v>15</v>
      </c>
      <c r="Y497" s="2">
        <v>1</v>
      </c>
      <c r="Z497" s="2">
        <v>0</v>
      </c>
      <c r="AA497" s="2">
        <v>1</v>
      </c>
      <c r="AB497" s="2">
        <v>0</v>
      </c>
      <c r="AC497" s="2">
        <v>1</v>
      </c>
      <c r="AD497" s="2">
        <v>0</v>
      </c>
      <c r="AE497" s="2">
        <v>1</v>
      </c>
      <c r="AF497" s="3">
        <v>0</v>
      </c>
      <c r="AG497" s="2">
        <f t="shared" si="504"/>
        <v>1</v>
      </c>
      <c r="AH497" s="16">
        <f t="shared" si="505"/>
        <v>1</v>
      </c>
      <c r="AI497" s="2">
        <f t="shared" si="506"/>
        <v>1</v>
      </c>
      <c r="AJ497" s="2">
        <f t="shared" si="507"/>
        <v>65</v>
      </c>
      <c r="AK497" s="2">
        <f t="shared" si="508"/>
        <v>0</v>
      </c>
      <c r="AL497" s="2">
        <v>0</v>
      </c>
      <c r="AM497" s="17">
        <f t="shared" si="509"/>
        <v>1.5151515151515152E-2</v>
      </c>
      <c r="AN497" s="17">
        <f t="shared" si="510"/>
        <v>1.5151515151515152E-2</v>
      </c>
      <c r="AO497" s="16">
        <f t="shared" si="511"/>
        <v>1</v>
      </c>
      <c r="AP497" s="17">
        <f t="shared" si="512"/>
        <v>2.9850746268656719E-2</v>
      </c>
      <c r="AQ497" s="2">
        <f t="shared" si="513"/>
        <v>1</v>
      </c>
      <c r="AR497" s="16">
        <f t="shared" si="514"/>
        <v>1</v>
      </c>
      <c r="AS497" s="2">
        <f t="shared" si="515"/>
        <v>1</v>
      </c>
      <c r="AT497" s="2">
        <f t="shared" si="516"/>
        <v>65</v>
      </c>
      <c r="AU497" s="2">
        <f t="shared" si="517"/>
        <v>0</v>
      </c>
      <c r="AV497" s="2">
        <v>0</v>
      </c>
      <c r="AW497" s="17">
        <f t="shared" si="518"/>
        <v>1.5151515151515152E-2</v>
      </c>
      <c r="AX497" s="17">
        <f t="shared" si="519"/>
        <v>1.5151515151515152E-2</v>
      </c>
      <c r="AY497" s="16">
        <f t="shared" si="520"/>
        <v>1</v>
      </c>
      <c r="AZ497" s="17">
        <f t="shared" si="521"/>
        <v>2.9850746268656719E-2</v>
      </c>
      <c r="BA497" s="2">
        <f t="shared" si="522"/>
        <v>1</v>
      </c>
      <c r="BB497" s="16">
        <f t="shared" si="523"/>
        <v>1</v>
      </c>
      <c r="BC497" s="2">
        <f t="shared" si="524"/>
        <v>1</v>
      </c>
      <c r="BD497" s="2">
        <f t="shared" si="525"/>
        <v>47</v>
      </c>
      <c r="BE497" s="2">
        <f t="shared" si="526"/>
        <v>0</v>
      </c>
      <c r="BF497" s="2">
        <v>0</v>
      </c>
      <c r="BG497" s="17">
        <f t="shared" si="527"/>
        <v>2.0833333333333332E-2</v>
      </c>
      <c r="BH497" s="17">
        <f t="shared" si="528"/>
        <v>2.0833333333333332E-2</v>
      </c>
      <c r="BI497" s="16">
        <f t="shared" si="529"/>
        <v>1</v>
      </c>
      <c r="BJ497" s="17">
        <f t="shared" si="530"/>
        <v>4.0816326530612249E-2</v>
      </c>
      <c r="BK497" s="2">
        <f t="shared" si="531"/>
        <v>1</v>
      </c>
      <c r="BL497" s="16">
        <f t="shared" si="532"/>
        <v>1</v>
      </c>
      <c r="BM497" s="2">
        <f t="shared" si="533"/>
        <v>1</v>
      </c>
      <c r="BN497" s="2">
        <f t="shared" si="534"/>
        <v>47</v>
      </c>
      <c r="BO497" s="2">
        <f t="shared" si="535"/>
        <v>0</v>
      </c>
      <c r="BP497" s="2">
        <v>0</v>
      </c>
      <c r="BQ497" s="17">
        <f t="shared" si="536"/>
        <v>2.0833333333333332E-2</v>
      </c>
      <c r="BR497" s="17">
        <f t="shared" si="537"/>
        <v>2.0833333333333332E-2</v>
      </c>
      <c r="BS497" s="16">
        <f t="shared" si="538"/>
        <v>1</v>
      </c>
      <c r="BT497" s="17">
        <f t="shared" si="539"/>
        <v>4.0816326530612249E-2</v>
      </c>
      <c r="BU497" s="2">
        <f t="shared" si="540"/>
        <v>1</v>
      </c>
      <c r="BV497" s="16">
        <f t="shared" si="541"/>
        <v>1</v>
      </c>
      <c r="BW497" s="2">
        <f t="shared" si="542"/>
        <v>1</v>
      </c>
      <c r="BX497" s="2">
        <f t="shared" si="543"/>
        <v>15</v>
      </c>
      <c r="BY497" s="2">
        <f t="shared" si="544"/>
        <v>0</v>
      </c>
      <c r="BZ497" s="2">
        <v>0</v>
      </c>
      <c r="CA497" s="17">
        <f t="shared" si="545"/>
        <v>6.25E-2</v>
      </c>
      <c r="CB497" s="17">
        <f t="shared" si="546"/>
        <v>6.25E-2</v>
      </c>
      <c r="CC497" s="16">
        <f t="shared" si="547"/>
        <v>1</v>
      </c>
      <c r="CD497" s="17">
        <f t="shared" si="548"/>
        <v>0.11764705882352941</v>
      </c>
      <c r="CE497" s="2">
        <f t="shared" si="549"/>
        <v>1</v>
      </c>
      <c r="CF497" s="16">
        <f t="shared" si="550"/>
        <v>1</v>
      </c>
      <c r="CG497" s="2">
        <f t="shared" si="551"/>
        <v>1</v>
      </c>
      <c r="CH497" s="2">
        <f t="shared" si="552"/>
        <v>15</v>
      </c>
      <c r="CI497" s="2">
        <f t="shared" si="553"/>
        <v>0</v>
      </c>
      <c r="CJ497" s="2">
        <v>0</v>
      </c>
      <c r="CK497" s="17">
        <f t="shared" si="554"/>
        <v>6.25E-2</v>
      </c>
      <c r="CL497" s="17">
        <f t="shared" si="555"/>
        <v>6.25E-2</v>
      </c>
      <c r="CM497" s="16">
        <f t="shared" si="556"/>
        <v>1</v>
      </c>
      <c r="CN497" s="17">
        <f t="shared" si="557"/>
        <v>0.11764705882352941</v>
      </c>
      <c r="CO497" s="2">
        <f t="shared" si="558"/>
        <v>1</v>
      </c>
      <c r="CP497" s="16">
        <f t="shared" si="559"/>
        <v>1</v>
      </c>
      <c r="CQ497" s="2">
        <f t="shared" si="560"/>
        <v>1</v>
      </c>
      <c r="CR497" s="2">
        <f t="shared" si="561"/>
        <v>14</v>
      </c>
      <c r="CS497" s="2">
        <f t="shared" si="562"/>
        <v>0</v>
      </c>
      <c r="CT497" s="2">
        <v>0</v>
      </c>
      <c r="CU497" s="17">
        <f t="shared" si="563"/>
        <v>6.6666666666666666E-2</v>
      </c>
      <c r="CV497" s="17">
        <f t="shared" si="564"/>
        <v>6.6666666666666666E-2</v>
      </c>
      <c r="CW497" s="16">
        <f t="shared" si="565"/>
        <v>1</v>
      </c>
      <c r="CX497" s="17">
        <f t="shared" si="566"/>
        <v>0.125</v>
      </c>
      <c r="CY497" s="2">
        <f t="shared" si="567"/>
        <v>1</v>
      </c>
      <c r="CZ497" s="16">
        <f t="shared" si="568"/>
        <v>1</v>
      </c>
      <c r="DA497" s="2">
        <f t="shared" si="569"/>
        <v>1</v>
      </c>
      <c r="DB497" s="2">
        <f t="shared" si="570"/>
        <v>14</v>
      </c>
      <c r="DC497" s="2">
        <f t="shared" si="571"/>
        <v>0</v>
      </c>
      <c r="DD497" s="2">
        <v>0</v>
      </c>
      <c r="DE497" s="17">
        <f t="shared" si="572"/>
        <v>6.6666666666666666E-2</v>
      </c>
      <c r="DF497" s="17">
        <f t="shared" si="573"/>
        <v>6.6666666666666666E-2</v>
      </c>
      <c r="DG497" s="16">
        <f t="shared" si="574"/>
        <v>1</v>
      </c>
      <c r="DH497" s="17">
        <f t="shared" si="575"/>
        <v>0.125</v>
      </c>
      <c r="DJ497" t="s">
        <v>7294</v>
      </c>
    </row>
    <row r="498" spans="1:114" x14ac:dyDescent="0.35">
      <c r="A498" s="9">
        <v>2019005616</v>
      </c>
      <c r="B498" s="2" t="s">
        <v>49</v>
      </c>
      <c r="C498" s="2" t="s">
        <v>51</v>
      </c>
      <c r="D498" s="2"/>
      <c r="E498" s="2" t="s">
        <v>3613</v>
      </c>
      <c r="F498" s="2">
        <v>1</v>
      </c>
      <c r="G498" s="2" t="s">
        <v>3614</v>
      </c>
      <c r="H498" s="2" t="s">
        <v>3615</v>
      </c>
      <c r="I498" s="2" t="s">
        <v>3616</v>
      </c>
      <c r="J498" s="3" t="s">
        <v>3617</v>
      </c>
      <c r="K498" s="9">
        <v>1</v>
      </c>
      <c r="L498" s="2">
        <v>1</v>
      </c>
      <c r="M498" s="2">
        <v>66</v>
      </c>
      <c r="N498" s="2">
        <v>52</v>
      </c>
      <c r="O498" s="2">
        <v>1</v>
      </c>
      <c r="P498" s="2">
        <v>0</v>
      </c>
      <c r="Q498" s="2">
        <v>1</v>
      </c>
      <c r="R498" s="2">
        <v>0</v>
      </c>
      <c r="S498" s="2">
        <v>1</v>
      </c>
      <c r="T498" s="2">
        <v>0</v>
      </c>
      <c r="U498" s="2">
        <v>1</v>
      </c>
      <c r="V498" s="2">
        <v>0</v>
      </c>
      <c r="W498" s="2">
        <v>15</v>
      </c>
      <c r="X498" s="2">
        <v>12</v>
      </c>
      <c r="Y498" s="2">
        <v>1</v>
      </c>
      <c r="Z498" s="2">
        <v>0</v>
      </c>
      <c r="AA498" s="2">
        <v>1</v>
      </c>
      <c r="AB498" s="2">
        <v>0</v>
      </c>
      <c r="AC498" s="2">
        <v>1</v>
      </c>
      <c r="AD498" s="2">
        <v>0</v>
      </c>
      <c r="AE498" s="2">
        <v>1</v>
      </c>
      <c r="AF498" s="3">
        <v>0</v>
      </c>
      <c r="AG498" s="2">
        <f t="shared" si="504"/>
        <v>1</v>
      </c>
      <c r="AH498" s="16">
        <f t="shared" si="505"/>
        <v>1</v>
      </c>
      <c r="AI498" s="2">
        <f t="shared" si="506"/>
        <v>1</v>
      </c>
      <c r="AJ498" s="2">
        <f t="shared" si="507"/>
        <v>65</v>
      </c>
      <c r="AK498" s="2">
        <f t="shared" si="508"/>
        <v>0</v>
      </c>
      <c r="AL498" s="2">
        <v>0</v>
      </c>
      <c r="AM498" s="17">
        <f t="shared" si="509"/>
        <v>1.5151515151515152E-2</v>
      </c>
      <c r="AN498" s="17">
        <f t="shared" si="510"/>
        <v>1.5151515151515152E-2</v>
      </c>
      <c r="AO498" s="16">
        <f t="shared" si="511"/>
        <v>1</v>
      </c>
      <c r="AP498" s="17">
        <f t="shared" si="512"/>
        <v>2.9850746268656719E-2</v>
      </c>
      <c r="AQ498" s="2">
        <f t="shared" si="513"/>
        <v>1</v>
      </c>
      <c r="AR498" s="16">
        <f t="shared" si="514"/>
        <v>1</v>
      </c>
      <c r="AS498" s="2">
        <f t="shared" si="515"/>
        <v>1</v>
      </c>
      <c r="AT498" s="2">
        <f t="shared" si="516"/>
        <v>65</v>
      </c>
      <c r="AU498" s="2">
        <f t="shared" si="517"/>
        <v>0</v>
      </c>
      <c r="AV498" s="2">
        <v>0</v>
      </c>
      <c r="AW498" s="17">
        <f t="shared" si="518"/>
        <v>1.5151515151515152E-2</v>
      </c>
      <c r="AX498" s="17">
        <f t="shared" si="519"/>
        <v>1.5151515151515152E-2</v>
      </c>
      <c r="AY498" s="16">
        <f t="shared" si="520"/>
        <v>1</v>
      </c>
      <c r="AZ498" s="17">
        <f t="shared" si="521"/>
        <v>2.9850746268656719E-2</v>
      </c>
      <c r="BA498" s="2">
        <f t="shared" si="522"/>
        <v>1</v>
      </c>
      <c r="BB498" s="16">
        <f t="shared" si="523"/>
        <v>1</v>
      </c>
      <c r="BC498" s="2">
        <f t="shared" si="524"/>
        <v>1</v>
      </c>
      <c r="BD498" s="2">
        <f t="shared" si="525"/>
        <v>51</v>
      </c>
      <c r="BE498" s="2">
        <f t="shared" si="526"/>
        <v>0</v>
      </c>
      <c r="BF498" s="2">
        <v>0</v>
      </c>
      <c r="BG498" s="17">
        <f t="shared" si="527"/>
        <v>1.9230769230769232E-2</v>
      </c>
      <c r="BH498" s="17">
        <f t="shared" si="528"/>
        <v>1.9230769230769232E-2</v>
      </c>
      <c r="BI498" s="16">
        <f t="shared" si="529"/>
        <v>1</v>
      </c>
      <c r="BJ498" s="17">
        <f t="shared" si="530"/>
        <v>3.7735849056603779E-2</v>
      </c>
      <c r="BK498" s="2">
        <f t="shared" si="531"/>
        <v>1</v>
      </c>
      <c r="BL498" s="16">
        <f t="shared" si="532"/>
        <v>1</v>
      </c>
      <c r="BM498" s="2">
        <f t="shared" si="533"/>
        <v>1</v>
      </c>
      <c r="BN498" s="2">
        <f t="shared" si="534"/>
        <v>51</v>
      </c>
      <c r="BO498" s="2">
        <f t="shared" si="535"/>
        <v>0</v>
      </c>
      <c r="BP498" s="2">
        <v>0</v>
      </c>
      <c r="BQ498" s="17">
        <f t="shared" si="536"/>
        <v>1.9230769230769232E-2</v>
      </c>
      <c r="BR498" s="17">
        <f t="shared" si="537"/>
        <v>1.9230769230769232E-2</v>
      </c>
      <c r="BS498" s="16">
        <f t="shared" si="538"/>
        <v>1</v>
      </c>
      <c r="BT498" s="17">
        <f t="shared" si="539"/>
        <v>3.7735849056603779E-2</v>
      </c>
      <c r="BU498" s="2">
        <f t="shared" si="540"/>
        <v>1</v>
      </c>
      <c r="BV498" s="16">
        <f t="shared" si="541"/>
        <v>1</v>
      </c>
      <c r="BW498" s="2">
        <f t="shared" si="542"/>
        <v>1</v>
      </c>
      <c r="BX498" s="2">
        <f t="shared" si="543"/>
        <v>14</v>
      </c>
      <c r="BY498" s="2">
        <f t="shared" si="544"/>
        <v>0</v>
      </c>
      <c r="BZ498" s="2">
        <v>0</v>
      </c>
      <c r="CA498" s="17">
        <f t="shared" si="545"/>
        <v>6.6666666666666666E-2</v>
      </c>
      <c r="CB498" s="17">
        <f t="shared" si="546"/>
        <v>6.6666666666666666E-2</v>
      </c>
      <c r="CC498" s="16">
        <f t="shared" si="547"/>
        <v>1</v>
      </c>
      <c r="CD498" s="17">
        <f t="shared" si="548"/>
        <v>0.125</v>
      </c>
      <c r="CE498" s="2">
        <f t="shared" si="549"/>
        <v>1</v>
      </c>
      <c r="CF498" s="16">
        <f t="shared" si="550"/>
        <v>1</v>
      </c>
      <c r="CG498" s="2">
        <f t="shared" si="551"/>
        <v>1</v>
      </c>
      <c r="CH498" s="2">
        <f t="shared" si="552"/>
        <v>14</v>
      </c>
      <c r="CI498" s="2">
        <f t="shared" si="553"/>
        <v>0</v>
      </c>
      <c r="CJ498" s="2">
        <v>0</v>
      </c>
      <c r="CK498" s="17">
        <f t="shared" si="554"/>
        <v>6.6666666666666666E-2</v>
      </c>
      <c r="CL498" s="17">
        <f t="shared" si="555"/>
        <v>6.6666666666666666E-2</v>
      </c>
      <c r="CM498" s="16">
        <f t="shared" si="556"/>
        <v>1</v>
      </c>
      <c r="CN498" s="17">
        <f t="shared" si="557"/>
        <v>0.125</v>
      </c>
      <c r="CO498" s="2">
        <f t="shared" si="558"/>
        <v>1</v>
      </c>
      <c r="CP498" s="16">
        <f t="shared" si="559"/>
        <v>1</v>
      </c>
      <c r="CQ498" s="2">
        <f t="shared" si="560"/>
        <v>1</v>
      </c>
      <c r="CR498" s="2">
        <f t="shared" si="561"/>
        <v>11</v>
      </c>
      <c r="CS498" s="2">
        <f t="shared" si="562"/>
        <v>0</v>
      </c>
      <c r="CT498" s="2">
        <v>0</v>
      </c>
      <c r="CU498" s="17">
        <f t="shared" si="563"/>
        <v>8.3333333333333329E-2</v>
      </c>
      <c r="CV498" s="17">
        <f t="shared" si="564"/>
        <v>8.3333333333333329E-2</v>
      </c>
      <c r="CW498" s="16">
        <f t="shared" si="565"/>
        <v>1</v>
      </c>
      <c r="CX498" s="17">
        <f t="shared" si="566"/>
        <v>0.15384615384615385</v>
      </c>
      <c r="CY498" s="2">
        <f t="shared" si="567"/>
        <v>1</v>
      </c>
      <c r="CZ498" s="16">
        <f t="shared" si="568"/>
        <v>1</v>
      </c>
      <c r="DA498" s="2">
        <f t="shared" si="569"/>
        <v>1</v>
      </c>
      <c r="DB498" s="2">
        <f t="shared" si="570"/>
        <v>11</v>
      </c>
      <c r="DC498" s="2">
        <f t="shared" si="571"/>
        <v>0</v>
      </c>
      <c r="DD498" s="2">
        <v>0</v>
      </c>
      <c r="DE498" s="17">
        <f t="shared" si="572"/>
        <v>8.3333333333333329E-2</v>
      </c>
      <c r="DF498" s="17">
        <f t="shared" si="573"/>
        <v>8.3333333333333329E-2</v>
      </c>
      <c r="DG498" s="16">
        <f t="shared" si="574"/>
        <v>1</v>
      </c>
      <c r="DH498" s="17">
        <f t="shared" si="575"/>
        <v>0.15384615384615385</v>
      </c>
      <c r="DJ498" t="s">
        <v>7294</v>
      </c>
    </row>
    <row r="499" spans="1:114" x14ac:dyDescent="0.35">
      <c r="A499" s="9">
        <v>2019005623</v>
      </c>
      <c r="B499" s="2" t="s">
        <v>3618</v>
      </c>
      <c r="C499" s="2" t="s">
        <v>3619</v>
      </c>
      <c r="D499" s="2" t="s">
        <v>3620</v>
      </c>
      <c r="E499" s="2" t="s">
        <v>3621</v>
      </c>
      <c r="F499" s="2">
        <v>1</v>
      </c>
      <c r="G499" s="2" t="s">
        <v>3622</v>
      </c>
      <c r="H499" s="2" t="s">
        <v>3623</v>
      </c>
      <c r="I499" s="2" t="s">
        <v>3624</v>
      </c>
      <c r="J499" s="3" t="s">
        <v>3625</v>
      </c>
      <c r="K499" s="9">
        <v>1</v>
      </c>
      <c r="L499" s="2">
        <v>1</v>
      </c>
      <c r="M499" s="2">
        <v>65</v>
      </c>
      <c r="N499" s="2">
        <v>52</v>
      </c>
      <c r="O499" s="2">
        <v>1</v>
      </c>
      <c r="P499" s="2">
        <v>0</v>
      </c>
      <c r="Q499" s="2">
        <v>1</v>
      </c>
      <c r="R499" s="2">
        <v>0</v>
      </c>
      <c r="S499" s="2">
        <v>1</v>
      </c>
      <c r="T499" s="2">
        <v>0</v>
      </c>
      <c r="U499" s="2">
        <v>1</v>
      </c>
      <c r="V499" s="2">
        <v>0</v>
      </c>
      <c r="W499" s="2">
        <v>15</v>
      </c>
      <c r="X499" s="2">
        <v>13</v>
      </c>
      <c r="Y499" s="2">
        <v>1</v>
      </c>
      <c r="Z499" s="2">
        <v>0</v>
      </c>
      <c r="AA499" s="2">
        <v>1</v>
      </c>
      <c r="AB499" s="2">
        <v>0</v>
      </c>
      <c r="AC499" s="2">
        <v>1</v>
      </c>
      <c r="AD499" s="2">
        <v>0</v>
      </c>
      <c r="AE499" s="2">
        <v>1</v>
      </c>
      <c r="AF499" s="3">
        <v>0</v>
      </c>
      <c r="AG499" s="2">
        <f t="shared" si="504"/>
        <v>1</v>
      </c>
      <c r="AH499" s="16">
        <f t="shared" si="505"/>
        <v>1</v>
      </c>
      <c r="AI499" s="2">
        <f t="shared" si="506"/>
        <v>1</v>
      </c>
      <c r="AJ499" s="2">
        <f t="shared" si="507"/>
        <v>64</v>
      </c>
      <c r="AK499" s="2">
        <f t="shared" si="508"/>
        <v>0</v>
      </c>
      <c r="AL499" s="2">
        <v>0</v>
      </c>
      <c r="AM499" s="17">
        <f t="shared" si="509"/>
        <v>1.5384615384615385E-2</v>
      </c>
      <c r="AN499" s="17">
        <f t="shared" si="510"/>
        <v>1.5384615384615385E-2</v>
      </c>
      <c r="AO499" s="16">
        <f t="shared" si="511"/>
        <v>1</v>
      </c>
      <c r="AP499" s="17">
        <f t="shared" si="512"/>
        <v>3.0303030303030307E-2</v>
      </c>
      <c r="AQ499" s="2">
        <f t="shared" si="513"/>
        <v>1</v>
      </c>
      <c r="AR499" s="16">
        <f t="shared" si="514"/>
        <v>1</v>
      </c>
      <c r="AS499" s="2">
        <f t="shared" si="515"/>
        <v>1</v>
      </c>
      <c r="AT499" s="2">
        <f t="shared" si="516"/>
        <v>64</v>
      </c>
      <c r="AU499" s="2">
        <f t="shared" si="517"/>
        <v>0</v>
      </c>
      <c r="AV499" s="2">
        <v>0</v>
      </c>
      <c r="AW499" s="17">
        <f t="shared" si="518"/>
        <v>1.5384615384615385E-2</v>
      </c>
      <c r="AX499" s="17">
        <f t="shared" si="519"/>
        <v>1.5384615384615385E-2</v>
      </c>
      <c r="AY499" s="16">
        <f t="shared" si="520"/>
        <v>1</v>
      </c>
      <c r="AZ499" s="17">
        <f t="shared" si="521"/>
        <v>3.0303030303030307E-2</v>
      </c>
      <c r="BA499" s="2">
        <f t="shared" si="522"/>
        <v>1</v>
      </c>
      <c r="BB499" s="16">
        <f t="shared" si="523"/>
        <v>1</v>
      </c>
      <c r="BC499" s="2">
        <f t="shared" si="524"/>
        <v>1</v>
      </c>
      <c r="BD499" s="2">
        <f t="shared" si="525"/>
        <v>51</v>
      </c>
      <c r="BE499" s="2">
        <f t="shared" si="526"/>
        <v>0</v>
      </c>
      <c r="BF499" s="2">
        <v>0</v>
      </c>
      <c r="BG499" s="17">
        <f t="shared" si="527"/>
        <v>1.9230769230769232E-2</v>
      </c>
      <c r="BH499" s="17">
        <f t="shared" si="528"/>
        <v>1.9230769230769232E-2</v>
      </c>
      <c r="BI499" s="16">
        <f t="shared" si="529"/>
        <v>1</v>
      </c>
      <c r="BJ499" s="17">
        <f t="shared" si="530"/>
        <v>3.7735849056603779E-2</v>
      </c>
      <c r="BK499" s="2">
        <f t="shared" si="531"/>
        <v>1</v>
      </c>
      <c r="BL499" s="16">
        <f t="shared" si="532"/>
        <v>1</v>
      </c>
      <c r="BM499" s="2">
        <f t="shared" si="533"/>
        <v>1</v>
      </c>
      <c r="BN499" s="2">
        <f t="shared" si="534"/>
        <v>51</v>
      </c>
      <c r="BO499" s="2">
        <f t="shared" si="535"/>
        <v>0</v>
      </c>
      <c r="BP499" s="2">
        <v>0</v>
      </c>
      <c r="BQ499" s="17">
        <f t="shared" si="536"/>
        <v>1.9230769230769232E-2</v>
      </c>
      <c r="BR499" s="17">
        <f t="shared" si="537"/>
        <v>1.9230769230769232E-2</v>
      </c>
      <c r="BS499" s="16">
        <f t="shared" si="538"/>
        <v>1</v>
      </c>
      <c r="BT499" s="17">
        <f t="shared" si="539"/>
        <v>3.7735849056603779E-2</v>
      </c>
      <c r="BU499" s="2">
        <f t="shared" si="540"/>
        <v>1</v>
      </c>
      <c r="BV499" s="16">
        <f t="shared" si="541"/>
        <v>1</v>
      </c>
      <c r="BW499" s="2">
        <f t="shared" si="542"/>
        <v>1</v>
      </c>
      <c r="BX499" s="2">
        <f t="shared" si="543"/>
        <v>14</v>
      </c>
      <c r="BY499" s="2">
        <f t="shared" si="544"/>
        <v>0</v>
      </c>
      <c r="BZ499" s="2">
        <v>0</v>
      </c>
      <c r="CA499" s="17">
        <f t="shared" si="545"/>
        <v>6.6666666666666666E-2</v>
      </c>
      <c r="CB499" s="17">
        <f t="shared" si="546"/>
        <v>6.6666666666666666E-2</v>
      </c>
      <c r="CC499" s="16">
        <f t="shared" si="547"/>
        <v>1</v>
      </c>
      <c r="CD499" s="17">
        <f t="shared" si="548"/>
        <v>0.125</v>
      </c>
      <c r="CE499" s="2">
        <f t="shared" si="549"/>
        <v>1</v>
      </c>
      <c r="CF499" s="16">
        <f t="shared" si="550"/>
        <v>1</v>
      </c>
      <c r="CG499" s="2">
        <f t="shared" si="551"/>
        <v>1</v>
      </c>
      <c r="CH499" s="2">
        <f t="shared" si="552"/>
        <v>14</v>
      </c>
      <c r="CI499" s="2">
        <f t="shared" si="553"/>
        <v>0</v>
      </c>
      <c r="CJ499" s="2">
        <v>0</v>
      </c>
      <c r="CK499" s="17">
        <f t="shared" si="554"/>
        <v>6.6666666666666666E-2</v>
      </c>
      <c r="CL499" s="17">
        <f t="shared" si="555"/>
        <v>6.6666666666666666E-2</v>
      </c>
      <c r="CM499" s="16">
        <f t="shared" si="556"/>
        <v>1</v>
      </c>
      <c r="CN499" s="17">
        <f t="shared" si="557"/>
        <v>0.125</v>
      </c>
      <c r="CO499" s="2">
        <f t="shared" si="558"/>
        <v>1</v>
      </c>
      <c r="CP499" s="16">
        <f t="shared" si="559"/>
        <v>1</v>
      </c>
      <c r="CQ499" s="2">
        <f t="shared" si="560"/>
        <v>1</v>
      </c>
      <c r="CR499" s="2">
        <f t="shared" si="561"/>
        <v>12</v>
      </c>
      <c r="CS499" s="2">
        <f t="shared" si="562"/>
        <v>0</v>
      </c>
      <c r="CT499" s="2">
        <v>0</v>
      </c>
      <c r="CU499" s="17">
        <f t="shared" si="563"/>
        <v>7.6923076923076927E-2</v>
      </c>
      <c r="CV499" s="17">
        <f t="shared" si="564"/>
        <v>7.6923076923076927E-2</v>
      </c>
      <c r="CW499" s="16">
        <f t="shared" si="565"/>
        <v>1</v>
      </c>
      <c r="CX499" s="17">
        <f t="shared" si="566"/>
        <v>0.14285714285714288</v>
      </c>
      <c r="CY499" s="2">
        <f t="shared" si="567"/>
        <v>1</v>
      </c>
      <c r="CZ499" s="16">
        <f t="shared" si="568"/>
        <v>1</v>
      </c>
      <c r="DA499" s="2">
        <f t="shared" si="569"/>
        <v>1</v>
      </c>
      <c r="DB499" s="2">
        <f t="shared" si="570"/>
        <v>12</v>
      </c>
      <c r="DC499" s="2">
        <f t="shared" si="571"/>
        <v>0</v>
      </c>
      <c r="DD499" s="2">
        <v>0</v>
      </c>
      <c r="DE499" s="17">
        <f t="shared" si="572"/>
        <v>7.6923076923076927E-2</v>
      </c>
      <c r="DF499" s="17">
        <f t="shared" si="573"/>
        <v>7.6923076923076927E-2</v>
      </c>
      <c r="DG499" s="16">
        <f t="shared" si="574"/>
        <v>1</v>
      </c>
      <c r="DH499" s="17">
        <f t="shared" si="575"/>
        <v>0.14285714285714288</v>
      </c>
      <c r="DJ499" t="s">
        <v>7294</v>
      </c>
    </row>
    <row r="500" spans="1:114" x14ac:dyDescent="0.35">
      <c r="A500" s="9">
        <v>2019005625</v>
      </c>
      <c r="B500" s="2" t="s">
        <v>3626</v>
      </c>
      <c r="C500" s="2" t="s">
        <v>3627</v>
      </c>
      <c r="D500" s="2" t="s">
        <v>3628</v>
      </c>
      <c r="E500" s="2" t="s">
        <v>3629</v>
      </c>
      <c r="F500" s="2">
        <v>1</v>
      </c>
      <c r="G500" s="2" t="s">
        <v>3630</v>
      </c>
      <c r="H500" s="2" t="s">
        <v>3631</v>
      </c>
      <c r="I500" s="2" t="s">
        <v>3632</v>
      </c>
      <c r="J500" s="3" t="s">
        <v>3633</v>
      </c>
      <c r="K500" s="9">
        <v>1</v>
      </c>
      <c r="L500" s="2">
        <v>1</v>
      </c>
      <c r="M500" s="2">
        <v>85</v>
      </c>
      <c r="N500" s="2">
        <v>59</v>
      </c>
      <c r="O500" s="2">
        <v>0</v>
      </c>
      <c r="P500" s="2">
        <v>1</v>
      </c>
      <c r="Q500" s="2">
        <v>1</v>
      </c>
      <c r="R500" s="2">
        <v>0</v>
      </c>
      <c r="S500" s="2">
        <v>0</v>
      </c>
      <c r="T500" s="2">
        <v>1</v>
      </c>
      <c r="U500" s="2">
        <v>1</v>
      </c>
      <c r="V500" s="2">
        <v>0</v>
      </c>
      <c r="W500" s="2">
        <v>24</v>
      </c>
      <c r="X500" s="2">
        <v>15</v>
      </c>
      <c r="Y500" s="2">
        <v>0</v>
      </c>
      <c r="Z500" s="2">
        <v>1</v>
      </c>
      <c r="AA500" s="2">
        <v>0</v>
      </c>
      <c r="AB500" s="2">
        <v>1</v>
      </c>
      <c r="AC500" s="2">
        <v>0</v>
      </c>
      <c r="AD500" s="2">
        <v>1</v>
      </c>
      <c r="AE500" s="2">
        <v>0</v>
      </c>
      <c r="AF500" s="3">
        <v>1</v>
      </c>
      <c r="AG500" s="2">
        <f t="shared" si="504"/>
        <v>0</v>
      </c>
      <c r="AH500" s="16">
        <f t="shared" si="505"/>
        <v>0</v>
      </c>
      <c r="AI500" s="2">
        <f t="shared" si="506"/>
        <v>0</v>
      </c>
      <c r="AJ500" s="2">
        <f t="shared" si="507"/>
        <v>85</v>
      </c>
      <c r="AK500" s="2">
        <f t="shared" si="508"/>
        <v>1</v>
      </c>
      <c r="AL500" s="2">
        <v>0</v>
      </c>
      <c r="AM500" s="17">
        <f t="shared" si="509"/>
        <v>0</v>
      </c>
      <c r="AN500" s="17">
        <f t="shared" si="510"/>
        <v>0</v>
      </c>
      <c r="AO500" s="16">
        <f t="shared" si="511"/>
        <v>0</v>
      </c>
      <c r="AP500" s="17">
        <f t="shared" si="512"/>
        <v>0</v>
      </c>
      <c r="AQ500" s="2">
        <f t="shared" si="513"/>
        <v>0</v>
      </c>
      <c r="AR500" s="16">
        <f t="shared" si="514"/>
        <v>0</v>
      </c>
      <c r="AS500" s="2">
        <f t="shared" si="515"/>
        <v>0</v>
      </c>
      <c r="AT500" s="2">
        <f t="shared" si="516"/>
        <v>85</v>
      </c>
      <c r="AU500" s="2">
        <f t="shared" si="517"/>
        <v>1</v>
      </c>
      <c r="AV500" s="2">
        <v>0</v>
      </c>
      <c r="AW500" s="17">
        <f t="shared" si="518"/>
        <v>0</v>
      </c>
      <c r="AX500" s="17">
        <f t="shared" si="519"/>
        <v>0</v>
      </c>
      <c r="AY500" s="16">
        <f t="shared" si="520"/>
        <v>0</v>
      </c>
      <c r="AZ500" s="17">
        <f t="shared" si="521"/>
        <v>0</v>
      </c>
      <c r="BA500" s="2">
        <f t="shared" si="522"/>
        <v>1</v>
      </c>
      <c r="BB500" s="16">
        <f t="shared" si="523"/>
        <v>1</v>
      </c>
      <c r="BC500" s="2">
        <f t="shared" si="524"/>
        <v>1</v>
      </c>
      <c r="BD500" s="2">
        <f t="shared" si="525"/>
        <v>58</v>
      </c>
      <c r="BE500" s="2">
        <f t="shared" si="526"/>
        <v>0</v>
      </c>
      <c r="BF500" s="2">
        <v>0</v>
      </c>
      <c r="BG500" s="17">
        <f t="shared" si="527"/>
        <v>1.6949152542372881E-2</v>
      </c>
      <c r="BH500" s="17">
        <f t="shared" si="528"/>
        <v>1.6949152542372881E-2</v>
      </c>
      <c r="BI500" s="16">
        <f t="shared" si="529"/>
        <v>1</v>
      </c>
      <c r="BJ500" s="17">
        <f t="shared" si="530"/>
        <v>3.3333333333333333E-2</v>
      </c>
      <c r="BK500" s="2">
        <f t="shared" si="531"/>
        <v>1</v>
      </c>
      <c r="BL500" s="16">
        <f t="shared" si="532"/>
        <v>1</v>
      </c>
      <c r="BM500" s="2">
        <f t="shared" si="533"/>
        <v>1</v>
      </c>
      <c r="BN500" s="2">
        <f t="shared" si="534"/>
        <v>58</v>
      </c>
      <c r="BO500" s="2">
        <f t="shared" si="535"/>
        <v>0</v>
      </c>
      <c r="BP500" s="2">
        <v>0</v>
      </c>
      <c r="BQ500" s="17">
        <f t="shared" si="536"/>
        <v>1.6949152542372881E-2</v>
      </c>
      <c r="BR500" s="17">
        <f t="shared" si="537"/>
        <v>1.6949152542372881E-2</v>
      </c>
      <c r="BS500" s="16">
        <f t="shared" si="538"/>
        <v>1</v>
      </c>
      <c r="BT500" s="17">
        <f t="shared" si="539"/>
        <v>3.3333333333333333E-2</v>
      </c>
      <c r="BU500" s="2">
        <f t="shared" si="540"/>
        <v>0</v>
      </c>
      <c r="BV500" s="16">
        <f t="shared" si="541"/>
        <v>0</v>
      </c>
      <c r="BW500" s="2">
        <f t="shared" si="542"/>
        <v>0</v>
      </c>
      <c r="BX500" s="2">
        <f t="shared" si="543"/>
        <v>24</v>
      </c>
      <c r="BY500" s="2">
        <f t="shared" si="544"/>
        <v>1</v>
      </c>
      <c r="BZ500" s="2">
        <v>0</v>
      </c>
      <c r="CA500" s="17">
        <f t="shared" si="545"/>
        <v>0</v>
      </c>
      <c r="CB500" s="17">
        <f t="shared" si="546"/>
        <v>0</v>
      </c>
      <c r="CC500" s="16">
        <f t="shared" si="547"/>
        <v>0</v>
      </c>
      <c r="CD500" s="17">
        <f t="shared" si="548"/>
        <v>0</v>
      </c>
      <c r="CE500" s="2">
        <f t="shared" si="549"/>
        <v>0</v>
      </c>
      <c r="CF500" s="16">
        <f t="shared" si="550"/>
        <v>0</v>
      </c>
      <c r="CG500" s="2">
        <f t="shared" si="551"/>
        <v>0</v>
      </c>
      <c r="CH500" s="2">
        <f t="shared" si="552"/>
        <v>24</v>
      </c>
      <c r="CI500" s="2">
        <f t="shared" si="553"/>
        <v>1</v>
      </c>
      <c r="CJ500" s="2">
        <v>0</v>
      </c>
      <c r="CK500" s="17">
        <f t="shared" si="554"/>
        <v>0</v>
      </c>
      <c r="CL500" s="17">
        <f t="shared" si="555"/>
        <v>0</v>
      </c>
      <c r="CM500" s="16">
        <f t="shared" si="556"/>
        <v>0</v>
      </c>
      <c r="CN500" s="17">
        <f t="shared" si="557"/>
        <v>0</v>
      </c>
      <c r="CO500" s="2">
        <f t="shared" si="558"/>
        <v>0</v>
      </c>
      <c r="CP500" s="16">
        <f t="shared" si="559"/>
        <v>0</v>
      </c>
      <c r="CQ500" s="2">
        <f t="shared" si="560"/>
        <v>0</v>
      </c>
      <c r="CR500" s="2">
        <f t="shared" si="561"/>
        <v>15</v>
      </c>
      <c r="CS500" s="2">
        <f t="shared" si="562"/>
        <v>1</v>
      </c>
      <c r="CT500" s="2">
        <v>0</v>
      </c>
      <c r="CU500" s="17">
        <f t="shared" si="563"/>
        <v>0</v>
      </c>
      <c r="CV500" s="17">
        <f t="shared" si="564"/>
        <v>0</v>
      </c>
      <c r="CW500" s="16">
        <f t="shared" si="565"/>
        <v>0</v>
      </c>
      <c r="CX500" s="17">
        <f t="shared" si="566"/>
        <v>0</v>
      </c>
      <c r="CY500" s="2">
        <f t="shared" si="567"/>
        <v>0</v>
      </c>
      <c r="CZ500" s="16">
        <f t="shared" si="568"/>
        <v>0</v>
      </c>
      <c r="DA500" s="2">
        <f t="shared" si="569"/>
        <v>0</v>
      </c>
      <c r="DB500" s="2">
        <f t="shared" si="570"/>
        <v>15</v>
      </c>
      <c r="DC500" s="2">
        <f t="shared" si="571"/>
        <v>1</v>
      </c>
      <c r="DD500" s="2">
        <v>0</v>
      </c>
      <c r="DE500" s="17">
        <f t="shared" si="572"/>
        <v>0</v>
      </c>
      <c r="DF500" s="17">
        <f t="shared" si="573"/>
        <v>0</v>
      </c>
      <c r="DG500" s="16">
        <f t="shared" si="574"/>
        <v>0</v>
      </c>
      <c r="DH500" s="17">
        <f t="shared" si="575"/>
        <v>0</v>
      </c>
      <c r="DJ500" t="s">
        <v>7294</v>
      </c>
    </row>
    <row r="501" spans="1:114" x14ac:dyDescent="0.35">
      <c r="A501" s="9">
        <v>2019005629</v>
      </c>
      <c r="B501" s="2" t="s">
        <v>3634</v>
      </c>
      <c r="C501" s="2" t="s">
        <v>3635</v>
      </c>
      <c r="D501" s="2"/>
      <c r="E501" s="2" t="s">
        <v>3636</v>
      </c>
      <c r="F501" s="2">
        <v>1</v>
      </c>
      <c r="G501" s="2" t="s">
        <v>3637</v>
      </c>
      <c r="H501" s="2" t="s">
        <v>3638</v>
      </c>
      <c r="I501" s="2" t="s">
        <v>3639</v>
      </c>
      <c r="J501" s="3" t="s">
        <v>3640</v>
      </c>
      <c r="K501" s="9">
        <v>1</v>
      </c>
      <c r="L501" s="2">
        <v>1</v>
      </c>
      <c r="M501" s="2">
        <v>67</v>
      </c>
      <c r="N501" s="2">
        <v>42</v>
      </c>
      <c r="O501" s="2">
        <v>1</v>
      </c>
      <c r="P501" s="2">
        <v>0</v>
      </c>
      <c r="Q501" s="2">
        <v>1</v>
      </c>
      <c r="R501" s="2">
        <v>0</v>
      </c>
      <c r="S501" s="2">
        <v>1</v>
      </c>
      <c r="T501" s="2">
        <v>0</v>
      </c>
      <c r="U501" s="2">
        <v>1</v>
      </c>
      <c r="V501" s="2">
        <v>0</v>
      </c>
      <c r="W501" s="2">
        <v>16</v>
      </c>
      <c r="X501" s="2">
        <v>11</v>
      </c>
      <c r="Y501" s="2">
        <v>1</v>
      </c>
      <c r="Z501" s="2">
        <v>0</v>
      </c>
      <c r="AA501" s="2">
        <v>1</v>
      </c>
      <c r="AB501" s="2">
        <v>0</v>
      </c>
      <c r="AC501" s="2">
        <v>1</v>
      </c>
      <c r="AD501" s="2">
        <v>0</v>
      </c>
      <c r="AE501" s="2">
        <v>1</v>
      </c>
      <c r="AF501" s="3">
        <v>0</v>
      </c>
      <c r="AG501" s="2">
        <f t="shared" si="504"/>
        <v>1</v>
      </c>
      <c r="AH501" s="16">
        <f t="shared" si="505"/>
        <v>1</v>
      </c>
      <c r="AI501" s="2">
        <f t="shared" si="506"/>
        <v>1</v>
      </c>
      <c r="AJ501" s="2">
        <f t="shared" si="507"/>
        <v>66</v>
      </c>
      <c r="AK501" s="2">
        <f t="shared" si="508"/>
        <v>0</v>
      </c>
      <c r="AL501" s="2">
        <v>0</v>
      </c>
      <c r="AM501" s="17">
        <f t="shared" si="509"/>
        <v>1.4925373134328358E-2</v>
      </c>
      <c r="AN501" s="17">
        <f t="shared" si="510"/>
        <v>1.4925373134328358E-2</v>
      </c>
      <c r="AO501" s="16">
        <f t="shared" si="511"/>
        <v>1</v>
      </c>
      <c r="AP501" s="17">
        <f t="shared" si="512"/>
        <v>2.9411764705882353E-2</v>
      </c>
      <c r="AQ501" s="2">
        <f t="shared" si="513"/>
        <v>1</v>
      </c>
      <c r="AR501" s="16">
        <f t="shared" si="514"/>
        <v>1</v>
      </c>
      <c r="AS501" s="2">
        <f t="shared" si="515"/>
        <v>1</v>
      </c>
      <c r="AT501" s="2">
        <f t="shared" si="516"/>
        <v>66</v>
      </c>
      <c r="AU501" s="2">
        <f t="shared" si="517"/>
        <v>0</v>
      </c>
      <c r="AV501" s="2">
        <v>0</v>
      </c>
      <c r="AW501" s="17">
        <f t="shared" si="518"/>
        <v>1.4925373134328358E-2</v>
      </c>
      <c r="AX501" s="17">
        <f t="shared" si="519"/>
        <v>1.4925373134328358E-2</v>
      </c>
      <c r="AY501" s="16">
        <f t="shared" si="520"/>
        <v>1</v>
      </c>
      <c r="AZ501" s="17">
        <f t="shared" si="521"/>
        <v>2.9411764705882353E-2</v>
      </c>
      <c r="BA501" s="2">
        <f t="shared" si="522"/>
        <v>1</v>
      </c>
      <c r="BB501" s="16">
        <f t="shared" si="523"/>
        <v>1</v>
      </c>
      <c r="BC501" s="2">
        <f t="shared" si="524"/>
        <v>1</v>
      </c>
      <c r="BD501" s="2">
        <f t="shared" si="525"/>
        <v>41</v>
      </c>
      <c r="BE501" s="2">
        <f t="shared" si="526"/>
        <v>0</v>
      </c>
      <c r="BF501" s="2">
        <v>0</v>
      </c>
      <c r="BG501" s="17">
        <f t="shared" si="527"/>
        <v>2.3809523809523808E-2</v>
      </c>
      <c r="BH501" s="17">
        <f t="shared" si="528"/>
        <v>2.3809523809523808E-2</v>
      </c>
      <c r="BI501" s="16">
        <f t="shared" si="529"/>
        <v>1</v>
      </c>
      <c r="BJ501" s="17">
        <f t="shared" si="530"/>
        <v>4.6511627906976744E-2</v>
      </c>
      <c r="BK501" s="2">
        <f t="shared" si="531"/>
        <v>1</v>
      </c>
      <c r="BL501" s="16">
        <f t="shared" si="532"/>
        <v>1</v>
      </c>
      <c r="BM501" s="2">
        <f t="shared" si="533"/>
        <v>1</v>
      </c>
      <c r="BN501" s="2">
        <f t="shared" si="534"/>
        <v>41</v>
      </c>
      <c r="BO501" s="2">
        <f t="shared" si="535"/>
        <v>0</v>
      </c>
      <c r="BP501" s="2">
        <v>0</v>
      </c>
      <c r="BQ501" s="17">
        <f t="shared" si="536"/>
        <v>2.3809523809523808E-2</v>
      </c>
      <c r="BR501" s="17">
        <f t="shared" si="537"/>
        <v>2.3809523809523808E-2</v>
      </c>
      <c r="BS501" s="16">
        <f t="shared" si="538"/>
        <v>1</v>
      </c>
      <c r="BT501" s="17">
        <f t="shared" si="539"/>
        <v>4.6511627906976744E-2</v>
      </c>
      <c r="BU501" s="2">
        <f t="shared" si="540"/>
        <v>1</v>
      </c>
      <c r="BV501" s="16">
        <f t="shared" si="541"/>
        <v>1</v>
      </c>
      <c r="BW501" s="2">
        <f t="shared" si="542"/>
        <v>1</v>
      </c>
      <c r="BX501" s="2">
        <f t="shared" si="543"/>
        <v>15</v>
      </c>
      <c r="BY501" s="2">
        <f t="shared" si="544"/>
        <v>0</v>
      </c>
      <c r="BZ501" s="2">
        <v>0</v>
      </c>
      <c r="CA501" s="17">
        <f t="shared" si="545"/>
        <v>6.25E-2</v>
      </c>
      <c r="CB501" s="17">
        <f t="shared" si="546"/>
        <v>6.25E-2</v>
      </c>
      <c r="CC501" s="16">
        <f t="shared" si="547"/>
        <v>1</v>
      </c>
      <c r="CD501" s="17">
        <f t="shared" si="548"/>
        <v>0.11764705882352941</v>
      </c>
      <c r="CE501" s="2">
        <f t="shared" si="549"/>
        <v>1</v>
      </c>
      <c r="CF501" s="16">
        <f t="shared" si="550"/>
        <v>1</v>
      </c>
      <c r="CG501" s="2">
        <f t="shared" si="551"/>
        <v>1</v>
      </c>
      <c r="CH501" s="2">
        <f t="shared" si="552"/>
        <v>15</v>
      </c>
      <c r="CI501" s="2">
        <f t="shared" si="553"/>
        <v>0</v>
      </c>
      <c r="CJ501" s="2">
        <v>0</v>
      </c>
      <c r="CK501" s="17">
        <f t="shared" si="554"/>
        <v>6.25E-2</v>
      </c>
      <c r="CL501" s="17">
        <f t="shared" si="555"/>
        <v>6.25E-2</v>
      </c>
      <c r="CM501" s="16">
        <f t="shared" si="556"/>
        <v>1</v>
      </c>
      <c r="CN501" s="17">
        <f t="shared" si="557"/>
        <v>0.11764705882352941</v>
      </c>
      <c r="CO501" s="2">
        <f t="shared" si="558"/>
        <v>1</v>
      </c>
      <c r="CP501" s="16">
        <f t="shared" si="559"/>
        <v>1</v>
      </c>
      <c r="CQ501" s="2">
        <f t="shared" si="560"/>
        <v>1</v>
      </c>
      <c r="CR501" s="2">
        <f t="shared" si="561"/>
        <v>10</v>
      </c>
      <c r="CS501" s="2">
        <f t="shared" si="562"/>
        <v>0</v>
      </c>
      <c r="CT501" s="2">
        <v>0</v>
      </c>
      <c r="CU501" s="17">
        <f t="shared" si="563"/>
        <v>9.0909090909090912E-2</v>
      </c>
      <c r="CV501" s="17">
        <f t="shared" si="564"/>
        <v>9.0909090909090912E-2</v>
      </c>
      <c r="CW501" s="16">
        <f t="shared" si="565"/>
        <v>1</v>
      </c>
      <c r="CX501" s="17">
        <f t="shared" si="566"/>
        <v>0.16666666666666669</v>
      </c>
      <c r="CY501" s="2">
        <f t="shared" si="567"/>
        <v>1</v>
      </c>
      <c r="CZ501" s="16">
        <f t="shared" si="568"/>
        <v>1</v>
      </c>
      <c r="DA501" s="2">
        <f t="shared" si="569"/>
        <v>1</v>
      </c>
      <c r="DB501" s="2">
        <f t="shared" si="570"/>
        <v>10</v>
      </c>
      <c r="DC501" s="2">
        <f t="shared" si="571"/>
        <v>0</v>
      </c>
      <c r="DD501" s="2">
        <v>0</v>
      </c>
      <c r="DE501" s="17">
        <f t="shared" si="572"/>
        <v>9.0909090909090912E-2</v>
      </c>
      <c r="DF501" s="17">
        <f t="shared" si="573"/>
        <v>9.0909090909090912E-2</v>
      </c>
      <c r="DG501" s="16">
        <f t="shared" si="574"/>
        <v>1</v>
      </c>
      <c r="DH501" s="17">
        <f t="shared" si="575"/>
        <v>0.16666666666666669</v>
      </c>
      <c r="DJ501" t="s">
        <v>7294</v>
      </c>
    </row>
    <row r="502" spans="1:114" x14ac:dyDescent="0.35">
      <c r="A502" s="9">
        <v>2019005648</v>
      </c>
      <c r="B502" s="2" t="s">
        <v>49</v>
      </c>
      <c r="C502" s="2" t="s">
        <v>51</v>
      </c>
      <c r="D502" s="2"/>
      <c r="E502" s="2" t="s">
        <v>3641</v>
      </c>
      <c r="F502" s="2">
        <v>1</v>
      </c>
      <c r="G502" s="2" t="s">
        <v>3642</v>
      </c>
      <c r="H502" s="2" t="s">
        <v>3643</v>
      </c>
      <c r="I502" s="2" t="s">
        <v>3644</v>
      </c>
      <c r="J502" s="3" t="s">
        <v>3645</v>
      </c>
      <c r="K502" s="9">
        <v>1</v>
      </c>
      <c r="L502" s="2">
        <v>1</v>
      </c>
      <c r="M502" s="2">
        <v>63</v>
      </c>
      <c r="N502" s="2">
        <v>45</v>
      </c>
      <c r="O502" s="2">
        <v>0</v>
      </c>
      <c r="P502" s="2">
        <v>1</v>
      </c>
      <c r="Q502" s="2">
        <v>1</v>
      </c>
      <c r="R502" s="2">
        <v>0</v>
      </c>
      <c r="S502" s="2">
        <v>0</v>
      </c>
      <c r="T502" s="2">
        <v>1</v>
      </c>
      <c r="U502" s="2">
        <v>1</v>
      </c>
      <c r="V502" s="2">
        <v>0</v>
      </c>
      <c r="W502" s="2">
        <v>16</v>
      </c>
      <c r="X502" s="2">
        <v>13</v>
      </c>
      <c r="Y502" s="2">
        <v>0</v>
      </c>
      <c r="Z502" s="2">
        <v>1</v>
      </c>
      <c r="AA502" s="2">
        <v>1</v>
      </c>
      <c r="AB502" s="2">
        <v>0</v>
      </c>
      <c r="AC502" s="2">
        <v>0</v>
      </c>
      <c r="AD502" s="2">
        <v>1</v>
      </c>
      <c r="AE502" s="2">
        <v>1</v>
      </c>
      <c r="AF502" s="3">
        <v>0</v>
      </c>
      <c r="AG502" s="2">
        <f t="shared" si="504"/>
        <v>0</v>
      </c>
      <c r="AH502" s="16">
        <f t="shared" si="505"/>
        <v>0</v>
      </c>
      <c r="AI502" s="2">
        <f t="shared" si="506"/>
        <v>0</v>
      </c>
      <c r="AJ502" s="2">
        <f t="shared" si="507"/>
        <v>63</v>
      </c>
      <c r="AK502" s="2">
        <f t="shared" si="508"/>
        <v>1</v>
      </c>
      <c r="AL502" s="2">
        <v>0</v>
      </c>
      <c r="AM502" s="17">
        <f t="shared" si="509"/>
        <v>0</v>
      </c>
      <c r="AN502" s="17">
        <f t="shared" si="510"/>
        <v>0</v>
      </c>
      <c r="AO502" s="16">
        <f t="shared" si="511"/>
        <v>0</v>
      </c>
      <c r="AP502" s="17">
        <f t="shared" si="512"/>
        <v>0</v>
      </c>
      <c r="AQ502" s="2">
        <f t="shared" si="513"/>
        <v>0</v>
      </c>
      <c r="AR502" s="16">
        <f t="shared" si="514"/>
        <v>0</v>
      </c>
      <c r="AS502" s="2">
        <f t="shared" si="515"/>
        <v>0</v>
      </c>
      <c r="AT502" s="2">
        <f t="shared" si="516"/>
        <v>63</v>
      </c>
      <c r="AU502" s="2">
        <f t="shared" si="517"/>
        <v>1</v>
      </c>
      <c r="AV502" s="2">
        <v>0</v>
      </c>
      <c r="AW502" s="17">
        <f t="shared" si="518"/>
        <v>0</v>
      </c>
      <c r="AX502" s="17">
        <f t="shared" si="519"/>
        <v>0</v>
      </c>
      <c r="AY502" s="16">
        <f t="shared" si="520"/>
        <v>0</v>
      </c>
      <c r="AZ502" s="17">
        <f t="shared" si="521"/>
        <v>0</v>
      </c>
      <c r="BA502" s="2">
        <f t="shared" si="522"/>
        <v>1</v>
      </c>
      <c r="BB502" s="16">
        <f t="shared" si="523"/>
        <v>1</v>
      </c>
      <c r="BC502" s="2">
        <f t="shared" si="524"/>
        <v>1</v>
      </c>
      <c r="BD502" s="2">
        <f t="shared" si="525"/>
        <v>44</v>
      </c>
      <c r="BE502" s="2">
        <f t="shared" si="526"/>
        <v>0</v>
      </c>
      <c r="BF502" s="2">
        <v>0</v>
      </c>
      <c r="BG502" s="17">
        <f t="shared" si="527"/>
        <v>2.2222222222222223E-2</v>
      </c>
      <c r="BH502" s="17">
        <f t="shared" si="528"/>
        <v>2.2222222222222223E-2</v>
      </c>
      <c r="BI502" s="16">
        <f t="shared" si="529"/>
        <v>1</v>
      </c>
      <c r="BJ502" s="17">
        <f t="shared" si="530"/>
        <v>4.3478260869565223E-2</v>
      </c>
      <c r="BK502" s="2">
        <f t="shared" si="531"/>
        <v>1</v>
      </c>
      <c r="BL502" s="16">
        <f t="shared" si="532"/>
        <v>1</v>
      </c>
      <c r="BM502" s="2">
        <f t="shared" si="533"/>
        <v>1</v>
      </c>
      <c r="BN502" s="2">
        <f t="shared" si="534"/>
        <v>44</v>
      </c>
      <c r="BO502" s="2">
        <f t="shared" si="535"/>
        <v>0</v>
      </c>
      <c r="BP502" s="2">
        <v>0</v>
      </c>
      <c r="BQ502" s="17">
        <f t="shared" si="536"/>
        <v>2.2222222222222223E-2</v>
      </c>
      <c r="BR502" s="17">
        <f t="shared" si="537"/>
        <v>2.2222222222222223E-2</v>
      </c>
      <c r="BS502" s="16">
        <f t="shared" si="538"/>
        <v>1</v>
      </c>
      <c r="BT502" s="17">
        <f t="shared" si="539"/>
        <v>4.3478260869565223E-2</v>
      </c>
      <c r="BU502" s="2">
        <f t="shared" si="540"/>
        <v>0</v>
      </c>
      <c r="BV502" s="16">
        <f t="shared" si="541"/>
        <v>0</v>
      </c>
      <c r="BW502" s="2">
        <f t="shared" si="542"/>
        <v>0</v>
      </c>
      <c r="BX502" s="2">
        <f t="shared" si="543"/>
        <v>16</v>
      </c>
      <c r="BY502" s="2">
        <f t="shared" si="544"/>
        <v>1</v>
      </c>
      <c r="BZ502" s="2">
        <v>0</v>
      </c>
      <c r="CA502" s="17">
        <f t="shared" si="545"/>
        <v>0</v>
      </c>
      <c r="CB502" s="17">
        <f t="shared" si="546"/>
        <v>0</v>
      </c>
      <c r="CC502" s="16">
        <f t="shared" si="547"/>
        <v>0</v>
      </c>
      <c r="CD502" s="17">
        <f t="shared" si="548"/>
        <v>0</v>
      </c>
      <c r="CE502" s="2">
        <f t="shared" si="549"/>
        <v>0</v>
      </c>
      <c r="CF502" s="16">
        <f t="shared" si="550"/>
        <v>0</v>
      </c>
      <c r="CG502" s="2">
        <f t="shared" si="551"/>
        <v>0</v>
      </c>
      <c r="CH502" s="2">
        <f t="shared" si="552"/>
        <v>16</v>
      </c>
      <c r="CI502" s="2">
        <f t="shared" si="553"/>
        <v>1</v>
      </c>
      <c r="CJ502" s="2">
        <v>0</v>
      </c>
      <c r="CK502" s="17">
        <f t="shared" si="554"/>
        <v>0</v>
      </c>
      <c r="CL502" s="17">
        <f t="shared" si="555"/>
        <v>0</v>
      </c>
      <c r="CM502" s="16">
        <f t="shared" si="556"/>
        <v>0</v>
      </c>
      <c r="CN502" s="17">
        <f t="shared" si="557"/>
        <v>0</v>
      </c>
      <c r="CO502" s="2">
        <f t="shared" si="558"/>
        <v>1</v>
      </c>
      <c r="CP502" s="16">
        <f t="shared" si="559"/>
        <v>1</v>
      </c>
      <c r="CQ502" s="2">
        <f t="shared" si="560"/>
        <v>1</v>
      </c>
      <c r="CR502" s="2">
        <f t="shared" si="561"/>
        <v>12</v>
      </c>
      <c r="CS502" s="2">
        <f t="shared" si="562"/>
        <v>0</v>
      </c>
      <c r="CT502" s="2">
        <v>0</v>
      </c>
      <c r="CU502" s="17">
        <f t="shared" si="563"/>
        <v>7.6923076923076927E-2</v>
      </c>
      <c r="CV502" s="17">
        <f t="shared" si="564"/>
        <v>7.6923076923076927E-2</v>
      </c>
      <c r="CW502" s="16">
        <f t="shared" si="565"/>
        <v>1</v>
      </c>
      <c r="CX502" s="17">
        <f t="shared" si="566"/>
        <v>0.14285714285714288</v>
      </c>
      <c r="CY502" s="2">
        <f t="shared" si="567"/>
        <v>1</v>
      </c>
      <c r="CZ502" s="16">
        <f t="shared" si="568"/>
        <v>1</v>
      </c>
      <c r="DA502" s="2">
        <f t="shared" si="569"/>
        <v>1</v>
      </c>
      <c r="DB502" s="2">
        <f t="shared" si="570"/>
        <v>12</v>
      </c>
      <c r="DC502" s="2">
        <f t="shared" si="571"/>
        <v>0</v>
      </c>
      <c r="DD502" s="2">
        <v>0</v>
      </c>
      <c r="DE502" s="17">
        <f t="shared" si="572"/>
        <v>7.6923076923076927E-2</v>
      </c>
      <c r="DF502" s="17">
        <f t="shared" si="573"/>
        <v>7.6923076923076927E-2</v>
      </c>
      <c r="DG502" s="16">
        <f t="shared" si="574"/>
        <v>1</v>
      </c>
      <c r="DH502" s="17">
        <f t="shared" si="575"/>
        <v>0.14285714285714288</v>
      </c>
      <c r="DJ502" t="s">
        <v>7294</v>
      </c>
    </row>
    <row r="503" spans="1:114" x14ac:dyDescent="0.35">
      <c r="A503" s="9">
        <v>2019005658</v>
      </c>
      <c r="B503" s="2" t="s">
        <v>49</v>
      </c>
      <c r="C503" s="2" t="s">
        <v>51</v>
      </c>
      <c r="D503" s="2"/>
      <c r="E503" s="2" t="s">
        <v>3646</v>
      </c>
      <c r="F503" s="2">
        <v>1</v>
      </c>
      <c r="G503" s="2" t="s">
        <v>3647</v>
      </c>
      <c r="H503" s="2" t="s">
        <v>3648</v>
      </c>
      <c r="I503" s="2" t="s">
        <v>3649</v>
      </c>
      <c r="J503" s="3" t="s">
        <v>3650</v>
      </c>
      <c r="K503" s="9">
        <v>1</v>
      </c>
      <c r="L503" s="2">
        <v>1</v>
      </c>
      <c r="M503" s="2">
        <v>68</v>
      </c>
      <c r="N503" s="2">
        <v>48</v>
      </c>
      <c r="O503" s="2">
        <v>1</v>
      </c>
      <c r="P503" s="2">
        <v>0</v>
      </c>
      <c r="Q503" s="2">
        <v>1</v>
      </c>
      <c r="R503" s="2">
        <v>0</v>
      </c>
      <c r="S503" s="2">
        <v>1</v>
      </c>
      <c r="T503" s="2">
        <v>0</v>
      </c>
      <c r="U503" s="2">
        <v>1</v>
      </c>
      <c r="V503" s="2">
        <v>0</v>
      </c>
      <c r="W503" s="2">
        <v>14</v>
      </c>
      <c r="X503" s="2">
        <v>10</v>
      </c>
      <c r="Y503" s="2">
        <v>1</v>
      </c>
      <c r="Z503" s="2">
        <v>0</v>
      </c>
      <c r="AA503" s="2">
        <v>1</v>
      </c>
      <c r="AB503" s="2">
        <v>0</v>
      </c>
      <c r="AC503" s="2">
        <v>1</v>
      </c>
      <c r="AD503" s="2">
        <v>0</v>
      </c>
      <c r="AE503" s="2">
        <v>1</v>
      </c>
      <c r="AF503" s="3">
        <v>0</v>
      </c>
      <c r="AG503" s="2">
        <f t="shared" si="504"/>
        <v>1</v>
      </c>
      <c r="AH503" s="16">
        <f t="shared" si="505"/>
        <v>1</v>
      </c>
      <c r="AI503" s="2">
        <f t="shared" si="506"/>
        <v>1</v>
      </c>
      <c r="AJ503" s="2">
        <f t="shared" si="507"/>
        <v>67</v>
      </c>
      <c r="AK503" s="2">
        <f t="shared" si="508"/>
        <v>0</v>
      </c>
      <c r="AL503" s="2">
        <v>0</v>
      </c>
      <c r="AM503" s="17">
        <f t="shared" si="509"/>
        <v>1.4705882352941176E-2</v>
      </c>
      <c r="AN503" s="17">
        <f t="shared" si="510"/>
        <v>1.4705882352941176E-2</v>
      </c>
      <c r="AO503" s="16">
        <f t="shared" si="511"/>
        <v>1</v>
      </c>
      <c r="AP503" s="17">
        <f t="shared" si="512"/>
        <v>2.8985507246376812E-2</v>
      </c>
      <c r="AQ503" s="2">
        <f t="shared" si="513"/>
        <v>1</v>
      </c>
      <c r="AR503" s="16">
        <f t="shared" si="514"/>
        <v>1</v>
      </c>
      <c r="AS503" s="2">
        <f t="shared" si="515"/>
        <v>1</v>
      </c>
      <c r="AT503" s="2">
        <f t="shared" si="516"/>
        <v>67</v>
      </c>
      <c r="AU503" s="2">
        <f t="shared" si="517"/>
        <v>0</v>
      </c>
      <c r="AV503" s="2">
        <v>0</v>
      </c>
      <c r="AW503" s="17">
        <f t="shared" si="518"/>
        <v>1.4705882352941176E-2</v>
      </c>
      <c r="AX503" s="17">
        <f t="shared" si="519"/>
        <v>1.4705882352941176E-2</v>
      </c>
      <c r="AY503" s="16">
        <f t="shared" si="520"/>
        <v>1</v>
      </c>
      <c r="AZ503" s="17">
        <f t="shared" si="521"/>
        <v>2.8985507246376812E-2</v>
      </c>
      <c r="BA503" s="2">
        <f t="shared" si="522"/>
        <v>1</v>
      </c>
      <c r="BB503" s="16">
        <f t="shared" si="523"/>
        <v>1</v>
      </c>
      <c r="BC503" s="2">
        <f t="shared" si="524"/>
        <v>1</v>
      </c>
      <c r="BD503" s="2">
        <f t="shared" si="525"/>
        <v>47</v>
      </c>
      <c r="BE503" s="2">
        <f t="shared" si="526"/>
        <v>0</v>
      </c>
      <c r="BF503" s="2">
        <v>0</v>
      </c>
      <c r="BG503" s="17">
        <f t="shared" si="527"/>
        <v>2.0833333333333332E-2</v>
      </c>
      <c r="BH503" s="17">
        <f t="shared" si="528"/>
        <v>2.0833333333333332E-2</v>
      </c>
      <c r="BI503" s="16">
        <f t="shared" si="529"/>
        <v>1</v>
      </c>
      <c r="BJ503" s="17">
        <f t="shared" si="530"/>
        <v>4.0816326530612249E-2</v>
      </c>
      <c r="BK503" s="2">
        <f t="shared" si="531"/>
        <v>1</v>
      </c>
      <c r="BL503" s="16">
        <f t="shared" si="532"/>
        <v>1</v>
      </c>
      <c r="BM503" s="2">
        <f t="shared" si="533"/>
        <v>1</v>
      </c>
      <c r="BN503" s="2">
        <f t="shared" si="534"/>
        <v>47</v>
      </c>
      <c r="BO503" s="2">
        <f t="shared" si="535"/>
        <v>0</v>
      </c>
      <c r="BP503" s="2">
        <v>0</v>
      </c>
      <c r="BQ503" s="17">
        <f t="shared" si="536"/>
        <v>2.0833333333333332E-2</v>
      </c>
      <c r="BR503" s="17">
        <f t="shared" si="537"/>
        <v>2.0833333333333332E-2</v>
      </c>
      <c r="BS503" s="16">
        <f t="shared" si="538"/>
        <v>1</v>
      </c>
      <c r="BT503" s="17">
        <f t="shared" si="539"/>
        <v>4.0816326530612249E-2</v>
      </c>
      <c r="BU503" s="2">
        <f t="shared" si="540"/>
        <v>1</v>
      </c>
      <c r="BV503" s="16">
        <f t="shared" si="541"/>
        <v>1</v>
      </c>
      <c r="BW503" s="2">
        <f t="shared" si="542"/>
        <v>1</v>
      </c>
      <c r="BX503" s="2">
        <f t="shared" si="543"/>
        <v>13</v>
      </c>
      <c r="BY503" s="2">
        <f t="shared" si="544"/>
        <v>0</v>
      </c>
      <c r="BZ503" s="2">
        <v>0</v>
      </c>
      <c r="CA503" s="17">
        <f t="shared" si="545"/>
        <v>7.1428571428571425E-2</v>
      </c>
      <c r="CB503" s="17">
        <f t="shared" si="546"/>
        <v>7.1428571428571425E-2</v>
      </c>
      <c r="CC503" s="16">
        <f t="shared" si="547"/>
        <v>1</v>
      </c>
      <c r="CD503" s="17">
        <f t="shared" si="548"/>
        <v>0.13333333333333333</v>
      </c>
      <c r="CE503" s="2">
        <f t="shared" si="549"/>
        <v>1</v>
      </c>
      <c r="CF503" s="16">
        <f t="shared" si="550"/>
        <v>1</v>
      </c>
      <c r="CG503" s="2">
        <f t="shared" si="551"/>
        <v>1</v>
      </c>
      <c r="CH503" s="2">
        <f t="shared" si="552"/>
        <v>13</v>
      </c>
      <c r="CI503" s="2">
        <f t="shared" si="553"/>
        <v>0</v>
      </c>
      <c r="CJ503" s="2">
        <v>0</v>
      </c>
      <c r="CK503" s="17">
        <f t="shared" si="554"/>
        <v>7.1428571428571425E-2</v>
      </c>
      <c r="CL503" s="17">
        <f t="shared" si="555"/>
        <v>7.1428571428571425E-2</v>
      </c>
      <c r="CM503" s="16">
        <f t="shared" si="556"/>
        <v>1</v>
      </c>
      <c r="CN503" s="17">
        <f t="shared" si="557"/>
        <v>0.13333333333333333</v>
      </c>
      <c r="CO503" s="2">
        <f t="shared" si="558"/>
        <v>1</v>
      </c>
      <c r="CP503" s="16">
        <f t="shared" si="559"/>
        <v>1</v>
      </c>
      <c r="CQ503" s="2">
        <f t="shared" si="560"/>
        <v>1</v>
      </c>
      <c r="CR503" s="2">
        <f t="shared" si="561"/>
        <v>9</v>
      </c>
      <c r="CS503" s="2">
        <f t="shared" si="562"/>
        <v>0</v>
      </c>
      <c r="CT503" s="2">
        <v>0</v>
      </c>
      <c r="CU503" s="17">
        <f t="shared" si="563"/>
        <v>0.1</v>
      </c>
      <c r="CV503" s="17">
        <f t="shared" si="564"/>
        <v>0.1</v>
      </c>
      <c r="CW503" s="16">
        <f t="shared" si="565"/>
        <v>1</v>
      </c>
      <c r="CX503" s="17">
        <f t="shared" si="566"/>
        <v>0.18181818181818182</v>
      </c>
      <c r="CY503" s="2">
        <f t="shared" si="567"/>
        <v>1</v>
      </c>
      <c r="CZ503" s="16">
        <f t="shared" si="568"/>
        <v>1</v>
      </c>
      <c r="DA503" s="2">
        <f t="shared" si="569"/>
        <v>1</v>
      </c>
      <c r="DB503" s="2">
        <f t="shared" si="570"/>
        <v>9</v>
      </c>
      <c r="DC503" s="2">
        <f t="shared" si="571"/>
        <v>0</v>
      </c>
      <c r="DD503" s="2">
        <v>0</v>
      </c>
      <c r="DE503" s="17">
        <f t="shared" si="572"/>
        <v>0.1</v>
      </c>
      <c r="DF503" s="17">
        <f t="shared" si="573"/>
        <v>0.1</v>
      </c>
      <c r="DG503" s="16">
        <f t="shared" si="574"/>
        <v>1</v>
      </c>
      <c r="DH503" s="17">
        <f t="shared" si="575"/>
        <v>0.18181818181818182</v>
      </c>
      <c r="DJ503" t="s">
        <v>7294</v>
      </c>
    </row>
    <row r="504" spans="1:114" x14ac:dyDescent="0.35">
      <c r="A504" s="9">
        <v>2019005660</v>
      </c>
      <c r="B504" s="2" t="s">
        <v>49</v>
      </c>
      <c r="C504" s="2" t="s">
        <v>51</v>
      </c>
      <c r="D504" s="2"/>
      <c r="E504" s="2" t="s">
        <v>3651</v>
      </c>
      <c r="F504" s="2">
        <v>1</v>
      </c>
      <c r="G504" s="2" t="s">
        <v>3652</v>
      </c>
      <c r="H504" s="2" t="s">
        <v>3653</v>
      </c>
      <c r="I504" s="2" t="s">
        <v>3654</v>
      </c>
      <c r="J504" s="3" t="s">
        <v>3655</v>
      </c>
      <c r="K504" s="9">
        <v>1</v>
      </c>
      <c r="L504" s="2">
        <v>1</v>
      </c>
      <c r="M504" s="2">
        <v>60</v>
      </c>
      <c r="N504" s="2">
        <v>43</v>
      </c>
      <c r="O504" s="2">
        <v>1</v>
      </c>
      <c r="P504" s="2">
        <v>0</v>
      </c>
      <c r="Q504" s="2">
        <v>1</v>
      </c>
      <c r="R504" s="2">
        <v>0</v>
      </c>
      <c r="S504" s="2">
        <v>1</v>
      </c>
      <c r="T504" s="2">
        <v>0</v>
      </c>
      <c r="U504" s="2">
        <v>1</v>
      </c>
      <c r="V504" s="2">
        <v>0</v>
      </c>
      <c r="W504" s="2">
        <v>14</v>
      </c>
      <c r="X504" s="2">
        <v>12</v>
      </c>
      <c r="Y504" s="2">
        <v>1</v>
      </c>
      <c r="Z504" s="2">
        <v>0</v>
      </c>
      <c r="AA504" s="2">
        <v>1</v>
      </c>
      <c r="AB504" s="2">
        <v>0</v>
      </c>
      <c r="AC504" s="2">
        <v>1</v>
      </c>
      <c r="AD504" s="2">
        <v>0</v>
      </c>
      <c r="AE504" s="2">
        <v>1</v>
      </c>
      <c r="AF504" s="3">
        <v>0</v>
      </c>
      <c r="AG504" s="2">
        <f t="shared" si="504"/>
        <v>1</v>
      </c>
      <c r="AH504" s="16">
        <f t="shared" si="505"/>
        <v>1</v>
      </c>
      <c r="AI504" s="2">
        <f t="shared" si="506"/>
        <v>1</v>
      </c>
      <c r="AJ504" s="2">
        <f t="shared" si="507"/>
        <v>59</v>
      </c>
      <c r="AK504" s="2">
        <f t="shared" si="508"/>
        <v>0</v>
      </c>
      <c r="AL504" s="2">
        <v>0</v>
      </c>
      <c r="AM504" s="17">
        <f t="shared" si="509"/>
        <v>1.6666666666666666E-2</v>
      </c>
      <c r="AN504" s="17">
        <f t="shared" si="510"/>
        <v>1.6666666666666666E-2</v>
      </c>
      <c r="AO504" s="16">
        <f t="shared" si="511"/>
        <v>1</v>
      </c>
      <c r="AP504" s="17">
        <f t="shared" si="512"/>
        <v>3.2786885245901641E-2</v>
      </c>
      <c r="AQ504" s="2">
        <f t="shared" si="513"/>
        <v>1</v>
      </c>
      <c r="AR504" s="16">
        <f t="shared" si="514"/>
        <v>1</v>
      </c>
      <c r="AS504" s="2">
        <f t="shared" si="515"/>
        <v>1</v>
      </c>
      <c r="AT504" s="2">
        <f t="shared" si="516"/>
        <v>59</v>
      </c>
      <c r="AU504" s="2">
        <f t="shared" si="517"/>
        <v>0</v>
      </c>
      <c r="AV504" s="2">
        <v>0</v>
      </c>
      <c r="AW504" s="17">
        <f t="shared" si="518"/>
        <v>1.6666666666666666E-2</v>
      </c>
      <c r="AX504" s="17">
        <f t="shared" si="519"/>
        <v>1.6666666666666666E-2</v>
      </c>
      <c r="AY504" s="16">
        <f t="shared" si="520"/>
        <v>1</v>
      </c>
      <c r="AZ504" s="17">
        <f t="shared" si="521"/>
        <v>3.2786885245901641E-2</v>
      </c>
      <c r="BA504" s="2">
        <f t="shared" si="522"/>
        <v>1</v>
      </c>
      <c r="BB504" s="16">
        <f t="shared" si="523"/>
        <v>1</v>
      </c>
      <c r="BC504" s="2">
        <f t="shared" si="524"/>
        <v>1</v>
      </c>
      <c r="BD504" s="2">
        <f t="shared" si="525"/>
        <v>42</v>
      </c>
      <c r="BE504" s="2">
        <f t="shared" si="526"/>
        <v>0</v>
      </c>
      <c r="BF504" s="2">
        <v>0</v>
      </c>
      <c r="BG504" s="17">
        <f t="shared" si="527"/>
        <v>2.3255813953488372E-2</v>
      </c>
      <c r="BH504" s="17">
        <f t="shared" si="528"/>
        <v>2.3255813953488372E-2</v>
      </c>
      <c r="BI504" s="16">
        <f t="shared" si="529"/>
        <v>1</v>
      </c>
      <c r="BJ504" s="17">
        <f t="shared" si="530"/>
        <v>4.5454545454545449E-2</v>
      </c>
      <c r="BK504" s="2">
        <f t="shared" si="531"/>
        <v>1</v>
      </c>
      <c r="BL504" s="16">
        <f t="shared" si="532"/>
        <v>1</v>
      </c>
      <c r="BM504" s="2">
        <f t="shared" si="533"/>
        <v>1</v>
      </c>
      <c r="BN504" s="2">
        <f t="shared" si="534"/>
        <v>42</v>
      </c>
      <c r="BO504" s="2">
        <f t="shared" si="535"/>
        <v>0</v>
      </c>
      <c r="BP504" s="2">
        <v>0</v>
      </c>
      <c r="BQ504" s="17">
        <f t="shared" si="536"/>
        <v>2.3255813953488372E-2</v>
      </c>
      <c r="BR504" s="17">
        <f t="shared" si="537"/>
        <v>2.3255813953488372E-2</v>
      </c>
      <c r="BS504" s="16">
        <f t="shared" si="538"/>
        <v>1</v>
      </c>
      <c r="BT504" s="17">
        <f t="shared" si="539"/>
        <v>4.5454545454545449E-2</v>
      </c>
      <c r="BU504" s="2">
        <f t="shared" si="540"/>
        <v>1</v>
      </c>
      <c r="BV504" s="16">
        <f t="shared" si="541"/>
        <v>1</v>
      </c>
      <c r="BW504" s="2">
        <f t="shared" si="542"/>
        <v>1</v>
      </c>
      <c r="BX504" s="2">
        <f t="shared" si="543"/>
        <v>13</v>
      </c>
      <c r="BY504" s="2">
        <f t="shared" si="544"/>
        <v>0</v>
      </c>
      <c r="BZ504" s="2">
        <v>0</v>
      </c>
      <c r="CA504" s="17">
        <f t="shared" si="545"/>
        <v>7.1428571428571425E-2</v>
      </c>
      <c r="CB504" s="17">
        <f t="shared" si="546"/>
        <v>7.1428571428571425E-2</v>
      </c>
      <c r="CC504" s="16">
        <f t="shared" si="547"/>
        <v>1</v>
      </c>
      <c r="CD504" s="17">
        <f t="shared" si="548"/>
        <v>0.13333333333333333</v>
      </c>
      <c r="CE504" s="2">
        <f t="shared" si="549"/>
        <v>1</v>
      </c>
      <c r="CF504" s="16">
        <f t="shared" si="550"/>
        <v>1</v>
      </c>
      <c r="CG504" s="2">
        <f t="shared" si="551"/>
        <v>1</v>
      </c>
      <c r="CH504" s="2">
        <f t="shared" si="552"/>
        <v>13</v>
      </c>
      <c r="CI504" s="2">
        <f t="shared" si="553"/>
        <v>0</v>
      </c>
      <c r="CJ504" s="2">
        <v>0</v>
      </c>
      <c r="CK504" s="17">
        <f t="shared" si="554"/>
        <v>7.1428571428571425E-2</v>
      </c>
      <c r="CL504" s="17">
        <f t="shared" si="555"/>
        <v>7.1428571428571425E-2</v>
      </c>
      <c r="CM504" s="16">
        <f t="shared" si="556"/>
        <v>1</v>
      </c>
      <c r="CN504" s="17">
        <f t="shared" si="557"/>
        <v>0.13333333333333333</v>
      </c>
      <c r="CO504" s="2">
        <f t="shared" si="558"/>
        <v>1</v>
      </c>
      <c r="CP504" s="16">
        <f t="shared" si="559"/>
        <v>1</v>
      </c>
      <c r="CQ504" s="2">
        <f t="shared" si="560"/>
        <v>1</v>
      </c>
      <c r="CR504" s="2">
        <f t="shared" si="561"/>
        <v>11</v>
      </c>
      <c r="CS504" s="2">
        <f t="shared" si="562"/>
        <v>0</v>
      </c>
      <c r="CT504" s="2">
        <v>0</v>
      </c>
      <c r="CU504" s="17">
        <f t="shared" si="563"/>
        <v>8.3333333333333329E-2</v>
      </c>
      <c r="CV504" s="17">
        <f t="shared" si="564"/>
        <v>8.3333333333333329E-2</v>
      </c>
      <c r="CW504" s="16">
        <f t="shared" si="565"/>
        <v>1</v>
      </c>
      <c r="CX504" s="17">
        <f t="shared" si="566"/>
        <v>0.15384615384615385</v>
      </c>
      <c r="CY504" s="2">
        <f t="shared" si="567"/>
        <v>1</v>
      </c>
      <c r="CZ504" s="16">
        <f t="shared" si="568"/>
        <v>1</v>
      </c>
      <c r="DA504" s="2">
        <f t="shared" si="569"/>
        <v>1</v>
      </c>
      <c r="DB504" s="2">
        <f t="shared" si="570"/>
        <v>11</v>
      </c>
      <c r="DC504" s="2">
        <f t="shared" si="571"/>
        <v>0</v>
      </c>
      <c r="DD504" s="2">
        <v>0</v>
      </c>
      <c r="DE504" s="17">
        <f t="shared" si="572"/>
        <v>8.3333333333333329E-2</v>
      </c>
      <c r="DF504" s="17">
        <f t="shared" si="573"/>
        <v>8.3333333333333329E-2</v>
      </c>
      <c r="DG504" s="16">
        <f t="shared" si="574"/>
        <v>1</v>
      </c>
      <c r="DH504" s="17">
        <f t="shared" si="575"/>
        <v>0.15384615384615385</v>
      </c>
      <c r="DJ504" t="s">
        <v>7294</v>
      </c>
    </row>
    <row r="505" spans="1:114" x14ac:dyDescent="0.35">
      <c r="A505" s="9">
        <v>2019005662</v>
      </c>
      <c r="B505" s="2" t="s">
        <v>49</v>
      </c>
      <c r="C505" s="2" t="s">
        <v>51</v>
      </c>
      <c r="D505" s="2"/>
      <c r="E505" s="2" t="s">
        <v>3656</v>
      </c>
      <c r="F505" s="2">
        <v>1</v>
      </c>
      <c r="G505" s="2" t="s">
        <v>3657</v>
      </c>
      <c r="H505" s="2" t="s">
        <v>3658</v>
      </c>
      <c r="I505" s="2" t="s">
        <v>3659</v>
      </c>
      <c r="J505" s="3" t="s">
        <v>3660</v>
      </c>
      <c r="K505" s="9">
        <v>1</v>
      </c>
      <c r="L505" s="2">
        <v>1</v>
      </c>
      <c r="M505" s="2">
        <v>80</v>
      </c>
      <c r="N505" s="2">
        <v>47</v>
      </c>
      <c r="O505" s="2">
        <v>0</v>
      </c>
      <c r="P505" s="2">
        <v>1</v>
      </c>
      <c r="Q505" s="2">
        <v>1</v>
      </c>
      <c r="R505" s="2">
        <v>0</v>
      </c>
      <c r="S505" s="2">
        <v>0</v>
      </c>
      <c r="T505" s="2">
        <v>1</v>
      </c>
      <c r="U505" s="2">
        <v>1</v>
      </c>
      <c r="V505" s="2">
        <v>0</v>
      </c>
      <c r="W505" s="2">
        <v>22</v>
      </c>
      <c r="X505" s="2">
        <v>20</v>
      </c>
      <c r="Y505" s="2">
        <v>0</v>
      </c>
      <c r="Z505" s="2">
        <v>1</v>
      </c>
      <c r="AA505" s="2">
        <v>0</v>
      </c>
      <c r="AB505" s="2">
        <v>1</v>
      </c>
      <c r="AC505" s="2">
        <v>0</v>
      </c>
      <c r="AD505" s="2">
        <v>1</v>
      </c>
      <c r="AE505" s="2">
        <v>0</v>
      </c>
      <c r="AF505" s="3">
        <v>1</v>
      </c>
      <c r="AG505" s="2">
        <f t="shared" si="504"/>
        <v>0</v>
      </c>
      <c r="AH505" s="16">
        <f t="shared" si="505"/>
        <v>0</v>
      </c>
      <c r="AI505" s="2">
        <f t="shared" si="506"/>
        <v>0</v>
      </c>
      <c r="AJ505" s="2">
        <f t="shared" si="507"/>
        <v>80</v>
      </c>
      <c r="AK505" s="2">
        <f t="shared" si="508"/>
        <v>1</v>
      </c>
      <c r="AL505" s="2">
        <v>0</v>
      </c>
      <c r="AM505" s="17">
        <f t="shared" si="509"/>
        <v>0</v>
      </c>
      <c r="AN505" s="17">
        <f t="shared" si="510"/>
        <v>0</v>
      </c>
      <c r="AO505" s="16">
        <f t="shared" si="511"/>
        <v>0</v>
      </c>
      <c r="AP505" s="17">
        <f t="shared" si="512"/>
        <v>0</v>
      </c>
      <c r="AQ505" s="2">
        <f t="shared" si="513"/>
        <v>0</v>
      </c>
      <c r="AR505" s="16">
        <f t="shared" si="514"/>
        <v>0</v>
      </c>
      <c r="AS505" s="2">
        <f t="shared" si="515"/>
        <v>0</v>
      </c>
      <c r="AT505" s="2">
        <f t="shared" si="516"/>
        <v>80</v>
      </c>
      <c r="AU505" s="2">
        <f t="shared" si="517"/>
        <v>1</v>
      </c>
      <c r="AV505" s="2">
        <v>0</v>
      </c>
      <c r="AW505" s="17">
        <f t="shared" si="518"/>
        <v>0</v>
      </c>
      <c r="AX505" s="17">
        <f t="shared" si="519"/>
        <v>0</v>
      </c>
      <c r="AY505" s="16">
        <f t="shared" si="520"/>
        <v>0</v>
      </c>
      <c r="AZ505" s="17">
        <f t="shared" si="521"/>
        <v>0</v>
      </c>
      <c r="BA505" s="2">
        <f t="shared" si="522"/>
        <v>1</v>
      </c>
      <c r="BB505" s="16">
        <f t="shared" si="523"/>
        <v>1</v>
      </c>
      <c r="BC505" s="2">
        <f t="shared" si="524"/>
        <v>1</v>
      </c>
      <c r="BD505" s="2">
        <f t="shared" si="525"/>
        <v>46</v>
      </c>
      <c r="BE505" s="2">
        <f t="shared" si="526"/>
        <v>0</v>
      </c>
      <c r="BF505" s="2">
        <v>0</v>
      </c>
      <c r="BG505" s="17">
        <f t="shared" si="527"/>
        <v>2.1276595744680851E-2</v>
      </c>
      <c r="BH505" s="17">
        <f t="shared" si="528"/>
        <v>2.1276595744680851E-2</v>
      </c>
      <c r="BI505" s="16">
        <f t="shared" si="529"/>
        <v>1</v>
      </c>
      <c r="BJ505" s="17">
        <f t="shared" si="530"/>
        <v>4.1666666666666671E-2</v>
      </c>
      <c r="BK505" s="2">
        <f t="shared" si="531"/>
        <v>1</v>
      </c>
      <c r="BL505" s="16">
        <f t="shared" si="532"/>
        <v>1</v>
      </c>
      <c r="BM505" s="2">
        <f t="shared" si="533"/>
        <v>1</v>
      </c>
      <c r="BN505" s="2">
        <f t="shared" si="534"/>
        <v>46</v>
      </c>
      <c r="BO505" s="2">
        <f t="shared" si="535"/>
        <v>0</v>
      </c>
      <c r="BP505" s="2">
        <v>0</v>
      </c>
      <c r="BQ505" s="17">
        <f t="shared" si="536"/>
        <v>2.1276595744680851E-2</v>
      </c>
      <c r="BR505" s="17">
        <f t="shared" si="537"/>
        <v>2.1276595744680851E-2</v>
      </c>
      <c r="BS505" s="16">
        <f t="shared" si="538"/>
        <v>1</v>
      </c>
      <c r="BT505" s="17">
        <f t="shared" si="539"/>
        <v>4.1666666666666671E-2</v>
      </c>
      <c r="BU505" s="2">
        <f t="shared" si="540"/>
        <v>0</v>
      </c>
      <c r="BV505" s="16">
        <f t="shared" si="541"/>
        <v>0</v>
      </c>
      <c r="BW505" s="2">
        <f t="shared" si="542"/>
        <v>0</v>
      </c>
      <c r="BX505" s="2">
        <f t="shared" si="543"/>
        <v>22</v>
      </c>
      <c r="BY505" s="2">
        <f t="shared" si="544"/>
        <v>1</v>
      </c>
      <c r="BZ505" s="2">
        <v>0</v>
      </c>
      <c r="CA505" s="17">
        <f t="shared" si="545"/>
        <v>0</v>
      </c>
      <c r="CB505" s="17">
        <f t="shared" si="546"/>
        <v>0</v>
      </c>
      <c r="CC505" s="16">
        <f t="shared" si="547"/>
        <v>0</v>
      </c>
      <c r="CD505" s="17">
        <f t="shared" si="548"/>
        <v>0</v>
      </c>
      <c r="CE505" s="2">
        <f t="shared" si="549"/>
        <v>0</v>
      </c>
      <c r="CF505" s="16">
        <f t="shared" si="550"/>
        <v>0</v>
      </c>
      <c r="CG505" s="2">
        <f t="shared" si="551"/>
        <v>0</v>
      </c>
      <c r="CH505" s="2">
        <f t="shared" si="552"/>
        <v>22</v>
      </c>
      <c r="CI505" s="2">
        <f t="shared" si="553"/>
        <v>1</v>
      </c>
      <c r="CJ505" s="2">
        <v>0</v>
      </c>
      <c r="CK505" s="17">
        <f t="shared" si="554"/>
        <v>0</v>
      </c>
      <c r="CL505" s="17">
        <f t="shared" si="555"/>
        <v>0</v>
      </c>
      <c r="CM505" s="16">
        <f t="shared" si="556"/>
        <v>0</v>
      </c>
      <c r="CN505" s="17">
        <f t="shared" si="557"/>
        <v>0</v>
      </c>
      <c r="CO505" s="2">
        <f t="shared" si="558"/>
        <v>0</v>
      </c>
      <c r="CP505" s="16">
        <f t="shared" si="559"/>
        <v>0</v>
      </c>
      <c r="CQ505" s="2">
        <f t="shared" si="560"/>
        <v>0</v>
      </c>
      <c r="CR505" s="2">
        <f t="shared" si="561"/>
        <v>20</v>
      </c>
      <c r="CS505" s="2">
        <f t="shared" si="562"/>
        <v>1</v>
      </c>
      <c r="CT505" s="2">
        <v>0</v>
      </c>
      <c r="CU505" s="17">
        <f t="shared" si="563"/>
        <v>0</v>
      </c>
      <c r="CV505" s="17">
        <f t="shared" si="564"/>
        <v>0</v>
      </c>
      <c r="CW505" s="16">
        <f t="shared" si="565"/>
        <v>0</v>
      </c>
      <c r="CX505" s="17">
        <f t="shared" si="566"/>
        <v>0</v>
      </c>
      <c r="CY505" s="2">
        <f t="shared" si="567"/>
        <v>0</v>
      </c>
      <c r="CZ505" s="16">
        <f t="shared" si="568"/>
        <v>0</v>
      </c>
      <c r="DA505" s="2">
        <f t="shared" si="569"/>
        <v>0</v>
      </c>
      <c r="DB505" s="2">
        <f t="shared" si="570"/>
        <v>20</v>
      </c>
      <c r="DC505" s="2">
        <f t="shared" si="571"/>
        <v>1</v>
      </c>
      <c r="DD505" s="2">
        <v>0</v>
      </c>
      <c r="DE505" s="17">
        <f t="shared" si="572"/>
        <v>0</v>
      </c>
      <c r="DF505" s="17">
        <f t="shared" si="573"/>
        <v>0</v>
      </c>
      <c r="DG505" s="16">
        <f t="shared" si="574"/>
        <v>0</v>
      </c>
      <c r="DH505" s="17">
        <f t="shared" si="575"/>
        <v>0</v>
      </c>
      <c r="DJ505" t="s">
        <v>7294</v>
      </c>
    </row>
    <row r="506" spans="1:114" x14ac:dyDescent="0.35">
      <c r="A506" s="9">
        <v>2019005663</v>
      </c>
      <c r="B506" s="2" t="s">
        <v>3661</v>
      </c>
      <c r="C506" s="2" t="s">
        <v>51</v>
      </c>
      <c r="D506" s="2"/>
      <c r="E506" s="2" t="s">
        <v>3662</v>
      </c>
      <c r="F506" s="2">
        <v>1</v>
      </c>
      <c r="G506" s="2" t="s">
        <v>3663</v>
      </c>
      <c r="H506" s="2" t="s">
        <v>3664</v>
      </c>
      <c r="I506" s="2" t="s">
        <v>3665</v>
      </c>
      <c r="J506" s="3" t="s">
        <v>3666</v>
      </c>
      <c r="K506" s="9">
        <v>1</v>
      </c>
      <c r="L506" s="2">
        <v>1</v>
      </c>
      <c r="M506" s="2">
        <v>67</v>
      </c>
      <c r="N506" s="2">
        <v>39</v>
      </c>
      <c r="O506" s="2">
        <v>0</v>
      </c>
      <c r="P506" s="2">
        <v>1</v>
      </c>
      <c r="Q506" s="2">
        <v>1</v>
      </c>
      <c r="R506" s="2">
        <v>0</v>
      </c>
      <c r="S506" s="2">
        <v>0</v>
      </c>
      <c r="T506" s="2">
        <v>1</v>
      </c>
      <c r="U506" s="2">
        <v>1</v>
      </c>
      <c r="V506" s="2">
        <v>0</v>
      </c>
      <c r="W506" s="2">
        <v>18</v>
      </c>
      <c r="X506" s="2">
        <v>11</v>
      </c>
      <c r="Y506" s="2">
        <v>0</v>
      </c>
      <c r="Z506" s="2">
        <v>1</v>
      </c>
      <c r="AA506" s="2">
        <v>1</v>
      </c>
      <c r="AB506" s="2">
        <v>0</v>
      </c>
      <c r="AC506" s="2">
        <v>0</v>
      </c>
      <c r="AD506" s="2">
        <v>1</v>
      </c>
      <c r="AE506" s="2">
        <v>1</v>
      </c>
      <c r="AF506" s="3">
        <v>0</v>
      </c>
      <c r="AG506" s="2">
        <f t="shared" si="504"/>
        <v>0</v>
      </c>
      <c r="AH506" s="16">
        <f t="shared" si="505"/>
        <v>0</v>
      </c>
      <c r="AI506" s="2">
        <f t="shared" si="506"/>
        <v>0</v>
      </c>
      <c r="AJ506" s="2">
        <f t="shared" si="507"/>
        <v>67</v>
      </c>
      <c r="AK506" s="2">
        <f t="shared" si="508"/>
        <v>1</v>
      </c>
      <c r="AL506" s="2">
        <v>0</v>
      </c>
      <c r="AM506" s="17">
        <f t="shared" si="509"/>
        <v>0</v>
      </c>
      <c r="AN506" s="17">
        <f t="shared" si="510"/>
        <v>0</v>
      </c>
      <c r="AO506" s="16">
        <f t="shared" si="511"/>
        <v>0</v>
      </c>
      <c r="AP506" s="17">
        <f t="shared" si="512"/>
        <v>0</v>
      </c>
      <c r="AQ506" s="2">
        <f t="shared" si="513"/>
        <v>0</v>
      </c>
      <c r="AR506" s="16">
        <f t="shared" si="514"/>
        <v>0</v>
      </c>
      <c r="AS506" s="2">
        <f t="shared" si="515"/>
        <v>0</v>
      </c>
      <c r="AT506" s="2">
        <f t="shared" si="516"/>
        <v>67</v>
      </c>
      <c r="AU506" s="2">
        <f t="shared" si="517"/>
        <v>1</v>
      </c>
      <c r="AV506" s="2">
        <v>0</v>
      </c>
      <c r="AW506" s="17">
        <f t="shared" si="518"/>
        <v>0</v>
      </c>
      <c r="AX506" s="17">
        <f t="shared" si="519"/>
        <v>0</v>
      </c>
      <c r="AY506" s="16">
        <f t="shared" si="520"/>
        <v>0</v>
      </c>
      <c r="AZ506" s="17">
        <f t="shared" si="521"/>
        <v>0</v>
      </c>
      <c r="BA506" s="2">
        <f t="shared" si="522"/>
        <v>1</v>
      </c>
      <c r="BB506" s="16">
        <f t="shared" si="523"/>
        <v>1</v>
      </c>
      <c r="BC506" s="2">
        <f t="shared" si="524"/>
        <v>1</v>
      </c>
      <c r="BD506" s="2">
        <f t="shared" si="525"/>
        <v>38</v>
      </c>
      <c r="BE506" s="2">
        <f t="shared" si="526"/>
        <v>0</v>
      </c>
      <c r="BF506" s="2">
        <v>0</v>
      </c>
      <c r="BG506" s="17">
        <f t="shared" si="527"/>
        <v>2.564102564102564E-2</v>
      </c>
      <c r="BH506" s="17">
        <f t="shared" si="528"/>
        <v>2.564102564102564E-2</v>
      </c>
      <c r="BI506" s="16">
        <f t="shared" si="529"/>
        <v>1</v>
      </c>
      <c r="BJ506" s="17">
        <f t="shared" si="530"/>
        <v>0.05</v>
      </c>
      <c r="BK506" s="2">
        <f t="shared" si="531"/>
        <v>1</v>
      </c>
      <c r="BL506" s="16">
        <f t="shared" si="532"/>
        <v>1</v>
      </c>
      <c r="BM506" s="2">
        <f t="shared" si="533"/>
        <v>1</v>
      </c>
      <c r="BN506" s="2">
        <f t="shared" si="534"/>
        <v>38</v>
      </c>
      <c r="BO506" s="2">
        <f t="shared" si="535"/>
        <v>0</v>
      </c>
      <c r="BP506" s="2">
        <v>0</v>
      </c>
      <c r="BQ506" s="17">
        <f t="shared" si="536"/>
        <v>2.564102564102564E-2</v>
      </c>
      <c r="BR506" s="17">
        <f t="shared" si="537"/>
        <v>2.564102564102564E-2</v>
      </c>
      <c r="BS506" s="16">
        <f t="shared" si="538"/>
        <v>1</v>
      </c>
      <c r="BT506" s="17">
        <f t="shared" si="539"/>
        <v>0.05</v>
      </c>
      <c r="BU506" s="2">
        <f t="shared" si="540"/>
        <v>0</v>
      </c>
      <c r="BV506" s="16">
        <f t="shared" si="541"/>
        <v>0</v>
      </c>
      <c r="BW506" s="2">
        <f t="shared" si="542"/>
        <v>0</v>
      </c>
      <c r="BX506" s="2">
        <f t="shared" si="543"/>
        <v>18</v>
      </c>
      <c r="BY506" s="2">
        <f t="shared" si="544"/>
        <v>1</v>
      </c>
      <c r="BZ506" s="2">
        <v>0</v>
      </c>
      <c r="CA506" s="17">
        <f t="shared" si="545"/>
        <v>0</v>
      </c>
      <c r="CB506" s="17">
        <f t="shared" si="546"/>
        <v>0</v>
      </c>
      <c r="CC506" s="16">
        <f t="shared" si="547"/>
        <v>0</v>
      </c>
      <c r="CD506" s="17">
        <f t="shared" si="548"/>
        <v>0</v>
      </c>
      <c r="CE506" s="2">
        <f t="shared" si="549"/>
        <v>0</v>
      </c>
      <c r="CF506" s="16">
        <f t="shared" si="550"/>
        <v>0</v>
      </c>
      <c r="CG506" s="2">
        <f t="shared" si="551"/>
        <v>0</v>
      </c>
      <c r="CH506" s="2">
        <f t="shared" si="552"/>
        <v>18</v>
      </c>
      <c r="CI506" s="2">
        <f t="shared" si="553"/>
        <v>1</v>
      </c>
      <c r="CJ506" s="2">
        <v>0</v>
      </c>
      <c r="CK506" s="17">
        <f t="shared" si="554"/>
        <v>0</v>
      </c>
      <c r="CL506" s="17">
        <f t="shared" si="555"/>
        <v>0</v>
      </c>
      <c r="CM506" s="16">
        <f t="shared" si="556"/>
        <v>0</v>
      </c>
      <c r="CN506" s="17">
        <f t="shared" si="557"/>
        <v>0</v>
      </c>
      <c r="CO506" s="2">
        <f t="shared" si="558"/>
        <v>1</v>
      </c>
      <c r="CP506" s="16">
        <f t="shared" si="559"/>
        <v>1</v>
      </c>
      <c r="CQ506" s="2">
        <f t="shared" si="560"/>
        <v>1</v>
      </c>
      <c r="CR506" s="2">
        <f t="shared" si="561"/>
        <v>10</v>
      </c>
      <c r="CS506" s="2">
        <f t="shared" si="562"/>
        <v>0</v>
      </c>
      <c r="CT506" s="2">
        <v>0</v>
      </c>
      <c r="CU506" s="17">
        <f t="shared" si="563"/>
        <v>9.0909090909090912E-2</v>
      </c>
      <c r="CV506" s="17">
        <f t="shared" si="564"/>
        <v>9.0909090909090912E-2</v>
      </c>
      <c r="CW506" s="16">
        <f t="shared" si="565"/>
        <v>1</v>
      </c>
      <c r="CX506" s="17">
        <f t="shared" si="566"/>
        <v>0.16666666666666669</v>
      </c>
      <c r="CY506" s="2">
        <f t="shared" si="567"/>
        <v>1</v>
      </c>
      <c r="CZ506" s="16">
        <f t="shared" si="568"/>
        <v>1</v>
      </c>
      <c r="DA506" s="2">
        <f t="shared" si="569"/>
        <v>1</v>
      </c>
      <c r="DB506" s="2">
        <f t="shared" si="570"/>
        <v>10</v>
      </c>
      <c r="DC506" s="2">
        <f t="shared" si="571"/>
        <v>0</v>
      </c>
      <c r="DD506" s="2">
        <v>0</v>
      </c>
      <c r="DE506" s="17">
        <f t="shared" si="572"/>
        <v>9.0909090909090912E-2</v>
      </c>
      <c r="DF506" s="17">
        <f t="shared" si="573"/>
        <v>9.0909090909090912E-2</v>
      </c>
      <c r="DG506" s="16">
        <f t="shared" si="574"/>
        <v>1</v>
      </c>
      <c r="DH506" s="17">
        <f t="shared" si="575"/>
        <v>0.16666666666666669</v>
      </c>
      <c r="DJ506" t="s">
        <v>7294</v>
      </c>
    </row>
    <row r="507" spans="1:114" x14ac:dyDescent="0.35">
      <c r="A507" s="9">
        <v>2019005667</v>
      </c>
      <c r="B507" s="2" t="s">
        <v>49</v>
      </c>
      <c r="C507" s="2" t="s">
        <v>51</v>
      </c>
      <c r="D507" s="2"/>
      <c r="E507" s="2" t="s">
        <v>3667</v>
      </c>
      <c r="F507" s="2">
        <v>1</v>
      </c>
      <c r="G507" s="2" t="s">
        <v>3668</v>
      </c>
      <c r="H507" s="2" t="s">
        <v>3669</v>
      </c>
      <c r="I507" s="2" t="s">
        <v>3670</v>
      </c>
      <c r="J507" s="3" t="s">
        <v>3671</v>
      </c>
      <c r="K507" s="9">
        <v>1</v>
      </c>
      <c r="L507" s="2">
        <v>1</v>
      </c>
      <c r="M507" s="2">
        <v>67</v>
      </c>
      <c r="N507" s="2">
        <v>51</v>
      </c>
      <c r="O507" s="2">
        <v>1</v>
      </c>
      <c r="P507" s="2">
        <v>0</v>
      </c>
      <c r="Q507" s="2">
        <v>1</v>
      </c>
      <c r="R507" s="2">
        <v>0</v>
      </c>
      <c r="S507" s="2">
        <v>1</v>
      </c>
      <c r="T507" s="2">
        <v>0</v>
      </c>
      <c r="U507" s="2">
        <v>1</v>
      </c>
      <c r="V507" s="2">
        <v>0</v>
      </c>
      <c r="W507" s="2">
        <v>15</v>
      </c>
      <c r="X507" s="2">
        <v>11</v>
      </c>
      <c r="Y507" s="2">
        <v>1</v>
      </c>
      <c r="Z507" s="2">
        <v>0</v>
      </c>
      <c r="AA507" s="2">
        <v>1</v>
      </c>
      <c r="AB507" s="2">
        <v>0</v>
      </c>
      <c r="AC507" s="2">
        <v>1</v>
      </c>
      <c r="AD507" s="2">
        <v>0</v>
      </c>
      <c r="AE507" s="2">
        <v>1</v>
      </c>
      <c r="AF507" s="3">
        <v>0</v>
      </c>
      <c r="AG507" s="2">
        <f t="shared" si="504"/>
        <v>1</v>
      </c>
      <c r="AH507" s="16">
        <f t="shared" si="505"/>
        <v>1</v>
      </c>
      <c r="AI507" s="2">
        <f t="shared" si="506"/>
        <v>1</v>
      </c>
      <c r="AJ507" s="2">
        <f t="shared" si="507"/>
        <v>66</v>
      </c>
      <c r="AK507" s="2">
        <f t="shared" si="508"/>
        <v>0</v>
      </c>
      <c r="AL507" s="2">
        <v>0</v>
      </c>
      <c r="AM507" s="17">
        <f t="shared" si="509"/>
        <v>1.4925373134328358E-2</v>
      </c>
      <c r="AN507" s="17">
        <f t="shared" si="510"/>
        <v>1.4925373134328358E-2</v>
      </c>
      <c r="AO507" s="16">
        <f t="shared" si="511"/>
        <v>1</v>
      </c>
      <c r="AP507" s="17">
        <f t="shared" si="512"/>
        <v>2.9411764705882353E-2</v>
      </c>
      <c r="AQ507" s="2">
        <f t="shared" si="513"/>
        <v>1</v>
      </c>
      <c r="AR507" s="16">
        <f t="shared" si="514"/>
        <v>1</v>
      </c>
      <c r="AS507" s="2">
        <f t="shared" si="515"/>
        <v>1</v>
      </c>
      <c r="AT507" s="2">
        <f t="shared" si="516"/>
        <v>66</v>
      </c>
      <c r="AU507" s="2">
        <f t="shared" si="517"/>
        <v>0</v>
      </c>
      <c r="AV507" s="2">
        <v>0</v>
      </c>
      <c r="AW507" s="17">
        <f t="shared" si="518"/>
        <v>1.4925373134328358E-2</v>
      </c>
      <c r="AX507" s="17">
        <f t="shared" si="519"/>
        <v>1.4925373134328358E-2</v>
      </c>
      <c r="AY507" s="16">
        <f t="shared" si="520"/>
        <v>1</v>
      </c>
      <c r="AZ507" s="17">
        <f t="shared" si="521"/>
        <v>2.9411764705882353E-2</v>
      </c>
      <c r="BA507" s="2">
        <f t="shared" si="522"/>
        <v>1</v>
      </c>
      <c r="BB507" s="16">
        <f t="shared" si="523"/>
        <v>1</v>
      </c>
      <c r="BC507" s="2">
        <f t="shared" si="524"/>
        <v>1</v>
      </c>
      <c r="BD507" s="2">
        <f t="shared" si="525"/>
        <v>50</v>
      </c>
      <c r="BE507" s="2">
        <f t="shared" si="526"/>
        <v>0</v>
      </c>
      <c r="BF507" s="2">
        <v>0</v>
      </c>
      <c r="BG507" s="17">
        <f t="shared" si="527"/>
        <v>1.9607843137254902E-2</v>
      </c>
      <c r="BH507" s="17">
        <f t="shared" si="528"/>
        <v>1.9607843137254902E-2</v>
      </c>
      <c r="BI507" s="16">
        <f t="shared" si="529"/>
        <v>1</v>
      </c>
      <c r="BJ507" s="17">
        <f t="shared" si="530"/>
        <v>3.8461538461538464E-2</v>
      </c>
      <c r="BK507" s="2">
        <f t="shared" si="531"/>
        <v>1</v>
      </c>
      <c r="BL507" s="16">
        <f t="shared" si="532"/>
        <v>1</v>
      </c>
      <c r="BM507" s="2">
        <f t="shared" si="533"/>
        <v>1</v>
      </c>
      <c r="BN507" s="2">
        <f t="shared" si="534"/>
        <v>50</v>
      </c>
      <c r="BO507" s="2">
        <f t="shared" si="535"/>
        <v>0</v>
      </c>
      <c r="BP507" s="2">
        <v>0</v>
      </c>
      <c r="BQ507" s="17">
        <f t="shared" si="536"/>
        <v>1.9607843137254902E-2</v>
      </c>
      <c r="BR507" s="17">
        <f t="shared" si="537"/>
        <v>1.9607843137254902E-2</v>
      </c>
      <c r="BS507" s="16">
        <f t="shared" si="538"/>
        <v>1</v>
      </c>
      <c r="BT507" s="17">
        <f t="shared" si="539"/>
        <v>3.8461538461538464E-2</v>
      </c>
      <c r="BU507" s="2">
        <f t="shared" si="540"/>
        <v>1</v>
      </c>
      <c r="BV507" s="16">
        <f t="shared" si="541"/>
        <v>1</v>
      </c>
      <c r="BW507" s="2">
        <f t="shared" si="542"/>
        <v>1</v>
      </c>
      <c r="BX507" s="2">
        <f t="shared" si="543"/>
        <v>14</v>
      </c>
      <c r="BY507" s="2">
        <f t="shared" si="544"/>
        <v>0</v>
      </c>
      <c r="BZ507" s="2">
        <v>0</v>
      </c>
      <c r="CA507" s="17">
        <f t="shared" si="545"/>
        <v>6.6666666666666666E-2</v>
      </c>
      <c r="CB507" s="17">
        <f t="shared" si="546"/>
        <v>6.6666666666666666E-2</v>
      </c>
      <c r="CC507" s="16">
        <f t="shared" si="547"/>
        <v>1</v>
      </c>
      <c r="CD507" s="17">
        <f t="shared" si="548"/>
        <v>0.125</v>
      </c>
      <c r="CE507" s="2">
        <f t="shared" si="549"/>
        <v>1</v>
      </c>
      <c r="CF507" s="16">
        <f t="shared" si="550"/>
        <v>1</v>
      </c>
      <c r="CG507" s="2">
        <f t="shared" si="551"/>
        <v>1</v>
      </c>
      <c r="CH507" s="2">
        <f t="shared" si="552"/>
        <v>14</v>
      </c>
      <c r="CI507" s="2">
        <f t="shared" si="553"/>
        <v>0</v>
      </c>
      <c r="CJ507" s="2">
        <v>0</v>
      </c>
      <c r="CK507" s="17">
        <f t="shared" si="554"/>
        <v>6.6666666666666666E-2</v>
      </c>
      <c r="CL507" s="17">
        <f t="shared" si="555"/>
        <v>6.6666666666666666E-2</v>
      </c>
      <c r="CM507" s="16">
        <f t="shared" si="556"/>
        <v>1</v>
      </c>
      <c r="CN507" s="17">
        <f t="shared" si="557"/>
        <v>0.125</v>
      </c>
      <c r="CO507" s="2">
        <f t="shared" si="558"/>
        <v>1</v>
      </c>
      <c r="CP507" s="16">
        <f t="shared" si="559"/>
        <v>1</v>
      </c>
      <c r="CQ507" s="2">
        <f t="shared" si="560"/>
        <v>1</v>
      </c>
      <c r="CR507" s="2">
        <f t="shared" si="561"/>
        <v>10</v>
      </c>
      <c r="CS507" s="2">
        <f t="shared" si="562"/>
        <v>0</v>
      </c>
      <c r="CT507" s="2">
        <v>0</v>
      </c>
      <c r="CU507" s="17">
        <f t="shared" si="563"/>
        <v>9.0909090909090912E-2</v>
      </c>
      <c r="CV507" s="17">
        <f t="shared" si="564"/>
        <v>9.0909090909090912E-2</v>
      </c>
      <c r="CW507" s="16">
        <f t="shared" si="565"/>
        <v>1</v>
      </c>
      <c r="CX507" s="17">
        <f t="shared" si="566"/>
        <v>0.16666666666666669</v>
      </c>
      <c r="CY507" s="2">
        <f t="shared" si="567"/>
        <v>1</v>
      </c>
      <c r="CZ507" s="16">
        <f t="shared" si="568"/>
        <v>1</v>
      </c>
      <c r="DA507" s="2">
        <f t="shared" si="569"/>
        <v>1</v>
      </c>
      <c r="DB507" s="2">
        <f t="shared" si="570"/>
        <v>10</v>
      </c>
      <c r="DC507" s="2">
        <f t="shared" si="571"/>
        <v>0</v>
      </c>
      <c r="DD507" s="2">
        <v>0</v>
      </c>
      <c r="DE507" s="17">
        <f t="shared" si="572"/>
        <v>9.0909090909090912E-2</v>
      </c>
      <c r="DF507" s="17">
        <f t="shared" si="573"/>
        <v>9.0909090909090912E-2</v>
      </c>
      <c r="DG507" s="16">
        <f t="shared" si="574"/>
        <v>1</v>
      </c>
      <c r="DH507" s="17">
        <f t="shared" si="575"/>
        <v>0.16666666666666669</v>
      </c>
      <c r="DJ507" t="s">
        <v>7294</v>
      </c>
    </row>
    <row r="508" spans="1:114" x14ac:dyDescent="0.35">
      <c r="A508" s="9">
        <v>2019005673</v>
      </c>
      <c r="B508" s="2" t="s">
        <v>49</v>
      </c>
      <c r="C508" s="2" t="s">
        <v>51</v>
      </c>
      <c r="D508" s="2"/>
      <c r="E508" s="2" t="s">
        <v>3672</v>
      </c>
      <c r="F508" s="2">
        <v>1</v>
      </c>
      <c r="G508" s="2" t="s">
        <v>3673</v>
      </c>
      <c r="H508" s="2" t="s">
        <v>3674</v>
      </c>
      <c r="I508" s="2" t="s">
        <v>3675</v>
      </c>
      <c r="J508" s="3" t="s">
        <v>3676</v>
      </c>
      <c r="K508" s="9">
        <v>1</v>
      </c>
      <c r="L508" s="2">
        <v>1</v>
      </c>
      <c r="M508" s="2">
        <v>67</v>
      </c>
      <c r="N508" s="2">
        <v>40</v>
      </c>
      <c r="O508" s="2">
        <v>1</v>
      </c>
      <c r="P508" s="2">
        <v>0</v>
      </c>
      <c r="Q508" s="2">
        <v>1</v>
      </c>
      <c r="R508" s="2">
        <v>0</v>
      </c>
      <c r="S508" s="2">
        <v>1</v>
      </c>
      <c r="T508" s="2">
        <v>0</v>
      </c>
      <c r="U508" s="2">
        <v>1</v>
      </c>
      <c r="V508" s="2">
        <v>0</v>
      </c>
      <c r="W508" s="2">
        <v>17</v>
      </c>
      <c r="X508" s="2">
        <v>10</v>
      </c>
      <c r="Y508" s="2">
        <v>0</v>
      </c>
      <c r="Z508" s="2">
        <v>1</v>
      </c>
      <c r="AA508" s="2">
        <v>1</v>
      </c>
      <c r="AB508" s="2">
        <v>0</v>
      </c>
      <c r="AC508" s="2">
        <v>0</v>
      </c>
      <c r="AD508" s="2">
        <v>1</v>
      </c>
      <c r="AE508" s="2">
        <v>1</v>
      </c>
      <c r="AF508" s="3">
        <v>0</v>
      </c>
      <c r="AG508" s="2">
        <f t="shared" si="504"/>
        <v>1</v>
      </c>
      <c r="AH508" s="16">
        <f t="shared" si="505"/>
        <v>1</v>
      </c>
      <c r="AI508" s="2">
        <f t="shared" si="506"/>
        <v>1</v>
      </c>
      <c r="AJ508" s="2">
        <f t="shared" si="507"/>
        <v>66</v>
      </c>
      <c r="AK508" s="2">
        <f t="shared" si="508"/>
        <v>0</v>
      </c>
      <c r="AL508" s="2">
        <v>0</v>
      </c>
      <c r="AM508" s="17">
        <f t="shared" si="509"/>
        <v>1.4925373134328358E-2</v>
      </c>
      <c r="AN508" s="17">
        <f t="shared" si="510"/>
        <v>1.4925373134328358E-2</v>
      </c>
      <c r="AO508" s="16">
        <f t="shared" si="511"/>
        <v>1</v>
      </c>
      <c r="AP508" s="17">
        <f t="shared" si="512"/>
        <v>2.9411764705882353E-2</v>
      </c>
      <c r="AQ508" s="2">
        <f t="shared" si="513"/>
        <v>1</v>
      </c>
      <c r="AR508" s="16">
        <f t="shared" si="514"/>
        <v>1</v>
      </c>
      <c r="AS508" s="2">
        <f t="shared" si="515"/>
        <v>1</v>
      </c>
      <c r="AT508" s="2">
        <f t="shared" si="516"/>
        <v>66</v>
      </c>
      <c r="AU508" s="2">
        <f t="shared" si="517"/>
        <v>0</v>
      </c>
      <c r="AV508" s="2">
        <v>0</v>
      </c>
      <c r="AW508" s="17">
        <f t="shared" si="518"/>
        <v>1.4925373134328358E-2</v>
      </c>
      <c r="AX508" s="17">
        <f t="shared" si="519"/>
        <v>1.4925373134328358E-2</v>
      </c>
      <c r="AY508" s="16">
        <f t="shared" si="520"/>
        <v>1</v>
      </c>
      <c r="AZ508" s="17">
        <f t="shared" si="521"/>
        <v>2.9411764705882353E-2</v>
      </c>
      <c r="BA508" s="2">
        <f t="shared" si="522"/>
        <v>1</v>
      </c>
      <c r="BB508" s="16">
        <f t="shared" si="523"/>
        <v>1</v>
      </c>
      <c r="BC508" s="2">
        <f t="shared" si="524"/>
        <v>1</v>
      </c>
      <c r="BD508" s="2">
        <f t="shared" si="525"/>
        <v>39</v>
      </c>
      <c r="BE508" s="2">
        <f t="shared" si="526"/>
        <v>0</v>
      </c>
      <c r="BF508" s="2">
        <v>0</v>
      </c>
      <c r="BG508" s="17">
        <f t="shared" si="527"/>
        <v>2.5000000000000001E-2</v>
      </c>
      <c r="BH508" s="17">
        <f t="shared" si="528"/>
        <v>2.5000000000000001E-2</v>
      </c>
      <c r="BI508" s="16">
        <f t="shared" si="529"/>
        <v>1</v>
      </c>
      <c r="BJ508" s="17">
        <f t="shared" si="530"/>
        <v>4.8780487804878057E-2</v>
      </c>
      <c r="BK508" s="2">
        <f t="shared" si="531"/>
        <v>1</v>
      </c>
      <c r="BL508" s="16">
        <f t="shared" si="532"/>
        <v>1</v>
      </c>
      <c r="BM508" s="2">
        <f t="shared" si="533"/>
        <v>1</v>
      </c>
      <c r="BN508" s="2">
        <f t="shared" si="534"/>
        <v>39</v>
      </c>
      <c r="BO508" s="2">
        <f t="shared" si="535"/>
        <v>0</v>
      </c>
      <c r="BP508" s="2">
        <v>0</v>
      </c>
      <c r="BQ508" s="17">
        <f t="shared" si="536"/>
        <v>2.5000000000000001E-2</v>
      </c>
      <c r="BR508" s="17">
        <f t="shared" si="537"/>
        <v>2.5000000000000001E-2</v>
      </c>
      <c r="BS508" s="16">
        <f t="shared" si="538"/>
        <v>1</v>
      </c>
      <c r="BT508" s="17">
        <f t="shared" si="539"/>
        <v>4.8780487804878057E-2</v>
      </c>
      <c r="BU508" s="2">
        <f t="shared" si="540"/>
        <v>0</v>
      </c>
      <c r="BV508" s="16">
        <f t="shared" si="541"/>
        <v>0</v>
      </c>
      <c r="BW508" s="2">
        <f t="shared" si="542"/>
        <v>0</v>
      </c>
      <c r="BX508" s="2">
        <f t="shared" si="543"/>
        <v>17</v>
      </c>
      <c r="BY508" s="2">
        <f t="shared" si="544"/>
        <v>1</v>
      </c>
      <c r="BZ508" s="2">
        <v>0</v>
      </c>
      <c r="CA508" s="17">
        <f t="shared" si="545"/>
        <v>0</v>
      </c>
      <c r="CB508" s="17">
        <f t="shared" si="546"/>
        <v>0</v>
      </c>
      <c r="CC508" s="16">
        <f t="shared" si="547"/>
        <v>0</v>
      </c>
      <c r="CD508" s="17">
        <f t="shared" si="548"/>
        <v>0</v>
      </c>
      <c r="CE508" s="2">
        <f t="shared" si="549"/>
        <v>0</v>
      </c>
      <c r="CF508" s="16">
        <f t="shared" si="550"/>
        <v>0</v>
      </c>
      <c r="CG508" s="2">
        <f t="shared" si="551"/>
        <v>0</v>
      </c>
      <c r="CH508" s="2">
        <f t="shared" si="552"/>
        <v>17</v>
      </c>
      <c r="CI508" s="2">
        <f t="shared" si="553"/>
        <v>1</v>
      </c>
      <c r="CJ508" s="2">
        <v>0</v>
      </c>
      <c r="CK508" s="17">
        <f t="shared" si="554"/>
        <v>0</v>
      </c>
      <c r="CL508" s="17">
        <f t="shared" si="555"/>
        <v>0</v>
      </c>
      <c r="CM508" s="16">
        <f t="shared" si="556"/>
        <v>0</v>
      </c>
      <c r="CN508" s="17">
        <f t="shared" si="557"/>
        <v>0</v>
      </c>
      <c r="CO508" s="2">
        <f t="shared" si="558"/>
        <v>1</v>
      </c>
      <c r="CP508" s="16">
        <f t="shared" si="559"/>
        <v>1</v>
      </c>
      <c r="CQ508" s="2">
        <f t="shared" si="560"/>
        <v>1</v>
      </c>
      <c r="CR508" s="2">
        <f t="shared" si="561"/>
        <v>9</v>
      </c>
      <c r="CS508" s="2">
        <f t="shared" si="562"/>
        <v>0</v>
      </c>
      <c r="CT508" s="2">
        <v>0</v>
      </c>
      <c r="CU508" s="17">
        <f t="shared" si="563"/>
        <v>0.1</v>
      </c>
      <c r="CV508" s="17">
        <f t="shared" si="564"/>
        <v>0.1</v>
      </c>
      <c r="CW508" s="16">
        <f t="shared" si="565"/>
        <v>1</v>
      </c>
      <c r="CX508" s="17">
        <f t="shared" si="566"/>
        <v>0.18181818181818182</v>
      </c>
      <c r="CY508" s="2">
        <f t="shared" si="567"/>
        <v>1</v>
      </c>
      <c r="CZ508" s="16">
        <f t="shared" si="568"/>
        <v>1</v>
      </c>
      <c r="DA508" s="2">
        <f t="shared" si="569"/>
        <v>1</v>
      </c>
      <c r="DB508" s="2">
        <f t="shared" si="570"/>
        <v>9</v>
      </c>
      <c r="DC508" s="2">
        <f t="shared" si="571"/>
        <v>0</v>
      </c>
      <c r="DD508" s="2">
        <v>0</v>
      </c>
      <c r="DE508" s="17">
        <f t="shared" si="572"/>
        <v>0.1</v>
      </c>
      <c r="DF508" s="17">
        <f t="shared" si="573"/>
        <v>0.1</v>
      </c>
      <c r="DG508" s="16">
        <f t="shared" si="574"/>
        <v>1</v>
      </c>
      <c r="DH508" s="17">
        <f t="shared" si="575"/>
        <v>0.18181818181818182</v>
      </c>
      <c r="DJ508" t="s">
        <v>7294</v>
      </c>
    </row>
    <row r="509" spans="1:114" x14ac:dyDescent="0.35">
      <c r="A509" s="9">
        <v>2019005676</v>
      </c>
      <c r="B509" s="2" t="s">
        <v>3677</v>
      </c>
      <c r="C509" s="2" t="s">
        <v>3678</v>
      </c>
      <c r="D509" s="2" t="s">
        <v>3679</v>
      </c>
      <c r="E509" s="2" t="s">
        <v>3680</v>
      </c>
      <c r="F509" s="2">
        <v>1</v>
      </c>
      <c r="G509" s="2" t="s">
        <v>3681</v>
      </c>
      <c r="H509" s="2" t="s">
        <v>3682</v>
      </c>
      <c r="I509" s="2" t="s">
        <v>3683</v>
      </c>
      <c r="J509" s="3" t="s">
        <v>3684</v>
      </c>
      <c r="K509" s="9">
        <v>1</v>
      </c>
      <c r="L509" s="2">
        <v>1</v>
      </c>
      <c r="M509" s="2">
        <v>66</v>
      </c>
      <c r="N509" s="2">
        <v>51</v>
      </c>
      <c r="O509" s="2">
        <v>0</v>
      </c>
      <c r="P509" s="2">
        <v>1</v>
      </c>
      <c r="Q509" s="2">
        <v>1</v>
      </c>
      <c r="R509" s="2">
        <v>0</v>
      </c>
      <c r="S509" s="2">
        <v>0</v>
      </c>
      <c r="T509" s="2">
        <v>1</v>
      </c>
      <c r="U509" s="2">
        <v>1</v>
      </c>
      <c r="V509" s="2">
        <v>0</v>
      </c>
      <c r="W509" s="2">
        <v>15</v>
      </c>
      <c r="X509" s="2">
        <v>11</v>
      </c>
      <c r="Y509" s="2">
        <v>0</v>
      </c>
      <c r="Z509" s="2">
        <v>1</v>
      </c>
      <c r="AA509" s="2">
        <v>1</v>
      </c>
      <c r="AB509" s="2">
        <v>0</v>
      </c>
      <c r="AC509" s="2">
        <v>0</v>
      </c>
      <c r="AD509" s="2">
        <v>1</v>
      </c>
      <c r="AE509" s="2">
        <v>1</v>
      </c>
      <c r="AF509" s="3">
        <v>0</v>
      </c>
      <c r="AG509" s="2">
        <f t="shared" si="504"/>
        <v>0</v>
      </c>
      <c r="AH509" s="16">
        <f t="shared" si="505"/>
        <v>0</v>
      </c>
      <c r="AI509" s="2">
        <f t="shared" si="506"/>
        <v>0</v>
      </c>
      <c r="AJ509" s="2">
        <f t="shared" si="507"/>
        <v>66</v>
      </c>
      <c r="AK509" s="2">
        <f t="shared" si="508"/>
        <v>1</v>
      </c>
      <c r="AL509" s="2">
        <v>0</v>
      </c>
      <c r="AM509" s="17">
        <f t="shared" si="509"/>
        <v>0</v>
      </c>
      <c r="AN509" s="17">
        <f t="shared" si="510"/>
        <v>0</v>
      </c>
      <c r="AO509" s="16">
        <f t="shared" si="511"/>
        <v>0</v>
      </c>
      <c r="AP509" s="17">
        <f t="shared" si="512"/>
        <v>0</v>
      </c>
      <c r="AQ509" s="2">
        <f t="shared" si="513"/>
        <v>0</v>
      </c>
      <c r="AR509" s="16">
        <f t="shared" si="514"/>
        <v>0</v>
      </c>
      <c r="AS509" s="2">
        <f t="shared" si="515"/>
        <v>0</v>
      </c>
      <c r="AT509" s="2">
        <f t="shared" si="516"/>
        <v>66</v>
      </c>
      <c r="AU509" s="2">
        <f t="shared" si="517"/>
        <v>1</v>
      </c>
      <c r="AV509" s="2">
        <v>0</v>
      </c>
      <c r="AW509" s="17">
        <f t="shared" si="518"/>
        <v>0</v>
      </c>
      <c r="AX509" s="17">
        <f t="shared" si="519"/>
        <v>0</v>
      </c>
      <c r="AY509" s="16">
        <f t="shared" si="520"/>
        <v>0</v>
      </c>
      <c r="AZ509" s="17">
        <f t="shared" si="521"/>
        <v>0</v>
      </c>
      <c r="BA509" s="2">
        <f t="shared" si="522"/>
        <v>1</v>
      </c>
      <c r="BB509" s="16">
        <f t="shared" si="523"/>
        <v>1</v>
      </c>
      <c r="BC509" s="2">
        <f t="shared" si="524"/>
        <v>1</v>
      </c>
      <c r="BD509" s="2">
        <f t="shared" si="525"/>
        <v>50</v>
      </c>
      <c r="BE509" s="2">
        <f t="shared" si="526"/>
        <v>0</v>
      </c>
      <c r="BF509" s="2">
        <v>0</v>
      </c>
      <c r="BG509" s="17">
        <f t="shared" si="527"/>
        <v>1.9607843137254902E-2</v>
      </c>
      <c r="BH509" s="17">
        <f t="shared" si="528"/>
        <v>1.9607843137254902E-2</v>
      </c>
      <c r="BI509" s="16">
        <f t="shared" si="529"/>
        <v>1</v>
      </c>
      <c r="BJ509" s="17">
        <f t="shared" si="530"/>
        <v>3.8461538461538464E-2</v>
      </c>
      <c r="BK509" s="2">
        <f t="shared" si="531"/>
        <v>1</v>
      </c>
      <c r="BL509" s="16">
        <f t="shared" si="532"/>
        <v>1</v>
      </c>
      <c r="BM509" s="2">
        <f t="shared" si="533"/>
        <v>1</v>
      </c>
      <c r="BN509" s="2">
        <f t="shared" si="534"/>
        <v>50</v>
      </c>
      <c r="BO509" s="2">
        <f t="shared" si="535"/>
        <v>0</v>
      </c>
      <c r="BP509" s="2">
        <v>0</v>
      </c>
      <c r="BQ509" s="17">
        <f t="shared" si="536"/>
        <v>1.9607843137254902E-2</v>
      </c>
      <c r="BR509" s="17">
        <f t="shared" si="537"/>
        <v>1.9607843137254902E-2</v>
      </c>
      <c r="BS509" s="16">
        <f t="shared" si="538"/>
        <v>1</v>
      </c>
      <c r="BT509" s="17">
        <f t="shared" si="539"/>
        <v>3.8461538461538464E-2</v>
      </c>
      <c r="BU509" s="2">
        <f t="shared" si="540"/>
        <v>0</v>
      </c>
      <c r="BV509" s="16">
        <f t="shared" si="541"/>
        <v>0</v>
      </c>
      <c r="BW509" s="2">
        <f t="shared" si="542"/>
        <v>0</v>
      </c>
      <c r="BX509" s="2">
        <f t="shared" si="543"/>
        <v>15</v>
      </c>
      <c r="BY509" s="2">
        <f t="shared" si="544"/>
        <v>1</v>
      </c>
      <c r="BZ509" s="2">
        <v>0</v>
      </c>
      <c r="CA509" s="17">
        <f t="shared" si="545"/>
        <v>0</v>
      </c>
      <c r="CB509" s="17">
        <f t="shared" si="546"/>
        <v>0</v>
      </c>
      <c r="CC509" s="16">
        <f t="shared" si="547"/>
        <v>0</v>
      </c>
      <c r="CD509" s="17">
        <f t="shared" si="548"/>
        <v>0</v>
      </c>
      <c r="CE509" s="2">
        <f t="shared" si="549"/>
        <v>0</v>
      </c>
      <c r="CF509" s="16">
        <f t="shared" si="550"/>
        <v>0</v>
      </c>
      <c r="CG509" s="2">
        <f t="shared" si="551"/>
        <v>0</v>
      </c>
      <c r="CH509" s="2">
        <f t="shared" si="552"/>
        <v>15</v>
      </c>
      <c r="CI509" s="2">
        <f t="shared" si="553"/>
        <v>1</v>
      </c>
      <c r="CJ509" s="2">
        <v>0</v>
      </c>
      <c r="CK509" s="17">
        <f t="shared" si="554"/>
        <v>0</v>
      </c>
      <c r="CL509" s="17">
        <f t="shared" si="555"/>
        <v>0</v>
      </c>
      <c r="CM509" s="16">
        <f t="shared" si="556"/>
        <v>0</v>
      </c>
      <c r="CN509" s="17">
        <f t="shared" si="557"/>
        <v>0</v>
      </c>
      <c r="CO509" s="2">
        <f t="shared" si="558"/>
        <v>1</v>
      </c>
      <c r="CP509" s="16">
        <f t="shared" si="559"/>
        <v>1</v>
      </c>
      <c r="CQ509" s="2">
        <f t="shared" si="560"/>
        <v>1</v>
      </c>
      <c r="CR509" s="2">
        <f t="shared" si="561"/>
        <v>10</v>
      </c>
      <c r="CS509" s="2">
        <f t="shared" si="562"/>
        <v>0</v>
      </c>
      <c r="CT509" s="2">
        <v>0</v>
      </c>
      <c r="CU509" s="17">
        <f t="shared" si="563"/>
        <v>9.0909090909090912E-2</v>
      </c>
      <c r="CV509" s="17">
        <f t="shared" si="564"/>
        <v>9.0909090909090912E-2</v>
      </c>
      <c r="CW509" s="16">
        <f t="shared" si="565"/>
        <v>1</v>
      </c>
      <c r="CX509" s="17">
        <f t="shared" si="566"/>
        <v>0.16666666666666669</v>
      </c>
      <c r="CY509" s="2">
        <f t="shared" si="567"/>
        <v>1</v>
      </c>
      <c r="CZ509" s="16">
        <f t="shared" si="568"/>
        <v>1</v>
      </c>
      <c r="DA509" s="2">
        <f t="shared" si="569"/>
        <v>1</v>
      </c>
      <c r="DB509" s="2">
        <f t="shared" si="570"/>
        <v>10</v>
      </c>
      <c r="DC509" s="2">
        <f t="shared" si="571"/>
        <v>0</v>
      </c>
      <c r="DD509" s="2">
        <v>0</v>
      </c>
      <c r="DE509" s="17">
        <f t="shared" si="572"/>
        <v>9.0909090909090912E-2</v>
      </c>
      <c r="DF509" s="17">
        <f t="shared" si="573"/>
        <v>9.0909090909090912E-2</v>
      </c>
      <c r="DG509" s="16">
        <f t="shared" si="574"/>
        <v>1</v>
      </c>
      <c r="DH509" s="17">
        <f t="shared" si="575"/>
        <v>0.16666666666666669</v>
      </c>
      <c r="DJ509" t="s">
        <v>7295</v>
      </c>
    </row>
    <row r="510" spans="1:114" x14ac:dyDescent="0.35">
      <c r="A510" s="9">
        <v>2019005681</v>
      </c>
      <c r="B510" s="2" t="s">
        <v>3685</v>
      </c>
      <c r="C510" s="2" t="s">
        <v>3686</v>
      </c>
      <c r="D510" s="2" t="s">
        <v>3687</v>
      </c>
      <c r="E510" s="2" t="s">
        <v>3688</v>
      </c>
      <c r="F510" s="2">
        <v>1</v>
      </c>
      <c r="G510" s="2" t="s">
        <v>3689</v>
      </c>
      <c r="H510" s="2" t="s">
        <v>3690</v>
      </c>
      <c r="I510" s="2" t="s">
        <v>3691</v>
      </c>
      <c r="J510" s="3" t="s">
        <v>3692</v>
      </c>
      <c r="K510" s="9">
        <v>1</v>
      </c>
      <c r="L510" s="2">
        <v>1</v>
      </c>
      <c r="M510" s="2">
        <v>85</v>
      </c>
      <c r="N510" s="2">
        <v>54</v>
      </c>
      <c r="O510" s="2">
        <v>0</v>
      </c>
      <c r="P510" s="2">
        <v>1</v>
      </c>
      <c r="Q510" s="2">
        <v>1</v>
      </c>
      <c r="R510" s="2">
        <v>0</v>
      </c>
      <c r="S510" s="2">
        <v>0</v>
      </c>
      <c r="T510" s="2">
        <v>1</v>
      </c>
      <c r="U510" s="2">
        <v>1</v>
      </c>
      <c r="V510" s="2">
        <v>0</v>
      </c>
      <c r="W510" s="2">
        <v>23</v>
      </c>
      <c r="X510" s="2">
        <v>14</v>
      </c>
      <c r="Y510" s="2">
        <v>0</v>
      </c>
      <c r="Z510" s="2">
        <v>1</v>
      </c>
      <c r="AA510" s="2">
        <v>0</v>
      </c>
      <c r="AB510" s="2">
        <v>1</v>
      </c>
      <c r="AC510" s="2">
        <v>0</v>
      </c>
      <c r="AD510" s="2">
        <v>1</v>
      </c>
      <c r="AE510" s="2">
        <v>0</v>
      </c>
      <c r="AF510" s="3">
        <v>1</v>
      </c>
      <c r="AG510" s="2">
        <f t="shared" si="504"/>
        <v>0</v>
      </c>
      <c r="AH510" s="16">
        <f t="shared" si="505"/>
        <v>0</v>
      </c>
      <c r="AI510" s="2">
        <f t="shared" si="506"/>
        <v>0</v>
      </c>
      <c r="AJ510" s="2">
        <f t="shared" si="507"/>
        <v>85</v>
      </c>
      <c r="AK510" s="2">
        <f t="shared" si="508"/>
        <v>1</v>
      </c>
      <c r="AL510" s="2">
        <v>0</v>
      </c>
      <c r="AM510" s="17">
        <f t="shared" si="509"/>
        <v>0</v>
      </c>
      <c r="AN510" s="17">
        <f t="shared" si="510"/>
        <v>0</v>
      </c>
      <c r="AO510" s="16">
        <f t="shared" si="511"/>
        <v>0</v>
      </c>
      <c r="AP510" s="17">
        <f t="shared" si="512"/>
        <v>0</v>
      </c>
      <c r="AQ510" s="2">
        <f t="shared" si="513"/>
        <v>0</v>
      </c>
      <c r="AR510" s="16">
        <f t="shared" si="514"/>
        <v>0</v>
      </c>
      <c r="AS510" s="2">
        <f t="shared" si="515"/>
        <v>0</v>
      </c>
      <c r="AT510" s="2">
        <f t="shared" si="516"/>
        <v>85</v>
      </c>
      <c r="AU510" s="2">
        <f t="shared" si="517"/>
        <v>1</v>
      </c>
      <c r="AV510" s="2">
        <v>0</v>
      </c>
      <c r="AW510" s="17">
        <f t="shared" si="518"/>
        <v>0</v>
      </c>
      <c r="AX510" s="17">
        <f t="shared" si="519"/>
        <v>0</v>
      </c>
      <c r="AY510" s="16">
        <f t="shared" si="520"/>
        <v>0</v>
      </c>
      <c r="AZ510" s="17">
        <f t="shared" si="521"/>
        <v>0</v>
      </c>
      <c r="BA510" s="2">
        <f t="shared" si="522"/>
        <v>1</v>
      </c>
      <c r="BB510" s="16">
        <f t="shared" si="523"/>
        <v>1</v>
      </c>
      <c r="BC510" s="2">
        <f t="shared" si="524"/>
        <v>1</v>
      </c>
      <c r="BD510" s="2">
        <f t="shared" si="525"/>
        <v>53</v>
      </c>
      <c r="BE510" s="2">
        <f t="shared" si="526"/>
        <v>0</v>
      </c>
      <c r="BF510" s="2">
        <v>0</v>
      </c>
      <c r="BG510" s="17">
        <f t="shared" si="527"/>
        <v>1.8518518518518517E-2</v>
      </c>
      <c r="BH510" s="17">
        <f t="shared" si="528"/>
        <v>1.8518518518518517E-2</v>
      </c>
      <c r="BI510" s="16">
        <f t="shared" si="529"/>
        <v>1</v>
      </c>
      <c r="BJ510" s="17">
        <f t="shared" si="530"/>
        <v>3.6363636363636362E-2</v>
      </c>
      <c r="BK510" s="2">
        <f t="shared" si="531"/>
        <v>1</v>
      </c>
      <c r="BL510" s="16">
        <f t="shared" si="532"/>
        <v>1</v>
      </c>
      <c r="BM510" s="2">
        <f t="shared" si="533"/>
        <v>1</v>
      </c>
      <c r="BN510" s="2">
        <f t="shared" si="534"/>
        <v>53</v>
      </c>
      <c r="BO510" s="2">
        <f t="shared" si="535"/>
        <v>0</v>
      </c>
      <c r="BP510" s="2">
        <v>0</v>
      </c>
      <c r="BQ510" s="17">
        <f t="shared" si="536"/>
        <v>1.8518518518518517E-2</v>
      </c>
      <c r="BR510" s="17">
        <f t="shared" si="537"/>
        <v>1.8518518518518517E-2</v>
      </c>
      <c r="BS510" s="16">
        <f t="shared" si="538"/>
        <v>1</v>
      </c>
      <c r="BT510" s="17">
        <f t="shared" si="539"/>
        <v>3.6363636363636362E-2</v>
      </c>
      <c r="BU510" s="2">
        <f t="shared" si="540"/>
        <v>0</v>
      </c>
      <c r="BV510" s="16">
        <f t="shared" si="541"/>
        <v>0</v>
      </c>
      <c r="BW510" s="2">
        <f t="shared" si="542"/>
        <v>0</v>
      </c>
      <c r="BX510" s="2">
        <f t="shared" si="543"/>
        <v>23</v>
      </c>
      <c r="BY510" s="2">
        <f t="shared" si="544"/>
        <v>1</v>
      </c>
      <c r="BZ510" s="2">
        <v>0</v>
      </c>
      <c r="CA510" s="17">
        <f t="shared" si="545"/>
        <v>0</v>
      </c>
      <c r="CB510" s="17">
        <f t="shared" si="546"/>
        <v>0</v>
      </c>
      <c r="CC510" s="16">
        <f t="shared" si="547"/>
        <v>0</v>
      </c>
      <c r="CD510" s="17">
        <f t="shared" si="548"/>
        <v>0</v>
      </c>
      <c r="CE510" s="2">
        <f t="shared" si="549"/>
        <v>0</v>
      </c>
      <c r="CF510" s="16">
        <f t="shared" si="550"/>
        <v>0</v>
      </c>
      <c r="CG510" s="2">
        <f t="shared" si="551"/>
        <v>0</v>
      </c>
      <c r="CH510" s="2">
        <f t="shared" si="552"/>
        <v>23</v>
      </c>
      <c r="CI510" s="2">
        <f t="shared" si="553"/>
        <v>1</v>
      </c>
      <c r="CJ510" s="2">
        <v>0</v>
      </c>
      <c r="CK510" s="17">
        <f t="shared" si="554"/>
        <v>0</v>
      </c>
      <c r="CL510" s="17">
        <f t="shared" si="555"/>
        <v>0</v>
      </c>
      <c r="CM510" s="16">
        <f t="shared" si="556"/>
        <v>0</v>
      </c>
      <c r="CN510" s="17">
        <f t="shared" si="557"/>
        <v>0</v>
      </c>
      <c r="CO510" s="2">
        <f t="shared" si="558"/>
        <v>0</v>
      </c>
      <c r="CP510" s="16">
        <f t="shared" si="559"/>
        <v>0</v>
      </c>
      <c r="CQ510" s="2">
        <f t="shared" si="560"/>
        <v>0</v>
      </c>
      <c r="CR510" s="2">
        <f t="shared" si="561"/>
        <v>14</v>
      </c>
      <c r="CS510" s="2">
        <f t="shared" si="562"/>
        <v>1</v>
      </c>
      <c r="CT510" s="2">
        <v>0</v>
      </c>
      <c r="CU510" s="17">
        <f t="shared" si="563"/>
        <v>0</v>
      </c>
      <c r="CV510" s="17">
        <f t="shared" si="564"/>
        <v>0</v>
      </c>
      <c r="CW510" s="16">
        <f t="shared" si="565"/>
        <v>0</v>
      </c>
      <c r="CX510" s="17">
        <f t="shared" si="566"/>
        <v>0</v>
      </c>
      <c r="CY510" s="2">
        <f t="shared" si="567"/>
        <v>0</v>
      </c>
      <c r="CZ510" s="16">
        <f t="shared" si="568"/>
        <v>0</v>
      </c>
      <c r="DA510" s="2">
        <f t="shared" si="569"/>
        <v>0</v>
      </c>
      <c r="DB510" s="2">
        <f t="shared" si="570"/>
        <v>14</v>
      </c>
      <c r="DC510" s="2">
        <f t="shared" si="571"/>
        <v>1</v>
      </c>
      <c r="DD510" s="2">
        <v>0</v>
      </c>
      <c r="DE510" s="17">
        <f t="shared" si="572"/>
        <v>0</v>
      </c>
      <c r="DF510" s="17">
        <f t="shared" si="573"/>
        <v>0</v>
      </c>
      <c r="DG510" s="16">
        <f t="shared" si="574"/>
        <v>0</v>
      </c>
      <c r="DH510" s="17">
        <f t="shared" si="575"/>
        <v>0</v>
      </c>
      <c r="DJ510" t="s">
        <v>7297</v>
      </c>
    </row>
    <row r="511" spans="1:114" x14ac:dyDescent="0.35">
      <c r="A511" s="9">
        <v>2019005686</v>
      </c>
      <c r="B511" s="2" t="s">
        <v>3693</v>
      </c>
      <c r="C511" s="2" t="s">
        <v>3694</v>
      </c>
      <c r="D511" s="2" t="s">
        <v>3695</v>
      </c>
      <c r="E511" s="2" t="s">
        <v>3696</v>
      </c>
      <c r="F511" s="2">
        <v>1</v>
      </c>
      <c r="G511" s="2" t="s">
        <v>3697</v>
      </c>
      <c r="H511" s="2" t="s">
        <v>3698</v>
      </c>
      <c r="I511" s="2" t="s">
        <v>3699</v>
      </c>
      <c r="J511" s="3" t="s">
        <v>3700</v>
      </c>
      <c r="K511" s="9">
        <v>5</v>
      </c>
      <c r="L511" s="2">
        <v>2</v>
      </c>
      <c r="M511" s="2">
        <v>85</v>
      </c>
      <c r="N511" s="2">
        <v>58</v>
      </c>
      <c r="O511" s="2">
        <v>1</v>
      </c>
      <c r="P511" s="2">
        <v>0</v>
      </c>
      <c r="Q511" s="2">
        <v>1</v>
      </c>
      <c r="R511" s="2">
        <v>0</v>
      </c>
      <c r="S511" s="2">
        <v>1</v>
      </c>
      <c r="T511" s="2">
        <v>4</v>
      </c>
      <c r="U511" s="2">
        <v>1</v>
      </c>
      <c r="V511" s="2">
        <v>1</v>
      </c>
      <c r="W511" s="2">
        <v>22</v>
      </c>
      <c r="X511" s="2">
        <v>17</v>
      </c>
      <c r="Y511" s="2">
        <v>0</v>
      </c>
      <c r="Z511" s="2">
        <v>1</v>
      </c>
      <c r="AA511" s="2">
        <v>1</v>
      </c>
      <c r="AB511" s="2">
        <v>0</v>
      </c>
      <c r="AC511" s="2">
        <v>0</v>
      </c>
      <c r="AD511" s="2">
        <v>5</v>
      </c>
      <c r="AE511" s="2">
        <v>1</v>
      </c>
      <c r="AF511" s="3">
        <v>1</v>
      </c>
      <c r="AG511" s="2">
        <f t="shared" si="504"/>
        <v>1</v>
      </c>
      <c r="AH511" s="16">
        <f t="shared" si="505"/>
        <v>1</v>
      </c>
      <c r="AI511" s="2">
        <f t="shared" si="506"/>
        <v>1</v>
      </c>
      <c r="AJ511" s="2">
        <f t="shared" si="507"/>
        <v>84</v>
      </c>
      <c r="AK511" s="2">
        <f t="shared" si="508"/>
        <v>0</v>
      </c>
      <c r="AL511" s="2">
        <v>0</v>
      </c>
      <c r="AM511" s="17">
        <f t="shared" si="509"/>
        <v>1.1764705882352941E-2</v>
      </c>
      <c r="AN511" s="17">
        <f t="shared" si="510"/>
        <v>1.1764705882352941E-2</v>
      </c>
      <c r="AO511" s="16">
        <f t="shared" si="511"/>
        <v>1</v>
      </c>
      <c r="AP511" s="17">
        <f t="shared" si="512"/>
        <v>2.3255813953488372E-2</v>
      </c>
      <c r="AQ511" s="2">
        <f t="shared" si="513"/>
        <v>1</v>
      </c>
      <c r="AR511" s="16">
        <f t="shared" si="514"/>
        <v>0.2</v>
      </c>
      <c r="AS511" s="2">
        <f t="shared" si="515"/>
        <v>1</v>
      </c>
      <c r="AT511" s="2">
        <f t="shared" si="516"/>
        <v>84</v>
      </c>
      <c r="AU511" s="2">
        <f t="shared" si="517"/>
        <v>4</v>
      </c>
      <c r="AV511" s="2">
        <v>0</v>
      </c>
      <c r="AW511" s="17">
        <f t="shared" si="518"/>
        <v>1.1235955056179775E-2</v>
      </c>
      <c r="AX511" s="17">
        <f t="shared" si="519"/>
        <v>1.1764705882352941E-2</v>
      </c>
      <c r="AY511" s="16">
        <f t="shared" si="520"/>
        <v>0.2</v>
      </c>
      <c r="AZ511" s="17">
        <f t="shared" si="521"/>
        <v>2.2222222222222223E-2</v>
      </c>
      <c r="BA511" s="2">
        <f t="shared" si="522"/>
        <v>1</v>
      </c>
      <c r="BB511" s="16">
        <f t="shared" si="523"/>
        <v>1</v>
      </c>
      <c r="BC511" s="2">
        <f t="shared" si="524"/>
        <v>1</v>
      </c>
      <c r="BD511" s="2">
        <f t="shared" si="525"/>
        <v>57</v>
      </c>
      <c r="BE511" s="2">
        <f t="shared" si="526"/>
        <v>0</v>
      </c>
      <c r="BF511" s="2">
        <v>0</v>
      </c>
      <c r="BG511" s="17">
        <f t="shared" si="527"/>
        <v>1.7241379310344827E-2</v>
      </c>
      <c r="BH511" s="17">
        <f t="shared" si="528"/>
        <v>1.7241379310344827E-2</v>
      </c>
      <c r="BI511" s="16">
        <f t="shared" si="529"/>
        <v>1</v>
      </c>
      <c r="BJ511" s="17">
        <f t="shared" si="530"/>
        <v>3.3898305084745763E-2</v>
      </c>
      <c r="BK511" s="2">
        <f t="shared" si="531"/>
        <v>1</v>
      </c>
      <c r="BL511" s="16">
        <f t="shared" si="532"/>
        <v>0.5</v>
      </c>
      <c r="BM511" s="2">
        <f t="shared" si="533"/>
        <v>1</v>
      </c>
      <c r="BN511" s="2">
        <f t="shared" si="534"/>
        <v>57</v>
      </c>
      <c r="BO511" s="2">
        <f t="shared" si="535"/>
        <v>1</v>
      </c>
      <c r="BP511" s="2">
        <v>0</v>
      </c>
      <c r="BQ511" s="17">
        <f t="shared" si="536"/>
        <v>1.6949152542372881E-2</v>
      </c>
      <c r="BR511" s="17">
        <f t="shared" si="537"/>
        <v>1.7241379310344827E-2</v>
      </c>
      <c r="BS511" s="16">
        <f t="shared" si="538"/>
        <v>0.5</v>
      </c>
      <c r="BT511" s="17">
        <f t="shared" si="539"/>
        <v>3.3333333333333333E-2</v>
      </c>
      <c r="BU511" s="2">
        <f t="shared" si="540"/>
        <v>0</v>
      </c>
      <c r="BV511" s="16">
        <f t="shared" si="541"/>
        <v>0</v>
      </c>
      <c r="BW511" s="2">
        <f t="shared" si="542"/>
        <v>0</v>
      </c>
      <c r="BX511" s="2">
        <f t="shared" si="543"/>
        <v>22</v>
      </c>
      <c r="BY511" s="2">
        <f t="shared" si="544"/>
        <v>1</v>
      </c>
      <c r="BZ511" s="2">
        <v>0</v>
      </c>
      <c r="CA511" s="17">
        <f t="shared" si="545"/>
        <v>0</v>
      </c>
      <c r="CB511" s="17">
        <f t="shared" si="546"/>
        <v>0</v>
      </c>
      <c r="CC511" s="16">
        <f t="shared" si="547"/>
        <v>0</v>
      </c>
      <c r="CD511" s="17">
        <f t="shared" si="548"/>
        <v>0</v>
      </c>
      <c r="CE511" s="2">
        <f t="shared" si="549"/>
        <v>0</v>
      </c>
      <c r="CF511" s="16">
        <f t="shared" si="550"/>
        <v>0</v>
      </c>
      <c r="CG511" s="2">
        <f t="shared" si="551"/>
        <v>0</v>
      </c>
      <c r="CH511" s="2">
        <f t="shared" si="552"/>
        <v>22</v>
      </c>
      <c r="CI511" s="2">
        <f t="shared" si="553"/>
        <v>5</v>
      </c>
      <c r="CJ511" s="2">
        <v>0</v>
      </c>
      <c r="CK511" s="17">
        <f t="shared" si="554"/>
        <v>0</v>
      </c>
      <c r="CL511" s="17">
        <f t="shared" si="555"/>
        <v>0</v>
      </c>
      <c r="CM511" s="16">
        <f t="shared" si="556"/>
        <v>0</v>
      </c>
      <c r="CN511" s="17">
        <f t="shared" si="557"/>
        <v>0</v>
      </c>
      <c r="CO511" s="2">
        <f t="shared" si="558"/>
        <v>1</v>
      </c>
      <c r="CP511" s="16">
        <f t="shared" si="559"/>
        <v>1</v>
      </c>
      <c r="CQ511" s="2">
        <f t="shared" si="560"/>
        <v>1</v>
      </c>
      <c r="CR511" s="2">
        <f t="shared" si="561"/>
        <v>16</v>
      </c>
      <c r="CS511" s="2">
        <f t="shared" si="562"/>
        <v>0</v>
      </c>
      <c r="CT511" s="2">
        <v>0</v>
      </c>
      <c r="CU511" s="17">
        <f t="shared" si="563"/>
        <v>5.8823529411764705E-2</v>
      </c>
      <c r="CV511" s="17">
        <f t="shared" si="564"/>
        <v>5.8823529411764705E-2</v>
      </c>
      <c r="CW511" s="16">
        <f t="shared" si="565"/>
        <v>1</v>
      </c>
      <c r="CX511" s="17">
        <f t="shared" si="566"/>
        <v>0.1111111111111111</v>
      </c>
      <c r="CY511" s="2">
        <f t="shared" si="567"/>
        <v>1</v>
      </c>
      <c r="CZ511" s="16">
        <f t="shared" si="568"/>
        <v>0.5</v>
      </c>
      <c r="DA511" s="2">
        <f t="shared" si="569"/>
        <v>1</v>
      </c>
      <c r="DB511" s="2">
        <f t="shared" si="570"/>
        <v>16</v>
      </c>
      <c r="DC511" s="2">
        <f t="shared" si="571"/>
        <v>1</v>
      </c>
      <c r="DD511" s="2">
        <v>0</v>
      </c>
      <c r="DE511" s="17">
        <f t="shared" si="572"/>
        <v>5.5555555555555552E-2</v>
      </c>
      <c r="DF511" s="17">
        <f t="shared" si="573"/>
        <v>5.8823529411764705E-2</v>
      </c>
      <c r="DG511" s="16">
        <f t="shared" si="574"/>
        <v>0.5</v>
      </c>
      <c r="DH511" s="17">
        <f t="shared" si="575"/>
        <v>0.10526315789473684</v>
      </c>
      <c r="DJ511" t="s">
        <v>7297</v>
      </c>
    </row>
    <row r="512" spans="1:114" x14ac:dyDescent="0.35">
      <c r="A512" s="9">
        <v>2019005694</v>
      </c>
      <c r="B512" s="2" t="s">
        <v>3701</v>
      </c>
      <c r="C512" s="2" t="s">
        <v>3702</v>
      </c>
      <c r="D512" s="2" t="s">
        <v>3703</v>
      </c>
      <c r="E512" s="2" t="s">
        <v>3704</v>
      </c>
      <c r="F512" s="2">
        <v>1</v>
      </c>
      <c r="G512" s="2" t="s">
        <v>1529</v>
      </c>
      <c r="H512" s="2" t="s">
        <v>1529</v>
      </c>
      <c r="I512" s="2" t="s">
        <v>1529</v>
      </c>
      <c r="J512" s="3" t="s">
        <v>1529</v>
      </c>
      <c r="K512" s="9">
        <v>2</v>
      </c>
      <c r="L512" s="2">
        <v>2</v>
      </c>
      <c r="M512" s="2">
        <v>0</v>
      </c>
      <c r="N512" s="2">
        <v>0</v>
      </c>
      <c r="O512" s="2">
        <v>0</v>
      </c>
      <c r="P512" s="2">
        <v>1</v>
      </c>
      <c r="Q512" s="2">
        <v>0</v>
      </c>
      <c r="R512" s="2">
        <v>1</v>
      </c>
      <c r="S512" s="2">
        <v>0</v>
      </c>
      <c r="T512" s="2">
        <v>2</v>
      </c>
      <c r="U512" s="2">
        <v>0</v>
      </c>
      <c r="V512" s="2">
        <v>2</v>
      </c>
      <c r="W512" s="2">
        <v>0</v>
      </c>
      <c r="X512" s="2">
        <v>0</v>
      </c>
      <c r="Y512" s="2">
        <v>0</v>
      </c>
      <c r="Z512" s="2">
        <v>1</v>
      </c>
      <c r="AA512" s="2">
        <v>0</v>
      </c>
      <c r="AB512" s="2">
        <v>1</v>
      </c>
      <c r="AC512" s="2">
        <v>0</v>
      </c>
      <c r="AD512" s="2">
        <v>2</v>
      </c>
      <c r="AE512" s="2">
        <v>0</v>
      </c>
      <c r="AF512" s="3">
        <v>2</v>
      </c>
      <c r="AG512" s="2">
        <f t="shared" si="504"/>
        <v>0</v>
      </c>
      <c r="AH512" s="16">
        <f t="shared" si="505"/>
        <v>0</v>
      </c>
      <c r="AI512" s="2">
        <f t="shared" si="506"/>
        <v>0</v>
      </c>
      <c r="AJ512" s="2">
        <f t="shared" si="507"/>
        <v>0</v>
      </c>
      <c r="AK512" s="2">
        <f t="shared" si="508"/>
        <v>1</v>
      </c>
      <c r="AL512" s="2">
        <v>0</v>
      </c>
      <c r="AM512" s="17">
        <f t="shared" si="509"/>
        <v>0</v>
      </c>
      <c r="AN512" s="17" t="e">
        <f t="shared" si="510"/>
        <v>#DIV/0!</v>
      </c>
      <c r="AO512" s="16">
        <f t="shared" si="511"/>
        <v>0</v>
      </c>
      <c r="AP512" s="17">
        <f t="shared" si="512"/>
        <v>0</v>
      </c>
      <c r="AQ512" s="2">
        <f t="shared" si="513"/>
        <v>0</v>
      </c>
      <c r="AR512" s="16">
        <f t="shared" si="514"/>
        <v>0</v>
      </c>
      <c r="AS512" s="2">
        <f t="shared" si="515"/>
        <v>0</v>
      </c>
      <c r="AT512" s="2">
        <f t="shared" si="516"/>
        <v>0</v>
      </c>
      <c r="AU512" s="2">
        <f t="shared" si="517"/>
        <v>2</v>
      </c>
      <c r="AV512" s="2">
        <v>0</v>
      </c>
      <c r="AW512" s="17">
        <f t="shared" si="518"/>
        <v>0</v>
      </c>
      <c r="AX512" s="17" t="e">
        <f t="shared" si="519"/>
        <v>#DIV/0!</v>
      </c>
      <c r="AY512" s="16">
        <f t="shared" si="520"/>
        <v>0</v>
      </c>
      <c r="AZ512" s="17">
        <f t="shared" si="521"/>
        <v>0</v>
      </c>
      <c r="BA512" s="2">
        <f t="shared" si="522"/>
        <v>0</v>
      </c>
      <c r="BB512" s="16">
        <f t="shared" si="523"/>
        <v>0</v>
      </c>
      <c r="BC512" s="2">
        <f t="shared" si="524"/>
        <v>0</v>
      </c>
      <c r="BD512" s="2">
        <f t="shared" si="525"/>
        <v>0</v>
      </c>
      <c r="BE512" s="2">
        <f t="shared" si="526"/>
        <v>1</v>
      </c>
      <c r="BF512" s="2">
        <v>0</v>
      </c>
      <c r="BG512" s="17">
        <f t="shared" si="527"/>
        <v>0</v>
      </c>
      <c r="BH512" s="17" t="e">
        <f t="shared" si="528"/>
        <v>#DIV/0!</v>
      </c>
      <c r="BI512" s="16">
        <f t="shared" si="529"/>
        <v>0</v>
      </c>
      <c r="BJ512" s="17">
        <f t="shared" si="530"/>
        <v>0</v>
      </c>
      <c r="BK512" s="2">
        <f t="shared" si="531"/>
        <v>0</v>
      </c>
      <c r="BL512" s="16">
        <f t="shared" si="532"/>
        <v>0</v>
      </c>
      <c r="BM512" s="2">
        <f t="shared" si="533"/>
        <v>0</v>
      </c>
      <c r="BN512" s="2">
        <f t="shared" si="534"/>
        <v>0</v>
      </c>
      <c r="BO512" s="2">
        <f t="shared" si="535"/>
        <v>2</v>
      </c>
      <c r="BP512" s="2">
        <v>0</v>
      </c>
      <c r="BQ512" s="17">
        <f t="shared" si="536"/>
        <v>0</v>
      </c>
      <c r="BR512" s="17" t="e">
        <f t="shared" si="537"/>
        <v>#DIV/0!</v>
      </c>
      <c r="BS512" s="16">
        <f t="shared" si="538"/>
        <v>0</v>
      </c>
      <c r="BT512" s="17">
        <f t="shared" si="539"/>
        <v>0</v>
      </c>
      <c r="BU512" s="2">
        <f t="shared" si="540"/>
        <v>0</v>
      </c>
      <c r="BV512" s="16">
        <f t="shared" si="541"/>
        <v>0</v>
      </c>
      <c r="BW512" s="2">
        <f t="shared" si="542"/>
        <v>0</v>
      </c>
      <c r="BX512" s="2">
        <f t="shared" si="543"/>
        <v>0</v>
      </c>
      <c r="BY512" s="2">
        <f t="shared" si="544"/>
        <v>1</v>
      </c>
      <c r="BZ512" s="2">
        <v>0</v>
      </c>
      <c r="CA512" s="17">
        <f t="shared" si="545"/>
        <v>0</v>
      </c>
      <c r="CB512" s="17" t="e">
        <f t="shared" si="546"/>
        <v>#DIV/0!</v>
      </c>
      <c r="CC512" s="16">
        <f t="shared" si="547"/>
        <v>0</v>
      </c>
      <c r="CD512" s="17">
        <f t="shared" si="548"/>
        <v>0</v>
      </c>
      <c r="CE512" s="2">
        <f t="shared" si="549"/>
        <v>0</v>
      </c>
      <c r="CF512" s="16">
        <f t="shared" si="550"/>
        <v>0</v>
      </c>
      <c r="CG512" s="2">
        <f t="shared" si="551"/>
        <v>0</v>
      </c>
      <c r="CH512" s="2">
        <f t="shared" si="552"/>
        <v>0</v>
      </c>
      <c r="CI512" s="2">
        <f t="shared" si="553"/>
        <v>2</v>
      </c>
      <c r="CJ512" s="2">
        <v>0</v>
      </c>
      <c r="CK512" s="17">
        <f t="shared" si="554"/>
        <v>0</v>
      </c>
      <c r="CL512" s="17" t="e">
        <f t="shared" si="555"/>
        <v>#DIV/0!</v>
      </c>
      <c r="CM512" s="16">
        <f t="shared" si="556"/>
        <v>0</v>
      </c>
      <c r="CN512" s="17">
        <f t="shared" si="557"/>
        <v>0</v>
      </c>
      <c r="CO512" s="2">
        <f t="shared" si="558"/>
        <v>0</v>
      </c>
      <c r="CP512" s="16">
        <f t="shared" si="559"/>
        <v>0</v>
      </c>
      <c r="CQ512" s="2">
        <f t="shared" si="560"/>
        <v>0</v>
      </c>
      <c r="CR512" s="2">
        <f t="shared" si="561"/>
        <v>0</v>
      </c>
      <c r="CS512" s="2">
        <f t="shared" si="562"/>
        <v>1</v>
      </c>
      <c r="CT512" s="2">
        <v>0</v>
      </c>
      <c r="CU512" s="17">
        <f t="shared" si="563"/>
        <v>0</v>
      </c>
      <c r="CV512" s="17" t="e">
        <f t="shared" si="564"/>
        <v>#DIV/0!</v>
      </c>
      <c r="CW512" s="16">
        <f t="shared" si="565"/>
        <v>0</v>
      </c>
      <c r="CX512" s="17">
        <f t="shared" si="566"/>
        <v>0</v>
      </c>
      <c r="CY512" s="2">
        <f t="shared" si="567"/>
        <v>0</v>
      </c>
      <c r="CZ512" s="16">
        <f t="shared" si="568"/>
        <v>0</v>
      </c>
      <c r="DA512" s="2">
        <f t="shared" si="569"/>
        <v>0</v>
      </c>
      <c r="DB512" s="2">
        <f t="shared" si="570"/>
        <v>0</v>
      </c>
      <c r="DC512" s="2">
        <f t="shared" si="571"/>
        <v>2</v>
      </c>
      <c r="DD512" s="2">
        <v>0</v>
      </c>
      <c r="DE512" s="17">
        <f t="shared" si="572"/>
        <v>0</v>
      </c>
      <c r="DF512" s="17" t="e">
        <f t="shared" si="573"/>
        <v>#DIV/0!</v>
      </c>
      <c r="DG512" s="16">
        <f t="shared" si="574"/>
        <v>0</v>
      </c>
      <c r="DH512" s="17">
        <f t="shared" si="575"/>
        <v>0</v>
      </c>
      <c r="DJ512" t="s">
        <v>7295</v>
      </c>
    </row>
    <row r="513" spans="1:114" x14ac:dyDescent="0.35">
      <c r="A513" s="9">
        <v>2019005701</v>
      </c>
      <c r="B513" s="2" t="s">
        <v>3705</v>
      </c>
      <c r="C513" s="2" t="s">
        <v>3706</v>
      </c>
      <c r="D513" s="2" t="s">
        <v>3707</v>
      </c>
      <c r="E513" s="2" t="s">
        <v>3708</v>
      </c>
      <c r="F513" s="2">
        <v>1</v>
      </c>
      <c r="G513" s="2" t="s">
        <v>3709</v>
      </c>
      <c r="H513" s="2" t="s">
        <v>3710</v>
      </c>
      <c r="I513" s="2" t="s">
        <v>3711</v>
      </c>
      <c r="J513" s="3" t="s">
        <v>3712</v>
      </c>
      <c r="K513" s="9">
        <v>5</v>
      </c>
      <c r="L513" s="2">
        <v>3</v>
      </c>
      <c r="M513" s="2">
        <v>69</v>
      </c>
      <c r="N513" s="2">
        <v>34</v>
      </c>
      <c r="O513" s="2">
        <v>1</v>
      </c>
      <c r="P513" s="2">
        <v>0</v>
      </c>
      <c r="Q513" s="2">
        <v>1</v>
      </c>
      <c r="R513" s="2">
        <v>0</v>
      </c>
      <c r="S513" s="2">
        <v>1</v>
      </c>
      <c r="T513" s="2">
        <v>4</v>
      </c>
      <c r="U513" s="2">
        <v>2</v>
      </c>
      <c r="V513" s="2">
        <v>1</v>
      </c>
      <c r="W513" s="2">
        <v>19</v>
      </c>
      <c r="X513" s="2">
        <v>13</v>
      </c>
      <c r="Y513" s="2">
        <v>1</v>
      </c>
      <c r="Z513" s="2">
        <v>0</v>
      </c>
      <c r="AA513" s="2">
        <v>1</v>
      </c>
      <c r="AB513" s="2">
        <v>0</v>
      </c>
      <c r="AC513" s="2">
        <v>1</v>
      </c>
      <c r="AD513" s="2">
        <v>4</v>
      </c>
      <c r="AE513" s="2">
        <v>2</v>
      </c>
      <c r="AF513" s="3">
        <v>1</v>
      </c>
      <c r="AG513" s="2">
        <f t="shared" si="504"/>
        <v>1</v>
      </c>
      <c r="AH513" s="16">
        <f t="shared" si="505"/>
        <v>1</v>
      </c>
      <c r="AI513" s="2">
        <f t="shared" si="506"/>
        <v>1</v>
      </c>
      <c r="AJ513" s="2">
        <f t="shared" si="507"/>
        <v>68</v>
      </c>
      <c r="AK513" s="2">
        <f t="shared" si="508"/>
        <v>0</v>
      </c>
      <c r="AL513" s="2">
        <v>0</v>
      </c>
      <c r="AM513" s="17">
        <f t="shared" si="509"/>
        <v>1.4492753623188406E-2</v>
      </c>
      <c r="AN513" s="17">
        <f t="shared" si="510"/>
        <v>1.4492753623188406E-2</v>
      </c>
      <c r="AO513" s="16">
        <f t="shared" si="511"/>
        <v>1</v>
      </c>
      <c r="AP513" s="17">
        <f t="shared" si="512"/>
        <v>2.8571428571428571E-2</v>
      </c>
      <c r="AQ513" s="2">
        <f t="shared" si="513"/>
        <v>1</v>
      </c>
      <c r="AR513" s="16">
        <f t="shared" si="514"/>
        <v>0.2</v>
      </c>
      <c r="AS513" s="2">
        <f t="shared" si="515"/>
        <v>1</v>
      </c>
      <c r="AT513" s="2">
        <f t="shared" si="516"/>
        <v>68</v>
      </c>
      <c r="AU513" s="2">
        <f t="shared" si="517"/>
        <v>4</v>
      </c>
      <c r="AV513" s="2">
        <v>0</v>
      </c>
      <c r="AW513" s="17">
        <f t="shared" si="518"/>
        <v>1.3698630136986301E-2</v>
      </c>
      <c r="AX513" s="17">
        <f t="shared" si="519"/>
        <v>1.4492753623188406E-2</v>
      </c>
      <c r="AY513" s="16">
        <f t="shared" si="520"/>
        <v>0.2</v>
      </c>
      <c r="AZ513" s="17">
        <f t="shared" si="521"/>
        <v>2.7027027027027025E-2</v>
      </c>
      <c r="BA513" s="2">
        <f t="shared" si="522"/>
        <v>1</v>
      </c>
      <c r="BB513" s="16">
        <f t="shared" si="523"/>
        <v>1</v>
      </c>
      <c r="BC513" s="2">
        <f t="shared" si="524"/>
        <v>1</v>
      </c>
      <c r="BD513" s="2">
        <f t="shared" si="525"/>
        <v>33</v>
      </c>
      <c r="BE513" s="2">
        <f t="shared" si="526"/>
        <v>0</v>
      </c>
      <c r="BF513" s="2">
        <v>0</v>
      </c>
      <c r="BG513" s="17">
        <f t="shared" si="527"/>
        <v>2.9411764705882353E-2</v>
      </c>
      <c r="BH513" s="17">
        <f t="shared" si="528"/>
        <v>2.9411764705882353E-2</v>
      </c>
      <c r="BI513" s="16">
        <f t="shared" si="529"/>
        <v>1</v>
      </c>
      <c r="BJ513" s="17">
        <f t="shared" si="530"/>
        <v>5.7142857142857148E-2</v>
      </c>
      <c r="BK513" s="2">
        <f t="shared" si="531"/>
        <v>2</v>
      </c>
      <c r="BL513" s="16">
        <f t="shared" si="532"/>
        <v>0.66666666666666663</v>
      </c>
      <c r="BM513" s="2">
        <f t="shared" si="533"/>
        <v>2</v>
      </c>
      <c r="BN513" s="2">
        <f t="shared" si="534"/>
        <v>32</v>
      </c>
      <c r="BO513" s="2">
        <f t="shared" si="535"/>
        <v>1</v>
      </c>
      <c r="BP513" s="2">
        <v>0</v>
      </c>
      <c r="BQ513" s="17">
        <f t="shared" si="536"/>
        <v>5.7142857142857141E-2</v>
      </c>
      <c r="BR513" s="17">
        <f t="shared" si="537"/>
        <v>5.8823529411764705E-2</v>
      </c>
      <c r="BS513" s="16">
        <f t="shared" si="538"/>
        <v>0.66666666666666663</v>
      </c>
      <c r="BT513" s="17">
        <f t="shared" si="539"/>
        <v>0.10810810810810811</v>
      </c>
      <c r="BU513" s="2">
        <f t="shared" si="540"/>
        <v>1</v>
      </c>
      <c r="BV513" s="16">
        <f t="shared" si="541"/>
        <v>1</v>
      </c>
      <c r="BW513" s="2">
        <f t="shared" si="542"/>
        <v>1</v>
      </c>
      <c r="BX513" s="2">
        <f t="shared" si="543"/>
        <v>18</v>
      </c>
      <c r="BY513" s="2">
        <f t="shared" si="544"/>
        <v>0</v>
      </c>
      <c r="BZ513" s="2">
        <v>0</v>
      </c>
      <c r="CA513" s="17">
        <f t="shared" si="545"/>
        <v>5.2631578947368418E-2</v>
      </c>
      <c r="CB513" s="17">
        <f t="shared" si="546"/>
        <v>5.2631578947368418E-2</v>
      </c>
      <c r="CC513" s="16">
        <f t="shared" si="547"/>
        <v>1</v>
      </c>
      <c r="CD513" s="17">
        <f t="shared" si="548"/>
        <v>0.1</v>
      </c>
      <c r="CE513" s="2">
        <f t="shared" si="549"/>
        <v>1</v>
      </c>
      <c r="CF513" s="16">
        <f t="shared" si="550"/>
        <v>0.2</v>
      </c>
      <c r="CG513" s="2">
        <f t="shared" si="551"/>
        <v>1</v>
      </c>
      <c r="CH513" s="2">
        <f t="shared" si="552"/>
        <v>18</v>
      </c>
      <c r="CI513" s="2">
        <f t="shared" si="553"/>
        <v>4</v>
      </c>
      <c r="CJ513" s="2">
        <v>0</v>
      </c>
      <c r="CK513" s="17">
        <f t="shared" si="554"/>
        <v>4.3478260869565216E-2</v>
      </c>
      <c r="CL513" s="17">
        <f t="shared" si="555"/>
        <v>5.2631578947368418E-2</v>
      </c>
      <c r="CM513" s="16">
        <f t="shared" si="556"/>
        <v>0.2</v>
      </c>
      <c r="CN513" s="17">
        <f t="shared" si="557"/>
        <v>8.3333333333333329E-2</v>
      </c>
      <c r="CO513" s="2">
        <f t="shared" si="558"/>
        <v>1</v>
      </c>
      <c r="CP513" s="16">
        <f t="shared" si="559"/>
        <v>1</v>
      </c>
      <c r="CQ513" s="2">
        <f t="shared" si="560"/>
        <v>1</v>
      </c>
      <c r="CR513" s="2">
        <f t="shared" si="561"/>
        <v>12</v>
      </c>
      <c r="CS513" s="2">
        <f t="shared" si="562"/>
        <v>0</v>
      </c>
      <c r="CT513" s="2">
        <v>0</v>
      </c>
      <c r="CU513" s="17">
        <f t="shared" si="563"/>
        <v>7.6923076923076927E-2</v>
      </c>
      <c r="CV513" s="17">
        <f t="shared" si="564"/>
        <v>7.6923076923076927E-2</v>
      </c>
      <c r="CW513" s="16">
        <f t="shared" si="565"/>
        <v>1</v>
      </c>
      <c r="CX513" s="17">
        <f t="shared" si="566"/>
        <v>0.14285714285714288</v>
      </c>
      <c r="CY513" s="2">
        <f t="shared" si="567"/>
        <v>2</v>
      </c>
      <c r="CZ513" s="16">
        <f t="shared" si="568"/>
        <v>0.66666666666666663</v>
      </c>
      <c r="DA513" s="2">
        <f t="shared" si="569"/>
        <v>2</v>
      </c>
      <c r="DB513" s="2">
        <f t="shared" si="570"/>
        <v>11</v>
      </c>
      <c r="DC513" s="2">
        <f t="shared" si="571"/>
        <v>1</v>
      </c>
      <c r="DD513" s="2">
        <v>0</v>
      </c>
      <c r="DE513" s="17">
        <f t="shared" si="572"/>
        <v>0.14285714285714285</v>
      </c>
      <c r="DF513" s="17">
        <f t="shared" si="573"/>
        <v>0.15384615384615385</v>
      </c>
      <c r="DG513" s="16">
        <f t="shared" si="574"/>
        <v>0.66666666666666663</v>
      </c>
      <c r="DH513" s="17">
        <f t="shared" si="575"/>
        <v>0.25</v>
      </c>
      <c r="DJ513" t="s">
        <v>7297</v>
      </c>
    </row>
    <row r="514" spans="1:114" x14ac:dyDescent="0.35">
      <c r="A514" s="9">
        <v>2019005721</v>
      </c>
      <c r="B514" s="2" t="s">
        <v>3713</v>
      </c>
      <c r="C514" s="2" t="s">
        <v>3714</v>
      </c>
      <c r="D514" s="2" t="s">
        <v>3715</v>
      </c>
      <c r="E514" s="2" t="s">
        <v>3716</v>
      </c>
      <c r="F514" s="2">
        <v>1</v>
      </c>
      <c r="G514" s="2" t="s">
        <v>3717</v>
      </c>
      <c r="H514" s="2" t="s">
        <v>3718</v>
      </c>
      <c r="I514" s="2" t="s">
        <v>3719</v>
      </c>
      <c r="J514" s="3" t="s">
        <v>3720</v>
      </c>
      <c r="K514" s="9">
        <v>8</v>
      </c>
      <c r="L514" s="2">
        <v>4</v>
      </c>
      <c r="M514" s="2">
        <v>49</v>
      </c>
      <c r="N514" s="2">
        <v>31</v>
      </c>
      <c r="O514" s="2">
        <v>0</v>
      </c>
      <c r="P514" s="2">
        <v>1</v>
      </c>
      <c r="Q514" s="2">
        <v>1</v>
      </c>
      <c r="R514" s="2">
        <v>0</v>
      </c>
      <c r="S514" s="2">
        <v>3</v>
      </c>
      <c r="T514" s="2">
        <v>5</v>
      </c>
      <c r="U514" s="2">
        <v>4</v>
      </c>
      <c r="V514" s="2">
        <v>0</v>
      </c>
      <c r="W514" s="2">
        <v>11</v>
      </c>
      <c r="X514" s="2">
        <v>9</v>
      </c>
      <c r="Y514" s="2">
        <v>0</v>
      </c>
      <c r="Z514" s="2">
        <v>1</v>
      </c>
      <c r="AA514" s="2">
        <v>1</v>
      </c>
      <c r="AB514" s="2">
        <v>0</v>
      </c>
      <c r="AC514" s="2">
        <v>3</v>
      </c>
      <c r="AD514" s="2">
        <v>5</v>
      </c>
      <c r="AE514" s="2">
        <v>3</v>
      </c>
      <c r="AF514" s="3">
        <v>1</v>
      </c>
      <c r="AG514" s="2">
        <f t="shared" si="504"/>
        <v>0</v>
      </c>
      <c r="AH514" s="16">
        <f t="shared" si="505"/>
        <v>0</v>
      </c>
      <c r="AI514" s="2">
        <f t="shared" si="506"/>
        <v>0</v>
      </c>
      <c r="AJ514" s="2">
        <f t="shared" si="507"/>
        <v>49</v>
      </c>
      <c r="AK514" s="2">
        <f t="shared" si="508"/>
        <v>1</v>
      </c>
      <c r="AL514" s="2">
        <v>0</v>
      </c>
      <c r="AM514" s="17">
        <f t="shared" si="509"/>
        <v>0</v>
      </c>
      <c r="AN514" s="17">
        <f t="shared" si="510"/>
        <v>0</v>
      </c>
      <c r="AO514" s="16">
        <f t="shared" si="511"/>
        <v>0</v>
      </c>
      <c r="AP514" s="17">
        <f t="shared" si="512"/>
        <v>0</v>
      </c>
      <c r="AQ514" s="2">
        <f t="shared" si="513"/>
        <v>3</v>
      </c>
      <c r="AR514" s="16">
        <f t="shared" si="514"/>
        <v>0.375</v>
      </c>
      <c r="AS514" s="2">
        <f t="shared" si="515"/>
        <v>3</v>
      </c>
      <c r="AT514" s="2">
        <f t="shared" si="516"/>
        <v>46</v>
      </c>
      <c r="AU514" s="2">
        <f t="shared" si="517"/>
        <v>5</v>
      </c>
      <c r="AV514" s="2">
        <v>0</v>
      </c>
      <c r="AW514" s="17">
        <f t="shared" si="518"/>
        <v>5.5555555555555552E-2</v>
      </c>
      <c r="AX514" s="17">
        <f t="shared" si="519"/>
        <v>6.1224489795918366E-2</v>
      </c>
      <c r="AY514" s="16">
        <f t="shared" si="520"/>
        <v>0.375</v>
      </c>
      <c r="AZ514" s="17">
        <f t="shared" si="521"/>
        <v>0.10526315789473682</v>
      </c>
      <c r="BA514" s="2">
        <f t="shared" si="522"/>
        <v>1</v>
      </c>
      <c r="BB514" s="16">
        <f t="shared" si="523"/>
        <v>1</v>
      </c>
      <c r="BC514" s="2">
        <f t="shared" si="524"/>
        <v>1</v>
      </c>
      <c r="BD514" s="2">
        <f t="shared" si="525"/>
        <v>30</v>
      </c>
      <c r="BE514" s="2">
        <f t="shared" si="526"/>
        <v>0</v>
      </c>
      <c r="BF514" s="2">
        <v>0</v>
      </c>
      <c r="BG514" s="17">
        <f t="shared" si="527"/>
        <v>3.2258064516129031E-2</v>
      </c>
      <c r="BH514" s="17">
        <f t="shared" si="528"/>
        <v>3.2258064516129031E-2</v>
      </c>
      <c r="BI514" s="16">
        <f t="shared" si="529"/>
        <v>1</v>
      </c>
      <c r="BJ514" s="17">
        <f t="shared" si="530"/>
        <v>6.25E-2</v>
      </c>
      <c r="BK514" s="2">
        <f t="shared" si="531"/>
        <v>4</v>
      </c>
      <c r="BL514" s="16">
        <f t="shared" si="532"/>
        <v>1</v>
      </c>
      <c r="BM514" s="2">
        <f t="shared" si="533"/>
        <v>4</v>
      </c>
      <c r="BN514" s="2">
        <f t="shared" si="534"/>
        <v>27</v>
      </c>
      <c r="BO514" s="2">
        <f t="shared" si="535"/>
        <v>0</v>
      </c>
      <c r="BP514" s="2">
        <v>0</v>
      </c>
      <c r="BQ514" s="17">
        <f t="shared" si="536"/>
        <v>0.12903225806451613</v>
      </c>
      <c r="BR514" s="17">
        <f t="shared" si="537"/>
        <v>0.12903225806451613</v>
      </c>
      <c r="BS514" s="16">
        <f t="shared" si="538"/>
        <v>1</v>
      </c>
      <c r="BT514" s="17">
        <f t="shared" si="539"/>
        <v>0.22857142857142859</v>
      </c>
      <c r="BU514" s="2">
        <f t="shared" si="540"/>
        <v>0</v>
      </c>
      <c r="BV514" s="16">
        <f t="shared" si="541"/>
        <v>0</v>
      </c>
      <c r="BW514" s="2">
        <f t="shared" si="542"/>
        <v>0</v>
      </c>
      <c r="BX514" s="2">
        <f t="shared" si="543"/>
        <v>11</v>
      </c>
      <c r="BY514" s="2">
        <f t="shared" si="544"/>
        <v>1</v>
      </c>
      <c r="BZ514" s="2">
        <v>0</v>
      </c>
      <c r="CA514" s="17">
        <f t="shared" si="545"/>
        <v>0</v>
      </c>
      <c r="CB514" s="17">
        <f t="shared" si="546"/>
        <v>0</v>
      </c>
      <c r="CC514" s="16">
        <f t="shared" si="547"/>
        <v>0</v>
      </c>
      <c r="CD514" s="17">
        <f t="shared" si="548"/>
        <v>0</v>
      </c>
      <c r="CE514" s="2">
        <f t="shared" si="549"/>
        <v>3</v>
      </c>
      <c r="CF514" s="16">
        <f t="shared" si="550"/>
        <v>0.375</v>
      </c>
      <c r="CG514" s="2">
        <f t="shared" si="551"/>
        <v>3</v>
      </c>
      <c r="CH514" s="2">
        <f t="shared" si="552"/>
        <v>8</v>
      </c>
      <c r="CI514" s="2">
        <f t="shared" si="553"/>
        <v>5</v>
      </c>
      <c r="CJ514" s="2">
        <v>0</v>
      </c>
      <c r="CK514" s="17">
        <f t="shared" si="554"/>
        <v>0.1875</v>
      </c>
      <c r="CL514" s="17">
        <f t="shared" si="555"/>
        <v>0.27272727272727271</v>
      </c>
      <c r="CM514" s="16">
        <f t="shared" si="556"/>
        <v>0.375</v>
      </c>
      <c r="CN514" s="17">
        <f t="shared" si="557"/>
        <v>0.31578947368421051</v>
      </c>
      <c r="CO514" s="2">
        <f t="shared" si="558"/>
        <v>1</v>
      </c>
      <c r="CP514" s="16">
        <f t="shared" si="559"/>
        <v>1</v>
      </c>
      <c r="CQ514" s="2">
        <f t="shared" si="560"/>
        <v>1</v>
      </c>
      <c r="CR514" s="2">
        <f t="shared" si="561"/>
        <v>8</v>
      </c>
      <c r="CS514" s="2">
        <f t="shared" si="562"/>
        <v>0</v>
      </c>
      <c r="CT514" s="2">
        <v>0</v>
      </c>
      <c r="CU514" s="17">
        <f t="shared" si="563"/>
        <v>0.1111111111111111</v>
      </c>
      <c r="CV514" s="17">
        <f t="shared" si="564"/>
        <v>0.1111111111111111</v>
      </c>
      <c r="CW514" s="16">
        <f t="shared" si="565"/>
        <v>1</v>
      </c>
      <c r="CX514" s="17">
        <f t="shared" si="566"/>
        <v>0.19999999999999998</v>
      </c>
      <c r="CY514" s="2">
        <f t="shared" si="567"/>
        <v>3</v>
      </c>
      <c r="CZ514" s="16">
        <f t="shared" si="568"/>
        <v>0.75</v>
      </c>
      <c r="DA514" s="2">
        <f t="shared" si="569"/>
        <v>3</v>
      </c>
      <c r="DB514" s="2">
        <f t="shared" si="570"/>
        <v>6</v>
      </c>
      <c r="DC514" s="2">
        <f t="shared" si="571"/>
        <v>1</v>
      </c>
      <c r="DD514" s="2">
        <v>0</v>
      </c>
      <c r="DE514" s="17">
        <f t="shared" si="572"/>
        <v>0.3</v>
      </c>
      <c r="DF514" s="17">
        <f t="shared" si="573"/>
        <v>0.33333333333333331</v>
      </c>
      <c r="DG514" s="16">
        <f t="shared" si="574"/>
        <v>0.75</v>
      </c>
      <c r="DH514" s="17">
        <f t="shared" si="575"/>
        <v>0.46153846153846156</v>
      </c>
      <c r="DJ514" t="s">
        <v>7297</v>
      </c>
    </row>
    <row r="515" spans="1:114" x14ac:dyDescent="0.35">
      <c r="A515" s="9">
        <v>2019005739</v>
      </c>
      <c r="B515" s="2" t="s">
        <v>3721</v>
      </c>
      <c r="C515" s="2" t="s">
        <v>3722</v>
      </c>
      <c r="D515" s="2"/>
      <c r="E515" s="2" t="s">
        <v>3723</v>
      </c>
      <c r="F515" s="2">
        <v>1</v>
      </c>
      <c r="G515" s="2" t="s">
        <v>3724</v>
      </c>
      <c r="H515" s="2" t="s">
        <v>3725</v>
      </c>
      <c r="I515" s="2" t="s">
        <v>3726</v>
      </c>
      <c r="J515" s="3" t="s">
        <v>3727</v>
      </c>
      <c r="K515" s="9">
        <v>1</v>
      </c>
      <c r="L515" s="2">
        <v>1</v>
      </c>
      <c r="M515" s="2">
        <v>63</v>
      </c>
      <c r="N515" s="2">
        <v>38</v>
      </c>
      <c r="O515" s="2">
        <v>1</v>
      </c>
      <c r="P515" s="2">
        <v>0</v>
      </c>
      <c r="Q515" s="2">
        <v>1</v>
      </c>
      <c r="R515" s="2">
        <v>0</v>
      </c>
      <c r="S515" s="2">
        <v>1</v>
      </c>
      <c r="T515" s="2">
        <v>0</v>
      </c>
      <c r="U515" s="2">
        <v>1</v>
      </c>
      <c r="V515" s="2">
        <v>0</v>
      </c>
      <c r="W515" s="2">
        <v>16</v>
      </c>
      <c r="X515" s="2">
        <v>8</v>
      </c>
      <c r="Y515" s="2">
        <v>0</v>
      </c>
      <c r="Z515" s="2">
        <v>1</v>
      </c>
      <c r="AA515" s="2">
        <v>1</v>
      </c>
      <c r="AB515" s="2">
        <v>0</v>
      </c>
      <c r="AC515" s="2">
        <v>0</v>
      </c>
      <c r="AD515" s="2">
        <v>1</v>
      </c>
      <c r="AE515" s="2">
        <v>1</v>
      </c>
      <c r="AF515" s="3">
        <v>0</v>
      </c>
      <c r="AG515" s="2">
        <f t="shared" ref="AG515:AG578" si="576">O515</f>
        <v>1</v>
      </c>
      <c r="AH515" s="16">
        <f t="shared" ref="AH515:AH578" si="577">AG515</f>
        <v>1</v>
      </c>
      <c r="AI515" s="2">
        <f t="shared" ref="AI515:AI578" si="578">AG515</f>
        <v>1</v>
      </c>
      <c r="AJ515" s="2">
        <f t="shared" ref="AJ515:AJ578" si="579">M515-AI515</f>
        <v>62</v>
      </c>
      <c r="AK515" s="2">
        <f t="shared" ref="AK515:AK578" si="580">1-AI515</f>
        <v>0</v>
      </c>
      <c r="AL515" s="2">
        <v>0</v>
      </c>
      <c r="AM515" s="17">
        <f t="shared" ref="AM515:AM578" si="581">AI515/(SUM(AI515:AK515))</f>
        <v>1.5873015873015872E-2</v>
      </c>
      <c r="AN515" s="17">
        <f t="shared" ref="AN515:AN578" si="582">AI515/(SUM(AI515:AJ515))</f>
        <v>1.5873015873015872E-2</v>
      </c>
      <c r="AO515" s="16">
        <f t="shared" ref="AO515:AO578" si="583">AI515/(AI515+AK515)</f>
        <v>1</v>
      </c>
      <c r="AP515" s="17">
        <f t="shared" ref="AP515:AP578" si="584">IFERROR((2*AN515*AO515)/(AN515+AO515),0)</f>
        <v>3.125E-2</v>
      </c>
      <c r="AQ515" s="2">
        <f t="shared" ref="AQ515:AQ578" si="585">S515</f>
        <v>1</v>
      </c>
      <c r="AR515" s="16">
        <f t="shared" ref="AR515:AR578" si="586">S515/K515</f>
        <v>1</v>
      </c>
      <c r="AS515" s="2">
        <f t="shared" ref="AS515:AS578" si="587">AQ515</f>
        <v>1</v>
      </c>
      <c r="AT515" s="2">
        <f t="shared" ref="AT515:AT578" si="588">M515-AS515</f>
        <v>62</v>
      </c>
      <c r="AU515" s="2">
        <f t="shared" ref="AU515:AU578" si="589">T515</f>
        <v>0</v>
      </c>
      <c r="AV515" s="2">
        <v>0</v>
      </c>
      <c r="AW515" s="17">
        <f t="shared" ref="AW515:AW578" si="590">AS515/(SUM(AS515:AU515))</f>
        <v>1.5873015873015872E-2</v>
      </c>
      <c r="AX515" s="17">
        <f t="shared" ref="AX515:AX578" si="591">AS515/(SUM(AS515:AT515))</f>
        <v>1.5873015873015872E-2</v>
      </c>
      <c r="AY515" s="16">
        <f t="shared" ref="AY515:AY578" si="592">AS515/(AS515+AU515)</f>
        <v>1</v>
      </c>
      <c r="AZ515" s="17">
        <f t="shared" ref="AZ515:AZ578" si="593">IFERROR((2*AX515*AY515)/(AX515+AY515),0)</f>
        <v>3.125E-2</v>
      </c>
      <c r="BA515" s="2">
        <f t="shared" ref="BA515:BA578" si="594">Q515</f>
        <v>1</v>
      </c>
      <c r="BB515" s="16">
        <f t="shared" ref="BB515:BB578" si="595">BA515</f>
        <v>1</v>
      </c>
      <c r="BC515" s="2">
        <f t="shared" ref="BC515:BC578" si="596">BA515</f>
        <v>1</v>
      </c>
      <c r="BD515" s="2">
        <f t="shared" ref="BD515:BD578" si="597">N515-BC515</f>
        <v>37</v>
      </c>
      <c r="BE515" s="2">
        <f t="shared" ref="BE515:BE578" si="598">1-BC515</f>
        <v>0</v>
      </c>
      <c r="BF515" s="2">
        <v>0</v>
      </c>
      <c r="BG515" s="17">
        <f t="shared" ref="BG515:BG578" si="599">BC515/(SUM(BC515:BE515))</f>
        <v>2.6315789473684209E-2</v>
      </c>
      <c r="BH515" s="17">
        <f t="shared" ref="BH515:BH578" si="600">BC515/(SUM(BC515:BD515))</f>
        <v>2.6315789473684209E-2</v>
      </c>
      <c r="BI515" s="16">
        <f t="shared" ref="BI515:BI578" si="601">BC515/(BC515+BE515)</f>
        <v>1</v>
      </c>
      <c r="BJ515" s="17">
        <f t="shared" ref="BJ515:BJ578" si="602">IFERROR((2*BH515*BI515)/(BH515+BI515),0)</f>
        <v>5.1282051282051273E-2</v>
      </c>
      <c r="BK515" s="2">
        <f t="shared" ref="BK515:BK578" si="603">U515</f>
        <v>1</v>
      </c>
      <c r="BL515" s="16">
        <f t="shared" ref="BL515:BL578" si="604">U515/L515</f>
        <v>1</v>
      </c>
      <c r="BM515" s="2">
        <f t="shared" ref="BM515:BM578" si="605">U515</f>
        <v>1</v>
      </c>
      <c r="BN515" s="2">
        <f t="shared" ref="BN515:BN578" si="606">N515-BM515</f>
        <v>37</v>
      </c>
      <c r="BO515" s="2">
        <f t="shared" ref="BO515:BO578" si="607">V515</f>
        <v>0</v>
      </c>
      <c r="BP515" s="2">
        <v>0</v>
      </c>
      <c r="BQ515" s="17">
        <f t="shared" ref="BQ515:BQ578" si="608">BM515/(SUM(BM515:BO515))</f>
        <v>2.6315789473684209E-2</v>
      </c>
      <c r="BR515" s="17">
        <f t="shared" ref="BR515:BR578" si="609">BM515/(SUM(BM515:BN515))</f>
        <v>2.6315789473684209E-2</v>
      </c>
      <c r="BS515" s="16">
        <f t="shared" ref="BS515:BS578" si="610">BM515/(BM515+BO515)</f>
        <v>1</v>
      </c>
      <c r="BT515" s="17">
        <f t="shared" ref="BT515:BT578" si="611">IFERROR((2*BR515*BS515)/(BR515+BS515),0)</f>
        <v>5.1282051282051273E-2</v>
      </c>
      <c r="BU515" s="2">
        <f t="shared" ref="BU515:BU578" si="612">Y515</f>
        <v>0</v>
      </c>
      <c r="BV515" s="16">
        <f t="shared" ref="BV515:BV578" si="613">BU515</f>
        <v>0</v>
      </c>
      <c r="BW515" s="2">
        <f t="shared" ref="BW515:BW578" si="614">BU515</f>
        <v>0</v>
      </c>
      <c r="BX515" s="2">
        <f t="shared" ref="BX515:BX578" si="615">W515-BW515</f>
        <v>16</v>
      </c>
      <c r="BY515" s="2">
        <f t="shared" ref="BY515:BY578" si="616">1-BU515</f>
        <v>1</v>
      </c>
      <c r="BZ515" s="2">
        <v>0</v>
      </c>
      <c r="CA515" s="17">
        <f t="shared" ref="CA515:CA578" si="617">BW515/(SUM(BW515:BY515))</f>
        <v>0</v>
      </c>
      <c r="CB515" s="17">
        <f t="shared" ref="CB515:CB578" si="618">BW515/(SUM(BW515:BX515))</f>
        <v>0</v>
      </c>
      <c r="CC515" s="16">
        <f t="shared" ref="CC515:CC578" si="619">BW515/(BW515+BY515)</f>
        <v>0</v>
      </c>
      <c r="CD515" s="17">
        <f t="shared" ref="CD515:CD578" si="620">IFERROR((2*CB515*CC515)/(CB515+CC515),0)</f>
        <v>0</v>
      </c>
      <c r="CE515" s="2">
        <f t="shared" ref="CE515:CE578" si="621">AC515</f>
        <v>0</v>
      </c>
      <c r="CF515" s="16">
        <f t="shared" ref="CF515:CF578" si="622">AC515/K515</f>
        <v>0</v>
      </c>
      <c r="CG515" s="2">
        <f t="shared" ref="CG515:CG578" si="623">CE515</f>
        <v>0</v>
      </c>
      <c r="CH515" s="2">
        <f t="shared" ref="CH515:CH578" si="624">W515-CG515</f>
        <v>16</v>
      </c>
      <c r="CI515" s="2">
        <f t="shared" ref="CI515:CI578" si="625">AD515</f>
        <v>1</v>
      </c>
      <c r="CJ515" s="2">
        <v>0</v>
      </c>
      <c r="CK515" s="17">
        <f t="shared" ref="CK515:CK578" si="626">CG515/(SUM(CG515:CI515))</f>
        <v>0</v>
      </c>
      <c r="CL515" s="17">
        <f t="shared" ref="CL515:CL578" si="627">CG515/(SUM(CG515:CH515))</f>
        <v>0</v>
      </c>
      <c r="CM515" s="16">
        <f t="shared" ref="CM515:CM578" si="628">CG515/(CG515+CI515)</f>
        <v>0</v>
      </c>
      <c r="CN515" s="17">
        <f t="shared" ref="CN515:CN578" si="629">IFERROR((2*CL515*CM515)/(CL515+CM515),0)</f>
        <v>0</v>
      </c>
      <c r="CO515" s="2">
        <f t="shared" ref="CO515:CO578" si="630">AA515</f>
        <v>1</v>
      </c>
      <c r="CP515" s="16">
        <f t="shared" ref="CP515:CP578" si="631">CO515</f>
        <v>1</v>
      </c>
      <c r="CQ515" s="2">
        <f t="shared" ref="CQ515:CQ578" si="632">CO515</f>
        <v>1</v>
      </c>
      <c r="CR515" s="2">
        <f t="shared" ref="CR515:CR578" si="633">X515-CQ515</f>
        <v>7</v>
      </c>
      <c r="CS515" s="2">
        <f t="shared" ref="CS515:CS578" si="634">1-CO515</f>
        <v>0</v>
      </c>
      <c r="CT515" s="2">
        <v>0</v>
      </c>
      <c r="CU515" s="17">
        <f t="shared" ref="CU515:CU578" si="635">CQ515/(SUM(CQ515:CS515))</f>
        <v>0.125</v>
      </c>
      <c r="CV515" s="17">
        <f t="shared" ref="CV515:CV578" si="636">CQ515/(SUM(CQ515:CR515))</f>
        <v>0.125</v>
      </c>
      <c r="CW515" s="16">
        <f t="shared" ref="CW515:CW578" si="637">CQ515/(CQ515+CS515)</f>
        <v>1</v>
      </c>
      <c r="CX515" s="17">
        <f t="shared" ref="CX515:CX578" si="638">IFERROR((2*CV515*CW515)/(CV515+CW515),0)</f>
        <v>0.22222222222222221</v>
      </c>
      <c r="CY515" s="2">
        <f t="shared" ref="CY515:CY578" si="639">AE515</f>
        <v>1</v>
      </c>
      <c r="CZ515" s="16">
        <f t="shared" ref="CZ515:CZ578" si="640">AE515/L515</f>
        <v>1</v>
      </c>
      <c r="DA515" s="2">
        <f t="shared" ref="DA515:DA578" si="641">CY515</f>
        <v>1</v>
      </c>
      <c r="DB515" s="2">
        <f t="shared" ref="DB515:DB578" si="642">X515-DA515</f>
        <v>7</v>
      </c>
      <c r="DC515" s="2">
        <f t="shared" ref="DC515:DC578" si="643">AF515</f>
        <v>0</v>
      </c>
      <c r="DD515" s="2">
        <v>0</v>
      </c>
      <c r="DE515" s="17">
        <f t="shared" ref="DE515:DE578" si="644">DA515/(SUM(DA515:DC515))</f>
        <v>0.125</v>
      </c>
      <c r="DF515" s="17">
        <f t="shared" ref="DF515:DF578" si="645">DA515/(SUM(DA515:DB515))</f>
        <v>0.125</v>
      </c>
      <c r="DG515" s="16">
        <f t="shared" ref="DG515:DG578" si="646">DA515/(DA515+DC515)</f>
        <v>1</v>
      </c>
      <c r="DH515" s="17">
        <f t="shared" ref="DH515:DH578" si="647">IFERROR((2*DF515*DG515)/(DF515+DG515),0)</f>
        <v>0.22222222222222221</v>
      </c>
      <c r="DJ515" t="s">
        <v>7297</v>
      </c>
    </row>
    <row r="516" spans="1:114" x14ac:dyDescent="0.35">
      <c r="A516" s="9">
        <v>2019005751</v>
      </c>
      <c r="B516" s="2" t="s">
        <v>3728</v>
      </c>
      <c r="C516" s="2" t="s">
        <v>3729</v>
      </c>
      <c r="D516" s="2" t="s">
        <v>3730</v>
      </c>
      <c r="E516" s="2" t="s">
        <v>3731</v>
      </c>
      <c r="F516" s="2">
        <v>1</v>
      </c>
      <c r="G516" s="2" t="s">
        <v>3732</v>
      </c>
      <c r="H516" s="2" t="s">
        <v>3733</v>
      </c>
      <c r="I516" s="2" t="s">
        <v>3734</v>
      </c>
      <c r="J516" s="3" t="s">
        <v>3735</v>
      </c>
      <c r="K516" s="9">
        <v>2</v>
      </c>
      <c r="L516" s="2">
        <v>2</v>
      </c>
      <c r="M516" s="2">
        <v>68</v>
      </c>
      <c r="N516" s="2">
        <v>46</v>
      </c>
      <c r="O516" s="2">
        <v>1</v>
      </c>
      <c r="P516" s="2">
        <v>0</v>
      </c>
      <c r="Q516" s="2">
        <v>1</v>
      </c>
      <c r="R516" s="2">
        <v>0</v>
      </c>
      <c r="S516" s="2">
        <v>1</v>
      </c>
      <c r="T516" s="2">
        <v>1</v>
      </c>
      <c r="U516" s="2">
        <v>1</v>
      </c>
      <c r="V516" s="2">
        <v>1</v>
      </c>
      <c r="W516" s="2">
        <v>20</v>
      </c>
      <c r="X516" s="2">
        <v>16</v>
      </c>
      <c r="Y516" s="2">
        <v>1</v>
      </c>
      <c r="Z516" s="2">
        <v>0</v>
      </c>
      <c r="AA516" s="2">
        <v>1</v>
      </c>
      <c r="AB516" s="2">
        <v>0</v>
      </c>
      <c r="AC516" s="2">
        <v>1</v>
      </c>
      <c r="AD516" s="2">
        <v>1</v>
      </c>
      <c r="AE516" s="2">
        <v>1</v>
      </c>
      <c r="AF516" s="3">
        <v>1</v>
      </c>
      <c r="AG516" s="2">
        <f t="shared" si="576"/>
        <v>1</v>
      </c>
      <c r="AH516" s="16">
        <f t="shared" si="577"/>
        <v>1</v>
      </c>
      <c r="AI516" s="2">
        <f t="shared" si="578"/>
        <v>1</v>
      </c>
      <c r="AJ516" s="2">
        <f t="shared" si="579"/>
        <v>67</v>
      </c>
      <c r="AK516" s="2">
        <f t="shared" si="580"/>
        <v>0</v>
      </c>
      <c r="AL516" s="2">
        <v>0</v>
      </c>
      <c r="AM516" s="17">
        <f t="shared" si="581"/>
        <v>1.4705882352941176E-2</v>
      </c>
      <c r="AN516" s="17">
        <f t="shared" si="582"/>
        <v>1.4705882352941176E-2</v>
      </c>
      <c r="AO516" s="16">
        <f t="shared" si="583"/>
        <v>1</v>
      </c>
      <c r="AP516" s="17">
        <f t="shared" si="584"/>
        <v>2.8985507246376812E-2</v>
      </c>
      <c r="AQ516" s="2">
        <f t="shared" si="585"/>
        <v>1</v>
      </c>
      <c r="AR516" s="16">
        <f t="shared" si="586"/>
        <v>0.5</v>
      </c>
      <c r="AS516" s="2">
        <f t="shared" si="587"/>
        <v>1</v>
      </c>
      <c r="AT516" s="2">
        <f t="shared" si="588"/>
        <v>67</v>
      </c>
      <c r="AU516" s="2">
        <f t="shared" si="589"/>
        <v>1</v>
      </c>
      <c r="AV516" s="2">
        <v>0</v>
      </c>
      <c r="AW516" s="17">
        <f t="shared" si="590"/>
        <v>1.4492753623188406E-2</v>
      </c>
      <c r="AX516" s="17">
        <f t="shared" si="591"/>
        <v>1.4705882352941176E-2</v>
      </c>
      <c r="AY516" s="16">
        <f t="shared" si="592"/>
        <v>0.5</v>
      </c>
      <c r="AZ516" s="17">
        <f t="shared" si="593"/>
        <v>2.8571428571428574E-2</v>
      </c>
      <c r="BA516" s="2">
        <f t="shared" si="594"/>
        <v>1</v>
      </c>
      <c r="BB516" s="16">
        <f t="shared" si="595"/>
        <v>1</v>
      </c>
      <c r="BC516" s="2">
        <f t="shared" si="596"/>
        <v>1</v>
      </c>
      <c r="BD516" s="2">
        <f t="shared" si="597"/>
        <v>45</v>
      </c>
      <c r="BE516" s="2">
        <f t="shared" si="598"/>
        <v>0</v>
      </c>
      <c r="BF516" s="2">
        <v>0</v>
      </c>
      <c r="BG516" s="17">
        <f t="shared" si="599"/>
        <v>2.1739130434782608E-2</v>
      </c>
      <c r="BH516" s="17">
        <f t="shared" si="600"/>
        <v>2.1739130434782608E-2</v>
      </c>
      <c r="BI516" s="16">
        <f t="shared" si="601"/>
        <v>1</v>
      </c>
      <c r="BJ516" s="17">
        <f t="shared" si="602"/>
        <v>4.2553191489361694E-2</v>
      </c>
      <c r="BK516" s="2">
        <f t="shared" si="603"/>
        <v>1</v>
      </c>
      <c r="BL516" s="16">
        <f t="shared" si="604"/>
        <v>0.5</v>
      </c>
      <c r="BM516" s="2">
        <f t="shared" si="605"/>
        <v>1</v>
      </c>
      <c r="BN516" s="2">
        <f t="shared" si="606"/>
        <v>45</v>
      </c>
      <c r="BO516" s="2">
        <f t="shared" si="607"/>
        <v>1</v>
      </c>
      <c r="BP516" s="2">
        <v>0</v>
      </c>
      <c r="BQ516" s="17">
        <f t="shared" si="608"/>
        <v>2.1276595744680851E-2</v>
      </c>
      <c r="BR516" s="17">
        <f t="shared" si="609"/>
        <v>2.1739130434782608E-2</v>
      </c>
      <c r="BS516" s="16">
        <f t="shared" si="610"/>
        <v>0.5</v>
      </c>
      <c r="BT516" s="17">
        <f t="shared" si="611"/>
        <v>4.1666666666666664E-2</v>
      </c>
      <c r="BU516" s="2">
        <f t="shared" si="612"/>
        <v>1</v>
      </c>
      <c r="BV516" s="16">
        <f t="shared" si="613"/>
        <v>1</v>
      </c>
      <c r="BW516" s="2">
        <f t="shared" si="614"/>
        <v>1</v>
      </c>
      <c r="BX516" s="2">
        <f t="shared" si="615"/>
        <v>19</v>
      </c>
      <c r="BY516" s="2">
        <f t="shared" si="616"/>
        <v>0</v>
      </c>
      <c r="BZ516" s="2">
        <v>0</v>
      </c>
      <c r="CA516" s="17">
        <f t="shared" si="617"/>
        <v>0.05</v>
      </c>
      <c r="CB516" s="17">
        <f t="shared" si="618"/>
        <v>0.05</v>
      </c>
      <c r="CC516" s="16">
        <f t="shared" si="619"/>
        <v>1</v>
      </c>
      <c r="CD516" s="17">
        <f t="shared" si="620"/>
        <v>9.5238095238095233E-2</v>
      </c>
      <c r="CE516" s="2">
        <f t="shared" si="621"/>
        <v>1</v>
      </c>
      <c r="CF516" s="16">
        <f t="shared" si="622"/>
        <v>0.5</v>
      </c>
      <c r="CG516" s="2">
        <f t="shared" si="623"/>
        <v>1</v>
      </c>
      <c r="CH516" s="2">
        <f t="shared" si="624"/>
        <v>19</v>
      </c>
      <c r="CI516" s="2">
        <f t="shared" si="625"/>
        <v>1</v>
      </c>
      <c r="CJ516" s="2">
        <v>0</v>
      </c>
      <c r="CK516" s="17">
        <f t="shared" si="626"/>
        <v>4.7619047619047616E-2</v>
      </c>
      <c r="CL516" s="17">
        <f t="shared" si="627"/>
        <v>0.05</v>
      </c>
      <c r="CM516" s="16">
        <f t="shared" si="628"/>
        <v>0.5</v>
      </c>
      <c r="CN516" s="17">
        <f t="shared" si="629"/>
        <v>9.0909090909090912E-2</v>
      </c>
      <c r="CO516" s="2">
        <f t="shared" si="630"/>
        <v>1</v>
      </c>
      <c r="CP516" s="16">
        <f t="shared" si="631"/>
        <v>1</v>
      </c>
      <c r="CQ516" s="2">
        <f t="shared" si="632"/>
        <v>1</v>
      </c>
      <c r="CR516" s="2">
        <f t="shared" si="633"/>
        <v>15</v>
      </c>
      <c r="CS516" s="2">
        <f t="shared" si="634"/>
        <v>0</v>
      </c>
      <c r="CT516" s="2">
        <v>0</v>
      </c>
      <c r="CU516" s="17">
        <f t="shared" si="635"/>
        <v>6.25E-2</v>
      </c>
      <c r="CV516" s="17">
        <f t="shared" si="636"/>
        <v>6.25E-2</v>
      </c>
      <c r="CW516" s="16">
        <f t="shared" si="637"/>
        <v>1</v>
      </c>
      <c r="CX516" s="17">
        <f t="shared" si="638"/>
        <v>0.11764705882352941</v>
      </c>
      <c r="CY516" s="2">
        <f t="shared" si="639"/>
        <v>1</v>
      </c>
      <c r="CZ516" s="16">
        <f t="shared" si="640"/>
        <v>0.5</v>
      </c>
      <c r="DA516" s="2">
        <f t="shared" si="641"/>
        <v>1</v>
      </c>
      <c r="DB516" s="2">
        <f t="shared" si="642"/>
        <v>15</v>
      </c>
      <c r="DC516" s="2">
        <f t="shared" si="643"/>
        <v>1</v>
      </c>
      <c r="DD516" s="2">
        <v>0</v>
      </c>
      <c r="DE516" s="17">
        <f t="shared" si="644"/>
        <v>5.8823529411764705E-2</v>
      </c>
      <c r="DF516" s="17">
        <f t="shared" si="645"/>
        <v>6.25E-2</v>
      </c>
      <c r="DG516" s="16">
        <f t="shared" si="646"/>
        <v>0.5</v>
      </c>
      <c r="DH516" s="17">
        <f t="shared" si="647"/>
        <v>0.1111111111111111</v>
      </c>
      <c r="DJ516" t="s">
        <v>7297</v>
      </c>
    </row>
    <row r="517" spans="1:114" x14ac:dyDescent="0.35">
      <c r="A517" s="9">
        <v>2019005781</v>
      </c>
      <c r="B517" s="2" t="s">
        <v>3736</v>
      </c>
      <c r="C517" s="2" t="s">
        <v>3737</v>
      </c>
      <c r="D517" s="2" t="s">
        <v>3738</v>
      </c>
      <c r="E517" s="2" t="s">
        <v>3739</v>
      </c>
      <c r="F517" s="2">
        <v>1</v>
      </c>
      <c r="G517" s="2" t="s">
        <v>3740</v>
      </c>
      <c r="H517" s="2" t="s">
        <v>3741</v>
      </c>
      <c r="I517" s="2" t="s">
        <v>3742</v>
      </c>
      <c r="J517" s="3" t="s">
        <v>3743</v>
      </c>
      <c r="K517" s="9">
        <v>3</v>
      </c>
      <c r="L517" s="2">
        <v>2</v>
      </c>
      <c r="M517" s="2">
        <v>86</v>
      </c>
      <c r="N517" s="2">
        <v>55</v>
      </c>
      <c r="O517" s="2">
        <v>1</v>
      </c>
      <c r="P517" s="2">
        <v>0</v>
      </c>
      <c r="Q517" s="2">
        <v>1</v>
      </c>
      <c r="R517" s="2">
        <v>0</v>
      </c>
      <c r="S517" s="2">
        <v>3</v>
      </c>
      <c r="T517" s="2">
        <v>0</v>
      </c>
      <c r="U517" s="2">
        <v>2</v>
      </c>
      <c r="V517" s="2">
        <v>0</v>
      </c>
      <c r="W517" s="2">
        <v>21</v>
      </c>
      <c r="X517" s="2">
        <v>15</v>
      </c>
      <c r="Y517" s="2">
        <v>1</v>
      </c>
      <c r="Z517" s="2">
        <v>0</v>
      </c>
      <c r="AA517" s="2">
        <v>1</v>
      </c>
      <c r="AB517" s="2">
        <v>0</v>
      </c>
      <c r="AC517" s="2">
        <v>2</v>
      </c>
      <c r="AD517" s="2">
        <v>1</v>
      </c>
      <c r="AE517" s="2">
        <v>2</v>
      </c>
      <c r="AF517" s="3">
        <v>0</v>
      </c>
      <c r="AG517" s="2">
        <f t="shared" si="576"/>
        <v>1</v>
      </c>
      <c r="AH517" s="16">
        <f t="shared" si="577"/>
        <v>1</v>
      </c>
      <c r="AI517" s="2">
        <f t="shared" si="578"/>
        <v>1</v>
      </c>
      <c r="AJ517" s="2">
        <f t="shared" si="579"/>
        <v>85</v>
      </c>
      <c r="AK517" s="2">
        <f t="shared" si="580"/>
        <v>0</v>
      </c>
      <c r="AL517" s="2">
        <v>0</v>
      </c>
      <c r="AM517" s="17">
        <f t="shared" si="581"/>
        <v>1.1627906976744186E-2</v>
      </c>
      <c r="AN517" s="17">
        <f t="shared" si="582"/>
        <v>1.1627906976744186E-2</v>
      </c>
      <c r="AO517" s="16">
        <f t="shared" si="583"/>
        <v>1</v>
      </c>
      <c r="AP517" s="17">
        <f t="shared" si="584"/>
        <v>2.2988505747126436E-2</v>
      </c>
      <c r="AQ517" s="2">
        <f t="shared" si="585"/>
        <v>3</v>
      </c>
      <c r="AR517" s="16">
        <f t="shared" si="586"/>
        <v>1</v>
      </c>
      <c r="AS517" s="2">
        <f t="shared" si="587"/>
        <v>3</v>
      </c>
      <c r="AT517" s="2">
        <f t="shared" si="588"/>
        <v>83</v>
      </c>
      <c r="AU517" s="2">
        <f t="shared" si="589"/>
        <v>0</v>
      </c>
      <c r="AV517" s="2">
        <v>0</v>
      </c>
      <c r="AW517" s="17">
        <f t="shared" si="590"/>
        <v>3.4883720930232558E-2</v>
      </c>
      <c r="AX517" s="17">
        <f t="shared" si="591"/>
        <v>3.4883720930232558E-2</v>
      </c>
      <c r="AY517" s="16">
        <f t="shared" si="592"/>
        <v>1</v>
      </c>
      <c r="AZ517" s="17">
        <f t="shared" si="593"/>
        <v>6.741573033707865E-2</v>
      </c>
      <c r="BA517" s="2">
        <f t="shared" si="594"/>
        <v>1</v>
      </c>
      <c r="BB517" s="16">
        <f t="shared" si="595"/>
        <v>1</v>
      </c>
      <c r="BC517" s="2">
        <f t="shared" si="596"/>
        <v>1</v>
      </c>
      <c r="BD517" s="2">
        <f t="shared" si="597"/>
        <v>54</v>
      </c>
      <c r="BE517" s="2">
        <f t="shared" si="598"/>
        <v>0</v>
      </c>
      <c r="BF517" s="2">
        <v>0</v>
      </c>
      <c r="BG517" s="17">
        <f t="shared" si="599"/>
        <v>1.8181818181818181E-2</v>
      </c>
      <c r="BH517" s="17">
        <f t="shared" si="600"/>
        <v>1.8181818181818181E-2</v>
      </c>
      <c r="BI517" s="16">
        <f t="shared" si="601"/>
        <v>1</v>
      </c>
      <c r="BJ517" s="17">
        <f t="shared" si="602"/>
        <v>3.5714285714285719E-2</v>
      </c>
      <c r="BK517" s="2">
        <f t="shared" si="603"/>
        <v>2</v>
      </c>
      <c r="BL517" s="16">
        <f t="shared" si="604"/>
        <v>1</v>
      </c>
      <c r="BM517" s="2">
        <f t="shared" si="605"/>
        <v>2</v>
      </c>
      <c r="BN517" s="2">
        <f t="shared" si="606"/>
        <v>53</v>
      </c>
      <c r="BO517" s="2">
        <f t="shared" si="607"/>
        <v>0</v>
      </c>
      <c r="BP517" s="2">
        <v>0</v>
      </c>
      <c r="BQ517" s="17">
        <f t="shared" si="608"/>
        <v>3.6363636363636362E-2</v>
      </c>
      <c r="BR517" s="17">
        <f t="shared" si="609"/>
        <v>3.6363636363636362E-2</v>
      </c>
      <c r="BS517" s="16">
        <f t="shared" si="610"/>
        <v>1</v>
      </c>
      <c r="BT517" s="17">
        <f t="shared" si="611"/>
        <v>7.0175438596491224E-2</v>
      </c>
      <c r="BU517" s="2">
        <f t="shared" si="612"/>
        <v>1</v>
      </c>
      <c r="BV517" s="16">
        <f t="shared" si="613"/>
        <v>1</v>
      </c>
      <c r="BW517" s="2">
        <f t="shared" si="614"/>
        <v>1</v>
      </c>
      <c r="BX517" s="2">
        <f t="shared" si="615"/>
        <v>20</v>
      </c>
      <c r="BY517" s="2">
        <f t="shared" si="616"/>
        <v>0</v>
      </c>
      <c r="BZ517" s="2">
        <v>0</v>
      </c>
      <c r="CA517" s="17">
        <f t="shared" si="617"/>
        <v>4.7619047619047616E-2</v>
      </c>
      <c r="CB517" s="17">
        <f t="shared" si="618"/>
        <v>4.7619047619047616E-2</v>
      </c>
      <c r="CC517" s="16">
        <f t="shared" si="619"/>
        <v>1</v>
      </c>
      <c r="CD517" s="17">
        <f t="shared" si="620"/>
        <v>9.0909090909090898E-2</v>
      </c>
      <c r="CE517" s="2">
        <f t="shared" si="621"/>
        <v>2</v>
      </c>
      <c r="CF517" s="16">
        <f t="shared" si="622"/>
        <v>0.66666666666666663</v>
      </c>
      <c r="CG517" s="2">
        <f t="shared" si="623"/>
        <v>2</v>
      </c>
      <c r="CH517" s="2">
        <f t="shared" si="624"/>
        <v>19</v>
      </c>
      <c r="CI517" s="2">
        <f t="shared" si="625"/>
        <v>1</v>
      </c>
      <c r="CJ517" s="2">
        <v>0</v>
      </c>
      <c r="CK517" s="17">
        <f t="shared" si="626"/>
        <v>9.0909090909090912E-2</v>
      </c>
      <c r="CL517" s="17">
        <f t="shared" si="627"/>
        <v>9.5238095238095233E-2</v>
      </c>
      <c r="CM517" s="16">
        <f t="shared" si="628"/>
        <v>0.66666666666666663</v>
      </c>
      <c r="CN517" s="17">
        <f t="shared" si="629"/>
        <v>0.16666666666666666</v>
      </c>
      <c r="CO517" s="2">
        <f t="shared" si="630"/>
        <v>1</v>
      </c>
      <c r="CP517" s="16">
        <f t="shared" si="631"/>
        <v>1</v>
      </c>
      <c r="CQ517" s="2">
        <f t="shared" si="632"/>
        <v>1</v>
      </c>
      <c r="CR517" s="2">
        <f t="shared" si="633"/>
        <v>14</v>
      </c>
      <c r="CS517" s="2">
        <f t="shared" si="634"/>
        <v>0</v>
      </c>
      <c r="CT517" s="2">
        <v>0</v>
      </c>
      <c r="CU517" s="17">
        <f t="shared" si="635"/>
        <v>6.6666666666666666E-2</v>
      </c>
      <c r="CV517" s="17">
        <f t="shared" si="636"/>
        <v>6.6666666666666666E-2</v>
      </c>
      <c r="CW517" s="16">
        <f t="shared" si="637"/>
        <v>1</v>
      </c>
      <c r="CX517" s="17">
        <f t="shared" si="638"/>
        <v>0.125</v>
      </c>
      <c r="CY517" s="2">
        <f t="shared" si="639"/>
        <v>2</v>
      </c>
      <c r="CZ517" s="16">
        <f t="shared" si="640"/>
        <v>1</v>
      </c>
      <c r="DA517" s="2">
        <f t="shared" si="641"/>
        <v>2</v>
      </c>
      <c r="DB517" s="2">
        <f t="shared" si="642"/>
        <v>13</v>
      </c>
      <c r="DC517" s="2">
        <f t="shared" si="643"/>
        <v>0</v>
      </c>
      <c r="DD517" s="2">
        <v>0</v>
      </c>
      <c r="DE517" s="17">
        <f t="shared" si="644"/>
        <v>0.13333333333333333</v>
      </c>
      <c r="DF517" s="17">
        <f t="shared" si="645"/>
        <v>0.13333333333333333</v>
      </c>
      <c r="DG517" s="16">
        <f t="shared" si="646"/>
        <v>1</v>
      </c>
      <c r="DH517" s="17">
        <f t="shared" si="647"/>
        <v>0.23529411764705882</v>
      </c>
      <c r="DJ517" t="s">
        <v>7297</v>
      </c>
    </row>
    <row r="518" spans="1:114" x14ac:dyDescent="0.35">
      <c r="A518" s="9">
        <v>2019005802</v>
      </c>
      <c r="B518" s="2" t="s">
        <v>3744</v>
      </c>
      <c r="C518" s="2" t="s">
        <v>3745</v>
      </c>
      <c r="D518" s="2" t="s">
        <v>3746</v>
      </c>
      <c r="E518" s="2" t="s">
        <v>3747</v>
      </c>
      <c r="F518" s="2">
        <v>1</v>
      </c>
      <c r="G518" s="2" t="s">
        <v>3748</v>
      </c>
      <c r="H518" s="2" t="s">
        <v>3749</v>
      </c>
      <c r="I518" s="2" t="s">
        <v>3750</v>
      </c>
      <c r="J518" s="3" t="s">
        <v>3751</v>
      </c>
      <c r="K518" s="9">
        <v>4</v>
      </c>
      <c r="L518" s="2">
        <v>3</v>
      </c>
      <c r="M518" s="2">
        <v>59</v>
      </c>
      <c r="N518" s="2">
        <v>42</v>
      </c>
      <c r="O518" s="2">
        <v>1</v>
      </c>
      <c r="P518" s="2">
        <v>0</v>
      </c>
      <c r="Q518" s="2">
        <v>1</v>
      </c>
      <c r="R518" s="2">
        <v>0</v>
      </c>
      <c r="S518" s="2">
        <v>3</v>
      </c>
      <c r="T518" s="2">
        <v>1</v>
      </c>
      <c r="U518" s="2">
        <v>3</v>
      </c>
      <c r="V518" s="2">
        <v>0</v>
      </c>
      <c r="W518" s="2">
        <v>10</v>
      </c>
      <c r="X518" s="2">
        <v>6</v>
      </c>
      <c r="Y518" s="2">
        <v>1</v>
      </c>
      <c r="Z518" s="2">
        <v>0</v>
      </c>
      <c r="AA518" s="2">
        <v>1</v>
      </c>
      <c r="AB518" s="2">
        <v>0</v>
      </c>
      <c r="AC518" s="2">
        <v>2</v>
      </c>
      <c r="AD518" s="2">
        <v>2</v>
      </c>
      <c r="AE518" s="2">
        <v>3</v>
      </c>
      <c r="AF518" s="3">
        <v>0</v>
      </c>
      <c r="AG518" s="2">
        <f t="shared" si="576"/>
        <v>1</v>
      </c>
      <c r="AH518" s="16">
        <f t="shared" si="577"/>
        <v>1</v>
      </c>
      <c r="AI518" s="2">
        <f t="shared" si="578"/>
        <v>1</v>
      </c>
      <c r="AJ518" s="2">
        <f t="shared" si="579"/>
        <v>58</v>
      </c>
      <c r="AK518" s="2">
        <f t="shared" si="580"/>
        <v>0</v>
      </c>
      <c r="AL518" s="2">
        <v>0</v>
      </c>
      <c r="AM518" s="17">
        <f t="shared" si="581"/>
        <v>1.6949152542372881E-2</v>
      </c>
      <c r="AN518" s="17">
        <f t="shared" si="582"/>
        <v>1.6949152542372881E-2</v>
      </c>
      <c r="AO518" s="16">
        <f t="shared" si="583"/>
        <v>1</v>
      </c>
      <c r="AP518" s="17">
        <f t="shared" si="584"/>
        <v>3.3333333333333333E-2</v>
      </c>
      <c r="AQ518" s="2">
        <f t="shared" si="585"/>
        <v>3</v>
      </c>
      <c r="AR518" s="16">
        <f t="shared" si="586"/>
        <v>0.75</v>
      </c>
      <c r="AS518" s="2">
        <f t="shared" si="587"/>
        <v>3</v>
      </c>
      <c r="AT518" s="2">
        <f t="shared" si="588"/>
        <v>56</v>
      </c>
      <c r="AU518" s="2">
        <f t="shared" si="589"/>
        <v>1</v>
      </c>
      <c r="AV518" s="2">
        <v>0</v>
      </c>
      <c r="AW518" s="17">
        <f t="shared" si="590"/>
        <v>0.05</v>
      </c>
      <c r="AX518" s="17">
        <f t="shared" si="591"/>
        <v>5.0847457627118647E-2</v>
      </c>
      <c r="AY518" s="16">
        <f t="shared" si="592"/>
        <v>0.75</v>
      </c>
      <c r="AZ518" s="17">
        <f t="shared" si="593"/>
        <v>9.5238095238095247E-2</v>
      </c>
      <c r="BA518" s="2">
        <f t="shared" si="594"/>
        <v>1</v>
      </c>
      <c r="BB518" s="16">
        <f t="shared" si="595"/>
        <v>1</v>
      </c>
      <c r="BC518" s="2">
        <f t="shared" si="596"/>
        <v>1</v>
      </c>
      <c r="BD518" s="2">
        <f t="shared" si="597"/>
        <v>41</v>
      </c>
      <c r="BE518" s="2">
        <f t="shared" si="598"/>
        <v>0</v>
      </c>
      <c r="BF518" s="2">
        <v>0</v>
      </c>
      <c r="BG518" s="17">
        <f t="shared" si="599"/>
        <v>2.3809523809523808E-2</v>
      </c>
      <c r="BH518" s="17">
        <f t="shared" si="600"/>
        <v>2.3809523809523808E-2</v>
      </c>
      <c r="BI518" s="16">
        <f t="shared" si="601"/>
        <v>1</v>
      </c>
      <c r="BJ518" s="17">
        <f t="shared" si="602"/>
        <v>4.6511627906976744E-2</v>
      </c>
      <c r="BK518" s="2">
        <f t="shared" si="603"/>
        <v>3</v>
      </c>
      <c r="BL518" s="16">
        <f t="shared" si="604"/>
        <v>1</v>
      </c>
      <c r="BM518" s="2">
        <f t="shared" si="605"/>
        <v>3</v>
      </c>
      <c r="BN518" s="2">
        <f t="shared" si="606"/>
        <v>39</v>
      </c>
      <c r="BO518" s="2">
        <f t="shared" si="607"/>
        <v>0</v>
      </c>
      <c r="BP518" s="2">
        <v>0</v>
      </c>
      <c r="BQ518" s="17">
        <f t="shared" si="608"/>
        <v>7.1428571428571425E-2</v>
      </c>
      <c r="BR518" s="17">
        <f t="shared" si="609"/>
        <v>7.1428571428571425E-2</v>
      </c>
      <c r="BS518" s="16">
        <f t="shared" si="610"/>
        <v>1</v>
      </c>
      <c r="BT518" s="17">
        <f t="shared" si="611"/>
        <v>0.13333333333333333</v>
      </c>
      <c r="BU518" s="2">
        <f t="shared" si="612"/>
        <v>1</v>
      </c>
      <c r="BV518" s="16">
        <f t="shared" si="613"/>
        <v>1</v>
      </c>
      <c r="BW518" s="2">
        <f t="shared" si="614"/>
        <v>1</v>
      </c>
      <c r="BX518" s="2">
        <f t="shared" si="615"/>
        <v>9</v>
      </c>
      <c r="BY518" s="2">
        <f t="shared" si="616"/>
        <v>0</v>
      </c>
      <c r="BZ518" s="2">
        <v>0</v>
      </c>
      <c r="CA518" s="17">
        <f t="shared" si="617"/>
        <v>0.1</v>
      </c>
      <c r="CB518" s="17">
        <f t="shared" si="618"/>
        <v>0.1</v>
      </c>
      <c r="CC518" s="16">
        <f t="shared" si="619"/>
        <v>1</v>
      </c>
      <c r="CD518" s="17">
        <f t="shared" si="620"/>
        <v>0.18181818181818182</v>
      </c>
      <c r="CE518" s="2">
        <f t="shared" si="621"/>
        <v>2</v>
      </c>
      <c r="CF518" s="16">
        <f t="shared" si="622"/>
        <v>0.5</v>
      </c>
      <c r="CG518" s="2">
        <f t="shared" si="623"/>
        <v>2</v>
      </c>
      <c r="CH518" s="2">
        <f t="shared" si="624"/>
        <v>8</v>
      </c>
      <c r="CI518" s="2">
        <f t="shared" si="625"/>
        <v>2</v>
      </c>
      <c r="CJ518" s="2">
        <v>0</v>
      </c>
      <c r="CK518" s="17">
        <f t="shared" si="626"/>
        <v>0.16666666666666666</v>
      </c>
      <c r="CL518" s="17">
        <f t="shared" si="627"/>
        <v>0.2</v>
      </c>
      <c r="CM518" s="16">
        <f t="shared" si="628"/>
        <v>0.5</v>
      </c>
      <c r="CN518" s="17">
        <f t="shared" si="629"/>
        <v>0.28571428571428575</v>
      </c>
      <c r="CO518" s="2">
        <f t="shared" si="630"/>
        <v>1</v>
      </c>
      <c r="CP518" s="16">
        <f t="shared" si="631"/>
        <v>1</v>
      </c>
      <c r="CQ518" s="2">
        <f t="shared" si="632"/>
        <v>1</v>
      </c>
      <c r="CR518" s="2">
        <f t="shared" si="633"/>
        <v>5</v>
      </c>
      <c r="CS518" s="2">
        <f t="shared" si="634"/>
        <v>0</v>
      </c>
      <c r="CT518" s="2">
        <v>0</v>
      </c>
      <c r="CU518" s="17">
        <f t="shared" si="635"/>
        <v>0.16666666666666666</v>
      </c>
      <c r="CV518" s="17">
        <f t="shared" si="636"/>
        <v>0.16666666666666666</v>
      </c>
      <c r="CW518" s="16">
        <f t="shared" si="637"/>
        <v>1</v>
      </c>
      <c r="CX518" s="17">
        <f t="shared" si="638"/>
        <v>0.2857142857142857</v>
      </c>
      <c r="CY518" s="2">
        <f t="shared" si="639"/>
        <v>3</v>
      </c>
      <c r="CZ518" s="16">
        <f t="shared" si="640"/>
        <v>1</v>
      </c>
      <c r="DA518" s="2">
        <f t="shared" si="641"/>
        <v>3</v>
      </c>
      <c r="DB518" s="2">
        <f t="shared" si="642"/>
        <v>3</v>
      </c>
      <c r="DC518" s="2">
        <f t="shared" si="643"/>
        <v>0</v>
      </c>
      <c r="DD518" s="2">
        <v>0</v>
      </c>
      <c r="DE518" s="17">
        <f t="shared" si="644"/>
        <v>0.5</v>
      </c>
      <c r="DF518" s="17">
        <f t="shared" si="645"/>
        <v>0.5</v>
      </c>
      <c r="DG518" s="16">
        <f t="shared" si="646"/>
        <v>1</v>
      </c>
      <c r="DH518" s="17">
        <f t="shared" si="647"/>
        <v>0.66666666666666663</v>
      </c>
      <c r="DJ518" t="s">
        <v>7297</v>
      </c>
    </row>
    <row r="519" spans="1:114" x14ac:dyDescent="0.35">
      <c r="A519" s="9">
        <v>2019005803</v>
      </c>
      <c r="B519" s="2" t="s">
        <v>3752</v>
      </c>
      <c r="C519" s="2" t="s">
        <v>3753</v>
      </c>
      <c r="D519" s="2" t="s">
        <v>3754</v>
      </c>
      <c r="E519" s="2" t="s">
        <v>3755</v>
      </c>
      <c r="F519" s="2">
        <v>1</v>
      </c>
      <c r="G519" s="2" t="s">
        <v>3756</v>
      </c>
      <c r="H519" s="2" t="s">
        <v>3757</v>
      </c>
      <c r="I519" s="2" t="s">
        <v>3758</v>
      </c>
      <c r="J519" s="3" t="s">
        <v>3759</v>
      </c>
      <c r="K519" s="9">
        <v>1</v>
      </c>
      <c r="L519" s="2">
        <v>1</v>
      </c>
      <c r="M519" s="2">
        <v>62</v>
      </c>
      <c r="N519" s="2">
        <v>33</v>
      </c>
      <c r="O519" s="2">
        <v>0</v>
      </c>
      <c r="P519" s="2">
        <v>1</v>
      </c>
      <c r="Q519" s="2">
        <v>1</v>
      </c>
      <c r="R519" s="2">
        <v>0</v>
      </c>
      <c r="S519" s="2">
        <v>0</v>
      </c>
      <c r="T519" s="2">
        <v>1</v>
      </c>
      <c r="U519" s="2">
        <v>1</v>
      </c>
      <c r="V519" s="2">
        <v>0</v>
      </c>
      <c r="W519" s="2">
        <v>17</v>
      </c>
      <c r="X519" s="2">
        <v>12</v>
      </c>
      <c r="Y519" s="2">
        <v>0</v>
      </c>
      <c r="Z519" s="2">
        <v>1</v>
      </c>
      <c r="AA519" s="2">
        <v>1</v>
      </c>
      <c r="AB519" s="2">
        <v>0</v>
      </c>
      <c r="AC519" s="2">
        <v>0</v>
      </c>
      <c r="AD519" s="2">
        <v>1</v>
      </c>
      <c r="AE519" s="2">
        <v>1</v>
      </c>
      <c r="AF519" s="3">
        <v>0</v>
      </c>
      <c r="AG519" s="2">
        <f t="shared" si="576"/>
        <v>0</v>
      </c>
      <c r="AH519" s="16">
        <f t="shared" si="577"/>
        <v>0</v>
      </c>
      <c r="AI519" s="2">
        <f t="shared" si="578"/>
        <v>0</v>
      </c>
      <c r="AJ519" s="2">
        <f t="shared" si="579"/>
        <v>62</v>
      </c>
      <c r="AK519" s="2">
        <f t="shared" si="580"/>
        <v>1</v>
      </c>
      <c r="AL519" s="2">
        <v>0</v>
      </c>
      <c r="AM519" s="17">
        <f t="shared" si="581"/>
        <v>0</v>
      </c>
      <c r="AN519" s="17">
        <f t="shared" si="582"/>
        <v>0</v>
      </c>
      <c r="AO519" s="16">
        <f t="shared" si="583"/>
        <v>0</v>
      </c>
      <c r="AP519" s="17">
        <f t="shared" si="584"/>
        <v>0</v>
      </c>
      <c r="AQ519" s="2">
        <f t="shared" si="585"/>
        <v>0</v>
      </c>
      <c r="AR519" s="16">
        <f t="shared" si="586"/>
        <v>0</v>
      </c>
      <c r="AS519" s="2">
        <f t="shared" si="587"/>
        <v>0</v>
      </c>
      <c r="AT519" s="2">
        <f t="shared" si="588"/>
        <v>62</v>
      </c>
      <c r="AU519" s="2">
        <f t="shared" si="589"/>
        <v>1</v>
      </c>
      <c r="AV519" s="2">
        <v>0</v>
      </c>
      <c r="AW519" s="17">
        <f t="shared" si="590"/>
        <v>0</v>
      </c>
      <c r="AX519" s="17">
        <f t="shared" si="591"/>
        <v>0</v>
      </c>
      <c r="AY519" s="16">
        <f t="shared" si="592"/>
        <v>0</v>
      </c>
      <c r="AZ519" s="17">
        <f t="shared" si="593"/>
        <v>0</v>
      </c>
      <c r="BA519" s="2">
        <f t="shared" si="594"/>
        <v>1</v>
      </c>
      <c r="BB519" s="16">
        <f t="shared" si="595"/>
        <v>1</v>
      </c>
      <c r="BC519" s="2">
        <f t="shared" si="596"/>
        <v>1</v>
      </c>
      <c r="BD519" s="2">
        <f t="shared" si="597"/>
        <v>32</v>
      </c>
      <c r="BE519" s="2">
        <f t="shared" si="598"/>
        <v>0</v>
      </c>
      <c r="BF519" s="2">
        <v>0</v>
      </c>
      <c r="BG519" s="17">
        <f t="shared" si="599"/>
        <v>3.0303030303030304E-2</v>
      </c>
      <c r="BH519" s="17">
        <f t="shared" si="600"/>
        <v>3.0303030303030304E-2</v>
      </c>
      <c r="BI519" s="16">
        <f t="shared" si="601"/>
        <v>1</v>
      </c>
      <c r="BJ519" s="17">
        <f t="shared" si="602"/>
        <v>5.8823529411764712E-2</v>
      </c>
      <c r="BK519" s="2">
        <f t="shared" si="603"/>
        <v>1</v>
      </c>
      <c r="BL519" s="16">
        <f t="shared" si="604"/>
        <v>1</v>
      </c>
      <c r="BM519" s="2">
        <f t="shared" si="605"/>
        <v>1</v>
      </c>
      <c r="BN519" s="2">
        <f t="shared" si="606"/>
        <v>32</v>
      </c>
      <c r="BO519" s="2">
        <f t="shared" si="607"/>
        <v>0</v>
      </c>
      <c r="BP519" s="2">
        <v>0</v>
      </c>
      <c r="BQ519" s="17">
        <f t="shared" si="608"/>
        <v>3.0303030303030304E-2</v>
      </c>
      <c r="BR519" s="17">
        <f t="shared" si="609"/>
        <v>3.0303030303030304E-2</v>
      </c>
      <c r="BS519" s="16">
        <f t="shared" si="610"/>
        <v>1</v>
      </c>
      <c r="BT519" s="17">
        <f t="shared" si="611"/>
        <v>5.8823529411764712E-2</v>
      </c>
      <c r="BU519" s="2">
        <f t="shared" si="612"/>
        <v>0</v>
      </c>
      <c r="BV519" s="16">
        <f t="shared" si="613"/>
        <v>0</v>
      </c>
      <c r="BW519" s="2">
        <f t="shared" si="614"/>
        <v>0</v>
      </c>
      <c r="BX519" s="2">
        <f t="shared" si="615"/>
        <v>17</v>
      </c>
      <c r="BY519" s="2">
        <f t="shared" si="616"/>
        <v>1</v>
      </c>
      <c r="BZ519" s="2">
        <v>0</v>
      </c>
      <c r="CA519" s="17">
        <f t="shared" si="617"/>
        <v>0</v>
      </c>
      <c r="CB519" s="17">
        <f t="shared" si="618"/>
        <v>0</v>
      </c>
      <c r="CC519" s="16">
        <f t="shared" si="619"/>
        <v>0</v>
      </c>
      <c r="CD519" s="17">
        <f t="shared" si="620"/>
        <v>0</v>
      </c>
      <c r="CE519" s="2">
        <f t="shared" si="621"/>
        <v>0</v>
      </c>
      <c r="CF519" s="16">
        <f t="shared" si="622"/>
        <v>0</v>
      </c>
      <c r="CG519" s="2">
        <f t="shared" si="623"/>
        <v>0</v>
      </c>
      <c r="CH519" s="2">
        <f t="shared" si="624"/>
        <v>17</v>
      </c>
      <c r="CI519" s="2">
        <f t="shared" si="625"/>
        <v>1</v>
      </c>
      <c r="CJ519" s="2">
        <v>0</v>
      </c>
      <c r="CK519" s="17">
        <f t="shared" si="626"/>
        <v>0</v>
      </c>
      <c r="CL519" s="17">
        <f t="shared" si="627"/>
        <v>0</v>
      </c>
      <c r="CM519" s="16">
        <f t="shared" si="628"/>
        <v>0</v>
      </c>
      <c r="CN519" s="17">
        <f t="shared" si="629"/>
        <v>0</v>
      </c>
      <c r="CO519" s="2">
        <f t="shared" si="630"/>
        <v>1</v>
      </c>
      <c r="CP519" s="16">
        <f t="shared" si="631"/>
        <v>1</v>
      </c>
      <c r="CQ519" s="2">
        <f t="shared" si="632"/>
        <v>1</v>
      </c>
      <c r="CR519" s="2">
        <f t="shared" si="633"/>
        <v>11</v>
      </c>
      <c r="CS519" s="2">
        <f t="shared" si="634"/>
        <v>0</v>
      </c>
      <c r="CT519" s="2">
        <v>0</v>
      </c>
      <c r="CU519" s="17">
        <f t="shared" si="635"/>
        <v>8.3333333333333329E-2</v>
      </c>
      <c r="CV519" s="17">
        <f t="shared" si="636"/>
        <v>8.3333333333333329E-2</v>
      </c>
      <c r="CW519" s="16">
        <f t="shared" si="637"/>
        <v>1</v>
      </c>
      <c r="CX519" s="17">
        <f t="shared" si="638"/>
        <v>0.15384615384615385</v>
      </c>
      <c r="CY519" s="2">
        <f t="shared" si="639"/>
        <v>1</v>
      </c>
      <c r="CZ519" s="16">
        <f t="shared" si="640"/>
        <v>1</v>
      </c>
      <c r="DA519" s="2">
        <f t="shared" si="641"/>
        <v>1</v>
      </c>
      <c r="DB519" s="2">
        <f t="shared" si="642"/>
        <v>11</v>
      </c>
      <c r="DC519" s="2">
        <f t="shared" si="643"/>
        <v>0</v>
      </c>
      <c r="DD519" s="2">
        <v>0</v>
      </c>
      <c r="DE519" s="17">
        <f t="shared" si="644"/>
        <v>8.3333333333333329E-2</v>
      </c>
      <c r="DF519" s="17">
        <f t="shared" si="645"/>
        <v>8.3333333333333329E-2</v>
      </c>
      <c r="DG519" s="16">
        <f t="shared" si="646"/>
        <v>1</v>
      </c>
      <c r="DH519" s="17">
        <f t="shared" si="647"/>
        <v>0.15384615384615385</v>
      </c>
      <c r="DJ519" t="s">
        <v>7297</v>
      </c>
    </row>
    <row r="520" spans="1:114" x14ac:dyDescent="0.35">
      <c r="A520" s="9">
        <v>2019005804</v>
      </c>
      <c r="B520" s="2" t="s">
        <v>3760</v>
      </c>
      <c r="C520" s="2" t="s">
        <v>3761</v>
      </c>
      <c r="D520" s="2" t="s">
        <v>3762</v>
      </c>
      <c r="E520" s="2" t="s">
        <v>3763</v>
      </c>
      <c r="F520" s="2">
        <v>1</v>
      </c>
      <c r="G520" s="2" t="s">
        <v>3764</v>
      </c>
      <c r="H520" s="2" t="s">
        <v>3765</v>
      </c>
      <c r="I520" s="2" t="s">
        <v>3766</v>
      </c>
      <c r="J520" s="3" t="s">
        <v>3767</v>
      </c>
      <c r="K520" s="9">
        <v>2</v>
      </c>
      <c r="L520" s="2">
        <v>2</v>
      </c>
      <c r="M520" s="2">
        <v>62</v>
      </c>
      <c r="N520" s="2">
        <v>42</v>
      </c>
      <c r="O520" s="2">
        <v>1</v>
      </c>
      <c r="P520" s="2">
        <v>0</v>
      </c>
      <c r="Q520" s="2">
        <v>1</v>
      </c>
      <c r="R520" s="2">
        <v>0</v>
      </c>
      <c r="S520" s="2">
        <v>1</v>
      </c>
      <c r="T520" s="2">
        <v>1</v>
      </c>
      <c r="U520" s="2">
        <v>1</v>
      </c>
      <c r="V520" s="2">
        <v>1</v>
      </c>
      <c r="W520" s="2">
        <v>16</v>
      </c>
      <c r="X520" s="2">
        <v>13</v>
      </c>
      <c r="Y520" s="2">
        <v>1</v>
      </c>
      <c r="Z520" s="2">
        <v>0</v>
      </c>
      <c r="AA520" s="2">
        <v>1</v>
      </c>
      <c r="AB520" s="2">
        <v>0</v>
      </c>
      <c r="AC520" s="2">
        <v>1</v>
      </c>
      <c r="AD520" s="2">
        <v>1</v>
      </c>
      <c r="AE520" s="2">
        <v>1</v>
      </c>
      <c r="AF520" s="3">
        <v>1</v>
      </c>
      <c r="AG520" s="2">
        <f t="shared" si="576"/>
        <v>1</v>
      </c>
      <c r="AH520" s="16">
        <f t="shared" si="577"/>
        <v>1</v>
      </c>
      <c r="AI520" s="2">
        <f t="shared" si="578"/>
        <v>1</v>
      </c>
      <c r="AJ520" s="2">
        <f t="shared" si="579"/>
        <v>61</v>
      </c>
      <c r="AK520" s="2">
        <f t="shared" si="580"/>
        <v>0</v>
      </c>
      <c r="AL520" s="2">
        <v>0</v>
      </c>
      <c r="AM520" s="17">
        <f t="shared" si="581"/>
        <v>1.6129032258064516E-2</v>
      </c>
      <c r="AN520" s="17">
        <f t="shared" si="582"/>
        <v>1.6129032258064516E-2</v>
      </c>
      <c r="AO520" s="16">
        <f t="shared" si="583"/>
        <v>1</v>
      </c>
      <c r="AP520" s="17">
        <f t="shared" si="584"/>
        <v>3.1746031746031744E-2</v>
      </c>
      <c r="AQ520" s="2">
        <f t="shared" si="585"/>
        <v>1</v>
      </c>
      <c r="AR520" s="16">
        <f t="shared" si="586"/>
        <v>0.5</v>
      </c>
      <c r="AS520" s="2">
        <f t="shared" si="587"/>
        <v>1</v>
      </c>
      <c r="AT520" s="2">
        <f t="shared" si="588"/>
        <v>61</v>
      </c>
      <c r="AU520" s="2">
        <f t="shared" si="589"/>
        <v>1</v>
      </c>
      <c r="AV520" s="2">
        <v>0</v>
      </c>
      <c r="AW520" s="17">
        <f t="shared" si="590"/>
        <v>1.5873015873015872E-2</v>
      </c>
      <c r="AX520" s="17">
        <f t="shared" si="591"/>
        <v>1.6129032258064516E-2</v>
      </c>
      <c r="AY520" s="16">
        <f t="shared" si="592"/>
        <v>0.5</v>
      </c>
      <c r="AZ520" s="17">
        <f t="shared" si="593"/>
        <v>3.125E-2</v>
      </c>
      <c r="BA520" s="2">
        <f t="shared" si="594"/>
        <v>1</v>
      </c>
      <c r="BB520" s="16">
        <f t="shared" si="595"/>
        <v>1</v>
      </c>
      <c r="BC520" s="2">
        <f t="shared" si="596"/>
        <v>1</v>
      </c>
      <c r="BD520" s="2">
        <f t="shared" si="597"/>
        <v>41</v>
      </c>
      <c r="BE520" s="2">
        <f t="shared" si="598"/>
        <v>0</v>
      </c>
      <c r="BF520" s="2">
        <v>0</v>
      </c>
      <c r="BG520" s="17">
        <f t="shared" si="599"/>
        <v>2.3809523809523808E-2</v>
      </c>
      <c r="BH520" s="17">
        <f t="shared" si="600"/>
        <v>2.3809523809523808E-2</v>
      </c>
      <c r="BI520" s="16">
        <f t="shared" si="601"/>
        <v>1</v>
      </c>
      <c r="BJ520" s="17">
        <f t="shared" si="602"/>
        <v>4.6511627906976744E-2</v>
      </c>
      <c r="BK520" s="2">
        <f t="shared" si="603"/>
        <v>1</v>
      </c>
      <c r="BL520" s="16">
        <f t="shared" si="604"/>
        <v>0.5</v>
      </c>
      <c r="BM520" s="2">
        <f t="shared" si="605"/>
        <v>1</v>
      </c>
      <c r="BN520" s="2">
        <f t="shared" si="606"/>
        <v>41</v>
      </c>
      <c r="BO520" s="2">
        <f t="shared" si="607"/>
        <v>1</v>
      </c>
      <c r="BP520" s="2">
        <v>0</v>
      </c>
      <c r="BQ520" s="17">
        <f t="shared" si="608"/>
        <v>2.3255813953488372E-2</v>
      </c>
      <c r="BR520" s="17">
        <f t="shared" si="609"/>
        <v>2.3809523809523808E-2</v>
      </c>
      <c r="BS520" s="16">
        <f t="shared" si="610"/>
        <v>0.5</v>
      </c>
      <c r="BT520" s="17">
        <f t="shared" si="611"/>
        <v>4.5454545454545449E-2</v>
      </c>
      <c r="BU520" s="2">
        <f t="shared" si="612"/>
        <v>1</v>
      </c>
      <c r="BV520" s="16">
        <f t="shared" si="613"/>
        <v>1</v>
      </c>
      <c r="BW520" s="2">
        <f t="shared" si="614"/>
        <v>1</v>
      </c>
      <c r="BX520" s="2">
        <f t="shared" si="615"/>
        <v>15</v>
      </c>
      <c r="BY520" s="2">
        <f t="shared" si="616"/>
        <v>0</v>
      </c>
      <c r="BZ520" s="2">
        <v>0</v>
      </c>
      <c r="CA520" s="17">
        <f t="shared" si="617"/>
        <v>6.25E-2</v>
      </c>
      <c r="CB520" s="17">
        <f t="shared" si="618"/>
        <v>6.25E-2</v>
      </c>
      <c r="CC520" s="16">
        <f t="shared" si="619"/>
        <v>1</v>
      </c>
      <c r="CD520" s="17">
        <f t="shared" si="620"/>
        <v>0.11764705882352941</v>
      </c>
      <c r="CE520" s="2">
        <f t="shared" si="621"/>
        <v>1</v>
      </c>
      <c r="CF520" s="16">
        <f t="shared" si="622"/>
        <v>0.5</v>
      </c>
      <c r="CG520" s="2">
        <f t="shared" si="623"/>
        <v>1</v>
      </c>
      <c r="CH520" s="2">
        <f t="shared" si="624"/>
        <v>15</v>
      </c>
      <c r="CI520" s="2">
        <f t="shared" si="625"/>
        <v>1</v>
      </c>
      <c r="CJ520" s="2">
        <v>0</v>
      </c>
      <c r="CK520" s="17">
        <f t="shared" si="626"/>
        <v>5.8823529411764705E-2</v>
      </c>
      <c r="CL520" s="17">
        <f t="shared" si="627"/>
        <v>6.25E-2</v>
      </c>
      <c r="CM520" s="16">
        <f t="shared" si="628"/>
        <v>0.5</v>
      </c>
      <c r="CN520" s="17">
        <f t="shared" si="629"/>
        <v>0.1111111111111111</v>
      </c>
      <c r="CO520" s="2">
        <f t="shared" si="630"/>
        <v>1</v>
      </c>
      <c r="CP520" s="16">
        <f t="shared" si="631"/>
        <v>1</v>
      </c>
      <c r="CQ520" s="2">
        <f t="shared" si="632"/>
        <v>1</v>
      </c>
      <c r="CR520" s="2">
        <f t="shared" si="633"/>
        <v>12</v>
      </c>
      <c r="CS520" s="2">
        <f t="shared" si="634"/>
        <v>0</v>
      </c>
      <c r="CT520" s="2">
        <v>0</v>
      </c>
      <c r="CU520" s="17">
        <f t="shared" si="635"/>
        <v>7.6923076923076927E-2</v>
      </c>
      <c r="CV520" s="17">
        <f t="shared" si="636"/>
        <v>7.6923076923076927E-2</v>
      </c>
      <c r="CW520" s="16">
        <f t="shared" si="637"/>
        <v>1</v>
      </c>
      <c r="CX520" s="17">
        <f t="shared" si="638"/>
        <v>0.14285714285714288</v>
      </c>
      <c r="CY520" s="2">
        <f t="shared" si="639"/>
        <v>1</v>
      </c>
      <c r="CZ520" s="16">
        <f t="shared" si="640"/>
        <v>0.5</v>
      </c>
      <c r="DA520" s="2">
        <f t="shared" si="641"/>
        <v>1</v>
      </c>
      <c r="DB520" s="2">
        <f t="shared" si="642"/>
        <v>12</v>
      </c>
      <c r="DC520" s="2">
        <f t="shared" si="643"/>
        <v>1</v>
      </c>
      <c r="DD520" s="2">
        <v>0</v>
      </c>
      <c r="DE520" s="17">
        <f t="shared" si="644"/>
        <v>7.1428571428571425E-2</v>
      </c>
      <c r="DF520" s="17">
        <f t="shared" si="645"/>
        <v>7.6923076923076927E-2</v>
      </c>
      <c r="DG520" s="16">
        <f t="shared" si="646"/>
        <v>0.5</v>
      </c>
      <c r="DH520" s="17">
        <f t="shared" si="647"/>
        <v>0.13333333333333336</v>
      </c>
      <c r="DJ520" t="s">
        <v>7297</v>
      </c>
    </row>
    <row r="521" spans="1:114" x14ac:dyDescent="0.35">
      <c r="A521" s="9">
        <v>2019005807</v>
      </c>
      <c r="B521" s="2" t="s">
        <v>3768</v>
      </c>
      <c r="C521" s="2" t="s">
        <v>3769</v>
      </c>
      <c r="D521" s="2" t="s">
        <v>3770</v>
      </c>
      <c r="E521" s="2" t="s">
        <v>3771</v>
      </c>
      <c r="F521" s="2">
        <v>1</v>
      </c>
      <c r="G521" s="2" t="s">
        <v>3772</v>
      </c>
      <c r="H521" s="2" t="s">
        <v>3773</v>
      </c>
      <c r="I521" s="2" t="s">
        <v>3774</v>
      </c>
      <c r="J521" s="3" t="s">
        <v>3775</v>
      </c>
      <c r="K521" s="9">
        <v>1</v>
      </c>
      <c r="L521" s="2">
        <v>1</v>
      </c>
      <c r="M521" s="2">
        <v>65</v>
      </c>
      <c r="N521" s="2">
        <v>37</v>
      </c>
      <c r="O521" s="2">
        <v>1</v>
      </c>
      <c r="P521" s="2">
        <v>0</v>
      </c>
      <c r="Q521" s="2">
        <v>1</v>
      </c>
      <c r="R521" s="2">
        <v>0</v>
      </c>
      <c r="S521" s="2">
        <v>1</v>
      </c>
      <c r="T521" s="2">
        <v>0</v>
      </c>
      <c r="U521" s="2">
        <v>1</v>
      </c>
      <c r="V521" s="2">
        <v>0</v>
      </c>
      <c r="W521" s="2">
        <v>18</v>
      </c>
      <c r="X521" s="2">
        <v>13</v>
      </c>
      <c r="Y521" s="2">
        <v>1</v>
      </c>
      <c r="Z521" s="2">
        <v>0</v>
      </c>
      <c r="AA521" s="2">
        <v>1</v>
      </c>
      <c r="AB521" s="2">
        <v>0</v>
      </c>
      <c r="AC521" s="2">
        <v>1</v>
      </c>
      <c r="AD521" s="2">
        <v>0</v>
      </c>
      <c r="AE521" s="2">
        <v>1</v>
      </c>
      <c r="AF521" s="3">
        <v>0</v>
      </c>
      <c r="AG521" s="2">
        <f t="shared" si="576"/>
        <v>1</v>
      </c>
      <c r="AH521" s="16">
        <f t="shared" si="577"/>
        <v>1</v>
      </c>
      <c r="AI521" s="2">
        <f t="shared" si="578"/>
        <v>1</v>
      </c>
      <c r="AJ521" s="2">
        <f t="shared" si="579"/>
        <v>64</v>
      </c>
      <c r="AK521" s="2">
        <f t="shared" si="580"/>
        <v>0</v>
      </c>
      <c r="AL521" s="2">
        <v>0</v>
      </c>
      <c r="AM521" s="17">
        <f t="shared" si="581"/>
        <v>1.5384615384615385E-2</v>
      </c>
      <c r="AN521" s="17">
        <f t="shared" si="582"/>
        <v>1.5384615384615385E-2</v>
      </c>
      <c r="AO521" s="16">
        <f t="shared" si="583"/>
        <v>1</v>
      </c>
      <c r="AP521" s="17">
        <f t="shared" si="584"/>
        <v>3.0303030303030307E-2</v>
      </c>
      <c r="AQ521" s="2">
        <f t="shared" si="585"/>
        <v>1</v>
      </c>
      <c r="AR521" s="16">
        <f t="shared" si="586"/>
        <v>1</v>
      </c>
      <c r="AS521" s="2">
        <f t="shared" si="587"/>
        <v>1</v>
      </c>
      <c r="AT521" s="2">
        <f t="shared" si="588"/>
        <v>64</v>
      </c>
      <c r="AU521" s="2">
        <f t="shared" si="589"/>
        <v>0</v>
      </c>
      <c r="AV521" s="2">
        <v>0</v>
      </c>
      <c r="AW521" s="17">
        <f t="shared" si="590"/>
        <v>1.5384615384615385E-2</v>
      </c>
      <c r="AX521" s="17">
        <f t="shared" si="591"/>
        <v>1.5384615384615385E-2</v>
      </c>
      <c r="AY521" s="16">
        <f t="shared" si="592"/>
        <v>1</v>
      </c>
      <c r="AZ521" s="17">
        <f t="shared" si="593"/>
        <v>3.0303030303030307E-2</v>
      </c>
      <c r="BA521" s="2">
        <f t="shared" si="594"/>
        <v>1</v>
      </c>
      <c r="BB521" s="16">
        <f t="shared" si="595"/>
        <v>1</v>
      </c>
      <c r="BC521" s="2">
        <f t="shared" si="596"/>
        <v>1</v>
      </c>
      <c r="BD521" s="2">
        <f t="shared" si="597"/>
        <v>36</v>
      </c>
      <c r="BE521" s="2">
        <f t="shared" si="598"/>
        <v>0</v>
      </c>
      <c r="BF521" s="2">
        <v>0</v>
      </c>
      <c r="BG521" s="17">
        <f t="shared" si="599"/>
        <v>2.7027027027027029E-2</v>
      </c>
      <c r="BH521" s="17">
        <f t="shared" si="600"/>
        <v>2.7027027027027029E-2</v>
      </c>
      <c r="BI521" s="16">
        <f t="shared" si="601"/>
        <v>1</v>
      </c>
      <c r="BJ521" s="17">
        <f t="shared" si="602"/>
        <v>5.2631578947368425E-2</v>
      </c>
      <c r="BK521" s="2">
        <f t="shared" si="603"/>
        <v>1</v>
      </c>
      <c r="BL521" s="16">
        <f t="shared" si="604"/>
        <v>1</v>
      </c>
      <c r="BM521" s="2">
        <f t="shared" si="605"/>
        <v>1</v>
      </c>
      <c r="BN521" s="2">
        <f t="shared" si="606"/>
        <v>36</v>
      </c>
      <c r="BO521" s="2">
        <f t="shared" si="607"/>
        <v>0</v>
      </c>
      <c r="BP521" s="2">
        <v>0</v>
      </c>
      <c r="BQ521" s="17">
        <f t="shared" si="608"/>
        <v>2.7027027027027029E-2</v>
      </c>
      <c r="BR521" s="17">
        <f t="shared" si="609"/>
        <v>2.7027027027027029E-2</v>
      </c>
      <c r="BS521" s="16">
        <f t="shared" si="610"/>
        <v>1</v>
      </c>
      <c r="BT521" s="17">
        <f t="shared" si="611"/>
        <v>5.2631578947368425E-2</v>
      </c>
      <c r="BU521" s="2">
        <f t="shared" si="612"/>
        <v>1</v>
      </c>
      <c r="BV521" s="16">
        <f t="shared" si="613"/>
        <v>1</v>
      </c>
      <c r="BW521" s="2">
        <f t="shared" si="614"/>
        <v>1</v>
      </c>
      <c r="BX521" s="2">
        <f t="shared" si="615"/>
        <v>17</v>
      </c>
      <c r="BY521" s="2">
        <f t="shared" si="616"/>
        <v>0</v>
      </c>
      <c r="BZ521" s="2">
        <v>0</v>
      </c>
      <c r="CA521" s="17">
        <f t="shared" si="617"/>
        <v>5.5555555555555552E-2</v>
      </c>
      <c r="CB521" s="17">
        <f t="shared" si="618"/>
        <v>5.5555555555555552E-2</v>
      </c>
      <c r="CC521" s="16">
        <f t="shared" si="619"/>
        <v>1</v>
      </c>
      <c r="CD521" s="17">
        <f t="shared" si="620"/>
        <v>0.10526315789473684</v>
      </c>
      <c r="CE521" s="2">
        <f t="shared" si="621"/>
        <v>1</v>
      </c>
      <c r="CF521" s="16">
        <f t="shared" si="622"/>
        <v>1</v>
      </c>
      <c r="CG521" s="2">
        <f t="shared" si="623"/>
        <v>1</v>
      </c>
      <c r="CH521" s="2">
        <f t="shared" si="624"/>
        <v>17</v>
      </c>
      <c r="CI521" s="2">
        <f t="shared" si="625"/>
        <v>0</v>
      </c>
      <c r="CJ521" s="2">
        <v>0</v>
      </c>
      <c r="CK521" s="17">
        <f t="shared" si="626"/>
        <v>5.5555555555555552E-2</v>
      </c>
      <c r="CL521" s="17">
        <f t="shared" si="627"/>
        <v>5.5555555555555552E-2</v>
      </c>
      <c r="CM521" s="16">
        <f t="shared" si="628"/>
        <v>1</v>
      </c>
      <c r="CN521" s="17">
        <f t="shared" si="629"/>
        <v>0.10526315789473684</v>
      </c>
      <c r="CO521" s="2">
        <f t="shared" si="630"/>
        <v>1</v>
      </c>
      <c r="CP521" s="16">
        <f t="shared" si="631"/>
        <v>1</v>
      </c>
      <c r="CQ521" s="2">
        <f t="shared" si="632"/>
        <v>1</v>
      </c>
      <c r="CR521" s="2">
        <f t="shared" si="633"/>
        <v>12</v>
      </c>
      <c r="CS521" s="2">
        <f t="shared" si="634"/>
        <v>0</v>
      </c>
      <c r="CT521" s="2">
        <v>0</v>
      </c>
      <c r="CU521" s="17">
        <f t="shared" si="635"/>
        <v>7.6923076923076927E-2</v>
      </c>
      <c r="CV521" s="17">
        <f t="shared" si="636"/>
        <v>7.6923076923076927E-2</v>
      </c>
      <c r="CW521" s="16">
        <f t="shared" si="637"/>
        <v>1</v>
      </c>
      <c r="CX521" s="17">
        <f t="shared" si="638"/>
        <v>0.14285714285714288</v>
      </c>
      <c r="CY521" s="2">
        <f t="shared" si="639"/>
        <v>1</v>
      </c>
      <c r="CZ521" s="16">
        <f t="shared" si="640"/>
        <v>1</v>
      </c>
      <c r="DA521" s="2">
        <f t="shared" si="641"/>
        <v>1</v>
      </c>
      <c r="DB521" s="2">
        <f t="shared" si="642"/>
        <v>12</v>
      </c>
      <c r="DC521" s="2">
        <f t="shared" si="643"/>
        <v>0</v>
      </c>
      <c r="DD521" s="2">
        <v>0</v>
      </c>
      <c r="DE521" s="17">
        <f t="shared" si="644"/>
        <v>7.6923076923076927E-2</v>
      </c>
      <c r="DF521" s="17">
        <f t="shared" si="645"/>
        <v>7.6923076923076927E-2</v>
      </c>
      <c r="DG521" s="16">
        <f t="shared" si="646"/>
        <v>1</v>
      </c>
      <c r="DH521" s="17">
        <f t="shared" si="647"/>
        <v>0.14285714285714288</v>
      </c>
      <c r="DJ521" t="s">
        <v>7297</v>
      </c>
    </row>
    <row r="522" spans="1:114" x14ac:dyDescent="0.35">
      <c r="A522" s="9">
        <v>2019005815</v>
      </c>
      <c r="B522" s="2" t="s">
        <v>3776</v>
      </c>
      <c r="C522" s="2" t="s">
        <v>3777</v>
      </c>
      <c r="D522" s="2" t="s">
        <v>3778</v>
      </c>
      <c r="E522" s="2" t="s">
        <v>3779</v>
      </c>
      <c r="F522" s="2">
        <v>1</v>
      </c>
      <c r="G522" s="2" t="s">
        <v>3780</v>
      </c>
      <c r="H522" s="2" t="s">
        <v>3781</v>
      </c>
      <c r="I522" s="2" t="s">
        <v>3782</v>
      </c>
      <c r="J522" s="3" t="s">
        <v>3783</v>
      </c>
      <c r="K522" s="9">
        <v>2</v>
      </c>
      <c r="L522" s="2">
        <v>1</v>
      </c>
      <c r="M522" s="2">
        <v>67</v>
      </c>
      <c r="N522" s="2">
        <v>36</v>
      </c>
      <c r="O522" s="2">
        <v>1</v>
      </c>
      <c r="P522" s="2">
        <v>0</v>
      </c>
      <c r="Q522" s="2">
        <v>1</v>
      </c>
      <c r="R522" s="2">
        <v>0</v>
      </c>
      <c r="S522" s="2">
        <v>2</v>
      </c>
      <c r="T522" s="2">
        <v>0</v>
      </c>
      <c r="U522" s="2">
        <v>1</v>
      </c>
      <c r="V522" s="2">
        <v>0</v>
      </c>
      <c r="W522" s="2">
        <v>17</v>
      </c>
      <c r="X522" s="2">
        <v>9</v>
      </c>
      <c r="Y522" s="2">
        <v>1</v>
      </c>
      <c r="Z522" s="2">
        <v>0</v>
      </c>
      <c r="AA522" s="2">
        <v>1</v>
      </c>
      <c r="AB522" s="2">
        <v>0</v>
      </c>
      <c r="AC522" s="2">
        <v>1</v>
      </c>
      <c r="AD522" s="2">
        <v>1</v>
      </c>
      <c r="AE522" s="2">
        <v>1</v>
      </c>
      <c r="AF522" s="3">
        <v>0</v>
      </c>
      <c r="AG522" s="2">
        <f t="shared" si="576"/>
        <v>1</v>
      </c>
      <c r="AH522" s="16">
        <f t="shared" si="577"/>
        <v>1</v>
      </c>
      <c r="AI522" s="2">
        <f t="shared" si="578"/>
        <v>1</v>
      </c>
      <c r="AJ522" s="2">
        <f t="shared" si="579"/>
        <v>66</v>
      </c>
      <c r="AK522" s="2">
        <f t="shared" si="580"/>
        <v>0</v>
      </c>
      <c r="AL522" s="2">
        <v>0</v>
      </c>
      <c r="AM522" s="17">
        <f t="shared" si="581"/>
        <v>1.4925373134328358E-2</v>
      </c>
      <c r="AN522" s="17">
        <f t="shared" si="582"/>
        <v>1.4925373134328358E-2</v>
      </c>
      <c r="AO522" s="16">
        <f t="shared" si="583"/>
        <v>1</v>
      </c>
      <c r="AP522" s="17">
        <f t="shared" si="584"/>
        <v>2.9411764705882353E-2</v>
      </c>
      <c r="AQ522" s="2">
        <f t="shared" si="585"/>
        <v>2</v>
      </c>
      <c r="AR522" s="16">
        <f t="shared" si="586"/>
        <v>1</v>
      </c>
      <c r="AS522" s="2">
        <f t="shared" si="587"/>
        <v>2</v>
      </c>
      <c r="AT522" s="2">
        <f t="shared" si="588"/>
        <v>65</v>
      </c>
      <c r="AU522" s="2">
        <f t="shared" si="589"/>
        <v>0</v>
      </c>
      <c r="AV522" s="2">
        <v>0</v>
      </c>
      <c r="AW522" s="17">
        <f t="shared" si="590"/>
        <v>2.9850746268656716E-2</v>
      </c>
      <c r="AX522" s="17">
        <f t="shared" si="591"/>
        <v>2.9850746268656716E-2</v>
      </c>
      <c r="AY522" s="16">
        <f t="shared" si="592"/>
        <v>1</v>
      </c>
      <c r="AZ522" s="17">
        <f t="shared" si="593"/>
        <v>5.7971014492753617E-2</v>
      </c>
      <c r="BA522" s="2">
        <f t="shared" si="594"/>
        <v>1</v>
      </c>
      <c r="BB522" s="16">
        <f t="shared" si="595"/>
        <v>1</v>
      </c>
      <c r="BC522" s="2">
        <f t="shared" si="596"/>
        <v>1</v>
      </c>
      <c r="BD522" s="2">
        <f t="shared" si="597"/>
        <v>35</v>
      </c>
      <c r="BE522" s="2">
        <f t="shared" si="598"/>
        <v>0</v>
      </c>
      <c r="BF522" s="2">
        <v>0</v>
      </c>
      <c r="BG522" s="17">
        <f t="shared" si="599"/>
        <v>2.7777777777777776E-2</v>
      </c>
      <c r="BH522" s="17">
        <f t="shared" si="600"/>
        <v>2.7777777777777776E-2</v>
      </c>
      <c r="BI522" s="16">
        <f t="shared" si="601"/>
        <v>1</v>
      </c>
      <c r="BJ522" s="17">
        <f t="shared" si="602"/>
        <v>5.4054054054054057E-2</v>
      </c>
      <c r="BK522" s="2">
        <f t="shared" si="603"/>
        <v>1</v>
      </c>
      <c r="BL522" s="16">
        <f t="shared" si="604"/>
        <v>1</v>
      </c>
      <c r="BM522" s="2">
        <f t="shared" si="605"/>
        <v>1</v>
      </c>
      <c r="BN522" s="2">
        <f t="shared" si="606"/>
        <v>35</v>
      </c>
      <c r="BO522" s="2">
        <f t="shared" si="607"/>
        <v>0</v>
      </c>
      <c r="BP522" s="2">
        <v>0</v>
      </c>
      <c r="BQ522" s="17">
        <f t="shared" si="608"/>
        <v>2.7777777777777776E-2</v>
      </c>
      <c r="BR522" s="17">
        <f t="shared" si="609"/>
        <v>2.7777777777777776E-2</v>
      </c>
      <c r="BS522" s="16">
        <f t="shared" si="610"/>
        <v>1</v>
      </c>
      <c r="BT522" s="17">
        <f t="shared" si="611"/>
        <v>5.4054054054054057E-2</v>
      </c>
      <c r="BU522" s="2">
        <f t="shared" si="612"/>
        <v>1</v>
      </c>
      <c r="BV522" s="16">
        <f t="shared" si="613"/>
        <v>1</v>
      </c>
      <c r="BW522" s="2">
        <f t="shared" si="614"/>
        <v>1</v>
      </c>
      <c r="BX522" s="2">
        <f t="shared" si="615"/>
        <v>16</v>
      </c>
      <c r="BY522" s="2">
        <f t="shared" si="616"/>
        <v>0</v>
      </c>
      <c r="BZ522" s="2">
        <v>0</v>
      </c>
      <c r="CA522" s="17">
        <f t="shared" si="617"/>
        <v>5.8823529411764705E-2</v>
      </c>
      <c r="CB522" s="17">
        <f t="shared" si="618"/>
        <v>5.8823529411764705E-2</v>
      </c>
      <c r="CC522" s="16">
        <f t="shared" si="619"/>
        <v>1</v>
      </c>
      <c r="CD522" s="17">
        <f t="shared" si="620"/>
        <v>0.1111111111111111</v>
      </c>
      <c r="CE522" s="2">
        <f t="shared" si="621"/>
        <v>1</v>
      </c>
      <c r="CF522" s="16">
        <f t="shared" si="622"/>
        <v>0.5</v>
      </c>
      <c r="CG522" s="2">
        <f t="shared" si="623"/>
        <v>1</v>
      </c>
      <c r="CH522" s="2">
        <f t="shared" si="624"/>
        <v>16</v>
      </c>
      <c r="CI522" s="2">
        <f t="shared" si="625"/>
        <v>1</v>
      </c>
      <c r="CJ522" s="2">
        <v>0</v>
      </c>
      <c r="CK522" s="17">
        <f t="shared" si="626"/>
        <v>5.5555555555555552E-2</v>
      </c>
      <c r="CL522" s="17">
        <f t="shared" si="627"/>
        <v>5.8823529411764705E-2</v>
      </c>
      <c r="CM522" s="16">
        <f t="shared" si="628"/>
        <v>0.5</v>
      </c>
      <c r="CN522" s="17">
        <f t="shared" si="629"/>
        <v>0.10526315789473684</v>
      </c>
      <c r="CO522" s="2">
        <f t="shared" si="630"/>
        <v>1</v>
      </c>
      <c r="CP522" s="16">
        <f t="shared" si="631"/>
        <v>1</v>
      </c>
      <c r="CQ522" s="2">
        <f t="shared" si="632"/>
        <v>1</v>
      </c>
      <c r="CR522" s="2">
        <f t="shared" si="633"/>
        <v>8</v>
      </c>
      <c r="CS522" s="2">
        <f t="shared" si="634"/>
        <v>0</v>
      </c>
      <c r="CT522" s="2">
        <v>0</v>
      </c>
      <c r="CU522" s="17">
        <f t="shared" si="635"/>
        <v>0.1111111111111111</v>
      </c>
      <c r="CV522" s="17">
        <f t="shared" si="636"/>
        <v>0.1111111111111111</v>
      </c>
      <c r="CW522" s="16">
        <f t="shared" si="637"/>
        <v>1</v>
      </c>
      <c r="CX522" s="17">
        <f t="shared" si="638"/>
        <v>0.19999999999999998</v>
      </c>
      <c r="CY522" s="2">
        <f t="shared" si="639"/>
        <v>1</v>
      </c>
      <c r="CZ522" s="16">
        <f t="shared" si="640"/>
        <v>1</v>
      </c>
      <c r="DA522" s="2">
        <f t="shared" si="641"/>
        <v>1</v>
      </c>
      <c r="DB522" s="2">
        <f t="shared" si="642"/>
        <v>8</v>
      </c>
      <c r="DC522" s="2">
        <f t="shared" si="643"/>
        <v>0</v>
      </c>
      <c r="DD522" s="2">
        <v>0</v>
      </c>
      <c r="DE522" s="17">
        <f t="shared" si="644"/>
        <v>0.1111111111111111</v>
      </c>
      <c r="DF522" s="17">
        <f t="shared" si="645"/>
        <v>0.1111111111111111</v>
      </c>
      <c r="DG522" s="16">
        <f t="shared" si="646"/>
        <v>1</v>
      </c>
      <c r="DH522" s="17">
        <f t="shared" si="647"/>
        <v>0.19999999999999998</v>
      </c>
      <c r="DJ522" t="s">
        <v>7297</v>
      </c>
    </row>
    <row r="523" spans="1:114" x14ac:dyDescent="0.35">
      <c r="A523" s="9">
        <v>2019005844</v>
      </c>
      <c r="B523" s="2" t="s">
        <v>3784</v>
      </c>
      <c r="C523" s="2" t="s">
        <v>3785</v>
      </c>
      <c r="D523" s="2" t="s">
        <v>3786</v>
      </c>
      <c r="E523" s="2" t="s">
        <v>3787</v>
      </c>
      <c r="F523" s="2">
        <v>1</v>
      </c>
      <c r="G523" s="2" t="s">
        <v>3788</v>
      </c>
      <c r="H523" s="2" t="s">
        <v>3789</v>
      </c>
      <c r="I523" s="2" t="s">
        <v>3790</v>
      </c>
      <c r="J523" s="3" t="s">
        <v>3791</v>
      </c>
      <c r="K523" s="9">
        <v>2</v>
      </c>
      <c r="L523" s="2">
        <v>2</v>
      </c>
      <c r="M523" s="2">
        <v>69</v>
      </c>
      <c r="N523" s="2">
        <v>43</v>
      </c>
      <c r="O523" s="2">
        <v>0</v>
      </c>
      <c r="P523" s="2">
        <v>1</v>
      </c>
      <c r="Q523" s="2">
        <v>0</v>
      </c>
      <c r="R523" s="2">
        <v>1</v>
      </c>
      <c r="S523" s="2">
        <v>0</v>
      </c>
      <c r="T523" s="2">
        <v>2</v>
      </c>
      <c r="U523" s="2">
        <v>0</v>
      </c>
      <c r="V523" s="2">
        <v>2</v>
      </c>
      <c r="W523" s="2">
        <v>18</v>
      </c>
      <c r="X523" s="2">
        <v>11</v>
      </c>
      <c r="Y523" s="2">
        <v>0</v>
      </c>
      <c r="Z523" s="2">
        <v>1</v>
      </c>
      <c r="AA523" s="2">
        <v>0</v>
      </c>
      <c r="AB523" s="2">
        <v>1</v>
      </c>
      <c r="AC523" s="2">
        <v>0</v>
      </c>
      <c r="AD523" s="2">
        <v>2</v>
      </c>
      <c r="AE523" s="2">
        <v>0</v>
      </c>
      <c r="AF523" s="3">
        <v>2</v>
      </c>
      <c r="AG523" s="2">
        <f t="shared" si="576"/>
        <v>0</v>
      </c>
      <c r="AH523" s="16">
        <f t="shared" si="577"/>
        <v>0</v>
      </c>
      <c r="AI523" s="2">
        <f t="shared" si="578"/>
        <v>0</v>
      </c>
      <c r="AJ523" s="2">
        <f t="shared" si="579"/>
        <v>69</v>
      </c>
      <c r="AK523" s="2">
        <f t="shared" si="580"/>
        <v>1</v>
      </c>
      <c r="AL523" s="2">
        <v>0</v>
      </c>
      <c r="AM523" s="17">
        <f t="shared" si="581"/>
        <v>0</v>
      </c>
      <c r="AN523" s="17">
        <f t="shared" si="582"/>
        <v>0</v>
      </c>
      <c r="AO523" s="16">
        <f t="shared" si="583"/>
        <v>0</v>
      </c>
      <c r="AP523" s="17">
        <f t="shared" si="584"/>
        <v>0</v>
      </c>
      <c r="AQ523" s="2">
        <f t="shared" si="585"/>
        <v>0</v>
      </c>
      <c r="AR523" s="16">
        <f t="shared" si="586"/>
        <v>0</v>
      </c>
      <c r="AS523" s="2">
        <f t="shared" si="587"/>
        <v>0</v>
      </c>
      <c r="AT523" s="2">
        <f t="shared" si="588"/>
        <v>69</v>
      </c>
      <c r="AU523" s="2">
        <f t="shared" si="589"/>
        <v>2</v>
      </c>
      <c r="AV523" s="2">
        <v>0</v>
      </c>
      <c r="AW523" s="17">
        <f t="shared" si="590"/>
        <v>0</v>
      </c>
      <c r="AX523" s="17">
        <f t="shared" si="591"/>
        <v>0</v>
      </c>
      <c r="AY523" s="16">
        <f t="shared" si="592"/>
        <v>0</v>
      </c>
      <c r="AZ523" s="17">
        <f t="shared" si="593"/>
        <v>0</v>
      </c>
      <c r="BA523" s="2">
        <f t="shared" si="594"/>
        <v>0</v>
      </c>
      <c r="BB523" s="16">
        <f t="shared" si="595"/>
        <v>0</v>
      </c>
      <c r="BC523" s="2">
        <f t="shared" si="596"/>
        <v>0</v>
      </c>
      <c r="BD523" s="2">
        <f t="shared" si="597"/>
        <v>43</v>
      </c>
      <c r="BE523" s="2">
        <f t="shared" si="598"/>
        <v>1</v>
      </c>
      <c r="BF523" s="2">
        <v>0</v>
      </c>
      <c r="BG523" s="17">
        <f t="shared" si="599"/>
        <v>0</v>
      </c>
      <c r="BH523" s="17">
        <f t="shared" si="600"/>
        <v>0</v>
      </c>
      <c r="BI523" s="16">
        <f t="shared" si="601"/>
        <v>0</v>
      </c>
      <c r="BJ523" s="17">
        <f t="shared" si="602"/>
        <v>0</v>
      </c>
      <c r="BK523" s="2">
        <f t="shared" si="603"/>
        <v>0</v>
      </c>
      <c r="BL523" s="16">
        <f t="shared" si="604"/>
        <v>0</v>
      </c>
      <c r="BM523" s="2">
        <f t="shared" si="605"/>
        <v>0</v>
      </c>
      <c r="BN523" s="2">
        <f t="shared" si="606"/>
        <v>43</v>
      </c>
      <c r="BO523" s="2">
        <f t="shared" si="607"/>
        <v>2</v>
      </c>
      <c r="BP523" s="2">
        <v>0</v>
      </c>
      <c r="BQ523" s="17">
        <f t="shared" si="608"/>
        <v>0</v>
      </c>
      <c r="BR523" s="17">
        <f t="shared" si="609"/>
        <v>0</v>
      </c>
      <c r="BS523" s="16">
        <f t="shared" si="610"/>
        <v>0</v>
      </c>
      <c r="BT523" s="17">
        <f t="shared" si="611"/>
        <v>0</v>
      </c>
      <c r="BU523" s="2">
        <f t="shared" si="612"/>
        <v>0</v>
      </c>
      <c r="BV523" s="16">
        <f t="shared" si="613"/>
        <v>0</v>
      </c>
      <c r="BW523" s="2">
        <f t="shared" si="614"/>
        <v>0</v>
      </c>
      <c r="BX523" s="2">
        <f t="shared" si="615"/>
        <v>18</v>
      </c>
      <c r="BY523" s="2">
        <f t="shared" si="616"/>
        <v>1</v>
      </c>
      <c r="BZ523" s="2">
        <v>0</v>
      </c>
      <c r="CA523" s="17">
        <f t="shared" si="617"/>
        <v>0</v>
      </c>
      <c r="CB523" s="17">
        <f t="shared" si="618"/>
        <v>0</v>
      </c>
      <c r="CC523" s="16">
        <f t="shared" si="619"/>
        <v>0</v>
      </c>
      <c r="CD523" s="17">
        <f t="shared" si="620"/>
        <v>0</v>
      </c>
      <c r="CE523" s="2">
        <f t="shared" si="621"/>
        <v>0</v>
      </c>
      <c r="CF523" s="16">
        <f t="shared" si="622"/>
        <v>0</v>
      </c>
      <c r="CG523" s="2">
        <f t="shared" si="623"/>
        <v>0</v>
      </c>
      <c r="CH523" s="2">
        <f t="shared" si="624"/>
        <v>18</v>
      </c>
      <c r="CI523" s="2">
        <f t="shared" si="625"/>
        <v>2</v>
      </c>
      <c r="CJ523" s="2">
        <v>0</v>
      </c>
      <c r="CK523" s="17">
        <f t="shared" si="626"/>
        <v>0</v>
      </c>
      <c r="CL523" s="17">
        <f t="shared" si="627"/>
        <v>0</v>
      </c>
      <c r="CM523" s="16">
        <f t="shared" si="628"/>
        <v>0</v>
      </c>
      <c r="CN523" s="17">
        <f t="shared" si="629"/>
        <v>0</v>
      </c>
      <c r="CO523" s="2">
        <f t="shared" si="630"/>
        <v>0</v>
      </c>
      <c r="CP523" s="16">
        <f t="shared" si="631"/>
        <v>0</v>
      </c>
      <c r="CQ523" s="2">
        <f t="shared" si="632"/>
        <v>0</v>
      </c>
      <c r="CR523" s="2">
        <f t="shared" si="633"/>
        <v>11</v>
      </c>
      <c r="CS523" s="2">
        <f t="shared" si="634"/>
        <v>1</v>
      </c>
      <c r="CT523" s="2">
        <v>0</v>
      </c>
      <c r="CU523" s="17">
        <f t="shared" si="635"/>
        <v>0</v>
      </c>
      <c r="CV523" s="17">
        <f t="shared" si="636"/>
        <v>0</v>
      </c>
      <c r="CW523" s="16">
        <f t="shared" si="637"/>
        <v>0</v>
      </c>
      <c r="CX523" s="17">
        <f t="shared" si="638"/>
        <v>0</v>
      </c>
      <c r="CY523" s="2">
        <f t="shared" si="639"/>
        <v>0</v>
      </c>
      <c r="CZ523" s="16">
        <f t="shared" si="640"/>
        <v>0</v>
      </c>
      <c r="DA523" s="2">
        <f t="shared" si="641"/>
        <v>0</v>
      </c>
      <c r="DB523" s="2">
        <f t="shared" si="642"/>
        <v>11</v>
      </c>
      <c r="DC523" s="2">
        <f t="shared" si="643"/>
        <v>2</v>
      </c>
      <c r="DD523" s="2">
        <v>0</v>
      </c>
      <c r="DE523" s="17">
        <f t="shared" si="644"/>
        <v>0</v>
      </c>
      <c r="DF523" s="17">
        <f t="shared" si="645"/>
        <v>0</v>
      </c>
      <c r="DG523" s="16">
        <f t="shared" si="646"/>
        <v>0</v>
      </c>
      <c r="DH523" s="17">
        <f t="shared" si="647"/>
        <v>0</v>
      </c>
      <c r="DJ523" t="s">
        <v>7297</v>
      </c>
    </row>
    <row r="524" spans="1:114" x14ac:dyDescent="0.35">
      <c r="A524" s="9">
        <v>2019005849</v>
      </c>
      <c r="B524" s="2" t="s">
        <v>3792</v>
      </c>
      <c r="C524" s="2" t="s">
        <v>3793</v>
      </c>
      <c r="D524" s="2" t="s">
        <v>3794</v>
      </c>
      <c r="E524" s="2" t="s">
        <v>3795</v>
      </c>
      <c r="F524" s="2">
        <v>1</v>
      </c>
      <c r="G524" s="2" t="s">
        <v>3796</v>
      </c>
      <c r="H524" s="2" t="s">
        <v>3797</v>
      </c>
      <c r="I524" s="2" t="s">
        <v>3798</v>
      </c>
      <c r="J524" s="3" t="s">
        <v>3799</v>
      </c>
      <c r="K524" s="9">
        <v>3</v>
      </c>
      <c r="L524" s="2">
        <v>3</v>
      </c>
      <c r="M524" s="2">
        <v>67</v>
      </c>
      <c r="N524" s="2">
        <v>44</v>
      </c>
      <c r="O524" s="2">
        <v>0</v>
      </c>
      <c r="P524" s="2">
        <v>1</v>
      </c>
      <c r="Q524" s="2">
        <v>0</v>
      </c>
      <c r="R524" s="2">
        <v>1</v>
      </c>
      <c r="S524" s="2">
        <v>1</v>
      </c>
      <c r="T524" s="2">
        <v>2</v>
      </c>
      <c r="U524" s="2">
        <v>1</v>
      </c>
      <c r="V524" s="2">
        <v>2</v>
      </c>
      <c r="W524" s="2">
        <v>17</v>
      </c>
      <c r="X524" s="2">
        <v>10</v>
      </c>
      <c r="Y524" s="2">
        <v>0</v>
      </c>
      <c r="Z524" s="2">
        <v>1</v>
      </c>
      <c r="AA524" s="2">
        <v>0</v>
      </c>
      <c r="AB524" s="2">
        <v>1</v>
      </c>
      <c r="AC524" s="2">
        <v>0</v>
      </c>
      <c r="AD524" s="2">
        <v>3</v>
      </c>
      <c r="AE524" s="2">
        <v>0</v>
      </c>
      <c r="AF524" s="3">
        <v>3</v>
      </c>
      <c r="AG524" s="2">
        <f t="shared" si="576"/>
        <v>0</v>
      </c>
      <c r="AH524" s="16">
        <f t="shared" si="577"/>
        <v>0</v>
      </c>
      <c r="AI524" s="2">
        <f t="shared" si="578"/>
        <v>0</v>
      </c>
      <c r="AJ524" s="2">
        <f t="shared" si="579"/>
        <v>67</v>
      </c>
      <c r="AK524" s="2">
        <f t="shared" si="580"/>
        <v>1</v>
      </c>
      <c r="AL524" s="2">
        <v>0</v>
      </c>
      <c r="AM524" s="17">
        <f t="shared" si="581"/>
        <v>0</v>
      </c>
      <c r="AN524" s="17">
        <f t="shared" si="582"/>
        <v>0</v>
      </c>
      <c r="AO524" s="16">
        <f t="shared" si="583"/>
        <v>0</v>
      </c>
      <c r="AP524" s="17">
        <f t="shared" si="584"/>
        <v>0</v>
      </c>
      <c r="AQ524" s="2">
        <f t="shared" si="585"/>
        <v>1</v>
      </c>
      <c r="AR524" s="16">
        <f t="shared" si="586"/>
        <v>0.33333333333333331</v>
      </c>
      <c r="AS524" s="2">
        <f t="shared" si="587"/>
        <v>1</v>
      </c>
      <c r="AT524" s="2">
        <f t="shared" si="588"/>
        <v>66</v>
      </c>
      <c r="AU524" s="2">
        <f t="shared" si="589"/>
        <v>2</v>
      </c>
      <c r="AV524" s="2">
        <v>0</v>
      </c>
      <c r="AW524" s="17">
        <f t="shared" si="590"/>
        <v>1.4492753623188406E-2</v>
      </c>
      <c r="AX524" s="17">
        <f t="shared" si="591"/>
        <v>1.4925373134328358E-2</v>
      </c>
      <c r="AY524" s="16">
        <f t="shared" si="592"/>
        <v>0.33333333333333331</v>
      </c>
      <c r="AZ524" s="17">
        <f t="shared" si="593"/>
        <v>2.8571428571428574E-2</v>
      </c>
      <c r="BA524" s="2">
        <f t="shared" si="594"/>
        <v>0</v>
      </c>
      <c r="BB524" s="16">
        <f t="shared" si="595"/>
        <v>0</v>
      </c>
      <c r="BC524" s="2">
        <f t="shared" si="596"/>
        <v>0</v>
      </c>
      <c r="BD524" s="2">
        <f t="shared" si="597"/>
        <v>44</v>
      </c>
      <c r="BE524" s="2">
        <f t="shared" si="598"/>
        <v>1</v>
      </c>
      <c r="BF524" s="2">
        <v>0</v>
      </c>
      <c r="BG524" s="17">
        <f t="shared" si="599"/>
        <v>0</v>
      </c>
      <c r="BH524" s="17">
        <f t="shared" si="600"/>
        <v>0</v>
      </c>
      <c r="BI524" s="16">
        <f t="shared" si="601"/>
        <v>0</v>
      </c>
      <c r="BJ524" s="17">
        <f t="shared" si="602"/>
        <v>0</v>
      </c>
      <c r="BK524" s="2">
        <f t="shared" si="603"/>
        <v>1</v>
      </c>
      <c r="BL524" s="16">
        <f t="shared" si="604"/>
        <v>0.33333333333333331</v>
      </c>
      <c r="BM524" s="2">
        <f t="shared" si="605"/>
        <v>1</v>
      </c>
      <c r="BN524" s="2">
        <f t="shared" si="606"/>
        <v>43</v>
      </c>
      <c r="BO524" s="2">
        <f t="shared" si="607"/>
        <v>2</v>
      </c>
      <c r="BP524" s="2">
        <v>0</v>
      </c>
      <c r="BQ524" s="17">
        <f t="shared" si="608"/>
        <v>2.1739130434782608E-2</v>
      </c>
      <c r="BR524" s="17">
        <f t="shared" si="609"/>
        <v>2.2727272727272728E-2</v>
      </c>
      <c r="BS524" s="16">
        <f t="shared" si="610"/>
        <v>0.33333333333333331</v>
      </c>
      <c r="BT524" s="17">
        <f t="shared" si="611"/>
        <v>4.2553191489361708E-2</v>
      </c>
      <c r="BU524" s="2">
        <f t="shared" si="612"/>
        <v>0</v>
      </c>
      <c r="BV524" s="16">
        <f t="shared" si="613"/>
        <v>0</v>
      </c>
      <c r="BW524" s="2">
        <f t="shared" si="614"/>
        <v>0</v>
      </c>
      <c r="BX524" s="2">
        <f t="shared" si="615"/>
        <v>17</v>
      </c>
      <c r="BY524" s="2">
        <f t="shared" si="616"/>
        <v>1</v>
      </c>
      <c r="BZ524" s="2">
        <v>0</v>
      </c>
      <c r="CA524" s="17">
        <f t="shared" si="617"/>
        <v>0</v>
      </c>
      <c r="CB524" s="17">
        <f t="shared" si="618"/>
        <v>0</v>
      </c>
      <c r="CC524" s="16">
        <f t="shared" si="619"/>
        <v>0</v>
      </c>
      <c r="CD524" s="17">
        <f t="shared" si="620"/>
        <v>0</v>
      </c>
      <c r="CE524" s="2">
        <f t="shared" si="621"/>
        <v>0</v>
      </c>
      <c r="CF524" s="16">
        <f t="shared" si="622"/>
        <v>0</v>
      </c>
      <c r="CG524" s="2">
        <f t="shared" si="623"/>
        <v>0</v>
      </c>
      <c r="CH524" s="2">
        <f t="shared" si="624"/>
        <v>17</v>
      </c>
      <c r="CI524" s="2">
        <f t="shared" si="625"/>
        <v>3</v>
      </c>
      <c r="CJ524" s="2">
        <v>0</v>
      </c>
      <c r="CK524" s="17">
        <f t="shared" si="626"/>
        <v>0</v>
      </c>
      <c r="CL524" s="17">
        <f t="shared" si="627"/>
        <v>0</v>
      </c>
      <c r="CM524" s="16">
        <f t="shared" si="628"/>
        <v>0</v>
      </c>
      <c r="CN524" s="17">
        <f t="shared" si="629"/>
        <v>0</v>
      </c>
      <c r="CO524" s="2">
        <f t="shared" si="630"/>
        <v>0</v>
      </c>
      <c r="CP524" s="16">
        <f t="shared" si="631"/>
        <v>0</v>
      </c>
      <c r="CQ524" s="2">
        <f t="shared" si="632"/>
        <v>0</v>
      </c>
      <c r="CR524" s="2">
        <f t="shared" si="633"/>
        <v>10</v>
      </c>
      <c r="CS524" s="2">
        <f t="shared" si="634"/>
        <v>1</v>
      </c>
      <c r="CT524" s="2">
        <v>0</v>
      </c>
      <c r="CU524" s="17">
        <f t="shared" si="635"/>
        <v>0</v>
      </c>
      <c r="CV524" s="17">
        <f t="shared" si="636"/>
        <v>0</v>
      </c>
      <c r="CW524" s="16">
        <f t="shared" si="637"/>
        <v>0</v>
      </c>
      <c r="CX524" s="17">
        <f t="shared" si="638"/>
        <v>0</v>
      </c>
      <c r="CY524" s="2">
        <f t="shared" si="639"/>
        <v>0</v>
      </c>
      <c r="CZ524" s="16">
        <f t="shared" si="640"/>
        <v>0</v>
      </c>
      <c r="DA524" s="2">
        <f t="shared" si="641"/>
        <v>0</v>
      </c>
      <c r="DB524" s="2">
        <f t="shared" si="642"/>
        <v>10</v>
      </c>
      <c r="DC524" s="2">
        <f t="shared" si="643"/>
        <v>3</v>
      </c>
      <c r="DD524" s="2">
        <v>0</v>
      </c>
      <c r="DE524" s="17">
        <f t="shared" si="644"/>
        <v>0</v>
      </c>
      <c r="DF524" s="17">
        <f t="shared" si="645"/>
        <v>0</v>
      </c>
      <c r="DG524" s="16">
        <f t="shared" si="646"/>
        <v>0</v>
      </c>
      <c r="DH524" s="17">
        <f t="shared" si="647"/>
        <v>0</v>
      </c>
      <c r="DJ524" t="s">
        <v>7297</v>
      </c>
    </row>
    <row r="525" spans="1:114" x14ac:dyDescent="0.35">
      <c r="A525" s="9">
        <v>2019005851</v>
      </c>
      <c r="B525" s="2" t="s">
        <v>3800</v>
      </c>
      <c r="C525" s="2" t="s">
        <v>3801</v>
      </c>
      <c r="D525" s="2" t="s">
        <v>3802</v>
      </c>
      <c r="E525" s="2" t="s">
        <v>3803</v>
      </c>
      <c r="F525" s="2">
        <v>1</v>
      </c>
      <c r="G525" s="2" t="s">
        <v>3804</v>
      </c>
      <c r="H525" s="2" t="s">
        <v>3805</v>
      </c>
      <c r="I525" s="2" t="s">
        <v>3806</v>
      </c>
      <c r="J525" s="3" t="s">
        <v>3807</v>
      </c>
      <c r="K525" s="9">
        <v>3</v>
      </c>
      <c r="L525" s="2">
        <v>2</v>
      </c>
      <c r="M525" s="2">
        <v>76</v>
      </c>
      <c r="N525" s="2">
        <v>57</v>
      </c>
      <c r="O525" s="2">
        <v>0</v>
      </c>
      <c r="P525" s="2">
        <v>1</v>
      </c>
      <c r="Q525" s="2">
        <v>1</v>
      </c>
      <c r="R525" s="2">
        <v>0</v>
      </c>
      <c r="S525" s="2">
        <v>0</v>
      </c>
      <c r="T525" s="2">
        <v>3</v>
      </c>
      <c r="U525" s="2">
        <v>1</v>
      </c>
      <c r="V525" s="2">
        <v>1</v>
      </c>
      <c r="W525" s="2">
        <v>16</v>
      </c>
      <c r="X525" s="2">
        <v>11</v>
      </c>
      <c r="Y525" s="2">
        <v>0</v>
      </c>
      <c r="Z525" s="2">
        <v>1</v>
      </c>
      <c r="AA525" s="2">
        <v>0</v>
      </c>
      <c r="AB525" s="2">
        <v>1</v>
      </c>
      <c r="AC525" s="2">
        <v>0</v>
      </c>
      <c r="AD525" s="2">
        <v>3</v>
      </c>
      <c r="AE525" s="2">
        <v>0</v>
      </c>
      <c r="AF525" s="3">
        <v>2</v>
      </c>
      <c r="AG525" s="2">
        <f t="shared" si="576"/>
        <v>0</v>
      </c>
      <c r="AH525" s="16">
        <f t="shared" si="577"/>
        <v>0</v>
      </c>
      <c r="AI525" s="2">
        <f t="shared" si="578"/>
        <v>0</v>
      </c>
      <c r="AJ525" s="2">
        <f t="shared" si="579"/>
        <v>76</v>
      </c>
      <c r="AK525" s="2">
        <f t="shared" si="580"/>
        <v>1</v>
      </c>
      <c r="AL525" s="2">
        <v>0</v>
      </c>
      <c r="AM525" s="17">
        <f t="shared" si="581"/>
        <v>0</v>
      </c>
      <c r="AN525" s="17">
        <f t="shared" si="582"/>
        <v>0</v>
      </c>
      <c r="AO525" s="16">
        <f t="shared" si="583"/>
        <v>0</v>
      </c>
      <c r="AP525" s="17">
        <f t="shared" si="584"/>
        <v>0</v>
      </c>
      <c r="AQ525" s="2">
        <f t="shared" si="585"/>
        <v>0</v>
      </c>
      <c r="AR525" s="16">
        <f t="shared" si="586"/>
        <v>0</v>
      </c>
      <c r="AS525" s="2">
        <f t="shared" si="587"/>
        <v>0</v>
      </c>
      <c r="AT525" s="2">
        <f t="shared" si="588"/>
        <v>76</v>
      </c>
      <c r="AU525" s="2">
        <f t="shared" si="589"/>
        <v>3</v>
      </c>
      <c r="AV525" s="2">
        <v>0</v>
      </c>
      <c r="AW525" s="17">
        <f t="shared" si="590"/>
        <v>0</v>
      </c>
      <c r="AX525" s="17">
        <f t="shared" si="591"/>
        <v>0</v>
      </c>
      <c r="AY525" s="16">
        <f t="shared" si="592"/>
        <v>0</v>
      </c>
      <c r="AZ525" s="17">
        <f t="shared" si="593"/>
        <v>0</v>
      </c>
      <c r="BA525" s="2">
        <f t="shared" si="594"/>
        <v>1</v>
      </c>
      <c r="BB525" s="16">
        <f t="shared" si="595"/>
        <v>1</v>
      </c>
      <c r="BC525" s="2">
        <f t="shared" si="596"/>
        <v>1</v>
      </c>
      <c r="BD525" s="2">
        <f t="shared" si="597"/>
        <v>56</v>
      </c>
      <c r="BE525" s="2">
        <f t="shared" si="598"/>
        <v>0</v>
      </c>
      <c r="BF525" s="2">
        <v>0</v>
      </c>
      <c r="BG525" s="17">
        <f t="shared" si="599"/>
        <v>1.7543859649122806E-2</v>
      </c>
      <c r="BH525" s="17">
        <f t="shared" si="600"/>
        <v>1.7543859649122806E-2</v>
      </c>
      <c r="BI525" s="16">
        <f t="shared" si="601"/>
        <v>1</v>
      </c>
      <c r="BJ525" s="17">
        <f t="shared" si="602"/>
        <v>3.4482758620689655E-2</v>
      </c>
      <c r="BK525" s="2">
        <f t="shared" si="603"/>
        <v>1</v>
      </c>
      <c r="BL525" s="16">
        <f t="shared" si="604"/>
        <v>0.5</v>
      </c>
      <c r="BM525" s="2">
        <f t="shared" si="605"/>
        <v>1</v>
      </c>
      <c r="BN525" s="2">
        <f t="shared" si="606"/>
        <v>56</v>
      </c>
      <c r="BO525" s="2">
        <f t="shared" si="607"/>
        <v>1</v>
      </c>
      <c r="BP525" s="2">
        <v>0</v>
      </c>
      <c r="BQ525" s="17">
        <f t="shared" si="608"/>
        <v>1.7241379310344827E-2</v>
      </c>
      <c r="BR525" s="17">
        <f t="shared" si="609"/>
        <v>1.7543859649122806E-2</v>
      </c>
      <c r="BS525" s="16">
        <f t="shared" si="610"/>
        <v>0.5</v>
      </c>
      <c r="BT525" s="17">
        <f t="shared" si="611"/>
        <v>3.3898305084745756E-2</v>
      </c>
      <c r="BU525" s="2">
        <f t="shared" si="612"/>
        <v>0</v>
      </c>
      <c r="BV525" s="16">
        <f t="shared" si="613"/>
        <v>0</v>
      </c>
      <c r="BW525" s="2">
        <f t="shared" si="614"/>
        <v>0</v>
      </c>
      <c r="BX525" s="2">
        <f t="shared" si="615"/>
        <v>16</v>
      </c>
      <c r="BY525" s="2">
        <f t="shared" si="616"/>
        <v>1</v>
      </c>
      <c r="BZ525" s="2">
        <v>0</v>
      </c>
      <c r="CA525" s="17">
        <f t="shared" si="617"/>
        <v>0</v>
      </c>
      <c r="CB525" s="17">
        <f t="shared" si="618"/>
        <v>0</v>
      </c>
      <c r="CC525" s="16">
        <f t="shared" si="619"/>
        <v>0</v>
      </c>
      <c r="CD525" s="17">
        <f t="shared" si="620"/>
        <v>0</v>
      </c>
      <c r="CE525" s="2">
        <f t="shared" si="621"/>
        <v>0</v>
      </c>
      <c r="CF525" s="16">
        <f t="shared" si="622"/>
        <v>0</v>
      </c>
      <c r="CG525" s="2">
        <f t="shared" si="623"/>
        <v>0</v>
      </c>
      <c r="CH525" s="2">
        <f t="shared" si="624"/>
        <v>16</v>
      </c>
      <c r="CI525" s="2">
        <f t="shared" si="625"/>
        <v>3</v>
      </c>
      <c r="CJ525" s="2">
        <v>0</v>
      </c>
      <c r="CK525" s="17">
        <f t="shared" si="626"/>
        <v>0</v>
      </c>
      <c r="CL525" s="17">
        <f t="shared" si="627"/>
        <v>0</v>
      </c>
      <c r="CM525" s="16">
        <f t="shared" si="628"/>
        <v>0</v>
      </c>
      <c r="CN525" s="17">
        <f t="shared" si="629"/>
        <v>0</v>
      </c>
      <c r="CO525" s="2">
        <f t="shared" si="630"/>
        <v>0</v>
      </c>
      <c r="CP525" s="16">
        <f t="shared" si="631"/>
        <v>0</v>
      </c>
      <c r="CQ525" s="2">
        <f t="shared" si="632"/>
        <v>0</v>
      </c>
      <c r="CR525" s="2">
        <f t="shared" si="633"/>
        <v>11</v>
      </c>
      <c r="CS525" s="2">
        <f t="shared" si="634"/>
        <v>1</v>
      </c>
      <c r="CT525" s="2">
        <v>0</v>
      </c>
      <c r="CU525" s="17">
        <f t="shared" si="635"/>
        <v>0</v>
      </c>
      <c r="CV525" s="17">
        <f t="shared" si="636"/>
        <v>0</v>
      </c>
      <c r="CW525" s="16">
        <f t="shared" si="637"/>
        <v>0</v>
      </c>
      <c r="CX525" s="17">
        <f t="shared" si="638"/>
        <v>0</v>
      </c>
      <c r="CY525" s="2">
        <f t="shared" si="639"/>
        <v>0</v>
      </c>
      <c r="CZ525" s="16">
        <f t="shared" si="640"/>
        <v>0</v>
      </c>
      <c r="DA525" s="2">
        <f t="shared" si="641"/>
        <v>0</v>
      </c>
      <c r="DB525" s="2">
        <f t="shared" si="642"/>
        <v>11</v>
      </c>
      <c r="DC525" s="2">
        <f t="shared" si="643"/>
        <v>2</v>
      </c>
      <c r="DD525" s="2">
        <v>0</v>
      </c>
      <c r="DE525" s="17">
        <f t="shared" si="644"/>
        <v>0</v>
      </c>
      <c r="DF525" s="17">
        <f t="shared" si="645"/>
        <v>0</v>
      </c>
      <c r="DG525" s="16">
        <f t="shared" si="646"/>
        <v>0</v>
      </c>
      <c r="DH525" s="17">
        <f t="shared" si="647"/>
        <v>0</v>
      </c>
      <c r="DJ525" t="s">
        <v>7297</v>
      </c>
    </row>
    <row r="526" spans="1:114" x14ac:dyDescent="0.35">
      <c r="A526" s="9">
        <v>2019005861</v>
      </c>
      <c r="B526" s="2" t="s">
        <v>3808</v>
      </c>
      <c r="C526" s="2" t="s">
        <v>3809</v>
      </c>
      <c r="D526" s="2" t="s">
        <v>3810</v>
      </c>
      <c r="E526" s="2" t="s">
        <v>3811</v>
      </c>
      <c r="F526" s="2">
        <v>1</v>
      </c>
      <c r="G526" s="2" t="s">
        <v>3812</v>
      </c>
      <c r="H526" s="2" t="s">
        <v>3813</v>
      </c>
      <c r="I526" s="2" t="s">
        <v>3814</v>
      </c>
      <c r="J526" s="3" t="s">
        <v>3815</v>
      </c>
      <c r="K526" s="9">
        <v>2</v>
      </c>
      <c r="L526" s="2">
        <v>1</v>
      </c>
      <c r="M526" s="2">
        <v>72</v>
      </c>
      <c r="N526" s="2">
        <v>53</v>
      </c>
      <c r="O526" s="2">
        <v>0</v>
      </c>
      <c r="P526" s="2">
        <v>1</v>
      </c>
      <c r="Q526" s="2">
        <v>0</v>
      </c>
      <c r="R526" s="2">
        <v>1</v>
      </c>
      <c r="S526" s="2">
        <v>0</v>
      </c>
      <c r="T526" s="2">
        <v>2</v>
      </c>
      <c r="U526" s="2">
        <v>0</v>
      </c>
      <c r="V526" s="2">
        <v>1</v>
      </c>
      <c r="W526" s="2">
        <v>18</v>
      </c>
      <c r="X526" s="2">
        <v>15</v>
      </c>
      <c r="Y526" s="2">
        <v>0</v>
      </c>
      <c r="Z526" s="2">
        <v>1</v>
      </c>
      <c r="AA526" s="2">
        <v>0</v>
      </c>
      <c r="AB526" s="2">
        <v>1</v>
      </c>
      <c r="AC526" s="2">
        <v>0</v>
      </c>
      <c r="AD526" s="2">
        <v>2</v>
      </c>
      <c r="AE526" s="2">
        <v>0</v>
      </c>
      <c r="AF526" s="3">
        <v>1</v>
      </c>
      <c r="AG526" s="2">
        <f t="shared" si="576"/>
        <v>0</v>
      </c>
      <c r="AH526" s="16">
        <f t="shared" si="577"/>
        <v>0</v>
      </c>
      <c r="AI526" s="2">
        <f t="shared" si="578"/>
        <v>0</v>
      </c>
      <c r="AJ526" s="2">
        <f t="shared" si="579"/>
        <v>72</v>
      </c>
      <c r="AK526" s="2">
        <f t="shared" si="580"/>
        <v>1</v>
      </c>
      <c r="AL526" s="2">
        <v>0</v>
      </c>
      <c r="AM526" s="17">
        <f t="shared" si="581"/>
        <v>0</v>
      </c>
      <c r="AN526" s="17">
        <f t="shared" si="582"/>
        <v>0</v>
      </c>
      <c r="AO526" s="16">
        <f t="shared" si="583"/>
        <v>0</v>
      </c>
      <c r="AP526" s="17">
        <f t="shared" si="584"/>
        <v>0</v>
      </c>
      <c r="AQ526" s="2">
        <f t="shared" si="585"/>
        <v>0</v>
      </c>
      <c r="AR526" s="16">
        <f t="shared" si="586"/>
        <v>0</v>
      </c>
      <c r="AS526" s="2">
        <f t="shared" si="587"/>
        <v>0</v>
      </c>
      <c r="AT526" s="2">
        <f t="shared" si="588"/>
        <v>72</v>
      </c>
      <c r="AU526" s="2">
        <f t="shared" si="589"/>
        <v>2</v>
      </c>
      <c r="AV526" s="2">
        <v>0</v>
      </c>
      <c r="AW526" s="17">
        <f t="shared" si="590"/>
        <v>0</v>
      </c>
      <c r="AX526" s="17">
        <f t="shared" si="591"/>
        <v>0</v>
      </c>
      <c r="AY526" s="16">
        <f t="shared" si="592"/>
        <v>0</v>
      </c>
      <c r="AZ526" s="17">
        <f t="shared" si="593"/>
        <v>0</v>
      </c>
      <c r="BA526" s="2">
        <f t="shared" si="594"/>
        <v>0</v>
      </c>
      <c r="BB526" s="16">
        <f t="shared" si="595"/>
        <v>0</v>
      </c>
      <c r="BC526" s="2">
        <f t="shared" si="596"/>
        <v>0</v>
      </c>
      <c r="BD526" s="2">
        <f t="shared" si="597"/>
        <v>53</v>
      </c>
      <c r="BE526" s="2">
        <f t="shared" si="598"/>
        <v>1</v>
      </c>
      <c r="BF526" s="2">
        <v>0</v>
      </c>
      <c r="BG526" s="17">
        <f t="shared" si="599"/>
        <v>0</v>
      </c>
      <c r="BH526" s="17">
        <f t="shared" si="600"/>
        <v>0</v>
      </c>
      <c r="BI526" s="16">
        <f t="shared" si="601"/>
        <v>0</v>
      </c>
      <c r="BJ526" s="17">
        <f t="shared" si="602"/>
        <v>0</v>
      </c>
      <c r="BK526" s="2">
        <f t="shared" si="603"/>
        <v>0</v>
      </c>
      <c r="BL526" s="16">
        <f t="shared" si="604"/>
        <v>0</v>
      </c>
      <c r="BM526" s="2">
        <f t="shared" si="605"/>
        <v>0</v>
      </c>
      <c r="BN526" s="2">
        <f t="shared" si="606"/>
        <v>53</v>
      </c>
      <c r="BO526" s="2">
        <f t="shared" si="607"/>
        <v>1</v>
      </c>
      <c r="BP526" s="2">
        <v>0</v>
      </c>
      <c r="BQ526" s="17">
        <f t="shared" si="608"/>
        <v>0</v>
      </c>
      <c r="BR526" s="17">
        <f t="shared" si="609"/>
        <v>0</v>
      </c>
      <c r="BS526" s="16">
        <f t="shared" si="610"/>
        <v>0</v>
      </c>
      <c r="BT526" s="17">
        <f t="shared" si="611"/>
        <v>0</v>
      </c>
      <c r="BU526" s="2">
        <f t="shared" si="612"/>
        <v>0</v>
      </c>
      <c r="BV526" s="16">
        <f t="shared" si="613"/>
        <v>0</v>
      </c>
      <c r="BW526" s="2">
        <f t="shared" si="614"/>
        <v>0</v>
      </c>
      <c r="BX526" s="2">
        <f t="shared" si="615"/>
        <v>18</v>
      </c>
      <c r="BY526" s="2">
        <f t="shared" si="616"/>
        <v>1</v>
      </c>
      <c r="BZ526" s="2">
        <v>0</v>
      </c>
      <c r="CA526" s="17">
        <f t="shared" si="617"/>
        <v>0</v>
      </c>
      <c r="CB526" s="17">
        <f t="shared" si="618"/>
        <v>0</v>
      </c>
      <c r="CC526" s="16">
        <f t="shared" si="619"/>
        <v>0</v>
      </c>
      <c r="CD526" s="17">
        <f t="shared" si="620"/>
        <v>0</v>
      </c>
      <c r="CE526" s="2">
        <f t="shared" si="621"/>
        <v>0</v>
      </c>
      <c r="CF526" s="16">
        <f t="shared" si="622"/>
        <v>0</v>
      </c>
      <c r="CG526" s="2">
        <f t="shared" si="623"/>
        <v>0</v>
      </c>
      <c r="CH526" s="2">
        <f t="shared" si="624"/>
        <v>18</v>
      </c>
      <c r="CI526" s="2">
        <f t="shared" si="625"/>
        <v>2</v>
      </c>
      <c r="CJ526" s="2">
        <v>0</v>
      </c>
      <c r="CK526" s="17">
        <f t="shared" si="626"/>
        <v>0</v>
      </c>
      <c r="CL526" s="17">
        <f t="shared" si="627"/>
        <v>0</v>
      </c>
      <c r="CM526" s="16">
        <f t="shared" si="628"/>
        <v>0</v>
      </c>
      <c r="CN526" s="17">
        <f t="shared" si="629"/>
        <v>0</v>
      </c>
      <c r="CO526" s="2">
        <f t="shared" si="630"/>
        <v>0</v>
      </c>
      <c r="CP526" s="16">
        <f t="shared" si="631"/>
        <v>0</v>
      </c>
      <c r="CQ526" s="2">
        <f t="shared" si="632"/>
        <v>0</v>
      </c>
      <c r="CR526" s="2">
        <f t="shared" si="633"/>
        <v>15</v>
      </c>
      <c r="CS526" s="2">
        <f t="shared" si="634"/>
        <v>1</v>
      </c>
      <c r="CT526" s="2">
        <v>0</v>
      </c>
      <c r="CU526" s="17">
        <f t="shared" si="635"/>
        <v>0</v>
      </c>
      <c r="CV526" s="17">
        <f t="shared" si="636"/>
        <v>0</v>
      </c>
      <c r="CW526" s="16">
        <f t="shared" si="637"/>
        <v>0</v>
      </c>
      <c r="CX526" s="17">
        <f t="shared" si="638"/>
        <v>0</v>
      </c>
      <c r="CY526" s="2">
        <f t="shared" si="639"/>
        <v>0</v>
      </c>
      <c r="CZ526" s="16">
        <f t="shared" si="640"/>
        <v>0</v>
      </c>
      <c r="DA526" s="2">
        <f t="shared" si="641"/>
        <v>0</v>
      </c>
      <c r="DB526" s="2">
        <f t="shared" si="642"/>
        <v>15</v>
      </c>
      <c r="DC526" s="2">
        <f t="shared" si="643"/>
        <v>1</v>
      </c>
      <c r="DD526" s="2">
        <v>0</v>
      </c>
      <c r="DE526" s="17">
        <f t="shared" si="644"/>
        <v>0</v>
      </c>
      <c r="DF526" s="17">
        <f t="shared" si="645"/>
        <v>0</v>
      </c>
      <c r="DG526" s="16">
        <f t="shared" si="646"/>
        <v>0</v>
      </c>
      <c r="DH526" s="17">
        <f t="shared" si="647"/>
        <v>0</v>
      </c>
      <c r="DJ526" t="s">
        <v>7297</v>
      </c>
    </row>
    <row r="527" spans="1:114" x14ac:dyDescent="0.35">
      <c r="A527" s="9">
        <v>2019005885</v>
      </c>
      <c r="B527" s="2" t="s">
        <v>3816</v>
      </c>
      <c r="C527" s="2" t="s">
        <v>3817</v>
      </c>
      <c r="D527" s="2" t="s">
        <v>3818</v>
      </c>
      <c r="E527" s="2" t="s">
        <v>3819</v>
      </c>
      <c r="F527" s="2">
        <v>1</v>
      </c>
      <c r="G527" s="2" t="s">
        <v>3820</v>
      </c>
      <c r="H527" s="2" t="s">
        <v>3821</v>
      </c>
      <c r="I527" s="2" t="s">
        <v>3822</v>
      </c>
      <c r="J527" s="3" t="s">
        <v>3823</v>
      </c>
      <c r="K527" s="9">
        <v>3</v>
      </c>
      <c r="L527" s="2">
        <v>3</v>
      </c>
      <c r="M527" s="2">
        <v>69</v>
      </c>
      <c r="N527" s="2">
        <v>39</v>
      </c>
      <c r="O527" s="2">
        <v>1</v>
      </c>
      <c r="P527" s="2">
        <v>0</v>
      </c>
      <c r="Q527" s="2">
        <v>1</v>
      </c>
      <c r="R527" s="2">
        <v>0</v>
      </c>
      <c r="S527" s="2">
        <v>1</v>
      </c>
      <c r="T527" s="2">
        <v>2</v>
      </c>
      <c r="U527" s="2">
        <v>3</v>
      </c>
      <c r="V527" s="2">
        <v>0</v>
      </c>
      <c r="W527" s="2">
        <v>16</v>
      </c>
      <c r="X527" s="2">
        <v>14</v>
      </c>
      <c r="Y527" s="2">
        <v>1</v>
      </c>
      <c r="Z527" s="2">
        <v>0</v>
      </c>
      <c r="AA527" s="2">
        <v>1</v>
      </c>
      <c r="AB527" s="2">
        <v>0</v>
      </c>
      <c r="AC527" s="2">
        <v>1</v>
      </c>
      <c r="AD527" s="2">
        <v>2</v>
      </c>
      <c r="AE527" s="2">
        <v>3</v>
      </c>
      <c r="AF527" s="3">
        <v>0</v>
      </c>
      <c r="AG527" s="2">
        <f t="shared" si="576"/>
        <v>1</v>
      </c>
      <c r="AH527" s="16">
        <f t="shared" si="577"/>
        <v>1</v>
      </c>
      <c r="AI527" s="2">
        <f t="shared" si="578"/>
        <v>1</v>
      </c>
      <c r="AJ527" s="2">
        <f t="shared" si="579"/>
        <v>68</v>
      </c>
      <c r="AK527" s="2">
        <f t="shared" si="580"/>
        <v>0</v>
      </c>
      <c r="AL527" s="2">
        <v>0</v>
      </c>
      <c r="AM527" s="17">
        <f t="shared" si="581"/>
        <v>1.4492753623188406E-2</v>
      </c>
      <c r="AN527" s="17">
        <f t="shared" si="582"/>
        <v>1.4492753623188406E-2</v>
      </c>
      <c r="AO527" s="16">
        <f t="shared" si="583"/>
        <v>1</v>
      </c>
      <c r="AP527" s="17">
        <f t="shared" si="584"/>
        <v>2.8571428571428571E-2</v>
      </c>
      <c r="AQ527" s="2">
        <f t="shared" si="585"/>
        <v>1</v>
      </c>
      <c r="AR527" s="16">
        <f t="shared" si="586"/>
        <v>0.33333333333333331</v>
      </c>
      <c r="AS527" s="2">
        <f t="shared" si="587"/>
        <v>1</v>
      </c>
      <c r="AT527" s="2">
        <f t="shared" si="588"/>
        <v>68</v>
      </c>
      <c r="AU527" s="2">
        <f t="shared" si="589"/>
        <v>2</v>
      </c>
      <c r="AV527" s="2">
        <v>0</v>
      </c>
      <c r="AW527" s="17">
        <f t="shared" si="590"/>
        <v>1.4084507042253521E-2</v>
      </c>
      <c r="AX527" s="17">
        <f t="shared" si="591"/>
        <v>1.4492753623188406E-2</v>
      </c>
      <c r="AY527" s="16">
        <f t="shared" si="592"/>
        <v>0.33333333333333331</v>
      </c>
      <c r="AZ527" s="17">
        <f t="shared" si="593"/>
        <v>2.7777777777777776E-2</v>
      </c>
      <c r="BA527" s="2">
        <f t="shared" si="594"/>
        <v>1</v>
      </c>
      <c r="BB527" s="16">
        <f t="shared" si="595"/>
        <v>1</v>
      </c>
      <c r="BC527" s="2">
        <f t="shared" si="596"/>
        <v>1</v>
      </c>
      <c r="BD527" s="2">
        <f t="shared" si="597"/>
        <v>38</v>
      </c>
      <c r="BE527" s="2">
        <f t="shared" si="598"/>
        <v>0</v>
      </c>
      <c r="BF527" s="2">
        <v>0</v>
      </c>
      <c r="BG527" s="17">
        <f t="shared" si="599"/>
        <v>2.564102564102564E-2</v>
      </c>
      <c r="BH527" s="17">
        <f t="shared" si="600"/>
        <v>2.564102564102564E-2</v>
      </c>
      <c r="BI527" s="16">
        <f t="shared" si="601"/>
        <v>1</v>
      </c>
      <c r="BJ527" s="17">
        <f t="shared" si="602"/>
        <v>0.05</v>
      </c>
      <c r="BK527" s="2">
        <f t="shared" si="603"/>
        <v>3</v>
      </c>
      <c r="BL527" s="16">
        <f t="shared" si="604"/>
        <v>1</v>
      </c>
      <c r="BM527" s="2">
        <f t="shared" si="605"/>
        <v>3</v>
      </c>
      <c r="BN527" s="2">
        <f t="shared" si="606"/>
        <v>36</v>
      </c>
      <c r="BO527" s="2">
        <f t="shared" si="607"/>
        <v>0</v>
      </c>
      <c r="BP527" s="2">
        <v>0</v>
      </c>
      <c r="BQ527" s="17">
        <f t="shared" si="608"/>
        <v>7.6923076923076927E-2</v>
      </c>
      <c r="BR527" s="17">
        <f t="shared" si="609"/>
        <v>7.6923076923076927E-2</v>
      </c>
      <c r="BS527" s="16">
        <f t="shared" si="610"/>
        <v>1</v>
      </c>
      <c r="BT527" s="17">
        <f t="shared" si="611"/>
        <v>0.14285714285714288</v>
      </c>
      <c r="BU527" s="2">
        <f t="shared" si="612"/>
        <v>1</v>
      </c>
      <c r="BV527" s="16">
        <f t="shared" si="613"/>
        <v>1</v>
      </c>
      <c r="BW527" s="2">
        <f t="shared" si="614"/>
        <v>1</v>
      </c>
      <c r="BX527" s="2">
        <f t="shared" si="615"/>
        <v>15</v>
      </c>
      <c r="BY527" s="2">
        <f t="shared" si="616"/>
        <v>0</v>
      </c>
      <c r="BZ527" s="2">
        <v>0</v>
      </c>
      <c r="CA527" s="17">
        <f t="shared" si="617"/>
        <v>6.25E-2</v>
      </c>
      <c r="CB527" s="17">
        <f t="shared" si="618"/>
        <v>6.25E-2</v>
      </c>
      <c r="CC527" s="16">
        <f t="shared" si="619"/>
        <v>1</v>
      </c>
      <c r="CD527" s="17">
        <f t="shared" si="620"/>
        <v>0.11764705882352941</v>
      </c>
      <c r="CE527" s="2">
        <f t="shared" si="621"/>
        <v>1</v>
      </c>
      <c r="CF527" s="16">
        <f t="shared" si="622"/>
        <v>0.33333333333333331</v>
      </c>
      <c r="CG527" s="2">
        <f t="shared" si="623"/>
        <v>1</v>
      </c>
      <c r="CH527" s="2">
        <f t="shared" si="624"/>
        <v>15</v>
      </c>
      <c r="CI527" s="2">
        <f t="shared" si="625"/>
        <v>2</v>
      </c>
      <c r="CJ527" s="2">
        <v>0</v>
      </c>
      <c r="CK527" s="17">
        <f t="shared" si="626"/>
        <v>5.5555555555555552E-2</v>
      </c>
      <c r="CL527" s="17">
        <f t="shared" si="627"/>
        <v>6.25E-2</v>
      </c>
      <c r="CM527" s="16">
        <f t="shared" si="628"/>
        <v>0.33333333333333331</v>
      </c>
      <c r="CN527" s="17">
        <f t="shared" si="629"/>
        <v>0.10526315789473684</v>
      </c>
      <c r="CO527" s="2">
        <f t="shared" si="630"/>
        <v>1</v>
      </c>
      <c r="CP527" s="16">
        <f t="shared" si="631"/>
        <v>1</v>
      </c>
      <c r="CQ527" s="2">
        <f t="shared" si="632"/>
        <v>1</v>
      </c>
      <c r="CR527" s="2">
        <f t="shared" si="633"/>
        <v>13</v>
      </c>
      <c r="CS527" s="2">
        <f t="shared" si="634"/>
        <v>0</v>
      </c>
      <c r="CT527" s="2">
        <v>0</v>
      </c>
      <c r="CU527" s="17">
        <f t="shared" si="635"/>
        <v>7.1428571428571425E-2</v>
      </c>
      <c r="CV527" s="17">
        <f t="shared" si="636"/>
        <v>7.1428571428571425E-2</v>
      </c>
      <c r="CW527" s="16">
        <f t="shared" si="637"/>
        <v>1</v>
      </c>
      <c r="CX527" s="17">
        <f t="shared" si="638"/>
        <v>0.13333333333333333</v>
      </c>
      <c r="CY527" s="2">
        <f t="shared" si="639"/>
        <v>3</v>
      </c>
      <c r="CZ527" s="16">
        <f t="shared" si="640"/>
        <v>1</v>
      </c>
      <c r="DA527" s="2">
        <f t="shared" si="641"/>
        <v>3</v>
      </c>
      <c r="DB527" s="2">
        <f t="shared" si="642"/>
        <v>11</v>
      </c>
      <c r="DC527" s="2">
        <f t="shared" si="643"/>
        <v>0</v>
      </c>
      <c r="DD527" s="2">
        <v>0</v>
      </c>
      <c r="DE527" s="17">
        <f t="shared" si="644"/>
        <v>0.21428571428571427</v>
      </c>
      <c r="DF527" s="17">
        <f t="shared" si="645"/>
        <v>0.21428571428571427</v>
      </c>
      <c r="DG527" s="16">
        <f t="shared" si="646"/>
        <v>1</v>
      </c>
      <c r="DH527" s="17">
        <f t="shared" si="647"/>
        <v>0.35294117647058826</v>
      </c>
      <c r="DJ527" t="s">
        <v>7297</v>
      </c>
    </row>
    <row r="528" spans="1:114" x14ac:dyDescent="0.35">
      <c r="A528" s="9">
        <v>2019005915</v>
      </c>
      <c r="B528" s="2" t="s">
        <v>2078</v>
      </c>
      <c r="C528" s="2" t="s">
        <v>3824</v>
      </c>
      <c r="D528" s="2" t="s">
        <v>3825</v>
      </c>
      <c r="E528" s="2" t="s">
        <v>3826</v>
      </c>
      <c r="F528" s="2">
        <v>1</v>
      </c>
      <c r="G528" s="2" t="s">
        <v>3827</v>
      </c>
      <c r="H528" s="2" t="s">
        <v>3828</v>
      </c>
      <c r="I528" s="2" t="s">
        <v>3829</v>
      </c>
      <c r="J528" s="3" t="s">
        <v>3830</v>
      </c>
      <c r="K528" s="9">
        <v>2</v>
      </c>
      <c r="L528" s="2">
        <v>2</v>
      </c>
      <c r="M528" s="2">
        <v>86</v>
      </c>
      <c r="N528" s="2">
        <v>64</v>
      </c>
      <c r="O528" s="2">
        <v>0</v>
      </c>
      <c r="P528" s="2">
        <v>1</v>
      </c>
      <c r="Q528" s="2">
        <v>1</v>
      </c>
      <c r="R528" s="2">
        <v>0</v>
      </c>
      <c r="S528" s="2">
        <v>0</v>
      </c>
      <c r="T528" s="2">
        <v>2</v>
      </c>
      <c r="U528" s="2">
        <v>2</v>
      </c>
      <c r="V528" s="2">
        <v>0</v>
      </c>
      <c r="W528" s="2">
        <v>23</v>
      </c>
      <c r="X528" s="2">
        <v>19</v>
      </c>
      <c r="Y528" s="2">
        <v>0</v>
      </c>
      <c r="Z528" s="2">
        <v>1</v>
      </c>
      <c r="AA528" s="2">
        <v>1</v>
      </c>
      <c r="AB528" s="2">
        <v>0</v>
      </c>
      <c r="AC528" s="2">
        <v>0</v>
      </c>
      <c r="AD528" s="2">
        <v>2</v>
      </c>
      <c r="AE528" s="2">
        <v>2</v>
      </c>
      <c r="AF528" s="3">
        <v>0</v>
      </c>
      <c r="AG528" s="2">
        <f t="shared" si="576"/>
        <v>0</v>
      </c>
      <c r="AH528" s="16">
        <f t="shared" si="577"/>
        <v>0</v>
      </c>
      <c r="AI528" s="2">
        <f t="shared" si="578"/>
        <v>0</v>
      </c>
      <c r="AJ528" s="2">
        <f t="shared" si="579"/>
        <v>86</v>
      </c>
      <c r="AK528" s="2">
        <f t="shared" si="580"/>
        <v>1</v>
      </c>
      <c r="AL528" s="2">
        <v>0</v>
      </c>
      <c r="AM528" s="17">
        <f t="shared" si="581"/>
        <v>0</v>
      </c>
      <c r="AN528" s="17">
        <f t="shared" si="582"/>
        <v>0</v>
      </c>
      <c r="AO528" s="16">
        <f t="shared" si="583"/>
        <v>0</v>
      </c>
      <c r="AP528" s="17">
        <f t="shared" si="584"/>
        <v>0</v>
      </c>
      <c r="AQ528" s="2">
        <f t="shared" si="585"/>
        <v>0</v>
      </c>
      <c r="AR528" s="16">
        <f t="shared" si="586"/>
        <v>0</v>
      </c>
      <c r="AS528" s="2">
        <f t="shared" si="587"/>
        <v>0</v>
      </c>
      <c r="AT528" s="2">
        <f t="shared" si="588"/>
        <v>86</v>
      </c>
      <c r="AU528" s="2">
        <f t="shared" si="589"/>
        <v>2</v>
      </c>
      <c r="AV528" s="2">
        <v>0</v>
      </c>
      <c r="AW528" s="17">
        <f t="shared" si="590"/>
        <v>0</v>
      </c>
      <c r="AX528" s="17">
        <f t="shared" si="591"/>
        <v>0</v>
      </c>
      <c r="AY528" s="16">
        <f t="shared" si="592"/>
        <v>0</v>
      </c>
      <c r="AZ528" s="17">
        <f t="shared" si="593"/>
        <v>0</v>
      </c>
      <c r="BA528" s="2">
        <f t="shared" si="594"/>
        <v>1</v>
      </c>
      <c r="BB528" s="16">
        <f t="shared" si="595"/>
        <v>1</v>
      </c>
      <c r="BC528" s="2">
        <f t="shared" si="596"/>
        <v>1</v>
      </c>
      <c r="BD528" s="2">
        <f t="shared" si="597"/>
        <v>63</v>
      </c>
      <c r="BE528" s="2">
        <f t="shared" si="598"/>
        <v>0</v>
      </c>
      <c r="BF528" s="2">
        <v>0</v>
      </c>
      <c r="BG528" s="17">
        <f t="shared" si="599"/>
        <v>1.5625E-2</v>
      </c>
      <c r="BH528" s="17">
        <f t="shared" si="600"/>
        <v>1.5625E-2</v>
      </c>
      <c r="BI528" s="16">
        <f t="shared" si="601"/>
        <v>1</v>
      </c>
      <c r="BJ528" s="17">
        <f t="shared" si="602"/>
        <v>3.0769230769230771E-2</v>
      </c>
      <c r="BK528" s="2">
        <f t="shared" si="603"/>
        <v>2</v>
      </c>
      <c r="BL528" s="16">
        <f t="shared" si="604"/>
        <v>1</v>
      </c>
      <c r="BM528" s="2">
        <f t="shared" si="605"/>
        <v>2</v>
      </c>
      <c r="BN528" s="2">
        <f t="shared" si="606"/>
        <v>62</v>
      </c>
      <c r="BO528" s="2">
        <f t="shared" si="607"/>
        <v>0</v>
      </c>
      <c r="BP528" s="2">
        <v>0</v>
      </c>
      <c r="BQ528" s="17">
        <f t="shared" si="608"/>
        <v>3.125E-2</v>
      </c>
      <c r="BR528" s="17">
        <f t="shared" si="609"/>
        <v>3.125E-2</v>
      </c>
      <c r="BS528" s="16">
        <f t="shared" si="610"/>
        <v>1</v>
      </c>
      <c r="BT528" s="17">
        <f t="shared" si="611"/>
        <v>6.0606060606060608E-2</v>
      </c>
      <c r="BU528" s="2">
        <f t="shared" si="612"/>
        <v>0</v>
      </c>
      <c r="BV528" s="16">
        <f t="shared" si="613"/>
        <v>0</v>
      </c>
      <c r="BW528" s="2">
        <f t="shared" si="614"/>
        <v>0</v>
      </c>
      <c r="BX528" s="2">
        <f t="shared" si="615"/>
        <v>23</v>
      </c>
      <c r="BY528" s="2">
        <f t="shared" si="616"/>
        <v>1</v>
      </c>
      <c r="BZ528" s="2">
        <v>0</v>
      </c>
      <c r="CA528" s="17">
        <f t="shared" si="617"/>
        <v>0</v>
      </c>
      <c r="CB528" s="17">
        <f t="shared" si="618"/>
        <v>0</v>
      </c>
      <c r="CC528" s="16">
        <f t="shared" si="619"/>
        <v>0</v>
      </c>
      <c r="CD528" s="17">
        <f t="shared" si="620"/>
        <v>0</v>
      </c>
      <c r="CE528" s="2">
        <f t="shared" si="621"/>
        <v>0</v>
      </c>
      <c r="CF528" s="16">
        <f t="shared" si="622"/>
        <v>0</v>
      </c>
      <c r="CG528" s="2">
        <f t="shared" si="623"/>
        <v>0</v>
      </c>
      <c r="CH528" s="2">
        <f t="shared" si="624"/>
        <v>23</v>
      </c>
      <c r="CI528" s="2">
        <f t="shared" si="625"/>
        <v>2</v>
      </c>
      <c r="CJ528" s="2">
        <v>0</v>
      </c>
      <c r="CK528" s="17">
        <f t="shared" si="626"/>
        <v>0</v>
      </c>
      <c r="CL528" s="17">
        <f t="shared" si="627"/>
        <v>0</v>
      </c>
      <c r="CM528" s="16">
        <f t="shared" si="628"/>
        <v>0</v>
      </c>
      <c r="CN528" s="17">
        <f t="shared" si="629"/>
        <v>0</v>
      </c>
      <c r="CO528" s="2">
        <f t="shared" si="630"/>
        <v>1</v>
      </c>
      <c r="CP528" s="16">
        <f t="shared" si="631"/>
        <v>1</v>
      </c>
      <c r="CQ528" s="2">
        <f t="shared" si="632"/>
        <v>1</v>
      </c>
      <c r="CR528" s="2">
        <f t="shared" si="633"/>
        <v>18</v>
      </c>
      <c r="CS528" s="2">
        <f t="shared" si="634"/>
        <v>0</v>
      </c>
      <c r="CT528" s="2">
        <v>0</v>
      </c>
      <c r="CU528" s="17">
        <f t="shared" si="635"/>
        <v>5.2631578947368418E-2</v>
      </c>
      <c r="CV528" s="17">
        <f t="shared" si="636"/>
        <v>5.2631578947368418E-2</v>
      </c>
      <c r="CW528" s="16">
        <f t="shared" si="637"/>
        <v>1</v>
      </c>
      <c r="CX528" s="17">
        <f t="shared" si="638"/>
        <v>0.1</v>
      </c>
      <c r="CY528" s="2">
        <f t="shared" si="639"/>
        <v>2</v>
      </c>
      <c r="CZ528" s="16">
        <f t="shared" si="640"/>
        <v>1</v>
      </c>
      <c r="DA528" s="2">
        <f t="shared" si="641"/>
        <v>2</v>
      </c>
      <c r="DB528" s="2">
        <f t="shared" si="642"/>
        <v>17</v>
      </c>
      <c r="DC528" s="2">
        <f t="shared" si="643"/>
        <v>0</v>
      </c>
      <c r="DD528" s="2">
        <v>0</v>
      </c>
      <c r="DE528" s="17">
        <f t="shared" si="644"/>
        <v>0.10526315789473684</v>
      </c>
      <c r="DF528" s="17">
        <f t="shared" si="645"/>
        <v>0.10526315789473684</v>
      </c>
      <c r="DG528" s="16">
        <f t="shared" si="646"/>
        <v>1</v>
      </c>
      <c r="DH528" s="17">
        <f t="shared" si="647"/>
        <v>0.19047619047619049</v>
      </c>
      <c r="DJ528" t="s">
        <v>7297</v>
      </c>
    </row>
    <row r="529" spans="1:114" x14ac:dyDescent="0.35">
      <c r="A529" s="9">
        <v>2019005937</v>
      </c>
      <c r="B529" s="2" t="s">
        <v>683</v>
      </c>
      <c r="C529" s="2" t="s">
        <v>684</v>
      </c>
      <c r="D529" s="2" t="s">
        <v>3831</v>
      </c>
      <c r="E529" s="2" t="s">
        <v>3832</v>
      </c>
      <c r="F529" s="2">
        <v>1</v>
      </c>
      <c r="G529" s="2" t="s">
        <v>3833</v>
      </c>
      <c r="H529" s="2" t="s">
        <v>3834</v>
      </c>
      <c r="I529" s="2" t="s">
        <v>3835</v>
      </c>
      <c r="J529" s="3" t="s">
        <v>3836</v>
      </c>
      <c r="K529" s="9">
        <v>3</v>
      </c>
      <c r="L529" s="2">
        <v>3</v>
      </c>
      <c r="M529" s="2">
        <v>60</v>
      </c>
      <c r="N529" s="2">
        <v>33</v>
      </c>
      <c r="O529" s="2">
        <v>1</v>
      </c>
      <c r="P529" s="2">
        <v>0</v>
      </c>
      <c r="Q529" s="2">
        <v>1</v>
      </c>
      <c r="R529" s="2">
        <v>0</v>
      </c>
      <c r="S529" s="2">
        <v>2</v>
      </c>
      <c r="T529" s="2">
        <v>1</v>
      </c>
      <c r="U529" s="2">
        <v>3</v>
      </c>
      <c r="V529" s="2">
        <v>0</v>
      </c>
      <c r="W529" s="2">
        <v>17</v>
      </c>
      <c r="X529" s="2">
        <v>12</v>
      </c>
      <c r="Y529" s="2">
        <v>1</v>
      </c>
      <c r="Z529" s="2">
        <v>0</v>
      </c>
      <c r="AA529" s="2">
        <v>1</v>
      </c>
      <c r="AB529" s="2">
        <v>0</v>
      </c>
      <c r="AC529" s="2">
        <v>2</v>
      </c>
      <c r="AD529" s="2">
        <v>1</v>
      </c>
      <c r="AE529" s="2">
        <v>3</v>
      </c>
      <c r="AF529" s="3">
        <v>0</v>
      </c>
      <c r="AG529" s="2">
        <f t="shared" si="576"/>
        <v>1</v>
      </c>
      <c r="AH529" s="16">
        <f t="shared" si="577"/>
        <v>1</v>
      </c>
      <c r="AI529" s="2">
        <f t="shared" si="578"/>
        <v>1</v>
      </c>
      <c r="AJ529" s="2">
        <f t="shared" si="579"/>
        <v>59</v>
      </c>
      <c r="AK529" s="2">
        <f t="shared" si="580"/>
        <v>0</v>
      </c>
      <c r="AL529" s="2">
        <v>0</v>
      </c>
      <c r="AM529" s="17">
        <f t="shared" si="581"/>
        <v>1.6666666666666666E-2</v>
      </c>
      <c r="AN529" s="17">
        <f t="shared" si="582"/>
        <v>1.6666666666666666E-2</v>
      </c>
      <c r="AO529" s="16">
        <f t="shared" si="583"/>
        <v>1</v>
      </c>
      <c r="AP529" s="17">
        <f t="shared" si="584"/>
        <v>3.2786885245901641E-2</v>
      </c>
      <c r="AQ529" s="2">
        <f t="shared" si="585"/>
        <v>2</v>
      </c>
      <c r="AR529" s="16">
        <f t="shared" si="586"/>
        <v>0.66666666666666663</v>
      </c>
      <c r="AS529" s="2">
        <f t="shared" si="587"/>
        <v>2</v>
      </c>
      <c r="AT529" s="2">
        <f t="shared" si="588"/>
        <v>58</v>
      </c>
      <c r="AU529" s="2">
        <f t="shared" si="589"/>
        <v>1</v>
      </c>
      <c r="AV529" s="2">
        <v>0</v>
      </c>
      <c r="AW529" s="17">
        <f t="shared" si="590"/>
        <v>3.2786885245901641E-2</v>
      </c>
      <c r="AX529" s="17">
        <f t="shared" si="591"/>
        <v>3.3333333333333333E-2</v>
      </c>
      <c r="AY529" s="16">
        <f t="shared" si="592"/>
        <v>0.66666666666666663</v>
      </c>
      <c r="AZ529" s="17">
        <f t="shared" si="593"/>
        <v>6.3492063492063489E-2</v>
      </c>
      <c r="BA529" s="2">
        <f t="shared" si="594"/>
        <v>1</v>
      </c>
      <c r="BB529" s="16">
        <f t="shared" si="595"/>
        <v>1</v>
      </c>
      <c r="BC529" s="2">
        <f t="shared" si="596"/>
        <v>1</v>
      </c>
      <c r="BD529" s="2">
        <f t="shared" si="597"/>
        <v>32</v>
      </c>
      <c r="BE529" s="2">
        <f t="shared" si="598"/>
        <v>0</v>
      </c>
      <c r="BF529" s="2">
        <v>0</v>
      </c>
      <c r="BG529" s="17">
        <f t="shared" si="599"/>
        <v>3.0303030303030304E-2</v>
      </c>
      <c r="BH529" s="17">
        <f t="shared" si="600"/>
        <v>3.0303030303030304E-2</v>
      </c>
      <c r="BI529" s="16">
        <f t="shared" si="601"/>
        <v>1</v>
      </c>
      <c r="BJ529" s="17">
        <f t="shared" si="602"/>
        <v>5.8823529411764712E-2</v>
      </c>
      <c r="BK529" s="2">
        <f t="shared" si="603"/>
        <v>3</v>
      </c>
      <c r="BL529" s="16">
        <f t="shared" si="604"/>
        <v>1</v>
      </c>
      <c r="BM529" s="2">
        <f t="shared" si="605"/>
        <v>3</v>
      </c>
      <c r="BN529" s="2">
        <f t="shared" si="606"/>
        <v>30</v>
      </c>
      <c r="BO529" s="2">
        <f t="shared" si="607"/>
        <v>0</v>
      </c>
      <c r="BP529" s="2">
        <v>0</v>
      </c>
      <c r="BQ529" s="17">
        <f t="shared" si="608"/>
        <v>9.0909090909090912E-2</v>
      </c>
      <c r="BR529" s="17">
        <f t="shared" si="609"/>
        <v>9.0909090909090912E-2</v>
      </c>
      <c r="BS529" s="16">
        <f t="shared" si="610"/>
        <v>1</v>
      </c>
      <c r="BT529" s="17">
        <f t="shared" si="611"/>
        <v>0.16666666666666669</v>
      </c>
      <c r="BU529" s="2">
        <f t="shared" si="612"/>
        <v>1</v>
      </c>
      <c r="BV529" s="16">
        <f t="shared" si="613"/>
        <v>1</v>
      </c>
      <c r="BW529" s="2">
        <f t="shared" si="614"/>
        <v>1</v>
      </c>
      <c r="BX529" s="2">
        <f t="shared" si="615"/>
        <v>16</v>
      </c>
      <c r="BY529" s="2">
        <f t="shared" si="616"/>
        <v>0</v>
      </c>
      <c r="BZ529" s="2">
        <v>0</v>
      </c>
      <c r="CA529" s="17">
        <f t="shared" si="617"/>
        <v>5.8823529411764705E-2</v>
      </c>
      <c r="CB529" s="17">
        <f t="shared" si="618"/>
        <v>5.8823529411764705E-2</v>
      </c>
      <c r="CC529" s="16">
        <f t="shared" si="619"/>
        <v>1</v>
      </c>
      <c r="CD529" s="17">
        <f t="shared" si="620"/>
        <v>0.1111111111111111</v>
      </c>
      <c r="CE529" s="2">
        <f t="shared" si="621"/>
        <v>2</v>
      </c>
      <c r="CF529" s="16">
        <f t="shared" si="622"/>
        <v>0.66666666666666663</v>
      </c>
      <c r="CG529" s="2">
        <f t="shared" si="623"/>
        <v>2</v>
      </c>
      <c r="CH529" s="2">
        <f t="shared" si="624"/>
        <v>15</v>
      </c>
      <c r="CI529" s="2">
        <f t="shared" si="625"/>
        <v>1</v>
      </c>
      <c r="CJ529" s="2">
        <v>0</v>
      </c>
      <c r="CK529" s="17">
        <f t="shared" si="626"/>
        <v>0.1111111111111111</v>
      </c>
      <c r="CL529" s="17">
        <f t="shared" si="627"/>
        <v>0.11764705882352941</v>
      </c>
      <c r="CM529" s="16">
        <f t="shared" si="628"/>
        <v>0.66666666666666663</v>
      </c>
      <c r="CN529" s="17">
        <f t="shared" si="629"/>
        <v>0.2</v>
      </c>
      <c r="CO529" s="2">
        <f t="shared" si="630"/>
        <v>1</v>
      </c>
      <c r="CP529" s="16">
        <f t="shared" si="631"/>
        <v>1</v>
      </c>
      <c r="CQ529" s="2">
        <f t="shared" si="632"/>
        <v>1</v>
      </c>
      <c r="CR529" s="2">
        <f t="shared" si="633"/>
        <v>11</v>
      </c>
      <c r="CS529" s="2">
        <f t="shared" si="634"/>
        <v>0</v>
      </c>
      <c r="CT529" s="2">
        <v>0</v>
      </c>
      <c r="CU529" s="17">
        <f t="shared" si="635"/>
        <v>8.3333333333333329E-2</v>
      </c>
      <c r="CV529" s="17">
        <f t="shared" si="636"/>
        <v>8.3333333333333329E-2</v>
      </c>
      <c r="CW529" s="16">
        <f t="shared" si="637"/>
        <v>1</v>
      </c>
      <c r="CX529" s="17">
        <f t="shared" si="638"/>
        <v>0.15384615384615385</v>
      </c>
      <c r="CY529" s="2">
        <f t="shared" si="639"/>
        <v>3</v>
      </c>
      <c r="CZ529" s="16">
        <f t="shared" si="640"/>
        <v>1</v>
      </c>
      <c r="DA529" s="2">
        <f t="shared" si="641"/>
        <v>3</v>
      </c>
      <c r="DB529" s="2">
        <f t="shared" si="642"/>
        <v>9</v>
      </c>
      <c r="DC529" s="2">
        <f t="shared" si="643"/>
        <v>0</v>
      </c>
      <c r="DD529" s="2">
        <v>0</v>
      </c>
      <c r="DE529" s="17">
        <f t="shared" si="644"/>
        <v>0.25</v>
      </c>
      <c r="DF529" s="17">
        <f t="shared" si="645"/>
        <v>0.25</v>
      </c>
      <c r="DG529" s="16">
        <f t="shared" si="646"/>
        <v>1</v>
      </c>
      <c r="DH529" s="17">
        <f t="shared" si="647"/>
        <v>0.4</v>
      </c>
      <c r="DJ529" t="s">
        <v>7297</v>
      </c>
    </row>
    <row r="530" spans="1:114" x14ac:dyDescent="0.35">
      <c r="A530" s="9">
        <v>2019005945</v>
      </c>
      <c r="B530" s="2" t="s">
        <v>3837</v>
      </c>
      <c r="C530" s="2" t="s">
        <v>663</v>
      </c>
      <c r="D530" s="2"/>
      <c r="E530" s="2" t="s">
        <v>3838</v>
      </c>
      <c r="F530" s="2">
        <v>1</v>
      </c>
      <c r="G530" s="2" t="s">
        <v>3839</v>
      </c>
      <c r="H530" s="2" t="s">
        <v>3840</v>
      </c>
      <c r="I530" s="2" t="s">
        <v>3841</v>
      </c>
      <c r="J530" s="3" t="s">
        <v>3842</v>
      </c>
      <c r="K530" s="9">
        <v>1</v>
      </c>
      <c r="L530" s="2">
        <v>1</v>
      </c>
      <c r="M530" s="2">
        <v>76</v>
      </c>
      <c r="N530" s="2">
        <v>55</v>
      </c>
      <c r="O530" s="2">
        <v>1</v>
      </c>
      <c r="P530" s="2">
        <v>0</v>
      </c>
      <c r="Q530" s="2">
        <v>1</v>
      </c>
      <c r="R530" s="2">
        <v>0</v>
      </c>
      <c r="S530" s="2">
        <v>1</v>
      </c>
      <c r="T530" s="2">
        <v>0</v>
      </c>
      <c r="U530" s="2">
        <v>1</v>
      </c>
      <c r="V530" s="2">
        <v>0</v>
      </c>
      <c r="W530" s="2">
        <v>17</v>
      </c>
      <c r="X530" s="2">
        <v>11</v>
      </c>
      <c r="Y530" s="2">
        <v>1</v>
      </c>
      <c r="Z530" s="2">
        <v>0</v>
      </c>
      <c r="AA530" s="2">
        <v>1</v>
      </c>
      <c r="AB530" s="2">
        <v>0</v>
      </c>
      <c r="AC530" s="2">
        <v>1</v>
      </c>
      <c r="AD530" s="2">
        <v>0</v>
      </c>
      <c r="AE530" s="2">
        <v>1</v>
      </c>
      <c r="AF530" s="3">
        <v>0</v>
      </c>
      <c r="AG530" s="2">
        <f t="shared" si="576"/>
        <v>1</v>
      </c>
      <c r="AH530" s="16">
        <f t="shared" si="577"/>
        <v>1</v>
      </c>
      <c r="AI530" s="2">
        <f t="shared" si="578"/>
        <v>1</v>
      </c>
      <c r="AJ530" s="2">
        <f t="shared" si="579"/>
        <v>75</v>
      </c>
      <c r="AK530" s="2">
        <f t="shared" si="580"/>
        <v>0</v>
      </c>
      <c r="AL530" s="2">
        <v>0</v>
      </c>
      <c r="AM530" s="17">
        <f t="shared" si="581"/>
        <v>1.3157894736842105E-2</v>
      </c>
      <c r="AN530" s="17">
        <f t="shared" si="582"/>
        <v>1.3157894736842105E-2</v>
      </c>
      <c r="AO530" s="16">
        <f t="shared" si="583"/>
        <v>1</v>
      </c>
      <c r="AP530" s="17">
        <f t="shared" si="584"/>
        <v>2.5974025974025976E-2</v>
      </c>
      <c r="AQ530" s="2">
        <f t="shared" si="585"/>
        <v>1</v>
      </c>
      <c r="AR530" s="16">
        <f t="shared" si="586"/>
        <v>1</v>
      </c>
      <c r="AS530" s="2">
        <f t="shared" si="587"/>
        <v>1</v>
      </c>
      <c r="AT530" s="2">
        <f t="shared" si="588"/>
        <v>75</v>
      </c>
      <c r="AU530" s="2">
        <f t="shared" si="589"/>
        <v>0</v>
      </c>
      <c r="AV530" s="2">
        <v>0</v>
      </c>
      <c r="AW530" s="17">
        <f t="shared" si="590"/>
        <v>1.3157894736842105E-2</v>
      </c>
      <c r="AX530" s="17">
        <f t="shared" si="591"/>
        <v>1.3157894736842105E-2</v>
      </c>
      <c r="AY530" s="16">
        <f t="shared" si="592"/>
        <v>1</v>
      </c>
      <c r="AZ530" s="17">
        <f t="shared" si="593"/>
        <v>2.5974025974025976E-2</v>
      </c>
      <c r="BA530" s="2">
        <f t="shared" si="594"/>
        <v>1</v>
      </c>
      <c r="BB530" s="16">
        <f t="shared" si="595"/>
        <v>1</v>
      </c>
      <c r="BC530" s="2">
        <f t="shared" si="596"/>
        <v>1</v>
      </c>
      <c r="BD530" s="2">
        <f t="shared" si="597"/>
        <v>54</v>
      </c>
      <c r="BE530" s="2">
        <f t="shared" si="598"/>
        <v>0</v>
      </c>
      <c r="BF530" s="2">
        <v>0</v>
      </c>
      <c r="BG530" s="17">
        <f t="shared" si="599"/>
        <v>1.8181818181818181E-2</v>
      </c>
      <c r="BH530" s="17">
        <f t="shared" si="600"/>
        <v>1.8181818181818181E-2</v>
      </c>
      <c r="BI530" s="16">
        <f t="shared" si="601"/>
        <v>1</v>
      </c>
      <c r="BJ530" s="17">
        <f t="shared" si="602"/>
        <v>3.5714285714285719E-2</v>
      </c>
      <c r="BK530" s="2">
        <f t="shared" si="603"/>
        <v>1</v>
      </c>
      <c r="BL530" s="16">
        <f t="shared" si="604"/>
        <v>1</v>
      </c>
      <c r="BM530" s="2">
        <f t="shared" si="605"/>
        <v>1</v>
      </c>
      <c r="BN530" s="2">
        <f t="shared" si="606"/>
        <v>54</v>
      </c>
      <c r="BO530" s="2">
        <f t="shared" si="607"/>
        <v>0</v>
      </c>
      <c r="BP530" s="2">
        <v>0</v>
      </c>
      <c r="BQ530" s="17">
        <f t="shared" si="608"/>
        <v>1.8181818181818181E-2</v>
      </c>
      <c r="BR530" s="17">
        <f t="shared" si="609"/>
        <v>1.8181818181818181E-2</v>
      </c>
      <c r="BS530" s="16">
        <f t="shared" si="610"/>
        <v>1</v>
      </c>
      <c r="BT530" s="17">
        <f t="shared" si="611"/>
        <v>3.5714285714285719E-2</v>
      </c>
      <c r="BU530" s="2">
        <f t="shared" si="612"/>
        <v>1</v>
      </c>
      <c r="BV530" s="16">
        <f t="shared" si="613"/>
        <v>1</v>
      </c>
      <c r="BW530" s="2">
        <f t="shared" si="614"/>
        <v>1</v>
      </c>
      <c r="BX530" s="2">
        <f t="shared" si="615"/>
        <v>16</v>
      </c>
      <c r="BY530" s="2">
        <f t="shared" si="616"/>
        <v>0</v>
      </c>
      <c r="BZ530" s="2">
        <v>0</v>
      </c>
      <c r="CA530" s="17">
        <f t="shared" si="617"/>
        <v>5.8823529411764705E-2</v>
      </c>
      <c r="CB530" s="17">
        <f t="shared" si="618"/>
        <v>5.8823529411764705E-2</v>
      </c>
      <c r="CC530" s="16">
        <f t="shared" si="619"/>
        <v>1</v>
      </c>
      <c r="CD530" s="17">
        <f t="shared" si="620"/>
        <v>0.1111111111111111</v>
      </c>
      <c r="CE530" s="2">
        <f t="shared" si="621"/>
        <v>1</v>
      </c>
      <c r="CF530" s="16">
        <f t="shared" si="622"/>
        <v>1</v>
      </c>
      <c r="CG530" s="2">
        <f t="shared" si="623"/>
        <v>1</v>
      </c>
      <c r="CH530" s="2">
        <f t="shared" si="624"/>
        <v>16</v>
      </c>
      <c r="CI530" s="2">
        <f t="shared" si="625"/>
        <v>0</v>
      </c>
      <c r="CJ530" s="2">
        <v>0</v>
      </c>
      <c r="CK530" s="17">
        <f t="shared" si="626"/>
        <v>5.8823529411764705E-2</v>
      </c>
      <c r="CL530" s="17">
        <f t="shared" si="627"/>
        <v>5.8823529411764705E-2</v>
      </c>
      <c r="CM530" s="16">
        <f t="shared" si="628"/>
        <v>1</v>
      </c>
      <c r="CN530" s="17">
        <f t="shared" si="629"/>
        <v>0.1111111111111111</v>
      </c>
      <c r="CO530" s="2">
        <f t="shared" si="630"/>
        <v>1</v>
      </c>
      <c r="CP530" s="16">
        <f t="shared" si="631"/>
        <v>1</v>
      </c>
      <c r="CQ530" s="2">
        <f t="shared" si="632"/>
        <v>1</v>
      </c>
      <c r="CR530" s="2">
        <f t="shared" si="633"/>
        <v>10</v>
      </c>
      <c r="CS530" s="2">
        <f t="shared" si="634"/>
        <v>0</v>
      </c>
      <c r="CT530" s="2">
        <v>0</v>
      </c>
      <c r="CU530" s="17">
        <f t="shared" si="635"/>
        <v>9.0909090909090912E-2</v>
      </c>
      <c r="CV530" s="17">
        <f t="shared" si="636"/>
        <v>9.0909090909090912E-2</v>
      </c>
      <c r="CW530" s="16">
        <f t="shared" si="637"/>
        <v>1</v>
      </c>
      <c r="CX530" s="17">
        <f t="shared" si="638"/>
        <v>0.16666666666666669</v>
      </c>
      <c r="CY530" s="2">
        <f t="shared" si="639"/>
        <v>1</v>
      </c>
      <c r="CZ530" s="16">
        <f t="shared" si="640"/>
        <v>1</v>
      </c>
      <c r="DA530" s="2">
        <f t="shared" si="641"/>
        <v>1</v>
      </c>
      <c r="DB530" s="2">
        <f t="shared" si="642"/>
        <v>10</v>
      </c>
      <c r="DC530" s="2">
        <f t="shared" si="643"/>
        <v>0</v>
      </c>
      <c r="DD530" s="2">
        <v>0</v>
      </c>
      <c r="DE530" s="17">
        <f t="shared" si="644"/>
        <v>9.0909090909090912E-2</v>
      </c>
      <c r="DF530" s="17">
        <f t="shared" si="645"/>
        <v>9.0909090909090912E-2</v>
      </c>
      <c r="DG530" s="16">
        <f t="shared" si="646"/>
        <v>1</v>
      </c>
      <c r="DH530" s="17">
        <f t="shared" si="647"/>
        <v>0.16666666666666669</v>
      </c>
      <c r="DJ530" t="s">
        <v>7297</v>
      </c>
    </row>
    <row r="531" spans="1:114" x14ac:dyDescent="0.35">
      <c r="A531" s="9">
        <v>2019005959</v>
      </c>
      <c r="B531" s="2" t="s">
        <v>3843</v>
      </c>
      <c r="C531" s="2" t="s">
        <v>663</v>
      </c>
      <c r="D531" s="2"/>
      <c r="E531" s="2" t="s">
        <v>3844</v>
      </c>
      <c r="F531" s="2">
        <v>1</v>
      </c>
      <c r="G531" s="2" t="s">
        <v>3845</v>
      </c>
      <c r="H531" s="2" t="s">
        <v>3846</v>
      </c>
      <c r="I531" s="2" t="s">
        <v>3847</v>
      </c>
      <c r="J531" s="3" t="s">
        <v>3848</v>
      </c>
      <c r="K531" s="9">
        <v>1</v>
      </c>
      <c r="L531" s="2">
        <v>1</v>
      </c>
      <c r="M531" s="2">
        <v>45</v>
      </c>
      <c r="N531" s="2">
        <v>17</v>
      </c>
      <c r="O531" s="2">
        <v>1</v>
      </c>
      <c r="P531" s="2">
        <v>0</v>
      </c>
      <c r="Q531" s="2">
        <v>1</v>
      </c>
      <c r="R531" s="2">
        <v>0</v>
      </c>
      <c r="S531" s="2">
        <v>1</v>
      </c>
      <c r="T531" s="2">
        <v>0</v>
      </c>
      <c r="U531" s="2">
        <v>1</v>
      </c>
      <c r="V531" s="2">
        <v>0</v>
      </c>
      <c r="W531" s="2">
        <v>14</v>
      </c>
      <c r="X531" s="2">
        <v>7</v>
      </c>
      <c r="Y531" s="2">
        <v>1</v>
      </c>
      <c r="Z531" s="2">
        <v>0</v>
      </c>
      <c r="AA531" s="2">
        <v>1</v>
      </c>
      <c r="AB531" s="2">
        <v>0</v>
      </c>
      <c r="AC531" s="2">
        <v>1</v>
      </c>
      <c r="AD531" s="2">
        <v>0</v>
      </c>
      <c r="AE531" s="2">
        <v>1</v>
      </c>
      <c r="AF531" s="3">
        <v>0</v>
      </c>
      <c r="AG531" s="2">
        <f t="shared" si="576"/>
        <v>1</v>
      </c>
      <c r="AH531" s="16">
        <f t="shared" si="577"/>
        <v>1</v>
      </c>
      <c r="AI531" s="2">
        <f t="shared" si="578"/>
        <v>1</v>
      </c>
      <c r="AJ531" s="2">
        <f t="shared" si="579"/>
        <v>44</v>
      </c>
      <c r="AK531" s="2">
        <f t="shared" si="580"/>
        <v>0</v>
      </c>
      <c r="AL531" s="2">
        <v>0</v>
      </c>
      <c r="AM531" s="17">
        <f t="shared" si="581"/>
        <v>2.2222222222222223E-2</v>
      </c>
      <c r="AN531" s="17">
        <f t="shared" si="582"/>
        <v>2.2222222222222223E-2</v>
      </c>
      <c r="AO531" s="16">
        <f t="shared" si="583"/>
        <v>1</v>
      </c>
      <c r="AP531" s="17">
        <f t="shared" si="584"/>
        <v>4.3478260869565223E-2</v>
      </c>
      <c r="AQ531" s="2">
        <f t="shared" si="585"/>
        <v>1</v>
      </c>
      <c r="AR531" s="16">
        <f t="shared" si="586"/>
        <v>1</v>
      </c>
      <c r="AS531" s="2">
        <f t="shared" si="587"/>
        <v>1</v>
      </c>
      <c r="AT531" s="2">
        <f t="shared" si="588"/>
        <v>44</v>
      </c>
      <c r="AU531" s="2">
        <f t="shared" si="589"/>
        <v>0</v>
      </c>
      <c r="AV531" s="2">
        <v>0</v>
      </c>
      <c r="AW531" s="17">
        <f t="shared" si="590"/>
        <v>2.2222222222222223E-2</v>
      </c>
      <c r="AX531" s="17">
        <f t="shared" si="591"/>
        <v>2.2222222222222223E-2</v>
      </c>
      <c r="AY531" s="16">
        <f t="shared" si="592"/>
        <v>1</v>
      </c>
      <c r="AZ531" s="17">
        <f t="shared" si="593"/>
        <v>4.3478260869565223E-2</v>
      </c>
      <c r="BA531" s="2">
        <f t="shared" si="594"/>
        <v>1</v>
      </c>
      <c r="BB531" s="16">
        <f t="shared" si="595"/>
        <v>1</v>
      </c>
      <c r="BC531" s="2">
        <f t="shared" si="596"/>
        <v>1</v>
      </c>
      <c r="BD531" s="2">
        <f t="shared" si="597"/>
        <v>16</v>
      </c>
      <c r="BE531" s="2">
        <f t="shared" si="598"/>
        <v>0</v>
      </c>
      <c r="BF531" s="2">
        <v>0</v>
      </c>
      <c r="BG531" s="17">
        <f t="shared" si="599"/>
        <v>5.8823529411764705E-2</v>
      </c>
      <c r="BH531" s="17">
        <f t="shared" si="600"/>
        <v>5.8823529411764705E-2</v>
      </c>
      <c r="BI531" s="16">
        <f t="shared" si="601"/>
        <v>1</v>
      </c>
      <c r="BJ531" s="17">
        <f t="shared" si="602"/>
        <v>0.1111111111111111</v>
      </c>
      <c r="BK531" s="2">
        <f t="shared" si="603"/>
        <v>1</v>
      </c>
      <c r="BL531" s="16">
        <f t="shared" si="604"/>
        <v>1</v>
      </c>
      <c r="BM531" s="2">
        <f t="shared" si="605"/>
        <v>1</v>
      </c>
      <c r="BN531" s="2">
        <f t="shared" si="606"/>
        <v>16</v>
      </c>
      <c r="BO531" s="2">
        <f t="shared" si="607"/>
        <v>0</v>
      </c>
      <c r="BP531" s="2">
        <v>0</v>
      </c>
      <c r="BQ531" s="17">
        <f t="shared" si="608"/>
        <v>5.8823529411764705E-2</v>
      </c>
      <c r="BR531" s="17">
        <f t="shared" si="609"/>
        <v>5.8823529411764705E-2</v>
      </c>
      <c r="BS531" s="16">
        <f t="shared" si="610"/>
        <v>1</v>
      </c>
      <c r="BT531" s="17">
        <f t="shared" si="611"/>
        <v>0.1111111111111111</v>
      </c>
      <c r="BU531" s="2">
        <f t="shared" si="612"/>
        <v>1</v>
      </c>
      <c r="BV531" s="16">
        <f t="shared" si="613"/>
        <v>1</v>
      </c>
      <c r="BW531" s="2">
        <f t="shared" si="614"/>
        <v>1</v>
      </c>
      <c r="BX531" s="2">
        <f t="shared" si="615"/>
        <v>13</v>
      </c>
      <c r="BY531" s="2">
        <f t="shared" si="616"/>
        <v>0</v>
      </c>
      <c r="BZ531" s="2">
        <v>0</v>
      </c>
      <c r="CA531" s="17">
        <f t="shared" si="617"/>
        <v>7.1428571428571425E-2</v>
      </c>
      <c r="CB531" s="17">
        <f t="shared" si="618"/>
        <v>7.1428571428571425E-2</v>
      </c>
      <c r="CC531" s="16">
        <f t="shared" si="619"/>
        <v>1</v>
      </c>
      <c r="CD531" s="17">
        <f t="shared" si="620"/>
        <v>0.13333333333333333</v>
      </c>
      <c r="CE531" s="2">
        <f t="shared" si="621"/>
        <v>1</v>
      </c>
      <c r="CF531" s="16">
        <f t="shared" si="622"/>
        <v>1</v>
      </c>
      <c r="CG531" s="2">
        <f t="shared" si="623"/>
        <v>1</v>
      </c>
      <c r="CH531" s="2">
        <f t="shared" si="624"/>
        <v>13</v>
      </c>
      <c r="CI531" s="2">
        <f t="shared" si="625"/>
        <v>0</v>
      </c>
      <c r="CJ531" s="2">
        <v>0</v>
      </c>
      <c r="CK531" s="17">
        <f t="shared" si="626"/>
        <v>7.1428571428571425E-2</v>
      </c>
      <c r="CL531" s="17">
        <f t="shared" si="627"/>
        <v>7.1428571428571425E-2</v>
      </c>
      <c r="CM531" s="16">
        <f t="shared" si="628"/>
        <v>1</v>
      </c>
      <c r="CN531" s="17">
        <f t="shared" si="629"/>
        <v>0.13333333333333333</v>
      </c>
      <c r="CO531" s="2">
        <f t="shared" si="630"/>
        <v>1</v>
      </c>
      <c r="CP531" s="16">
        <f t="shared" si="631"/>
        <v>1</v>
      </c>
      <c r="CQ531" s="2">
        <f t="shared" si="632"/>
        <v>1</v>
      </c>
      <c r="CR531" s="2">
        <f t="shared" si="633"/>
        <v>6</v>
      </c>
      <c r="CS531" s="2">
        <f t="shared" si="634"/>
        <v>0</v>
      </c>
      <c r="CT531" s="2">
        <v>0</v>
      </c>
      <c r="CU531" s="17">
        <f t="shared" si="635"/>
        <v>0.14285714285714285</v>
      </c>
      <c r="CV531" s="17">
        <f t="shared" si="636"/>
        <v>0.14285714285714285</v>
      </c>
      <c r="CW531" s="16">
        <f t="shared" si="637"/>
        <v>1</v>
      </c>
      <c r="CX531" s="17">
        <f t="shared" si="638"/>
        <v>0.25</v>
      </c>
      <c r="CY531" s="2">
        <f t="shared" si="639"/>
        <v>1</v>
      </c>
      <c r="CZ531" s="16">
        <f t="shared" si="640"/>
        <v>1</v>
      </c>
      <c r="DA531" s="2">
        <f t="shared" si="641"/>
        <v>1</v>
      </c>
      <c r="DB531" s="2">
        <f t="shared" si="642"/>
        <v>6</v>
      </c>
      <c r="DC531" s="2">
        <f t="shared" si="643"/>
        <v>0</v>
      </c>
      <c r="DD531" s="2">
        <v>0</v>
      </c>
      <c r="DE531" s="17">
        <f t="shared" si="644"/>
        <v>0.14285714285714285</v>
      </c>
      <c r="DF531" s="17">
        <f t="shared" si="645"/>
        <v>0.14285714285714285</v>
      </c>
      <c r="DG531" s="16">
        <f t="shared" si="646"/>
        <v>1</v>
      </c>
      <c r="DH531" s="17">
        <f t="shared" si="647"/>
        <v>0.25</v>
      </c>
      <c r="DJ531" t="s">
        <v>7297</v>
      </c>
    </row>
    <row r="532" spans="1:114" x14ac:dyDescent="0.35">
      <c r="A532" s="9">
        <v>2019005962</v>
      </c>
      <c r="B532" s="2" t="s">
        <v>3849</v>
      </c>
      <c r="C532" s="2" t="s">
        <v>3850</v>
      </c>
      <c r="D532" s="2" t="s">
        <v>3851</v>
      </c>
      <c r="E532" s="2" t="s">
        <v>3852</v>
      </c>
      <c r="F532" s="2">
        <v>1</v>
      </c>
      <c r="G532" s="2" t="s">
        <v>3853</v>
      </c>
      <c r="H532" s="2" t="s">
        <v>3854</v>
      </c>
      <c r="I532" s="2" t="s">
        <v>3855</v>
      </c>
      <c r="J532" s="3" t="s">
        <v>3856</v>
      </c>
      <c r="K532" s="9">
        <v>1</v>
      </c>
      <c r="L532" s="2">
        <v>1</v>
      </c>
      <c r="M532" s="2">
        <v>56</v>
      </c>
      <c r="N532" s="2">
        <v>40</v>
      </c>
      <c r="O532" s="2">
        <v>1</v>
      </c>
      <c r="P532" s="2">
        <v>0</v>
      </c>
      <c r="Q532" s="2">
        <v>1</v>
      </c>
      <c r="R532" s="2">
        <v>0</v>
      </c>
      <c r="S532" s="2">
        <v>1</v>
      </c>
      <c r="T532" s="2">
        <v>0</v>
      </c>
      <c r="U532" s="2">
        <v>1</v>
      </c>
      <c r="V532" s="2">
        <v>0</v>
      </c>
      <c r="W532" s="2">
        <v>12</v>
      </c>
      <c r="X532" s="2">
        <v>6</v>
      </c>
      <c r="Y532" s="2">
        <v>1</v>
      </c>
      <c r="Z532" s="2">
        <v>0</v>
      </c>
      <c r="AA532" s="2">
        <v>1</v>
      </c>
      <c r="AB532" s="2">
        <v>0</v>
      </c>
      <c r="AC532" s="2">
        <v>1</v>
      </c>
      <c r="AD532" s="2">
        <v>0</v>
      </c>
      <c r="AE532" s="2">
        <v>1</v>
      </c>
      <c r="AF532" s="3">
        <v>0</v>
      </c>
      <c r="AG532" s="2">
        <f t="shared" si="576"/>
        <v>1</v>
      </c>
      <c r="AH532" s="16">
        <f t="shared" si="577"/>
        <v>1</v>
      </c>
      <c r="AI532" s="2">
        <f t="shared" si="578"/>
        <v>1</v>
      </c>
      <c r="AJ532" s="2">
        <f t="shared" si="579"/>
        <v>55</v>
      </c>
      <c r="AK532" s="2">
        <f t="shared" si="580"/>
        <v>0</v>
      </c>
      <c r="AL532" s="2">
        <v>0</v>
      </c>
      <c r="AM532" s="17">
        <f t="shared" si="581"/>
        <v>1.7857142857142856E-2</v>
      </c>
      <c r="AN532" s="17">
        <f t="shared" si="582"/>
        <v>1.7857142857142856E-2</v>
      </c>
      <c r="AO532" s="16">
        <f t="shared" si="583"/>
        <v>1</v>
      </c>
      <c r="AP532" s="17">
        <f t="shared" si="584"/>
        <v>3.5087719298245612E-2</v>
      </c>
      <c r="AQ532" s="2">
        <f t="shared" si="585"/>
        <v>1</v>
      </c>
      <c r="AR532" s="16">
        <f t="shared" si="586"/>
        <v>1</v>
      </c>
      <c r="AS532" s="2">
        <f t="shared" si="587"/>
        <v>1</v>
      </c>
      <c r="AT532" s="2">
        <f t="shared" si="588"/>
        <v>55</v>
      </c>
      <c r="AU532" s="2">
        <f t="shared" si="589"/>
        <v>0</v>
      </c>
      <c r="AV532" s="2">
        <v>0</v>
      </c>
      <c r="AW532" s="17">
        <f t="shared" si="590"/>
        <v>1.7857142857142856E-2</v>
      </c>
      <c r="AX532" s="17">
        <f t="shared" si="591"/>
        <v>1.7857142857142856E-2</v>
      </c>
      <c r="AY532" s="16">
        <f t="shared" si="592"/>
        <v>1</v>
      </c>
      <c r="AZ532" s="17">
        <f t="shared" si="593"/>
        <v>3.5087719298245612E-2</v>
      </c>
      <c r="BA532" s="2">
        <f t="shared" si="594"/>
        <v>1</v>
      </c>
      <c r="BB532" s="16">
        <f t="shared" si="595"/>
        <v>1</v>
      </c>
      <c r="BC532" s="2">
        <f t="shared" si="596"/>
        <v>1</v>
      </c>
      <c r="BD532" s="2">
        <f t="shared" si="597"/>
        <v>39</v>
      </c>
      <c r="BE532" s="2">
        <f t="shared" si="598"/>
        <v>0</v>
      </c>
      <c r="BF532" s="2">
        <v>0</v>
      </c>
      <c r="BG532" s="17">
        <f t="shared" si="599"/>
        <v>2.5000000000000001E-2</v>
      </c>
      <c r="BH532" s="17">
        <f t="shared" si="600"/>
        <v>2.5000000000000001E-2</v>
      </c>
      <c r="BI532" s="16">
        <f t="shared" si="601"/>
        <v>1</v>
      </c>
      <c r="BJ532" s="17">
        <f t="shared" si="602"/>
        <v>4.8780487804878057E-2</v>
      </c>
      <c r="BK532" s="2">
        <f t="shared" si="603"/>
        <v>1</v>
      </c>
      <c r="BL532" s="16">
        <f t="shared" si="604"/>
        <v>1</v>
      </c>
      <c r="BM532" s="2">
        <f t="shared" si="605"/>
        <v>1</v>
      </c>
      <c r="BN532" s="2">
        <f t="shared" si="606"/>
        <v>39</v>
      </c>
      <c r="BO532" s="2">
        <f t="shared" si="607"/>
        <v>0</v>
      </c>
      <c r="BP532" s="2">
        <v>0</v>
      </c>
      <c r="BQ532" s="17">
        <f t="shared" si="608"/>
        <v>2.5000000000000001E-2</v>
      </c>
      <c r="BR532" s="17">
        <f t="shared" si="609"/>
        <v>2.5000000000000001E-2</v>
      </c>
      <c r="BS532" s="16">
        <f t="shared" si="610"/>
        <v>1</v>
      </c>
      <c r="BT532" s="17">
        <f t="shared" si="611"/>
        <v>4.8780487804878057E-2</v>
      </c>
      <c r="BU532" s="2">
        <f t="shared" si="612"/>
        <v>1</v>
      </c>
      <c r="BV532" s="16">
        <f t="shared" si="613"/>
        <v>1</v>
      </c>
      <c r="BW532" s="2">
        <f t="shared" si="614"/>
        <v>1</v>
      </c>
      <c r="BX532" s="2">
        <f t="shared" si="615"/>
        <v>11</v>
      </c>
      <c r="BY532" s="2">
        <f t="shared" si="616"/>
        <v>0</v>
      </c>
      <c r="BZ532" s="2">
        <v>0</v>
      </c>
      <c r="CA532" s="17">
        <f t="shared" si="617"/>
        <v>8.3333333333333329E-2</v>
      </c>
      <c r="CB532" s="17">
        <f t="shared" si="618"/>
        <v>8.3333333333333329E-2</v>
      </c>
      <c r="CC532" s="16">
        <f t="shared" si="619"/>
        <v>1</v>
      </c>
      <c r="CD532" s="17">
        <f t="shared" si="620"/>
        <v>0.15384615384615385</v>
      </c>
      <c r="CE532" s="2">
        <f t="shared" si="621"/>
        <v>1</v>
      </c>
      <c r="CF532" s="16">
        <f t="shared" si="622"/>
        <v>1</v>
      </c>
      <c r="CG532" s="2">
        <f t="shared" si="623"/>
        <v>1</v>
      </c>
      <c r="CH532" s="2">
        <f t="shared" si="624"/>
        <v>11</v>
      </c>
      <c r="CI532" s="2">
        <f t="shared" si="625"/>
        <v>0</v>
      </c>
      <c r="CJ532" s="2">
        <v>0</v>
      </c>
      <c r="CK532" s="17">
        <f t="shared" si="626"/>
        <v>8.3333333333333329E-2</v>
      </c>
      <c r="CL532" s="17">
        <f t="shared" si="627"/>
        <v>8.3333333333333329E-2</v>
      </c>
      <c r="CM532" s="16">
        <f t="shared" si="628"/>
        <v>1</v>
      </c>
      <c r="CN532" s="17">
        <f t="shared" si="629"/>
        <v>0.15384615384615385</v>
      </c>
      <c r="CO532" s="2">
        <f t="shared" si="630"/>
        <v>1</v>
      </c>
      <c r="CP532" s="16">
        <f t="shared" si="631"/>
        <v>1</v>
      </c>
      <c r="CQ532" s="2">
        <f t="shared" si="632"/>
        <v>1</v>
      </c>
      <c r="CR532" s="2">
        <f t="shared" si="633"/>
        <v>5</v>
      </c>
      <c r="CS532" s="2">
        <f t="shared" si="634"/>
        <v>0</v>
      </c>
      <c r="CT532" s="2">
        <v>0</v>
      </c>
      <c r="CU532" s="17">
        <f t="shared" si="635"/>
        <v>0.16666666666666666</v>
      </c>
      <c r="CV532" s="17">
        <f t="shared" si="636"/>
        <v>0.16666666666666666</v>
      </c>
      <c r="CW532" s="16">
        <f t="shared" si="637"/>
        <v>1</v>
      </c>
      <c r="CX532" s="17">
        <f t="shared" si="638"/>
        <v>0.2857142857142857</v>
      </c>
      <c r="CY532" s="2">
        <f t="shared" si="639"/>
        <v>1</v>
      </c>
      <c r="CZ532" s="16">
        <f t="shared" si="640"/>
        <v>1</v>
      </c>
      <c r="DA532" s="2">
        <f t="shared" si="641"/>
        <v>1</v>
      </c>
      <c r="DB532" s="2">
        <f t="shared" si="642"/>
        <v>5</v>
      </c>
      <c r="DC532" s="2">
        <f t="shared" si="643"/>
        <v>0</v>
      </c>
      <c r="DD532" s="2">
        <v>0</v>
      </c>
      <c r="DE532" s="17">
        <f t="shared" si="644"/>
        <v>0.16666666666666666</v>
      </c>
      <c r="DF532" s="17">
        <f t="shared" si="645"/>
        <v>0.16666666666666666</v>
      </c>
      <c r="DG532" s="16">
        <f t="shared" si="646"/>
        <v>1</v>
      </c>
      <c r="DH532" s="17">
        <f t="shared" si="647"/>
        <v>0.2857142857142857</v>
      </c>
      <c r="DJ532" t="s">
        <v>7297</v>
      </c>
    </row>
    <row r="533" spans="1:114" x14ac:dyDescent="0.35">
      <c r="A533" s="9">
        <v>2019005970</v>
      </c>
      <c r="B533" s="2" t="s">
        <v>3857</v>
      </c>
      <c r="C533" s="2" t="s">
        <v>2591</v>
      </c>
      <c r="D533" s="2" t="s">
        <v>3858</v>
      </c>
      <c r="E533" s="2" t="s">
        <v>3859</v>
      </c>
      <c r="F533" s="2">
        <v>1</v>
      </c>
      <c r="G533" s="2" t="s">
        <v>3860</v>
      </c>
      <c r="H533" s="2" t="s">
        <v>3861</v>
      </c>
      <c r="I533" s="2" t="s">
        <v>3862</v>
      </c>
      <c r="J533" s="3" t="s">
        <v>3863</v>
      </c>
      <c r="K533" s="9">
        <v>3</v>
      </c>
      <c r="L533" s="2">
        <v>3</v>
      </c>
      <c r="M533" s="2">
        <v>67</v>
      </c>
      <c r="N533" s="2">
        <v>41</v>
      </c>
      <c r="O533" s="2">
        <v>0</v>
      </c>
      <c r="P533" s="2">
        <v>1</v>
      </c>
      <c r="Q533" s="2">
        <v>1</v>
      </c>
      <c r="R533" s="2">
        <v>0</v>
      </c>
      <c r="S533" s="2">
        <v>0</v>
      </c>
      <c r="T533" s="2">
        <v>3</v>
      </c>
      <c r="U533" s="2">
        <v>2</v>
      </c>
      <c r="V533" s="2">
        <v>1</v>
      </c>
      <c r="W533" s="2">
        <v>15</v>
      </c>
      <c r="X533" s="2">
        <v>13</v>
      </c>
      <c r="Y533" s="2">
        <v>0</v>
      </c>
      <c r="Z533" s="2">
        <v>1</v>
      </c>
      <c r="AA533" s="2">
        <v>1</v>
      </c>
      <c r="AB533" s="2">
        <v>0</v>
      </c>
      <c r="AC533" s="2">
        <v>0</v>
      </c>
      <c r="AD533" s="2">
        <v>3</v>
      </c>
      <c r="AE533" s="2">
        <v>1</v>
      </c>
      <c r="AF533" s="3">
        <v>2</v>
      </c>
      <c r="AG533" s="2">
        <f t="shared" si="576"/>
        <v>0</v>
      </c>
      <c r="AH533" s="16">
        <f t="shared" si="577"/>
        <v>0</v>
      </c>
      <c r="AI533" s="2">
        <f t="shared" si="578"/>
        <v>0</v>
      </c>
      <c r="AJ533" s="2">
        <f t="shared" si="579"/>
        <v>67</v>
      </c>
      <c r="AK533" s="2">
        <f t="shared" si="580"/>
        <v>1</v>
      </c>
      <c r="AL533" s="2">
        <v>0</v>
      </c>
      <c r="AM533" s="17">
        <f t="shared" si="581"/>
        <v>0</v>
      </c>
      <c r="AN533" s="17">
        <f t="shared" si="582"/>
        <v>0</v>
      </c>
      <c r="AO533" s="16">
        <f t="shared" si="583"/>
        <v>0</v>
      </c>
      <c r="AP533" s="17">
        <f t="shared" si="584"/>
        <v>0</v>
      </c>
      <c r="AQ533" s="2">
        <f t="shared" si="585"/>
        <v>0</v>
      </c>
      <c r="AR533" s="16">
        <f t="shared" si="586"/>
        <v>0</v>
      </c>
      <c r="AS533" s="2">
        <f t="shared" si="587"/>
        <v>0</v>
      </c>
      <c r="AT533" s="2">
        <f t="shared" si="588"/>
        <v>67</v>
      </c>
      <c r="AU533" s="2">
        <f t="shared" si="589"/>
        <v>3</v>
      </c>
      <c r="AV533" s="2">
        <v>0</v>
      </c>
      <c r="AW533" s="17">
        <f t="shared" si="590"/>
        <v>0</v>
      </c>
      <c r="AX533" s="17">
        <f t="shared" si="591"/>
        <v>0</v>
      </c>
      <c r="AY533" s="16">
        <f t="shared" si="592"/>
        <v>0</v>
      </c>
      <c r="AZ533" s="17">
        <f t="shared" si="593"/>
        <v>0</v>
      </c>
      <c r="BA533" s="2">
        <f t="shared" si="594"/>
        <v>1</v>
      </c>
      <c r="BB533" s="16">
        <f t="shared" si="595"/>
        <v>1</v>
      </c>
      <c r="BC533" s="2">
        <f t="shared" si="596"/>
        <v>1</v>
      </c>
      <c r="BD533" s="2">
        <f t="shared" si="597"/>
        <v>40</v>
      </c>
      <c r="BE533" s="2">
        <f t="shared" si="598"/>
        <v>0</v>
      </c>
      <c r="BF533" s="2">
        <v>0</v>
      </c>
      <c r="BG533" s="17">
        <f t="shared" si="599"/>
        <v>2.4390243902439025E-2</v>
      </c>
      <c r="BH533" s="17">
        <f t="shared" si="600"/>
        <v>2.4390243902439025E-2</v>
      </c>
      <c r="BI533" s="16">
        <f t="shared" si="601"/>
        <v>1</v>
      </c>
      <c r="BJ533" s="17">
        <f t="shared" si="602"/>
        <v>4.7619047619047616E-2</v>
      </c>
      <c r="BK533" s="2">
        <f t="shared" si="603"/>
        <v>2</v>
      </c>
      <c r="BL533" s="16">
        <f t="shared" si="604"/>
        <v>0.66666666666666663</v>
      </c>
      <c r="BM533" s="2">
        <f t="shared" si="605"/>
        <v>2</v>
      </c>
      <c r="BN533" s="2">
        <f t="shared" si="606"/>
        <v>39</v>
      </c>
      <c r="BO533" s="2">
        <f t="shared" si="607"/>
        <v>1</v>
      </c>
      <c r="BP533" s="2">
        <v>0</v>
      </c>
      <c r="BQ533" s="17">
        <f t="shared" si="608"/>
        <v>4.7619047619047616E-2</v>
      </c>
      <c r="BR533" s="17">
        <f t="shared" si="609"/>
        <v>4.878048780487805E-2</v>
      </c>
      <c r="BS533" s="16">
        <f t="shared" si="610"/>
        <v>0.66666666666666663</v>
      </c>
      <c r="BT533" s="17">
        <f t="shared" si="611"/>
        <v>9.0909090909090898E-2</v>
      </c>
      <c r="BU533" s="2">
        <f t="shared" si="612"/>
        <v>0</v>
      </c>
      <c r="BV533" s="16">
        <f t="shared" si="613"/>
        <v>0</v>
      </c>
      <c r="BW533" s="2">
        <f t="shared" si="614"/>
        <v>0</v>
      </c>
      <c r="BX533" s="2">
        <f t="shared" si="615"/>
        <v>15</v>
      </c>
      <c r="BY533" s="2">
        <f t="shared" si="616"/>
        <v>1</v>
      </c>
      <c r="BZ533" s="2">
        <v>0</v>
      </c>
      <c r="CA533" s="17">
        <f t="shared" si="617"/>
        <v>0</v>
      </c>
      <c r="CB533" s="17">
        <f t="shared" si="618"/>
        <v>0</v>
      </c>
      <c r="CC533" s="16">
        <f t="shared" si="619"/>
        <v>0</v>
      </c>
      <c r="CD533" s="17">
        <f t="shared" si="620"/>
        <v>0</v>
      </c>
      <c r="CE533" s="2">
        <f t="shared" si="621"/>
        <v>0</v>
      </c>
      <c r="CF533" s="16">
        <f t="shared" si="622"/>
        <v>0</v>
      </c>
      <c r="CG533" s="2">
        <f t="shared" si="623"/>
        <v>0</v>
      </c>
      <c r="CH533" s="2">
        <f t="shared" si="624"/>
        <v>15</v>
      </c>
      <c r="CI533" s="2">
        <f t="shared" si="625"/>
        <v>3</v>
      </c>
      <c r="CJ533" s="2">
        <v>0</v>
      </c>
      <c r="CK533" s="17">
        <f t="shared" si="626"/>
        <v>0</v>
      </c>
      <c r="CL533" s="17">
        <f t="shared" si="627"/>
        <v>0</v>
      </c>
      <c r="CM533" s="16">
        <f t="shared" si="628"/>
        <v>0</v>
      </c>
      <c r="CN533" s="17">
        <f t="shared" si="629"/>
        <v>0</v>
      </c>
      <c r="CO533" s="2">
        <f t="shared" si="630"/>
        <v>1</v>
      </c>
      <c r="CP533" s="16">
        <f t="shared" si="631"/>
        <v>1</v>
      </c>
      <c r="CQ533" s="2">
        <f t="shared" si="632"/>
        <v>1</v>
      </c>
      <c r="CR533" s="2">
        <f t="shared" si="633"/>
        <v>12</v>
      </c>
      <c r="CS533" s="2">
        <f t="shared" si="634"/>
        <v>0</v>
      </c>
      <c r="CT533" s="2">
        <v>0</v>
      </c>
      <c r="CU533" s="17">
        <f t="shared" si="635"/>
        <v>7.6923076923076927E-2</v>
      </c>
      <c r="CV533" s="17">
        <f t="shared" si="636"/>
        <v>7.6923076923076927E-2</v>
      </c>
      <c r="CW533" s="16">
        <f t="shared" si="637"/>
        <v>1</v>
      </c>
      <c r="CX533" s="17">
        <f t="shared" si="638"/>
        <v>0.14285714285714288</v>
      </c>
      <c r="CY533" s="2">
        <f t="shared" si="639"/>
        <v>1</v>
      </c>
      <c r="CZ533" s="16">
        <f t="shared" si="640"/>
        <v>0.33333333333333331</v>
      </c>
      <c r="DA533" s="2">
        <f t="shared" si="641"/>
        <v>1</v>
      </c>
      <c r="DB533" s="2">
        <f t="shared" si="642"/>
        <v>12</v>
      </c>
      <c r="DC533" s="2">
        <f t="shared" si="643"/>
        <v>2</v>
      </c>
      <c r="DD533" s="2">
        <v>0</v>
      </c>
      <c r="DE533" s="17">
        <f t="shared" si="644"/>
        <v>6.6666666666666666E-2</v>
      </c>
      <c r="DF533" s="17">
        <f t="shared" si="645"/>
        <v>7.6923076923076927E-2</v>
      </c>
      <c r="DG533" s="16">
        <f t="shared" si="646"/>
        <v>0.33333333333333331</v>
      </c>
      <c r="DH533" s="17">
        <f t="shared" si="647"/>
        <v>0.125</v>
      </c>
      <c r="DJ533" t="s">
        <v>7297</v>
      </c>
    </row>
    <row r="534" spans="1:114" x14ac:dyDescent="0.35">
      <c r="A534" s="9">
        <v>2019005973</v>
      </c>
      <c r="B534" s="2" t="s">
        <v>3864</v>
      </c>
      <c r="C534" s="2" t="s">
        <v>3865</v>
      </c>
      <c r="D534" s="2" t="s">
        <v>3866</v>
      </c>
      <c r="E534" s="2" t="s">
        <v>3867</v>
      </c>
      <c r="F534" s="2">
        <v>1</v>
      </c>
      <c r="G534" s="2" t="s">
        <v>3868</v>
      </c>
      <c r="H534" s="2" t="s">
        <v>3869</v>
      </c>
      <c r="I534" s="2" t="s">
        <v>3870</v>
      </c>
      <c r="J534" s="3" t="s">
        <v>3871</v>
      </c>
      <c r="K534" s="9">
        <v>3</v>
      </c>
      <c r="L534" s="2">
        <v>2</v>
      </c>
      <c r="M534" s="2">
        <v>55</v>
      </c>
      <c r="N534" s="2">
        <v>32</v>
      </c>
      <c r="O534" s="2">
        <v>0</v>
      </c>
      <c r="P534" s="2">
        <v>1</v>
      </c>
      <c r="Q534" s="2">
        <v>1</v>
      </c>
      <c r="R534" s="2">
        <v>0</v>
      </c>
      <c r="S534" s="2">
        <v>2</v>
      </c>
      <c r="T534" s="2">
        <v>1</v>
      </c>
      <c r="U534" s="2">
        <v>2</v>
      </c>
      <c r="V534" s="2">
        <v>0</v>
      </c>
      <c r="W534" s="2">
        <v>13</v>
      </c>
      <c r="X534" s="2">
        <v>10</v>
      </c>
      <c r="Y534" s="2">
        <v>0</v>
      </c>
      <c r="Z534" s="2">
        <v>1</v>
      </c>
      <c r="AA534" s="2">
        <v>1</v>
      </c>
      <c r="AB534" s="2">
        <v>0</v>
      </c>
      <c r="AC534" s="2">
        <v>2</v>
      </c>
      <c r="AD534" s="2">
        <v>1</v>
      </c>
      <c r="AE534" s="2">
        <v>2</v>
      </c>
      <c r="AF534" s="3">
        <v>0</v>
      </c>
      <c r="AG534" s="2">
        <f t="shared" si="576"/>
        <v>0</v>
      </c>
      <c r="AH534" s="16">
        <f t="shared" si="577"/>
        <v>0</v>
      </c>
      <c r="AI534" s="2">
        <f t="shared" si="578"/>
        <v>0</v>
      </c>
      <c r="AJ534" s="2">
        <f t="shared" si="579"/>
        <v>55</v>
      </c>
      <c r="AK534" s="2">
        <f t="shared" si="580"/>
        <v>1</v>
      </c>
      <c r="AL534" s="2">
        <v>0</v>
      </c>
      <c r="AM534" s="17">
        <f t="shared" si="581"/>
        <v>0</v>
      </c>
      <c r="AN534" s="17">
        <f t="shared" si="582"/>
        <v>0</v>
      </c>
      <c r="AO534" s="16">
        <f t="shared" si="583"/>
        <v>0</v>
      </c>
      <c r="AP534" s="17">
        <f t="shared" si="584"/>
        <v>0</v>
      </c>
      <c r="AQ534" s="2">
        <f t="shared" si="585"/>
        <v>2</v>
      </c>
      <c r="AR534" s="16">
        <f t="shared" si="586"/>
        <v>0.66666666666666663</v>
      </c>
      <c r="AS534" s="2">
        <f t="shared" si="587"/>
        <v>2</v>
      </c>
      <c r="AT534" s="2">
        <f t="shared" si="588"/>
        <v>53</v>
      </c>
      <c r="AU534" s="2">
        <f t="shared" si="589"/>
        <v>1</v>
      </c>
      <c r="AV534" s="2">
        <v>0</v>
      </c>
      <c r="AW534" s="17">
        <f t="shared" si="590"/>
        <v>3.5714285714285712E-2</v>
      </c>
      <c r="AX534" s="17">
        <f t="shared" si="591"/>
        <v>3.6363636363636362E-2</v>
      </c>
      <c r="AY534" s="16">
        <f t="shared" si="592"/>
        <v>0.66666666666666663</v>
      </c>
      <c r="AZ534" s="17">
        <f t="shared" si="593"/>
        <v>6.8965517241379309E-2</v>
      </c>
      <c r="BA534" s="2">
        <f t="shared" si="594"/>
        <v>1</v>
      </c>
      <c r="BB534" s="16">
        <f t="shared" si="595"/>
        <v>1</v>
      </c>
      <c r="BC534" s="2">
        <f t="shared" si="596"/>
        <v>1</v>
      </c>
      <c r="BD534" s="2">
        <f t="shared" si="597"/>
        <v>31</v>
      </c>
      <c r="BE534" s="2">
        <f t="shared" si="598"/>
        <v>0</v>
      </c>
      <c r="BF534" s="2">
        <v>0</v>
      </c>
      <c r="BG534" s="17">
        <f t="shared" si="599"/>
        <v>3.125E-2</v>
      </c>
      <c r="BH534" s="17">
        <f t="shared" si="600"/>
        <v>3.125E-2</v>
      </c>
      <c r="BI534" s="16">
        <f t="shared" si="601"/>
        <v>1</v>
      </c>
      <c r="BJ534" s="17">
        <f t="shared" si="602"/>
        <v>6.0606060606060608E-2</v>
      </c>
      <c r="BK534" s="2">
        <f t="shared" si="603"/>
        <v>2</v>
      </c>
      <c r="BL534" s="16">
        <f t="shared" si="604"/>
        <v>1</v>
      </c>
      <c r="BM534" s="2">
        <f t="shared" si="605"/>
        <v>2</v>
      </c>
      <c r="BN534" s="2">
        <f t="shared" si="606"/>
        <v>30</v>
      </c>
      <c r="BO534" s="2">
        <f t="shared" si="607"/>
        <v>0</v>
      </c>
      <c r="BP534" s="2">
        <v>0</v>
      </c>
      <c r="BQ534" s="17">
        <f t="shared" si="608"/>
        <v>6.25E-2</v>
      </c>
      <c r="BR534" s="17">
        <f t="shared" si="609"/>
        <v>6.25E-2</v>
      </c>
      <c r="BS534" s="16">
        <f t="shared" si="610"/>
        <v>1</v>
      </c>
      <c r="BT534" s="17">
        <f t="shared" si="611"/>
        <v>0.11764705882352941</v>
      </c>
      <c r="BU534" s="2">
        <f t="shared" si="612"/>
        <v>0</v>
      </c>
      <c r="BV534" s="16">
        <f t="shared" si="613"/>
        <v>0</v>
      </c>
      <c r="BW534" s="2">
        <f t="shared" si="614"/>
        <v>0</v>
      </c>
      <c r="BX534" s="2">
        <f t="shared" si="615"/>
        <v>13</v>
      </c>
      <c r="BY534" s="2">
        <f t="shared" si="616"/>
        <v>1</v>
      </c>
      <c r="BZ534" s="2">
        <v>0</v>
      </c>
      <c r="CA534" s="17">
        <f t="shared" si="617"/>
        <v>0</v>
      </c>
      <c r="CB534" s="17">
        <f t="shared" si="618"/>
        <v>0</v>
      </c>
      <c r="CC534" s="16">
        <f t="shared" si="619"/>
        <v>0</v>
      </c>
      <c r="CD534" s="17">
        <f t="shared" si="620"/>
        <v>0</v>
      </c>
      <c r="CE534" s="2">
        <f t="shared" si="621"/>
        <v>2</v>
      </c>
      <c r="CF534" s="16">
        <f t="shared" si="622"/>
        <v>0.66666666666666663</v>
      </c>
      <c r="CG534" s="2">
        <f t="shared" si="623"/>
        <v>2</v>
      </c>
      <c r="CH534" s="2">
        <f t="shared" si="624"/>
        <v>11</v>
      </c>
      <c r="CI534" s="2">
        <f t="shared" si="625"/>
        <v>1</v>
      </c>
      <c r="CJ534" s="2">
        <v>0</v>
      </c>
      <c r="CK534" s="17">
        <f t="shared" si="626"/>
        <v>0.14285714285714285</v>
      </c>
      <c r="CL534" s="17">
        <f t="shared" si="627"/>
        <v>0.15384615384615385</v>
      </c>
      <c r="CM534" s="16">
        <f t="shared" si="628"/>
        <v>0.66666666666666663</v>
      </c>
      <c r="CN534" s="17">
        <f t="shared" si="629"/>
        <v>0.25</v>
      </c>
      <c r="CO534" s="2">
        <f t="shared" si="630"/>
        <v>1</v>
      </c>
      <c r="CP534" s="16">
        <f t="shared" si="631"/>
        <v>1</v>
      </c>
      <c r="CQ534" s="2">
        <f t="shared" si="632"/>
        <v>1</v>
      </c>
      <c r="CR534" s="2">
        <f t="shared" si="633"/>
        <v>9</v>
      </c>
      <c r="CS534" s="2">
        <f t="shared" si="634"/>
        <v>0</v>
      </c>
      <c r="CT534" s="2">
        <v>0</v>
      </c>
      <c r="CU534" s="17">
        <f t="shared" si="635"/>
        <v>0.1</v>
      </c>
      <c r="CV534" s="17">
        <f t="shared" si="636"/>
        <v>0.1</v>
      </c>
      <c r="CW534" s="16">
        <f t="shared" si="637"/>
        <v>1</v>
      </c>
      <c r="CX534" s="17">
        <f t="shared" si="638"/>
        <v>0.18181818181818182</v>
      </c>
      <c r="CY534" s="2">
        <f t="shared" si="639"/>
        <v>2</v>
      </c>
      <c r="CZ534" s="16">
        <f t="shared" si="640"/>
        <v>1</v>
      </c>
      <c r="DA534" s="2">
        <f t="shared" si="641"/>
        <v>2</v>
      </c>
      <c r="DB534" s="2">
        <f t="shared" si="642"/>
        <v>8</v>
      </c>
      <c r="DC534" s="2">
        <f t="shared" si="643"/>
        <v>0</v>
      </c>
      <c r="DD534" s="2">
        <v>0</v>
      </c>
      <c r="DE534" s="17">
        <f t="shared" si="644"/>
        <v>0.2</v>
      </c>
      <c r="DF534" s="17">
        <f t="shared" si="645"/>
        <v>0.2</v>
      </c>
      <c r="DG534" s="16">
        <f t="shared" si="646"/>
        <v>1</v>
      </c>
      <c r="DH534" s="17">
        <f t="shared" si="647"/>
        <v>0.33333333333333337</v>
      </c>
      <c r="DJ534" t="s">
        <v>7297</v>
      </c>
    </row>
    <row r="535" spans="1:114" x14ac:dyDescent="0.35">
      <c r="A535" s="9">
        <v>2019005974</v>
      </c>
      <c r="B535" s="2" t="s">
        <v>3872</v>
      </c>
      <c r="C535" s="2" t="s">
        <v>3873</v>
      </c>
      <c r="D535" s="2" t="s">
        <v>753</v>
      </c>
      <c r="E535" s="2" t="s">
        <v>3874</v>
      </c>
      <c r="F535" s="2">
        <v>1</v>
      </c>
      <c r="G535" s="2" t="s">
        <v>3875</v>
      </c>
      <c r="H535" s="2" t="s">
        <v>3876</v>
      </c>
      <c r="I535" s="2" t="s">
        <v>3877</v>
      </c>
      <c r="J535" s="3" t="s">
        <v>3878</v>
      </c>
      <c r="K535" s="9">
        <v>1</v>
      </c>
      <c r="L535" s="2">
        <v>1</v>
      </c>
      <c r="M535" s="2">
        <v>59</v>
      </c>
      <c r="N535" s="2">
        <v>43</v>
      </c>
      <c r="O535" s="2">
        <v>1</v>
      </c>
      <c r="P535" s="2">
        <v>0</v>
      </c>
      <c r="Q535" s="2">
        <v>1</v>
      </c>
      <c r="R535" s="2">
        <v>0</v>
      </c>
      <c r="S535" s="2">
        <v>1</v>
      </c>
      <c r="T535" s="2">
        <v>0</v>
      </c>
      <c r="U535" s="2">
        <v>1</v>
      </c>
      <c r="V535" s="2">
        <v>0</v>
      </c>
      <c r="W535" s="2">
        <v>15</v>
      </c>
      <c r="X535" s="2">
        <v>13</v>
      </c>
      <c r="Y535" s="2">
        <v>1</v>
      </c>
      <c r="Z535" s="2">
        <v>0</v>
      </c>
      <c r="AA535" s="2">
        <v>1</v>
      </c>
      <c r="AB535" s="2">
        <v>0</v>
      </c>
      <c r="AC535" s="2">
        <v>1</v>
      </c>
      <c r="AD535" s="2">
        <v>0</v>
      </c>
      <c r="AE535" s="2">
        <v>1</v>
      </c>
      <c r="AF535" s="3">
        <v>0</v>
      </c>
      <c r="AG535" s="2">
        <f t="shared" si="576"/>
        <v>1</v>
      </c>
      <c r="AH535" s="16">
        <f t="shared" si="577"/>
        <v>1</v>
      </c>
      <c r="AI535" s="2">
        <f t="shared" si="578"/>
        <v>1</v>
      </c>
      <c r="AJ535" s="2">
        <f t="shared" si="579"/>
        <v>58</v>
      </c>
      <c r="AK535" s="2">
        <f t="shared" si="580"/>
        <v>0</v>
      </c>
      <c r="AL535" s="2">
        <v>0</v>
      </c>
      <c r="AM535" s="17">
        <f t="shared" si="581"/>
        <v>1.6949152542372881E-2</v>
      </c>
      <c r="AN535" s="17">
        <f t="shared" si="582"/>
        <v>1.6949152542372881E-2</v>
      </c>
      <c r="AO535" s="16">
        <f t="shared" si="583"/>
        <v>1</v>
      </c>
      <c r="AP535" s="17">
        <f t="shared" si="584"/>
        <v>3.3333333333333333E-2</v>
      </c>
      <c r="AQ535" s="2">
        <f t="shared" si="585"/>
        <v>1</v>
      </c>
      <c r="AR535" s="16">
        <f t="shared" si="586"/>
        <v>1</v>
      </c>
      <c r="AS535" s="2">
        <f t="shared" si="587"/>
        <v>1</v>
      </c>
      <c r="AT535" s="2">
        <f t="shared" si="588"/>
        <v>58</v>
      </c>
      <c r="AU535" s="2">
        <f t="shared" si="589"/>
        <v>0</v>
      </c>
      <c r="AV535" s="2">
        <v>0</v>
      </c>
      <c r="AW535" s="17">
        <f t="shared" si="590"/>
        <v>1.6949152542372881E-2</v>
      </c>
      <c r="AX535" s="17">
        <f t="shared" si="591"/>
        <v>1.6949152542372881E-2</v>
      </c>
      <c r="AY535" s="16">
        <f t="shared" si="592"/>
        <v>1</v>
      </c>
      <c r="AZ535" s="17">
        <f t="shared" si="593"/>
        <v>3.3333333333333333E-2</v>
      </c>
      <c r="BA535" s="2">
        <f t="shared" si="594"/>
        <v>1</v>
      </c>
      <c r="BB535" s="16">
        <f t="shared" si="595"/>
        <v>1</v>
      </c>
      <c r="BC535" s="2">
        <f t="shared" si="596"/>
        <v>1</v>
      </c>
      <c r="BD535" s="2">
        <f t="shared" si="597"/>
        <v>42</v>
      </c>
      <c r="BE535" s="2">
        <f t="shared" si="598"/>
        <v>0</v>
      </c>
      <c r="BF535" s="2">
        <v>0</v>
      </c>
      <c r="BG535" s="17">
        <f t="shared" si="599"/>
        <v>2.3255813953488372E-2</v>
      </c>
      <c r="BH535" s="17">
        <f t="shared" si="600"/>
        <v>2.3255813953488372E-2</v>
      </c>
      <c r="BI535" s="16">
        <f t="shared" si="601"/>
        <v>1</v>
      </c>
      <c r="BJ535" s="17">
        <f t="shared" si="602"/>
        <v>4.5454545454545449E-2</v>
      </c>
      <c r="BK535" s="2">
        <f t="shared" si="603"/>
        <v>1</v>
      </c>
      <c r="BL535" s="16">
        <f t="shared" si="604"/>
        <v>1</v>
      </c>
      <c r="BM535" s="2">
        <f t="shared" si="605"/>
        <v>1</v>
      </c>
      <c r="BN535" s="2">
        <f t="shared" si="606"/>
        <v>42</v>
      </c>
      <c r="BO535" s="2">
        <f t="shared" si="607"/>
        <v>0</v>
      </c>
      <c r="BP535" s="2">
        <v>0</v>
      </c>
      <c r="BQ535" s="17">
        <f t="shared" si="608"/>
        <v>2.3255813953488372E-2</v>
      </c>
      <c r="BR535" s="17">
        <f t="shared" si="609"/>
        <v>2.3255813953488372E-2</v>
      </c>
      <c r="BS535" s="16">
        <f t="shared" si="610"/>
        <v>1</v>
      </c>
      <c r="BT535" s="17">
        <f t="shared" si="611"/>
        <v>4.5454545454545449E-2</v>
      </c>
      <c r="BU535" s="2">
        <f t="shared" si="612"/>
        <v>1</v>
      </c>
      <c r="BV535" s="16">
        <f t="shared" si="613"/>
        <v>1</v>
      </c>
      <c r="BW535" s="2">
        <f t="shared" si="614"/>
        <v>1</v>
      </c>
      <c r="BX535" s="2">
        <f t="shared" si="615"/>
        <v>14</v>
      </c>
      <c r="BY535" s="2">
        <f t="shared" si="616"/>
        <v>0</v>
      </c>
      <c r="BZ535" s="2">
        <v>0</v>
      </c>
      <c r="CA535" s="17">
        <f t="shared" si="617"/>
        <v>6.6666666666666666E-2</v>
      </c>
      <c r="CB535" s="17">
        <f t="shared" si="618"/>
        <v>6.6666666666666666E-2</v>
      </c>
      <c r="CC535" s="16">
        <f t="shared" si="619"/>
        <v>1</v>
      </c>
      <c r="CD535" s="17">
        <f t="shared" si="620"/>
        <v>0.125</v>
      </c>
      <c r="CE535" s="2">
        <f t="shared" si="621"/>
        <v>1</v>
      </c>
      <c r="CF535" s="16">
        <f t="shared" si="622"/>
        <v>1</v>
      </c>
      <c r="CG535" s="2">
        <f t="shared" si="623"/>
        <v>1</v>
      </c>
      <c r="CH535" s="2">
        <f t="shared" si="624"/>
        <v>14</v>
      </c>
      <c r="CI535" s="2">
        <f t="shared" si="625"/>
        <v>0</v>
      </c>
      <c r="CJ535" s="2">
        <v>0</v>
      </c>
      <c r="CK535" s="17">
        <f t="shared" si="626"/>
        <v>6.6666666666666666E-2</v>
      </c>
      <c r="CL535" s="17">
        <f t="shared" si="627"/>
        <v>6.6666666666666666E-2</v>
      </c>
      <c r="CM535" s="16">
        <f t="shared" si="628"/>
        <v>1</v>
      </c>
      <c r="CN535" s="17">
        <f t="shared" si="629"/>
        <v>0.125</v>
      </c>
      <c r="CO535" s="2">
        <f t="shared" si="630"/>
        <v>1</v>
      </c>
      <c r="CP535" s="16">
        <f t="shared" si="631"/>
        <v>1</v>
      </c>
      <c r="CQ535" s="2">
        <f t="shared" si="632"/>
        <v>1</v>
      </c>
      <c r="CR535" s="2">
        <f t="shared" si="633"/>
        <v>12</v>
      </c>
      <c r="CS535" s="2">
        <f t="shared" si="634"/>
        <v>0</v>
      </c>
      <c r="CT535" s="2">
        <v>0</v>
      </c>
      <c r="CU535" s="17">
        <f t="shared" si="635"/>
        <v>7.6923076923076927E-2</v>
      </c>
      <c r="CV535" s="17">
        <f t="shared" si="636"/>
        <v>7.6923076923076927E-2</v>
      </c>
      <c r="CW535" s="16">
        <f t="shared" si="637"/>
        <v>1</v>
      </c>
      <c r="CX535" s="17">
        <f t="shared" si="638"/>
        <v>0.14285714285714288</v>
      </c>
      <c r="CY535" s="2">
        <f t="shared" si="639"/>
        <v>1</v>
      </c>
      <c r="CZ535" s="16">
        <f t="shared" si="640"/>
        <v>1</v>
      </c>
      <c r="DA535" s="2">
        <f t="shared" si="641"/>
        <v>1</v>
      </c>
      <c r="DB535" s="2">
        <f t="shared" si="642"/>
        <v>12</v>
      </c>
      <c r="DC535" s="2">
        <f t="shared" si="643"/>
        <v>0</v>
      </c>
      <c r="DD535" s="2">
        <v>0</v>
      </c>
      <c r="DE535" s="17">
        <f t="shared" si="644"/>
        <v>7.6923076923076927E-2</v>
      </c>
      <c r="DF535" s="17">
        <f t="shared" si="645"/>
        <v>7.6923076923076927E-2</v>
      </c>
      <c r="DG535" s="16">
        <f t="shared" si="646"/>
        <v>1</v>
      </c>
      <c r="DH535" s="17">
        <f t="shared" si="647"/>
        <v>0.14285714285714288</v>
      </c>
      <c r="DJ535" t="s">
        <v>7297</v>
      </c>
    </row>
    <row r="536" spans="1:114" x14ac:dyDescent="0.35">
      <c r="A536" s="9">
        <v>2019005982</v>
      </c>
      <c r="B536" s="2" t="s">
        <v>3879</v>
      </c>
      <c r="C536" s="2" t="s">
        <v>3880</v>
      </c>
      <c r="D536" s="2"/>
      <c r="E536" s="2" t="s">
        <v>3881</v>
      </c>
      <c r="F536" s="2">
        <v>1</v>
      </c>
      <c r="G536" s="2" t="s">
        <v>3882</v>
      </c>
      <c r="H536" s="2" t="s">
        <v>3883</v>
      </c>
      <c r="I536" s="2" t="s">
        <v>3884</v>
      </c>
      <c r="J536" s="3" t="s">
        <v>3885</v>
      </c>
      <c r="K536" s="9">
        <v>1</v>
      </c>
      <c r="L536" s="2">
        <v>1</v>
      </c>
      <c r="M536" s="2">
        <v>63</v>
      </c>
      <c r="N536" s="2">
        <v>47</v>
      </c>
      <c r="O536" s="2">
        <v>1</v>
      </c>
      <c r="P536" s="2">
        <v>0</v>
      </c>
      <c r="Q536" s="2">
        <v>1</v>
      </c>
      <c r="R536" s="2">
        <v>0</v>
      </c>
      <c r="S536" s="2">
        <v>1</v>
      </c>
      <c r="T536" s="2">
        <v>0</v>
      </c>
      <c r="U536" s="2">
        <v>1</v>
      </c>
      <c r="V536" s="2">
        <v>0</v>
      </c>
      <c r="W536" s="2">
        <v>15</v>
      </c>
      <c r="X536" s="2">
        <v>9</v>
      </c>
      <c r="Y536" s="2">
        <v>1</v>
      </c>
      <c r="Z536" s="2">
        <v>0</v>
      </c>
      <c r="AA536" s="2">
        <v>1</v>
      </c>
      <c r="AB536" s="2">
        <v>0</v>
      </c>
      <c r="AC536" s="2">
        <v>1</v>
      </c>
      <c r="AD536" s="2">
        <v>0</v>
      </c>
      <c r="AE536" s="2">
        <v>1</v>
      </c>
      <c r="AF536" s="3">
        <v>0</v>
      </c>
      <c r="AG536" s="2">
        <f t="shared" si="576"/>
        <v>1</v>
      </c>
      <c r="AH536" s="16">
        <f t="shared" si="577"/>
        <v>1</v>
      </c>
      <c r="AI536" s="2">
        <f t="shared" si="578"/>
        <v>1</v>
      </c>
      <c r="AJ536" s="2">
        <f t="shared" si="579"/>
        <v>62</v>
      </c>
      <c r="AK536" s="2">
        <f t="shared" si="580"/>
        <v>0</v>
      </c>
      <c r="AL536" s="2">
        <v>0</v>
      </c>
      <c r="AM536" s="17">
        <f t="shared" si="581"/>
        <v>1.5873015873015872E-2</v>
      </c>
      <c r="AN536" s="17">
        <f t="shared" si="582"/>
        <v>1.5873015873015872E-2</v>
      </c>
      <c r="AO536" s="16">
        <f t="shared" si="583"/>
        <v>1</v>
      </c>
      <c r="AP536" s="17">
        <f t="shared" si="584"/>
        <v>3.125E-2</v>
      </c>
      <c r="AQ536" s="2">
        <f t="shared" si="585"/>
        <v>1</v>
      </c>
      <c r="AR536" s="16">
        <f t="shared" si="586"/>
        <v>1</v>
      </c>
      <c r="AS536" s="2">
        <f t="shared" si="587"/>
        <v>1</v>
      </c>
      <c r="AT536" s="2">
        <f t="shared" si="588"/>
        <v>62</v>
      </c>
      <c r="AU536" s="2">
        <f t="shared" si="589"/>
        <v>0</v>
      </c>
      <c r="AV536" s="2">
        <v>0</v>
      </c>
      <c r="AW536" s="17">
        <f t="shared" si="590"/>
        <v>1.5873015873015872E-2</v>
      </c>
      <c r="AX536" s="17">
        <f t="shared" si="591"/>
        <v>1.5873015873015872E-2</v>
      </c>
      <c r="AY536" s="16">
        <f t="shared" si="592"/>
        <v>1</v>
      </c>
      <c r="AZ536" s="17">
        <f t="shared" si="593"/>
        <v>3.125E-2</v>
      </c>
      <c r="BA536" s="2">
        <f t="shared" si="594"/>
        <v>1</v>
      </c>
      <c r="BB536" s="16">
        <f t="shared" si="595"/>
        <v>1</v>
      </c>
      <c r="BC536" s="2">
        <f t="shared" si="596"/>
        <v>1</v>
      </c>
      <c r="BD536" s="2">
        <f t="shared" si="597"/>
        <v>46</v>
      </c>
      <c r="BE536" s="2">
        <f t="shared" si="598"/>
        <v>0</v>
      </c>
      <c r="BF536" s="2">
        <v>0</v>
      </c>
      <c r="BG536" s="17">
        <f t="shared" si="599"/>
        <v>2.1276595744680851E-2</v>
      </c>
      <c r="BH536" s="17">
        <f t="shared" si="600"/>
        <v>2.1276595744680851E-2</v>
      </c>
      <c r="BI536" s="16">
        <f t="shared" si="601"/>
        <v>1</v>
      </c>
      <c r="BJ536" s="17">
        <f t="shared" si="602"/>
        <v>4.1666666666666671E-2</v>
      </c>
      <c r="BK536" s="2">
        <f t="shared" si="603"/>
        <v>1</v>
      </c>
      <c r="BL536" s="16">
        <f t="shared" si="604"/>
        <v>1</v>
      </c>
      <c r="BM536" s="2">
        <f t="shared" si="605"/>
        <v>1</v>
      </c>
      <c r="BN536" s="2">
        <f t="shared" si="606"/>
        <v>46</v>
      </c>
      <c r="BO536" s="2">
        <f t="shared" si="607"/>
        <v>0</v>
      </c>
      <c r="BP536" s="2">
        <v>0</v>
      </c>
      <c r="BQ536" s="17">
        <f t="shared" si="608"/>
        <v>2.1276595744680851E-2</v>
      </c>
      <c r="BR536" s="17">
        <f t="shared" si="609"/>
        <v>2.1276595744680851E-2</v>
      </c>
      <c r="BS536" s="16">
        <f t="shared" si="610"/>
        <v>1</v>
      </c>
      <c r="BT536" s="17">
        <f t="shared" si="611"/>
        <v>4.1666666666666671E-2</v>
      </c>
      <c r="BU536" s="2">
        <f t="shared" si="612"/>
        <v>1</v>
      </c>
      <c r="BV536" s="16">
        <f t="shared" si="613"/>
        <v>1</v>
      </c>
      <c r="BW536" s="2">
        <f t="shared" si="614"/>
        <v>1</v>
      </c>
      <c r="BX536" s="2">
        <f t="shared" si="615"/>
        <v>14</v>
      </c>
      <c r="BY536" s="2">
        <f t="shared" si="616"/>
        <v>0</v>
      </c>
      <c r="BZ536" s="2">
        <v>0</v>
      </c>
      <c r="CA536" s="17">
        <f t="shared" si="617"/>
        <v>6.6666666666666666E-2</v>
      </c>
      <c r="CB536" s="17">
        <f t="shared" si="618"/>
        <v>6.6666666666666666E-2</v>
      </c>
      <c r="CC536" s="16">
        <f t="shared" si="619"/>
        <v>1</v>
      </c>
      <c r="CD536" s="17">
        <f t="shared" si="620"/>
        <v>0.125</v>
      </c>
      <c r="CE536" s="2">
        <f t="shared" si="621"/>
        <v>1</v>
      </c>
      <c r="CF536" s="16">
        <f t="shared" si="622"/>
        <v>1</v>
      </c>
      <c r="CG536" s="2">
        <f t="shared" si="623"/>
        <v>1</v>
      </c>
      <c r="CH536" s="2">
        <f t="shared" si="624"/>
        <v>14</v>
      </c>
      <c r="CI536" s="2">
        <f t="shared" si="625"/>
        <v>0</v>
      </c>
      <c r="CJ536" s="2">
        <v>0</v>
      </c>
      <c r="CK536" s="17">
        <f t="shared" si="626"/>
        <v>6.6666666666666666E-2</v>
      </c>
      <c r="CL536" s="17">
        <f t="shared" si="627"/>
        <v>6.6666666666666666E-2</v>
      </c>
      <c r="CM536" s="16">
        <f t="shared" si="628"/>
        <v>1</v>
      </c>
      <c r="CN536" s="17">
        <f t="shared" si="629"/>
        <v>0.125</v>
      </c>
      <c r="CO536" s="2">
        <f t="shared" si="630"/>
        <v>1</v>
      </c>
      <c r="CP536" s="16">
        <f t="shared" si="631"/>
        <v>1</v>
      </c>
      <c r="CQ536" s="2">
        <f t="shared" si="632"/>
        <v>1</v>
      </c>
      <c r="CR536" s="2">
        <f t="shared" si="633"/>
        <v>8</v>
      </c>
      <c r="CS536" s="2">
        <f t="shared" si="634"/>
        <v>0</v>
      </c>
      <c r="CT536" s="2">
        <v>0</v>
      </c>
      <c r="CU536" s="17">
        <f t="shared" si="635"/>
        <v>0.1111111111111111</v>
      </c>
      <c r="CV536" s="17">
        <f t="shared" si="636"/>
        <v>0.1111111111111111</v>
      </c>
      <c r="CW536" s="16">
        <f t="shared" si="637"/>
        <v>1</v>
      </c>
      <c r="CX536" s="17">
        <f t="shared" si="638"/>
        <v>0.19999999999999998</v>
      </c>
      <c r="CY536" s="2">
        <f t="shared" si="639"/>
        <v>1</v>
      </c>
      <c r="CZ536" s="16">
        <f t="shared" si="640"/>
        <v>1</v>
      </c>
      <c r="DA536" s="2">
        <f t="shared" si="641"/>
        <v>1</v>
      </c>
      <c r="DB536" s="2">
        <f t="shared" si="642"/>
        <v>8</v>
      </c>
      <c r="DC536" s="2">
        <f t="shared" si="643"/>
        <v>0</v>
      </c>
      <c r="DD536" s="2">
        <v>0</v>
      </c>
      <c r="DE536" s="17">
        <f t="shared" si="644"/>
        <v>0.1111111111111111</v>
      </c>
      <c r="DF536" s="17">
        <f t="shared" si="645"/>
        <v>0.1111111111111111</v>
      </c>
      <c r="DG536" s="16">
        <f t="shared" si="646"/>
        <v>1</v>
      </c>
      <c r="DH536" s="17">
        <f t="shared" si="647"/>
        <v>0.19999999999999998</v>
      </c>
      <c r="DJ536" t="s">
        <v>7297</v>
      </c>
    </row>
    <row r="537" spans="1:114" x14ac:dyDescent="0.35">
      <c r="A537" s="9">
        <v>2019006022</v>
      </c>
      <c r="B537" s="2" t="s">
        <v>3886</v>
      </c>
      <c r="C537" s="2" t="s">
        <v>3887</v>
      </c>
      <c r="D537" s="2"/>
      <c r="E537" s="2" t="s">
        <v>3888</v>
      </c>
      <c r="F537" s="2">
        <v>1</v>
      </c>
      <c r="G537" s="2" t="s">
        <v>3889</v>
      </c>
      <c r="H537" s="2" t="s">
        <v>3890</v>
      </c>
      <c r="I537" s="2" t="s">
        <v>3891</v>
      </c>
      <c r="J537" s="3" t="s">
        <v>3892</v>
      </c>
      <c r="K537" s="9">
        <v>1</v>
      </c>
      <c r="L537" s="2">
        <v>1</v>
      </c>
      <c r="M537" s="2">
        <v>73</v>
      </c>
      <c r="N537" s="2">
        <v>54</v>
      </c>
      <c r="O537" s="2">
        <v>0</v>
      </c>
      <c r="P537" s="2">
        <v>1</v>
      </c>
      <c r="Q537" s="2">
        <v>1</v>
      </c>
      <c r="R537" s="2">
        <v>0</v>
      </c>
      <c r="S537" s="2">
        <v>0</v>
      </c>
      <c r="T537" s="2">
        <v>1</v>
      </c>
      <c r="U537" s="2">
        <v>1</v>
      </c>
      <c r="V537" s="2">
        <v>0</v>
      </c>
      <c r="W537" s="2">
        <v>20</v>
      </c>
      <c r="X537" s="2">
        <v>14</v>
      </c>
      <c r="Y537" s="2">
        <v>0</v>
      </c>
      <c r="Z537" s="2">
        <v>1</v>
      </c>
      <c r="AA537" s="2">
        <v>1</v>
      </c>
      <c r="AB537" s="2">
        <v>0</v>
      </c>
      <c r="AC537" s="2">
        <v>0</v>
      </c>
      <c r="AD537" s="2">
        <v>1</v>
      </c>
      <c r="AE537" s="2">
        <v>1</v>
      </c>
      <c r="AF537" s="3">
        <v>0</v>
      </c>
      <c r="AG537" s="2">
        <f t="shared" si="576"/>
        <v>0</v>
      </c>
      <c r="AH537" s="16">
        <f t="shared" si="577"/>
        <v>0</v>
      </c>
      <c r="AI537" s="2">
        <f t="shared" si="578"/>
        <v>0</v>
      </c>
      <c r="AJ537" s="2">
        <f t="shared" si="579"/>
        <v>73</v>
      </c>
      <c r="AK537" s="2">
        <f t="shared" si="580"/>
        <v>1</v>
      </c>
      <c r="AL537" s="2">
        <v>0</v>
      </c>
      <c r="AM537" s="17">
        <f t="shared" si="581"/>
        <v>0</v>
      </c>
      <c r="AN537" s="17">
        <f t="shared" si="582"/>
        <v>0</v>
      </c>
      <c r="AO537" s="16">
        <f t="shared" si="583"/>
        <v>0</v>
      </c>
      <c r="AP537" s="17">
        <f t="shared" si="584"/>
        <v>0</v>
      </c>
      <c r="AQ537" s="2">
        <f t="shared" si="585"/>
        <v>0</v>
      </c>
      <c r="AR537" s="16">
        <f t="shared" si="586"/>
        <v>0</v>
      </c>
      <c r="AS537" s="2">
        <f t="shared" si="587"/>
        <v>0</v>
      </c>
      <c r="AT537" s="2">
        <f t="shared" si="588"/>
        <v>73</v>
      </c>
      <c r="AU537" s="2">
        <f t="shared" si="589"/>
        <v>1</v>
      </c>
      <c r="AV537" s="2">
        <v>0</v>
      </c>
      <c r="AW537" s="17">
        <f t="shared" si="590"/>
        <v>0</v>
      </c>
      <c r="AX537" s="17">
        <f t="shared" si="591"/>
        <v>0</v>
      </c>
      <c r="AY537" s="16">
        <f t="shared" si="592"/>
        <v>0</v>
      </c>
      <c r="AZ537" s="17">
        <f t="shared" si="593"/>
        <v>0</v>
      </c>
      <c r="BA537" s="2">
        <f t="shared" si="594"/>
        <v>1</v>
      </c>
      <c r="BB537" s="16">
        <f t="shared" si="595"/>
        <v>1</v>
      </c>
      <c r="BC537" s="2">
        <f t="shared" si="596"/>
        <v>1</v>
      </c>
      <c r="BD537" s="2">
        <f t="shared" si="597"/>
        <v>53</v>
      </c>
      <c r="BE537" s="2">
        <f t="shared" si="598"/>
        <v>0</v>
      </c>
      <c r="BF537" s="2">
        <v>0</v>
      </c>
      <c r="BG537" s="17">
        <f t="shared" si="599"/>
        <v>1.8518518518518517E-2</v>
      </c>
      <c r="BH537" s="17">
        <f t="shared" si="600"/>
        <v>1.8518518518518517E-2</v>
      </c>
      <c r="BI537" s="16">
        <f t="shared" si="601"/>
        <v>1</v>
      </c>
      <c r="BJ537" s="17">
        <f t="shared" si="602"/>
        <v>3.6363636363636362E-2</v>
      </c>
      <c r="BK537" s="2">
        <f t="shared" si="603"/>
        <v>1</v>
      </c>
      <c r="BL537" s="16">
        <f t="shared" si="604"/>
        <v>1</v>
      </c>
      <c r="BM537" s="2">
        <f t="shared" si="605"/>
        <v>1</v>
      </c>
      <c r="BN537" s="2">
        <f t="shared" si="606"/>
        <v>53</v>
      </c>
      <c r="BO537" s="2">
        <f t="shared" si="607"/>
        <v>0</v>
      </c>
      <c r="BP537" s="2">
        <v>0</v>
      </c>
      <c r="BQ537" s="17">
        <f t="shared" si="608"/>
        <v>1.8518518518518517E-2</v>
      </c>
      <c r="BR537" s="17">
        <f t="shared" si="609"/>
        <v>1.8518518518518517E-2</v>
      </c>
      <c r="BS537" s="16">
        <f t="shared" si="610"/>
        <v>1</v>
      </c>
      <c r="BT537" s="17">
        <f t="shared" si="611"/>
        <v>3.6363636363636362E-2</v>
      </c>
      <c r="BU537" s="2">
        <f t="shared" si="612"/>
        <v>0</v>
      </c>
      <c r="BV537" s="16">
        <f t="shared" si="613"/>
        <v>0</v>
      </c>
      <c r="BW537" s="2">
        <f t="shared" si="614"/>
        <v>0</v>
      </c>
      <c r="BX537" s="2">
        <f t="shared" si="615"/>
        <v>20</v>
      </c>
      <c r="BY537" s="2">
        <f t="shared" si="616"/>
        <v>1</v>
      </c>
      <c r="BZ537" s="2">
        <v>0</v>
      </c>
      <c r="CA537" s="17">
        <f t="shared" si="617"/>
        <v>0</v>
      </c>
      <c r="CB537" s="17">
        <f t="shared" si="618"/>
        <v>0</v>
      </c>
      <c r="CC537" s="16">
        <f t="shared" si="619"/>
        <v>0</v>
      </c>
      <c r="CD537" s="17">
        <f t="shared" si="620"/>
        <v>0</v>
      </c>
      <c r="CE537" s="2">
        <f t="shared" si="621"/>
        <v>0</v>
      </c>
      <c r="CF537" s="16">
        <f t="shared" si="622"/>
        <v>0</v>
      </c>
      <c r="CG537" s="2">
        <f t="shared" si="623"/>
        <v>0</v>
      </c>
      <c r="CH537" s="2">
        <f t="shared" si="624"/>
        <v>20</v>
      </c>
      <c r="CI537" s="2">
        <f t="shared" si="625"/>
        <v>1</v>
      </c>
      <c r="CJ537" s="2">
        <v>0</v>
      </c>
      <c r="CK537" s="17">
        <f t="shared" si="626"/>
        <v>0</v>
      </c>
      <c r="CL537" s="17">
        <f t="shared" si="627"/>
        <v>0</v>
      </c>
      <c r="CM537" s="16">
        <f t="shared" si="628"/>
        <v>0</v>
      </c>
      <c r="CN537" s="17">
        <f t="shared" si="629"/>
        <v>0</v>
      </c>
      <c r="CO537" s="2">
        <f t="shared" si="630"/>
        <v>1</v>
      </c>
      <c r="CP537" s="16">
        <f t="shared" si="631"/>
        <v>1</v>
      </c>
      <c r="CQ537" s="2">
        <f t="shared" si="632"/>
        <v>1</v>
      </c>
      <c r="CR537" s="2">
        <f t="shared" si="633"/>
        <v>13</v>
      </c>
      <c r="CS537" s="2">
        <f t="shared" si="634"/>
        <v>0</v>
      </c>
      <c r="CT537" s="2">
        <v>0</v>
      </c>
      <c r="CU537" s="17">
        <f t="shared" si="635"/>
        <v>7.1428571428571425E-2</v>
      </c>
      <c r="CV537" s="17">
        <f t="shared" si="636"/>
        <v>7.1428571428571425E-2</v>
      </c>
      <c r="CW537" s="16">
        <f t="shared" si="637"/>
        <v>1</v>
      </c>
      <c r="CX537" s="17">
        <f t="shared" si="638"/>
        <v>0.13333333333333333</v>
      </c>
      <c r="CY537" s="2">
        <f t="shared" si="639"/>
        <v>1</v>
      </c>
      <c r="CZ537" s="16">
        <f t="shared" si="640"/>
        <v>1</v>
      </c>
      <c r="DA537" s="2">
        <f t="shared" si="641"/>
        <v>1</v>
      </c>
      <c r="DB537" s="2">
        <f t="shared" si="642"/>
        <v>13</v>
      </c>
      <c r="DC537" s="2">
        <f t="shared" si="643"/>
        <v>0</v>
      </c>
      <c r="DD537" s="2">
        <v>0</v>
      </c>
      <c r="DE537" s="17">
        <f t="shared" si="644"/>
        <v>7.1428571428571425E-2</v>
      </c>
      <c r="DF537" s="17">
        <f t="shared" si="645"/>
        <v>7.1428571428571425E-2</v>
      </c>
      <c r="DG537" s="16">
        <f t="shared" si="646"/>
        <v>1</v>
      </c>
      <c r="DH537" s="17">
        <f t="shared" si="647"/>
        <v>0.13333333333333333</v>
      </c>
      <c r="DJ537" t="s">
        <v>7297</v>
      </c>
    </row>
    <row r="538" spans="1:114" x14ac:dyDescent="0.35">
      <c r="A538" s="9">
        <v>2019006025</v>
      </c>
      <c r="B538" s="2" t="s">
        <v>3837</v>
      </c>
      <c r="C538" s="2" t="s">
        <v>3893</v>
      </c>
      <c r="D538" s="2"/>
      <c r="E538" s="2" t="s">
        <v>3894</v>
      </c>
      <c r="F538" s="2">
        <v>1</v>
      </c>
      <c r="G538" s="2" t="s">
        <v>3895</v>
      </c>
      <c r="H538" s="2" t="s">
        <v>3896</v>
      </c>
      <c r="I538" s="2" t="s">
        <v>3897</v>
      </c>
      <c r="J538" s="3" t="s">
        <v>3898</v>
      </c>
      <c r="K538" s="9">
        <v>1</v>
      </c>
      <c r="L538" s="2">
        <v>1</v>
      </c>
      <c r="M538" s="2">
        <v>68</v>
      </c>
      <c r="N538" s="2">
        <v>41</v>
      </c>
      <c r="O538" s="2">
        <v>1</v>
      </c>
      <c r="P538" s="2">
        <v>0</v>
      </c>
      <c r="Q538" s="2">
        <v>1</v>
      </c>
      <c r="R538" s="2">
        <v>0</v>
      </c>
      <c r="S538" s="2">
        <v>1</v>
      </c>
      <c r="T538" s="2">
        <v>0</v>
      </c>
      <c r="U538" s="2">
        <v>1</v>
      </c>
      <c r="V538" s="2">
        <v>0</v>
      </c>
      <c r="W538" s="2">
        <v>16</v>
      </c>
      <c r="X538" s="2">
        <v>11</v>
      </c>
      <c r="Y538" s="2">
        <v>1</v>
      </c>
      <c r="Z538" s="2">
        <v>0</v>
      </c>
      <c r="AA538" s="2">
        <v>1</v>
      </c>
      <c r="AB538" s="2">
        <v>0</v>
      </c>
      <c r="AC538" s="2">
        <v>1</v>
      </c>
      <c r="AD538" s="2">
        <v>0</v>
      </c>
      <c r="AE538" s="2">
        <v>1</v>
      </c>
      <c r="AF538" s="3">
        <v>0</v>
      </c>
      <c r="AG538" s="2">
        <f t="shared" si="576"/>
        <v>1</v>
      </c>
      <c r="AH538" s="16">
        <f t="shared" si="577"/>
        <v>1</v>
      </c>
      <c r="AI538" s="2">
        <f t="shared" si="578"/>
        <v>1</v>
      </c>
      <c r="AJ538" s="2">
        <f t="shared" si="579"/>
        <v>67</v>
      </c>
      <c r="AK538" s="2">
        <f t="shared" si="580"/>
        <v>0</v>
      </c>
      <c r="AL538" s="2">
        <v>0</v>
      </c>
      <c r="AM538" s="17">
        <f t="shared" si="581"/>
        <v>1.4705882352941176E-2</v>
      </c>
      <c r="AN538" s="17">
        <f t="shared" si="582"/>
        <v>1.4705882352941176E-2</v>
      </c>
      <c r="AO538" s="16">
        <f t="shared" si="583"/>
        <v>1</v>
      </c>
      <c r="AP538" s="17">
        <f t="shared" si="584"/>
        <v>2.8985507246376812E-2</v>
      </c>
      <c r="AQ538" s="2">
        <f t="shared" si="585"/>
        <v>1</v>
      </c>
      <c r="AR538" s="16">
        <f t="shared" si="586"/>
        <v>1</v>
      </c>
      <c r="AS538" s="2">
        <f t="shared" si="587"/>
        <v>1</v>
      </c>
      <c r="AT538" s="2">
        <f t="shared" si="588"/>
        <v>67</v>
      </c>
      <c r="AU538" s="2">
        <f t="shared" si="589"/>
        <v>0</v>
      </c>
      <c r="AV538" s="2">
        <v>0</v>
      </c>
      <c r="AW538" s="17">
        <f t="shared" si="590"/>
        <v>1.4705882352941176E-2</v>
      </c>
      <c r="AX538" s="17">
        <f t="shared" si="591"/>
        <v>1.4705882352941176E-2</v>
      </c>
      <c r="AY538" s="16">
        <f t="shared" si="592"/>
        <v>1</v>
      </c>
      <c r="AZ538" s="17">
        <f t="shared" si="593"/>
        <v>2.8985507246376812E-2</v>
      </c>
      <c r="BA538" s="2">
        <f t="shared" si="594"/>
        <v>1</v>
      </c>
      <c r="BB538" s="16">
        <f t="shared" si="595"/>
        <v>1</v>
      </c>
      <c r="BC538" s="2">
        <f t="shared" si="596"/>
        <v>1</v>
      </c>
      <c r="BD538" s="2">
        <f t="shared" si="597"/>
        <v>40</v>
      </c>
      <c r="BE538" s="2">
        <f t="shared" si="598"/>
        <v>0</v>
      </c>
      <c r="BF538" s="2">
        <v>0</v>
      </c>
      <c r="BG538" s="17">
        <f t="shared" si="599"/>
        <v>2.4390243902439025E-2</v>
      </c>
      <c r="BH538" s="17">
        <f t="shared" si="600"/>
        <v>2.4390243902439025E-2</v>
      </c>
      <c r="BI538" s="16">
        <f t="shared" si="601"/>
        <v>1</v>
      </c>
      <c r="BJ538" s="17">
        <f t="shared" si="602"/>
        <v>4.7619047619047616E-2</v>
      </c>
      <c r="BK538" s="2">
        <f t="shared" si="603"/>
        <v>1</v>
      </c>
      <c r="BL538" s="16">
        <f t="shared" si="604"/>
        <v>1</v>
      </c>
      <c r="BM538" s="2">
        <f t="shared" si="605"/>
        <v>1</v>
      </c>
      <c r="BN538" s="2">
        <f t="shared" si="606"/>
        <v>40</v>
      </c>
      <c r="BO538" s="2">
        <f t="shared" si="607"/>
        <v>0</v>
      </c>
      <c r="BP538" s="2">
        <v>0</v>
      </c>
      <c r="BQ538" s="17">
        <f t="shared" si="608"/>
        <v>2.4390243902439025E-2</v>
      </c>
      <c r="BR538" s="17">
        <f t="shared" si="609"/>
        <v>2.4390243902439025E-2</v>
      </c>
      <c r="BS538" s="16">
        <f t="shared" si="610"/>
        <v>1</v>
      </c>
      <c r="BT538" s="17">
        <f t="shared" si="611"/>
        <v>4.7619047619047616E-2</v>
      </c>
      <c r="BU538" s="2">
        <f t="shared" si="612"/>
        <v>1</v>
      </c>
      <c r="BV538" s="16">
        <f t="shared" si="613"/>
        <v>1</v>
      </c>
      <c r="BW538" s="2">
        <f t="shared" si="614"/>
        <v>1</v>
      </c>
      <c r="BX538" s="2">
        <f t="shared" si="615"/>
        <v>15</v>
      </c>
      <c r="BY538" s="2">
        <f t="shared" si="616"/>
        <v>0</v>
      </c>
      <c r="BZ538" s="2">
        <v>0</v>
      </c>
      <c r="CA538" s="17">
        <f t="shared" si="617"/>
        <v>6.25E-2</v>
      </c>
      <c r="CB538" s="17">
        <f t="shared" si="618"/>
        <v>6.25E-2</v>
      </c>
      <c r="CC538" s="16">
        <f t="shared" si="619"/>
        <v>1</v>
      </c>
      <c r="CD538" s="17">
        <f t="shared" si="620"/>
        <v>0.11764705882352941</v>
      </c>
      <c r="CE538" s="2">
        <f t="shared" si="621"/>
        <v>1</v>
      </c>
      <c r="CF538" s="16">
        <f t="shared" si="622"/>
        <v>1</v>
      </c>
      <c r="CG538" s="2">
        <f t="shared" si="623"/>
        <v>1</v>
      </c>
      <c r="CH538" s="2">
        <f t="shared" si="624"/>
        <v>15</v>
      </c>
      <c r="CI538" s="2">
        <f t="shared" si="625"/>
        <v>0</v>
      </c>
      <c r="CJ538" s="2">
        <v>0</v>
      </c>
      <c r="CK538" s="17">
        <f t="shared" si="626"/>
        <v>6.25E-2</v>
      </c>
      <c r="CL538" s="17">
        <f t="shared" si="627"/>
        <v>6.25E-2</v>
      </c>
      <c r="CM538" s="16">
        <f t="shared" si="628"/>
        <v>1</v>
      </c>
      <c r="CN538" s="17">
        <f t="shared" si="629"/>
        <v>0.11764705882352941</v>
      </c>
      <c r="CO538" s="2">
        <f t="shared" si="630"/>
        <v>1</v>
      </c>
      <c r="CP538" s="16">
        <f t="shared" si="631"/>
        <v>1</v>
      </c>
      <c r="CQ538" s="2">
        <f t="shared" si="632"/>
        <v>1</v>
      </c>
      <c r="CR538" s="2">
        <f t="shared" si="633"/>
        <v>10</v>
      </c>
      <c r="CS538" s="2">
        <f t="shared" si="634"/>
        <v>0</v>
      </c>
      <c r="CT538" s="2">
        <v>0</v>
      </c>
      <c r="CU538" s="17">
        <f t="shared" si="635"/>
        <v>9.0909090909090912E-2</v>
      </c>
      <c r="CV538" s="17">
        <f t="shared" si="636"/>
        <v>9.0909090909090912E-2</v>
      </c>
      <c r="CW538" s="16">
        <f t="shared" si="637"/>
        <v>1</v>
      </c>
      <c r="CX538" s="17">
        <f t="shared" si="638"/>
        <v>0.16666666666666669</v>
      </c>
      <c r="CY538" s="2">
        <f t="shared" si="639"/>
        <v>1</v>
      </c>
      <c r="CZ538" s="16">
        <f t="shared" si="640"/>
        <v>1</v>
      </c>
      <c r="DA538" s="2">
        <f t="shared" si="641"/>
        <v>1</v>
      </c>
      <c r="DB538" s="2">
        <f t="shared" si="642"/>
        <v>10</v>
      </c>
      <c r="DC538" s="2">
        <f t="shared" si="643"/>
        <v>0</v>
      </c>
      <c r="DD538" s="2">
        <v>0</v>
      </c>
      <c r="DE538" s="17">
        <f t="shared" si="644"/>
        <v>9.0909090909090912E-2</v>
      </c>
      <c r="DF538" s="17">
        <f t="shared" si="645"/>
        <v>9.0909090909090912E-2</v>
      </c>
      <c r="DG538" s="16">
        <f t="shared" si="646"/>
        <v>1</v>
      </c>
      <c r="DH538" s="17">
        <f t="shared" si="647"/>
        <v>0.16666666666666669</v>
      </c>
      <c r="DJ538" t="s">
        <v>7297</v>
      </c>
    </row>
    <row r="539" spans="1:114" x14ac:dyDescent="0.35">
      <c r="A539" s="9">
        <v>2019006037</v>
      </c>
      <c r="B539" s="2" t="s">
        <v>3899</v>
      </c>
      <c r="C539" s="2" t="s">
        <v>3900</v>
      </c>
      <c r="D539" s="2"/>
      <c r="E539" s="2" t="s">
        <v>3901</v>
      </c>
      <c r="F539" s="2">
        <v>1</v>
      </c>
      <c r="G539" s="2" t="s">
        <v>3902</v>
      </c>
      <c r="H539" s="2" t="s">
        <v>3903</v>
      </c>
      <c r="I539" s="2" t="s">
        <v>3904</v>
      </c>
      <c r="J539" s="3" t="s">
        <v>3905</v>
      </c>
      <c r="K539" s="9">
        <v>1</v>
      </c>
      <c r="L539" s="2">
        <v>1</v>
      </c>
      <c r="M539" s="2">
        <v>60</v>
      </c>
      <c r="N539" s="2">
        <v>35</v>
      </c>
      <c r="O539" s="2">
        <v>1</v>
      </c>
      <c r="P539" s="2">
        <v>0</v>
      </c>
      <c r="Q539" s="2">
        <v>1</v>
      </c>
      <c r="R539" s="2">
        <v>0</v>
      </c>
      <c r="S539" s="2">
        <v>1</v>
      </c>
      <c r="T539" s="2">
        <v>0</v>
      </c>
      <c r="U539" s="2">
        <v>1</v>
      </c>
      <c r="V539" s="2">
        <v>0</v>
      </c>
      <c r="W539" s="2">
        <v>13</v>
      </c>
      <c r="X539" s="2">
        <v>7</v>
      </c>
      <c r="Y539" s="2">
        <v>1</v>
      </c>
      <c r="Z539" s="2">
        <v>0</v>
      </c>
      <c r="AA539" s="2">
        <v>1</v>
      </c>
      <c r="AB539" s="2">
        <v>0</v>
      </c>
      <c r="AC539" s="2">
        <v>1</v>
      </c>
      <c r="AD539" s="2">
        <v>0</v>
      </c>
      <c r="AE539" s="2">
        <v>1</v>
      </c>
      <c r="AF539" s="3">
        <v>0</v>
      </c>
      <c r="AG539" s="2">
        <f t="shared" si="576"/>
        <v>1</v>
      </c>
      <c r="AH539" s="16">
        <f t="shared" si="577"/>
        <v>1</v>
      </c>
      <c r="AI539" s="2">
        <f t="shared" si="578"/>
        <v>1</v>
      </c>
      <c r="AJ539" s="2">
        <f t="shared" si="579"/>
        <v>59</v>
      </c>
      <c r="AK539" s="2">
        <f t="shared" si="580"/>
        <v>0</v>
      </c>
      <c r="AL539" s="2">
        <v>0</v>
      </c>
      <c r="AM539" s="17">
        <f t="shared" si="581"/>
        <v>1.6666666666666666E-2</v>
      </c>
      <c r="AN539" s="17">
        <f t="shared" si="582"/>
        <v>1.6666666666666666E-2</v>
      </c>
      <c r="AO539" s="16">
        <f t="shared" si="583"/>
        <v>1</v>
      </c>
      <c r="AP539" s="17">
        <f t="shared" si="584"/>
        <v>3.2786885245901641E-2</v>
      </c>
      <c r="AQ539" s="2">
        <f t="shared" si="585"/>
        <v>1</v>
      </c>
      <c r="AR539" s="16">
        <f t="shared" si="586"/>
        <v>1</v>
      </c>
      <c r="AS539" s="2">
        <f t="shared" si="587"/>
        <v>1</v>
      </c>
      <c r="AT539" s="2">
        <f t="shared" si="588"/>
        <v>59</v>
      </c>
      <c r="AU539" s="2">
        <f t="shared" si="589"/>
        <v>0</v>
      </c>
      <c r="AV539" s="2">
        <v>0</v>
      </c>
      <c r="AW539" s="17">
        <f t="shared" si="590"/>
        <v>1.6666666666666666E-2</v>
      </c>
      <c r="AX539" s="17">
        <f t="shared" si="591"/>
        <v>1.6666666666666666E-2</v>
      </c>
      <c r="AY539" s="16">
        <f t="shared" si="592"/>
        <v>1</v>
      </c>
      <c r="AZ539" s="17">
        <f t="shared" si="593"/>
        <v>3.2786885245901641E-2</v>
      </c>
      <c r="BA539" s="2">
        <f t="shared" si="594"/>
        <v>1</v>
      </c>
      <c r="BB539" s="16">
        <f t="shared" si="595"/>
        <v>1</v>
      </c>
      <c r="BC539" s="2">
        <f t="shared" si="596"/>
        <v>1</v>
      </c>
      <c r="BD539" s="2">
        <f t="shared" si="597"/>
        <v>34</v>
      </c>
      <c r="BE539" s="2">
        <f t="shared" si="598"/>
        <v>0</v>
      </c>
      <c r="BF539" s="2">
        <v>0</v>
      </c>
      <c r="BG539" s="17">
        <f t="shared" si="599"/>
        <v>2.8571428571428571E-2</v>
      </c>
      <c r="BH539" s="17">
        <f t="shared" si="600"/>
        <v>2.8571428571428571E-2</v>
      </c>
      <c r="BI539" s="16">
        <f t="shared" si="601"/>
        <v>1</v>
      </c>
      <c r="BJ539" s="17">
        <f t="shared" si="602"/>
        <v>5.5555555555555559E-2</v>
      </c>
      <c r="BK539" s="2">
        <f t="shared" si="603"/>
        <v>1</v>
      </c>
      <c r="BL539" s="16">
        <f t="shared" si="604"/>
        <v>1</v>
      </c>
      <c r="BM539" s="2">
        <f t="shared" si="605"/>
        <v>1</v>
      </c>
      <c r="BN539" s="2">
        <f t="shared" si="606"/>
        <v>34</v>
      </c>
      <c r="BO539" s="2">
        <f t="shared" si="607"/>
        <v>0</v>
      </c>
      <c r="BP539" s="2">
        <v>0</v>
      </c>
      <c r="BQ539" s="17">
        <f t="shared" si="608"/>
        <v>2.8571428571428571E-2</v>
      </c>
      <c r="BR539" s="17">
        <f t="shared" si="609"/>
        <v>2.8571428571428571E-2</v>
      </c>
      <c r="BS539" s="16">
        <f t="shared" si="610"/>
        <v>1</v>
      </c>
      <c r="BT539" s="17">
        <f t="shared" si="611"/>
        <v>5.5555555555555559E-2</v>
      </c>
      <c r="BU539" s="2">
        <f t="shared" si="612"/>
        <v>1</v>
      </c>
      <c r="BV539" s="16">
        <f t="shared" si="613"/>
        <v>1</v>
      </c>
      <c r="BW539" s="2">
        <f t="shared" si="614"/>
        <v>1</v>
      </c>
      <c r="BX539" s="2">
        <f t="shared" si="615"/>
        <v>12</v>
      </c>
      <c r="BY539" s="2">
        <f t="shared" si="616"/>
        <v>0</v>
      </c>
      <c r="BZ539" s="2">
        <v>0</v>
      </c>
      <c r="CA539" s="17">
        <f t="shared" si="617"/>
        <v>7.6923076923076927E-2</v>
      </c>
      <c r="CB539" s="17">
        <f t="shared" si="618"/>
        <v>7.6923076923076927E-2</v>
      </c>
      <c r="CC539" s="16">
        <f t="shared" si="619"/>
        <v>1</v>
      </c>
      <c r="CD539" s="17">
        <f t="shared" si="620"/>
        <v>0.14285714285714288</v>
      </c>
      <c r="CE539" s="2">
        <f t="shared" si="621"/>
        <v>1</v>
      </c>
      <c r="CF539" s="16">
        <f t="shared" si="622"/>
        <v>1</v>
      </c>
      <c r="CG539" s="2">
        <f t="shared" si="623"/>
        <v>1</v>
      </c>
      <c r="CH539" s="2">
        <f t="shared" si="624"/>
        <v>12</v>
      </c>
      <c r="CI539" s="2">
        <f t="shared" si="625"/>
        <v>0</v>
      </c>
      <c r="CJ539" s="2">
        <v>0</v>
      </c>
      <c r="CK539" s="17">
        <f t="shared" si="626"/>
        <v>7.6923076923076927E-2</v>
      </c>
      <c r="CL539" s="17">
        <f t="shared" si="627"/>
        <v>7.6923076923076927E-2</v>
      </c>
      <c r="CM539" s="16">
        <f t="shared" si="628"/>
        <v>1</v>
      </c>
      <c r="CN539" s="17">
        <f t="shared" si="629"/>
        <v>0.14285714285714288</v>
      </c>
      <c r="CO539" s="2">
        <f t="shared" si="630"/>
        <v>1</v>
      </c>
      <c r="CP539" s="16">
        <f t="shared" si="631"/>
        <v>1</v>
      </c>
      <c r="CQ539" s="2">
        <f t="shared" si="632"/>
        <v>1</v>
      </c>
      <c r="CR539" s="2">
        <f t="shared" si="633"/>
        <v>6</v>
      </c>
      <c r="CS539" s="2">
        <f t="shared" si="634"/>
        <v>0</v>
      </c>
      <c r="CT539" s="2">
        <v>0</v>
      </c>
      <c r="CU539" s="17">
        <f t="shared" si="635"/>
        <v>0.14285714285714285</v>
      </c>
      <c r="CV539" s="17">
        <f t="shared" si="636"/>
        <v>0.14285714285714285</v>
      </c>
      <c r="CW539" s="16">
        <f t="shared" si="637"/>
        <v>1</v>
      </c>
      <c r="CX539" s="17">
        <f t="shared" si="638"/>
        <v>0.25</v>
      </c>
      <c r="CY539" s="2">
        <f t="shared" si="639"/>
        <v>1</v>
      </c>
      <c r="CZ539" s="16">
        <f t="shared" si="640"/>
        <v>1</v>
      </c>
      <c r="DA539" s="2">
        <f t="shared" si="641"/>
        <v>1</v>
      </c>
      <c r="DB539" s="2">
        <f t="shared" si="642"/>
        <v>6</v>
      </c>
      <c r="DC539" s="2">
        <f t="shared" si="643"/>
        <v>0</v>
      </c>
      <c r="DD539" s="2">
        <v>0</v>
      </c>
      <c r="DE539" s="17">
        <f t="shared" si="644"/>
        <v>0.14285714285714285</v>
      </c>
      <c r="DF539" s="17">
        <f t="shared" si="645"/>
        <v>0.14285714285714285</v>
      </c>
      <c r="DG539" s="16">
        <f t="shared" si="646"/>
        <v>1</v>
      </c>
      <c r="DH539" s="17">
        <f t="shared" si="647"/>
        <v>0.25</v>
      </c>
      <c r="DJ539" t="s">
        <v>7297</v>
      </c>
    </row>
    <row r="540" spans="1:114" x14ac:dyDescent="0.35">
      <c r="A540" s="9">
        <v>2019006056</v>
      </c>
      <c r="B540" s="2" t="s">
        <v>3906</v>
      </c>
      <c r="C540" s="2" t="s">
        <v>3900</v>
      </c>
      <c r="D540" s="2" t="s">
        <v>3907</v>
      </c>
      <c r="E540" s="2" t="s">
        <v>3908</v>
      </c>
      <c r="F540" s="2">
        <v>1</v>
      </c>
      <c r="G540" s="2" t="s">
        <v>3909</v>
      </c>
      <c r="H540" s="2" t="s">
        <v>3910</v>
      </c>
      <c r="I540" s="2" t="s">
        <v>3911</v>
      </c>
      <c r="J540" s="3" t="s">
        <v>3912</v>
      </c>
      <c r="K540" s="9">
        <v>5</v>
      </c>
      <c r="L540" s="2">
        <v>3</v>
      </c>
      <c r="M540" s="2">
        <v>65</v>
      </c>
      <c r="N540" s="2">
        <v>38</v>
      </c>
      <c r="O540" s="2">
        <v>1</v>
      </c>
      <c r="P540" s="2">
        <v>0</v>
      </c>
      <c r="Q540" s="2">
        <v>1</v>
      </c>
      <c r="R540" s="2">
        <v>0</v>
      </c>
      <c r="S540" s="2">
        <v>3</v>
      </c>
      <c r="T540" s="2">
        <v>2</v>
      </c>
      <c r="U540" s="2">
        <v>2</v>
      </c>
      <c r="V540" s="2">
        <v>1</v>
      </c>
      <c r="W540" s="2">
        <v>15</v>
      </c>
      <c r="X540" s="2">
        <v>9</v>
      </c>
      <c r="Y540" s="2">
        <v>1</v>
      </c>
      <c r="Z540" s="2">
        <v>0</v>
      </c>
      <c r="AA540" s="2">
        <v>1</v>
      </c>
      <c r="AB540" s="2">
        <v>0</v>
      </c>
      <c r="AC540" s="2">
        <v>2</v>
      </c>
      <c r="AD540" s="2">
        <v>3</v>
      </c>
      <c r="AE540" s="2">
        <v>2</v>
      </c>
      <c r="AF540" s="3">
        <v>1</v>
      </c>
      <c r="AG540" s="2">
        <f t="shared" si="576"/>
        <v>1</v>
      </c>
      <c r="AH540" s="16">
        <f t="shared" si="577"/>
        <v>1</v>
      </c>
      <c r="AI540" s="2">
        <f t="shared" si="578"/>
        <v>1</v>
      </c>
      <c r="AJ540" s="2">
        <f t="shared" si="579"/>
        <v>64</v>
      </c>
      <c r="AK540" s="2">
        <f t="shared" si="580"/>
        <v>0</v>
      </c>
      <c r="AL540" s="2">
        <v>0</v>
      </c>
      <c r="AM540" s="17">
        <f t="shared" si="581"/>
        <v>1.5384615384615385E-2</v>
      </c>
      <c r="AN540" s="17">
        <f t="shared" si="582"/>
        <v>1.5384615384615385E-2</v>
      </c>
      <c r="AO540" s="16">
        <f t="shared" si="583"/>
        <v>1</v>
      </c>
      <c r="AP540" s="17">
        <f t="shared" si="584"/>
        <v>3.0303030303030307E-2</v>
      </c>
      <c r="AQ540" s="2">
        <f t="shared" si="585"/>
        <v>3</v>
      </c>
      <c r="AR540" s="16">
        <f t="shared" si="586"/>
        <v>0.6</v>
      </c>
      <c r="AS540" s="2">
        <f t="shared" si="587"/>
        <v>3</v>
      </c>
      <c r="AT540" s="2">
        <f t="shared" si="588"/>
        <v>62</v>
      </c>
      <c r="AU540" s="2">
        <f t="shared" si="589"/>
        <v>2</v>
      </c>
      <c r="AV540" s="2">
        <v>0</v>
      </c>
      <c r="AW540" s="17">
        <f t="shared" si="590"/>
        <v>4.4776119402985072E-2</v>
      </c>
      <c r="AX540" s="17">
        <f t="shared" si="591"/>
        <v>4.6153846153846156E-2</v>
      </c>
      <c r="AY540" s="16">
        <f t="shared" si="592"/>
        <v>0.6</v>
      </c>
      <c r="AZ540" s="17">
        <f t="shared" si="593"/>
        <v>8.5714285714285729E-2</v>
      </c>
      <c r="BA540" s="2">
        <f t="shared" si="594"/>
        <v>1</v>
      </c>
      <c r="BB540" s="16">
        <f t="shared" si="595"/>
        <v>1</v>
      </c>
      <c r="BC540" s="2">
        <f t="shared" si="596"/>
        <v>1</v>
      </c>
      <c r="BD540" s="2">
        <f t="shared" si="597"/>
        <v>37</v>
      </c>
      <c r="BE540" s="2">
        <f t="shared" si="598"/>
        <v>0</v>
      </c>
      <c r="BF540" s="2">
        <v>0</v>
      </c>
      <c r="BG540" s="17">
        <f t="shared" si="599"/>
        <v>2.6315789473684209E-2</v>
      </c>
      <c r="BH540" s="17">
        <f t="shared" si="600"/>
        <v>2.6315789473684209E-2</v>
      </c>
      <c r="BI540" s="16">
        <f t="shared" si="601"/>
        <v>1</v>
      </c>
      <c r="BJ540" s="17">
        <f t="shared" si="602"/>
        <v>5.1282051282051273E-2</v>
      </c>
      <c r="BK540" s="2">
        <f t="shared" si="603"/>
        <v>2</v>
      </c>
      <c r="BL540" s="16">
        <f t="shared" si="604"/>
        <v>0.66666666666666663</v>
      </c>
      <c r="BM540" s="2">
        <f t="shared" si="605"/>
        <v>2</v>
      </c>
      <c r="BN540" s="2">
        <f t="shared" si="606"/>
        <v>36</v>
      </c>
      <c r="BO540" s="2">
        <f t="shared" si="607"/>
        <v>1</v>
      </c>
      <c r="BP540" s="2">
        <v>0</v>
      </c>
      <c r="BQ540" s="17">
        <f t="shared" si="608"/>
        <v>5.128205128205128E-2</v>
      </c>
      <c r="BR540" s="17">
        <f t="shared" si="609"/>
        <v>5.2631578947368418E-2</v>
      </c>
      <c r="BS540" s="16">
        <f t="shared" si="610"/>
        <v>0.66666666666666663</v>
      </c>
      <c r="BT540" s="17">
        <f t="shared" si="611"/>
        <v>9.7560975609756087E-2</v>
      </c>
      <c r="BU540" s="2">
        <f t="shared" si="612"/>
        <v>1</v>
      </c>
      <c r="BV540" s="16">
        <f t="shared" si="613"/>
        <v>1</v>
      </c>
      <c r="BW540" s="2">
        <f t="shared" si="614"/>
        <v>1</v>
      </c>
      <c r="BX540" s="2">
        <f t="shared" si="615"/>
        <v>14</v>
      </c>
      <c r="BY540" s="2">
        <f t="shared" si="616"/>
        <v>0</v>
      </c>
      <c r="BZ540" s="2">
        <v>0</v>
      </c>
      <c r="CA540" s="17">
        <f t="shared" si="617"/>
        <v>6.6666666666666666E-2</v>
      </c>
      <c r="CB540" s="17">
        <f t="shared" si="618"/>
        <v>6.6666666666666666E-2</v>
      </c>
      <c r="CC540" s="16">
        <f t="shared" si="619"/>
        <v>1</v>
      </c>
      <c r="CD540" s="17">
        <f t="shared" si="620"/>
        <v>0.125</v>
      </c>
      <c r="CE540" s="2">
        <f t="shared" si="621"/>
        <v>2</v>
      </c>
      <c r="CF540" s="16">
        <f t="shared" si="622"/>
        <v>0.4</v>
      </c>
      <c r="CG540" s="2">
        <f t="shared" si="623"/>
        <v>2</v>
      </c>
      <c r="CH540" s="2">
        <f t="shared" si="624"/>
        <v>13</v>
      </c>
      <c r="CI540" s="2">
        <f t="shared" si="625"/>
        <v>3</v>
      </c>
      <c r="CJ540" s="2">
        <v>0</v>
      </c>
      <c r="CK540" s="17">
        <f t="shared" si="626"/>
        <v>0.1111111111111111</v>
      </c>
      <c r="CL540" s="17">
        <f t="shared" si="627"/>
        <v>0.13333333333333333</v>
      </c>
      <c r="CM540" s="16">
        <f t="shared" si="628"/>
        <v>0.4</v>
      </c>
      <c r="CN540" s="17">
        <f t="shared" si="629"/>
        <v>0.2</v>
      </c>
      <c r="CO540" s="2">
        <f t="shared" si="630"/>
        <v>1</v>
      </c>
      <c r="CP540" s="16">
        <f t="shared" si="631"/>
        <v>1</v>
      </c>
      <c r="CQ540" s="2">
        <f t="shared" si="632"/>
        <v>1</v>
      </c>
      <c r="CR540" s="2">
        <f t="shared" si="633"/>
        <v>8</v>
      </c>
      <c r="CS540" s="2">
        <f t="shared" si="634"/>
        <v>0</v>
      </c>
      <c r="CT540" s="2">
        <v>0</v>
      </c>
      <c r="CU540" s="17">
        <f t="shared" si="635"/>
        <v>0.1111111111111111</v>
      </c>
      <c r="CV540" s="17">
        <f t="shared" si="636"/>
        <v>0.1111111111111111</v>
      </c>
      <c r="CW540" s="16">
        <f t="shared" si="637"/>
        <v>1</v>
      </c>
      <c r="CX540" s="17">
        <f t="shared" si="638"/>
        <v>0.19999999999999998</v>
      </c>
      <c r="CY540" s="2">
        <f t="shared" si="639"/>
        <v>2</v>
      </c>
      <c r="CZ540" s="16">
        <f t="shared" si="640"/>
        <v>0.66666666666666663</v>
      </c>
      <c r="DA540" s="2">
        <f t="shared" si="641"/>
        <v>2</v>
      </c>
      <c r="DB540" s="2">
        <f t="shared" si="642"/>
        <v>7</v>
      </c>
      <c r="DC540" s="2">
        <f t="shared" si="643"/>
        <v>1</v>
      </c>
      <c r="DD540" s="2">
        <v>0</v>
      </c>
      <c r="DE540" s="17">
        <f t="shared" si="644"/>
        <v>0.2</v>
      </c>
      <c r="DF540" s="17">
        <f t="shared" si="645"/>
        <v>0.22222222222222221</v>
      </c>
      <c r="DG540" s="16">
        <f t="shared" si="646"/>
        <v>0.66666666666666663</v>
      </c>
      <c r="DH540" s="17">
        <f t="shared" si="647"/>
        <v>0.33333333333333331</v>
      </c>
      <c r="DJ540" t="s">
        <v>7297</v>
      </c>
    </row>
    <row r="541" spans="1:114" x14ac:dyDescent="0.35">
      <c r="A541" s="9">
        <v>2019006066</v>
      </c>
      <c r="B541" s="2" t="s">
        <v>3913</v>
      </c>
      <c r="C541" s="2" t="s">
        <v>655</v>
      </c>
      <c r="D541" s="2" t="s">
        <v>3914</v>
      </c>
      <c r="E541" s="2" t="s">
        <v>3915</v>
      </c>
      <c r="F541" s="2">
        <v>1</v>
      </c>
      <c r="G541" s="2" t="s">
        <v>3916</v>
      </c>
      <c r="H541" s="2" t="s">
        <v>3917</v>
      </c>
      <c r="I541" s="2" t="s">
        <v>3918</v>
      </c>
      <c r="J541" s="3" t="s">
        <v>3919</v>
      </c>
      <c r="K541" s="9">
        <v>1</v>
      </c>
      <c r="L541" s="2">
        <v>1</v>
      </c>
      <c r="M541" s="2">
        <v>75</v>
      </c>
      <c r="N541" s="2">
        <v>54</v>
      </c>
      <c r="O541" s="2">
        <v>1</v>
      </c>
      <c r="P541" s="2">
        <v>0</v>
      </c>
      <c r="Q541" s="2">
        <v>1</v>
      </c>
      <c r="R541" s="2">
        <v>0</v>
      </c>
      <c r="S541" s="2">
        <v>1</v>
      </c>
      <c r="T541" s="2">
        <v>0</v>
      </c>
      <c r="U541" s="2">
        <v>1</v>
      </c>
      <c r="V541" s="2">
        <v>0</v>
      </c>
      <c r="W541" s="2">
        <v>22</v>
      </c>
      <c r="X541" s="2">
        <v>14</v>
      </c>
      <c r="Y541" s="2">
        <v>1</v>
      </c>
      <c r="Z541" s="2">
        <v>0</v>
      </c>
      <c r="AA541" s="2">
        <v>1</v>
      </c>
      <c r="AB541" s="2">
        <v>0</v>
      </c>
      <c r="AC541" s="2">
        <v>1</v>
      </c>
      <c r="AD541" s="2">
        <v>0</v>
      </c>
      <c r="AE541" s="2">
        <v>1</v>
      </c>
      <c r="AF541" s="3">
        <v>0</v>
      </c>
      <c r="AG541" s="2">
        <f t="shared" si="576"/>
        <v>1</v>
      </c>
      <c r="AH541" s="16">
        <f t="shared" si="577"/>
        <v>1</v>
      </c>
      <c r="AI541" s="2">
        <f t="shared" si="578"/>
        <v>1</v>
      </c>
      <c r="AJ541" s="2">
        <f t="shared" si="579"/>
        <v>74</v>
      </c>
      <c r="AK541" s="2">
        <f t="shared" si="580"/>
        <v>0</v>
      </c>
      <c r="AL541" s="2">
        <v>0</v>
      </c>
      <c r="AM541" s="17">
        <f t="shared" si="581"/>
        <v>1.3333333333333334E-2</v>
      </c>
      <c r="AN541" s="17">
        <f t="shared" si="582"/>
        <v>1.3333333333333334E-2</v>
      </c>
      <c r="AO541" s="16">
        <f t="shared" si="583"/>
        <v>1</v>
      </c>
      <c r="AP541" s="17">
        <f t="shared" si="584"/>
        <v>2.6315789473684209E-2</v>
      </c>
      <c r="AQ541" s="2">
        <f t="shared" si="585"/>
        <v>1</v>
      </c>
      <c r="AR541" s="16">
        <f t="shared" si="586"/>
        <v>1</v>
      </c>
      <c r="AS541" s="2">
        <f t="shared" si="587"/>
        <v>1</v>
      </c>
      <c r="AT541" s="2">
        <f t="shared" si="588"/>
        <v>74</v>
      </c>
      <c r="AU541" s="2">
        <f t="shared" si="589"/>
        <v>0</v>
      </c>
      <c r="AV541" s="2">
        <v>0</v>
      </c>
      <c r="AW541" s="17">
        <f t="shared" si="590"/>
        <v>1.3333333333333334E-2</v>
      </c>
      <c r="AX541" s="17">
        <f t="shared" si="591"/>
        <v>1.3333333333333334E-2</v>
      </c>
      <c r="AY541" s="16">
        <f t="shared" si="592"/>
        <v>1</v>
      </c>
      <c r="AZ541" s="17">
        <f t="shared" si="593"/>
        <v>2.6315789473684209E-2</v>
      </c>
      <c r="BA541" s="2">
        <f t="shared" si="594"/>
        <v>1</v>
      </c>
      <c r="BB541" s="16">
        <f t="shared" si="595"/>
        <v>1</v>
      </c>
      <c r="BC541" s="2">
        <f t="shared" si="596"/>
        <v>1</v>
      </c>
      <c r="BD541" s="2">
        <f t="shared" si="597"/>
        <v>53</v>
      </c>
      <c r="BE541" s="2">
        <f t="shared" si="598"/>
        <v>0</v>
      </c>
      <c r="BF541" s="2">
        <v>0</v>
      </c>
      <c r="BG541" s="17">
        <f t="shared" si="599"/>
        <v>1.8518518518518517E-2</v>
      </c>
      <c r="BH541" s="17">
        <f t="shared" si="600"/>
        <v>1.8518518518518517E-2</v>
      </c>
      <c r="BI541" s="16">
        <f t="shared" si="601"/>
        <v>1</v>
      </c>
      <c r="BJ541" s="17">
        <f t="shared" si="602"/>
        <v>3.6363636363636362E-2</v>
      </c>
      <c r="BK541" s="2">
        <f t="shared" si="603"/>
        <v>1</v>
      </c>
      <c r="BL541" s="16">
        <f t="shared" si="604"/>
        <v>1</v>
      </c>
      <c r="BM541" s="2">
        <f t="shared" si="605"/>
        <v>1</v>
      </c>
      <c r="BN541" s="2">
        <f t="shared" si="606"/>
        <v>53</v>
      </c>
      <c r="BO541" s="2">
        <f t="shared" si="607"/>
        <v>0</v>
      </c>
      <c r="BP541" s="2">
        <v>0</v>
      </c>
      <c r="BQ541" s="17">
        <f t="shared" si="608"/>
        <v>1.8518518518518517E-2</v>
      </c>
      <c r="BR541" s="17">
        <f t="shared" si="609"/>
        <v>1.8518518518518517E-2</v>
      </c>
      <c r="BS541" s="16">
        <f t="shared" si="610"/>
        <v>1</v>
      </c>
      <c r="BT541" s="17">
        <f t="shared" si="611"/>
        <v>3.6363636363636362E-2</v>
      </c>
      <c r="BU541" s="2">
        <f t="shared" si="612"/>
        <v>1</v>
      </c>
      <c r="BV541" s="16">
        <f t="shared" si="613"/>
        <v>1</v>
      </c>
      <c r="BW541" s="2">
        <f t="shared" si="614"/>
        <v>1</v>
      </c>
      <c r="BX541" s="2">
        <f t="shared" si="615"/>
        <v>21</v>
      </c>
      <c r="BY541" s="2">
        <f t="shared" si="616"/>
        <v>0</v>
      </c>
      <c r="BZ541" s="2">
        <v>0</v>
      </c>
      <c r="CA541" s="17">
        <f t="shared" si="617"/>
        <v>4.5454545454545456E-2</v>
      </c>
      <c r="CB541" s="17">
        <f t="shared" si="618"/>
        <v>4.5454545454545456E-2</v>
      </c>
      <c r="CC541" s="16">
        <f t="shared" si="619"/>
        <v>1</v>
      </c>
      <c r="CD541" s="17">
        <f t="shared" si="620"/>
        <v>8.6956521739130446E-2</v>
      </c>
      <c r="CE541" s="2">
        <f t="shared" si="621"/>
        <v>1</v>
      </c>
      <c r="CF541" s="16">
        <f t="shared" si="622"/>
        <v>1</v>
      </c>
      <c r="CG541" s="2">
        <f t="shared" si="623"/>
        <v>1</v>
      </c>
      <c r="CH541" s="2">
        <f t="shared" si="624"/>
        <v>21</v>
      </c>
      <c r="CI541" s="2">
        <f t="shared" si="625"/>
        <v>0</v>
      </c>
      <c r="CJ541" s="2">
        <v>0</v>
      </c>
      <c r="CK541" s="17">
        <f t="shared" si="626"/>
        <v>4.5454545454545456E-2</v>
      </c>
      <c r="CL541" s="17">
        <f t="shared" si="627"/>
        <v>4.5454545454545456E-2</v>
      </c>
      <c r="CM541" s="16">
        <f t="shared" si="628"/>
        <v>1</v>
      </c>
      <c r="CN541" s="17">
        <f t="shared" si="629"/>
        <v>8.6956521739130446E-2</v>
      </c>
      <c r="CO541" s="2">
        <f t="shared" si="630"/>
        <v>1</v>
      </c>
      <c r="CP541" s="16">
        <f t="shared" si="631"/>
        <v>1</v>
      </c>
      <c r="CQ541" s="2">
        <f t="shared" si="632"/>
        <v>1</v>
      </c>
      <c r="CR541" s="2">
        <f t="shared" si="633"/>
        <v>13</v>
      </c>
      <c r="CS541" s="2">
        <f t="shared" si="634"/>
        <v>0</v>
      </c>
      <c r="CT541" s="2">
        <v>0</v>
      </c>
      <c r="CU541" s="17">
        <f t="shared" si="635"/>
        <v>7.1428571428571425E-2</v>
      </c>
      <c r="CV541" s="17">
        <f t="shared" si="636"/>
        <v>7.1428571428571425E-2</v>
      </c>
      <c r="CW541" s="16">
        <f t="shared" si="637"/>
        <v>1</v>
      </c>
      <c r="CX541" s="17">
        <f t="shared" si="638"/>
        <v>0.13333333333333333</v>
      </c>
      <c r="CY541" s="2">
        <f t="shared" si="639"/>
        <v>1</v>
      </c>
      <c r="CZ541" s="16">
        <f t="shared" si="640"/>
        <v>1</v>
      </c>
      <c r="DA541" s="2">
        <f t="shared" si="641"/>
        <v>1</v>
      </c>
      <c r="DB541" s="2">
        <f t="shared" si="642"/>
        <v>13</v>
      </c>
      <c r="DC541" s="2">
        <f t="shared" si="643"/>
        <v>0</v>
      </c>
      <c r="DD541" s="2">
        <v>0</v>
      </c>
      <c r="DE541" s="17">
        <f t="shared" si="644"/>
        <v>7.1428571428571425E-2</v>
      </c>
      <c r="DF541" s="17">
        <f t="shared" si="645"/>
        <v>7.1428571428571425E-2</v>
      </c>
      <c r="DG541" s="16">
        <f t="shared" si="646"/>
        <v>1</v>
      </c>
      <c r="DH541" s="17">
        <f t="shared" si="647"/>
        <v>0.13333333333333333</v>
      </c>
      <c r="DJ541" t="s">
        <v>7297</v>
      </c>
    </row>
    <row r="542" spans="1:114" x14ac:dyDescent="0.35">
      <c r="A542" s="9">
        <v>2019006075</v>
      </c>
      <c r="B542" s="2" t="s">
        <v>3920</v>
      </c>
      <c r="C542" s="2" t="s">
        <v>3921</v>
      </c>
      <c r="D542" s="2" t="s">
        <v>3922</v>
      </c>
      <c r="E542" s="2" t="s">
        <v>3923</v>
      </c>
      <c r="F542" s="2">
        <v>1</v>
      </c>
      <c r="G542" s="2" t="s">
        <v>3924</v>
      </c>
      <c r="H542" s="2" t="s">
        <v>3925</v>
      </c>
      <c r="I542" s="2" t="s">
        <v>3926</v>
      </c>
      <c r="J542" s="3" t="s">
        <v>3927</v>
      </c>
      <c r="K542" s="9">
        <v>1</v>
      </c>
      <c r="L542" s="2">
        <v>1</v>
      </c>
      <c r="M542" s="2">
        <v>72</v>
      </c>
      <c r="N542" s="2">
        <v>46</v>
      </c>
      <c r="O542" s="2">
        <v>1</v>
      </c>
      <c r="P542" s="2">
        <v>0</v>
      </c>
      <c r="Q542" s="2">
        <v>1</v>
      </c>
      <c r="R542" s="2">
        <v>0</v>
      </c>
      <c r="S542" s="2">
        <v>1</v>
      </c>
      <c r="T542" s="2">
        <v>0</v>
      </c>
      <c r="U542" s="2">
        <v>1</v>
      </c>
      <c r="V542" s="2">
        <v>0</v>
      </c>
      <c r="W542" s="2">
        <v>19</v>
      </c>
      <c r="X542" s="2">
        <v>11</v>
      </c>
      <c r="Y542" s="2">
        <v>0</v>
      </c>
      <c r="Z542" s="2">
        <v>1</v>
      </c>
      <c r="AA542" s="2">
        <v>1</v>
      </c>
      <c r="AB542" s="2">
        <v>0</v>
      </c>
      <c r="AC542" s="2">
        <v>0</v>
      </c>
      <c r="AD542" s="2">
        <v>1</v>
      </c>
      <c r="AE542" s="2">
        <v>1</v>
      </c>
      <c r="AF542" s="3">
        <v>0</v>
      </c>
      <c r="AG542" s="2">
        <f t="shared" si="576"/>
        <v>1</v>
      </c>
      <c r="AH542" s="16">
        <f t="shared" si="577"/>
        <v>1</v>
      </c>
      <c r="AI542" s="2">
        <f t="shared" si="578"/>
        <v>1</v>
      </c>
      <c r="AJ542" s="2">
        <f t="shared" si="579"/>
        <v>71</v>
      </c>
      <c r="AK542" s="2">
        <f t="shared" si="580"/>
        <v>0</v>
      </c>
      <c r="AL542" s="2">
        <v>0</v>
      </c>
      <c r="AM542" s="17">
        <f t="shared" si="581"/>
        <v>1.3888888888888888E-2</v>
      </c>
      <c r="AN542" s="17">
        <f t="shared" si="582"/>
        <v>1.3888888888888888E-2</v>
      </c>
      <c r="AO542" s="16">
        <f t="shared" si="583"/>
        <v>1</v>
      </c>
      <c r="AP542" s="17">
        <f t="shared" si="584"/>
        <v>2.7397260273972601E-2</v>
      </c>
      <c r="AQ542" s="2">
        <f t="shared" si="585"/>
        <v>1</v>
      </c>
      <c r="AR542" s="16">
        <f t="shared" si="586"/>
        <v>1</v>
      </c>
      <c r="AS542" s="2">
        <f t="shared" si="587"/>
        <v>1</v>
      </c>
      <c r="AT542" s="2">
        <f t="shared" si="588"/>
        <v>71</v>
      </c>
      <c r="AU542" s="2">
        <f t="shared" si="589"/>
        <v>0</v>
      </c>
      <c r="AV542" s="2">
        <v>0</v>
      </c>
      <c r="AW542" s="17">
        <f t="shared" si="590"/>
        <v>1.3888888888888888E-2</v>
      </c>
      <c r="AX542" s="17">
        <f t="shared" si="591"/>
        <v>1.3888888888888888E-2</v>
      </c>
      <c r="AY542" s="16">
        <f t="shared" si="592"/>
        <v>1</v>
      </c>
      <c r="AZ542" s="17">
        <f t="shared" si="593"/>
        <v>2.7397260273972601E-2</v>
      </c>
      <c r="BA542" s="2">
        <f t="shared" si="594"/>
        <v>1</v>
      </c>
      <c r="BB542" s="16">
        <f t="shared" si="595"/>
        <v>1</v>
      </c>
      <c r="BC542" s="2">
        <f t="shared" si="596"/>
        <v>1</v>
      </c>
      <c r="BD542" s="2">
        <f t="shared" si="597"/>
        <v>45</v>
      </c>
      <c r="BE542" s="2">
        <f t="shared" si="598"/>
        <v>0</v>
      </c>
      <c r="BF542" s="2">
        <v>0</v>
      </c>
      <c r="BG542" s="17">
        <f t="shared" si="599"/>
        <v>2.1739130434782608E-2</v>
      </c>
      <c r="BH542" s="17">
        <f t="shared" si="600"/>
        <v>2.1739130434782608E-2</v>
      </c>
      <c r="BI542" s="16">
        <f t="shared" si="601"/>
        <v>1</v>
      </c>
      <c r="BJ542" s="17">
        <f t="shared" si="602"/>
        <v>4.2553191489361694E-2</v>
      </c>
      <c r="BK542" s="2">
        <f t="shared" si="603"/>
        <v>1</v>
      </c>
      <c r="BL542" s="16">
        <f t="shared" si="604"/>
        <v>1</v>
      </c>
      <c r="BM542" s="2">
        <f t="shared" si="605"/>
        <v>1</v>
      </c>
      <c r="BN542" s="2">
        <f t="shared" si="606"/>
        <v>45</v>
      </c>
      <c r="BO542" s="2">
        <f t="shared" si="607"/>
        <v>0</v>
      </c>
      <c r="BP542" s="2">
        <v>0</v>
      </c>
      <c r="BQ542" s="17">
        <f t="shared" si="608"/>
        <v>2.1739130434782608E-2</v>
      </c>
      <c r="BR542" s="17">
        <f t="shared" si="609"/>
        <v>2.1739130434782608E-2</v>
      </c>
      <c r="BS542" s="16">
        <f t="shared" si="610"/>
        <v>1</v>
      </c>
      <c r="BT542" s="17">
        <f t="shared" si="611"/>
        <v>4.2553191489361694E-2</v>
      </c>
      <c r="BU542" s="2">
        <f t="shared" si="612"/>
        <v>0</v>
      </c>
      <c r="BV542" s="16">
        <f t="shared" si="613"/>
        <v>0</v>
      </c>
      <c r="BW542" s="2">
        <f t="shared" si="614"/>
        <v>0</v>
      </c>
      <c r="BX542" s="2">
        <f t="shared" si="615"/>
        <v>19</v>
      </c>
      <c r="BY542" s="2">
        <f t="shared" si="616"/>
        <v>1</v>
      </c>
      <c r="BZ542" s="2">
        <v>0</v>
      </c>
      <c r="CA542" s="17">
        <f t="shared" si="617"/>
        <v>0</v>
      </c>
      <c r="CB542" s="17">
        <f t="shared" si="618"/>
        <v>0</v>
      </c>
      <c r="CC542" s="16">
        <f t="shared" si="619"/>
        <v>0</v>
      </c>
      <c r="CD542" s="17">
        <f t="shared" si="620"/>
        <v>0</v>
      </c>
      <c r="CE542" s="2">
        <f t="shared" si="621"/>
        <v>0</v>
      </c>
      <c r="CF542" s="16">
        <f t="shared" si="622"/>
        <v>0</v>
      </c>
      <c r="CG542" s="2">
        <f t="shared" si="623"/>
        <v>0</v>
      </c>
      <c r="CH542" s="2">
        <f t="shared" si="624"/>
        <v>19</v>
      </c>
      <c r="CI542" s="2">
        <f t="shared" si="625"/>
        <v>1</v>
      </c>
      <c r="CJ542" s="2">
        <v>0</v>
      </c>
      <c r="CK542" s="17">
        <f t="shared" si="626"/>
        <v>0</v>
      </c>
      <c r="CL542" s="17">
        <f t="shared" si="627"/>
        <v>0</v>
      </c>
      <c r="CM542" s="16">
        <f t="shared" si="628"/>
        <v>0</v>
      </c>
      <c r="CN542" s="17">
        <f t="shared" si="629"/>
        <v>0</v>
      </c>
      <c r="CO542" s="2">
        <f t="shared" si="630"/>
        <v>1</v>
      </c>
      <c r="CP542" s="16">
        <f t="shared" si="631"/>
        <v>1</v>
      </c>
      <c r="CQ542" s="2">
        <f t="shared" si="632"/>
        <v>1</v>
      </c>
      <c r="CR542" s="2">
        <f t="shared" si="633"/>
        <v>10</v>
      </c>
      <c r="CS542" s="2">
        <f t="shared" si="634"/>
        <v>0</v>
      </c>
      <c r="CT542" s="2">
        <v>0</v>
      </c>
      <c r="CU542" s="17">
        <f t="shared" si="635"/>
        <v>9.0909090909090912E-2</v>
      </c>
      <c r="CV542" s="17">
        <f t="shared" si="636"/>
        <v>9.0909090909090912E-2</v>
      </c>
      <c r="CW542" s="16">
        <f t="shared" si="637"/>
        <v>1</v>
      </c>
      <c r="CX542" s="17">
        <f t="shared" si="638"/>
        <v>0.16666666666666669</v>
      </c>
      <c r="CY542" s="2">
        <f t="shared" si="639"/>
        <v>1</v>
      </c>
      <c r="CZ542" s="16">
        <f t="shared" si="640"/>
        <v>1</v>
      </c>
      <c r="DA542" s="2">
        <f t="shared" si="641"/>
        <v>1</v>
      </c>
      <c r="DB542" s="2">
        <f t="shared" si="642"/>
        <v>10</v>
      </c>
      <c r="DC542" s="2">
        <f t="shared" si="643"/>
        <v>0</v>
      </c>
      <c r="DD542" s="2">
        <v>0</v>
      </c>
      <c r="DE542" s="17">
        <f t="shared" si="644"/>
        <v>9.0909090909090912E-2</v>
      </c>
      <c r="DF542" s="17">
        <f t="shared" si="645"/>
        <v>9.0909090909090912E-2</v>
      </c>
      <c r="DG542" s="16">
        <f t="shared" si="646"/>
        <v>1</v>
      </c>
      <c r="DH542" s="17">
        <f t="shared" si="647"/>
        <v>0.16666666666666669</v>
      </c>
      <c r="DJ542" t="s">
        <v>7297</v>
      </c>
    </row>
    <row r="543" spans="1:114" x14ac:dyDescent="0.35">
      <c r="A543" s="9">
        <v>2019006083</v>
      </c>
      <c r="B543" s="2" t="s">
        <v>3928</v>
      </c>
      <c r="C543" s="2" t="s">
        <v>684</v>
      </c>
      <c r="D543" s="2" t="s">
        <v>3929</v>
      </c>
      <c r="E543" s="2" t="s">
        <v>3930</v>
      </c>
      <c r="F543" s="2">
        <v>1</v>
      </c>
      <c r="G543" s="2" t="s">
        <v>3931</v>
      </c>
      <c r="H543" s="2" t="s">
        <v>3932</v>
      </c>
      <c r="I543" s="2" t="s">
        <v>3933</v>
      </c>
      <c r="J543" s="3" t="s">
        <v>3934</v>
      </c>
      <c r="K543" s="9">
        <v>4</v>
      </c>
      <c r="L543" s="2">
        <v>3</v>
      </c>
      <c r="M543" s="2">
        <v>68</v>
      </c>
      <c r="N543" s="2">
        <v>44</v>
      </c>
      <c r="O543" s="2">
        <v>0</v>
      </c>
      <c r="P543" s="2">
        <v>1</v>
      </c>
      <c r="Q543" s="2">
        <v>1</v>
      </c>
      <c r="R543" s="2">
        <v>0</v>
      </c>
      <c r="S543" s="2">
        <v>2</v>
      </c>
      <c r="T543" s="2">
        <v>2</v>
      </c>
      <c r="U543" s="2">
        <v>3</v>
      </c>
      <c r="V543" s="2">
        <v>0</v>
      </c>
      <c r="W543" s="2">
        <v>18</v>
      </c>
      <c r="X543" s="2">
        <v>13</v>
      </c>
      <c r="Y543" s="2">
        <v>0</v>
      </c>
      <c r="Z543" s="2">
        <v>1</v>
      </c>
      <c r="AA543" s="2">
        <v>1</v>
      </c>
      <c r="AB543" s="2">
        <v>0</v>
      </c>
      <c r="AC543" s="2">
        <v>2</v>
      </c>
      <c r="AD543" s="2">
        <v>2</v>
      </c>
      <c r="AE543" s="2">
        <v>3</v>
      </c>
      <c r="AF543" s="3">
        <v>0</v>
      </c>
      <c r="AG543" s="2">
        <f t="shared" si="576"/>
        <v>0</v>
      </c>
      <c r="AH543" s="16">
        <f t="shared" si="577"/>
        <v>0</v>
      </c>
      <c r="AI543" s="2">
        <f t="shared" si="578"/>
        <v>0</v>
      </c>
      <c r="AJ543" s="2">
        <f t="shared" si="579"/>
        <v>68</v>
      </c>
      <c r="AK543" s="2">
        <f t="shared" si="580"/>
        <v>1</v>
      </c>
      <c r="AL543" s="2">
        <v>0</v>
      </c>
      <c r="AM543" s="17">
        <f t="shared" si="581"/>
        <v>0</v>
      </c>
      <c r="AN543" s="17">
        <f t="shared" si="582"/>
        <v>0</v>
      </c>
      <c r="AO543" s="16">
        <f t="shared" si="583"/>
        <v>0</v>
      </c>
      <c r="AP543" s="17">
        <f t="shared" si="584"/>
        <v>0</v>
      </c>
      <c r="AQ543" s="2">
        <f t="shared" si="585"/>
        <v>2</v>
      </c>
      <c r="AR543" s="16">
        <f t="shared" si="586"/>
        <v>0.5</v>
      </c>
      <c r="AS543" s="2">
        <f t="shared" si="587"/>
        <v>2</v>
      </c>
      <c r="AT543" s="2">
        <f t="shared" si="588"/>
        <v>66</v>
      </c>
      <c r="AU543" s="2">
        <f t="shared" si="589"/>
        <v>2</v>
      </c>
      <c r="AV543" s="2">
        <v>0</v>
      </c>
      <c r="AW543" s="17">
        <f t="shared" si="590"/>
        <v>2.8571428571428571E-2</v>
      </c>
      <c r="AX543" s="17">
        <f t="shared" si="591"/>
        <v>2.9411764705882353E-2</v>
      </c>
      <c r="AY543" s="16">
        <f t="shared" si="592"/>
        <v>0.5</v>
      </c>
      <c r="AZ543" s="17">
        <f t="shared" si="593"/>
        <v>5.5555555555555552E-2</v>
      </c>
      <c r="BA543" s="2">
        <f t="shared" si="594"/>
        <v>1</v>
      </c>
      <c r="BB543" s="16">
        <f t="shared" si="595"/>
        <v>1</v>
      </c>
      <c r="BC543" s="2">
        <f t="shared" si="596"/>
        <v>1</v>
      </c>
      <c r="BD543" s="2">
        <f t="shared" si="597"/>
        <v>43</v>
      </c>
      <c r="BE543" s="2">
        <f t="shared" si="598"/>
        <v>0</v>
      </c>
      <c r="BF543" s="2">
        <v>0</v>
      </c>
      <c r="BG543" s="17">
        <f t="shared" si="599"/>
        <v>2.2727272727272728E-2</v>
      </c>
      <c r="BH543" s="17">
        <f t="shared" si="600"/>
        <v>2.2727272727272728E-2</v>
      </c>
      <c r="BI543" s="16">
        <f t="shared" si="601"/>
        <v>1</v>
      </c>
      <c r="BJ543" s="17">
        <f t="shared" si="602"/>
        <v>4.4444444444444446E-2</v>
      </c>
      <c r="BK543" s="2">
        <f t="shared" si="603"/>
        <v>3</v>
      </c>
      <c r="BL543" s="16">
        <f t="shared" si="604"/>
        <v>1</v>
      </c>
      <c r="BM543" s="2">
        <f t="shared" si="605"/>
        <v>3</v>
      </c>
      <c r="BN543" s="2">
        <f t="shared" si="606"/>
        <v>41</v>
      </c>
      <c r="BO543" s="2">
        <f t="shared" si="607"/>
        <v>0</v>
      </c>
      <c r="BP543" s="2">
        <v>0</v>
      </c>
      <c r="BQ543" s="17">
        <f t="shared" si="608"/>
        <v>6.8181818181818177E-2</v>
      </c>
      <c r="BR543" s="17">
        <f t="shared" si="609"/>
        <v>6.8181818181818177E-2</v>
      </c>
      <c r="BS543" s="16">
        <f t="shared" si="610"/>
        <v>1</v>
      </c>
      <c r="BT543" s="17">
        <f t="shared" si="611"/>
        <v>0.1276595744680851</v>
      </c>
      <c r="BU543" s="2">
        <f t="shared" si="612"/>
        <v>0</v>
      </c>
      <c r="BV543" s="16">
        <f t="shared" si="613"/>
        <v>0</v>
      </c>
      <c r="BW543" s="2">
        <f t="shared" si="614"/>
        <v>0</v>
      </c>
      <c r="BX543" s="2">
        <f t="shared" si="615"/>
        <v>18</v>
      </c>
      <c r="BY543" s="2">
        <f t="shared" si="616"/>
        <v>1</v>
      </c>
      <c r="BZ543" s="2">
        <v>0</v>
      </c>
      <c r="CA543" s="17">
        <f t="shared" si="617"/>
        <v>0</v>
      </c>
      <c r="CB543" s="17">
        <f t="shared" si="618"/>
        <v>0</v>
      </c>
      <c r="CC543" s="16">
        <f t="shared" si="619"/>
        <v>0</v>
      </c>
      <c r="CD543" s="17">
        <f t="shared" si="620"/>
        <v>0</v>
      </c>
      <c r="CE543" s="2">
        <f t="shared" si="621"/>
        <v>2</v>
      </c>
      <c r="CF543" s="16">
        <f t="shared" si="622"/>
        <v>0.5</v>
      </c>
      <c r="CG543" s="2">
        <f t="shared" si="623"/>
        <v>2</v>
      </c>
      <c r="CH543" s="2">
        <f t="shared" si="624"/>
        <v>16</v>
      </c>
      <c r="CI543" s="2">
        <f t="shared" si="625"/>
        <v>2</v>
      </c>
      <c r="CJ543" s="2">
        <v>0</v>
      </c>
      <c r="CK543" s="17">
        <f t="shared" si="626"/>
        <v>0.1</v>
      </c>
      <c r="CL543" s="17">
        <f t="shared" si="627"/>
        <v>0.1111111111111111</v>
      </c>
      <c r="CM543" s="16">
        <f t="shared" si="628"/>
        <v>0.5</v>
      </c>
      <c r="CN543" s="17">
        <f t="shared" si="629"/>
        <v>0.1818181818181818</v>
      </c>
      <c r="CO543" s="2">
        <f t="shared" si="630"/>
        <v>1</v>
      </c>
      <c r="CP543" s="16">
        <f t="shared" si="631"/>
        <v>1</v>
      </c>
      <c r="CQ543" s="2">
        <f t="shared" si="632"/>
        <v>1</v>
      </c>
      <c r="CR543" s="2">
        <f t="shared" si="633"/>
        <v>12</v>
      </c>
      <c r="CS543" s="2">
        <f t="shared" si="634"/>
        <v>0</v>
      </c>
      <c r="CT543" s="2">
        <v>0</v>
      </c>
      <c r="CU543" s="17">
        <f t="shared" si="635"/>
        <v>7.6923076923076927E-2</v>
      </c>
      <c r="CV543" s="17">
        <f t="shared" si="636"/>
        <v>7.6923076923076927E-2</v>
      </c>
      <c r="CW543" s="16">
        <f t="shared" si="637"/>
        <v>1</v>
      </c>
      <c r="CX543" s="17">
        <f t="shared" si="638"/>
        <v>0.14285714285714288</v>
      </c>
      <c r="CY543" s="2">
        <f t="shared" si="639"/>
        <v>3</v>
      </c>
      <c r="CZ543" s="16">
        <f t="shared" si="640"/>
        <v>1</v>
      </c>
      <c r="DA543" s="2">
        <f t="shared" si="641"/>
        <v>3</v>
      </c>
      <c r="DB543" s="2">
        <f t="shared" si="642"/>
        <v>10</v>
      </c>
      <c r="DC543" s="2">
        <f t="shared" si="643"/>
        <v>0</v>
      </c>
      <c r="DD543" s="2">
        <v>0</v>
      </c>
      <c r="DE543" s="17">
        <f t="shared" si="644"/>
        <v>0.23076923076923078</v>
      </c>
      <c r="DF543" s="17">
        <f t="shared" si="645"/>
        <v>0.23076923076923078</v>
      </c>
      <c r="DG543" s="16">
        <f t="shared" si="646"/>
        <v>1</v>
      </c>
      <c r="DH543" s="17">
        <f t="shared" si="647"/>
        <v>0.375</v>
      </c>
      <c r="DJ543" t="s">
        <v>7297</v>
      </c>
    </row>
    <row r="544" spans="1:114" x14ac:dyDescent="0.35">
      <c r="A544" s="9">
        <v>2019006084</v>
      </c>
      <c r="B544" s="2" t="s">
        <v>3935</v>
      </c>
      <c r="C544" s="2" t="s">
        <v>3936</v>
      </c>
      <c r="D544" s="2" t="s">
        <v>3937</v>
      </c>
      <c r="E544" s="2" t="s">
        <v>3938</v>
      </c>
      <c r="F544" s="2">
        <v>1</v>
      </c>
      <c r="G544" s="2" t="s">
        <v>3939</v>
      </c>
      <c r="H544" s="2" t="s">
        <v>3940</v>
      </c>
      <c r="I544" s="2" t="s">
        <v>3941</v>
      </c>
      <c r="J544" s="3" t="s">
        <v>3942</v>
      </c>
      <c r="K544" s="9">
        <v>3</v>
      </c>
      <c r="L544" s="2">
        <v>3</v>
      </c>
      <c r="M544" s="2">
        <v>66</v>
      </c>
      <c r="N544" s="2">
        <v>35</v>
      </c>
      <c r="O544" s="2">
        <v>1</v>
      </c>
      <c r="P544" s="2">
        <v>0</v>
      </c>
      <c r="Q544" s="2">
        <v>1</v>
      </c>
      <c r="R544" s="2">
        <v>0</v>
      </c>
      <c r="S544" s="2">
        <v>3</v>
      </c>
      <c r="T544" s="2">
        <v>0</v>
      </c>
      <c r="U544" s="2">
        <v>3</v>
      </c>
      <c r="V544" s="2">
        <v>0</v>
      </c>
      <c r="W544" s="2">
        <v>18</v>
      </c>
      <c r="X544" s="2">
        <v>9</v>
      </c>
      <c r="Y544" s="2">
        <v>1</v>
      </c>
      <c r="Z544" s="2">
        <v>0</v>
      </c>
      <c r="AA544" s="2">
        <v>1</v>
      </c>
      <c r="AB544" s="2">
        <v>0</v>
      </c>
      <c r="AC544" s="2">
        <v>2</v>
      </c>
      <c r="AD544" s="2">
        <v>1</v>
      </c>
      <c r="AE544" s="2">
        <v>3</v>
      </c>
      <c r="AF544" s="3">
        <v>0</v>
      </c>
      <c r="AG544" s="2">
        <f t="shared" si="576"/>
        <v>1</v>
      </c>
      <c r="AH544" s="16">
        <f t="shared" si="577"/>
        <v>1</v>
      </c>
      <c r="AI544" s="2">
        <f t="shared" si="578"/>
        <v>1</v>
      </c>
      <c r="AJ544" s="2">
        <f t="shared" si="579"/>
        <v>65</v>
      </c>
      <c r="AK544" s="2">
        <f t="shared" si="580"/>
        <v>0</v>
      </c>
      <c r="AL544" s="2">
        <v>0</v>
      </c>
      <c r="AM544" s="17">
        <f t="shared" si="581"/>
        <v>1.5151515151515152E-2</v>
      </c>
      <c r="AN544" s="17">
        <f t="shared" si="582"/>
        <v>1.5151515151515152E-2</v>
      </c>
      <c r="AO544" s="16">
        <f t="shared" si="583"/>
        <v>1</v>
      </c>
      <c r="AP544" s="17">
        <f t="shared" si="584"/>
        <v>2.9850746268656719E-2</v>
      </c>
      <c r="AQ544" s="2">
        <f t="shared" si="585"/>
        <v>3</v>
      </c>
      <c r="AR544" s="16">
        <f t="shared" si="586"/>
        <v>1</v>
      </c>
      <c r="AS544" s="2">
        <f t="shared" si="587"/>
        <v>3</v>
      </c>
      <c r="AT544" s="2">
        <f t="shared" si="588"/>
        <v>63</v>
      </c>
      <c r="AU544" s="2">
        <f t="shared" si="589"/>
        <v>0</v>
      </c>
      <c r="AV544" s="2">
        <v>0</v>
      </c>
      <c r="AW544" s="17">
        <f t="shared" si="590"/>
        <v>4.5454545454545456E-2</v>
      </c>
      <c r="AX544" s="17">
        <f t="shared" si="591"/>
        <v>4.5454545454545456E-2</v>
      </c>
      <c r="AY544" s="16">
        <f t="shared" si="592"/>
        <v>1</v>
      </c>
      <c r="AZ544" s="17">
        <f t="shared" si="593"/>
        <v>8.6956521739130446E-2</v>
      </c>
      <c r="BA544" s="2">
        <f t="shared" si="594"/>
        <v>1</v>
      </c>
      <c r="BB544" s="16">
        <f t="shared" si="595"/>
        <v>1</v>
      </c>
      <c r="BC544" s="2">
        <f t="shared" si="596"/>
        <v>1</v>
      </c>
      <c r="BD544" s="2">
        <f t="shared" si="597"/>
        <v>34</v>
      </c>
      <c r="BE544" s="2">
        <f t="shared" si="598"/>
        <v>0</v>
      </c>
      <c r="BF544" s="2">
        <v>0</v>
      </c>
      <c r="BG544" s="17">
        <f t="shared" si="599"/>
        <v>2.8571428571428571E-2</v>
      </c>
      <c r="BH544" s="17">
        <f t="shared" si="600"/>
        <v>2.8571428571428571E-2</v>
      </c>
      <c r="BI544" s="16">
        <f t="shared" si="601"/>
        <v>1</v>
      </c>
      <c r="BJ544" s="17">
        <f t="shared" si="602"/>
        <v>5.5555555555555559E-2</v>
      </c>
      <c r="BK544" s="2">
        <f t="shared" si="603"/>
        <v>3</v>
      </c>
      <c r="BL544" s="16">
        <f t="shared" si="604"/>
        <v>1</v>
      </c>
      <c r="BM544" s="2">
        <f t="shared" si="605"/>
        <v>3</v>
      </c>
      <c r="BN544" s="2">
        <f t="shared" si="606"/>
        <v>32</v>
      </c>
      <c r="BO544" s="2">
        <f t="shared" si="607"/>
        <v>0</v>
      </c>
      <c r="BP544" s="2">
        <v>0</v>
      </c>
      <c r="BQ544" s="17">
        <f t="shared" si="608"/>
        <v>8.5714285714285715E-2</v>
      </c>
      <c r="BR544" s="17">
        <f t="shared" si="609"/>
        <v>8.5714285714285715E-2</v>
      </c>
      <c r="BS544" s="16">
        <f t="shared" si="610"/>
        <v>1</v>
      </c>
      <c r="BT544" s="17">
        <f t="shared" si="611"/>
        <v>0.15789473684210528</v>
      </c>
      <c r="BU544" s="2">
        <f t="shared" si="612"/>
        <v>1</v>
      </c>
      <c r="BV544" s="16">
        <f t="shared" si="613"/>
        <v>1</v>
      </c>
      <c r="BW544" s="2">
        <f t="shared" si="614"/>
        <v>1</v>
      </c>
      <c r="BX544" s="2">
        <f t="shared" si="615"/>
        <v>17</v>
      </c>
      <c r="BY544" s="2">
        <f t="shared" si="616"/>
        <v>0</v>
      </c>
      <c r="BZ544" s="2">
        <v>0</v>
      </c>
      <c r="CA544" s="17">
        <f t="shared" si="617"/>
        <v>5.5555555555555552E-2</v>
      </c>
      <c r="CB544" s="17">
        <f t="shared" si="618"/>
        <v>5.5555555555555552E-2</v>
      </c>
      <c r="CC544" s="16">
        <f t="shared" si="619"/>
        <v>1</v>
      </c>
      <c r="CD544" s="17">
        <f t="shared" si="620"/>
        <v>0.10526315789473684</v>
      </c>
      <c r="CE544" s="2">
        <f t="shared" si="621"/>
        <v>2</v>
      </c>
      <c r="CF544" s="16">
        <f t="shared" si="622"/>
        <v>0.66666666666666663</v>
      </c>
      <c r="CG544" s="2">
        <f t="shared" si="623"/>
        <v>2</v>
      </c>
      <c r="CH544" s="2">
        <f t="shared" si="624"/>
        <v>16</v>
      </c>
      <c r="CI544" s="2">
        <f t="shared" si="625"/>
        <v>1</v>
      </c>
      <c r="CJ544" s="2">
        <v>0</v>
      </c>
      <c r="CK544" s="17">
        <f t="shared" si="626"/>
        <v>0.10526315789473684</v>
      </c>
      <c r="CL544" s="17">
        <f t="shared" si="627"/>
        <v>0.1111111111111111</v>
      </c>
      <c r="CM544" s="16">
        <f t="shared" si="628"/>
        <v>0.66666666666666663</v>
      </c>
      <c r="CN544" s="17">
        <f t="shared" si="629"/>
        <v>0.19047619047619049</v>
      </c>
      <c r="CO544" s="2">
        <f t="shared" si="630"/>
        <v>1</v>
      </c>
      <c r="CP544" s="16">
        <f t="shared" si="631"/>
        <v>1</v>
      </c>
      <c r="CQ544" s="2">
        <f t="shared" si="632"/>
        <v>1</v>
      </c>
      <c r="CR544" s="2">
        <f t="shared" si="633"/>
        <v>8</v>
      </c>
      <c r="CS544" s="2">
        <f t="shared" si="634"/>
        <v>0</v>
      </c>
      <c r="CT544" s="2">
        <v>0</v>
      </c>
      <c r="CU544" s="17">
        <f t="shared" si="635"/>
        <v>0.1111111111111111</v>
      </c>
      <c r="CV544" s="17">
        <f t="shared" si="636"/>
        <v>0.1111111111111111</v>
      </c>
      <c r="CW544" s="16">
        <f t="shared" si="637"/>
        <v>1</v>
      </c>
      <c r="CX544" s="17">
        <f t="shared" si="638"/>
        <v>0.19999999999999998</v>
      </c>
      <c r="CY544" s="2">
        <f t="shared" si="639"/>
        <v>3</v>
      </c>
      <c r="CZ544" s="16">
        <f t="shared" si="640"/>
        <v>1</v>
      </c>
      <c r="DA544" s="2">
        <f t="shared" si="641"/>
        <v>3</v>
      </c>
      <c r="DB544" s="2">
        <f t="shared" si="642"/>
        <v>6</v>
      </c>
      <c r="DC544" s="2">
        <f t="shared" si="643"/>
        <v>0</v>
      </c>
      <c r="DD544" s="2">
        <v>0</v>
      </c>
      <c r="DE544" s="17">
        <f t="shared" si="644"/>
        <v>0.33333333333333331</v>
      </c>
      <c r="DF544" s="17">
        <f t="shared" si="645"/>
        <v>0.33333333333333331</v>
      </c>
      <c r="DG544" s="16">
        <f t="shared" si="646"/>
        <v>1</v>
      </c>
      <c r="DH544" s="17">
        <f t="shared" si="647"/>
        <v>0.5</v>
      </c>
      <c r="DJ544" t="s">
        <v>7297</v>
      </c>
    </row>
    <row r="545" spans="1:114" x14ac:dyDescent="0.35">
      <c r="A545" s="9">
        <v>2019006128</v>
      </c>
      <c r="B545" s="2" t="s">
        <v>3943</v>
      </c>
      <c r="C545" s="2" t="s">
        <v>3944</v>
      </c>
      <c r="D545" s="2" t="s">
        <v>3945</v>
      </c>
      <c r="E545" s="2" t="s">
        <v>3946</v>
      </c>
      <c r="F545" s="2">
        <v>1</v>
      </c>
      <c r="G545" s="2" t="s">
        <v>3947</v>
      </c>
      <c r="H545" s="2" t="s">
        <v>3948</v>
      </c>
      <c r="I545" s="2" t="s">
        <v>3949</v>
      </c>
      <c r="J545" s="3" t="s">
        <v>3950</v>
      </c>
      <c r="K545" s="9">
        <v>1</v>
      </c>
      <c r="L545" s="2">
        <v>1</v>
      </c>
      <c r="M545" s="2">
        <v>54</v>
      </c>
      <c r="N545" s="2">
        <v>31</v>
      </c>
      <c r="O545" s="2">
        <v>1</v>
      </c>
      <c r="P545" s="2">
        <v>0</v>
      </c>
      <c r="Q545" s="2">
        <v>1</v>
      </c>
      <c r="R545" s="2">
        <v>0</v>
      </c>
      <c r="S545" s="2">
        <v>1</v>
      </c>
      <c r="T545" s="2">
        <v>0</v>
      </c>
      <c r="U545" s="2">
        <v>1</v>
      </c>
      <c r="V545" s="2">
        <v>0</v>
      </c>
      <c r="W545" s="2">
        <v>15</v>
      </c>
      <c r="X545" s="2">
        <v>8</v>
      </c>
      <c r="Y545" s="2">
        <v>1</v>
      </c>
      <c r="Z545" s="2">
        <v>0</v>
      </c>
      <c r="AA545" s="2">
        <v>1</v>
      </c>
      <c r="AB545" s="2">
        <v>0</v>
      </c>
      <c r="AC545" s="2">
        <v>1</v>
      </c>
      <c r="AD545" s="2">
        <v>0</v>
      </c>
      <c r="AE545" s="2">
        <v>1</v>
      </c>
      <c r="AF545" s="3">
        <v>0</v>
      </c>
      <c r="AG545" s="2">
        <f t="shared" si="576"/>
        <v>1</v>
      </c>
      <c r="AH545" s="16">
        <f t="shared" si="577"/>
        <v>1</v>
      </c>
      <c r="AI545" s="2">
        <f t="shared" si="578"/>
        <v>1</v>
      </c>
      <c r="AJ545" s="2">
        <f t="shared" si="579"/>
        <v>53</v>
      </c>
      <c r="AK545" s="2">
        <f t="shared" si="580"/>
        <v>0</v>
      </c>
      <c r="AL545" s="2">
        <v>0</v>
      </c>
      <c r="AM545" s="17">
        <f t="shared" si="581"/>
        <v>1.8518518518518517E-2</v>
      </c>
      <c r="AN545" s="17">
        <f t="shared" si="582"/>
        <v>1.8518518518518517E-2</v>
      </c>
      <c r="AO545" s="16">
        <f t="shared" si="583"/>
        <v>1</v>
      </c>
      <c r="AP545" s="17">
        <f t="shared" si="584"/>
        <v>3.6363636363636362E-2</v>
      </c>
      <c r="AQ545" s="2">
        <f t="shared" si="585"/>
        <v>1</v>
      </c>
      <c r="AR545" s="16">
        <f t="shared" si="586"/>
        <v>1</v>
      </c>
      <c r="AS545" s="2">
        <f t="shared" si="587"/>
        <v>1</v>
      </c>
      <c r="AT545" s="2">
        <f t="shared" si="588"/>
        <v>53</v>
      </c>
      <c r="AU545" s="2">
        <f t="shared" si="589"/>
        <v>0</v>
      </c>
      <c r="AV545" s="2">
        <v>0</v>
      </c>
      <c r="AW545" s="17">
        <f t="shared" si="590"/>
        <v>1.8518518518518517E-2</v>
      </c>
      <c r="AX545" s="17">
        <f t="shared" si="591"/>
        <v>1.8518518518518517E-2</v>
      </c>
      <c r="AY545" s="16">
        <f t="shared" si="592"/>
        <v>1</v>
      </c>
      <c r="AZ545" s="17">
        <f t="shared" si="593"/>
        <v>3.6363636363636362E-2</v>
      </c>
      <c r="BA545" s="2">
        <f t="shared" si="594"/>
        <v>1</v>
      </c>
      <c r="BB545" s="16">
        <f t="shared" si="595"/>
        <v>1</v>
      </c>
      <c r="BC545" s="2">
        <f t="shared" si="596"/>
        <v>1</v>
      </c>
      <c r="BD545" s="2">
        <f t="shared" si="597"/>
        <v>30</v>
      </c>
      <c r="BE545" s="2">
        <f t="shared" si="598"/>
        <v>0</v>
      </c>
      <c r="BF545" s="2">
        <v>0</v>
      </c>
      <c r="BG545" s="17">
        <f t="shared" si="599"/>
        <v>3.2258064516129031E-2</v>
      </c>
      <c r="BH545" s="17">
        <f t="shared" si="600"/>
        <v>3.2258064516129031E-2</v>
      </c>
      <c r="BI545" s="16">
        <f t="shared" si="601"/>
        <v>1</v>
      </c>
      <c r="BJ545" s="17">
        <f t="shared" si="602"/>
        <v>6.25E-2</v>
      </c>
      <c r="BK545" s="2">
        <f t="shared" si="603"/>
        <v>1</v>
      </c>
      <c r="BL545" s="16">
        <f t="shared" si="604"/>
        <v>1</v>
      </c>
      <c r="BM545" s="2">
        <f t="shared" si="605"/>
        <v>1</v>
      </c>
      <c r="BN545" s="2">
        <f t="shared" si="606"/>
        <v>30</v>
      </c>
      <c r="BO545" s="2">
        <f t="shared" si="607"/>
        <v>0</v>
      </c>
      <c r="BP545" s="2">
        <v>0</v>
      </c>
      <c r="BQ545" s="17">
        <f t="shared" si="608"/>
        <v>3.2258064516129031E-2</v>
      </c>
      <c r="BR545" s="17">
        <f t="shared" si="609"/>
        <v>3.2258064516129031E-2</v>
      </c>
      <c r="BS545" s="16">
        <f t="shared" si="610"/>
        <v>1</v>
      </c>
      <c r="BT545" s="17">
        <f t="shared" si="611"/>
        <v>6.25E-2</v>
      </c>
      <c r="BU545" s="2">
        <f t="shared" si="612"/>
        <v>1</v>
      </c>
      <c r="BV545" s="16">
        <f t="shared" si="613"/>
        <v>1</v>
      </c>
      <c r="BW545" s="2">
        <f t="shared" si="614"/>
        <v>1</v>
      </c>
      <c r="BX545" s="2">
        <f t="shared" si="615"/>
        <v>14</v>
      </c>
      <c r="BY545" s="2">
        <f t="shared" si="616"/>
        <v>0</v>
      </c>
      <c r="BZ545" s="2">
        <v>0</v>
      </c>
      <c r="CA545" s="17">
        <f t="shared" si="617"/>
        <v>6.6666666666666666E-2</v>
      </c>
      <c r="CB545" s="17">
        <f t="shared" si="618"/>
        <v>6.6666666666666666E-2</v>
      </c>
      <c r="CC545" s="16">
        <f t="shared" si="619"/>
        <v>1</v>
      </c>
      <c r="CD545" s="17">
        <f t="shared" si="620"/>
        <v>0.125</v>
      </c>
      <c r="CE545" s="2">
        <f t="shared" si="621"/>
        <v>1</v>
      </c>
      <c r="CF545" s="16">
        <f t="shared" si="622"/>
        <v>1</v>
      </c>
      <c r="CG545" s="2">
        <f t="shared" si="623"/>
        <v>1</v>
      </c>
      <c r="CH545" s="2">
        <f t="shared" si="624"/>
        <v>14</v>
      </c>
      <c r="CI545" s="2">
        <f t="shared" si="625"/>
        <v>0</v>
      </c>
      <c r="CJ545" s="2">
        <v>0</v>
      </c>
      <c r="CK545" s="17">
        <f t="shared" si="626"/>
        <v>6.6666666666666666E-2</v>
      </c>
      <c r="CL545" s="17">
        <f t="shared" si="627"/>
        <v>6.6666666666666666E-2</v>
      </c>
      <c r="CM545" s="16">
        <f t="shared" si="628"/>
        <v>1</v>
      </c>
      <c r="CN545" s="17">
        <f t="shared" si="629"/>
        <v>0.125</v>
      </c>
      <c r="CO545" s="2">
        <f t="shared" si="630"/>
        <v>1</v>
      </c>
      <c r="CP545" s="16">
        <f t="shared" si="631"/>
        <v>1</v>
      </c>
      <c r="CQ545" s="2">
        <f t="shared" si="632"/>
        <v>1</v>
      </c>
      <c r="CR545" s="2">
        <f t="shared" si="633"/>
        <v>7</v>
      </c>
      <c r="CS545" s="2">
        <f t="shared" si="634"/>
        <v>0</v>
      </c>
      <c r="CT545" s="2">
        <v>0</v>
      </c>
      <c r="CU545" s="17">
        <f t="shared" si="635"/>
        <v>0.125</v>
      </c>
      <c r="CV545" s="17">
        <f t="shared" si="636"/>
        <v>0.125</v>
      </c>
      <c r="CW545" s="16">
        <f t="shared" si="637"/>
        <v>1</v>
      </c>
      <c r="CX545" s="17">
        <f t="shared" si="638"/>
        <v>0.22222222222222221</v>
      </c>
      <c r="CY545" s="2">
        <f t="shared" si="639"/>
        <v>1</v>
      </c>
      <c r="CZ545" s="16">
        <f t="shared" si="640"/>
        <v>1</v>
      </c>
      <c r="DA545" s="2">
        <f t="shared" si="641"/>
        <v>1</v>
      </c>
      <c r="DB545" s="2">
        <f t="shared" si="642"/>
        <v>7</v>
      </c>
      <c r="DC545" s="2">
        <f t="shared" si="643"/>
        <v>0</v>
      </c>
      <c r="DD545" s="2">
        <v>0</v>
      </c>
      <c r="DE545" s="17">
        <f t="shared" si="644"/>
        <v>0.125</v>
      </c>
      <c r="DF545" s="17">
        <f t="shared" si="645"/>
        <v>0.125</v>
      </c>
      <c r="DG545" s="16">
        <f t="shared" si="646"/>
        <v>1</v>
      </c>
      <c r="DH545" s="17">
        <f t="shared" si="647"/>
        <v>0.22222222222222221</v>
      </c>
      <c r="DJ545" t="s">
        <v>7297</v>
      </c>
    </row>
    <row r="546" spans="1:114" x14ac:dyDescent="0.35">
      <c r="A546" s="9">
        <v>2019006141</v>
      </c>
      <c r="B546" s="2" t="s">
        <v>3951</v>
      </c>
      <c r="C546" s="2" t="s">
        <v>3952</v>
      </c>
      <c r="D546" s="2" t="s">
        <v>3953</v>
      </c>
      <c r="E546" s="2" t="s">
        <v>3954</v>
      </c>
      <c r="F546" s="2">
        <v>1</v>
      </c>
      <c r="G546" s="2" t="s">
        <v>3955</v>
      </c>
      <c r="H546" s="2" t="s">
        <v>3956</v>
      </c>
      <c r="I546" s="2" t="s">
        <v>3957</v>
      </c>
      <c r="J546" s="3" t="s">
        <v>3958</v>
      </c>
      <c r="K546" s="9">
        <v>3</v>
      </c>
      <c r="L546" s="2">
        <v>2</v>
      </c>
      <c r="M546" s="2">
        <v>62</v>
      </c>
      <c r="N546" s="2">
        <v>37</v>
      </c>
      <c r="O546" s="2">
        <v>0</v>
      </c>
      <c r="P546" s="2">
        <v>1</v>
      </c>
      <c r="Q546" s="2">
        <v>1</v>
      </c>
      <c r="R546" s="2">
        <v>0</v>
      </c>
      <c r="S546" s="2">
        <v>2</v>
      </c>
      <c r="T546" s="2">
        <v>1</v>
      </c>
      <c r="U546" s="2">
        <v>2</v>
      </c>
      <c r="V546" s="2">
        <v>0</v>
      </c>
      <c r="W546" s="2">
        <v>15</v>
      </c>
      <c r="X546" s="2">
        <v>12</v>
      </c>
      <c r="Y546" s="2">
        <v>0</v>
      </c>
      <c r="Z546" s="2">
        <v>1</v>
      </c>
      <c r="AA546" s="2">
        <v>0</v>
      </c>
      <c r="AB546" s="2">
        <v>1</v>
      </c>
      <c r="AC546" s="2">
        <v>2</v>
      </c>
      <c r="AD546" s="2">
        <v>1</v>
      </c>
      <c r="AE546" s="2">
        <v>1</v>
      </c>
      <c r="AF546" s="3">
        <v>1</v>
      </c>
      <c r="AG546" s="2">
        <f t="shared" si="576"/>
        <v>0</v>
      </c>
      <c r="AH546" s="16">
        <f t="shared" si="577"/>
        <v>0</v>
      </c>
      <c r="AI546" s="2">
        <f t="shared" si="578"/>
        <v>0</v>
      </c>
      <c r="AJ546" s="2">
        <f t="shared" si="579"/>
        <v>62</v>
      </c>
      <c r="AK546" s="2">
        <f t="shared" si="580"/>
        <v>1</v>
      </c>
      <c r="AL546" s="2">
        <v>0</v>
      </c>
      <c r="AM546" s="17">
        <f t="shared" si="581"/>
        <v>0</v>
      </c>
      <c r="AN546" s="17">
        <f t="shared" si="582"/>
        <v>0</v>
      </c>
      <c r="AO546" s="16">
        <f t="shared" si="583"/>
        <v>0</v>
      </c>
      <c r="AP546" s="17">
        <f t="shared" si="584"/>
        <v>0</v>
      </c>
      <c r="AQ546" s="2">
        <f t="shared" si="585"/>
        <v>2</v>
      </c>
      <c r="AR546" s="16">
        <f t="shared" si="586"/>
        <v>0.66666666666666663</v>
      </c>
      <c r="AS546" s="2">
        <f t="shared" si="587"/>
        <v>2</v>
      </c>
      <c r="AT546" s="2">
        <f t="shared" si="588"/>
        <v>60</v>
      </c>
      <c r="AU546" s="2">
        <f t="shared" si="589"/>
        <v>1</v>
      </c>
      <c r="AV546" s="2">
        <v>0</v>
      </c>
      <c r="AW546" s="17">
        <f t="shared" si="590"/>
        <v>3.1746031746031744E-2</v>
      </c>
      <c r="AX546" s="17">
        <f t="shared" si="591"/>
        <v>3.2258064516129031E-2</v>
      </c>
      <c r="AY546" s="16">
        <f t="shared" si="592"/>
        <v>0.66666666666666663</v>
      </c>
      <c r="AZ546" s="17">
        <f t="shared" si="593"/>
        <v>6.1538461538461542E-2</v>
      </c>
      <c r="BA546" s="2">
        <f t="shared" si="594"/>
        <v>1</v>
      </c>
      <c r="BB546" s="16">
        <f t="shared" si="595"/>
        <v>1</v>
      </c>
      <c r="BC546" s="2">
        <f t="shared" si="596"/>
        <v>1</v>
      </c>
      <c r="BD546" s="2">
        <f t="shared" si="597"/>
        <v>36</v>
      </c>
      <c r="BE546" s="2">
        <f t="shared" si="598"/>
        <v>0</v>
      </c>
      <c r="BF546" s="2">
        <v>0</v>
      </c>
      <c r="BG546" s="17">
        <f t="shared" si="599"/>
        <v>2.7027027027027029E-2</v>
      </c>
      <c r="BH546" s="17">
        <f t="shared" si="600"/>
        <v>2.7027027027027029E-2</v>
      </c>
      <c r="BI546" s="16">
        <f t="shared" si="601"/>
        <v>1</v>
      </c>
      <c r="BJ546" s="17">
        <f t="shared" si="602"/>
        <v>5.2631578947368425E-2</v>
      </c>
      <c r="BK546" s="2">
        <f t="shared" si="603"/>
        <v>2</v>
      </c>
      <c r="BL546" s="16">
        <f t="shared" si="604"/>
        <v>1</v>
      </c>
      <c r="BM546" s="2">
        <f t="shared" si="605"/>
        <v>2</v>
      </c>
      <c r="BN546" s="2">
        <f t="shared" si="606"/>
        <v>35</v>
      </c>
      <c r="BO546" s="2">
        <f t="shared" si="607"/>
        <v>0</v>
      </c>
      <c r="BP546" s="2">
        <v>0</v>
      </c>
      <c r="BQ546" s="17">
        <f t="shared" si="608"/>
        <v>5.4054054054054057E-2</v>
      </c>
      <c r="BR546" s="17">
        <f t="shared" si="609"/>
        <v>5.4054054054054057E-2</v>
      </c>
      <c r="BS546" s="16">
        <f t="shared" si="610"/>
        <v>1</v>
      </c>
      <c r="BT546" s="17">
        <f t="shared" si="611"/>
        <v>0.10256410256410257</v>
      </c>
      <c r="BU546" s="2">
        <f t="shared" si="612"/>
        <v>0</v>
      </c>
      <c r="BV546" s="16">
        <f t="shared" si="613"/>
        <v>0</v>
      </c>
      <c r="BW546" s="2">
        <f t="shared" si="614"/>
        <v>0</v>
      </c>
      <c r="BX546" s="2">
        <f t="shared" si="615"/>
        <v>15</v>
      </c>
      <c r="BY546" s="2">
        <f t="shared" si="616"/>
        <v>1</v>
      </c>
      <c r="BZ546" s="2">
        <v>0</v>
      </c>
      <c r="CA546" s="17">
        <f t="shared" si="617"/>
        <v>0</v>
      </c>
      <c r="CB546" s="17">
        <f t="shared" si="618"/>
        <v>0</v>
      </c>
      <c r="CC546" s="16">
        <f t="shared" si="619"/>
        <v>0</v>
      </c>
      <c r="CD546" s="17">
        <f t="shared" si="620"/>
        <v>0</v>
      </c>
      <c r="CE546" s="2">
        <f t="shared" si="621"/>
        <v>2</v>
      </c>
      <c r="CF546" s="16">
        <f t="shared" si="622"/>
        <v>0.66666666666666663</v>
      </c>
      <c r="CG546" s="2">
        <f t="shared" si="623"/>
        <v>2</v>
      </c>
      <c r="CH546" s="2">
        <f t="shared" si="624"/>
        <v>13</v>
      </c>
      <c r="CI546" s="2">
        <f t="shared" si="625"/>
        <v>1</v>
      </c>
      <c r="CJ546" s="2">
        <v>0</v>
      </c>
      <c r="CK546" s="17">
        <f t="shared" si="626"/>
        <v>0.125</v>
      </c>
      <c r="CL546" s="17">
        <f t="shared" si="627"/>
        <v>0.13333333333333333</v>
      </c>
      <c r="CM546" s="16">
        <f t="shared" si="628"/>
        <v>0.66666666666666663</v>
      </c>
      <c r="CN546" s="17">
        <f t="shared" si="629"/>
        <v>0.22222222222222221</v>
      </c>
      <c r="CO546" s="2">
        <f t="shared" si="630"/>
        <v>0</v>
      </c>
      <c r="CP546" s="16">
        <f t="shared" si="631"/>
        <v>0</v>
      </c>
      <c r="CQ546" s="2">
        <f t="shared" si="632"/>
        <v>0</v>
      </c>
      <c r="CR546" s="2">
        <f t="shared" si="633"/>
        <v>12</v>
      </c>
      <c r="CS546" s="2">
        <f t="shared" si="634"/>
        <v>1</v>
      </c>
      <c r="CT546" s="2">
        <v>0</v>
      </c>
      <c r="CU546" s="17">
        <f t="shared" si="635"/>
        <v>0</v>
      </c>
      <c r="CV546" s="17">
        <f t="shared" si="636"/>
        <v>0</v>
      </c>
      <c r="CW546" s="16">
        <f t="shared" si="637"/>
        <v>0</v>
      </c>
      <c r="CX546" s="17">
        <f t="shared" si="638"/>
        <v>0</v>
      </c>
      <c r="CY546" s="2">
        <f t="shared" si="639"/>
        <v>1</v>
      </c>
      <c r="CZ546" s="16">
        <f t="shared" si="640"/>
        <v>0.5</v>
      </c>
      <c r="DA546" s="2">
        <f t="shared" si="641"/>
        <v>1</v>
      </c>
      <c r="DB546" s="2">
        <f t="shared" si="642"/>
        <v>11</v>
      </c>
      <c r="DC546" s="2">
        <f t="shared" si="643"/>
        <v>1</v>
      </c>
      <c r="DD546" s="2">
        <v>0</v>
      </c>
      <c r="DE546" s="17">
        <f t="shared" si="644"/>
        <v>7.6923076923076927E-2</v>
      </c>
      <c r="DF546" s="17">
        <f t="shared" si="645"/>
        <v>8.3333333333333329E-2</v>
      </c>
      <c r="DG546" s="16">
        <f t="shared" si="646"/>
        <v>0.5</v>
      </c>
      <c r="DH546" s="17">
        <f t="shared" si="647"/>
        <v>0.14285714285714285</v>
      </c>
      <c r="DJ546" t="s">
        <v>7297</v>
      </c>
    </row>
    <row r="547" spans="1:114" x14ac:dyDescent="0.35">
      <c r="A547" s="9">
        <v>2019006151</v>
      </c>
      <c r="B547" s="2" t="s">
        <v>814</v>
      </c>
      <c r="C547" s="2" t="s">
        <v>3959</v>
      </c>
      <c r="D547" s="2" t="s">
        <v>3960</v>
      </c>
      <c r="E547" s="2" t="s">
        <v>3961</v>
      </c>
      <c r="F547" s="2">
        <v>1</v>
      </c>
      <c r="G547" s="2" t="s">
        <v>3962</v>
      </c>
      <c r="H547" s="2" t="s">
        <v>3963</v>
      </c>
      <c r="I547" s="2" t="s">
        <v>3964</v>
      </c>
      <c r="J547" s="3" t="s">
        <v>3965</v>
      </c>
      <c r="K547" s="9">
        <v>4</v>
      </c>
      <c r="L547" s="2">
        <v>3</v>
      </c>
      <c r="M547" s="2">
        <v>70</v>
      </c>
      <c r="N547" s="2">
        <v>50</v>
      </c>
      <c r="O547" s="2">
        <v>1</v>
      </c>
      <c r="P547" s="2">
        <v>0</v>
      </c>
      <c r="Q547" s="2">
        <v>1</v>
      </c>
      <c r="R547" s="2">
        <v>0</v>
      </c>
      <c r="S547" s="2">
        <v>4</v>
      </c>
      <c r="T547" s="2">
        <v>0</v>
      </c>
      <c r="U547" s="2">
        <v>3</v>
      </c>
      <c r="V547" s="2">
        <v>0</v>
      </c>
      <c r="W547" s="2">
        <v>19</v>
      </c>
      <c r="X547" s="2">
        <v>15</v>
      </c>
      <c r="Y547" s="2">
        <v>1</v>
      </c>
      <c r="Z547" s="2">
        <v>0</v>
      </c>
      <c r="AA547" s="2">
        <v>1</v>
      </c>
      <c r="AB547" s="2">
        <v>0</v>
      </c>
      <c r="AC547" s="2">
        <v>3</v>
      </c>
      <c r="AD547" s="2">
        <v>1</v>
      </c>
      <c r="AE547" s="2">
        <v>3</v>
      </c>
      <c r="AF547" s="3">
        <v>0</v>
      </c>
      <c r="AG547" s="2">
        <f t="shared" si="576"/>
        <v>1</v>
      </c>
      <c r="AH547" s="16">
        <f t="shared" si="577"/>
        <v>1</v>
      </c>
      <c r="AI547" s="2">
        <f t="shared" si="578"/>
        <v>1</v>
      </c>
      <c r="AJ547" s="2">
        <f t="shared" si="579"/>
        <v>69</v>
      </c>
      <c r="AK547" s="2">
        <f t="shared" si="580"/>
        <v>0</v>
      </c>
      <c r="AL547" s="2">
        <v>0</v>
      </c>
      <c r="AM547" s="17">
        <f t="shared" si="581"/>
        <v>1.4285714285714285E-2</v>
      </c>
      <c r="AN547" s="17">
        <f t="shared" si="582"/>
        <v>1.4285714285714285E-2</v>
      </c>
      <c r="AO547" s="16">
        <f t="shared" si="583"/>
        <v>1</v>
      </c>
      <c r="AP547" s="17">
        <f t="shared" si="584"/>
        <v>2.8169014084507043E-2</v>
      </c>
      <c r="AQ547" s="2">
        <f t="shared" si="585"/>
        <v>4</v>
      </c>
      <c r="AR547" s="16">
        <f t="shared" si="586"/>
        <v>1</v>
      </c>
      <c r="AS547" s="2">
        <f t="shared" si="587"/>
        <v>4</v>
      </c>
      <c r="AT547" s="2">
        <f t="shared" si="588"/>
        <v>66</v>
      </c>
      <c r="AU547" s="2">
        <f t="shared" si="589"/>
        <v>0</v>
      </c>
      <c r="AV547" s="2">
        <v>0</v>
      </c>
      <c r="AW547" s="17">
        <f t="shared" si="590"/>
        <v>5.7142857142857141E-2</v>
      </c>
      <c r="AX547" s="17">
        <f t="shared" si="591"/>
        <v>5.7142857142857141E-2</v>
      </c>
      <c r="AY547" s="16">
        <f t="shared" si="592"/>
        <v>1</v>
      </c>
      <c r="AZ547" s="17">
        <f t="shared" si="593"/>
        <v>0.1081081081081081</v>
      </c>
      <c r="BA547" s="2">
        <f t="shared" si="594"/>
        <v>1</v>
      </c>
      <c r="BB547" s="16">
        <f t="shared" si="595"/>
        <v>1</v>
      </c>
      <c r="BC547" s="2">
        <f t="shared" si="596"/>
        <v>1</v>
      </c>
      <c r="BD547" s="2">
        <f t="shared" si="597"/>
        <v>49</v>
      </c>
      <c r="BE547" s="2">
        <f t="shared" si="598"/>
        <v>0</v>
      </c>
      <c r="BF547" s="2">
        <v>0</v>
      </c>
      <c r="BG547" s="17">
        <f t="shared" si="599"/>
        <v>0.02</v>
      </c>
      <c r="BH547" s="17">
        <f t="shared" si="600"/>
        <v>0.02</v>
      </c>
      <c r="BI547" s="16">
        <f t="shared" si="601"/>
        <v>1</v>
      </c>
      <c r="BJ547" s="17">
        <f t="shared" si="602"/>
        <v>3.9215686274509803E-2</v>
      </c>
      <c r="BK547" s="2">
        <f t="shared" si="603"/>
        <v>3</v>
      </c>
      <c r="BL547" s="16">
        <f t="shared" si="604"/>
        <v>1</v>
      </c>
      <c r="BM547" s="2">
        <f t="shared" si="605"/>
        <v>3</v>
      </c>
      <c r="BN547" s="2">
        <f t="shared" si="606"/>
        <v>47</v>
      </c>
      <c r="BO547" s="2">
        <f t="shared" si="607"/>
        <v>0</v>
      </c>
      <c r="BP547" s="2">
        <v>0</v>
      </c>
      <c r="BQ547" s="17">
        <f t="shared" si="608"/>
        <v>0.06</v>
      </c>
      <c r="BR547" s="17">
        <f t="shared" si="609"/>
        <v>0.06</v>
      </c>
      <c r="BS547" s="16">
        <f t="shared" si="610"/>
        <v>1</v>
      </c>
      <c r="BT547" s="17">
        <f t="shared" si="611"/>
        <v>0.11320754716981131</v>
      </c>
      <c r="BU547" s="2">
        <f t="shared" si="612"/>
        <v>1</v>
      </c>
      <c r="BV547" s="16">
        <f t="shared" si="613"/>
        <v>1</v>
      </c>
      <c r="BW547" s="2">
        <f t="shared" si="614"/>
        <v>1</v>
      </c>
      <c r="BX547" s="2">
        <f t="shared" si="615"/>
        <v>18</v>
      </c>
      <c r="BY547" s="2">
        <f t="shared" si="616"/>
        <v>0</v>
      </c>
      <c r="BZ547" s="2">
        <v>0</v>
      </c>
      <c r="CA547" s="17">
        <f t="shared" si="617"/>
        <v>5.2631578947368418E-2</v>
      </c>
      <c r="CB547" s="17">
        <f t="shared" si="618"/>
        <v>5.2631578947368418E-2</v>
      </c>
      <c r="CC547" s="16">
        <f t="shared" si="619"/>
        <v>1</v>
      </c>
      <c r="CD547" s="17">
        <f t="shared" si="620"/>
        <v>0.1</v>
      </c>
      <c r="CE547" s="2">
        <f t="shared" si="621"/>
        <v>3</v>
      </c>
      <c r="CF547" s="16">
        <f t="shared" si="622"/>
        <v>0.75</v>
      </c>
      <c r="CG547" s="2">
        <f t="shared" si="623"/>
        <v>3</v>
      </c>
      <c r="CH547" s="2">
        <f t="shared" si="624"/>
        <v>16</v>
      </c>
      <c r="CI547" s="2">
        <f t="shared" si="625"/>
        <v>1</v>
      </c>
      <c r="CJ547" s="2">
        <v>0</v>
      </c>
      <c r="CK547" s="17">
        <f t="shared" si="626"/>
        <v>0.15</v>
      </c>
      <c r="CL547" s="17">
        <f t="shared" si="627"/>
        <v>0.15789473684210525</v>
      </c>
      <c r="CM547" s="16">
        <f t="shared" si="628"/>
        <v>0.75</v>
      </c>
      <c r="CN547" s="17">
        <f t="shared" si="629"/>
        <v>0.2608695652173913</v>
      </c>
      <c r="CO547" s="2">
        <f t="shared" si="630"/>
        <v>1</v>
      </c>
      <c r="CP547" s="16">
        <f t="shared" si="631"/>
        <v>1</v>
      </c>
      <c r="CQ547" s="2">
        <f t="shared" si="632"/>
        <v>1</v>
      </c>
      <c r="CR547" s="2">
        <f t="shared" si="633"/>
        <v>14</v>
      </c>
      <c r="CS547" s="2">
        <f t="shared" si="634"/>
        <v>0</v>
      </c>
      <c r="CT547" s="2">
        <v>0</v>
      </c>
      <c r="CU547" s="17">
        <f t="shared" si="635"/>
        <v>6.6666666666666666E-2</v>
      </c>
      <c r="CV547" s="17">
        <f t="shared" si="636"/>
        <v>6.6666666666666666E-2</v>
      </c>
      <c r="CW547" s="16">
        <f t="shared" si="637"/>
        <v>1</v>
      </c>
      <c r="CX547" s="17">
        <f t="shared" si="638"/>
        <v>0.125</v>
      </c>
      <c r="CY547" s="2">
        <f t="shared" si="639"/>
        <v>3</v>
      </c>
      <c r="CZ547" s="16">
        <f t="shared" si="640"/>
        <v>1</v>
      </c>
      <c r="DA547" s="2">
        <f t="shared" si="641"/>
        <v>3</v>
      </c>
      <c r="DB547" s="2">
        <f t="shared" si="642"/>
        <v>12</v>
      </c>
      <c r="DC547" s="2">
        <f t="shared" si="643"/>
        <v>0</v>
      </c>
      <c r="DD547" s="2">
        <v>0</v>
      </c>
      <c r="DE547" s="17">
        <f t="shared" si="644"/>
        <v>0.2</v>
      </c>
      <c r="DF547" s="17">
        <f t="shared" si="645"/>
        <v>0.2</v>
      </c>
      <c r="DG547" s="16">
        <f t="shared" si="646"/>
        <v>1</v>
      </c>
      <c r="DH547" s="17">
        <f t="shared" si="647"/>
        <v>0.33333333333333337</v>
      </c>
      <c r="DJ547" t="s">
        <v>7297</v>
      </c>
    </row>
    <row r="548" spans="1:114" x14ac:dyDescent="0.35">
      <c r="A548" s="9">
        <v>2019006155</v>
      </c>
      <c r="B548" s="2" t="s">
        <v>3966</v>
      </c>
      <c r="C548" s="2" t="s">
        <v>3967</v>
      </c>
      <c r="D548" s="2" t="s">
        <v>3968</v>
      </c>
      <c r="E548" s="2" t="s">
        <v>3969</v>
      </c>
      <c r="F548" s="2">
        <v>1</v>
      </c>
      <c r="G548" s="2" t="s">
        <v>3970</v>
      </c>
      <c r="H548" s="2" t="s">
        <v>3971</v>
      </c>
      <c r="I548" s="2" t="s">
        <v>3972</v>
      </c>
      <c r="J548" s="3" t="s">
        <v>3973</v>
      </c>
      <c r="K548" s="9">
        <v>5</v>
      </c>
      <c r="L548" s="2">
        <v>4</v>
      </c>
      <c r="M548" s="2">
        <v>68</v>
      </c>
      <c r="N548" s="2">
        <v>47</v>
      </c>
      <c r="O548" s="2">
        <v>1</v>
      </c>
      <c r="P548" s="2">
        <v>0</v>
      </c>
      <c r="Q548" s="2">
        <v>1</v>
      </c>
      <c r="R548" s="2">
        <v>0</v>
      </c>
      <c r="S548" s="2">
        <v>2</v>
      </c>
      <c r="T548" s="2">
        <v>3</v>
      </c>
      <c r="U548" s="2">
        <v>3</v>
      </c>
      <c r="V548" s="2">
        <v>1</v>
      </c>
      <c r="W548" s="2">
        <v>17</v>
      </c>
      <c r="X548" s="2">
        <v>11</v>
      </c>
      <c r="Y548" s="2">
        <v>1</v>
      </c>
      <c r="Z548" s="2">
        <v>0</v>
      </c>
      <c r="AA548" s="2">
        <v>1</v>
      </c>
      <c r="AB548" s="2">
        <v>0</v>
      </c>
      <c r="AC548" s="2">
        <v>2</v>
      </c>
      <c r="AD548" s="2">
        <v>3</v>
      </c>
      <c r="AE548" s="2">
        <v>2</v>
      </c>
      <c r="AF548" s="3">
        <v>2</v>
      </c>
      <c r="AG548" s="2">
        <f t="shared" si="576"/>
        <v>1</v>
      </c>
      <c r="AH548" s="16">
        <f t="shared" si="577"/>
        <v>1</v>
      </c>
      <c r="AI548" s="2">
        <f t="shared" si="578"/>
        <v>1</v>
      </c>
      <c r="AJ548" s="2">
        <f t="shared" si="579"/>
        <v>67</v>
      </c>
      <c r="AK548" s="2">
        <f t="shared" si="580"/>
        <v>0</v>
      </c>
      <c r="AL548" s="2">
        <v>0</v>
      </c>
      <c r="AM548" s="17">
        <f t="shared" si="581"/>
        <v>1.4705882352941176E-2</v>
      </c>
      <c r="AN548" s="17">
        <f t="shared" si="582"/>
        <v>1.4705882352941176E-2</v>
      </c>
      <c r="AO548" s="16">
        <f t="shared" si="583"/>
        <v>1</v>
      </c>
      <c r="AP548" s="17">
        <f t="shared" si="584"/>
        <v>2.8985507246376812E-2</v>
      </c>
      <c r="AQ548" s="2">
        <f t="shared" si="585"/>
        <v>2</v>
      </c>
      <c r="AR548" s="16">
        <f t="shared" si="586"/>
        <v>0.4</v>
      </c>
      <c r="AS548" s="2">
        <f t="shared" si="587"/>
        <v>2</v>
      </c>
      <c r="AT548" s="2">
        <f t="shared" si="588"/>
        <v>66</v>
      </c>
      <c r="AU548" s="2">
        <f t="shared" si="589"/>
        <v>3</v>
      </c>
      <c r="AV548" s="2">
        <v>0</v>
      </c>
      <c r="AW548" s="17">
        <f t="shared" si="590"/>
        <v>2.8169014084507043E-2</v>
      </c>
      <c r="AX548" s="17">
        <f t="shared" si="591"/>
        <v>2.9411764705882353E-2</v>
      </c>
      <c r="AY548" s="16">
        <f t="shared" si="592"/>
        <v>0.4</v>
      </c>
      <c r="AZ548" s="17">
        <f t="shared" si="593"/>
        <v>5.4794520547945202E-2</v>
      </c>
      <c r="BA548" s="2">
        <f t="shared" si="594"/>
        <v>1</v>
      </c>
      <c r="BB548" s="16">
        <f t="shared" si="595"/>
        <v>1</v>
      </c>
      <c r="BC548" s="2">
        <f t="shared" si="596"/>
        <v>1</v>
      </c>
      <c r="BD548" s="2">
        <f t="shared" si="597"/>
        <v>46</v>
      </c>
      <c r="BE548" s="2">
        <f t="shared" si="598"/>
        <v>0</v>
      </c>
      <c r="BF548" s="2">
        <v>0</v>
      </c>
      <c r="BG548" s="17">
        <f t="shared" si="599"/>
        <v>2.1276595744680851E-2</v>
      </c>
      <c r="BH548" s="17">
        <f t="shared" si="600"/>
        <v>2.1276595744680851E-2</v>
      </c>
      <c r="BI548" s="16">
        <f t="shared" si="601"/>
        <v>1</v>
      </c>
      <c r="BJ548" s="17">
        <f t="shared" si="602"/>
        <v>4.1666666666666671E-2</v>
      </c>
      <c r="BK548" s="2">
        <f t="shared" si="603"/>
        <v>3</v>
      </c>
      <c r="BL548" s="16">
        <f t="shared" si="604"/>
        <v>0.75</v>
      </c>
      <c r="BM548" s="2">
        <f t="shared" si="605"/>
        <v>3</v>
      </c>
      <c r="BN548" s="2">
        <f t="shared" si="606"/>
        <v>44</v>
      </c>
      <c r="BO548" s="2">
        <f t="shared" si="607"/>
        <v>1</v>
      </c>
      <c r="BP548" s="2">
        <v>0</v>
      </c>
      <c r="BQ548" s="17">
        <f t="shared" si="608"/>
        <v>6.25E-2</v>
      </c>
      <c r="BR548" s="17">
        <f t="shared" si="609"/>
        <v>6.3829787234042548E-2</v>
      </c>
      <c r="BS548" s="16">
        <f t="shared" si="610"/>
        <v>0.75</v>
      </c>
      <c r="BT548" s="17">
        <f t="shared" si="611"/>
        <v>0.11764705882352941</v>
      </c>
      <c r="BU548" s="2">
        <f t="shared" si="612"/>
        <v>1</v>
      </c>
      <c r="BV548" s="16">
        <f t="shared" si="613"/>
        <v>1</v>
      </c>
      <c r="BW548" s="2">
        <f t="shared" si="614"/>
        <v>1</v>
      </c>
      <c r="BX548" s="2">
        <f t="shared" si="615"/>
        <v>16</v>
      </c>
      <c r="BY548" s="2">
        <f t="shared" si="616"/>
        <v>0</v>
      </c>
      <c r="BZ548" s="2">
        <v>0</v>
      </c>
      <c r="CA548" s="17">
        <f t="shared" si="617"/>
        <v>5.8823529411764705E-2</v>
      </c>
      <c r="CB548" s="17">
        <f t="shared" si="618"/>
        <v>5.8823529411764705E-2</v>
      </c>
      <c r="CC548" s="16">
        <f t="shared" si="619"/>
        <v>1</v>
      </c>
      <c r="CD548" s="17">
        <f t="shared" si="620"/>
        <v>0.1111111111111111</v>
      </c>
      <c r="CE548" s="2">
        <f t="shared" si="621"/>
        <v>2</v>
      </c>
      <c r="CF548" s="16">
        <f t="shared" si="622"/>
        <v>0.4</v>
      </c>
      <c r="CG548" s="2">
        <f t="shared" si="623"/>
        <v>2</v>
      </c>
      <c r="CH548" s="2">
        <f t="shared" si="624"/>
        <v>15</v>
      </c>
      <c r="CI548" s="2">
        <f t="shared" si="625"/>
        <v>3</v>
      </c>
      <c r="CJ548" s="2">
        <v>0</v>
      </c>
      <c r="CK548" s="17">
        <f t="shared" si="626"/>
        <v>0.1</v>
      </c>
      <c r="CL548" s="17">
        <f t="shared" si="627"/>
        <v>0.11764705882352941</v>
      </c>
      <c r="CM548" s="16">
        <f t="shared" si="628"/>
        <v>0.4</v>
      </c>
      <c r="CN548" s="17">
        <f t="shared" si="629"/>
        <v>0.1818181818181818</v>
      </c>
      <c r="CO548" s="2">
        <f t="shared" si="630"/>
        <v>1</v>
      </c>
      <c r="CP548" s="16">
        <f t="shared" si="631"/>
        <v>1</v>
      </c>
      <c r="CQ548" s="2">
        <f t="shared" si="632"/>
        <v>1</v>
      </c>
      <c r="CR548" s="2">
        <f t="shared" si="633"/>
        <v>10</v>
      </c>
      <c r="CS548" s="2">
        <f t="shared" si="634"/>
        <v>0</v>
      </c>
      <c r="CT548" s="2">
        <v>0</v>
      </c>
      <c r="CU548" s="17">
        <f t="shared" si="635"/>
        <v>9.0909090909090912E-2</v>
      </c>
      <c r="CV548" s="17">
        <f t="shared" si="636"/>
        <v>9.0909090909090912E-2</v>
      </c>
      <c r="CW548" s="16">
        <f t="shared" si="637"/>
        <v>1</v>
      </c>
      <c r="CX548" s="17">
        <f t="shared" si="638"/>
        <v>0.16666666666666669</v>
      </c>
      <c r="CY548" s="2">
        <f t="shared" si="639"/>
        <v>2</v>
      </c>
      <c r="CZ548" s="16">
        <f t="shared" si="640"/>
        <v>0.5</v>
      </c>
      <c r="DA548" s="2">
        <f t="shared" si="641"/>
        <v>2</v>
      </c>
      <c r="DB548" s="2">
        <f t="shared" si="642"/>
        <v>9</v>
      </c>
      <c r="DC548" s="2">
        <f t="shared" si="643"/>
        <v>2</v>
      </c>
      <c r="DD548" s="2">
        <v>0</v>
      </c>
      <c r="DE548" s="17">
        <f t="shared" si="644"/>
        <v>0.15384615384615385</v>
      </c>
      <c r="DF548" s="17">
        <f t="shared" si="645"/>
        <v>0.18181818181818182</v>
      </c>
      <c r="DG548" s="16">
        <f t="shared" si="646"/>
        <v>0.5</v>
      </c>
      <c r="DH548" s="17">
        <f t="shared" si="647"/>
        <v>0.26666666666666666</v>
      </c>
      <c r="DJ548" t="s">
        <v>7297</v>
      </c>
    </row>
    <row r="549" spans="1:114" x14ac:dyDescent="0.35">
      <c r="A549" s="9">
        <v>2019006159</v>
      </c>
      <c r="B549" s="2" t="s">
        <v>3974</v>
      </c>
      <c r="C549" s="2" t="s">
        <v>3975</v>
      </c>
      <c r="D549" s="2" t="s">
        <v>3976</v>
      </c>
      <c r="E549" s="2" t="s">
        <v>3977</v>
      </c>
      <c r="F549" s="2">
        <v>1</v>
      </c>
      <c r="G549" s="2" t="s">
        <v>3978</v>
      </c>
      <c r="H549" s="2" t="s">
        <v>3979</v>
      </c>
      <c r="I549" s="2" t="s">
        <v>3980</v>
      </c>
      <c r="J549" s="3" t="s">
        <v>3981</v>
      </c>
      <c r="K549" s="9">
        <v>2</v>
      </c>
      <c r="L549" s="2">
        <v>2</v>
      </c>
      <c r="M549" s="2">
        <v>66</v>
      </c>
      <c r="N549" s="2">
        <v>39</v>
      </c>
      <c r="O549" s="2">
        <v>1</v>
      </c>
      <c r="P549" s="2">
        <v>0</v>
      </c>
      <c r="Q549" s="2">
        <v>1</v>
      </c>
      <c r="R549" s="2">
        <v>0</v>
      </c>
      <c r="S549" s="2">
        <v>2</v>
      </c>
      <c r="T549" s="2">
        <v>0</v>
      </c>
      <c r="U549" s="2">
        <v>2</v>
      </c>
      <c r="V549" s="2">
        <v>0</v>
      </c>
      <c r="W549" s="2">
        <v>15</v>
      </c>
      <c r="X549" s="2">
        <v>10</v>
      </c>
      <c r="Y549" s="2">
        <v>1</v>
      </c>
      <c r="Z549" s="2">
        <v>0</v>
      </c>
      <c r="AA549" s="2">
        <v>1</v>
      </c>
      <c r="AB549" s="2">
        <v>0</v>
      </c>
      <c r="AC549" s="2">
        <v>2</v>
      </c>
      <c r="AD549" s="2">
        <v>0</v>
      </c>
      <c r="AE549" s="2">
        <v>2</v>
      </c>
      <c r="AF549" s="3">
        <v>0</v>
      </c>
      <c r="AG549" s="2">
        <f t="shared" si="576"/>
        <v>1</v>
      </c>
      <c r="AH549" s="16">
        <f t="shared" si="577"/>
        <v>1</v>
      </c>
      <c r="AI549" s="2">
        <f t="shared" si="578"/>
        <v>1</v>
      </c>
      <c r="AJ549" s="2">
        <f t="shared" si="579"/>
        <v>65</v>
      </c>
      <c r="AK549" s="2">
        <f t="shared" si="580"/>
        <v>0</v>
      </c>
      <c r="AL549" s="2">
        <v>0</v>
      </c>
      <c r="AM549" s="17">
        <f t="shared" si="581"/>
        <v>1.5151515151515152E-2</v>
      </c>
      <c r="AN549" s="17">
        <f t="shared" si="582"/>
        <v>1.5151515151515152E-2</v>
      </c>
      <c r="AO549" s="16">
        <f t="shared" si="583"/>
        <v>1</v>
      </c>
      <c r="AP549" s="17">
        <f t="shared" si="584"/>
        <v>2.9850746268656719E-2</v>
      </c>
      <c r="AQ549" s="2">
        <f t="shared" si="585"/>
        <v>2</v>
      </c>
      <c r="AR549" s="16">
        <f t="shared" si="586"/>
        <v>1</v>
      </c>
      <c r="AS549" s="2">
        <f t="shared" si="587"/>
        <v>2</v>
      </c>
      <c r="AT549" s="2">
        <f t="shared" si="588"/>
        <v>64</v>
      </c>
      <c r="AU549" s="2">
        <f t="shared" si="589"/>
        <v>0</v>
      </c>
      <c r="AV549" s="2">
        <v>0</v>
      </c>
      <c r="AW549" s="17">
        <f t="shared" si="590"/>
        <v>3.0303030303030304E-2</v>
      </c>
      <c r="AX549" s="17">
        <f t="shared" si="591"/>
        <v>3.0303030303030304E-2</v>
      </c>
      <c r="AY549" s="16">
        <f t="shared" si="592"/>
        <v>1</v>
      </c>
      <c r="AZ549" s="17">
        <f t="shared" si="593"/>
        <v>5.8823529411764712E-2</v>
      </c>
      <c r="BA549" s="2">
        <f t="shared" si="594"/>
        <v>1</v>
      </c>
      <c r="BB549" s="16">
        <f t="shared" si="595"/>
        <v>1</v>
      </c>
      <c r="BC549" s="2">
        <f t="shared" si="596"/>
        <v>1</v>
      </c>
      <c r="BD549" s="2">
        <f t="shared" si="597"/>
        <v>38</v>
      </c>
      <c r="BE549" s="2">
        <f t="shared" si="598"/>
        <v>0</v>
      </c>
      <c r="BF549" s="2">
        <v>0</v>
      </c>
      <c r="BG549" s="17">
        <f t="shared" si="599"/>
        <v>2.564102564102564E-2</v>
      </c>
      <c r="BH549" s="17">
        <f t="shared" si="600"/>
        <v>2.564102564102564E-2</v>
      </c>
      <c r="BI549" s="16">
        <f t="shared" si="601"/>
        <v>1</v>
      </c>
      <c r="BJ549" s="17">
        <f t="shared" si="602"/>
        <v>0.05</v>
      </c>
      <c r="BK549" s="2">
        <f t="shared" si="603"/>
        <v>2</v>
      </c>
      <c r="BL549" s="16">
        <f t="shared" si="604"/>
        <v>1</v>
      </c>
      <c r="BM549" s="2">
        <f t="shared" si="605"/>
        <v>2</v>
      </c>
      <c r="BN549" s="2">
        <f t="shared" si="606"/>
        <v>37</v>
      </c>
      <c r="BO549" s="2">
        <f t="shared" si="607"/>
        <v>0</v>
      </c>
      <c r="BP549" s="2">
        <v>0</v>
      </c>
      <c r="BQ549" s="17">
        <f t="shared" si="608"/>
        <v>5.128205128205128E-2</v>
      </c>
      <c r="BR549" s="17">
        <f t="shared" si="609"/>
        <v>5.128205128205128E-2</v>
      </c>
      <c r="BS549" s="16">
        <f t="shared" si="610"/>
        <v>1</v>
      </c>
      <c r="BT549" s="17">
        <f t="shared" si="611"/>
        <v>9.7560975609756087E-2</v>
      </c>
      <c r="BU549" s="2">
        <f t="shared" si="612"/>
        <v>1</v>
      </c>
      <c r="BV549" s="16">
        <f t="shared" si="613"/>
        <v>1</v>
      </c>
      <c r="BW549" s="2">
        <f t="shared" si="614"/>
        <v>1</v>
      </c>
      <c r="BX549" s="2">
        <f t="shared" si="615"/>
        <v>14</v>
      </c>
      <c r="BY549" s="2">
        <f t="shared" si="616"/>
        <v>0</v>
      </c>
      <c r="BZ549" s="2">
        <v>0</v>
      </c>
      <c r="CA549" s="17">
        <f t="shared" si="617"/>
        <v>6.6666666666666666E-2</v>
      </c>
      <c r="CB549" s="17">
        <f t="shared" si="618"/>
        <v>6.6666666666666666E-2</v>
      </c>
      <c r="CC549" s="16">
        <f t="shared" si="619"/>
        <v>1</v>
      </c>
      <c r="CD549" s="17">
        <f t="shared" si="620"/>
        <v>0.125</v>
      </c>
      <c r="CE549" s="2">
        <f t="shared" si="621"/>
        <v>2</v>
      </c>
      <c r="CF549" s="16">
        <f t="shared" si="622"/>
        <v>1</v>
      </c>
      <c r="CG549" s="2">
        <f t="shared" si="623"/>
        <v>2</v>
      </c>
      <c r="CH549" s="2">
        <f t="shared" si="624"/>
        <v>13</v>
      </c>
      <c r="CI549" s="2">
        <f t="shared" si="625"/>
        <v>0</v>
      </c>
      <c r="CJ549" s="2">
        <v>0</v>
      </c>
      <c r="CK549" s="17">
        <f t="shared" si="626"/>
        <v>0.13333333333333333</v>
      </c>
      <c r="CL549" s="17">
        <f t="shared" si="627"/>
        <v>0.13333333333333333</v>
      </c>
      <c r="CM549" s="16">
        <f t="shared" si="628"/>
        <v>1</v>
      </c>
      <c r="CN549" s="17">
        <f t="shared" si="629"/>
        <v>0.23529411764705882</v>
      </c>
      <c r="CO549" s="2">
        <f t="shared" si="630"/>
        <v>1</v>
      </c>
      <c r="CP549" s="16">
        <f t="shared" si="631"/>
        <v>1</v>
      </c>
      <c r="CQ549" s="2">
        <f t="shared" si="632"/>
        <v>1</v>
      </c>
      <c r="CR549" s="2">
        <f t="shared" si="633"/>
        <v>9</v>
      </c>
      <c r="CS549" s="2">
        <f t="shared" si="634"/>
        <v>0</v>
      </c>
      <c r="CT549" s="2">
        <v>0</v>
      </c>
      <c r="CU549" s="17">
        <f t="shared" si="635"/>
        <v>0.1</v>
      </c>
      <c r="CV549" s="17">
        <f t="shared" si="636"/>
        <v>0.1</v>
      </c>
      <c r="CW549" s="16">
        <f t="shared" si="637"/>
        <v>1</v>
      </c>
      <c r="CX549" s="17">
        <f t="shared" si="638"/>
        <v>0.18181818181818182</v>
      </c>
      <c r="CY549" s="2">
        <f t="shared" si="639"/>
        <v>2</v>
      </c>
      <c r="CZ549" s="16">
        <f t="shared" si="640"/>
        <v>1</v>
      </c>
      <c r="DA549" s="2">
        <f t="shared" si="641"/>
        <v>2</v>
      </c>
      <c r="DB549" s="2">
        <f t="shared" si="642"/>
        <v>8</v>
      </c>
      <c r="DC549" s="2">
        <f t="shared" si="643"/>
        <v>0</v>
      </c>
      <c r="DD549" s="2">
        <v>0</v>
      </c>
      <c r="DE549" s="17">
        <f t="shared" si="644"/>
        <v>0.2</v>
      </c>
      <c r="DF549" s="17">
        <f t="shared" si="645"/>
        <v>0.2</v>
      </c>
      <c r="DG549" s="16">
        <f t="shared" si="646"/>
        <v>1</v>
      </c>
      <c r="DH549" s="17">
        <f t="shared" si="647"/>
        <v>0.33333333333333337</v>
      </c>
      <c r="DJ549" t="s">
        <v>7297</v>
      </c>
    </row>
    <row r="550" spans="1:114" x14ac:dyDescent="0.35">
      <c r="A550" s="9">
        <v>2019006173</v>
      </c>
      <c r="B550" s="2" t="s">
        <v>3982</v>
      </c>
      <c r="C550" s="2" t="s">
        <v>3983</v>
      </c>
      <c r="D550" s="2" t="s">
        <v>3984</v>
      </c>
      <c r="E550" s="2" t="s">
        <v>3985</v>
      </c>
      <c r="F550" s="2">
        <v>1</v>
      </c>
      <c r="G550" s="2" t="s">
        <v>3986</v>
      </c>
      <c r="H550" s="2" t="s">
        <v>3987</v>
      </c>
      <c r="I550" s="2" t="s">
        <v>3988</v>
      </c>
      <c r="J550" s="3" t="s">
        <v>3989</v>
      </c>
      <c r="K550" s="9">
        <v>3</v>
      </c>
      <c r="L550" s="2">
        <v>2</v>
      </c>
      <c r="M550" s="2">
        <v>56</v>
      </c>
      <c r="N550" s="2">
        <v>32</v>
      </c>
      <c r="O550" s="2">
        <v>0</v>
      </c>
      <c r="P550" s="2">
        <v>1</v>
      </c>
      <c r="Q550" s="2">
        <v>1</v>
      </c>
      <c r="R550" s="2">
        <v>0</v>
      </c>
      <c r="S550" s="2">
        <v>2</v>
      </c>
      <c r="T550" s="2">
        <v>1</v>
      </c>
      <c r="U550" s="2">
        <v>2</v>
      </c>
      <c r="V550" s="2">
        <v>0</v>
      </c>
      <c r="W550" s="2">
        <v>15</v>
      </c>
      <c r="X550" s="2">
        <v>10</v>
      </c>
      <c r="Y550" s="2">
        <v>0</v>
      </c>
      <c r="Z550" s="2">
        <v>1</v>
      </c>
      <c r="AA550" s="2">
        <v>1</v>
      </c>
      <c r="AB550" s="2">
        <v>0</v>
      </c>
      <c r="AC550" s="2">
        <v>2</v>
      </c>
      <c r="AD550" s="2">
        <v>1</v>
      </c>
      <c r="AE550" s="2">
        <v>2</v>
      </c>
      <c r="AF550" s="3">
        <v>0</v>
      </c>
      <c r="AG550" s="2">
        <f t="shared" si="576"/>
        <v>0</v>
      </c>
      <c r="AH550" s="16">
        <f t="shared" si="577"/>
        <v>0</v>
      </c>
      <c r="AI550" s="2">
        <f t="shared" si="578"/>
        <v>0</v>
      </c>
      <c r="AJ550" s="2">
        <f t="shared" si="579"/>
        <v>56</v>
      </c>
      <c r="AK550" s="2">
        <f t="shared" si="580"/>
        <v>1</v>
      </c>
      <c r="AL550" s="2">
        <v>0</v>
      </c>
      <c r="AM550" s="17">
        <f t="shared" si="581"/>
        <v>0</v>
      </c>
      <c r="AN550" s="17">
        <f t="shared" si="582"/>
        <v>0</v>
      </c>
      <c r="AO550" s="16">
        <f t="shared" si="583"/>
        <v>0</v>
      </c>
      <c r="AP550" s="17">
        <f t="shared" si="584"/>
        <v>0</v>
      </c>
      <c r="AQ550" s="2">
        <f t="shared" si="585"/>
        <v>2</v>
      </c>
      <c r="AR550" s="16">
        <f t="shared" si="586"/>
        <v>0.66666666666666663</v>
      </c>
      <c r="AS550" s="2">
        <f t="shared" si="587"/>
        <v>2</v>
      </c>
      <c r="AT550" s="2">
        <f t="shared" si="588"/>
        <v>54</v>
      </c>
      <c r="AU550" s="2">
        <f t="shared" si="589"/>
        <v>1</v>
      </c>
      <c r="AV550" s="2">
        <v>0</v>
      </c>
      <c r="AW550" s="17">
        <f t="shared" si="590"/>
        <v>3.5087719298245612E-2</v>
      </c>
      <c r="AX550" s="17">
        <f t="shared" si="591"/>
        <v>3.5714285714285712E-2</v>
      </c>
      <c r="AY550" s="16">
        <f t="shared" si="592"/>
        <v>0.66666666666666663</v>
      </c>
      <c r="AZ550" s="17">
        <f t="shared" si="593"/>
        <v>6.7796610169491525E-2</v>
      </c>
      <c r="BA550" s="2">
        <f t="shared" si="594"/>
        <v>1</v>
      </c>
      <c r="BB550" s="16">
        <f t="shared" si="595"/>
        <v>1</v>
      </c>
      <c r="BC550" s="2">
        <f t="shared" si="596"/>
        <v>1</v>
      </c>
      <c r="BD550" s="2">
        <f t="shared" si="597"/>
        <v>31</v>
      </c>
      <c r="BE550" s="2">
        <f t="shared" si="598"/>
        <v>0</v>
      </c>
      <c r="BF550" s="2">
        <v>0</v>
      </c>
      <c r="BG550" s="17">
        <f t="shared" si="599"/>
        <v>3.125E-2</v>
      </c>
      <c r="BH550" s="17">
        <f t="shared" si="600"/>
        <v>3.125E-2</v>
      </c>
      <c r="BI550" s="16">
        <f t="shared" si="601"/>
        <v>1</v>
      </c>
      <c r="BJ550" s="17">
        <f t="shared" si="602"/>
        <v>6.0606060606060608E-2</v>
      </c>
      <c r="BK550" s="2">
        <f t="shared" si="603"/>
        <v>2</v>
      </c>
      <c r="BL550" s="16">
        <f t="shared" si="604"/>
        <v>1</v>
      </c>
      <c r="BM550" s="2">
        <f t="shared" si="605"/>
        <v>2</v>
      </c>
      <c r="BN550" s="2">
        <f t="shared" si="606"/>
        <v>30</v>
      </c>
      <c r="BO550" s="2">
        <f t="shared" si="607"/>
        <v>0</v>
      </c>
      <c r="BP550" s="2">
        <v>0</v>
      </c>
      <c r="BQ550" s="17">
        <f t="shared" si="608"/>
        <v>6.25E-2</v>
      </c>
      <c r="BR550" s="17">
        <f t="shared" si="609"/>
        <v>6.25E-2</v>
      </c>
      <c r="BS550" s="16">
        <f t="shared" si="610"/>
        <v>1</v>
      </c>
      <c r="BT550" s="17">
        <f t="shared" si="611"/>
        <v>0.11764705882352941</v>
      </c>
      <c r="BU550" s="2">
        <f t="shared" si="612"/>
        <v>0</v>
      </c>
      <c r="BV550" s="16">
        <f t="shared" si="613"/>
        <v>0</v>
      </c>
      <c r="BW550" s="2">
        <f t="shared" si="614"/>
        <v>0</v>
      </c>
      <c r="BX550" s="2">
        <f t="shared" si="615"/>
        <v>15</v>
      </c>
      <c r="BY550" s="2">
        <f t="shared" si="616"/>
        <v>1</v>
      </c>
      <c r="BZ550" s="2">
        <v>0</v>
      </c>
      <c r="CA550" s="17">
        <f t="shared" si="617"/>
        <v>0</v>
      </c>
      <c r="CB550" s="17">
        <f t="shared" si="618"/>
        <v>0</v>
      </c>
      <c r="CC550" s="16">
        <f t="shared" si="619"/>
        <v>0</v>
      </c>
      <c r="CD550" s="17">
        <f t="shared" si="620"/>
        <v>0</v>
      </c>
      <c r="CE550" s="2">
        <f t="shared" si="621"/>
        <v>2</v>
      </c>
      <c r="CF550" s="16">
        <f t="shared" si="622"/>
        <v>0.66666666666666663</v>
      </c>
      <c r="CG550" s="2">
        <f t="shared" si="623"/>
        <v>2</v>
      </c>
      <c r="CH550" s="2">
        <f t="shared" si="624"/>
        <v>13</v>
      </c>
      <c r="CI550" s="2">
        <f t="shared" si="625"/>
        <v>1</v>
      </c>
      <c r="CJ550" s="2">
        <v>0</v>
      </c>
      <c r="CK550" s="17">
        <f t="shared" si="626"/>
        <v>0.125</v>
      </c>
      <c r="CL550" s="17">
        <f t="shared" si="627"/>
        <v>0.13333333333333333</v>
      </c>
      <c r="CM550" s="16">
        <f t="shared" si="628"/>
        <v>0.66666666666666663</v>
      </c>
      <c r="CN550" s="17">
        <f t="shared" si="629"/>
        <v>0.22222222222222221</v>
      </c>
      <c r="CO550" s="2">
        <f t="shared" si="630"/>
        <v>1</v>
      </c>
      <c r="CP550" s="16">
        <f t="shared" si="631"/>
        <v>1</v>
      </c>
      <c r="CQ550" s="2">
        <f t="shared" si="632"/>
        <v>1</v>
      </c>
      <c r="CR550" s="2">
        <f t="shared" si="633"/>
        <v>9</v>
      </c>
      <c r="CS550" s="2">
        <f t="shared" si="634"/>
        <v>0</v>
      </c>
      <c r="CT550" s="2">
        <v>0</v>
      </c>
      <c r="CU550" s="17">
        <f t="shared" si="635"/>
        <v>0.1</v>
      </c>
      <c r="CV550" s="17">
        <f t="shared" si="636"/>
        <v>0.1</v>
      </c>
      <c r="CW550" s="16">
        <f t="shared" si="637"/>
        <v>1</v>
      </c>
      <c r="CX550" s="17">
        <f t="shared" si="638"/>
        <v>0.18181818181818182</v>
      </c>
      <c r="CY550" s="2">
        <f t="shared" si="639"/>
        <v>2</v>
      </c>
      <c r="CZ550" s="16">
        <f t="shared" si="640"/>
        <v>1</v>
      </c>
      <c r="DA550" s="2">
        <f t="shared" si="641"/>
        <v>2</v>
      </c>
      <c r="DB550" s="2">
        <f t="shared" si="642"/>
        <v>8</v>
      </c>
      <c r="DC550" s="2">
        <f t="shared" si="643"/>
        <v>0</v>
      </c>
      <c r="DD550" s="2">
        <v>0</v>
      </c>
      <c r="DE550" s="17">
        <f t="shared" si="644"/>
        <v>0.2</v>
      </c>
      <c r="DF550" s="17">
        <f t="shared" si="645"/>
        <v>0.2</v>
      </c>
      <c r="DG550" s="16">
        <f t="shared" si="646"/>
        <v>1</v>
      </c>
      <c r="DH550" s="17">
        <f t="shared" si="647"/>
        <v>0.33333333333333337</v>
      </c>
      <c r="DJ550" t="s">
        <v>7297</v>
      </c>
    </row>
    <row r="551" spans="1:114" x14ac:dyDescent="0.35">
      <c r="A551" s="9">
        <v>2019006177</v>
      </c>
      <c r="B551" s="2" t="s">
        <v>3990</v>
      </c>
      <c r="C551" s="2" t="s">
        <v>3991</v>
      </c>
      <c r="D551" s="2" t="s">
        <v>3992</v>
      </c>
      <c r="E551" s="2" t="s">
        <v>3993</v>
      </c>
      <c r="F551" s="2">
        <v>1</v>
      </c>
      <c r="G551" s="2" t="s">
        <v>3994</v>
      </c>
      <c r="H551" s="2" t="s">
        <v>3995</v>
      </c>
      <c r="I551" s="2" t="s">
        <v>3996</v>
      </c>
      <c r="J551" s="3" t="s">
        <v>3997</v>
      </c>
      <c r="K551" s="9">
        <v>3</v>
      </c>
      <c r="L551" s="2">
        <v>3</v>
      </c>
      <c r="M551" s="2">
        <v>59</v>
      </c>
      <c r="N551" s="2">
        <v>41</v>
      </c>
      <c r="O551" s="2">
        <v>0</v>
      </c>
      <c r="P551" s="2">
        <v>1</v>
      </c>
      <c r="Q551" s="2">
        <v>0</v>
      </c>
      <c r="R551" s="2">
        <v>1</v>
      </c>
      <c r="S551" s="2">
        <v>0</v>
      </c>
      <c r="T551" s="2">
        <v>3</v>
      </c>
      <c r="U551" s="2">
        <v>0</v>
      </c>
      <c r="V551" s="2">
        <v>3</v>
      </c>
      <c r="W551" s="2">
        <v>16</v>
      </c>
      <c r="X551" s="2">
        <v>14</v>
      </c>
      <c r="Y551" s="2">
        <v>0</v>
      </c>
      <c r="Z551" s="2">
        <v>1</v>
      </c>
      <c r="AA551" s="2">
        <v>0</v>
      </c>
      <c r="AB551" s="2">
        <v>1</v>
      </c>
      <c r="AC551" s="2">
        <v>0</v>
      </c>
      <c r="AD551" s="2">
        <v>3</v>
      </c>
      <c r="AE551" s="2">
        <v>0</v>
      </c>
      <c r="AF551" s="3">
        <v>3</v>
      </c>
      <c r="AG551" s="2">
        <f t="shared" si="576"/>
        <v>0</v>
      </c>
      <c r="AH551" s="16">
        <f t="shared" si="577"/>
        <v>0</v>
      </c>
      <c r="AI551" s="2">
        <f t="shared" si="578"/>
        <v>0</v>
      </c>
      <c r="AJ551" s="2">
        <f t="shared" si="579"/>
        <v>59</v>
      </c>
      <c r="AK551" s="2">
        <f t="shared" si="580"/>
        <v>1</v>
      </c>
      <c r="AL551" s="2">
        <v>0</v>
      </c>
      <c r="AM551" s="17">
        <f t="shared" si="581"/>
        <v>0</v>
      </c>
      <c r="AN551" s="17">
        <f t="shared" si="582"/>
        <v>0</v>
      </c>
      <c r="AO551" s="16">
        <f t="shared" si="583"/>
        <v>0</v>
      </c>
      <c r="AP551" s="17">
        <f t="shared" si="584"/>
        <v>0</v>
      </c>
      <c r="AQ551" s="2">
        <f t="shared" si="585"/>
        <v>0</v>
      </c>
      <c r="AR551" s="16">
        <f t="shared" si="586"/>
        <v>0</v>
      </c>
      <c r="AS551" s="2">
        <f t="shared" si="587"/>
        <v>0</v>
      </c>
      <c r="AT551" s="2">
        <f t="shared" si="588"/>
        <v>59</v>
      </c>
      <c r="AU551" s="2">
        <f t="shared" si="589"/>
        <v>3</v>
      </c>
      <c r="AV551" s="2">
        <v>0</v>
      </c>
      <c r="AW551" s="17">
        <f t="shared" si="590"/>
        <v>0</v>
      </c>
      <c r="AX551" s="17">
        <f t="shared" si="591"/>
        <v>0</v>
      </c>
      <c r="AY551" s="16">
        <f t="shared" si="592"/>
        <v>0</v>
      </c>
      <c r="AZ551" s="17">
        <f t="shared" si="593"/>
        <v>0</v>
      </c>
      <c r="BA551" s="2">
        <f t="shared" si="594"/>
        <v>0</v>
      </c>
      <c r="BB551" s="16">
        <f t="shared" si="595"/>
        <v>0</v>
      </c>
      <c r="BC551" s="2">
        <f t="shared" si="596"/>
        <v>0</v>
      </c>
      <c r="BD551" s="2">
        <f t="shared" si="597"/>
        <v>41</v>
      </c>
      <c r="BE551" s="2">
        <f t="shared" si="598"/>
        <v>1</v>
      </c>
      <c r="BF551" s="2">
        <v>0</v>
      </c>
      <c r="BG551" s="17">
        <f t="shared" si="599"/>
        <v>0</v>
      </c>
      <c r="BH551" s="17">
        <f t="shared" si="600"/>
        <v>0</v>
      </c>
      <c r="BI551" s="16">
        <f t="shared" si="601"/>
        <v>0</v>
      </c>
      <c r="BJ551" s="17">
        <f t="shared" si="602"/>
        <v>0</v>
      </c>
      <c r="BK551" s="2">
        <f t="shared" si="603"/>
        <v>0</v>
      </c>
      <c r="BL551" s="16">
        <f t="shared" si="604"/>
        <v>0</v>
      </c>
      <c r="BM551" s="2">
        <f t="shared" si="605"/>
        <v>0</v>
      </c>
      <c r="BN551" s="2">
        <f t="shared" si="606"/>
        <v>41</v>
      </c>
      <c r="BO551" s="2">
        <f t="shared" si="607"/>
        <v>3</v>
      </c>
      <c r="BP551" s="2">
        <v>0</v>
      </c>
      <c r="BQ551" s="17">
        <f t="shared" si="608"/>
        <v>0</v>
      </c>
      <c r="BR551" s="17">
        <f t="shared" si="609"/>
        <v>0</v>
      </c>
      <c r="BS551" s="16">
        <f t="shared" si="610"/>
        <v>0</v>
      </c>
      <c r="BT551" s="17">
        <f t="shared" si="611"/>
        <v>0</v>
      </c>
      <c r="BU551" s="2">
        <f t="shared" si="612"/>
        <v>0</v>
      </c>
      <c r="BV551" s="16">
        <f t="shared" si="613"/>
        <v>0</v>
      </c>
      <c r="BW551" s="2">
        <f t="shared" si="614"/>
        <v>0</v>
      </c>
      <c r="BX551" s="2">
        <f t="shared" si="615"/>
        <v>16</v>
      </c>
      <c r="BY551" s="2">
        <f t="shared" si="616"/>
        <v>1</v>
      </c>
      <c r="BZ551" s="2">
        <v>0</v>
      </c>
      <c r="CA551" s="17">
        <f t="shared" si="617"/>
        <v>0</v>
      </c>
      <c r="CB551" s="17">
        <f t="shared" si="618"/>
        <v>0</v>
      </c>
      <c r="CC551" s="16">
        <f t="shared" si="619"/>
        <v>0</v>
      </c>
      <c r="CD551" s="17">
        <f t="shared" si="620"/>
        <v>0</v>
      </c>
      <c r="CE551" s="2">
        <f t="shared" si="621"/>
        <v>0</v>
      </c>
      <c r="CF551" s="16">
        <f t="shared" si="622"/>
        <v>0</v>
      </c>
      <c r="CG551" s="2">
        <f t="shared" si="623"/>
        <v>0</v>
      </c>
      <c r="CH551" s="2">
        <f t="shared" si="624"/>
        <v>16</v>
      </c>
      <c r="CI551" s="2">
        <f t="shared" si="625"/>
        <v>3</v>
      </c>
      <c r="CJ551" s="2">
        <v>0</v>
      </c>
      <c r="CK551" s="17">
        <f t="shared" si="626"/>
        <v>0</v>
      </c>
      <c r="CL551" s="17">
        <f t="shared" si="627"/>
        <v>0</v>
      </c>
      <c r="CM551" s="16">
        <f t="shared" si="628"/>
        <v>0</v>
      </c>
      <c r="CN551" s="17">
        <f t="shared" si="629"/>
        <v>0</v>
      </c>
      <c r="CO551" s="2">
        <f t="shared" si="630"/>
        <v>0</v>
      </c>
      <c r="CP551" s="16">
        <f t="shared" si="631"/>
        <v>0</v>
      </c>
      <c r="CQ551" s="2">
        <f t="shared" si="632"/>
        <v>0</v>
      </c>
      <c r="CR551" s="2">
        <f t="shared" si="633"/>
        <v>14</v>
      </c>
      <c r="CS551" s="2">
        <f t="shared" si="634"/>
        <v>1</v>
      </c>
      <c r="CT551" s="2">
        <v>0</v>
      </c>
      <c r="CU551" s="17">
        <f t="shared" si="635"/>
        <v>0</v>
      </c>
      <c r="CV551" s="17">
        <f t="shared" si="636"/>
        <v>0</v>
      </c>
      <c r="CW551" s="16">
        <f t="shared" si="637"/>
        <v>0</v>
      </c>
      <c r="CX551" s="17">
        <f t="shared" si="638"/>
        <v>0</v>
      </c>
      <c r="CY551" s="2">
        <f t="shared" si="639"/>
        <v>0</v>
      </c>
      <c r="CZ551" s="16">
        <f t="shared" si="640"/>
        <v>0</v>
      </c>
      <c r="DA551" s="2">
        <f t="shared" si="641"/>
        <v>0</v>
      </c>
      <c r="DB551" s="2">
        <f t="shared" si="642"/>
        <v>14</v>
      </c>
      <c r="DC551" s="2">
        <f t="shared" si="643"/>
        <v>3</v>
      </c>
      <c r="DD551" s="2">
        <v>0</v>
      </c>
      <c r="DE551" s="17">
        <f t="shared" si="644"/>
        <v>0</v>
      </c>
      <c r="DF551" s="17">
        <f t="shared" si="645"/>
        <v>0</v>
      </c>
      <c r="DG551" s="16">
        <f t="shared" si="646"/>
        <v>0</v>
      </c>
      <c r="DH551" s="17">
        <f t="shared" si="647"/>
        <v>0</v>
      </c>
      <c r="DJ551" t="s">
        <v>7297</v>
      </c>
    </row>
    <row r="552" spans="1:114" x14ac:dyDescent="0.35">
      <c r="A552" s="9">
        <v>2019006188</v>
      </c>
      <c r="B552" s="2" t="s">
        <v>3998</v>
      </c>
      <c r="C552" s="2" t="s">
        <v>3999</v>
      </c>
      <c r="D552" s="2" t="s">
        <v>4000</v>
      </c>
      <c r="E552" s="2" t="s">
        <v>4001</v>
      </c>
      <c r="F552" s="2">
        <v>1</v>
      </c>
      <c r="G552" s="2" t="s">
        <v>4002</v>
      </c>
      <c r="H552" s="2" t="s">
        <v>4003</v>
      </c>
      <c r="I552" s="2" t="s">
        <v>4004</v>
      </c>
      <c r="J552" s="3" t="s">
        <v>4005</v>
      </c>
      <c r="K552" s="9">
        <v>3</v>
      </c>
      <c r="L552" s="2">
        <v>1</v>
      </c>
      <c r="M552" s="2">
        <v>65</v>
      </c>
      <c r="N552" s="2">
        <v>37</v>
      </c>
      <c r="O552" s="2">
        <v>1</v>
      </c>
      <c r="P552" s="2">
        <v>0</v>
      </c>
      <c r="Q552" s="2">
        <v>1</v>
      </c>
      <c r="R552" s="2">
        <v>0</v>
      </c>
      <c r="S552" s="2">
        <v>3</v>
      </c>
      <c r="T552" s="2">
        <v>0</v>
      </c>
      <c r="U552" s="2">
        <v>1</v>
      </c>
      <c r="V552" s="2">
        <v>0</v>
      </c>
      <c r="W552" s="2">
        <v>19</v>
      </c>
      <c r="X552" s="2">
        <v>9</v>
      </c>
      <c r="Y552" s="2">
        <v>1</v>
      </c>
      <c r="Z552" s="2">
        <v>0</v>
      </c>
      <c r="AA552" s="2">
        <v>1</v>
      </c>
      <c r="AB552" s="2">
        <v>0</v>
      </c>
      <c r="AC552" s="2">
        <v>2</v>
      </c>
      <c r="AD552" s="2">
        <v>1</v>
      </c>
      <c r="AE552" s="2">
        <v>1</v>
      </c>
      <c r="AF552" s="3">
        <v>0</v>
      </c>
      <c r="AG552" s="2">
        <f t="shared" si="576"/>
        <v>1</v>
      </c>
      <c r="AH552" s="16">
        <f t="shared" si="577"/>
        <v>1</v>
      </c>
      <c r="AI552" s="2">
        <f t="shared" si="578"/>
        <v>1</v>
      </c>
      <c r="AJ552" s="2">
        <f t="shared" si="579"/>
        <v>64</v>
      </c>
      <c r="AK552" s="2">
        <f t="shared" si="580"/>
        <v>0</v>
      </c>
      <c r="AL552" s="2">
        <v>0</v>
      </c>
      <c r="AM552" s="17">
        <f t="shared" si="581"/>
        <v>1.5384615384615385E-2</v>
      </c>
      <c r="AN552" s="17">
        <f t="shared" si="582"/>
        <v>1.5384615384615385E-2</v>
      </c>
      <c r="AO552" s="16">
        <f t="shared" si="583"/>
        <v>1</v>
      </c>
      <c r="AP552" s="17">
        <f t="shared" si="584"/>
        <v>3.0303030303030307E-2</v>
      </c>
      <c r="AQ552" s="2">
        <f t="shared" si="585"/>
        <v>3</v>
      </c>
      <c r="AR552" s="16">
        <f t="shared" si="586"/>
        <v>1</v>
      </c>
      <c r="AS552" s="2">
        <f t="shared" si="587"/>
        <v>3</v>
      </c>
      <c r="AT552" s="2">
        <f t="shared" si="588"/>
        <v>62</v>
      </c>
      <c r="AU552" s="2">
        <f t="shared" si="589"/>
        <v>0</v>
      </c>
      <c r="AV552" s="2">
        <v>0</v>
      </c>
      <c r="AW552" s="17">
        <f t="shared" si="590"/>
        <v>4.6153846153846156E-2</v>
      </c>
      <c r="AX552" s="17">
        <f t="shared" si="591"/>
        <v>4.6153846153846156E-2</v>
      </c>
      <c r="AY552" s="16">
        <f t="shared" si="592"/>
        <v>1</v>
      </c>
      <c r="AZ552" s="17">
        <f t="shared" si="593"/>
        <v>8.8235294117647065E-2</v>
      </c>
      <c r="BA552" s="2">
        <f t="shared" si="594"/>
        <v>1</v>
      </c>
      <c r="BB552" s="16">
        <f t="shared" si="595"/>
        <v>1</v>
      </c>
      <c r="BC552" s="2">
        <f t="shared" si="596"/>
        <v>1</v>
      </c>
      <c r="BD552" s="2">
        <f t="shared" si="597"/>
        <v>36</v>
      </c>
      <c r="BE552" s="2">
        <f t="shared" si="598"/>
        <v>0</v>
      </c>
      <c r="BF552" s="2">
        <v>0</v>
      </c>
      <c r="BG552" s="17">
        <f t="shared" si="599"/>
        <v>2.7027027027027029E-2</v>
      </c>
      <c r="BH552" s="17">
        <f t="shared" si="600"/>
        <v>2.7027027027027029E-2</v>
      </c>
      <c r="BI552" s="16">
        <f t="shared" si="601"/>
        <v>1</v>
      </c>
      <c r="BJ552" s="17">
        <f t="shared" si="602"/>
        <v>5.2631578947368425E-2</v>
      </c>
      <c r="BK552" s="2">
        <f t="shared" si="603"/>
        <v>1</v>
      </c>
      <c r="BL552" s="16">
        <f t="shared" si="604"/>
        <v>1</v>
      </c>
      <c r="BM552" s="2">
        <f t="shared" si="605"/>
        <v>1</v>
      </c>
      <c r="BN552" s="2">
        <f t="shared" si="606"/>
        <v>36</v>
      </c>
      <c r="BO552" s="2">
        <f t="shared" si="607"/>
        <v>0</v>
      </c>
      <c r="BP552" s="2">
        <v>0</v>
      </c>
      <c r="BQ552" s="17">
        <f t="shared" si="608"/>
        <v>2.7027027027027029E-2</v>
      </c>
      <c r="BR552" s="17">
        <f t="shared" si="609"/>
        <v>2.7027027027027029E-2</v>
      </c>
      <c r="BS552" s="16">
        <f t="shared" si="610"/>
        <v>1</v>
      </c>
      <c r="BT552" s="17">
        <f t="shared" si="611"/>
        <v>5.2631578947368425E-2</v>
      </c>
      <c r="BU552" s="2">
        <f t="shared" si="612"/>
        <v>1</v>
      </c>
      <c r="BV552" s="16">
        <f t="shared" si="613"/>
        <v>1</v>
      </c>
      <c r="BW552" s="2">
        <f t="shared" si="614"/>
        <v>1</v>
      </c>
      <c r="BX552" s="2">
        <f t="shared" si="615"/>
        <v>18</v>
      </c>
      <c r="BY552" s="2">
        <f t="shared" si="616"/>
        <v>0</v>
      </c>
      <c r="BZ552" s="2">
        <v>0</v>
      </c>
      <c r="CA552" s="17">
        <f t="shared" si="617"/>
        <v>5.2631578947368418E-2</v>
      </c>
      <c r="CB552" s="17">
        <f t="shared" si="618"/>
        <v>5.2631578947368418E-2</v>
      </c>
      <c r="CC552" s="16">
        <f t="shared" si="619"/>
        <v>1</v>
      </c>
      <c r="CD552" s="17">
        <f t="shared" si="620"/>
        <v>0.1</v>
      </c>
      <c r="CE552" s="2">
        <f t="shared" si="621"/>
        <v>2</v>
      </c>
      <c r="CF552" s="16">
        <f t="shared" si="622"/>
        <v>0.66666666666666663</v>
      </c>
      <c r="CG552" s="2">
        <f t="shared" si="623"/>
        <v>2</v>
      </c>
      <c r="CH552" s="2">
        <f t="shared" si="624"/>
        <v>17</v>
      </c>
      <c r="CI552" s="2">
        <f t="shared" si="625"/>
        <v>1</v>
      </c>
      <c r="CJ552" s="2">
        <v>0</v>
      </c>
      <c r="CK552" s="17">
        <f t="shared" si="626"/>
        <v>0.1</v>
      </c>
      <c r="CL552" s="17">
        <f t="shared" si="627"/>
        <v>0.10526315789473684</v>
      </c>
      <c r="CM552" s="16">
        <f t="shared" si="628"/>
        <v>0.66666666666666663</v>
      </c>
      <c r="CN552" s="17">
        <f t="shared" si="629"/>
        <v>0.18181818181818182</v>
      </c>
      <c r="CO552" s="2">
        <f t="shared" si="630"/>
        <v>1</v>
      </c>
      <c r="CP552" s="16">
        <f t="shared" si="631"/>
        <v>1</v>
      </c>
      <c r="CQ552" s="2">
        <f t="shared" si="632"/>
        <v>1</v>
      </c>
      <c r="CR552" s="2">
        <f t="shared" si="633"/>
        <v>8</v>
      </c>
      <c r="CS552" s="2">
        <f t="shared" si="634"/>
        <v>0</v>
      </c>
      <c r="CT552" s="2">
        <v>0</v>
      </c>
      <c r="CU552" s="17">
        <f t="shared" si="635"/>
        <v>0.1111111111111111</v>
      </c>
      <c r="CV552" s="17">
        <f t="shared" si="636"/>
        <v>0.1111111111111111</v>
      </c>
      <c r="CW552" s="16">
        <f t="shared" si="637"/>
        <v>1</v>
      </c>
      <c r="CX552" s="17">
        <f t="shared" si="638"/>
        <v>0.19999999999999998</v>
      </c>
      <c r="CY552" s="2">
        <f t="shared" si="639"/>
        <v>1</v>
      </c>
      <c r="CZ552" s="16">
        <f t="shared" si="640"/>
        <v>1</v>
      </c>
      <c r="DA552" s="2">
        <f t="shared" si="641"/>
        <v>1</v>
      </c>
      <c r="DB552" s="2">
        <f t="shared" si="642"/>
        <v>8</v>
      </c>
      <c r="DC552" s="2">
        <f t="shared" si="643"/>
        <v>0</v>
      </c>
      <c r="DD552" s="2">
        <v>0</v>
      </c>
      <c r="DE552" s="17">
        <f t="shared" si="644"/>
        <v>0.1111111111111111</v>
      </c>
      <c r="DF552" s="17">
        <f t="shared" si="645"/>
        <v>0.1111111111111111</v>
      </c>
      <c r="DG552" s="16">
        <f t="shared" si="646"/>
        <v>1</v>
      </c>
      <c r="DH552" s="17">
        <f t="shared" si="647"/>
        <v>0.19999999999999998</v>
      </c>
      <c r="DJ552" t="s">
        <v>7297</v>
      </c>
    </row>
    <row r="553" spans="1:114" x14ac:dyDescent="0.35">
      <c r="A553" s="9">
        <v>2019006199</v>
      </c>
      <c r="B553" s="2" t="s">
        <v>4006</v>
      </c>
      <c r="C553" s="2" t="s">
        <v>4007</v>
      </c>
      <c r="D553" s="2" t="s">
        <v>4008</v>
      </c>
      <c r="E553" s="2" t="s">
        <v>4009</v>
      </c>
      <c r="F553" s="2">
        <v>1</v>
      </c>
      <c r="G553" s="2" t="s">
        <v>4010</v>
      </c>
      <c r="H553" s="2" t="s">
        <v>4011</v>
      </c>
      <c r="I553" s="2" t="s">
        <v>4012</v>
      </c>
      <c r="J553" s="3" t="s">
        <v>4013</v>
      </c>
      <c r="K553" s="9">
        <v>5</v>
      </c>
      <c r="L553" s="2">
        <v>2</v>
      </c>
      <c r="M553" s="2">
        <v>71</v>
      </c>
      <c r="N553" s="2">
        <v>49</v>
      </c>
      <c r="O553" s="2">
        <v>0</v>
      </c>
      <c r="P553" s="2">
        <v>1</v>
      </c>
      <c r="Q553" s="2">
        <v>1</v>
      </c>
      <c r="R553" s="2">
        <v>0</v>
      </c>
      <c r="S553" s="2">
        <v>4</v>
      </c>
      <c r="T553" s="2">
        <v>1</v>
      </c>
      <c r="U553" s="2">
        <v>2</v>
      </c>
      <c r="V553" s="2">
        <v>0</v>
      </c>
      <c r="W553" s="2">
        <v>17</v>
      </c>
      <c r="X553" s="2">
        <v>13</v>
      </c>
      <c r="Y553" s="2">
        <v>0</v>
      </c>
      <c r="Z553" s="2">
        <v>1</v>
      </c>
      <c r="AA553" s="2">
        <v>1</v>
      </c>
      <c r="AB553" s="2">
        <v>0</v>
      </c>
      <c r="AC553" s="2">
        <v>4</v>
      </c>
      <c r="AD553" s="2">
        <v>1</v>
      </c>
      <c r="AE553" s="2">
        <v>2</v>
      </c>
      <c r="AF553" s="3">
        <v>0</v>
      </c>
      <c r="AG553" s="2">
        <f t="shared" si="576"/>
        <v>0</v>
      </c>
      <c r="AH553" s="16">
        <f t="shared" si="577"/>
        <v>0</v>
      </c>
      <c r="AI553" s="2">
        <f t="shared" si="578"/>
        <v>0</v>
      </c>
      <c r="AJ553" s="2">
        <f t="shared" si="579"/>
        <v>71</v>
      </c>
      <c r="AK553" s="2">
        <f t="shared" si="580"/>
        <v>1</v>
      </c>
      <c r="AL553" s="2">
        <v>0</v>
      </c>
      <c r="AM553" s="17">
        <f t="shared" si="581"/>
        <v>0</v>
      </c>
      <c r="AN553" s="17">
        <f t="shared" si="582"/>
        <v>0</v>
      </c>
      <c r="AO553" s="16">
        <f t="shared" si="583"/>
        <v>0</v>
      </c>
      <c r="AP553" s="17">
        <f t="shared" si="584"/>
        <v>0</v>
      </c>
      <c r="AQ553" s="2">
        <f t="shared" si="585"/>
        <v>4</v>
      </c>
      <c r="AR553" s="16">
        <f t="shared" si="586"/>
        <v>0.8</v>
      </c>
      <c r="AS553" s="2">
        <f t="shared" si="587"/>
        <v>4</v>
      </c>
      <c r="AT553" s="2">
        <f t="shared" si="588"/>
        <v>67</v>
      </c>
      <c r="AU553" s="2">
        <f t="shared" si="589"/>
        <v>1</v>
      </c>
      <c r="AV553" s="2">
        <v>0</v>
      </c>
      <c r="AW553" s="17">
        <f t="shared" si="590"/>
        <v>5.5555555555555552E-2</v>
      </c>
      <c r="AX553" s="17">
        <f t="shared" si="591"/>
        <v>5.6338028169014086E-2</v>
      </c>
      <c r="AY553" s="16">
        <f t="shared" si="592"/>
        <v>0.8</v>
      </c>
      <c r="AZ553" s="17">
        <f t="shared" si="593"/>
        <v>0.10526315789473684</v>
      </c>
      <c r="BA553" s="2">
        <f t="shared" si="594"/>
        <v>1</v>
      </c>
      <c r="BB553" s="16">
        <f t="shared" si="595"/>
        <v>1</v>
      </c>
      <c r="BC553" s="2">
        <f t="shared" si="596"/>
        <v>1</v>
      </c>
      <c r="BD553" s="2">
        <f t="shared" si="597"/>
        <v>48</v>
      </c>
      <c r="BE553" s="2">
        <f t="shared" si="598"/>
        <v>0</v>
      </c>
      <c r="BF553" s="2">
        <v>0</v>
      </c>
      <c r="BG553" s="17">
        <f t="shared" si="599"/>
        <v>2.0408163265306121E-2</v>
      </c>
      <c r="BH553" s="17">
        <f t="shared" si="600"/>
        <v>2.0408163265306121E-2</v>
      </c>
      <c r="BI553" s="16">
        <f t="shared" si="601"/>
        <v>1</v>
      </c>
      <c r="BJ553" s="17">
        <f t="shared" si="602"/>
        <v>3.9999999999999994E-2</v>
      </c>
      <c r="BK553" s="2">
        <f t="shared" si="603"/>
        <v>2</v>
      </c>
      <c r="BL553" s="16">
        <f t="shared" si="604"/>
        <v>1</v>
      </c>
      <c r="BM553" s="2">
        <f t="shared" si="605"/>
        <v>2</v>
      </c>
      <c r="BN553" s="2">
        <f t="shared" si="606"/>
        <v>47</v>
      </c>
      <c r="BO553" s="2">
        <f t="shared" si="607"/>
        <v>0</v>
      </c>
      <c r="BP553" s="2">
        <v>0</v>
      </c>
      <c r="BQ553" s="17">
        <f t="shared" si="608"/>
        <v>4.0816326530612242E-2</v>
      </c>
      <c r="BR553" s="17">
        <f t="shared" si="609"/>
        <v>4.0816326530612242E-2</v>
      </c>
      <c r="BS553" s="16">
        <f t="shared" si="610"/>
        <v>1</v>
      </c>
      <c r="BT553" s="17">
        <f t="shared" si="611"/>
        <v>7.8431372549019593E-2</v>
      </c>
      <c r="BU553" s="2">
        <f t="shared" si="612"/>
        <v>0</v>
      </c>
      <c r="BV553" s="16">
        <f t="shared" si="613"/>
        <v>0</v>
      </c>
      <c r="BW553" s="2">
        <f t="shared" si="614"/>
        <v>0</v>
      </c>
      <c r="BX553" s="2">
        <f t="shared" si="615"/>
        <v>17</v>
      </c>
      <c r="BY553" s="2">
        <f t="shared" si="616"/>
        <v>1</v>
      </c>
      <c r="BZ553" s="2">
        <v>0</v>
      </c>
      <c r="CA553" s="17">
        <f t="shared" si="617"/>
        <v>0</v>
      </c>
      <c r="CB553" s="17">
        <f t="shared" si="618"/>
        <v>0</v>
      </c>
      <c r="CC553" s="16">
        <f t="shared" si="619"/>
        <v>0</v>
      </c>
      <c r="CD553" s="17">
        <f t="shared" si="620"/>
        <v>0</v>
      </c>
      <c r="CE553" s="2">
        <f t="shared" si="621"/>
        <v>4</v>
      </c>
      <c r="CF553" s="16">
        <f t="shared" si="622"/>
        <v>0.8</v>
      </c>
      <c r="CG553" s="2">
        <f t="shared" si="623"/>
        <v>4</v>
      </c>
      <c r="CH553" s="2">
        <f t="shared" si="624"/>
        <v>13</v>
      </c>
      <c r="CI553" s="2">
        <f t="shared" si="625"/>
        <v>1</v>
      </c>
      <c r="CJ553" s="2">
        <v>0</v>
      </c>
      <c r="CK553" s="17">
        <f t="shared" si="626"/>
        <v>0.22222222222222221</v>
      </c>
      <c r="CL553" s="17">
        <f t="shared" si="627"/>
        <v>0.23529411764705882</v>
      </c>
      <c r="CM553" s="16">
        <f t="shared" si="628"/>
        <v>0.8</v>
      </c>
      <c r="CN553" s="17">
        <f t="shared" si="629"/>
        <v>0.36363636363636359</v>
      </c>
      <c r="CO553" s="2">
        <f t="shared" si="630"/>
        <v>1</v>
      </c>
      <c r="CP553" s="16">
        <f t="shared" si="631"/>
        <v>1</v>
      </c>
      <c r="CQ553" s="2">
        <f t="shared" si="632"/>
        <v>1</v>
      </c>
      <c r="CR553" s="2">
        <f t="shared" si="633"/>
        <v>12</v>
      </c>
      <c r="CS553" s="2">
        <f t="shared" si="634"/>
        <v>0</v>
      </c>
      <c r="CT553" s="2">
        <v>0</v>
      </c>
      <c r="CU553" s="17">
        <f t="shared" si="635"/>
        <v>7.6923076923076927E-2</v>
      </c>
      <c r="CV553" s="17">
        <f t="shared" si="636"/>
        <v>7.6923076923076927E-2</v>
      </c>
      <c r="CW553" s="16">
        <f t="shared" si="637"/>
        <v>1</v>
      </c>
      <c r="CX553" s="17">
        <f t="shared" si="638"/>
        <v>0.14285714285714288</v>
      </c>
      <c r="CY553" s="2">
        <f t="shared" si="639"/>
        <v>2</v>
      </c>
      <c r="CZ553" s="16">
        <f t="shared" si="640"/>
        <v>1</v>
      </c>
      <c r="DA553" s="2">
        <f t="shared" si="641"/>
        <v>2</v>
      </c>
      <c r="DB553" s="2">
        <f t="shared" si="642"/>
        <v>11</v>
      </c>
      <c r="DC553" s="2">
        <f t="shared" si="643"/>
        <v>0</v>
      </c>
      <c r="DD553" s="2">
        <v>0</v>
      </c>
      <c r="DE553" s="17">
        <f t="shared" si="644"/>
        <v>0.15384615384615385</v>
      </c>
      <c r="DF553" s="17">
        <f t="shared" si="645"/>
        <v>0.15384615384615385</v>
      </c>
      <c r="DG553" s="16">
        <f t="shared" si="646"/>
        <v>1</v>
      </c>
      <c r="DH553" s="17">
        <f t="shared" si="647"/>
        <v>0.26666666666666672</v>
      </c>
      <c r="DJ553" t="s">
        <v>7297</v>
      </c>
    </row>
    <row r="554" spans="1:114" x14ac:dyDescent="0.35">
      <c r="A554" s="9">
        <v>2019006204</v>
      </c>
      <c r="B554" s="2" t="s">
        <v>4014</v>
      </c>
      <c r="C554" s="2" t="s">
        <v>4015</v>
      </c>
      <c r="D554" s="2"/>
      <c r="E554" s="2" t="s">
        <v>4016</v>
      </c>
      <c r="F554" s="2">
        <v>1</v>
      </c>
      <c r="G554" s="2" t="s">
        <v>4017</v>
      </c>
      <c r="H554" s="2" t="s">
        <v>4018</v>
      </c>
      <c r="I554" s="2" t="s">
        <v>4019</v>
      </c>
      <c r="J554" s="3" t="s">
        <v>4020</v>
      </c>
      <c r="K554" s="9">
        <v>1</v>
      </c>
      <c r="L554" s="2">
        <v>1</v>
      </c>
      <c r="M554" s="2">
        <v>67</v>
      </c>
      <c r="N554" s="2">
        <v>54</v>
      </c>
      <c r="O554" s="2">
        <v>1</v>
      </c>
      <c r="P554" s="2">
        <v>0</v>
      </c>
      <c r="Q554" s="2">
        <v>1</v>
      </c>
      <c r="R554" s="2">
        <v>0</v>
      </c>
      <c r="S554" s="2">
        <v>1</v>
      </c>
      <c r="T554" s="2">
        <v>0</v>
      </c>
      <c r="U554" s="2">
        <v>1</v>
      </c>
      <c r="V554" s="2">
        <v>0</v>
      </c>
      <c r="W554" s="2">
        <v>18</v>
      </c>
      <c r="X554" s="2">
        <v>17</v>
      </c>
      <c r="Y554" s="2">
        <v>0</v>
      </c>
      <c r="Z554" s="2">
        <v>1</v>
      </c>
      <c r="AA554" s="2">
        <v>1</v>
      </c>
      <c r="AB554" s="2">
        <v>0</v>
      </c>
      <c r="AC554" s="2">
        <v>0</v>
      </c>
      <c r="AD554" s="2">
        <v>1</v>
      </c>
      <c r="AE554" s="2">
        <v>1</v>
      </c>
      <c r="AF554" s="3">
        <v>0</v>
      </c>
      <c r="AG554" s="2">
        <f t="shared" si="576"/>
        <v>1</v>
      </c>
      <c r="AH554" s="16">
        <f t="shared" si="577"/>
        <v>1</v>
      </c>
      <c r="AI554" s="2">
        <f t="shared" si="578"/>
        <v>1</v>
      </c>
      <c r="AJ554" s="2">
        <f t="shared" si="579"/>
        <v>66</v>
      </c>
      <c r="AK554" s="2">
        <f t="shared" si="580"/>
        <v>0</v>
      </c>
      <c r="AL554" s="2">
        <v>0</v>
      </c>
      <c r="AM554" s="17">
        <f t="shared" si="581"/>
        <v>1.4925373134328358E-2</v>
      </c>
      <c r="AN554" s="17">
        <f t="shared" si="582"/>
        <v>1.4925373134328358E-2</v>
      </c>
      <c r="AO554" s="16">
        <f t="shared" si="583"/>
        <v>1</v>
      </c>
      <c r="AP554" s="17">
        <f t="shared" si="584"/>
        <v>2.9411764705882353E-2</v>
      </c>
      <c r="AQ554" s="2">
        <f t="shared" si="585"/>
        <v>1</v>
      </c>
      <c r="AR554" s="16">
        <f t="shared" si="586"/>
        <v>1</v>
      </c>
      <c r="AS554" s="2">
        <f t="shared" si="587"/>
        <v>1</v>
      </c>
      <c r="AT554" s="2">
        <f t="shared" si="588"/>
        <v>66</v>
      </c>
      <c r="AU554" s="2">
        <f t="shared" si="589"/>
        <v>0</v>
      </c>
      <c r="AV554" s="2">
        <v>0</v>
      </c>
      <c r="AW554" s="17">
        <f t="shared" si="590"/>
        <v>1.4925373134328358E-2</v>
      </c>
      <c r="AX554" s="17">
        <f t="shared" si="591"/>
        <v>1.4925373134328358E-2</v>
      </c>
      <c r="AY554" s="16">
        <f t="shared" si="592"/>
        <v>1</v>
      </c>
      <c r="AZ554" s="17">
        <f t="shared" si="593"/>
        <v>2.9411764705882353E-2</v>
      </c>
      <c r="BA554" s="2">
        <f t="shared" si="594"/>
        <v>1</v>
      </c>
      <c r="BB554" s="16">
        <f t="shared" si="595"/>
        <v>1</v>
      </c>
      <c r="BC554" s="2">
        <f t="shared" si="596"/>
        <v>1</v>
      </c>
      <c r="BD554" s="2">
        <f t="shared" si="597"/>
        <v>53</v>
      </c>
      <c r="BE554" s="2">
        <f t="shared" si="598"/>
        <v>0</v>
      </c>
      <c r="BF554" s="2">
        <v>0</v>
      </c>
      <c r="BG554" s="17">
        <f t="shared" si="599"/>
        <v>1.8518518518518517E-2</v>
      </c>
      <c r="BH554" s="17">
        <f t="shared" si="600"/>
        <v>1.8518518518518517E-2</v>
      </c>
      <c r="BI554" s="16">
        <f t="shared" si="601"/>
        <v>1</v>
      </c>
      <c r="BJ554" s="17">
        <f t="shared" si="602"/>
        <v>3.6363636363636362E-2</v>
      </c>
      <c r="BK554" s="2">
        <f t="shared" si="603"/>
        <v>1</v>
      </c>
      <c r="BL554" s="16">
        <f t="shared" si="604"/>
        <v>1</v>
      </c>
      <c r="BM554" s="2">
        <f t="shared" si="605"/>
        <v>1</v>
      </c>
      <c r="BN554" s="2">
        <f t="shared" si="606"/>
        <v>53</v>
      </c>
      <c r="BO554" s="2">
        <f t="shared" si="607"/>
        <v>0</v>
      </c>
      <c r="BP554" s="2">
        <v>0</v>
      </c>
      <c r="BQ554" s="17">
        <f t="shared" si="608"/>
        <v>1.8518518518518517E-2</v>
      </c>
      <c r="BR554" s="17">
        <f t="shared" si="609"/>
        <v>1.8518518518518517E-2</v>
      </c>
      <c r="BS554" s="16">
        <f t="shared" si="610"/>
        <v>1</v>
      </c>
      <c r="BT554" s="17">
        <f t="shared" si="611"/>
        <v>3.6363636363636362E-2</v>
      </c>
      <c r="BU554" s="2">
        <f t="shared" si="612"/>
        <v>0</v>
      </c>
      <c r="BV554" s="16">
        <f t="shared" si="613"/>
        <v>0</v>
      </c>
      <c r="BW554" s="2">
        <f t="shared" si="614"/>
        <v>0</v>
      </c>
      <c r="BX554" s="2">
        <f t="shared" si="615"/>
        <v>18</v>
      </c>
      <c r="BY554" s="2">
        <f t="shared" si="616"/>
        <v>1</v>
      </c>
      <c r="BZ554" s="2">
        <v>0</v>
      </c>
      <c r="CA554" s="17">
        <f t="shared" si="617"/>
        <v>0</v>
      </c>
      <c r="CB554" s="17">
        <f t="shared" si="618"/>
        <v>0</v>
      </c>
      <c r="CC554" s="16">
        <f t="shared" si="619"/>
        <v>0</v>
      </c>
      <c r="CD554" s="17">
        <f t="shared" si="620"/>
        <v>0</v>
      </c>
      <c r="CE554" s="2">
        <f t="shared" si="621"/>
        <v>0</v>
      </c>
      <c r="CF554" s="16">
        <f t="shared" si="622"/>
        <v>0</v>
      </c>
      <c r="CG554" s="2">
        <f t="shared" si="623"/>
        <v>0</v>
      </c>
      <c r="CH554" s="2">
        <f t="shared" si="624"/>
        <v>18</v>
      </c>
      <c r="CI554" s="2">
        <f t="shared" si="625"/>
        <v>1</v>
      </c>
      <c r="CJ554" s="2">
        <v>0</v>
      </c>
      <c r="CK554" s="17">
        <f t="shared" si="626"/>
        <v>0</v>
      </c>
      <c r="CL554" s="17">
        <f t="shared" si="627"/>
        <v>0</v>
      </c>
      <c r="CM554" s="16">
        <f t="shared" si="628"/>
        <v>0</v>
      </c>
      <c r="CN554" s="17">
        <f t="shared" si="629"/>
        <v>0</v>
      </c>
      <c r="CO554" s="2">
        <f t="shared" si="630"/>
        <v>1</v>
      </c>
      <c r="CP554" s="16">
        <f t="shared" si="631"/>
        <v>1</v>
      </c>
      <c r="CQ554" s="2">
        <f t="shared" si="632"/>
        <v>1</v>
      </c>
      <c r="CR554" s="2">
        <f t="shared" si="633"/>
        <v>16</v>
      </c>
      <c r="CS554" s="2">
        <f t="shared" si="634"/>
        <v>0</v>
      </c>
      <c r="CT554" s="2">
        <v>0</v>
      </c>
      <c r="CU554" s="17">
        <f t="shared" si="635"/>
        <v>5.8823529411764705E-2</v>
      </c>
      <c r="CV554" s="17">
        <f t="shared" si="636"/>
        <v>5.8823529411764705E-2</v>
      </c>
      <c r="CW554" s="16">
        <f t="shared" si="637"/>
        <v>1</v>
      </c>
      <c r="CX554" s="17">
        <f t="shared" si="638"/>
        <v>0.1111111111111111</v>
      </c>
      <c r="CY554" s="2">
        <f t="shared" si="639"/>
        <v>1</v>
      </c>
      <c r="CZ554" s="16">
        <f t="shared" si="640"/>
        <v>1</v>
      </c>
      <c r="DA554" s="2">
        <f t="shared" si="641"/>
        <v>1</v>
      </c>
      <c r="DB554" s="2">
        <f t="shared" si="642"/>
        <v>16</v>
      </c>
      <c r="DC554" s="2">
        <f t="shared" si="643"/>
        <v>0</v>
      </c>
      <c r="DD554" s="2">
        <v>0</v>
      </c>
      <c r="DE554" s="17">
        <f t="shared" si="644"/>
        <v>5.8823529411764705E-2</v>
      </c>
      <c r="DF554" s="17">
        <f t="shared" si="645"/>
        <v>5.8823529411764705E-2</v>
      </c>
      <c r="DG554" s="16">
        <f t="shared" si="646"/>
        <v>1</v>
      </c>
      <c r="DH554" s="17">
        <f t="shared" si="647"/>
        <v>0.1111111111111111</v>
      </c>
      <c r="DJ554" t="s">
        <v>7297</v>
      </c>
    </row>
    <row r="555" spans="1:114" x14ac:dyDescent="0.35">
      <c r="A555" s="9">
        <v>2019006205</v>
      </c>
      <c r="B555" s="2" t="s">
        <v>4021</v>
      </c>
      <c r="C555" s="2" t="s">
        <v>4022</v>
      </c>
      <c r="D555" s="2"/>
      <c r="E555" s="2" t="s">
        <v>4023</v>
      </c>
      <c r="F555" s="2">
        <v>1</v>
      </c>
      <c r="G555" s="2" t="s">
        <v>4024</v>
      </c>
      <c r="H555" s="2" t="s">
        <v>4025</v>
      </c>
      <c r="I555" s="2" t="s">
        <v>4026</v>
      </c>
      <c r="J555" s="3" t="s">
        <v>4027</v>
      </c>
      <c r="K555" s="9">
        <v>1</v>
      </c>
      <c r="L555" s="2">
        <v>1</v>
      </c>
      <c r="M555" s="2">
        <v>59</v>
      </c>
      <c r="N555" s="2">
        <v>41</v>
      </c>
      <c r="O555" s="2">
        <v>1</v>
      </c>
      <c r="P555" s="2">
        <v>0</v>
      </c>
      <c r="Q555" s="2">
        <v>1</v>
      </c>
      <c r="R555" s="2">
        <v>0</v>
      </c>
      <c r="S555" s="2">
        <v>1</v>
      </c>
      <c r="T555" s="2">
        <v>0</v>
      </c>
      <c r="U555" s="2">
        <v>1</v>
      </c>
      <c r="V555" s="2">
        <v>0</v>
      </c>
      <c r="W555" s="2">
        <v>13</v>
      </c>
      <c r="X555" s="2">
        <v>12</v>
      </c>
      <c r="Y555" s="2">
        <v>1</v>
      </c>
      <c r="Z555" s="2">
        <v>0</v>
      </c>
      <c r="AA555" s="2">
        <v>1</v>
      </c>
      <c r="AB555" s="2">
        <v>0</v>
      </c>
      <c r="AC555" s="2">
        <v>1</v>
      </c>
      <c r="AD555" s="2">
        <v>0</v>
      </c>
      <c r="AE555" s="2">
        <v>1</v>
      </c>
      <c r="AF555" s="3">
        <v>0</v>
      </c>
      <c r="AG555" s="2">
        <f t="shared" si="576"/>
        <v>1</v>
      </c>
      <c r="AH555" s="16">
        <f t="shared" si="577"/>
        <v>1</v>
      </c>
      <c r="AI555" s="2">
        <f t="shared" si="578"/>
        <v>1</v>
      </c>
      <c r="AJ555" s="2">
        <f t="shared" si="579"/>
        <v>58</v>
      </c>
      <c r="AK555" s="2">
        <f t="shared" si="580"/>
        <v>0</v>
      </c>
      <c r="AL555" s="2">
        <v>0</v>
      </c>
      <c r="AM555" s="17">
        <f t="shared" si="581"/>
        <v>1.6949152542372881E-2</v>
      </c>
      <c r="AN555" s="17">
        <f t="shared" si="582"/>
        <v>1.6949152542372881E-2</v>
      </c>
      <c r="AO555" s="16">
        <f t="shared" si="583"/>
        <v>1</v>
      </c>
      <c r="AP555" s="17">
        <f t="shared" si="584"/>
        <v>3.3333333333333333E-2</v>
      </c>
      <c r="AQ555" s="2">
        <f t="shared" si="585"/>
        <v>1</v>
      </c>
      <c r="AR555" s="16">
        <f t="shared" si="586"/>
        <v>1</v>
      </c>
      <c r="AS555" s="2">
        <f t="shared" si="587"/>
        <v>1</v>
      </c>
      <c r="AT555" s="2">
        <f t="shared" si="588"/>
        <v>58</v>
      </c>
      <c r="AU555" s="2">
        <f t="shared" si="589"/>
        <v>0</v>
      </c>
      <c r="AV555" s="2">
        <v>0</v>
      </c>
      <c r="AW555" s="17">
        <f t="shared" si="590"/>
        <v>1.6949152542372881E-2</v>
      </c>
      <c r="AX555" s="17">
        <f t="shared" si="591"/>
        <v>1.6949152542372881E-2</v>
      </c>
      <c r="AY555" s="16">
        <f t="shared" si="592"/>
        <v>1</v>
      </c>
      <c r="AZ555" s="17">
        <f t="shared" si="593"/>
        <v>3.3333333333333333E-2</v>
      </c>
      <c r="BA555" s="2">
        <f t="shared" si="594"/>
        <v>1</v>
      </c>
      <c r="BB555" s="16">
        <f t="shared" si="595"/>
        <v>1</v>
      </c>
      <c r="BC555" s="2">
        <f t="shared" si="596"/>
        <v>1</v>
      </c>
      <c r="BD555" s="2">
        <f t="shared" si="597"/>
        <v>40</v>
      </c>
      <c r="BE555" s="2">
        <f t="shared" si="598"/>
        <v>0</v>
      </c>
      <c r="BF555" s="2">
        <v>0</v>
      </c>
      <c r="BG555" s="17">
        <f t="shared" si="599"/>
        <v>2.4390243902439025E-2</v>
      </c>
      <c r="BH555" s="17">
        <f t="shared" si="600"/>
        <v>2.4390243902439025E-2</v>
      </c>
      <c r="BI555" s="16">
        <f t="shared" si="601"/>
        <v>1</v>
      </c>
      <c r="BJ555" s="17">
        <f t="shared" si="602"/>
        <v>4.7619047619047616E-2</v>
      </c>
      <c r="BK555" s="2">
        <f t="shared" si="603"/>
        <v>1</v>
      </c>
      <c r="BL555" s="16">
        <f t="shared" si="604"/>
        <v>1</v>
      </c>
      <c r="BM555" s="2">
        <f t="shared" si="605"/>
        <v>1</v>
      </c>
      <c r="BN555" s="2">
        <f t="shared" si="606"/>
        <v>40</v>
      </c>
      <c r="BO555" s="2">
        <f t="shared" si="607"/>
        <v>0</v>
      </c>
      <c r="BP555" s="2">
        <v>0</v>
      </c>
      <c r="BQ555" s="17">
        <f t="shared" si="608"/>
        <v>2.4390243902439025E-2</v>
      </c>
      <c r="BR555" s="17">
        <f t="shared" si="609"/>
        <v>2.4390243902439025E-2</v>
      </c>
      <c r="BS555" s="16">
        <f t="shared" si="610"/>
        <v>1</v>
      </c>
      <c r="BT555" s="17">
        <f t="shared" si="611"/>
        <v>4.7619047619047616E-2</v>
      </c>
      <c r="BU555" s="2">
        <f t="shared" si="612"/>
        <v>1</v>
      </c>
      <c r="BV555" s="16">
        <f t="shared" si="613"/>
        <v>1</v>
      </c>
      <c r="BW555" s="2">
        <f t="shared" si="614"/>
        <v>1</v>
      </c>
      <c r="BX555" s="2">
        <f t="shared" si="615"/>
        <v>12</v>
      </c>
      <c r="BY555" s="2">
        <f t="shared" si="616"/>
        <v>0</v>
      </c>
      <c r="BZ555" s="2">
        <v>0</v>
      </c>
      <c r="CA555" s="17">
        <f t="shared" si="617"/>
        <v>7.6923076923076927E-2</v>
      </c>
      <c r="CB555" s="17">
        <f t="shared" si="618"/>
        <v>7.6923076923076927E-2</v>
      </c>
      <c r="CC555" s="16">
        <f t="shared" si="619"/>
        <v>1</v>
      </c>
      <c r="CD555" s="17">
        <f t="shared" si="620"/>
        <v>0.14285714285714288</v>
      </c>
      <c r="CE555" s="2">
        <f t="shared" si="621"/>
        <v>1</v>
      </c>
      <c r="CF555" s="16">
        <f t="shared" si="622"/>
        <v>1</v>
      </c>
      <c r="CG555" s="2">
        <f t="shared" si="623"/>
        <v>1</v>
      </c>
      <c r="CH555" s="2">
        <f t="shared" si="624"/>
        <v>12</v>
      </c>
      <c r="CI555" s="2">
        <f t="shared" si="625"/>
        <v>0</v>
      </c>
      <c r="CJ555" s="2">
        <v>0</v>
      </c>
      <c r="CK555" s="17">
        <f t="shared" si="626"/>
        <v>7.6923076923076927E-2</v>
      </c>
      <c r="CL555" s="17">
        <f t="shared" si="627"/>
        <v>7.6923076923076927E-2</v>
      </c>
      <c r="CM555" s="16">
        <f t="shared" si="628"/>
        <v>1</v>
      </c>
      <c r="CN555" s="17">
        <f t="shared" si="629"/>
        <v>0.14285714285714288</v>
      </c>
      <c r="CO555" s="2">
        <f t="shared" si="630"/>
        <v>1</v>
      </c>
      <c r="CP555" s="16">
        <f t="shared" si="631"/>
        <v>1</v>
      </c>
      <c r="CQ555" s="2">
        <f t="shared" si="632"/>
        <v>1</v>
      </c>
      <c r="CR555" s="2">
        <f t="shared" si="633"/>
        <v>11</v>
      </c>
      <c r="CS555" s="2">
        <f t="shared" si="634"/>
        <v>0</v>
      </c>
      <c r="CT555" s="2">
        <v>0</v>
      </c>
      <c r="CU555" s="17">
        <f t="shared" si="635"/>
        <v>8.3333333333333329E-2</v>
      </c>
      <c r="CV555" s="17">
        <f t="shared" si="636"/>
        <v>8.3333333333333329E-2</v>
      </c>
      <c r="CW555" s="16">
        <f t="shared" si="637"/>
        <v>1</v>
      </c>
      <c r="CX555" s="17">
        <f t="shared" si="638"/>
        <v>0.15384615384615385</v>
      </c>
      <c r="CY555" s="2">
        <f t="shared" si="639"/>
        <v>1</v>
      </c>
      <c r="CZ555" s="16">
        <f t="shared" si="640"/>
        <v>1</v>
      </c>
      <c r="DA555" s="2">
        <f t="shared" si="641"/>
        <v>1</v>
      </c>
      <c r="DB555" s="2">
        <f t="shared" si="642"/>
        <v>11</v>
      </c>
      <c r="DC555" s="2">
        <f t="shared" si="643"/>
        <v>0</v>
      </c>
      <c r="DD555" s="2">
        <v>0</v>
      </c>
      <c r="DE555" s="17">
        <f t="shared" si="644"/>
        <v>8.3333333333333329E-2</v>
      </c>
      <c r="DF555" s="17">
        <f t="shared" si="645"/>
        <v>8.3333333333333329E-2</v>
      </c>
      <c r="DG555" s="16">
        <f t="shared" si="646"/>
        <v>1</v>
      </c>
      <c r="DH555" s="17">
        <f t="shared" si="647"/>
        <v>0.15384615384615385</v>
      </c>
      <c r="DJ555" t="s">
        <v>7297</v>
      </c>
    </row>
    <row r="556" spans="1:114" x14ac:dyDescent="0.35">
      <c r="A556" s="9">
        <v>2019006215</v>
      </c>
      <c r="B556" s="2" t="s">
        <v>4028</v>
      </c>
      <c r="C556" s="2" t="s">
        <v>4029</v>
      </c>
      <c r="D556" s="2"/>
      <c r="E556" s="2" t="s">
        <v>4030</v>
      </c>
      <c r="F556" s="2">
        <v>1</v>
      </c>
      <c r="G556" s="2" t="s">
        <v>4031</v>
      </c>
      <c r="H556" s="2" t="s">
        <v>4032</v>
      </c>
      <c r="I556" s="2" t="s">
        <v>4033</v>
      </c>
      <c r="J556" s="3" t="s">
        <v>4034</v>
      </c>
      <c r="K556" s="9">
        <v>1</v>
      </c>
      <c r="L556" s="2">
        <v>1</v>
      </c>
      <c r="M556" s="2">
        <v>63</v>
      </c>
      <c r="N556" s="2">
        <v>44</v>
      </c>
      <c r="O556" s="2">
        <v>1</v>
      </c>
      <c r="P556" s="2">
        <v>0</v>
      </c>
      <c r="Q556" s="2">
        <v>1</v>
      </c>
      <c r="R556" s="2">
        <v>0</v>
      </c>
      <c r="S556" s="2">
        <v>1</v>
      </c>
      <c r="T556" s="2">
        <v>0</v>
      </c>
      <c r="U556" s="2">
        <v>1</v>
      </c>
      <c r="V556" s="2">
        <v>0</v>
      </c>
      <c r="W556" s="2">
        <v>13</v>
      </c>
      <c r="X556" s="2">
        <v>9</v>
      </c>
      <c r="Y556" s="2">
        <v>1</v>
      </c>
      <c r="Z556" s="2">
        <v>0</v>
      </c>
      <c r="AA556" s="2">
        <v>1</v>
      </c>
      <c r="AB556" s="2">
        <v>0</v>
      </c>
      <c r="AC556" s="2">
        <v>1</v>
      </c>
      <c r="AD556" s="2">
        <v>0</v>
      </c>
      <c r="AE556" s="2">
        <v>1</v>
      </c>
      <c r="AF556" s="3">
        <v>0</v>
      </c>
      <c r="AG556" s="2">
        <f t="shared" si="576"/>
        <v>1</v>
      </c>
      <c r="AH556" s="16">
        <f t="shared" si="577"/>
        <v>1</v>
      </c>
      <c r="AI556" s="2">
        <f t="shared" si="578"/>
        <v>1</v>
      </c>
      <c r="AJ556" s="2">
        <f t="shared" si="579"/>
        <v>62</v>
      </c>
      <c r="AK556" s="2">
        <f t="shared" si="580"/>
        <v>0</v>
      </c>
      <c r="AL556" s="2">
        <v>0</v>
      </c>
      <c r="AM556" s="17">
        <f t="shared" si="581"/>
        <v>1.5873015873015872E-2</v>
      </c>
      <c r="AN556" s="17">
        <f t="shared" si="582"/>
        <v>1.5873015873015872E-2</v>
      </c>
      <c r="AO556" s="16">
        <f t="shared" si="583"/>
        <v>1</v>
      </c>
      <c r="AP556" s="17">
        <f t="shared" si="584"/>
        <v>3.125E-2</v>
      </c>
      <c r="AQ556" s="2">
        <f t="shared" si="585"/>
        <v>1</v>
      </c>
      <c r="AR556" s="16">
        <f t="shared" si="586"/>
        <v>1</v>
      </c>
      <c r="AS556" s="2">
        <f t="shared" si="587"/>
        <v>1</v>
      </c>
      <c r="AT556" s="2">
        <f t="shared" si="588"/>
        <v>62</v>
      </c>
      <c r="AU556" s="2">
        <f t="shared" si="589"/>
        <v>0</v>
      </c>
      <c r="AV556" s="2">
        <v>0</v>
      </c>
      <c r="AW556" s="17">
        <f t="shared" si="590"/>
        <v>1.5873015873015872E-2</v>
      </c>
      <c r="AX556" s="17">
        <f t="shared" si="591"/>
        <v>1.5873015873015872E-2</v>
      </c>
      <c r="AY556" s="16">
        <f t="shared" si="592"/>
        <v>1</v>
      </c>
      <c r="AZ556" s="17">
        <f t="shared" si="593"/>
        <v>3.125E-2</v>
      </c>
      <c r="BA556" s="2">
        <f t="shared" si="594"/>
        <v>1</v>
      </c>
      <c r="BB556" s="16">
        <f t="shared" si="595"/>
        <v>1</v>
      </c>
      <c r="BC556" s="2">
        <f t="shared" si="596"/>
        <v>1</v>
      </c>
      <c r="BD556" s="2">
        <f t="shared" si="597"/>
        <v>43</v>
      </c>
      <c r="BE556" s="2">
        <f t="shared" si="598"/>
        <v>0</v>
      </c>
      <c r="BF556" s="2">
        <v>0</v>
      </c>
      <c r="BG556" s="17">
        <f t="shared" si="599"/>
        <v>2.2727272727272728E-2</v>
      </c>
      <c r="BH556" s="17">
        <f t="shared" si="600"/>
        <v>2.2727272727272728E-2</v>
      </c>
      <c r="BI556" s="16">
        <f t="shared" si="601"/>
        <v>1</v>
      </c>
      <c r="BJ556" s="17">
        <f t="shared" si="602"/>
        <v>4.4444444444444446E-2</v>
      </c>
      <c r="BK556" s="2">
        <f t="shared" si="603"/>
        <v>1</v>
      </c>
      <c r="BL556" s="16">
        <f t="shared" si="604"/>
        <v>1</v>
      </c>
      <c r="BM556" s="2">
        <f t="shared" si="605"/>
        <v>1</v>
      </c>
      <c r="BN556" s="2">
        <f t="shared" si="606"/>
        <v>43</v>
      </c>
      <c r="BO556" s="2">
        <f t="shared" si="607"/>
        <v>0</v>
      </c>
      <c r="BP556" s="2">
        <v>0</v>
      </c>
      <c r="BQ556" s="17">
        <f t="shared" si="608"/>
        <v>2.2727272727272728E-2</v>
      </c>
      <c r="BR556" s="17">
        <f t="shared" si="609"/>
        <v>2.2727272727272728E-2</v>
      </c>
      <c r="BS556" s="16">
        <f t="shared" si="610"/>
        <v>1</v>
      </c>
      <c r="BT556" s="17">
        <f t="shared" si="611"/>
        <v>4.4444444444444446E-2</v>
      </c>
      <c r="BU556" s="2">
        <f t="shared" si="612"/>
        <v>1</v>
      </c>
      <c r="BV556" s="16">
        <f t="shared" si="613"/>
        <v>1</v>
      </c>
      <c r="BW556" s="2">
        <f t="shared" si="614"/>
        <v>1</v>
      </c>
      <c r="BX556" s="2">
        <f t="shared" si="615"/>
        <v>12</v>
      </c>
      <c r="BY556" s="2">
        <f t="shared" si="616"/>
        <v>0</v>
      </c>
      <c r="BZ556" s="2">
        <v>0</v>
      </c>
      <c r="CA556" s="17">
        <f t="shared" si="617"/>
        <v>7.6923076923076927E-2</v>
      </c>
      <c r="CB556" s="17">
        <f t="shared" si="618"/>
        <v>7.6923076923076927E-2</v>
      </c>
      <c r="CC556" s="16">
        <f t="shared" si="619"/>
        <v>1</v>
      </c>
      <c r="CD556" s="17">
        <f t="shared" si="620"/>
        <v>0.14285714285714288</v>
      </c>
      <c r="CE556" s="2">
        <f t="shared" si="621"/>
        <v>1</v>
      </c>
      <c r="CF556" s="16">
        <f t="shared" si="622"/>
        <v>1</v>
      </c>
      <c r="CG556" s="2">
        <f t="shared" si="623"/>
        <v>1</v>
      </c>
      <c r="CH556" s="2">
        <f t="shared" si="624"/>
        <v>12</v>
      </c>
      <c r="CI556" s="2">
        <f t="shared" si="625"/>
        <v>0</v>
      </c>
      <c r="CJ556" s="2">
        <v>0</v>
      </c>
      <c r="CK556" s="17">
        <f t="shared" si="626"/>
        <v>7.6923076923076927E-2</v>
      </c>
      <c r="CL556" s="17">
        <f t="shared" si="627"/>
        <v>7.6923076923076927E-2</v>
      </c>
      <c r="CM556" s="16">
        <f t="shared" si="628"/>
        <v>1</v>
      </c>
      <c r="CN556" s="17">
        <f t="shared" si="629"/>
        <v>0.14285714285714288</v>
      </c>
      <c r="CO556" s="2">
        <f t="shared" si="630"/>
        <v>1</v>
      </c>
      <c r="CP556" s="16">
        <f t="shared" si="631"/>
        <v>1</v>
      </c>
      <c r="CQ556" s="2">
        <f t="shared" si="632"/>
        <v>1</v>
      </c>
      <c r="CR556" s="2">
        <f t="shared" si="633"/>
        <v>8</v>
      </c>
      <c r="CS556" s="2">
        <f t="shared" si="634"/>
        <v>0</v>
      </c>
      <c r="CT556" s="2">
        <v>0</v>
      </c>
      <c r="CU556" s="17">
        <f t="shared" si="635"/>
        <v>0.1111111111111111</v>
      </c>
      <c r="CV556" s="17">
        <f t="shared" si="636"/>
        <v>0.1111111111111111</v>
      </c>
      <c r="CW556" s="16">
        <f t="shared" si="637"/>
        <v>1</v>
      </c>
      <c r="CX556" s="17">
        <f t="shared" si="638"/>
        <v>0.19999999999999998</v>
      </c>
      <c r="CY556" s="2">
        <f t="shared" si="639"/>
        <v>1</v>
      </c>
      <c r="CZ556" s="16">
        <f t="shared" si="640"/>
        <v>1</v>
      </c>
      <c r="DA556" s="2">
        <f t="shared" si="641"/>
        <v>1</v>
      </c>
      <c r="DB556" s="2">
        <f t="shared" si="642"/>
        <v>8</v>
      </c>
      <c r="DC556" s="2">
        <f t="shared" si="643"/>
        <v>0</v>
      </c>
      <c r="DD556" s="2">
        <v>0</v>
      </c>
      <c r="DE556" s="17">
        <f t="shared" si="644"/>
        <v>0.1111111111111111</v>
      </c>
      <c r="DF556" s="17">
        <f t="shared" si="645"/>
        <v>0.1111111111111111</v>
      </c>
      <c r="DG556" s="16">
        <f t="shared" si="646"/>
        <v>1</v>
      </c>
      <c r="DH556" s="17">
        <f t="shared" si="647"/>
        <v>0.19999999999999998</v>
      </c>
      <c r="DJ556" t="s">
        <v>7297</v>
      </c>
    </row>
    <row r="557" spans="1:114" x14ac:dyDescent="0.35">
      <c r="A557" s="9">
        <v>2019006232</v>
      </c>
      <c r="B557" s="2" t="s">
        <v>4035</v>
      </c>
      <c r="C557" s="2" t="s">
        <v>4036</v>
      </c>
      <c r="D557" s="2" t="s">
        <v>4037</v>
      </c>
      <c r="E557" s="2" t="s">
        <v>4038</v>
      </c>
      <c r="F557" s="2">
        <v>1</v>
      </c>
      <c r="G557" s="2" t="s">
        <v>4039</v>
      </c>
      <c r="H557" s="2" t="s">
        <v>4040</v>
      </c>
      <c r="I557" s="2" t="s">
        <v>4041</v>
      </c>
      <c r="J557" s="3" t="s">
        <v>4042</v>
      </c>
      <c r="K557" s="9">
        <v>3</v>
      </c>
      <c r="L557" s="2">
        <v>1</v>
      </c>
      <c r="M557" s="2">
        <v>69</v>
      </c>
      <c r="N557" s="2">
        <v>52</v>
      </c>
      <c r="O557" s="2">
        <v>0</v>
      </c>
      <c r="P557" s="2">
        <v>1</v>
      </c>
      <c r="Q557" s="2">
        <v>0</v>
      </c>
      <c r="R557" s="2">
        <v>1</v>
      </c>
      <c r="S557" s="2">
        <v>0</v>
      </c>
      <c r="T557" s="2">
        <v>3</v>
      </c>
      <c r="U557" s="2">
        <v>0</v>
      </c>
      <c r="V557" s="2">
        <v>1</v>
      </c>
      <c r="W557" s="2">
        <v>16</v>
      </c>
      <c r="X557" s="2">
        <v>13</v>
      </c>
      <c r="Y557" s="2">
        <v>0</v>
      </c>
      <c r="Z557" s="2">
        <v>1</v>
      </c>
      <c r="AA557" s="2">
        <v>0</v>
      </c>
      <c r="AB557" s="2">
        <v>1</v>
      </c>
      <c r="AC557" s="2">
        <v>0</v>
      </c>
      <c r="AD557" s="2">
        <v>3</v>
      </c>
      <c r="AE557" s="2">
        <v>0</v>
      </c>
      <c r="AF557" s="3">
        <v>1</v>
      </c>
      <c r="AG557" s="2">
        <f t="shared" si="576"/>
        <v>0</v>
      </c>
      <c r="AH557" s="16">
        <f t="shared" si="577"/>
        <v>0</v>
      </c>
      <c r="AI557" s="2">
        <f t="shared" si="578"/>
        <v>0</v>
      </c>
      <c r="AJ557" s="2">
        <f t="shared" si="579"/>
        <v>69</v>
      </c>
      <c r="AK557" s="2">
        <f t="shared" si="580"/>
        <v>1</v>
      </c>
      <c r="AL557" s="2">
        <v>0</v>
      </c>
      <c r="AM557" s="17">
        <f t="shared" si="581"/>
        <v>0</v>
      </c>
      <c r="AN557" s="17">
        <f t="shared" si="582"/>
        <v>0</v>
      </c>
      <c r="AO557" s="16">
        <f t="shared" si="583"/>
        <v>0</v>
      </c>
      <c r="AP557" s="17">
        <f t="shared" si="584"/>
        <v>0</v>
      </c>
      <c r="AQ557" s="2">
        <f t="shared" si="585"/>
        <v>0</v>
      </c>
      <c r="AR557" s="16">
        <f t="shared" si="586"/>
        <v>0</v>
      </c>
      <c r="AS557" s="2">
        <f t="shared" si="587"/>
        <v>0</v>
      </c>
      <c r="AT557" s="2">
        <f t="shared" si="588"/>
        <v>69</v>
      </c>
      <c r="AU557" s="2">
        <f t="shared" si="589"/>
        <v>3</v>
      </c>
      <c r="AV557" s="2">
        <v>0</v>
      </c>
      <c r="AW557" s="17">
        <f t="shared" si="590"/>
        <v>0</v>
      </c>
      <c r="AX557" s="17">
        <f t="shared" si="591"/>
        <v>0</v>
      </c>
      <c r="AY557" s="16">
        <f t="shared" si="592"/>
        <v>0</v>
      </c>
      <c r="AZ557" s="17">
        <f t="shared" si="593"/>
        <v>0</v>
      </c>
      <c r="BA557" s="2">
        <f t="shared" si="594"/>
        <v>0</v>
      </c>
      <c r="BB557" s="16">
        <f t="shared" si="595"/>
        <v>0</v>
      </c>
      <c r="BC557" s="2">
        <f t="shared" si="596"/>
        <v>0</v>
      </c>
      <c r="BD557" s="2">
        <f t="shared" si="597"/>
        <v>52</v>
      </c>
      <c r="BE557" s="2">
        <f t="shared" si="598"/>
        <v>1</v>
      </c>
      <c r="BF557" s="2">
        <v>0</v>
      </c>
      <c r="BG557" s="17">
        <f t="shared" si="599"/>
        <v>0</v>
      </c>
      <c r="BH557" s="17">
        <f t="shared" si="600"/>
        <v>0</v>
      </c>
      <c r="BI557" s="16">
        <f t="shared" si="601"/>
        <v>0</v>
      </c>
      <c r="BJ557" s="17">
        <f t="shared" si="602"/>
        <v>0</v>
      </c>
      <c r="BK557" s="2">
        <f t="shared" si="603"/>
        <v>0</v>
      </c>
      <c r="BL557" s="16">
        <f t="shared" si="604"/>
        <v>0</v>
      </c>
      <c r="BM557" s="2">
        <f t="shared" si="605"/>
        <v>0</v>
      </c>
      <c r="BN557" s="2">
        <f t="shared" si="606"/>
        <v>52</v>
      </c>
      <c r="BO557" s="2">
        <f t="shared" si="607"/>
        <v>1</v>
      </c>
      <c r="BP557" s="2">
        <v>0</v>
      </c>
      <c r="BQ557" s="17">
        <f t="shared" si="608"/>
        <v>0</v>
      </c>
      <c r="BR557" s="17">
        <f t="shared" si="609"/>
        <v>0</v>
      </c>
      <c r="BS557" s="16">
        <f t="shared" si="610"/>
        <v>0</v>
      </c>
      <c r="BT557" s="17">
        <f t="shared" si="611"/>
        <v>0</v>
      </c>
      <c r="BU557" s="2">
        <f t="shared" si="612"/>
        <v>0</v>
      </c>
      <c r="BV557" s="16">
        <f t="shared" si="613"/>
        <v>0</v>
      </c>
      <c r="BW557" s="2">
        <f t="shared" si="614"/>
        <v>0</v>
      </c>
      <c r="BX557" s="2">
        <f t="shared" si="615"/>
        <v>16</v>
      </c>
      <c r="BY557" s="2">
        <f t="shared" si="616"/>
        <v>1</v>
      </c>
      <c r="BZ557" s="2">
        <v>0</v>
      </c>
      <c r="CA557" s="17">
        <f t="shared" si="617"/>
        <v>0</v>
      </c>
      <c r="CB557" s="17">
        <f t="shared" si="618"/>
        <v>0</v>
      </c>
      <c r="CC557" s="16">
        <f t="shared" si="619"/>
        <v>0</v>
      </c>
      <c r="CD557" s="17">
        <f t="shared" si="620"/>
        <v>0</v>
      </c>
      <c r="CE557" s="2">
        <f t="shared" si="621"/>
        <v>0</v>
      </c>
      <c r="CF557" s="16">
        <f t="shared" si="622"/>
        <v>0</v>
      </c>
      <c r="CG557" s="2">
        <f t="shared" si="623"/>
        <v>0</v>
      </c>
      <c r="CH557" s="2">
        <f t="shared" si="624"/>
        <v>16</v>
      </c>
      <c r="CI557" s="2">
        <f t="shared" si="625"/>
        <v>3</v>
      </c>
      <c r="CJ557" s="2">
        <v>0</v>
      </c>
      <c r="CK557" s="17">
        <f t="shared" si="626"/>
        <v>0</v>
      </c>
      <c r="CL557" s="17">
        <f t="shared" si="627"/>
        <v>0</v>
      </c>
      <c r="CM557" s="16">
        <f t="shared" si="628"/>
        <v>0</v>
      </c>
      <c r="CN557" s="17">
        <f t="shared" si="629"/>
        <v>0</v>
      </c>
      <c r="CO557" s="2">
        <f t="shared" si="630"/>
        <v>0</v>
      </c>
      <c r="CP557" s="16">
        <f t="shared" si="631"/>
        <v>0</v>
      </c>
      <c r="CQ557" s="2">
        <f t="shared" si="632"/>
        <v>0</v>
      </c>
      <c r="CR557" s="2">
        <f t="shared" si="633"/>
        <v>13</v>
      </c>
      <c r="CS557" s="2">
        <f t="shared" si="634"/>
        <v>1</v>
      </c>
      <c r="CT557" s="2">
        <v>0</v>
      </c>
      <c r="CU557" s="17">
        <f t="shared" si="635"/>
        <v>0</v>
      </c>
      <c r="CV557" s="17">
        <f t="shared" si="636"/>
        <v>0</v>
      </c>
      <c r="CW557" s="16">
        <f t="shared" si="637"/>
        <v>0</v>
      </c>
      <c r="CX557" s="17">
        <f t="shared" si="638"/>
        <v>0</v>
      </c>
      <c r="CY557" s="2">
        <f t="shared" si="639"/>
        <v>0</v>
      </c>
      <c r="CZ557" s="16">
        <f t="shared" si="640"/>
        <v>0</v>
      </c>
      <c r="DA557" s="2">
        <f t="shared" si="641"/>
        <v>0</v>
      </c>
      <c r="DB557" s="2">
        <f t="shared" si="642"/>
        <v>13</v>
      </c>
      <c r="DC557" s="2">
        <f t="shared" si="643"/>
        <v>1</v>
      </c>
      <c r="DD557" s="2">
        <v>0</v>
      </c>
      <c r="DE557" s="17">
        <f t="shared" si="644"/>
        <v>0</v>
      </c>
      <c r="DF557" s="17">
        <f t="shared" si="645"/>
        <v>0</v>
      </c>
      <c r="DG557" s="16">
        <f t="shared" si="646"/>
        <v>0</v>
      </c>
      <c r="DH557" s="17">
        <f t="shared" si="647"/>
        <v>0</v>
      </c>
      <c r="DJ557" t="s">
        <v>7297</v>
      </c>
    </row>
    <row r="558" spans="1:114" x14ac:dyDescent="0.35">
      <c r="A558" s="9">
        <v>2019006237</v>
      </c>
      <c r="B558" s="2" t="s">
        <v>4043</v>
      </c>
      <c r="C558" s="2" t="s">
        <v>4044</v>
      </c>
      <c r="D558" s="2" t="s">
        <v>4045</v>
      </c>
      <c r="E558" s="2" t="s">
        <v>4046</v>
      </c>
      <c r="F558" s="2">
        <v>1</v>
      </c>
      <c r="G558" s="2" t="s">
        <v>4047</v>
      </c>
      <c r="H558" s="2" t="s">
        <v>4048</v>
      </c>
      <c r="I558" s="2" t="s">
        <v>4049</v>
      </c>
      <c r="J558" s="3" t="s">
        <v>4050</v>
      </c>
      <c r="K558" s="9">
        <v>3</v>
      </c>
      <c r="L558" s="2">
        <v>2</v>
      </c>
      <c r="M558" s="2">
        <v>72</v>
      </c>
      <c r="N558" s="2">
        <v>47</v>
      </c>
      <c r="O558" s="2">
        <v>0</v>
      </c>
      <c r="P558" s="2">
        <v>1</v>
      </c>
      <c r="Q558" s="2">
        <v>1</v>
      </c>
      <c r="R558" s="2">
        <v>0</v>
      </c>
      <c r="S558" s="2">
        <v>1</v>
      </c>
      <c r="T558" s="2">
        <v>2</v>
      </c>
      <c r="U558" s="2">
        <v>2</v>
      </c>
      <c r="V558" s="2">
        <v>0</v>
      </c>
      <c r="W558" s="2">
        <v>18</v>
      </c>
      <c r="X558" s="2">
        <v>14</v>
      </c>
      <c r="Y558" s="2">
        <v>0</v>
      </c>
      <c r="Z558" s="2">
        <v>1</v>
      </c>
      <c r="AA558" s="2">
        <v>0</v>
      </c>
      <c r="AB558" s="2">
        <v>1</v>
      </c>
      <c r="AC558" s="2">
        <v>0</v>
      </c>
      <c r="AD558" s="2">
        <v>3</v>
      </c>
      <c r="AE558" s="2">
        <v>0</v>
      </c>
      <c r="AF558" s="3">
        <v>2</v>
      </c>
      <c r="AG558" s="2">
        <f t="shared" si="576"/>
        <v>0</v>
      </c>
      <c r="AH558" s="16">
        <f t="shared" si="577"/>
        <v>0</v>
      </c>
      <c r="AI558" s="2">
        <f t="shared" si="578"/>
        <v>0</v>
      </c>
      <c r="AJ558" s="2">
        <f t="shared" si="579"/>
        <v>72</v>
      </c>
      <c r="AK558" s="2">
        <f t="shared" si="580"/>
        <v>1</v>
      </c>
      <c r="AL558" s="2">
        <v>0</v>
      </c>
      <c r="AM558" s="17">
        <f t="shared" si="581"/>
        <v>0</v>
      </c>
      <c r="AN558" s="17">
        <f t="shared" si="582"/>
        <v>0</v>
      </c>
      <c r="AO558" s="16">
        <f t="shared" si="583"/>
        <v>0</v>
      </c>
      <c r="AP558" s="17">
        <f t="shared" si="584"/>
        <v>0</v>
      </c>
      <c r="AQ558" s="2">
        <f t="shared" si="585"/>
        <v>1</v>
      </c>
      <c r="AR558" s="16">
        <f t="shared" si="586"/>
        <v>0.33333333333333331</v>
      </c>
      <c r="AS558" s="2">
        <f t="shared" si="587"/>
        <v>1</v>
      </c>
      <c r="AT558" s="2">
        <f t="shared" si="588"/>
        <v>71</v>
      </c>
      <c r="AU558" s="2">
        <f t="shared" si="589"/>
        <v>2</v>
      </c>
      <c r="AV558" s="2">
        <v>0</v>
      </c>
      <c r="AW558" s="17">
        <f t="shared" si="590"/>
        <v>1.3513513513513514E-2</v>
      </c>
      <c r="AX558" s="17">
        <f t="shared" si="591"/>
        <v>1.3888888888888888E-2</v>
      </c>
      <c r="AY558" s="16">
        <f t="shared" si="592"/>
        <v>0.33333333333333331</v>
      </c>
      <c r="AZ558" s="17">
        <f t="shared" si="593"/>
        <v>2.6666666666666665E-2</v>
      </c>
      <c r="BA558" s="2">
        <f t="shared" si="594"/>
        <v>1</v>
      </c>
      <c r="BB558" s="16">
        <f t="shared" si="595"/>
        <v>1</v>
      </c>
      <c r="BC558" s="2">
        <f t="shared" si="596"/>
        <v>1</v>
      </c>
      <c r="BD558" s="2">
        <f t="shared" si="597"/>
        <v>46</v>
      </c>
      <c r="BE558" s="2">
        <f t="shared" si="598"/>
        <v>0</v>
      </c>
      <c r="BF558" s="2">
        <v>0</v>
      </c>
      <c r="BG558" s="17">
        <f t="shared" si="599"/>
        <v>2.1276595744680851E-2</v>
      </c>
      <c r="BH558" s="17">
        <f t="shared" si="600"/>
        <v>2.1276595744680851E-2</v>
      </c>
      <c r="BI558" s="16">
        <f t="shared" si="601"/>
        <v>1</v>
      </c>
      <c r="BJ558" s="17">
        <f t="shared" si="602"/>
        <v>4.1666666666666671E-2</v>
      </c>
      <c r="BK558" s="2">
        <f t="shared" si="603"/>
        <v>2</v>
      </c>
      <c r="BL558" s="16">
        <f t="shared" si="604"/>
        <v>1</v>
      </c>
      <c r="BM558" s="2">
        <f t="shared" si="605"/>
        <v>2</v>
      </c>
      <c r="BN558" s="2">
        <f t="shared" si="606"/>
        <v>45</v>
      </c>
      <c r="BO558" s="2">
        <f t="shared" si="607"/>
        <v>0</v>
      </c>
      <c r="BP558" s="2">
        <v>0</v>
      </c>
      <c r="BQ558" s="17">
        <f t="shared" si="608"/>
        <v>4.2553191489361701E-2</v>
      </c>
      <c r="BR558" s="17">
        <f t="shared" si="609"/>
        <v>4.2553191489361701E-2</v>
      </c>
      <c r="BS558" s="16">
        <f t="shared" si="610"/>
        <v>1</v>
      </c>
      <c r="BT558" s="17">
        <f t="shared" si="611"/>
        <v>8.1632653061224483E-2</v>
      </c>
      <c r="BU558" s="2">
        <f t="shared" si="612"/>
        <v>0</v>
      </c>
      <c r="BV558" s="16">
        <f t="shared" si="613"/>
        <v>0</v>
      </c>
      <c r="BW558" s="2">
        <f t="shared" si="614"/>
        <v>0</v>
      </c>
      <c r="BX558" s="2">
        <f t="shared" si="615"/>
        <v>18</v>
      </c>
      <c r="BY558" s="2">
        <f t="shared" si="616"/>
        <v>1</v>
      </c>
      <c r="BZ558" s="2">
        <v>0</v>
      </c>
      <c r="CA558" s="17">
        <f t="shared" si="617"/>
        <v>0</v>
      </c>
      <c r="CB558" s="17">
        <f t="shared" si="618"/>
        <v>0</v>
      </c>
      <c r="CC558" s="16">
        <f t="shared" si="619"/>
        <v>0</v>
      </c>
      <c r="CD558" s="17">
        <f t="shared" si="620"/>
        <v>0</v>
      </c>
      <c r="CE558" s="2">
        <f t="shared" si="621"/>
        <v>0</v>
      </c>
      <c r="CF558" s="16">
        <f t="shared" si="622"/>
        <v>0</v>
      </c>
      <c r="CG558" s="2">
        <f t="shared" si="623"/>
        <v>0</v>
      </c>
      <c r="CH558" s="2">
        <f t="shared" si="624"/>
        <v>18</v>
      </c>
      <c r="CI558" s="2">
        <f t="shared" si="625"/>
        <v>3</v>
      </c>
      <c r="CJ558" s="2">
        <v>0</v>
      </c>
      <c r="CK558" s="17">
        <f t="shared" si="626"/>
        <v>0</v>
      </c>
      <c r="CL558" s="17">
        <f t="shared" si="627"/>
        <v>0</v>
      </c>
      <c r="CM558" s="16">
        <f t="shared" si="628"/>
        <v>0</v>
      </c>
      <c r="CN558" s="17">
        <f t="shared" si="629"/>
        <v>0</v>
      </c>
      <c r="CO558" s="2">
        <f t="shared" si="630"/>
        <v>0</v>
      </c>
      <c r="CP558" s="16">
        <f t="shared" si="631"/>
        <v>0</v>
      </c>
      <c r="CQ558" s="2">
        <f t="shared" si="632"/>
        <v>0</v>
      </c>
      <c r="CR558" s="2">
        <f t="shared" si="633"/>
        <v>14</v>
      </c>
      <c r="CS558" s="2">
        <f t="shared" si="634"/>
        <v>1</v>
      </c>
      <c r="CT558" s="2">
        <v>0</v>
      </c>
      <c r="CU558" s="17">
        <f t="shared" si="635"/>
        <v>0</v>
      </c>
      <c r="CV558" s="17">
        <f t="shared" si="636"/>
        <v>0</v>
      </c>
      <c r="CW558" s="16">
        <f t="shared" si="637"/>
        <v>0</v>
      </c>
      <c r="CX558" s="17">
        <f t="shared" si="638"/>
        <v>0</v>
      </c>
      <c r="CY558" s="2">
        <f t="shared" si="639"/>
        <v>0</v>
      </c>
      <c r="CZ558" s="16">
        <f t="shared" si="640"/>
        <v>0</v>
      </c>
      <c r="DA558" s="2">
        <f t="shared" si="641"/>
        <v>0</v>
      </c>
      <c r="DB558" s="2">
        <f t="shared" si="642"/>
        <v>14</v>
      </c>
      <c r="DC558" s="2">
        <f t="shared" si="643"/>
        <v>2</v>
      </c>
      <c r="DD558" s="2">
        <v>0</v>
      </c>
      <c r="DE558" s="17">
        <f t="shared" si="644"/>
        <v>0</v>
      </c>
      <c r="DF558" s="17">
        <f t="shared" si="645"/>
        <v>0</v>
      </c>
      <c r="DG558" s="16">
        <f t="shared" si="646"/>
        <v>0</v>
      </c>
      <c r="DH558" s="17">
        <f t="shared" si="647"/>
        <v>0</v>
      </c>
      <c r="DJ558" t="s">
        <v>7297</v>
      </c>
    </row>
    <row r="559" spans="1:114" x14ac:dyDescent="0.35">
      <c r="A559" s="9">
        <v>2019006240</v>
      </c>
      <c r="B559" s="2" t="s">
        <v>4051</v>
      </c>
      <c r="C559" s="2" t="s">
        <v>4052</v>
      </c>
      <c r="D559" s="2" t="s">
        <v>4053</v>
      </c>
      <c r="E559" s="2" t="s">
        <v>4054</v>
      </c>
      <c r="F559" s="2">
        <v>1</v>
      </c>
      <c r="G559" s="2" t="s">
        <v>4055</v>
      </c>
      <c r="H559" s="2" t="s">
        <v>4056</v>
      </c>
      <c r="I559" s="2" t="s">
        <v>4057</v>
      </c>
      <c r="J559" s="3" t="s">
        <v>4058</v>
      </c>
      <c r="K559" s="9">
        <v>3</v>
      </c>
      <c r="L559" s="2">
        <v>3</v>
      </c>
      <c r="M559" s="2">
        <v>74</v>
      </c>
      <c r="N559" s="2">
        <v>49</v>
      </c>
      <c r="O559" s="2">
        <v>0</v>
      </c>
      <c r="P559" s="2">
        <v>1</v>
      </c>
      <c r="Q559" s="2">
        <v>1</v>
      </c>
      <c r="R559" s="2">
        <v>0</v>
      </c>
      <c r="S559" s="2">
        <v>1</v>
      </c>
      <c r="T559" s="2">
        <v>2</v>
      </c>
      <c r="U559" s="2">
        <v>3</v>
      </c>
      <c r="V559" s="2">
        <v>0</v>
      </c>
      <c r="W559" s="2">
        <v>20</v>
      </c>
      <c r="X559" s="2">
        <v>16</v>
      </c>
      <c r="Y559" s="2">
        <v>0</v>
      </c>
      <c r="Z559" s="2">
        <v>1</v>
      </c>
      <c r="AA559" s="2">
        <v>1</v>
      </c>
      <c r="AB559" s="2">
        <v>0</v>
      </c>
      <c r="AC559" s="2">
        <v>1</v>
      </c>
      <c r="AD559" s="2">
        <v>2</v>
      </c>
      <c r="AE559" s="2">
        <v>3</v>
      </c>
      <c r="AF559" s="3">
        <v>0</v>
      </c>
      <c r="AG559" s="2">
        <f t="shared" si="576"/>
        <v>0</v>
      </c>
      <c r="AH559" s="16">
        <f t="shared" si="577"/>
        <v>0</v>
      </c>
      <c r="AI559" s="2">
        <f t="shared" si="578"/>
        <v>0</v>
      </c>
      <c r="AJ559" s="2">
        <f t="shared" si="579"/>
        <v>74</v>
      </c>
      <c r="AK559" s="2">
        <f t="shared" si="580"/>
        <v>1</v>
      </c>
      <c r="AL559" s="2">
        <v>0</v>
      </c>
      <c r="AM559" s="17">
        <f t="shared" si="581"/>
        <v>0</v>
      </c>
      <c r="AN559" s="17">
        <f t="shared" si="582"/>
        <v>0</v>
      </c>
      <c r="AO559" s="16">
        <f t="shared" si="583"/>
        <v>0</v>
      </c>
      <c r="AP559" s="17">
        <f t="shared" si="584"/>
        <v>0</v>
      </c>
      <c r="AQ559" s="2">
        <f t="shared" si="585"/>
        <v>1</v>
      </c>
      <c r="AR559" s="16">
        <f t="shared" si="586"/>
        <v>0.33333333333333331</v>
      </c>
      <c r="AS559" s="2">
        <f t="shared" si="587"/>
        <v>1</v>
      </c>
      <c r="AT559" s="2">
        <f t="shared" si="588"/>
        <v>73</v>
      </c>
      <c r="AU559" s="2">
        <f t="shared" si="589"/>
        <v>2</v>
      </c>
      <c r="AV559" s="2">
        <v>0</v>
      </c>
      <c r="AW559" s="17">
        <f t="shared" si="590"/>
        <v>1.3157894736842105E-2</v>
      </c>
      <c r="AX559" s="17">
        <f t="shared" si="591"/>
        <v>1.3513513513513514E-2</v>
      </c>
      <c r="AY559" s="16">
        <f t="shared" si="592"/>
        <v>0.33333333333333331</v>
      </c>
      <c r="AZ559" s="17">
        <f t="shared" si="593"/>
        <v>2.5974025974025972E-2</v>
      </c>
      <c r="BA559" s="2">
        <f t="shared" si="594"/>
        <v>1</v>
      </c>
      <c r="BB559" s="16">
        <f t="shared" si="595"/>
        <v>1</v>
      </c>
      <c r="BC559" s="2">
        <f t="shared" si="596"/>
        <v>1</v>
      </c>
      <c r="BD559" s="2">
        <f t="shared" si="597"/>
        <v>48</v>
      </c>
      <c r="BE559" s="2">
        <f t="shared" si="598"/>
        <v>0</v>
      </c>
      <c r="BF559" s="2">
        <v>0</v>
      </c>
      <c r="BG559" s="17">
        <f t="shared" si="599"/>
        <v>2.0408163265306121E-2</v>
      </c>
      <c r="BH559" s="17">
        <f t="shared" si="600"/>
        <v>2.0408163265306121E-2</v>
      </c>
      <c r="BI559" s="16">
        <f t="shared" si="601"/>
        <v>1</v>
      </c>
      <c r="BJ559" s="17">
        <f t="shared" si="602"/>
        <v>3.9999999999999994E-2</v>
      </c>
      <c r="BK559" s="2">
        <f t="shared" si="603"/>
        <v>3</v>
      </c>
      <c r="BL559" s="16">
        <f t="shared" si="604"/>
        <v>1</v>
      </c>
      <c r="BM559" s="2">
        <f t="shared" si="605"/>
        <v>3</v>
      </c>
      <c r="BN559" s="2">
        <f t="shared" si="606"/>
        <v>46</v>
      </c>
      <c r="BO559" s="2">
        <f t="shared" si="607"/>
        <v>0</v>
      </c>
      <c r="BP559" s="2">
        <v>0</v>
      </c>
      <c r="BQ559" s="17">
        <f t="shared" si="608"/>
        <v>6.1224489795918366E-2</v>
      </c>
      <c r="BR559" s="17">
        <f t="shared" si="609"/>
        <v>6.1224489795918366E-2</v>
      </c>
      <c r="BS559" s="16">
        <f t="shared" si="610"/>
        <v>1</v>
      </c>
      <c r="BT559" s="17">
        <f t="shared" si="611"/>
        <v>0.11538461538461538</v>
      </c>
      <c r="BU559" s="2">
        <f t="shared" si="612"/>
        <v>0</v>
      </c>
      <c r="BV559" s="16">
        <f t="shared" si="613"/>
        <v>0</v>
      </c>
      <c r="BW559" s="2">
        <f t="shared" si="614"/>
        <v>0</v>
      </c>
      <c r="BX559" s="2">
        <f t="shared" si="615"/>
        <v>20</v>
      </c>
      <c r="BY559" s="2">
        <f t="shared" si="616"/>
        <v>1</v>
      </c>
      <c r="BZ559" s="2">
        <v>0</v>
      </c>
      <c r="CA559" s="17">
        <f t="shared" si="617"/>
        <v>0</v>
      </c>
      <c r="CB559" s="17">
        <f t="shared" si="618"/>
        <v>0</v>
      </c>
      <c r="CC559" s="16">
        <f t="shared" si="619"/>
        <v>0</v>
      </c>
      <c r="CD559" s="17">
        <f t="shared" si="620"/>
        <v>0</v>
      </c>
      <c r="CE559" s="2">
        <f t="shared" si="621"/>
        <v>1</v>
      </c>
      <c r="CF559" s="16">
        <f t="shared" si="622"/>
        <v>0.33333333333333331</v>
      </c>
      <c r="CG559" s="2">
        <f t="shared" si="623"/>
        <v>1</v>
      </c>
      <c r="CH559" s="2">
        <f t="shared" si="624"/>
        <v>19</v>
      </c>
      <c r="CI559" s="2">
        <f t="shared" si="625"/>
        <v>2</v>
      </c>
      <c r="CJ559" s="2">
        <v>0</v>
      </c>
      <c r="CK559" s="17">
        <f t="shared" si="626"/>
        <v>4.5454545454545456E-2</v>
      </c>
      <c r="CL559" s="17">
        <f t="shared" si="627"/>
        <v>0.05</v>
      </c>
      <c r="CM559" s="16">
        <f t="shared" si="628"/>
        <v>0.33333333333333331</v>
      </c>
      <c r="CN559" s="17">
        <f t="shared" si="629"/>
        <v>8.6956521739130446E-2</v>
      </c>
      <c r="CO559" s="2">
        <f t="shared" si="630"/>
        <v>1</v>
      </c>
      <c r="CP559" s="16">
        <f t="shared" si="631"/>
        <v>1</v>
      </c>
      <c r="CQ559" s="2">
        <f t="shared" si="632"/>
        <v>1</v>
      </c>
      <c r="CR559" s="2">
        <f t="shared" si="633"/>
        <v>15</v>
      </c>
      <c r="CS559" s="2">
        <f t="shared" si="634"/>
        <v>0</v>
      </c>
      <c r="CT559" s="2">
        <v>0</v>
      </c>
      <c r="CU559" s="17">
        <f t="shared" si="635"/>
        <v>6.25E-2</v>
      </c>
      <c r="CV559" s="17">
        <f t="shared" si="636"/>
        <v>6.25E-2</v>
      </c>
      <c r="CW559" s="16">
        <f t="shared" si="637"/>
        <v>1</v>
      </c>
      <c r="CX559" s="17">
        <f t="shared" si="638"/>
        <v>0.11764705882352941</v>
      </c>
      <c r="CY559" s="2">
        <f t="shared" si="639"/>
        <v>3</v>
      </c>
      <c r="CZ559" s="16">
        <f t="shared" si="640"/>
        <v>1</v>
      </c>
      <c r="DA559" s="2">
        <f t="shared" si="641"/>
        <v>3</v>
      </c>
      <c r="DB559" s="2">
        <f t="shared" si="642"/>
        <v>13</v>
      </c>
      <c r="DC559" s="2">
        <f t="shared" si="643"/>
        <v>0</v>
      </c>
      <c r="DD559" s="2">
        <v>0</v>
      </c>
      <c r="DE559" s="17">
        <f t="shared" si="644"/>
        <v>0.1875</v>
      </c>
      <c r="DF559" s="17">
        <f t="shared" si="645"/>
        <v>0.1875</v>
      </c>
      <c r="DG559" s="16">
        <f t="shared" si="646"/>
        <v>1</v>
      </c>
      <c r="DH559" s="17">
        <f t="shared" si="647"/>
        <v>0.31578947368421051</v>
      </c>
      <c r="DJ559" t="s">
        <v>7297</v>
      </c>
    </row>
    <row r="560" spans="1:114" x14ac:dyDescent="0.35">
      <c r="A560" s="9">
        <v>2019006249</v>
      </c>
      <c r="B560" s="2" t="s">
        <v>4059</v>
      </c>
      <c r="C560" s="2" t="s">
        <v>860</v>
      </c>
      <c r="D560" s="2"/>
      <c r="E560" s="2" t="s">
        <v>4060</v>
      </c>
      <c r="F560" s="2">
        <v>1</v>
      </c>
      <c r="G560" s="2" t="s">
        <v>4061</v>
      </c>
      <c r="H560" s="2" t="s">
        <v>4062</v>
      </c>
      <c r="I560" s="2" t="s">
        <v>4063</v>
      </c>
      <c r="J560" s="3" t="s">
        <v>4064</v>
      </c>
      <c r="K560" s="9">
        <v>1</v>
      </c>
      <c r="L560" s="2">
        <v>1</v>
      </c>
      <c r="M560" s="2">
        <v>83</v>
      </c>
      <c r="N560" s="2">
        <v>58</v>
      </c>
      <c r="O560" s="2">
        <v>0</v>
      </c>
      <c r="P560" s="2">
        <v>1</v>
      </c>
      <c r="Q560" s="2">
        <v>1</v>
      </c>
      <c r="R560" s="2">
        <v>0</v>
      </c>
      <c r="S560" s="2">
        <v>0</v>
      </c>
      <c r="T560" s="2">
        <v>1</v>
      </c>
      <c r="U560" s="2">
        <v>1</v>
      </c>
      <c r="V560" s="2">
        <v>0</v>
      </c>
      <c r="W560" s="2">
        <v>21</v>
      </c>
      <c r="X560" s="2">
        <v>15</v>
      </c>
      <c r="Y560" s="2">
        <v>0</v>
      </c>
      <c r="Z560" s="2">
        <v>1</v>
      </c>
      <c r="AA560" s="2">
        <v>1</v>
      </c>
      <c r="AB560" s="2">
        <v>0</v>
      </c>
      <c r="AC560" s="2">
        <v>0</v>
      </c>
      <c r="AD560" s="2">
        <v>1</v>
      </c>
      <c r="AE560" s="2">
        <v>1</v>
      </c>
      <c r="AF560" s="3">
        <v>0</v>
      </c>
      <c r="AG560" s="2">
        <f t="shared" si="576"/>
        <v>0</v>
      </c>
      <c r="AH560" s="16">
        <f t="shared" si="577"/>
        <v>0</v>
      </c>
      <c r="AI560" s="2">
        <f t="shared" si="578"/>
        <v>0</v>
      </c>
      <c r="AJ560" s="2">
        <f t="shared" si="579"/>
        <v>83</v>
      </c>
      <c r="AK560" s="2">
        <f t="shared" si="580"/>
        <v>1</v>
      </c>
      <c r="AL560" s="2">
        <v>0</v>
      </c>
      <c r="AM560" s="17">
        <f t="shared" si="581"/>
        <v>0</v>
      </c>
      <c r="AN560" s="17">
        <f t="shared" si="582"/>
        <v>0</v>
      </c>
      <c r="AO560" s="16">
        <f t="shared" si="583"/>
        <v>0</v>
      </c>
      <c r="AP560" s="17">
        <f t="shared" si="584"/>
        <v>0</v>
      </c>
      <c r="AQ560" s="2">
        <f t="shared" si="585"/>
        <v>0</v>
      </c>
      <c r="AR560" s="16">
        <f t="shared" si="586"/>
        <v>0</v>
      </c>
      <c r="AS560" s="2">
        <f t="shared" si="587"/>
        <v>0</v>
      </c>
      <c r="AT560" s="2">
        <f t="shared" si="588"/>
        <v>83</v>
      </c>
      <c r="AU560" s="2">
        <f t="shared" si="589"/>
        <v>1</v>
      </c>
      <c r="AV560" s="2">
        <v>0</v>
      </c>
      <c r="AW560" s="17">
        <f t="shared" si="590"/>
        <v>0</v>
      </c>
      <c r="AX560" s="17">
        <f t="shared" si="591"/>
        <v>0</v>
      </c>
      <c r="AY560" s="16">
        <f t="shared" si="592"/>
        <v>0</v>
      </c>
      <c r="AZ560" s="17">
        <f t="shared" si="593"/>
        <v>0</v>
      </c>
      <c r="BA560" s="2">
        <f t="shared" si="594"/>
        <v>1</v>
      </c>
      <c r="BB560" s="16">
        <f t="shared" si="595"/>
        <v>1</v>
      </c>
      <c r="BC560" s="2">
        <f t="shared" si="596"/>
        <v>1</v>
      </c>
      <c r="BD560" s="2">
        <f t="shared" si="597"/>
        <v>57</v>
      </c>
      <c r="BE560" s="2">
        <f t="shared" si="598"/>
        <v>0</v>
      </c>
      <c r="BF560" s="2">
        <v>0</v>
      </c>
      <c r="BG560" s="17">
        <f t="shared" si="599"/>
        <v>1.7241379310344827E-2</v>
      </c>
      <c r="BH560" s="17">
        <f t="shared" si="600"/>
        <v>1.7241379310344827E-2</v>
      </c>
      <c r="BI560" s="16">
        <f t="shared" si="601"/>
        <v>1</v>
      </c>
      <c r="BJ560" s="17">
        <f t="shared" si="602"/>
        <v>3.3898305084745763E-2</v>
      </c>
      <c r="BK560" s="2">
        <f t="shared" si="603"/>
        <v>1</v>
      </c>
      <c r="BL560" s="16">
        <f t="shared" si="604"/>
        <v>1</v>
      </c>
      <c r="BM560" s="2">
        <f t="shared" si="605"/>
        <v>1</v>
      </c>
      <c r="BN560" s="2">
        <f t="shared" si="606"/>
        <v>57</v>
      </c>
      <c r="BO560" s="2">
        <f t="shared" si="607"/>
        <v>0</v>
      </c>
      <c r="BP560" s="2">
        <v>0</v>
      </c>
      <c r="BQ560" s="17">
        <f t="shared" si="608"/>
        <v>1.7241379310344827E-2</v>
      </c>
      <c r="BR560" s="17">
        <f t="shared" si="609"/>
        <v>1.7241379310344827E-2</v>
      </c>
      <c r="BS560" s="16">
        <f t="shared" si="610"/>
        <v>1</v>
      </c>
      <c r="BT560" s="17">
        <f t="shared" si="611"/>
        <v>3.3898305084745763E-2</v>
      </c>
      <c r="BU560" s="2">
        <f t="shared" si="612"/>
        <v>0</v>
      </c>
      <c r="BV560" s="16">
        <f t="shared" si="613"/>
        <v>0</v>
      </c>
      <c r="BW560" s="2">
        <f t="shared" si="614"/>
        <v>0</v>
      </c>
      <c r="BX560" s="2">
        <f t="shared" si="615"/>
        <v>21</v>
      </c>
      <c r="BY560" s="2">
        <f t="shared" si="616"/>
        <v>1</v>
      </c>
      <c r="BZ560" s="2">
        <v>0</v>
      </c>
      <c r="CA560" s="17">
        <f t="shared" si="617"/>
        <v>0</v>
      </c>
      <c r="CB560" s="17">
        <f t="shared" si="618"/>
        <v>0</v>
      </c>
      <c r="CC560" s="16">
        <f t="shared" si="619"/>
        <v>0</v>
      </c>
      <c r="CD560" s="17">
        <f t="shared" si="620"/>
        <v>0</v>
      </c>
      <c r="CE560" s="2">
        <f t="shared" si="621"/>
        <v>0</v>
      </c>
      <c r="CF560" s="16">
        <f t="shared" si="622"/>
        <v>0</v>
      </c>
      <c r="CG560" s="2">
        <f t="shared" si="623"/>
        <v>0</v>
      </c>
      <c r="CH560" s="2">
        <f t="shared" si="624"/>
        <v>21</v>
      </c>
      <c r="CI560" s="2">
        <f t="shared" si="625"/>
        <v>1</v>
      </c>
      <c r="CJ560" s="2">
        <v>0</v>
      </c>
      <c r="CK560" s="17">
        <f t="shared" si="626"/>
        <v>0</v>
      </c>
      <c r="CL560" s="17">
        <f t="shared" si="627"/>
        <v>0</v>
      </c>
      <c r="CM560" s="16">
        <f t="shared" si="628"/>
        <v>0</v>
      </c>
      <c r="CN560" s="17">
        <f t="shared" si="629"/>
        <v>0</v>
      </c>
      <c r="CO560" s="2">
        <f t="shared" si="630"/>
        <v>1</v>
      </c>
      <c r="CP560" s="16">
        <f t="shared" si="631"/>
        <v>1</v>
      </c>
      <c r="CQ560" s="2">
        <f t="shared" si="632"/>
        <v>1</v>
      </c>
      <c r="CR560" s="2">
        <f t="shared" si="633"/>
        <v>14</v>
      </c>
      <c r="CS560" s="2">
        <f t="shared" si="634"/>
        <v>0</v>
      </c>
      <c r="CT560" s="2">
        <v>0</v>
      </c>
      <c r="CU560" s="17">
        <f t="shared" si="635"/>
        <v>6.6666666666666666E-2</v>
      </c>
      <c r="CV560" s="17">
        <f t="shared" si="636"/>
        <v>6.6666666666666666E-2</v>
      </c>
      <c r="CW560" s="16">
        <f t="shared" si="637"/>
        <v>1</v>
      </c>
      <c r="CX560" s="17">
        <f t="shared" si="638"/>
        <v>0.125</v>
      </c>
      <c r="CY560" s="2">
        <f t="shared" si="639"/>
        <v>1</v>
      </c>
      <c r="CZ560" s="16">
        <f t="shared" si="640"/>
        <v>1</v>
      </c>
      <c r="DA560" s="2">
        <f t="shared" si="641"/>
        <v>1</v>
      </c>
      <c r="DB560" s="2">
        <f t="shared" si="642"/>
        <v>14</v>
      </c>
      <c r="DC560" s="2">
        <f t="shared" si="643"/>
        <v>0</v>
      </c>
      <c r="DD560" s="2">
        <v>0</v>
      </c>
      <c r="DE560" s="17">
        <f t="shared" si="644"/>
        <v>6.6666666666666666E-2</v>
      </c>
      <c r="DF560" s="17">
        <f t="shared" si="645"/>
        <v>6.6666666666666666E-2</v>
      </c>
      <c r="DG560" s="16">
        <f t="shared" si="646"/>
        <v>1</v>
      </c>
      <c r="DH560" s="17">
        <f t="shared" si="647"/>
        <v>0.125</v>
      </c>
      <c r="DJ560" t="s">
        <v>7297</v>
      </c>
    </row>
    <row r="561" spans="1:114" x14ac:dyDescent="0.35">
      <c r="A561" s="9">
        <v>2019006264</v>
      </c>
      <c r="B561" s="2" t="s">
        <v>4065</v>
      </c>
      <c r="C561" s="2" t="s">
        <v>4066</v>
      </c>
      <c r="D561" s="2" t="s">
        <v>4067</v>
      </c>
      <c r="E561" s="2" t="s">
        <v>4068</v>
      </c>
      <c r="F561" s="2">
        <v>1</v>
      </c>
      <c r="G561" s="2" t="s">
        <v>4069</v>
      </c>
      <c r="H561" s="2" t="s">
        <v>4070</v>
      </c>
      <c r="I561" s="2" t="s">
        <v>4071</v>
      </c>
      <c r="J561" s="3" t="s">
        <v>4072</v>
      </c>
      <c r="K561" s="9">
        <v>2</v>
      </c>
      <c r="L561" s="2">
        <v>2</v>
      </c>
      <c r="M561" s="2">
        <v>67</v>
      </c>
      <c r="N561" s="2">
        <v>52</v>
      </c>
      <c r="O561" s="2">
        <v>0</v>
      </c>
      <c r="P561" s="2">
        <v>1</v>
      </c>
      <c r="Q561" s="2">
        <v>1</v>
      </c>
      <c r="R561" s="2">
        <v>0</v>
      </c>
      <c r="S561" s="2">
        <v>1</v>
      </c>
      <c r="T561" s="2">
        <v>1</v>
      </c>
      <c r="U561" s="2">
        <v>2</v>
      </c>
      <c r="V561" s="2">
        <v>0</v>
      </c>
      <c r="W561" s="2">
        <v>18</v>
      </c>
      <c r="X561" s="2">
        <v>15</v>
      </c>
      <c r="Y561" s="2">
        <v>0</v>
      </c>
      <c r="Z561" s="2">
        <v>1</v>
      </c>
      <c r="AA561" s="2">
        <v>1</v>
      </c>
      <c r="AB561" s="2">
        <v>0</v>
      </c>
      <c r="AC561" s="2">
        <v>1</v>
      </c>
      <c r="AD561" s="2">
        <v>1</v>
      </c>
      <c r="AE561" s="2">
        <v>2</v>
      </c>
      <c r="AF561" s="3">
        <v>0</v>
      </c>
      <c r="AG561" s="2">
        <f t="shared" si="576"/>
        <v>0</v>
      </c>
      <c r="AH561" s="16">
        <f t="shared" si="577"/>
        <v>0</v>
      </c>
      <c r="AI561" s="2">
        <f t="shared" si="578"/>
        <v>0</v>
      </c>
      <c r="AJ561" s="2">
        <f t="shared" si="579"/>
        <v>67</v>
      </c>
      <c r="AK561" s="2">
        <f t="shared" si="580"/>
        <v>1</v>
      </c>
      <c r="AL561" s="2">
        <v>0</v>
      </c>
      <c r="AM561" s="17">
        <f t="shared" si="581"/>
        <v>0</v>
      </c>
      <c r="AN561" s="17">
        <f t="shared" si="582"/>
        <v>0</v>
      </c>
      <c r="AO561" s="16">
        <f t="shared" si="583"/>
        <v>0</v>
      </c>
      <c r="AP561" s="17">
        <f t="shared" si="584"/>
        <v>0</v>
      </c>
      <c r="AQ561" s="2">
        <f t="shared" si="585"/>
        <v>1</v>
      </c>
      <c r="AR561" s="16">
        <f t="shared" si="586"/>
        <v>0.5</v>
      </c>
      <c r="AS561" s="2">
        <f t="shared" si="587"/>
        <v>1</v>
      </c>
      <c r="AT561" s="2">
        <f t="shared" si="588"/>
        <v>66</v>
      </c>
      <c r="AU561" s="2">
        <f t="shared" si="589"/>
        <v>1</v>
      </c>
      <c r="AV561" s="2">
        <v>0</v>
      </c>
      <c r="AW561" s="17">
        <f t="shared" si="590"/>
        <v>1.4705882352941176E-2</v>
      </c>
      <c r="AX561" s="17">
        <f t="shared" si="591"/>
        <v>1.4925373134328358E-2</v>
      </c>
      <c r="AY561" s="16">
        <f t="shared" si="592"/>
        <v>0.5</v>
      </c>
      <c r="AZ561" s="17">
        <f t="shared" si="593"/>
        <v>2.8985507246376808E-2</v>
      </c>
      <c r="BA561" s="2">
        <f t="shared" si="594"/>
        <v>1</v>
      </c>
      <c r="BB561" s="16">
        <f t="shared" si="595"/>
        <v>1</v>
      </c>
      <c r="BC561" s="2">
        <f t="shared" si="596"/>
        <v>1</v>
      </c>
      <c r="BD561" s="2">
        <f t="shared" si="597"/>
        <v>51</v>
      </c>
      <c r="BE561" s="2">
        <f t="shared" si="598"/>
        <v>0</v>
      </c>
      <c r="BF561" s="2">
        <v>0</v>
      </c>
      <c r="BG561" s="17">
        <f t="shared" si="599"/>
        <v>1.9230769230769232E-2</v>
      </c>
      <c r="BH561" s="17">
        <f t="shared" si="600"/>
        <v>1.9230769230769232E-2</v>
      </c>
      <c r="BI561" s="16">
        <f t="shared" si="601"/>
        <v>1</v>
      </c>
      <c r="BJ561" s="17">
        <f t="shared" si="602"/>
        <v>3.7735849056603779E-2</v>
      </c>
      <c r="BK561" s="2">
        <f t="shared" si="603"/>
        <v>2</v>
      </c>
      <c r="BL561" s="16">
        <f t="shared" si="604"/>
        <v>1</v>
      </c>
      <c r="BM561" s="2">
        <f t="shared" si="605"/>
        <v>2</v>
      </c>
      <c r="BN561" s="2">
        <f t="shared" si="606"/>
        <v>50</v>
      </c>
      <c r="BO561" s="2">
        <f t="shared" si="607"/>
        <v>0</v>
      </c>
      <c r="BP561" s="2">
        <v>0</v>
      </c>
      <c r="BQ561" s="17">
        <f t="shared" si="608"/>
        <v>3.8461538461538464E-2</v>
      </c>
      <c r="BR561" s="17">
        <f t="shared" si="609"/>
        <v>3.8461538461538464E-2</v>
      </c>
      <c r="BS561" s="16">
        <f t="shared" si="610"/>
        <v>1</v>
      </c>
      <c r="BT561" s="17">
        <f t="shared" si="611"/>
        <v>7.407407407407407E-2</v>
      </c>
      <c r="BU561" s="2">
        <f t="shared" si="612"/>
        <v>0</v>
      </c>
      <c r="BV561" s="16">
        <f t="shared" si="613"/>
        <v>0</v>
      </c>
      <c r="BW561" s="2">
        <f t="shared" si="614"/>
        <v>0</v>
      </c>
      <c r="BX561" s="2">
        <f t="shared" si="615"/>
        <v>18</v>
      </c>
      <c r="BY561" s="2">
        <f t="shared" si="616"/>
        <v>1</v>
      </c>
      <c r="BZ561" s="2">
        <v>0</v>
      </c>
      <c r="CA561" s="17">
        <f t="shared" si="617"/>
        <v>0</v>
      </c>
      <c r="CB561" s="17">
        <f t="shared" si="618"/>
        <v>0</v>
      </c>
      <c r="CC561" s="16">
        <f t="shared" si="619"/>
        <v>0</v>
      </c>
      <c r="CD561" s="17">
        <f t="shared" si="620"/>
        <v>0</v>
      </c>
      <c r="CE561" s="2">
        <f t="shared" si="621"/>
        <v>1</v>
      </c>
      <c r="CF561" s="16">
        <f t="shared" si="622"/>
        <v>0.5</v>
      </c>
      <c r="CG561" s="2">
        <f t="shared" si="623"/>
        <v>1</v>
      </c>
      <c r="CH561" s="2">
        <f t="shared" si="624"/>
        <v>17</v>
      </c>
      <c r="CI561" s="2">
        <f t="shared" si="625"/>
        <v>1</v>
      </c>
      <c r="CJ561" s="2">
        <v>0</v>
      </c>
      <c r="CK561" s="17">
        <f t="shared" si="626"/>
        <v>5.2631578947368418E-2</v>
      </c>
      <c r="CL561" s="17">
        <f t="shared" si="627"/>
        <v>5.5555555555555552E-2</v>
      </c>
      <c r="CM561" s="16">
        <f t="shared" si="628"/>
        <v>0.5</v>
      </c>
      <c r="CN561" s="17">
        <f t="shared" si="629"/>
        <v>9.9999999999999992E-2</v>
      </c>
      <c r="CO561" s="2">
        <f t="shared" si="630"/>
        <v>1</v>
      </c>
      <c r="CP561" s="16">
        <f t="shared" si="631"/>
        <v>1</v>
      </c>
      <c r="CQ561" s="2">
        <f t="shared" si="632"/>
        <v>1</v>
      </c>
      <c r="CR561" s="2">
        <f t="shared" si="633"/>
        <v>14</v>
      </c>
      <c r="CS561" s="2">
        <f t="shared" si="634"/>
        <v>0</v>
      </c>
      <c r="CT561" s="2">
        <v>0</v>
      </c>
      <c r="CU561" s="17">
        <f t="shared" si="635"/>
        <v>6.6666666666666666E-2</v>
      </c>
      <c r="CV561" s="17">
        <f t="shared" si="636"/>
        <v>6.6666666666666666E-2</v>
      </c>
      <c r="CW561" s="16">
        <f t="shared" si="637"/>
        <v>1</v>
      </c>
      <c r="CX561" s="17">
        <f t="shared" si="638"/>
        <v>0.125</v>
      </c>
      <c r="CY561" s="2">
        <f t="shared" si="639"/>
        <v>2</v>
      </c>
      <c r="CZ561" s="16">
        <f t="shared" si="640"/>
        <v>1</v>
      </c>
      <c r="DA561" s="2">
        <f t="shared" si="641"/>
        <v>2</v>
      </c>
      <c r="DB561" s="2">
        <f t="shared" si="642"/>
        <v>13</v>
      </c>
      <c r="DC561" s="2">
        <f t="shared" si="643"/>
        <v>0</v>
      </c>
      <c r="DD561" s="2">
        <v>0</v>
      </c>
      <c r="DE561" s="17">
        <f t="shared" si="644"/>
        <v>0.13333333333333333</v>
      </c>
      <c r="DF561" s="17">
        <f t="shared" si="645"/>
        <v>0.13333333333333333</v>
      </c>
      <c r="DG561" s="16">
        <f t="shared" si="646"/>
        <v>1</v>
      </c>
      <c r="DH561" s="17">
        <f t="shared" si="647"/>
        <v>0.23529411764705882</v>
      </c>
      <c r="DJ561" t="s">
        <v>7297</v>
      </c>
    </row>
    <row r="562" spans="1:114" x14ac:dyDescent="0.35">
      <c r="A562" s="9">
        <v>2019006309</v>
      </c>
      <c r="B562" s="2" t="s">
        <v>4073</v>
      </c>
      <c r="C562" s="2" t="s">
        <v>4074</v>
      </c>
      <c r="D562" s="2" t="s">
        <v>4075</v>
      </c>
      <c r="E562" s="2" t="s">
        <v>4076</v>
      </c>
      <c r="F562" s="2">
        <v>1</v>
      </c>
      <c r="G562" s="2" t="s">
        <v>4077</v>
      </c>
      <c r="H562" s="2" t="s">
        <v>4078</v>
      </c>
      <c r="I562" s="2" t="s">
        <v>4079</v>
      </c>
      <c r="J562" s="3" t="s">
        <v>4080</v>
      </c>
      <c r="K562" s="9">
        <v>2</v>
      </c>
      <c r="L562" s="2">
        <v>2</v>
      </c>
      <c r="M562" s="2">
        <v>70</v>
      </c>
      <c r="N562" s="2">
        <v>46</v>
      </c>
      <c r="O562" s="2">
        <v>0</v>
      </c>
      <c r="P562" s="2">
        <v>1</v>
      </c>
      <c r="Q562" s="2">
        <v>0</v>
      </c>
      <c r="R562" s="2">
        <v>1</v>
      </c>
      <c r="S562" s="2">
        <v>1</v>
      </c>
      <c r="T562" s="2">
        <v>1</v>
      </c>
      <c r="U562" s="2">
        <v>1</v>
      </c>
      <c r="V562" s="2">
        <v>1</v>
      </c>
      <c r="W562" s="2">
        <v>14</v>
      </c>
      <c r="X562" s="2">
        <v>7</v>
      </c>
      <c r="Y562" s="2">
        <v>0</v>
      </c>
      <c r="Z562" s="2">
        <v>1</v>
      </c>
      <c r="AA562" s="2">
        <v>0</v>
      </c>
      <c r="AB562" s="2">
        <v>1</v>
      </c>
      <c r="AC562" s="2">
        <v>1</v>
      </c>
      <c r="AD562" s="2">
        <v>1</v>
      </c>
      <c r="AE562" s="2">
        <v>1</v>
      </c>
      <c r="AF562" s="3">
        <v>1</v>
      </c>
      <c r="AG562" s="2">
        <f t="shared" si="576"/>
        <v>0</v>
      </c>
      <c r="AH562" s="16">
        <f t="shared" si="577"/>
        <v>0</v>
      </c>
      <c r="AI562" s="2">
        <f t="shared" si="578"/>
        <v>0</v>
      </c>
      <c r="AJ562" s="2">
        <f t="shared" si="579"/>
        <v>70</v>
      </c>
      <c r="AK562" s="2">
        <f t="shared" si="580"/>
        <v>1</v>
      </c>
      <c r="AL562" s="2">
        <v>0</v>
      </c>
      <c r="AM562" s="17">
        <f t="shared" si="581"/>
        <v>0</v>
      </c>
      <c r="AN562" s="17">
        <f t="shared" si="582"/>
        <v>0</v>
      </c>
      <c r="AO562" s="16">
        <f t="shared" si="583"/>
        <v>0</v>
      </c>
      <c r="AP562" s="17">
        <f t="shared" si="584"/>
        <v>0</v>
      </c>
      <c r="AQ562" s="2">
        <f t="shared" si="585"/>
        <v>1</v>
      </c>
      <c r="AR562" s="16">
        <f t="shared" si="586"/>
        <v>0.5</v>
      </c>
      <c r="AS562" s="2">
        <f t="shared" si="587"/>
        <v>1</v>
      </c>
      <c r="AT562" s="2">
        <f t="shared" si="588"/>
        <v>69</v>
      </c>
      <c r="AU562" s="2">
        <f t="shared" si="589"/>
        <v>1</v>
      </c>
      <c r="AV562" s="2">
        <v>0</v>
      </c>
      <c r="AW562" s="17">
        <f t="shared" si="590"/>
        <v>1.4084507042253521E-2</v>
      </c>
      <c r="AX562" s="17">
        <f t="shared" si="591"/>
        <v>1.4285714285714285E-2</v>
      </c>
      <c r="AY562" s="16">
        <f t="shared" si="592"/>
        <v>0.5</v>
      </c>
      <c r="AZ562" s="17">
        <f t="shared" si="593"/>
        <v>2.777777777777778E-2</v>
      </c>
      <c r="BA562" s="2">
        <f t="shared" si="594"/>
        <v>0</v>
      </c>
      <c r="BB562" s="16">
        <f t="shared" si="595"/>
        <v>0</v>
      </c>
      <c r="BC562" s="2">
        <f t="shared" si="596"/>
        <v>0</v>
      </c>
      <c r="BD562" s="2">
        <f t="shared" si="597"/>
        <v>46</v>
      </c>
      <c r="BE562" s="2">
        <f t="shared" si="598"/>
        <v>1</v>
      </c>
      <c r="BF562" s="2">
        <v>0</v>
      </c>
      <c r="BG562" s="17">
        <f t="shared" si="599"/>
        <v>0</v>
      </c>
      <c r="BH562" s="17">
        <f t="shared" si="600"/>
        <v>0</v>
      </c>
      <c r="BI562" s="16">
        <f t="shared" si="601"/>
        <v>0</v>
      </c>
      <c r="BJ562" s="17">
        <f t="shared" si="602"/>
        <v>0</v>
      </c>
      <c r="BK562" s="2">
        <f t="shared" si="603"/>
        <v>1</v>
      </c>
      <c r="BL562" s="16">
        <f t="shared" si="604"/>
        <v>0.5</v>
      </c>
      <c r="BM562" s="2">
        <f t="shared" si="605"/>
        <v>1</v>
      </c>
      <c r="BN562" s="2">
        <f t="shared" si="606"/>
        <v>45</v>
      </c>
      <c r="BO562" s="2">
        <f t="shared" si="607"/>
        <v>1</v>
      </c>
      <c r="BP562" s="2">
        <v>0</v>
      </c>
      <c r="BQ562" s="17">
        <f t="shared" si="608"/>
        <v>2.1276595744680851E-2</v>
      </c>
      <c r="BR562" s="17">
        <f t="shared" si="609"/>
        <v>2.1739130434782608E-2</v>
      </c>
      <c r="BS562" s="16">
        <f t="shared" si="610"/>
        <v>0.5</v>
      </c>
      <c r="BT562" s="17">
        <f t="shared" si="611"/>
        <v>4.1666666666666664E-2</v>
      </c>
      <c r="BU562" s="2">
        <f t="shared" si="612"/>
        <v>0</v>
      </c>
      <c r="BV562" s="16">
        <f t="shared" si="613"/>
        <v>0</v>
      </c>
      <c r="BW562" s="2">
        <f t="shared" si="614"/>
        <v>0</v>
      </c>
      <c r="BX562" s="2">
        <f t="shared" si="615"/>
        <v>14</v>
      </c>
      <c r="BY562" s="2">
        <f t="shared" si="616"/>
        <v>1</v>
      </c>
      <c r="BZ562" s="2">
        <v>0</v>
      </c>
      <c r="CA562" s="17">
        <f t="shared" si="617"/>
        <v>0</v>
      </c>
      <c r="CB562" s="17">
        <f t="shared" si="618"/>
        <v>0</v>
      </c>
      <c r="CC562" s="16">
        <f t="shared" si="619"/>
        <v>0</v>
      </c>
      <c r="CD562" s="17">
        <f t="shared" si="620"/>
        <v>0</v>
      </c>
      <c r="CE562" s="2">
        <f t="shared" si="621"/>
        <v>1</v>
      </c>
      <c r="CF562" s="16">
        <f t="shared" si="622"/>
        <v>0.5</v>
      </c>
      <c r="CG562" s="2">
        <f t="shared" si="623"/>
        <v>1</v>
      </c>
      <c r="CH562" s="2">
        <f t="shared" si="624"/>
        <v>13</v>
      </c>
      <c r="CI562" s="2">
        <f t="shared" si="625"/>
        <v>1</v>
      </c>
      <c r="CJ562" s="2">
        <v>0</v>
      </c>
      <c r="CK562" s="17">
        <f t="shared" si="626"/>
        <v>6.6666666666666666E-2</v>
      </c>
      <c r="CL562" s="17">
        <f t="shared" si="627"/>
        <v>7.1428571428571425E-2</v>
      </c>
      <c r="CM562" s="16">
        <f t="shared" si="628"/>
        <v>0.5</v>
      </c>
      <c r="CN562" s="17">
        <f t="shared" si="629"/>
        <v>0.125</v>
      </c>
      <c r="CO562" s="2">
        <f t="shared" si="630"/>
        <v>0</v>
      </c>
      <c r="CP562" s="16">
        <f t="shared" si="631"/>
        <v>0</v>
      </c>
      <c r="CQ562" s="2">
        <f t="shared" si="632"/>
        <v>0</v>
      </c>
      <c r="CR562" s="2">
        <f t="shared" si="633"/>
        <v>7</v>
      </c>
      <c r="CS562" s="2">
        <f t="shared" si="634"/>
        <v>1</v>
      </c>
      <c r="CT562" s="2">
        <v>0</v>
      </c>
      <c r="CU562" s="17">
        <f t="shared" si="635"/>
        <v>0</v>
      </c>
      <c r="CV562" s="17">
        <f t="shared" si="636"/>
        <v>0</v>
      </c>
      <c r="CW562" s="16">
        <f t="shared" si="637"/>
        <v>0</v>
      </c>
      <c r="CX562" s="17">
        <f t="shared" si="638"/>
        <v>0</v>
      </c>
      <c r="CY562" s="2">
        <f t="shared" si="639"/>
        <v>1</v>
      </c>
      <c r="CZ562" s="16">
        <f t="shared" si="640"/>
        <v>0.5</v>
      </c>
      <c r="DA562" s="2">
        <f t="shared" si="641"/>
        <v>1</v>
      </c>
      <c r="DB562" s="2">
        <f t="shared" si="642"/>
        <v>6</v>
      </c>
      <c r="DC562" s="2">
        <f t="shared" si="643"/>
        <v>1</v>
      </c>
      <c r="DD562" s="2">
        <v>0</v>
      </c>
      <c r="DE562" s="17">
        <f t="shared" si="644"/>
        <v>0.125</v>
      </c>
      <c r="DF562" s="17">
        <f t="shared" si="645"/>
        <v>0.14285714285714285</v>
      </c>
      <c r="DG562" s="16">
        <f t="shared" si="646"/>
        <v>0.5</v>
      </c>
      <c r="DH562" s="17">
        <f t="shared" si="647"/>
        <v>0.22222222222222224</v>
      </c>
      <c r="DJ562" t="s">
        <v>7297</v>
      </c>
    </row>
    <row r="563" spans="1:114" x14ac:dyDescent="0.35">
      <c r="A563" s="9">
        <v>2019006316</v>
      </c>
      <c r="B563" s="2" t="s">
        <v>4081</v>
      </c>
      <c r="C563" s="2" t="s">
        <v>4082</v>
      </c>
      <c r="D563" s="2" t="s">
        <v>4083</v>
      </c>
      <c r="E563" s="2" t="s">
        <v>4084</v>
      </c>
      <c r="F563" s="2">
        <v>1</v>
      </c>
      <c r="G563" s="2" t="s">
        <v>4085</v>
      </c>
      <c r="H563" s="2" t="s">
        <v>4086</v>
      </c>
      <c r="I563" s="2" t="s">
        <v>4087</v>
      </c>
      <c r="J563" s="3" t="s">
        <v>4088</v>
      </c>
      <c r="K563" s="9">
        <v>2</v>
      </c>
      <c r="L563" s="2">
        <v>2</v>
      </c>
      <c r="M563" s="2">
        <v>80</v>
      </c>
      <c r="N563" s="2">
        <v>55</v>
      </c>
      <c r="O563" s="2">
        <v>0</v>
      </c>
      <c r="P563" s="2">
        <v>1</v>
      </c>
      <c r="Q563" s="2">
        <v>1</v>
      </c>
      <c r="R563" s="2">
        <v>0</v>
      </c>
      <c r="S563" s="2">
        <v>1</v>
      </c>
      <c r="T563" s="2">
        <v>1</v>
      </c>
      <c r="U563" s="2">
        <v>2</v>
      </c>
      <c r="V563" s="2">
        <v>0</v>
      </c>
      <c r="W563" s="2">
        <v>22</v>
      </c>
      <c r="X563" s="2">
        <v>16</v>
      </c>
      <c r="Y563" s="2">
        <v>0</v>
      </c>
      <c r="Z563" s="2">
        <v>1</v>
      </c>
      <c r="AA563" s="2">
        <v>0</v>
      </c>
      <c r="AB563" s="2">
        <v>1</v>
      </c>
      <c r="AC563" s="2">
        <v>1</v>
      </c>
      <c r="AD563" s="2">
        <v>1</v>
      </c>
      <c r="AE563" s="2">
        <v>1</v>
      </c>
      <c r="AF563" s="3">
        <v>1</v>
      </c>
      <c r="AG563" s="2">
        <f t="shared" si="576"/>
        <v>0</v>
      </c>
      <c r="AH563" s="16">
        <f t="shared" si="577"/>
        <v>0</v>
      </c>
      <c r="AI563" s="2">
        <f t="shared" si="578"/>
        <v>0</v>
      </c>
      <c r="AJ563" s="2">
        <f t="shared" si="579"/>
        <v>80</v>
      </c>
      <c r="AK563" s="2">
        <f t="shared" si="580"/>
        <v>1</v>
      </c>
      <c r="AL563" s="2">
        <v>0</v>
      </c>
      <c r="AM563" s="17">
        <f t="shared" si="581"/>
        <v>0</v>
      </c>
      <c r="AN563" s="17">
        <f t="shared" si="582"/>
        <v>0</v>
      </c>
      <c r="AO563" s="16">
        <f t="shared" si="583"/>
        <v>0</v>
      </c>
      <c r="AP563" s="17">
        <f t="shared" si="584"/>
        <v>0</v>
      </c>
      <c r="AQ563" s="2">
        <f t="shared" si="585"/>
        <v>1</v>
      </c>
      <c r="AR563" s="16">
        <f t="shared" si="586"/>
        <v>0.5</v>
      </c>
      <c r="AS563" s="2">
        <f t="shared" si="587"/>
        <v>1</v>
      </c>
      <c r="AT563" s="2">
        <f t="shared" si="588"/>
        <v>79</v>
      </c>
      <c r="AU563" s="2">
        <f t="shared" si="589"/>
        <v>1</v>
      </c>
      <c r="AV563" s="2">
        <v>0</v>
      </c>
      <c r="AW563" s="17">
        <f t="shared" si="590"/>
        <v>1.2345679012345678E-2</v>
      </c>
      <c r="AX563" s="17">
        <f t="shared" si="591"/>
        <v>1.2500000000000001E-2</v>
      </c>
      <c r="AY563" s="16">
        <f t="shared" si="592"/>
        <v>0.5</v>
      </c>
      <c r="AZ563" s="17">
        <f t="shared" si="593"/>
        <v>2.4390243902439029E-2</v>
      </c>
      <c r="BA563" s="2">
        <f t="shared" si="594"/>
        <v>1</v>
      </c>
      <c r="BB563" s="16">
        <f t="shared" si="595"/>
        <v>1</v>
      </c>
      <c r="BC563" s="2">
        <f t="shared" si="596"/>
        <v>1</v>
      </c>
      <c r="BD563" s="2">
        <f t="shared" si="597"/>
        <v>54</v>
      </c>
      <c r="BE563" s="2">
        <f t="shared" si="598"/>
        <v>0</v>
      </c>
      <c r="BF563" s="2">
        <v>0</v>
      </c>
      <c r="BG563" s="17">
        <f t="shared" si="599"/>
        <v>1.8181818181818181E-2</v>
      </c>
      <c r="BH563" s="17">
        <f t="shared" si="600"/>
        <v>1.8181818181818181E-2</v>
      </c>
      <c r="BI563" s="16">
        <f t="shared" si="601"/>
        <v>1</v>
      </c>
      <c r="BJ563" s="17">
        <f t="shared" si="602"/>
        <v>3.5714285714285719E-2</v>
      </c>
      <c r="BK563" s="2">
        <f t="shared" si="603"/>
        <v>2</v>
      </c>
      <c r="BL563" s="16">
        <f t="shared" si="604"/>
        <v>1</v>
      </c>
      <c r="BM563" s="2">
        <f t="shared" si="605"/>
        <v>2</v>
      </c>
      <c r="BN563" s="2">
        <f t="shared" si="606"/>
        <v>53</v>
      </c>
      <c r="BO563" s="2">
        <f t="shared" si="607"/>
        <v>0</v>
      </c>
      <c r="BP563" s="2">
        <v>0</v>
      </c>
      <c r="BQ563" s="17">
        <f t="shared" si="608"/>
        <v>3.6363636363636362E-2</v>
      </c>
      <c r="BR563" s="17">
        <f t="shared" si="609"/>
        <v>3.6363636363636362E-2</v>
      </c>
      <c r="BS563" s="16">
        <f t="shared" si="610"/>
        <v>1</v>
      </c>
      <c r="BT563" s="17">
        <f t="shared" si="611"/>
        <v>7.0175438596491224E-2</v>
      </c>
      <c r="BU563" s="2">
        <f t="shared" si="612"/>
        <v>0</v>
      </c>
      <c r="BV563" s="16">
        <f t="shared" si="613"/>
        <v>0</v>
      </c>
      <c r="BW563" s="2">
        <f t="shared" si="614"/>
        <v>0</v>
      </c>
      <c r="BX563" s="2">
        <f t="shared" si="615"/>
        <v>22</v>
      </c>
      <c r="BY563" s="2">
        <f t="shared" si="616"/>
        <v>1</v>
      </c>
      <c r="BZ563" s="2">
        <v>0</v>
      </c>
      <c r="CA563" s="17">
        <f t="shared" si="617"/>
        <v>0</v>
      </c>
      <c r="CB563" s="17">
        <f t="shared" si="618"/>
        <v>0</v>
      </c>
      <c r="CC563" s="16">
        <f t="shared" si="619"/>
        <v>0</v>
      </c>
      <c r="CD563" s="17">
        <f t="shared" si="620"/>
        <v>0</v>
      </c>
      <c r="CE563" s="2">
        <f t="shared" si="621"/>
        <v>1</v>
      </c>
      <c r="CF563" s="16">
        <f t="shared" si="622"/>
        <v>0.5</v>
      </c>
      <c r="CG563" s="2">
        <f t="shared" si="623"/>
        <v>1</v>
      </c>
      <c r="CH563" s="2">
        <f t="shared" si="624"/>
        <v>21</v>
      </c>
      <c r="CI563" s="2">
        <f t="shared" si="625"/>
        <v>1</v>
      </c>
      <c r="CJ563" s="2">
        <v>0</v>
      </c>
      <c r="CK563" s="17">
        <f t="shared" si="626"/>
        <v>4.3478260869565216E-2</v>
      </c>
      <c r="CL563" s="17">
        <f t="shared" si="627"/>
        <v>4.5454545454545456E-2</v>
      </c>
      <c r="CM563" s="16">
        <f t="shared" si="628"/>
        <v>0.5</v>
      </c>
      <c r="CN563" s="17">
        <f t="shared" si="629"/>
        <v>8.3333333333333343E-2</v>
      </c>
      <c r="CO563" s="2">
        <f t="shared" si="630"/>
        <v>0</v>
      </c>
      <c r="CP563" s="16">
        <f t="shared" si="631"/>
        <v>0</v>
      </c>
      <c r="CQ563" s="2">
        <f t="shared" si="632"/>
        <v>0</v>
      </c>
      <c r="CR563" s="2">
        <f t="shared" si="633"/>
        <v>16</v>
      </c>
      <c r="CS563" s="2">
        <f t="shared" si="634"/>
        <v>1</v>
      </c>
      <c r="CT563" s="2">
        <v>0</v>
      </c>
      <c r="CU563" s="17">
        <f t="shared" si="635"/>
        <v>0</v>
      </c>
      <c r="CV563" s="17">
        <f t="shared" si="636"/>
        <v>0</v>
      </c>
      <c r="CW563" s="16">
        <f t="shared" si="637"/>
        <v>0</v>
      </c>
      <c r="CX563" s="17">
        <f t="shared" si="638"/>
        <v>0</v>
      </c>
      <c r="CY563" s="2">
        <f t="shared" si="639"/>
        <v>1</v>
      </c>
      <c r="CZ563" s="16">
        <f t="shared" si="640"/>
        <v>0.5</v>
      </c>
      <c r="DA563" s="2">
        <f t="shared" si="641"/>
        <v>1</v>
      </c>
      <c r="DB563" s="2">
        <f t="shared" si="642"/>
        <v>15</v>
      </c>
      <c r="DC563" s="2">
        <f t="shared" si="643"/>
        <v>1</v>
      </c>
      <c r="DD563" s="2">
        <v>0</v>
      </c>
      <c r="DE563" s="17">
        <f t="shared" si="644"/>
        <v>5.8823529411764705E-2</v>
      </c>
      <c r="DF563" s="17">
        <f t="shared" si="645"/>
        <v>6.25E-2</v>
      </c>
      <c r="DG563" s="16">
        <f t="shared" si="646"/>
        <v>0.5</v>
      </c>
      <c r="DH563" s="17">
        <f t="shared" si="647"/>
        <v>0.1111111111111111</v>
      </c>
      <c r="DJ563" t="s">
        <v>7297</v>
      </c>
    </row>
    <row r="564" spans="1:114" x14ac:dyDescent="0.35">
      <c r="A564" s="9">
        <v>2019006326</v>
      </c>
      <c r="B564" s="2" t="s">
        <v>4089</v>
      </c>
      <c r="C564" s="2" t="s">
        <v>852</v>
      </c>
      <c r="D564" s="2" t="s">
        <v>4090</v>
      </c>
      <c r="E564" s="2" t="s">
        <v>4091</v>
      </c>
      <c r="F564" s="2">
        <v>1</v>
      </c>
      <c r="G564" s="2" t="s">
        <v>4092</v>
      </c>
      <c r="H564" s="2" t="s">
        <v>4093</v>
      </c>
      <c r="I564" s="2" t="s">
        <v>4094</v>
      </c>
      <c r="J564" s="3" t="s">
        <v>4095</v>
      </c>
      <c r="K564" s="9">
        <v>4</v>
      </c>
      <c r="L564" s="2">
        <v>3</v>
      </c>
      <c r="M564" s="2">
        <v>57</v>
      </c>
      <c r="N564" s="2">
        <v>38</v>
      </c>
      <c r="O564" s="2">
        <v>1</v>
      </c>
      <c r="P564" s="2">
        <v>0</v>
      </c>
      <c r="Q564" s="2">
        <v>1</v>
      </c>
      <c r="R564" s="2">
        <v>0</v>
      </c>
      <c r="S564" s="2">
        <v>2</v>
      </c>
      <c r="T564" s="2">
        <v>2</v>
      </c>
      <c r="U564" s="2">
        <v>3</v>
      </c>
      <c r="V564" s="2">
        <v>0</v>
      </c>
      <c r="W564" s="2">
        <v>12</v>
      </c>
      <c r="X564" s="2">
        <v>8</v>
      </c>
      <c r="Y564" s="2">
        <v>1</v>
      </c>
      <c r="Z564" s="2">
        <v>0</v>
      </c>
      <c r="AA564" s="2">
        <v>1</v>
      </c>
      <c r="AB564" s="2">
        <v>0</v>
      </c>
      <c r="AC564" s="2">
        <v>2</v>
      </c>
      <c r="AD564" s="2">
        <v>2</v>
      </c>
      <c r="AE564" s="2">
        <v>3</v>
      </c>
      <c r="AF564" s="3">
        <v>0</v>
      </c>
      <c r="AG564" s="2">
        <f t="shared" si="576"/>
        <v>1</v>
      </c>
      <c r="AH564" s="16">
        <f t="shared" si="577"/>
        <v>1</v>
      </c>
      <c r="AI564" s="2">
        <f t="shared" si="578"/>
        <v>1</v>
      </c>
      <c r="AJ564" s="2">
        <f t="shared" si="579"/>
        <v>56</v>
      </c>
      <c r="AK564" s="2">
        <f t="shared" si="580"/>
        <v>0</v>
      </c>
      <c r="AL564" s="2">
        <v>0</v>
      </c>
      <c r="AM564" s="17">
        <f t="shared" si="581"/>
        <v>1.7543859649122806E-2</v>
      </c>
      <c r="AN564" s="17">
        <f t="shared" si="582"/>
        <v>1.7543859649122806E-2</v>
      </c>
      <c r="AO564" s="16">
        <f t="shared" si="583"/>
        <v>1</v>
      </c>
      <c r="AP564" s="17">
        <f t="shared" si="584"/>
        <v>3.4482758620689655E-2</v>
      </c>
      <c r="AQ564" s="2">
        <f t="shared" si="585"/>
        <v>2</v>
      </c>
      <c r="AR564" s="16">
        <f t="shared" si="586"/>
        <v>0.5</v>
      </c>
      <c r="AS564" s="2">
        <f t="shared" si="587"/>
        <v>2</v>
      </c>
      <c r="AT564" s="2">
        <f t="shared" si="588"/>
        <v>55</v>
      </c>
      <c r="AU564" s="2">
        <f t="shared" si="589"/>
        <v>2</v>
      </c>
      <c r="AV564" s="2">
        <v>0</v>
      </c>
      <c r="AW564" s="17">
        <f t="shared" si="590"/>
        <v>3.3898305084745763E-2</v>
      </c>
      <c r="AX564" s="17">
        <f t="shared" si="591"/>
        <v>3.5087719298245612E-2</v>
      </c>
      <c r="AY564" s="16">
        <f t="shared" si="592"/>
        <v>0.5</v>
      </c>
      <c r="AZ564" s="17">
        <f t="shared" si="593"/>
        <v>6.5573770491803282E-2</v>
      </c>
      <c r="BA564" s="2">
        <f t="shared" si="594"/>
        <v>1</v>
      </c>
      <c r="BB564" s="16">
        <f t="shared" si="595"/>
        <v>1</v>
      </c>
      <c r="BC564" s="2">
        <f t="shared" si="596"/>
        <v>1</v>
      </c>
      <c r="BD564" s="2">
        <f t="shared" si="597"/>
        <v>37</v>
      </c>
      <c r="BE564" s="2">
        <f t="shared" si="598"/>
        <v>0</v>
      </c>
      <c r="BF564" s="2">
        <v>0</v>
      </c>
      <c r="BG564" s="17">
        <f t="shared" si="599"/>
        <v>2.6315789473684209E-2</v>
      </c>
      <c r="BH564" s="17">
        <f t="shared" si="600"/>
        <v>2.6315789473684209E-2</v>
      </c>
      <c r="BI564" s="16">
        <f t="shared" si="601"/>
        <v>1</v>
      </c>
      <c r="BJ564" s="17">
        <f t="shared" si="602"/>
        <v>5.1282051282051273E-2</v>
      </c>
      <c r="BK564" s="2">
        <f t="shared" si="603"/>
        <v>3</v>
      </c>
      <c r="BL564" s="16">
        <f t="shared" si="604"/>
        <v>1</v>
      </c>
      <c r="BM564" s="2">
        <f t="shared" si="605"/>
        <v>3</v>
      </c>
      <c r="BN564" s="2">
        <f t="shared" si="606"/>
        <v>35</v>
      </c>
      <c r="BO564" s="2">
        <f t="shared" si="607"/>
        <v>0</v>
      </c>
      <c r="BP564" s="2">
        <v>0</v>
      </c>
      <c r="BQ564" s="17">
        <f t="shared" si="608"/>
        <v>7.8947368421052627E-2</v>
      </c>
      <c r="BR564" s="17">
        <f t="shared" si="609"/>
        <v>7.8947368421052627E-2</v>
      </c>
      <c r="BS564" s="16">
        <f t="shared" si="610"/>
        <v>1</v>
      </c>
      <c r="BT564" s="17">
        <f t="shared" si="611"/>
        <v>0.14634146341463414</v>
      </c>
      <c r="BU564" s="2">
        <f t="shared" si="612"/>
        <v>1</v>
      </c>
      <c r="BV564" s="16">
        <f t="shared" si="613"/>
        <v>1</v>
      </c>
      <c r="BW564" s="2">
        <f t="shared" si="614"/>
        <v>1</v>
      </c>
      <c r="BX564" s="2">
        <f t="shared" si="615"/>
        <v>11</v>
      </c>
      <c r="BY564" s="2">
        <f t="shared" si="616"/>
        <v>0</v>
      </c>
      <c r="BZ564" s="2">
        <v>0</v>
      </c>
      <c r="CA564" s="17">
        <f t="shared" si="617"/>
        <v>8.3333333333333329E-2</v>
      </c>
      <c r="CB564" s="17">
        <f t="shared" si="618"/>
        <v>8.3333333333333329E-2</v>
      </c>
      <c r="CC564" s="16">
        <f t="shared" si="619"/>
        <v>1</v>
      </c>
      <c r="CD564" s="17">
        <f t="shared" si="620"/>
        <v>0.15384615384615385</v>
      </c>
      <c r="CE564" s="2">
        <f t="shared" si="621"/>
        <v>2</v>
      </c>
      <c r="CF564" s="16">
        <f t="shared" si="622"/>
        <v>0.5</v>
      </c>
      <c r="CG564" s="2">
        <f t="shared" si="623"/>
        <v>2</v>
      </c>
      <c r="CH564" s="2">
        <f t="shared" si="624"/>
        <v>10</v>
      </c>
      <c r="CI564" s="2">
        <f t="shared" si="625"/>
        <v>2</v>
      </c>
      <c r="CJ564" s="2">
        <v>0</v>
      </c>
      <c r="CK564" s="17">
        <f t="shared" si="626"/>
        <v>0.14285714285714285</v>
      </c>
      <c r="CL564" s="17">
        <f t="shared" si="627"/>
        <v>0.16666666666666666</v>
      </c>
      <c r="CM564" s="16">
        <f t="shared" si="628"/>
        <v>0.5</v>
      </c>
      <c r="CN564" s="17">
        <f t="shared" si="629"/>
        <v>0.25</v>
      </c>
      <c r="CO564" s="2">
        <f t="shared" si="630"/>
        <v>1</v>
      </c>
      <c r="CP564" s="16">
        <f t="shared" si="631"/>
        <v>1</v>
      </c>
      <c r="CQ564" s="2">
        <f t="shared" si="632"/>
        <v>1</v>
      </c>
      <c r="CR564" s="2">
        <f t="shared" si="633"/>
        <v>7</v>
      </c>
      <c r="CS564" s="2">
        <f t="shared" si="634"/>
        <v>0</v>
      </c>
      <c r="CT564" s="2">
        <v>0</v>
      </c>
      <c r="CU564" s="17">
        <f t="shared" si="635"/>
        <v>0.125</v>
      </c>
      <c r="CV564" s="17">
        <f t="shared" si="636"/>
        <v>0.125</v>
      </c>
      <c r="CW564" s="16">
        <f t="shared" si="637"/>
        <v>1</v>
      </c>
      <c r="CX564" s="17">
        <f t="shared" si="638"/>
        <v>0.22222222222222221</v>
      </c>
      <c r="CY564" s="2">
        <f t="shared" si="639"/>
        <v>3</v>
      </c>
      <c r="CZ564" s="16">
        <f t="shared" si="640"/>
        <v>1</v>
      </c>
      <c r="DA564" s="2">
        <f t="shared" si="641"/>
        <v>3</v>
      </c>
      <c r="DB564" s="2">
        <f t="shared" si="642"/>
        <v>5</v>
      </c>
      <c r="DC564" s="2">
        <f t="shared" si="643"/>
        <v>0</v>
      </c>
      <c r="DD564" s="2">
        <v>0</v>
      </c>
      <c r="DE564" s="17">
        <f t="shared" si="644"/>
        <v>0.375</v>
      </c>
      <c r="DF564" s="17">
        <f t="shared" si="645"/>
        <v>0.375</v>
      </c>
      <c r="DG564" s="16">
        <f t="shared" si="646"/>
        <v>1</v>
      </c>
      <c r="DH564" s="17">
        <f t="shared" si="647"/>
        <v>0.54545454545454541</v>
      </c>
      <c r="DJ564" t="s">
        <v>7297</v>
      </c>
    </row>
    <row r="565" spans="1:114" x14ac:dyDescent="0.35">
      <c r="A565" s="9">
        <v>2019006343</v>
      </c>
      <c r="B565" s="2" t="s">
        <v>4096</v>
      </c>
      <c r="C565" s="2" t="s">
        <v>4097</v>
      </c>
      <c r="D565" s="2"/>
      <c r="E565" s="2" t="s">
        <v>4098</v>
      </c>
      <c r="F565" s="2">
        <v>1</v>
      </c>
      <c r="G565" s="2" t="s">
        <v>4099</v>
      </c>
      <c r="H565" s="2" t="s">
        <v>4100</v>
      </c>
      <c r="I565" s="2" t="s">
        <v>4101</v>
      </c>
      <c r="J565" s="3" t="s">
        <v>4102</v>
      </c>
      <c r="K565" s="9">
        <v>1</v>
      </c>
      <c r="L565" s="2">
        <v>1</v>
      </c>
      <c r="M565" s="2">
        <v>54</v>
      </c>
      <c r="N565" s="2">
        <v>42</v>
      </c>
      <c r="O565" s="2">
        <v>1</v>
      </c>
      <c r="P565" s="2">
        <v>0</v>
      </c>
      <c r="Q565" s="2">
        <v>1</v>
      </c>
      <c r="R565" s="2">
        <v>0</v>
      </c>
      <c r="S565" s="2">
        <v>1</v>
      </c>
      <c r="T565" s="2">
        <v>0</v>
      </c>
      <c r="U565" s="2">
        <v>1</v>
      </c>
      <c r="V565" s="2">
        <v>0</v>
      </c>
      <c r="W565" s="2">
        <v>11</v>
      </c>
      <c r="X565" s="2">
        <v>9</v>
      </c>
      <c r="Y565" s="2">
        <v>1</v>
      </c>
      <c r="Z565" s="2">
        <v>0</v>
      </c>
      <c r="AA565" s="2">
        <v>1</v>
      </c>
      <c r="AB565" s="2">
        <v>0</v>
      </c>
      <c r="AC565" s="2">
        <v>1</v>
      </c>
      <c r="AD565" s="2">
        <v>0</v>
      </c>
      <c r="AE565" s="2">
        <v>1</v>
      </c>
      <c r="AF565" s="3">
        <v>0</v>
      </c>
      <c r="AG565" s="2">
        <f t="shared" si="576"/>
        <v>1</v>
      </c>
      <c r="AH565" s="16">
        <f t="shared" si="577"/>
        <v>1</v>
      </c>
      <c r="AI565" s="2">
        <f t="shared" si="578"/>
        <v>1</v>
      </c>
      <c r="AJ565" s="2">
        <f t="shared" si="579"/>
        <v>53</v>
      </c>
      <c r="AK565" s="2">
        <f t="shared" si="580"/>
        <v>0</v>
      </c>
      <c r="AL565" s="2">
        <v>0</v>
      </c>
      <c r="AM565" s="17">
        <f t="shared" si="581"/>
        <v>1.8518518518518517E-2</v>
      </c>
      <c r="AN565" s="17">
        <f t="shared" si="582"/>
        <v>1.8518518518518517E-2</v>
      </c>
      <c r="AO565" s="16">
        <f t="shared" si="583"/>
        <v>1</v>
      </c>
      <c r="AP565" s="17">
        <f t="shared" si="584"/>
        <v>3.6363636363636362E-2</v>
      </c>
      <c r="AQ565" s="2">
        <f t="shared" si="585"/>
        <v>1</v>
      </c>
      <c r="AR565" s="16">
        <f t="shared" si="586"/>
        <v>1</v>
      </c>
      <c r="AS565" s="2">
        <f t="shared" si="587"/>
        <v>1</v>
      </c>
      <c r="AT565" s="2">
        <f t="shared" si="588"/>
        <v>53</v>
      </c>
      <c r="AU565" s="2">
        <f t="shared" si="589"/>
        <v>0</v>
      </c>
      <c r="AV565" s="2">
        <v>0</v>
      </c>
      <c r="AW565" s="17">
        <f t="shared" si="590"/>
        <v>1.8518518518518517E-2</v>
      </c>
      <c r="AX565" s="17">
        <f t="shared" si="591"/>
        <v>1.8518518518518517E-2</v>
      </c>
      <c r="AY565" s="16">
        <f t="shared" si="592"/>
        <v>1</v>
      </c>
      <c r="AZ565" s="17">
        <f t="shared" si="593"/>
        <v>3.6363636363636362E-2</v>
      </c>
      <c r="BA565" s="2">
        <f t="shared" si="594"/>
        <v>1</v>
      </c>
      <c r="BB565" s="16">
        <f t="shared" si="595"/>
        <v>1</v>
      </c>
      <c r="BC565" s="2">
        <f t="shared" si="596"/>
        <v>1</v>
      </c>
      <c r="BD565" s="2">
        <f t="shared" si="597"/>
        <v>41</v>
      </c>
      <c r="BE565" s="2">
        <f t="shared" si="598"/>
        <v>0</v>
      </c>
      <c r="BF565" s="2">
        <v>0</v>
      </c>
      <c r="BG565" s="17">
        <f t="shared" si="599"/>
        <v>2.3809523809523808E-2</v>
      </c>
      <c r="BH565" s="17">
        <f t="shared" si="600"/>
        <v>2.3809523809523808E-2</v>
      </c>
      <c r="BI565" s="16">
        <f t="shared" si="601"/>
        <v>1</v>
      </c>
      <c r="BJ565" s="17">
        <f t="shared" si="602"/>
        <v>4.6511627906976744E-2</v>
      </c>
      <c r="BK565" s="2">
        <f t="shared" si="603"/>
        <v>1</v>
      </c>
      <c r="BL565" s="16">
        <f t="shared" si="604"/>
        <v>1</v>
      </c>
      <c r="BM565" s="2">
        <f t="shared" si="605"/>
        <v>1</v>
      </c>
      <c r="BN565" s="2">
        <f t="shared" si="606"/>
        <v>41</v>
      </c>
      <c r="BO565" s="2">
        <f t="shared" si="607"/>
        <v>0</v>
      </c>
      <c r="BP565" s="2">
        <v>0</v>
      </c>
      <c r="BQ565" s="17">
        <f t="shared" si="608"/>
        <v>2.3809523809523808E-2</v>
      </c>
      <c r="BR565" s="17">
        <f t="shared" si="609"/>
        <v>2.3809523809523808E-2</v>
      </c>
      <c r="BS565" s="16">
        <f t="shared" si="610"/>
        <v>1</v>
      </c>
      <c r="BT565" s="17">
        <f t="shared" si="611"/>
        <v>4.6511627906976744E-2</v>
      </c>
      <c r="BU565" s="2">
        <f t="shared" si="612"/>
        <v>1</v>
      </c>
      <c r="BV565" s="16">
        <f t="shared" si="613"/>
        <v>1</v>
      </c>
      <c r="BW565" s="2">
        <f t="shared" si="614"/>
        <v>1</v>
      </c>
      <c r="BX565" s="2">
        <f t="shared" si="615"/>
        <v>10</v>
      </c>
      <c r="BY565" s="2">
        <f t="shared" si="616"/>
        <v>0</v>
      </c>
      <c r="BZ565" s="2">
        <v>0</v>
      </c>
      <c r="CA565" s="17">
        <f t="shared" si="617"/>
        <v>9.0909090909090912E-2</v>
      </c>
      <c r="CB565" s="17">
        <f t="shared" si="618"/>
        <v>9.0909090909090912E-2</v>
      </c>
      <c r="CC565" s="16">
        <f t="shared" si="619"/>
        <v>1</v>
      </c>
      <c r="CD565" s="17">
        <f t="shared" si="620"/>
        <v>0.16666666666666669</v>
      </c>
      <c r="CE565" s="2">
        <f t="shared" si="621"/>
        <v>1</v>
      </c>
      <c r="CF565" s="16">
        <f t="shared" si="622"/>
        <v>1</v>
      </c>
      <c r="CG565" s="2">
        <f t="shared" si="623"/>
        <v>1</v>
      </c>
      <c r="CH565" s="2">
        <f t="shared" si="624"/>
        <v>10</v>
      </c>
      <c r="CI565" s="2">
        <f t="shared" si="625"/>
        <v>0</v>
      </c>
      <c r="CJ565" s="2">
        <v>0</v>
      </c>
      <c r="CK565" s="17">
        <f t="shared" si="626"/>
        <v>9.0909090909090912E-2</v>
      </c>
      <c r="CL565" s="17">
        <f t="shared" si="627"/>
        <v>9.0909090909090912E-2</v>
      </c>
      <c r="CM565" s="16">
        <f t="shared" si="628"/>
        <v>1</v>
      </c>
      <c r="CN565" s="17">
        <f t="shared" si="629"/>
        <v>0.16666666666666669</v>
      </c>
      <c r="CO565" s="2">
        <f t="shared" si="630"/>
        <v>1</v>
      </c>
      <c r="CP565" s="16">
        <f t="shared" si="631"/>
        <v>1</v>
      </c>
      <c r="CQ565" s="2">
        <f t="shared" si="632"/>
        <v>1</v>
      </c>
      <c r="CR565" s="2">
        <f t="shared" si="633"/>
        <v>8</v>
      </c>
      <c r="CS565" s="2">
        <f t="shared" si="634"/>
        <v>0</v>
      </c>
      <c r="CT565" s="2">
        <v>0</v>
      </c>
      <c r="CU565" s="17">
        <f t="shared" si="635"/>
        <v>0.1111111111111111</v>
      </c>
      <c r="CV565" s="17">
        <f t="shared" si="636"/>
        <v>0.1111111111111111</v>
      </c>
      <c r="CW565" s="16">
        <f t="shared" si="637"/>
        <v>1</v>
      </c>
      <c r="CX565" s="17">
        <f t="shared" si="638"/>
        <v>0.19999999999999998</v>
      </c>
      <c r="CY565" s="2">
        <f t="shared" si="639"/>
        <v>1</v>
      </c>
      <c r="CZ565" s="16">
        <f t="shared" si="640"/>
        <v>1</v>
      </c>
      <c r="DA565" s="2">
        <f t="shared" si="641"/>
        <v>1</v>
      </c>
      <c r="DB565" s="2">
        <f t="shared" si="642"/>
        <v>8</v>
      </c>
      <c r="DC565" s="2">
        <f t="shared" si="643"/>
        <v>0</v>
      </c>
      <c r="DD565" s="2">
        <v>0</v>
      </c>
      <c r="DE565" s="17">
        <f t="shared" si="644"/>
        <v>0.1111111111111111</v>
      </c>
      <c r="DF565" s="17">
        <f t="shared" si="645"/>
        <v>0.1111111111111111</v>
      </c>
      <c r="DG565" s="16">
        <f t="shared" si="646"/>
        <v>1</v>
      </c>
      <c r="DH565" s="17">
        <f t="shared" si="647"/>
        <v>0.19999999999999998</v>
      </c>
      <c r="DJ565" t="s">
        <v>7297</v>
      </c>
    </row>
    <row r="566" spans="1:114" x14ac:dyDescent="0.35">
      <c r="A566" s="9">
        <v>2019006345</v>
      </c>
      <c r="B566" s="2" t="s">
        <v>4103</v>
      </c>
      <c r="C566" s="2" t="s">
        <v>4104</v>
      </c>
      <c r="D566" s="2" t="s">
        <v>4105</v>
      </c>
      <c r="E566" s="2" t="s">
        <v>4106</v>
      </c>
      <c r="F566" s="2">
        <v>1</v>
      </c>
      <c r="G566" s="2" t="s">
        <v>4107</v>
      </c>
      <c r="H566" s="2" t="s">
        <v>4108</v>
      </c>
      <c r="I566" s="2" t="s">
        <v>4109</v>
      </c>
      <c r="J566" s="3" t="s">
        <v>4110</v>
      </c>
      <c r="K566" s="9">
        <v>1</v>
      </c>
      <c r="L566" s="2">
        <v>1</v>
      </c>
      <c r="M566" s="2">
        <v>62</v>
      </c>
      <c r="N566" s="2">
        <v>47</v>
      </c>
      <c r="O566" s="2">
        <v>1</v>
      </c>
      <c r="P566" s="2">
        <v>0</v>
      </c>
      <c r="Q566" s="2">
        <v>1</v>
      </c>
      <c r="R566" s="2">
        <v>0</v>
      </c>
      <c r="S566" s="2">
        <v>1</v>
      </c>
      <c r="T566" s="2">
        <v>0</v>
      </c>
      <c r="U566" s="2">
        <v>1</v>
      </c>
      <c r="V566" s="2">
        <v>0</v>
      </c>
      <c r="W566" s="2">
        <v>14</v>
      </c>
      <c r="X566" s="2">
        <v>12</v>
      </c>
      <c r="Y566" s="2">
        <v>1</v>
      </c>
      <c r="Z566" s="2">
        <v>0</v>
      </c>
      <c r="AA566" s="2">
        <v>1</v>
      </c>
      <c r="AB566" s="2">
        <v>0</v>
      </c>
      <c r="AC566" s="2">
        <v>1</v>
      </c>
      <c r="AD566" s="2">
        <v>0</v>
      </c>
      <c r="AE566" s="2">
        <v>1</v>
      </c>
      <c r="AF566" s="3">
        <v>0</v>
      </c>
      <c r="AG566" s="2">
        <f t="shared" si="576"/>
        <v>1</v>
      </c>
      <c r="AH566" s="16">
        <f t="shared" si="577"/>
        <v>1</v>
      </c>
      <c r="AI566" s="2">
        <f t="shared" si="578"/>
        <v>1</v>
      </c>
      <c r="AJ566" s="2">
        <f t="shared" si="579"/>
        <v>61</v>
      </c>
      <c r="AK566" s="2">
        <f t="shared" si="580"/>
        <v>0</v>
      </c>
      <c r="AL566" s="2">
        <v>0</v>
      </c>
      <c r="AM566" s="17">
        <f t="shared" si="581"/>
        <v>1.6129032258064516E-2</v>
      </c>
      <c r="AN566" s="17">
        <f t="shared" si="582"/>
        <v>1.6129032258064516E-2</v>
      </c>
      <c r="AO566" s="16">
        <f t="shared" si="583"/>
        <v>1</v>
      </c>
      <c r="AP566" s="17">
        <f t="shared" si="584"/>
        <v>3.1746031746031744E-2</v>
      </c>
      <c r="AQ566" s="2">
        <f t="shared" si="585"/>
        <v>1</v>
      </c>
      <c r="AR566" s="16">
        <f t="shared" si="586"/>
        <v>1</v>
      </c>
      <c r="AS566" s="2">
        <f t="shared" si="587"/>
        <v>1</v>
      </c>
      <c r="AT566" s="2">
        <f t="shared" si="588"/>
        <v>61</v>
      </c>
      <c r="AU566" s="2">
        <f t="shared" si="589"/>
        <v>0</v>
      </c>
      <c r="AV566" s="2">
        <v>0</v>
      </c>
      <c r="AW566" s="17">
        <f t="shared" si="590"/>
        <v>1.6129032258064516E-2</v>
      </c>
      <c r="AX566" s="17">
        <f t="shared" si="591"/>
        <v>1.6129032258064516E-2</v>
      </c>
      <c r="AY566" s="16">
        <f t="shared" si="592"/>
        <v>1</v>
      </c>
      <c r="AZ566" s="17">
        <f t="shared" si="593"/>
        <v>3.1746031746031744E-2</v>
      </c>
      <c r="BA566" s="2">
        <f t="shared" si="594"/>
        <v>1</v>
      </c>
      <c r="BB566" s="16">
        <f t="shared" si="595"/>
        <v>1</v>
      </c>
      <c r="BC566" s="2">
        <f t="shared" si="596"/>
        <v>1</v>
      </c>
      <c r="BD566" s="2">
        <f t="shared" si="597"/>
        <v>46</v>
      </c>
      <c r="BE566" s="2">
        <f t="shared" si="598"/>
        <v>0</v>
      </c>
      <c r="BF566" s="2">
        <v>0</v>
      </c>
      <c r="BG566" s="17">
        <f t="shared" si="599"/>
        <v>2.1276595744680851E-2</v>
      </c>
      <c r="BH566" s="17">
        <f t="shared" si="600"/>
        <v>2.1276595744680851E-2</v>
      </c>
      <c r="BI566" s="16">
        <f t="shared" si="601"/>
        <v>1</v>
      </c>
      <c r="BJ566" s="17">
        <f t="shared" si="602"/>
        <v>4.1666666666666671E-2</v>
      </c>
      <c r="BK566" s="2">
        <f t="shared" si="603"/>
        <v>1</v>
      </c>
      <c r="BL566" s="16">
        <f t="shared" si="604"/>
        <v>1</v>
      </c>
      <c r="BM566" s="2">
        <f t="shared" si="605"/>
        <v>1</v>
      </c>
      <c r="BN566" s="2">
        <f t="shared" si="606"/>
        <v>46</v>
      </c>
      <c r="BO566" s="2">
        <f t="shared" si="607"/>
        <v>0</v>
      </c>
      <c r="BP566" s="2">
        <v>0</v>
      </c>
      <c r="BQ566" s="17">
        <f t="shared" si="608"/>
        <v>2.1276595744680851E-2</v>
      </c>
      <c r="BR566" s="17">
        <f t="shared" si="609"/>
        <v>2.1276595744680851E-2</v>
      </c>
      <c r="BS566" s="16">
        <f t="shared" si="610"/>
        <v>1</v>
      </c>
      <c r="BT566" s="17">
        <f t="shared" si="611"/>
        <v>4.1666666666666671E-2</v>
      </c>
      <c r="BU566" s="2">
        <f t="shared" si="612"/>
        <v>1</v>
      </c>
      <c r="BV566" s="16">
        <f t="shared" si="613"/>
        <v>1</v>
      </c>
      <c r="BW566" s="2">
        <f t="shared" si="614"/>
        <v>1</v>
      </c>
      <c r="BX566" s="2">
        <f t="shared" si="615"/>
        <v>13</v>
      </c>
      <c r="BY566" s="2">
        <f t="shared" si="616"/>
        <v>0</v>
      </c>
      <c r="BZ566" s="2">
        <v>0</v>
      </c>
      <c r="CA566" s="17">
        <f t="shared" si="617"/>
        <v>7.1428571428571425E-2</v>
      </c>
      <c r="CB566" s="17">
        <f t="shared" si="618"/>
        <v>7.1428571428571425E-2</v>
      </c>
      <c r="CC566" s="16">
        <f t="shared" si="619"/>
        <v>1</v>
      </c>
      <c r="CD566" s="17">
        <f t="shared" si="620"/>
        <v>0.13333333333333333</v>
      </c>
      <c r="CE566" s="2">
        <f t="shared" si="621"/>
        <v>1</v>
      </c>
      <c r="CF566" s="16">
        <f t="shared" si="622"/>
        <v>1</v>
      </c>
      <c r="CG566" s="2">
        <f t="shared" si="623"/>
        <v>1</v>
      </c>
      <c r="CH566" s="2">
        <f t="shared" si="624"/>
        <v>13</v>
      </c>
      <c r="CI566" s="2">
        <f t="shared" si="625"/>
        <v>0</v>
      </c>
      <c r="CJ566" s="2">
        <v>0</v>
      </c>
      <c r="CK566" s="17">
        <f t="shared" si="626"/>
        <v>7.1428571428571425E-2</v>
      </c>
      <c r="CL566" s="17">
        <f t="shared" si="627"/>
        <v>7.1428571428571425E-2</v>
      </c>
      <c r="CM566" s="16">
        <f t="shared" si="628"/>
        <v>1</v>
      </c>
      <c r="CN566" s="17">
        <f t="shared" si="629"/>
        <v>0.13333333333333333</v>
      </c>
      <c r="CO566" s="2">
        <f t="shared" si="630"/>
        <v>1</v>
      </c>
      <c r="CP566" s="16">
        <f t="shared" si="631"/>
        <v>1</v>
      </c>
      <c r="CQ566" s="2">
        <f t="shared" si="632"/>
        <v>1</v>
      </c>
      <c r="CR566" s="2">
        <f t="shared" si="633"/>
        <v>11</v>
      </c>
      <c r="CS566" s="2">
        <f t="shared" si="634"/>
        <v>0</v>
      </c>
      <c r="CT566" s="2">
        <v>0</v>
      </c>
      <c r="CU566" s="17">
        <f t="shared" si="635"/>
        <v>8.3333333333333329E-2</v>
      </c>
      <c r="CV566" s="17">
        <f t="shared" si="636"/>
        <v>8.3333333333333329E-2</v>
      </c>
      <c r="CW566" s="16">
        <f t="shared" si="637"/>
        <v>1</v>
      </c>
      <c r="CX566" s="17">
        <f t="shared" si="638"/>
        <v>0.15384615384615385</v>
      </c>
      <c r="CY566" s="2">
        <f t="shared" si="639"/>
        <v>1</v>
      </c>
      <c r="CZ566" s="16">
        <f t="shared" si="640"/>
        <v>1</v>
      </c>
      <c r="DA566" s="2">
        <f t="shared" si="641"/>
        <v>1</v>
      </c>
      <c r="DB566" s="2">
        <f t="shared" si="642"/>
        <v>11</v>
      </c>
      <c r="DC566" s="2">
        <f t="shared" si="643"/>
        <v>0</v>
      </c>
      <c r="DD566" s="2">
        <v>0</v>
      </c>
      <c r="DE566" s="17">
        <f t="shared" si="644"/>
        <v>8.3333333333333329E-2</v>
      </c>
      <c r="DF566" s="17">
        <f t="shared" si="645"/>
        <v>8.3333333333333329E-2</v>
      </c>
      <c r="DG566" s="16">
        <f t="shared" si="646"/>
        <v>1</v>
      </c>
      <c r="DH566" s="17">
        <f t="shared" si="647"/>
        <v>0.15384615384615385</v>
      </c>
      <c r="DJ566" t="s">
        <v>7297</v>
      </c>
    </row>
    <row r="567" spans="1:114" x14ac:dyDescent="0.35">
      <c r="A567" s="9">
        <v>2019006357</v>
      </c>
      <c r="B567" s="2" t="s">
        <v>4111</v>
      </c>
      <c r="C567" s="2" t="s">
        <v>4112</v>
      </c>
      <c r="D567" s="2" t="s">
        <v>4113</v>
      </c>
      <c r="E567" s="2" t="s">
        <v>4114</v>
      </c>
      <c r="F567" s="2">
        <v>1</v>
      </c>
      <c r="G567" s="2" t="s">
        <v>4115</v>
      </c>
      <c r="H567" s="2" t="s">
        <v>4116</v>
      </c>
      <c r="I567" s="2" t="s">
        <v>4117</v>
      </c>
      <c r="J567" s="3" t="s">
        <v>4118</v>
      </c>
      <c r="K567" s="9">
        <v>1</v>
      </c>
      <c r="L567" s="2">
        <v>1</v>
      </c>
      <c r="M567" s="2">
        <v>61</v>
      </c>
      <c r="N567" s="2">
        <v>44</v>
      </c>
      <c r="O567" s="2">
        <v>1</v>
      </c>
      <c r="P567" s="2">
        <v>0</v>
      </c>
      <c r="Q567" s="2">
        <v>1</v>
      </c>
      <c r="R567" s="2">
        <v>0</v>
      </c>
      <c r="S567" s="2">
        <v>1</v>
      </c>
      <c r="T567" s="2">
        <v>0</v>
      </c>
      <c r="U567" s="2">
        <v>1</v>
      </c>
      <c r="V567" s="2">
        <v>0</v>
      </c>
      <c r="W567" s="2">
        <v>12</v>
      </c>
      <c r="X567" s="2">
        <v>11</v>
      </c>
      <c r="Y567" s="2">
        <v>1</v>
      </c>
      <c r="Z567" s="2">
        <v>0</v>
      </c>
      <c r="AA567" s="2">
        <v>1</v>
      </c>
      <c r="AB567" s="2">
        <v>0</v>
      </c>
      <c r="AC567" s="2">
        <v>1</v>
      </c>
      <c r="AD567" s="2">
        <v>0</v>
      </c>
      <c r="AE567" s="2">
        <v>1</v>
      </c>
      <c r="AF567" s="3">
        <v>0</v>
      </c>
      <c r="AG567" s="2">
        <f t="shared" si="576"/>
        <v>1</v>
      </c>
      <c r="AH567" s="16">
        <f t="shared" si="577"/>
        <v>1</v>
      </c>
      <c r="AI567" s="2">
        <f t="shared" si="578"/>
        <v>1</v>
      </c>
      <c r="AJ567" s="2">
        <f t="shared" si="579"/>
        <v>60</v>
      </c>
      <c r="AK567" s="2">
        <f t="shared" si="580"/>
        <v>0</v>
      </c>
      <c r="AL567" s="2">
        <v>0</v>
      </c>
      <c r="AM567" s="17">
        <f t="shared" si="581"/>
        <v>1.6393442622950821E-2</v>
      </c>
      <c r="AN567" s="17">
        <f t="shared" si="582"/>
        <v>1.6393442622950821E-2</v>
      </c>
      <c r="AO567" s="16">
        <f t="shared" si="583"/>
        <v>1</v>
      </c>
      <c r="AP567" s="17">
        <f t="shared" si="584"/>
        <v>3.2258064516129031E-2</v>
      </c>
      <c r="AQ567" s="2">
        <f t="shared" si="585"/>
        <v>1</v>
      </c>
      <c r="AR567" s="16">
        <f t="shared" si="586"/>
        <v>1</v>
      </c>
      <c r="AS567" s="2">
        <f t="shared" si="587"/>
        <v>1</v>
      </c>
      <c r="AT567" s="2">
        <f t="shared" si="588"/>
        <v>60</v>
      </c>
      <c r="AU567" s="2">
        <f t="shared" si="589"/>
        <v>0</v>
      </c>
      <c r="AV567" s="2">
        <v>0</v>
      </c>
      <c r="AW567" s="17">
        <f t="shared" si="590"/>
        <v>1.6393442622950821E-2</v>
      </c>
      <c r="AX567" s="17">
        <f t="shared" si="591"/>
        <v>1.6393442622950821E-2</v>
      </c>
      <c r="AY567" s="16">
        <f t="shared" si="592"/>
        <v>1</v>
      </c>
      <c r="AZ567" s="17">
        <f t="shared" si="593"/>
        <v>3.2258064516129031E-2</v>
      </c>
      <c r="BA567" s="2">
        <f t="shared" si="594"/>
        <v>1</v>
      </c>
      <c r="BB567" s="16">
        <f t="shared" si="595"/>
        <v>1</v>
      </c>
      <c r="BC567" s="2">
        <f t="shared" si="596"/>
        <v>1</v>
      </c>
      <c r="BD567" s="2">
        <f t="shared" si="597"/>
        <v>43</v>
      </c>
      <c r="BE567" s="2">
        <f t="shared" si="598"/>
        <v>0</v>
      </c>
      <c r="BF567" s="2">
        <v>0</v>
      </c>
      <c r="BG567" s="17">
        <f t="shared" si="599"/>
        <v>2.2727272727272728E-2</v>
      </c>
      <c r="BH567" s="17">
        <f t="shared" si="600"/>
        <v>2.2727272727272728E-2</v>
      </c>
      <c r="BI567" s="16">
        <f t="shared" si="601"/>
        <v>1</v>
      </c>
      <c r="BJ567" s="17">
        <f t="shared" si="602"/>
        <v>4.4444444444444446E-2</v>
      </c>
      <c r="BK567" s="2">
        <f t="shared" si="603"/>
        <v>1</v>
      </c>
      <c r="BL567" s="16">
        <f t="shared" si="604"/>
        <v>1</v>
      </c>
      <c r="BM567" s="2">
        <f t="shared" si="605"/>
        <v>1</v>
      </c>
      <c r="BN567" s="2">
        <f t="shared" si="606"/>
        <v>43</v>
      </c>
      <c r="BO567" s="2">
        <f t="shared" si="607"/>
        <v>0</v>
      </c>
      <c r="BP567" s="2">
        <v>0</v>
      </c>
      <c r="BQ567" s="17">
        <f t="shared" si="608"/>
        <v>2.2727272727272728E-2</v>
      </c>
      <c r="BR567" s="17">
        <f t="shared" si="609"/>
        <v>2.2727272727272728E-2</v>
      </c>
      <c r="BS567" s="16">
        <f t="shared" si="610"/>
        <v>1</v>
      </c>
      <c r="BT567" s="17">
        <f t="shared" si="611"/>
        <v>4.4444444444444446E-2</v>
      </c>
      <c r="BU567" s="2">
        <f t="shared" si="612"/>
        <v>1</v>
      </c>
      <c r="BV567" s="16">
        <f t="shared" si="613"/>
        <v>1</v>
      </c>
      <c r="BW567" s="2">
        <f t="shared" si="614"/>
        <v>1</v>
      </c>
      <c r="BX567" s="2">
        <f t="shared" si="615"/>
        <v>11</v>
      </c>
      <c r="BY567" s="2">
        <f t="shared" si="616"/>
        <v>0</v>
      </c>
      <c r="BZ567" s="2">
        <v>0</v>
      </c>
      <c r="CA567" s="17">
        <f t="shared" si="617"/>
        <v>8.3333333333333329E-2</v>
      </c>
      <c r="CB567" s="17">
        <f t="shared" si="618"/>
        <v>8.3333333333333329E-2</v>
      </c>
      <c r="CC567" s="16">
        <f t="shared" si="619"/>
        <v>1</v>
      </c>
      <c r="CD567" s="17">
        <f t="shared" si="620"/>
        <v>0.15384615384615385</v>
      </c>
      <c r="CE567" s="2">
        <f t="shared" si="621"/>
        <v>1</v>
      </c>
      <c r="CF567" s="16">
        <f t="shared" si="622"/>
        <v>1</v>
      </c>
      <c r="CG567" s="2">
        <f t="shared" si="623"/>
        <v>1</v>
      </c>
      <c r="CH567" s="2">
        <f t="shared" si="624"/>
        <v>11</v>
      </c>
      <c r="CI567" s="2">
        <f t="shared" si="625"/>
        <v>0</v>
      </c>
      <c r="CJ567" s="2">
        <v>0</v>
      </c>
      <c r="CK567" s="17">
        <f t="shared" si="626"/>
        <v>8.3333333333333329E-2</v>
      </c>
      <c r="CL567" s="17">
        <f t="shared" si="627"/>
        <v>8.3333333333333329E-2</v>
      </c>
      <c r="CM567" s="16">
        <f t="shared" si="628"/>
        <v>1</v>
      </c>
      <c r="CN567" s="17">
        <f t="shared" si="629"/>
        <v>0.15384615384615385</v>
      </c>
      <c r="CO567" s="2">
        <f t="shared" si="630"/>
        <v>1</v>
      </c>
      <c r="CP567" s="16">
        <f t="shared" si="631"/>
        <v>1</v>
      </c>
      <c r="CQ567" s="2">
        <f t="shared" si="632"/>
        <v>1</v>
      </c>
      <c r="CR567" s="2">
        <f t="shared" si="633"/>
        <v>10</v>
      </c>
      <c r="CS567" s="2">
        <f t="shared" si="634"/>
        <v>0</v>
      </c>
      <c r="CT567" s="2">
        <v>0</v>
      </c>
      <c r="CU567" s="17">
        <f t="shared" si="635"/>
        <v>9.0909090909090912E-2</v>
      </c>
      <c r="CV567" s="17">
        <f t="shared" si="636"/>
        <v>9.0909090909090912E-2</v>
      </c>
      <c r="CW567" s="16">
        <f t="shared" si="637"/>
        <v>1</v>
      </c>
      <c r="CX567" s="17">
        <f t="shared" si="638"/>
        <v>0.16666666666666669</v>
      </c>
      <c r="CY567" s="2">
        <f t="shared" si="639"/>
        <v>1</v>
      </c>
      <c r="CZ567" s="16">
        <f t="shared" si="640"/>
        <v>1</v>
      </c>
      <c r="DA567" s="2">
        <f t="shared" si="641"/>
        <v>1</v>
      </c>
      <c r="DB567" s="2">
        <f t="shared" si="642"/>
        <v>10</v>
      </c>
      <c r="DC567" s="2">
        <f t="shared" si="643"/>
        <v>0</v>
      </c>
      <c r="DD567" s="2">
        <v>0</v>
      </c>
      <c r="DE567" s="17">
        <f t="shared" si="644"/>
        <v>9.0909090909090912E-2</v>
      </c>
      <c r="DF567" s="17">
        <f t="shared" si="645"/>
        <v>9.0909090909090912E-2</v>
      </c>
      <c r="DG567" s="16">
        <f t="shared" si="646"/>
        <v>1</v>
      </c>
      <c r="DH567" s="17">
        <f t="shared" si="647"/>
        <v>0.16666666666666669</v>
      </c>
      <c r="DJ567" t="s">
        <v>7297</v>
      </c>
    </row>
    <row r="568" spans="1:114" x14ac:dyDescent="0.35">
      <c r="A568" s="9">
        <v>2019006361</v>
      </c>
      <c r="B568" s="2" t="s">
        <v>4119</v>
      </c>
      <c r="C568" s="2" t="s">
        <v>4120</v>
      </c>
      <c r="D568" s="2" t="s">
        <v>4121</v>
      </c>
      <c r="E568" s="2" t="s">
        <v>4122</v>
      </c>
      <c r="F568" s="2">
        <v>1</v>
      </c>
      <c r="G568" s="2" t="s">
        <v>4123</v>
      </c>
      <c r="H568" s="2" t="s">
        <v>4124</v>
      </c>
      <c r="I568" s="2" t="s">
        <v>4125</v>
      </c>
      <c r="J568" s="3" t="s">
        <v>4126</v>
      </c>
      <c r="K568" s="9">
        <v>2</v>
      </c>
      <c r="L568" s="2">
        <v>1</v>
      </c>
      <c r="M568" s="2">
        <v>65</v>
      </c>
      <c r="N568" s="2">
        <v>45</v>
      </c>
      <c r="O568" s="2">
        <v>0</v>
      </c>
      <c r="P568" s="2">
        <v>1</v>
      </c>
      <c r="Q568" s="2">
        <v>1</v>
      </c>
      <c r="R568" s="2">
        <v>0</v>
      </c>
      <c r="S568" s="2">
        <v>1</v>
      </c>
      <c r="T568" s="2">
        <v>1</v>
      </c>
      <c r="U568" s="2">
        <v>1</v>
      </c>
      <c r="V568" s="2">
        <v>0</v>
      </c>
      <c r="W568" s="2">
        <v>15</v>
      </c>
      <c r="X568" s="2">
        <v>12</v>
      </c>
      <c r="Y568" s="2">
        <v>0</v>
      </c>
      <c r="Z568" s="2">
        <v>1</v>
      </c>
      <c r="AA568" s="2">
        <v>1</v>
      </c>
      <c r="AB568" s="2">
        <v>0</v>
      </c>
      <c r="AC568" s="2">
        <v>1</v>
      </c>
      <c r="AD568" s="2">
        <v>1</v>
      </c>
      <c r="AE568" s="2">
        <v>1</v>
      </c>
      <c r="AF568" s="3">
        <v>0</v>
      </c>
      <c r="AG568" s="2">
        <f t="shared" si="576"/>
        <v>0</v>
      </c>
      <c r="AH568" s="16">
        <f t="shared" si="577"/>
        <v>0</v>
      </c>
      <c r="AI568" s="2">
        <f t="shared" si="578"/>
        <v>0</v>
      </c>
      <c r="AJ568" s="2">
        <f t="shared" si="579"/>
        <v>65</v>
      </c>
      <c r="AK568" s="2">
        <f t="shared" si="580"/>
        <v>1</v>
      </c>
      <c r="AL568" s="2">
        <v>0</v>
      </c>
      <c r="AM568" s="17">
        <f t="shared" si="581"/>
        <v>0</v>
      </c>
      <c r="AN568" s="17">
        <f t="shared" si="582"/>
        <v>0</v>
      </c>
      <c r="AO568" s="16">
        <f t="shared" si="583"/>
        <v>0</v>
      </c>
      <c r="AP568" s="17">
        <f t="shared" si="584"/>
        <v>0</v>
      </c>
      <c r="AQ568" s="2">
        <f t="shared" si="585"/>
        <v>1</v>
      </c>
      <c r="AR568" s="16">
        <f t="shared" si="586"/>
        <v>0.5</v>
      </c>
      <c r="AS568" s="2">
        <f t="shared" si="587"/>
        <v>1</v>
      </c>
      <c r="AT568" s="2">
        <f t="shared" si="588"/>
        <v>64</v>
      </c>
      <c r="AU568" s="2">
        <f t="shared" si="589"/>
        <v>1</v>
      </c>
      <c r="AV568" s="2">
        <v>0</v>
      </c>
      <c r="AW568" s="17">
        <f t="shared" si="590"/>
        <v>1.5151515151515152E-2</v>
      </c>
      <c r="AX568" s="17">
        <f t="shared" si="591"/>
        <v>1.5384615384615385E-2</v>
      </c>
      <c r="AY568" s="16">
        <f t="shared" si="592"/>
        <v>0.5</v>
      </c>
      <c r="AZ568" s="17">
        <f t="shared" si="593"/>
        <v>2.9850746268656723E-2</v>
      </c>
      <c r="BA568" s="2">
        <f t="shared" si="594"/>
        <v>1</v>
      </c>
      <c r="BB568" s="16">
        <f t="shared" si="595"/>
        <v>1</v>
      </c>
      <c r="BC568" s="2">
        <f t="shared" si="596"/>
        <v>1</v>
      </c>
      <c r="BD568" s="2">
        <f t="shared" si="597"/>
        <v>44</v>
      </c>
      <c r="BE568" s="2">
        <f t="shared" si="598"/>
        <v>0</v>
      </c>
      <c r="BF568" s="2">
        <v>0</v>
      </c>
      <c r="BG568" s="17">
        <f t="shared" si="599"/>
        <v>2.2222222222222223E-2</v>
      </c>
      <c r="BH568" s="17">
        <f t="shared" si="600"/>
        <v>2.2222222222222223E-2</v>
      </c>
      <c r="BI568" s="16">
        <f t="shared" si="601"/>
        <v>1</v>
      </c>
      <c r="BJ568" s="17">
        <f t="shared" si="602"/>
        <v>4.3478260869565223E-2</v>
      </c>
      <c r="BK568" s="2">
        <f t="shared" si="603"/>
        <v>1</v>
      </c>
      <c r="BL568" s="16">
        <f t="shared" si="604"/>
        <v>1</v>
      </c>
      <c r="BM568" s="2">
        <f t="shared" si="605"/>
        <v>1</v>
      </c>
      <c r="BN568" s="2">
        <f t="shared" si="606"/>
        <v>44</v>
      </c>
      <c r="BO568" s="2">
        <f t="shared" si="607"/>
        <v>0</v>
      </c>
      <c r="BP568" s="2">
        <v>0</v>
      </c>
      <c r="BQ568" s="17">
        <f t="shared" si="608"/>
        <v>2.2222222222222223E-2</v>
      </c>
      <c r="BR568" s="17">
        <f t="shared" si="609"/>
        <v>2.2222222222222223E-2</v>
      </c>
      <c r="BS568" s="16">
        <f t="shared" si="610"/>
        <v>1</v>
      </c>
      <c r="BT568" s="17">
        <f t="shared" si="611"/>
        <v>4.3478260869565223E-2</v>
      </c>
      <c r="BU568" s="2">
        <f t="shared" si="612"/>
        <v>0</v>
      </c>
      <c r="BV568" s="16">
        <f t="shared" si="613"/>
        <v>0</v>
      </c>
      <c r="BW568" s="2">
        <f t="shared" si="614"/>
        <v>0</v>
      </c>
      <c r="BX568" s="2">
        <f t="shared" si="615"/>
        <v>15</v>
      </c>
      <c r="BY568" s="2">
        <f t="shared" si="616"/>
        <v>1</v>
      </c>
      <c r="BZ568" s="2">
        <v>0</v>
      </c>
      <c r="CA568" s="17">
        <f t="shared" si="617"/>
        <v>0</v>
      </c>
      <c r="CB568" s="17">
        <f t="shared" si="618"/>
        <v>0</v>
      </c>
      <c r="CC568" s="16">
        <f t="shared" si="619"/>
        <v>0</v>
      </c>
      <c r="CD568" s="17">
        <f t="shared" si="620"/>
        <v>0</v>
      </c>
      <c r="CE568" s="2">
        <f t="shared" si="621"/>
        <v>1</v>
      </c>
      <c r="CF568" s="16">
        <f t="shared" si="622"/>
        <v>0.5</v>
      </c>
      <c r="CG568" s="2">
        <f t="shared" si="623"/>
        <v>1</v>
      </c>
      <c r="CH568" s="2">
        <f t="shared" si="624"/>
        <v>14</v>
      </c>
      <c r="CI568" s="2">
        <f t="shared" si="625"/>
        <v>1</v>
      </c>
      <c r="CJ568" s="2">
        <v>0</v>
      </c>
      <c r="CK568" s="17">
        <f t="shared" si="626"/>
        <v>6.25E-2</v>
      </c>
      <c r="CL568" s="17">
        <f t="shared" si="627"/>
        <v>6.6666666666666666E-2</v>
      </c>
      <c r="CM568" s="16">
        <f t="shared" si="628"/>
        <v>0.5</v>
      </c>
      <c r="CN568" s="17">
        <f t="shared" si="629"/>
        <v>0.11764705882352941</v>
      </c>
      <c r="CO568" s="2">
        <f t="shared" si="630"/>
        <v>1</v>
      </c>
      <c r="CP568" s="16">
        <f t="shared" si="631"/>
        <v>1</v>
      </c>
      <c r="CQ568" s="2">
        <f t="shared" si="632"/>
        <v>1</v>
      </c>
      <c r="CR568" s="2">
        <f t="shared" si="633"/>
        <v>11</v>
      </c>
      <c r="CS568" s="2">
        <f t="shared" si="634"/>
        <v>0</v>
      </c>
      <c r="CT568" s="2">
        <v>0</v>
      </c>
      <c r="CU568" s="17">
        <f t="shared" si="635"/>
        <v>8.3333333333333329E-2</v>
      </c>
      <c r="CV568" s="17">
        <f t="shared" si="636"/>
        <v>8.3333333333333329E-2</v>
      </c>
      <c r="CW568" s="16">
        <f t="shared" si="637"/>
        <v>1</v>
      </c>
      <c r="CX568" s="17">
        <f t="shared" si="638"/>
        <v>0.15384615384615385</v>
      </c>
      <c r="CY568" s="2">
        <f t="shared" si="639"/>
        <v>1</v>
      </c>
      <c r="CZ568" s="16">
        <f t="shared" si="640"/>
        <v>1</v>
      </c>
      <c r="DA568" s="2">
        <f t="shared" si="641"/>
        <v>1</v>
      </c>
      <c r="DB568" s="2">
        <f t="shared" si="642"/>
        <v>11</v>
      </c>
      <c r="DC568" s="2">
        <f t="shared" si="643"/>
        <v>0</v>
      </c>
      <c r="DD568" s="2">
        <v>0</v>
      </c>
      <c r="DE568" s="17">
        <f t="shared" si="644"/>
        <v>8.3333333333333329E-2</v>
      </c>
      <c r="DF568" s="17">
        <f t="shared" si="645"/>
        <v>8.3333333333333329E-2</v>
      </c>
      <c r="DG568" s="16">
        <f t="shared" si="646"/>
        <v>1</v>
      </c>
      <c r="DH568" s="17">
        <f t="shared" si="647"/>
        <v>0.15384615384615385</v>
      </c>
      <c r="DJ568" t="s">
        <v>7297</v>
      </c>
    </row>
    <row r="569" spans="1:114" x14ac:dyDescent="0.35">
      <c r="A569" s="9">
        <v>2019006375</v>
      </c>
      <c r="B569" s="2" t="s">
        <v>4127</v>
      </c>
      <c r="C569" s="2" t="s">
        <v>4128</v>
      </c>
      <c r="D569" s="2" t="s">
        <v>4129</v>
      </c>
      <c r="E569" s="2" t="s">
        <v>4130</v>
      </c>
      <c r="F569" s="2">
        <v>1</v>
      </c>
      <c r="G569" s="2" t="s">
        <v>4131</v>
      </c>
      <c r="H569" s="2" t="s">
        <v>4132</v>
      </c>
      <c r="I569" s="2" t="s">
        <v>4133</v>
      </c>
      <c r="J569" s="3" t="s">
        <v>4134</v>
      </c>
      <c r="K569" s="9">
        <v>1</v>
      </c>
      <c r="L569" s="2">
        <v>1</v>
      </c>
      <c r="M569" s="2">
        <v>85</v>
      </c>
      <c r="N569" s="2">
        <v>65</v>
      </c>
      <c r="O569" s="2">
        <v>0</v>
      </c>
      <c r="P569" s="2">
        <v>1</v>
      </c>
      <c r="Q569" s="2">
        <v>0</v>
      </c>
      <c r="R569" s="2">
        <v>1</v>
      </c>
      <c r="S569" s="2">
        <v>0</v>
      </c>
      <c r="T569" s="2">
        <v>1</v>
      </c>
      <c r="U569" s="2">
        <v>0</v>
      </c>
      <c r="V569" s="2">
        <v>1</v>
      </c>
      <c r="W569" s="2">
        <v>20</v>
      </c>
      <c r="X569" s="2">
        <v>18</v>
      </c>
      <c r="Y569" s="2">
        <v>0</v>
      </c>
      <c r="Z569" s="2">
        <v>1</v>
      </c>
      <c r="AA569" s="2">
        <v>0</v>
      </c>
      <c r="AB569" s="2">
        <v>1</v>
      </c>
      <c r="AC569" s="2">
        <v>0</v>
      </c>
      <c r="AD569" s="2">
        <v>1</v>
      </c>
      <c r="AE569" s="2">
        <v>0</v>
      </c>
      <c r="AF569" s="3">
        <v>1</v>
      </c>
      <c r="AG569" s="2">
        <f t="shared" si="576"/>
        <v>0</v>
      </c>
      <c r="AH569" s="16">
        <f t="shared" si="577"/>
        <v>0</v>
      </c>
      <c r="AI569" s="2">
        <f t="shared" si="578"/>
        <v>0</v>
      </c>
      <c r="AJ569" s="2">
        <f t="shared" si="579"/>
        <v>85</v>
      </c>
      <c r="AK569" s="2">
        <f t="shared" si="580"/>
        <v>1</v>
      </c>
      <c r="AL569" s="2">
        <v>0</v>
      </c>
      <c r="AM569" s="17">
        <f t="shared" si="581"/>
        <v>0</v>
      </c>
      <c r="AN569" s="17">
        <f t="shared" si="582"/>
        <v>0</v>
      </c>
      <c r="AO569" s="16">
        <f t="shared" si="583"/>
        <v>0</v>
      </c>
      <c r="AP569" s="17">
        <f t="shared" si="584"/>
        <v>0</v>
      </c>
      <c r="AQ569" s="2">
        <f t="shared" si="585"/>
        <v>0</v>
      </c>
      <c r="AR569" s="16">
        <f t="shared" si="586"/>
        <v>0</v>
      </c>
      <c r="AS569" s="2">
        <f t="shared" si="587"/>
        <v>0</v>
      </c>
      <c r="AT569" s="2">
        <f t="shared" si="588"/>
        <v>85</v>
      </c>
      <c r="AU569" s="2">
        <f t="shared" si="589"/>
        <v>1</v>
      </c>
      <c r="AV569" s="2">
        <v>0</v>
      </c>
      <c r="AW569" s="17">
        <f t="shared" si="590"/>
        <v>0</v>
      </c>
      <c r="AX569" s="17">
        <f t="shared" si="591"/>
        <v>0</v>
      </c>
      <c r="AY569" s="16">
        <f t="shared" si="592"/>
        <v>0</v>
      </c>
      <c r="AZ569" s="17">
        <f t="shared" si="593"/>
        <v>0</v>
      </c>
      <c r="BA569" s="2">
        <f t="shared" si="594"/>
        <v>0</v>
      </c>
      <c r="BB569" s="16">
        <f t="shared" si="595"/>
        <v>0</v>
      </c>
      <c r="BC569" s="2">
        <f t="shared" si="596"/>
        <v>0</v>
      </c>
      <c r="BD569" s="2">
        <f t="shared" si="597"/>
        <v>65</v>
      </c>
      <c r="BE569" s="2">
        <f t="shared" si="598"/>
        <v>1</v>
      </c>
      <c r="BF569" s="2">
        <v>0</v>
      </c>
      <c r="BG569" s="17">
        <f t="shared" si="599"/>
        <v>0</v>
      </c>
      <c r="BH569" s="17">
        <f t="shared" si="600"/>
        <v>0</v>
      </c>
      <c r="BI569" s="16">
        <f t="shared" si="601"/>
        <v>0</v>
      </c>
      <c r="BJ569" s="17">
        <f t="shared" si="602"/>
        <v>0</v>
      </c>
      <c r="BK569" s="2">
        <f t="shared" si="603"/>
        <v>0</v>
      </c>
      <c r="BL569" s="16">
        <f t="shared" si="604"/>
        <v>0</v>
      </c>
      <c r="BM569" s="2">
        <f t="shared" si="605"/>
        <v>0</v>
      </c>
      <c r="BN569" s="2">
        <f t="shared" si="606"/>
        <v>65</v>
      </c>
      <c r="BO569" s="2">
        <f t="shared" si="607"/>
        <v>1</v>
      </c>
      <c r="BP569" s="2">
        <v>0</v>
      </c>
      <c r="BQ569" s="17">
        <f t="shared" si="608"/>
        <v>0</v>
      </c>
      <c r="BR569" s="17">
        <f t="shared" si="609"/>
        <v>0</v>
      </c>
      <c r="BS569" s="16">
        <f t="shared" si="610"/>
        <v>0</v>
      </c>
      <c r="BT569" s="17">
        <f t="shared" si="611"/>
        <v>0</v>
      </c>
      <c r="BU569" s="2">
        <f t="shared" si="612"/>
        <v>0</v>
      </c>
      <c r="BV569" s="16">
        <f t="shared" si="613"/>
        <v>0</v>
      </c>
      <c r="BW569" s="2">
        <f t="shared" si="614"/>
        <v>0</v>
      </c>
      <c r="BX569" s="2">
        <f t="shared" si="615"/>
        <v>20</v>
      </c>
      <c r="BY569" s="2">
        <f t="shared" si="616"/>
        <v>1</v>
      </c>
      <c r="BZ569" s="2">
        <v>0</v>
      </c>
      <c r="CA569" s="17">
        <f t="shared" si="617"/>
        <v>0</v>
      </c>
      <c r="CB569" s="17">
        <f t="shared" si="618"/>
        <v>0</v>
      </c>
      <c r="CC569" s="16">
        <f t="shared" si="619"/>
        <v>0</v>
      </c>
      <c r="CD569" s="17">
        <f t="shared" si="620"/>
        <v>0</v>
      </c>
      <c r="CE569" s="2">
        <f t="shared" si="621"/>
        <v>0</v>
      </c>
      <c r="CF569" s="16">
        <f t="shared" si="622"/>
        <v>0</v>
      </c>
      <c r="CG569" s="2">
        <f t="shared" si="623"/>
        <v>0</v>
      </c>
      <c r="CH569" s="2">
        <f t="shared" si="624"/>
        <v>20</v>
      </c>
      <c r="CI569" s="2">
        <f t="shared" si="625"/>
        <v>1</v>
      </c>
      <c r="CJ569" s="2">
        <v>0</v>
      </c>
      <c r="CK569" s="17">
        <f t="shared" si="626"/>
        <v>0</v>
      </c>
      <c r="CL569" s="17">
        <f t="shared" si="627"/>
        <v>0</v>
      </c>
      <c r="CM569" s="16">
        <f t="shared" si="628"/>
        <v>0</v>
      </c>
      <c r="CN569" s="17">
        <f t="shared" si="629"/>
        <v>0</v>
      </c>
      <c r="CO569" s="2">
        <f t="shared" si="630"/>
        <v>0</v>
      </c>
      <c r="CP569" s="16">
        <f t="shared" si="631"/>
        <v>0</v>
      </c>
      <c r="CQ569" s="2">
        <f t="shared" si="632"/>
        <v>0</v>
      </c>
      <c r="CR569" s="2">
        <f t="shared" si="633"/>
        <v>18</v>
      </c>
      <c r="CS569" s="2">
        <f t="shared" si="634"/>
        <v>1</v>
      </c>
      <c r="CT569" s="2">
        <v>0</v>
      </c>
      <c r="CU569" s="17">
        <f t="shared" si="635"/>
        <v>0</v>
      </c>
      <c r="CV569" s="17">
        <f t="shared" si="636"/>
        <v>0</v>
      </c>
      <c r="CW569" s="16">
        <f t="shared" si="637"/>
        <v>0</v>
      </c>
      <c r="CX569" s="17">
        <f t="shared" si="638"/>
        <v>0</v>
      </c>
      <c r="CY569" s="2">
        <f t="shared" si="639"/>
        <v>0</v>
      </c>
      <c r="CZ569" s="16">
        <f t="shared" si="640"/>
        <v>0</v>
      </c>
      <c r="DA569" s="2">
        <f t="shared" si="641"/>
        <v>0</v>
      </c>
      <c r="DB569" s="2">
        <f t="shared" si="642"/>
        <v>18</v>
      </c>
      <c r="DC569" s="2">
        <f t="shared" si="643"/>
        <v>1</v>
      </c>
      <c r="DD569" s="2">
        <v>0</v>
      </c>
      <c r="DE569" s="17">
        <f t="shared" si="644"/>
        <v>0</v>
      </c>
      <c r="DF569" s="17">
        <f t="shared" si="645"/>
        <v>0</v>
      </c>
      <c r="DG569" s="16">
        <f t="shared" si="646"/>
        <v>0</v>
      </c>
      <c r="DH569" s="17">
        <f t="shared" si="647"/>
        <v>0</v>
      </c>
      <c r="DJ569" t="s">
        <v>7297</v>
      </c>
    </row>
    <row r="570" spans="1:114" x14ac:dyDescent="0.35">
      <c r="A570" s="9">
        <v>2019006384</v>
      </c>
      <c r="B570" s="2" t="s">
        <v>4135</v>
      </c>
      <c r="C570" s="2" t="s">
        <v>4136</v>
      </c>
      <c r="D570" s="2" t="s">
        <v>4137</v>
      </c>
      <c r="E570" s="2" t="s">
        <v>4138</v>
      </c>
      <c r="F570" s="2">
        <v>1</v>
      </c>
      <c r="G570" s="2" t="s">
        <v>4139</v>
      </c>
      <c r="H570" s="2" t="s">
        <v>4140</v>
      </c>
      <c r="I570" s="2" t="s">
        <v>4141</v>
      </c>
      <c r="J570" s="3" t="s">
        <v>4142</v>
      </c>
      <c r="K570" s="9">
        <v>3</v>
      </c>
      <c r="L570" s="2">
        <v>3</v>
      </c>
      <c r="M570" s="2">
        <v>65</v>
      </c>
      <c r="N570" s="2">
        <v>43</v>
      </c>
      <c r="O570" s="2">
        <v>1</v>
      </c>
      <c r="P570" s="2">
        <v>0</v>
      </c>
      <c r="Q570" s="2">
        <v>1</v>
      </c>
      <c r="R570" s="2">
        <v>0</v>
      </c>
      <c r="S570" s="2">
        <v>3</v>
      </c>
      <c r="T570" s="2">
        <v>0</v>
      </c>
      <c r="U570" s="2">
        <v>3</v>
      </c>
      <c r="V570" s="2">
        <v>0</v>
      </c>
      <c r="W570" s="2">
        <v>19</v>
      </c>
      <c r="X570" s="2">
        <v>14</v>
      </c>
      <c r="Y570" s="2">
        <v>1</v>
      </c>
      <c r="Z570" s="2">
        <v>0</v>
      </c>
      <c r="AA570" s="2">
        <v>1</v>
      </c>
      <c r="AB570" s="2">
        <v>0</v>
      </c>
      <c r="AC570" s="2">
        <v>2</v>
      </c>
      <c r="AD570" s="2">
        <v>1</v>
      </c>
      <c r="AE570" s="2">
        <v>3</v>
      </c>
      <c r="AF570" s="3">
        <v>0</v>
      </c>
      <c r="AG570" s="2">
        <f t="shared" si="576"/>
        <v>1</v>
      </c>
      <c r="AH570" s="16">
        <f t="shared" si="577"/>
        <v>1</v>
      </c>
      <c r="AI570" s="2">
        <f t="shared" si="578"/>
        <v>1</v>
      </c>
      <c r="AJ570" s="2">
        <f t="shared" si="579"/>
        <v>64</v>
      </c>
      <c r="AK570" s="2">
        <f t="shared" si="580"/>
        <v>0</v>
      </c>
      <c r="AL570" s="2">
        <v>0</v>
      </c>
      <c r="AM570" s="17">
        <f t="shared" si="581"/>
        <v>1.5384615384615385E-2</v>
      </c>
      <c r="AN570" s="17">
        <f t="shared" si="582"/>
        <v>1.5384615384615385E-2</v>
      </c>
      <c r="AO570" s="16">
        <f t="shared" si="583"/>
        <v>1</v>
      </c>
      <c r="AP570" s="17">
        <f t="shared" si="584"/>
        <v>3.0303030303030307E-2</v>
      </c>
      <c r="AQ570" s="2">
        <f t="shared" si="585"/>
        <v>3</v>
      </c>
      <c r="AR570" s="16">
        <f t="shared" si="586"/>
        <v>1</v>
      </c>
      <c r="AS570" s="2">
        <f t="shared" si="587"/>
        <v>3</v>
      </c>
      <c r="AT570" s="2">
        <f t="shared" si="588"/>
        <v>62</v>
      </c>
      <c r="AU570" s="2">
        <f t="shared" si="589"/>
        <v>0</v>
      </c>
      <c r="AV570" s="2">
        <v>0</v>
      </c>
      <c r="AW570" s="17">
        <f t="shared" si="590"/>
        <v>4.6153846153846156E-2</v>
      </c>
      <c r="AX570" s="17">
        <f t="shared" si="591"/>
        <v>4.6153846153846156E-2</v>
      </c>
      <c r="AY570" s="16">
        <f t="shared" si="592"/>
        <v>1</v>
      </c>
      <c r="AZ570" s="17">
        <f t="shared" si="593"/>
        <v>8.8235294117647065E-2</v>
      </c>
      <c r="BA570" s="2">
        <f t="shared" si="594"/>
        <v>1</v>
      </c>
      <c r="BB570" s="16">
        <f t="shared" si="595"/>
        <v>1</v>
      </c>
      <c r="BC570" s="2">
        <f t="shared" si="596"/>
        <v>1</v>
      </c>
      <c r="BD570" s="2">
        <f t="shared" si="597"/>
        <v>42</v>
      </c>
      <c r="BE570" s="2">
        <f t="shared" si="598"/>
        <v>0</v>
      </c>
      <c r="BF570" s="2">
        <v>0</v>
      </c>
      <c r="BG570" s="17">
        <f t="shared" si="599"/>
        <v>2.3255813953488372E-2</v>
      </c>
      <c r="BH570" s="17">
        <f t="shared" si="600"/>
        <v>2.3255813953488372E-2</v>
      </c>
      <c r="BI570" s="16">
        <f t="shared" si="601"/>
        <v>1</v>
      </c>
      <c r="BJ570" s="17">
        <f t="shared" si="602"/>
        <v>4.5454545454545449E-2</v>
      </c>
      <c r="BK570" s="2">
        <f t="shared" si="603"/>
        <v>3</v>
      </c>
      <c r="BL570" s="16">
        <f t="shared" si="604"/>
        <v>1</v>
      </c>
      <c r="BM570" s="2">
        <f t="shared" si="605"/>
        <v>3</v>
      </c>
      <c r="BN570" s="2">
        <f t="shared" si="606"/>
        <v>40</v>
      </c>
      <c r="BO570" s="2">
        <f t="shared" si="607"/>
        <v>0</v>
      </c>
      <c r="BP570" s="2">
        <v>0</v>
      </c>
      <c r="BQ570" s="17">
        <f t="shared" si="608"/>
        <v>6.9767441860465115E-2</v>
      </c>
      <c r="BR570" s="17">
        <f t="shared" si="609"/>
        <v>6.9767441860465115E-2</v>
      </c>
      <c r="BS570" s="16">
        <f t="shared" si="610"/>
        <v>1</v>
      </c>
      <c r="BT570" s="17">
        <f t="shared" si="611"/>
        <v>0.13043478260869565</v>
      </c>
      <c r="BU570" s="2">
        <f t="shared" si="612"/>
        <v>1</v>
      </c>
      <c r="BV570" s="16">
        <f t="shared" si="613"/>
        <v>1</v>
      </c>
      <c r="BW570" s="2">
        <f t="shared" si="614"/>
        <v>1</v>
      </c>
      <c r="BX570" s="2">
        <f t="shared" si="615"/>
        <v>18</v>
      </c>
      <c r="BY570" s="2">
        <f t="shared" si="616"/>
        <v>0</v>
      </c>
      <c r="BZ570" s="2">
        <v>0</v>
      </c>
      <c r="CA570" s="17">
        <f t="shared" si="617"/>
        <v>5.2631578947368418E-2</v>
      </c>
      <c r="CB570" s="17">
        <f t="shared" si="618"/>
        <v>5.2631578947368418E-2</v>
      </c>
      <c r="CC570" s="16">
        <f t="shared" si="619"/>
        <v>1</v>
      </c>
      <c r="CD570" s="17">
        <f t="shared" si="620"/>
        <v>0.1</v>
      </c>
      <c r="CE570" s="2">
        <f t="shared" si="621"/>
        <v>2</v>
      </c>
      <c r="CF570" s="16">
        <f t="shared" si="622"/>
        <v>0.66666666666666663</v>
      </c>
      <c r="CG570" s="2">
        <f t="shared" si="623"/>
        <v>2</v>
      </c>
      <c r="CH570" s="2">
        <f t="shared" si="624"/>
        <v>17</v>
      </c>
      <c r="CI570" s="2">
        <f t="shared" si="625"/>
        <v>1</v>
      </c>
      <c r="CJ570" s="2">
        <v>0</v>
      </c>
      <c r="CK570" s="17">
        <f t="shared" si="626"/>
        <v>0.1</v>
      </c>
      <c r="CL570" s="17">
        <f t="shared" si="627"/>
        <v>0.10526315789473684</v>
      </c>
      <c r="CM570" s="16">
        <f t="shared" si="628"/>
        <v>0.66666666666666663</v>
      </c>
      <c r="CN570" s="17">
        <f t="shared" si="629"/>
        <v>0.18181818181818182</v>
      </c>
      <c r="CO570" s="2">
        <f t="shared" si="630"/>
        <v>1</v>
      </c>
      <c r="CP570" s="16">
        <f t="shared" si="631"/>
        <v>1</v>
      </c>
      <c r="CQ570" s="2">
        <f t="shared" si="632"/>
        <v>1</v>
      </c>
      <c r="CR570" s="2">
        <f t="shared" si="633"/>
        <v>13</v>
      </c>
      <c r="CS570" s="2">
        <f t="shared" si="634"/>
        <v>0</v>
      </c>
      <c r="CT570" s="2">
        <v>0</v>
      </c>
      <c r="CU570" s="17">
        <f t="shared" si="635"/>
        <v>7.1428571428571425E-2</v>
      </c>
      <c r="CV570" s="17">
        <f t="shared" si="636"/>
        <v>7.1428571428571425E-2</v>
      </c>
      <c r="CW570" s="16">
        <f t="shared" si="637"/>
        <v>1</v>
      </c>
      <c r="CX570" s="17">
        <f t="shared" si="638"/>
        <v>0.13333333333333333</v>
      </c>
      <c r="CY570" s="2">
        <f t="shared" si="639"/>
        <v>3</v>
      </c>
      <c r="CZ570" s="16">
        <f t="shared" si="640"/>
        <v>1</v>
      </c>
      <c r="DA570" s="2">
        <f t="shared" si="641"/>
        <v>3</v>
      </c>
      <c r="DB570" s="2">
        <f t="shared" si="642"/>
        <v>11</v>
      </c>
      <c r="DC570" s="2">
        <f t="shared" si="643"/>
        <v>0</v>
      </c>
      <c r="DD570" s="2">
        <v>0</v>
      </c>
      <c r="DE570" s="17">
        <f t="shared" si="644"/>
        <v>0.21428571428571427</v>
      </c>
      <c r="DF570" s="17">
        <f t="shared" si="645"/>
        <v>0.21428571428571427</v>
      </c>
      <c r="DG570" s="16">
        <f t="shared" si="646"/>
        <v>1</v>
      </c>
      <c r="DH570" s="17">
        <f t="shared" si="647"/>
        <v>0.35294117647058826</v>
      </c>
      <c r="DJ570" t="s">
        <v>7297</v>
      </c>
    </row>
    <row r="571" spans="1:114" x14ac:dyDescent="0.35">
      <c r="A571" s="9">
        <v>2019006411</v>
      </c>
      <c r="B571" s="2" t="s">
        <v>4143</v>
      </c>
      <c r="C571" s="2" t="s">
        <v>4144</v>
      </c>
      <c r="D571" s="2"/>
      <c r="E571" s="2" t="s">
        <v>4145</v>
      </c>
      <c r="F571" s="2">
        <v>1</v>
      </c>
      <c r="G571" s="2" t="s">
        <v>4146</v>
      </c>
      <c r="H571" s="2" t="s">
        <v>4147</v>
      </c>
      <c r="I571" s="2" t="s">
        <v>4148</v>
      </c>
      <c r="J571" s="3" t="s">
        <v>4149</v>
      </c>
      <c r="K571" s="9">
        <v>1</v>
      </c>
      <c r="L571" s="2">
        <v>1</v>
      </c>
      <c r="M571" s="2">
        <v>57</v>
      </c>
      <c r="N571" s="2">
        <v>28</v>
      </c>
      <c r="O571" s="2">
        <v>1</v>
      </c>
      <c r="P571" s="2">
        <v>0</v>
      </c>
      <c r="Q571" s="2">
        <v>1</v>
      </c>
      <c r="R571" s="2">
        <v>0</v>
      </c>
      <c r="S571" s="2">
        <v>1</v>
      </c>
      <c r="T571" s="2">
        <v>0</v>
      </c>
      <c r="U571" s="2">
        <v>1</v>
      </c>
      <c r="V571" s="2">
        <v>0</v>
      </c>
      <c r="W571" s="2">
        <v>15</v>
      </c>
      <c r="X571" s="2">
        <v>7</v>
      </c>
      <c r="Y571" s="2">
        <v>1</v>
      </c>
      <c r="Z571" s="2">
        <v>0</v>
      </c>
      <c r="AA571" s="2">
        <v>1</v>
      </c>
      <c r="AB571" s="2">
        <v>0</v>
      </c>
      <c r="AC571" s="2">
        <v>1</v>
      </c>
      <c r="AD571" s="2">
        <v>0</v>
      </c>
      <c r="AE571" s="2">
        <v>1</v>
      </c>
      <c r="AF571" s="3">
        <v>0</v>
      </c>
      <c r="AG571" s="2">
        <f t="shared" si="576"/>
        <v>1</v>
      </c>
      <c r="AH571" s="16">
        <f t="shared" si="577"/>
        <v>1</v>
      </c>
      <c r="AI571" s="2">
        <f t="shared" si="578"/>
        <v>1</v>
      </c>
      <c r="AJ571" s="2">
        <f t="shared" si="579"/>
        <v>56</v>
      </c>
      <c r="AK571" s="2">
        <f t="shared" si="580"/>
        <v>0</v>
      </c>
      <c r="AL571" s="2">
        <v>0</v>
      </c>
      <c r="AM571" s="17">
        <f t="shared" si="581"/>
        <v>1.7543859649122806E-2</v>
      </c>
      <c r="AN571" s="17">
        <f t="shared" si="582"/>
        <v>1.7543859649122806E-2</v>
      </c>
      <c r="AO571" s="16">
        <f t="shared" si="583"/>
        <v>1</v>
      </c>
      <c r="AP571" s="17">
        <f t="shared" si="584"/>
        <v>3.4482758620689655E-2</v>
      </c>
      <c r="AQ571" s="2">
        <f t="shared" si="585"/>
        <v>1</v>
      </c>
      <c r="AR571" s="16">
        <f t="shared" si="586"/>
        <v>1</v>
      </c>
      <c r="AS571" s="2">
        <f t="shared" si="587"/>
        <v>1</v>
      </c>
      <c r="AT571" s="2">
        <f t="shared" si="588"/>
        <v>56</v>
      </c>
      <c r="AU571" s="2">
        <f t="shared" si="589"/>
        <v>0</v>
      </c>
      <c r="AV571" s="2">
        <v>0</v>
      </c>
      <c r="AW571" s="17">
        <f t="shared" si="590"/>
        <v>1.7543859649122806E-2</v>
      </c>
      <c r="AX571" s="17">
        <f t="shared" si="591"/>
        <v>1.7543859649122806E-2</v>
      </c>
      <c r="AY571" s="16">
        <f t="shared" si="592"/>
        <v>1</v>
      </c>
      <c r="AZ571" s="17">
        <f t="shared" si="593"/>
        <v>3.4482758620689655E-2</v>
      </c>
      <c r="BA571" s="2">
        <f t="shared" si="594"/>
        <v>1</v>
      </c>
      <c r="BB571" s="16">
        <f t="shared" si="595"/>
        <v>1</v>
      </c>
      <c r="BC571" s="2">
        <f t="shared" si="596"/>
        <v>1</v>
      </c>
      <c r="BD571" s="2">
        <f t="shared" si="597"/>
        <v>27</v>
      </c>
      <c r="BE571" s="2">
        <f t="shared" si="598"/>
        <v>0</v>
      </c>
      <c r="BF571" s="2">
        <v>0</v>
      </c>
      <c r="BG571" s="17">
        <f t="shared" si="599"/>
        <v>3.5714285714285712E-2</v>
      </c>
      <c r="BH571" s="17">
        <f t="shared" si="600"/>
        <v>3.5714285714285712E-2</v>
      </c>
      <c r="BI571" s="16">
        <f t="shared" si="601"/>
        <v>1</v>
      </c>
      <c r="BJ571" s="17">
        <f t="shared" si="602"/>
        <v>6.8965517241379296E-2</v>
      </c>
      <c r="BK571" s="2">
        <f t="shared" si="603"/>
        <v>1</v>
      </c>
      <c r="BL571" s="16">
        <f t="shared" si="604"/>
        <v>1</v>
      </c>
      <c r="BM571" s="2">
        <f t="shared" si="605"/>
        <v>1</v>
      </c>
      <c r="BN571" s="2">
        <f t="shared" si="606"/>
        <v>27</v>
      </c>
      <c r="BO571" s="2">
        <f t="shared" si="607"/>
        <v>0</v>
      </c>
      <c r="BP571" s="2">
        <v>0</v>
      </c>
      <c r="BQ571" s="17">
        <f t="shared" si="608"/>
        <v>3.5714285714285712E-2</v>
      </c>
      <c r="BR571" s="17">
        <f t="shared" si="609"/>
        <v>3.5714285714285712E-2</v>
      </c>
      <c r="BS571" s="16">
        <f t="shared" si="610"/>
        <v>1</v>
      </c>
      <c r="BT571" s="17">
        <f t="shared" si="611"/>
        <v>6.8965517241379296E-2</v>
      </c>
      <c r="BU571" s="2">
        <f t="shared" si="612"/>
        <v>1</v>
      </c>
      <c r="BV571" s="16">
        <f t="shared" si="613"/>
        <v>1</v>
      </c>
      <c r="BW571" s="2">
        <f t="shared" si="614"/>
        <v>1</v>
      </c>
      <c r="BX571" s="2">
        <f t="shared" si="615"/>
        <v>14</v>
      </c>
      <c r="BY571" s="2">
        <f t="shared" si="616"/>
        <v>0</v>
      </c>
      <c r="BZ571" s="2">
        <v>0</v>
      </c>
      <c r="CA571" s="17">
        <f t="shared" si="617"/>
        <v>6.6666666666666666E-2</v>
      </c>
      <c r="CB571" s="17">
        <f t="shared" si="618"/>
        <v>6.6666666666666666E-2</v>
      </c>
      <c r="CC571" s="16">
        <f t="shared" si="619"/>
        <v>1</v>
      </c>
      <c r="CD571" s="17">
        <f t="shared" si="620"/>
        <v>0.125</v>
      </c>
      <c r="CE571" s="2">
        <f t="shared" si="621"/>
        <v>1</v>
      </c>
      <c r="CF571" s="16">
        <f t="shared" si="622"/>
        <v>1</v>
      </c>
      <c r="CG571" s="2">
        <f t="shared" si="623"/>
        <v>1</v>
      </c>
      <c r="CH571" s="2">
        <f t="shared" si="624"/>
        <v>14</v>
      </c>
      <c r="CI571" s="2">
        <f t="shared" si="625"/>
        <v>0</v>
      </c>
      <c r="CJ571" s="2">
        <v>0</v>
      </c>
      <c r="CK571" s="17">
        <f t="shared" si="626"/>
        <v>6.6666666666666666E-2</v>
      </c>
      <c r="CL571" s="17">
        <f t="shared" si="627"/>
        <v>6.6666666666666666E-2</v>
      </c>
      <c r="CM571" s="16">
        <f t="shared" si="628"/>
        <v>1</v>
      </c>
      <c r="CN571" s="17">
        <f t="shared" si="629"/>
        <v>0.125</v>
      </c>
      <c r="CO571" s="2">
        <f t="shared" si="630"/>
        <v>1</v>
      </c>
      <c r="CP571" s="16">
        <f t="shared" si="631"/>
        <v>1</v>
      </c>
      <c r="CQ571" s="2">
        <f t="shared" si="632"/>
        <v>1</v>
      </c>
      <c r="CR571" s="2">
        <f t="shared" si="633"/>
        <v>6</v>
      </c>
      <c r="CS571" s="2">
        <f t="shared" si="634"/>
        <v>0</v>
      </c>
      <c r="CT571" s="2">
        <v>0</v>
      </c>
      <c r="CU571" s="17">
        <f t="shared" si="635"/>
        <v>0.14285714285714285</v>
      </c>
      <c r="CV571" s="17">
        <f t="shared" si="636"/>
        <v>0.14285714285714285</v>
      </c>
      <c r="CW571" s="16">
        <f t="shared" si="637"/>
        <v>1</v>
      </c>
      <c r="CX571" s="17">
        <f t="shared" si="638"/>
        <v>0.25</v>
      </c>
      <c r="CY571" s="2">
        <f t="shared" si="639"/>
        <v>1</v>
      </c>
      <c r="CZ571" s="16">
        <f t="shared" si="640"/>
        <v>1</v>
      </c>
      <c r="DA571" s="2">
        <f t="shared" si="641"/>
        <v>1</v>
      </c>
      <c r="DB571" s="2">
        <f t="shared" si="642"/>
        <v>6</v>
      </c>
      <c r="DC571" s="2">
        <f t="shared" si="643"/>
        <v>0</v>
      </c>
      <c r="DD571" s="2">
        <v>0</v>
      </c>
      <c r="DE571" s="17">
        <f t="shared" si="644"/>
        <v>0.14285714285714285</v>
      </c>
      <c r="DF571" s="17">
        <f t="shared" si="645"/>
        <v>0.14285714285714285</v>
      </c>
      <c r="DG571" s="16">
        <f t="shared" si="646"/>
        <v>1</v>
      </c>
      <c r="DH571" s="17">
        <f t="shared" si="647"/>
        <v>0.25</v>
      </c>
      <c r="DJ571" t="s">
        <v>7297</v>
      </c>
    </row>
    <row r="572" spans="1:114" x14ac:dyDescent="0.35">
      <c r="A572" s="9">
        <v>2019006447</v>
      </c>
      <c r="B572" s="2" t="s">
        <v>4150</v>
      </c>
      <c r="C572" s="2" t="s">
        <v>4151</v>
      </c>
      <c r="D572" s="2" t="s">
        <v>4152</v>
      </c>
      <c r="E572" s="2" t="s">
        <v>4153</v>
      </c>
      <c r="F572" s="2">
        <v>1</v>
      </c>
      <c r="G572" s="2" t="s">
        <v>4154</v>
      </c>
      <c r="H572" s="2" t="s">
        <v>4155</v>
      </c>
      <c r="I572" s="2" t="s">
        <v>4156</v>
      </c>
      <c r="J572" s="3" t="s">
        <v>4157</v>
      </c>
      <c r="K572" s="9">
        <v>1</v>
      </c>
      <c r="L572" s="2">
        <v>1</v>
      </c>
      <c r="M572" s="2">
        <v>56</v>
      </c>
      <c r="N572" s="2">
        <v>31</v>
      </c>
      <c r="O572" s="2">
        <v>1</v>
      </c>
      <c r="P572" s="2">
        <v>0</v>
      </c>
      <c r="Q572" s="2">
        <v>1</v>
      </c>
      <c r="R572" s="2">
        <v>0</v>
      </c>
      <c r="S572" s="2">
        <v>1</v>
      </c>
      <c r="T572" s="2">
        <v>0</v>
      </c>
      <c r="U572" s="2">
        <v>1</v>
      </c>
      <c r="V572" s="2">
        <v>0</v>
      </c>
      <c r="W572" s="2">
        <v>12</v>
      </c>
      <c r="X572" s="2">
        <v>9</v>
      </c>
      <c r="Y572" s="2">
        <v>1</v>
      </c>
      <c r="Z572" s="2">
        <v>0</v>
      </c>
      <c r="AA572" s="2">
        <v>1</v>
      </c>
      <c r="AB572" s="2">
        <v>0</v>
      </c>
      <c r="AC572" s="2">
        <v>1</v>
      </c>
      <c r="AD572" s="2">
        <v>0</v>
      </c>
      <c r="AE572" s="2">
        <v>1</v>
      </c>
      <c r="AF572" s="3">
        <v>0</v>
      </c>
      <c r="AG572" s="2">
        <f t="shared" si="576"/>
        <v>1</v>
      </c>
      <c r="AH572" s="16">
        <f t="shared" si="577"/>
        <v>1</v>
      </c>
      <c r="AI572" s="2">
        <f t="shared" si="578"/>
        <v>1</v>
      </c>
      <c r="AJ572" s="2">
        <f t="shared" si="579"/>
        <v>55</v>
      </c>
      <c r="AK572" s="2">
        <f t="shared" si="580"/>
        <v>0</v>
      </c>
      <c r="AL572" s="2">
        <v>0</v>
      </c>
      <c r="AM572" s="17">
        <f t="shared" si="581"/>
        <v>1.7857142857142856E-2</v>
      </c>
      <c r="AN572" s="17">
        <f t="shared" si="582"/>
        <v>1.7857142857142856E-2</v>
      </c>
      <c r="AO572" s="16">
        <f t="shared" si="583"/>
        <v>1</v>
      </c>
      <c r="AP572" s="17">
        <f t="shared" si="584"/>
        <v>3.5087719298245612E-2</v>
      </c>
      <c r="AQ572" s="2">
        <f t="shared" si="585"/>
        <v>1</v>
      </c>
      <c r="AR572" s="16">
        <f t="shared" si="586"/>
        <v>1</v>
      </c>
      <c r="AS572" s="2">
        <f t="shared" si="587"/>
        <v>1</v>
      </c>
      <c r="AT572" s="2">
        <f t="shared" si="588"/>
        <v>55</v>
      </c>
      <c r="AU572" s="2">
        <f t="shared" si="589"/>
        <v>0</v>
      </c>
      <c r="AV572" s="2">
        <v>0</v>
      </c>
      <c r="AW572" s="17">
        <f t="shared" si="590"/>
        <v>1.7857142857142856E-2</v>
      </c>
      <c r="AX572" s="17">
        <f t="shared" si="591"/>
        <v>1.7857142857142856E-2</v>
      </c>
      <c r="AY572" s="16">
        <f t="shared" si="592"/>
        <v>1</v>
      </c>
      <c r="AZ572" s="17">
        <f t="shared" si="593"/>
        <v>3.5087719298245612E-2</v>
      </c>
      <c r="BA572" s="2">
        <f t="shared" si="594"/>
        <v>1</v>
      </c>
      <c r="BB572" s="16">
        <f t="shared" si="595"/>
        <v>1</v>
      </c>
      <c r="BC572" s="2">
        <f t="shared" si="596"/>
        <v>1</v>
      </c>
      <c r="BD572" s="2">
        <f t="shared" si="597"/>
        <v>30</v>
      </c>
      <c r="BE572" s="2">
        <f t="shared" si="598"/>
        <v>0</v>
      </c>
      <c r="BF572" s="2">
        <v>0</v>
      </c>
      <c r="BG572" s="17">
        <f t="shared" si="599"/>
        <v>3.2258064516129031E-2</v>
      </c>
      <c r="BH572" s="17">
        <f t="shared" si="600"/>
        <v>3.2258064516129031E-2</v>
      </c>
      <c r="BI572" s="16">
        <f t="shared" si="601"/>
        <v>1</v>
      </c>
      <c r="BJ572" s="17">
        <f t="shared" si="602"/>
        <v>6.25E-2</v>
      </c>
      <c r="BK572" s="2">
        <f t="shared" si="603"/>
        <v>1</v>
      </c>
      <c r="BL572" s="16">
        <f t="shared" si="604"/>
        <v>1</v>
      </c>
      <c r="BM572" s="2">
        <f t="shared" si="605"/>
        <v>1</v>
      </c>
      <c r="BN572" s="2">
        <f t="shared" si="606"/>
        <v>30</v>
      </c>
      <c r="BO572" s="2">
        <f t="shared" si="607"/>
        <v>0</v>
      </c>
      <c r="BP572" s="2">
        <v>0</v>
      </c>
      <c r="BQ572" s="17">
        <f t="shared" si="608"/>
        <v>3.2258064516129031E-2</v>
      </c>
      <c r="BR572" s="17">
        <f t="shared" si="609"/>
        <v>3.2258064516129031E-2</v>
      </c>
      <c r="BS572" s="16">
        <f t="shared" si="610"/>
        <v>1</v>
      </c>
      <c r="BT572" s="17">
        <f t="shared" si="611"/>
        <v>6.25E-2</v>
      </c>
      <c r="BU572" s="2">
        <f t="shared" si="612"/>
        <v>1</v>
      </c>
      <c r="BV572" s="16">
        <f t="shared" si="613"/>
        <v>1</v>
      </c>
      <c r="BW572" s="2">
        <f t="shared" si="614"/>
        <v>1</v>
      </c>
      <c r="BX572" s="2">
        <f t="shared" si="615"/>
        <v>11</v>
      </c>
      <c r="BY572" s="2">
        <f t="shared" si="616"/>
        <v>0</v>
      </c>
      <c r="BZ572" s="2">
        <v>0</v>
      </c>
      <c r="CA572" s="17">
        <f t="shared" si="617"/>
        <v>8.3333333333333329E-2</v>
      </c>
      <c r="CB572" s="17">
        <f t="shared" si="618"/>
        <v>8.3333333333333329E-2</v>
      </c>
      <c r="CC572" s="16">
        <f t="shared" si="619"/>
        <v>1</v>
      </c>
      <c r="CD572" s="17">
        <f t="shared" si="620"/>
        <v>0.15384615384615385</v>
      </c>
      <c r="CE572" s="2">
        <f t="shared" si="621"/>
        <v>1</v>
      </c>
      <c r="CF572" s="16">
        <f t="shared" si="622"/>
        <v>1</v>
      </c>
      <c r="CG572" s="2">
        <f t="shared" si="623"/>
        <v>1</v>
      </c>
      <c r="CH572" s="2">
        <f t="shared" si="624"/>
        <v>11</v>
      </c>
      <c r="CI572" s="2">
        <f t="shared" si="625"/>
        <v>0</v>
      </c>
      <c r="CJ572" s="2">
        <v>0</v>
      </c>
      <c r="CK572" s="17">
        <f t="shared" si="626"/>
        <v>8.3333333333333329E-2</v>
      </c>
      <c r="CL572" s="17">
        <f t="shared" si="627"/>
        <v>8.3333333333333329E-2</v>
      </c>
      <c r="CM572" s="16">
        <f t="shared" si="628"/>
        <v>1</v>
      </c>
      <c r="CN572" s="17">
        <f t="shared" si="629"/>
        <v>0.15384615384615385</v>
      </c>
      <c r="CO572" s="2">
        <f t="shared" si="630"/>
        <v>1</v>
      </c>
      <c r="CP572" s="16">
        <f t="shared" si="631"/>
        <v>1</v>
      </c>
      <c r="CQ572" s="2">
        <f t="shared" si="632"/>
        <v>1</v>
      </c>
      <c r="CR572" s="2">
        <f t="shared" si="633"/>
        <v>8</v>
      </c>
      <c r="CS572" s="2">
        <f t="shared" si="634"/>
        <v>0</v>
      </c>
      <c r="CT572" s="2">
        <v>0</v>
      </c>
      <c r="CU572" s="17">
        <f t="shared" si="635"/>
        <v>0.1111111111111111</v>
      </c>
      <c r="CV572" s="17">
        <f t="shared" si="636"/>
        <v>0.1111111111111111</v>
      </c>
      <c r="CW572" s="16">
        <f t="shared" si="637"/>
        <v>1</v>
      </c>
      <c r="CX572" s="17">
        <f t="shared" si="638"/>
        <v>0.19999999999999998</v>
      </c>
      <c r="CY572" s="2">
        <f t="shared" si="639"/>
        <v>1</v>
      </c>
      <c r="CZ572" s="16">
        <f t="shared" si="640"/>
        <v>1</v>
      </c>
      <c r="DA572" s="2">
        <f t="shared" si="641"/>
        <v>1</v>
      </c>
      <c r="DB572" s="2">
        <f t="shared" si="642"/>
        <v>8</v>
      </c>
      <c r="DC572" s="2">
        <f t="shared" si="643"/>
        <v>0</v>
      </c>
      <c r="DD572" s="2">
        <v>0</v>
      </c>
      <c r="DE572" s="17">
        <f t="shared" si="644"/>
        <v>0.1111111111111111</v>
      </c>
      <c r="DF572" s="17">
        <f t="shared" si="645"/>
        <v>0.1111111111111111</v>
      </c>
      <c r="DG572" s="16">
        <f t="shared" si="646"/>
        <v>1</v>
      </c>
      <c r="DH572" s="17">
        <f t="shared" si="647"/>
        <v>0.19999999999999998</v>
      </c>
      <c r="DJ572" t="s">
        <v>7297</v>
      </c>
    </row>
    <row r="573" spans="1:114" x14ac:dyDescent="0.35">
      <c r="A573" s="9">
        <v>2019006450</v>
      </c>
      <c r="B573" s="2" t="s">
        <v>4158</v>
      </c>
      <c r="C573" s="2" t="s">
        <v>4159</v>
      </c>
      <c r="D573" s="2" t="s">
        <v>4160</v>
      </c>
      <c r="E573" s="2" t="s">
        <v>4161</v>
      </c>
      <c r="F573" s="2">
        <v>1</v>
      </c>
      <c r="G573" s="2" t="s">
        <v>4162</v>
      </c>
      <c r="H573" s="2" t="s">
        <v>4163</v>
      </c>
      <c r="I573" s="2" t="s">
        <v>4164</v>
      </c>
      <c r="J573" s="3" t="s">
        <v>4165</v>
      </c>
      <c r="K573" s="9">
        <v>5</v>
      </c>
      <c r="L573" s="2">
        <v>2</v>
      </c>
      <c r="M573" s="2">
        <v>66</v>
      </c>
      <c r="N573" s="2">
        <v>43</v>
      </c>
      <c r="O573" s="2">
        <v>1</v>
      </c>
      <c r="P573" s="2">
        <v>0</v>
      </c>
      <c r="Q573" s="2">
        <v>1</v>
      </c>
      <c r="R573" s="2">
        <v>0</v>
      </c>
      <c r="S573" s="2">
        <v>4</v>
      </c>
      <c r="T573" s="2">
        <v>1</v>
      </c>
      <c r="U573" s="2">
        <v>2</v>
      </c>
      <c r="V573" s="2">
        <v>0</v>
      </c>
      <c r="W573" s="2">
        <v>16</v>
      </c>
      <c r="X573" s="2">
        <v>12</v>
      </c>
      <c r="Y573" s="2">
        <v>1</v>
      </c>
      <c r="Z573" s="2">
        <v>0</v>
      </c>
      <c r="AA573" s="2">
        <v>1</v>
      </c>
      <c r="AB573" s="2">
        <v>0</v>
      </c>
      <c r="AC573" s="2">
        <v>3</v>
      </c>
      <c r="AD573" s="2">
        <v>2</v>
      </c>
      <c r="AE573" s="2">
        <v>2</v>
      </c>
      <c r="AF573" s="3">
        <v>0</v>
      </c>
      <c r="AG573" s="2">
        <f t="shared" si="576"/>
        <v>1</v>
      </c>
      <c r="AH573" s="16">
        <f t="shared" si="577"/>
        <v>1</v>
      </c>
      <c r="AI573" s="2">
        <f t="shared" si="578"/>
        <v>1</v>
      </c>
      <c r="AJ573" s="2">
        <f t="shared" si="579"/>
        <v>65</v>
      </c>
      <c r="AK573" s="2">
        <f t="shared" si="580"/>
        <v>0</v>
      </c>
      <c r="AL573" s="2">
        <v>0</v>
      </c>
      <c r="AM573" s="17">
        <f t="shared" si="581"/>
        <v>1.5151515151515152E-2</v>
      </c>
      <c r="AN573" s="17">
        <f t="shared" si="582"/>
        <v>1.5151515151515152E-2</v>
      </c>
      <c r="AO573" s="16">
        <f t="shared" si="583"/>
        <v>1</v>
      </c>
      <c r="AP573" s="17">
        <f t="shared" si="584"/>
        <v>2.9850746268656719E-2</v>
      </c>
      <c r="AQ573" s="2">
        <f t="shared" si="585"/>
        <v>4</v>
      </c>
      <c r="AR573" s="16">
        <f t="shared" si="586"/>
        <v>0.8</v>
      </c>
      <c r="AS573" s="2">
        <f t="shared" si="587"/>
        <v>4</v>
      </c>
      <c r="AT573" s="2">
        <f t="shared" si="588"/>
        <v>62</v>
      </c>
      <c r="AU573" s="2">
        <f t="shared" si="589"/>
        <v>1</v>
      </c>
      <c r="AV573" s="2">
        <v>0</v>
      </c>
      <c r="AW573" s="17">
        <f t="shared" si="590"/>
        <v>5.9701492537313432E-2</v>
      </c>
      <c r="AX573" s="17">
        <f t="shared" si="591"/>
        <v>6.0606060606060608E-2</v>
      </c>
      <c r="AY573" s="16">
        <f t="shared" si="592"/>
        <v>0.8</v>
      </c>
      <c r="AZ573" s="17">
        <f t="shared" si="593"/>
        <v>0.11267605633802819</v>
      </c>
      <c r="BA573" s="2">
        <f t="shared" si="594"/>
        <v>1</v>
      </c>
      <c r="BB573" s="16">
        <f t="shared" si="595"/>
        <v>1</v>
      </c>
      <c r="BC573" s="2">
        <f t="shared" si="596"/>
        <v>1</v>
      </c>
      <c r="BD573" s="2">
        <f t="shared" si="597"/>
        <v>42</v>
      </c>
      <c r="BE573" s="2">
        <f t="shared" si="598"/>
        <v>0</v>
      </c>
      <c r="BF573" s="2">
        <v>0</v>
      </c>
      <c r="BG573" s="17">
        <f t="shared" si="599"/>
        <v>2.3255813953488372E-2</v>
      </c>
      <c r="BH573" s="17">
        <f t="shared" si="600"/>
        <v>2.3255813953488372E-2</v>
      </c>
      <c r="BI573" s="16">
        <f t="shared" si="601"/>
        <v>1</v>
      </c>
      <c r="BJ573" s="17">
        <f t="shared" si="602"/>
        <v>4.5454545454545449E-2</v>
      </c>
      <c r="BK573" s="2">
        <f t="shared" si="603"/>
        <v>2</v>
      </c>
      <c r="BL573" s="16">
        <f t="shared" si="604"/>
        <v>1</v>
      </c>
      <c r="BM573" s="2">
        <f t="shared" si="605"/>
        <v>2</v>
      </c>
      <c r="BN573" s="2">
        <f t="shared" si="606"/>
        <v>41</v>
      </c>
      <c r="BO573" s="2">
        <f t="shared" si="607"/>
        <v>0</v>
      </c>
      <c r="BP573" s="2">
        <v>0</v>
      </c>
      <c r="BQ573" s="17">
        <f t="shared" si="608"/>
        <v>4.6511627906976744E-2</v>
      </c>
      <c r="BR573" s="17">
        <f t="shared" si="609"/>
        <v>4.6511627906976744E-2</v>
      </c>
      <c r="BS573" s="16">
        <f t="shared" si="610"/>
        <v>1</v>
      </c>
      <c r="BT573" s="17">
        <f t="shared" si="611"/>
        <v>8.8888888888888878E-2</v>
      </c>
      <c r="BU573" s="2">
        <f t="shared" si="612"/>
        <v>1</v>
      </c>
      <c r="BV573" s="16">
        <f t="shared" si="613"/>
        <v>1</v>
      </c>
      <c r="BW573" s="2">
        <f t="shared" si="614"/>
        <v>1</v>
      </c>
      <c r="BX573" s="2">
        <f t="shared" si="615"/>
        <v>15</v>
      </c>
      <c r="BY573" s="2">
        <f t="shared" si="616"/>
        <v>0</v>
      </c>
      <c r="BZ573" s="2">
        <v>0</v>
      </c>
      <c r="CA573" s="17">
        <f t="shared" si="617"/>
        <v>6.25E-2</v>
      </c>
      <c r="CB573" s="17">
        <f t="shared" si="618"/>
        <v>6.25E-2</v>
      </c>
      <c r="CC573" s="16">
        <f t="shared" si="619"/>
        <v>1</v>
      </c>
      <c r="CD573" s="17">
        <f t="shared" si="620"/>
        <v>0.11764705882352941</v>
      </c>
      <c r="CE573" s="2">
        <f t="shared" si="621"/>
        <v>3</v>
      </c>
      <c r="CF573" s="16">
        <f t="shared" si="622"/>
        <v>0.6</v>
      </c>
      <c r="CG573" s="2">
        <f t="shared" si="623"/>
        <v>3</v>
      </c>
      <c r="CH573" s="2">
        <f t="shared" si="624"/>
        <v>13</v>
      </c>
      <c r="CI573" s="2">
        <f t="shared" si="625"/>
        <v>2</v>
      </c>
      <c r="CJ573" s="2">
        <v>0</v>
      </c>
      <c r="CK573" s="17">
        <f t="shared" si="626"/>
        <v>0.16666666666666666</v>
      </c>
      <c r="CL573" s="17">
        <f t="shared" si="627"/>
        <v>0.1875</v>
      </c>
      <c r="CM573" s="16">
        <f t="shared" si="628"/>
        <v>0.6</v>
      </c>
      <c r="CN573" s="17">
        <f t="shared" si="629"/>
        <v>0.2857142857142857</v>
      </c>
      <c r="CO573" s="2">
        <f t="shared" si="630"/>
        <v>1</v>
      </c>
      <c r="CP573" s="16">
        <f t="shared" si="631"/>
        <v>1</v>
      </c>
      <c r="CQ573" s="2">
        <f t="shared" si="632"/>
        <v>1</v>
      </c>
      <c r="CR573" s="2">
        <f t="shared" si="633"/>
        <v>11</v>
      </c>
      <c r="CS573" s="2">
        <f t="shared" si="634"/>
        <v>0</v>
      </c>
      <c r="CT573" s="2">
        <v>0</v>
      </c>
      <c r="CU573" s="17">
        <f t="shared" si="635"/>
        <v>8.3333333333333329E-2</v>
      </c>
      <c r="CV573" s="17">
        <f t="shared" si="636"/>
        <v>8.3333333333333329E-2</v>
      </c>
      <c r="CW573" s="16">
        <f t="shared" si="637"/>
        <v>1</v>
      </c>
      <c r="CX573" s="17">
        <f t="shared" si="638"/>
        <v>0.15384615384615385</v>
      </c>
      <c r="CY573" s="2">
        <f t="shared" si="639"/>
        <v>2</v>
      </c>
      <c r="CZ573" s="16">
        <f t="shared" si="640"/>
        <v>1</v>
      </c>
      <c r="DA573" s="2">
        <f t="shared" si="641"/>
        <v>2</v>
      </c>
      <c r="DB573" s="2">
        <f t="shared" si="642"/>
        <v>10</v>
      </c>
      <c r="DC573" s="2">
        <f t="shared" si="643"/>
        <v>0</v>
      </c>
      <c r="DD573" s="2">
        <v>0</v>
      </c>
      <c r="DE573" s="17">
        <f t="shared" si="644"/>
        <v>0.16666666666666666</v>
      </c>
      <c r="DF573" s="17">
        <f t="shared" si="645"/>
        <v>0.16666666666666666</v>
      </c>
      <c r="DG573" s="16">
        <f t="shared" si="646"/>
        <v>1</v>
      </c>
      <c r="DH573" s="17">
        <f t="shared" si="647"/>
        <v>0.2857142857142857</v>
      </c>
      <c r="DJ573" t="s">
        <v>7297</v>
      </c>
    </row>
    <row r="574" spans="1:114" x14ac:dyDescent="0.35">
      <c r="A574" s="9">
        <v>2019006466</v>
      </c>
      <c r="B574" s="2" t="s">
        <v>4166</v>
      </c>
      <c r="C574" s="2" t="s">
        <v>4167</v>
      </c>
      <c r="D574" s="2"/>
      <c r="E574" s="2" t="s">
        <v>4168</v>
      </c>
      <c r="F574" s="2">
        <v>1</v>
      </c>
      <c r="G574" s="2" t="s">
        <v>4169</v>
      </c>
      <c r="H574" s="2" t="s">
        <v>4170</v>
      </c>
      <c r="I574" s="2" t="s">
        <v>4171</v>
      </c>
      <c r="J574" s="3" t="s">
        <v>4172</v>
      </c>
      <c r="K574" s="9">
        <v>1</v>
      </c>
      <c r="L574" s="2">
        <v>1</v>
      </c>
      <c r="M574" s="2">
        <v>69</v>
      </c>
      <c r="N574" s="2">
        <v>36</v>
      </c>
      <c r="O574" s="2">
        <v>1</v>
      </c>
      <c r="P574" s="2">
        <v>0</v>
      </c>
      <c r="Q574" s="2">
        <v>1</v>
      </c>
      <c r="R574" s="2">
        <v>0</v>
      </c>
      <c r="S574" s="2">
        <v>1</v>
      </c>
      <c r="T574" s="2">
        <v>0</v>
      </c>
      <c r="U574" s="2">
        <v>1</v>
      </c>
      <c r="V574" s="2">
        <v>0</v>
      </c>
      <c r="W574" s="2">
        <v>14</v>
      </c>
      <c r="X574" s="2">
        <v>7</v>
      </c>
      <c r="Y574" s="2">
        <v>1</v>
      </c>
      <c r="Z574" s="2">
        <v>0</v>
      </c>
      <c r="AA574" s="2">
        <v>1</v>
      </c>
      <c r="AB574" s="2">
        <v>0</v>
      </c>
      <c r="AC574" s="2">
        <v>1</v>
      </c>
      <c r="AD574" s="2">
        <v>0</v>
      </c>
      <c r="AE574" s="2">
        <v>1</v>
      </c>
      <c r="AF574" s="3">
        <v>0</v>
      </c>
      <c r="AG574" s="2">
        <f t="shared" si="576"/>
        <v>1</v>
      </c>
      <c r="AH574" s="16">
        <f t="shared" si="577"/>
        <v>1</v>
      </c>
      <c r="AI574" s="2">
        <f t="shared" si="578"/>
        <v>1</v>
      </c>
      <c r="AJ574" s="2">
        <f t="shared" si="579"/>
        <v>68</v>
      </c>
      <c r="AK574" s="2">
        <f t="shared" si="580"/>
        <v>0</v>
      </c>
      <c r="AL574" s="2">
        <v>0</v>
      </c>
      <c r="AM574" s="17">
        <f t="shared" si="581"/>
        <v>1.4492753623188406E-2</v>
      </c>
      <c r="AN574" s="17">
        <f t="shared" si="582"/>
        <v>1.4492753623188406E-2</v>
      </c>
      <c r="AO574" s="16">
        <f t="shared" si="583"/>
        <v>1</v>
      </c>
      <c r="AP574" s="17">
        <f t="shared" si="584"/>
        <v>2.8571428571428571E-2</v>
      </c>
      <c r="AQ574" s="2">
        <f t="shared" si="585"/>
        <v>1</v>
      </c>
      <c r="AR574" s="16">
        <f t="shared" si="586"/>
        <v>1</v>
      </c>
      <c r="AS574" s="2">
        <f t="shared" si="587"/>
        <v>1</v>
      </c>
      <c r="AT574" s="2">
        <f t="shared" si="588"/>
        <v>68</v>
      </c>
      <c r="AU574" s="2">
        <f t="shared" si="589"/>
        <v>0</v>
      </c>
      <c r="AV574" s="2">
        <v>0</v>
      </c>
      <c r="AW574" s="17">
        <f t="shared" si="590"/>
        <v>1.4492753623188406E-2</v>
      </c>
      <c r="AX574" s="17">
        <f t="shared" si="591"/>
        <v>1.4492753623188406E-2</v>
      </c>
      <c r="AY574" s="16">
        <f t="shared" si="592"/>
        <v>1</v>
      </c>
      <c r="AZ574" s="17">
        <f t="shared" si="593"/>
        <v>2.8571428571428571E-2</v>
      </c>
      <c r="BA574" s="2">
        <f t="shared" si="594"/>
        <v>1</v>
      </c>
      <c r="BB574" s="16">
        <f t="shared" si="595"/>
        <v>1</v>
      </c>
      <c r="BC574" s="2">
        <f t="shared" si="596"/>
        <v>1</v>
      </c>
      <c r="BD574" s="2">
        <f t="shared" si="597"/>
        <v>35</v>
      </c>
      <c r="BE574" s="2">
        <f t="shared" si="598"/>
        <v>0</v>
      </c>
      <c r="BF574" s="2">
        <v>0</v>
      </c>
      <c r="BG574" s="17">
        <f t="shared" si="599"/>
        <v>2.7777777777777776E-2</v>
      </c>
      <c r="BH574" s="17">
        <f t="shared" si="600"/>
        <v>2.7777777777777776E-2</v>
      </c>
      <c r="BI574" s="16">
        <f t="shared" si="601"/>
        <v>1</v>
      </c>
      <c r="BJ574" s="17">
        <f t="shared" si="602"/>
        <v>5.4054054054054057E-2</v>
      </c>
      <c r="BK574" s="2">
        <f t="shared" si="603"/>
        <v>1</v>
      </c>
      <c r="BL574" s="16">
        <f t="shared" si="604"/>
        <v>1</v>
      </c>
      <c r="BM574" s="2">
        <f t="shared" si="605"/>
        <v>1</v>
      </c>
      <c r="BN574" s="2">
        <f t="shared" si="606"/>
        <v>35</v>
      </c>
      <c r="BO574" s="2">
        <f t="shared" si="607"/>
        <v>0</v>
      </c>
      <c r="BP574" s="2">
        <v>0</v>
      </c>
      <c r="BQ574" s="17">
        <f t="shared" si="608"/>
        <v>2.7777777777777776E-2</v>
      </c>
      <c r="BR574" s="17">
        <f t="shared" si="609"/>
        <v>2.7777777777777776E-2</v>
      </c>
      <c r="BS574" s="16">
        <f t="shared" si="610"/>
        <v>1</v>
      </c>
      <c r="BT574" s="17">
        <f t="shared" si="611"/>
        <v>5.4054054054054057E-2</v>
      </c>
      <c r="BU574" s="2">
        <f t="shared" si="612"/>
        <v>1</v>
      </c>
      <c r="BV574" s="16">
        <f t="shared" si="613"/>
        <v>1</v>
      </c>
      <c r="BW574" s="2">
        <f t="shared" si="614"/>
        <v>1</v>
      </c>
      <c r="BX574" s="2">
        <f t="shared" si="615"/>
        <v>13</v>
      </c>
      <c r="BY574" s="2">
        <f t="shared" si="616"/>
        <v>0</v>
      </c>
      <c r="BZ574" s="2">
        <v>0</v>
      </c>
      <c r="CA574" s="17">
        <f t="shared" si="617"/>
        <v>7.1428571428571425E-2</v>
      </c>
      <c r="CB574" s="17">
        <f t="shared" si="618"/>
        <v>7.1428571428571425E-2</v>
      </c>
      <c r="CC574" s="16">
        <f t="shared" si="619"/>
        <v>1</v>
      </c>
      <c r="CD574" s="17">
        <f t="shared" si="620"/>
        <v>0.13333333333333333</v>
      </c>
      <c r="CE574" s="2">
        <f t="shared" si="621"/>
        <v>1</v>
      </c>
      <c r="CF574" s="16">
        <f t="shared" si="622"/>
        <v>1</v>
      </c>
      <c r="CG574" s="2">
        <f t="shared" si="623"/>
        <v>1</v>
      </c>
      <c r="CH574" s="2">
        <f t="shared" si="624"/>
        <v>13</v>
      </c>
      <c r="CI574" s="2">
        <f t="shared" si="625"/>
        <v>0</v>
      </c>
      <c r="CJ574" s="2">
        <v>0</v>
      </c>
      <c r="CK574" s="17">
        <f t="shared" si="626"/>
        <v>7.1428571428571425E-2</v>
      </c>
      <c r="CL574" s="17">
        <f t="shared" si="627"/>
        <v>7.1428571428571425E-2</v>
      </c>
      <c r="CM574" s="16">
        <f t="shared" si="628"/>
        <v>1</v>
      </c>
      <c r="CN574" s="17">
        <f t="shared" si="629"/>
        <v>0.13333333333333333</v>
      </c>
      <c r="CO574" s="2">
        <f t="shared" si="630"/>
        <v>1</v>
      </c>
      <c r="CP574" s="16">
        <f t="shared" si="631"/>
        <v>1</v>
      </c>
      <c r="CQ574" s="2">
        <f t="shared" si="632"/>
        <v>1</v>
      </c>
      <c r="CR574" s="2">
        <f t="shared" si="633"/>
        <v>6</v>
      </c>
      <c r="CS574" s="2">
        <f t="shared" si="634"/>
        <v>0</v>
      </c>
      <c r="CT574" s="2">
        <v>0</v>
      </c>
      <c r="CU574" s="17">
        <f t="shared" si="635"/>
        <v>0.14285714285714285</v>
      </c>
      <c r="CV574" s="17">
        <f t="shared" si="636"/>
        <v>0.14285714285714285</v>
      </c>
      <c r="CW574" s="16">
        <f t="shared" si="637"/>
        <v>1</v>
      </c>
      <c r="CX574" s="17">
        <f t="shared" si="638"/>
        <v>0.25</v>
      </c>
      <c r="CY574" s="2">
        <f t="shared" si="639"/>
        <v>1</v>
      </c>
      <c r="CZ574" s="16">
        <f t="shared" si="640"/>
        <v>1</v>
      </c>
      <c r="DA574" s="2">
        <f t="shared" si="641"/>
        <v>1</v>
      </c>
      <c r="DB574" s="2">
        <f t="shared" si="642"/>
        <v>6</v>
      </c>
      <c r="DC574" s="2">
        <f t="shared" si="643"/>
        <v>0</v>
      </c>
      <c r="DD574" s="2">
        <v>0</v>
      </c>
      <c r="DE574" s="17">
        <f t="shared" si="644"/>
        <v>0.14285714285714285</v>
      </c>
      <c r="DF574" s="17">
        <f t="shared" si="645"/>
        <v>0.14285714285714285</v>
      </c>
      <c r="DG574" s="16">
        <f t="shared" si="646"/>
        <v>1</v>
      </c>
      <c r="DH574" s="17">
        <f t="shared" si="647"/>
        <v>0.25</v>
      </c>
      <c r="DJ574" t="s">
        <v>7297</v>
      </c>
    </row>
    <row r="575" spans="1:114" x14ac:dyDescent="0.35">
      <c r="A575" s="9">
        <v>2019006468</v>
      </c>
      <c r="B575" s="2" t="s">
        <v>4173</v>
      </c>
      <c r="C575" s="2" t="s">
        <v>4174</v>
      </c>
      <c r="D575" s="2"/>
      <c r="E575" s="2" t="s">
        <v>4175</v>
      </c>
      <c r="F575" s="2">
        <v>1</v>
      </c>
      <c r="G575" s="2" t="s">
        <v>4176</v>
      </c>
      <c r="H575" s="2" t="s">
        <v>4177</v>
      </c>
      <c r="I575" s="2" t="s">
        <v>4178</v>
      </c>
      <c r="J575" s="3" t="s">
        <v>4179</v>
      </c>
      <c r="K575" s="9">
        <v>1</v>
      </c>
      <c r="L575" s="2">
        <v>1</v>
      </c>
      <c r="M575" s="2">
        <v>72</v>
      </c>
      <c r="N575" s="2">
        <v>46</v>
      </c>
      <c r="O575" s="2">
        <v>1</v>
      </c>
      <c r="P575" s="2">
        <v>0</v>
      </c>
      <c r="Q575" s="2">
        <v>1</v>
      </c>
      <c r="R575" s="2">
        <v>0</v>
      </c>
      <c r="S575" s="2">
        <v>1</v>
      </c>
      <c r="T575" s="2">
        <v>0</v>
      </c>
      <c r="U575" s="2">
        <v>1</v>
      </c>
      <c r="V575" s="2">
        <v>0</v>
      </c>
      <c r="W575" s="2">
        <v>16</v>
      </c>
      <c r="X575" s="2">
        <v>13</v>
      </c>
      <c r="Y575" s="2">
        <v>1</v>
      </c>
      <c r="Z575" s="2">
        <v>0</v>
      </c>
      <c r="AA575" s="2">
        <v>1</v>
      </c>
      <c r="AB575" s="2">
        <v>0</v>
      </c>
      <c r="AC575" s="2">
        <v>1</v>
      </c>
      <c r="AD575" s="2">
        <v>0</v>
      </c>
      <c r="AE575" s="2">
        <v>1</v>
      </c>
      <c r="AF575" s="3">
        <v>0</v>
      </c>
      <c r="AG575" s="2">
        <f t="shared" si="576"/>
        <v>1</v>
      </c>
      <c r="AH575" s="16">
        <f t="shared" si="577"/>
        <v>1</v>
      </c>
      <c r="AI575" s="2">
        <f t="shared" si="578"/>
        <v>1</v>
      </c>
      <c r="AJ575" s="2">
        <f t="shared" si="579"/>
        <v>71</v>
      </c>
      <c r="AK575" s="2">
        <f t="shared" si="580"/>
        <v>0</v>
      </c>
      <c r="AL575" s="2">
        <v>0</v>
      </c>
      <c r="AM575" s="17">
        <f t="shared" si="581"/>
        <v>1.3888888888888888E-2</v>
      </c>
      <c r="AN575" s="17">
        <f t="shared" si="582"/>
        <v>1.3888888888888888E-2</v>
      </c>
      <c r="AO575" s="16">
        <f t="shared" si="583"/>
        <v>1</v>
      </c>
      <c r="AP575" s="17">
        <f t="shared" si="584"/>
        <v>2.7397260273972601E-2</v>
      </c>
      <c r="AQ575" s="2">
        <f t="shared" si="585"/>
        <v>1</v>
      </c>
      <c r="AR575" s="16">
        <f t="shared" si="586"/>
        <v>1</v>
      </c>
      <c r="AS575" s="2">
        <f t="shared" si="587"/>
        <v>1</v>
      </c>
      <c r="AT575" s="2">
        <f t="shared" si="588"/>
        <v>71</v>
      </c>
      <c r="AU575" s="2">
        <f t="shared" si="589"/>
        <v>0</v>
      </c>
      <c r="AV575" s="2">
        <v>0</v>
      </c>
      <c r="AW575" s="17">
        <f t="shared" si="590"/>
        <v>1.3888888888888888E-2</v>
      </c>
      <c r="AX575" s="17">
        <f t="shared" si="591"/>
        <v>1.3888888888888888E-2</v>
      </c>
      <c r="AY575" s="16">
        <f t="shared" si="592"/>
        <v>1</v>
      </c>
      <c r="AZ575" s="17">
        <f t="shared" si="593"/>
        <v>2.7397260273972601E-2</v>
      </c>
      <c r="BA575" s="2">
        <f t="shared" si="594"/>
        <v>1</v>
      </c>
      <c r="BB575" s="16">
        <f t="shared" si="595"/>
        <v>1</v>
      </c>
      <c r="BC575" s="2">
        <f t="shared" si="596"/>
        <v>1</v>
      </c>
      <c r="BD575" s="2">
        <f t="shared" si="597"/>
        <v>45</v>
      </c>
      <c r="BE575" s="2">
        <f t="shared" si="598"/>
        <v>0</v>
      </c>
      <c r="BF575" s="2">
        <v>0</v>
      </c>
      <c r="BG575" s="17">
        <f t="shared" si="599"/>
        <v>2.1739130434782608E-2</v>
      </c>
      <c r="BH575" s="17">
        <f t="shared" si="600"/>
        <v>2.1739130434782608E-2</v>
      </c>
      <c r="BI575" s="16">
        <f t="shared" si="601"/>
        <v>1</v>
      </c>
      <c r="BJ575" s="17">
        <f t="shared" si="602"/>
        <v>4.2553191489361694E-2</v>
      </c>
      <c r="BK575" s="2">
        <f t="shared" si="603"/>
        <v>1</v>
      </c>
      <c r="BL575" s="16">
        <f t="shared" si="604"/>
        <v>1</v>
      </c>
      <c r="BM575" s="2">
        <f t="shared" si="605"/>
        <v>1</v>
      </c>
      <c r="BN575" s="2">
        <f t="shared" si="606"/>
        <v>45</v>
      </c>
      <c r="BO575" s="2">
        <f t="shared" si="607"/>
        <v>0</v>
      </c>
      <c r="BP575" s="2">
        <v>0</v>
      </c>
      <c r="BQ575" s="17">
        <f t="shared" si="608"/>
        <v>2.1739130434782608E-2</v>
      </c>
      <c r="BR575" s="17">
        <f t="shared" si="609"/>
        <v>2.1739130434782608E-2</v>
      </c>
      <c r="BS575" s="16">
        <f t="shared" si="610"/>
        <v>1</v>
      </c>
      <c r="BT575" s="17">
        <f t="shared" si="611"/>
        <v>4.2553191489361694E-2</v>
      </c>
      <c r="BU575" s="2">
        <f t="shared" si="612"/>
        <v>1</v>
      </c>
      <c r="BV575" s="16">
        <f t="shared" si="613"/>
        <v>1</v>
      </c>
      <c r="BW575" s="2">
        <f t="shared" si="614"/>
        <v>1</v>
      </c>
      <c r="BX575" s="2">
        <f t="shared" si="615"/>
        <v>15</v>
      </c>
      <c r="BY575" s="2">
        <f t="shared" si="616"/>
        <v>0</v>
      </c>
      <c r="BZ575" s="2">
        <v>0</v>
      </c>
      <c r="CA575" s="17">
        <f t="shared" si="617"/>
        <v>6.25E-2</v>
      </c>
      <c r="CB575" s="17">
        <f t="shared" si="618"/>
        <v>6.25E-2</v>
      </c>
      <c r="CC575" s="16">
        <f t="shared" si="619"/>
        <v>1</v>
      </c>
      <c r="CD575" s="17">
        <f t="shared" si="620"/>
        <v>0.11764705882352941</v>
      </c>
      <c r="CE575" s="2">
        <f t="shared" si="621"/>
        <v>1</v>
      </c>
      <c r="CF575" s="16">
        <f t="shared" si="622"/>
        <v>1</v>
      </c>
      <c r="CG575" s="2">
        <f t="shared" si="623"/>
        <v>1</v>
      </c>
      <c r="CH575" s="2">
        <f t="shared" si="624"/>
        <v>15</v>
      </c>
      <c r="CI575" s="2">
        <f t="shared" si="625"/>
        <v>0</v>
      </c>
      <c r="CJ575" s="2">
        <v>0</v>
      </c>
      <c r="CK575" s="17">
        <f t="shared" si="626"/>
        <v>6.25E-2</v>
      </c>
      <c r="CL575" s="17">
        <f t="shared" si="627"/>
        <v>6.25E-2</v>
      </c>
      <c r="CM575" s="16">
        <f t="shared" si="628"/>
        <v>1</v>
      </c>
      <c r="CN575" s="17">
        <f t="shared" si="629"/>
        <v>0.11764705882352941</v>
      </c>
      <c r="CO575" s="2">
        <f t="shared" si="630"/>
        <v>1</v>
      </c>
      <c r="CP575" s="16">
        <f t="shared" si="631"/>
        <v>1</v>
      </c>
      <c r="CQ575" s="2">
        <f t="shared" si="632"/>
        <v>1</v>
      </c>
      <c r="CR575" s="2">
        <f t="shared" si="633"/>
        <v>12</v>
      </c>
      <c r="CS575" s="2">
        <f t="shared" si="634"/>
        <v>0</v>
      </c>
      <c r="CT575" s="2">
        <v>0</v>
      </c>
      <c r="CU575" s="17">
        <f t="shared" si="635"/>
        <v>7.6923076923076927E-2</v>
      </c>
      <c r="CV575" s="17">
        <f t="shared" si="636"/>
        <v>7.6923076923076927E-2</v>
      </c>
      <c r="CW575" s="16">
        <f t="shared" si="637"/>
        <v>1</v>
      </c>
      <c r="CX575" s="17">
        <f t="shared" si="638"/>
        <v>0.14285714285714288</v>
      </c>
      <c r="CY575" s="2">
        <f t="shared" si="639"/>
        <v>1</v>
      </c>
      <c r="CZ575" s="16">
        <f t="shared" si="640"/>
        <v>1</v>
      </c>
      <c r="DA575" s="2">
        <f t="shared" si="641"/>
        <v>1</v>
      </c>
      <c r="DB575" s="2">
        <f t="shared" si="642"/>
        <v>12</v>
      </c>
      <c r="DC575" s="2">
        <f t="shared" si="643"/>
        <v>0</v>
      </c>
      <c r="DD575" s="2">
        <v>0</v>
      </c>
      <c r="DE575" s="17">
        <f t="shared" si="644"/>
        <v>7.6923076923076927E-2</v>
      </c>
      <c r="DF575" s="17">
        <f t="shared" si="645"/>
        <v>7.6923076923076927E-2</v>
      </c>
      <c r="DG575" s="16">
        <f t="shared" si="646"/>
        <v>1</v>
      </c>
      <c r="DH575" s="17">
        <f t="shared" si="647"/>
        <v>0.14285714285714288</v>
      </c>
      <c r="DJ575" t="s">
        <v>7297</v>
      </c>
    </row>
    <row r="576" spans="1:114" x14ac:dyDescent="0.35">
      <c r="A576" s="9">
        <v>2019006469</v>
      </c>
      <c r="B576" s="2" t="s">
        <v>4180</v>
      </c>
      <c r="C576" s="2" t="s">
        <v>4181</v>
      </c>
      <c r="D576" s="2"/>
      <c r="E576" s="2" t="s">
        <v>4182</v>
      </c>
      <c r="F576" s="2">
        <v>1</v>
      </c>
      <c r="G576" s="2" t="s">
        <v>4183</v>
      </c>
      <c r="H576" s="2" t="s">
        <v>4184</v>
      </c>
      <c r="I576" s="2" t="s">
        <v>4185</v>
      </c>
      <c r="J576" s="3" t="s">
        <v>4186</v>
      </c>
      <c r="K576" s="9">
        <v>1</v>
      </c>
      <c r="L576" s="2">
        <v>1</v>
      </c>
      <c r="M576" s="2">
        <v>64</v>
      </c>
      <c r="N576" s="2">
        <v>39</v>
      </c>
      <c r="O576" s="2">
        <v>0</v>
      </c>
      <c r="P576" s="2">
        <v>1</v>
      </c>
      <c r="Q576" s="2">
        <v>1</v>
      </c>
      <c r="R576" s="2">
        <v>0</v>
      </c>
      <c r="S576" s="2">
        <v>0</v>
      </c>
      <c r="T576" s="2">
        <v>1</v>
      </c>
      <c r="U576" s="2">
        <v>1</v>
      </c>
      <c r="V576" s="2">
        <v>0</v>
      </c>
      <c r="W576" s="2">
        <v>17</v>
      </c>
      <c r="X576" s="2">
        <v>8</v>
      </c>
      <c r="Y576" s="2">
        <v>0</v>
      </c>
      <c r="Z576" s="2">
        <v>1</v>
      </c>
      <c r="AA576" s="2">
        <v>1</v>
      </c>
      <c r="AB576" s="2">
        <v>0</v>
      </c>
      <c r="AC576" s="2">
        <v>0</v>
      </c>
      <c r="AD576" s="2">
        <v>1</v>
      </c>
      <c r="AE576" s="2">
        <v>1</v>
      </c>
      <c r="AF576" s="3">
        <v>0</v>
      </c>
      <c r="AG576" s="2">
        <f t="shared" si="576"/>
        <v>0</v>
      </c>
      <c r="AH576" s="16">
        <f t="shared" si="577"/>
        <v>0</v>
      </c>
      <c r="AI576" s="2">
        <f t="shared" si="578"/>
        <v>0</v>
      </c>
      <c r="AJ576" s="2">
        <f t="shared" si="579"/>
        <v>64</v>
      </c>
      <c r="AK576" s="2">
        <f t="shared" si="580"/>
        <v>1</v>
      </c>
      <c r="AL576" s="2">
        <v>0</v>
      </c>
      <c r="AM576" s="17">
        <f t="shared" si="581"/>
        <v>0</v>
      </c>
      <c r="AN576" s="17">
        <f t="shared" si="582"/>
        <v>0</v>
      </c>
      <c r="AO576" s="16">
        <f t="shared" si="583"/>
        <v>0</v>
      </c>
      <c r="AP576" s="17">
        <f t="shared" si="584"/>
        <v>0</v>
      </c>
      <c r="AQ576" s="2">
        <f t="shared" si="585"/>
        <v>0</v>
      </c>
      <c r="AR576" s="16">
        <f t="shared" si="586"/>
        <v>0</v>
      </c>
      <c r="AS576" s="2">
        <f t="shared" si="587"/>
        <v>0</v>
      </c>
      <c r="AT576" s="2">
        <f t="shared" si="588"/>
        <v>64</v>
      </c>
      <c r="AU576" s="2">
        <f t="shared" si="589"/>
        <v>1</v>
      </c>
      <c r="AV576" s="2">
        <v>0</v>
      </c>
      <c r="AW576" s="17">
        <f t="shared" si="590"/>
        <v>0</v>
      </c>
      <c r="AX576" s="17">
        <f t="shared" si="591"/>
        <v>0</v>
      </c>
      <c r="AY576" s="16">
        <f t="shared" si="592"/>
        <v>0</v>
      </c>
      <c r="AZ576" s="17">
        <f t="shared" si="593"/>
        <v>0</v>
      </c>
      <c r="BA576" s="2">
        <f t="shared" si="594"/>
        <v>1</v>
      </c>
      <c r="BB576" s="16">
        <f t="shared" si="595"/>
        <v>1</v>
      </c>
      <c r="BC576" s="2">
        <f t="shared" si="596"/>
        <v>1</v>
      </c>
      <c r="BD576" s="2">
        <f t="shared" si="597"/>
        <v>38</v>
      </c>
      <c r="BE576" s="2">
        <f t="shared" si="598"/>
        <v>0</v>
      </c>
      <c r="BF576" s="2">
        <v>0</v>
      </c>
      <c r="BG576" s="17">
        <f t="shared" si="599"/>
        <v>2.564102564102564E-2</v>
      </c>
      <c r="BH576" s="17">
        <f t="shared" si="600"/>
        <v>2.564102564102564E-2</v>
      </c>
      <c r="BI576" s="16">
        <f t="shared" si="601"/>
        <v>1</v>
      </c>
      <c r="BJ576" s="17">
        <f t="shared" si="602"/>
        <v>0.05</v>
      </c>
      <c r="BK576" s="2">
        <f t="shared" si="603"/>
        <v>1</v>
      </c>
      <c r="BL576" s="16">
        <f t="shared" si="604"/>
        <v>1</v>
      </c>
      <c r="BM576" s="2">
        <f t="shared" si="605"/>
        <v>1</v>
      </c>
      <c r="BN576" s="2">
        <f t="shared" si="606"/>
        <v>38</v>
      </c>
      <c r="BO576" s="2">
        <f t="shared" si="607"/>
        <v>0</v>
      </c>
      <c r="BP576" s="2">
        <v>0</v>
      </c>
      <c r="BQ576" s="17">
        <f t="shared" si="608"/>
        <v>2.564102564102564E-2</v>
      </c>
      <c r="BR576" s="17">
        <f t="shared" si="609"/>
        <v>2.564102564102564E-2</v>
      </c>
      <c r="BS576" s="16">
        <f t="shared" si="610"/>
        <v>1</v>
      </c>
      <c r="BT576" s="17">
        <f t="shared" si="611"/>
        <v>0.05</v>
      </c>
      <c r="BU576" s="2">
        <f t="shared" si="612"/>
        <v>0</v>
      </c>
      <c r="BV576" s="16">
        <f t="shared" si="613"/>
        <v>0</v>
      </c>
      <c r="BW576" s="2">
        <f t="shared" si="614"/>
        <v>0</v>
      </c>
      <c r="BX576" s="2">
        <f t="shared" si="615"/>
        <v>17</v>
      </c>
      <c r="BY576" s="2">
        <f t="shared" si="616"/>
        <v>1</v>
      </c>
      <c r="BZ576" s="2">
        <v>0</v>
      </c>
      <c r="CA576" s="17">
        <f t="shared" si="617"/>
        <v>0</v>
      </c>
      <c r="CB576" s="17">
        <f t="shared" si="618"/>
        <v>0</v>
      </c>
      <c r="CC576" s="16">
        <f t="shared" si="619"/>
        <v>0</v>
      </c>
      <c r="CD576" s="17">
        <f t="shared" si="620"/>
        <v>0</v>
      </c>
      <c r="CE576" s="2">
        <f t="shared" si="621"/>
        <v>0</v>
      </c>
      <c r="CF576" s="16">
        <f t="shared" si="622"/>
        <v>0</v>
      </c>
      <c r="CG576" s="2">
        <f t="shared" si="623"/>
        <v>0</v>
      </c>
      <c r="CH576" s="2">
        <f t="shared" si="624"/>
        <v>17</v>
      </c>
      <c r="CI576" s="2">
        <f t="shared" si="625"/>
        <v>1</v>
      </c>
      <c r="CJ576" s="2">
        <v>0</v>
      </c>
      <c r="CK576" s="17">
        <f t="shared" si="626"/>
        <v>0</v>
      </c>
      <c r="CL576" s="17">
        <f t="shared" si="627"/>
        <v>0</v>
      </c>
      <c r="CM576" s="16">
        <f t="shared" si="628"/>
        <v>0</v>
      </c>
      <c r="CN576" s="17">
        <f t="shared" si="629"/>
        <v>0</v>
      </c>
      <c r="CO576" s="2">
        <f t="shared" si="630"/>
        <v>1</v>
      </c>
      <c r="CP576" s="16">
        <f t="shared" si="631"/>
        <v>1</v>
      </c>
      <c r="CQ576" s="2">
        <f t="shared" si="632"/>
        <v>1</v>
      </c>
      <c r="CR576" s="2">
        <f t="shared" si="633"/>
        <v>7</v>
      </c>
      <c r="CS576" s="2">
        <f t="shared" si="634"/>
        <v>0</v>
      </c>
      <c r="CT576" s="2">
        <v>0</v>
      </c>
      <c r="CU576" s="17">
        <f t="shared" si="635"/>
        <v>0.125</v>
      </c>
      <c r="CV576" s="17">
        <f t="shared" si="636"/>
        <v>0.125</v>
      </c>
      <c r="CW576" s="16">
        <f t="shared" si="637"/>
        <v>1</v>
      </c>
      <c r="CX576" s="17">
        <f t="shared" si="638"/>
        <v>0.22222222222222221</v>
      </c>
      <c r="CY576" s="2">
        <f t="shared" si="639"/>
        <v>1</v>
      </c>
      <c r="CZ576" s="16">
        <f t="shared" si="640"/>
        <v>1</v>
      </c>
      <c r="DA576" s="2">
        <f t="shared" si="641"/>
        <v>1</v>
      </c>
      <c r="DB576" s="2">
        <f t="shared" si="642"/>
        <v>7</v>
      </c>
      <c r="DC576" s="2">
        <f t="shared" si="643"/>
        <v>0</v>
      </c>
      <c r="DD576" s="2">
        <v>0</v>
      </c>
      <c r="DE576" s="17">
        <f t="shared" si="644"/>
        <v>0.125</v>
      </c>
      <c r="DF576" s="17">
        <f t="shared" si="645"/>
        <v>0.125</v>
      </c>
      <c r="DG576" s="16">
        <f t="shared" si="646"/>
        <v>1</v>
      </c>
      <c r="DH576" s="17">
        <f t="shared" si="647"/>
        <v>0.22222222222222221</v>
      </c>
      <c r="DJ576" t="s">
        <v>7297</v>
      </c>
    </row>
    <row r="577" spans="1:114" x14ac:dyDescent="0.35">
      <c r="A577" s="9">
        <v>2019006470</v>
      </c>
      <c r="B577" s="2" t="s">
        <v>4187</v>
      </c>
      <c r="C577" s="2" t="s">
        <v>4188</v>
      </c>
      <c r="D577" s="2" t="s">
        <v>4189</v>
      </c>
      <c r="E577" s="2" t="s">
        <v>4190</v>
      </c>
      <c r="F577" s="2">
        <v>1</v>
      </c>
      <c r="G577" s="2" t="s">
        <v>4191</v>
      </c>
      <c r="H577" s="2" t="s">
        <v>4192</v>
      </c>
      <c r="I577" s="2" t="s">
        <v>4193</v>
      </c>
      <c r="J577" s="3" t="s">
        <v>4194</v>
      </c>
      <c r="K577" s="9">
        <v>1</v>
      </c>
      <c r="L577" s="2">
        <v>1</v>
      </c>
      <c r="M577" s="2">
        <v>67</v>
      </c>
      <c r="N577" s="2">
        <v>46</v>
      </c>
      <c r="O577" s="2">
        <v>1</v>
      </c>
      <c r="P577" s="2">
        <v>0</v>
      </c>
      <c r="Q577" s="2">
        <v>1</v>
      </c>
      <c r="R577" s="2">
        <v>0</v>
      </c>
      <c r="S577" s="2">
        <v>1</v>
      </c>
      <c r="T577" s="2">
        <v>0</v>
      </c>
      <c r="U577" s="2">
        <v>1</v>
      </c>
      <c r="V577" s="2">
        <v>0</v>
      </c>
      <c r="W577" s="2">
        <v>18</v>
      </c>
      <c r="X577" s="2">
        <v>11</v>
      </c>
      <c r="Y577" s="2">
        <v>1</v>
      </c>
      <c r="Z577" s="2">
        <v>0</v>
      </c>
      <c r="AA577" s="2">
        <v>1</v>
      </c>
      <c r="AB577" s="2">
        <v>0</v>
      </c>
      <c r="AC577" s="2">
        <v>1</v>
      </c>
      <c r="AD577" s="2">
        <v>0</v>
      </c>
      <c r="AE577" s="2">
        <v>1</v>
      </c>
      <c r="AF577" s="3">
        <v>0</v>
      </c>
      <c r="AG577" s="2">
        <f t="shared" si="576"/>
        <v>1</v>
      </c>
      <c r="AH577" s="16">
        <f t="shared" si="577"/>
        <v>1</v>
      </c>
      <c r="AI577" s="2">
        <f t="shared" si="578"/>
        <v>1</v>
      </c>
      <c r="AJ577" s="2">
        <f t="shared" si="579"/>
        <v>66</v>
      </c>
      <c r="AK577" s="2">
        <f t="shared" si="580"/>
        <v>0</v>
      </c>
      <c r="AL577" s="2">
        <v>0</v>
      </c>
      <c r="AM577" s="17">
        <f t="shared" si="581"/>
        <v>1.4925373134328358E-2</v>
      </c>
      <c r="AN577" s="17">
        <f t="shared" si="582"/>
        <v>1.4925373134328358E-2</v>
      </c>
      <c r="AO577" s="16">
        <f t="shared" si="583"/>
        <v>1</v>
      </c>
      <c r="AP577" s="17">
        <f t="shared" si="584"/>
        <v>2.9411764705882353E-2</v>
      </c>
      <c r="AQ577" s="2">
        <f t="shared" si="585"/>
        <v>1</v>
      </c>
      <c r="AR577" s="16">
        <f t="shared" si="586"/>
        <v>1</v>
      </c>
      <c r="AS577" s="2">
        <f t="shared" si="587"/>
        <v>1</v>
      </c>
      <c r="AT577" s="2">
        <f t="shared" si="588"/>
        <v>66</v>
      </c>
      <c r="AU577" s="2">
        <f t="shared" si="589"/>
        <v>0</v>
      </c>
      <c r="AV577" s="2">
        <v>0</v>
      </c>
      <c r="AW577" s="17">
        <f t="shared" si="590"/>
        <v>1.4925373134328358E-2</v>
      </c>
      <c r="AX577" s="17">
        <f t="shared" si="591"/>
        <v>1.4925373134328358E-2</v>
      </c>
      <c r="AY577" s="16">
        <f t="shared" si="592"/>
        <v>1</v>
      </c>
      <c r="AZ577" s="17">
        <f t="shared" si="593"/>
        <v>2.9411764705882353E-2</v>
      </c>
      <c r="BA577" s="2">
        <f t="shared" si="594"/>
        <v>1</v>
      </c>
      <c r="BB577" s="16">
        <f t="shared" si="595"/>
        <v>1</v>
      </c>
      <c r="BC577" s="2">
        <f t="shared" si="596"/>
        <v>1</v>
      </c>
      <c r="BD577" s="2">
        <f t="shared" si="597"/>
        <v>45</v>
      </c>
      <c r="BE577" s="2">
        <f t="shared" si="598"/>
        <v>0</v>
      </c>
      <c r="BF577" s="2">
        <v>0</v>
      </c>
      <c r="BG577" s="17">
        <f t="shared" si="599"/>
        <v>2.1739130434782608E-2</v>
      </c>
      <c r="BH577" s="17">
        <f t="shared" si="600"/>
        <v>2.1739130434782608E-2</v>
      </c>
      <c r="BI577" s="16">
        <f t="shared" si="601"/>
        <v>1</v>
      </c>
      <c r="BJ577" s="17">
        <f t="shared" si="602"/>
        <v>4.2553191489361694E-2</v>
      </c>
      <c r="BK577" s="2">
        <f t="shared" si="603"/>
        <v>1</v>
      </c>
      <c r="BL577" s="16">
        <f t="shared" si="604"/>
        <v>1</v>
      </c>
      <c r="BM577" s="2">
        <f t="shared" si="605"/>
        <v>1</v>
      </c>
      <c r="BN577" s="2">
        <f t="shared" si="606"/>
        <v>45</v>
      </c>
      <c r="BO577" s="2">
        <f t="shared" si="607"/>
        <v>0</v>
      </c>
      <c r="BP577" s="2">
        <v>0</v>
      </c>
      <c r="BQ577" s="17">
        <f t="shared" si="608"/>
        <v>2.1739130434782608E-2</v>
      </c>
      <c r="BR577" s="17">
        <f t="shared" si="609"/>
        <v>2.1739130434782608E-2</v>
      </c>
      <c r="BS577" s="16">
        <f t="shared" si="610"/>
        <v>1</v>
      </c>
      <c r="BT577" s="17">
        <f t="shared" si="611"/>
        <v>4.2553191489361694E-2</v>
      </c>
      <c r="BU577" s="2">
        <f t="shared" si="612"/>
        <v>1</v>
      </c>
      <c r="BV577" s="16">
        <f t="shared" si="613"/>
        <v>1</v>
      </c>
      <c r="BW577" s="2">
        <f t="shared" si="614"/>
        <v>1</v>
      </c>
      <c r="BX577" s="2">
        <f t="shared" si="615"/>
        <v>17</v>
      </c>
      <c r="BY577" s="2">
        <f t="shared" si="616"/>
        <v>0</v>
      </c>
      <c r="BZ577" s="2">
        <v>0</v>
      </c>
      <c r="CA577" s="17">
        <f t="shared" si="617"/>
        <v>5.5555555555555552E-2</v>
      </c>
      <c r="CB577" s="17">
        <f t="shared" si="618"/>
        <v>5.5555555555555552E-2</v>
      </c>
      <c r="CC577" s="16">
        <f t="shared" si="619"/>
        <v>1</v>
      </c>
      <c r="CD577" s="17">
        <f t="shared" si="620"/>
        <v>0.10526315789473684</v>
      </c>
      <c r="CE577" s="2">
        <f t="shared" si="621"/>
        <v>1</v>
      </c>
      <c r="CF577" s="16">
        <f t="shared" si="622"/>
        <v>1</v>
      </c>
      <c r="CG577" s="2">
        <f t="shared" si="623"/>
        <v>1</v>
      </c>
      <c r="CH577" s="2">
        <f t="shared" si="624"/>
        <v>17</v>
      </c>
      <c r="CI577" s="2">
        <f t="shared" si="625"/>
        <v>0</v>
      </c>
      <c r="CJ577" s="2">
        <v>0</v>
      </c>
      <c r="CK577" s="17">
        <f t="shared" si="626"/>
        <v>5.5555555555555552E-2</v>
      </c>
      <c r="CL577" s="17">
        <f t="shared" si="627"/>
        <v>5.5555555555555552E-2</v>
      </c>
      <c r="CM577" s="16">
        <f t="shared" si="628"/>
        <v>1</v>
      </c>
      <c r="CN577" s="17">
        <f t="shared" si="629"/>
        <v>0.10526315789473684</v>
      </c>
      <c r="CO577" s="2">
        <f t="shared" si="630"/>
        <v>1</v>
      </c>
      <c r="CP577" s="16">
        <f t="shared" si="631"/>
        <v>1</v>
      </c>
      <c r="CQ577" s="2">
        <f t="shared" si="632"/>
        <v>1</v>
      </c>
      <c r="CR577" s="2">
        <f t="shared" si="633"/>
        <v>10</v>
      </c>
      <c r="CS577" s="2">
        <f t="shared" si="634"/>
        <v>0</v>
      </c>
      <c r="CT577" s="2">
        <v>0</v>
      </c>
      <c r="CU577" s="17">
        <f t="shared" si="635"/>
        <v>9.0909090909090912E-2</v>
      </c>
      <c r="CV577" s="17">
        <f t="shared" si="636"/>
        <v>9.0909090909090912E-2</v>
      </c>
      <c r="CW577" s="16">
        <f t="shared" si="637"/>
        <v>1</v>
      </c>
      <c r="CX577" s="17">
        <f t="shared" si="638"/>
        <v>0.16666666666666669</v>
      </c>
      <c r="CY577" s="2">
        <f t="shared" si="639"/>
        <v>1</v>
      </c>
      <c r="CZ577" s="16">
        <f t="shared" si="640"/>
        <v>1</v>
      </c>
      <c r="DA577" s="2">
        <f t="shared" si="641"/>
        <v>1</v>
      </c>
      <c r="DB577" s="2">
        <f t="shared" si="642"/>
        <v>10</v>
      </c>
      <c r="DC577" s="2">
        <f t="shared" si="643"/>
        <v>0</v>
      </c>
      <c r="DD577" s="2">
        <v>0</v>
      </c>
      <c r="DE577" s="17">
        <f t="shared" si="644"/>
        <v>9.0909090909090912E-2</v>
      </c>
      <c r="DF577" s="17">
        <f t="shared" si="645"/>
        <v>9.0909090909090912E-2</v>
      </c>
      <c r="DG577" s="16">
        <f t="shared" si="646"/>
        <v>1</v>
      </c>
      <c r="DH577" s="17">
        <f t="shared" si="647"/>
        <v>0.16666666666666669</v>
      </c>
      <c r="DJ577" t="s">
        <v>7297</v>
      </c>
    </row>
    <row r="578" spans="1:114" x14ac:dyDescent="0.35">
      <c r="A578" s="9">
        <v>2019006473</v>
      </c>
      <c r="B578" s="2" t="s">
        <v>4195</v>
      </c>
      <c r="C578" s="2" t="s">
        <v>4196</v>
      </c>
      <c r="D578" s="2" t="s">
        <v>4197</v>
      </c>
      <c r="E578" s="2" t="s">
        <v>4198</v>
      </c>
      <c r="F578" s="2">
        <v>1</v>
      </c>
      <c r="G578" s="2" t="s">
        <v>4199</v>
      </c>
      <c r="H578" s="2" t="s">
        <v>4200</v>
      </c>
      <c r="I578" s="2" t="s">
        <v>4201</v>
      </c>
      <c r="J578" s="3" t="s">
        <v>4202</v>
      </c>
      <c r="K578" s="9">
        <v>1</v>
      </c>
      <c r="L578" s="2">
        <v>1</v>
      </c>
      <c r="M578" s="2">
        <v>50</v>
      </c>
      <c r="N578" s="2">
        <v>25</v>
      </c>
      <c r="O578" s="2">
        <v>1</v>
      </c>
      <c r="P578" s="2">
        <v>0</v>
      </c>
      <c r="Q578" s="2">
        <v>1</v>
      </c>
      <c r="R578" s="2">
        <v>0</v>
      </c>
      <c r="S578" s="2">
        <v>1</v>
      </c>
      <c r="T578" s="2">
        <v>0</v>
      </c>
      <c r="U578" s="2">
        <v>1</v>
      </c>
      <c r="V578" s="2">
        <v>0</v>
      </c>
      <c r="W578" s="2">
        <v>13</v>
      </c>
      <c r="X578" s="2">
        <v>4</v>
      </c>
      <c r="Y578" s="2">
        <v>1</v>
      </c>
      <c r="Z578" s="2">
        <v>0</v>
      </c>
      <c r="AA578" s="2">
        <v>1</v>
      </c>
      <c r="AB578" s="2">
        <v>0</v>
      </c>
      <c r="AC578" s="2">
        <v>1</v>
      </c>
      <c r="AD578" s="2">
        <v>0</v>
      </c>
      <c r="AE578" s="2">
        <v>1</v>
      </c>
      <c r="AF578" s="3">
        <v>0</v>
      </c>
      <c r="AG578" s="2">
        <f t="shared" si="576"/>
        <v>1</v>
      </c>
      <c r="AH578" s="16">
        <f t="shared" si="577"/>
        <v>1</v>
      </c>
      <c r="AI578" s="2">
        <f t="shared" si="578"/>
        <v>1</v>
      </c>
      <c r="AJ578" s="2">
        <f t="shared" si="579"/>
        <v>49</v>
      </c>
      <c r="AK578" s="2">
        <f t="shared" si="580"/>
        <v>0</v>
      </c>
      <c r="AL578" s="2">
        <v>0</v>
      </c>
      <c r="AM578" s="17">
        <f t="shared" si="581"/>
        <v>0.02</v>
      </c>
      <c r="AN578" s="17">
        <f t="shared" si="582"/>
        <v>0.02</v>
      </c>
      <c r="AO578" s="16">
        <f t="shared" si="583"/>
        <v>1</v>
      </c>
      <c r="AP578" s="17">
        <f t="shared" si="584"/>
        <v>3.9215686274509803E-2</v>
      </c>
      <c r="AQ578" s="2">
        <f t="shared" si="585"/>
        <v>1</v>
      </c>
      <c r="AR578" s="16">
        <f t="shared" si="586"/>
        <v>1</v>
      </c>
      <c r="AS578" s="2">
        <f t="shared" si="587"/>
        <v>1</v>
      </c>
      <c r="AT578" s="2">
        <f t="shared" si="588"/>
        <v>49</v>
      </c>
      <c r="AU578" s="2">
        <f t="shared" si="589"/>
        <v>0</v>
      </c>
      <c r="AV578" s="2">
        <v>0</v>
      </c>
      <c r="AW578" s="17">
        <f t="shared" si="590"/>
        <v>0.02</v>
      </c>
      <c r="AX578" s="17">
        <f t="shared" si="591"/>
        <v>0.02</v>
      </c>
      <c r="AY578" s="16">
        <f t="shared" si="592"/>
        <v>1</v>
      </c>
      <c r="AZ578" s="17">
        <f t="shared" si="593"/>
        <v>3.9215686274509803E-2</v>
      </c>
      <c r="BA578" s="2">
        <f t="shared" si="594"/>
        <v>1</v>
      </c>
      <c r="BB578" s="16">
        <f t="shared" si="595"/>
        <v>1</v>
      </c>
      <c r="BC578" s="2">
        <f t="shared" si="596"/>
        <v>1</v>
      </c>
      <c r="BD578" s="2">
        <f t="shared" si="597"/>
        <v>24</v>
      </c>
      <c r="BE578" s="2">
        <f t="shared" si="598"/>
        <v>0</v>
      </c>
      <c r="BF578" s="2">
        <v>0</v>
      </c>
      <c r="BG578" s="17">
        <f t="shared" si="599"/>
        <v>0.04</v>
      </c>
      <c r="BH578" s="17">
        <f t="shared" si="600"/>
        <v>0.04</v>
      </c>
      <c r="BI578" s="16">
        <f t="shared" si="601"/>
        <v>1</v>
      </c>
      <c r="BJ578" s="17">
        <f t="shared" si="602"/>
        <v>7.6923076923076927E-2</v>
      </c>
      <c r="BK578" s="2">
        <f t="shared" si="603"/>
        <v>1</v>
      </c>
      <c r="BL578" s="16">
        <f t="shared" si="604"/>
        <v>1</v>
      </c>
      <c r="BM578" s="2">
        <f t="shared" si="605"/>
        <v>1</v>
      </c>
      <c r="BN578" s="2">
        <f t="shared" si="606"/>
        <v>24</v>
      </c>
      <c r="BO578" s="2">
        <f t="shared" si="607"/>
        <v>0</v>
      </c>
      <c r="BP578" s="2">
        <v>0</v>
      </c>
      <c r="BQ578" s="17">
        <f t="shared" si="608"/>
        <v>0.04</v>
      </c>
      <c r="BR578" s="17">
        <f t="shared" si="609"/>
        <v>0.04</v>
      </c>
      <c r="BS578" s="16">
        <f t="shared" si="610"/>
        <v>1</v>
      </c>
      <c r="BT578" s="17">
        <f t="shared" si="611"/>
        <v>7.6923076923076927E-2</v>
      </c>
      <c r="BU578" s="2">
        <f t="shared" si="612"/>
        <v>1</v>
      </c>
      <c r="BV578" s="16">
        <f t="shared" si="613"/>
        <v>1</v>
      </c>
      <c r="BW578" s="2">
        <f t="shared" si="614"/>
        <v>1</v>
      </c>
      <c r="BX578" s="2">
        <f t="shared" si="615"/>
        <v>12</v>
      </c>
      <c r="BY578" s="2">
        <f t="shared" si="616"/>
        <v>0</v>
      </c>
      <c r="BZ578" s="2">
        <v>0</v>
      </c>
      <c r="CA578" s="17">
        <f t="shared" si="617"/>
        <v>7.6923076923076927E-2</v>
      </c>
      <c r="CB578" s="17">
        <f t="shared" si="618"/>
        <v>7.6923076923076927E-2</v>
      </c>
      <c r="CC578" s="16">
        <f t="shared" si="619"/>
        <v>1</v>
      </c>
      <c r="CD578" s="17">
        <f t="shared" si="620"/>
        <v>0.14285714285714288</v>
      </c>
      <c r="CE578" s="2">
        <f t="shared" si="621"/>
        <v>1</v>
      </c>
      <c r="CF578" s="16">
        <f t="shared" si="622"/>
        <v>1</v>
      </c>
      <c r="CG578" s="2">
        <f t="shared" si="623"/>
        <v>1</v>
      </c>
      <c r="CH578" s="2">
        <f t="shared" si="624"/>
        <v>12</v>
      </c>
      <c r="CI578" s="2">
        <f t="shared" si="625"/>
        <v>0</v>
      </c>
      <c r="CJ578" s="2">
        <v>0</v>
      </c>
      <c r="CK578" s="17">
        <f t="shared" si="626"/>
        <v>7.6923076923076927E-2</v>
      </c>
      <c r="CL578" s="17">
        <f t="shared" si="627"/>
        <v>7.6923076923076927E-2</v>
      </c>
      <c r="CM578" s="16">
        <f t="shared" si="628"/>
        <v>1</v>
      </c>
      <c r="CN578" s="17">
        <f t="shared" si="629"/>
        <v>0.14285714285714288</v>
      </c>
      <c r="CO578" s="2">
        <f t="shared" si="630"/>
        <v>1</v>
      </c>
      <c r="CP578" s="16">
        <f t="shared" si="631"/>
        <v>1</v>
      </c>
      <c r="CQ578" s="2">
        <f t="shared" si="632"/>
        <v>1</v>
      </c>
      <c r="CR578" s="2">
        <f t="shared" si="633"/>
        <v>3</v>
      </c>
      <c r="CS578" s="2">
        <f t="shared" si="634"/>
        <v>0</v>
      </c>
      <c r="CT578" s="2">
        <v>0</v>
      </c>
      <c r="CU578" s="17">
        <f t="shared" si="635"/>
        <v>0.25</v>
      </c>
      <c r="CV578" s="17">
        <f t="shared" si="636"/>
        <v>0.25</v>
      </c>
      <c r="CW578" s="16">
        <f t="shared" si="637"/>
        <v>1</v>
      </c>
      <c r="CX578" s="17">
        <f t="shared" si="638"/>
        <v>0.4</v>
      </c>
      <c r="CY578" s="2">
        <f t="shared" si="639"/>
        <v>1</v>
      </c>
      <c r="CZ578" s="16">
        <f t="shared" si="640"/>
        <v>1</v>
      </c>
      <c r="DA578" s="2">
        <f t="shared" si="641"/>
        <v>1</v>
      </c>
      <c r="DB578" s="2">
        <f t="shared" si="642"/>
        <v>3</v>
      </c>
      <c r="DC578" s="2">
        <f t="shared" si="643"/>
        <v>0</v>
      </c>
      <c r="DD578" s="2">
        <v>0</v>
      </c>
      <c r="DE578" s="17">
        <f t="shared" si="644"/>
        <v>0.25</v>
      </c>
      <c r="DF578" s="17">
        <f t="shared" si="645"/>
        <v>0.25</v>
      </c>
      <c r="DG578" s="16">
        <f t="shared" si="646"/>
        <v>1</v>
      </c>
      <c r="DH578" s="17">
        <f t="shared" si="647"/>
        <v>0.4</v>
      </c>
      <c r="DJ578" t="s">
        <v>7297</v>
      </c>
    </row>
    <row r="579" spans="1:114" x14ac:dyDescent="0.35">
      <c r="A579" s="9">
        <v>2019006476</v>
      </c>
      <c r="B579" s="2" t="s">
        <v>4203</v>
      </c>
      <c r="C579" s="2" t="s">
        <v>4204</v>
      </c>
      <c r="D579" s="2"/>
      <c r="E579" s="2" t="s">
        <v>4205</v>
      </c>
      <c r="F579" s="2">
        <v>1</v>
      </c>
      <c r="G579" s="2" t="s">
        <v>4206</v>
      </c>
      <c r="H579" s="2" t="s">
        <v>4207</v>
      </c>
      <c r="I579" s="2" t="s">
        <v>4208</v>
      </c>
      <c r="J579" s="3" t="s">
        <v>4209</v>
      </c>
      <c r="K579" s="9">
        <v>1</v>
      </c>
      <c r="L579" s="2">
        <v>1</v>
      </c>
      <c r="M579" s="2">
        <v>67</v>
      </c>
      <c r="N579" s="2">
        <v>44</v>
      </c>
      <c r="O579" s="2">
        <v>1</v>
      </c>
      <c r="P579" s="2">
        <v>0</v>
      </c>
      <c r="Q579" s="2">
        <v>1</v>
      </c>
      <c r="R579" s="2">
        <v>0</v>
      </c>
      <c r="S579" s="2">
        <v>1</v>
      </c>
      <c r="T579" s="2">
        <v>0</v>
      </c>
      <c r="U579" s="2">
        <v>1</v>
      </c>
      <c r="V579" s="2">
        <v>0</v>
      </c>
      <c r="W579" s="2">
        <v>16</v>
      </c>
      <c r="X579" s="2">
        <v>9</v>
      </c>
      <c r="Y579" s="2">
        <v>1</v>
      </c>
      <c r="Z579" s="2">
        <v>0</v>
      </c>
      <c r="AA579" s="2">
        <v>1</v>
      </c>
      <c r="AB579" s="2">
        <v>0</v>
      </c>
      <c r="AC579" s="2">
        <v>1</v>
      </c>
      <c r="AD579" s="2">
        <v>0</v>
      </c>
      <c r="AE579" s="2">
        <v>1</v>
      </c>
      <c r="AF579" s="3">
        <v>0</v>
      </c>
      <c r="AG579" s="2">
        <f t="shared" ref="AG579:AG642" si="648">O579</f>
        <v>1</v>
      </c>
      <c r="AH579" s="16">
        <f t="shared" ref="AH579:AH642" si="649">AG579</f>
        <v>1</v>
      </c>
      <c r="AI579" s="2">
        <f t="shared" ref="AI579:AI642" si="650">AG579</f>
        <v>1</v>
      </c>
      <c r="AJ579" s="2">
        <f t="shared" ref="AJ579:AJ642" si="651">M579-AI579</f>
        <v>66</v>
      </c>
      <c r="AK579" s="2">
        <f t="shared" ref="AK579:AK642" si="652">1-AI579</f>
        <v>0</v>
      </c>
      <c r="AL579" s="2">
        <v>0</v>
      </c>
      <c r="AM579" s="17">
        <f t="shared" ref="AM579:AM642" si="653">AI579/(SUM(AI579:AK579))</f>
        <v>1.4925373134328358E-2</v>
      </c>
      <c r="AN579" s="17">
        <f t="shared" ref="AN579:AN642" si="654">AI579/(SUM(AI579:AJ579))</f>
        <v>1.4925373134328358E-2</v>
      </c>
      <c r="AO579" s="16">
        <f t="shared" ref="AO579:AO642" si="655">AI579/(AI579+AK579)</f>
        <v>1</v>
      </c>
      <c r="AP579" s="17">
        <f t="shared" ref="AP579:AP642" si="656">IFERROR((2*AN579*AO579)/(AN579+AO579),0)</f>
        <v>2.9411764705882353E-2</v>
      </c>
      <c r="AQ579" s="2">
        <f t="shared" ref="AQ579:AQ642" si="657">S579</f>
        <v>1</v>
      </c>
      <c r="AR579" s="16">
        <f t="shared" ref="AR579:AR642" si="658">S579/K579</f>
        <v>1</v>
      </c>
      <c r="AS579" s="2">
        <f t="shared" ref="AS579:AS642" si="659">AQ579</f>
        <v>1</v>
      </c>
      <c r="AT579" s="2">
        <f t="shared" ref="AT579:AT642" si="660">M579-AS579</f>
        <v>66</v>
      </c>
      <c r="AU579" s="2">
        <f t="shared" ref="AU579:AU642" si="661">T579</f>
        <v>0</v>
      </c>
      <c r="AV579" s="2">
        <v>0</v>
      </c>
      <c r="AW579" s="17">
        <f t="shared" ref="AW579:AW642" si="662">AS579/(SUM(AS579:AU579))</f>
        <v>1.4925373134328358E-2</v>
      </c>
      <c r="AX579" s="17">
        <f t="shared" ref="AX579:AX642" si="663">AS579/(SUM(AS579:AT579))</f>
        <v>1.4925373134328358E-2</v>
      </c>
      <c r="AY579" s="16">
        <f t="shared" ref="AY579:AY642" si="664">AS579/(AS579+AU579)</f>
        <v>1</v>
      </c>
      <c r="AZ579" s="17">
        <f t="shared" ref="AZ579:AZ642" si="665">IFERROR((2*AX579*AY579)/(AX579+AY579),0)</f>
        <v>2.9411764705882353E-2</v>
      </c>
      <c r="BA579" s="2">
        <f t="shared" ref="BA579:BA642" si="666">Q579</f>
        <v>1</v>
      </c>
      <c r="BB579" s="16">
        <f t="shared" ref="BB579:BB642" si="667">BA579</f>
        <v>1</v>
      </c>
      <c r="BC579" s="2">
        <f t="shared" ref="BC579:BC642" si="668">BA579</f>
        <v>1</v>
      </c>
      <c r="BD579" s="2">
        <f t="shared" ref="BD579:BD642" si="669">N579-BC579</f>
        <v>43</v>
      </c>
      <c r="BE579" s="2">
        <f t="shared" ref="BE579:BE642" si="670">1-BC579</f>
        <v>0</v>
      </c>
      <c r="BF579" s="2">
        <v>0</v>
      </c>
      <c r="BG579" s="17">
        <f t="shared" ref="BG579:BG642" si="671">BC579/(SUM(BC579:BE579))</f>
        <v>2.2727272727272728E-2</v>
      </c>
      <c r="BH579" s="17">
        <f t="shared" ref="BH579:BH642" si="672">BC579/(SUM(BC579:BD579))</f>
        <v>2.2727272727272728E-2</v>
      </c>
      <c r="BI579" s="16">
        <f t="shared" ref="BI579:BI642" si="673">BC579/(BC579+BE579)</f>
        <v>1</v>
      </c>
      <c r="BJ579" s="17">
        <f t="shared" ref="BJ579:BJ642" si="674">IFERROR((2*BH579*BI579)/(BH579+BI579),0)</f>
        <v>4.4444444444444446E-2</v>
      </c>
      <c r="BK579" s="2">
        <f t="shared" ref="BK579:BK642" si="675">U579</f>
        <v>1</v>
      </c>
      <c r="BL579" s="16">
        <f t="shared" ref="BL579:BL642" si="676">U579/L579</f>
        <v>1</v>
      </c>
      <c r="BM579" s="2">
        <f t="shared" ref="BM579:BM642" si="677">U579</f>
        <v>1</v>
      </c>
      <c r="BN579" s="2">
        <f t="shared" ref="BN579:BN642" si="678">N579-BM579</f>
        <v>43</v>
      </c>
      <c r="BO579" s="2">
        <f t="shared" ref="BO579:BO642" si="679">V579</f>
        <v>0</v>
      </c>
      <c r="BP579" s="2">
        <v>0</v>
      </c>
      <c r="BQ579" s="17">
        <f t="shared" ref="BQ579:BQ642" si="680">BM579/(SUM(BM579:BO579))</f>
        <v>2.2727272727272728E-2</v>
      </c>
      <c r="BR579" s="17">
        <f t="shared" ref="BR579:BR642" si="681">BM579/(SUM(BM579:BN579))</f>
        <v>2.2727272727272728E-2</v>
      </c>
      <c r="BS579" s="16">
        <f t="shared" ref="BS579:BS642" si="682">BM579/(BM579+BO579)</f>
        <v>1</v>
      </c>
      <c r="BT579" s="17">
        <f t="shared" ref="BT579:BT642" si="683">IFERROR((2*BR579*BS579)/(BR579+BS579),0)</f>
        <v>4.4444444444444446E-2</v>
      </c>
      <c r="BU579" s="2">
        <f t="shared" ref="BU579:BU642" si="684">Y579</f>
        <v>1</v>
      </c>
      <c r="BV579" s="16">
        <f t="shared" ref="BV579:BV642" si="685">BU579</f>
        <v>1</v>
      </c>
      <c r="BW579" s="2">
        <f t="shared" ref="BW579:BW642" si="686">BU579</f>
        <v>1</v>
      </c>
      <c r="BX579" s="2">
        <f t="shared" ref="BX579:BX642" si="687">W579-BW579</f>
        <v>15</v>
      </c>
      <c r="BY579" s="2">
        <f t="shared" ref="BY579:BY642" si="688">1-BU579</f>
        <v>0</v>
      </c>
      <c r="BZ579" s="2">
        <v>0</v>
      </c>
      <c r="CA579" s="17">
        <f t="shared" ref="CA579:CA642" si="689">BW579/(SUM(BW579:BY579))</f>
        <v>6.25E-2</v>
      </c>
      <c r="CB579" s="17">
        <f t="shared" ref="CB579:CB642" si="690">BW579/(SUM(BW579:BX579))</f>
        <v>6.25E-2</v>
      </c>
      <c r="CC579" s="16">
        <f t="shared" ref="CC579:CC642" si="691">BW579/(BW579+BY579)</f>
        <v>1</v>
      </c>
      <c r="CD579" s="17">
        <f t="shared" ref="CD579:CD642" si="692">IFERROR((2*CB579*CC579)/(CB579+CC579),0)</f>
        <v>0.11764705882352941</v>
      </c>
      <c r="CE579" s="2">
        <f t="shared" ref="CE579:CE642" si="693">AC579</f>
        <v>1</v>
      </c>
      <c r="CF579" s="16">
        <f t="shared" ref="CF579:CF642" si="694">AC579/K579</f>
        <v>1</v>
      </c>
      <c r="CG579" s="2">
        <f t="shared" ref="CG579:CG642" si="695">CE579</f>
        <v>1</v>
      </c>
      <c r="CH579" s="2">
        <f t="shared" ref="CH579:CH642" si="696">W579-CG579</f>
        <v>15</v>
      </c>
      <c r="CI579" s="2">
        <f t="shared" ref="CI579:CI642" si="697">AD579</f>
        <v>0</v>
      </c>
      <c r="CJ579" s="2">
        <v>0</v>
      </c>
      <c r="CK579" s="17">
        <f t="shared" ref="CK579:CK642" si="698">CG579/(SUM(CG579:CI579))</f>
        <v>6.25E-2</v>
      </c>
      <c r="CL579" s="17">
        <f t="shared" ref="CL579:CL642" si="699">CG579/(SUM(CG579:CH579))</f>
        <v>6.25E-2</v>
      </c>
      <c r="CM579" s="16">
        <f t="shared" ref="CM579:CM642" si="700">CG579/(CG579+CI579)</f>
        <v>1</v>
      </c>
      <c r="CN579" s="17">
        <f t="shared" ref="CN579:CN642" si="701">IFERROR((2*CL579*CM579)/(CL579+CM579),0)</f>
        <v>0.11764705882352941</v>
      </c>
      <c r="CO579" s="2">
        <f t="shared" ref="CO579:CO642" si="702">AA579</f>
        <v>1</v>
      </c>
      <c r="CP579" s="16">
        <f t="shared" ref="CP579:CP642" si="703">CO579</f>
        <v>1</v>
      </c>
      <c r="CQ579" s="2">
        <f t="shared" ref="CQ579:CQ642" si="704">CO579</f>
        <v>1</v>
      </c>
      <c r="CR579" s="2">
        <f t="shared" ref="CR579:CR642" si="705">X579-CQ579</f>
        <v>8</v>
      </c>
      <c r="CS579" s="2">
        <f t="shared" ref="CS579:CS642" si="706">1-CO579</f>
        <v>0</v>
      </c>
      <c r="CT579" s="2">
        <v>0</v>
      </c>
      <c r="CU579" s="17">
        <f t="shared" ref="CU579:CU642" si="707">CQ579/(SUM(CQ579:CS579))</f>
        <v>0.1111111111111111</v>
      </c>
      <c r="CV579" s="17">
        <f t="shared" ref="CV579:CV642" si="708">CQ579/(SUM(CQ579:CR579))</f>
        <v>0.1111111111111111</v>
      </c>
      <c r="CW579" s="16">
        <f t="shared" ref="CW579:CW642" si="709">CQ579/(CQ579+CS579)</f>
        <v>1</v>
      </c>
      <c r="CX579" s="17">
        <f t="shared" ref="CX579:CX642" si="710">IFERROR((2*CV579*CW579)/(CV579+CW579),0)</f>
        <v>0.19999999999999998</v>
      </c>
      <c r="CY579" s="2">
        <f t="shared" ref="CY579:CY642" si="711">AE579</f>
        <v>1</v>
      </c>
      <c r="CZ579" s="16">
        <f t="shared" ref="CZ579:CZ642" si="712">AE579/L579</f>
        <v>1</v>
      </c>
      <c r="DA579" s="2">
        <f t="shared" ref="DA579:DA642" si="713">CY579</f>
        <v>1</v>
      </c>
      <c r="DB579" s="2">
        <f t="shared" ref="DB579:DB642" si="714">X579-DA579</f>
        <v>8</v>
      </c>
      <c r="DC579" s="2">
        <f t="shared" ref="DC579:DC642" si="715">AF579</f>
        <v>0</v>
      </c>
      <c r="DD579" s="2">
        <v>0</v>
      </c>
      <c r="DE579" s="17">
        <f t="shared" ref="DE579:DE642" si="716">DA579/(SUM(DA579:DC579))</f>
        <v>0.1111111111111111</v>
      </c>
      <c r="DF579" s="17">
        <f t="shared" ref="DF579:DF642" si="717">DA579/(SUM(DA579:DB579))</f>
        <v>0.1111111111111111</v>
      </c>
      <c r="DG579" s="16">
        <f t="shared" ref="DG579:DG642" si="718">DA579/(DA579+DC579)</f>
        <v>1</v>
      </c>
      <c r="DH579" s="17">
        <f t="shared" ref="DH579:DH642" si="719">IFERROR((2*DF579*DG579)/(DF579+DG579),0)</f>
        <v>0.19999999999999998</v>
      </c>
      <c r="DJ579" t="s">
        <v>7297</v>
      </c>
    </row>
    <row r="580" spans="1:114" x14ac:dyDescent="0.35">
      <c r="A580" s="9">
        <v>2019006484</v>
      </c>
      <c r="B580" s="2" t="s">
        <v>4210</v>
      </c>
      <c r="C580" s="2" t="s">
        <v>4188</v>
      </c>
      <c r="D580" s="2" t="s">
        <v>4211</v>
      </c>
      <c r="E580" s="2" t="s">
        <v>4212</v>
      </c>
      <c r="F580" s="2">
        <v>1</v>
      </c>
      <c r="G580" s="2" t="s">
        <v>4213</v>
      </c>
      <c r="H580" s="2" t="s">
        <v>4214</v>
      </c>
      <c r="I580" s="2" t="s">
        <v>4215</v>
      </c>
      <c r="J580" s="3" t="s">
        <v>4216</v>
      </c>
      <c r="K580" s="9">
        <v>3</v>
      </c>
      <c r="L580" s="2">
        <v>3</v>
      </c>
      <c r="M580" s="2">
        <v>68</v>
      </c>
      <c r="N580" s="2">
        <v>48</v>
      </c>
      <c r="O580" s="2">
        <v>1</v>
      </c>
      <c r="P580" s="2">
        <v>0</v>
      </c>
      <c r="Q580" s="2">
        <v>1</v>
      </c>
      <c r="R580" s="2">
        <v>0</v>
      </c>
      <c r="S580" s="2">
        <v>2</v>
      </c>
      <c r="T580" s="2">
        <v>1</v>
      </c>
      <c r="U580" s="2">
        <v>3</v>
      </c>
      <c r="V580" s="2">
        <v>0</v>
      </c>
      <c r="W580" s="2">
        <v>18</v>
      </c>
      <c r="X580" s="2">
        <v>15</v>
      </c>
      <c r="Y580" s="2">
        <v>1</v>
      </c>
      <c r="Z580" s="2">
        <v>0</v>
      </c>
      <c r="AA580" s="2">
        <v>1</v>
      </c>
      <c r="AB580" s="2">
        <v>0</v>
      </c>
      <c r="AC580" s="2">
        <v>1</v>
      </c>
      <c r="AD580" s="2">
        <v>2</v>
      </c>
      <c r="AE580" s="2">
        <v>2</v>
      </c>
      <c r="AF580" s="3">
        <v>1</v>
      </c>
      <c r="AG580" s="2">
        <f t="shared" si="648"/>
        <v>1</v>
      </c>
      <c r="AH580" s="16">
        <f t="shared" si="649"/>
        <v>1</v>
      </c>
      <c r="AI580" s="2">
        <f t="shared" si="650"/>
        <v>1</v>
      </c>
      <c r="AJ580" s="2">
        <f t="shared" si="651"/>
        <v>67</v>
      </c>
      <c r="AK580" s="2">
        <f t="shared" si="652"/>
        <v>0</v>
      </c>
      <c r="AL580" s="2">
        <v>0</v>
      </c>
      <c r="AM580" s="17">
        <f t="shared" si="653"/>
        <v>1.4705882352941176E-2</v>
      </c>
      <c r="AN580" s="17">
        <f t="shared" si="654"/>
        <v>1.4705882352941176E-2</v>
      </c>
      <c r="AO580" s="16">
        <f t="shared" si="655"/>
        <v>1</v>
      </c>
      <c r="AP580" s="17">
        <f t="shared" si="656"/>
        <v>2.8985507246376812E-2</v>
      </c>
      <c r="AQ580" s="2">
        <f t="shared" si="657"/>
        <v>2</v>
      </c>
      <c r="AR580" s="16">
        <f t="shared" si="658"/>
        <v>0.66666666666666663</v>
      </c>
      <c r="AS580" s="2">
        <f t="shared" si="659"/>
        <v>2</v>
      </c>
      <c r="AT580" s="2">
        <f t="shared" si="660"/>
        <v>66</v>
      </c>
      <c r="AU580" s="2">
        <f t="shared" si="661"/>
        <v>1</v>
      </c>
      <c r="AV580" s="2">
        <v>0</v>
      </c>
      <c r="AW580" s="17">
        <f t="shared" si="662"/>
        <v>2.8985507246376812E-2</v>
      </c>
      <c r="AX580" s="17">
        <f t="shared" si="663"/>
        <v>2.9411764705882353E-2</v>
      </c>
      <c r="AY580" s="16">
        <f t="shared" si="664"/>
        <v>0.66666666666666663</v>
      </c>
      <c r="AZ580" s="17">
        <f t="shared" si="665"/>
        <v>5.6338028169014086E-2</v>
      </c>
      <c r="BA580" s="2">
        <f t="shared" si="666"/>
        <v>1</v>
      </c>
      <c r="BB580" s="16">
        <f t="shared" si="667"/>
        <v>1</v>
      </c>
      <c r="BC580" s="2">
        <f t="shared" si="668"/>
        <v>1</v>
      </c>
      <c r="BD580" s="2">
        <f t="shared" si="669"/>
        <v>47</v>
      </c>
      <c r="BE580" s="2">
        <f t="shared" si="670"/>
        <v>0</v>
      </c>
      <c r="BF580" s="2">
        <v>0</v>
      </c>
      <c r="BG580" s="17">
        <f t="shared" si="671"/>
        <v>2.0833333333333332E-2</v>
      </c>
      <c r="BH580" s="17">
        <f t="shared" si="672"/>
        <v>2.0833333333333332E-2</v>
      </c>
      <c r="BI580" s="16">
        <f t="shared" si="673"/>
        <v>1</v>
      </c>
      <c r="BJ580" s="17">
        <f t="shared" si="674"/>
        <v>4.0816326530612249E-2</v>
      </c>
      <c r="BK580" s="2">
        <f t="shared" si="675"/>
        <v>3</v>
      </c>
      <c r="BL580" s="16">
        <f t="shared" si="676"/>
        <v>1</v>
      </c>
      <c r="BM580" s="2">
        <f t="shared" si="677"/>
        <v>3</v>
      </c>
      <c r="BN580" s="2">
        <f t="shared" si="678"/>
        <v>45</v>
      </c>
      <c r="BO580" s="2">
        <f t="shared" si="679"/>
        <v>0</v>
      </c>
      <c r="BP580" s="2">
        <v>0</v>
      </c>
      <c r="BQ580" s="17">
        <f t="shared" si="680"/>
        <v>6.25E-2</v>
      </c>
      <c r="BR580" s="17">
        <f t="shared" si="681"/>
        <v>6.25E-2</v>
      </c>
      <c r="BS580" s="16">
        <f t="shared" si="682"/>
        <v>1</v>
      </c>
      <c r="BT580" s="17">
        <f t="shared" si="683"/>
        <v>0.11764705882352941</v>
      </c>
      <c r="BU580" s="2">
        <f t="shared" si="684"/>
        <v>1</v>
      </c>
      <c r="BV580" s="16">
        <f t="shared" si="685"/>
        <v>1</v>
      </c>
      <c r="BW580" s="2">
        <f t="shared" si="686"/>
        <v>1</v>
      </c>
      <c r="BX580" s="2">
        <f t="shared" si="687"/>
        <v>17</v>
      </c>
      <c r="BY580" s="2">
        <f t="shared" si="688"/>
        <v>0</v>
      </c>
      <c r="BZ580" s="2">
        <v>0</v>
      </c>
      <c r="CA580" s="17">
        <f t="shared" si="689"/>
        <v>5.5555555555555552E-2</v>
      </c>
      <c r="CB580" s="17">
        <f t="shared" si="690"/>
        <v>5.5555555555555552E-2</v>
      </c>
      <c r="CC580" s="16">
        <f t="shared" si="691"/>
        <v>1</v>
      </c>
      <c r="CD580" s="17">
        <f t="shared" si="692"/>
        <v>0.10526315789473684</v>
      </c>
      <c r="CE580" s="2">
        <f t="shared" si="693"/>
        <v>1</v>
      </c>
      <c r="CF580" s="16">
        <f t="shared" si="694"/>
        <v>0.33333333333333331</v>
      </c>
      <c r="CG580" s="2">
        <f t="shared" si="695"/>
        <v>1</v>
      </c>
      <c r="CH580" s="2">
        <f t="shared" si="696"/>
        <v>17</v>
      </c>
      <c r="CI580" s="2">
        <f t="shared" si="697"/>
        <v>2</v>
      </c>
      <c r="CJ580" s="2">
        <v>0</v>
      </c>
      <c r="CK580" s="17">
        <f t="shared" si="698"/>
        <v>0.05</v>
      </c>
      <c r="CL580" s="17">
        <f t="shared" si="699"/>
        <v>5.5555555555555552E-2</v>
      </c>
      <c r="CM580" s="16">
        <f t="shared" si="700"/>
        <v>0.33333333333333331</v>
      </c>
      <c r="CN580" s="17">
        <f t="shared" si="701"/>
        <v>9.5238095238095247E-2</v>
      </c>
      <c r="CO580" s="2">
        <f t="shared" si="702"/>
        <v>1</v>
      </c>
      <c r="CP580" s="16">
        <f t="shared" si="703"/>
        <v>1</v>
      </c>
      <c r="CQ580" s="2">
        <f t="shared" si="704"/>
        <v>1</v>
      </c>
      <c r="CR580" s="2">
        <f t="shared" si="705"/>
        <v>14</v>
      </c>
      <c r="CS580" s="2">
        <f t="shared" si="706"/>
        <v>0</v>
      </c>
      <c r="CT580" s="2">
        <v>0</v>
      </c>
      <c r="CU580" s="17">
        <f t="shared" si="707"/>
        <v>6.6666666666666666E-2</v>
      </c>
      <c r="CV580" s="17">
        <f t="shared" si="708"/>
        <v>6.6666666666666666E-2</v>
      </c>
      <c r="CW580" s="16">
        <f t="shared" si="709"/>
        <v>1</v>
      </c>
      <c r="CX580" s="17">
        <f t="shared" si="710"/>
        <v>0.125</v>
      </c>
      <c r="CY580" s="2">
        <f t="shared" si="711"/>
        <v>2</v>
      </c>
      <c r="CZ580" s="16">
        <f t="shared" si="712"/>
        <v>0.66666666666666663</v>
      </c>
      <c r="DA580" s="2">
        <f t="shared" si="713"/>
        <v>2</v>
      </c>
      <c r="DB580" s="2">
        <f t="shared" si="714"/>
        <v>13</v>
      </c>
      <c r="DC580" s="2">
        <f t="shared" si="715"/>
        <v>1</v>
      </c>
      <c r="DD580" s="2">
        <v>0</v>
      </c>
      <c r="DE580" s="17">
        <f t="shared" si="716"/>
        <v>0.125</v>
      </c>
      <c r="DF580" s="17">
        <f t="shared" si="717"/>
        <v>0.13333333333333333</v>
      </c>
      <c r="DG580" s="16">
        <f t="shared" si="718"/>
        <v>0.66666666666666663</v>
      </c>
      <c r="DH580" s="17">
        <f t="shared" si="719"/>
        <v>0.22222222222222221</v>
      </c>
      <c r="DJ580" t="s">
        <v>7297</v>
      </c>
    </row>
    <row r="581" spans="1:114" x14ac:dyDescent="0.35">
      <c r="A581" s="9">
        <v>2019006486</v>
      </c>
      <c r="B581" s="2" t="s">
        <v>4217</v>
      </c>
      <c r="C581" s="2" t="s">
        <v>4197</v>
      </c>
      <c r="D581" s="2" t="s">
        <v>4218</v>
      </c>
      <c r="E581" s="2" t="s">
        <v>4219</v>
      </c>
      <c r="F581" s="2">
        <v>1</v>
      </c>
      <c r="G581" s="2" t="s">
        <v>4220</v>
      </c>
      <c r="H581" s="2" t="s">
        <v>4221</v>
      </c>
      <c r="I581" s="2" t="s">
        <v>4222</v>
      </c>
      <c r="J581" s="3" t="s">
        <v>4223</v>
      </c>
      <c r="K581" s="9">
        <v>2</v>
      </c>
      <c r="L581" s="2">
        <v>1</v>
      </c>
      <c r="M581" s="2">
        <v>63</v>
      </c>
      <c r="N581" s="2">
        <v>40</v>
      </c>
      <c r="O581" s="2">
        <v>1</v>
      </c>
      <c r="P581" s="2">
        <v>0</v>
      </c>
      <c r="Q581" s="2">
        <v>1</v>
      </c>
      <c r="R581" s="2">
        <v>0</v>
      </c>
      <c r="S581" s="2">
        <v>1</v>
      </c>
      <c r="T581" s="2">
        <v>1</v>
      </c>
      <c r="U581" s="2">
        <v>1</v>
      </c>
      <c r="V581" s="2">
        <v>0</v>
      </c>
      <c r="W581" s="2">
        <v>14</v>
      </c>
      <c r="X581" s="2">
        <v>5</v>
      </c>
      <c r="Y581" s="2">
        <v>1</v>
      </c>
      <c r="Z581" s="2">
        <v>0</v>
      </c>
      <c r="AA581" s="2">
        <v>1</v>
      </c>
      <c r="AB581" s="2">
        <v>0</v>
      </c>
      <c r="AC581" s="2">
        <v>1</v>
      </c>
      <c r="AD581" s="2">
        <v>1</v>
      </c>
      <c r="AE581" s="2">
        <v>1</v>
      </c>
      <c r="AF581" s="3">
        <v>0</v>
      </c>
      <c r="AG581" s="2">
        <f t="shared" si="648"/>
        <v>1</v>
      </c>
      <c r="AH581" s="16">
        <f t="shared" si="649"/>
        <v>1</v>
      </c>
      <c r="AI581" s="2">
        <f t="shared" si="650"/>
        <v>1</v>
      </c>
      <c r="AJ581" s="2">
        <f t="shared" si="651"/>
        <v>62</v>
      </c>
      <c r="AK581" s="2">
        <f t="shared" si="652"/>
        <v>0</v>
      </c>
      <c r="AL581" s="2">
        <v>0</v>
      </c>
      <c r="AM581" s="17">
        <f t="shared" si="653"/>
        <v>1.5873015873015872E-2</v>
      </c>
      <c r="AN581" s="17">
        <f t="shared" si="654"/>
        <v>1.5873015873015872E-2</v>
      </c>
      <c r="AO581" s="16">
        <f t="shared" si="655"/>
        <v>1</v>
      </c>
      <c r="AP581" s="17">
        <f t="shared" si="656"/>
        <v>3.125E-2</v>
      </c>
      <c r="AQ581" s="2">
        <f t="shared" si="657"/>
        <v>1</v>
      </c>
      <c r="AR581" s="16">
        <f t="shared" si="658"/>
        <v>0.5</v>
      </c>
      <c r="AS581" s="2">
        <f t="shared" si="659"/>
        <v>1</v>
      </c>
      <c r="AT581" s="2">
        <f t="shared" si="660"/>
        <v>62</v>
      </c>
      <c r="AU581" s="2">
        <f t="shared" si="661"/>
        <v>1</v>
      </c>
      <c r="AV581" s="2">
        <v>0</v>
      </c>
      <c r="AW581" s="17">
        <f t="shared" si="662"/>
        <v>1.5625E-2</v>
      </c>
      <c r="AX581" s="17">
        <f t="shared" si="663"/>
        <v>1.5873015873015872E-2</v>
      </c>
      <c r="AY581" s="16">
        <f t="shared" si="664"/>
        <v>0.5</v>
      </c>
      <c r="AZ581" s="17">
        <f t="shared" si="665"/>
        <v>3.0769230769230771E-2</v>
      </c>
      <c r="BA581" s="2">
        <f t="shared" si="666"/>
        <v>1</v>
      </c>
      <c r="BB581" s="16">
        <f t="shared" si="667"/>
        <v>1</v>
      </c>
      <c r="BC581" s="2">
        <f t="shared" si="668"/>
        <v>1</v>
      </c>
      <c r="BD581" s="2">
        <f t="shared" si="669"/>
        <v>39</v>
      </c>
      <c r="BE581" s="2">
        <f t="shared" si="670"/>
        <v>0</v>
      </c>
      <c r="BF581" s="2">
        <v>0</v>
      </c>
      <c r="BG581" s="17">
        <f t="shared" si="671"/>
        <v>2.5000000000000001E-2</v>
      </c>
      <c r="BH581" s="17">
        <f t="shared" si="672"/>
        <v>2.5000000000000001E-2</v>
      </c>
      <c r="BI581" s="16">
        <f t="shared" si="673"/>
        <v>1</v>
      </c>
      <c r="BJ581" s="17">
        <f t="shared" si="674"/>
        <v>4.8780487804878057E-2</v>
      </c>
      <c r="BK581" s="2">
        <f t="shared" si="675"/>
        <v>1</v>
      </c>
      <c r="BL581" s="16">
        <f t="shared" si="676"/>
        <v>1</v>
      </c>
      <c r="BM581" s="2">
        <f t="shared" si="677"/>
        <v>1</v>
      </c>
      <c r="BN581" s="2">
        <f t="shared" si="678"/>
        <v>39</v>
      </c>
      <c r="BO581" s="2">
        <f t="shared" si="679"/>
        <v>0</v>
      </c>
      <c r="BP581" s="2">
        <v>0</v>
      </c>
      <c r="BQ581" s="17">
        <f t="shared" si="680"/>
        <v>2.5000000000000001E-2</v>
      </c>
      <c r="BR581" s="17">
        <f t="shared" si="681"/>
        <v>2.5000000000000001E-2</v>
      </c>
      <c r="BS581" s="16">
        <f t="shared" si="682"/>
        <v>1</v>
      </c>
      <c r="BT581" s="17">
        <f t="shared" si="683"/>
        <v>4.8780487804878057E-2</v>
      </c>
      <c r="BU581" s="2">
        <f t="shared" si="684"/>
        <v>1</v>
      </c>
      <c r="BV581" s="16">
        <f t="shared" si="685"/>
        <v>1</v>
      </c>
      <c r="BW581" s="2">
        <f t="shared" si="686"/>
        <v>1</v>
      </c>
      <c r="BX581" s="2">
        <f t="shared" si="687"/>
        <v>13</v>
      </c>
      <c r="BY581" s="2">
        <f t="shared" si="688"/>
        <v>0</v>
      </c>
      <c r="BZ581" s="2">
        <v>0</v>
      </c>
      <c r="CA581" s="17">
        <f t="shared" si="689"/>
        <v>7.1428571428571425E-2</v>
      </c>
      <c r="CB581" s="17">
        <f t="shared" si="690"/>
        <v>7.1428571428571425E-2</v>
      </c>
      <c r="CC581" s="16">
        <f t="shared" si="691"/>
        <v>1</v>
      </c>
      <c r="CD581" s="17">
        <f t="shared" si="692"/>
        <v>0.13333333333333333</v>
      </c>
      <c r="CE581" s="2">
        <f t="shared" si="693"/>
        <v>1</v>
      </c>
      <c r="CF581" s="16">
        <f t="shared" si="694"/>
        <v>0.5</v>
      </c>
      <c r="CG581" s="2">
        <f t="shared" si="695"/>
        <v>1</v>
      </c>
      <c r="CH581" s="2">
        <f t="shared" si="696"/>
        <v>13</v>
      </c>
      <c r="CI581" s="2">
        <f t="shared" si="697"/>
        <v>1</v>
      </c>
      <c r="CJ581" s="2">
        <v>0</v>
      </c>
      <c r="CK581" s="17">
        <f t="shared" si="698"/>
        <v>6.6666666666666666E-2</v>
      </c>
      <c r="CL581" s="17">
        <f t="shared" si="699"/>
        <v>7.1428571428571425E-2</v>
      </c>
      <c r="CM581" s="16">
        <f t="shared" si="700"/>
        <v>0.5</v>
      </c>
      <c r="CN581" s="17">
        <f t="shared" si="701"/>
        <v>0.125</v>
      </c>
      <c r="CO581" s="2">
        <f t="shared" si="702"/>
        <v>1</v>
      </c>
      <c r="CP581" s="16">
        <f t="shared" si="703"/>
        <v>1</v>
      </c>
      <c r="CQ581" s="2">
        <f t="shared" si="704"/>
        <v>1</v>
      </c>
      <c r="CR581" s="2">
        <f t="shared" si="705"/>
        <v>4</v>
      </c>
      <c r="CS581" s="2">
        <f t="shared" si="706"/>
        <v>0</v>
      </c>
      <c r="CT581" s="2">
        <v>0</v>
      </c>
      <c r="CU581" s="17">
        <f t="shared" si="707"/>
        <v>0.2</v>
      </c>
      <c r="CV581" s="17">
        <f t="shared" si="708"/>
        <v>0.2</v>
      </c>
      <c r="CW581" s="16">
        <f t="shared" si="709"/>
        <v>1</v>
      </c>
      <c r="CX581" s="17">
        <f t="shared" si="710"/>
        <v>0.33333333333333337</v>
      </c>
      <c r="CY581" s="2">
        <f t="shared" si="711"/>
        <v>1</v>
      </c>
      <c r="CZ581" s="16">
        <f t="shared" si="712"/>
        <v>1</v>
      </c>
      <c r="DA581" s="2">
        <f t="shared" si="713"/>
        <v>1</v>
      </c>
      <c r="DB581" s="2">
        <f t="shared" si="714"/>
        <v>4</v>
      </c>
      <c r="DC581" s="2">
        <f t="shared" si="715"/>
        <v>0</v>
      </c>
      <c r="DD581" s="2">
        <v>0</v>
      </c>
      <c r="DE581" s="17">
        <f t="shared" si="716"/>
        <v>0.2</v>
      </c>
      <c r="DF581" s="17">
        <f t="shared" si="717"/>
        <v>0.2</v>
      </c>
      <c r="DG581" s="16">
        <f t="shared" si="718"/>
        <v>1</v>
      </c>
      <c r="DH581" s="17">
        <f t="shared" si="719"/>
        <v>0.33333333333333337</v>
      </c>
      <c r="DJ581" t="s">
        <v>7297</v>
      </c>
    </row>
    <row r="582" spans="1:114" x14ac:dyDescent="0.35">
      <c r="A582" s="9">
        <v>2019006492</v>
      </c>
      <c r="B582" s="2" t="s">
        <v>4224</v>
      </c>
      <c r="C582" s="2" t="s">
        <v>4225</v>
      </c>
      <c r="D582" s="2" t="s">
        <v>4226</v>
      </c>
      <c r="E582" s="2" t="s">
        <v>4227</v>
      </c>
      <c r="F582" s="2">
        <v>1</v>
      </c>
      <c r="G582" s="2" t="s">
        <v>4228</v>
      </c>
      <c r="H582" s="2" t="s">
        <v>4229</v>
      </c>
      <c r="I582" s="2" t="s">
        <v>4230</v>
      </c>
      <c r="J582" s="3" t="s">
        <v>4231</v>
      </c>
      <c r="K582" s="9">
        <v>2</v>
      </c>
      <c r="L582" s="2">
        <v>2</v>
      </c>
      <c r="M582" s="2">
        <v>74</v>
      </c>
      <c r="N582" s="2">
        <v>54</v>
      </c>
      <c r="O582" s="2">
        <v>1</v>
      </c>
      <c r="P582" s="2">
        <v>0</v>
      </c>
      <c r="Q582" s="2">
        <v>1</v>
      </c>
      <c r="R582" s="2">
        <v>0</v>
      </c>
      <c r="S582" s="2">
        <v>1</v>
      </c>
      <c r="T582" s="2">
        <v>1</v>
      </c>
      <c r="U582" s="2">
        <v>2</v>
      </c>
      <c r="V582" s="2">
        <v>0</v>
      </c>
      <c r="W582" s="2">
        <v>19</v>
      </c>
      <c r="X582" s="2">
        <v>19</v>
      </c>
      <c r="Y582" s="2">
        <v>1</v>
      </c>
      <c r="Z582" s="2">
        <v>0</v>
      </c>
      <c r="AA582" s="2">
        <v>1</v>
      </c>
      <c r="AB582" s="2">
        <v>0</v>
      </c>
      <c r="AC582" s="2">
        <v>1</v>
      </c>
      <c r="AD582" s="2">
        <v>1</v>
      </c>
      <c r="AE582" s="2">
        <v>1</v>
      </c>
      <c r="AF582" s="3">
        <v>1</v>
      </c>
      <c r="AG582" s="2">
        <f t="shared" si="648"/>
        <v>1</v>
      </c>
      <c r="AH582" s="16">
        <f t="shared" si="649"/>
        <v>1</v>
      </c>
      <c r="AI582" s="2">
        <f t="shared" si="650"/>
        <v>1</v>
      </c>
      <c r="AJ582" s="2">
        <f t="shared" si="651"/>
        <v>73</v>
      </c>
      <c r="AK582" s="2">
        <f t="shared" si="652"/>
        <v>0</v>
      </c>
      <c r="AL582" s="2">
        <v>0</v>
      </c>
      <c r="AM582" s="17">
        <f t="shared" si="653"/>
        <v>1.3513513513513514E-2</v>
      </c>
      <c r="AN582" s="17">
        <f t="shared" si="654"/>
        <v>1.3513513513513514E-2</v>
      </c>
      <c r="AO582" s="16">
        <f t="shared" si="655"/>
        <v>1</v>
      </c>
      <c r="AP582" s="17">
        <f t="shared" si="656"/>
        <v>2.6666666666666665E-2</v>
      </c>
      <c r="AQ582" s="2">
        <f t="shared" si="657"/>
        <v>1</v>
      </c>
      <c r="AR582" s="16">
        <f t="shared" si="658"/>
        <v>0.5</v>
      </c>
      <c r="AS582" s="2">
        <f t="shared" si="659"/>
        <v>1</v>
      </c>
      <c r="AT582" s="2">
        <f t="shared" si="660"/>
        <v>73</v>
      </c>
      <c r="AU582" s="2">
        <f t="shared" si="661"/>
        <v>1</v>
      </c>
      <c r="AV582" s="2">
        <v>0</v>
      </c>
      <c r="AW582" s="17">
        <f t="shared" si="662"/>
        <v>1.3333333333333334E-2</v>
      </c>
      <c r="AX582" s="17">
        <f t="shared" si="663"/>
        <v>1.3513513513513514E-2</v>
      </c>
      <c r="AY582" s="16">
        <f t="shared" si="664"/>
        <v>0.5</v>
      </c>
      <c r="AZ582" s="17">
        <f t="shared" si="665"/>
        <v>2.6315789473684213E-2</v>
      </c>
      <c r="BA582" s="2">
        <f t="shared" si="666"/>
        <v>1</v>
      </c>
      <c r="BB582" s="16">
        <f t="shared" si="667"/>
        <v>1</v>
      </c>
      <c r="BC582" s="2">
        <f t="shared" si="668"/>
        <v>1</v>
      </c>
      <c r="BD582" s="2">
        <f t="shared" si="669"/>
        <v>53</v>
      </c>
      <c r="BE582" s="2">
        <f t="shared" si="670"/>
        <v>0</v>
      </c>
      <c r="BF582" s="2">
        <v>0</v>
      </c>
      <c r="BG582" s="17">
        <f t="shared" si="671"/>
        <v>1.8518518518518517E-2</v>
      </c>
      <c r="BH582" s="17">
        <f t="shared" si="672"/>
        <v>1.8518518518518517E-2</v>
      </c>
      <c r="BI582" s="16">
        <f t="shared" si="673"/>
        <v>1</v>
      </c>
      <c r="BJ582" s="17">
        <f t="shared" si="674"/>
        <v>3.6363636363636362E-2</v>
      </c>
      <c r="BK582" s="2">
        <f t="shared" si="675"/>
        <v>2</v>
      </c>
      <c r="BL582" s="16">
        <f t="shared" si="676"/>
        <v>1</v>
      </c>
      <c r="BM582" s="2">
        <f t="shared" si="677"/>
        <v>2</v>
      </c>
      <c r="BN582" s="2">
        <f t="shared" si="678"/>
        <v>52</v>
      </c>
      <c r="BO582" s="2">
        <f t="shared" si="679"/>
        <v>0</v>
      </c>
      <c r="BP582" s="2">
        <v>0</v>
      </c>
      <c r="BQ582" s="17">
        <f t="shared" si="680"/>
        <v>3.7037037037037035E-2</v>
      </c>
      <c r="BR582" s="17">
        <f t="shared" si="681"/>
        <v>3.7037037037037035E-2</v>
      </c>
      <c r="BS582" s="16">
        <f t="shared" si="682"/>
        <v>1</v>
      </c>
      <c r="BT582" s="17">
        <f t="shared" si="683"/>
        <v>7.1428571428571425E-2</v>
      </c>
      <c r="BU582" s="2">
        <f t="shared" si="684"/>
        <v>1</v>
      </c>
      <c r="BV582" s="16">
        <f t="shared" si="685"/>
        <v>1</v>
      </c>
      <c r="BW582" s="2">
        <f t="shared" si="686"/>
        <v>1</v>
      </c>
      <c r="BX582" s="2">
        <f t="shared" si="687"/>
        <v>18</v>
      </c>
      <c r="BY582" s="2">
        <f t="shared" si="688"/>
        <v>0</v>
      </c>
      <c r="BZ582" s="2">
        <v>0</v>
      </c>
      <c r="CA582" s="17">
        <f t="shared" si="689"/>
        <v>5.2631578947368418E-2</v>
      </c>
      <c r="CB582" s="17">
        <f t="shared" si="690"/>
        <v>5.2631578947368418E-2</v>
      </c>
      <c r="CC582" s="16">
        <f t="shared" si="691"/>
        <v>1</v>
      </c>
      <c r="CD582" s="17">
        <f t="shared" si="692"/>
        <v>0.1</v>
      </c>
      <c r="CE582" s="2">
        <f t="shared" si="693"/>
        <v>1</v>
      </c>
      <c r="CF582" s="16">
        <f t="shared" si="694"/>
        <v>0.5</v>
      </c>
      <c r="CG582" s="2">
        <f t="shared" si="695"/>
        <v>1</v>
      </c>
      <c r="CH582" s="2">
        <f t="shared" si="696"/>
        <v>18</v>
      </c>
      <c r="CI582" s="2">
        <f t="shared" si="697"/>
        <v>1</v>
      </c>
      <c r="CJ582" s="2">
        <v>0</v>
      </c>
      <c r="CK582" s="17">
        <f t="shared" si="698"/>
        <v>0.05</v>
      </c>
      <c r="CL582" s="17">
        <f t="shared" si="699"/>
        <v>5.2631578947368418E-2</v>
      </c>
      <c r="CM582" s="16">
        <f t="shared" si="700"/>
        <v>0.5</v>
      </c>
      <c r="CN582" s="17">
        <f t="shared" si="701"/>
        <v>9.5238095238095247E-2</v>
      </c>
      <c r="CO582" s="2">
        <f t="shared" si="702"/>
        <v>1</v>
      </c>
      <c r="CP582" s="16">
        <f t="shared" si="703"/>
        <v>1</v>
      </c>
      <c r="CQ582" s="2">
        <f t="shared" si="704"/>
        <v>1</v>
      </c>
      <c r="CR582" s="2">
        <f t="shared" si="705"/>
        <v>18</v>
      </c>
      <c r="CS582" s="2">
        <f t="shared" si="706"/>
        <v>0</v>
      </c>
      <c r="CT582" s="2">
        <v>0</v>
      </c>
      <c r="CU582" s="17">
        <f t="shared" si="707"/>
        <v>5.2631578947368418E-2</v>
      </c>
      <c r="CV582" s="17">
        <f t="shared" si="708"/>
        <v>5.2631578947368418E-2</v>
      </c>
      <c r="CW582" s="16">
        <f t="shared" si="709"/>
        <v>1</v>
      </c>
      <c r="CX582" s="17">
        <f t="shared" si="710"/>
        <v>0.1</v>
      </c>
      <c r="CY582" s="2">
        <f t="shared" si="711"/>
        <v>1</v>
      </c>
      <c r="CZ582" s="16">
        <f t="shared" si="712"/>
        <v>0.5</v>
      </c>
      <c r="DA582" s="2">
        <f t="shared" si="713"/>
        <v>1</v>
      </c>
      <c r="DB582" s="2">
        <f t="shared" si="714"/>
        <v>18</v>
      </c>
      <c r="DC582" s="2">
        <f t="shared" si="715"/>
        <v>1</v>
      </c>
      <c r="DD582" s="2">
        <v>0</v>
      </c>
      <c r="DE582" s="17">
        <f t="shared" si="716"/>
        <v>0.05</v>
      </c>
      <c r="DF582" s="17">
        <f t="shared" si="717"/>
        <v>5.2631578947368418E-2</v>
      </c>
      <c r="DG582" s="16">
        <f t="shared" si="718"/>
        <v>0.5</v>
      </c>
      <c r="DH582" s="17">
        <f t="shared" si="719"/>
        <v>9.5238095238095247E-2</v>
      </c>
      <c r="DJ582" t="s">
        <v>7297</v>
      </c>
    </row>
    <row r="583" spans="1:114" x14ac:dyDescent="0.35">
      <c r="A583" s="9">
        <v>2019006494</v>
      </c>
      <c r="B583" s="2" t="s">
        <v>4232</v>
      </c>
      <c r="C583" s="2" t="s">
        <v>4233</v>
      </c>
      <c r="D583" s="2"/>
      <c r="E583" s="2" t="s">
        <v>4234</v>
      </c>
      <c r="F583" s="2">
        <v>1</v>
      </c>
      <c r="G583" s="2" t="s">
        <v>4235</v>
      </c>
      <c r="H583" s="2" t="s">
        <v>4236</v>
      </c>
      <c r="I583" s="2" t="s">
        <v>4237</v>
      </c>
      <c r="J583" s="3" t="s">
        <v>4238</v>
      </c>
      <c r="K583" s="9">
        <v>1</v>
      </c>
      <c r="L583" s="2">
        <v>1</v>
      </c>
      <c r="M583" s="2">
        <v>60</v>
      </c>
      <c r="N583" s="2">
        <v>37</v>
      </c>
      <c r="O583" s="2">
        <v>1</v>
      </c>
      <c r="P583" s="2">
        <v>0</v>
      </c>
      <c r="Q583" s="2">
        <v>1</v>
      </c>
      <c r="R583" s="2">
        <v>0</v>
      </c>
      <c r="S583" s="2">
        <v>1</v>
      </c>
      <c r="T583" s="2">
        <v>0</v>
      </c>
      <c r="U583" s="2">
        <v>1</v>
      </c>
      <c r="V583" s="2">
        <v>0</v>
      </c>
      <c r="W583" s="2">
        <v>15</v>
      </c>
      <c r="X583" s="2">
        <v>6</v>
      </c>
      <c r="Y583" s="2">
        <v>1</v>
      </c>
      <c r="Z583" s="2">
        <v>0</v>
      </c>
      <c r="AA583" s="2">
        <v>1</v>
      </c>
      <c r="AB583" s="2">
        <v>0</v>
      </c>
      <c r="AC583" s="2">
        <v>1</v>
      </c>
      <c r="AD583" s="2">
        <v>0</v>
      </c>
      <c r="AE583" s="2">
        <v>1</v>
      </c>
      <c r="AF583" s="3">
        <v>0</v>
      </c>
      <c r="AG583" s="2">
        <f t="shared" si="648"/>
        <v>1</v>
      </c>
      <c r="AH583" s="16">
        <f t="shared" si="649"/>
        <v>1</v>
      </c>
      <c r="AI583" s="2">
        <f t="shared" si="650"/>
        <v>1</v>
      </c>
      <c r="AJ583" s="2">
        <f t="shared" si="651"/>
        <v>59</v>
      </c>
      <c r="AK583" s="2">
        <f t="shared" si="652"/>
        <v>0</v>
      </c>
      <c r="AL583" s="2">
        <v>0</v>
      </c>
      <c r="AM583" s="17">
        <f t="shared" si="653"/>
        <v>1.6666666666666666E-2</v>
      </c>
      <c r="AN583" s="17">
        <f t="shared" si="654"/>
        <v>1.6666666666666666E-2</v>
      </c>
      <c r="AO583" s="16">
        <f t="shared" si="655"/>
        <v>1</v>
      </c>
      <c r="AP583" s="17">
        <f t="shared" si="656"/>
        <v>3.2786885245901641E-2</v>
      </c>
      <c r="AQ583" s="2">
        <f t="shared" si="657"/>
        <v>1</v>
      </c>
      <c r="AR583" s="16">
        <f t="shared" si="658"/>
        <v>1</v>
      </c>
      <c r="AS583" s="2">
        <f t="shared" si="659"/>
        <v>1</v>
      </c>
      <c r="AT583" s="2">
        <f t="shared" si="660"/>
        <v>59</v>
      </c>
      <c r="AU583" s="2">
        <f t="shared" si="661"/>
        <v>0</v>
      </c>
      <c r="AV583" s="2">
        <v>0</v>
      </c>
      <c r="AW583" s="17">
        <f t="shared" si="662"/>
        <v>1.6666666666666666E-2</v>
      </c>
      <c r="AX583" s="17">
        <f t="shared" si="663"/>
        <v>1.6666666666666666E-2</v>
      </c>
      <c r="AY583" s="16">
        <f t="shared" si="664"/>
        <v>1</v>
      </c>
      <c r="AZ583" s="17">
        <f t="shared" si="665"/>
        <v>3.2786885245901641E-2</v>
      </c>
      <c r="BA583" s="2">
        <f t="shared" si="666"/>
        <v>1</v>
      </c>
      <c r="BB583" s="16">
        <f t="shared" si="667"/>
        <v>1</v>
      </c>
      <c r="BC583" s="2">
        <f t="shared" si="668"/>
        <v>1</v>
      </c>
      <c r="BD583" s="2">
        <f t="shared" si="669"/>
        <v>36</v>
      </c>
      <c r="BE583" s="2">
        <f t="shared" si="670"/>
        <v>0</v>
      </c>
      <c r="BF583" s="2">
        <v>0</v>
      </c>
      <c r="BG583" s="17">
        <f t="shared" si="671"/>
        <v>2.7027027027027029E-2</v>
      </c>
      <c r="BH583" s="17">
        <f t="shared" si="672"/>
        <v>2.7027027027027029E-2</v>
      </c>
      <c r="BI583" s="16">
        <f t="shared" si="673"/>
        <v>1</v>
      </c>
      <c r="BJ583" s="17">
        <f t="shared" si="674"/>
        <v>5.2631578947368425E-2</v>
      </c>
      <c r="BK583" s="2">
        <f t="shared" si="675"/>
        <v>1</v>
      </c>
      <c r="BL583" s="16">
        <f t="shared" si="676"/>
        <v>1</v>
      </c>
      <c r="BM583" s="2">
        <f t="shared" si="677"/>
        <v>1</v>
      </c>
      <c r="BN583" s="2">
        <f t="shared" si="678"/>
        <v>36</v>
      </c>
      <c r="BO583" s="2">
        <f t="shared" si="679"/>
        <v>0</v>
      </c>
      <c r="BP583" s="2">
        <v>0</v>
      </c>
      <c r="BQ583" s="17">
        <f t="shared" si="680"/>
        <v>2.7027027027027029E-2</v>
      </c>
      <c r="BR583" s="17">
        <f t="shared" si="681"/>
        <v>2.7027027027027029E-2</v>
      </c>
      <c r="BS583" s="16">
        <f t="shared" si="682"/>
        <v>1</v>
      </c>
      <c r="BT583" s="17">
        <f t="shared" si="683"/>
        <v>5.2631578947368425E-2</v>
      </c>
      <c r="BU583" s="2">
        <f t="shared" si="684"/>
        <v>1</v>
      </c>
      <c r="BV583" s="16">
        <f t="shared" si="685"/>
        <v>1</v>
      </c>
      <c r="BW583" s="2">
        <f t="shared" si="686"/>
        <v>1</v>
      </c>
      <c r="BX583" s="2">
        <f t="shared" si="687"/>
        <v>14</v>
      </c>
      <c r="BY583" s="2">
        <f t="shared" si="688"/>
        <v>0</v>
      </c>
      <c r="BZ583" s="2">
        <v>0</v>
      </c>
      <c r="CA583" s="17">
        <f t="shared" si="689"/>
        <v>6.6666666666666666E-2</v>
      </c>
      <c r="CB583" s="17">
        <f t="shared" si="690"/>
        <v>6.6666666666666666E-2</v>
      </c>
      <c r="CC583" s="16">
        <f t="shared" si="691"/>
        <v>1</v>
      </c>
      <c r="CD583" s="17">
        <f t="shared" si="692"/>
        <v>0.125</v>
      </c>
      <c r="CE583" s="2">
        <f t="shared" si="693"/>
        <v>1</v>
      </c>
      <c r="CF583" s="16">
        <f t="shared" si="694"/>
        <v>1</v>
      </c>
      <c r="CG583" s="2">
        <f t="shared" si="695"/>
        <v>1</v>
      </c>
      <c r="CH583" s="2">
        <f t="shared" si="696"/>
        <v>14</v>
      </c>
      <c r="CI583" s="2">
        <f t="shared" si="697"/>
        <v>0</v>
      </c>
      <c r="CJ583" s="2">
        <v>0</v>
      </c>
      <c r="CK583" s="17">
        <f t="shared" si="698"/>
        <v>6.6666666666666666E-2</v>
      </c>
      <c r="CL583" s="17">
        <f t="shared" si="699"/>
        <v>6.6666666666666666E-2</v>
      </c>
      <c r="CM583" s="16">
        <f t="shared" si="700"/>
        <v>1</v>
      </c>
      <c r="CN583" s="17">
        <f t="shared" si="701"/>
        <v>0.125</v>
      </c>
      <c r="CO583" s="2">
        <f t="shared" si="702"/>
        <v>1</v>
      </c>
      <c r="CP583" s="16">
        <f t="shared" si="703"/>
        <v>1</v>
      </c>
      <c r="CQ583" s="2">
        <f t="shared" si="704"/>
        <v>1</v>
      </c>
      <c r="CR583" s="2">
        <f t="shared" si="705"/>
        <v>5</v>
      </c>
      <c r="CS583" s="2">
        <f t="shared" si="706"/>
        <v>0</v>
      </c>
      <c r="CT583" s="2">
        <v>0</v>
      </c>
      <c r="CU583" s="17">
        <f t="shared" si="707"/>
        <v>0.16666666666666666</v>
      </c>
      <c r="CV583" s="17">
        <f t="shared" si="708"/>
        <v>0.16666666666666666</v>
      </c>
      <c r="CW583" s="16">
        <f t="shared" si="709"/>
        <v>1</v>
      </c>
      <c r="CX583" s="17">
        <f t="shared" si="710"/>
        <v>0.2857142857142857</v>
      </c>
      <c r="CY583" s="2">
        <f t="shared" si="711"/>
        <v>1</v>
      </c>
      <c r="CZ583" s="16">
        <f t="shared" si="712"/>
        <v>1</v>
      </c>
      <c r="DA583" s="2">
        <f t="shared" si="713"/>
        <v>1</v>
      </c>
      <c r="DB583" s="2">
        <f t="shared" si="714"/>
        <v>5</v>
      </c>
      <c r="DC583" s="2">
        <f t="shared" si="715"/>
        <v>0</v>
      </c>
      <c r="DD583" s="2">
        <v>0</v>
      </c>
      <c r="DE583" s="17">
        <f t="shared" si="716"/>
        <v>0.16666666666666666</v>
      </c>
      <c r="DF583" s="17">
        <f t="shared" si="717"/>
        <v>0.16666666666666666</v>
      </c>
      <c r="DG583" s="16">
        <f t="shared" si="718"/>
        <v>1</v>
      </c>
      <c r="DH583" s="17">
        <f t="shared" si="719"/>
        <v>0.2857142857142857</v>
      </c>
      <c r="DJ583" t="s">
        <v>7297</v>
      </c>
    </row>
    <row r="584" spans="1:114" x14ac:dyDescent="0.35">
      <c r="A584" s="9">
        <v>2019006504</v>
      </c>
      <c r="B584" s="2" t="s">
        <v>4239</v>
      </c>
      <c r="C584" s="2" t="s">
        <v>4240</v>
      </c>
      <c r="D584" s="2"/>
      <c r="E584" s="2" t="s">
        <v>4241</v>
      </c>
      <c r="F584" s="2">
        <v>1</v>
      </c>
      <c r="G584" s="2" t="s">
        <v>4242</v>
      </c>
      <c r="H584" s="2" t="s">
        <v>4243</v>
      </c>
      <c r="I584" s="2" t="s">
        <v>4244</v>
      </c>
      <c r="J584" s="3" t="s">
        <v>4245</v>
      </c>
      <c r="K584" s="9">
        <v>1</v>
      </c>
      <c r="L584" s="2">
        <v>1</v>
      </c>
      <c r="M584" s="2">
        <v>80</v>
      </c>
      <c r="N584" s="2">
        <v>60</v>
      </c>
      <c r="O584" s="2">
        <v>1</v>
      </c>
      <c r="P584" s="2">
        <v>0</v>
      </c>
      <c r="Q584" s="2">
        <v>1</v>
      </c>
      <c r="R584" s="2">
        <v>0</v>
      </c>
      <c r="S584" s="2">
        <v>1</v>
      </c>
      <c r="T584" s="2">
        <v>0</v>
      </c>
      <c r="U584" s="2">
        <v>1</v>
      </c>
      <c r="V584" s="2">
        <v>0</v>
      </c>
      <c r="W584" s="2">
        <v>20</v>
      </c>
      <c r="X584" s="2">
        <v>17</v>
      </c>
      <c r="Y584" s="2">
        <v>1</v>
      </c>
      <c r="Z584" s="2">
        <v>0</v>
      </c>
      <c r="AA584" s="2">
        <v>1</v>
      </c>
      <c r="AB584" s="2">
        <v>0</v>
      </c>
      <c r="AC584" s="2">
        <v>1</v>
      </c>
      <c r="AD584" s="2">
        <v>0</v>
      </c>
      <c r="AE584" s="2">
        <v>1</v>
      </c>
      <c r="AF584" s="3">
        <v>0</v>
      </c>
      <c r="AG584" s="2">
        <f t="shared" si="648"/>
        <v>1</v>
      </c>
      <c r="AH584" s="16">
        <f t="shared" si="649"/>
        <v>1</v>
      </c>
      <c r="AI584" s="2">
        <f t="shared" si="650"/>
        <v>1</v>
      </c>
      <c r="AJ584" s="2">
        <f t="shared" si="651"/>
        <v>79</v>
      </c>
      <c r="AK584" s="2">
        <f t="shared" si="652"/>
        <v>0</v>
      </c>
      <c r="AL584" s="2">
        <v>0</v>
      </c>
      <c r="AM584" s="17">
        <f t="shared" si="653"/>
        <v>1.2500000000000001E-2</v>
      </c>
      <c r="AN584" s="17">
        <f t="shared" si="654"/>
        <v>1.2500000000000001E-2</v>
      </c>
      <c r="AO584" s="16">
        <f t="shared" si="655"/>
        <v>1</v>
      </c>
      <c r="AP584" s="17">
        <f t="shared" si="656"/>
        <v>2.469135802469136E-2</v>
      </c>
      <c r="AQ584" s="2">
        <f t="shared" si="657"/>
        <v>1</v>
      </c>
      <c r="AR584" s="16">
        <f t="shared" si="658"/>
        <v>1</v>
      </c>
      <c r="AS584" s="2">
        <f t="shared" si="659"/>
        <v>1</v>
      </c>
      <c r="AT584" s="2">
        <f t="shared" si="660"/>
        <v>79</v>
      </c>
      <c r="AU584" s="2">
        <f t="shared" si="661"/>
        <v>0</v>
      </c>
      <c r="AV584" s="2">
        <v>0</v>
      </c>
      <c r="AW584" s="17">
        <f t="shared" si="662"/>
        <v>1.2500000000000001E-2</v>
      </c>
      <c r="AX584" s="17">
        <f t="shared" si="663"/>
        <v>1.2500000000000001E-2</v>
      </c>
      <c r="AY584" s="16">
        <f t="shared" si="664"/>
        <v>1</v>
      </c>
      <c r="AZ584" s="17">
        <f t="shared" si="665"/>
        <v>2.469135802469136E-2</v>
      </c>
      <c r="BA584" s="2">
        <f t="shared" si="666"/>
        <v>1</v>
      </c>
      <c r="BB584" s="16">
        <f t="shared" si="667"/>
        <v>1</v>
      </c>
      <c r="BC584" s="2">
        <f t="shared" si="668"/>
        <v>1</v>
      </c>
      <c r="BD584" s="2">
        <f t="shared" si="669"/>
        <v>59</v>
      </c>
      <c r="BE584" s="2">
        <f t="shared" si="670"/>
        <v>0</v>
      </c>
      <c r="BF584" s="2">
        <v>0</v>
      </c>
      <c r="BG584" s="17">
        <f t="shared" si="671"/>
        <v>1.6666666666666666E-2</v>
      </c>
      <c r="BH584" s="17">
        <f t="shared" si="672"/>
        <v>1.6666666666666666E-2</v>
      </c>
      <c r="BI584" s="16">
        <f t="shared" si="673"/>
        <v>1</v>
      </c>
      <c r="BJ584" s="17">
        <f t="shared" si="674"/>
        <v>3.2786885245901641E-2</v>
      </c>
      <c r="BK584" s="2">
        <f t="shared" si="675"/>
        <v>1</v>
      </c>
      <c r="BL584" s="16">
        <f t="shared" si="676"/>
        <v>1</v>
      </c>
      <c r="BM584" s="2">
        <f t="shared" si="677"/>
        <v>1</v>
      </c>
      <c r="BN584" s="2">
        <f t="shared" si="678"/>
        <v>59</v>
      </c>
      <c r="BO584" s="2">
        <f t="shared" si="679"/>
        <v>0</v>
      </c>
      <c r="BP584" s="2">
        <v>0</v>
      </c>
      <c r="BQ584" s="17">
        <f t="shared" si="680"/>
        <v>1.6666666666666666E-2</v>
      </c>
      <c r="BR584" s="17">
        <f t="shared" si="681"/>
        <v>1.6666666666666666E-2</v>
      </c>
      <c r="BS584" s="16">
        <f t="shared" si="682"/>
        <v>1</v>
      </c>
      <c r="BT584" s="17">
        <f t="shared" si="683"/>
        <v>3.2786885245901641E-2</v>
      </c>
      <c r="BU584" s="2">
        <f t="shared" si="684"/>
        <v>1</v>
      </c>
      <c r="BV584" s="16">
        <f t="shared" si="685"/>
        <v>1</v>
      </c>
      <c r="BW584" s="2">
        <f t="shared" si="686"/>
        <v>1</v>
      </c>
      <c r="BX584" s="2">
        <f t="shared" si="687"/>
        <v>19</v>
      </c>
      <c r="BY584" s="2">
        <f t="shared" si="688"/>
        <v>0</v>
      </c>
      <c r="BZ584" s="2">
        <v>0</v>
      </c>
      <c r="CA584" s="17">
        <f t="shared" si="689"/>
        <v>0.05</v>
      </c>
      <c r="CB584" s="17">
        <f t="shared" si="690"/>
        <v>0.05</v>
      </c>
      <c r="CC584" s="16">
        <f t="shared" si="691"/>
        <v>1</v>
      </c>
      <c r="CD584" s="17">
        <f t="shared" si="692"/>
        <v>9.5238095238095233E-2</v>
      </c>
      <c r="CE584" s="2">
        <f t="shared" si="693"/>
        <v>1</v>
      </c>
      <c r="CF584" s="16">
        <f t="shared" si="694"/>
        <v>1</v>
      </c>
      <c r="CG584" s="2">
        <f t="shared" si="695"/>
        <v>1</v>
      </c>
      <c r="CH584" s="2">
        <f t="shared" si="696"/>
        <v>19</v>
      </c>
      <c r="CI584" s="2">
        <f t="shared" si="697"/>
        <v>0</v>
      </c>
      <c r="CJ584" s="2">
        <v>0</v>
      </c>
      <c r="CK584" s="17">
        <f t="shared" si="698"/>
        <v>0.05</v>
      </c>
      <c r="CL584" s="17">
        <f t="shared" si="699"/>
        <v>0.05</v>
      </c>
      <c r="CM584" s="16">
        <f t="shared" si="700"/>
        <v>1</v>
      </c>
      <c r="CN584" s="17">
        <f t="shared" si="701"/>
        <v>9.5238095238095233E-2</v>
      </c>
      <c r="CO584" s="2">
        <f t="shared" si="702"/>
        <v>1</v>
      </c>
      <c r="CP584" s="16">
        <f t="shared" si="703"/>
        <v>1</v>
      </c>
      <c r="CQ584" s="2">
        <f t="shared" si="704"/>
        <v>1</v>
      </c>
      <c r="CR584" s="2">
        <f t="shared" si="705"/>
        <v>16</v>
      </c>
      <c r="CS584" s="2">
        <f t="shared" si="706"/>
        <v>0</v>
      </c>
      <c r="CT584" s="2">
        <v>0</v>
      </c>
      <c r="CU584" s="17">
        <f t="shared" si="707"/>
        <v>5.8823529411764705E-2</v>
      </c>
      <c r="CV584" s="17">
        <f t="shared" si="708"/>
        <v>5.8823529411764705E-2</v>
      </c>
      <c r="CW584" s="16">
        <f t="shared" si="709"/>
        <v>1</v>
      </c>
      <c r="CX584" s="17">
        <f t="shared" si="710"/>
        <v>0.1111111111111111</v>
      </c>
      <c r="CY584" s="2">
        <f t="shared" si="711"/>
        <v>1</v>
      </c>
      <c r="CZ584" s="16">
        <f t="shared" si="712"/>
        <v>1</v>
      </c>
      <c r="DA584" s="2">
        <f t="shared" si="713"/>
        <v>1</v>
      </c>
      <c r="DB584" s="2">
        <f t="shared" si="714"/>
        <v>16</v>
      </c>
      <c r="DC584" s="2">
        <f t="shared" si="715"/>
        <v>0</v>
      </c>
      <c r="DD584" s="2">
        <v>0</v>
      </c>
      <c r="DE584" s="17">
        <f t="shared" si="716"/>
        <v>5.8823529411764705E-2</v>
      </c>
      <c r="DF584" s="17">
        <f t="shared" si="717"/>
        <v>5.8823529411764705E-2</v>
      </c>
      <c r="DG584" s="16">
        <f t="shared" si="718"/>
        <v>1</v>
      </c>
      <c r="DH584" s="17">
        <f t="shared" si="719"/>
        <v>0.1111111111111111</v>
      </c>
      <c r="DJ584" t="s">
        <v>7297</v>
      </c>
    </row>
    <row r="585" spans="1:114" x14ac:dyDescent="0.35">
      <c r="A585" s="9">
        <v>2019006525</v>
      </c>
      <c r="B585" s="2" t="s">
        <v>4246</v>
      </c>
      <c r="C585" s="2" t="s">
        <v>4247</v>
      </c>
      <c r="D585" s="2" t="s">
        <v>4248</v>
      </c>
      <c r="E585" s="2" t="s">
        <v>4249</v>
      </c>
      <c r="F585" s="2">
        <v>1</v>
      </c>
      <c r="G585" s="2" t="s">
        <v>4250</v>
      </c>
      <c r="H585" s="2" t="s">
        <v>4251</v>
      </c>
      <c r="I585" s="2" t="s">
        <v>4252</v>
      </c>
      <c r="J585" s="3" t="s">
        <v>4253</v>
      </c>
      <c r="K585" s="9">
        <v>3</v>
      </c>
      <c r="L585" s="2">
        <v>3</v>
      </c>
      <c r="M585" s="2">
        <v>80</v>
      </c>
      <c r="N585" s="2">
        <v>57</v>
      </c>
      <c r="O585" s="2">
        <v>1</v>
      </c>
      <c r="P585" s="2">
        <v>0</v>
      </c>
      <c r="Q585" s="2">
        <v>1</v>
      </c>
      <c r="R585" s="2">
        <v>0</v>
      </c>
      <c r="S585" s="2">
        <v>2</v>
      </c>
      <c r="T585" s="2">
        <v>1</v>
      </c>
      <c r="U585" s="2">
        <v>2</v>
      </c>
      <c r="V585" s="2">
        <v>1</v>
      </c>
      <c r="W585" s="2">
        <v>18</v>
      </c>
      <c r="X585" s="2">
        <v>15</v>
      </c>
      <c r="Y585" s="2">
        <v>0</v>
      </c>
      <c r="Z585" s="2">
        <v>1</v>
      </c>
      <c r="AA585" s="2">
        <v>1</v>
      </c>
      <c r="AB585" s="2">
        <v>0</v>
      </c>
      <c r="AC585" s="2">
        <v>1</v>
      </c>
      <c r="AD585" s="2">
        <v>2</v>
      </c>
      <c r="AE585" s="2">
        <v>2</v>
      </c>
      <c r="AF585" s="3">
        <v>1</v>
      </c>
      <c r="AG585" s="2">
        <f t="shared" si="648"/>
        <v>1</v>
      </c>
      <c r="AH585" s="16">
        <f t="shared" si="649"/>
        <v>1</v>
      </c>
      <c r="AI585" s="2">
        <f t="shared" si="650"/>
        <v>1</v>
      </c>
      <c r="AJ585" s="2">
        <f t="shared" si="651"/>
        <v>79</v>
      </c>
      <c r="AK585" s="2">
        <f t="shared" si="652"/>
        <v>0</v>
      </c>
      <c r="AL585" s="2">
        <v>0</v>
      </c>
      <c r="AM585" s="17">
        <f t="shared" si="653"/>
        <v>1.2500000000000001E-2</v>
      </c>
      <c r="AN585" s="17">
        <f t="shared" si="654"/>
        <v>1.2500000000000001E-2</v>
      </c>
      <c r="AO585" s="16">
        <f t="shared" si="655"/>
        <v>1</v>
      </c>
      <c r="AP585" s="17">
        <f t="shared" si="656"/>
        <v>2.469135802469136E-2</v>
      </c>
      <c r="AQ585" s="2">
        <f t="shared" si="657"/>
        <v>2</v>
      </c>
      <c r="AR585" s="16">
        <f t="shared" si="658"/>
        <v>0.66666666666666663</v>
      </c>
      <c r="AS585" s="2">
        <f t="shared" si="659"/>
        <v>2</v>
      </c>
      <c r="AT585" s="2">
        <f t="shared" si="660"/>
        <v>78</v>
      </c>
      <c r="AU585" s="2">
        <f t="shared" si="661"/>
        <v>1</v>
      </c>
      <c r="AV585" s="2">
        <v>0</v>
      </c>
      <c r="AW585" s="17">
        <f t="shared" si="662"/>
        <v>2.4691358024691357E-2</v>
      </c>
      <c r="AX585" s="17">
        <f t="shared" si="663"/>
        <v>2.5000000000000001E-2</v>
      </c>
      <c r="AY585" s="16">
        <f t="shared" si="664"/>
        <v>0.66666666666666663</v>
      </c>
      <c r="AZ585" s="17">
        <f t="shared" si="665"/>
        <v>4.8192771084337352E-2</v>
      </c>
      <c r="BA585" s="2">
        <f t="shared" si="666"/>
        <v>1</v>
      </c>
      <c r="BB585" s="16">
        <f t="shared" si="667"/>
        <v>1</v>
      </c>
      <c r="BC585" s="2">
        <f t="shared" si="668"/>
        <v>1</v>
      </c>
      <c r="BD585" s="2">
        <f t="shared" si="669"/>
        <v>56</v>
      </c>
      <c r="BE585" s="2">
        <f t="shared" si="670"/>
        <v>0</v>
      </c>
      <c r="BF585" s="2">
        <v>0</v>
      </c>
      <c r="BG585" s="17">
        <f t="shared" si="671"/>
        <v>1.7543859649122806E-2</v>
      </c>
      <c r="BH585" s="17">
        <f t="shared" si="672"/>
        <v>1.7543859649122806E-2</v>
      </c>
      <c r="BI585" s="16">
        <f t="shared" si="673"/>
        <v>1</v>
      </c>
      <c r="BJ585" s="17">
        <f t="shared" si="674"/>
        <v>3.4482758620689655E-2</v>
      </c>
      <c r="BK585" s="2">
        <f t="shared" si="675"/>
        <v>2</v>
      </c>
      <c r="BL585" s="16">
        <f t="shared" si="676"/>
        <v>0.66666666666666663</v>
      </c>
      <c r="BM585" s="2">
        <f t="shared" si="677"/>
        <v>2</v>
      </c>
      <c r="BN585" s="2">
        <f t="shared" si="678"/>
        <v>55</v>
      </c>
      <c r="BO585" s="2">
        <f t="shared" si="679"/>
        <v>1</v>
      </c>
      <c r="BP585" s="2">
        <v>0</v>
      </c>
      <c r="BQ585" s="17">
        <f t="shared" si="680"/>
        <v>3.4482758620689655E-2</v>
      </c>
      <c r="BR585" s="17">
        <f t="shared" si="681"/>
        <v>3.5087719298245612E-2</v>
      </c>
      <c r="BS585" s="16">
        <f t="shared" si="682"/>
        <v>0.66666666666666663</v>
      </c>
      <c r="BT585" s="17">
        <f t="shared" si="683"/>
        <v>6.6666666666666666E-2</v>
      </c>
      <c r="BU585" s="2">
        <f t="shared" si="684"/>
        <v>0</v>
      </c>
      <c r="BV585" s="16">
        <f t="shared" si="685"/>
        <v>0</v>
      </c>
      <c r="BW585" s="2">
        <f t="shared" si="686"/>
        <v>0</v>
      </c>
      <c r="BX585" s="2">
        <f t="shared" si="687"/>
        <v>18</v>
      </c>
      <c r="BY585" s="2">
        <f t="shared" si="688"/>
        <v>1</v>
      </c>
      <c r="BZ585" s="2">
        <v>0</v>
      </c>
      <c r="CA585" s="17">
        <f t="shared" si="689"/>
        <v>0</v>
      </c>
      <c r="CB585" s="17">
        <f t="shared" si="690"/>
        <v>0</v>
      </c>
      <c r="CC585" s="16">
        <f t="shared" si="691"/>
        <v>0</v>
      </c>
      <c r="CD585" s="17">
        <f t="shared" si="692"/>
        <v>0</v>
      </c>
      <c r="CE585" s="2">
        <f t="shared" si="693"/>
        <v>1</v>
      </c>
      <c r="CF585" s="16">
        <f t="shared" si="694"/>
        <v>0.33333333333333331</v>
      </c>
      <c r="CG585" s="2">
        <f t="shared" si="695"/>
        <v>1</v>
      </c>
      <c r="CH585" s="2">
        <f t="shared" si="696"/>
        <v>17</v>
      </c>
      <c r="CI585" s="2">
        <f t="shared" si="697"/>
        <v>2</v>
      </c>
      <c r="CJ585" s="2">
        <v>0</v>
      </c>
      <c r="CK585" s="17">
        <f t="shared" si="698"/>
        <v>0.05</v>
      </c>
      <c r="CL585" s="17">
        <f t="shared" si="699"/>
        <v>5.5555555555555552E-2</v>
      </c>
      <c r="CM585" s="16">
        <f t="shared" si="700"/>
        <v>0.33333333333333331</v>
      </c>
      <c r="CN585" s="17">
        <f t="shared" si="701"/>
        <v>9.5238095238095247E-2</v>
      </c>
      <c r="CO585" s="2">
        <f t="shared" si="702"/>
        <v>1</v>
      </c>
      <c r="CP585" s="16">
        <f t="shared" si="703"/>
        <v>1</v>
      </c>
      <c r="CQ585" s="2">
        <f t="shared" si="704"/>
        <v>1</v>
      </c>
      <c r="CR585" s="2">
        <f t="shared" si="705"/>
        <v>14</v>
      </c>
      <c r="CS585" s="2">
        <f t="shared" si="706"/>
        <v>0</v>
      </c>
      <c r="CT585" s="2">
        <v>0</v>
      </c>
      <c r="CU585" s="17">
        <f t="shared" si="707"/>
        <v>6.6666666666666666E-2</v>
      </c>
      <c r="CV585" s="17">
        <f t="shared" si="708"/>
        <v>6.6666666666666666E-2</v>
      </c>
      <c r="CW585" s="16">
        <f t="shared" si="709"/>
        <v>1</v>
      </c>
      <c r="CX585" s="17">
        <f t="shared" si="710"/>
        <v>0.125</v>
      </c>
      <c r="CY585" s="2">
        <f t="shared" si="711"/>
        <v>2</v>
      </c>
      <c r="CZ585" s="16">
        <f t="shared" si="712"/>
        <v>0.66666666666666663</v>
      </c>
      <c r="DA585" s="2">
        <f t="shared" si="713"/>
        <v>2</v>
      </c>
      <c r="DB585" s="2">
        <f t="shared" si="714"/>
        <v>13</v>
      </c>
      <c r="DC585" s="2">
        <f t="shared" si="715"/>
        <v>1</v>
      </c>
      <c r="DD585" s="2">
        <v>0</v>
      </c>
      <c r="DE585" s="17">
        <f t="shared" si="716"/>
        <v>0.125</v>
      </c>
      <c r="DF585" s="17">
        <f t="shared" si="717"/>
        <v>0.13333333333333333</v>
      </c>
      <c r="DG585" s="16">
        <f t="shared" si="718"/>
        <v>0.66666666666666663</v>
      </c>
      <c r="DH585" s="17">
        <f t="shared" si="719"/>
        <v>0.22222222222222221</v>
      </c>
      <c r="DJ585" t="s">
        <v>7297</v>
      </c>
    </row>
    <row r="586" spans="1:114" x14ac:dyDescent="0.35">
      <c r="A586" s="9">
        <v>2019006528</v>
      </c>
      <c r="B586" s="2" t="s">
        <v>4254</v>
      </c>
      <c r="C586" s="2" t="s">
        <v>4255</v>
      </c>
      <c r="D586" s="2" t="s">
        <v>4256</v>
      </c>
      <c r="E586" s="2" t="s">
        <v>4257</v>
      </c>
      <c r="F586" s="2">
        <v>1</v>
      </c>
      <c r="G586" s="2" t="s">
        <v>4258</v>
      </c>
      <c r="H586" s="2" t="s">
        <v>4259</v>
      </c>
      <c r="I586" s="2" t="s">
        <v>4260</v>
      </c>
      <c r="J586" s="3" t="s">
        <v>4261</v>
      </c>
      <c r="K586" s="9">
        <v>2</v>
      </c>
      <c r="L586" s="2">
        <v>1</v>
      </c>
      <c r="M586" s="2">
        <v>71</v>
      </c>
      <c r="N586" s="2">
        <v>51</v>
      </c>
      <c r="O586" s="2">
        <v>0</v>
      </c>
      <c r="P586" s="2">
        <v>1</v>
      </c>
      <c r="Q586" s="2">
        <v>0</v>
      </c>
      <c r="R586" s="2">
        <v>1</v>
      </c>
      <c r="S586" s="2">
        <v>0</v>
      </c>
      <c r="T586" s="2">
        <v>2</v>
      </c>
      <c r="U586" s="2">
        <v>0</v>
      </c>
      <c r="V586" s="2">
        <v>1</v>
      </c>
      <c r="W586" s="2">
        <v>19</v>
      </c>
      <c r="X586" s="2">
        <v>14</v>
      </c>
      <c r="Y586" s="2">
        <v>0</v>
      </c>
      <c r="Z586" s="2">
        <v>1</v>
      </c>
      <c r="AA586" s="2">
        <v>0</v>
      </c>
      <c r="AB586" s="2">
        <v>1</v>
      </c>
      <c r="AC586" s="2">
        <v>0</v>
      </c>
      <c r="AD586" s="2">
        <v>2</v>
      </c>
      <c r="AE586" s="2">
        <v>0</v>
      </c>
      <c r="AF586" s="3">
        <v>1</v>
      </c>
      <c r="AG586" s="2">
        <f t="shared" si="648"/>
        <v>0</v>
      </c>
      <c r="AH586" s="16">
        <f t="shared" si="649"/>
        <v>0</v>
      </c>
      <c r="AI586" s="2">
        <f t="shared" si="650"/>
        <v>0</v>
      </c>
      <c r="AJ586" s="2">
        <f t="shared" si="651"/>
        <v>71</v>
      </c>
      <c r="AK586" s="2">
        <f t="shared" si="652"/>
        <v>1</v>
      </c>
      <c r="AL586" s="2">
        <v>0</v>
      </c>
      <c r="AM586" s="17">
        <f t="shared" si="653"/>
        <v>0</v>
      </c>
      <c r="AN586" s="17">
        <f t="shared" si="654"/>
        <v>0</v>
      </c>
      <c r="AO586" s="16">
        <f t="shared" si="655"/>
        <v>0</v>
      </c>
      <c r="AP586" s="17">
        <f t="shared" si="656"/>
        <v>0</v>
      </c>
      <c r="AQ586" s="2">
        <f t="shared" si="657"/>
        <v>0</v>
      </c>
      <c r="AR586" s="16">
        <f t="shared" si="658"/>
        <v>0</v>
      </c>
      <c r="AS586" s="2">
        <f t="shared" si="659"/>
        <v>0</v>
      </c>
      <c r="AT586" s="2">
        <f t="shared" si="660"/>
        <v>71</v>
      </c>
      <c r="AU586" s="2">
        <f t="shared" si="661"/>
        <v>2</v>
      </c>
      <c r="AV586" s="2">
        <v>0</v>
      </c>
      <c r="AW586" s="17">
        <f t="shared" si="662"/>
        <v>0</v>
      </c>
      <c r="AX586" s="17">
        <f t="shared" si="663"/>
        <v>0</v>
      </c>
      <c r="AY586" s="16">
        <f t="shared" si="664"/>
        <v>0</v>
      </c>
      <c r="AZ586" s="17">
        <f t="shared" si="665"/>
        <v>0</v>
      </c>
      <c r="BA586" s="2">
        <f t="shared" si="666"/>
        <v>0</v>
      </c>
      <c r="BB586" s="16">
        <f t="shared" si="667"/>
        <v>0</v>
      </c>
      <c r="BC586" s="2">
        <f t="shared" si="668"/>
        <v>0</v>
      </c>
      <c r="BD586" s="2">
        <f t="shared" si="669"/>
        <v>51</v>
      </c>
      <c r="BE586" s="2">
        <f t="shared" si="670"/>
        <v>1</v>
      </c>
      <c r="BF586" s="2">
        <v>0</v>
      </c>
      <c r="BG586" s="17">
        <f t="shared" si="671"/>
        <v>0</v>
      </c>
      <c r="BH586" s="17">
        <f t="shared" si="672"/>
        <v>0</v>
      </c>
      <c r="BI586" s="16">
        <f t="shared" si="673"/>
        <v>0</v>
      </c>
      <c r="BJ586" s="17">
        <f t="shared" si="674"/>
        <v>0</v>
      </c>
      <c r="BK586" s="2">
        <f t="shared" si="675"/>
        <v>0</v>
      </c>
      <c r="BL586" s="16">
        <f t="shared" si="676"/>
        <v>0</v>
      </c>
      <c r="BM586" s="2">
        <f t="shared" si="677"/>
        <v>0</v>
      </c>
      <c r="BN586" s="2">
        <f t="shared" si="678"/>
        <v>51</v>
      </c>
      <c r="BO586" s="2">
        <f t="shared" si="679"/>
        <v>1</v>
      </c>
      <c r="BP586" s="2">
        <v>0</v>
      </c>
      <c r="BQ586" s="17">
        <f t="shared" si="680"/>
        <v>0</v>
      </c>
      <c r="BR586" s="17">
        <f t="shared" si="681"/>
        <v>0</v>
      </c>
      <c r="BS586" s="16">
        <f t="shared" si="682"/>
        <v>0</v>
      </c>
      <c r="BT586" s="17">
        <f t="shared" si="683"/>
        <v>0</v>
      </c>
      <c r="BU586" s="2">
        <f t="shared" si="684"/>
        <v>0</v>
      </c>
      <c r="BV586" s="16">
        <f t="shared" si="685"/>
        <v>0</v>
      </c>
      <c r="BW586" s="2">
        <f t="shared" si="686"/>
        <v>0</v>
      </c>
      <c r="BX586" s="2">
        <f t="shared" si="687"/>
        <v>19</v>
      </c>
      <c r="BY586" s="2">
        <f t="shared" si="688"/>
        <v>1</v>
      </c>
      <c r="BZ586" s="2">
        <v>0</v>
      </c>
      <c r="CA586" s="17">
        <f t="shared" si="689"/>
        <v>0</v>
      </c>
      <c r="CB586" s="17">
        <f t="shared" si="690"/>
        <v>0</v>
      </c>
      <c r="CC586" s="16">
        <f t="shared" si="691"/>
        <v>0</v>
      </c>
      <c r="CD586" s="17">
        <f t="shared" si="692"/>
        <v>0</v>
      </c>
      <c r="CE586" s="2">
        <f t="shared" si="693"/>
        <v>0</v>
      </c>
      <c r="CF586" s="16">
        <f t="shared" si="694"/>
        <v>0</v>
      </c>
      <c r="CG586" s="2">
        <f t="shared" si="695"/>
        <v>0</v>
      </c>
      <c r="CH586" s="2">
        <f t="shared" si="696"/>
        <v>19</v>
      </c>
      <c r="CI586" s="2">
        <f t="shared" si="697"/>
        <v>2</v>
      </c>
      <c r="CJ586" s="2">
        <v>0</v>
      </c>
      <c r="CK586" s="17">
        <f t="shared" si="698"/>
        <v>0</v>
      </c>
      <c r="CL586" s="17">
        <f t="shared" si="699"/>
        <v>0</v>
      </c>
      <c r="CM586" s="16">
        <f t="shared" si="700"/>
        <v>0</v>
      </c>
      <c r="CN586" s="17">
        <f t="shared" si="701"/>
        <v>0</v>
      </c>
      <c r="CO586" s="2">
        <f t="shared" si="702"/>
        <v>0</v>
      </c>
      <c r="CP586" s="16">
        <f t="shared" si="703"/>
        <v>0</v>
      </c>
      <c r="CQ586" s="2">
        <f t="shared" si="704"/>
        <v>0</v>
      </c>
      <c r="CR586" s="2">
        <f t="shared" si="705"/>
        <v>14</v>
      </c>
      <c r="CS586" s="2">
        <f t="shared" si="706"/>
        <v>1</v>
      </c>
      <c r="CT586" s="2">
        <v>0</v>
      </c>
      <c r="CU586" s="17">
        <f t="shared" si="707"/>
        <v>0</v>
      </c>
      <c r="CV586" s="17">
        <f t="shared" si="708"/>
        <v>0</v>
      </c>
      <c r="CW586" s="16">
        <f t="shared" si="709"/>
        <v>0</v>
      </c>
      <c r="CX586" s="17">
        <f t="shared" si="710"/>
        <v>0</v>
      </c>
      <c r="CY586" s="2">
        <f t="shared" si="711"/>
        <v>0</v>
      </c>
      <c r="CZ586" s="16">
        <f t="shared" si="712"/>
        <v>0</v>
      </c>
      <c r="DA586" s="2">
        <f t="shared" si="713"/>
        <v>0</v>
      </c>
      <c r="DB586" s="2">
        <f t="shared" si="714"/>
        <v>14</v>
      </c>
      <c r="DC586" s="2">
        <f t="shared" si="715"/>
        <v>1</v>
      </c>
      <c r="DD586" s="2">
        <v>0</v>
      </c>
      <c r="DE586" s="17">
        <f t="shared" si="716"/>
        <v>0</v>
      </c>
      <c r="DF586" s="17">
        <f t="shared" si="717"/>
        <v>0</v>
      </c>
      <c r="DG586" s="16">
        <f t="shared" si="718"/>
        <v>0</v>
      </c>
      <c r="DH586" s="17">
        <f t="shared" si="719"/>
        <v>0</v>
      </c>
      <c r="DJ586" t="s">
        <v>7297</v>
      </c>
    </row>
    <row r="587" spans="1:114" x14ac:dyDescent="0.35">
      <c r="A587" s="9">
        <v>2019006534</v>
      </c>
      <c r="B587" s="2" t="s">
        <v>4262</v>
      </c>
      <c r="C587" s="2" t="s">
        <v>4263</v>
      </c>
      <c r="D587" s="2"/>
      <c r="E587" s="2" t="s">
        <v>4264</v>
      </c>
      <c r="F587" s="2">
        <v>1</v>
      </c>
      <c r="G587" s="2" t="s">
        <v>4265</v>
      </c>
      <c r="H587" s="2" t="s">
        <v>4266</v>
      </c>
      <c r="I587" s="2" t="s">
        <v>4267</v>
      </c>
      <c r="J587" s="3" t="s">
        <v>4268</v>
      </c>
      <c r="K587" s="9">
        <v>1</v>
      </c>
      <c r="L587" s="2">
        <v>1</v>
      </c>
      <c r="M587" s="2">
        <v>78</v>
      </c>
      <c r="N587" s="2">
        <v>51</v>
      </c>
      <c r="O587" s="2">
        <v>1</v>
      </c>
      <c r="P587" s="2">
        <v>0</v>
      </c>
      <c r="Q587" s="2">
        <v>1</v>
      </c>
      <c r="R587" s="2">
        <v>0</v>
      </c>
      <c r="S587" s="2">
        <v>1</v>
      </c>
      <c r="T587" s="2">
        <v>0</v>
      </c>
      <c r="U587" s="2">
        <v>1</v>
      </c>
      <c r="V587" s="2">
        <v>0</v>
      </c>
      <c r="W587" s="2">
        <v>17</v>
      </c>
      <c r="X587" s="2">
        <v>15</v>
      </c>
      <c r="Y587" s="2">
        <v>0</v>
      </c>
      <c r="Z587" s="2">
        <v>1</v>
      </c>
      <c r="AA587" s="2">
        <v>1</v>
      </c>
      <c r="AB587" s="2">
        <v>0</v>
      </c>
      <c r="AC587" s="2">
        <v>0</v>
      </c>
      <c r="AD587" s="2">
        <v>1</v>
      </c>
      <c r="AE587" s="2">
        <v>1</v>
      </c>
      <c r="AF587" s="3">
        <v>0</v>
      </c>
      <c r="AG587" s="2">
        <f t="shared" si="648"/>
        <v>1</v>
      </c>
      <c r="AH587" s="16">
        <f t="shared" si="649"/>
        <v>1</v>
      </c>
      <c r="AI587" s="2">
        <f t="shared" si="650"/>
        <v>1</v>
      </c>
      <c r="AJ587" s="2">
        <f t="shared" si="651"/>
        <v>77</v>
      </c>
      <c r="AK587" s="2">
        <f t="shared" si="652"/>
        <v>0</v>
      </c>
      <c r="AL587" s="2">
        <v>0</v>
      </c>
      <c r="AM587" s="17">
        <f t="shared" si="653"/>
        <v>1.282051282051282E-2</v>
      </c>
      <c r="AN587" s="17">
        <f t="shared" si="654"/>
        <v>1.282051282051282E-2</v>
      </c>
      <c r="AO587" s="16">
        <f t="shared" si="655"/>
        <v>1</v>
      </c>
      <c r="AP587" s="17">
        <f t="shared" si="656"/>
        <v>2.5316455696202531E-2</v>
      </c>
      <c r="AQ587" s="2">
        <f t="shared" si="657"/>
        <v>1</v>
      </c>
      <c r="AR587" s="16">
        <f t="shared" si="658"/>
        <v>1</v>
      </c>
      <c r="AS587" s="2">
        <f t="shared" si="659"/>
        <v>1</v>
      </c>
      <c r="AT587" s="2">
        <f t="shared" si="660"/>
        <v>77</v>
      </c>
      <c r="AU587" s="2">
        <f t="shared" si="661"/>
        <v>0</v>
      </c>
      <c r="AV587" s="2">
        <v>0</v>
      </c>
      <c r="AW587" s="17">
        <f t="shared" si="662"/>
        <v>1.282051282051282E-2</v>
      </c>
      <c r="AX587" s="17">
        <f t="shared" si="663"/>
        <v>1.282051282051282E-2</v>
      </c>
      <c r="AY587" s="16">
        <f t="shared" si="664"/>
        <v>1</v>
      </c>
      <c r="AZ587" s="17">
        <f t="shared" si="665"/>
        <v>2.5316455696202531E-2</v>
      </c>
      <c r="BA587" s="2">
        <f t="shared" si="666"/>
        <v>1</v>
      </c>
      <c r="BB587" s="16">
        <f t="shared" si="667"/>
        <v>1</v>
      </c>
      <c r="BC587" s="2">
        <f t="shared" si="668"/>
        <v>1</v>
      </c>
      <c r="BD587" s="2">
        <f t="shared" si="669"/>
        <v>50</v>
      </c>
      <c r="BE587" s="2">
        <f t="shared" si="670"/>
        <v>0</v>
      </c>
      <c r="BF587" s="2">
        <v>0</v>
      </c>
      <c r="BG587" s="17">
        <f t="shared" si="671"/>
        <v>1.9607843137254902E-2</v>
      </c>
      <c r="BH587" s="17">
        <f t="shared" si="672"/>
        <v>1.9607843137254902E-2</v>
      </c>
      <c r="BI587" s="16">
        <f t="shared" si="673"/>
        <v>1</v>
      </c>
      <c r="BJ587" s="17">
        <f t="shared" si="674"/>
        <v>3.8461538461538464E-2</v>
      </c>
      <c r="BK587" s="2">
        <f t="shared" si="675"/>
        <v>1</v>
      </c>
      <c r="BL587" s="16">
        <f t="shared" si="676"/>
        <v>1</v>
      </c>
      <c r="BM587" s="2">
        <f t="shared" si="677"/>
        <v>1</v>
      </c>
      <c r="BN587" s="2">
        <f t="shared" si="678"/>
        <v>50</v>
      </c>
      <c r="BO587" s="2">
        <f t="shared" si="679"/>
        <v>0</v>
      </c>
      <c r="BP587" s="2">
        <v>0</v>
      </c>
      <c r="BQ587" s="17">
        <f t="shared" si="680"/>
        <v>1.9607843137254902E-2</v>
      </c>
      <c r="BR587" s="17">
        <f t="shared" si="681"/>
        <v>1.9607843137254902E-2</v>
      </c>
      <c r="BS587" s="16">
        <f t="shared" si="682"/>
        <v>1</v>
      </c>
      <c r="BT587" s="17">
        <f t="shared" si="683"/>
        <v>3.8461538461538464E-2</v>
      </c>
      <c r="BU587" s="2">
        <f t="shared" si="684"/>
        <v>0</v>
      </c>
      <c r="BV587" s="16">
        <f t="shared" si="685"/>
        <v>0</v>
      </c>
      <c r="BW587" s="2">
        <f t="shared" si="686"/>
        <v>0</v>
      </c>
      <c r="BX587" s="2">
        <f t="shared" si="687"/>
        <v>17</v>
      </c>
      <c r="BY587" s="2">
        <f t="shared" si="688"/>
        <v>1</v>
      </c>
      <c r="BZ587" s="2">
        <v>0</v>
      </c>
      <c r="CA587" s="17">
        <f t="shared" si="689"/>
        <v>0</v>
      </c>
      <c r="CB587" s="17">
        <f t="shared" si="690"/>
        <v>0</v>
      </c>
      <c r="CC587" s="16">
        <f t="shared" si="691"/>
        <v>0</v>
      </c>
      <c r="CD587" s="17">
        <f t="shared" si="692"/>
        <v>0</v>
      </c>
      <c r="CE587" s="2">
        <f t="shared" si="693"/>
        <v>0</v>
      </c>
      <c r="CF587" s="16">
        <f t="shared" si="694"/>
        <v>0</v>
      </c>
      <c r="CG587" s="2">
        <f t="shared" si="695"/>
        <v>0</v>
      </c>
      <c r="CH587" s="2">
        <f t="shared" si="696"/>
        <v>17</v>
      </c>
      <c r="CI587" s="2">
        <f t="shared" si="697"/>
        <v>1</v>
      </c>
      <c r="CJ587" s="2">
        <v>0</v>
      </c>
      <c r="CK587" s="17">
        <f t="shared" si="698"/>
        <v>0</v>
      </c>
      <c r="CL587" s="17">
        <f t="shared" si="699"/>
        <v>0</v>
      </c>
      <c r="CM587" s="16">
        <f t="shared" si="700"/>
        <v>0</v>
      </c>
      <c r="CN587" s="17">
        <f t="shared" si="701"/>
        <v>0</v>
      </c>
      <c r="CO587" s="2">
        <f t="shared" si="702"/>
        <v>1</v>
      </c>
      <c r="CP587" s="16">
        <f t="shared" si="703"/>
        <v>1</v>
      </c>
      <c r="CQ587" s="2">
        <f t="shared" si="704"/>
        <v>1</v>
      </c>
      <c r="CR587" s="2">
        <f t="shared" si="705"/>
        <v>14</v>
      </c>
      <c r="CS587" s="2">
        <f t="shared" si="706"/>
        <v>0</v>
      </c>
      <c r="CT587" s="2">
        <v>0</v>
      </c>
      <c r="CU587" s="17">
        <f t="shared" si="707"/>
        <v>6.6666666666666666E-2</v>
      </c>
      <c r="CV587" s="17">
        <f t="shared" si="708"/>
        <v>6.6666666666666666E-2</v>
      </c>
      <c r="CW587" s="16">
        <f t="shared" si="709"/>
        <v>1</v>
      </c>
      <c r="CX587" s="17">
        <f t="shared" si="710"/>
        <v>0.125</v>
      </c>
      <c r="CY587" s="2">
        <f t="shared" si="711"/>
        <v>1</v>
      </c>
      <c r="CZ587" s="16">
        <f t="shared" si="712"/>
        <v>1</v>
      </c>
      <c r="DA587" s="2">
        <f t="shared" si="713"/>
        <v>1</v>
      </c>
      <c r="DB587" s="2">
        <f t="shared" si="714"/>
        <v>14</v>
      </c>
      <c r="DC587" s="2">
        <f t="shared" si="715"/>
        <v>0</v>
      </c>
      <c r="DD587" s="2">
        <v>0</v>
      </c>
      <c r="DE587" s="17">
        <f t="shared" si="716"/>
        <v>6.6666666666666666E-2</v>
      </c>
      <c r="DF587" s="17">
        <f t="shared" si="717"/>
        <v>6.6666666666666666E-2</v>
      </c>
      <c r="DG587" s="16">
        <f t="shared" si="718"/>
        <v>1</v>
      </c>
      <c r="DH587" s="17">
        <f t="shared" si="719"/>
        <v>0.125</v>
      </c>
      <c r="DJ587" t="s">
        <v>7297</v>
      </c>
    </row>
    <row r="588" spans="1:114" x14ac:dyDescent="0.35">
      <c r="A588" s="9">
        <v>2019006537</v>
      </c>
      <c r="B588" s="2" t="s">
        <v>4269</v>
      </c>
      <c r="C588" s="2" t="s">
        <v>4270</v>
      </c>
      <c r="D588" s="2" t="s">
        <v>4255</v>
      </c>
      <c r="E588" s="2" t="s">
        <v>4271</v>
      </c>
      <c r="F588" s="2">
        <v>1</v>
      </c>
      <c r="G588" s="2" t="s">
        <v>4272</v>
      </c>
      <c r="H588" s="2" t="s">
        <v>4273</v>
      </c>
      <c r="I588" s="2" t="s">
        <v>4274</v>
      </c>
      <c r="J588" s="3" t="s">
        <v>4275</v>
      </c>
      <c r="K588" s="9">
        <v>2</v>
      </c>
      <c r="L588" s="2">
        <v>1</v>
      </c>
      <c r="M588" s="2">
        <v>92</v>
      </c>
      <c r="N588" s="2">
        <v>63</v>
      </c>
      <c r="O588" s="2">
        <v>0</v>
      </c>
      <c r="P588" s="2">
        <v>1</v>
      </c>
      <c r="Q588" s="2">
        <v>0</v>
      </c>
      <c r="R588" s="2">
        <v>1</v>
      </c>
      <c r="S588" s="2">
        <v>0</v>
      </c>
      <c r="T588" s="2">
        <v>2</v>
      </c>
      <c r="U588" s="2">
        <v>0</v>
      </c>
      <c r="V588" s="2">
        <v>1</v>
      </c>
      <c r="W588" s="2">
        <v>24</v>
      </c>
      <c r="X588" s="2">
        <v>18</v>
      </c>
      <c r="Y588" s="2">
        <v>0</v>
      </c>
      <c r="Z588" s="2">
        <v>1</v>
      </c>
      <c r="AA588" s="2">
        <v>0</v>
      </c>
      <c r="AB588" s="2">
        <v>1</v>
      </c>
      <c r="AC588" s="2">
        <v>0</v>
      </c>
      <c r="AD588" s="2">
        <v>2</v>
      </c>
      <c r="AE588" s="2">
        <v>0</v>
      </c>
      <c r="AF588" s="3">
        <v>1</v>
      </c>
      <c r="AG588" s="2">
        <f t="shared" si="648"/>
        <v>0</v>
      </c>
      <c r="AH588" s="16">
        <f t="shared" si="649"/>
        <v>0</v>
      </c>
      <c r="AI588" s="2">
        <f t="shared" si="650"/>
        <v>0</v>
      </c>
      <c r="AJ588" s="2">
        <f t="shared" si="651"/>
        <v>92</v>
      </c>
      <c r="AK588" s="2">
        <f t="shared" si="652"/>
        <v>1</v>
      </c>
      <c r="AL588" s="2">
        <v>0</v>
      </c>
      <c r="AM588" s="17">
        <f t="shared" si="653"/>
        <v>0</v>
      </c>
      <c r="AN588" s="17">
        <f t="shared" si="654"/>
        <v>0</v>
      </c>
      <c r="AO588" s="16">
        <f t="shared" si="655"/>
        <v>0</v>
      </c>
      <c r="AP588" s="17">
        <f t="shared" si="656"/>
        <v>0</v>
      </c>
      <c r="AQ588" s="2">
        <f t="shared" si="657"/>
        <v>0</v>
      </c>
      <c r="AR588" s="16">
        <f t="shared" si="658"/>
        <v>0</v>
      </c>
      <c r="AS588" s="2">
        <f t="shared" si="659"/>
        <v>0</v>
      </c>
      <c r="AT588" s="2">
        <f t="shared" si="660"/>
        <v>92</v>
      </c>
      <c r="AU588" s="2">
        <f t="shared" si="661"/>
        <v>2</v>
      </c>
      <c r="AV588" s="2">
        <v>0</v>
      </c>
      <c r="AW588" s="17">
        <f t="shared" si="662"/>
        <v>0</v>
      </c>
      <c r="AX588" s="17">
        <f t="shared" si="663"/>
        <v>0</v>
      </c>
      <c r="AY588" s="16">
        <f t="shared" si="664"/>
        <v>0</v>
      </c>
      <c r="AZ588" s="17">
        <f t="shared" si="665"/>
        <v>0</v>
      </c>
      <c r="BA588" s="2">
        <f t="shared" si="666"/>
        <v>0</v>
      </c>
      <c r="BB588" s="16">
        <f t="shared" si="667"/>
        <v>0</v>
      </c>
      <c r="BC588" s="2">
        <f t="shared" si="668"/>
        <v>0</v>
      </c>
      <c r="BD588" s="2">
        <f t="shared" si="669"/>
        <v>63</v>
      </c>
      <c r="BE588" s="2">
        <f t="shared" si="670"/>
        <v>1</v>
      </c>
      <c r="BF588" s="2">
        <v>0</v>
      </c>
      <c r="BG588" s="17">
        <f t="shared" si="671"/>
        <v>0</v>
      </c>
      <c r="BH588" s="17">
        <f t="shared" si="672"/>
        <v>0</v>
      </c>
      <c r="BI588" s="16">
        <f t="shared" si="673"/>
        <v>0</v>
      </c>
      <c r="BJ588" s="17">
        <f t="shared" si="674"/>
        <v>0</v>
      </c>
      <c r="BK588" s="2">
        <f t="shared" si="675"/>
        <v>0</v>
      </c>
      <c r="BL588" s="16">
        <f t="shared" si="676"/>
        <v>0</v>
      </c>
      <c r="BM588" s="2">
        <f t="shared" si="677"/>
        <v>0</v>
      </c>
      <c r="BN588" s="2">
        <f t="shared" si="678"/>
        <v>63</v>
      </c>
      <c r="BO588" s="2">
        <f t="shared" si="679"/>
        <v>1</v>
      </c>
      <c r="BP588" s="2">
        <v>0</v>
      </c>
      <c r="BQ588" s="17">
        <f t="shared" si="680"/>
        <v>0</v>
      </c>
      <c r="BR588" s="17">
        <f t="shared" si="681"/>
        <v>0</v>
      </c>
      <c r="BS588" s="16">
        <f t="shared" si="682"/>
        <v>0</v>
      </c>
      <c r="BT588" s="17">
        <f t="shared" si="683"/>
        <v>0</v>
      </c>
      <c r="BU588" s="2">
        <f t="shared" si="684"/>
        <v>0</v>
      </c>
      <c r="BV588" s="16">
        <f t="shared" si="685"/>
        <v>0</v>
      </c>
      <c r="BW588" s="2">
        <f t="shared" si="686"/>
        <v>0</v>
      </c>
      <c r="BX588" s="2">
        <f t="shared" si="687"/>
        <v>24</v>
      </c>
      <c r="BY588" s="2">
        <f t="shared" si="688"/>
        <v>1</v>
      </c>
      <c r="BZ588" s="2">
        <v>0</v>
      </c>
      <c r="CA588" s="17">
        <f t="shared" si="689"/>
        <v>0</v>
      </c>
      <c r="CB588" s="17">
        <f t="shared" si="690"/>
        <v>0</v>
      </c>
      <c r="CC588" s="16">
        <f t="shared" si="691"/>
        <v>0</v>
      </c>
      <c r="CD588" s="17">
        <f t="shared" si="692"/>
        <v>0</v>
      </c>
      <c r="CE588" s="2">
        <f t="shared" si="693"/>
        <v>0</v>
      </c>
      <c r="CF588" s="16">
        <f t="shared" si="694"/>
        <v>0</v>
      </c>
      <c r="CG588" s="2">
        <f t="shared" si="695"/>
        <v>0</v>
      </c>
      <c r="CH588" s="2">
        <f t="shared" si="696"/>
        <v>24</v>
      </c>
      <c r="CI588" s="2">
        <f t="shared" si="697"/>
        <v>2</v>
      </c>
      <c r="CJ588" s="2">
        <v>0</v>
      </c>
      <c r="CK588" s="17">
        <f t="shared" si="698"/>
        <v>0</v>
      </c>
      <c r="CL588" s="17">
        <f t="shared" si="699"/>
        <v>0</v>
      </c>
      <c r="CM588" s="16">
        <f t="shared" si="700"/>
        <v>0</v>
      </c>
      <c r="CN588" s="17">
        <f t="shared" si="701"/>
        <v>0</v>
      </c>
      <c r="CO588" s="2">
        <f t="shared" si="702"/>
        <v>0</v>
      </c>
      <c r="CP588" s="16">
        <f t="shared" si="703"/>
        <v>0</v>
      </c>
      <c r="CQ588" s="2">
        <f t="shared" si="704"/>
        <v>0</v>
      </c>
      <c r="CR588" s="2">
        <f t="shared" si="705"/>
        <v>18</v>
      </c>
      <c r="CS588" s="2">
        <f t="shared" si="706"/>
        <v>1</v>
      </c>
      <c r="CT588" s="2">
        <v>0</v>
      </c>
      <c r="CU588" s="17">
        <f t="shared" si="707"/>
        <v>0</v>
      </c>
      <c r="CV588" s="17">
        <f t="shared" si="708"/>
        <v>0</v>
      </c>
      <c r="CW588" s="16">
        <f t="shared" si="709"/>
        <v>0</v>
      </c>
      <c r="CX588" s="17">
        <f t="shared" si="710"/>
        <v>0</v>
      </c>
      <c r="CY588" s="2">
        <f t="shared" si="711"/>
        <v>0</v>
      </c>
      <c r="CZ588" s="16">
        <f t="shared" si="712"/>
        <v>0</v>
      </c>
      <c r="DA588" s="2">
        <f t="shared" si="713"/>
        <v>0</v>
      </c>
      <c r="DB588" s="2">
        <f t="shared" si="714"/>
        <v>18</v>
      </c>
      <c r="DC588" s="2">
        <f t="shared" si="715"/>
        <v>1</v>
      </c>
      <c r="DD588" s="2">
        <v>0</v>
      </c>
      <c r="DE588" s="17">
        <f t="shared" si="716"/>
        <v>0</v>
      </c>
      <c r="DF588" s="17">
        <f t="shared" si="717"/>
        <v>0</v>
      </c>
      <c r="DG588" s="16">
        <f t="shared" si="718"/>
        <v>0</v>
      </c>
      <c r="DH588" s="17">
        <f t="shared" si="719"/>
        <v>0</v>
      </c>
      <c r="DJ588" t="s">
        <v>7297</v>
      </c>
    </row>
    <row r="589" spans="1:114" x14ac:dyDescent="0.35">
      <c r="A589" s="9">
        <v>2019006541</v>
      </c>
      <c r="B589" s="2" t="s">
        <v>4276</v>
      </c>
      <c r="C589" s="2" t="s">
        <v>4277</v>
      </c>
      <c r="D589" s="2" t="s">
        <v>4278</v>
      </c>
      <c r="E589" s="2" t="s">
        <v>4279</v>
      </c>
      <c r="F589" s="2">
        <v>1</v>
      </c>
      <c r="G589" s="2" t="s">
        <v>4280</v>
      </c>
      <c r="H589" s="2" t="s">
        <v>4281</v>
      </c>
      <c r="I589" s="2" t="s">
        <v>4282</v>
      </c>
      <c r="J589" s="3" t="s">
        <v>4283</v>
      </c>
      <c r="K589" s="9">
        <v>4</v>
      </c>
      <c r="L589" s="2">
        <v>3</v>
      </c>
      <c r="M589" s="2">
        <v>60</v>
      </c>
      <c r="N589" s="2">
        <v>45</v>
      </c>
      <c r="O589" s="2">
        <v>1</v>
      </c>
      <c r="P589" s="2">
        <v>0</v>
      </c>
      <c r="Q589" s="2">
        <v>1</v>
      </c>
      <c r="R589" s="2">
        <v>0</v>
      </c>
      <c r="S589" s="2">
        <v>1</v>
      </c>
      <c r="T589" s="2">
        <v>3</v>
      </c>
      <c r="U589" s="2">
        <v>3</v>
      </c>
      <c r="V589" s="2">
        <v>0</v>
      </c>
      <c r="W589" s="2">
        <v>13</v>
      </c>
      <c r="X589" s="2">
        <v>7</v>
      </c>
      <c r="Y589" s="2">
        <v>1</v>
      </c>
      <c r="Z589" s="2">
        <v>0</v>
      </c>
      <c r="AA589" s="2">
        <v>1</v>
      </c>
      <c r="AB589" s="2">
        <v>0</v>
      </c>
      <c r="AC589" s="2">
        <v>1</v>
      </c>
      <c r="AD589" s="2">
        <v>3</v>
      </c>
      <c r="AE589" s="2">
        <v>2</v>
      </c>
      <c r="AF589" s="3">
        <v>1</v>
      </c>
      <c r="AG589" s="2">
        <f t="shared" si="648"/>
        <v>1</v>
      </c>
      <c r="AH589" s="16">
        <f t="shared" si="649"/>
        <v>1</v>
      </c>
      <c r="AI589" s="2">
        <f t="shared" si="650"/>
        <v>1</v>
      </c>
      <c r="AJ589" s="2">
        <f t="shared" si="651"/>
        <v>59</v>
      </c>
      <c r="AK589" s="2">
        <f t="shared" si="652"/>
        <v>0</v>
      </c>
      <c r="AL589" s="2">
        <v>0</v>
      </c>
      <c r="AM589" s="17">
        <f t="shared" si="653"/>
        <v>1.6666666666666666E-2</v>
      </c>
      <c r="AN589" s="17">
        <f t="shared" si="654"/>
        <v>1.6666666666666666E-2</v>
      </c>
      <c r="AO589" s="16">
        <f t="shared" si="655"/>
        <v>1</v>
      </c>
      <c r="AP589" s="17">
        <f t="shared" si="656"/>
        <v>3.2786885245901641E-2</v>
      </c>
      <c r="AQ589" s="2">
        <f t="shared" si="657"/>
        <v>1</v>
      </c>
      <c r="AR589" s="16">
        <f t="shared" si="658"/>
        <v>0.25</v>
      </c>
      <c r="AS589" s="2">
        <f t="shared" si="659"/>
        <v>1</v>
      </c>
      <c r="AT589" s="2">
        <f t="shared" si="660"/>
        <v>59</v>
      </c>
      <c r="AU589" s="2">
        <f t="shared" si="661"/>
        <v>3</v>
      </c>
      <c r="AV589" s="2">
        <v>0</v>
      </c>
      <c r="AW589" s="17">
        <f t="shared" si="662"/>
        <v>1.5873015873015872E-2</v>
      </c>
      <c r="AX589" s="17">
        <f t="shared" si="663"/>
        <v>1.6666666666666666E-2</v>
      </c>
      <c r="AY589" s="16">
        <f t="shared" si="664"/>
        <v>0.25</v>
      </c>
      <c r="AZ589" s="17">
        <f t="shared" si="665"/>
        <v>3.125E-2</v>
      </c>
      <c r="BA589" s="2">
        <f t="shared" si="666"/>
        <v>1</v>
      </c>
      <c r="BB589" s="16">
        <f t="shared" si="667"/>
        <v>1</v>
      </c>
      <c r="BC589" s="2">
        <f t="shared" si="668"/>
        <v>1</v>
      </c>
      <c r="BD589" s="2">
        <f t="shared" si="669"/>
        <v>44</v>
      </c>
      <c r="BE589" s="2">
        <f t="shared" si="670"/>
        <v>0</v>
      </c>
      <c r="BF589" s="2">
        <v>0</v>
      </c>
      <c r="BG589" s="17">
        <f t="shared" si="671"/>
        <v>2.2222222222222223E-2</v>
      </c>
      <c r="BH589" s="17">
        <f t="shared" si="672"/>
        <v>2.2222222222222223E-2</v>
      </c>
      <c r="BI589" s="16">
        <f t="shared" si="673"/>
        <v>1</v>
      </c>
      <c r="BJ589" s="17">
        <f t="shared" si="674"/>
        <v>4.3478260869565223E-2</v>
      </c>
      <c r="BK589" s="2">
        <f t="shared" si="675"/>
        <v>3</v>
      </c>
      <c r="BL589" s="16">
        <f t="shared" si="676"/>
        <v>1</v>
      </c>
      <c r="BM589" s="2">
        <f t="shared" si="677"/>
        <v>3</v>
      </c>
      <c r="BN589" s="2">
        <f t="shared" si="678"/>
        <v>42</v>
      </c>
      <c r="BO589" s="2">
        <f t="shared" si="679"/>
        <v>0</v>
      </c>
      <c r="BP589" s="2">
        <v>0</v>
      </c>
      <c r="BQ589" s="17">
        <f t="shared" si="680"/>
        <v>6.6666666666666666E-2</v>
      </c>
      <c r="BR589" s="17">
        <f t="shared" si="681"/>
        <v>6.6666666666666666E-2</v>
      </c>
      <c r="BS589" s="16">
        <f t="shared" si="682"/>
        <v>1</v>
      </c>
      <c r="BT589" s="17">
        <f t="shared" si="683"/>
        <v>0.125</v>
      </c>
      <c r="BU589" s="2">
        <f t="shared" si="684"/>
        <v>1</v>
      </c>
      <c r="BV589" s="16">
        <f t="shared" si="685"/>
        <v>1</v>
      </c>
      <c r="BW589" s="2">
        <f t="shared" si="686"/>
        <v>1</v>
      </c>
      <c r="BX589" s="2">
        <f t="shared" si="687"/>
        <v>12</v>
      </c>
      <c r="BY589" s="2">
        <f t="shared" si="688"/>
        <v>0</v>
      </c>
      <c r="BZ589" s="2">
        <v>0</v>
      </c>
      <c r="CA589" s="17">
        <f t="shared" si="689"/>
        <v>7.6923076923076927E-2</v>
      </c>
      <c r="CB589" s="17">
        <f t="shared" si="690"/>
        <v>7.6923076923076927E-2</v>
      </c>
      <c r="CC589" s="16">
        <f t="shared" si="691"/>
        <v>1</v>
      </c>
      <c r="CD589" s="17">
        <f t="shared" si="692"/>
        <v>0.14285714285714288</v>
      </c>
      <c r="CE589" s="2">
        <f t="shared" si="693"/>
        <v>1</v>
      </c>
      <c r="CF589" s="16">
        <f t="shared" si="694"/>
        <v>0.25</v>
      </c>
      <c r="CG589" s="2">
        <f t="shared" si="695"/>
        <v>1</v>
      </c>
      <c r="CH589" s="2">
        <f t="shared" si="696"/>
        <v>12</v>
      </c>
      <c r="CI589" s="2">
        <f t="shared" si="697"/>
        <v>3</v>
      </c>
      <c r="CJ589" s="2">
        <v>0</v>
      </c>
      <c r="CK589" s="17">
        <f t="shared" si="698"/>
        <v>6.25E-2</v>
      </c>
      <c r="CL589" s="17">
        <f t="shared" si="699"/>
        <v>7.6923076923076927E-2</v>
      </c>
      <c r="CM589" s="16">
        <f t="shared" si="700"/>
        <v>0.25</v>
      </c>
      <c r="CN589" s="17">
        <f t="shared" si="701"/>
        <v>0.11764705882352941</v>
      </c>
      <c r="CO589" s="2">
        <f t="shared" si="702"/>
        <v>1</v>
      </c>
      <c r="CP589" s="16">
        <f t="shared" si="703"/>
        <v>1</v>
      </c>
      <c r="CQ589" s="2">
        <f t="shared" si="704"/>
        <v>1</v>
      </c>
      <c r="CR589" s="2">
        <f t="shared" si="705"/>
        <v>6</v>
      </c>
      <c r="CS589" s="2">
        <f t="shared" si="706"/>
        <v>0</v>
      </c>
      <c r="CT589" s="2">
        <v>0</v>
      </c>
      <c r="CU589" s="17">
        <f t="shared" si="707"/>
        <v>0.14285714285714285</v>
      </c>
      <c r="CV589" s="17">
        <f t="shared" si="708"/>
        <v>0.14285714285714285</v>
      </c>
      <c r="CW589" s="16">
        <f t="shared" si="709"/>
        <v>1</v>
      </c>
      <c r="CX589" s="17">
        <f t="shared" si="710"/>
        <v>0.25</v>
      </c>
      <c r="CY589" s="2">
        <f t="shared" si="711"/>
        <v>2</v>
      </c>
      <c r="CZ589" s="16">
        <f t="shared" si="712"/>
        <v>0.66666666666666663</v>
      </c>
      <c r="DA589" s="2">
        <f t="shared" si="713"/>
        <v>2</v>
      </c>
      <c r="DB589" s="2">
        <f t="shared" si="714"/>
        <v>5</v>
      </c>
      <c r="DC589" s="2">
        <f t="shared" si="715"/>
        <v>1</v>
      </c>
      <c r="DD589" s="2">
        <v>0</v>
      </c>
      <c r="DE589" s="17">
        <f t="shared" si="716"/>
        <v>0.25</v>
      </c>
      <c r="DF589" s="17">
        <f t="shared" si="717"/>
        <v>0.2857142857142857</v>
      </c>
      <c r="DG589" s="16">
        <f t="shared" si="718"/>
        <v>0.66666666666666663</v>
      </c>
      <c r="DH589" s="17">
        <f t="shared" si="719"/>
        <v>0.4</v>
      </c>
      <c r="DJ589" t="s">
        <v>7297</v>
      </c>
    </row>
    <row r="590" spans="1:114" x14ac:dyDescent="0.35">
      <c r="A590" s="9">
        <v>2019006542</v>
      </c>
      <c r="B590" s="2" t="s">
        <v>4284</v>
      </c>
      <c r="C590" s="2" t="s">
        <v>4285</v>
      </c>
      <c r="D590" s="2"/>
      <c r="E590" s="2" t="s">
        <v>4286</v>
      </c>
      <c r="F590" s="2">
        <v>1</v>
      </c>
      <c r="G590" s="2" t="s">
        <v>4287</v>
      </c>
      <c r="H590" s="2" t="s">
        <v>4288</v>
      </c>
      <c r="I590" s="2" t="s">
        <v>4289</v>
      </c>
      <c r="J590" s="3" t="s">
        <v>4290</v>
      </c>
      <c r="K590" s="9">
        <v>1</v>
      </c>
      <c r="L590" s="2">
        <v>1</v>
      </c>
      <c r="M590" s="2">
        <v>76</v>
      </c>
      <c r="N590" s="2">
        <v>52</v>
      </c>
      <c r="O590" s="2">
        <v>1</v>
      </c>
      <c r="P590" s="2">
        <v>0</v>
      </c>
      <c r="Q590" s="2">
        <v>1</v>
      </c>
      <c r="R590" s="2">
        <v>0</v>
      </c>
      <c r="S590" s="2">
        <v>1</v>
      </c>
      <c r="T590" s="2">
        <v>0</v>
      </c>
      <c r="U590" s="2">
        <v>1</v>
      </c>
      <c r="V590" s="2">
        <v>0</v>
      </c>
      <c r="W590" s="2">
        <v>20</v>
      </c>
      <c r="X590" s="2">
        <v>13</v>
      </c>
      <c r="Y590" s="2">
        <v>1</v>
      </c>
      <c r="Z590" s="2">
        <v>0</v>
      </c>
      <c r="AA590" s="2">
        <v>1</v>
      </c>
      <c r="AB590" s="2">
        <v>0</v>
      </c>
      <c r="AC590" s="2">
        <v>1</v>
      </c>
      <c r="AD590" s="2">
        <v>0</v>
      </c>
      <c r="AE590" s="2">
        <v>1</v>
      </c>
      <c r="AF590" s="3">
        <v>0</v>
      </c>
      <c r="AG590" s="2">
        <f t="shared" si="648"/>
        <v>1</v>
      </c>
      <c r="AH590" s="16">
        <f t="shared" si="649"/>
        <v>1</v>
      </c>
      <c r="AI590" s="2">
        <f t="shared" si="650"/>
        <v>1</v>
      </c>
      <c r="AJ590" s="2">
        <f t="shared" si="651"/>
        <v>75</v>
      </c>
      <c r="AK590" s="2">
        <f t="shared" si="652"/>
        <v>0</v>
      </c>
      <c r="AL590" s="2">
        <v>0</v>
      </c>
      <c r="AM590" s="17">
        <f t="shared" si="653"/>
        <v>1.3157894736842105E-2</v>
      </c>
      <c r="AN590" s="17">
        <f t="shared" si="654"/>
        <v>1.3157894736842105E-2</v>
      </c>
      <c r="AO590" s="16">
        <f t="shared" si="655"/>
        <v>1</v>
      </c>
      <c r="AP590" s="17">
        <f t="shared" si="656"/>
        <v>2.5974025974025976E-2</v>
      </c>
      <c r="AQ590" s="2">
        <f t="shared" si="657"/>
        <v>1</v>
      </c>
      <c r="AR590" s="16">
        <f t="shared" si="658"/>
        <v>1</v>
      </c>
      <c r="AS590" s="2">
        <f t="shared" si="659"/>
        <v>1</v>
      </c>
      <c r="AT590" s="2">
        <f t="shared" si="660"/>
        <v>75</v>
      </c>
      <c r="AU590" s="2">
        <f t="shared" si="661"/>
        <v>0</v>
      </c>
      <c r="AV590" s="2">
        <v>0</v>
      </c>
      <c r="AW590" s="17">
        <f t="shared" si="662"/>
        <v>1.3157894736842105E-2</v>
      </c>
      <c r="AX590" s="17">
        <f t="shared" si="663"/>
        <v>1.3157894736842105E-2</v>
      </c>
      <c r="AY590" s="16">
        <f t="shared" si="664"/>
        <v>1</v>
      </c>
      <c r="AZ590" s="17">
        <f t="shared" si="665"/>
        <v>2.5974025974025976E-2</v>
      </c>
      <c r="BA590" s="2">
        <f t="shared" si="666"/>
        <v>1</v>
      </c>
      <c r="BB590" s="16">
        <f t="shared" si="667"/>
        <v>1</v>
      </c>
      <c r="BC590" s="2">
        <f t="shared" si="668"/>
        <v>1</v>
      </c>
      <c r="BD590" s="2">
        <f t="shared" si="669"/>
        <v>51</v>
      </c>
      <c r="BE590" s="2">
        <f t="shared" si="670"/>
        <v>0</v>
      </c>
      <c r="BF590" s="2">
        <v>0</v>
      </c>
      <c r="BG590" s="17">
        <f t="shared" si="671"/>
        <v>1.9230769230769232E-2</v>
      </c>
      <c r="BH590" s="17">
        <f t="shared" si="672"/>
        <v>1.9230769230769232E-2</v>
      </c>
      <c r="BI590" s="16">
        <f t="shared" si="673"/>
        <v>1</v>
      </c>
      <c r="BJ590" s="17">
        <f t="shared" si="674"/>
        <v>3.7735849056603779E-2</v>
      </c>
      <c r="BK590" s="2">
        <f t="shared" si="675"/>
        <v>1</v>
      </c>
      <c r="BL590" s="16">
        <f t="shared" si="676"/>
        <v>1</v>
      </c>
      <c r="BM590" s="2">
        <f t="shared" si="677"/>
        <v>1</v>
      </c>
      <c r="BN590" s="2">
        <f t="shared" si="678"/>
        <v>51</v>
      </c>
      <c r="BO590" s="2">
        <f t="shared" si="679"/>
        <v>0</v>
      </c>
      <c r="BP590" s="2">
        <v>0</v>
      </c>
      <c r="BQ590" s="17">
        <f t="shared" si="680"/>
        <v>1.9230769230769232E-2</v>
      </c>
      <c r="BR590" s="17">
        <f t="shared" si="681"/>
        <v>1.9230769230769232E-2</v>
      </c>
      <c r="BS590" s="16">
        <f t="shared" si="682"/>
        <v>1</v>
      </c>
      <c r="BT590" s="17">
        <f t="shared" si="683"/>
        <v>3.7735849056603779E-2</v>
      </c>
      <c r="BU590" s="2">
        <f t="shared" si="684"/>
        <v>1</v>
      </c>
      <c r="BV590" s="16">
        <f t="shared" si="685"/>
        <v>1</v>
      </c>
      <c r="BW590" s="2">
        <f t="shared" si="686"/>
        <v>1</v>
      </c>
      <c r="BX590" s="2">
        <f t="shared" si="687"/>
        <v>19</v>
      </c>
      <c r="BY590" s="2">
        <f t="shared" si="688"/>
        <v>0</v>
      </c>
      <c r="BZ590" s="2">
        <v>0</v>
      </c>
      <c r="CA590" s="17">
        <f t="shared" si="689"/>
        <v>0.05</v>
      </c>
      <c r="CB590" s="17">
        <f t="shared" si="690"/>
        <v>0.05</v>
      </c>
      <c r="CC590" s="16">
        <f t="shared" si="691"/>
        <v>1</v>
      </c>
      <c r="CD590" s="17">
        <f t="shared" si="692"/>
        <v>9.5238095238095233E-2</v>
      </c>
      <c r="CE590" s="2">
        <f t="shared" si="693"/>
        <v>1</v>
      </c>
      <c r="CF590" s="16">
        <f t="shared" si="694"/>
        <v>1</v>
      </c>
      <c r="CG590" s="2">
        <f t="shared" si="695"/>
        <v>1</v>
      </c>
      <c r="CH590" s="2">
        <f t="shared" si="696"/>
        <v>19</v>
      </c>
      <c r="CI590" s="2">
        <f t="shared" si="697"/>
        <v>0</v>
      </c>
      <c r="CJ590" s="2">
        <v>0</v>
      </c>
      <c r="CK590" s="17">
        <f t="shared" si="698"/>
        <v>0.05</v>
      </c>
      <c r="CL590" s="17">
        <f t="shared" si="699"/>
        <v>0.05</v>
      </c>
      <c r="CM590" s="16">
        <f t="shared" si="700"/>
        <v>1</v>
      </c>
      <c r="CN590" s="17">
        <f t="shared" si="701"/>
        <v>9.5238095238095233E-2</v>
      </c>
      <c r="CO590" s="2">
        <f t="shared" si="702"/>
        <v>1</v>
      </c>
      <c r="CP590" s="16">
        <f t="shared" si="703"/>
        <v>1</v>
      </c>
      <c r="CQ590" s="2">
        <f t="shared" si="704"/>
        <v>1</v>
      </c>
      <c r="CR590" s="2">
        <f t="shared" si="705"/>
        <v>12</v>
      </c>
      <c r="CS590" s="2">
        <f t="shared" si="706"/>
        <v>0</v>
      </c>
      <c r="CT590" s="2">
        <v>0</v>
      </c>
      <c r="CU590" s="17">
        <f t="shared" si="707"/>
        <v>7.6923076923076927E-2</v>
      </c>
      <c r="CV590" s="17">
        <f t="shared" si="708"/>
        <v>7.6923076923076927E-2</v>
      </c>
      <c r="CW590" s="16">
        <f t="shared" si="709"/>
        <v>1</v>
      </c>
      <c r="CX590" s="17">
        <f t="shared" si="710"/>
        <v>0.14285714285714288</v>
      </c>
      <c r="CY590" s="2">
        <f t="shared" si="711"/>
        <v>1</v>
      </c>
      <c r="CZ590" s="16">
        <f t="shared" si="712"/>
        <v>1</v>
      </c>
      <c r="DA590" s="2">
        <f t="shared" si="713"/>
        <v>1</v>
      </c>
      <c r="DB590" s="2">
        <f t="shared" si="714"/>
        <v>12</v>
      </c>
      <c r="DC590" s="2">
        <f t="shared" si="715"/>
        <v>0</v>
      </c>
      <c r="DD590" s="2">
        <v>0</v>
      </c>
      <c r="DE590" s="17">
        <f t="shared" si="716"/>
        <v>7.6923076923076927E-2</v>
      </c>
      <c r="DF590" s="17">
        <f t="shared" si="717"/>
        <v>7.6923076923076927E-2</v>
      </c>
      <c r="DG590" s="16">
        <f t="shared" si="718"/>
        <v>1</v>
      </c>
      <c r="DH590" s="17">
        <f t="shared" si="719"/>
        <v>0.14285714285714288</v>
      </c>
      <c r="DJ590" t="s">
        <v>7297</v>
      </c>
    </row>
    <row r="591" spans="1:114" x14ac:dyDescent="0.35">
      <c r="A591" s="9">
        <v>2019006580</v>
      </c>
      <c r="B591" s="2" t="s">
        <v>4291</v>
      </c>
      <c r="C591" s="2" t="s">
        <v>4292</v>
      </c>
      <c r="D591" s="2" t="s">
        <v>1048</v>
      </c>
      <c r="E591" s="2" t="s">
        <v>4293</v>
      </c>
      <c r="F591" s="2">
        <v>1</v>
      </c>
      <c r="G591" s="2" t="s">
        <v>4294</v>
      </c>
      <c r="H591" s="2" t="s">
        <v>4295</v>
      </c>
      <c r="I591" s="2" t="s">
        <v>4296</v>
      </c>
      <c r="J591" s="3" t="s">
        <v>4297</v>
      </c>
      <c r="K591" s="9">
        <v>2</v>
      </c>
      <c r="L591" s="2">
        <v>1</v>
      </c>
      <c r="M591" s="2">
        <v>86</v>
      </c>
      <c r="N591" s="2">
        <v>58</v>
      </c>
      <c r="O591" s="2">
        <v>1</v>
      </c>
      <c r="P591" s="2">
        <v>0</v>
      </c>
      <c r="Q591" s="2">
        <v>1</v>
      </c>
      <c r="R591" s="2">
        <v>0</v>
      </c>
      <c r="S591" s="2">
        <v>2</v>
      </c>
      <c r="T591" s="2">
        <v>0</v>
      </c>
      <c r="U591" s="2">
        <v>1</v>
      </c>
      <c r="V591" s="2">
        <v>0</v>
      </c>
      <c r="W591" s="2">
        <v>21</v>
      </c>
      <c r="X591" s="2">
        <v>15</v>
      </c>
      <c r="Y591" s="2">
        <v>0</v>
      </c>
      <c r="Z591" s="2">
        <v>1</v>
      </c>
      <c r="AA591" s="2">
        <v>1</v>
      </c>
      <c r="AB591" s="2">
        <v>0</v>
      </c>
      <c r="AC591" s="2">
        <v>1</v>
      </c>
      <c r="AD591" s="2">
        <v>1</v>
      </c>
      <c r="AE591" s="2">
        <v>1</v>
      </c>
      <c r="AF591" s="3">
        <v>0</v>
      </c>
      <c r="AG591" s="2">
        <f t="shared" si="648"/>
        <v>1</v>
      </c>
      <c r="AH591" s="16">
        <f t="shared" si="649"/>
        <v>1</v>
      </c>
      <c r="AI591" s="2">
        <f t="shared" si="650"/>
        <v>1</v>
      </c>
      <c r="AJ591" s="2">
        <f t="shared" si="651"/>
        <v>85</v>
      </c>
      <c r="AK591" s="2">
        <f t="shared" si="652"/>
        <v>0</v>
      </c>
      <c r="AL591" s="2">
        <v>0</v>
      </c>
      <c r="AM591" s="17">
        <f t="shared" si="653"/>
        <v>1.1627906976744186E-2</v>
      </c>
      <c r="AN591" s="17">
        <f t="shared" si="654"/>
        <v>1.1627906976744186E-2</v>
      </c>
      <c r="AO591" s="16">
        <f t="shared" si="655"/>
        <v>1</v>
      </c>
      <c r="AP591" s="17">
        <f t="shared" si="656"/>
        <v>2.2988505747126436E-2</v>
      </c>
      <c r="AQ591" s="2">
        <f t="shared" si="657"/>
        <v>2</v>
      </c>
      <c r="AR591" s="16">
        <f t="shared" si="658"/>
        <v>1</v>
      </c>
      <c r="AS591" s="2">
        <f t="shared" si="659"/>
        <v>2</v>
      </c>
      <c r="AT591" s="2">
        <f t="shared" si="660"/>
        <v>84</v>
      </c>
      <c r="AU591" s="2">
        <f t="shared" si="661"/>
        <v>0</v>
      </c>
      <c r="AV591" s="2">
        <v>0</v>
      </c>
      <c r="AW591" s="17">
        <f t="shared" si="662"/>
        <v>2.3255813953488372E-2</v>
      </c>
      <c r="AX591" s="17">
        <f t="shared" si="663"/>
        <v>2.3255813953488372E-2</v>
      </c>
      <c r="AY591" s="16">
        <f t="shared" si="664"/>
        <v>1</v>
      </c>
      <c r="AZ591" s="17">
        <f t="shared" si="665"/>
        <v>4.5454545454545449E-2</v>
      </c>
      <c r="BA591" s="2">
        <f t="shared" si="666"/>
        <v>1</v>
      </c>
      <c r="BB591" s="16">
        <f t="shared" si="667"/>
        <v>1</v>
      </c>
      <c r="BC591" s="2">
        <f t="shared" si="668"/>
        <v>1</v>
      </c>
      <c r="BD591" s="2">
        <f t="shared" si="669"/>
        <v>57</v>
      </c>
      <c r="BE591" s="2">
        <f t="shared" si="670"/>
        <v>0</v>
      </c>
      <c r="BF591" s="2">
        <v>0</v>
      </c>
      <c r="BG591" s="17">
        <f t="shared" si="671"/>
        <v>1.7241379310344827E-2</v>
      </c>
      <c r="BH591" s="17">
        <f t="shared" si="672"/>
        <v>1.7241379310344827E-2</v>
      </c>
      <c r="BI591" s="16">
        <f t="shared" si="673"/>
        <v>1</v>
      </c>
      <c r="BJ591" s="17">
        <f t="shared" si="674"/>
        <v>3.3898305084745763E-2</v>
      </c>
      <c r="BK591" s="2">
        <f t="shared" si="675"/>
        <v>1</v>
      </c>
      <c r="BL591" s="16">
        <f t="shared" si="676"/>
        <v>1</v>
      </c>
      <c r="BM591" s="2">
        <f t="shared" si="677"/>
        <v>1</v>
      </c>
      <c r="BN591" s="2">
        <f t="shared" si="678"/>
        <v>57</v>
      </c>
      <c r="BO591" s="2">
        <f t="shared" si="679"/>
        <v>0</v>
      </c>
      <c r="BP591" s="2">
        <v>0</v>
      </c>
      <c r="BQ591" s="17">
        <f t="shared" si="680"/>
        <v>1.7241379310344827E-2</v>
      </c>
      <c r="BR591" s="17">
        <f t="shared" si="681"/>
        <v>1.7241379310344827E-2</v>
      </c>
      <c r="BS591" s="16">
        <f t="shared" si="682"/>
        <v>1</v>
      </c>
      <c r="BT591" s="17">
        <f t="shared" si="683"/>
        <v>3.3898305084745763E-2</v>
      </c>
      <c r="BU591" s="2">
        <f t="shared" si="684"/>
        <v>0</v>
      </c>
      <c r="BV591" s="16">
        <f t="shared" si="685"/>
        <v>0</v>
      </c>
      <c r="BW591" s="2">
        <f t="shared" si="686"/>
        <v>0</v>
      </c>
      <c r="BX591" s="2">
        <f t="shared" si="687"/>
        <v>21</v>
      </c>
      <c r="BY591" s="2">
        <f t="shared" si="688"/>
        <v>1</v>
      </c>
      <c r="BZ591" s="2">
        <v>0</v>
      </c>
      <c r="CA591" s="17">
        <f t="shared" si="689"/>
        <v>0</v>
      </c>
      <c r="CB591" s="17">
        <f t="shared" si="690"/>
        <v>0</v>
      </c>
      <c r="CC591" s="16">
        <f t="shared" si="691"/>
        <v>0</v>
      </c>
      <c r="CD591" s="17">
        <f t="shared" si="692"/>
        <v>0</v>
      </c>
      <c r="CE591" s="2">
        <f t="shared" si="693"/>
        <v>1</v>
      </c>
      <c r="CF591" s="16">
        <f t="shared" si="694"/>
        <v>0.5</v>
      </c>
      <c r="CG591" s="2">
        <f t="shared" si="695"/>
        <v>1</v>
      </c>
      <c r="CH591" s="2">
        <f t="shared" si="696"/>
        <v>20</v>
      </c>
      <c r="CI591" s="2">
        <f t="shared" si="697"/>
        <v>1</v>
      </c>
      <c r="CJ591" s="2">
        <v>0</v>
      </c>
      <c r="CK591" s="17">
        <f t="shared" si="698"/>
        <v>4.5454545454545456E-2</v>
      </c>
      <c r="CL591" s="17">
        <f t="shared" si="699"/>
        <v>4.7619047619047616E-2</v>
      </c>
      <c r="CM591" s="16">
        <f t="shared" si="700"/>
        <v>0.5</v>
      </c>
      <c r="CN591" s="17">
        <f t="shared" si="701"/>
        <v>8.6956521739130418E-2</v>
      </c>
      <c r="CO591" s="2">
        <f t="shared" si="702"/>
        <v>1</v>
      </c>
      <c r="CP591" s="16">
        <f t="shared" si="703"/>
        <v>1</v>
      </c>
      <c r="CQ591" s="2">
        <f t="shared" si="704"/>
        <v>1</v>
      </c>
      <c r="CR591" s="2">
        <f t="shared" si="705"/>
        <v>14</v>
      </c>
      <c r="CS591" s="2">
        <f t="shared" si="706"/>
        <v>0</v>
      </c>
      <c r="CT591" s="2">
        <v>0</v>
      </c>
      <c r="CU591" s="17">
        <f t="shared" si="707"/>
        <v>6.6666666666666666E-2</v>
      </c>
      <c r="CV591" s="17">
        <f t="shared" si="708"/>
        <v>6.6666666666666666E-2</v>
      </c>
      <c r="CW591" s="16">
        <f t="shared" si="709"/>
        <v>1</v>
      </c>
      <c r="CX591" s="17">
        <f t="shared" si="710"/>
        <v>0.125</v>
      </c>
      <c r="CY591" s="2">
        <f t="shared" si="711"/>
        <v>1</v>
      </c>
      <c r="CZ591" s="16">
        <f t="shared" si="712"/>
        <v>1</v>
      </c>
      <c r="DA591" s="2">
        <f t="shared" si="713"/>
        <v>1</v>
      </c>
      <c r="DB591" s="2">
        <f t="shared" si="714"/>
        <v>14</v>
      </c>
      <c r="DC591" s="2">
        <f t="shared" si="715"/>
        <v>0</v>
      </c>
      <c r="DD591" s="2">
        <v>0</v>
      </c>
      <c r="DE591" s="17">
        <f t="shared" si="716"/>
        <v>6.6666666666666666E-2</v>
      </c>
      <c r="DF591" s="17">
        <f t="shared" si="717"/>
        <v>6.6666666666666666E-2</v>
      </c>
      <c r="DG591" s="16">
        <f t="shared" si="718"/>
        <v>1</v>
      </c>
      <c r="DH591" s="17">
        <f t="shared" si="719"/>
        <v>0.125</v>
      </c>
      <c r="DJ591" t="s">
        <v>7297</v>
      </c>
    </row>
    <row r="592" spans="1:114" x14ac:dyDescent="0.35">
      <c r="A592" s="9">
        <v>2019006595</v>
      </c>
      <c r="B592" s="2" t="s">
        <v>4298</v>
      </c>
      <c r="C592" s="2" t="s">
        <v>4299</v>
      </c>
      <c r="D592" s="2" t="s">
        <v>4300</v>
      </c>
      <c r="E592" s="2" t="s">
        <v>4301</v>
      </c>
      <c r="F592" s="2">
        <v>1</v>
      </c>
      <c r="G592" s="2" t="s">
        <v>4302</v>
      </c>
      <c r="H592" s="2" t="s">
        <v>4303</v>
      </c>
      <c r="I592" s="2" t="s">
        <v>4304</v>
      </c>
      <c r="J592" s="3" t="s">
        <v>4305</v>
      </c>
      <c r="K592" s="9">
        <v>1</v>
      </c>
      <c r="L592" s="2">
        <v>1</v>
      </c>
      <c r="M592" s="2">
        <v>73</v>
      </c>
      <c r="N592" s="2">
        <v>49</v>
      </c>
      <c r="O592" s="2">
        <v>1</v>
      </c>
      <c r="P592" s="2">
        <v>0</v>
      </c>
      <c r="Q592" s="2">
        <v>1</v>
      </c>
      <c r="R592" s="2">
        <v>0</v>
      </c>
      <c r="S592" s="2">
        <v>1</v>
      </c>
      <c r="T592" s="2">
        <v>0</v>
      </c>
      <c r="U592" s="2">
        <v>1</v>
      </c>
      <c r="V592" s="2">
        <v>0</v>
      </c>
      <c r="W592" s="2">
        <v>20</v>
      </c>
      <c r="X592" s="2">
        <v>15</v>
      </c>
      <c r="Y592" s="2">
        <v>1</v>
      </c>
      <c r="Z592" s="2">
        <v>0</v>
      </c>
      <c r="AA592" s="2">
        <v>1</v>
      </c>
      <c r="AB592" s="2">
        <v>0</v>
      </c>
      <c r="AC592" s="2">
        <v>1</v>
      </c>
      <c r="AD592" s="2">
        <v>0</v>
      </c>
      <c r="AE592" s="2">
        <v>1</v>
      </c>
      <c r="AF592" s="3">
        <v>0</v>
      </c>
      <c r="AG592" s="2">
        <f t="shared" si="648"/>
        <v>1</v>
      </c>
      <c r="AH592" s="16">
        <f t="shared" si="649"/>
        <v>1</v>
      </c>
      <c r="AI592" s="2">
        <f t="shared" si="650"/>
        <v>1</v>
      </c>
      <c r="AJ592" s="2">
        <f t="shared" si="651"/>
        <v>72</v>
      </c>
      <c r="AK592" s="2">
        <f t="shared" si="652"/>
        <v>0</v>
      </c>
      <c r="AL592" s="2">
        <v>0</v>
      </c>
      <c r="AM592" s="17">
        <f t="shared" si="653"/>
        <v>1.3698630136986301E-2</v>
      </c>
      <c r="AN592" s="17">
        <f t="shared" si="654"/>
        <v>1.3698630136986301E-2</v>
      </c>
      <c r="AO592" s="16">
        <f t="shared" si="655"/>
        <v>1</v>
      </c>
      <c r="AP592" s="17">
        <f t="shared" si="656"/>
        <v>2.7027027027027025E-2</v>
      </c>
      <c r="AQ592" s="2">
        <f t="shared" si="657"/>
        <v>1</v>
      </c>
      <c r="AR592" s="16">
        <f t="shared" si="658"/>
        <v>1</v>
      </c>
      <c r="AS592" s="2">
        <f t="shared" si="659"/>
        <v>1</v>
      </c>
      <c r="AT592" s="2">
        <f t="shared" si="660"/>
        <v>72</v>
      </c>
      <c r="AU592" s="2">
        <f t="shared" si="661"/>
        <v>0</v>
      </c>
      <c r="AV592" s="2">
        <v>0</v>
      </c>
      <c r="AW592" s="17">
        <f t="shared" si="662"/>
        <v>1.3698630136986301E-2</v>
      </c>
      <c r="AX592" s="17">
        <f t="shared" si="663"/>
        <v>1.3698630136986301E-2</v>
      </c>
      <c r="AY592" s="16">
        <f t="shared" si="664"/>
        <v>1</v>
      </c>
      <c r="AZ592" s="17">
        <f t="shared" si="665"/>
        <v>2.7027027027027025E-2</v>
      </c>
      <c r="BA592" s="2">
        <f t="shared" si="666"/>
        <v>1</v>
      </c>
      <c r="BB592" s="16">
        <f t="shared" si="667"/>
        <v>1</v>
      </c>
      <c r="BC592" s="2">
        <f t="shared" si="668"/>
        <v>1</v>
      </c>
      <c r="BD592" s="2">
        <f t="shared" si="669"/>
        <v>48</v>
      </c>
      <c r="BE592" s="2">
        <f t="shared" si="670"/>
        <v>0</v>
      </c>
      <c r="BF592" s="2">
        <v>0</v>
      </c>
      <c r="BG592" s="17">
        <f t="shared" si="671"/>
        <v>2.0408163265306121E-2</v>
      </c>
      <c r="BH592" s="17">
        <f t="shared" si="672"/>
        <v>2.0408163265306121E-2</v>
      </c>
      <c r="BI592" s="16">
        <f t="shared" si="673"/>
        <v>1</v>
      </c>
      <c r="BJ592" s="17">
        <f t="shared" si="674"/>
        <v>3.9999999999999994E-2</v>
      </c>
      <c r="BK592" s="2">
        <f t="shared" si="675"/>
        <v>1</v>
      </c>
      <c r="BL592" s="16">
        <f t="shared" si="676"/>
        <v>1</v>
      </c>
      <c r="BM592" s="2">
        <f t="shared" si="677"/>
        <v>1</v>
      </c>
      <c r="BN592" s="2">
        <f t="shared" si="678"/>
        <v>48</v>
      </c>
      <c r="BO592" s="2">
        <f t="shared" si="679"/>
        <v>0</v>
      </c>
      <c r="BP592" s="2">
        <v>0</v>
      </c>
      <c r="BQ592" s="17">
        <f t="shared" si="680"/>
        <v>2.0408163265306121E-2</v>
      </c>
      <c r="BR592" s="17">
        <f t="shared" si="681"/>
        <v>2.0408163265306121E-2</v>
      </c>
      <c r="BS592" s="16">
        <f t="shared" si="682"/>
        <v>1</v>
      </c>
      <c r="BT592" s="17">
        <f t="shared" si="683"/>
        <v>3.9999999999999994E-2</v>
      </c>
      <c r="BU592" s="2">
        <f t="shared" si="684"/>
        <v>1</v>
      </c>
      <c r="BV592" s="16">
        <f t="shared" si="685"/>
        <v>1</v>
      </c>
      <c r="BW592" s="2">
        <f t="shared" si="686"/>
        <v>1</v>
      </c>
      <c r="BX592" s="2">
        <f t="shared" si="687"/>
        <v>19</v>
      </c>
      <c r="BY592" s="2">
        <f t="shared" si="688"/>
        <v>0</v>
      </c>
      <c r="BZ592" s="2">
        <v>0</v>
      </c>
      <c r="CA592" s="17">
        <f t="shared" si="689"/>
        <v>0.05</v>
      </c>
      <c r="CB592" s="17">
        <f t="shared" si="690"/>
        <v>0.05</v>
      </c>
      <c r="CC592" s="16">
        <f t="shared" si="691"/>
        <v>1</v>
      </c>
      <c r="CD592" s="17">
        <f t="shared" si="692"/>
        <v>9.5238095238095233E-2</v>
      </c>
      <c r="CE592" s="2">
        <f t="shared" si="693"/>
        <v>1</v>
      </c>
      <c r="CF592" s="16">
        <f t="shared" si="694"/>
        <v>1</v>
      </c>
      <c r="CG592" s="2">
        <f t="shared" si="695"/>
        <v>1</v>
      </c>
      <c r="CH592" s="2">
        <f t="shared" si="696"/>
        <v>19</v>
      </c>
      <c r="CI592" s="2">
        <f t="shared" si="697"/>
        <v>0</v>
      </c>
      <c r="CJ592" s="2">
        <v>0</v>
      </c>
      <c r="CK592" s="17">
        <f t="shared" si="698"/>
        <v>0.05</v>
      </c>
      <c r="CL592" s="17">
        <f t="shared" si="699"/>
        <v>0.05</v>
      </c>
      <c r="CM592" s="16">
        <f t="shared" si="700"/>
        <v>1</v>
      </c>
      <c r="CN592" s="17">
        <f t="shared" si="701"/>
        <v>9.5238095238095233E-2</v>
      </c>
      <c r="CO592" s="2">
        <f t="shared" si="702"/>
        <v>1</v>
      </c>
      <c r="CP592" s="16">
        <f t="shared" si="703"/>
        <v>1</v>
      </c>
      <c r="CQ592" s="2">
        <f t="shared" si="704"/>
        <v>1</v>
      </c>
      <c r="CR592" s="2">
        <f t="shared" si="705"/>
        <v>14</v>
      </c>
      <c r="CS592" s="2">
        <f t="shared" si="706"/>
        <v>0</v>
      </c>
      <c r="CT592" s="2">
        <v>0</v>
      </c>
      <c r="CU592" s="17">
        <f t="shared" si="707"/>
        <v>6.6666666666666666E-2</v>
      </c>
      <c r="CV592" s="17">
        <f t="shared" si="708"/>
        <v>6.6666666666666666E-2</v>
      </c>
      <c r="CW592" s="16">
        <f t="shared" si="709"/>
        <v>1</v>
      </c>
      <c r="CX592" s="17">
        <f t="shared" si="710"/>
        <v>0.125</v>
      </c>
      <c r="CY592" s="2">
        <f t="shared" si="711"/>
        <v>1</v>
      </c>
      <c r="CZ592" s="16">
        <f t="shared" si="712"/>
        <v>1</v>
      </c>
      <c r="DA592" s="2">
        <f t="shared" si="713"/>
        <v>1</v>
      </c>
      <c r="DB592" s="2">
        <f t="shared" si="714"/>
        <v>14</v>
      </c>
      <c r="DC592" s="2">
        <f t="shared" si="715"/>
        <v>0</v>
      </c>
      <c r="DD592" s="2">
        <v>0</v>
      </c>
      <c r="DE592" s="17">
        <f t="shared" si="716"/>
        <v>6.6666666666666666E-2</v>
      </c>
      <c r="DF592" s="17">
        <f t="shared" si="717"/>
        <v>6.6666666666666666E-2</v>
      </c>
      <c r="DG592" s="16">
        <f t="shared" si="718"/>
        <v>1</v>
      </c>
      <c r="DH592" s="17">
        <f t="shared" si="719"/>
        <v>0.125</v>
      </c>
      <c r="DJ592" t="s">
        <v>7297</v>
      </c>
    </row>
    <row r="593" spans="1:114" x14ac:dyDescent="0.35">
      <c r="A593" s="9">
        <v>2019006609</v>
      </c>
      <c r="B593" s="2" t="s">
        <v>4306</v>
      </c>
      <c r="C593" s="2" t="s">
        <v>4307</v>
      </c>
      <c r="D593" s="2"/>
      <c r="E593" s="2" t="s">
        <v>4308</v>
      </c>
      <c r="F593" s="2">
        <v>1</v>
      </c>
      <c r="G593" s="2" t="s">
        <v>4309</v>
      </c>
      <c r="H593" s="2" t="s">
        <v>4310</v>
      </c>
      <c r="I593" s="2" t="s">
        <v>4311</v>
      </c>
      <c r="J593" s="3" t="s">
        <v>4312</v>
      </c>
      <c r="K593" s="9">
        <v>1</v>
      </c>
      <c r="L593" s="2">
        <v>1</v>
      </c>
      <c r="M593" s="2">
        <v>72</v>
      </c>
      <c r="N593" s="2">
        <v>51</v>
      </c>
      <c r="O593" s="2">
        <v>0</v>
      </c>
      <c r="P593" s="2">
        <v>1</v>
      </c>
      <c r="Q593" s="2">
        <v>1</v>
      </c>
      <c r="R593" s="2">
        <v>0</v>
      </c>
      <c r="S593" s="2">
        <v>0</v>
      </c>
      <c r="T593" s="2">
        <v>1</v>
      </c>
      <c r="U593" s="2">
        <v>1</v>
      </c>
      <c r="V593" s="2">
        <v>0</v>
      </c>
      <c r="W593" s="2">
        <v>18</v>
      </c>
      <c r="X593" s="2">
        <v>13</v>
      </c>
      <c r="Y593" s="2">
        <v>0</v>
      </c>
      <c r="Z593" s="2">
        <v>1</v>
      </c>
      <c r="AA593" s="2">
        <v>1</v>
      </c>
      <c r="AB593" s="2">
        <v>0</v>
      </c>
      <c r="AC593" s="2">
        <v>0</v>
      </c>
      <c r="AD593" s="2">
        <v>1</v>
      </c>
      <c r="AE593" s="2">
        <v>1</v>
      </c>
      <c r="AF593" s="3">
        <v>0</v>
      </c>
      <c r="AG593" s="2">
        <f t="shared" si="648"/>
        <v>0</v>
      </c>
      <c r="AH593" s="16">
        <f t="shared" si="649"/>
        <v>0</v>
      </c>
      <c r="AI593" s="2">
        <f t="shared" si="650"/>
        <v>0</v>
      </c>
      <c r="AJ593" s="2">
        <f t="shared" si="651"/>
        <v>72</v>
      </c>
      <c r="AK593" s="2">
        <f t="shared" si="652"/>
        <v>1</v>
      </c>
      <c r="AL593" s="2">
        <v>0</v>
      </c>
      <c r="AM593" s="17">
        <f t="shared" si="653"/>
        <v>0</v>
      </c>
      <c r="AN593" s="17">
        <f t="shared" si="654"/>
        <v>0</v>
      </c>
      <c r="AO593" s="16">
        <f t="shared" si="655"/>
        <v>0</v>
      </c>
      <c r="AP593" s="17">
        <f t="shared" si="656"/>
        <v>0</v>
      </c>
      <c r="AQ593" s="2">
        <f t="shared" si="657"/>
        <v>0</v>
      </c>
      <c r="AR593" s="16">
        <f t="shared" si="658"/>
        <v>0</v>
      </c>
      <c r="AS593" s="2">
        <f t="shared" si="659"/>
        <v>0</v>
      </c>
      <c r="AT593" s="2">
        <f t="shared" si="660"/>
        <v>72</v>
      </c>
      <c r="AU593" s="2">
        <f t="shared" si="661"/>
        <v>1</v>
      </c>
      <c r="AV593" s="2">
        <v>0</v>
      </c>
      <c r="AW593" s="17">
        <f t="shared" si="662"/>
        <v>0</v>
      </c>
      <c r="AX593" s="17">
        <f t="shared" si="663"/>
        <v>0</v>
      </c>
      <c r="AY593" s="16">
        <f t="shared" si="664"/>
        <v>0</v>
      </c>
      <c r="AZ593" s="17">
        <f t="shared" si="665"/>
        <v>0</v>
      </c>
      <c r="BA593" s="2">
        <f t="shared" si="666"/>
        <v>1</v>
      </c>
      <c r="BB593" s="16">
        <f t="shared" si="667"/>
        <v>1</v>
      </c>
      <c r="BC593" s="2">
        <f t="shared" si="668"/>
        <v>1</v>
      </c>
      <c r="BD593" s="2">
        <f t="shared" si="669"/>
        <v>50</v>
      </c>
      <c r="BE593" s="2">
        <f t="shared" si="670"/>
        <v>0</v>
      </c>
      <c r="BF593" s="2">
        <v>0</v>
      </c>
      <c r="BG593" s="17">
        <f t="shared" si="671"/>
        <v>1.9607843137254902E-2</v>
      </c>
      <c r="BH593" s="17">
        <f t="shared" si="672"/>
        <v>1.9607843137254902E-2</v>
      </c>
      <c r="BI593" s="16">
        <f t="shared" si="673"/>
        <v>1</v>
      </c>
      <c r="BJ593" s="17">
        <f t="shared" si="674"/>
        <v>3.8461538461538464E-2</v>
      </c>
      <c r="BK593" s="2">
        <f t="shared" si="675"/>
        <v>1</v>
      </c>
      <c r="BL593" s="16">
        <f t="shared" si="676"/>
        <v>1</v>
      </c>
      <c r="BM593" s="2">
        <f t="shared" si="677"/>
        <v>1</v>
      </c>
      <c r="BN593" s="2">
        <f t="shared" si="678"/>
        <v>50</v>
      </c>
      <c r="BO593" s="2">
        <f t="shared" si="679"/>
        <v>0</v>
      </c>
      <c r="BP593" s="2">
        <v>0</v>
      </c>
      <c r="BQ593" s="17">
        <f t="shared" si="680"/>
        <v>1.9607843137254902E-2</v>
      </c>
      <c r="BR593" s="17">
        <f t="shared" si="681"/>
        <v>1.9607843137254902E-2</v>
      </c>
      <c r="BS593" s="16">
        <f t="shared" si="682"/>
        <v>1</v>
      </c>
      <c r="BT593" s="17">
        <f t="shared" si="683"/>
        <v>3.8461538461538464E-2</v>
      </c>
      <c r="BU593" s="2">
        <f t="shared" si="684"/>
        <v>0</v>
      </c>
      <c r="BV593" s="16">
        <f t="shared" si="685"/>
        <v>0</v>
      </c>
      <c r="BW593" s="2">
        <f t="shared" si="686"/>
        <v>0</v>
      </c>
      <c r="BX593" s="2">
        <f t="shared" si="687"/>
        <v>18</v>
      </c>
      <c r="BY593" s="2">
        <f t="shared" si="688"/>
        <v>1</v>
      </c>
      <c r="BZ593" s="2">
        <v>0</v>
      </c>
      <c r="CA593" s="17">
        <f t="shared" si="689"/>
        <v>0</v>
      </c>
      <c r="CB593" s="17">
        <f t="shared" si="690"/>
        <v>0</v>
      </c>
      <c r="CC593" s="16">
        <f t="shared" si="691"/>
        <v>0</v>
      </c>
      <c r="CD593" s="17">
        <f t="shared" si="692"/>
        <v>0</v>
      </c>
      <c r="CE593" s="2">
        <f t="shared" si="693"/>
        <v>0</v>
      </c>
      <c r="CF593" s="16">
        <f t="shared" si="694"/>
        <v>0</v>
      </c>
      <c r="CG593" s="2">
        <f t="shared" si="695"/>
        <v>0</v>
      </c>
      <c r="CH593" s="2">
        <f t="shared" si="696"/>
        <v>18</v>
      </c>
      <c r="CI593" s="2">
        <f t="shared" si="697"/>
        <v>1</v>
      </c>
      <c r="CJ593" s="2">
        <v>0</v>
      </c>
      <c r="CK593" s="17">
        <f t="shared" si="698"/>
        <v>0</v>
      </c>
      <c r="CL593" s="17">
        <f t="shared" si="699"/>
        <v>0</v>
      </c>
      <c r="CM593" s="16">
        <f t="shared" si="700"/>
        <v>0</v>
      </c>
      <c r="CN593" s="17">
        <f t="shared" si="701"/>
        <v>0</v>
      </c>
      <c r="CO593" s="2">
        <f t="shared" si="702"/>
        <v>1</v>
      </c>
      <c r="CP593" s="16">
        <f t="shared" si="703"/>
        <v>1</v>
      </c>
      <c r="CQ593" s="2">
        <f t="shared" si="704"/>
        <v>1</v>
      </c>
      <c r="CR593" s="2">
        <f t="shared" si="705"/>
        <v>12</v>
      </c>
      <c r="CS593" s="2">
        <f t="shared" si="706"/>
        <v>0</v>
      </c>
      <c r="CT593" s="2">
        <v>0</v>
      </c>
      <c r="CU593" s="17">
        <f t="shared" si="707"/>
        <v>7.6923076923076927E-2</v>
      </c>
      <c r="CV593" s="17">
        <f t="shared" si="708"/>
        <v>7.6923076923076927E-2</v>
      </c>
      <c r="CW593" s="16">
        <f t="shared" si="709"/>
        <v>1</v>
      </c>
      <c r="CX593" s="17">
        <f t="shared" si="710"/>
        <v>0.14285714285714288</v>
      </c>
      <c r="CY593" s="2">
        <f t="shared" si="711"/>
        <v>1</v>
      </c>
      <c r="CZ593" s="16">
        <f t="shared" si="712"/>
        <v>1</v>
      </c>
      <c r="DA593" s="2">
        <f t="shared" si="713"/>
        <v>1</v>
      </c>
      <c r="DB593" s="2">
        <f t="shared" si="714"/>
        <v>12</v>
      </c>
      <c r="DC593" s="2">
        <f t="shared" si="715"/>
        <v>0</v>
      </c>
      <c r="DD593" s="2">
        <v>0</v>
      </c>
      <c r="DE593" s="17">
        <f t="shared" si="716"/>
        <v>7.6923076923076927E-2</v>
      </c>
      <c r="DF593" s="17">
        <f t="shared" si="717"/>
        <v>7.6923076923076927E-2</v>
      </c>
      <c r="DG593" s="16">
        <f t="shared" si="718"/>
        <v>1</v>
      </c>
      <c r="DH593" s="17">
        <f t="shared" si="719"/>
        <v>0.14285714285714288</v>
      </c>
      <c r="DJ593" t="s">
        <v>7295</v>
      </c>
    </row>
    <row r="594" spans="1:114" x14ac:dyDescent="0.35">
      <c r="A594" s="9">
        <v>2019006614</v>
      </c>
      <c r="B594" s="2" t="s">
        <v>4313</v>
      </c>
      <c r="C594" s="2" t="s">
        <v>4314</v>
      </c>
      <c r="D594" s="2"/>
      <c r="E594" s="2" t="s">
        <v>4315</v>
      </c>
      <c r="F594" s="2">
        <v>1</v>
      </c>
      <c r="G594" s="2" t="s">
        <v>4316</v>
      </c>
      <c r="H594" s="2" t="s">
        <v>4317</v>
      </c>
      <c r="I594" s="2" t="s">
        <v>4318</v>
      </c>
      <c r="J594" s="3" t="s">
        <v>4319</v>
      </c>
      <c r="K594" s="9">
        <v>1</v>
      </c>
      <c r="L594" s="2">
        <v>1</v>
      </c>
      <c r="M594" s="2">
        <v>91</v>
      </c>
      <c r="N594" s="2">
        <v>55</v>
      </c>
      <c r="O594" s="2">
        <v>1</v>
      </c>
      <c r="P594" s="2">
        <v>0</v>
      </c>
      <c r="Q594" s="2">
        <v>1</v>
      </c>
      <c r="R594" s="2">
        <v>0</v>
      </c>
      <c r="S594" s="2">
        <v>1</v>
      </c>
      <c r="T594" s="2">
        <v>0</v>
      </c>
      <c r="U594" s="2">
        <v>1</v>
      </c>
      <c r="V594" s="2">
        <v>0</v>
      </c>
      <c r="W594" s="2">
        <v>23</v>
      </c>
      <c r="X594" s="2">
        <v>16</v>
      </c>
      <c r="Y594" s="2">
        <v>1</v>
      </c>
      <c r="Z594" s="2">
        <v>0</v>
      </c>
      <c r="AA594" s="2">
        <v>1</v>
      </c>
      <c r="AB594" s="2">
        <v>0</v>
      </c>
      <c r="AC594" s="2">
        <v>1</v>
      </c>
      <c r="AD594" s="2">
        <v>0</v>
      </c>
      <c r="AE594" s="2">
        <v>1</v>
      </c>
      <c r="AF594" s="3">
        <v>0</v>
      </c>
      <c r="AG594" s="2">
        <f t="shared" si="648"/>
        <v>1</v>
      </c>
      <c r="AH594" s="16">
        <f t="shared" si="649"/>
        <v>1</v>
      </c>
      <c r="AI594" s="2">
        <f t="shared" si="650"/>
        <v>1</v>
      </c>
      <c r="AJ594" s="2">
        <f t="shared" si="651"/>
        <v>90</v>
      </c>
      <c r="AK594" s="2">
        <f t="shared" si="652"/>
        <v>0</v>
      </c>
      <c r="AL594" s="2">
        <v>0</v>
      </c>
      <c r="AM594" s="17">
        <f t="shared" si="653"/>
        <v>1.098901098901099E-2</v>
      </c>
      <c r="AN594" s="17">
        <f t="shared" si="654"/>
        <v>1.098901098901099E-2</v>
      </c>
      <c r="AO594" s="16">
        <f t="shared" si="655"/>
        <v>1</v>
      </c>
      <c r="AP594" s="17">
        <f t="shared" si="656"/>
        <v>2.1739130434782612E-2</v>
      </c>
      <c r="AQ594" s="2">
        <f t="shared" si="657"/>
        <v>1</v>
      </c>
      <c r="AR594" s="16">
        <f t="shared" si="658"/>
        <v>1</v>
      </c>
      <c r="AS594" s="2">
        <f t="shared" si="659"/>
        <v>1</v>
      </c>
      <c r="AT594" s="2">
        <f t="shared" si="660"/>
        <v>90</v>
      </c>
      <c r="AU594" s="2">
        <f t="shared" si="661"/>
        <v>0</v>
      </c>
      <c r="AV594" s="2">
        <v>0</v>
      </c>
      <c r="AW594" s="17">
        <f t="shared" si="662"/>
        <v>1.098901098901099E-2</v>
      </c>
      <c r="AX594" s="17">
        <f t="shared" si="663"/>
        <v>1.098901098901099E-2</v>
      </c>
      <c r="AY594" s="16">
        <f t="shared" si="664"/>
        <v>1</v>
      </c>
      <c r="AZ594" s="17">
        <f t="shared" si="665"/>
        <v>2.1739130434782612E-2</v>
      </c>
      <c r="BA594" s="2">
        <f t="shared" si="666"/>
        <v>1</v>
      </c>
      <c r="BB594" s="16">
        <f t="shared" si="667"/>
        <v>1</v>
      </c>
      <c r="BC594" s="2">
        <f t="shared" si="668"/>
        <v>1</v>
      </c>
      <c r="BD594" s="2">
        <f t="shared" si="669"/>
        <v>54</v>
      </c>
      <c r="BE594" s="2">
        <f t="shared" si="670"/>
        <v>0</v>
      </c>
      <c r="BF594" s="2">
        <v>0</v>
      </c>
      <c r="BG594" s="17">
        <f t="shared" si="671"/>
        <v>1.8181818181818181E-2</v>
      </c>
      <c r="BH594" s="17">
        <f t="shared" si="672"/>
        <v>1.8181818181818181E-2</v>
      </c>
      <c r="BI594" s="16">
        <f t="shared" si="673"/>
        <v>1</v>
      </c>
      <c r="BJ594" s="17">
        <f t="shared" si="674"/>
        <v>3.5714285714285719E-2</v>
      </c>
      <c r="BK594" s="2">
        <f t="shared" si="675"/>
        <v>1</v>
      </c>
      <c r="BL594" s="16">
        <f t="shared" si="676"/>
        <v>1</v>
      </c>
      <c r="BM594" s="2">
        <f t="shared" si="677"/>
        <v>1</v>
      </c>
      <c r="BN594" s="2">
        <f t="shared" si="678"/>
        <v>54</v>
      </c>
      <c r="BO594" s="2">
        <f t="shared" si="679"/>
        <v>0</v>
      </c>
      <c r="BP594" s="2">
        <v>0</v>
      </c>
      <c r="BQ594" s="17">
        <f t="shared" si="680"/>
        <v>1.8181818181818181E-2</v>
      </c>
      <c r="BR594" s="17">
        <f t="shared" si="681"/>
        <v>1.8181818181818181E-2</v>
      </c>
      <c r="BS594" s="16">
        <f t="shared" si="682"/>
        <v>1</v>
      </c>
      <c r="BT594" s="17">
        <f t="shared" si="683"/>
        <v>3.5714285714285719E-2</v>
      </c>
      <c r="BU594" s="2">
        <f t="shared" si="684"/>
        <v>1</v>
      </c>
      <c r="BV594" s="16">
        <f t="shared" si="685"/>
        <v>1</v>
      </c>
      <c r="BW594" s="2">
        <f t="shared" si="686"/>
        <v>1</v>
      </c>
      <c r="BX594" s="2">
        <f t="shared" si="687"/>
        <v>22</v>
      </c>
      <c r="BY594" s="2">
        <f t="shared" si="688"/>
        <v>0</v>
      </c>
      <c r="BZ594" s="2">
        <v>0</v>
      </c>
      <c r="CA594" s="17">
        <f t="shared" si="689"/>
        <v>4.3478260869565216E-2</v>
      </c>
      <c r="CB594" s="17">
        <f t="shared" si="690"/>
        <v>4.3478260869565216E-2</v>
      </c>
      <c r="CC594" s="16">
        <f t="shared" si="691"/>
        <v>1</v>
      </c>
      <c r="CD594" s="17">
        <f t="shared" si="692"/>
        <v>8.3333333333333329E-2</v>
      </c>
      <c r="CE594" s="2">
        <f t="shared" si="693"/>
        <v>1</v>
      </c>
      <c r="CF594" s="16">
        <f t="shared" si="694"/>
        <v>1</v>
      </c>
      <c r="CG594" s="2">
        <f t="shared" si="695"/>
        <v>1</v>
      </c>
      <c r="CH594" s="2">
        <f t="shared" si="696"/>
        <v>22</v>
      </c>
      <c r="CI594" s="2">
        <f t="shared" si="697"/>
        <v>0</v>
      </c>
      <c r="CJ594" s="2">
        <v>0</v>
      </c>
      <c r="CK594" s="17">
        <f t="shared" si="698"/>
        <v>4.3478260869565216E-2</v>
      </c>
      <c r="CL594" s="17">
        <f t="shared" si="699"/>
        <v>4.3478260869565216E-2</v>
      </c>
      <c r="CM594" s="16">
        <f t="shared" si="700"/>
        <v>1</v>
      </c>
      <c r="CN594" s="17">
        <f t="shared" si="701"/>
        <v>8.3333333333333329E-2</v>
      </c>
      <c r="CO594" s="2">
        <f t="shared" si="702"/>
        <v>1</v>
      </c>
      <c r="CP594" s="16">
        <f t="shared" si="703"/>
        <v>1</v>
      </c>
      <c r="CQ594" s="2">
        <f t="shared" si="704"/>
        <v>1</v>
      </c>
      <c r="CR594" s="2">
        <f t="shared" si="705"/>
        <v>15</v>
      </c>
      <c r="CS594" s="2">
        <f t="shared" si="706"/>
        <v>0</v>
      </c>
      <c r="CT594" s="2">
        <v>0</v>
      </c>
      <c r="CU594" s="17">
        <f t="shared" si="707"/>
        <v>6.25E-2</v>
      </c>
      <c r="CV594" s="17">
        <f t="shared" si="708"/>
        <v>6.25E-2</v>
      </c>
      <c r="CW594" s="16">
        <f t="shared" si="709"/>
        <v>1</v>
      </c>
      <c r="CX594" s="17">
        <f t="shared" si="710"/>
        <v>0.11764705882352941</v>
      </c>
      <c r="CY594" s="2">
        <f t="shared" si="711"/>
        <v>1</v>
      </c>
      <c r="CZ594" s="16">
        <f t="shared" si="712"/>
        <v>1</v>
      </c>
      <c r="DA594" s="2">
        <f t="shared" si="713"/>
        <v>1</v>
      </c>
      <c r="DB594" s="2">
        <f t="shared" si="714"/>
        <v>15</v>
      </c>
      <c r="DC594" s="2">
        <f t="shared" si="715"/>
        <v>0</v>
      </c>
      <c r="DD594" s="2">
        <v>0</v>
      </c>
      <c r="DE594" s="17">
        <f t="shared" si="716"/>
        <v>6.25E-2</v>
      </c>
      <c r="DF594" s="17">
        <f t="shared" si="717"/>
        <v>6.25E-2</v>
      </c>
      <c r="DG594" s="16">
        <f t="shared" si="718"/>
        <v>1</v>
      </c>
      <c r="DH594" s="17">
        <f t="shared" si="719"/>
        <v>0.11764705882352941</v>
      </c>
      <c r="DJ594" t="s">
        <v>7295</v>
      </c>
    </row>
    <row r="595" spans="1:114" x14ac:dyDescent="0.35">
      <c r="A595" s="9">
        <v>2019006616</v>
      </c>
      <c r="B595" s="2" t="s">
        <v>4320</v>
      </c>
      <c r="C595" s="2" t="s">
        <v>4321</v>
      </c>
      <c r="D595" s="2" t="s">
        <v>4322</v>
      </c>
      <c r="E595" s="2" t="s">
        <v>4323</v>
      </c>
      <c r="F595" s="2">
        <v>1</v>
      </c>
      <c r="G595" s="2" t="s">
        <v>4324</v>
      </c>
      <c r="H595" s="2" t="s">
        <v>4325</v>
      </c>
      <c r="I595" s="2" t="s">
        <v>4326</v>
      </c>
      <c r="J595" s="3" t="s">
        <v>4327</v>
      </c>
      <c r="K595" s="9">
        <v>2</v>
      </c>
      <c r="L595" s="2">
        <v>2</v>
      </c>
      <c r="M595" s="2">
        <v>61</v>
      </c>
      <c r="N595" s="2">
        <v>34</v>
      </c>
      <c r="O595" s="2">
        <v>0</v>
      </c>
      <c r="P595" s="2">
        <v>1</v>
      </c>
      <c r="Q595" s="2">
        <v>0</v>
      </c>
      <c r="R595" s="2">
        <v>1</v>
      </c>
      <c r="S595" s="2">
        <v>1</v>
      </c>
      <c r="T595" s="2">
        <v>1</v>
      </c>
      <c r="U595" s="2">
        <v>1</v>
      </c>
      <c r="V595" s="2">
        <v>1</v>
      </c>
      <c r="W595" s="2">
        <v>12</v>
      </c>
      <c r="X595" s="2">
        <v>9</v>
      </c>
      <c r="Y595" s="2">
        <v>0</v>
      </c>
      <c r="Z595" s="2">
        <v>1</v>
      </c>
      <c r="AA595" s="2">
        <v>0</v>
      </c>
      <c r="AB595" s="2">
        <v>1</v>
      </c>
      <c r="AC595" s="2">
        <v>0</v>
      </c>
      <c r="AD595" s="2">
        <v>2</v>
      </c>
      <c r="AE595" s="2">
        <v>0</v>
      </c>
      <c r="AF595" s="3">
        <v>2</v>
      </c>
      <c r="AG595" s="2">
        <f t="shared" si="648"/>
        <v>0</v>
      </c>
      <c r="AH595" s="16">
        <f t="shared" si="649"/>
        <v>0</v>
      </c>
      <c r="AI595" s="2">
        <f t="shared" si="650"/>
        <v>0</v>
      </c>
      <c r="AJ595" s="2">
        <f t="shared" si="651"/>
        <v>61</v>
      </c>
      <c r="AK595" s="2">
        <f t="shared" si="652"/>
        <v>1</v>
      </c>
      <c r="AL595" s="2">
        <v>0</v>
      </c>
      <c r="AM595" s="17">
        <f t="shared" si="653"/>
        <v>0</v>
      </c>
      <c r="AN595" s="17">
        <f t="shared" si="654"/>
        <v>0</v>
      </c>
      <c r="AO595" s="16">
        <f t="shared" si="655"/>
        <v>0</v>
      </c>
      <c r="AP595" s="17">
        <f t="shared" si="656"/>
        <v>0</v>
      </c>
      <c r="AQ595" s="2">
        <f t="shared" si="657"/>
        <v>1</v>
      </c>
      <c r="AR595" s="16">
        <f t="shared" si="658"/>
        <v>0.5</v>
      </c>
      <c r="AS595" s="2">
        <f t="shared" si="659"/>
        <v>1</v>
      </c>
      <c r="AT595" s="2">
        <f t="shared" si="660"/>
        <v>60</v>
      </c>
      <c r="AU595" s="2">
        <f t="shared" si="661"/>
        <v>1</v>
      </c>
      <c r="AV595" s="2">
        <v>0</v>
      </c>
      <c r="AW595" s="17">
        <f t="shared" si="662"/>
        <v>1.6129032258064516E-2</v>
      </c>
      <c r="AX595" s="17">
        <f t="shared" si="663"/>
        <v>1.6393442622950821E-2</v>
      </c>
      <c r="AY595" s="16">
        <f t="shared" si="664"/>
        <v>0.5</v>
      </c>
      <c r="AZ595" s="17">
        <f t="shared" si="665"/>
        <v>3.1746031746031744E-2</v>
      </c>
      <c r="BA595" s="2">
        <f t="shared" si="666"/>
        <v>0</v>
      </c>
      <c r="BB595" s="16">
        <f t="shared" si="667"/>
        <v>0</v>
      </c>
      <c r="BC595" s="2">
        <f t="shared" si="668"/>
        <v>0</v>
      </c>
      <c r="BD595" s="2">
        <f t="shared" si="669"/>
        <v>34</v>
      </c>
      <c r="BE595" s="2">
        <f t="shared" si="670"/>
        <v>1</v>
      </c>
      <c r="BF595" s="2">
        <v>0</v>
      </c>
      <c r="BG595" s="17">
        <f t="shared" si="671"/>
        <v>0</v>
      </c>
      <c r="BH595" s="17">
        <f t="shared" si="672"/>
        <v>0</v>
      </c>
      <c r="BI595" s="16">
        <f t="shared" si="673"/>
        <v>0</v>
      </c>
      <c r="BJ595" s="17">
        <f t="shared" si="674"/>
        <v>0</v>
      </c>
      <c r="BK595" s="2">
        <f t="shared" si="675"/>
        <v>1</v>
      </c>
      <c r="BL595" s="16">
        <f t="shared" si="676"/>
        <v>0.5</v>
      </c>
      <c r="BM595" s="2">
        <f t="shared" si="677"/>
        <v>1</v>
      </c>
      <c r="BN595" s="2">
        <f t="shared" si="678"/>
        <v>33</v>
      </c>
      <c r="BO595" s="2">
        <f t="shared" si="679"/>
        <v>1</v>
      </c>
      <c r="BP595" s="2">
        <v>0</v>
      </c>
      <c r="BQ595" s="17">
        <f t="shared" si="680"/>
        <v>2.8571428571428571E-2</v>
      </c>
      <c r="BR595" s="17">
        <f t="shared" si="681"/>
        <v>2.9411764705882353E-2</v>
      </c>
      <c r="BS595" s="16">
        <f t="shared" si="682"/>
        <v>0.5</v>
      </c>
      <c r="BT595" s="17">
        <f t="shared" si="683"/>
        <v>5.5555555555555552E-2</v>
      </c>
      <c r="BU595" s="2">
        <f t="shared" si="684"/>
        <v>0</v>
      </c>
      <c r="BV595" s="16">
        <f t="shared" si="685"/>
        <v>0</v>
      </c>
      <c r="BW595" s="2">
        <f t="shared" si="686"/>
        <v>0</v>
      </c>
      <c r="BX595" s="2">
        <f t="shared" si="687"/>
        <v>12</v>
      </c>
      <c r="BY595" s="2">
        <f t="shared" si="688"/>
        <v>1</v>
      </c>
      <c r="BZ595" s="2">
        <v>0</v>
      </c>
      <c r="CA595" s="17">
        <f t="shared" si="689"/>
        <v>0</v>
      </c>
      <c r="CB595" s="17">
        <f t="shared" si="690"/>
        <v>0</v>
      </c>
      <c r="CC595" s="16">
        <f t="shared" si="691"/>
        <v>0</v>
      </c>
      <c r="CD595" s="17">
        <f t="shared" si="692"/>
        <v>0</v>
      </c>
      <c r="CE595" s="2">
        <f t="shared" si="693"/>
        <v>0</v>
      </c>
      <c r="CF595" s="16">
        <f t="shared" si="694"/>
        <v>0</v>
      </c>
      <c r="CG595" s="2">
        <f t="shared" si="695"/>
        <v>0</v>
      </c>
      <c r="CH595" s="2">
        <f t="shared" si="696"/>
        <v>12</v>
      </c>
      <c r="CI595" s="2">
        <f t="shared" si="697"/>
        <v>2</v>
      </c>
      <c r="CJ595" s="2">
        <v>0</v>
      </c>
      <c r="CK595" s="17">
        <f t="shared" si="698"/>
        <v>0</v>
      </c>
      <c r="CL595" s="17">
        <f t="shared" si="699"/>
        <v>0</v>
      </c>
      <c r="CM595" s="16">
        <f t="shared" si="700"/>
        <v>0</v>
      </c>
      <c r="CN595" s="17">
        <f t="shared" si="701"/>
        <v>0</v>
      </c>
      <c r="CO595" s="2">
        <f t="shared" si="702"/>
        <v>0</v>
      </c>
      <c r="CP595" s="16">
        <f t="shared" si="703"/>
        <v>0</v>
      </c>
      <c r="CQ595" s="2">
        <f t="shared" si="704"/>
        <v>0</v>
      </c>
      <c r="CR595" s="2">
        <f t="shared" si="705"/>
        <v>9</v>
      </c>
      <c r="CS595" s="2">
        <f t="shared" si="706"/>
        <v>1</v>
      </c>
      <c r="CT595" s="2">
        <v>0</v>
      </c>
      <c r="CU595" s="17">
        <f t="shared" si="707"/>
        <v>0</v>
      </c>
      <c r="CV595" s="17">
        <f t="shared" si="708"/>
        <v>0</v>
      </c>
      <c r="CW595" s="16">
        <f t="shared" si="709"/>
        <v>0</v>
      </c>
      <c r="CX595" s="17">
        <f t="shared" si="710"/>
        <v>0</v>
      </c>
      <c r="CY595" s="2">
        <f t="shared" si="711"/>
        <v>0</v>
      </c>
      <c r="CZ595" s="16">
        <f t="shared" si="712"/>
        <v>0</v>
      </c>
      <c r="DA595" s="2">
        <f t="shared" si="713"/>
        <v>0</v>
      </c>
      <c r="DB595" s="2">
        <f t="shared" si="714"/>
        <v>9</v>
      </c>
      <c r="DC595" s="2">
        <f t="shared" si="715"/>
        <v>2</v>
      </c>
      <c r="DD595" s="2">
        <v>0</v>
      </c>
      <c r="DE595" s="17">
        <f t="shared" si="716"/>
        <v>0</v>
      </c>
      <c r="DF595" s="17">
        <f t="shared" si="717"/>
        <v>0</v>
      </c>
      <c r="DG595" s="16">
        <f t="shared" si="718"/>
        <v>0</v>
      </c>
      <c r="DH595" s="17">
        <f t="shared" si="719"/>
        <v>0</v>
      </c>
      <c r="DJ595" t="s">
        <v>7295</v>
      </c>
    </row>
    <row r="596" spans="1:114" x14ac:dyDescent="0.35">
      <c r="A596" s="9">
        <v>2019006623</v>
      </c>
      <c r="B596" s="2" t="s">
        <v>4328</v>
      </c>
      <c r="C596" s="2" t="s">
        <v>4329</v>
      </c>
      <c r="D596" s="2"/>
      <c r="E596" s="2" t="s">
        <v>4330</v>
      </c>
      <c r="F596" s="2">
        <v>1</v>
      </c>
      <c r="G596" s="2" t="s">
        <v>4331</v>
      </c>
      <c r="H596" s="2" t="s">
        <v>4332</v>
      </c>
      <c r="I596" s="2" t="s">
        <v>4333</v>
      </c>
      <c r="J596" s="3" t="s">
        <v>4334</v>
      </c>
      <c r="K596" s="9">
        <v>1</v>
      </c>
      <c r="L596" s="2">
        <v>1</v>
      </c>
      <c r="M596" s="2">
        <v>57</v>
      </c>
      <c r="N596" s="2">
        <v>29</v>
      </c>
      <c r="O596" s="2">
        <v>1</v>
      </c>
      <c r="P596" s="2">
        <v>0</v>
      </c>
      <c r="Q596" s="2">
        <v>1</v>
      </c>
      <c r="R596" s="2">
        <v>0</v>
      </c>
      <c r="S596" s="2">
        <v>1</v>
      </c>
      <c r="T596" s="2">
        <v>0</v>
      </c>
      <c r="U596" s="2">
        <v>1</v>
      </c>
      <c r="V596" s="2">
        <v>0</v>
      </c>
      <c r="W596" s="2">
        <v>12</v>
      </c>
      <c r="X596" s="2">
        <v>9</v>
      </c>
      <c r="Y596" s="2">
        <v>1</v>
      </c>
      <c r="Z596" s="2">
        <v>0</v>
      </c>
      <c r="AA596" s="2">
        <v>1</v>
      </c>
      <c r="AB596" s="2">
        <v>0</v>
      </c>
      <c r="AC596" s="2">
        <v>1</v>
      </c>
      <c r="AD596" s="2">
        <v>0</v>
      </c>
      <c r="AE596" s="2">
        <v>1</v>
      </c>
      <c r="AF596" s="3">
        <v>0</v>
      </c>
      <c r="AG596" s="2">
        <f t="shared" si="648"/>
        <v>1</v>
      </c>
      <c r="AH596" s="16">
        <f t="shared" si="649"/>
        <v>1</v>
      </c>
      <c r="AI596" s="2">
        <f t="shared" si="650"/>
        <v>1</v>
      </c>
      <c r="AJ596" s="2">
        <f t="shared" si="651"/>
        <v>56</v>
      </c>
      <c r="AK596" s="2">
        <f t="shared" si="652"/>
        <v>0</v>
      </c>
      <c r="AL596" s="2">
        <v>0</v>
      </c>
      <c r="AM596" s="17">
        <f t="shared" si="653"/>
        <v>1.7543859649122806E-2</v>
      </c>
      <c r="AN596" s="17">
        <f t="shared" si="654"/>
        <v>1.7543859649122806E-2</v>
      </c>
      <c r="AO596" s="16">
        <f t="shared" si="655"/>
        <v>1</v>
      </c>
      <c r="AP596" s="17">
        <f t="shared" si="656"/>
        <v>3.4482758620689655E-2</v>
      </c>
      <c r="AQ596" s="2">
        <f t="shared" si="657"/>
        <v>1</v>
      </c>
      <c r="AR596" s="16">
        <f t="shared" si="658"/>
        <v>1</v>
      </c>
      <c r="AS596" s="2">
        <f t="shared" si="659"/>
        <v>1</v>
      </c>
      <c r="AT596" s="2">
        <f t="shared" si="660"/>
        <v>56</v>
      </c>
      <c r="AU596" s="2">
        <f t="shared" si="661"/>
        <v>0</v>
      </c>
      <c r="AV596" s="2">
        <v>0</v>
      </c>
      <c r="AW596" s="17">
        <f t="shared" si="662"/>
        <v>1.7543859649122806E-2</v>
      </c>
      <c r="AX596" s="17">
        <f t="shared" si="663"/>
        <v>1.7543859649122806E-2</v>
      </c>
      <c r="AY596" s="16">
        <f t="shared" si="664"/>
        <v>1</v>
      </c>
      <c r="AZ596" s="17">
        <f t="shared" si="665"/>
        <v>3.4482758620689655E-2</v>
      </c>
      <c r="BA596" s="2">
        <f t="shared" si="666"/>
        <v>1</v>
      </c>
      <c r="BB596" s="16">
        <f t="shared" si="667"/>
        <v>1</v>
      </c>
      <c r="BC596" s="2">
        <f t="shared" si="668"/>
        <v>1</v>
      </c>
      <c r="BD596" s="2">
        <f t="shared" si="669"/>
        <v>28</v>
      </c>
      <c r="BE596" s="2">
        <f t="shared" si="670"/>
        <v>0</v>
      </c>
      <c r="BF596" s="2">
        <v>0</v>
      </c>
      <c r="BG596" s="17">
        <f t="shared" si="671"/>
        <v>3.4482758620689655E-2</v>
      </c>
      <c r="BH596" s="17">
        <f t="shared" si="672"/>
        <v>3.4482758620689655E-2</v>
      </c>
      <c r="BI596" s="16">
        <f t="shared" si="673"/>
        <v>1</v>
      </c>
      <c r="BJ596" s="17">
        <f t="shared" si="674"/>
        <v>6.6666666666666666E-2</v>
      </c>
      <c r="BK596" s="2">
        <f t="shared" si="675"/>
        <v>1</v>
      </c>
      <c r="BL596" s="16">
        <f t="shared" si="676"/>
        <v>1</v>
      </c>
      <c r="BM596" s="2">
        <f t="shared" si="677"/>
        <v>1</v>
      </c>
      <c r="BN596" s="2">
        <f t="shared" si="678"/>
        <v>28</v>
      </c>
      <c r="BO596" s="2">
        <f t="shared" si="679"/>
        <v>0</v>
      </c>
      <c r="BP596" s="2">
        <v>0</v>
      </c>
      <c r="BQ596" s="17">
        <f t="shared" si="680"/>
        <v>3.4482758620689655E-2</v>
      </c>
      <c r="BR596" s="17">
        <f t="shared" si="681"/>
        <v>3.4482758620689655E-2</v>
      </c>
      <c r="BS596" s="16">
        <f t="shared" si="682"/>
        <v>1</v>
      </c>
      <c r="BT596" s="17">
        <f t="shared" si="683"/>
        <v>6.6666666666666666E-2</v>
      </c>
      <c r="BU596" s="2">
        <f t="shared" si="684"/>
        <v>1</v>
      </c>
      <c r="BV596" s="16">
        <f t="shared" si="685"/>
        <v>1</v>
      </c>
      <c r="BW596" s="2">
        <f t="shared" si="686"/>
        <v>1</v>
      </c>
      <c r="BX596" s="2">
        <f t="shared" si="687"/>
        <v>11</v>
      </c>
      <c r="BY596" s="2">
        <f t="shared" si="688"/>
        <v>0</v>
      </c>
      <c r="BZ596" s="2">
        <v>0</v>
      </c>
      <c r="CA596" s="17">
        <f t="shared" si="689"/>
        <v>8.3333333333333329E-2</v>
      </c>
      <c r="CB596" s="17">
        <f t="shared" si="690"/>
        <v>8.3333333333333329E-2</v>
      </c>
      <c r="CC596" s="16">
        <f t="shared" si="691"/>
        <v>1</v>
      </c>
      <c r="CD596" s="17">
        <f t="shared" si="692"/>
        <v>0.15384615384615385</v>
      </c>
      <c r="CE596" s="2">
        <f t="shared" si="693"/>
        <v>1</v>
      </c>
      <c r="CF596" s="16">
        <f t="shared" si="694"/>
        <v>1</v>
      </c>
      <c r="CG596" s="2">
        <f t="shared" si="695"/>
        <v>1</v>
      </c>
      <c r="CH596" s="2">
        <f t="shared" si="696"/>
        <v>11</v>
      </c>
      <c r="CI596" s="2">
        <f t="shared" si="697"/>
        <v>0</v>
      </c>
      <c r="CJ596" s="2">
        <v>0</v>
      </c>
      <c r="CK596" s="17">
        <f t="shared" si="698"/>
        <v>8.3333333333333329E-2</v>
      </c>
      <c r="CL596" s="17">
        <f t="shared" si="699"/>
        <v>8.3333333333333329E-2</v>
      </c>
      <c r="CM596" s="16">
        <f t="shared" si="700"/>
        <v>1</v>
      </c>
      <c r="CN596" s="17">
        <f t="shared" si="701"/>
        <v>0.15384615384615385</v>
      </c>
      <c r="CO596" s="2">
        <f t="shared" si="702"/>
        <v>1</v>
      </c>
      <c r="CP596" s="16">
        <f t="shared" si="703"/>
        <v>1</v>
      </c>
      <c r="CQ596" s="2">
        <f t="shared" si="704"/>
        <v>1</v>
      </c>
      <c r="CR596" s="2">
        <f t="shared" si="705"/>
        <v>8</v>
      </c>
      <c r="CS596" s="2">
        <f t="shared" si="706"/>
        <v>0</v>
      </c>
      <c r="CT596" s="2">
        <v>0</v>
      </c>
      <c r="CU596" s="17">
        <f t="shared" si="707"/>
        <v>0.1111111111111111</v>
      </c>
      <c r="CV596" s="17">
        <f t="shared" si="708"/>
        <v>0.1111111111111111</v>
      </c>
      <c r="CW596" s="16">
        <f t="shared" si="709"/>
        <v>1</v>
      </c>
      <c r="CX596" s="17">
        <f t="shared" si="710"/>
        <v>0.19999999999999998</v>
      </c>
      <c r="CY596" s="2">
        <f t="shared" si="711"/>
        <v>1</v>
      </c>
      <c r="CZ596" s="16">
        <f t="shared" si="712"/>
        <v>1</v>
      </c>
      <c r="DA596" s="2">
        <f t="shared" si="713"/>
        <v>1</v>
      </c>
      <c r="DB596" s="2">
        <f t="shared" si="714"/>
        <v>8</v>
      </c>
      <c r="DC596" s="2">
        <f t="shared" si="715"/>
        <v>0</v>
      </c>
      <c r="DD596" s="2">
        <v>0</v>
      </c>
      <c r="DE596" s="17">
        <f t="shared" si="716"/>
        <v>0.1111111111111111</v>
      </c>
      <c r="DF596" s="17">
        <f t="shared" si="717"/>
        <v>0.1111111111111111</v>
      </c>
      <c r="DG596" s="16">
        <f t="shared" si="718"/>
        <v>1</v>
      </c>
      <c r="DH596" s="17">
        <f t="shared" si="719"/>
        <v>0.19999999999999998</v>
      </c>
      <c r="DJ596" t="s">
        <v>7295</v>
      </c>
    </row>
    <row r="597" spans="1:114" x14ac:dyDescent="0.35">
      <c r="A597" s="9">
        <v>2019006629</v>
      </c>
      <c r="B597" s="2" t="s">
        <v>4335</v>
      </c>
      <c r="C597" s="2" t="s">
        <v>4336</v>
      </c>
      <c r="D597" s="2" t="s">
        <v>4337</v>
      </c>
      <c r="E597" s="2" t="s">
        <v>4338</v>
      </c>
      <c r="F597" s="2">
        <v>1</v>
      </c>
      <c r="G597" s="2" t="s">
        <v>4339</v>
      </c>
      <c r="H597" s="2" t="s">
        <v>4340</v>
      </c>
      <c r="I597" s="2" t="s">
        <v>4341</v>
      </c>
      <c r="J597" s="3" t="s">
        <v>4342</v>
      </c>
      <c r="K597" s="9">
        <v>4</v>
      </c>
      <c r="L597" s="2">
        <v>3</v>
      </c>
      <c r="M597" s="2">
        <v>72</v>
      </c>
      <c r="N597" s="2">
        <v>49</v>
      </c>
      <c r="O597" s="2">
        <v>0</v>
      </c>
      <c r="P597" s="2">
        <v>1</v>
      </c>
      <c r="Q597" s="2">
        <v>1</v>
      </c>
      <c r="R597" s="2">
        <v>0</v>
      </c>
      <c r="S597" s="2">
        <v>3</v>
      </c>
      <c r="T597" s="2">
        <v>1</v>
      </c>
      <c r="U597" s="2">
        <v>3</v>
      </c>
      <c r="V597" s="2">
        <v>0</v>
      </c>
      <c r="W597" s="2">
        <v>16</v>
      </c>
      <c r="X597" s="2">
        <v>9</v>
      </c>
      <c r="Y597" s="2">
        <v>0</v>
      </c>
      <c r="Z597" s="2">
        <v>1</v>
      </c>
      <c r="AA597" s="2">
        <v>1</v>
      </c>
      <c r="AB597" s="2">
        <v>0</v>
      </c>
      <c r="AC597" s="2">
        <v>3</v>
      </c>
      <c r="AD597" s="2">
        <v>1</v>
      </c>
      <c r="AE597" s="2">
        <v>3</v>
      </c>
      <c r="AF597" s="3">
        <v>0</v>
      </c>
      <c r="AG597" s="2">
        <f t="shared" si="648"/>
        <v>0</v>
      </c>
      <c r="AH597" s="16">
        <f t="shared" si="649"/>
        <v>0</v>
      </c>
      <c r="AI597" s="2">
        <f t="shared" si="650"/>
        <v>0</v>
      </c>
      <c r="AJ597" s="2">
        <f t="shared" si="651"/>
        <v>72</v>
      </c>
      <c r="AK597" s="2">
        <f t="shared" si="652"/>
        <v>1</v>
      </c>
      <c r="AL597" s="2">
        <v>0</v>
      </c>
      <c r="AM597" s="17">
        <f t="shared" si="653"/>
        <v>0</v>
      </c>
      <c r="AN597" s="17">
        <f t="shared" si="654"/>
        <v>0</v>
      </c>
      <c r="AO597" s="16">
        <f t="shared" si="655"/>
        <v>0</v>
      </c>
      <c r="AP597" s="17">
        <f t="shared" si="656"/>
        <v>0</v>
      </c>
      <c r="AQ597" s="2">
        <f t="shared" si="657"/>
        <v>3</v>
      </c>
      <c r="AR597" s="16">
        <f t="shared" si="658"/>
        <v>0.75</v>
      </c>
      <c r="AS597" s="2">
        <f t="shared" si="659"/>
        <v>3</v>
      </c>
      <c r="AT597" s="2">
        <f t="shared" si="660"/>
        <v>69</v>
      </c>
      <c r="AU597" s="2">
        <f t="shared" si="661"/>
        <v>1</v>
      </c>
      <c r="AV597" s="2">
        <v>0</v>
      </c>
      <c r="AW597" s="17">
        <f t="shared" si="662"/>
        <v>4.1095890410958902E-2</v>
      </c>
      <c r="AX597" s="17">
        <f t="shared" si="663"/>
        <v>4.1666666666666664E-2</v>
      </c>
      <c r="AY597" s="16">
        <f t="shared" si="664"/>
        <v>0.75</v>
      </c>
      <c r="AZ597" s="17">
        <f t="shared" si="665"/>
        <v>7.8947368421052641E-2</v>
      </c>
      <c r="BA597" s="2">
        <f t="shared" si="666"/>
        <v>1</v>
      </c>
      <c r="BB597" s="16">
        <f t="shared" si="667"/>
        <v>1</v>
      </c>
      <c r="BC597" s="2">
        <f t="shared" si="668"/>
        <v>1</v>
      </c>
      <c r="BD597" s="2">
        <f t="shared" si="669"/>
        <v>48</v>
      </c>
      <c r="BE597" s="2">
        <f t="shared" si="670"/>
        <v>0</v>
      </c>
      <c r="BF597" s="2">
        <v>0</v>
      </c>
      <c r="BG597" s="17">
        <f t="shared" si="671"/>
        <v>2.0408163265306121E-2</v>
      </c>
      <c r="BH597" s="17">
        <f t="shared" si="672"/>
        <v>2.0408163265306121E-2</v>
      </c>
      <c r="BI597" s="16">
        <f t="shared" si="673"/>
        <v>1</v>
      </c>
      <c r="BJ597" s="17">
        <f t="shared" si="674"/>
        <v>3.9999999999999994E-2</v>
      </c>
      <c r="BK597" s="2">
        <f t="shared" si="675"/>
        <v>3</v>
      </c>
      <c r="BL597" s="16">
        <f t="shared" si="676"/>
        <v>1</v>
      </c>
      <c r="BM597" s="2">
        <f t="shared" si="677"/>
        <v>3</v>
      </c>
      <c r="BN597" s="2">
        <f t="shared" si="678"/>
        <v>46</v>
      </c>
      <c r="BO597" s="2">
        <f t="shared" si="679"/>
        <v>0</v>
      </c>
      <c r="BP597" s="2">
        <v>0</v>
      </c>
      <c r="BQ597" s="17">
        <f t="shared" si="680"/>
        <v>6.1224489795918366E-2</v>
      </c>
      <c r="BR597" s="17">
        <f t="shared" si="681"/>
        <v>6.1224489795918366E-2</v>
      </c>
      <c r="BS597" s="16">
        <f t="shared" si="682"/>
        <v>1</v>
      </c>
      <c r="BT597" s="17">
        <f t="shared" si="683"/>
        <v>0.11538461538461538</v>
      </c>
      <c r="BU597" s="2">
        <f t="shared" si="684"/>
        <v>0</v>
      </c>
      <c r="BV597" s="16">
        <f t="shared" si="685"/>
        <v>0</v>
      </c>
      <c r="BW597" s="2">
        <f t="shared" si="686"/>
        <v>0</v>
      </c>
      <c r="BX597" s="2">
        <f t="shared" si="687"/>
        <v>16</v>
      </c>
      <c r="BY597" s="2">
        <f t="shared" si="688"/>
        <v>1</v>
      </c>
      <c r="BZ597" s="2">
        <v>0</v>
      </c>
      <c r="CA597" s="17">
        <f t="shared" si="689"/>
        <v>0</v>
      </c>
      <c r="CB597" s="17">
        <f t="shared" si="690"/>
        <v>0</v>
      </c>
      <c r="CC597" s="16">
        <f t="shared" si="691"/>
        <v>0</v>
      </c>
      <c r="CD597" s="17">
        <f t="shared" si="692"/>
        <v>0</v>
      </c>
      <c r="CE597" s="2">
        <f t="shared" si="693"/>
        <v>3</v>
      </c>
      <c r="CF597" s="16">
        <f t="shared" si="694"/>
        <v>0.75</v>
      </c>
      <c r="CG597" s="2">
        <f t="shared" si="695"/>
        <v>3</v>
      </c>
      <c r="CH597" s="2">
        <f t="shared" si="696"/>
        <v>13</v>
      </c>
      <c r="CI597" s="2">
        <f t="shared" si="697"/>
        <v>1</v>
      </c>
      <c r="CJ597" s="2">
        <v>0</v>
      </c>
      <c r="CK597" s="17">
        <f t="shared" si="698"/>
        <v>0.17647058823529413</v>
      </c>
      <c r="CL597" s="17">
        <f t="shared" si="699"/>
        <v>0.1875</v>
      </c>
      <c r="CM597" s="16">
        <f t="shared" si="700"/>
        <v>0.75</v>
      </c>
      <c r="CN597" s="17">
        <f t="shared" si="701"/>
        <v>0.3</v>
      </c>
      <c r="CO597" s="2">
        <f t="shared" si="702"/>
        <v>1</v>
      </c>
      <c r="CP597" s="16">
        <f t="shared" si="703"/>
        <v>1</v>
      </c>
      <c r="CQ597" s="2">
        <f t="shared" si="704"/>
        <v>1</v>
      </c>
      <c r="CR597" s="2">
        <f t="shared" si="705"/>
        <v>8</v>
      </c>
      <c r="CS597" s="2">
        <f t="shared" si="706"/>
        <v>0</v>
      </c>
      <c r="CT597" s="2">
        <v>0</v>
      </c>
      <c r="CU597" s="17">
        <f t="shared" si="707"/>
        <v>0.1111111111111111</v>
      </c>
      <c r="CV597" s="17">
        <f t="shared" si="708"/>
        <v>0.1111111111111111</v>
      </c>
      <c r="CW597" s="16">
        <f t="shared" si="709"/>
        <v>1</v>
      </c>
      <c r="CX597" s="17">
        <f t="shared" si="710"/>
        <v>0.19999999999999998</v>
      </c>
      <c r="CY597" s="2">
        <f t="shared" si="711"/>
        <v>3</v>
      </c>
      <c r="CZ597" s="16">
        <f t="shared" si="712"/>
        <v>1</v>
      </c>
      <c r="DA597" s="2">
        <f t="shared" si="713"/>
        <v>3</v>
      </c>
      <c r="DB597" s="2">
        <f t="shared" si="714"/>
        <v>6</v>
      </c>
      <c r="DC597" s="2">
        <f t="shared" si="715"/>
        <v>0</v>
      </c>
      <c r="DD597" s="2">
        <v>0</v>
      </c>
      <c r="DE597" s="17">
        <f t="shared" si="716"/>
        <v>0.33333333333333331</v>
      </c>
      <c r="DF597" s="17">
        <f t="shared" si="717"/>
        <v>0.33333333333333331</v>
      </c>
      <c r="DG597" s="16">
        <f t="shared" si="718"/>
        <v>1</v>
      </c>
      <c r="DH597" s="17">
        <f t="shared" si="719"/>
        <v>0.5</v>
      </c>
      <c r="DJ597" t="s">
        <v>7295</v>
      </c>
    </row>
    <row r="598" spans="1:114" x14ac:dyDescent="0.35">
      <c r="A598" s="9">
        <v>2019006650</v>
      </c>
      <c r="B598" s="2" t="s">
        <v>4343</v>
      </c>
      <c r="C598" s="2" t="s">
        <v>4344</v>
      </c>
      <c r="D598" s="2" t="s">
        <v>4345</v>
      </c>
      <c r="E598" s="2" t="s">
        <v>4346</v>
      </c>
      <c r="F598" s="2">
        <v>1</v>
      </c>
      <c r="G598" s="2" t="s">
        <v>4347</v>
      </c>
      <c r="H598" s="2" t="s">
        <v>4348</v>
      </c>
      <c r="I598" s="2" t="s">
        <v>4349</v>
      </c>
      <c r="J598" s="3" t="s">
        <v>4350</v>
      </c>
      <c r="K598" s="9">
        <v>3</v>
      </c>
      <c r="L598" s="2">
        <v>1</v>
      </c>
      <c r="M598" s="2">
        <v>67</v>
      </c>
      <c r="N598" s="2">
        <v>43</v>
      </c>
      <c r="O598" s="2">
        <v>0</v>
      </c>
      <c r="P598" s="2">
        <v>1</v>
      </c>
      <c r="Q598" s="2">
        <v>1</v>
      </c>
      <c r="R598" s="2">
        <v>0</v>
      </c>
      <c r="S598" s="2">
        <v>0</v>
      </c>
      <c r="T598" s="2">
        <v>3</v>
      </c>
      <c r="U598" s="2">
        <v>1</v>
      </c>
      <c r="V598" s="2">
        <v>0</v>
      </c>
      <c r="W598" s="2">
        <v>17</v>
      </c>
      <c r="X598" s="2">
        <v>9</v>
      </c>
      <c r="Y598" s="2">
        <v>0</v>
      </c>
      <c r="Z598" s="2">
        <v>1</v>
      </c>
      <c r="AA598" s="2">
        <v>1</v>
      </c>
      <c r="AB598" s="2">
        <v>0</v>
      </c>
      <c r="AC598" s="2">
        <v>0</v>
      </c>
      <c r="AD598" s="2">
        <v>3</v>
      </c>
      <c r="AE598" s="2">
        <v>1</v>
      </c>
      <c r="AF598" s="3">
        <v>0</v>
      </c>
      <c r="AG598" s="2">
        <f t="shared" si="648"/>
        <v>0</v>
      </c>
      <c r="AH598" s="16">
        <f t="shared" si="649"/>
        <v>0</v>
      </c>
      <c r="AI598" s="2">
        <f t="shared" si="650"/>
        <v>0</v>
      </c>
      <c r="AJ598" s="2">
        <f t="shared" si="651"/>
        <v>67</v>
      </c>
      <c r="AK598" s="2">
        <f t="shared" si="652"/>
        <v>1</v>
      </c>
      <c r="AL598" s="2">
        <v>0</v>
      </c>
      <c r="AM598" s="17">
        <f t="shared" si="653"/>
        <v>0</v>
      </c>
      <c r="AN598" s="17">
        <f t="shared" si="654"/>
        <v>0</v>
      </c>
      <c r="AO598" s="16">
        <f t="shared" si="655"/>
        <v>0</v>
      </c>
      <c r="AP598" s="17">
        <f t="shared" si="656"/>
        <v>0</v>
      </c>
      <c r="AQ598" s="2">
        <f t="shared" si="657"/>
        <v>0</v>
      </c>
      <c r="AR598" s="16">
        <f t="shared" si="658"/>
        <v>0</v>
      </c>
      <c r="AS598" s="2">
        <f t="shared" si="659"/>
        <v>0</v>
      </c>
      <c r="AT598" s="2">
        <f t="shared" si="660"/>
        <v>67</v>
      </c>
      <c r="AU598" s="2">
        <f t="shared" si="661"/>
        <v>3</v>
      </c>
      <c r="AV598" s="2">
        <v>0</v>
      </c>
      <c r="AW598" s="17">
        <f t="shared" si="662"/>
        <v>0</v>
      </c>
      <c r="AX598" s="17">
        <f t="shared" si="663"/>
        <v>0</v>
      </c>
      <c r="AY598" s="16">
        <f t="shared" si="664"/>
        <v>0</v>
      </c>
      <c r="AZ598" s="17">
        <f t="shared" si="665"/>
        <v>0</v>
      </c>
      <c r="BA598" s="2">
        <f t="shared" si="666"/>
        <v>1</v>
      </c>
      <c r="BB598" s="16">
        <f t="shared" si="667"/>
        <v>1</v>
      </c>
      <c r="BC598" s="2">
        <f t="shared" si="668"/>
        <v>1</v>
      </c>
      <c r="BD598" s="2">
        <f t="shared" si="669"/>
        <v>42</v>
      </c>
      <c r="BE598" s="2">
        <f t="shared" si="670"/>
        <v>0</v>
      </c>
      <c r="BF598" s="2">
        <v>0</v>
      </c>
      <c r="BG598" s="17">
        <f t="shared" si="671"/>
        <v>2.3255813953488372E-2</v>
      </c>
      <c r="BH598" s="17">
        <f t="shared" si="672"/>
        <v>2.3255813953488372E-2</v>
      </c>
      <c r="BI598" s="16">
        <f t="shared" si="673"/>
        <v>1</v>
      </c>
      <c r="BJ598" s="17">
        <f t="shared" si="674"/>
        <v>4.5454545454545449E-2</v>
      </c>
      <c r="BK598" s="2">
        <f t="shared" si="675"/>
        <v>1</v>
      </c>
      <c r="BL598" s="16">
        <f t="shared" si="676"/>
        <v>1</v>
      </c>
      <c r="BM598" s="2">
        <f t="shared" si="677"/>
        <v>1</v>
      </c>
      <c r="BN598" s="2">
        <f t="shared" si="678"/>
        <v>42</v>
      </c>
      <c r="BO598" s="2">
        <f t="shared" si="679"/>
        <v>0</v>
      </c>
      <c r="BP598" s="2">
        <v>0</v>
      </c>
      <c r="BQ598" s="17">
        <f t="shared" si="680"/>
        <v>2.3255813953488372E-2</v>
      </c>
      <c r="BR598" s="17">
        <f t="shared" si="681"/>
        <v>2.3255813953488372E-2</v>
      </c>
      <c r="BS598" s="16">
        <f t="shared" si="682"/>
        <v>1</v>
      </c>
      <c r="BT598" s="17">
        <f t="shared" si="683"/>
        <v>4.5454545454545449E-2</v>
      </c>
      <c r="BU598" s="2">
        <f t="shared" si="684"/>
        <v>0</v>
      </c>
      <c r="BV598" s="16">
        <f t="shared" si="685"/>
        <v>0</v>
      </c>
      <c r="BW598" s="2">
        <f t="shared" si="686"/>
        <v>0</v>
      </c>
      <c r="BX598" s="2">
        <f t="shared" si="687"/>
        <v>17</v>
      </c>
      <c r="BY598" s="2">
        <f t="shared" si="688"/>
        <v>1</v>
      </c>
      <c r="BZ598" s="2">
        <v>0</v>
      </c>
      <c r="CA598" s="17">
        <f t="shared" si="689"/>
        <v>0</v>
      </c>
      <c r="CB598" s="17">
        <f t="shared" si="690"/>
        <v>0</v>
      </c>
      <c r="CC598" s="16">
        <f t="shared" si="691"/>
        <v>0</v>
      </c>
      <c r="CD598" s="17">
        <f t="shared" si="692"/>
        <v>0</v>
      </c>
      <c r="CE598" s="2">
        <f t="shared" si="693"/>
        <v>0</v>
      </c>
      <c r="CF598" s="16">
        <f t="shared" si="694"/>
        <v>0</v>
      </c>
      <c r="CG598" s="2">
        <f t="shared" si="695"/>
        <v>0</v>
      </c>
      <c r="CH598" s="2">
        <f t="shared" si="696"/>
        <v>17</v>
      </c>
      <c r="CI598" s="2">
        <f t="shared" si="697"/>
        <v>3</v>
      </c>
      <c r="CJ598" s="2">
        <v>0</v>
      </c>
      <c r="CK598" s="17">
        <f t="shared" si="698"/>
        <v>0</v>
      </c>
      <c r="CL598" s="17">
        <f t="shared" si="699"/>
        <v>0</v>
      </c>
      <c r="CM598" s="16">
        <f t="shared" si="700"/>
        <v>0</v>
      </c>
      <c r="CN598" s="17">
        <f t="shared" si="701"/>
        <v>0</v>
      </c>
      <c r="CO598" s="2">
        <f t="shared" si="702"/>
        <v>1</v>
      </c>
      <c r="CP598" s="16">
        <f t="shared" si="703"/>
        <v>1</v>
      </c>
      <c r="CQ598" s="2">
        <f t="shared" si="704"/>
        <v>1</v>
      </c>
      <c r="CR598" s="2">
        <f t="shared" si="705"/>
        <v>8</v>
      </c>
      <c r="CS598" s="2">
        <f t="shared" si="706"/>
        <v>0</v>
      </c>
      <c r="CT598" s="2">
        <v>0</v>
      </c>
      <c r="CU598" s="17">
        <f t="shared" si="707"/>
        <v>0.1111111111111111</v>
      </c>
      <c r="CV598" s="17">
        <f t="shared" si="708"/>
        <v>0.1111111111111111</v>
      </c>
      <c r="CW598" s="16">
        <f t="shared" si="709"/>
        <v>1</v>
      </c>
      <c r="CX598" s="17">
        <f t="shared" si="710"/>
        <v>0.19999999999999998</v>
      </c>
      <c r="CY598" s="2">
        <f t="shared" si="711"/>
        <v>1</v>
      </c>
      <c r="CZ598" s="16">
        <f t="shared" si="712"/>
        <v>1</v>
      </c>
      <c r="DA598" s="2">
        <f t="shared" si="713"/>
        <v>1</v>
      </c>
      <c r="DB598" s="2">
        <f t="shared" si="714"/>
        <v>8</v>
      </c>
      <c r="DC598" s="2">
        <f t="shared" si="715"/>
        <v>0</v>
      </c>
      <c r="DD598" s="2">
        <v>0</v>
      </c>
      <c r="DE598" s="17">
        <f t="shared" si="716"/>
        <v>0.1111111111111111</v>
      </c>
      <c r="DF598" s="17">
        <f t="shared" si="717"/>
        <v>0.1111111111111111</v>
      </c>
      <c r="DG598" s="16">
        <f t="shared" si="718"/>
        <v>1</v>
      </c>
      <c r="DH598" s="17">
        <f t="shared" si="719"/>
        <v>0.19999999999999998</v>
      </c>
      <c r="DJ598" t="s">
        <v>7295</v>
      </c>
    </row>
    <row r="599" spans="1:114" x14ac:dyDescent="0.35">
      <c r="A599" s="9">
        <v>2019006657</v>
      </c>
      <c r="B599" s="2" t="s">
        <v>4351</v>
      </c>
      <c r="C599" s="2" t="s">
        <v>4352</v>
      </c>
      <c r="D599" s="2" t="s">
        <v>4353</v>
      </c>
      <c r="E599" s="2" t="s">
        <v>4354</v>
      </c>
      <c r="F599" s="2">
        <v>1</v>
      </c>
      <c r="G599" s="2" t="s">
        <v>4355</v>
      </c>
      <c r="H599" s="2" t="s">
        <v>4356</v>
      </c>
      <c r="I599" s="2" t="s">
        <v>4357</v>
      </c>
      <c r="J599" s="3" t="s">
        <v>4358</v>
      </c>
      <c r="K599" s="9">
        <v>2</v>
      </c>
      <c r="L599" s="2">
        <v>1</v>
      </c>
      <c r="M599" s="2">
        <v>48</v>
      </c>
      <c r="N599" s="2">
        <v>36</v>
      </c>
      <c r="O599" s="2">
        <v>1</v>
      </c>
      <c r="P599" s="2">
        <v>0</v>
      </c>
      <c r="Q599" s="2">
        <v>1</v>
      </c>
      <c r="R599" s="2">
        <v>0</v>
      </c>
      <c r="S599" s="2">
        <v>1</v>
      </c>
      <c r="T599" s="2">
        <v>1</v>
      </c>
      <c r="U599" s="2">
        <v>1</v>
      </c>
      <c r="V599" s="2">
        <v>0</v>
      </c>
      <c r="W599" s="2">
        <v>8</v>
      </c>
      <c r="X599" s="2">
        <v>4</v>
      </c>
      <c r="Y599" s="2">
        <v>1</v>
      </c>
      <c r="Z599" s="2">
        <v>0</v>
      </c>
      <c r="AA599" s="2">
        <v>1</v>
      </c>
      <c r="AB599" s="2">
        <v>0</v>
      </c>
      <c r="AC599" s="2">
        <v>1</v>
      </c>
      <c r="AD599" s="2">
        <v>1</v>
      </c>
      <c r="AE599" s="2">
        <v>1</v>
      </c>
      <c r="AF599" s="3">
        <v>0</v>
      </c>
      <c r="AG599" s="2">
        <f t="shared" si="648"/>
        <v>1</v>
      </c>
      <c r="AH599" s="16">
        <f t="shared" si="649"/>
        <v>1</v>
      </c>
      <c r="AI599" s="2">
        <f t="shared" si="650"/>
        <v>1</v>
      </c>
      <c r="AJ599" s="2">
        <f t="shared" si="651"/>
        <v>47</v>
      </c>
      <c r="AK599" s="2">
        <f t="shared" si="652"/>
        <v>0</v>
      </c>
      <c r="AL599" s="2">
        <v>0</v>
      </c>
      <c r="AM599" s="17">
        <f t="shared" si="653"/>
        <v>2.0833333333333332E-2</v>
      </c>
      <c r="AN599" s="17">
        <f t="shared" si="654"/>
        <v>2.0833333333333332E-2</v>
      </c>
      <c r="AO599" s="16">
        <f t="shared" si="655"/>
        <v>1</v>
      </c>
      <c r="AP599" s="17">
        <f t="shared" si="656"/>
        <v>4.0816326530612249E-2</v>
      </c>
      <c r="AQ599" s="2">
        <f t="shared" si="657"/>
        <v>1</v>
      </c>
      <c r="AR599" s="16">
        <f t="shared" si="658"/>
        <v>0.5</v>
      </c>
      <c r="AS599" s="2">
        <f t="shared" si="659"/>
        <v>1</v>
      </c>
      <c r="AT599" s="2">
        <f t="shared" si="660"/>
        <v>47</v>
      </c>
      <c r="AU599" s="2">
        <f t="shared" si="661"/>
        <v>1</v>
      </c>
      <c r="AV599" s="2">
        <v>0</v>
      </c>
      <c r="AW599" s="17">
        <f t="shared" si="662"/>
        <v>2.0408163265306121E-2</v>
      </c>
      <c r="AX599" s="17">
        <f t="shared" si="663"/>
        <v>2.0833333333333332E-2</v>
      </c>
      <c r="AY599" s="16">
        <f t="shared" si="664"/>
        <v>0.5</v>
      </c>
      <c r="AZ599" s="17">
        <f t="shared" si="665"/>
        <v>3.9999999999999994E-2</v>
      </c>
      <c r="BA599" s="2">
        <f t="shared" si="666"/>
        <v>1</v>
      </c>
      <c r="BB599" s="16">
        <f t="shared" si="667"/>
        <v>1</v>
      </c>
      <c r="BC599" s="2">
        <f t="shared" si="668"/>
        <v>1</v>
      </c>
      <c r="BD599" s="2">
        <f t="shared" si="669"/>
        <v>35</v>
      </c>
      <c r="BE599" s="2">
        <f t="shared" si="670"/>
        <v>0</v>
      </c>
      <c r="BF599" s="2">
        <v>0</v>
      </c>
      <c r="BG599" s="17">
        <f t="shared" si="671"/>
        <v>2.7777777777777776E-2</v>
      </c>
      <c r="BH599" s="17">
        <f t="shared" si="672"/>
        <v>2.7777777777777776E-2</v>
      </c>
      <c r="BI599" s="16">
        <f t="shared" si="673"/>
        <v>1</v>
      </c>
      <c r="BJ599" s="17">
        <f t="shared" si="674"/>
        <v>5.4054054054054057E-2</v>
      </c>
      <c r="BK599" s="2">
        <f t="shared" si="675"/>
        <v>1</v>
      </c>
      <c r="BL599" s="16">
        <f t="shared" si="676"/>
        <v>1</v>
      </c>
      <c r="BM599" s="2">
        <f t="shared" si="677"/>
        <v>1</v>
      </c>
      <c r="BN599" s="2">
        <f t="shared" si="678"/>
        <v>35</v>
      </c>
      <c r="BO599" s="2">
        <f t="shared" si="679"/>
        <v>0</v>
      </c>
      <c r="BP599" s="2">
        <v>0</v>
      </c>
      <c r="BQ599" s="17">
        <f t="shared" si="680"/>
        <v>2.7777777777777776E-2</v>
      </c>
      <c r="BR599" s="17">
        <f t="shared" si="681"/>
        <v>2.7777777777777776E-2</v>
      </c>
      <c r="BS599" s="16">
        <f t="shared" si="682"/>
        <v>1</v>
      </c>
      <c r="BT599" s="17">
        <f t="shared" si="683"/>
        <v>5.4054054054054057E-2</v>
      </c>
      <c r="BU599" s="2">
        <f t="shared" si="684"/>
        <v>1</v>
      </c>
      <c r="BV599" s="16">
        <f t="shared" si="685"/>
        <v>1</v>
      </c>
      <c r="BW599" s="2">
        <f t="shared" si="686"/>
        <v>1</v>
      </c>
      <c r="BX599" s="2">
        <f t="shared" si="687"/>
        <v>7</v>
      </c>
      <c r="BY599" s="2">
        <f t="shared" si="688"/>
        <v>0</v>
      </c>
      <c r="BZ599" s="2">
        <v>0</v>
      </c>
      <c r="CA599" s="17">
        <f t="shared" si="689"/>
        <v>0.125</v>
      </c>
      <c r="CB599" s="17">
        <f t="shared" si="690"/>
        <v>0.125</v>
      </c>
      <c r="CC599" s="16">
        <f t="shared" si="691"/>
        <v>1</v>
      </c>
      <c r="CD599" s="17">
        <f t="shared" si="692"/>
        <v>0.22222222222222221</v>
      </c>
      <c r="CE599" s="2">
        <f t="shared" si="693"/>
        <v>1</v>
      </c>
      <c r="CF599" s="16">
        <f t="shared" si="694"/>
        <v>0.5</v>
      </c>
      <c r="CG599" s="2">
        <f t="shared" si="695"/>
        <v>1</v>
      </c>
      <c r="CH599" s="2">
        <f t="shared" si="696"/>
        <v>7</v>
      </c>
      <c r="CI599" s="2">
        <f t="shared" si="697"/>
        <v>1</v>
      </c>
      <c r="CJ599" s="2">
        <v>0</v>
      </c>
      <c r="CK599" s="17">
        <f t="shared" si="698"/>
        <v>0.1111111111111111</v>
      </c>
      <c r="CL599" s="17">
        <f t="shared" si="699"/>
        <v>0.125</v>
      </c>
      <c r="CM599" s="16">
        <f t="shared" si="700"/>
        <v>0.5</v>
      </c>
      <c r="CN599" s="17">
        <f t="shared" si="701"/>
        <v>0.2</v>
      </c>
      <c r="CO599" s="2">
        <f t="shared" si="702"/>
        <v>1</v>
      </c>
      <c r="CP599" s="16">
        <f t="shared" si="703"/>
        <v>1</v>
      </c>
      <c r="CQ599" s="2">
        <f t="shared" si="704"/>
        <v>1</v>
      </c>
      <c r="CR599" s="2">
        <f t="shared" si="705"/>
        <v>3</v>
      </c>
      <c r="CS599" s="2">
        <f t="shared" si="706"/>
        <v>0</v>
      </c>
      <c r="CT599" s="2">
        <v>0</v>
      </c>
      <c r="CU599" s="17">
        <f t="shared" si="707"/>
        <v>0.25</v>
      </c>
      <c r="CV599" s="17">
        <f t="shared" si="708"/>
        <v>0.25</v>
      </c>
      <c r="CW599" s="16">
        <f t="shared" si="709"/>
        <v>1</v>
      </c>
      <c r="CX599" s="17">
        <f t="shared" si="710"/>
        <v>0.4</v>
      </c>
      <c r="CY599" s="2">
        <f t="shared" si="711"/>
        <v>1</v>
      </c>
      <c r="CZ599" s="16">
        <f t="shared" si="712"/>
        <v>1</v>
      </c>
      <c r="DA599" s="2">
        <f t="shared" si="713"/>
        <v>1</v>
      </c>
      <c r="DB599" s="2">
        <f t="shared" si="714"/>
        <v>3</v>
      </c>
      <c r="DC599" s="2">
        <f t="shared" si="715"/>
        <v>0</v>
      </c>
      <c r="DD599" s="2">
        <v>0</v>
      </c>
      <c r="DE599" s="17">
        <f t="shared" si="716"/>
        <v>0.25</v>
      </c>
      <c r="DF599" s="17">
        <f t="shared" si="717"/>
        <v>0.25</v>
      </c>
      <c r="DG599" s="16">
        <f t="shared" si="718"/>
        <v>1</v>
      </c>
      <c r="DH599" s="17">
        <f t="shared" si="719"/>
        <v>0.4</v>
      </c>
      <c r="DJ599" t="s">
        <v>7295</v>
      </c>
    </row>
    <row r="600" spans="1:114" x14ac:dyDescent="0.35">
      <c r="A600" s="9">
        <v>2019006664</v>
      </c>
      <c r="B600" s="2" t="s">
        <v>4359</v>
      </c>
      <c r="C600" s="2" t="s">
        <v>4360</v>
      </c>
      <c r="D600" s="2" t="s">
        <v>4361</v>
      </c>
      <c r="E600" s="2" t="s">
        <v>4362</v>
      </c>
      <c r="F600" s="2">
        <v>1</v>
      </c>
      <c r="G600" s="2" t="s">
        <v>4363</v>
      </c>
      <c r="H600" s="2" t="s">
        <v>4364</v>
      </c>
      <c r="I600" s="2" t="s">
        <v>4365</v>
      </c>
      <c r="J600" s="3" t="s">
        <v>4366</v>
      </c>
      <c r="K600" s="9">
        <v>2</v>
      </c>
      <c r="L600" s="2">
        <v>1</v>
      </c>
      <c r="M600" s="2">
        <v>47</v>
      </c>
      <c r="N600" s="2">
        <v>30</v>
      </c>
      <c r="O600" s="2">
        <v>1</v>
      </c>
      <c r="P600" s="2">
        <v>0</v>
      </c>
      <c r="Q600" s="2">
        <v>1</v>
      </c>
      <c r="R600" s="2">
        <v>0</v>
      </c>
      <c r="S600" s="2">
        <v>1</v>
      </c>
      <c r="T600" s="2">
        <v>1</v>
      </c>
      <c r="U600" s="2">
        <v>1</v>
      </c>
      <c r="V600" s="2">
        <v>0</v>
      </c>
      <c r="W600" s="2">
        <v>12</v>
      </c>
      <c r="X600" s="2">
        <v>5</v>
      </c>
      <c r="Y600" s="2">
        <v>1</v>
      </c>
      <c r="Z600" s="2">
        <v>0</v>
      </c>
      <c r="AA600" s="2">
        <v>1</v>
      </c>
      <c r="AB600" s="2">
        <v>0</v>
      </c>
      <c r="AC600" s="2">
        <v>1</v>
      </c>
      <c r="AD600" s="2">
        <v>1</v>
      </c>
      <c r="AE600" s="2">
        <v>1</v>
      </c>
      <c r="AF600" s="3">
        <v>0</v>
      </c>
      <c r="AG600" s="2">
        <f t="shared" si="648"/>
        <v>1</v>
      </c>
      <c r="AH600" s="16">
        <f t="shared" si="649"/>
        <v>1</v>
      </c>
      <c r="AI600" s="2">
        <f t="shared" si="650"/>
        <v>1</v>
      </c>
      <c r="AJ600" s="2">
        <f t="shared" si="651"/>
        <v>46</v>
      </c>
      <c r="AK600" s="2">
        <f t="shared" si="652"/>
        <v>0</v>
      </c>
      <c r="AL600" s="2">
        <v>0</v>
      </c>
      <c r="AM600" s="17">
        <f t="shared" si="653"/>
        <v>2.1276595744680851E-2</v>
      </c>
      <c r="AN600" s="17">
        <f t="shared" si="654"/>
        <v>2.1276595744680851E-2</v>
      </c>
      <c r="AO600" s="16">
        <f t="shared" si="655"/>
        <v>1</v>
      </c>
      <c r="AP600" s="17">
        <f t="shared" si="656"/>
        <v>4.1666666666666671E-2</v>
      </c>
      <c r="AQ600" s="2">
        <f t="shared" si="657"/>
        <v>1</v>
      </c>
      <c r="AR600" s="16">
        <f t="shared" si="658"/>
        <v>0.5</v>
      </c>
      <c r="AS600" s="2">
        <f t="shared" si="659"/>
        <v>1</v>
      </c>
      <c r="AT600" s="2">
        <f t="shared" si="660"/>
        <v>46</v>
      </c>
      <c r="AU600" s="2">
        <f t="shared" si="661"/>
        <v>1</v>
      </c>
      <c r="AV600" s="2">
        <v>0</v>
      </c>
      <c r="AW600" s="17">
        <f t="shared" si="662"/>
        <v>2.0833333333333332E-2</v>
      </c>
      <c r="AX600" s="17">
        <f t="shared" si="663"/>
        <v>2.1276595744680851E-2</v>
      </c>
      <c r="AY600" s="16">
        <f t="shared" si="664"/>
        <v>0.5</v>
      </c>
      <c r="AZ600" s="17">
        <f t="shared" si="665"/>
        <v>4.0816326530612242E-2</v>
      </c>
      <c r="BA600" s="2">
        <f t="shared" si="666"/>
        <v>1</v>
      </c>
      <c r="BB600" s="16">
        <f t="shared" si="667"/>
        <v>1</v>
      </c>
      <c r="BC600" s="2">
        <f t="shared" si="668"/>
        <v>1</v>
      </c>
      <c r="BD600" s="2">
        <f t="shared" si="669"/>
        <v>29</v>
      </c>
      <c r="BE600" s="2">
        <f t="shared" si="670"/>
        <v>0</v>
      </c>
      <c r="BF600" s="2">
        <v>0</v>
      </c>
      <c r="BG600" s="17">
        <f t="shared" si="671"/>
        <v>3.3333333333333333E-2</v>
      </c>
      <c r="BH600" s="17">
        <f t="shared" si="672"/>
        <v>3.3333333333333333E-2</v>
      </c>
      <c r="BI600" s="16">
        <f t="shared" si="673"/>
        <v>1</v>
      </c>
      <c r="BJ600" s="17">
        <f t="shared" si="674"/>
        <v>6.4516129032258063E-2</v>
      </c>
      <c r="BK600" s="2">
        <f t="shared" si="675"/>
        <v>1</v>
      </c>
      <c r="BL600" s="16">
        <f t="shared" si="676"/>
        <v>1</v>
      </c>
      <c r="BM600" s="2">
        <f t="shared" si="677"/>
        <v>1</v>
      </c>
      <c r="BN600" s="2">
        <f t="shared" si="678"/>
        <v>29</v>
      </c>
      <c r="BO600" s="2">
        <f t="shared" si="679"/>
        <v>0</v>
      </c>
      <c r="BP600" s="2">
        <v>0</v>
      </c>
      <c r="BQ600" s="17">
        <f t="shared" si="680"/>
        <v>3.3333333333333333E-2</v>
      </c>
      <c r="BR600" s="17">
        <f t="shared" si="681"/>
        <v>3.3333333333333333E-2</v>
      </c>
      <c r="BS600" s="16">
        <f t="shared" si="682"/>
        <v>1</v>
      </c>
      <c r="BT600" s="17">
        <f t="shared" si="683"/>
        <v>6.4516129032258063E-2</v>
      </c>
      <c r="BU600" s="2">
        <f t="shared" si="684"/>
        <v>1</v>
      </c>
      <c r="BV600" s="16">
        <f t="shared" si="685"/>
        <v>1</v>
      </c>
      <c r="BW600" s="2">
        <f t="shared" si="686"/>
        <v>1</v>
      </c>
      <c r="BX600" s="2">
        <f t="shared" si="687"/>
        <v>11</v>
      </c>
      <c r="BY600" s="2">
        <f t="shared" si="688"/>
        <v>0</v>
      </c>
      <c r="BZ600" s="2">
        <v>0</v>
      </c>
      <c r="CA600" s="17">
        <f t="shared" si="689"/>
        <v>8.3333333333333329E-2</v>
      </c>
      <c r="CB600" s="17">
        <f t="shared" si="690"/>
        <v>8.3333333333333329E-2</v>
      </c>
      <c r="CC600" s="16">
        <f t="shared" si="691"/>
        <v>1</v>
      </c>
      <c r="CD600" s="17">
        <f t="shared" si="692"/>
        <v>0.15384615384615385</v>
      </c>
      <c r="CE600" s="2">
        <f t="shared" si="693"/>
        <v>1</v>
      </c>
      <c r="CF600" s="16">
        <f t="shared" si="694"/>
        <v>0.5</v>
      </c>
      <c r="CG600" s="2">
        <f t="shared" si="695"/>
        <v>1</v>
      </c>
      <c r="CH600" s="2">
        <f t="shared" si="696"/>
        <v>11</v>
      </c>
      <c r="CI600" s="2">
        <f t="shared" si="697"/>
        <v>1</v>
      </c>
      <c r="CJ600" s="2">
        <v>0</v>
      </c>
      <c r="CK600" s="17">
        <f t="shared" si="698"/>
        <v>7.6923076923076927E-2</v>
      </c>
      <c r="CL600" s="17">
        <f t="shared" si="699"/>
        <v>8.3333333333333329E-2</v>
      </c>
      <c r="CM600" s="16">
        <f t="shared" si="700"/>
        <v>0.5</v>
      </c>
      <c r="CN600" s="17">
        <f t="shared" si="701"/>
        <v>0.14285714285714285</v>
      </c>
      <c r="CO600" s="2">
        <f t="shared" si="702"/>
        <v>1</v>
      </c>
      <c r="CP600" s="16">
        <f t="shared" si="703"/>
        <v>1</v>
      </c>
      <c r="CQ600" s="2">
        <f t="shared" si="704"/>
        <v>1</v>
      </c>
      <c r="CR600" s="2">
        <f t="shared" si="705"/>
        <v>4</v>
      </c>
      <c r="CS600" s="2">
        <f t="shared" si="706"/>
        <v>0</v>
      </c>
      <c r="CT600" s="2">
        <v>0</v>
      </c>
      <c r="CU600" s="17">
        <f t="shared" si="707"/>
        <v>0.2</v>
      </c>
      <c r="CV600" s="17">
        <f t="shared" si="708"/>
        <v>0.2</v>
      </c>
      <c r="CW600" s="16">
        <f t="shared" si="709"/>
        <v>1</v>
      </c>
      <c r="CX600" s="17">
        <f t="shared" si="710"/>
        <v>0.33333333333333337</v>
      </c>
      <c r="CY600" s="2">
        <f t="shared" si="711"/>
        <v>1</v>
      </c>
      <c r="CZ600" s="16">
        <f t="shared" si="712"/>
        <v>1</v>
      </c>
      <c r="DA600" s="2">
        <f t="shared" si="713"/>
        <v>1</v>
      </c>
      <c r="DB600" s="2">
        <f t="shared" si="714"/>
        <v>4</v>
      </c>
      <c r="DC600" s="2">
        <f t="shared" si="715"/>
        <v>0</v>
      </c>
      <c r="DD600" s="2">
        <v>0</v>
      </c>
      <c r="DE600" s="17">
        <f t="shared" si="716"/>
        <v>0.2</v>
      </c>
      <c r="DF600" s="17">
        <f t="shared" si="717"/>
        <v>0.2</v>
      </c>
      <c r="DG600" s="16">
        <f t="shared" si="718"/>
        <v>1</v>
      </c>
      <c r="DH600" s="17">
        <f t="shared" si="719"/>
        <v>0.33333333333333337</v>
      </c>
      <c r="DJ600" t="s">
        <v>7295</v>
      </c>
    </row>
    <row r="601" spans="1:114" x14ac:dyDescent="0.35">
      <c r="A601" s="9">
        <v>2019006683</v>
      </c>
      <c r="B601" s="2" t="s">
        <v>4367</v>
      </c>
      <c r="C601" s="2" t="s">
        <v>4368</v>
      </c>
      <c r="D601" s="2" t="s">
        <v>4369</v>
      </c>
      <c r="E601" s="2" t="s">
        <v>4370</v>
      </c>
      <c r="F601" s="2">
        <v>1</v>
      </c>
      <c r="G601" s="2" t="s">
        <v>4371</v>
      </c>
      <c r="H601" s="2" t="s">
        <v>4372</v>
      </c>
      <c r="I601" s="2" t="s">
        <v>4373</v>
      </c>
      <c r="J601" s="3" t="s">
        <v>4374</v>
      </c>
      <c r="K601" s="9">
        <v>4</v>
      </c>
      <c r="L601" s="2">
        <v>3</v>
      </c>
      <c r="M601" s="2">
        <v>49</v>
      </c>
      <c r="N601" s="2">
        <v>28</v>
      </c>
      <c r="O601" s="2">
        <v>1</v>
      </c>
      <c r="P601" s="2">
        <v>0</v>
      </c>
      <c r="Q601" s="2">
        <v>1</v>
      </c>
      <c r="R601" s="2">
        <v>0</v>
      </c>
      <c r="S601" s="2">
        <v>2</v>
      </c>
      <c r="T601" s="2">
        <v>2</v>
      </c>
      <c r="U601" s="2">
        <v>3</v>
      </c>
      <c r="V601" s="2">
        <v>0</v>
      </c>
      <c r="W601" s="2">
        <v>12</v>
      </c>
      <c r="X601" s="2">
        <v>9</v>
      </c>
      <c r="Y601" s="2">
        <v>1</v>
      </c>
      <c r="Z601" s="2">
        <v>0</v>
      </c>
      <c r="AA601" s="2">
        <v>1</v>
      </c>
      <c r="AB601" s="2">
        <v>0</v>
      </c>
      <c r="AC601" s="2">
        <v>1</v>
      </c>
      <c r="AD601" s="2">
        <v>3</v>
      </c>
      <c r="AE601" s="2">
        <v>1</v>
      </c>
      <c r="AF601" s="3">
        <v>2</v>
      </c>
      <c r="AG601" s="2">
        <f t="shared" si="648"/>
        <v>1</v>
      </c>
      <c r="AH601" s="16">
        <f t="shared" si="649"/>
        <v>1</v>
      </c>
      <c r="AI601" s="2">
        <f t="shared" si="650"/>
        <v>1</v>
      </c>
      <c r="AJ601" s="2">
        <f t="shared" si="651"/>
        <v>48</v>
      </c>
      <c r="AK601" s="2">
        <f t="shared" si="652"/>
        <v>0</v>
      </c>
      <c r="AL601" s="2">
        <v>0</v>
      </c>
      <c r="AM601" s="17">
        <f t="shared" si="653"/>
        <v>2.0408163265306121E-2</v>
      </c>
      <c r="AN601" s="17">
        <f t="shared" si="654"/>
        <v>2.0408163265306121E-2</v>
      </c>
      <c r="AO601" s="16">
        <f t="shared" si="655"/>
        <v>1</v>
      </c>
      <c r="AP601" s="17">
        <f t="shared" si="656"/>
        <v>3.9999999999999994E-2</v>
      </c>
      <c r="AQ601" s="2">
        <f t="shared" si="657"/>
        <v>2</v>
      </c>
      <c r="AR601" s="16">
        <f t="shared" si="658"/>
        <v>0.5</v>
      </c>
      <c r="AS601" s="2">
        <f t="shared" si="659"/>
        <v>2</v>
      </c>
      <c r="AT601" s="2">
        <f t="shared" si="660"/>
        <v>47</v>
      </c>
      <c r="AU601" s="2">
        <f t="shared" si="661"/>
        <v>2</v>
      </c>
      <c r="AV601" s="2">
        <v>0</v>
      </c>
      <c r="AW601" s="17">
        <f t="shared" si="662"/>
        <v>3.9215686274509803E-2</v>
      </c>
      <c r="AX601" s="17">
        <f t="shared" si="663"/>
        <v>4.0816326530612242E-2</v>
      </c>
      <c r="AY601" s="16">
        <f t="shared" si="664"/>
        <v>0.5</v>
      </c>
      <c r="AZ601" s="17">
        <f t="shared" si="665"/>
        <v>7.547169811320753E-2</v>
      </c>
      <c r="BA601" s="2">
        <f t="shared" si="666"/>
        <v>1</v>
      </c>
      <c r="BB601" s="16">
        <f t="shared" si="667"/>
        <v>1</v>
      </c>
      <c r="BC601" s="2">
        <f t="shared" si="668"/>
        <v>1</v>
      </c>
      <c r="BD601" s="2">
        <f t="shared" si="669"/>
        <v>27</v>
      </c>
      <c r="BE601" s="2">
        <f t="shared" si="670"/>
        <v>0</v>
      </c>
      <c r="BF601" s="2">
        <v>0</v>
      </c>
      <c r="BG601" s="17">
        <f t="shared" si="671"/>
        <v>3.5714285714285712E-2</v>
      </c>
      <c r="BH601" s="17">
        <f t="shared" si="672"/>
        <v>3.5714285714285712E-2</v>
      </c>
      <c r="BI601" s="16">
        <f t="shared" si="673"/>
        <v>1</v>
      </c>
      <c r="BJ601" s="17">
        <f t="shared" si="674"/>
        <v>6.8965517241379296E-2</v>
      </c>
      <c r="BK601" s="2">
        <f t="shared" si="675"/>
        <v>3</v>
      </c>
      <c r="BL601" s="16">
        <f t="shared" si="676"/>
        <v>1</v>
      </c>
      <c r="BM601" s="2">
        <f t="shared" si="677"/>
        <v>3</v>
      </c>
      <c r="BN601" s="2">
        <f t="shared" si="678"/>
        <v>25</v>
      </c>
      <c r="BO601" s="2">
        <f t="shared" si="679"/>
        <v>0</v>
      </c>
      <c r="BP601" s="2">
        <v>0</v>
      </c>
      <c r="BQ601" s="17">
        <f t="shared" si="680"/>
        <v>0.10714285714285714</v>
      </c>
      <c r="BR601" s="17">
        <f t="shared" si="681"/>
        <v>0.10714285714285714</v>
      </c>
      <c r="BS601" s="16">
        <f t="shared" si="682"/>
        <v>1</v>
      </c>
      <c r="BT601" s="17">
        <f t="shared" si="683"/>
        <v>0.19354838709677416</v>
      </c>
      <c r="BU601" s="2">
        <f t="shared" si="684"/>
        <v>1</v>
      </c>
      <c r="BV601" s="16">
        <f t="shared" si="685"/>
        <v>1</v>
      </c>
      <c r="BW601" s="2">
        <f t="shared" si="686"/>
        <v>1</v>
      </c>
      <c r="BX601" s="2">
        <f t="shared" si="687"/>
        <v>11</v>
      </c>
      <c r="BY601" s="2">
        <f t="shared" si="688"/>
        <v>0</v>
      </c>
      <c r="BZ601" s="2">
        <v>0</v>
      </c>
      <c r="CA601" s="17">
        <f t="shared" si="689"/>
        <v>8.3333333333333329E-2</v>
      </c>
      <c r="CB601" s="17">
        <f t="shared" si="690"/>
        <v>8.3333333333333329E-2</v>
      </c>
      <c r="CC601" s="16">
        <f t="shared" si="691"/>
        <v>1</v>
      </c>
      <c r="CD601" s="17">
        <f t="shared" si="692"/>
        <v>0.15384615384615385</v>
      </c>
      <c r="CE601" s="2">
        <f t="shared" si="693"/>
        <v>1</v>
      </c>
      <c r="CF601" s="16">
        <f t="shared" si="694"/>
        <v>0.25</v>
      </c>
      <c r="CG601" s="2">
        <f t="shared" si="695"/>
        <v>1</v>
      </c>
      <c r="CH601" s="2">
        <f t="shared" si="696"/>
        <v>11</v>
      </c>
      <c r="CI601" s="2">
        <f t="shared" si="697"/>
        <v>3</v>
      </c>
      <c r="CJ601" s="2">
        <v>0</v>
      </c>
      <c r="CK601" s="17">
        <f t="shared" si="698"/>
        <v>6.6666666666666666E-2</v>
      </c>
      <c r="CL601" s="17">
        <f t="shared" si="699"/>
        <v>8.3333333333333329E-2</v>
      </c>
      <c r="CM601" s="16">
        <f t="shared" si="700"/>
        <v>0.25</v>
      </c>
      <c r="CN601" s="17">
        <f t="shared" si="701"/>
        <v>0.125</v>
      </c>
      <c r="CO601" s="2">
        <f t="shared" si="702"/>
        <v>1</v>
      </c>
      <c r="CP601" s="16">
        <f t="shared" si="703"/>
        <v>1</v>
      </c>
      <c r="CQ601" s="2">
        <f t="shared" si="704"/>
        <v>1</v>
      </c>
      <c r="CR601" s="2">
        <f t="shared" si="705"/>
        <v>8</v>
      </c>
      <c r="CS601" s="2">
        <f t="shared" si="706"/>
        <v>0</v>
      </c>
      <c r="CT601" s="2">
        <v>0</v>
      </c>
      <c r="CU601" s="17">
        <f t="shared" si="707"/>
        <v>0.1111111111111111</v>
      </c>
      <c r="CV601" s="17">
        <f t="shared" si="708"/>
        <v>0.1111111111111111</v>
      </c>
      <c r="CW601" s="16">
        <f t="shared" si="709"/>
        <v>1</v>
      </c>
      <c r="CX601" s="17">
        <f t="shared" si="710"/>
        <v>0.19999999999999998</v>
      </c>
      <c r="CY601" s="2">
        <f t="shared" si="711"/>
        <v>1</v>
      </c>
      <c r="CZ601" s="16">
        <f t="shared" si="712"/>
        <v>0.33333333333333331</v>
      </c>
      <c r="DA601" s="2">
        <f t="shared" si="713"/>
        <v>1</v>
      </c>
      <c r="DB601" s="2">
        <f t="shared" si="714"/>
        <v>8</v>
      </c>
      <c r="DC601" s="2">
        <f t="shared" si="715"/>
        <v>2</v>
      </c>
      <c r="DD601" s="2">
        <v>0</v>
      </c>
      <c r="DE601" s="17">
        <f t="shared" si="716"/>
        <v>9.0909090909090912E-2</v>
      </c>
      <c r="DF601" s="17">
        <f t="shared" si="717"/>
        <v>0.1111111111111111</v>
      </c>
      <c r="DG601" s="16">
        <f t="shared" si="718"/>
        <v>0.33333333333333331</v>
      </c>
      <c r="DH601" s="17">
        <f t="shared" si="719"/>
        <v>0.16666666666666666</v>
      </c>
      <c r="DJ601" t="s">
        <v>7294</v>
      </c>
    </row>
    <row r="602" spans="1:114" x14ac:dyDescent="0.35">
      <c r="A602" s="9">
        <v>2019006693</v>
      </c>
      <c r="B602" s="2" t="s">
        <v>4375</v>
      </c>
      <c r="C602" s="2" t="s">
        <v>4376</v>
      </c>
      <c r="D602" s="2" t="s">
        <v>4377</v>
      </c>
      <c r="E602" s="2" t="s">
        <v>4378</v>
      </c>
      <c r="F602" s="2">
        <v>1</v>
      </c>
      <c r="G602" s="2" t="s">
        <v>4379</v>
      </c>
      <c r="H602" s="2" t="s">
        <v>4380</v>
      </c>
      <c r="I602" s="2" t="s">
        <v>4381</v>
      </c>
      <c r="J602" s="3" t="s">
        <v>4382</v>
      </c>
      <c r="K602" s="9">
        <v>2</v>
      </c>
      <c r="L602" s="2">
        <v>2</v>
      </c>
      <c r="M602" s="2">
        <v>69</v>
      </c>
      <c r="N602" s="2">
        <v>41</v>
      </c>
      <c r="O602" s="2">
        <v>1</v>
      </c>
      <c r="P602" s="2">
        <v>0</v>
      </c>
      <c r="Q602" s="2">
        <v>1</v>
      </c>
      <c r="R602" s="2">
        <v>0</v>
      </c>
      <c r="S602" s="2">
        <v>2</v>
      </c>
      <c r="T602" s="2">
        <v>0</v>
      </c>
      <c r="U602" s="2">
        <v>2</v>
      </c>
      <c r="V602" s="2">
        <v>0</v>
      </c>
      <c r="W602" s="2">
        <v>18</v>
      </c>
      <c r="X602" s="2">
        <v>13</v>
      </c>
      <c r="Y602" s="2">
        <v>0</v>
      </c>
      <c r="Z602" s="2">
        <v>1</v>
      </c>
      <c r="AA602" s="2">
        <v>1</v>
      </c>
      <c r="AB602" s="2">
        <v>0</v>
      </c>
      <c r="AC602" s="2">
        <v>0</v>
      </c>
      <c r="AD602" s="2">
        <v>2</v>
      </c>
      <c r="AE602" s="2">
        <v>1</v>
      </c>
      <c r="AF602" s="3">
        <v>1</v>
      </c>
      <c r="AG602" s="2">
        <f t="shared" si="648"/>
        <v>1</v>
      </c>
      <c r="AH602" s="16">
        <f t="shared" si="649"/>
        <v>1</v>
      </c>
      <c r="AI602" s="2">
        <f t="shared" si="650"/>
        <v>1</v>
      </c>
      <c r="AJ602" s="2">
        <f t="shared" si="651"/>
        <v>68</v>
      </c>
      <c r="AK602" s="2">
        <f t="shared" si="652"/>
        <v>0</v>
      </c>
      <c r="AL602" s="2">
        <v>0</v>
      </c>
      <c r="AM602" s="17">
        <f t="shared" si="653"/>
        <v>1.4492753623188406E-2</v>
      </c>
      <c r="AN602" s="17">
        <f t="shared" si="654"/>
        <v>1.4492753623188406E-2</v>
      </c>
      <c r="AO602" s="16">
        <f t="shared" si="655"/>
        <v>1</v>
      </c>
      <c r="AP602" s="17">
        <f t="shared" si="656"/>
        <v>2.8571428571428571E-2</v>
      </c>
      <c r="AQ602" s="2">
        <f t="shared" si="657"/>
        <v>2</v>
      </c>
      <c r="AR602" s="16">
        <f t="shared" si="658"/>
        <v>1</v>
      </c>
      <c r="AS602" s="2">
        <f t="shared" si="659"/>
        <v>2</v>
      </c>
      <c r="AT602" s="2">
        <f t="shared" si="660"/>
        <v>67</v>
      </c>
      <c r="AU602" s="2">
        <f t="shared" si="661"/>
        <v>0</v>
      </c>
      <c r="AV602" s="2">
        <v>0</v>
      </c>
      <c r="AW602" s="17">
        <f t="shared" si="662"/>
        <v>2.8985507246376812E-2</v>
      </c>
      <c r="AX602" s="17">
        <f t="shared" si="663"/>
        <v>2.8985507246376812E-2</v>
      </c>
      <c r="AY602" s="16">
        <f t="shared" si="664"/>
        <v>1</v>
      </c>
      <c r="AZ602" s="17">
        <f t="shared" si="665"/>
        <v>5.6338028169014093E-2</v>
      </c>
      <c r="BA602" s="2">
        <f t="shared" si="666"/>
        <v>1</v>
      </c>
      <c r="BB602" s="16">
        <f t="shared" si="667"/>
        <v>1</v>
      </c>
      <c r="BC602" s="2">
        <f t="shared" si="668"/>
        <v>1</v>
      </c>
      <c r="BD602" s="2">
        <f t="shared" si="669"/>
        <v>40</v>
      </c>
      <c r="BE602" s="2">
        <f t="shared" si="670"/>
        <v>0</v>
      </c>
      <c r="BF602" s="2">
        <v>0</v>
      </c>
      <c r="BG602" s="17">
        <f t="shared" si="671"/>
        <v>2.4390243902439025E-2</v>
      </c>
      <c r="BH602" s="17">
        <f t="shared" si="672"/>
        <v>2.4390243902439025E-2</v>
      </c>
      <c r="BI602" s="16">
        <f t="shared" si="673"/>
        <v>1</v>
      </c>
      <c r="BJ602" s="17">
        <f t="shared" si="674"/>
        <v>4.7619047619047616E-2</v>
      </c>
      <c r="BK602" s="2">
        <f t="shared" si="675"/>
        <v>2</v>
      </c>
      <c r="BL602" s="16">
        <f t="shared" si="676"/>
        <v>1</v>
      </c>
      <c r="BM602" s="2">
        <f t="shared" si="677"/>
        <v>2</v>
      </c>
      <c r="BN602" s="2">
        <f t="shared" si="678"/>
        <v>39</v>
      </c>
      <c r="BO602" s="2">
        <f t="shared" si="679"/>
        <v>0</v>
      </c>
      <c r="BP602" s="2">
        <v>0</v>
      </c>
      <c r="BQ602" s="17">
        <f t="shared" si="680"/>
        <v>4.878048780487805E-2</v>
      </c>
      <c r="BR602" s="17">
        <f t="shared" si="681"/>
        <v>4.878048780487805E-2</v>
      </c>
      <c r="BS602" s="16">
        <f t="shared" si="682"/>
        <v>1</v>
      </c>
      <c r="BT602" s="17">
        <f t="shared" si="683"/>
        <v>9.3023255813953487E-2</v>
      </c>
      <c r="BU602" s="2">
        <f t="shared" si="684"/>
        <v>0</v>
      </c>
      <c r="BV602" s="16">
        <f t="shared" si="685"/>
        <v>0</v>
      </c>
      <c r="BW602" s="2">
        <f t="shared" si="686"/>
        <v>0</v>
      </c>
      <c r="BX602" s="2">
        <f t="shared" si="687"/>
        <v>18</v>
      </c>
      <c r="BY602" s="2">
        <f t="shared" si="688"/>
        <v>1</v>
      </c>
      <c r="BZ602" s="2">
        <v>0</v>
      </c>
      <c r="CA602" s="17">
        <f t="shared" si="689"/>
        <v>0</v>
      </c>
      <c r="CB602" s="17">
        <f t="shared" si="690"/>
        <v>0</v>
      </c>
      <c r="CC602" s="16">
        <f t="shared" si="691"/>
        <v>0</v>
      </c>
      <c r="CD602" s="17">
        <f t="shared" si="692"/>
        <v>0</v>
      </c>
      <c r="CE602" s="2">
        <f t="shared" si="693"/>
        <v>0</v>
      </c>
      <c r="CF602" s="16">
        <f t="shared" si="694"/>
        <v>0</v>
      </c>
      <c r="CG602" s="2">
        <f t="shared" si="695"/>
        <v>0</v>
      </c>
      <c r="CH602" s="2">
        <f t="shared" si="696"/>
        <v>18</v>
      </c>
      <c r="CI602" s="2">
        <f t="shared" si="697"/>
        <v>2</v>
      </c>
      <c r="CJ602" s="2">
        <v>0</v>
      </c>
      <c r="CK602" s="17">
        <f t="shared" si="698"/>
        <v>0</v>
      </c>
      <c r="CL602" s="17">
        <f t="shared" si="699"/>
        <v>0</v>
      </c>
      <c r="CM602" s="16">
        <f t="shared" si="700"/>
        <v>0</v>
      </c>
      <c r="CN602" s="17">
        <f t="shared" si="701"/>
        <v>0</v>
      </c>
      <c r="CO602" s="2">
        <f t="shared" si="702"/>
        <v>1</v>
      </c>
      <c r="CP602" s="16">
        <f t="shared" si="703"/>
        <v>1</v>
      </c>
      <c r="CQ602" s="2">
        <f t="shared" si="704"/>
        <v>1</v>
      </c>
      <c r="CR602" s="2">
        <f t="shared" si="705"/>
        <v>12</v>
      </c>
      <c r="CS602" s="2">
        <f t="shared" si="706"/>
        <v>0</v>
      </c>
      <c r="CT602" s="2">
        <v>0</v>
      </c>
      <c r="CU602" s="17">
        <f t="shared" si="707"/>
        <v>7.6923076923076927E-2</v>
      </c>
      <c r="CV602" s="17">
        <f t="shared" si="708"/>
        <v>7.6923076923076927E-2</v>
      </c>
      <c r="CW602" s="16">
        <f t="shared" si="709"/>
        <v>1</v>
      </c>
      <c r="CX602" s="17">
        <f t="shared" si="710"/>
        <v>0.14285714285714288</v>
      </c>
      <c r="CY602" s="2">
        <f t="shared" si="711"/>
        <v>1</v>
      </c>
      <c r="CZ602" s="16">
        <f t="shared" si="712"/>
        <v>0.5</v>
      </c>
      <c r="DA602" s="2">
        <f t="shared" si="713"/>
        <v>1</v>
      </c>
      <c r="DB602" s="2">
        <f t="shared" si="714"/>
        <v>12</v>
      </c>
      <c r="DC602" s="2">
        <f t="shared" si="715"/>
        <v>1</v>
      </c>
      <c r="DD602" s="2">
        <v>0</v>
      </c>
      <c r="DE602" s="17">
        <f t="shared" si="716"/>
        <v>7.1428571428571425E-2</v>
      </c>
      <c r="DF602" s="17">
        <f t="shared" si="717"/>
        <v>7.6923076923076927E-2</v>
      </c>
      <c r="DG602" s="16">
        <f t="shared" si="718"/>
        <v>0.5</v>
      </c>
      <c r="DH602" s="17">
        <f t="shared" si="719"/>
        <v>0.13333333333333336</v>
      </c>
      <c r="DJ602" t="s">
        <v>7294</v>
      </c>
    </row>
    <row r="603" spans="1:114" x14ac:dyDescent="0.35">
      <c r="A603" s="9">
        <v>2019006719</v>
      </c>
      <c r="B603" s="2" t="s">
        <v>4383</v>
      </c>
      <c r="C603" s="2" t="s">
        <v>4384</v>
      </c>
      <c r="D603" s="2" t="s">
        <v>4385</v>
      </c>
      <c r="E603" s="2" t="s">
        <v>4386</v>
      </c>
      <c r="F603" s="2">
        <v>1</v>
      </c>
      <c r="G603" s="2" t="s">
        <v>4387</v>
      </c>
      <c r="H603" s="2" t="s">
        <v>4388</v>
      </c>
      <c r="I603" s="2" t="s">
        <v>4389</v>
      </c>
      <c r="J603" s="3" t="s">
        <v>4390</v>
      </c>
      <c r="K603" s="9">
        <v>2</v>
      </c>
      <c r="L603" s="2">
        <v>2</v>
      </c>
      <c r="M603" s="2">
        <v>64</v>
      </c>
      <c r="N603" s="2">
        <v>39</v>
      </c>
      <c r="O603" s="2">
        <v>1</v>
      </c>
      <c r="P603" s="2">
        <v>0</v>
      </c>
      <c r="Q603" s="2">
        <v>1</v>
      </c>
      <c r="R603" s="2">
        <v>0</v>
      </c>
      <c r="S603" s="2">
        <v>2</v>
      </c>
      <c r="T603" s="2">
        <v>0</v>
      </c>
      <c r="U603" s="2">
        <v>2</v>
      </c>
      <c r="V603" s="2">
        <v>0</v>
      </c>
      <c r="W603" s="2">
        <v>19</v>
      </c>
      <c r="X603" s="2">
        <v>15</v>
      </c>
      <c r="Y603" s="2">
        <v>1</v>
      </c>
      <c r="Z603" s="2">
        <v>0</v>
      </c>
      <c r="AA603" s="2">
        <v>1</v>
      </c>
      <c r="AB603" s="2">
        <v>0</v>
      </c>
      <c r="AC603" s="2">
        <v>2</v>
      </c>
      <c r="AD603" s="2">
        <v>0</v>
      </c>
      <c r="AE603" s="2">
        <v>2</v>
      </c>
      <c r="AF603" s="3">
        <v>0</v>
      </c>
      <c r="AG603" s="2">
        <f t="shared" si="648"/>
        <v>1</v>
      </c>
      <c r="AH603" s="16">
        <f t="shared" si="649"/>
        <v>1</v>
      </c>
      <c r="AI603" s="2">
        <f t="shared" si="650"/>
        <v>1</v>
      </c>
      <c r="AJ603" s="2">
        <f t="shared" si="651"/>
        <v>63</v>
      </c>
      <c r="AK603" s="2">
        <f t="shared" si="652"/>
        <v>0</v>
      </c>
      <c r="AL603" s="2">
        <v>0</v>
      </c>
      <c r="AM603" s="17">
        <f t="shared" si="653"/>
        <v>1.5625E-2</v>
      </c>
      <c r="AN603" s="17">
        <f t="shared" si="654"/>
        <v>1.5625E-2</v>
      </c>
      <c r="AO603" s="16">
        <f t="shared" si="655"/>
        <v>1</v>
      </c>
      <c r="AP603" s="17">
        <f t="shared" si="656"/>
        <v>3.0769230769230771E-2</v>
      </c>
      <c r="AQ603" s="2">
        <f t="shared" si="657"/>
        <v>2</v>
      </c>
      <c r="AR603" s="16">
        <f t="shared" si="658"/>
        <v>1</v>
      </c>
      <c r="AS603" s="2">
        <f t="shared" si="659"/>
        <v>2</v>
      </c>
      <c r="AT603" s="2">
        <f t="shared" si="660"/>
        <v>62</v>
      </c>
      <c r="AU603" s="2">
        <f t="shared" si="661"/>
        <v>0</v>
      </c>
      <c r="AV603" s="2">
        <v>0</v>
      </c>
      <c r="AW603" s="17">
        <f t="shared" si="662"/>
        <v>3.125E-2</v>
      </c>
      <c r="AX603" s="17">
        <f t="shared" si="663"/>
        <v>3.125E-2</v>
      </c>
      <c r="AY603" s="16">
        <f t="shared" si="664"/>
        <v>1</v>
      </c>
      <c r="AZ603" s="17">
        <f t="shared" si="665"/>
        <v>6.0606060606060608E-2</v>
      </c>
      <c r="BA603" s="2">
        <f t="shared" si="666"/>
        <v>1</v>
      </c>
      <c r="BB603" s="16">
        <f t="shared" si="667"/>
        <v>1</v>
      </c>
      <c r="BC603" s="2">
        <f t="shared" si="668"/>
        <v>1</v>
      </c>
      <c r="BD603" s="2">
        <f t="shared" si="669"/>
        <v>38</v>
      </c>
      <c r="BE603" s="2">
        <f t="shared" si="670"/>
        <v>0</v>
      </c>
      <c r="BF603" s="2">
        <v>0</v>
      </c>
      <c r="BG603" s="17">
        <f t="shared" si="671"/>
        <v>2.564102564102564E-2</v>
      </c>
      <c r="BH603" s="17">
        <f t="shared" si="672"/>
        <v>2.564102564102564E-2</v>
      </c>
      <c r="BI603" s="16">
        <f t="shared" si="673"/>
        <v>1</v>
      </c>
      <c r="BJ603" s="17">
        <f t="shared" si="674"/>
        <v>0.05</v>
      </c>
      <c r="BK603" s="2">
        <f t="shared" si="675"/>
        <v>2</v>
      </c>
      <c r="BL603" s="16">
        <f t="shared" si="676"/>
        <v>1</v>
      </c>
      <c r="BM603" s="2">
        <f t="shared" si="677"/>
        <v>2</v>
      </c>
      <c r="BN603" s="2">
        <f t="shared" si="678"/>
        <v>37</v>
      </c>
      <c r="BO603" s="2">
        <f t="shared" si="679"/>
        <v>0</v>
      </c>
      <c r="BP603" s="2">
        <v>0</v>
      </c>
      <c r="BQ603" s="17">
        <f t="shared" si="680"/>
        <v>5.128205128205128E-2</v>
      </c>
      <c r="BR603" s="17">
        <f t="shared" si="681"/>
        <v>5.128205128205128E-2</v>
      </c>
      <c r="BS603" s="16">
        <f t="shared" si="682"/>
        <v>1</v>
      </c>
      <c r="BT603" s="17">
        <f t="shared" si="683"/>
        <v>9.7560975609756087E-2</v>
      </c>
      <c r="BU603" s="2">
        <f t="shared" si="684"/>
        <v>1</v>
      </c>
      <c r="BV603" s="16">
        <f t="shared" si="685"/>
        <v>1</v>
      </c>
      <c r="BW603" s="2">
        <f t="shared" si="686"/>
        <v>1</v>
      </c>
      <c r="BX603" s="2">
        <f t="shared" si="687"/>
        <v>18</v>
      </c>
      <c r="BY603" s="2">
        <f t="shared" si="688"/>
        <v>0</v>
      </c>
      <c r="BZ603" s="2">
        <v>0</v>
      </c>
      <c r="CA603" s="17">
        <f t="shared" si="689"/>
        <v>5.2631578947368418E-2</v>
      </c>
      <c r="CB603" s="17">
        <f t="shared" si="690"/>
        <v>5.2631578947368418E-2</v>
      </c>
      <c r="CC603" s="16">
        <f t="shared" si="691"/>
        <v>1</v>
      </c>
      <c r="CD603" s="17">
        <f t="shared" si="692"/>
        <v>0.1</v>
      </c>
      <c r="CE603" s="2">
        <f t="shared" si="693"/>
        <v>2</v>
      </c>
      <c r="CF603" s="16">
        <f t="shared" si="694"/>
        <v>1</v>
      </c>
      <c r="CG603" s="2">
        <f t="shared" si="695"/>
        <v>2</v>
      </c>
      <c r="CH603" s="2">
        <f t="shared" si="696"/>
        <v>17</v>
      </c>
      <c r="CI603" s="2">
        <f t="shared" si="697"/>
        <v>0</v>
      </c>
      <c r="CJ603" s="2">
        <v>0</v>
      </c>
      <c r="CK603" s="17">
        <f t="shared" si="698"/>
        <v>0.10526315789473684</v>
      </c>
      <c r="CL603" s="17">
        <f t="shared" si="699"/>
        <v>0.10526315789473684</v>
      </c>
      <c r="CM603" s="16">
        <f t="shared" si="700"/>
        <v>1</v>
      </c>
      <c r="CN603" s="17">
        <f t="shared" si="701"/>
        <v>0.19047619047619049</v>
      </c>
      <c r="CO603" s="2">
        <f t="shared" si="702"/>
        <v>1</v>
      </c>
      <c r="CP603" s="16">
        <f t="shared" si="703"/>
        <v>1</v>
      </c>
      <c r="CQ603" s="2">
        <f t="shared" si="704"/>
        <v>1</v>
      </c>
      <c r="CR603" s="2">
        <f t="shared" si="705"/>
        <v>14</v>
      </c>
      <c r="CS603" s="2">
        <f t="shared" si="706"/>
        <v>0</v>
      </c>
      <c r="CT603" s="2">
        <v>0</v>
      </c>
      <c r="CU603" s="17">
        <f t="shared" si="707"/>
        <v>6.6666666666666666E-2</v>
      </c>
      <c r="CV603" s="17">
        <f t="shared" si="708"/>
        <v>6.6666666666666666E-2</v>
      </c>
      <c r="CW603" s="16">
        <f t="shared" si="709"/>
        <v>1</v>
      </c>
      <c r="CX603" s="17">
        <f t="shared" si="710"/>
        <v>0.125</v>
      </c>
      <c r="CY603" s="2">
        <f t="shared" si="711"/>
        <v>2</v>
      </c>
      <c r="CZ603" s="16">
        <f t="shared" si="712"/>
        <v>1</v>
      </c>
      <c r="DA603" s="2">
        <f t="shared" si="713"/>
        <v>2</v>
      </c>
      <c r="DB603" s="2">
        <f t="shared" si="714"/>
        <v>13</v>
      </c>
      <c r="DC603" s="2">
        <f t="shared" si="715"/>
        <v>0</v>
      </c>
      <c r="DD603" s="2">
        <v>0</v>
      </c>
      <c r="DE603" s="17">
        <f t="shared" si="716"/>
        <v>0.13333333333333333</v>
      </c>
      <c r="DF603" s="17">
        <f t="shared" si="717"/>
        <v>0.13333333333333333</v>
      </c>
      <c r="DG603" s="16">
        <f t="shared" si="718"/>
        <v>1</v>
      </c>
      <c r="DH603" s="17">
        <f t="shared" si="719"/>
        <v>0.23529411764705882</v>
      </c>
      <c r="DJ603" t="s">
        <v>7294</v>
      </c>
    </row>
    <row r="604" spans="1:114" x14ac:dyDescent="0.35">
      <c r="A604" s="9">
        <v>2019006720</v>
      </c>
      <c r="B604" s="2" t="s">
        <v>4391</v>
      </c>
      <c r="C604" s="2" t="s">
        <v>1134</v>
      </c>
      <c r="D604" s="2" t="s">
        <v>4392</v>
      </c>
      <c r="E604" s="2" t="s">
        <v>4393</v>
      </c>
      <c r="F604" s="2">
        <v>1</v>
      </c>
      <c r="G604" s="2" t="s">
        <v>4394</v>
      </c>
      <c r="H604" s="2" t="s">
        <v>4395</v>
      </c>
      <c r="I604" s="2" t="s">
        <v>4396</v>
      </c>
      <c r="J604" s="3" t="s">
        <v>4397</v>
      </c>
      <c r="K604" s="9">
        <v>3</v>
      </c>
      <c r="L604" s="2">
        <v>2</v>
      </c>
      <c r="M604" s="2">
        <v>74</v>
      </c>
      <c r="N604" s="2">
        <v>47</v>
      </c>
      <c r="O604" s="2">
        <v>1</v>
      </c>
      <c r="P604" s="2">
        <v>0</v>
      </c>
      <c r="Q604" s="2">
        <v>1</v>
      </c>
      <c r="R604" s="2">
        <v>0</v>
      </c>
      <c r="S604" s="2">
        <v>1</v>
      </c>
      <c r="T604" s="2">
        <v>2</v>
      </c>
      <c r="U604" s="2">
        <v>1</v>
      </c>
      <c r="V604" s="2">
        <v>1</v>
      </c>
      <c r="W604" s="2">
        <v>17</v>
      </c>
      <c r="X604" s="2">
        <v>13</v>
      </c>
      <c r="Y604" s="2">
        <v>1</v>
      </c>
      <c r="Z604" s="2">
        <v>0</v>
      </c>
      <c r="AA604" s="2">
        <v>1</v>
      </c>
      <c r="AB604" s="2">
        <v>0</v>
      </c>
      <c r="AC604" s="2">
        <v>1</v>
      </c>
      <c r="AD604" s="2">
        <v>2</v>
      </c>
      <c r="AE604" s="2">
        <v>1</v>
      </c>
      <c r="AF604" s="3">
        <v>1</v>
      </c>
      <c r="AG604" s="2">
        <f t="shared" si="648"/>
        <v>1</v>
      </c>
      <c r="AH604" s="16">
        <f t="shared" si="649"/>
        <v>1</v>
      </c>
      <c r="AI604" s="2">
        <f t="shared" si="650"/>
        <v>1</v>
      </c>
      <c r="AJ604" s="2">
        <f t="shared" si="651"/>
        <v>73</v>
      </c>
      <c r="AK604" s="2">
        <f t="shared" si="652"/>
        <v>0</v>
      </c>
      <c r="AL604" s="2">
        <v>0</v>
      </c>
      <c r="AM604" s="17">
        <f t="shared" si="653"/>
        <v>1.3513513513513514E-2</v>
      </c>
      <c r="AN604" s="17">
        <f t="shared" si="654"/>
        <v>1.3513513513513514E-2</v>
      </c>
      <c r="AO604" s="16">
        <f t="shared" si="655"/>
        <v>1</v>
      </c>
      <c r="AP604" s="17">
        <f t="shared" si="656"/>
        <v>2.6666666666666665E-2</v>
      </c>
      <c r="AQ604" s="2">
        <f t="shared" si="657"/>
        <v>1</v>
      </c>
      <c r="AR604" s="16">
        <f t="shared" si="658"/>
        <v>0.33333333333333331</v>
      </c>
      <c r="AS604" s="2">
        <f t="shared" si="659"/>
        <v>1</v>
      </c>
      <c r="AT604" s="2">
        <f t="shared" si="660"/>
        <v>73</v>
      </c>
      <c r="AU604" s="2">
        <f t="shared" si="661"/>
        <v>2</v>
      </c>
      <c r="AV604" s="2">
        <v>0</v>
      </c>
      <c r="AW604" s="17">
        <f t="shared" si="662"/>
        <v>1.3157894736842105E-2</v>
      </c>
      <c r="AX604" s="17">
        <f t="shared" si="663"/>
        <v>1.3513513513513514E-2</v>
      </c>
      <c r="AY604" s="16">
        <f t="shared" si="664"/>
        <v>0.33333333333333331</v>
      </c>
      <c r="AZ604" s="17">
        <f t="shared" si="665"/>
        <v>2.5974025974025972E-2</v>
      </c>
      <c r="BA604" s="2">
        <f t="shared" si="666"/>
        <v>1</v>
      </c>
      <c r="BB604" s="16">
        <f t="shared" si="667"/>
        <v>1</v>
      </c>
      <c r="BC604" s="2">
        <f t="shared" si="668"/>
        <v>1</v>
      </c>
      <c r="BD604" s="2">
        <f t="shared" si="669"/>
        <v>46</v>
      </c>
      <c r="BE604" s="2">
        <f t="shared" si="670"/>
        <v>0</v>
      </c>
      <c r="BF604" s="2">
        <v>0</v>
      </c>
      <c r="BG604" s="17">
        <f t="shared" si="671"/>
        <v>2.1276595744680851E-2</v>
      </c>
      <c r="BH604" s="17">
        <f t="shared" si="672"/>
        <v>2.1276595744680851E-2</v>
      </c>
      <c r="BI604" s="16">
        <f t="shared" si="673"/>
        <v>1</v>
      </c>
      <c r="BJ604" s="17">
        <f t="shared" si="674"/>
        <v>4.1666666666666671E-2</v>
      </c>
      <c r="BK604" s="2">
        <f t="shared" si="675"/>
        <v>1</v>
      </c>
      <c r="BL604" s="16">
        <f t="shared" si="676"/>
        <v>0.5</v>
      </c>
      <c r="BM604" s="2">
        <f t="shared" si="677"/>
        <v>1</v>
      </c>
      <c r="BN604" s="2">
        <f t="shared" si="678"/>
        <v>46</v>
      </c>
      <c r="BO604" s="2">
        <f t="shared" si="679"/>
        <v>1</v>
      </c>
      <c r="BP604" s="2">
        <v>0</v>
      </c>
      <c r="BQ604" s="17">
        <f t="shared" si="680"/>
        <v>2.0833333333333332E-2</v>
      </c>
      <c r="BR604" s="17">
        <f t="shared" si="681"/>
        <v>2.1276595744680851E-2</v>
      </c>
      <c r="BS604" s="16">
        <f t="shared" si="682"/>
        <v>0.5</v>
      </c>
      <c r="BT604" s="17">
        <f t="shared" si="683"/>
        <v>4.0816326530612242E-2</v>
      </c>
      <c r="BU604" s="2">
        <f t="shared" si="684"/>
        <v>1</v>
      </c>
      <c r="BV604" s="16">
        <f t="shared" si="685"/>
        <v>1</v>
      </c>
      <c r="BW604" s="2">
        <f t="shared" si="686"/>
        <v>1</v>
      </c>
      <c r="BX604" s="2">
        <f t="shared" si="687"/>
        <v>16</v>
      </c>
      <c r="BY604" s="2">
        <f t="shared" si="688"/>
        <v>0</v>
      </c>
      <c r="BZ604" s="2">
        <v>0</v>
      </c>
      <c r="CA604" s="17">
        <f t="shared" si="689"/>
        <v>5.8823529411764705E-2</v>
      </c>
      <c r="CB604" s="17">
        <f t="shared" si="690"/>
        <v>5.8823529411764705E-2</v>
      </c>
      <c r="CC604" s="16">
        <f t="shared" si="691"/>
        <v>1</v>
      </c>
      <c r="CD604" s="17">
        <f t="shared" si="692"/>
        <v>0.1111111111111111</v>
      </c>
      <c r="CE604" s="2">
        <f t="shared" si="693"/>
        <v>1</v>
      </c>
      <c r="CF604" s="16">
        <f t="shared" si="694"/>
        <v>0.33333333333333331</v>
      </c>
      <c r="CG604" s="2">
        <f t="shared" si="695"/>
        <v>1</v>
      </c>
      <c r="CH604" s="2">
        <f t="shared" si="696"/>
        <v>16</v>
      </c>
      <c r="CI604" s="2">
        <f t="shared" si="697"/>
        <v>2</v>
      </c>
      <c r="CJ604" s="2">
        <v>0</v>
      </c>
      <c r="CK604" s="17">
        <f t="shared" si="698"/>
        <v>5.2631578947368418E-2</v>
      </c>
      <c r="CL604" s="17">
        <f t="shared" si="699"/>
        <v>5.8823529411764705E-2</v>
      </c>
      <c r="CM604" s="16">
        <f t="shared" si="700"/>
        <v>0.33333333333333331</v>
      </c>
      <c r="CN604" s="17">
        <f t="shared" si="701"/>
        <v>0.1</v>
      </c>
      <c r="CO604" s="2">
        <f t="shared" si="702"/>
        <v>1</v>
      </c>
      <c r="CP604" s="16">
        <f t="shared" si="703"/>
        <v>1</v>
      </c>
      <c r="CQ604" s="2">
        <f t="shared" si="704"/>
        <v>1</v>
      </c>
      <c r="CR604" s="2">
        <f t="shared" si="705"/>
        <v>12</v>
      </c>
      <c r="CS604" s="2">
        <f t="shared" si="706"/>
        <v>0</v>
      </c>
      <c r="CT604" s="2">
        <v>0</v>
      </c>
      <c r="CU604" s="17">
        <f t="shared" si="707"/>
        <v>7.6923076923076927E-2</v>
      </c>
      <c r="CV604" s="17">
        <f t="shared" si="708"/>
        <v>7.6923076923076927E-2</v>
      </c>
      <c r="CW604" s="16">
        <f t="shared" si="709"/>
        <v>1</v>
      </c>
      <c r="CX604" s="17">
        <f t="shared" si="710"/>
        <v>0.14285714285714288</v>
      </c>
      <c r="CY604" s="2">
        <f t="shared" si="711"/>
        <v>1</v>
      </c>
      <c r="CZ604" s="16">
        <f t="shared" si="712"/>
        <v>0.5</v>
      </c>
      <c r="DA604" s="2">
        <f t="shared" si="713"/>
        <v>1</v>
      </c>
      <c r="DB604" s="2">
        <f t="shared" si="714"/>
        <v>12</v>
      </c>
      <c r="DC604" s="2">
        <f t="shared" si="715"/>
        <v>1</v>
      </c>
      <c r="DD604" s="2">
        <v>0</v>
      </c>
      <c r="DE604" s="17">
        <f t="shared" si="716"/>
        <v>7.1428571428571425E-2</v>
      </c>
      <c r="DF604" s="17">
        <f t="shared" si="717"/>
        <v>7.6923076923076927E-2</v>
      </c>
      <c r="DG604" s="16">
        <f t="shared" si="718"/>
        <v>0.5</v>
      </c>
      <c r="DH604" s="17">
        <f t="shared" si="719"/>
        <v>0.13333333333333336</v>
      </c>
      <c r="DJ604" t="s">
        <v>7294</v>
      </c>
    </row>
    <row r="605" spans="1:114" x14ac:dyDescent="0.35">
      <c r="A605" s="9">
        <v>2019006728</v>
      </c>
      <c r="B605" s="2" t="s">
        <v>4398</v>
      </c>
      <c r="C605" s="2" t="s">
        <v>4399</v>
      </c>
      <c r="D605" s="2" t="s">
        <v>4400</v>
      </c>
      <c r="E605" s="2" t="s">
        <v>4401</v>
      </c>
      <c r="F605" s="2">
        <v>1</v>
      </c>
      <c r="G605" s="2" t="s">
        <v>4402</v>
      </c>
      <c r="H605" s="2" t="s">
        <v>4403</v>
      </c>
      <c r="I605" s="2" t="s">
        <v>4404</v>
      </c>
      <c r="J605" s="3" t="s">
        <v>4405</v>
      </c>
      <c r="K605" s="9">
        <v>7</v>
      </c>
      <c r="L605" s="2">
        <v>3</v>
      </c>
      <c r="M605" s="2">
        <v>51</v>
      </c>
      <c r="N605" s="2">
        <v>23</v>
      </c>
      <c r="O605" s="2">
        <v>0</v>
      </c>
      <c r="P605" s="2">
        <v>1</v>
      </c>
      <c r="Q605" s="2">
        <v>1</v>
      </c>
      <c r="R605" s="2">
        <v>0</v>
      </c>
      <c r="S605" s="2">
        <v>3</v>
      </c>
      <c r="T605" s="2">
        <v>4</v>
      </c>
      <c r="U605" s="2">
        <v>3</v>
      </c>
      <c r="V605" s="2">
        <v>0</v>
      </c>
      <c r="W605" s="2">
        <v>12</v>
      </c>
      <c r="X605" s="2">
        <v>6</v>
      </c>
      <c r="Y605" s="2">
        <v>0</v>
      </c>
      <c r="Z605" s="2">
        <v>1</v>
      </c>
      <c r="AA605" s="2">
        <v>0</v>
      </c>
      <c r="AB605" s="2">
        <v>1</v>
      </c>
      <c r="AC605" s="2">
        <v>3</v>
      </c>
      <c r="AD605" s="2">
        <v>4</v>
      </c>
      <c r="AE605" s="2">
        <v>2</v>
      </c>
      <c r="AF605" s="3">
        <v>1</v>
      </c>
      <c r="AG605" s="2">
        <f t="shared" si="648"/>
        <v>0</v>
      </c>
      <c r="AH605" s="16">
        <f t="shared" si="649"/>
        <v>0</v>
      </c>
      <c r="AI605" s="2">
        <f t="shared" si="650"/>
        <v>0</v>
      </c>
      <c r="AJ605" s="2">
        <f t="shared" si="651"/>
        <v>51</v>
      </c>
      <c r="AK605" s="2">
        <f t="shared" si="652"/>
        <v>1</v>
      </c>
      <c r="AL605" s="2">
        <v>0</v>
      </c>
      <c r="AM605" s="17">
        <f t="shared" si="653"/>
        <v>0</v>
      </c>
      <c r="AN605" s="17">
        <f t="shared" si="654"/>
        <v>0</v>
      </c>
      <c r="AO605" s="16">
        <f t="shared" si="655"/>
        <v>0</v>
      </c>
      <c r="AP605" s="17">
        <f t="shared" si="656"/>
        <v>0</v>
      </c>
      <c r="AQ605" s="2">
        <f t="shared" si="657"/>
        <v>3</v>
      </c>
      <c r="AR605" s="16">
        <f t="shared" si="658"/>
        <v>0.42857142857142855</v>
      </c>
      <c r="AS605" s="2">
        <f t="shared" si="659"/>
        <v>3</v>
      </c>
      <c r="AT605" s="2">
        <f t="shared" si="660"/>
        <v>48</v>
      </c>
      <c r="AU605" s="2">
        <f t="shared" si="661"/>
        <v>4</v>
      </c>
      <c r="AV605" s="2">
        <v>0</v>
      </c>
      <c r="AW605" s="17">
        <f t="shared" si="662"/>
        <v>5.4545454545454543E-2</v>
      </c>
      <c r="AX605" s="17">
        <f t="shared" si="663"/>
        <v>5.8823529411764705E-2</v>
      </c>
      <c r="AY605" s="16">
        <f t="shared" si="664"/>
        <v>0.42857142857142855</v>
      </c>
      <c r="AZ605" s="17">
        <f t="shared" si="665"/>
        <v>0.10344827586206895</v>
      </c>
      <c r="BA605" s="2">
        <f t="shared" si="666"/>
        <v>1</v>
      </c>
      <c r="BB605" s="16">
        <f t="shared" si="667"/>
        <v>1</v>
      </c>
      <c r="BC605" s="2">
        <f t="shared" si="668"/>
        <v>1</v>
      </c>
      <c r="BD605" s="2">
        <f t="shared" si="669"/>
        <v>22</v>
      </c>
      <c r="BE605" s="2">
        <f t="shared" si="670"/>
        <v>0</v>
      </c>
      <c r="BF605" s="2">
        <v>0</v>
      </c>
      <c r="BG605" s="17">
        <f t="shared" si="671"/>
        <v>4.3478260869565216E-2</v>
      </c>
      <c r="BH605" s="17">
        <f t="shared" si="672"/>
        <v>4.3478260869565216E-2</v>
      </c>
      <c r="BI605" s="16">
        <f t="shared" si="673"/>
        <v>1</v>
      </c>
      <c r="BJ605" s="17">
        <f t="shared" si="674"/>
        <v>8.3333333333333329E-2</v>
      </c>
      <c r="BK605" s="2">
        <f t="shared" si="675"/>
        <v>3</v>
      </c>
      <c r="BL605" s="16">
        <f t="shared" si="676"/>
        <v>1</v>
      </c>
      <c r="BM605" s="2">
        <f t="shared" si="677"/>
        <v>3</v>
      </c>
      <c r="BN605" s="2">
        <f t="shared" si="678"/>
        <v>20</v>
      </c>
      <c r="BO605" s="2">
        <f t="shared" si="679"/>
        <v>0</v>
      </c>
      <c r="BP605" s="2">
        <v>0</v>
      </c>
      <c r="BQ605" s="17">
        <f t="shared" si="680"/>
        <v>0.13043478260869565</v>
      </c>
      <c r="BR605" s="17">
        <f t="shared" si="681"/>
        <v>0.13043478260869565</v>
      </c>
      <c r="BS605" s="16">
        <f t="shared" si="682"/>
        <v>1</v>
      </c>
      <c r="BT605" s="17">
        <f t="shared" si="683"/>
        <v>0.23076923076923078</v>
      </c>
      <c r="BU605" s="2">
        <f t="shared" si="684"/>
        <v>0</v>
      </c>
      <c r="BV605" s="16">
        <f t="shared" si="685"/>
        <v>0</v>
      </c>
      <c r="BW605" s="2">
        <f t="shared" si="686"/>
        <v>0</v>
      </c>
      <c r="BX605" s="2">
        <f t="shared" si="687"/>
        <v>12</v>
      </c>
      <c r="BY605" s="2">
        <f t="shared" si="688"/>
        <v>1</v>
      </c>
      <c r="BZ605" s="2">
        <v>0</v>
      </c>
      <c r="CA605" s="17">
        <f t="shared" si="689"/>
        <v>0</v>
      </c>
      <c r="CB605" s="17">
        <f t="shared" si="690"/>
        <v>0</v>
      </c>
      <c r="CC605" s="16">
        <f t="shared" si="691"/>
        <v>0</v>
      </c>
      <c r="CD605" s="17">
        <f t="shared" si="692"/>
        <v>0</v>
      </c>
      <c r="CE605" s="2">
        <f t="shared" si="693"/>
        <v>3</v>
      </c>
      <c r="CF605" s="16">
        <f t="shared" si="694"/>
        <v>0.42857142857142855</v>
      </c>
      <c r="CG605" s="2">
        <f t="shared" si="695"/>
        <v>3</v>
      </c>
      <c r="CH605" s="2">
        <f t="shared" si="696"/>
        <v>9</v>
      </c>
      <c r="CI605" s="2">
        <f t="shared" si="697"/>
        <v>4</v>
      </c>
      <c r="CJ605" s="2">
        <v>0</v>
      </c>
      <c r="CK605" s="17">
        <f t="shared" si="698"/>
        <v>0.1875</v>
      </c>
      <c r="CL605" s="17">
        <f t="shared" si="699"/>
        <v>0.25</v>
      </c>
      <c r="CM605" s="16">
        <f t="shared" si="700"/>
        <v>0.42857142857142855</v>
      </c>
      <c r="CN605" s="17">
        <f t="shared" si="701"/>
        <v>0.31578947368421051</v>
      </c>
      <c r="CO605" s="2">
        <f t="shared" si="702"/>
        <v>0</v>
      </c>
      <c r="CP605" s="16">
        <f t="shared" si="703"/>
        <v>0</v>
      </c>
      <c r="CQ605" s="2">
        <f t="shared" si="704"/>
        <v>0</v>
      </c>
      <c r="CR605" s="2">
        <f t="shared" si="705"/>
        <v>6</v>
      </c>
      <c r="CS605" s="2">
        <f t="shared" si="706"/>
        <v>1</v>
      </c>
      <c r="CT605" s="2">
        <v>0</v>
      </c>
      <c r="CU605" s="17">
        <f t="shared" si="707"/>
        <v>0</v>
      </c>
      <c r="CV605" s="17">
        <f t="shared" si="708"/>
        <v>0</v>
      </c>
      <c r="CW605" s="16">
        <f t="shared" si="709"/>
        <v>0</v>
      </c>
      <c r="CX605" s="17">
        <f t="shared" si="710"/>
        <v>0</v>
      </c>
      <c r="CY605" s="2">
        <f t="shared" si="711"/>
        <v>2</v>
      </c>
      <c r="CZ605" s="16">
        <f t="shared" si="712"/>
        <v>0.66666666666666663</v>
      </c>
      <c r="DA605" s="2">
        <f t="shared" si="713"/>
        <v>2</v>
      </c>
      <c r="DB605" s="2">
        <f t="shared" si="714"/>
        <v>4</v>
      </c>
      <c r="DC605" s="2">
        <f t="shared" si="715"/>
        <v>1</v>
      </c>
      <c r="DD605" s="2">
        <v>0</v>
      </c>
      <c r="DE605" s="17">
        <f t="shared" si="716"/>
        <v>0.2857142857142857</v>
      </c>
      <c r="DF605" s="17">
        <f t="shared" si="717"/>
        <v>0.33333333333333331</v>
      </c>
      <c r="DG605" s="16">
        <f t="shared" si="718"/>
        <v>0.66666666666666663</v>
      </c>
      <c r="DH605" s="17">
        <f t="shared" si="719"/>
        <v>0.44444444444444442</v>
      </c>
      <c r="DJ605" t="s">
        <v>7295</v>
      </c>
    </row>
    <row r="606" spans="1:114" x14ac:dyDescent="0.35">
      <c r="A606" s="9">
        <v>2019006729</v>
      </c>
      <c r="B606" s="2" t="s">
        <v>4406</v>
      </c>
      <c r="C606" s="2" t="s">
        <v>4407</v>
      </c>
      <c r="D606" s="2" t="s">
        <v>4408</v>
      </c>
      <c r="E606" s="2" t="s">
        <v>4409</v>
      </c>
      <c r="F606" s="2">
        <v>1</v>
      </c>
      <c r="G606" s="2" t="s">
        <v>4410</v>
      </c>
      <c r="H606" s="2" t="s">
        <v>4411</v>
      </c>
      <c r="I606" s="2" t="s">
        <v>4412</v>
      </c>
      <c r="J606" s="3" t="s">
        <v>4413</v>
      </c>
      <c r="K606" s="9">
        <v>7</v>
      </c>
      <c r="L606" s="2">
        <v>2</v>
      </c>
      <c r="M606" s="2">
        <v>82</v>
      </c>
      <c r="N606" s="2">
        <v>50</v>
      </c>
      <c r="O606" s="2">
        <v>0</v>
      </c>
      <c r="P606" s="2">
        <v>1</v>
      </c>
      <c r="Q606" s="2">
        <v>1</v>
      </c>
      <c r="R606" s="2">
        <v>0</v>
      </c>
      <c r="S606" s="2">
        <v>3</v>
      </c>
      <c r="T606" s="2">
        <v>4</v>
      </c>
      <c r="U606" s="2">
        <v>2</v>
      </c>
      <c r="V606" s="2">
        <v>0</v>
      </c>
      <c r="W606" s="2">
        <v>22</v>
      </c>
      <c r="X606" s="2">
        <v>15</v>
      </c>
      <c r="Y606" s="2">
        <v>0</v>
      </c>
      <c r="Z606" s="2">
        <v>1</v>
      </c>
      <c r="AA606" s="2">
        <v>1</v>
      </c>
      <c r="AB606" s="2">
        <v>0</v>
      </c>
      <c r="AC606" s="2">
        <v>3</v>
      </c>
      <c r="AD606" s="2">
        <v>4</v>
      </c>
      <c r="AE606" s="2">
        <v>2</v>
      </c>
      <c r="AF606" s="3">
        <v>0</v>
      </c>
      <c r="AG606" s="2">
        <f t="shared" si="648"/>
        <v>0</v>
      </c>
      <c r="AH606" s="16">
        <f t="shared" si="649"/>
        <v>0</v>
      </c>
      <c r="AI606" s="2">
        <f t="shared" si="650"/>
        <v>0</v>
      </c>
      <c r="AJ606" s="2">
        <f t="shared" si="651"/>
        <v>82</v>
      </c>
      <c r="AK606" s="2">
        <f t="shared" si="652"/>
        <v>1</v>
      </c>
      <c r="AL606" s="2">
        <v>0</v>
      </c>
      <c r="AM606" s="17">
        <f t="shared" si="653"/>
        <v>0</v>
      </c>
      <c r="AN606" s="17">
        <f t="shared" si="654"/>
        <v>0</v>
      </c>
      <c r="AO606" s="16">
        <f t="shared" si="655"/>
        <v>0</v>
      </c>
      <c r="AP606" s="17">
        <f t="shared" si="656"/>
        <v>0</v>
      </c>
      <c r="AQ606" s="2">
        <f t="shared" si="657"/>
        <v>3</v>
      </c>
      <c r="AR606" s="16">
        <f t="shared" si="658"/>
        <v>0.42857142857142855</v>
      </c>
      <c r="AS606" s="2">
        <f t="shared" si="659"/>
        <v>3</v>
      </c>
      <c r="AT606" s="2">
        <f t="shared" si="660"/>
        <v>79</v>
      </c>
      <c r="AU606" s="2">
        <f t="shared" si="661"/>
        <v>4</v>
      </c>
      <c r="AV606" s="2">
        <v>0</v>
      </c>
      <c r="AW606" s="17">
        <f t="shared" si="662"/>
        <v>3.4883720930232558E-2</v>
      </c>
      <c r="AX606" s="17">
        <f t="shared" si="663"/>
        <v>3.6585365853658534E-2</v>
      </c>
      <c r="AY606" s="16">
        <f t="shared" si="664"/>
        <v>0.42857142857142855</v>
      </c>
      <c r="AZ606" s="17">
        <f t="shared" si="665"/>
        <v>6.741573033707865E-2</v>
      </c>
      <c r="BA606" s="2">
        <f t="shared" si="666"/>
        <v>1</v>
      </c>
      <c r="BB606" s="16">
        <f t="shared" si="667"/>
        <v>1</v>
      </c>
      <c r="BC606" s="2">
        <f t="shared" si="668"/>
        <v>1</v>
      </c>
      <c r="BD606" s="2">
        <f t="shared" si="669"/>
        <v>49</v>
      </c>
      <c r="BE606" s="2">
        <f t="shared" si="670"/>
        <v>0</v>
      </c>
      <c r="BF606" s="2">
        <v>0</v>
      </c>
      <c r="BG606" s="17">
        <f t="shared" si="671"/>
        <v>0.02</v>
      </c>
      <c r="BH606" s="17">
        <f t="shared" si="672"/>
        <v>0.02</v>
      </c>
      <c r="BI606" s="16">
        <f t="shared" si="673"/>
        <v>1</v>
      </c>
      <c r="BJ606" s="17">
        <f t="shared" si="674"/>
        <v>3.9215686274509803E-2</v>
      </c>
      <c r="BK606" s="2">
        <f t="shared" si="675"/>
        <v>2</v>
      </c>
      <c r="BL606" s="16">
        <f t="shared" si="676"/>
        <v>1</v>
      </c>
      <c r="BM606" s="2">
        <f t="shared" si="677"/>
        <v>2</v>
      </c>
      <c r="BN606" s="2">
        <f t="shared" si="678"/>
        <v>48</v>
      </c>
      <c r="BO606" s="2">
        <f t="shared" si="679"/>
        <v>0</v>
      </c>
      <c r="BP606" s="2">
        <v>0</v>
      </c>
      <c r="BQ606" s="17">
        <f t="shared" si="680"/>
        <v>0.04</v>
      </c>
      <c r="BR606" s="17">
        <f t="shared" si="681"/>
        <v>0.04</v>
      </c>
      <c r="BS606" s="16">
        <f t="shared" si="682"/>
        <v>1</v>
      </c>
      <c r="BT606" s="17">
        <f t="shared" si="683"/>
        <v>7.6923076923076927E-2</v>
      </c>
      <c r="BU606" s="2">
        <f t="shared" si="684"/>
        <v>0</v>
      </c>
      <c r="BV606" s="16">
        <f t="shared" si="685"/>
        <v>0</v>
      </c>
      <c r="BW606" s="2">
        <f t="shared" si="686"/>
        <v>0</v>
      </c>
      <c r="BX606" s="2">
        <f t="shared" si="687"/>
        <v>22</v>
      </c>
      <c r="BY606" s="2">
        <f t="shared" si="688"/>
        <v>1</v>
      </c>
      <c r="BZ606" s="2">
        <v>0</v>
      </c>
      <c r="CA606" s="17">
        <f t="shared" si="689"/>
        <v>0</v>
      </c>
      <c r="CB606" s="17">
        <f t="shared" si="690"/>
        <v>0</v>
      </c>
      <c r="CC606" s="16">
        <f t="shared" si="691"/>
        <v>0</v>
      </c>
      <c r="CD606" s="17">
        <f t="shared" si="692"/>
        <v>0</v>
      </c>
      <c r="CE606" s="2">
        <f t="shared" si="693"/>
        <v>3</v>
      </c>
      <c r="CF606" s="16">
        <f t="shared" si="694"/>
        <v>0.42857142857142855</v>
      </c>
      <c r="CG606" s="2">
        <f t="shared" si="695"/>
        <v>3</v>
      </c>
      <c r="CH606" s="2">
        <f t="shared" si="696"/>
        <v>19</v>
      </c>
      <c r="CI606" s="2">
        <f t="shared" si="697"/>
        <v>4</v>
      </c>
      <c r="CJ606" s="2">
        <v>0</v>
      </c>
      <c r="CK606" s="17">
        <f t="shared" si="698"/>
        <v>0.11538461538461539</v>
      </c>
      <c r="CL606" s="17">
        <f t="shared" si="699"/>
        <v>0.13636363636363635</v>
      </c>
      <c r="CM606" s="16">
        <f t="shared" si="700"/>
        <v>0.42857142857142855</v>
      </c>
      <c r="CN606" s="17">
        <f t="shared" si="701"/>
        <v>0.20689655172413793</v>
      </c>
      <c r="CO606" s="2">
        <f t="shared" si="702"/>
        <v>1</v>
      </c>
      <c r="CP606" s="16">
        <f t="shared" si="703"/>
        <v>1</v>
      </c>
      <c r="CQ606" s="2">
        <f t="shared" si="704"/>
        <v>1</v>
      </c>
      <c r="CR606" s="2">
        <f t="shared" si="705"/>
        <v>14</v>
      </c>
      <c r="CS606" s="2">
        <f t="shared" si="706"/>
        <v>0</v>
      </c>
      <c r="CT606" s="2">
        <v>0</v>
      </c>
      <c r="CU606" s="17">
        <f t="shared" si="707"/>
        <v>6.6666666666666666E-2</v>
      </c>
      <c r="CV606" s="17">
        <f t="shared" si="708"/>
        <v>6.6666666666666666E-2</v>
      </c>
      <c r="CW606" s="16">
        <f t="shared" si="709"/>
        <v>1</v>
      </c>
      <c r="CX606" s="17">
        <f t="shared" si="710"/>
        <v>0.125</v>
      </c>
      <c r="CY606" s="2">
        <f t="shared" si="711"/>
        <v>2</v>
      </c>
      <c r="CZ606" s="16">
        <f t="shared" si="712"/>
        <v>1</v>
      </c>
      <c r="DA606" s="2">
        <f t="shared" si="713"/>
        <v>2</v>
      </c>
      <c r="DB606" s="2">
        <f t="shared" si="714"/>
        <v>13</v>
      </c>
      <c r="DC606" s="2">
        <f t="shared" si="715"/>
        <v>0</v>
      </c>
      <c r="DD606" s="2">
        <v>0</v>
      </c>
      <c r="DE606" s="17">
        <f t="shared" si="716"/>
        <v>0.13333333333333333</v>
      </c>
      <c r="DF606" s="17">
        <f t="shared" si="717"/>
        <v>0.13333333333333333</v>
      </c>
      <c r="DG606" s="16">
        <f t="shared" si="718"/>
        <v>1</v>
      </c>
      <c r="DH606" s="17">
        <f t="shared" si="719"/>
        <v>0.23529411764705882</v>
      </c>
      <c r="DJ606" t="s">
        <v>7294</v>
      </c>
    </row>
    <row r="607" spans="1:114" x14ac:dyDescent="0.35">
      <c r="A607" s="9">
        <v>2019006731</v>
      </c>
      <c r="B607" s="2" t="s">
        <v>4414</v>
      </c>
      <c r="C607" s="2" t="s">
        <v>4415</v>
      </c>
      <c r="D607" s="2" t="s">
        <v>4416</v>
      </c>
      <c r="E607" s="2" t="s">
        <v>4417</v>
      </c>
      <c r="F607" s="2">
        <v>1</v>
      </c>
      <c r="G607" s="2" t="s">
        <v>4418</v>
      </c>
      <c r="H607" s="2" t="s">
        <v>4419</v>
      </c>
      <c r="I607" s="2" t="s">
        <v>4420</v>
      </c>
      <c r="J607" s="3" t="s">
        <v>4421</v>
      </c>
      <c r="K607" s="9">
        <v>4</v>
      </c>
      <c r="L607" s="2">
        <v>3</v>
      </c>
      <c r="M607" s="2">
        <v>49</v>
      </c>
      <c r="N607" s="2">
        <v>32</v>
      </c>
      <c r="O607" s="2">
        <v>1</v>
      </c>
      <c r="P607" s="2">
        <v>0</v>
      </c>
      <c r="Q607" s="2">
        <v>1</v>
      </c>
      <c r="R607" s="2">
        <v>0</v>
      </c>
      <c r="S607" s="2">
        <v>3</v>
      </c>
      <c r="T607" s="2">
        <v>1</v>
      </c>
      <c r="U607" s="2">
        <v>3</v>
      </c>
      <c r="V607" s="2">
        <v>0</v>
      </c>
      <c r="W607" s="2">
        <v>13</v>
      </c>
      <c r="X607" s="2">
        <v>9</v>
      </c>
      <c r="Y607" s="2">
        <v>1</v>
      </c>
      <c r="Z607" s="2">
        <v>0</v>
      </c>
      <c r="AA607" s="2">
        <v>1</v>
      </c>
      <c r="AB607" s="2">
        <v>0</v>
      </c>
      <c r="AC607" s="2">
        <v>1</v>
      </c>
      <c r="AD607" s="2">
        <v>3</v>
      </c>
      <c r="AE607" s="2">
        <v>2</v>
      </c>
      <c r="AF607" s="3">
        <v>1</v>
      </c>
      <c r="AG607" s="2">
        <f t="shared" si="648"/>
        <v>1</v>
      </c>
      <c r="AH607" s="16">
        <f t="shared" si="649"/>
        <v>1</v>
      </c>
      <c r="AI607" s="2">
        <f t="shared" si="650"/>
        <v>1</v>
      </c>
      <c r="AJ607" s="2">
        <f t="shared" si="651"/>
        <v>48</v>
      </c>
      <c r="AK607" s="2">
        <f t="shared" si="652"/>
        <v>0</v>
      </c>
      <c r="AL607" s="2">
        <v>0</v>
      </c>
      <c r="AM607" s="17">
        <f t="shared" si="653"/>
        <v>2.0408163265306121E-2</v>
      </c>
      <c r="AN607" s="17">
        <f t="shared" si="654"/>
        <v>2.0408163265306121E-2</v>
      </c>
      <c r="AO607" s="16">
        <f t="shared" si="655"/>
        <v>1</v>
      </c>
      <c r="AP607" s="17">
        <f t="shared" si="656"/>
        <v>3.9999999999999994E-2</v>
      </c>
      <c r="AQ607" s="2">
        <f t="shared" si="657"/>
        <v>3</v>
      </c>
      <c r="AR607" s="16">
        <f t="shared" si="658"/>
        <v>0.75</v>
      </c>
      <c r="AS607" s="2">
        <f t="shared" si="659"/>
        <v>3</v>
      </c>
      <c r="AT607" s="2">
        <f t="shared" si="660"/>
        <v>46</v>
      </c>
      <c r="AU607" s="2">
        <f t="shared" si="661"/>
        <v>1</v>
      </c>
      <c r="AV607" s="2">
        <v>0</v>
      </c>
      <c r="AW607" s="17">
        <f t="shared" si="662"/>
        <v>0.06</v>
      </c>
      <c r="AX607" s="17">
        <f t="shared" si="663"/>
        <v>6.1224489795918366E-2</v>
      </c>
      <c r="AY607" s="16">
        <f t="shared" si="664"/>
        <v>0.75</v>
      </c>
      <c r="AZ607" s="17">
        <f t="shared" si="665"/>
        <v>0.11320754716981131</v>
      </c>
      <c r="BA607" s="2">
        <f t="shared" si="666"/>
        <v>1</v>
      </c>
      <c r="BB607" s="16">
        <f t="shared" si="667"/>
        <v>1</v>
      </c>
      <c r="BC607" s="2">
        <f t="shared" si="668"/>
        <v>1</v>
      </c>
      <c r="BD607" s="2">
        <f t="shared" si="669"/>
        <v>31</v>
      </c>
      <c r="BE607" s="2">
        <f t="shared" si="670"/>
        <v>0</v>
      </c>
      <c r="BF607" s="2">
        <v>0</v>
      </c>
      <c r="BG607" s="17">
        <f t="shared" si="671"/>
        <v>3.125E-2</v>
      </c>
      <c r="BH607" s="17">
        <f t="shared" si="672"/>
        <v>3.125E-2</v>
      </c>
      <c r="BI607" s="16">
        <f t="shared" si="673"/>
        <v>1</v>
      </c>
      <c r="BJ607" s="17">
        <f t="shared" si="674"/>
        <v>6.0606060606060608E-2</v>
      </c>
      <c r="BK607" s="2">
        <f t="shared" si="675"/>
        <v>3</v>
      </c>
      <c r="BL607" s="16">
        <f t="shared" si="676"/>
        <v>1</v>
      </c>
      <c r="BM607" s="2">
        <f t="shared" si="677"/>
        <v>3</v>
      </c>
      <c r="BN607" s="2">
        <f t="shared" si="678"/>
        <v>29</v>
      </c>
      <c r="BO607" s="2">
        <f t="shared" si="679"/>
        <v>0</v>
      </c>
      <c r="BP607" s="2">
        <v>0</v>
      </c>
      <c r="BQ607" s="17">
        <f t="shared" si="680"/>
        <v>9.375E-2</v>
      </c>
      <c r="BR607" s="17">
        <f t="shared" si="681"/>
        <v>9.375E-2</v>
      </c>
      <c r="BS607" s="16">
        <f t="shared" si="682"/>
        <v>1</v>
      </c>
      <c r="BT607" s="17">
        <f t="shared" si="683"/>
        <v>0.17142857142857143</v>
      </c>
      <c r="BU607" s="2">
        <f t="shared" si="684"/>
        <v>1</v>
      </c>
      <c r="BV607" s="16">
        <f t="shared" si="685"/>
        <v>1</v>
      </c>
      <c r="BW607" s="2">
        <f t="shared" si="686"/>
        <v>1</v>
      </c>
      <c r="BX607" s="2">
        <f t="shared" si="687"/>
        <v>12</v>
      </c>
      <c r="BY607" s="2">
        <f t="shared" si="688"/>
        <v>0</v>
      </c>
      <c r="BZ607" s="2">
        <v>0</v>
      </c>
      <c r="CA607" s="17">
        <f t="shared" si="689"/>
        <v>7.6923076923076927E-2</v>
      </c>
      <c r="CB607" s="17">
        <f t="shared" si="690"/>
        <v>7.6923076923076927E-2</v>
      </c>
      <c r="CC607" s="16">
        <f t="shared" si="691"/>
        <v>1</v>
      </c>
      <c r="CD607" s="17">
        <f t="shared" si="692"/>
        <v>0.14285714285714288</v>
      </c>
      <c r="CE607" s="2">
        <f t="shared" si="693"/>
        <v>1</v>
      </c>
      <c r="CF607" s="16">
        <f t="shared" si="694"/>
        <v>0.25</v>
      </c>
      <c r="CG607" s="2">
        <f t="shared" si="695"/>
        <v>1</v>
      </c>
      <c r="CH607" s="2">
        <f t="shared" si="696"/>
        <v>12</v>
      </c>
      <c r="CI607" s="2">
        <f t="shared" si="697"/>
        <v>3</v>
      </c>
      <c r="CJ607" s="2">
        <v>0</v>
      </c>
      <c r="CK607" s="17">
        <f t="shared" si="698"/>
        <v>6.25E-2</v>
      </c>
      <c r="CL607" s="17">
        <f t="shared" si="699"/>
        <v>7.6923076923076927E-2</v>
      </c>
      <c r="CM607" s="16">
        <f t="shared" si="700"/>
        <v>0.25</v>
      </c>
      <c r="CN607" s="17">
        <f t="shared" si="701"/>
        <v>0.11764705882352941</v>
      </c>
      <c r="CO607" s="2">
        <f t="shared" si="702"/>
        <v>1</v>
      </c>
      <c r="CP607" s="16">
        <f t="shared" si="703"/>
        <v>1</v>
      </c>
      <c r="CQ607" s="2">
        <f t="shared" si="704"/>
        <v>1</v>
      </c>
      <c r="CR607" s="2">
        <f t="shared" si="705"/>
        <v>8</v>
      </c>
      <c r="CS607" s="2">
        <f t="shared" si="706"/>
        <v>0</v>
      </c>
      <c r="CT607" s="2">
        <v>0</v>
      </c>
      <c r="CU607" s="17">
        <f t="shared" si="707"/>
        <v>0.1111111111111111</v>
      </c>
      <c r="CV607" s="17">
        <f t="shared" si="708"/>
        <v>0.1111111111111111</v>
      </c>
      <c r="CW607" s="16">
        <f t="shared" si="709"/>
        <v>1</v>
      </c>
      <c r="CX607" s="17">
        <f t="shared" si="710"/>
        <v>0.19999999999999998</v>
      </c>
      <c r="CY607" s="2">
        <f t="shared" si="711"/>
        <v>2</v>
      </c>
      <c r="CZ607" s="16">
        <f t="shared" si="712"/>
        <v>0.66666666666666663</v>
      </c>
      <c r="DA607" s="2">
        <f t="shared" si="713"/>
        <v>2</v>
      </c>
      <c r="DB607" s="2">
        <f t="shared" si="714"/>
        <v>7</v>
      </c>
      <c r="DC607" s="2">
        <f t="shared" si="715"/>
        <v>1</v>
      </c>
      <c r="DD607" s="2">
        <v>0</v>
      </c>
      <c r="DE607" s="17">
        <f t="shared" si="716"/>
        <v>0.2</v>
      </c>
      <c r="DF607" s="17">
        <f t="shared" si="717"/>
        <v>0.22222222222222221</v>
      </c>
      <c r="DG607" s="16">
        <f t="shared" si="718"/>
        <v>0.66666666666666663</v>
      </c>
      <c r="DH607" s="17">
        <f t="shared" si="719"/>
        <v>0.33333333333333331</v>
      </c>
      <c r="DJ607" t="s">
        <v>7294</v>
      </c>
    </row>
    <row r="608" spans="1:114" x14ac:dyDescent="0.35">
      <c r="A608" s="9">
        <v>2019006747</v>
      </c>
      <c r="B608" s="2" t="s">
        <v>4422</v>
      </c>
      <c r="C608" s="2" t="s">
        <v>4423</v>
      </c>
      <c r="D608" s="2" t="s">
        <v>4424</v>
      </c>
      <c r="E608" s="2" t="s">
        <v>4425</v>
      </c>
      <c r="F608" s="2">
        <v>1</v>
      </c>
      <c r="G608" s="2" t="s">
        <v>4426</v>
      </c>
      <c r="H608" s="2" t="s">
        <v>4427</v>
      </c>
      <c r="I608" s="2" t="s">
        <v>4428</v>
      </c>
      <c r="J608" s="3" t="s">
        <v>4429</v>
      </c>
      <c r="K608" s="9">
        <v>4</v>
      </c>
      <c r="L608" s="2">
        <v>4</v>
      </c>
      <c r="M608" s="2">
        <v>66</v>
      </c>
      <c r="N608" s="2">
        <v>40</v>
      </c>
      <c r="O608" s="2">
        <v>0</v>
      </c>
      <c r="P608" s="2">
        <v>1</v>
      </c>
      <c r="Q608" s="2">
        <v>0</v>
      </c>
      <c r="R608" s="2">
        <v>1</v>
      </c>
      <c r="S608" s="2">
        <v>1</v>
      </c>
      <c r="T608" s="2">
        <v>3</v>
      </c>
      <c r="U608" s="2">
        <v>2</v>
      </c>
      <c r="V608" s="2">
        <v>2</v>
      </c>
      <c r="W608" s="2">
        <v>16</v>
      </c>
      <c r="X608" s="2">
        <v>10</v>
      </c>
      <c r="Y608" s="2">
        <v>0</v>
      </c>
      <c r="Z608" s="2">
        <v>1</v>
      </c>
      <c r="AA608" s="2">
        <v>0</v>
      </c>
      <c r="AB608" s="2">
        <v>1</v>
      </c>
      <c r="AC608" s="2">
        <v>1</v>
      </c>
      <c r="AD608" s="2">
        <v>3</v>
      </c>
      <c r="AE608" s="2">
        <v>2</v>
      </c>
      <c r="AF608" s="3">
        <v>2</v>
      </c>
      <c r="AG608" s="2">
        <f t="shared" si="648"/>
        <v>0</v>
      </c>
      <c r="AH608" s="16">
        <f t="shared" si="649"/>
        <v>0</v>
      </c>
      <c r="AI608" s="2">
        <f t="shared" si="650"/>
        <v>0</v>
      </c>
      <c r="AJ608" s="2">
        <f t="shared" si="651"/>
        <v>66</v>
      </c>
      <c r="AK608" s="2">
        <f t="shared" si="652"/>
        <v>1</v>
      </c>
      <c r="AL608" s="2">
        <v>0</v>
      </c>
      <c r="AM608" s="17">
        <f t="shared" si="653"/>
        <v>0</v>
      </c>
      <c r="AN608" s="17">
        <f t="shared" si="654"/>
        <v>0</v>
      </c>
      <c r="AO608" s="16">
        <f t="shared" si="655"/>
        <v>0</v>
      </c>
      <c r="AP608" s="17">
        <f t="shared" si="656"/>
        <v>0</v>
      </c>
      <c r="AQ608" s="2">
        <f t="shared" si="657"/>
        <v>1</v>
      </c>
      <c r="AR608" s="16">
        <f t="shared" si="658"/>
        <v>0.25</v>
      </c>
      <c r="AS608" s="2">
        <f t="shared" si="659"/>
        <v>1</v>
      </c>
      <c r="AT608" s="2">
        <f t="shared" si="660"/>
        <v>65</v>
      </c>
      <c r="AU608" s="2">
        <f t="shared" si="661"/>
        <v>3</v>
      </c>
      <c r="AV608" s="2">
        <v>0</v>
      </c>
      <c r="AW608" s="17">
        <f t="shared" si="662"/>
        <v>1.4492753623188406E-2</v>
      </c>
      <c r="AX608" s="17">
        <f t="shared" si="663"/>
        <v>1.5151515151515152E-2</v>
      </c>
      <c r="AY608" s="16">
        <f t="shared" si="664"/>
        <v>0.25</v>
      </c>
      <c r="AZ608" s="17">
        <f t="shared" si="665"/>
        <v>2.8571428571428574E-2</v>
      </c>
      <c r="BA608" s="2">
        <f t="shared" si="666"/>
        <v>0</v>
      </c>
      <c r="BB608" s="16">
        <f t="shared" si="667"/>
        <v>0</v>
      </c>
      <c r="BC608" s="2">
        <f t="shared" si="668"/>
        <v>0</v>
      </c>
      <c r="BD608" s="2">
        <f t="shared" si="669"/>
        <v>40</v>
      </c>
      <c r="BE608" s="2">
        <f t="shared" si="670"/>
        <v>1</v>
      </c>
      <c r="BF608" s="2">
        <v>0</v>
      </c>
      <c r="BG608" s="17">
        <f t="shared" si="671"/>
        <v>0</v>
      </c>
      <c r="BH608" s="17">
        <f t="shared" si="672"/>
        <v>0</v>
      </c>
      <c r="BI608" s="16">
        <f t="shared" si="673"/>
        <v>0</v>
      </c>
      <c r="BJ608" s="17">
        <f t="shared" si="674"/>
        <v>0</v>
      </c>
      <c r="BK608" s="2">
        <f t="shared" si="675"/>
        <v>2</v>
      </c>
      <c r="BL608" s="16">
        <f t="shared" si="676"/>
        <v>0.5</v>
      </c>
      <c r="BM608" s="2">
        <f t="shared" si="677"/>
        <v>2</v>
      </c>
      <c r="BN608" s="2">
        <f t="shared" si="678"/>
        <v>38</v>
      </c>
      <c r="BO608" s="2">
        <f t="shared" si="679"/>
        <v>2</v>
      </c>
      <c r="BP608" s="2">
        <v>0</v>
      </c>
      <c r="BQ608" s="17">
        <f t="shared" si="680"/>
        <v>4.7619047619047616E-2</v>
      </c>
      <c r="BR608" s="17">
        <f t="shared" si="681"/>
        <v>0.05</v>
      </c>
      <c r="BS608" s="16">
        <f t="shared" si="682"/>
        <v>0.5</v>
      </c>
      <c r="BT608" s="17">
        <f t="shared" si="683"/>
        <v>9.0909090909090912E-2</v>
      </c>
      <c r="BU608" s="2">
        <f t="shared" si="684"/>
        <v>0</v>
      </c>
      <c r="BV608" s="16">
        <f t="shared" si="685"/>
        <v>0</v>
      </c>
      <c r="BW608" s="2">
        <f t="shared" si="686"/>
        <v>0</v>
      </c>
      <c r="BX608" s="2">
        <f t="shared" si="687"/>
        <v>16</v>
      </c>
      <c r="BY608" s="2">
        <f t="shared" si="688"/>
        <v>1</v>
      </c>
      <c r="BZ608" s="2">
        <v>0</v>
      </c>
      <c r="CA608" s="17">
        <f t="shared" si="689"/>
        <v>0</v>
      </c>
      <c r="CB608" s="17">
        <f t="shared" si="690"/>
        <v>0</v>
      </c>
      <c r="CC608" s="16">
        <f t="shared" si="691"/>
        <v>0</v>
      </c>
      <c r="CD608" s="17">
        <f t="shared" si="692"/>
        <v>0</v>
      </c>
      <c r="CE608" s="2">
        <f t="shared" si="693"/>
        <v>1</v>
      </c>
      <c r="CF608" s="16">
        <f t="shared" si="694"/>
        <v>0.25</v>
      </c>
      <c r="CG608" s="2">
        <f t="shared" si="695"/>
        <v>1</v>
      </c>
      <c r="CH608" s="2">
        <f t="shared" si="696"/>
        <v>15</v>
      </c>
      <c r="CI608" s="2">
        <f t="shared" si="697"/>
        <v>3</v>
      </c>
      <c r="CJ608" s="2">
        <v>0</v>
      </c>
      <c r="CK608" s="17">
        <f t="shared" si="698"/>
        <v>5.2631578947368418E-2</v>
      </c>
      <c r="CL608" s="17">
        <f t="shared" si="699"/>
        <v>6.25E-2</v>
      </c>
      <c r="CM608" s="16">
        <f t="shared" si="700"/>
        <v>0.25</v>
      </c>
      <c r="CN608" s="17">
        <f t="shared" si="701"/>
        <v>0.1</v>
      </c>
      <c r="CO608" s="2">
        <f t="shared" si="702"/>
        <v>0</v>
      </c>
      <c r="CP608" s="16">
        <f t="shared" si="703"/>
        <v>0</v>
      </c>
      <c r="CQ608" s="2">
        <f t="shared" si="704"/>
        <v>0</v>
      </c>
      <c r="CR608" s="2">
        <f t="shared" si="705"/>
        <v>10</v>
      </c>
      <c r="CS608" s="2">
        <f t="shared" si="706"/>
        <v>1</v>
      </c>
      <c r="CT608" s="2">
        <v>0</v>
      </c>
      <c r="CU608" s="17">
        <f t="shared" si="707"/>
        <v>0</v>
      </c>
      <c r="CV608" s="17">
        <f t="shared" si="708"/>
        <v>0</v>
      </c>
      <c r="CW608" s="16">
        <f t="shared" si="709"/>
        <v>0</v>
      </c>
      <c r="CX608" s="17">
        <f t="shared" si="710"/>
        <v>0</v>
      </c>
      <c r="CY608" s="2">
        <f t="shared" si="711"/>
        <v>2</v>
      </c>
      <c r="CZ608" s="16">
        <f t="shared" si="712"/>
        <v>0.5</v>
      </c>
      <c r="DA608" s="2">
        <f t="shared" si="713"/>
        <v>2</v>
      </c>
      <c r="DB608" s="2">
        <f t="shared" si="714"/>
        <v>8</v>
      </c>
      <c r="DC608" s="2">
        <f t="shared" si="715"/>
        <v>2</v>
      </c>
      <c r="DD608" s="2">
        <v>0</v>
      </c>
      <c r="DE608" s="17">
        <f t="shared" si="716"/>
        <v>0.16666666666666666</v>
      </c>
      <c r="DF608" s="17">
        <f t="shared" si="717"/>
        <v>0.2</v>
      </c>
      <c r="DG608" s="16">
        <f t="shared" si="718"/>
        <v>0.5</v>
      </c>
      <c r="DH608" s="17">
        <f t="shared" si="719"/>
        <v>0.28571428571428575</v>
      </c>
      <c r="DJ608" t="s">
        <v>7295</v>
      </c>
    </row>
    <row r="609" spans="1:114" x14ac:dyDescent="0.35">
      <c r="A609" s="9">
        <v>2019006757</v>
      </c>
      <c r="B609" s="2" t="s">
        <v>4430</v>
      </c>
      <c r="C609" s="2" t="s">
        <v>4431</v>
      </c>
      <c r="D609" s="2" t="s">
        <v>4432</v>
      </c>
      <c r="E609" s="2" t="s">
        <v>4433</v>
      </c>
      <c r="F609" s="2">
        <v>1</v>
      </c>
      <c r="G609" s="2" t="s">
        <v>4434</v>
      </c>
      <c r="H609" s="2" t="s">
        <v>4435</v>
      </c>
      <c r="I609" s="2" t="s">
        <v>4436</v>
      </c>
      <c r="J609" s="3" t="s">
        <v>4437</v>
      </c>
      <c r="K609" s="9">
        <v>6</v>
      </c>
      <c r="L609" s="2">
        <v>2</v>
      </c>
      <c r="M609" s="2">
        <v>57</v>
      </c>
      <c r="N609" s="2">
        <v>37</v>
      </c>
      <c r="O609" s="2">
        <v>1</v>
      </c>
      <c r="P609" s="2">
        <v>0</v>
      </c>
      <c r="Q609" s="2">
        <v>1</v>
      </c>
      <c r="R609" s="2">
        <v>0</v>
      </c>
      <c r="S609" s="2">
        <v>3</v>
      </c>
      <c r="T609" s="2">
        <v>3</v>
      </c>
      <c r="U609" s="2">
        <v>2</v>
      </c>
      <c r="V609" s="2">
        <v>0</v>
      </c>
      <c r="W609" s="2">
        <v>15</v>
      </c>
      <c r="X609" s="2">
        <v>9</v>
      </c>
      <c r="Y609" s="2">
        <v>1</v>
      </c>
      <c r="Z609" s="2">
        <v>0</v>
      </c>
      <c r="AA609" s="2">
        <v>1</v>
      </c>
      <c r="AB609" s="2">
        <v>0</v>
      </c>
      <c r="AC609" s="2">
        <v>3</v>
      </c>
      <c r="AD609" s="2">
        <v>3</v>
      </c>
      <c r="AE609" s="2">
        <v>2</v>
      </c>
      <c r="AF609" s="3">
        <v>0</v>
      </c>
      <c r="AG609" s="2">
        <f t="shared" si="648"/>
        <v>1</v>
      </c>
      <c r="AH609" s="16">
        <f t="shared" si="649"/>
        <v>1</v>
      </c>
      <c r="AI609" s="2">
        <f t="shared" si="650"/>
        <v>1</v>
      </c>
      <c r="AJ609" s="2">
        <f t="shared" si="651"/>
        <v>56</v>
      </c>
      <c r="AK609" s="2">
        <f t="shared" si="652"/>
        <v>0</v>
      </c>
      <c r="AL609" s="2">
        <v>0</v>
      </c>
      <c r="AM609" s="17">
        <f t="shared" si="653"/>
        <v>1.7543859649122806E-2</v>
      </c>
      <c r="AN609" s="17">
        <f t="shared" si="654"/>
        <v>1.7543859649122806E-2</v>
      </c>
      <c r="AO609" s="16">
        <f t="shared" si="655"/>
        <v>1</v>
      </c>
      <c r="AP609" s="17">
        <f t="shared" si="656"/>
        <v>3.4482758620689655E-2</v>
      </c>
      <c r="AQ609" s="2">
        <f t="shared" si="657"/>
        <v>3</v>
      </c>
      <c r="AR609" s="16">
        <f t="shared" si="658"/>
        <v>0.5</v>
      </c>
      <c r="AS609" s="2">
        <f t="shared" si="659"/>
        <v>3</v>
      </c>
      <c r="AT609" s="2">
        <f t="shared" si="660"/>
        <v>54</v>
      </c>
      <c r="AU609" s="2">
        <f t="shared" si="661"/>
        <v>3</v>
      </c>
      <c r="AV609" s="2">
        <v>0</v>
      </c>
      <c r="AW609" s="17">
        <f t="shared" si="662"/>
        <v>0.05</v>
      </c>
      <c r="AX609" s="17">
        <f t="shared" si="663"/>
        <v>5.2631578947368418E-2</v>
      </c>
      <c r="AY609" s="16">
        <f t="shared" si="664"/>
        <v>0.5</v>
      </c>
      <c r="AZ609" s="17">
        <f t="shared" si="665"/>
        <v>9.5238095238095247E-2</v>
      </c>
      <c r="BA609" s="2">
        <f t="shared" si="666"/>
        <v>1</v>
      </c>
      <c r="BB609" s="16">
        <f t="shared" si="667"/>
        <v>1</v>
      </c>
      <c r="BC609" s="2">
        <f t="shared" si="668"/>
        <v>1</v>
      </c>
      <c r="BD609" s="2">
        <f t="shared" si="669"/>
        <v>36</v>
      </c>
      <c r="BE609" s="2">
        <f t="shared" si="670"/>
        <v>0</v>
      </c>
      <c r="BF609" s="2">
        <v>0</v>
      </c>
      <c r="BG609" s="17">
        <f t="shared" si="671"/>
        <v>2.7027027027027029E-2</v>
      </c>
      <c r="BH609" s="17">
        <f t="shared" si="672"/>
        <v>2.7027027027027029E-2</v>
      </c>
      <c r="BI609" s="16">
        <f t="shared" si="673"/>
        <v>1</v>
      </c>
      <c r="BJ609" s="17">
        <f t="shared" si="674"/>
        <v>5.2631578947368425E-2</v>
      </c>
      <c r="BK609" s="2">
        <f t="shared" si="675"/>
        <v>2</v>
      </c>
      <c r="BL609" s="16">
        <f t="shared" si="676"/>
        <v>1</v>
      </c>
      <c r="BM609" s="2">
        <f t="shared" si="677"/>
        <v>2</v>
      </c>
      <c r="BN609" s="2">
        <f t="shared" si="678"/>
        <v>35</v>
      </c>
      <c r="BO609" s="2">
        <f t="shared" si="679"/>
        <v>0</v>
      </c>
      <c r="BP609" s="2">
        <v>0</v>
      </c>
      <c r="BQ609" s="17">
        <f t="shared" si="680"/>
        <v>5.4054054054054057E-2</v>
      </c>
      <c r="BR609" s="17">
        <f t="shared" si="681"/>
        <v>5.4054054054054057E-2</v>
      </c>
      <c r="BS609" s="16">
        <f t="shared" si="682"/>
        <v>1</v>
      </c>
      <c r="BT609" s="17">
        <f t="shared" si="683"/>
        <v>0.10256410256410257</v>
      </c>
      <c r="BU609" s="2">
        <f t="shared" si="684"/>
        <v>1</v>
      </c>
      <c r="BV609" s="16">
        <f t="shared" si="685"/>
        <v>1</v>
      </c>
      <c r="BW609" s="2">
        <f t="shared" si="686"/>
        <v>1</v>
      </c>
      <c r="BX609" s="2">
        <f t="shared" si="687"/>
        <v>14</v>
      </c>
      <c r="BY609" s="2">
        <f t="shared" si="688"/>
        <v>0</v>
      </c>
      <c r="BZ609" s="2">
        <v>0</v>
      </c>
      <c r="CA609" s="17">
        <f t="shared" si="689"/>
        <v>6.6666666666666666E-2</v>
      </c>
      <c r="CB609" s="17">
        <f t="shared" si="690"/>
        <v>6.6666666666666666E-2</v>
      </c>
      <c r="CC609" s="16">
        <f t="shared" si="691"/>
        <v>1</v>
      </c>
      <c r="CD609" s="17">
        <f t="shared" si="692"/>
        <v>0.125</v>
      </c>
      <c r="CE609" s="2">
        <f t="shared" si="693"/>
        <v>3</v>
      </c>
      <c r="CF609" s="16">
        <f t="shared" si="694"/>
        <v>0.5</v>
      </c>
      <c r="CG609" s="2">
        <f t="shared" si="695"/>
        <v>3</v>
      </c>
      <c r="CH609" s="2">
        <f t="shared" si="696"/>
        <v>12</v>
      </c>
      <c r="CI609" s="2">
        <f t="shared" si="697"/>
        <v>3</v>
      </c>
      <c r="CJ609" s="2">
        <v>0</v>
      </c>
      <c r="CK609" s="17">
        <f t="shared" si="698"/>
        <v>0.16666666666666666</v>
      </c>
      <c r="CL609" s="17">
        <f t="shared" si="699"/>
        <v>0.2</v>
      </c>
      <c r="CM609" s="16">
        <f t="shared" si="700"/>
        <v>0.5</v>
      </c>
      <c r="CN609" s="17">
        <f t="shared" si="701"/>
        <v>0.28571428571428575</v>
      </c>
      <c r="CO609" s="2">
        <f t="shared" si="702"/>
        <v>1</v>
      </c>
      <c r="CP609" s="16">
        <f t="shared" si="703"/>
        <v>1</v>
      </c>
      <c r="CQ609" s="2">
        <f t="shared" si="704"/>
        <v>1</v>
      </c>
      <c r="CR609" s="2">
        <f t="shared" si="705"/>
        <v>8</v>
      </c>
      <c r="CS609" s="2">
        <f t="shared" si="706"/>
        <v>0</v>
      </c>
      <c r="CT609" s="2">
        <v>0</v>
      </c>
      <c r="CU609" s="17">
        <f t="shared" si="707"/>
        <v>0.1111111111111111</v>
      </c>
      <c r="CV609" s="17">
        <f t="shared" si="708"/>
        <v>0.1111111111111111</v>
      </c>
      <c r="CW609" s="16">
        <f t="shared" si="709"/>
        <v>1</v>
      </c>
      <c r="CX609" s="17">
        <f t="shared" si="710"/>
        <v>0.19999999999999998</v>
      </c>
      <c r="CY609" s="2">
        <f t="shared" si="711"/>
        <v>2</v>
      </c>
      <c r="CZ609" s="16">
        <f t="shared" si="712"/>
        <v>1</v>
      </c>
      <c r="DA609" s="2">
        <f t="shared" si="713"/>
        <v>2</v>
      </c>
      <c r="DB609" s="2">
        <f t="shared" si="714"/>
        <v>7</v>
      </c>
      <c r="DC609" s="2">
        <f t="shared" si="715"/>
        <v>0</v>
      </c>
      <c r="DD609" s="2">
        <v>0</v>
      </c>
      <c r="DE609" s="17">
        <f t="shared" si="716"/>
        <v>0.22222222222222221</v>
      </c>
      <c r="DF609" s="17">
        <f t="shared" si="717"/>
        <v>0.22222222222222221</v>
      </c>
      <c r="DG609" s="16">
        <f t="shared" si="718"/>
        <v>1</v>
      </c>
      <c r="DH609" s="17">
        <f t="shared" si="719"/>
        <v>0.36363636363636359</v>
      </c>
      <c r="DJ609" t="s">
        <v>7294</v>
      </c>
    </row>
    <row r="610" spans="1:114" x14ac:dyDescent="0.35">
      <c r="A610" s="9">
        <v>2019006772</v>
      </c>
      <c r="B610" s="2" t="s">
        <v>4438</v>
      </c>
      <c r="C610" s="2" t="s">
        <v>4439</v>
      </c>
      <c r="D610" s="2" t="s">
        <v>4440</v>
      </c>
      <c r="E610" s="2" t="s">
        <v>4441</v>
      </c>
      <c r="F610" s="2">
        <v>1</v>
      </c>
      <c r="G610" s="2" t="s">
        <v>4442</v>
      </c>
      <c r="H610" s="2" t="s">
        <v>4443</v>
      </c>
      <c r="I610" s="2" t="s">
        <v>4444</v>
      </c>
      <c r="J610" s="3" t="s">
        <v>4445</v>
      </c>
      <c r="K610" s="9">
        <v>6</v>
      </c>
      <c r="L610" s="2">
        <v>5</v>
      </c>
      <c r="M610" s="2">
        <v>72</v>
      </c>
      <c r="N610" s="2">
        <v>42</v>
      </c>
      <c r="O610" s="2">
        <v>0</v>
      </c>
      <c r="P610" s="2">
        <v>1</v>
      </c>
      <c r="Q610" s="2">
        <v>1</v>
      </c>
      <c r="R610" s="2">
        <v>0</v>
      </c>
      <c r="S610" s="2">
        <v>1</v>
      </c>
      <c r="T610" s="2">
        <v>5</v>
      </c>
      <c r="U610" s="2">
        <v>4</v>
      </c>
      <c r="V610" s="2">
        <v>1</v>
      </c>
      <c r="W610" s="2">
        <v>19</v>
      </c>
      <c r="X610" s="2">
        <v>13</v>
      </c>
      <c r="Y610" s="2">
        <v>0</v>
      </c>
      <c r="Z610" s="2">
        <v>1</v>
      </c>
      <c r="AA610" s="2">
        <v>1</v>
      </c>
      <c r="AB610" s="2">
        <v>0</v>
      </c>
      <c r="AC610" s="2">
        <v>1</v>
      </c>
      <c r="AD610" s="2">
        <v>5</v>
      </c>
      <c r="AE610" s="2">
        <v>4</v>
      </c>
      <c r="AF610" s="3">
        <v>1</v>
      </c>
      <c r="AG610" s="2">
        <f t="shared" si="648"/>
        <v>0</v>
      </c>
      <c r="AH610" s="16">
        <f t="shared" si="649"/>
        <v>0</v>
      </c>
      <c r="AI610" s="2">
        <f t="shared" si="650"/>
        <v>0</v>
      </c>
      <c r="AJ610" s="2">
        <f t="shared" si="651"/>
        <v>72</v>
      </c>
      <c r="AK610" s="2">
        <f t="shared" si="652"/>
        <v>1</v>
      </c>
      <c r="AL610" s="2">
        <v>0</v>
      </c>
      <c r="AM610" s="17">
        <f t="shared" si="653"/>
        <v>0</v>
      </c>
      <c r="AN610" s="17">
        <f t="shared" si="654"/>
        <v>0</v>
      </c>
      <c r="AO610" s="16">
        <f t="shared" si="655"/>
        <v>0</v>
      </c>
      <c r="AP610" s="17">
        <f t="shared" si="656"/>
        <v>0</v>
      </c>
      <c r="AQ610" s="2">
        <f t="shared" si="657"/>
        <v>1</v>
      </c>
      <c r="AR610" s="16">
        <f t="shared" si="658"/>
        <v>0.16666666666666666</v>
      </c>
      <c r="AS610" s="2">
        <f t="shared" si="659"/>
        <v>1</v>
      </c>
      <c r="AT610" s="2">
        <f t="shared" si="660"/>
        <v>71</v>
      </c>
      <c r="AU610" s="2">
        <f t="shared" si="661"/>
        <v>5</v>
      </c>
      <c r="AV610" s="2">
        <v>0</v>
      </c>
      <c r="AW610" s="17">
        <f t="shared" si="662"/>
        <v>1.2987012987012988E-2</v>
      </c>
      <c r="AX610" s="17">
        <f t="shared" si="663"/>
        <v>1.3888888888888888E-2</v>
      </c>
      <c r="AY610" s="16">
        <f t="shared" si="664"/>
        <v>0.16666666666666666</v>
      </c>
      <c r="AZ610" s="17">
        <f t="shared" si="665"/>
        <v>2.564102564102564E-2</v>
      </c>
      <c r="BA610" s="2">
        <f t="shared" si="666"/>
        <v>1</v>
      </c>
      <c r="BB610" s="16">
        <f t="shared" si="667"/>
        <v>1</v>
      </c>
      <c r="BC610" s="2">
        <f t="shared" si="668"/>
        <v>1</v>
      </c>
      <c r="BD610" s="2">
        <f t="shared" si="669"/>
        <v>41</v>
      </c>
      <c r="BE610" s="2">
        <f t="shared" si="670"/>
        <v>0</v>
      </c>
      <c r="BF610" s="2">
        <v>0</v>
      </c>
      <c r="BG610" s="17">
        <f t="shared" si="671"/>
        <v>2.3809523809523808E-2</v>
      </c>
      <c r="BH610" s="17">
        <f t="shared" si="672"/>
        <v>2.3809523809523808E-2</v>
      </c>
      <c r="BI610" s="16">
        <f t="shared" si="673"/>
        <v>1</v>
      </c>
      <c r="BJ610" s="17">
        <f t="shared" si="674"/>
        <v>4.6511627906976744E-2</v>
      </c>
      <c r="BK610" s="2">
        <f t="shared" si="675"/>
        <v>4</v>
      </c>
      <c r="BL610" s="16">
        <f t="shared" si="676"/>
        <v>0.8</v>
      </c>
      <c r="BM610" s="2">
        <f t="shared" si="677"/>
        <v>4</v>
      </c>
      <c r="BN610" s="2">
        <f t="shared" si="678"/>
        <v>38</v>
      </c>
      <c r="BO610" s="2">
        <f t="shared" si="679"/>
        <v>1</v>
      </c>
      <c r="BP610" s="2">
        <v>0</v>
      </c>
      <c r="BQ610" s="17">
        <f t="shared" si="680"/>
        <v>9.3023255813953487E-2</v>
      </c>
      <c r="BR610" s="17">
        <f t="shared" si="681"/>
        <v>9.5238095238095233E-2</v>
      </c>
      <c r="BS610" s="16">
        <f t="shared" si="682"/>
        <v>0.8</v>
      </c>
      <c r="BT610" s="17">
        <f t="shared" si="683"/>
        <v>0.1702127659574468</v>
      </c>
      <c r="BU610" s="2">
        <f t="shared" si="684"/>
        <v>0</v>
      </c>
      <c r="BV610" s="16">
        <f t="shared" si="685"/>
        <v>0</v>
      </c>
      <c r="BW610" s="2">
        <f t="shared" si="686"/>
        <v>0</v>
      </c>
      <c r="BX610" s="2">
        <f t="shared" si="687"/>
        <v>19</v>
      </c>
      <c r="BY610" s="2">
        <f t="shared" si="688"/>
        <v>1</v>
      </c>
      <c r="BZ610" s="2">
        <v>0</v>
      </c>
      <c r="CA610" s="17">
        <f t="shared" si="689"/>
        <v>0</v>
      </c>
      <c r="CB610" s="17">
        <f t="shared" si="690"/>
        <v>0</v>
      </c>
      <c r="CC610" s="16">
        <f t="shared" si="691"/>
        <v>0</v>
      </c>
      <c r="CD610" s="17">
        <f t="shared" si="692"/>
        <v>0</v>
      </c>
      <c r="CE610" s="2">
        <f t="shared" si="693"/>
        <v>1</v>
      </c>
      <c r="CF610" s="16">
        <f t="shared" si="694"/>
        <v>0.16666666666666666</v>
      </c>
      <c r="CG610" s="2">
        <f t="shared" si="695"/>
        <v>1</v>
      </c>
      <c r="CH610" s="2">
        <f t="shared" si="696"/>
        <v>18</v>
      </c>
      <c r="CI610" s="2">
        <f t="shared" si="697"/>
        <v>5</v>
      </c>
      <c r="CJ610" s="2">
        <v>0</v>
      </c>
      <c r="CK610" s="17">
        <f t="shared" si="698"/>
        <v>4.1666666666666664E-2</v>
      </c>
      <c r="CL610" s="17">
        <f t="shared" si="699"/>
        <v>5.2631578947368418E-2</v>
      </c>
      <c r="CM610" s="16">
        <f t="shared" si="700"/>
        <v>0.16666666666666666</v>
      </c>
      <c r="CN610" s="17">
        <f t="shared" si="701"/>
        <v>0.08</v>
      </c>
      <c r="CO610" s="2">
        <f t="shared" si="702"/>
        <v>1</v>
      </c>
      <c r="CP610" s="16">
        <f t="shared" si="703"/>
        <v>1</v>
      </c>
      <c r="CQ610" s="2">
        <f t="shared" si="704"/>
        <v>1</v>
      </c>
      <c r="CR610" s="2">
        <f t="shared" si="705"/>
        <v>12</v>
      </c>
      <c r="CS610" s="2">
        <f t="shared" si="706"/>
        <v>0</v>
      </c>
      <c r="CT610" s="2">
        <v>0</v>
      </c>
      <c r="CU610" s="17">
        <f t="shared" si="707"/>
        <v>7.6923076923076927E-2</v>
      </c>
      <c r="CV610" s="17">
        <f t="shared" si="708"/>
        <v>7.6923076923076927E-2</v>
      </c>
      <c r="CW610" s="16">
        <f t="shared" si="709"/>
        <v>1</v>
      </c>
      <c r="CX610" s="17">
        <f t="shared" si="710"/>
        <v>0.14285714285714288</v>
      </c>
      <c r="CY610" s="2">
        <f t="shared" si="711"/>
        <v>4</v>
      </c>
      <c r="CZ610" s="16">
        <f t="shared" si="712"/>
        <v>0.8</v>
      </c>
      <c r="DA610" s="2">
        <f t="shared" si="713"/>
        <v>4</v>
      </c>
      <c r="DB610" s="2">
        <f t="shared" si="714"/>
        <v>9</v>
      </c>
      <c r="DC610" s="2">
        <f t="shared" si="715"/>
        <v>1</v>
      </c>
      <c r="DD610" s="2">
        <v>0</v>
      </c>
      <c r="DE610" s="17">
        <f t="shared" si="716"/>
        <v>0.2857142857142857</v>
      </c>
      <c r="DF610" s="17">
        <f t="shared" si="717"/>
        <v>0.30769230769230771</v>
      </c>
      <c r="DG610" s="16">
        <f t="shared" si="718"/>
        <v>0.8</v>
      </c>
      <c r="DH610" s="17">
        <f t="shared" si="719"/>
        <v>0.44444444444444442</v>
      </c>
      <c r="DJ610" t="s">
        <v>7295</v>
      </c>
    </row>
    <row r="611" spans="1:114" x14ac:dyDescent="0.35">
      <c r="A611" s="9">
        <v>2019006780</v>
      </c>
      <c r="B611" s="2" t="s">
        <v>4446</v>
      </c>
      <c r="C611" s="2" t="s">
        <v>4447</v>
      </c>
      <c r="D611" s="2" t="s">
        <v>4448</v>
      </c>
      <c r="E611" s="2" t="s">
        <v>4449</v>
      </c>
      <c r="F611" s="2">
        <v>1</v>
      </c>
      <c r="G611" s="2" t="s">
        <v>4450</v>
      </c>
      <c r="H611" s="2" t="s">
        <v>4451</v>
      </c>
      <c r="I611" s="2" t="s">
        <v>4452</v>
      </c>
      <c r="J611" s="3" t="s">
        <v>4453</v>
      </c>
      <c r="K611" s="9">
        <v>2</v>
      </c>
      <c r="L611" s="2">
        <v>2</v>
      </c>
      <c r="M611" s="2">
        <v>85</v>
      </c>
      <c r="N611" s="2">
        <v>59</v>
      </c>
      <c r="O611" s="2">
        <v>1</v>
      </c>
      <c r="P611" s="2">
        <v>0</v>
      </c>
      <c r="Q611" s="2">
        <v>1</v>
      </c>
      <c r="R611" s="2">
        <v>0</v>
      </c>
      <c r="S611" s="2">
        <v>2</v>
      </c>
      <c r="T611" s="2">
        <v>0</v>
      </c>
      <c r="U611" s="2">
        <v>2</v>
      </c>
      <c r="V611" s="2">
        <v>0</v>
      </c>
      <c r="W611" s="2">
        <v>19</v>
      </c>
      <c r="X611" s="2">
        <v>17</v>
      </c>
      <c r="Y611" s="2">
        <v>1</v>
      </c>
      <c r="Z611" s="2">
        <v>0</v>
      </c>
      <c r="AA611" s="2">
        <v>1</v>
      </c>
      <c r="AB611" s="2">
        <v>0</v>
      </c>
      <c r="AC611" s="2">
        <v>2</v>
      </c>
      <c r="AD611" s="2">
        <v>0</v>
      </c>
      <c r="AE611" s="2">
        <v>2</v>
      </c>
      <c r="AF611" s="3">
        <v>0</v>
      </c>
      <c r="AG611" s="2">
        <f t="shared" si="648"/>
        <v>1</v>
      </c>
      <c r="AH611" s="16">
        <f t="shared" si="649"/>
        <v>1</v>
      </c>
      <c r="AI611" s="2">
        <f t="shared" si="650"/>
        <v>1</v>
      </c>
      <c r="AJ611" s="2">
        <f t="shared" si="651"/>
        <v>84</v>
      </c>
      <c r="AK611" s="2">
        <f t="shared" si="652"/>
        <v>0</v>
      </c>
      <c r="AL611" s="2">
        <v>0</v>
      </c>
      <c r="AM611" s="17">
        <f t="shared" si="653"/>
        <v>1.1764705882352941E-2</v>
      </c>
      <c r="AN611" s="17">
        <f t="shared" si="654"/>
        <v>1.1764705882352941E-2</v>
      </c>
      <c r="AO611" s="16">
        <f t="shared" si="655"/>
        <v>1</v>
      </c>
      <c r="AP611" s="17">
        <f t="shared" si="656"/>
        <v>2.3255813953488372E-2</v>
      </c>
      <c r="AQ611" s="2">
        <f t="shared" si="657"/>
        <v>2</v>
      </c>
      <c r="AR611" s="16">
        <f t="shared" si="658"/>
        <v>1</v>
      </c>
      <c r="AS611" s="2">
        <f t="shared" si="659"/>
        <v>2</v>
      </c>
      <c r="AT611" s="2">
        <f t="shared" si="660"/>
        <v>83</v>
      </c>
      <c r="AU611" s="2">
        <f t="shared" si="661"/>
        <v>0</v>
      </c>
      <c r="AV611" s="2">
        <v>0</v>
      </c>
      <c r="AW611" s="17">
        <f t="shared" si="662"/>
        <v>2.3529411764705882E-2</v>
      </c>
      <c r="AX611" s="17">
        <f t="shared" si="663"/>
        <v>2.3529411764705882E-2</v>
      </c>
      <c r="AY611" s="16">
        <f t="shared" si="664"/>
        <v>1</v>
      </c>
      <c r="AZ611" s="17">
        <f t="shared" si="665"/>
        <v>4.597701149425288E-2</v>
      </c>
      <c r="BA611" s="2">
        <f t="shared" si="666"/>
        <v>1</v>
      </c>
      <c r="BB611" s="16">
        <f t="shared" si="667"/>
        <v>1</v>
      </c>
      <c r="BC611" s="2">
        <f t="shared" si="668"/>
        <v>1</v>
      </c>
      <c r="BD611" s="2">
        <f t="shared" si="669"/>
        <v>58</v>
      </c>
      <c r="BE611" s="2">
        <f t="shared" si="670"/>
        <v>0</v>
      </c>
      <c r="BF611" s="2">
        <v>0</v>
      </c>
      <c r="BG611" s="17">
        <f t="shared" si="671"/>
        <v>1.6949152542372881E-2</v>
      </c>
      <c r="BH611" s="17">
        <f t="shared" si="672"/>
        <v>1.6949152542372881E-2</v>
      </c>
      <c r="BI611" s="16">
        <f t="shared" si="673"/>
        <v>1</v>
      </c>
      <c r="BJ611" s="17">
        <f t="shared" si="674"/>
        <v>3.3333333333333333E-2</v>
      </c>
      <c r="BK611" s="2">
        <f t="shared" si="675"/>
        <v>2</v>
      </c>
      <c r="BL611" s="16">
        <f t="shared" si="676"/>
        <v>1</v>
      </c>
      <c r="BM611" s="2">
        <f t="shared" si="677"/>
        <v>2</v>
      </c>
      <c r="BN611" s="2">
        <f t="shared" si="678"/>
        <v>57</v>
      </c>
      <c r="BO611" s="2">
        <f t="shared" si="679"/>
        <v>0</v>
      </c>
      <c r="BP611" s="2">
        <v>0</v>
      </c>
      <c r="BQ611" s="17">
        <f t="shared" si="680"/>
        <v>3.3898305084745763E-2</v>
      </c>
      <c r="BR611" s="17">
        <f t="shared" si="681"/>
        <v>3.3898305084745763E-2</v>
      </c>
      <c r="BS611" s="16">
        <f t="shared" si="682"/>
        <v>1</v>
      </c>
      <c r="BT611" s="17">
        <f t="shared" si="683"/>
        <v>6.5573770491803282E-2</v>
      </c>
      <c r="BU611" s="2">
        <f t="shared" si="684"/>
        <v>1</v>
      </c>
      <c r="BV611" s="16">
        <f t="shared" si="685"/>
        <v>1</v>
      </c>
      <c r="BW611" s="2">
        <f t="shared" si="686"/>
        <v>1</v>
      </c>
      <c r="BX611" s="2">
        <f t="shared" si="687"/>
        <v>18</v>
      </c>
      <c r="BY611" s="2">
        <f t="shared" si="688"/>
        <v>0</v>
      </c>
      <c r="BZ611" s="2">
        <v>0</v>
      </c>
      <c r="CA611" s="17">
        <f t="shared" si="689"/>
        <v>5.2631578947368418E-2</v>
      </c>
      <c r="CB611" s="17">
        <f t="shared" si="690"/>
        <v>5.2631578947368418E-2</v>
      </c>
      <c r="CC611" s="16">
        <f t="shared" si="691"/>
        <v>1</v>
      </c>
      <c r="CD611" s="17">
        <f t="shared" si="692"/>
        <v>0.1</v>
      </c>
      <c r="CE611" s="2">
        <f t="shared" si="693"/>
        <v>2</v>
      </c>
      <c r="CF611" s="16">
        <f t="shared" si="694"/>
        <v>1</v>
      </c>
      <c r="CG611" s="2">
        <f t="shared" si="695"/>
        <v>2</v>
      </c>
      <c r="CH611" s="2">
        <f t="shared" si="696"/>
        <v>17</v>
      </c>
      <c r="CI611" s="2">
        <f t="shared" si="697"/>
        <v>0</v>
      </c>
      <c r="CJ611" s="2">
        <v>0</v>
      </c>
      <c r="CK611" s="17">
        <f t="shared" si="698"/>
        <v>0.10526315789473684</v>
      </c>
      <c r="CL611" s="17">
        <f t="shared" si="699"/>
        <v>0.10526315789473684</v>
      </c>
      <c r="CM611" s="16">
        <f t="shared" si="700"/>
        <v>1</v>
      </c>
      <c r="CN611" s="17">
        <f t="shared" si="701"/>
        <v>0.19047619047619049</v>
      </c>
      <c r="CO611" s="2">
        <f t="shared" si="702"/>
        <v>1</v>
      </c>
      <c r="CP611" s="16">
        <f t="shared" si="703"/>
        <v>1</v>
      </c>
      <c r="CQ611" s="2">
        <f t="shared" si="704"/>
        <v>1</v>
      </c>
      <c r="CR611" s="2">
        <f t="shared" si="705"/>
        <v>16</v>
      </c>
      <c r="CS611" s="2">
        <f t="shared" si="706"/>
        <v>0</v>
      </c>
      <c r="CT611" s="2">
        <v>0</v>
      </c>
      <c r="CU611" s="17">
        <f t="shared" si="707"/>
        <v>5.8823529411764705E-2</v>
      </c>
      <c r="CV611" s="17">
        <f t="shared" si="708"/>
        <v>5.8823529411764705E-2</v>
      </c>
      <c r="CW611" s="16">
        <f t="shared" si="709"/>
        <v>1</v>
      </c>
      <c r="CX611" s="17">
        <f t="shared" si="710"/>
        <v>0.1111111111111111</v>
      </c>
      <c r="CY611" s="2">
        <f t="shared" si="711"/>
        <v>2</v>
      </c>
      <c r="CZ611" s="16">
        <f t="shared" si="712"/>
        <v>1</v>
      </c>
      <c r="DA611" s="2">
        <f t="shared" si="713"/>
        <v>2</v>
      </c>
      <c r="DB611" s="2">
        <f t="shared" si="714"/>
        <v>15</v>
      </c>
      <c r="DC611" s="2">
        <f t="shared" si="715"/>
        <v>0</v>
      </c>
      <c r="DD611" s="2">
        <v>0</v>
      </c>
      <c r="DE611" s="17">
        <f t="shared" si="716"/>
        <v>0.11764705882352941</v>
      </c>
      <c r="DF611" s="17">
        <f t="shared" si="717"/>
        <v>0.11764705882352941</v>
      </c>
      <c r="DG611" s="16">
        <f t="shared" si="718"/>
        <v>1</v>
      </c>
      <c r="DH611" s="17">
        <f t="shared" si="719"/>
        <v>0.21052631578947367</v>
      </c>
      <c r="DJ611" t="s">
        <v>7294</v>
      </c>
    </row>
    <row r="612" spans="1:114" x14ac:dyDescent="0.35">
      <c r="A612" s="9">
        <v>2019006781</v>
      </c>
      <c r="B612" s="2" t="s">
        <v>4454</v>
      </c>
      <c r="C612" s="2" t="s">
        <v>4455</v>
      </c>
      <c r="D612" s="2" t="s">
        <v>4456</v>
      </c>
      <c r="E612" s="2" t="s">
        <v>4457</v>
      </c>
      <c r="F612" s="2">
        <v>1</v>
      </c>
      <c r="G612" s="2" t="s">
        <v>4458</v>
      </c>
      <c r="H612" s="2" t="s">
        <v>4459</v>
      </c>
      <c r="I612" s="2" t="s">
        <v>4460</v>
      </c>
      <c r="J612" s="3" t="s">
        <v>4461</v>
      </c>
      <c r="K612" s="9">
        <v>6</v>
      </c>
      <c r="L612" s="2">
        <v>4</v>
      </c>
      <c r="M612" s="2">
        <v>49</v>
      </c>
      <c r="N612" s="2">
        <v>23</v>
      </c>
      <c r="O612" s="2">
        <v>1</v>
      </c>
      <c r="P612" s="2">
        <v>0</v>
      </c>
      <c r="Q612" s="2">
        <v>1</v>
      </c>
      <c r="R612" s="2">
        <v>0</v>
      </c>
      <c r="S612" s="2">
        <v>2</v>
      </c>
      <c r="T612" s="2">
        <v>4</v>
      </c>
      <c r="U612" s="2">
        <v>3</v>
      </c>
      <c r="V612" s="2">
        <v>1</v>
      </c>
      <c r="W612" s="2">
        <v>8</v>
      </c>
      <c r="X612" s="2">
        <v>5</v>
      </c>
      <c r="Y612" s="2">
        <v>1</v>
      </c>
      <c r="Z612" s="2">
        <v>0</v>
      </c>
      <c r="AA612" s="2">
        <v>1</v>
      </c>
      <c r="AB612" s="2">
        <v>0</v>
      </c>
      <c r="AC612" s="2">
        <v>2</v>
      </c>
      <c r="AD612" s="2">
        <v>4</v>
      </c>
      <c r="AE612" s="2">
        <v>2</v>
      </c>
      <c r="AF612" s="3">
        <v>2</v>
      </c>
      <c r="AG612" s="2">
        <f t="shared" si="648"/>
        <v>1</v>
      </c>
      <c r="AH612" s="16">
        <f t="shared" si="649"/>
        <v>1</v>
      </c>
      <c r="AI612" s="2">
        <f t="shared" si="650"/>
        <v>1</v>
      </c>
      <c r="AJ612" s="2">
        <f t="shared" si="651"/>
        <v>48</v>
      </c>
      <c r="AK612" s="2">
        <f t="shared" si="652"/>
        <v>0</v>
      </c>
      <c r="AL612" s="2">
        <v>0</v>
      </c>
      <c r="AM612" s="17">
        <f t="shared" si="653"/>
        <v>2.0408163265306121E-2</v>
      </c>
      <c r="AN612" s="17">
        <f t="shared" si="654"/>
        <v>2.0408163265306121E-2</v>
      </c>
      <c r="AO612" s="16">
        <f t="shared" si="655"/>
        <v>1</v>
      </c>
      <c r="AP612" s="17">
        <f t="shared" si="656"/>
        <v>3.9999999999999994E-2</v>
      </c>
      <c r="AQ612" s="2">
        <f t="shared" si="657"/>
        <v>2</v>
      </c>
      <c r="AR612" s="16">
        <f t="shared" si="658"/>
        <v>0.33333333333333331</v>
      </c>
      <c r="AS612" s="2">
        <f t="shared" si="659"/>
        <v>2</v>
      </c>
      <c r="AT612" s="2">
        <f t="shared" si="660"/>
        <v>47</v>
      </c>
      <c r="AU612" s="2">
        <f t="shared" si="661"/>
        <v>4</v>
      </c>
      <c r="AV612" s="2">
        <v>0</v>
      </c>
      <c r="AW612" s="17">
        <f t="shared" si="662"/>
        <v>3.7735849056603772E-2</v>
      </c>
      <c r="AX612" s="17">
        <f t="shared" si="663"/>
        <v>4.0816326530612242E-2</v>
      </c>
      <c r="AY612" s="16">
        <f t="shared" si="664"/>
        <v>0.33333333333333331</v>
      </c>
      <c r="AZ612" s="17">
        <f t="shared" si="665"/>
        <v>7.2727272727272724E-2</v>
      </c>
      <c r="BA612" s="2">
        <f t="shared" si="666"/>
        <v>1</v>
      </c>
      <c r="BB612" s="16">
        <f t="shared" si="667"/>
        <v>1</v>
      </c>
      <c r="BC612" s="2">
        <f t="shared" si="668"/>
        <v>1</v>
      </c>
      <c r="BD612" s="2">
        <f t="shared" si="669"/>
        <v>22</v>
      </c>
      <c r="BE612" s="2">
        <f t="shared" si="670"/>
        <v>0</v>
      </c>
      <c r="BF612" s="2">
        <v>0</v>
      </c>
      <c r="BG612" s="17">
        <f t="shared" si="671"/>
        <v>4.3478260869565216E-2</v>
      </c>
      <c r="BH612" s="17">
        <f t="shared" si="672"/>
        <v>4.3478260869565216E-2</v>
      </c>
      <c r="BI612" s="16">
        <f t="shared" si="673"/>
        <v>1</v>
      </c>
      <c r="BJ612" s="17">
        <f t="shared" si="674"/>
        <v>8.3333333333333329E-2</v>
      </c>
      <c r="BK612" s="2">
        <f t="shared" si="675"/>
        <v>3</v>
      </c>
      <c r="BL612" s="16">
        <f t="shared" si="676"/>
        <v>0.75</v>
      </c>
      <c r="BM612" s="2">
        <f t="shared" si="677"/>
        <v>3</v>
      </c>
      <c r="BN612" s="2">
        <f t="shared" si="678"/>
        <v>20</v>
      </c>
      <c r="BO612" s="2">
        <f t="shared" si="679"/>
        <v>1</v>
      </c>
      <c r="BP612" s="2">
        <v>0</v>
      </c>
      <c r="BQ612" s="17">
        <f t="shared" si="680"/>
        <v>0.125</v>
      </c>
      <c r="BR612" s="17">
        <f t="shared" si="681"/>
        <v>0.13043478260869565</v>
      </c>
      <c r="BS612" s="16">
        <f t="shared" si="682"/>
        <v>0.75</v>
      </c>
      <c r="BT612" s="17">
        <f t="shared" si="683"/>
        <v>0.22222222222222218</v>
      </c>
      <c r="BU612" s="2">
        <f t="shared" si="684"/>
        <v>1</v>
      </c>
      <c r="BV612" s="16">
        <f t="shared" si="685"/>
        <v>1</v>
      </c>
      <c r="BW612" s="2">
        <f t="shared" si="686"/>
        <v>1</v>
      </c>
      <c r="BX612" s="2">
        <f t="shared" si="687"/>
        <v>7</v>
      </c>
      <c r="BY612" s="2">
        <f t="shared" si="688"/>
        <v>0</v>
      </c>
      <c r="BZ612" s="2">
        <v>0</v>
      </c>
      <c r="CA612" s="17">
        <f t="shared" si="689"/>
        <v>0.125</v>
      </c>
      <c r="CB612" s="17">
        <f t="shared" si="690"/>
        <v>0.125</v>
      </c>
      <c r="CC612" s="16">
        <f t="shared" si="691"/>
        <v>1</v>
      </c>
      <c r="CD612" s="17">
        <f t="shared" si="692"/>
        <v>0.22222222222222221</v>
      </c>
      <c r="CE612" s="2">
        <f t="shared" si="693"/>
        <v>2</v>
      </c>
      <c r="CF612" s="16">
        <f t="shared" si="694"/>
        <v>0.33333333333333331</v>
      </c>
      <c r="CG612" s="2">
        <f t="shared" si="695"/>
        <v>2</v>
      </c>
      <c r="CH612" s="2">
        <f t="shared" si="696"/>
        <v>6</v>
      </c>
      <c r="CI612" s="2">
        <f t="shared" si="697"/>
        <v>4</v>
      </c>
      <c r="CJ612" s="2">
        <v>0</v>
      </c>
      <c r="CK612" s="17">
        <f t="shared" si="698"/>
        <v>0.16666666666666666</v>
      </c>
      <c r="CL612" s="17">
        <f t="shared" si="699"/>
        <v>0.25</v>
      </c>
      <c r="CM612" s="16">
        <f t="shared" si="700"/>
        <v>0.33333333333333331</v>
      </c>
      <c r="CN612" s="17">
        <f t="shared" si="701"/>
        <v>0.28571428571428575</v>
      </c>
      <c r="CO612" s="2">
        <f t="shared" si="702"/>
        <v>1</v>
      </c>
      <c r="CP612" s="16">
        <f t="shared" si="703"/>
        <v>1</v>
      </c>
      <c r="CQ612" s="2">
        <f t="shared" si="704"/>
        <v>1</v>
      </c>
      <c r="CR612" s="2">
        <f t="shared" si="705"/>
        <v>4</v>
      </c>
      <c r="CS612" s="2">
        <f t="shared" si="706"/>
        <v>0</v>
      </c>
      <c r="CT612" s="2">
        <v>0</v>
      </c>
      <c r="CU612" s="17">
        <f t="shared" si="707"/>
        <v>0.2</v>
      </c>
      <c r="CV612" s="17">
        <f t="shared" si="708"/>
        <v>0.2</v>
      </c>
      <c r="CW612" s="16">
        <f t="shared" si="709"/>
        <v>1</v>
      </c>
      <c r="CX612" s="17">
        <f t="shared" si="710"/>
        <v>0.33333333333333337</v>
      </c>
      <c r="CY612" s="2">
        <f t="shared" si="711"/>
        <v>2</v>
      </c>
      <c r="CZ612" s="16">
        <f t="shared" si="712"/>
        <v>0.5</v>
      </c>
      <c r="DA612" s="2">
        <f t="shared" si="713"/>
        <v>2</v>
      </c>
      <c r="DB612" s="2">
        <f t="shared" si="714"/>
        <v>3</v>
      </c>
      <c r="DC612" s="2">
        <f t="shared" si="715"/>
        <v>2</v>
      </c>
      <c r="DD612" s="2">
        <v>0</v>
      </c>
      <c r="DE612" s="17">
        <f t="shared" si="716"/>
        <v>0.2857142857142857</v>
      </c>
      <c r="DF612" s="17">
        <f t="shared" si="717"/>
        <v>0.4</v>
      </c>
      <c r="DG612" s="16">
        <f t="shared" si="718"/>
        <v>0.5</v>
      </c>
      <c r="DH612" s="17">
        <f t="shared" si="719"/>
        <v>0.44444444444444448</v>
      </c>
      <c r="DJ612" t="s">
        <v>7295</v>
      </c>
    </row>
    <row r="613" spans="1:114" x14ac:dyDescent="0.35">
      <c r="A613" s="9">
        <v>2019006787</v>
      </c>
      <c r="B613" s="2" t="s">
        <v>4462</v>
      </c>
      <c r="C613" s="2" t="s">
        <v>4463</v>
      </c>
      <c r="D613" s="2" t="s">
        <v>4464</v>
      </c>
      <c r="E613" s="2" t="s">
        <v>4465</v>
      </c>
      <c r="F613" s="2">
        <v>1</v>
      </c>
      <c r="G613" s="2" t="s">
        <v>4466</v>
      </c>
      <c r="H613" s="2" t="s">
        <v>4467</v>
      </c>
      <c r="I613" s="2" t="s">
        <v>4468</v>
      </c>
      <c r="J613" s="3" t="s">
        <v>4469</v>
      </c>
      <c r="K613" s="9">
        <v>9</v>
      </c>
      <c r="L613" s="2">
        <v>5</v>
      </c>
      <c r="M613" s="2">
        <v>46</v>
      </c>
      <c r="N613" s="2">
        <v>28</v>
      </c>
      <c r="O613" s="2">
        <v>1</v>
      </c>
      <c r="P613" s="2">
        <v>0</v>
      </c>
      <c r="Q613" s="2">
        <v>1</v>
      </c>
      <c r="R613" s="2">
        <v>0</v>
      </c>
      <c r="S613" s="2">
        <v>5</v>
      </c>
      <c r="T613" s="2">
        <v>4</v>
      </c>
      <c r="U613" s="2">
        <v>4</v>
      </c>
      <c r="V613" s="2">
        <v>1</v>
      </c>
      <c r="W613" s="2">
        <v>7</v>
      </c>
      <c r="X613" s="2">
        <v>5</v>
      </c>
      <c r="Y613" s="2">
        <v>1</v>
      </c>
      <c r="Z613" s="2">
        <v>0</v>
      </c>
      <c r="AA613" s="2">
        <v>1</v>
      </c>
      <c r="AB613" s="2">
        <v>0</v>
      </c>
      <c r="AC613" s="2">
        <v>4</v>
      </c>
      <c r="AD613" s="2">
        <v>5</v>
      </c>
      <c r="AE613" s="2">
        <v>4</v>
      </c>
      <c r="AF613" s="3">
        <v>1</v>
      </c>
      <c r="AG613" s="2">
        <f t="shared" si="648"/>
        <v>1</v>
      </c>
      <c r="AH613" s="16">
        <f t="shared" si="649"/>
        <v>1</v>
      </c>
      <c r="AI613" s="2">
        <f t="shared" si="650"/>
        <v>1</v>
      </c>
      <c r="AJ613" s="2">
        <f t="shared" si="651"/>
        <v>45</v>
      </c>
      <c r="AK613" s="2">
        <f t="shared" si="652"/>
        <v>0</v>
      </c>
      <c r="AL613" s="2">
        <v>0</v>
      </c>
      <c r="AM613" s="17">
        <f t="shared" si="653"/>
        <v>2.1739130434782608E-2</v>
      </c>
      <c r="AN613" s="17">
        <f t="shared" si="654"/>
        <v>2.1739130434782608E-2</v>
      </c>
      <c r="AO613" s="16">
        <f t="shared" si="655"/>
        <v>1</v>
      </c>
      <c r="AP613" s="17">
        <f t="shared" si="656"/>
        <v>4.2553191489361694E-2</v>
      </c>
      <c r="AQ613" s="2">
        <f t="shared" si="657"/>
        <v>5</v>
      </c>
      <c r="AR613" s="16">
        <f t="shared" si="658"/>
        <v>0.55555555555555558</v>
      </c>
      <c r="AS613" s="2">
        <f t="shared" si="659"/>
        <v>5</v>
      </c>
      <c r="AT613" s="2">
        <f t="shared" si="660"/>
        <v>41</v>
      </c>
      <c r="AU613" s="2">
        <f t="shared" si="661"/>
        <v>4</v>
      </c>
      <c r="AV613" s="2">
        <v>0</v>
      </c>
      <c r="AW613" s="17">
        <f t="shared" si="662"/>
        <v>0.1</v>
      </c>
      <c r="AX613" s="17">
        <f t="shared" si="663"/>
        <v>0.10869565217391304</v>
      </c>
      <c r="AY613" s="16">
        <f t="shared" si="664"/>
        <v>0.55555555555555558</v>
      </c>
      <c r="AZ613" s="17">
        <f t="shared" si="665"/>
        <v>0.1818181818181818</v>
      </c>
      <c r="BA613" s="2">
        <f t="shared" si="666"/>
        <v>1</v>
      </c>
      <c r="BB613" s="16">
        <f t="shared" si="667"/>
        <v>1</v>
      </c>
      <c r="BC613" s="2">
        <f t="shared" si="668"/>
        <v>1</v>
      </c>
      <c r="BD613" s="2">
        <f t="shared" si="669"/>
        <v>27</v>
      </c>
      <c r="BE613" s="2">
        <f t="shared" si="670"/>
        <v>0</v>
      </c>
      <c r="BF613" s="2">
        <v>0</v>
      </c>
      <c r="BG613" s="17">
        <f t="shared" si="671"/>
        <v>3.5714285714285712E-2</v>
      </c>
      <c r="BH613" s="17">
        <f t="shared" si="672"/>
        <v>3.5714285714285712E-2</v>
      </c>
      <c r="BI613" s="16">
        <f t="shared" si="673"/>
        <v>1</v>
      </c>
      <c r="BJ613" s="17">
        <f t="shared" si="674"/>
        <v>6.8965517241379296E-2</v>
      </c>
      <c r="BK613" s="2">
        <f t="shared" si="675"/>
        <v>4</v>
      </c>
      <c r="BL613" s="16">
        <f t="shared" si="676"/>
        <v>0.8</v>
      </c>
      <c r="BM613" s="2">
        <f t="shared" si="677"/>
        <v>4</v>
      </c>
      <c r="BN613" s="2">
        <f t="shared" si="678"/>
        <v>24</v>
      </c>
      <c r="BO613" s="2">
        <f t="shared" si="679"/>
        <v>1</v>
      </c>
      <c r="BP613" s="2">
        <v>0</v>
      </c>
      <c r="BQ613" s="17">
        <f t="shared" si="680"/>
        <v>0.13793103448275862</v>
      </c>
      <c r="BR613" s="17">
        <f t="shared" si="681"/>
        <v>0.14285714285714285</v>
      </c>
      <c r="BS613" s="16">
        <f t="shared" si="682"/>
        <v>0.8</v>
      </c>
      <c r="BT613" s="17">
        <f t="shared" si="683"/>
        <v>0.24242424242424243</v>
      </c>
      <c r="BU613" s="2">
        <f t="shared" si="684"/>
        <v>1</v>
      </c>
      <c r="BV613" s="16">
        <f t="shared" si="685"/>
        <v>1</v>
      </c>
      <c r="BW613" s="2">
        <f t="shared" si="686"/>
        <v>1</v>
      </c>
      <c r="BX613" s="2">
        <f t="shared" si="687"/>
        <v>6</v>
      </c>
      <c r="BY613" s="2">
        <f t="shared" si="688"/>
        <v>0</v>
      </c>
      <c r="BZ613" s="2">
        <v>0</v>
      </c>
      <c r="CA613" s="17">
        <f t="shared" si="689"/>
        <v>0.14285714285714285</v>
      </c>
      <c r="CB613" s="17">
        <f t="shared" si="690"/>
        <v>0.14285714285714285</v>
      </c>
      <c r="CC613" s="16">
        <f t="shared" si="691"/>
        <v>1</v>
      </c>
      <c r="CD613" s="17">
        <f t="shared" si="692"/>
        <v>0.25</v>
      </c>
      <c r="CE613" s="2">
        <f t="shared" si="693"/>
        <v>4</v>
      </c>
      <c r="CF613" s="16">
        <f t="shared" si="694"/>
        <v>0.44444444444444442</v>
      </c>
      <c r="CG613" s="2">
        <f t="shared" si="695"/>
        <v>4</v>
      </c>
      <c r="CH613" s="2">
        <f t="shared" si="696"/>
        <v>3</v>
      </c>
      <c r="CI613" s="2">
        <f t="shared" si="697"/>
        <v>5</v>
      </c>
      <c r="CJ613" s="2">
        <v>0</v>
      </c>
      <c r="CK613" s="17">
        <f t="shared" si="698"/>
        <v>0.33333333333333331</v>
      </c>
      <c r="CL613" s="17">
        <f t="shared" si="699"/>
        <v>0.5714285714285714</v>
      </c>
      <c r="CM613" s="16">
        <f t="shared" si="700"/>
        <v>0.44444444444444442</v>
      </c>
      <c r="CN613" s="17">
        <f t="shared" si="701"/>
        <v>0.5</v>
      </c>
      <c r="CO613" s="2">
        <f t="shared" si="702"/>
        <v>1</v>
      </c>
      <c r="CP613" s="16">
        <f t="shared" si="703"/>
        <v>1</v>
      </c>
      <c r="CQ613" s="2">
        <f t="shared" si="704"/>
        <v>1</v>
      </c>
      <c r="CR613" s="2">
        <f t="shared" si="705"/>
        <v>4</v>
      </c>
      <c r="CS613" s="2">
        <f t="shared" si="706"/>
        <v>0</v>
      </c>
      <c r="CT613" s="2">
        <v>0</v>
      </c>
      <c r="CU613" s="17">
        <f t="shared" si="707"/>
        <v>0.2</v>
      </c>
      <c r="CV613" s="17">
        <f t="shared" si="708"/>
        <v>0.2</v>
      </c>
      <c r="CW613" s="16">
        <f t="shared" si="709"/>
        <v>1</v>
      </c>
      <c r="CX613" s="17">
        <f t="shared" si="710"/>
        <v>0.33333333333333337</v>
      </c>
      <c r="CY613" s="2">
        <f t="shared" si="711"/>
        <v>4</v>
      </c>
      <c r="CZ613" s="16">
        <f t="shared" si="712"/>
        <v>0.8</v>
      </c>
      <c r="DA613" s="2">
        <f t="shared" si="713"/>
        <v>4</v>
      </c>
      <c r="DB613" s="2">
        <f t="shared" si="714"/>
        <v>1</v>
      </c>
      <c r="DC613" s="2">
        <f t="shared" si="715"/>
        <v>1</v>
      </c>
      <c r="DD613" s="2">
        <v>0</v>
      </c>
      <c r="DE613" s="17">
        <f t="shared" si="716"/>
        <v>0.66666666666666663</v>
      </c>
      <c r="DF613" s="17">
        <f t="shared" si="717"/>
        <v>0.8</v>
      </c>
      <c r="DG613" s="16">
        <f t="shared" si="718"/>
        <v>0.8</v>
      </c>
      <c r="DH613" s="17">
        <f t="shared" si="719"/>
        <v>0.80000000000000016</v>
      </c>
      <c r="DJ613" t="s">
        <v>7294</v>
      </c>
    </row>
    <row r="614" spans="1:114" x14ac:dyDescent="0.35">
      <c r="A614" s="9">
        <v>2019006794</v>
      </c>
      <c r="B614" s="2" t="s">
        <v>4470</v>
      </c>
      <c r="C614" s="2" t="s">
        <v>4471</v>
      </c>
      <c r="D614" s="2" t="s">
        <v>4472</v>
      </c>
      <c r="E614" s="2" t="s">
        <v>4473</v>
      </c>
      <c r="F614" s="2">
        <v>1</v>
      </c>
      <c r="G614" s="2" t="s">
        <v>4474</v>
      </c>
      <c r="H614" s="2" t="s">
        <v>4475</v>
      </c>
      <c r="I614" s="2" t="s">
        <v>4476</v>
      </c>
      <c r="J614" s="3" t="s">
        <v>4477</v>
      </c>
      <c r="K614" s="9">
        <v>2</v>
      </c>
      <c r="L614" s="2">
        <v>2</v>
      </c>
      <c r="M614" s="2">
        <v>61</v>
      </c>
      <c r="N614" s="2">
        <v>25</v>
      </c>
      <c r="O614" s="2">
        <v>1</v>
      </c>
      <c r="P614" s="2">
        <v>0</v>
      </c>
      <c r="Q614" s="2">
        <v>1</v>
      </c>
      <c r="R614" s="2">
        <v>0</v>
      </c>
      <c r="S614" s="2">
        <v>1</v>
      </c>
      <c r="T614" s="2">
        <v>1</v>
      </c>
      <c r="U614" s="2">
        <v>2</v>
      </c>
      <c r="V614" s="2">
        <v>0</v>
      </c>
      <c r="W614" s="2">
        <v>13</v>
      </c>
      <c r="X614" s="2">
        <v>8</v>
      </c>
      <c r="Y614" s="2">
        <v>1</v>
      </c>
      <c r="Z614" s="2">
        <v>0</v>
      </c>
      <c r="AA614" s="2">
        <v>1</v>
      </c>
      <c r="AB614" s="2">
        <v>0</v>
      </c>
      <c r="AC614" s="2">
        <v>1</v>
      </c>
      <c r="AD614" s="2">
        <v>1</v>
      </c>
      <c r="AE614" s="2">
        <v>1</v>
      </c>
      <c r="AF614" s="3">
        <v>1</v>
      </c>
      <c r="AG614" s="2">
        <f t="shared" si="648"/>
        <v>1</v>
      </c>
      <c r="AH614" s="16">
        <f t="shared" si="649"/>
        <v>1</v>
      </c>
      <c r="AI614" s="2">
        <f t="shared" si="650"/>
        <v>1</v>
      </c>
      <c r="AJ614" s="2">
        <f t="shared" si="651"/>
        <v>60</v>
      </c>
      <c r="AK614" s="2">
        <f t="shared" si="652"/>
        <v>0</v>
      </c>
      <c r="AL614" s="2">
        <v>0</v>
      </c>
      <c r="AM614" s="17">
        <f t="shared" si="653"/>
        <v>1.6393442622950821E-2</v>
      </c>
      <c r="AN614" s="17">
        <f t="shared" si="654"/>
        <v>1.6393442622950821E-2</v>
      </c>
      <c r="AO614" s="16">
        <f t="shared" si="655"/>
        <v>1</v>
      </c>
      <c r="AP614" s="17">
        <f t="shared" si="656"/>
        <v>3.2258064516129031E-2</v>
      </c>
      <c r="AQ614" s="2">
        <f t="shared" si="657"/>
        <v>1</v>
      </c>
      <c r="AR614" s="16">
        <f t="shared" si="658"/>
        <v>0.5</v>
      </c>
      <c r="AS614" s="2">
        <f t="shared" si="659"/>
        <v>1</v>
      </c>
      <c r="AT614" s="2">
        <f t="shared" si="660"/>
        <v>60</v>
      </c>
      <c r="AU614" s="2">
        <f t="shared" si="661"/>
        <v>1</v>
      </c>
      <c r="AV614" s="2">
        <v>0</v>
      </c>
      <c r="AW614" s="17">
        <f t="shared" si="662"/>
        <v>1.6129032258064516E-2</v>
      </c>
      <c r="AX614" s="17">
        <f t="shared" si="663"/>
        <v>1.6393442622950821E-2</v>
      </c>
      <c r="AY614" s="16">
        <f t="shared" si="664"/>
        <v>0.5</v>
      </c>
      <c r="AZ614" s="17">
        <f t="shared" si="665"/>
        <v>3.1746031746031744E-2</v>
      </c>
      <c r="BA614" s="2">
        <f t="shared" si="666"/>
        <v>1</v>
      </c>
      <c r="BB614" s="16">
        <f t="shared" si="667"/>
        <v>1</v>
      </c>
      <c r="BC614" s="2">
        <f t="shared" si="668"/>
        <v>1</v>
      </c>
      <c r="BD614" s="2">
        <f t="shared" si="669"/>
        <v>24</v>
      </c>
      <c r="BE614" s="2">
        <f t="shared" si="670"/>
        <v>0</v>
      </c>
      <c r="BF614" s="2">
        <v>0</v>
      </c>
      <c r="BG614" s="17">
        <f t="shared" si="671"/>
        <v>0.04</v>
      </c>
      <c r="BH614" s="17">
        <f t="shared" si="672"/>
        <v>0.04</v>
      </c>
      <c r="BI614" s="16">
        <f t="shared" si="673"/>
        <v>1</v>
      </c>
      <c r="BJ614" s="17">
        <f t="shared" si="674"/>
        <v>7.6923076923076927E-2</v>
      </c>
      <c r="BK614" s="2">
        <f t="shared" si="675"/>
        <v>2</v>
      </c>
      <c r="BL614" s="16">
        <f t="shared" si="676"/>
        <v>1</v>
      </c>
      <c r="BM614" s="2">
        <f t="shared" si="677"/>
        <v>2</v>
      </c>
      <c r="BN614" s="2">
        <f t="shared" si="678"/>
        <v>23</v>
      </c>
      <c r="BO614" s="2">
        <f t="shared" si="679"/>
        <v>0</v>
      </c>
      <c r="BP614" s="2">
        <v>0</v>
      </c>
      <c r="BQ614" s="17">
        <f t="shared" si="680"/>
        <v>0.08</v>
      </c>
      <c r="BR614" s="17">
        <f t="shared" si="681"/>
        <v>0.08</v>
      </c>
      <c r="BS614" s="16">
        <f t="shared" si="682"/>
        <v>1</v>
      </c>
      <c r="BT614" s="17">
        <f t="shared" si="683"/>
        <v>0.14814814814814814</v>
      </c>
      <c r="BU614" s="2">
        <f t="shared" si="684"/>
        <v>1</v>
      </c>
      <c r="BV614" s="16">
        <f t="shared" si="685"/>
        <v>1</v>
      </c>
      <c r="BW614" s="2">
        <f t="shared" si="686"/>
        <v>1</v>
      </c>
      <c r="BX614" s="2">
        <f t="shared" si="687"/>
        <v>12</v>
      </c>
      <c r="BY614" s="2">
        <f t="shared" si="688"/>
        <v>0</v>
      </c>
      <c r="BZ614" s="2">
        <v>0</v>
      </c>
      <c r="CA614" s="17">
        <f t="shared" si="689"/>
        <v>7.6923076923076927E-2</v>
      </c>
      <c r="CB614" s="17">
        <f t="shared" si="690"/>
        <v>7.6923076923076927E-2</v>
      </c>
      <c r="CC614" s="16">
        <f t="shared" si="691"/>
        <v>1</v>
      </c>
      <c r="CD614" s="17">
        <f t="shared" si="692"/>
        <v>0.14285714285714288</v>
      </c>
      <c r="CE614" s="2">
        <f t="shared" si="693"/>
        <v>1</v>
      </c>
      <c r="CF614" s="16">
        <f t="shared" si="694"/>
        <v>0.5</v>
      </c>
      <c r="CG614" s="2">
        <f t="shared" si="695"/>
        <v>1</v>
      </c>
      <c r="CH614" s="2">
        <f t="shared" si="696"/>
        <v>12</v>
      </c>
      <c r="CI614" s="2">
        <f t="shared" si="697"/>
        <v>1</v>
      </c>
      <c r="CJ614" s="2">
        <v>0</v>
      </c>
      <c r="CK614" s="17">
        <f t="shared" si="698"/>
        <v>7.1428571428571425E-2</v>
      </c>
      <c r="CL614" s="17">
        <f t="shared" si="699"/>
        <v>7.6923076923076927E-2</v>
      </c>
      <c r="CM614" s="16">
        <f t="shared" si="700"/>
        <v>0.5</v>
      </c>
      <c r="CN614" s="17">
        <f t="shared" si="701"/>
        <v>0.13333333333333336</v>
      </c>
      <c r="CO614" s="2">
        <f t="shared" si="702"/>
        <v>1</v>
      </c>
      <c r="CP614" s="16">
        <f t="shared" si="703"/>
        <v>1</v>
      </c>
      <c r="CQ614" s="2">
        <f t="shared" si="704"/>
        <v>1</v>
      </c>
      <c r="CR614" s="2">
        <f t="shared" si="705"/>
        <v>7</v>
      </c>
      <c r="CS614" s="2">
        <f t="shared" si="706"/>
        <v>0</v>
      </c>
      <c r="CT614" s="2">
        <v>0</v>
      </c>
      <c r="CU614" s="17">
        <f t="shared" si="707"/>
        <v>0.125</v>
      </c>
      <c r="CV614" s="17">
        <f t="shared" si="708"/>
        <v>0.125</v>
      </c>
      <c r="CW614" s="16">
        <f t="shared" si="709"/>
        <v>1</v>
      </c>
      <c r="CX614" s="17">
        <f t="shared" si="710"/>
        <v>0.22222222222222221</v>
      </c>
      <c r="CY614" s="2">
        <f t="shared" si="711"/>
        <v>1</v>
      </c>
      <c r="CZ614" s="16">
        <f t="shared" si="712"/>
        <v>0.5</v>
      </c>
      <c r="DA614" s="2">
        <f t="shared" si="713"/>
        <v>1</v>
      </c>
      <c r="DB614" s="2">
        <f t="shared" si="714"/>
        <v>7</v>
      </c>
      <c r="DC614" s="2">
        <f t="shared" si="715"/>
        <v>1</v>
      </c>
      <c r="DD614" s="2">
        <v>0</v>
      </c>
      <c r="DE614" s="17">
        <f t="shared" si="716"/>
        <v>0.1111111111111111</v>
      </c>
      <c r="DF614" s="17">
        <f t="shared" si="717"/>
        <v>0.125</v>
      </c>
      <c r="DG614" s="16">
        <f t="shared" si="718"/>
        <v>0.5</v>
      </c>
      <c r="DH614" s="17">
        <f t="shared" si="719"/>
        <v>0.2</v>
      </c>
      <c r="DJ614" t="s">
        <v>7295</v>
      </c>
    </row>
    <row r="615" spans="1:114" x14ac:dyDescent="0.35">
      <c r="A615" s="9">
        <v>2019006796</v>
      </c>
      <c r="B615" s="2" t="s">
        <v>4478</v>
      </c>
      <c r="C615" s="2" t="s">
        <v>4479</v>
      </c>
      <c r="D615" s="2" t="s">
        <v>4480</v>
      </c>
      <c r="E615" s="2" t="s">
        <v>4481</v>
      </c>
      <c r="F615" s="2">
        <v>1</v>
      </c>
      <c r="G615" s="2" t="s">
        <v>4482</v>
      </c>
      <c r="H615" s="2" t="s">
        <v>4483</v>
      </c>
      <c r="I615" s="2" t="s">
        <v>4484</v>
      </c>
      <c r="J615" s="3" t="s">
        <v>4485</v>
      </c>
      <c r="K615" s="9">
        <v>2</v>
      </c>
      <c r="L615" s="2">
        <v>2</v>
      </c>
      <c r="M615" s="2">
        <v>66</v>
      </c>
      <c r="N615" s="2">
        <v>38</v>
      </c>
      <c r="O615" s="2">
        <v>0</v>
      </c>
      <c r="P615" s="2">
        <v>1</v>
      </c>
      <c r="Q615" s="2">
        <v>1</v>
      </c>
      <c r="R615" s="2">
        <v>0</v>
      </c>
      <c r="S615" s="2">
        <v>1</v>
      </c>
      <c r="T615" s="2">
        <v>1</v>
      </c>
      <c r="U615" s="2">
        <v>2</v>
      </c>
      <c r="V615" s="2">
        <v>0</v>
      </c>
      <c r="W615" s="2">
        <v>16</v>
      </c>
      <c r="X615" s="2">
        <v>10</v>
      </c>
      <c r="Y615" s="2">
        <v>0</v>
      </c>
      <c r="Z615" s="2">
        <v>1</v>
      </c>
      <c r="AA615" s="2">
        <v>1</v>
      </c>
      <c r="AB615" s="2">
        <v>0</v>
      </c>
      <c r="AC615" s="2">
        <v>1</v>
      </c>
      <c r="AD615" s="2">
        <v>1</v>
      </c>
      <c r="AE615" s="2">
        <v>2</v>
      </c>
      <c r="AF615" s="3">
        <v>0</v>
      </c>
      <c r="AG615" s="2">
        <f t="shared" si="648"/>
        <v>0</v>
      </c>
      <c r="AH615" s="16">
        <f t="shared" si="649"/>
        <v>0</v>
      </c>
      <c r="AI615" s="2">
        <f t="shared" si="650"/>
        <v>0</v>
      </c>
      <c r="AJ615" s="2">
        <f t="shared" si="651"/>
        <v>66</v>
      </c>
      <c r="AK615" s="2">
        <f t="shared" si="652"/>
        <v>1</v>
      </c>
      <c r="AL615" s="2">
        <v>0</v>
      </c>
      <c r="AM615" s="17">
        <f t="shared" si="653"/>
        <v>0</v>
      </c>
      <c r="AN615" s="17">
        <f t="shared" si="654"/>
        <v>0</v>
      </c>
      <c r="AO615" s="16">
        <f t="shared" si="655"/>
        <v>0</v>
      </c>
      <c r="AP615" s="17">
        <f t="shared" si="656"/>
        <v>0</v>
      </c>
      <c r="AQ615" s="2">
        <f t="shared" si="657"/>
        <v>1</v>
      </c>
      <c r="AR615" s="16">
        <f t="shared" si="658"/>
        <v>0.5</v>
      </c>
      <c r="AS615" s="2">
        <f t="shared" si="659"/>
        <v>1</v>
      </c>
      <c r="AT615" s="2">
        <f t="shared" si="660"/>
        <v>65</v>
      </c>
      <c r="AU615" s="2">
        <f t="shared" si="661"/>
        <v>1</v>
      </c>
      <c r="AV615" s="2">
        <v>0</v>
      </c>
      <c r="AW615" s="17">
        <f t="shared" si="662"/>
        <v>1.4925373134328358E-2</v>
      </c>
      <c r="AX615" s="17">
        <f t="shared" si="663"/>
        <v>1.5151515151515152E-2</v>
      </c>
      <c r="AY615" s="16">
        <f t="shared" si="664"/>
        <v>0.5</v>
      </c>
      <c r="AZ615" s="17">
        <f t="shared" si="665"/>
        <v>2.9411764705882356E-2</v>
      </c>
      <c r="BA615" s="2">
        <f t="shared" si="666"/>
        <v>1</v>
      </c>
      <c r="BB615" s="16">
        <f t="shared" si="667"/>
        <v>1</v>
      </c>
      <c r="BC615" s="2">
        <f t="shared" si="668"/>
        <v>1</v>
      </c>
      <c r="BD615" s="2">
        <f t="shared" si="669"/>
        <v>37</v>
      </c>
      <c r="BE615" s="2">
        <f t="shared" si="670"/>
        <v>0</v>
      </c>
      <c r="BF615" s="2">
        <v>0</v>
      </c>
      <c r="BG615" s="17">
        <f t="shared" si="671"/>
        <v>2.6315789473684209E-2</v>
      </c>
      <c r="BH615" s="17">
        <f t="shared" si="672"/>
        <v>2.6315789473684209E-2</v>
      </c>
      <c r="BI615" s="16">
        <f t="shared" si="673"/>
        <v>1</v>
      </c>
      <c r="BJ615" s="17">
        <f t="shared" si="674"/>
        <v>5.1282051282051273E-2</v>
      </c>
      <c r="BK615" s="2">
        <f t="shared" si="675"/>
        <v>2</v>
      </c>
      <c r="BL615" s="16">
        <f t="shared" si="676"/>
        <v>1</v>
      </c>
      <c r="BM615" s="2">
        <f t="shared" si="677"/>
        <v>2</v>
      </c>
      <c r="BN615" s="2">
        <f t="shared" si="678"/>
        <v>36</v>
      </c>
      <c r="BO615" s="2">
        <f t="shared" si="679"/>
        <v>0</v>
      </c>
      <c r="BP615" s="2">
        <v>0</v>
      </c>
      <c r="BQ615" s="17">
        <f t="shared" si="680"/>
        <v>5.2631578947368418E-2</v>
      </c>
      <c r="BR615" s="17">
        <f t="shared" si="681"/>
        <v>5.2631578947368418E-2</v>
      </c>
      <c r="BS615" s="16">
        <f t="shared" si="682"/>
        <v>1</v>
      </c>
      <c r="BT615" s="17">
        <f t="shared" si="683"/>
        <v>0.1</v>
      </c>
      <c r="BU615" s="2">
        <f t="shared" si="684"/>
        <v>0</v>
      </c>
      <c r="BV615" s="16">
        <f t="shared" si="685"/>
        <v>0</v>
      </c>
      <c r="BW615" s="2">
        <f t="shared" si="686"/>
        <v>0</v>
      </c>
      <c r="BX615" s="2">
        <f t="shared" si="687"/>
        <v>16</v>
      </c>
      <c r="BY615" s="2">
        <f t="shared" si="688"/>
        <v>1</v>
      </c>
      <c r="BZ615" s="2">
        <v>0</v>
      </c>
      <c r="CA615" s="17">
        <f t="shared" si="689"/>
        <v>0</v>
      </c>
      <c r="CB615" s="17">
        <f t="shared" si="690"/>
        <v>0</v>
      </c>
      <c r="CC615" s="16">
        <f t="shared" si="691"/>
        <v>0</v>
      </c>
      <c r="CD615" s="17">
        <f t="shared" si="692"/>
        <v>0</v>
      </c>
      <c r="CE615" s="2">
        <f t="shared" si="693"/>
        <v>1</v>
      </c>
      <c r="CF615" s="16">
        <f t="shared" si="694"/>
        <v>0.5</v>
      </c>
      <c r="CG615" s="2">
        <f t="shared" si="695"/>
        <v>1</v>
      </c>
      <c r="CH615" s="2">
        <f t="shared" si="696"/>
        <v>15</v>
      </c>
      <c r="CI615" s="2">
        <f t="shared" si="697"/>
        <v>1</v>
      </c>
      <c r="CJ615" s="2">
        <v>0</v>
      </c>
      <c r="CK615" s="17">
        <f t="shared" si="698"/>
        <v>5.8823529411764705E-2</v>
      </c>
      <c r="CL615" s="17">
        <f t="shared" si="699"/>
        <v>6.25E-2</v>
      </c>
      <c r="CM615" s="16">
        <f t="shared" si="700"/>
        <v>0.5</v>
      </c>
      <c r="CN615" s="17">
        <f t="shared" si="701"/>
        <v>0.1111111111111111</v>
      </c>
      <c r="CO615" s="2">
        <f t="shared" si="702"/>
        <v>1</v>
      </c>
      <c r="CP615" s="16">
        <f t="shared" si="703"/>
        <v>1</v>
      </c>
      <c r="CQ615" s="2">
        <f t="shared" si="704"/>
        <v>1</v>
      </c>
      <c r="CR615" s="2">
        <f t="shared" si="705"/>
        <v>9</v>
      </c>
      <c r="CS615" s="2">
        <f t="shared" si="706"/>
        <v>0</v>
      </c>
      <c r="CT615" s="2">
        <v>0</v>
      </c>
      <c r="CU615" s="17">
        <f t="shared" si="707"/>
        <v>0.1</v>
      </c>
      <c r="CV615" s="17">
        <f t="shared" si="708"/>
        <v>0.1</v>
      </c>
      <c r="CW615" s="16">
        <f t="shared" si="709"/>
        <v>1</v>
      </c>
      <c r="CX615" s="17">
        <f t="shared" si="710"/>
        <v>0.18181818181818182</v>
      </c>
      <c r="CY615" s="2">
        <f t="shared" si="711"/>
        <v>2</v>
      </c>
      <c r="CZ615" s="16">
        <f t="shared" si="712"/>
        <v>1</v>
      </c>
      <c r="DA615" s="2">
        <f t="shared" si="713"/>
        <v>2</v>
      </c>
      <c r="DB615" s="2">
        <f t="shared" si="714"/>
        <v>8</v>
      </c>
      <c r="DC615" s="2">
        <f t="shared" si="715"/>
        <v>0</v>
      </c>
      <c r="DD615" s="2">
        <v>0</v>
      </c>
      <c r="DE615" s="17">
        <f t="shared" si="716"/>
        <v>0.2</v>
      </c>
      <c r="DF615" s="17">
        <f t="shared" si="717"/>
        <v>0.2</v>
      </c>
      <c r="DG615" s="16">
        <f t="shared" si="718"/>
        <v>1</v>
      </c>
      <c r="DH615" s="17">
        <f t="shared" si="719"/>
        <v>0.33333333333333337</v>
      </c>
      <c r="DJ615" t="s">
        <v>7295</v>
      </c>
    </row>
    <row r="616" spans="1:114" x14ac:dyDescent="0.35">
      <c r="A616" s="9">
        <v>2019006798</v>
      </c>
      <c r="B616" s="2" t="s">
        <v>4486</v>
      </c>
      <c r="C616" s="2" t="s">
        <v>4487</v>
      </c>
      <c r="D616" s="2" t="s">
        <v>4488</v>
      </c>
      <c r="E616" s="2" t="s">
        <v>4489</v>
      </c>
      <c r="F616" s="2">
        <v>1</v>
      </c>
      <c r="G616" s="2" t="s">
        <v>4490</v>
      </c>
      <c r="H616" s="2" t="s">
        <v>4491</v>
      </c>
      <c r="I616" s="2" t="s">
        <v>4492</v>
      </c>
      <c r="J616" s="3" t="s">
        <v>4493</v>
      </c>
      <c r="K616" s="9">
        <v>6</v>
      </c>
      <c r="L616" s="2">
        <v>3</v>
      </c>
      <c r="M616" s="2">
        <v>72</v>
      </c>
      <c r="N616" s="2">
        <v>50</v>
      </c>
      <c r="O616" s="2">
        <v>0</v>
      </c>
      <c r="P616" s="2">
        <v>1</v>
      </c>
      <c r="Q616" s="2">
        <v>1</v>
      </c>
      <c r="R616" s="2">
        <v>0</v>
      </c>
      <c r="S616" s="2">
        <v>0</v>
      </c>
      <c r="T616" s="2">
        <v>6</v>
      </c>
      <c r="U616" s="2">
        <v>2</v>
      </c>
      <c r="V616" s="2">
        <v>1</v>
      </c>
      <c r="W616" s="2">
        <v>18</v>
      </c>
      <c r="X616" s="2">
        <v>14</v>
      </c>
      <c r="Y616" s="2">
        <v>0</v>
      </c>
      <c r="Z616" s="2">
        <v>1</v>
      </c>
      <c r="AA616" s="2">
        <v>1</v>
      </c>
      <c r="AB616" s="2">
        <v>0</v>
      </c>
      <c r="AC616" s="2">
        <v>0</v>
      </c>
      <c r="AD616" s="2">
        <v>6</v>
      </c>
      <c r="AE616" s="2">
        <v>2</v>
      </c>
      <c r="AF616" s="3">
        <v>1</v>
      </c>
      <c r="AG616" s="2">
        <f t="shared" si="648"/>
        <v>0</v>
      </c>
      <c r="AH616" s="16">
        <f t="shared" si="649"/>
        <v>0</v>
      </c>
      <c r="AI616" s="2">
        <f t="shared" si="650"/>
        <v>0</v>
      </c>
      <c r="AJ616" s="2">
        <f t="shared" si="651"/>
        <v>72</v>
      </c>
      <c r="AK616" s="2">
        <f t="shared" si="652"/>
        <v>1</v>
      </c>
      <c r="AL616" s="2">
        <v>0</v>
      </c>
      <c r="AM616" s="17">
        <f t="shared" si="653"/>
        <v>0</v>
      </c>
      <c r="AN616" s="17">
        <f t="shared" si="654"/>
        <v>0</v>
      </c>
      <c r="AO616" s="16">
        <f t="shared" si="655"/>
        <v>0</v>
      </c>
      <c r="AP616" s="17">
        <f t="shared" si="656"/>
        <v>0</v>
      </c>
      <c r="AQ616" s="2">
        <f t="shared" si="657"/>
        <v>0</v>
      </c>
      <c r="AR616" s="16">
        <f t="shared" si="658"/>
        <v>0</v>
      </c>
      <c r="AS616" s="2">
        <f t="shared" si="659"/>
        <v>0</v>
      </c>
      <c r="AT616" s="2">
        <f t="shared" si="660"/>
        <v>72</v>
      </c>
      <c r="AU616" s="2">
        <f t="shared" si="661"/>
        <v>6</v>
      </c>
      <c r="AV616" s="2">
        <v>0</v>
      </c>
      <c r="AW616" s="17">
        <f t="shared" si="662"/>
        <v>0</v>
      </c>
      <c r="AX616" s="17">
        <f t="shared" si="663"/>
        <v>0</v>
      </c>
      <c r="AY616" s="16">
        <f t="shared" si="664"/>
        <v>0</v>
      </c>
      <c r="AZ616" s="17">
        <f t="shared" si="665"/>
        <v>0</v>
      </c>
      <c r="BA616" s="2">
        <f t="shared" si="666"/>
        <v>1</v>
      </c>
      <c r="BB616" s="16">
        <f t="shared" si="667"/>
        <v>1</v>
      </c>
      <c r="BC616" s="2">
        <f t="shared" si="668"/>
        <v>1</v>
      </c>
      <c r="BD616" s="2">
        <f t="shared" si="669"/>
        <v>49</v>
      </c>
      <c r="BE616" s="2">
        <f t="shared" si="670"/>
        <v>0</v>
      </c>
      <c r="BF616" s="2">
        <v>0</v>
      </c>
      <c r="BG616" s="17">
        <f t="shared" si="671"/>
        <v>0.02</v>
      </c>
      <c r="BH616" s="17">
        <f t="shared" si="672"/>
        <v>0.02</v>
      </c>
      <c r="BI616" s="16">
        <f t="shared" si="673"/>
        <v>1</v>
      </c>
      <c r="BJ616" s="17">
        <f t="shared" si="674"/>
        <v>3.9215686274509803E-2</v>
      </c>
      <c r="BK616" s="2">
        <f t="shared" si="675"/>
        <v>2</v>
      </c>
      <c r="BL616" s="16">
        <f t="shared" si="676"/>
        <v>0.66666666666666663</v>
      </c>
      <c r="BM616" s="2">
        <f t="shared" si="677"/>
        <v>2</v>
      </c>
      <c r="BN616" s="2">
        <f t="shared" si="678"/>
        <v>48</v>
      </c>
      <c r="BO616" s="2">
        <f t="shared" si="679"/>
        <v>1</v>
      </c>
      <c r="BP616" s="2">
        <v>0</v>
      </c>
      <c r="BQ616" s="17">
        <f t="shared" si="680"/>
        <v>3.9215686274509803E-2</v>
      </c>
      <c r="BR616" s="17">
        <f t="shared" si="681"/>
        <v>0.04</v>
      </c>
      <c r="BS616" s="16">
        <f t="shared" si="682"/>
        <v>0.66666666666666663</v>
      </c>
      <c r="BT616" s="17">
        <f t="shared" si="683"/>
        <v>7.5471698113207544E-2</v>
      </c>
      <c r="BU616" s="2">
        <f t="shared" si="684"/>
        <v>0</v>
      </c>
      <c r="BV616" s="16">
        <f t="shared" si="685"/>
        <v>0</v>
      </c>
      <c r="BW616" s="2">
        <f t="shared" si="686"/>
        <v>0</v>
      </c>
      <c r="BX616" s="2">
        <f t="shared" si="687"/>
        <v>18</v>
      </c>
      <c r="BY616" s="2">
        <f t="shared" si="688"/>
        <v>1</v>
      </c>
      <c r="BZ616" s="2">
        <v>0</v>
      </c>
      <c r="CA616" s="17">
        <f t="shared" si="689"/>
        <v>0</v>
      </c>
      <c r="CB616" s="17">
        <f t="shared" si="690"/>
        <v>0</v>
      </c>
      <c r="CC616" s="16">
        <f t="shared" si="691"/>
        <v>0</v>
      </c>
      <c r="CD616" s="17">
        <f t="shared" si="692"/>
        <v>0</v>
      </c>
      <c r="CE616" s="2">
        <f t="shared" si="693"/>
        <v>0</v>
      </c>
      <c r="CF616" s="16">
        <f t="shared" si="694"/>
        <v>0</v>
      </c>
      <c r="CG616" s="2">
        <f t="shared" si="695"/>
        <v>0</v>
      </c>
      <c r="CH616" s="2">
        <f t="shared" si="696"/>
        <v>18</v>
      </c>
      <c r="CI616" s="2">
        <f t="shared" si="697"/>
        <v>6</v>
      </c>
      <c r="CJ616" s="2">
        <v>0</v>
      </c>
      <c r="CK616" s="17">
        <f t="shared" si="698"/>
        <v>0</v>
      </c>
      <c r="CL616" s="17">
        <f t="shared" si="699"/>
        <v>0</v>
      </c>
      <c r="CM616" s="16">
        <f t="shared" si="700"/>
        <v>0</v>
      </c>
      <c r="CN616" s="17">
        <f t="shared" si="701"/>
        <v>0</v>
      </c>
      <c r="CO616" s="2">
        <f t="shared" si="702"/>
        <v>1</v>
      </c>
      <c r="CP616" s="16">
        <f t="shared" si="703"/>
        <v>1</v>
      </c>
      <c r="CQ616" s="2">
        <f t="shared" si="704"/>
        <v>1</v>
      </c>
      <c r="CR616" s="2">
        <f t="shared" si="705"/>
        <v>13</v>
      </c>
      <c r="CS616" s="2">
        <f t="shared" si="706"/>
        <v>0</v>
      </c>
      <c r="CT616" s="2">
        <v>0</v>
      </c>
      <c r="CU616" s="17">
        <f t="shared" si="707"/>
        <v>7.1428571428571425E-2</v>
      </c>
      <c r="CV616" s="17">
        <f t="shared" si="708"/>
        <v>7.1428571428571425E-2</v>
      </c>
      <c r="CW616" s="16">
        <f t="shared" si="709"/>
        <v>1</v>
      </c>
      <c r="CX616" s="17">
        <f t="shared" si="710"/>
        <v>0.13333333333333333</v>
      </c>
      <c r="CY616" s="2">
        <f t="shared" si="711"/>
        <v>2</v>
      </c>
      <c r="CZ616" s="16">
        <f t="shared" si="712"/>
        <v>0.66666666666666663</v>
      </c>
      <c r="DA616" s="2">
        <f t="shared" si="713"/>
        <v>2</v>
      </c>
      <c r="DB616" s="2">
        <f t="shared" si="714"/>
        <v>12</v>
      </c>
      <c r="DC616" s="2">
        <f t="shared" si="715"/>
        <v>1</v>
      </c>
      <c r="DD616" s="2">
        <v>0</v>
      </c>
      <c r="DE616" s="17">
        <f t="shared" si="716"/>
        <v>0.13333333333333333</v>
      </c>
      <c r="DF616" s="17">
        <f t="shared" si="717"/>
        <v>0.14285714285714285</v>
      </c>
      <c r="DG616" s="16">
        <f t="shared" si="718"/>
        <v>0.66666666666666663</v>
      </c>
      <c r="DH616" s="17">
        <f t="shared" si="719"/>
        <v>0.23529411764705882</v>
      </c>
      <c r="DJ616" t="s">
        <v>7294</v>
      </c>
    </row>
    <row r="617" spans="1:114" x14ac:dyDescent="0.35">
      <c r="A617" s="9">
        <v>2019006799</v>
      </c>
      <c r="B617" s="2" t="s">
        <v>4494</v>
      </c>
      <c r="C617" s="2" t="s">
        <v>4495</v>
      </c>
      <c r="D617" s="2" t="s">
        <v>4496</v>
      </c>
      <c r="E617" s="2" t="s">
        <v>4497</v>
      </c>
      <c r="F617" s="2">
        <v>1</v>
      </c>
      <c r="G617" s="2" t="s">
        <v>4498</v>
      </c>
      <c r="H617" s="2" t="s">
        <v>4499</v>
      </c>
      <c r="I617" s="2" t="s">
        <v>4500</v>
      </c>
      <c r="J617" s="3" t="s">
        <v>4501</v>
      </c>
      <c r="K617" s="9">
        <v>3</v>
      </c>
      <c r="L617" s="2">
        <v>2</v>
      </c>
      <c r="M617" s="2">
        <v>77</v>
      </c>
      <c r="N617" s="2">
        <v>42</v>
      </c>
      <c r="O617" s="2">
        <v>1</v>
      </c>
      <c r="P617" s="2">
        <v>0</v>
      </c>
      <c r="Q617" s="2">
        <v>1</v>
      </c>
      <c r="R617" s="2">
        <v>0</v>
      </c>
      <c r="S617" s="2">
        <v>2</v>
      </c>
      <c r="T617" s="2">
        <v>1</v>
      </c>
      <c r="U617" s="2">
        <v>1</v>
      </c>
      <c r="V617" s="2">
        <v>1</v>
      </c>
      <c r="W617" s="2">
        <v>21</v>
      </c>
      <c r="X617" s="2">
        <v>13</v>
      </c>
      <c r="Y617" s="2">
        <v>1</v>
      </c>
      <c r="Z617" s="2">
        <v>0</v>
      </c>
      <c r="AA617" s="2">
        <v>1</v>
      </c>
      <c r="AB617" s="2">
        <v>0</v>
      </c>
      <c r="AC617" s="2">
        <v>2</v>
      </c>
      <c r="AD617" s="2">
        <v>1</v>
      </c>
      <c r="AE617" s="2">
        <v>1</v>
      </c>
      <c r="AF617" s="3">
        <v>1</v>
      </c>
      <c r="AG617" s="2">
        <f t="shared" si="648"/>
        <v>1</v>
      </c>
      <c r="AH617" s="16">
        <f t="shared" si="649"/>
        <v>1</v>
      </c>
      <c r="AI617" s="2">
        <f t="shared" si="650"/>
        <v>1</v>
      </c>
      <c r="AJ617" s="2">
        <f t="shared" si="651"/>
        <v>76</v>
      </c>
      <c r="AK617" s="2">
        <f t="shared" si="652"/>
        <v>0</v>
      </c>
      <c r="AL617" s="2">
        <v>0</v>
      </c>
      <c r="AM617" s="17">
        <f t="shared" si="653"/>
        <v>1.2987012987012988E-2</v>
      </c>
      <c r="AN617" s="17">
        <f t="shared" si="654"/>
        <v>1.2987012987012988E-2</v>
      </c>
      <c r="AO617" s="16">
        <f t="shared" si="655"/>
        <v>1</v>
      </c>
      <c r="AP617" s="17">
        <f t="shared" si="656"/>
        <v>2.5641025641025647E-2</v>
      </c>
      <c r="AQ617" s="2">
        <f t="shared" si="657"/>
        <v>2</v>
      </c>
      <c r="AR617" s="16">
        <f t="shared" si="658"/>
        <v>0.66666666666666663</v>
      </c>
      <c r="AS617" s="2">
        <f t="shared" si="659"/>
        <v>2</v>
      </c>
      <c r="AT617" s="2">
        <f t="shared" si="660"/>
        <v>75</v>
      </c>
      <c r="AU617" s="2">
        <f t="shared" si="661"/>
        <v>1</v>
      </c>
      <c r="AV617" s="2">
        <v>0</v>
      </c>
      <c r="AW617" s="17">
        <f t="shared" si="662"/>
        <v>2.564102564102564E-2</v>
      </c>
      <c r="AX617" s="17">
        <f t="shared" si="663"/>
        <v>2.5974025974025976E-2</v>
      </c>
      <c r="AY617" s="16">
        <f t="shared" si="664"/>
        <v>0.66666666666666663</v>
      </c>
      <c r="AZ617" s="17">
        <f t="shared" si="665"/>
        <v>0.05</v>
      </c>
      <c r="BA617" s="2">
        <f t="shared" si="666"/>
        <v>1</v>
      </c>
      <c r="BB617" s="16">
        <f t="shared" si="667"/>
        <v>1</v>
      </c>
      <c r="BC617" s="2">
        <f t="shared" si="668"/>
        <v>1</v>
      </c>
      <c r="BD617" s="2">
        <f t="shared" si="669"/>
        <v>41</v>
      </c>
      <c r="BE617" s="2">
        <f t="shared" si="670"/>
        <v>0</v>
      </c>
      <c r="BF617" s="2">
        <v>0</v>
      </c>
      <c r="BG617" s="17">
        <f t="shared" si="671"/>
        <v>2.3809523809523808E-2</v>
      </c>
      <c r="BH617" s="17">
        <f t="shared" si="672"/>
        <v>2.3809523809523808E-2</v>
      </c>
      <c r="BI617" s="16">
        <f t="shared" si="673"/>
        <v>1</v>
      </c>
      <c r="BJ617" s="17">
        <f t="shared" si="674"/>
        <v>4.6511627906976744E-2</v>
      </c>
      <c r="BK617" s="2">
        <f t="shared" si="675"/>
        <v>1</v>
      </c>
      <c r="BL617" s="16">
        <f t="shared" si="676"/>
        <v>0.5</v>
      </c>
      <c r="BM617" s="2">
        <f t="shared" si="677"/>
        <v>1</v>
      </c>
      <c r="BN617" s="2">
        <f t="shared" si="678"/>
        <v>41</v>
      </c>
      <c r="BO617" s="2">
        <f t="shared" si="679"/>
        <v>1</v>
      </c>
      <c r="BP617" s="2">
        <v>0</v>
      </c>
      <c r="BQ617" s="17">
        <f t="shared" si="680"/>
        <v>2.3255813953488372E-2</v>
      </c>
      <c r="BR617" s="17">
        <f t="shared" si="681"/>
        <v>2.3809523809523808E-2</v>
      </c>
      <c r="BS617" s="16">
        <f t="shared" si="682"/>
        <v>0.5</v>
      </c>
      <c r="BT617" s="17">
        <f t="shared" si="683"/>
        <v>4.5454545454545449E-2</v>
      </c>
      <c r="BU617" s="2">
        <f t="shared" si="684"/>
        <v>1</v>
      </c>
      <c r="BV617" s="16">
        <f t="shared" si="685"/>
        <v>1</v>
      </c>
      <c r="BW617" s="2">
        <f t="shared" si="686"/>
        <v>1</v>
      </c>
      <c r="BX617" s="2">
        <f t="shared" si="687"/>
        <v>20</v>
      </c>
      <c r="BY617" s="2">
        <f t="shared" si="688"/>
        <v>0</v>
      </c>
      <c r="BZ617" s="2">
        <v>0</v>
      </c>
      <c r="CA617" s="17">
        <f t="shared" si="689"/>
        <v>4.7619047619047616E-2</v>
      </c>
      <c r="CB617" s="17">
        <f t="shared" si="690"/>
        <v>4.7619047619047616E-2</v>
      </c>
      <c r="CC617" s="16">
        <f t="shared" si="691"/>
        <v>1</v>
      </c>
      <c r="CD617" s="17">
        <f t="shared" si="692"/>
        <v>9.0909090909090898E-2</v>
      </c>
      <c r="CE617" s="2">
        <f t="shared" si="693"/>
        <v>2</v>
      </c>
      <c r="CF617" s="16">
        <f t="shared" si="694"/>
        <v>0.66666666666666663</v>
      </c>
      <c r="CG617" s="2">
        <f t="shared" si="695"/>
        <v>2</v>
      </c>
      <c r="CH617" s="2">
        <f t="shared" si="696"/>
        <v>19</v>
      </c>
      <c r="CI617" s="2">
        <f t="shared" si="697"/>
        <v>1</v>
      </c>
      <c r="CJ617" s="2">
        <v>0</v>
      </c>
      <c r="CK617" s="17">
        <f t="shared" si="698"/>
        <v>9.0909090909090912E-2</v>
      </c>
      <c r="CL617" s="17">
        <f t="shared" si="699"/>
        <v>9.5238095238095233E-2</v>
      </c>
      <c r="CM617" s="16">
        <f t="shared" si="700"/>
        <v>0.66666666666666663</v>
      </c>
      <c r="CN617" s="17">
        <f t="shared" si="701"/>
        <v>0.16666666666666666</v>
      </c>
      <c r="CO617" s="2">
        <f t="shared" si="702"/>
        <v>1</v>
      </c>
      <c r="CP617" s="16">
        <f t="shared" si="703"/>
        <v>1</v>
      </c>
      <c r="CQ617" s="2">
        <f t="shared" si="704"/>
        <v>1</v>
      </c>
      <c r="CR617" s="2">
        <f t="shared" si="705"/>
        <v>12</v>
      </c>
      <c r="CS617" s="2">
        <f t="shared" si="706"/>
        <v>0</v>
      </c>
      <c r="CT617" s="2">
        <v>0</v>
      </c>
      <c r="CU617" s="17">
        <f t="shared" si="707"/>
        <v>7.6923076923076927E-2</v>
      </c>
      <c r="CV617" s="17">
        <f t="shared" si="708"/>
        <v>7.6923076923076927E-2</v>
      </c>
      <c r="CW617" s="16">
        <f t="shared" si="709"/>
        <v>1</v>
      </c>
      <c r="CX617" s="17">
        <f t="shared" si="710"/>
        <v>0.14285714285714288</v>
      </c>
      <c r="CY617" s="2">
        <f t="shared" si="711"/>
        <v>1</v>
      </c>
      <c r="CZ617" s="16">
        <f t="shared" si="712"/>
        <v>0.5</v>
      </c>
      <c r="DA617" s="2">
        <f t="shared" si="713"/>
        <v>1</v>
      </c>
      <c r="DB617" s="2">
        <f t="shared" si="714"/>
        <v>12</v>
      </c>
      <c r="DC617" s="2">
        <f t="shared" si="715"/>
        <v>1</v>
      </c>
      <c r="DD617" s="2">
        <v>0</v>
      </c>
      <c r="DE617" s="17">
        <f t="shared" si="716"/>
        <v>7.1428571428571425E-2</v>
      </c>
      <c r="DF617" s="17">
        <f t="shared" si="717"/>
        <v>7.6923076923076927E-2</v>
      </c>
      <c r="DG617" s="16">
        <f t="shared" si="718"/>
        <v>0.5</v>
      </c>
      <c r="DH617" s="17">
        <f t="shared" si="719"/>
        <v>0.13333333333333336</v>
      </c>
      <c r="DJ617" t="s">
        <v>7294</v>
      </c>
    </row>
    <row r="618" spans="1:114" x14ac:dyDescent="0.35">
      <c r="A618" s="9">
        <v>2019006810</v>
      </c>
      <c r="B618" s="2" t="s">
        <v>4502</v>
      </c>
      <c r="C618" s="2" t="s">
        <v>4503</v>
      </c>
      <c r="D618" s="2" t="s">
        <v>4504</v>
      </c>
      <c r="E618" s="2" t="s">
        <v>4505</v>
      </c>
      <c r="F618" s="2">
        <v>1</v>
      </c>
      <c r="G618" s="2" t="s">
        <v>4506</v>
      </c>
      <c r="H618" s="2" t="s">
        <v>4507</v>
      </c>
      <c r="I618" s="2" t="s">
        <v>4508</v>
      </c>
      <c r="J618" s="3" t="s">
        <v>4509</v>
      </c>
      <c r="K618" s="9">
        <v>4</v>
      </c>
      <c r="L618" s="2">
        <v>2</v>
      </c>
      <c r="M618" s="2">
        <v>53</v>
      </c>
      <c r="N618" s="2">
        <v>40</v>
      </c>
      <c r="O618" s="2">
        <v>1</v>
      </c>
      <c r="P618" s="2">
        <v>0</v>
      </c>
      <c r="Q618" s="2">
        <v>1</v>
      </c>
      <c r="R618" s="2">
        <v>0</v>
      </c>
      <c r="S618" s="2">
        <v>4</v>
      </c>
      <c r="T618" s="2">
        <v>0</v>
      </c>
      <c r="U618" s="2">
        <v>2</v>
      </c>
      <c r="V618" s="2">
        <v>0</v>
      </c>
      <c r="W618" s="2">
        <v>13</v>
      </c>
      <c r="X618" s="2">
        <v>11</v>
      </c>
      <c r="Y618" s="2">
        <v>1</v>
      </c>
      <c r="Z618" s="2">
        <v>0</v>
      </c>
      <c r="AA618" s="2">
        <v>1</v>
      </c>
      <c r="AB618" s="2">
        <v>0</v>
      </c>
      <c r="AC618" s="2">
        <v>3</v>
      </c>
      <c r="AD618" s="2">
        <v>1</v>
      </c>
      <c r="AE618" s="2">
        <v>2</v>
      </c>
      <c r="AF618" s="3">
        <v>0</v>
      </c>
      <c r="AG618" s="2">
        <f t="shared" si="648"/>
        <v>1</v>
      </c>
      <c r="AH618" s="16">
        <f t="shared" si="649"/>
        <v>1</v>
      </c>
      <c r="AI618" s="2">
        <f t="shared" si="650"/>
        <v>1</v>
      </c>
      <c r="AJ618" s="2">
        <f t="shared" si="651"/>
        <v>52</v>
      </c>
      <c r="AK618" s="2">
        <f t="shared" si="652"/>
        <v>0</v>
      </c>
      <c r="AL618" s="2">
        <v>0</v>
      </c>
      <c r="AM618" s="17">
        <f t="shared" si="653"/>
        <v>1.8867924528301886E-2</v>
      </c>
      <c r="AN618" s="17">
        <f t="shared" si="654"/>
        <v>1.8867924528301886E-2</v>
      </c>
      <c r="AO618" s="16">
        <f t="shared" si="655"/>
        <v>1</v>
      </c>
      <c r="AP618" s="17">
        <f t="shared" si="656"/>
        <v>3.7037037037037035E-2</v>
      </c>
      <c r="AQ618" s="2">
        <f t="shared" si="657"/>
        <v>4</v>
      </c>
      <c r="AR618" s="16">
        <f t="shared" si="658"/>
        <v>1</v>
      </c>
      <c r="AS618" s="2">
        <f t="shared" si="659"/>
        <v>4</v>
      </c>
      <c r="AT618" s="2">
        <f t="shared" si="660"/>
        <v>49</v>
      </c>
      <c r="AU618" s="2">
        <f t="shared" si="661"/>
        <v>0</v>
      </c>
      <c r="AV618" s="2">
        <v>0</v>
      </c>
      <c r="AW618" s="17">
        <f t="shared" si="662"/>
        <v>7.5471698113207544E-2</v>
      </c>
      <c r="AX618" s="17">
        <f t="shared" si="663"/>
        <v>7.5471698113207544E-2</v>
      </c>
      <c r="AY618" s="16">
        <f t="shared" si="664"/>
        <v>1</v>
      </c>
      <c r="AZ618" s="17">
        <f t="shared" si="665"/>
        <v>0.14035087719298245</v>
      </c>
      <c r="BA618" s="2">
        <f t="shared" si="666"/>
        <v>1</v>
      </c>
      <c r="BB618" s="16">
        <f t="shared" si="667"/>
        <v>1</v>
      </c>
      <c r="BC618" s="2">
        <f t="shared" si="668"/>
        <v>1</v>
      </c>
      <c r="BD618" s="2">
        <f t="shared" si="669"/>
        <v>39</v>
      </c>
      <c r="BE618" s="2">
        <f t="shared" si="670"/>
        <v>0</v>
      </c>
      <c r="BF618" s="2">
        <v>0</v>
      </c>
      <c r="BG618" s="17">
        <f t="shared" si="671"/>
        <v>2.5000000000000001E-2</v>
      </c>
      <c r="BH618" s="17">
        <f t="shared" si="672"/>
        <v>2.5000000000000001E-2</v>
      </c>
      <c r="BI618" s="16">
        <f t="shared" si="673"/>
        <v>1</v>
      </c>
      <c r="BJ618" s="17">
        <f t="shared" si="674"/>
        <v>4.8780487804878057E-2</v>
      </c>
      <c r="BK618" s="2">
        <f t="shared" si="675"/>
        <v>2</v>
      </c>
      <c r="BL618" s="16">
        <f t="shared" si="676"/>
        <v>1</v>
      </c>
      <c r="BM618" s="2">
        <f t="shared" si="677"/>
        <v>2</v>
      </c>
      <c r="BN618" s="2">
        <f t="shared" si="678"/>
        <v>38</v>
      </c>
      <c r="BO618" s="2">
        <f t="shared" si="679"/>
        <v>0</v>
      </c>
      <c r="BP618" s="2">
        <v>0</v>
      </c>
      <c r="BQ618" s="17">
        <f t="shared" si="680"/>
        <v>0.05</v>
      </c>
      <c r="BR618" s="17">
        <f t="shared" si="681"/>
        <v>0.05</v>
      </c>
      <c r="BS618" s="16">
        <f t="shared" si="682"/>
        <v>1</v>
      </c>
      <c r="BT618" s="17">
        <f t="shared" si="683"/>
        <v>9.5238095238095233E-2</v>
      </c>
      <c r="BU618" s="2">
        <f t="shared" si="684"/>
        <v>1</v>
      </c>
      <c r="BV618" s="16">
        <f t="shared" si="685"/>
        <v>1</v>
      </c>
      <c r="BW618" s="2">
        <f t="shared" si="686"/>
        <v>1</v>
      </c>
      <c r="BX618" s="2">
        <f t="shared" si="687"/>
        <v>12</v>
      </c>
      <c r="BY618" s="2">
        <f t="shared" si="688"/>
        <v>0</v>
      </c>
      <c r="BZ618" s="2">
        <v>0</v>
      </c>
      <c r="CA618" s="17">
        <f t="shared" si="689"/>
        <v>7.6923076923076927E-2</v>
      </c>
      <c r="CB618" s="17">
        <f t="shared" si="690"/>
        <v>7.6923076923076927E-2</v>
      </c>
      <c r="CC618" s="16">
        <f t="shared" si="691"/>
        <v>1</v>
      </c>
      <c r="CD618" s="17">
        <f t="shared" si="692"/>
        <v>0.14285714285714288</v>
      </c>
      <c r="CE618" s="2">
        <f t="shared" si="693"/>
        <v>3</v>
      </c>
      <c r="CF618" s="16">
        <f t="shared" si="694"/>
        <v>0.75</v>
      </c>
      <c r="CG618" s="2">
        <f t="shared" si="695"/>
        <v>3</v>
      </c>
      <c r="CH618" s="2">
        <f t="shared" si="696"/>
        <v>10</v>
      </c>
      <c r="CI618" s="2">
        <f t="shared" si="697"/>
        <v>1</v>
      </c>
      <c r="CJ618" s="2">
        <v>0</v>
      </c>
      <c r="CK618" s="17">
        <f t="shared" si="698"/>
        <v>0.21428571428571427</v>
      </c>
      <c r="CL618" s="17">
        <f t="shared" si="699"/>
        <v>0.23076923076923078</v>
      </c>
      <c r="CM618" s="16">
        <f t="shared" si="700"/>
        <v>0.75</v>
      </c>
      <c r="CN618" s="17">
        <f t="shared" si="701"/>
        <v>0.3529411764705882</v>
      </c>
      <c r="CO618" s="2">
        <f t="shared" si="702"/>
        <v>1</v>
      </c>
      <c r="CP618" s="16">
        <f t="shared" si="703"/>
        <v>1</v>
      </c>
      <c r="CQ618" s="2">
        <f t="shared" si="704"/>
        <v>1</v>
      </c>
      <c r="CR618" s="2">
        <f t="shared" si="705"/>
        <v>10</v>
      </c>
      <c r="CS618" s="2">
        <f t="shared" si="706"/>
        <v>0</v>
      </c>
      <c r="CT618" s="2">
        <v>0</v>
      </c>
      <c r="CU618" s="17">
        <f t="shared" si="707"/>
        <v>9.0909090909090912E-2</v>
      </c>
      <c r="CV618" s="17">
        <f t="shared" si="708"/>
        <v>9.0909090909090912E-2</v>
      </c>
      <c r="CW618" s="16">
        <f t="shared" si="709"/>
        <v>1</v>
      </c>
      <c r="CX618" s="17">
        <f t="shared" si="710"/>
        <v>0.16666666666666669</v>
      </c>
      <c r="CY618" s="2">
        <f t="shared" si="711"/>
        <v>2</v>
      </c>
      <c r="CZ618" s="16">
        <f t="shared" si="712"/>
        <v>1</v>
      </c>
      <c r="DA618" s="2">
        <f t="shared" si="713"/>
        <v>2</v>
      </c>
      <c r="DB618" s="2">
        <f t="shared" si="714"/>
        <v>9</v>
      </c>
      <c r="DC618" s="2">
        <f t="shared" si="715"/>
        <v>0</v>
      </c>
      <c r="DD618" s="2">
        <v>0</v>
      </c>
      <c r="DE618" s="17">
        <f t="shared" si="716"/>
        <v>0.18181818181818182</v>
      </c>
      <c r="DF618" s="17">
        <f t="shared" si="717"/>
        <v>0.18181818181818182</v>
      </c>
      <c r="DG618" s="16">
        <f t="shared" si="718"/>
        <v>1</v>
      </c>
      <c r="DH618" s="17">
        <f t="shared" si="719"/>
        <v>0.30769230769230771</v>
      </c>
      <c r="DJ618" t="s">
        <v>7294</v>
      </c>
    </row>
    <row r="619" spans="1:114" x14ac:dyDescent="0.35">
      <c r="A619" s="9">
        <v>2019006815</v>
      </c>
      <c r="B619" s="2" t="s">
        <v>4510</v>
      </c>
      <c r="C619" s="2" t="s">
        <v>4511</v>
      </c>
      <c r="D619" s="2" t="s">
        <v>4512</v>
      </c>
      <c r="E619" s="2" t="s">
        <v>4513</v>
      </c>
      <c r="F619" s="2">
        <v>1</v>
      </c>
      <c r="G619" s="2" t="s">
        <v>4514</v>
      </c>
      <c r="H619" s="2" t="s">
        <v>4515</v>
      </c>
      <c r="I619" s="2" t="s">
        <v>4516</v>
      </c>
      <c r="J619" s="3" t="s">
        <v>4517</v>
      </c>
      <c r="K619" s="9">
        <v>4</v>
      </c>
      <c r="L619" s="2">
        <v>2</v>
      </c>
      <c r="M619" s="2">
        <v>71</v>
      </c>
      <c r="N619" s="2">
        <v>35</v>
      </c>
      <c r="O619" s="2">
        <v>1</v>
      </c>
      <c r="P619" s="2">
        <v>0</v>
      </c>
      <c r="Q619" s="2">
        <v>1</v>
      </c>
      <c r="R619" s="2">
        <v>0</v>
      </c>
      <c r="S619" s="2">
        <v>3</v>
      </c>
      <c r="T619" s="2">
        <v>1</v>
      </c>
      <c r="U619" s="2">
        <v>2</v>
      </c>
      <c r="V619" s="2">
        <v>0</v>
      </c>
      <c r="W619" s="2">
        <v>16</v>
      </c>
      <c r="X619" s="2">
        <v>11</v>
      </c>
      <c r="Y619" s="2">
        <v>1</v>
      </c>
      <c r="Z619" s="2">
        <v>0</v>
      </c>
      <c r="AA619" s="2">
        <v>1</v>
      </c>
      <c r="AB619" s="2">
        <v>0</v>
      </c>
      <c r="AC619" s="2">
        <v>3</v>
      </c>
      <c r="AD619" s="2">
        <v>1</v>
      </c>
      <c r="AE619" s="2">
        <v>2</v>
      </c>
      <c r="AF619" s="3">
        <v>0</v>
      </c>
      <c r="AG619" s="2">
        <f t="shared" si="648"/>
        <v>1</v>
      </c>
      <c r="AH619" s="16">
        <f t="shared" si="649"/>
        <v>1</v>
      </c>
      <c r="AI619" s="2">
        <f t="shared" si="650"/>
        <v>1</v>
      </c>
      <c r="AJ619" s="2">
        <f t="shared" si="651"/>
        <v>70</v>
      </c>
      <c r="AK619" s="2">
        <f t="shared" si="652"/>
        <v>0</v>
      </c>
      <c r="AL619" s="2">
        <v>0</v>
      </c>
      <c r="AM619" s="17">
        <f t="shared" si="653"/>
        <v>1.4084507042253521E-2</v>
      </c>
      <c r="AN619" s="17">
        <f t="shared" si="654"/>
        <v>1.4084507042253521E-2</v>
      </c>
      <c r="AO619" s="16">
        <f t="shared" si="655"/>
        <v>1</v>
      </c>
      <c r="AP619" s="17">
        <f t="shared" si="656"/>
        <v>2.777777777777778E-2</v>
      </c>
      <c r="AQ619" s="2">
        <f t="shared" si="657"/>
        <v>3</v>
      </c>
      <c r="AR619" s="16">
        <f t="shared" si="658"/>
        <v>0.75</v>
      </c>
      <c r="AS619" s="2">
        <f t="shared" si="659"/>
        <v>3</v>
      </c>
      <c r="AT619" s="2">
        <f t="shared" si="660"/>
        <v>68</v>
      </c>
      <c r="AU619" s="2">
        <f t="shared" si="661"/>
        <v>1</v>
      </c>
      <c r="AV619" s="2">
        <v>0</v>
      </c>
      <c r="AW619" s="17">
        <f t="shared" si="662"/>
        <v>4.1666666666666664E-2</v>
      </c>
      <c r="AX619" s="17">
        <f t="shared" si="663"/>
        <v>4.2253521126760563E-2</v>
      </c>
      <c r="AY619" s="16">
        <f t="shared" si="664"/>
        <v>0.75</v>
      </c>
      <c r="AZ619" s="17">
        <f t="shared" si="665"/>
        <v>0.08</v>
      </c>
      <c r="BA619" s="2">
        <f t="shared" si="666"/>
        <v>1</v>
      </c>
      <c r="BB619" s="16">
        <f t="shared" si="667"/>
        <v>1</v>
      </c>
      <c r="BC619" s="2">
        <f t="shared" si="668"/>
        <v>1</v>
      </c>
      <c r="BD619" s="2">
        <f t="shared" si="669"/>
        <v>34</v>
      </c>
      <c r="BE619" s="2">
        <f t="shared" si="670"/>
        <v>0</v>
      </c>
      <c r="BF619" s="2">
        <v>0</v>
      </c>
      <c r="BG619" s="17">
        <f t="shared" si="671"/>
        <v>2.8571428571428571E-2</v>
      </c>
      <c r="BH619" s="17">
        <f t="shared" si="672"/>
        <v>2.8571428571428571E-2</v>
      </c>
      <c r="BI619" s="16">
        <f t="shared" si="673"/>
        <v>1</v>
      </c>
      <c r="BJ619" s="17">
        <f t="shared" si="674"/>
        <v>5.5555555555555559E-2</v>
      </c>
      <c r="BK619" s="2">
        <f t="shared" si="675"/>
        <v>2</v>
      </c>
      <c r="BL619" s="16">
        <f t="shared" si="676"/>
        <v>1</v>
      </c>
      <c r="BM619" s="2">
        <f t="shared" si="677"/>
        <v>2</v>
      </c>
      <c r="BN619" s="2">
        <f t="shared" si="678"/>
        <v>33</v>
      </c>
      <c r="BO619" s="2">
        <f t="shared" si="679"/>
        <v>0</v>
      </c>
      <c r="BP619" s="2">
        <v>0</v>
      </c>
      <c r="BQ619" s="17">
        <f t="shared" si="680"/>
        <v>5.7142857142857141E-2</v>
      </c>
      <c r="BR619" s="17">
        <f t="shared" si="681"/>
        <v>5.7142857142857141E-2</v>
      </c>
      <c r="BS619" s="16">
        <f t="shared" si="682"/>
        <v>1</v>
      </c>
      <c r="BT619" s="17">
        <f t="shared" si="683"/>
        <v>0.1081081081081081</v>
      </c>
      <c r="BU619" s="2">
        <f t="shared" si="684"/>
        <v>1</v>
      </c>
      <c r="BV619" s="16">
        <f t="shared" si="685"/>
        <v>1</v>
      </c>
      <c r="BW619" s="2">
        <f t="shared" si="686"/>
        <v>1</v>
      </c>
      <c r="BX619" s="2">
        <f t="shared" si="687"/>
        <v>15</v>
      </c>
      <c r="BY619" s="2">
        <f t="shared" si="688"/>
        <v>0</v>
      </c>
      <c r="BZ619" s="2">
        <v>0</v>
      </c>
      <c r="CA619" s="17">
        <f t="shared" si="689"/>
        <v>6.25E-2</v>
      </c>
      <c r="CB619" s="17">
        <f t="shared" si="690"/>
        <v>6.25E-2</v>
      </c>
      <c r="CC619" s="16">
        <f t="shared" si="691"/>
        <v>1</v>
      </c>
      <c r="CD619" s="17">
        <f t="shared" si="692"/>
        <v>0.11764705882352941</v>
      </c>
      <c r="CE619" s="2">
        <f t="shared" si="693"/>
        <v>3</v>
      </c>
      <c r="CF619" s="16">
        <f t="shared" si="694"/>
        <v>0.75</v>
      </c>
      <c r="CG619" s="2">
        <f t="shared" si="695"/>
        <v>3</v>
      </c>
      <c r="CH619" s="2">
        <f t="shared" si="696"/>
        <v>13</v>
      </c>
      <c r="CI619" s="2">
        <f t="shared" si="697"/>
        <v>1</v>
      </c>
      <c r="CJ619" s="2">
        <v>0</v>
      </c>
      <c r="CK619" s="17">
        <f t="shared" si="698"/>
        <v>0.17647058823529413</v>
      </c>
      <c r="CL619" s="17">
        <f t="shared" si="699"/>
        <v>0.1875</v>
      </c>
      <c r="CM619" s="16">
        <f t="shared" si="700"/>
        <v>0.75</v>
      </c>
      <c r="CN619" s="17">
        <f t="shared" si="701"/>
        <v>0.3</v>
      </c>
      <c r="CO619" s="2">
        <f t="shared" si="702"/>
        <v>1</v>
      </c>
      <c r="CP619" s="16">
        <f t="shared" si="703"/>
        <v>1</v>
      </c>
      <c r="CQ619" s="2">
        <f t="shared" si="704"/>
        <v>1</v>
      </c>
      <c r="CR619" s="2">
        <f t="shared" si="705"/>
        <v>10</v>
      </c>
      <c r="CS619" s="2">
        <f t="shared" si="706"/>
        <v>0</v>
      </c>
      <c r="CT619" s="2">
        <v>0</v>
      </c>
      <c r="CU619" s="17">
        <f t="shared" si="707"/>
        <v>9.0909090909090912E-2</v>
      </c>
      <c r="CV619" s="17">
        <f t="shared" si="708"/>
        <v>9.0909090909090912E-2</v>
      </c>
      <c r="CW619" s="16">
        <f t="shared" si="709"/>
        <v>1</v>
      </c>
      <c r="CX619" s="17">
        <f t="shared" si="710"/>
        <v>0.16666666666666669</v>
      </c>
      <c r="CY619" s="2">
        <f t="shared" si="711"/>
        <v>2</v>
      </c>
      <c r="CZ619" s="16">
        <f t="shared" si="712"/>
        <v>1</v>
      </c>
      <c r="DA619" s="2">
        <f t="shared" si="713"/>
        <v>2</v>
      </c>
      <c r="DB619" s="2">
        <f t="shared" si="714"/>
        <v>9</v>
      </c>
      <c r="DC619" s="2">
        <f t="shared" si="715"/>
        <v>0</v>
      </c>
      <c r="DD619" s="2">
        <v>0</v>
      </c>
      <c r="DE619" s="17">
        <f t="shared" si="716"/>
        <v>0.18181818181818182</v>
      </c>
      <c r="DF619" s="17">
        <f t="shared" si="717"/>
        <v>0.18181818181818182</v>
      </c>
      <c r="DG619" s="16">
        <f t="shared" si="718"/>
        <v>1</v>
      </c>
      <c r="DH619" s="17">
        <f t="shared" si="719"/>
        <v>0.30769230769230771</v>
      </c>
      <c r="DJ619" t="s">
        <v>7294</v>
      </c>
    </row>
    <row r="620" spans="1:114" x14ac:dyDescent="0.35">
      <c r="A620" s="9">
        <v>2019006837</v>
      </c>
      <c r="B620" s="2" t="s">
        <v>4518</v>
      </c>
      <c r="C620" s="2" t="s">
        <v>1181</v>
      </c>
      <c r="D620" s="2" t="s">
        <v>4519</v>
      </c>
      <c r="E620" s="2" t="s">
        <v>4520</v>
      </c>
      <c r="F620" s="2">
        <v>1</v>
      </c>
      <c r="G620" s="2" t="s">
        <v>4521</v>
      </c>
      <c r="H620" s="2" t="s">
        <v>4522</v>
      </c>
      <c r="I620" s="2" t="s">
        <v>4523</v>
      </c>
      <c r="J620" s="3" t="s">
        <v>4524</v>
      </c>
      <c r="K620" s="9">
        <v>4</v>
      </c>
      <c r="L620" s="2">
        <v>4</v>
      </c>
      <c r="M620" s="2">
        <v>71</v>
      </c>
      <c r="N620" s="2">
        <v>49</v>
      </c>
      <c r="O620" s="2">
        <v>0</v>
      </c>
      <c r="P620" s="2">
        <v>1</v>
      </c>
      <c r="Q620" s="2">
        <v>0</v>
      </c>
      <c r="R620" s="2">
        <v>1</v>
      </c>
      <c r="S620" s="2">
        <v>1</v>
      </c>
      <c r="T620" s="2">
        <v>3</v>
      </c>
      <c r="U620" s="2">
        <v>3</v>
      </c>
      <c r="V620" s="2">
        <v>1</v>
      </c>
      <c r="W620" s="2">
        <v>16</v>
      </c>
      <c r="X620" s="2">
        <v>12</v>
      </c>
      <c r="Y620" s="2">
        <v>0</v>
      </c>
      <c r="Z620" s="2">
        <v>1</v>
      </c>
      <c r="AA620" s="2">
        <v>0</v>
      </c>
      <c r="AB620" s="2">
        <v>1</v>
      </c>
      <c r="AC620" s="2">
        <v>1</v>
      </c>
      <c r="AD620" s="2">
        <v>3</v>
      </c>
      <c r="AE620" s="2">
        <v>1</v>
      </c>
      <c r="AF620" s="3">
        <v>3</v>
      </c>
      <c r="AG620" s="2">
        <f t="shared" si="648"/>
        <v>0</v>
      </c>
      <c r="AH620" s="16">
        <f t="shared" si="649"/>
        <v>0</v>
      </c>
      <c r="AI620" s="2">
        <f t="shared" si="650"/>
        <v>0</v>
      </c>
      <c r="AJ620" s="2">
        <f t="shared" si="651"/>
        <v>71</v>
      </c>
      <c r="AK620" s="2">
        <f t="shared" si="652"/>
        <v>1</v>
      </c>
      <c r="AL620" s="2">
        <v>0</v>
      </c>
      <c r="AM620" s="17">
        <f t="shared" si="653"/>
        <v>0</v>
      </c>
      <c r="AN620" s="17">
        <f t="shared" si="654"/>
        <v>0</v>
      </c>
      <c r="AO620" s="16">
        <f t="shared" si="655"/>
        <v>0</v>
      </c>
      <c r="AP620" s="17">
        <f t="shared" si="656"/>
        <v>0</v>
      </c>
      <c r="AQ620" s="2">
        <f t="shared" si="657"/>
        <v>1</v>
      </c>
      <c r="AR620" s="16">
        <f t="shared" si="658"/>
        <v>0.25</v>
      </c>
      <c r="AS620" s="2">
        <f t="shared" si="659"/>
        <v>1</v>
      </c>
      <c r="AT620" s="2">
        <f t="shared" si="660"/>
        <v>70</v>
      </c>
      <c r="AU620" s="2">
        <f t="shared" si="661"/>
        <v>3</v>
      </c>
      <c r="AV620" s="2">
        <v>0</v>
      </c>
      <c r="AW620" s="17">
        <f t="shared" si="662"/>
        <v>1.3513513513513514E-2</v>
      </c>
      <c r="AX620" s="17">
        <f t="shared" si="663"/>
        <v>1.4084507042253521E-2</v>
      </c>
      <c r="AY620" s="16">
        <f t="shared" si="664"/>
        <v>0.25</v>
      </c>
      <c r="AZ620" s="17">
        <f t="shared" si="665"/>
        <v>2.6666666666666668E-2</v>
      </c>
      <c r="BA620" s="2">
        <f t="shared" si="666"/>
        <v>0</v>
      </c>
      <c r="BB620" s="16">
        <f t="shared" si="667"/>
        <v>0</v>
      </c>
      <c r="BC620" s="2">
        <f t="shared" si="668"/>
        <v>0</v>
      </c>
      <c r="BD620" s="2">
        <f t="shared" si="669"/>
        <v>49</v>
      </c>
      <c r="BE620" s="2">
        <f t="shared" si="670"/>
        <v>1</v>
      </c>
      <c r="BF620" s="2">
        <v>0</v>
      </c>
      <c r="BG620" s="17">
        <f t="shared" si="671"/>
        <v>0</v>
      </c>
      <c r="BH620" s="17">
        <f t="shared" si="672"/>
        <v>0</v>
      </c>
      <c r="BI620" s="16">
        <f t="shared" si="673"/>
        <v>0</v>
      </c>
      <c r="BJ620" s="17">
        <f t="shared" si="674"/>
        <v>0</v>
      </c>
      <c r="BK620" s="2">
        <f t="shared" si="675"/>
        <v>3</v>
      </c>
      <c r="BL620" s="16">
        <f t="shared" si="676"/>
        <v>0.75</v>
      </c>
      <c r="BM620" s="2">
        <f t="shared" si="677"/>
        <v>3</v>
      </c>
      <c r="BN620" s="2">
        <f t="shared" si="678"/>
        <v>46</v>
      </c>
      <c r="BO620" s="2">
        <f t="shared" si="679"/>
        <v>1</v>
      </c>
      <c r="BP620" s="2">
        <v>0</v>
      </c>
      <c r="BQ620" s="17">
        <f t="shared" si="680"/>
        <v>0.06</v>
      </c>
      <c r="BR620" s="17">
        <f t="shared" si="681"/>
        <v>6.1224489795918366E-2</v>
      </c>
      <c r="BS620" s="16">
        <f t="shared" si="682"/>
        <v>0.75</v>
      </c>
      <c r="BT620" s="17">
        <f t="shared" si="683"/>
        <v>0.11320754716981131</v>
      </c>
      <c r="BU620" s="2">
        <f t="shared" si="684"/>
        <v>0</v>
      </c>
      <c r="BV620" s="16">
        <f t="shared" si="685"/>
        <v>0</v>
      </c>
      <c r="BW620" s="2">
        <f t="shared" si="686"/>
        <v>0</v>
      </c>
      <c r="BX620" s="2">
        <f t="shared" si="687"/>
        <v>16</v>
      </c>
      <c r="BY620" s="2">
        <f t="shared" si="688"/>
        <v>1</v>
      </c>
      <c r="BZ620" s="2">
        <v>0</v>
      </c>
      <c r="CA620" s="17">
        <f t="shared" si="689"/>
        <v>0</v>
      </c>
      <c r="CB620" s="17">
        <f t="shared" si="690"/>
        <v>0</v>
      </c>
      <c r="CC620" s="16">
        <f t="shared" si="691"/>
        <v>0</v>
      </c>
      <c r="CD620" s="17">
        <f t="shared" si="692"/>
        <v>0</v>
      </c>
      <c r="CE620" s="2">
        <f t="shared" si="693"/>
        <v>1</v>
      </c>
      <c r="CF620" s="16">
        <f t="shared" si="694"/>
        <v>0.25</v>
      </c>
      <c r="CG620" s="2">
        <f t="shared" si="695"/>
        <v>1</v>
      </c>
      <c r="CH620" s="2">
        <f t="shared" si="696"/>
        <v>15</v>
      </c>
      <c r="CI620" s="2">
        <f t="shared" si="697"/>
        <v>3</v>
      </c>
      <c r="CJ620" s="2">
        <v>0</v>
      </c>
      <c r="CK620" s="17">
        <f t="shared" si="698"/>
        <v>5.2631578947368418E-2</v>
      </c>
      <c r="CL620" s="17">
        <f t="shared" si="699"/>
        <v>6.25E-2</v>
      </c>
      <c r="CM620" s="16">
        <f t="shared" si="700"/>
        <v>0.25</v>
      </c>
      <c r="CN620" s="17">
        <f t="shared" si="701"/>
        <v>0.1</v>
      </c>
      <c r="CO620" s="2">
        <f t="shared" si="702"/>
        <v>0</v>
      </c>
      <c r="CP620" s="16">
        <f t="shared" si="703"/>
        <v>0</v>
      </c>
      <c r="CQ620" s="2">
        <f t="shared" si="704"/>
        <v>0</v>
      </c>
      <c r="CR620" s="2">
        <f t="shared" si="705"/>
        <v>12</v>
      </c>
      <c r="CS620" s="2">
        <f t="shared" si="706"/>
        <v>1</v>
      </c>
      <c r="CT620" s="2">
        <v>0</v>
      </c>
      <c r="CU620" s="17">
        <f t="shared" si="707"/>
        <v>0</v>
      </c>
      <c r="CV620" s="17">
        <f t="shared" si="708"/>
        <v>0</v>
      </c>
      <c r="CW620" s="16">
        <f t="shared" si="709"/>
        <v>0</v>
      </c>
      <c r="CX620" s="17">
        <f t="shared" si="710"/>
        <v>0</v>
      </c>
      <c r="CY620" s="2">
        <f t="shared" si="711"/>
        <v>1</v>
      </c>
      <c r="CZ620" s="16">
        <f t="shared" si="712"/>
        <v>0.25</v>
      </c>
      <c r="DA620" s="2">
        <f t="shared" si="713"/>
        <v>1</v>
      </c>
      <c r="DB620" s="2">
        <f t="shared" si="714"/>
        <v>11</v>
      </c>
      <c r="DC620" s="2">
        <f t="shared" si="715"/>
        <v>3</v>
      </c>
      <c r="DD620" s="2">
        <v>0</v>
      </c>
      <c r="DE620" s="17">
        <f t="shared" si="716"/>
        <v>6.6666666666666666E-2</v>
      </c>
      <c r="DF620" s="17">
        <f t="shared" si="717"/>
        <v>8.3333333333333329E-2</v>
      </c>
      <c r="DG620" s="16">
        <f t="shared" si="718"/>
        <v>0.25</v>
      </c>
      <c r="DH620" s="17">
        <f t="shared" si="719"/>
        <v>0.125</v>
      </c>
      <c r="DJ620" t="s">
        <v>7295</v>
      </c>
    </row>
    <row r="621" spans="1:114" x14ac:dyDescent="0.35">
      <c r="A621" s="9">
        <v>2019006847</v>
      </c>
      <c r="B621" s="2" t="s">
        <v>4525</v>
      </c>
      <c r="C621" s="2" t="s">
        <v>4526</v>
      </c>
      <c r="D621" s="2" t="s">
        <v>4527</v>
      </c>
      <c r="E621" s="2" t="s">
        <v>4528</v>
      </c>
      <c r="F621" s="2">
        <v>1</v>
      </c>
      <c r="G621" s="2" t="s">
        <v>4529</v>
      </c>
      <c r="H621" s="2" t="s">
        <v>4530</v>
      </c>
      <c r="I621" s="2" t="s">
        <v>4531</v>
      </c>
      <c r="J621" s="3" t="s">
        <v>4532</v>
      </c>
      <c r="K621" s="9">
        <v>2</v>
      </c>
      <c r="L621" s="2">
        <v>2</v>
      </c>
      <c r="M621" s="2">
        <v>78</v>
      </c>
      <c r="N621" s="2">
        <v>48</v>
      </c>
      <c r="O621" s="2">
        <v>1</v>
      </c>
      <c r="P621" s="2">
        <v>0</v>
      </c>
      <c r="Q621" s="2">
        <v>1</v>
      </c>
      <c r="R621" s="2">
        <v>0</v>
      </c>
      <c r="S621" s="2">
        <v>2</v>
      </c>
      <c r="T621" s="2">
        <v>0</v>
      </c>
      <c r="U621" s="2">
        <v>2</v>
      </c>
      <c r="V621" s="2">
        <v>0</v>
      </c>
      <c r="W621" s="2">
        <v>19</v>
      </c>
      <c r="X621" s="2">
        <v>15</v>
      </c>
      <c r="Y621" s="2">
        <v>1</v>
      </c>
      <c r="Z621" s="2">
        <v>0</v>
      </c>
      <c r="AA621" s="2">
        <v>1</v>
      </c>
      <c r="AB621" s="2">
        <v>0</v>
      </c>
      <c r="AC621" s="2">
        <v>1</v>
      </c>
      <c r="AD621" s="2">
        <v>1</v>
      </c>
      <c r="AE621" s="2">
        <v>2</v>
      </c>
      <c r="AF621" s="3">
        <v>0</v>
      </c>
      <c r="AG621" s="2">
        <f t="shared" si="648"/>
        <v>1</v>
      </c>
      <c r="AH621" s="16">
        <f t="shared" si="649"/>
        <v>1</v>
      </c>
      <c r="AI621" s="2">
        <f t="shared" si="650"/>
        <v>1</v>
      </c>
      <c r="AJ621" s="2">
        <f t="shared" si="651"/>
        <v>77</v>
      </c>
      <c r="AK621" s="2">
        <f t="shared" si="652"/>
        <v>0</v>
      </c>
      <c r="AL621" s="2">
        <v>0</v>
      </c>
      <c r="AM621" s="17">
        <f t="shared" si="653"/>
        <v>1.282051282051282E-2</v>
      </c>
      <c r="AN621" s="17">
        <f t="shared" si="654"/>
        <v>1.282051282051282E-2</v>
      </c>
      <c r="AO621" s="16">
        <f t="shared" si="655"/>
        <v>1</v>
      </c>
      <c r="AP621" s="17">
        <f t="shared" si="656"/>
        <v>2.5316455696202531E-2</v>
      </c>
      <c r="AQ621" s="2">
        <f t="shared" si="657"/>
        <v>2</v>
      </c>
      <c r="AR621" s="16">
        <f t="shared" si="658"/>
        <v>1</v>
      </c>
      <c r="AS621" s="2">
        <f t="shared" si="659"/>
        <v>2</v>
      </c>
      <c r="AT621" s="2">
        <f t="shared" si="660"/>
        <v>76</v>
      </c>
      <c r="AU621" s="2">
        <f t="shared" si="661"/>
        <v>0</v>
      </c>
      <c r="AV621" s="2">
        <v>0</v>
      </c>
      <c r="AW621" s="17">
        <f t="shared" si="662"/>
        <v>2.564102564102564E-2</v>
      </c>
      <c r="AX621" s="17">
        <f t="shared" si="663"/>
        <v>2.564102564102564E-2</v>
      </c>
      <c r="AY621" s="16">
        <f t="shared" si="664"/>
        <v>1</v>
      </c>
      <c r="AZ621" s="17">
        <f t="shared" si="665"/>
        <v>0.05</v>
      </c>
      <c r="BA621" s="2">
        <f t="shared" si="666"/>
        <v>1</v>
      </c>
      <c r="BB621" s="16">
        <f t="shared" si="667"/>
        <v>1</v>
      </c>
      <c r="BC621" s="2">
        <f t="shared" si="668"/>
        <v>1</v>
      </c>
      <c r="BD621" s="2">
        <f t="shared" si="669"/>
        <v>47</v>
      </c>
      <c r="BE621" s="2">
        <f t="shared" si="670"/>
        <v>0</v>
      </c>
      <c r="BF621" s="2">
        <v>0</v>
      </c>
      <c r="BG621" s="17">
        <f t="shared" si="671"/>
        <v>2.0833333333333332E-2</v>
      </c>
      <c r="BH621" s="17">
        <f t="shared" si="672"/>
        <v>2.0833333333333332E-2</v>
      </c>
      <c r="BI621" s="16">
        <f t="shared" si="673"/>
        <v>1</v>
      </c>
      <c r="BJ621" s="17">
        <f t="shared" si="674"/>
        <v>4.0816326530612249E-2</v>
      </c>
      <c r="BK621" s="2">
        <f t="shared" si="675"/>
        <v>2</v>
      </c>
      <c r="BL621" s="16">
        <f t="shared" si="676"/>
        <v>1</v>
      </c>
      <c r="BM621" s="2">
        <f t="shared" si="677"/>
        <v>2</v>
      </c>
      <c r="BN621" s="2">
        <f t="shared" si="678"/>
        <v>46</v>
      </c>
      <c r="BO621" s="2">
        <f t="shared" si="679"/>
        <v>0</v>
      </c>
      <c r="BP621" s="2">
        <v>0</v>
      </c>
      <c r="BQ621" s="17">
        <f t="shared" si="680"/>
        <v>4.1666666666666664E-2</v>
      </c>
      <c r="BR621" s="17">
        <f t="shared" si="681"/>
        <v>4.1666666666666664E-2</v>
      </c>
      <c r="BS621" s="16">
        <f t="shared" si="682"/>
        <v>1</v>
      </c>
      <c r="BT621" s="17">
        <f t="shared" si="683"/>
        <v>7.9999999999999988E-2</v>
      </c>
      <c r="BU621" s="2">
        <f t="shared" si="684"/>
        <v>1</v>
      </c>
      <c r="BV621" s="16">
        <f t="shared" si="685"/>
        <v>1</v>
      </c>
      <c r="BW621" s="2">
        <f t="shared" si="686"/>
        <v>1</v>
      </c>
      <c r="BX621" s="2">
        <f t="shared" si="687"/>
        <v>18</v>
      </c>
      <c r="BY621" s="2">
        <f t="shared" si="688"/>
        <v>0</v>
      </c>
      <c r="BZ621" s="2">
        <v>0</v>
      </c>
      <c r="CA621" s="17">
        <f t="shared" si="689"/>
        <v>5.2631578947368418E-2</v>
      </c>
      <c r="CB621" s="17">
        <f t="shared" si="690"/>
        <v>5.2631578947368418E-2</v>
      </c>
      <c r="CC621" s="16">
        <f t="shared" si="691"/>
        <v>1</v>
      </c>
      <c r="CD621" s="17">
        <f t="shared" si="692"/>
        <v>0.1</v>
      </c>
      <c r="CE621" s="2">
        <f t="shared" si="693"/>
        <v>1</v>
      </c>
      <c r="CF621" s="16">
        <f t="shared" si="694"/>
        <v>0.5</v>
      </c>
      <c r="CG621" s="2">
        <f t="shared" si="695"/>
        <v>1</v>
      </c>
      <c r="CH621" s="2">
        <f t="shared" si="696"/>
        <v>18</v>
      </c>
      <c r="CI621" s="2">
        <f t="shared" si="697"/>
        <v>1</v>
      </c>
      <c r="CJ621" s="2">
        <v>0</v>
      </c>
      <c r="CK621" s="17">
        <f t="shared" si="698"/>
        <v>0.05</v>
      </c>
      <c r="CL621" s="17">
        <f t="shared" si="699"/>
        <v>5.2631578947368418E-2</v>
      </c>
      <c r="CM621" s="16">
        <f t="shared" si="700"/>
        <v>0.5</v>
      </c>
      <c r="CN621" s="17">
        <f t="shared" si="701"/>
        <v>9.5238095238095247E-2</v>
      </c>
      <c r="CO621" s="2">
        <f t="shared" si="702"/>
        <v>1</v>
      </c>
      <c r="CP621" s="16">
        <f t="shared" si="703"/>
        <v>1</v>
      </c>
      <c r="CQ621" s="2">
        <f t="shared" si="704"/>
        <v>1</v>
      </c>
      <c r="CR621" s="2">
        <f t="shared" si="705"/>
        <v>14</v>
      </c>
      <c r="CS621" s="2">
        <f t="shared" si="706"/>
        <v>0</v>
      </c>
      <c r="CT621" s="2">
        <v>0</v>
      </c>
      <c r="CU621" s="17">
        <f t="shared" si="707"/>
        <v>6.6666666666666666E-2</v>
      </c>
      <c r="CV621" s="17">
        <f t="shared" si="708"/>
        <v>6.6666666666666666E-2</v>
      </c>
      <c r="CW621" s="16">
        <f t="shared" si="709"/>
        <v>1</v>
      </c>
      <c r="CX621" s="17">
        <f t="shared" si="710"/>
        <v>0.125</v>
      </c>
      <c r="CY621" s="2">
        <f t="shared" si="711"/>
        <v>2</v>
      </c>
      <c r="CZ621" s="16">
        <f t="shared" si="712"/>
        <v>1</v>
      </c>
      <c r="DA621" s="2">
        <f t="shared" si="713"/>
        <v>2</v>
      </c>
      <c r="DB621" s="2">
        <f t="shared" si="714"/>
        <v>13</v>
      </c>
      <c r="DC621" s="2">
        <f t="shared" si="715"/>
        <v>0</v>
      </c>
      <c r="DD621" s="2">
        <v>0</v>
      </c>
      <c r="DE621" s="17">
        <f t="shared" si="716"/>
        <v>0.13333333333333333</v>
      </c>
      <c r="DF621" s="17">
        <f t="shared" si="717"/>
        <v>0.13333333333333333</v>
      </c>
      <c r="DG621" s="16">
        <f t="shared" si="718"/>
        <v>1</v>
      </c>
      <c r="DH621" s="17">
        <f t="shared" si="719"/>
        <v>0.23529411764705882</v>
      </c>
      <c r="DJ621" t="s">
        <v>7295</v>
      </c>
    </row>
    <row r="622" spans="1:114" x14ac:dyDescent="0.35">
      <c r="A622" s="9">
        <v>2019006890</v>
      </c>
      <c r="B622" s="2" t="s">
        <v>4533</v>
      </c>
      <c r="C622" s="2" t="s">
        <v>4534</v>
      </c>
      <c r="D622" s="2" t="s">
        <v>4535</v>
      </c>
      <c r="E622" s="2" t="s">
        <v>4536</v>
      </c>
      <c r="F622" s="2">
        <v>1</v>
      </c>
      <c r="G622" s="2" t="s">
        <v>4537</v>
      </c>
      <c r="H622" s="2" t="s">
        <v>4538</v>
      </c>
      <c r="I622" s="2" t="s">
        <v>4539</v>
      </c>
      <c r="J622" s="3" t="s">
        <v>4540</v>
      </c>
      <c r="K622" s="9">
        <v>4</v>
      </c>
      <c r="L622" s="2">
        <v>2</v>
      </c>
      <c r="M622" s="2">
        <v>77</v>
      </c>
      <c r="N622" s="2">
        <v>44</v>
      </c>
      <c r="O622" s="2">
        <v>1</v>
      </c>
      <c r="P622" s="2">
        <v>0</v>
      </c>
      <c r="Q622" s="2">
        <v>1</v>
      </c>
      <c r="R622" s="2">
        <v>0</v>
      </c>
      <c r="S622" s="2">
        <v>1</v>
      </c>
      <c r="T622" s="2">
        <v>3</v>
      </c>
      <c r="U622" s="2">
        <v>2</v>
      </c>
      <c r="V622" s="2">
        <v>0</v>
      </c>
      <c r="W622" s="2">
        <v>20</v>
      </c>
      <c r="X622" s="2">
        <v>12</v>
      </c>
      <c r="Y622" s="2">
        <v>1</v>
      </c>
      <c r="Z622" s="2">
        <v>0</v>
      </c>
      <c r="AA622" s="2">
        <v>1</v>
      </c>
      <c r="AB622" s="2">
        <v>0</v>
      </c>
      <c r="AC622" s="2">
        <v>1</v>
      </c>
      <c r="AD622" s="2">
        <v>3</v>
      </c>
      <c r="AE622" s="2">
        <v>2</v>
      </c>
      <c r="AF622" s="3">
        <v>0</v>
      </c>
      <c r="AG622" s="2">
        <f t="shared" si="648"/>
        <v>1</v>
      </c>
      <c r="AH622" s="16">
        <f t="shared" si="649"/>
        <v>1</v>
      </c>
      <c r="AI622" s="2">
        <f t="shared" si="650"/>
        <v>1</v>
      </c>
      <c r="AJ622" s="2">
        <f t="shared" si="651"/>
        <v>76</v>
      </c>
      <c r="AK622" s="2">
        <f t="shared" si="652"/>
        <v>0</v>
      </c>
      <c r="AL622" s="2">
        <v>0</v>
      </c>
      <c r="AM622" s="17">
        <f t="shared" si="653"/>
        <v>1.2987012987012988E-2</v>
      </c>
      <c r="AN622" s="17">
        <f t="shared" si="654"/>
        <v>1.2987012987012988E-2</v>
      </c>
      <c r="AO622" s="16">
        <f t="shared" si="655"/>
        <v>1</v>
      </c>
      <c r="AP622" s="17">
        <f t="shared" si="656"/>
        <v>2.5641025641025647E-2</v>
      </c>
      <c r="AQ622" s="2">
        <f t="shared" si="657"/>
        <v>1</v>
      </c>
      <c r="AR622" s="16">
        <f t="shared" si="658"/>
        <v>0.25</v>
      </c>
      <c r="AS622" s="2">
        <f t="shared" si="659"/>
        <v>1</v>
      </c>
      <c r="AT622" s="2">
        <f t="shared" si="660"/>
        <v>76</v>
      </c>
      <c r="AU622" s="2">
        <f t="shared" si="661"/>
        <v>3</v>
      </c>
      <c r="AV622" s="2">
        <v>0</v>
      </c>
      <c r="AW622" s="17">
        <f t="shared" si="662"/>
        <v>1.2500000000000001E-2</v>
      </c>
      <c r="AX622" s="17">
        <f t="shared" si="663"/>
        <v>1.2987012987012988E-2</v>
      </c>
      <c r="AY622" s="16">
        <f t="shared" si="664"/>
        <v>0.25</v>
      </c>
      <c r="AZ622" s="17">
        <f t="shared" si="665"/>
        <v>2.469135802469136E-2</v>
      </c>
      <c r="BA622" s="2">
        <f t="shared" si="666"/>
        <v>1</v>
      </c>
      <c r="BB622" s="16">
        <f t="shared" si="667"/>
        <v>1</v>
      </c>
      <c r="BC622" s="2">
        <f t="shared" si="668"/>
        <v>1</v>
      </c>
      <c r="BD622" s="2">
        <f t="shared" si="669"/>
        <v>43</v>
      </c>
      <c r="BE622" s="2">
        <f t="shared" si="670"/>
        <v>0</v>
      </c>
      <c r="BF622" s="2">
        <v>0</v>
      </c>
      <c r="BG622" s="17">
        <f t="shared" si="671"/>
        <v>2.2727272727272728E-2</v>
      </c>
      <c r="BH622" s="17">
        <f t="shared" si="672"/>
        <v>2.2727272727272728E-2</v>
      </c>
      <c r="BI622" s="16">
        <f t="shared" si="673"/>
        <v>1</v>
      </c>
      <c r="BJ622" s="17">
        <f t="shared" si="674"/>
        <v>4.4444444444444446E-2</v>
      </c>
      <c r="BK622" s="2">
        <f t="shared" si="675"/>
        <v>2</v>
      </c>
      <c r="BL622" s="16">
        <f t="shared" si="676"/>
        <v>1</v>
      </c>
      <c r="BM622" s="2">
        <f t="shared" si="677"/>
        <v>2</v>
      </c>
      <c r="BN622" s="2">
        <f t="shared" si="678"/>
        <v>42</v>
      </c>
      <c r="BO622" s="2">
        <f t="shared" si="679"/>
        <v>0</v>
      </c>
      <c r="BP622" s="2">
        <v>0</v>
      </c>
      <c r="BQ622" s="17">
        <f t="shared" si="680"/>
        <v>4.5454545454545456E-2</v>
      </c>
      <c r="BR622" s="17">
        <f t="shared" si="681"/>
        <v>4.5454545454545456E-2</v>
      </c>
      <c r="BS622" s="16">
        <f t="shared" si="682"/>
        <v>1</v>
      </c>
      <c r="BT622" s="17">
        <f t="shared" si="683"/>
        <v>8.6956521739130446E-2</v>
      </c>
      <c r="BU622" s="2">
        <f t="shared" si="684"/>
        <v>1</v>
      </c>
      <c r="BV622" s="16">
        <f t="shared" si="685"/>
        <v>1</v>
      </c>
      <c r="BW622" s="2">
        <f t="shared" si="686"/>
        <v>1</v>
      </c>
      <c r="BX622" s="2">
        <f t="shared" si="687"/>
        <v>19</v>
      </c>
      <c r="BY622" s="2">
        <f t="shared" si="688"/>
        <v>0</v>
      </c>
      <c r="BZ622" s="2">
        <v>0</v>
      </c>
      <c r="CA622" s="17">
        <f t="shared" si="689"/>
        <v>0.05</v>
      </c>
      <c r="CB622" s="17">
        <f t="shared" si="690"/>
        <v>0.05</v>
      </c>
      <c r="CC622" s="16">
        <f t="shared" si="691"/>
        <v>1</v>
      </c>
      <c r="CD622" s="17">
        <f t="shared" si="692"/>
        <v>9.5238095238095233E-2</v>
      </c>
      <c r="CE622" s="2">
        <f t="shared" si="693"/>
        <v>1</v>
      </c>
      <c r="CF622" s="16">
        <f t="shared" si="694"/>
        <v>0.25</v>
      </c>
      <c r="CG622" s="2">
        <f t="shared" si="695"/>
        <v>1</v>
      </c>
      <c r="CH622" s="2">
        <f t="shared" si="696"/>
        <v>19</v>
      </c>
      <c r="CI622" s="2">
        <f t="shared" si="697"/>
        <v>3</v>
      </c>
      <c r="CJ622" s="2">
        <v>0</v>
      </c>
      <c r="CK622" s="17">
        <f t="shared" si="698"/>
        <v>4.3478260869565216E-2</v>
      </c>
      <c r="CL622" s="17">
        <f t="shared" si="699"/>
        <v>0.05</v>
      </c>
      <c r="CM622" s="16">
        <f t="shared" si="700"/>
        <v>0.25</v>
      </c>
      <c r="CN622" s="17">
        <f t="shared" si="701"/>
        <v>8.3333333333333343E-2</v>
      </c>
      <c r="CO622" s="2">
        <f t="shared" si="702"/>
        <v>1</v>
      </c>
      <c r="CP622" s="16">
        <f t="shared" si="703"/>
        <v>1</v>
      </c>
      <c r="CQ622" s="2">
        <f t="shared" si="704"/>
        <v>1</v>
      </c>
      <c r="CR622" s="2">
        <f t="shared" si="705"/>
        <v>11</v>
      </c>
      <c r="CS622" s="2">
        <f t="shared" si="706"/>
        <v>0</v>
      </c>
      <c r="CT622" s="2">
        <v>0</v>
      </c>
      <c r="CU622" s="17">
        <f t="shared" si="707"/>
        <v>8.3333333333333329E-2</v>
      </c>
      <c r="CV622" s="17">
        <f t="shared" si="708"/>
        <v>8.3333333333333329E-2</v>
      </c>
      <c r="CW622" s="16">
        <f t="shared" si="709"/>
        <v>1</v>
      </c>
      <c r="CX622" s="17">
        <f t="shared" si="710"/>
        <v>0.15384615384615385</v>
      </c>
      <c r="CY622" s="2">
        <f t="shared" si="711"/>
        <v>2</v>
      </c>
      <c r="CZ622" s="16">
        <f t="shared" si="712"/>
        <v>1</v>
      </c>
      <c r="DA622" s="2">
        <f t="shared" si="713"/>
        <v>2</v>
      </c>
      <c r="DB622" s="2">
        <f t="shared" si="714"/>
        <v>10</v>
      </c>
      <c r="DC622" s="2">
        <f t="shared" si="715"/>
        <v>0</v>
      </c>
      <c r="DD622" s="2">
        <v>0</v>
      </c>
      <c r="DE622" s="17">
        <f t="shared" si="716"/>
        <v>0.16666666666666666</v>
      </c>
      <c r="DF622" s="17">
        <f t="shared" si="717"/>
        <v>0.16666666666666666</v>
      </c>
      <c r="DG622" s="16">
        <f t="shared" si="718"/>
        <v>1</v>
      </c>
      <c r="DH622" s="17">
        <f t="shared" si="719"/>
        <v>0.2857142857142857</v>
      </c>
      <c r="DJ622" t="s">
        <v>7295</v>
      </c>
    </row>
    <row r="623" spans="1:114" x14ac:dyDescent="0.35">
      <c r="A623" s="9">
        <v>2019006898</v>
      </c>
      <c r="B623" s="2" t="s">
        <v>4541</v>
      </c>
      <c r="C623" s="2" t="s">
        <v>1189</v>
      </c>
      <c r="D623" s="2" t="s">
        <v>4542</v>
      </c>
      <c r="E623" s="2" t="s">
        <v>4543</v>
      </c>
      <c r="F623" s="2">
        <v>1</v>
      </c>
      <c r="G623" s="2" t="s">
        <v>4544</v>
      </c>
      <c r="H623" s="2" t="s">
        <v>4545</v>
      </c>
      <c r="I623" s="2" t="s">
        <v>4546</v>
      </c>
      <c r="J623" s="3" t="s">
        <v>4547</v>
      </c>
      <c r="K623" s="9">
        <v>3</v>
      </c>
      <c r="L623" s="2">
        <v>3</v>
      </c>
      <c r="M623" s="2">
        <v>85</v>
      </c>
      <c r="N623" s="2">
        <v>58</v>
      </c>
      <c r="O623" s="2">
        <v>0</v>
      </c>
      <c r="P623" s="2">
        <v>1</v>
      </c>
      <c r="Q623" s="2">
        <v>1</v>
      </c>
      <c r="R623" s="2">
        <v>0</v>
      </c>
      <c r="S623" s="2">
        <v>1</v>
      </c>
      <c r="T623" s="2">
        <v>2</v>
      </c>
      <c r="U623" s="2">
        <v>2</v>
      </c>
      <c r="V623" s="2">
        <v>1</v>
      </c>
      <c r="W623" s="2">
        <v>23</v>
      </c>
      <c r="X623" s="2">
        <v>20</v>
      </c>
      <c r="Y623" s="2">
        <v>0</v>
      </c>
      <c r="Z623" s="2">
        <v>1</v>
      </c>
      <c r="AA623" s="2">
        <v>1</v>
      </c>
      <c r="AB623" s="2">
        <v>0</v>
      </c>
      <c r="AC623" s="2">
        <v>1</v>
      </c>
      <c r="AD623" s="2">
        <v>2</v>
      </c>
      <c r="AE623" s="2">
        <v>2</v>
      </c>
      <c r="AF623" s="3">
        <v>1</v>
      </c>
      <c r="AG623" s="2">
        <f t="shared" si="648"/>
        <v>0</v>
      </c>
      <c r="AH623" s="16">
        <f t="shared" si="649"/>
        <v>0</v>
      </c>
      <c r="AI623" s="2">
        <f t="shared" si="650"/>
        <v>0</v>
      </c>
      <c r="AJ623" s="2">
        <f t="shared" si="651"/>
        <v>85</v>
      </c>
      <c r="AK623" s="2">
        <f t="shared" si="652"/>
        <v>1</v>
      </c>
      <c r="AL623" s="2">
        <v>0</v>
      </c>
      <c r="AM623" s="17">
        <f t="shared" si="653"/>
        <v>0</v>
      </c>
      <c r="AN623" s="17">
        <f t="shared" si="654"/>
        <v>0</v>
      </c>
      <c r="AO623" s="16">
        <f t="shared" si="655"/>
        <v>0</v>
      </c>
      <c r="AP623" s="17">
        <f t="shared" si="656"/>
        <v>0</v>
      </c>
      <c r="AQ623" s="2">
        <f t="shared" si="657"/>
        <v>1</v>
      </c>
      <c r="AR623" s="16">
        <f t="shared" si="658"/>
        <v>0.33333333333333331</v>
      </c>
      <c r="AS623" s="2">
        <f t="shared" si="659"/>
        <v>1</v>
      </c>
      <c r="AT623" s="2">
        <f t="shared" si="660"/>
        <v>84</v>
      </c>
      <c r="AU623" s="2">
        <f t="shared" si="661"/>
        <v>2</v>
      </c>
      <c r="AV623" s="2">
        <v>0</v>
      </c>
      <c r="AW623" s="17">
        <f t="shared" si="662"/>
        <v>1.1494252873563218E-2</v>
      </c>
      <c r="AX623" s="17">
        <f t="shared" si="663"/>
        <v>1.1764705882352941E-2</v>
      </c>
      <c r="AY623" s="16">
        <f t="shared" si="664"/>
        <v>0.33333333333333331</v>
      </c>
      <c r="AZ623" s="17">
        <f t="shared" si="665"/>
        <v>2.2727272727272728E-2</v>
      </c>
      <c r="BA623" s="2">
        <f t="shared" si="666"/>
        <v>1</v>
      </c>
      <c r="BB623" s="16">
        <f t="shared" si="667"/>
        <v>1</v>
      </c>
      <c r="BC623" s="2">
        <f t="shared" si="668"/>
        <v>1</v>
      </c>
      <c r="BD623" s="2">
        <f t="shared" si="669"/>
        <v>57</v>
      </c>
      <c r="BE623" s="2">
        <f t="shared" si="670"/>
        <v>0</v>
      </c>
      <c r="BF623" s="2">
        <v>0</v>
      </c>
      <c r="BG623" s="17">
        <f t="shared" si="671"/>
        <v>1.7241379310344827E-2</v>
      </c>
      <c r="BH623" s="17">
        <f t="shared" si="672"/>
        <v>1.7241379310344827E-2</v>
      </c>
      <c r="BI623" s="16">
        <f t="shared" si="673"/>
        <v>1</v>
      </c>
      <c r="BJ623" s="17">
        <f t="shared" si="674"/>
        <v>3.3898305084745763E-2</v>
      </c>
      <c r="BK623" s="2">
        <f t="shared" si="675"/>
        <v>2</v>
      </c>
      <c r="BL623" s="16">
        <f t="shared" si="676"/>
        <v>0.66666666666666663</v>
      </c>
      <c r="BM623" s="2">
        <f t="shared" si="677"/>
        <v>2</v>
      </c>
      <c r="BN623" s="2">
        <f t="shared" si="678"/>
        <v>56</v>
      </c>
      <c r="BO623" s="2">
        <f t="shared" si="679"/>
        <v>1</v>
      </c>
      <c r="BP623" s="2">
        <v>0</v>
      </c>
      <c r="BQ623" s="17">
        <f t="shared" si="680"/>
        <v>3.3898305084745763E-2</v>
      </c>
      <c r="BR623" s="17">
        <f t="shared" si="681"/>
        <v>3.4482758620689655E-2</v>
      </c>
      <c r="BS623" s="16">
        <f t="shared" si="682"/>
        <v>0.66666666666666663</v>
      </c>
      <c r="BT623" s="17">
        <f t="shared" si="683"/>
        <v>6.5573770491803282E-2</v>
      </c>
      <c r="BU623" s="2">
        <f t="shared" si="684"/>
        <v>0</v>
      </c>
      <c r="BV623" s="16">
        <f t="shared" si="685"/>
        <v>0</v>
      </c>
      <c r="BW623" s="2">
        <f t="shared" si="686"/>
        <v>0</v>
      </c>
      <c r="BX623" s="2">
        <f t="shared" si="687"/>
        <v>23</v>
      </c>
      <c r="BY623" s="2">
        <f t="shared" si="688"/>
        <v>1</v>
      </c>
      <c r="BZ623" s="2">
        <v>0</v>
      </c>
      <c r="CA623" s="17">
        <f t="shared" si="689"/>
        <v>0</v>
      </c>
      <c r="CB623" s="17">
        <f t="shared" si="690"/>
        <v>0</v>
      </c>
      <c r="CC623" s="16">
        <f t="shared" si="691"/>
        <v>0</v>
      </c>
      <c r="CD623" s="17">
        <f t="shared" si="692"/>
        <v>0</v>
      </c>
      <c r="CE623" s="2">
        <f t="shared" si="693"/>
        <v>1</v>
      </c>
      <c r="CF623" s="16">
        <f t="shared" si="694"/>
        <v>0.33333333333333331</v>
      </c>
      <c r="CG623" s="2">
        <f t="shared" si="695"/>
        <v>1</v>
      </c>
      <c r="CH623" s="2">
        <f t="shared" si="696"/>
        <v>22</v>
      </c>
      <c r="CI623" s="2">
        <f t="shared" si="697"/>
        <v>2</v>
      </c>
      <c r="CJ623" s="2">
        <v>0</v>
      </c>
      <c r="CK623" s="17">
        <f t="shared" si="698"/>
        <v>0.04</v>
      </c>
      <c r="CL623" s="17">
        <f t="shared" si="699"/>
        <v>4.3478260869565216E-2</v>
      </c>
      <c r="CM623" s="16">
        <f t="shared" si="700"/>
        <v>0.33333333333333331</v>
      </c>
      <c r="CN623" s="17">
        <f t="shared" si="701"/>
        <v>7.6923076923076913E-2</v>
      </c>
      <c r="CO623" s="2">
        <f t="shared" si="702"/>
        <v>1</v>
      </c>
      <c r="CP623" s="16">
        <f t="shared" si="703"/>
        <v>1</v>
      </c>
      <c r="CQ623" s="2">
        <f t="shared" si="704"/>
        <v>1</v>
      </c>
      <c r="CR623" s="2">
        <f t="shared" si="705"/>
        <v>19</v>
      </c>
      <c r="CS623" s="2">
        <f t="shared" si="706"/>
        <v>0</v>
      </c>
      <c r="CT623" s="2">
        <v>0</v>
      </c>
      <c r="CU623" s="17">
        <f t="shared" si="707"/>
        <v>0.05</v>
      </c>
      <c r="CV623" s="17">
        <f t="shared" si="708"/>
        <v>0.05</v>
      </c>
      <c r="CW623" s="16">
        <f t="shared" si="709"/>
        <v>1</v>
      </c>
      <c r="CX623" s="17">
        <f t="shared" si="710"/>
        <v>9.5238095238095233E-2</v>
      </c>
      <c r="CY623" s="2">
        <f t="shared" si="711"/>
        <v>2</v>
      </c>
      <c r="CZ623" s="16">
        <f t="shared" si="712"/>
        <v>0.66666666666666663</v>
      </c>
      <c r="DA623" s="2">
        <f t="shared" si="713"/>
        <v>2</v>
      </c>
      <c r="DB623" s="2">
        <f t="shared" si="714"/>
        <v>18</v>
      </c>
      <c r="DC623" s="2">
        <f t="shared" si="715"/>
        <v>1</v>
      </c>
      <c r="DD623" s="2">
        <v>0</v>
      </c>
      <c r="DE623" s="17">
        <f t="shared" si="716"/>
        <v>9.5238095238095233E-2</v>
      </c>
      <c r="DF623" s="17">
        <f t="shared" si="717"/>
        <v>0.1</v>
      </c>
      <c r="DG623" s="16">
        <f t="shared" si="718"/>
        <v>0.66666666666666663</v>
      </c>
      <c r="DH623" s="17">
        <f t="shared" si="719"/>
        <v>0.17391304347826089</v>
      </c>
      <c r="DJ623" t="s">
        <v>7295</v>
      </c>
    </row>
    <row r="624" spans="1:114" x14ac:dyDescent="0.35">
      <c r="A624" s="9">
        <v>2019006911</v>
      </c>
      <c r="B624" s="2" t="s">
        <v>4548</v>
      </c>
      <c r="C624" s="2" t="s">
        <v>4549</v>
      </c>
      <c r="D624" s="2" t="s">
        <v>4550</v>
      </c>
      <c r="E624" s="2" t="s">
        <v>4551</v>
      </c>
      <c r="F624" s="2">
        <v>1</v>
      </c>
      <c r="G624" s="2" t="s">
        <v>4552</v>
      </c>
      <c r="H624" s="2" t="s">
        <v>4553</v>
      </c>
      <c r="I624" s="2" t="s">
        <v>4554</v>
      </c>
      <c r="J624" s="3" t="s">
        <v>4555</v>
      </c>
      <c r="K624" s="9">
        <v>2</v>
      </c>
      <c r="L624" s="2">
        <v>2</v>
      </c>
      <c r="M624" s="2">
        <v>73</v>
      </c>
      <c r="N624" s="2">
        <v>47</v>
      </c>
      <c r="O624" s="2">
        <v>1</v>
      </c>
      <c r="P624" s="2">
        <v>0</v>
      </c>
      <c r="Q624" s="2">
        <v>1</v>
      </c>
      <c r="R624" s="2">
        <v>0</v>
      </c>
      <c r="S624" s="2">
        <v>2</v>
      </c>
      <c r="T624" s="2">
        <v>0</v>
      </c>
      <c r="U624" s="2">
        <v>2</v>
      </c>
      <c r="V624" s="2">
        <v>0</v>
      </c>
      <c r="W624" s="2">
        <v>17</v>
      </c>
      <c r="X624" s="2">
        <v>14</v>
      </c>
      <c r="Y624" s="2">
        <v>1</v>
      </c>
      <c r="Z624" s="2">
        <v>0</v>
      </c>
      <c r="AA624" s="2">
        <v>1</v>
      </c>
      <c r="AB624" s="2">
        <v>0</v>
      </c>
      <c r="AC624" s="2">
        <v>2</v>
      </c>
      <c r="AD624" s="2">
        <v>0</v>
      </c>
      <c r="AE624" s="2">
        <v>2</v>
      </c>
      <c r="AF624" s="3">
        <v>0</v>
      </c>
      <c r="AG624" s="2">
        <f t="shared" si="648"/>
        <v>1</v>
      </c>
      <c r="AH624" s="16">
        <f t="shared" si="649"/>
        <v>1</v>
      </c>
      <c r="AI624" s="2">
        <f t="shared" si="650"/>
        <v>1</v>
      </c>
      <c r="AJ624" s="2">
        <f t="shared" si="651"/>
        <v>72</v>
      </c>
      <c r="AK624" s="2">
        <f t="shared" si="652"/>
        <v>0</v>
      </c>
      <c r="AL624" s="2">
        <v>0</v>
      </c>
      <c r="AM624" s="17">
        <f t="shared" si="653"/>
        <v>1.3698630136986301E-2</v>
      </c>
      <c r="AN624" s="17">
        <f t="shared" si="654"/>
        <v>1.3698630136986301E-2</v>
      </c>
      <c r="AO624" s="16">
        <f t="shared" si="655"/>
        <v>1</v>
      </c>
      <c r="AP624" s="17">
        <f t="shared" si="656"/>
        <v>2.7027027027027025E-2</v>
      </c>
      <c r="AQ624" s="2">
        <f t="shared" si="657"/>
        <v>2</v>
      </c>
      <c r="AR624" s="16">
        <f t="shared" si="658"/>
        <v>1</v>
      </c>
      <c r="AS624" s="2">
        <f t="shared" si="659"/>
        <v>2</v>
      </c>
      <c r="AT624" s="2">
        <f t="shared" si="660"/>
        <v>71</v>
      </c>
      <c r="AU624" s="2">
        <f t="shared" si="661"/>
        <v>0</v>
      </c>
      <c r="AV624" s="2">
        <v>0</v>
      </c>
      <c r="AW624" s="17">
        <f t="shared" si="662"/>
        <v>2.7397260273972601E-2</v>
      </c>
      <c r="AX624" s="17">
        <f t="shared" si="663"/>
        <v>2.7397260273972601E-2</v>
      </c>
      <c r="AY624" s="16">
        <f t="shared" si="664"/>
        <v>1</v>
      </c>
      <c r="AZ624" s="17">
        <f t="shared" si="665"/>
        <v>5.3333333333333323E-2</v>
      </c>
      <c r="BA624" s="2">
        <f t="shared" si="666"/>
        <v>1</v>
      </c>
      <c r="BB624" s="16">
        <f t="shared" si="667"/>
        <v>1</v>
      </c>
      <c r="BC624" s="2">
        <f t="shared" si="668"/>
        <v>1</v>
      </c>
      <c r="BD624" s="2">
        <f t="shared" si="669"/>
        <v>46</v>
      </c>
      <c r="BE624" s="2">
        <f t="shared" si="670"/>
        <v>0</v>
      </c>
      <c r="BF624" s="2">
        <v>0</v>
      </c>
      <c r="BG624" s="17">
        <f t="shared" si="671"/>
        <v>2.1276595744680851E-2</v>
      </c>
      <c r="BH624" s="17">
        <f t="shared" si="672"/>
        <v>2.1276595744680851E-2</v>
      </c>
      <c r="BI624" s="16">
        <f t="shared" si="673"/>
        <v>1</v>
      </c>
      <c r="BJ624" s="17">
        <f t="shared" si="674"/>
        <v>4.1666666666666671E-2</v>
      </c>
      <c r="BK624" s="2">
        <f t="shared" si="675"/>
        <v>2</v>
      </c>
      <c r="BL624" s="16">
        <f t="shared" si="676"/>
        <v>1</v>
      </c>
      <c r="BM624" s="2">
        <f t="shared" si="677"/>
        <v>2</v>
      </c>
      <c r="BN624" s="2">
        <f t="shared" si="678"/>
        <v>45</v>
      </c>
      <c r="BO624" s="2">
        <f t="shared" si="679"/>
        <v>0</v>
      </c>
      <c r="BP624" s="2">
        <v>0</v>
      </c>
      <c r="BQ624" s="17">
        <f t="shared" si="680"/>
        <v>4.2553191489361701E-2</v>
      </c>
      <c r="BR624" s="17">
        <f t="shared" si="681"/>
        <v>4.2553191489361701E-2</v>
      </c>
      <c r="BS624" s="16">
        <f t="shared" si="682"/>
        <v>1</v>
      </c>
      <c r="BT624" s="17">
        <f t="shared" si="683"/>
        <v>8.1632653061224483E-2</v>
      </c>
      <c r="BU624" s="2">
        <f t="shared" si="684"/>
        <v>1</v>
      </c>
      <c r="BV624" s="16">
        <f t="shared" si="685"/>
        <v>1</v>
      </c>
      <c r="BW624" s="2">
        <f t="shared" si="686"/>
        <v>1</v>
      </c>
      <c r="BX624" s="2">
        <f t="shared" si="687"/>
        <v>16</v>
      </c>
      <c r="BY624" s="2">
        <f t="shared" si="688"/>
        <v>0</v>
      </c>
      <c r="BZ624" s="2">
        <v>0</v>
      </c>
      <c r="CA624" s="17">
        <f t="shared" si="689"/>
        <v>5.8823529411764705E-2</v>
      </c>
      <c r="CB624" s="17">
        <f t="shared" si="690"/>
        <v>5.8823529411764705E-2</v>
      </c>
      <c r="CC624" s="16">
        <f t="shared" si="691"/>
        <v>1</v>
      </c>
      <c r="CD624" s="17">
        <f t="shared" si="692"/>
        <v>0.1111111111111111</v>
      </c>
      <c r="CE624" s="2">
        <f t="shared" si="693"/>
        <v>2</v>
      </c>
      <c r="CF624" s="16">
        <f t="shared" si="694"/>
        <v>1</v>
      </c>
      <c r="CG624" s="2">
        <f t="shared" si="695"/>
        <v>2</v>
      </c>
      <c r="CH624" s="2">
        <f t="shared" si="696"/>
        <v>15</v>
      </c>
      <c r="CI624" s="2">
        <f t="shared" si="697"/>
        <v>0</v>
      </c>
      <c r="CJ624" s="2">
        <v>0</v>
      </c>
      <c r="CK624" s="17">
        <f t="shared" si="698"/>
        <v>0.11764705882352941</v>
      </c>
      <c r="CL624" s="17">
        <f t="shared" si="699"/>
        <v>0.11764705882352941</v>
      </c>
      <c r="CM624" s="16">
        <f t="shared" si="700"/>
        <v>1</v>
      </c>
      <c r="CN624" s="17">
        <f t="shared" si="701"/>
        <v>0.21052631578947367</v>
      </c>
      <c r="CO624" s="2">
        <f t="shared" si="702"/>
        <v>1</v>
      </c>
      <c r="CP624" s="16">
        <f t="shared" si="703"/>
        <v>1</v>
      </c>
      <c r="CQ624" s="2">
        <f t="shared" si="704"/>
        <v>1</v>
      </c>
      <c r="CR624" s="2">
        <f t="shared" si="705"/>
        <v>13</v>
      </c>
      <c r="CS624" s="2">
        <f t="shared" si="706"/>
        <v>0</v>
      </c>
      <c r="CT624" s="2">
        <v>0</v>
      </c>
      <c r="CU624" s="17">
        <f t="shared" si="707"/>
        <v>7.1428571428571425E-2</v>
      </c>
      <c r="CV624" s="17">
        <f t="shared" si="708"/>
        <v>7.1428571428571425E-2</v>
      </c>
      <c r="CW624" s="16">
        <f t="shared" si="709"/>
        <v>1</v>
      </c>
      <c r="CX624" s="17">
        <f t="shared" si="710"/>
        <v>0.13333333333333333</v>
      </c>
      <c r="CY624" s="2">
        <f t="shared" si="711"/>
        <v>2</v>
      </c>
      <c r="CZ624" s="16">
        <f t="shared" si="712"/>
        <v>1</v>
      </c>
      <c r="DA624" s="2">
        <f t="shared" si="713"/>
        <v>2</v>
      </c>
      <c r="DB624" s="2">
        <f t="shared" si="714"/>
        <v>12</v>
      </c>
      <c r="DC624" s="2">
        <f t="shared" si="715"/>
        <v>0</v>
      </c>
      <c r="DD624" s="2">
        <v>0</v>
      </c>
      <c r="DE624" s="17">
        <f t="shared" si="716"/>
        <v>0.14285714285714285</v>
      </c>
      <c r="DF624" s="17">
        <f t="shared" si="717"/>
        <v>0.14285714285714285</v>
      </c>
      <c r="DG624" s="16">
        <f t="shared" si="718"/>
        <v>1</v>
      </c>
      <c r="DH624" s="17">
        <f t="shared" si="719"/>
        <v>0.25</v>
      </c>
      <c r="DJ624" t="s">
        <v>7295</v>
      </c>
    </row>
    <row r="625" spans="1:114" x14ac:dyDescent="0.35">
      <c r="A625" s="9">
        <v>2019006931</v>
      </c>
      <c r="B625" s="2" t="s">
        <v>4556</v>
      </c>
      <c r="C625" s="2" t="s">
        <v>4557</v>
      </c>
      <c r="D625" s="2" t="s">
        <v>4558</v>
      </c>
      <c r="E625" s="2" t="s">
        <v>4559</v>
      </c>
      <c r="F625" s="2">
        <v>1</v>
      </c>
      <c r="G625" s="2" t="s">
        <v>4560</v>
      </c>
      <c r="H625" s="2" t="s">
        <v>4561</v>
      </c>
      <c r="I625" s="2" t="s">
        <v>4562</v>
      </c>
      <c r="J625" s="3" t="s">
        <v>4563</v>
      </c>
      <c r="K625" s="9">
        <v>4</v>
      </c>
      <c r="L625" s="2">
        <v>2</v>
      </c>
      <c r="M625" s="2">
        <v>56</v>
      </c>
      <c r="N625" s="2">
        <v>41</v>
      </c>
      <c r="O625" s="2">
        <v>0</v>
      </c>
      <c r="P625" s="2">
        <v>1</v>
      </c>
      <c r="Q625" s="2">
        <v>1</v>
      </c>
      <c r="R625" s="2">
        <v>0</v>
      </c>
      <c r="S625" s="2">
        <v>1</v>
      </c>
      <c r="T625" s="2">
        <v>3</v>
      </c>
      <c r="U625" s="2">
        <v>2</v>
      </c>
      <c r="V625" s="2">
        <v>0</v>
      </c>
      <c r="W625" s="2">
        <v>14</v>
      </c>
      <c r="X625" s="2">
        <v>10</v>
      </c>
      <c r="Y625" s="2">
        <v>0</v>
      </c>
      <c r="Z625" s="2">
        <v>1</v>
      </c>
      <c r="AA625" s="2">
        <v>1</v>
      </c>
      <c r="AB625" s="2">
        <v>0</v>
      </c>
      <c r="AC625" s="2">
        <v>1</v>
      </c>
      <c r="AD625" s="2">
        <v>3</v>
      </c>
      <c r="AE625" s="2">
        <v>2</v>
      </c>
      <c r="AF625" s="3">
        <v>0</v>
      </c>
      <c r="AG625" s="2">
        <f t="shared" si="648"/>
        <v>0</v>
      </c>
      <c r="AH625" s="16">
        <f t="shared" si="649"/>
        <v>0</v>
      </c>
      <c r="AI625" s="2">
        <f t="shared" si="650"/>
        <v>0</v>
      </c>
      <c r="AJ625" s="2">
        <f t="shared" si="651"/>
        <v>56</v>
      </c>
      <c r="AK625" s="2">
        <f t="shared" si="652"/>
        <v>1</v>
      </c>
      <c r="AL625" s="2">
        <v>0</v>
      </c>
      <c r="AM625" s="17">
        <f t="shared" si="653"/>
        <v>0</v>
      </c>
      <c r="AN625" s="17">
        <f t="shared" si="654"/>
        <v>0</v>
      </c>
      <c r="AO625" s="16">
        <f t="shared" si="655"/>
        <v>0</v>
      </c>
      <c r="AP625" s="17">
        <f t="shared" si="656"/>
        <v>0</v>
      </c>
      <c r="AQ625" s="2">
        <f t="shared" si="657"/>
        <v>1</v>
      </c>
      <c r="AR625" s="16">
        <f t="shared" si="658"/>
        <v>0.25</v>
      </c>
      <c r="AS625" s="2">
        <f t="shared" si="659"/>
        <v>1</v>
      </c>
      <c r="AT625" s="2">
        <f t="shared" si="660"/>
        <v>55</v>
      </c>
      <c r="AU625" s="2">
        <f t="shared" si="661"/>
        <v>3</v>
      </c>
      <c r="AV625" s="2">
        <v>0</v>
      </c>
      <c r="AW625" s="17">
        <f t="shared" si="662"/>
        <v>1.6949152542372881E-2</v>
      </c>
      <c r="AX625" s="17">
        <f t="shared" si="663"/>
        <v>1.7857142857142856E-2</v>
      </c>
      <c r="AY625" s="16">
        <f t="shared" si="664"/>
        <v>0.25</v>
      </c>
      <c r="AZ625" s="17">
        <f t="shared" si="665"/>
        <v>3.3333333333333333E-2</v>
      </c>
      <c r="BA625" s="2">
        <f t="shared" si="666"/>
        <v>1</v>
      </c>
      <c r="BB625" s="16">
        <f t="shared" si="667"/>
        <v>1</v>
      </c>
      <c r="BC625" s="2">
        <f t="shared" si="668"/>
        <v>1</v>
      </c>
      <c r="BD625" s="2">
        <f t="shared" si="669"/>
        <v>40</v>
      </c>
      <c r="BE625" s="2">
        <f t="shared" si="670"/>
        <v>0</v>
      </c>
      <c r="BF625" s="2">
        <v>0</v>
      </c>
      <c r="BG625" s="17">
        <f t="shared" si="671"/>
        <v>2.4390243902439025E-2</v>
      </c>
      <c r="BH625" s="17">
        <f t="shared" si="672"/>
        <v>2.4390243902439025E-2</v>
      </c>
      <c r="BI625" s="16">
        <f t="shared" si="673"/>
        <v>1</v>
      </c>
      <c r="BJ625" s="17">
        <f t="shared" si="674"/>
        <v>4.7619047619047616E-2</v>
      </c>
      <c r="BK625" s="2">
        <f t="shared" si="675"/>
        <v>2</v>
      </c>
      <c r="BL625" s="16">
        <f t="shared" si="676"/>
        <v>1</v>
      </c>
      <c r="BM625" s="2">
        <f t="shared" si="677"/>
        <v>2</v>
      </c>
      <c r="BN625" s="2">
        <f t="shared" si="678"/>
        <v>39</v>
      </c>
      <c r="BO625" s="2">
        <f t="shared" si="679"/>
        <v>0</v>
      </c>
      <c r="BP625" s="2">
        <v>0</v>
      </c>
      <c r="BQ625" s="17">
        <f t="shared" si="680"/>
        <v>4.878048780487805E-2</v>
      </c>
      <c r="BR625" s="17">
        <f t="shared" si="681"/>
        <v>4.878048780487805E-2</v>
      </c>
      <c r="BS625" s="16">
        <f t="shared" si="682"/>
        <v>1</v>
      </c>
      <c r="BT625" s="17">
        <f t="shared" si="683"/>
        <v>9.3023255813953487E-2</v>
      </c>
      <c r="BU625" s="2">
        <f t="shared" si="684"/>
        <v>0</v>
      </c>
      <c r="BV625" s="16">
        <f t="shared" si="685"/>
        <v>0</v>
      </c>
      <c r="BW625" s="2">
        <f t="shared" si="686"/>
        <v>0</v>
      </c>
      <c r="BX625" s="2">
        <f t="shared" si="687"/>
        <v>14</v>
      </c>
      <c r="BY625" s="2">
        <f t="shared" si="688"/>
        <v>1</v>
      </c>
      <c r="BZ625" s="2">
        <v>0</v>
      </c>
      <c r="CA625" s="17">
        <f t="shared" si="689"/>
        <v>0</v>
      </c>
      <c r="CB625" s="17">
        <f t="shared" si="690"/>
        <v>0</v>
      </c>
      <c r="CC625" s="16">
        <f t="shared" si="691"/>
        <v>0</v>
      </c>
      <c r="CD625" s="17">
        <f t="shared" si="692"/>
        <v>0</v>
      </c>
      <c r="CE625" s="2">
        <f t="shared" si="693"/>
        <v>1</v>
      </c>
      <c r="CF625" s="16">
        <f t="shared" si="694"/>
        <v>0.25</v>
      </c>
      <c r="CG625" s="2">
        <f t="shared" si="695"/>
        <v>1</v>
      </c>
      <c r="CH625" s="2">
        <f t="shared" si="696"/>
        <v>13</v>
      </c>
      <c r="CI625" s="2">
        <f t="shared" si="697"/>
        <v>3</v>
      </c>
      <c r="CJ625" s="2">
        <v>0</v>
      </c>
      <c r="CK625" s="17">
        <f t="shared" si="698"/>
        <v>5.8823529411764705E-2</v>
      </c>
      <c r="CL625" s="17">
        <f t="shared" si="699"/>
        <v>7.1428571428571425E-2</v>
      </c>
      <c r="CM625" s="16">
        <f t="shared" si="700"/>
        <v>0.25</v>
      </c>
      <c r="CN625" s="17">
        <f t="shared" si="701"/>
        <v>0.11111111111111112</v>
      </c>
      <c r="CO625" s="2">
        <f t="shared" si="702"/>
        <v>1</v>
      </c>
      <c r="CP625" s="16">
        <f t="shared" si="703"/>
        <v>1</v>
      </c>
      <c r="CQ625" s="2">
        <f t="shared" si="704"/>
        <v>1</v>
      </c>
      <c r="CR625" s="2">
        <f t="shared" si="705"/>
        <v>9</v>
      </c>
      <c r="CS625" s="2">
        <f t="shared" si="706"/>
        <v>0</v>
      </c>
      <c r="CT625" s="2">
        <v>0</v>
      </c>
      <c r="CU625" s="17">
        <f t="shared" si="707"/>
        <v>0.1</v>
      </c>
      <c r="CV625" s="17">
        <f t="shared" si="708"/>
        <v>0.1</v>
      </c>
      <c r="CW625" s="16">
        <f t="shared" si="709"/>
        <v>1</v>
      </c>
      <c r="CX625" s="17">
        <f t="shared" si="710"/>
        <v>0.18181818181818182</v>
      </c>
      <c r="CY625" s="2">
        <f t="shared" si="711"/>
        <v>2</v>
      </c>
      <c r="CZ625" s="16">
        <f t="shared" si="712"/>
        <v>1</v>
      </c>
      <c r="DA625" s="2">
        <f t="shared" si="713"/>
        <v>2</v>
      </c>
      <c r="DB625" s="2">
        <f t="shared" si="714"/>
        <v>8</v>
      </c>
      <c r="DC625" s="2">
        <f t="shared" si="715"/>
        <v>0</v>
      </c>
      <c r="DD625" s="2">
        <v>0</v>
      </c>
      <c r="DE625" s="17">
        <f t="shared" si="716"/>
        <v>0.2</v>
      </c>
      <c r="DF625" s="17">
        <f t="shared" si="717"/>
        <v>0.2</v>
      </c>
      <c r="DG625" s="16">
        <f t="shared" si="718"/>
        <v>1</v>
      </c>
      <c r="DH625" s="17">
        <f t="shared" si="719"/>
        <v>0.33333333333333337</v>
      </c>
      <c r="DJ625" t="s">
        <v>7295</v>
      </c>
    </row>
    <row r="626" spans="1:114" x14ac:dyDescent="0.35">
      <c r="A626" s="9">
        <v>2019006938</v>
      </c>
      <c r="B626" s="2" t="s">
        <v>4564</v>
      </c>
      <c r="C626" s="2" t="s">
        <v>4565</v>
      </c>
      <c r="D626" s="2" t="s">
        <v>4566</v>
      </c>
      <c r="E626" s="2" t="s">
        <v>4567</v>
      </c>
      <c r="F626" s="2">
        <v>1</v>
      </c>
      <c r="G626" s="2" t="s">
        <v>4568</v>
      </c>
      <c r="H626" s="2" t="s">
        <v>4569</v>
      </c>
      <c r="I626" s="2" t="s">
        <v>4570</v>
      </c>
      <c r="J626" s="3" t="s">
        <v>4571</v>
      </c>
      <c r="K626" s="9">
        <v>3</v>
      </c>
      <c r="L626" s="2">
        <v>2</v>
      </c>
      <c r="M626" s="2">
        <v>67</v>
      </c>
      <c r="N626" s="2">
        <v>44</v>
      </c>
      <c r="O626" s="2">
        <v>0</v>
      </c>
      <c r="P626" s="2">
        <v>1</v>
      </c>
      <c r="Q626" s="2">
        <v>1</v>
      </c>
      <c r="R626" s="2">
        <v>0</v>
      </c>
      <c r="S626" s="2">
        <v>0</v>
      </c>
      <c r="T626" s="2">
        <v>3</v>
      </c>
      <c r="U626" s="2">
        <v>2</v>
      </c>
      <c r="V626" s="2">
        <v>0</v>
      </c>
      <c r="W626" s="2">
        <v>15</v>
      </c>
      <c r="X626" s="2">
        <v>12</v>
      </c>
      <c r="Y626" s="2">
        <v>0</v>
      </c>
      <c r="Z626" s="2">
        <v>1</v>
      </c>
      <c r="AA626" s="2">
        <v>1</v>
      </c>
      <c r="AB626" s="2">
        <v>0</v>
      </c>
      <c r="AC626" s="2">
        <v>0</v>
      </c>
      <c r="AD626" s="2">
        <v>3</v>
      </c>
      <c r="AE626" s="2">
        <v>1</v>
      </c>
      <c r="AF626" s="3">
        <v>1</v>
      </c>
      <c r="AG626" s="2">
        <f t="shared" si="648"/>
        <v>0</v>
      </c>
      <c r="AH626" s="16">
        <f t="shared" si="649"/>
        <v>0</v>
      </c>
      <c r="AI626" s="2">
        <f t="shared" si="650"/>
        <v>0</v>
      </c>
      <c r="AJ626" s="2">
        <f t="shared" si="651"/>
        <v>67</v>
      </c>
      <c r="AK626" s="2">
        <f t="shared" si="652"/>
        <v>1</v>
      </c>
      <c r="AL626" s="2">
        <v>0</v>
      </c>
      <c r="AM626" s="17">
        <f t="shared" si="653"/>
        <v>0</v>
      </c>
      <c r="AN626" s="17">
        <f t="shared" si="654"/>
        <v>0</v>
      </c>
      <c r="AO626" s="16">
        <f t="shared" si="655"/>
        <v>0</v>
      </c>
      <c r="AP626" s="17">
        <f t="shared" si="656"/>
        <v>0</v>
      </c>
      <c r="AQ626" s="2">
        <f t="shared" si="657"/>
        <v>0</v>
      </c>
      <c r="AR626" s="16">
        <f t="shared" si="658"/>
        <v>0</v>
      </c>
      <c r="AS626" s="2">
        <f t="shared" si="659"/>
        <v>0</v>
      </c>
      <c r="AT626" s="2">
        <f t="shared" si="660"/>
        <v>67</v>
      </c>
      <c r="AU626" s="2">
        <f t="shared" si="661"/>
        <v>3</v>
      </c>
      <c r="AV626" s="2">
        <v>0</v>
      </c>
      <c r="AW626" s="17">
        <f t="shared" si="662"/>
        <v>0</v>
      </c>
      <c r="AX626" s="17">
        <f t="shared" si="663"/>
        <v>0</v>
      </c>
      <c r="AY626" s="16">
        <f t="shared" si="664"/>
        <v>0</v>
      </c>
      <c r="AZ626" s="17">
        <f t="shared" si="665"/>
        <v>0</v>
      </c>
      <c r="BA626" s="2">
        <f t="shared" si="666"/>
        <v>1</v>
      </c>
      <c r="BB626" s="16">
        <f t="shared" si="667"/>
        <v>1</v>
      </c>
      <c r="BC626" s="2">
        <f t="shared" si="668"/>
        <v>1</v>
      </c>
      <c r="BD626" s="2">
        <f t="shared" si="669"/>
        <v>43</v>
      </c>
      <c r="BE626" s="2">
        <f t="shared" si="670"/>
        <v>0</v>
      </c>
      <c r="BF626" s="2">
        <v>0</v>
      </c>
      <c r="BG626" s="17">
        <f t="shared" si="671"/>
        <v>2.2727272727272728E-2</v>
      </c>
      <c r="BH626" s="17">
        <f t="shared" si="672"/>
        <v>2.2727272727272728E-2</v>
      </c>
      <c r="BI626" s="16">
        <f t="shared" si="673"/>
        <v>1</v>
      </c>
      <c r="BJ626" s="17">
        <f t="shared" si="674"/>
        <v>4.4444444444444446E-2</v>
      </c>
      <c r="BK626" s="2">
        <f t="shared" si="675"/>
        <v>2</v>
      </c>
      <c r="BL626" s="16">
        <f t="shared" si="676"/>
        <v>1</v>
      </c>
      <c r="BM626" s="2">
        <f t="shared" si="677"/>
        <v>2</v>
      </c>
      <c r="BN626" s="2">
        <f t="shared" si="678"/>
        <v>42</v>
      </c>
      <c r="BO626" s="2">
        <f t="shared" si="679"/>
        <v>0</v>
      </c>
      <c r="BP626" s="2">
        <v>0</v>
      </c>
      <c r="BQ626" s="17">
        <f t="shared" si="680"/>
        <v>4.5454545454545456E-2</v>
      </c>
      <c r="BR626" s="17">
        <f t="shared" si="681"/>
        <v>4.5454545454545456E-2</v>
      </c>
      <c r="BS626" s="16">
        <f t="shared" si="682"/>
        <v>1</v>
      </c>
      <c r="BT626" s="17">
        <f t="shared" si="683"/>
        <v>8.6956521739130446E-2</v>
      </c>
      <c r="BU626" s="2">
        <f t="shared" si="684"/>
        <v>0</v>
      </c>
      <c r="BV626" s="16">
        <f t="shared" si="685"/>
        <v>0</v>
      </c>
      <c r="BW626" s="2">
        <f t="shared" si="686"/>
        <v>0</v>
      </c>
      <c r="BX626" s="2">
        <f t="shared" si="687"/>
        <v>15</v>
      </c>
      <c r="BY626" s="2">
        <f t="shared" si="688"/>
        <v>1</v>
      </c>
      <c r="BZ626" s="2">
        <v>0</v>
      </c>
      <c r="CA626" s="17">
        <f t="shared" si="689"/>
        <v>0</v>
      </c>
      <c r="CB626" s="17">
        <f t="shared" si="690"/>
        <v>0</v>
      </c>
      <c r="CC626" s="16">
        <f t="shared" si="691"/>
        <v>0</v>
      </c>
      <c r="CD626" s="17">
        <f t="shared" si="692"/>
        <v>0</v>
      </c>
      <c r="CE626" s="2">
        <f t="shared" si="693"/>
        <v>0</v>
      </c>
      <c r="CF626" s="16">
        <f t="shared" si="694"/>
        <v>0</v>
      </c>
      <c r="CG626" s="2">
        <f t="shared" si="695"/>
        <v>0</v>
      </c>
      <c r="CH626" s="2">
        <f t="shared" si="696"/>
        <v>15</v>
      </c>
      <c r="CI626" s="2">
        <f t="shared" si="697"/>
        <v>3</v>
      </c>
      <c r="CJ626" s="2">
        <v>0</v>
      </c>
      <c r="CK626" s="17">
        <f t="shared" si="698"/>
        <v>0</v>
      </c>
      <c r="CL626" s="17">
        <f t="shared" si="699"/>
        <v>0</v>
      </c>
      <c r="CM626" s="16">
        <f t="shared" si="700"/>
        <v>0</v>
      </c>
      <c r="CN626" s="17">
        <f t="shared" si="701"/>
        <v>0</v>
      </c>
      <c r="CO626" s="2">
        <f t="shared" si="702"/>
        <v>1</v>
      </c>
      <c r="CP626" s="16">
        <f t="shared" si="703"/>
        <v>1</v>
      </c>
      <c r="CQ626" s="2">
        <f t="shared" si="704"/>
        <v>1</v>
      </c>
      <c r="CR626" s="2">
        <f t="shared" si="705"/>
        <v>11</v>
      </c>
      <c r="CS626" s="2">
        <f t="shared" si="706"/>
        <v>0</v>
      </c>
      <c r="CT626" s="2">
        <v>0</v>
      </c>
      <c r="CU626" s="17">
        <f t="shared" si="707"/>
        <v>8.3333333333333329E-2</v>
      </c>
      <c r="CV626" s="17">
        <f t="shared" si="708"/>
        <v>8.3333333333333329E-2</v>
      </c>
      <c r="CW626" s="16">
        <f t="shared" si="709"/>
        <v>1</v>
      </c>
      <c r="CX626" s="17">
        <f t="shared" si="710"/>
        <v>0.15384615384615385</v>
      </c>
      <c r="CY626" s="2">
        <f t="shared" si="711"/>
        <v>1</v>
      </c>
      <c r="CZ626" s="16">
        <f t="shared" si="712"/>
        <v>0.5</v>
      </c>
      <c r="DA626" s="2">
        <f t="shared" si="713"/>
        <v>1</v>
      </c>
      <c r="DB626" s="2">
        <f t="shared" si="714"/>
        <v>11</v>
      </c>
      <c r="DC626" s="2">
        <f t="shared" si="715"/>
        <v>1</v>
      </c>
      <c r="DD626" s="2">
        <v>0</v>
      </c>
      <c r="DE626" s="17">
        <f t="shared" si="716"/>
        <v>7.6923076923076927E-2</v>
      </c>
      <c r="DF626" s="17">
        <f t="shared" si="717"/>
        <v>8.3333333333333329E-2</v>
      </c>
      <c r="DG626" s="16">
        <f t="shared" si="718"/>
        <v>0.5</v>
      </c>
      <c r="DH626" s="17">
        <f t="shared" si="719"/>
        <v>0.14285714285714285</v>
      </c>
      <c r="DJ626" t="s">
        <v>7295</v>
      </c>
    </row>
    <row r="627" spans="1:114" x14ac:dyDescent="0.35">
      <c r="A627" s="9">
        <v>2019006939</v>
      </c>
      <c r="B627" s="2" t="s">
        <v>4572</v>
      </c>
      <c r="C627" s="2" t="s">
        <v>1181</v>
      </c>
      <c r="D627" s="2" t="s">
        <v>4573</v>
      </c>
      <c r="E627" s="2" t="s">
        <v>4574</v>
      </c>
      <c r="F627" s="2">
        <v>1</v>
      </c>
      <c r="G627" s="2" t="s">
        <v>4575</v>
      </c>
      <c r="H627" s="2" t="s">
        <v>4576</v>
      </c>
      <c r="I627" s="2" t="s">
        <v>4577</v>
      </c>
      <c r="J627" s="3" t="s">
        <v>4578</v>
      </c>
      <c r="K627" s="9">
        <v>5</v>
      </c>
      <c r="L627" s="2">
        <v>3</v>
      </c>
      <c r="M627" s="2">
        <v>68</v>
      </c>
      <c r="N627" s="2">
        <v>48</v>
      </c>
      <c r="O627" s="2">
        <v>0</v>
      </c>
      <c r="P627" s="2">
        <v>1</v>
      </c>
      <c r="Q627" s="2">
        <v>1</v>
      </c>
      <c r="R627" s="2">
        <v>0</v>
      </c>
      <c r="S627" s="2">
        <v>2</v>
      </c>
      <c r="T627" s="2">
        <v>3</v>
      </c>
      <c r="U627" s="2">
        <v>3</v>
      </c>
      <c r="V627" s="2">
        <v>0</v>
      </c>
      <c r="W627" s="2">
        <v>17</v>
      </c>
      <c r="X627" s="2">
        <v>13</v>
      </c>
      <c r="Y627" s="2">
        <v>0</v>
      </c>
      <c r="Z627" s="2">
        <v>1</v>
      </c>
      <c r="AA627" s="2">
        <v>0</v>
      </c>
      <c r="AB627" s="2">
        <v>1</v>
      </c>
      <c r="AC627" s="2">
        <v>1</v>
      </c>
      <c r="AD627" s="2">
        <v>4</v>
      </c>
      <c r="AE627" s="2">
        <v>1</v>
      </c>
      <c r="AF627" s="3">
        <v>2</v>
      </c>
      <c r="AG627" s="2">
        <f t="shared" si="648"/>
        <v>0</v>
      </c>
      <c r="AH627" s="16">
        <f t="shared" si="649"/>
        <v>0</v>
      </c>
      <c r="AI627" s="2">
        <f t="shared" si="650"/>
        <v>0</v>
      </c>
      <c r="AJ627" s="2">
        <f t="shared" si="651"/>
        <v>68</v>
      </c>
      <c r="AK627" s="2">
        <f t="shared" si="652"/>
        <v>1</v>
      </c>
      <c r="AL627" s="2">
        <v>0</v>
      </c>
      <c r="AM627" s="17">
        <f t="shared" si="653"/>
        <v>0</v>
      </c>
      <c r="AN627" s="17">
        <f t="shared" si="654"/>
        <v>0</v>
      </c>
      <c r="AO627" s="16">
        <f t="shared" si="655"/>
        <v>0</v>
      </c>
      <c r="AP627" s="17">
        <f t="shared" si="656"/>
        <v>0</v>
      </c>
      <c r="AQ627" s="2">
        <f t="shared" si="657"/>
        <v>2</v>
      </c>
      <c r="AR627" s="16">
        <f t="shared" si="658"/>
        <v>0.4</v>
      </c>
      <c r="AS627" s="2">
        <f t="shared" si="659"/>
        <v>2</v>
      </c>
      <c r="AT627" s="2">
        <f t="shared" si="660"/>
        <v>66</v>
      </c>
      <c r="AU627" s="2">
        <f t="shared" si="661"/>
        <v>3</v>
      </c>
      <c r="AV627" s="2">
        <v>0</v>
      </c>
      <c r="AW627" s="17">
        <f t="shared" si="662"/>
        <v>2.8169014084507043E-2</v>
      </c>
      <c r="AX627" s="17">
        <f t="shared" si="663"/>
        <v>2.9411764705882353E-2</v>
      </c>
      <c r="AY627" s="16">
        <f t="shared" si="664"/>
        <v>0.4</v>
      </c>
      <c r="AZ627" s="17">
        <f t="shared" si="665"/>
        <v>5.4794520547945202E-2</v>
      </c>
      <c r="BA627" s="2">
        <f t="shared" si="666"/>
        <v>1</v>
      </c>
      <c r="BB627" s="16">
        <f t="shared" si="667"/>
        <v>1</v>
      </c>
      <c r="BC627" s="2">
        <f t="shared" si="668"/>
        <v>1</v>
      </c>
      <c r="BD627" s="2">
        <f t="shared" si="669"/>
        <v>47</v>
      </c>
      <c r="BE627" s="2">
        <f t="shared" si="670"/>
        <v>0</v>
      </c>
      <c r="BF627" s="2">
        <v>0</v>
      </c>
      <c r="BG627" s="17">
        <f t="shared" si="671"/>
        <v>2.0833333333333332E-2</v>
      </c>
      <c r="BH627" s="17">
        <f t="shared" si="672"/>
        <v>2.0833333333333332E-2</v>
      </c>
      <c r="BI627" s="16">
        <f t="shared" si="673"/>
        <v>1</v>
      </c>
      <c r="BJ627" s="17">
        <f t="shared" si="674"/>
        <v>4.0816326530612249E-2</v>
      </c>
      <c r="BK627" s="2">
        <f t="shared" si="675"/>
        <v>3</v>
      </c>
      <c r="BL627" s="16">
        <f t="shared" si="676"/>
        <v>1</v>
      </c>
      <c r="BM627" s="2">
        <f t="shared" si="677"/>
        <v>3</v>
      </c>
      <c r="BN627" s="2">
        <f t="shared" si="678"/>
        <v>45</v>
      </c>
      <c r="BO627" s="2">
        <f t="shared" si="679"/>
        <v>0</v>
      </c>
      <c r="BP627" s="2">
        <v>0</v>
      </c>
      <c r="BQ627" s="17">
        <f t="shared" si="680"/>
        <v>6.25E-2</v>
      </c>
      <c r="BR627" s="17">
        <f t="shared" si="681"/>
        <v>6.25E-2</v>
      </c>
      <c r="BS627" s="16">
        <f t="shared" si="682"/>
        <v>1</v>
      </c>
      <c r="BT627" s="17">
        <f t="shared" si="683"/>
        <v>0.11764705882352941</v>
      </c>
      <c r="BU627" s="2">
        <f t="shared" si="684"/>
        <v>0</v>
      </c>
      <c r="BV627" s="16">
        <f t="shared" si="685"/>
        <v>0</v>
      </c>
      <c r="BW627" s="2">
        <f t="shared" si="686"/>
        <v>0</v>
      </c>
      <c r="BX627" s="2">
        <f t="shared" si="687"/>
        <v>17</v>
      </c>
      <c r="BY627" s="2">
        <f t="shared" si="688"/>
        <v>1</v>
      </c>
      <c r="BZ627" s="2">
        <v>0</v>
      </c>
      <c r="CA627" s="17">
        <f t="shared" si="689"/>
        <v>0</v>
      </c>
      <c r="CB627" s="17">
        <f t="shared" si="690"/>
        <v>0</v>
      </c>
      <c r="CC627" s="16">
        <f t="shared" si="691"/>
        <v>0</v>
      </c>
      <c r="CD627" s="17">
        <f t="shared" si="692"/>
        <v>0</v>
      </c>
      <c r="CE627" s="2">
        <f t="shared" si="693"/>
        <v>1</v>
      </c>
      <c r="CF627" s="16">
        <f t="shared" si="694"/>
        <v>0.2</v>
      </c>
      <c r="CG627" s="2">
        <f t="shared" si="695"/>
        <v>1</v>
      </c>
      <c r="CH627" s="2">
        <f t="shared" si="696"/>
        <v>16</v>
      </c>
      <c r="CI627" s="2">
        <f t="shared" si="697"/>
        <v>4</v>
      </c>
      <c r="CJ627" s="2">
        <v>0</v>
      </c>
      <c r="CK627" s="17">
        <f t="shared" si="698"/>
        <v>4.7619047619047616E-2</v>
      </c>
      <c r="CL627" s="17">
        <f t="shared" si="699"/>
        <v>5.8823529411764705E-2</v>
      </c>
      <c r="CM627" s="16">
        <f t="shared" si="700"/>
        <v>0.2</v>
      </c>
      <c r="CN627" s="17">
        <f t="shared" si="701"/>
        <v>9.0909090909090898E-2</v>
      </c>
      <c r="CO627" s="2">
        <f t="shared" si="702"/>
        <v>0</v>
      </c>
      <c r="CP627" s="16">
        <f t="shared" si="703"/>
        <v>0</v>
      </c>
      <c r="CQ627" s="2">
        <f t="shared" si="704"/>
        <v>0</v>
      </c>
      <c r="CR627" s="2">
        <f t="shared" si="705"/>
        <v>13</v>
      </c>
      <c r="CS627" s="2">
        <f t="shared" si="706"/>
        <v>1</v>
      </c>
      <c r="CT627" s="2">
        <v>0</v>
      </c>
      <c r="CU627" s="17">
        <f t="shared" si="707"/>
        <v>0</v>
      </c>
      <c r="CV627" s="17">
        <f t="shared" si="708"/>
        <v>0</v>
      </c>
      <c r="CW627" s="16">
        <f t="shared" si="709"/>
        <v>0</v>
      </c>
      <c r="CX627" s="17">
        <f t="shared" si="710"/>
        <v>0</v>
      </c>
      <c r="CY627" s="2">
        <f t="shared" si="711"/>
        <v>1</v>
      </c>
      <c r="CZ627" s="16">
        <f t="shared" si="712"/>
        <v>0.33333333333333331</v>
      </c>
      <c r="DA627" s="2">
        <f t="shared" si="713"/>
        <v>1</v>
      </c>
      <c r="DB627" s="2">
        <f t="shared" si="714"/>
        <v>12</v>
      </c>
      <c r="DC627" s="2">
        <f t="shared" si="715"/>
        <v>2</v>
      </c>
      <c r="DD627" s="2">
        <v>0</v>
      </c>
      <c r="DE627" s="17">
        <f t="shared" si="716"/>
        <v>6.6666666666666666E-2</v>
      </c>
      <c r="DF627" s="17">
        <f t="shared" si="717"/>
        <v>7.6923076923076927E-2</v>
      </c>
      <c r="DG627" s="16">
        <f t="shared" si="718"/>
        <v>0.33333333333333331</v>
      </c>
      <c r="DH627" s="17">
        <f t="shared" si="719"/>
        <v>0.125</v>
      </c>
      <c r="DJ627" t="s">
        <v>7295</v>
      </c>
    </row>
    <row r="628" spans="1:114" x14ac:dyDescent="0.35">
      <c r="A628" s="9">
        <v>2019006958</v>
      </c>
      <c r="B628" s="2" t="s">
        <v>4579</v>
      </c>
      <c r="C628" s="2" t="s">
        <v>4580</v>
      </c>
      <c r="D628" s="2" t="s">
        <v>4581</v>
      </c>
      <c r="E628" s="2" t="s">
        <v>4582</v>
      </c>
      <c r="F628" s="2">
        <v>1</v>
      </c>
      <c r="G628" s="2" t="s">
        <v>4583</v>
      </c>
      <c r="H628" s="2" t="s">
        <v>4584</v>
      </c>
      <c r="I628" s="2" t="s">
        <v>4585</v>
      </c>
      <c r="J628" s="3" t="s">
        <v>4586</v>
      </c>
      <c r="K628" s="9">
        <v>2</v>
      </c>
      <c r="L628" s="2">
        <v>1</v>
      </c>
      <c r="M628" s="2">
        <v>64</v>
      </c>
      <c r="N628" s="2">
        <v>30</v>
      </c>
      <c r="O628" s="2">
        <v>1</v>
      </c>
      <c r="P628" s="2">
        <v>0</v>
      </c>
      <c r="Q628" s="2">
        <v>1</v>
      </c>
      <c r="R628" s="2">
        <v>0</v>
      </c>
      <c r="S628" s="2">
        <v>1</v>
      </c>
      <c r="T628" s="2">
        <v>1</v>
      </c>
      <c r="U628" s="2">
        <v>1</v>
      </c>
      <c r="V628" s="2">
        <v>0</v>
      </c>
      <c r="W628" s="2">
        <v>16</v>
      </c>
      <c r="X628" s="2">
        <v>12</v>
      </c>
      <c r="Y628" s="2">
        <v>1</v>
      </c>
      <c r="Z628" s="2">
        <v>0</v>
      </c>
      <c r="AA628" s="2">
        <v>1</v>
      </c>
      <c r="AB628" s="2">
        <v>0</v>
      </c>
      <c r="AC628" s="2">
        <v>1</v>
      </c>
      <c r="AD628" s="2">
        <v>1</v>
      </c>
      <c r="AE628" s="2">
        <v>1</v>
      </c>
      <c r="AF628" s="3">
        <v>0</v>
      </c>
      <c r="AG628" s="2">
        <f t="shared" si="648"/>
        <v>1</v>
      </c>
      <c r="AH628" s="16">
        <f t="shared" si="649"/>
        <v>1</v>
      </c>
      <c r="AI628" s="2">
        <f t="shared" si="650"/>
        <v>1</v>
      </c>
      <c r="AJ628" s="2">
        <f t="shared" si="651"/>
        <v>63</v>
      </c>
      <c r="AK628" s="2">
        <f t="shared" si="652"/>
        <v>0</v>
      </c>
      <c r="AL628" s="2">
        <v>0</v>
      </c>
      <c r="AM628" s="17">
        <f t="shared" si="653"/>
        <v>1.5625E-2</v>
      </c>
      <c r="AN628" s="17">
        <f t="shared" si="654"/>
        <v>1.5625E-2</v>
      </c>
      <c r="AO628" s="16">
        <f t="shared" si="655"/>
        <v>1</v>
      </c>
      <c r="AP628" s="17">
        <f t="shared" si="656"/>
        <v>3.0769230769230771E-2</v>
      </c>
      <c r="AQ628" s="2">
        <f t="shared" si="657"/>
        <v>1</v>
      </c>
      <c r="AR628" s="16">
        <f t="shared" si="658"/>
        <v>0.5</v>
      </c>
      <c r="AS628" s="2">
        <f t="shared" si="659"/>
        <v>1</v>
      </c>
      <c r="AT628" s="2">
        <f t="shared" si="660"/>
        <v>63</v>
      </c>
      <c r="AU628" s="2">
        <f t="shared" si="661"/>
        <v>1</v>
      </c>
      <c r="AV628" s="2">
        <v>0</v>
      </c>
      <c r="AW628" s="17">
        <f t="shared" si="662"/>
        <v>1.5384615384615385E-2</v>
      </c>
      <c r="AX628" s="17">
        <f t="shared" si="663"/>
        <v>1.5625E-2</v>
      </c>
      <c r="AY628" s="16">
        <f t="shared" si="664"/>
        <v>0.5</v>
      </c>
      <c r="AZ628" s="17">
        <f t="shared" si="665"/>
        <v>3.0303030303030304E-2</v>
      </c>
      <c r="BA628" s="2">
        <f t="shared" si="666"/>
        <v>1</v>
      </c>
      <c r="BB628" s="16">
        <f t="shared" si="667"/>
        <v>1</v>
      </c>
      <c r="BC628" s="2">
        <f t="shared" si="668"/>
        <v>1</v>
      </c>
      <c r="BD628" s="2">
        <f t="shared" si="669"/>
        <v>29</v>
      </c>
      <c r="BE628" s="2">
        <f t="shared" si="670"/>
        <v>0</v>
      </c>
      <c r="BF628" s="2">
        <v>0</v>
      </c>
      <c r="BG628" s="17">
        <f t="shared" si="671"/>
        <v>3.3333333333333333E-2</v>
      </c>
      <c r="BH628" s="17">
        <f t="shared" si="672"/>
        <v>3.3333333333333333E-2</v>
      </c>
      <c r="BI628" s="16">
        <f t="shared" si="673"/>
        <v>1</v>
      </c>
      <c r="BJ628" s="17">
        <f t="shared" si="674"/>
        <v>6.4516129032258063E-2</v>
      </c>
      <c r="BK628" s="2">
        <f t="shared" si="675"/>
        <v>1</v>
      </c>
      <c r="BL628" s="16">
        <f t="shared" si="676"/>
        <v>1</v>
      </c>
      <c r="BM628" s="2">
        <f t="shared" si="677"/>
        <v>1</v>
      </c>
      <c r="BN628" s="2">
        <f t="shared" si="678"/>
        <v>29</v>
      </c>
      <c r="BO628" s="2">
        <f t="shared" si="679"/>
        <v>0</v>
      </c>
      <c r="BP628" s="2">
        <v>0</v>
      </c>
      <c r="BQ628" s="17">
        <f t="shared" si="680"/>
        <v>3.3333333333333333E-2</v>
      </c>
      <c r="BR628" s="17">
        <f t="shared" si="681"/>
        <v>3.3333333333333333E-2</v>
      </c>
      <c r="BS628" s="16">
        <f t="shared" si="682"/>
        <v>1</v>
      </c>
      <c r="BT628" s="17">
        <f t="shared" si="683"/>
        <v>6.4516129032258063E-2</v>
      </c>
      <c r="BU628" s="2">
        <f t="shared" si="684"/>
        <v>1</v>
      </c>
      <c r="BV628" s="16">
        <f t="shared" si="685"/>
        <v>1</v>
      </c>
      <c r="BW628" s="2">
        <f t="shared" si="686"/>
        <v>1</v>
      </c>
      <c r="BX628" s="2">
        <f t="shared" si="687"/>
        <v>15</v>
      </c>
      <c r="BY628" s="2">
        <f t="shared" si="688"/>
        <v>0</v>
      </c>
      <c r="BZ628" s="2">
        <v>0</v>
      </c>
      <c r="CA628" s="17">
        <f t="shared" si="689"/>
        <v>6.25E-2</v>
      </c>
      <c r="CB628" s="17">
        <f t="shared" si="690"/>
        <v>6.25E-2</v>
      </c>
      <c r="CC628" s="16">
        <f t="shared" si="691"/>
        <v>1</v>
      </c>
      <c r="CD628" s="17">
        <f t="shared" si="692"/>
        <v>0.11764705882352941</v>
      </c>
      <c r="CE628" s="2">
        <f t="shared" si="693"/>
        <v>1</v>
      </c>
      <c r="CF628" s="16">
        <f t="shared" si="694"/>
        <v>0.5</v>
      </c>
      <c r="CG628" s="2">
        <f t="shared" si="695"/>
        <v>1</v>
      </c>
      <c r="CH628" s="2">
        <f t="shared" si="696"/>
        <v>15</v>
      </c>
      <c r="CI628" s="2">
        <f t="shared" si="697"/>
        <v>1</v>
      </c>
      <c r="CJ628" s="2">
        <v>0</v>
      </c>
      <c r="CK628" s="17">
        <f t="shared" si="698"/>
        <v>5.8823529411764705E-2</v>
      </c>
      <c r="CL628" s="17">
        <f t="shared" si="699"/>
        <v>6.25E-2</v>
      </c>
      <c r="CM628" s="16">
        <f t="shared" si="700"/>
        <v>0.5</v>
      </c>
      <c r="CN628" s="17">
        <f t="shared" si="701"/>
        <v>0.1111111111111111</v>
      </c>
      <c r="CO628" s="2">
        <f t="shared" si="702"/>
        <v>1</v>
      </c>
      <c r="CP628" s="16">
        <f t="shared" si="703"/>
        <v>1</v>
      </c>
      <c r="CQ628" s="2">
        <f t="shared" si="704"/>
        <v>1</v>
      </c>
      <c r="CR628" s="2">
        <f t="shared" si="705"/>
        <v>11</v>
      </c>
      <c r="CS628" s="2">
        <f t="shared" si="706"/>
        <v>0</v>
      </c>
      <c r="CT628" s="2">
        <v>0</v>
      </c>
      <c r="CU628" s="17">
        <f t="shared" si="707"/>
        <v>8.3333333333333329E-2</v>
      </c>
      <c r="CV628" s="17">
        <f t="shared" si="708"/>
        <v>8.3333333333333329E-2</v>
      </c>
      <c r="CW628" s="16">
        <f t="shared" si="709"/>
        <v>1</v>
      </c>
      <c r="CX628" s="17">
        <f t="shared" si="710"/>
        <v>0.15384615384615385</v>
      </c>
      <c r="CY628" s="2">
        <f t="shared" si="711"/>
        <v>1</v>
      </c>
      <c r="CZ628" s="16">
        <f t="shared" si="712"/>
        <v>1</v>
      </c>
      <c r="DA628" s="2">
        <f t="shared" si="713"/>
        <v>1</v>
      </c>
      <c r="DB628" s="2">
        <f t="shared" si="714"/>
        <v>11</v>
      </c>
      <c r="DC628" s="2">
        <f t="shared" si="715"/>
        <v>0</v>
      </c>
      <c r="DD628" s="2">
        <v>0</v>
      </c>
      <c r="DE628" s="17">
        <f t="shared" si="716"/>
        <v>8.3333333333333329E-2</v>
      </c>
      <c r="DF628" s="17">
        <f t="shared" si="717"/>
        <v>8.3333333333333329E-2</v>
      </c>
      <c r="DG628" s="16">
        <f t="shared" si="718"/>
        <v>1</v>
      </c>
      <c r="DH628" s="17">
        <f t="shared" si="719"/>
        <v>0.15384615384615385</v>
      </c>
      <c r="DJ628" t="s">
        <v>7295</v>
      </c>
    </row>
    <row r="629" spans="1:114" x14ac:dyDescent="0.35">
      <c r="A629" s="9">
        <v>2019006960</v>
      </c>
      <c r="B629" s="2" t="s">
        <v>4587</v>
      </c>
      <c r="C629" s="2" t="s">
        <v>4588</v>
      </c>
      <c r="D629" s="2"/>
      <c r="E629" s="2" t="s">
        <v>4589</v>
      </c>
      <c r="F629" s="2">
        <v>1</v>
      </c>
      <c r="G629" s="2" t="s">
        <v>4590</v>
      </c>
      <c r="H629" s="2" t="s">
        <v>4591</v>
      </c>
      <c r="I629" s="2" t="s">
        <v>4592</v>
      </c>
      <c r="J629" s="3" t="s">
        <v>4593</v>
      </c>
      <c r="K629" s="9">
        <v>1</v>
      </c>
      <c r="L629" s="2">
        <v>1</v>
      </c>
      <c r="M629" s="2">
        <v>73</v>
      </c>
      <c r="N629" s="2">
        <v>42</v>
      </c>
      <c r="O629" s="2">
        <v>1</v>
      </c>
      <c r="P629" s="2">
        <v>0</v>
      </c>
      <c r="Q629" s="2">
        <v>1</v>
      </c>
      <c r="R629" s="2">
        <v>0</v>
      </c>
      <c r="S629" s="2">
        <v>1</v>
      </c>
      <c r="T629" s="2">
        <v>0</v>
      </c>
      <c r="U629" s="2">
        <v>1</v>
      </c>
      <c r="V629" s="2">
        <v>0</v>
      </c>
      <c r="W629" s="2">
        <v>19</v>
      </c>
      <c r="X629" s="2">
        <v>12</v>
      </c>
      <c r="Y629" s="2">
        <v>1</v>
      </c>
      <c r="Z629" s="2">
        <v>0</v>
      </c>
      <c r="AA629" s="2">
        <v>1</v>
      </c>
      <c r="AB629" s="2">
        <v>0</v>
      </c>
      <c r="AC629" s="2">
        <v>1</v>
      </c>
      <c r="AD629" s="2">
        <v>0</v>
      </c>
      <c r="AE629" s="2">
        <v>1</v>
      </c>
      <c r="AF629" s="3">
        <v>0</v>
      </c>
      <c r="AG629" s="2">
        <f t="shared" si="648"/>
        <v>1</v>
      </c>
      <c r="AH629" s="16">
        <f t="shared" si="649"/>
        <v>1</v>
      </c>
      <c r="AI629" s="2">
        <f t="shared" si="650"/>
        <v>1</v>
      </c>
      <c r="AJ629" s="2">
        <f t="shared" si="651"/>
        <v>72</v>
      </c>
      <c r="AK629" s="2">
        <f t="shared" si="652"/>
        <v>0</v>
      </c>
      <c r="AL629" s="2">
        <v>0</v>
      </c>
      <c r="AM629" s="17">
        <f t="shared" si="653"/>
        <v>1.3698630136986301E-2</v>
      </c>
      <c r="AN629" s="17">
        <f t="shared" si="654"/>
        <v>1.3698630136986301E-2</v>
      </c>
      <c r="AO629" s="16">
        <f t="shared" si="655"/>
        <v>1</v>
      </c>
      <c r="AP629" s="17">
        <f t="shared" si="656"/>
        <v>2.7027027027027025E-2</v>
      </c>
      <c r="AQ629" s="2">
        <f t="shared" si="657"/>
        <v>1</v>
      </c>
      <c r="AR629" s="16">
        <f t="shared" si="658"/>
        <v>1</v>
      </c>
      <c r="AS629" s="2">
        <f t="shared" si="659"/>
        <v>1</v>
      </c>
      <c r="AT629" s="2">
        <f t="shared" si="660"/>
        <v>72</v>
      </c>
      <c r="AU629" s="2">
        <f t="shared" si="661"/>
        <v>0</v>
      </c>
      <c r="AV629" s="2">
        <v>0</v>
      </c>
      <c r="AW629" s="17">
        <f t="shared" si="662"/>
        <v>1.3698630136986301E-2</v>
      </c>
      <c r="AX629" s="17">
        <f t="shared" si="663"/>
        <v>1.3698630136986301E-2</v>
      </c>
      <c r="AY629" s="16">
        <f t="shared" si="664"/>
        <v>1</v>
      </c>
      <c r="AZ629" s="17">
        <f t="shared" si="665"/>
        <v>2.7027027027027025E-2</v>
      </c>
      <c r="BA629" s="2">
        <f t="shared" si="666"/>
        <v>1</v>
      </c>
      <c r="BB629" s="16">
        <f t="shared" si="667"/>
        <v>1</v>
      </c>
      <c r="BC629" s="2">
        <f t="shared" si="668"/>
        <v>1</v>
      </c>
      <c r="BD629" s="2">
        <f t="shared" si="669"/>
        <v>41</v>
      </c>
      <c r="BE629" s="2">
        <f t="shared" si="670"/>
        <v>0</v>
      </c>
      <c r="BF629" s="2">
        <v>0</v>
      </c>
      <c r="BG629" s="17">
        <f t="shared" si="671"/>
        <v>2.3809523809523808E-2</v>
      </c>
      <c r="BH629" s="17">
        <f t="shared" si="672"/>
        <v>2.3809523809523808E-2</v>
      </c>
      <c r="BI629" s="16">
        <f t="shared" si="673"/>
        <v>1</v>
      </c>
      <c r="BJ629" s="17">
        <f t="shared" si="674"/>
        <v>4.6511627906976744E-2</v>
      </c>
      <c r="BK629" s="2">
        <f t="shared" si="675"/>
        <v>1</v>
      </c>
      <c r="BL629" s="16">
        <f t="shared" si="676"/>
        <v>1</v>
      </c>
      <c r="BM629" s="2">
        <f t="shared" si="677"/>
        <v>1</v>
      </c>
      <c r="BN629" s="2">
        <f t="shared" si="678"/>
        <v>41</v>
      </c>
      <c r="BO629" s="2">
        <f t="shared" si="679"/>
        <v>0</v>
      </c>
      <c r="BP629" s="2">
        <v>0</v>
      </c>
      <c r="BQ629" s="17">
        <f t="shared" si="680"/>
        <v>2.3809523809523808E-2</v>
      </c>
      <c r="BR629" s="17">
        <f t="shared" si="681"/>
        <v>2.3809523809523808E-2</v>
      </c>
      <c r="BS629" s="16">
        <f t="shared" si="682"/>
        <v>1</v>
      </c>
      <c r="BT629" s="17">
        <f t="shared" si="683"/>
        <v>4.6511627906976744E-2</v>
      </c>
      <c r="BU629" s="2">
        <f t="shared" si="684"/>
        <v>1</v>
      </c>
      <c r="BV629" s="16">
        <f t="shared" si="685"/>
        <v>1</v>
      </c>
      <c r="BW629" s="2">
        <f t="shared" si="686"/>
        <v>1</v>
      </c>
      <c r="BX629" s="2">
        <f t="shared" si="687"/>
        <v>18</v>
      </c>
      <c r="BY629" s="2">
        <f t="shared" si="688"/>
        <v>0</v>
      </c>
      <c r="BZ629" s="2">
        <v>0</v>
      </c>
      <c r="CA629" s="17">
        <f t="shared" si="689"/>
        <v>5.2631578947368418E-2</v>
      </c>
      <c r="CB629" s="17">
        <f t="shared" si="690"/>
        <v>5.2631578947368418E-2</v>
      </c>
      <c r="CC629" s="16">
        <f t="shared" si="691"/>
        <v>1</v>
      </c>
      <c r="CD629" s="17">
        <f t="shared" si="692"/>
        <v>0.1</v>
      </c>
      <c r="CE629" s="2">
        <f t="shared" si="693"/>
        <v>1</v>
      </c>
      <c r="CF629" s="16">
        <f t="shared" si="694"/>
        <v>1</v>
      </c>
      <c r="CG629" s="2">
        <f t="shared" si="695"/>
        <v>1</v>
      </c>
      <c r="CH629" s="2">
        <f t="shared" si="696"/>
        <v>18</v>
      </c>
      <c r="CI629" s="2">
        <f t="shared" si="697"/>
        <v>0</v>
      </c>
      <c r="CJ629" s="2">
        <v>0</v>
      </c>
      <c r="CK629" s="17">
        <f t="shared" si="698"/>
        <v>5.2631578947368418E-2</v>
      </c>
      <c r="CL629" s="17">
        <f t="shared" si="699"/>
        <v>5.2631578947368418E-2</v>
      </c>
      <c r="CM629" s="16">
        <f t="shared" si="700"/>
        <v>1</v>
      </c>
      <c r="CN629" s="17">
        <f t="shared" si="701"/>
        <v>0.1</v>
      </c>
      <c r="CO629" s="2">
        <f t="shared" si="702"/>
        <v>1</v>
      </c>
      <c r="CP629" s="16">
        <f t="shared" si="703"/>
        <v>1</v>
      </c>
      <c r="CQ629" s="2">
        <f t="shared" si="704"/>
        <v>1</v>
      </c>
      <c r="CR629" s="2">
        <f t="shared" si="705"/>
        <v>11</v>
      </c>
      <c r="CS629" s="2">
        <f t="shared" si="706"/>
        <v>0</v>
      </c>
      <c r="CT629" s="2">
        <v>0</v>
      </c>
      <c r="CU629" s="17">
        <f t="shared" si="707"/>
        <v>8.3333333333333329E-2</v>
      </c>
      <c r="CV629" s="17">
        <f t="shared" si="708"/>
        <v>8.3333333333333329E-2</v>
      </c>
      <c r="CW629" s="16">
        <f t="shared" si="709"/>
        <v>1</v>
      </c>
      <c r="CX629" s="17">
        <f t="shared" si="710"/>
        <v>0.15384615384615385</v>
      </c>
      <c r="CY629" s="2">
        <f t="shared" si="711"/>
        <v>1</v>
      </c>
      <c r="CZ629" s="16">
        <f t="shared" si="712"/>
        <v>1</v>
      </c>
      <c r="DA629" s="2">
        <f t="shared" si="713"/>
        <v>1</v>
      </c>
      <c r="DB629" s="2">
        <f t="shared" si="714"/>
        <v>11</v>
      </c>
      <c r="DC629" s="2">
        <f t="shared" si="715"/>
        <v>0</v>
      </c>
      <c r="DD629" s="2">
        <v>0</v>
      </c>
      <c r="DE629" s="17">
        <f t="shared" si="716"/>
        <v>8.3333333333333329E-2</v>
      </c>
      <c r="DF629" s="17">
        <f t="shared" si="717"/>
        <v>8.3333333333333329E-2</v>
      </c>
      <c r="DG629" s="16">
        <f t="shared" si="718"/>
        <v>1</v>
      </c>
      <c r="DH629" s="17">
        <f t="shared" si="719"/>
        <v>0.15384615384615385</v>
      </c>
      <c r="DJ629" t="s">
        <v>7295</v>
      </c>
    </row>
    <row r="630" spans="1:114" x14ac:dyDescent="0.35">
      <c r="A630" s="9">
        <v>2019006980</v>
      </c>
      <c r="B630" s="2" t="s">
        <v>4594</v>
      </c>
      <c r="C630" s="2" t="s">
        <v>4595</v>
      </c>
      <c r="D630" s="2" t="s">
        <v>4596</v>
      </c>
      <c r="E630" s="2" t="s">
        <v>4597</v>
      </c>
      <c r="F630" s="2">
        <v>1</v>
      </c>
      <c r="G630" s="2" t="s">
        <v>4598</v>
      </c>
      <c r="H630" s="2" t="s">
        <v>4599</v>
      </c>
      <c r="I630" s="2" t="s">
        <v>4600</v>
      </c>
      <c r="J630" s="3" t="s">
        <v>4601</v>
      </c>
      <c r="K630" s="9">
        <v>7</v>
      </c>
      <c r="L630" s="2">
        <v>5</v>
      </c>
      <c r="M630" s="2">
        <v>67</v>
      </c>
      <c r="N630" s="2">
        <v>48</v>
      </c>
      <c r="O630" s="2">
        <v>1</v>
      </c>
      <c r="P630" s="2">
        <v>0</v>
      </c>
      <c r="Q630" s="2">
        <v>1</v>
      </c>
      <c r="R630" s="2">
        <v>0</v>
      </c>
      <c r="S630" s="2">
        <v>5</v>
      </c>
      <c r="T630" s="2">
        <v>2</v>
      </c>
      <c r="U630" s="2">
        <v>5</v>
      </c>
      <c r="V630" s="2">
        <v>0</v>
      </c>
      <c r="W630" s="2">
        <v>19</v>
      </c>
      <c r="X630" s="2">
        <v>16</v>
      </c>
      <c r="Y630" s="2">
        <v>1</v>
      </c>
      <c r="Z630" s="2">
        <v>0</v>
      </c>
      <c r="AA630" s="2">
        <v>1</v>
      </c>
      <c r="AB630" s="2">
        <v>0</v>
      </c>
      <c r="AC630" s="2">
        <v>4</v>
      </c>
      <c r="AD630" s="2">
        <v>3</v>
      </c>
      <c r="AE630" s="2">
        <v>4</v>
      </c>
      <c r="AF630" s="3">
        <v>1</v>
      </c>
      <c r="AG630" s="2">
        <f t="shared" si="648"/>
        <v>1</v>
      </c>
      <c r="AH630" s="16">
        <f t="shared" si="649"/>
        <v>1</v>
      </c>
      <c r="AI630" s="2">
        <f t="shared" si="650"/>
        <v>1</v>
      </c>
      <c r="AJ630" s="2">
        <f t="shared" si="651"/>
        <v>66</v>
      </c>
      <c r="AK630" s="2">
        <f t="shared" si="652"/>
        <v>0</v>
      </c>
      <c r="AL630" s="2">
        <v>0</v>
      </c>
      <c r="AM630" s="17">
        <f t="shared" si="653"/>
        <v>1.4925373134328358E-2</v>
      </c>
      <c r="AN630" s="17">
        <f t="shared" si="654"/>
        <v>1.4925373134328358E-2</v>
      </c>
      <c r="AO630" s="16">
        <f t="shared" si="655"/>
        <v>1</v>
      </c>
      <c r="AP630" s="17">
        <f t="shared" si="656"/>
        <v>2.9411764705882353E-2</v>
      </c>
      <c r="AQ630" s="2">
        <f t="shared" si="657"/>
        <v>5</v>
      </c>
      <c r="AR630" s="16">
        <f t="shared" si="658"/>
        <v>0.7142857142857143</v>
      </c>
      <c r="AS630" s="2">
        <f t="shared" si="659"/>
        <v>5</v>
      </c>
      <c r="AT630" s="2">
        <f t="shared" si="660"/>
        <v>62</v>
      </c>
      <c r="AU630" s="2">
        <f t="shared" si="661"/>
        <v>2</v>
      </c>
      <c r="AV630" s="2">
        <v>0</v>
      </c>
      <c r="AW630" s="17">
        <f t="shared" si="662"/>
        <v>7.2463768115942032E-2</v>
      </c>
      <c r="AX630" s="17">
        <f t="shared" si="663"/>
        <v>7.4626865671641784E-2</v>
      </c>
      <c r="AY630" s="16">
        <f t="shared" si="664"/>
        <v>0.7142857142857143</v>
      </c>
      <c r="AZ630" s="17">
        <f t="shared" si="665"/>
        <v>0.13513513513513511</v>
      </c>
      <c r="BA630" s="2">
        <f t="shared" si="666"/>
        <v>1</v>
      </c>
      <c r="BB630" s="16">
        <f t="shared" si="667"/>
        <v>1</v>
      </c>
      <c r="BC630" s="2">
        <f t="shared" si="668"/>
        <v>1</v>
      </c>
      <c r="BD630" s="2">
        <f t="shared" si="669"/>
        <v>47</v>
      </c>
      <c r="BE630" s="2">
        <f t="shared" si="670"/>
        <v>0</v>
      </c>
      <c r="BF630" s="2">
        <v>0</v>
      </c>
      <c r="BG630" s="17">
        <f t="shared" si="671"/>
        <v>2.0833333333333332E-2</v>
      </c>
      <c r="BH630" s="17">
        <f t="shared" si="672"/>
        <v>2.0833333333333332E-2</v>
      </c>
      <c r="BI630" s="16">
        <f t="shared" si="673"/>
        <v>1</v>
      </c>
      <c r="BJ630" s="17">
        <f t="shared" si="674"/>
        <v>4.0816326530612249E-2</v>
      </c>
      <c r="BK630" s="2">
        <f t="shared" si="675"/>
        <v>5</v>
      </c>
      <c r="BL630" s="16">
        <f t="shared" si="676"/>
        <v>1</v>
      </c>
      <c r="BM630" s="2">
        <f t="shared" si="677"/>
        <v>5</v>
      </c>
      <c r="BN630" s="2">
        <f t="shared" si="678"/>
        <v>43</v>
      </c>
      <c r="BO630" s="2">
        <f t="shared" si="679"/>
        <v>0</v>
      </c>
      <c r="BP630" s="2">
        <v>0</v>
      </c>
      <c r="BQ630" s="17">
        <f t="shared" si="680"/>
        <v>0.10416666666666667</v>
      </c>
      <c r="BR630" s="17">
        <f t="shared" si="681"/>
        <v>0.10416666666666667</v>
      </c>
      <c r="BS630" s="16">
        <f t="shared" si="682"/>
        <v>1</v>
      </c>
      <c r="BT630" s="17">
        <f t="shared" si="683"/>
        <v>0.18867924528301885</v>
      </c>
      <c r="BU630" s="2">
        <f t="shared" si="684"/>
        <v>1</v>
      </c>
      <c r="BV630" s="16">
        <f t="shared" si="685"/>
        <v>1</v>
      </c>
      <c r="BW630" s="2">
        <f t="shared" si="686"/>
        <v>1</v>
      </c>
      <c r="BX630" s="2">
        <f t="shared" si="687"/>
        <v>18</v>
      </c>
      <c r="BY630" s="2">
        <f t="shared" si="688"/>
        <v>0</v>
      </c>
      <c r="BZ630" s="2">
        <v>0</v>
      </c>
      <c r="CA630" s="17">
        <f t="shared" si="689"/>
        <v>5.2631578947368418E-2</v>
      </c>
      <c r="CB630" s="17">
        <f t="shared" si="690"/>
        <v>5.2631578947368418E-2</v>
      </c>
      <c r="CC630" s="16">
        <f t="shared" si="691"/>
        <v>1</v>
      </c>
      <c r="CD630" s="17">
        <f t="shared" si="692"/>
        <v>0.1</v>
      </c>
      <c r="CE630" s="2">
        <f t="shared" si="693"/>
        <v>4</v>
      </c>
      <c r="CF630" s="16">
        <f t="shared" si="694"/>
        <v>0.5714285714285714</v>
      </c>
      <c r="CG630" s="2">
        <f t="shared" si="695"/>
        <v>4</v>
      </c>
      <c r="CH630" s="2">
        <f t="shared" si="696"/>
        <v>15</v>
      </c>
      <c r="CI630" s="2">
        <f t="shared" si="697"/>
        <v>3</v>
      </c>
      <c r="CJ630" s="2">
        <v>0</v>
      </c>
      <c r="CK630" s="17">
        <f t="shared" si="698"/>
        <v>0.18181818181818182</v>
      </c>
      <c r="CL630" s="17">
        <f t="shared" si="699"/>
        <v>0.21052631578947367</v>
      </c>
      <c r="CM630" s="16">
        <f t="shared" si="700"/>
        <v>0.5714285714285714</v>
      </c>
      <c r="CN630" s="17">
        <f t="shared" si="701"/>
        <v>0.30769230769230771</v>
      </c>
      <c r="CO630" s="2">
        <f t="shared" si="702"/>
        <v>1</v>
      </c>
      <c r="CP630" s="16">
        <f t="shared" si="703"/>
        <v>1</v>
      </c>
      <c r="CQ630" s="2">
        <f t="shared" si="704"/>
        <v>1</v>
      </c>
      <c r="CR630" s="2">
        <f t="shared" si="705"/>
        <v>15</v>
      </c>
      <c r="CS630" s="2">
        <f t="shared" si="706"/>
        <v>0</v>
      </c>
      <c r="CT630" s="2">
        <v>0</v>
      </c>
      <c r="CU630" s="17">
        <f t="shared" si="707"/>
        <v>6.25E-2</v>
      </c>
      <c r="CV630" s="17">
        <f t="shared" si="708"/>
        <v>6.25E-2</v>
      </c>
      <c r="CW630" s="16">
        <f t="shared" si="709"/>
        <v>1</v>
      </c>
      <c r="CX630" s="17">
        <f t="shared" si="710"/>
        <v>0.11764705882352941</v>
      </c>
      <c r="CY630" s="2">
        <f t="shared" si="711"/>
        <v>4</v>
      </c>
      <c r="CZ630" s="16">
        <f t="shared" si="712"/>
        <v>0.8</v>
      </c>
      <c r="DA630" s="2">
        <f t="shared" si="713"/>
        <v>4</v>
      </c>
      <c r="DB630" s="2">
        <f t="shared" si="714"/>
        <v>12</v>
      </c>
      <c r="DC630" s="2">
        <f t="shared" si="715"/>
        <v>1</v>
      </c>
      <c r="DD630" s="2">
        <v>0</v>
      </c>
      <c r="DE630" s="17">
        <f t="shared" si="716"/>
        <v>0.23529411764705882</v>
      </c>
      <c r="DF630" s="17">
        <f t="shared" si="717"/>
        <v>0.25</v>
      </c>
      <c r="DG630" s="16">
        <f t="shared" si="718"/>
        <v>0.8</v>
      </c>
      <c r="DH630" s="17">
        <f t="shared" si="719"/>
        <v>0.38095238095238093</v>
      </c>
      <c r="DJ630" t="s">
        <v>7295</v>
      </c>
    </row>
    <row r="631" spans="1:114" x14ac:dyDescent="0.35">
      <c r="A631" s="9">
        <v>2019006990</v>
      </c>
      <c r="B631" s="2" t="s">
        <v>4602</v>
      </c>
      <c r="C631" s="2" t="s">
        <v>4603</v>
      </c>
      <c r="D631" s="2" t="s">
        <v>4604</v>
      </c>
      <c r="E631" s="2" t="s">
        <v>4605</v>
      </c>
      <c r="F631" s="2">
        <v>1</v>
      </c>
      <c r="G631" s="2" t="s">
        <v>4606</v>
      </c>
      <c r="H631" s="2" t="s">
        <v>4607</v>
      </c>
      <c r="I631" s="2" t="s">
        <v>4608</v>
      </c>
      <c r="J631" s="3" t="s">
        <v>4609</v>
      </c>
      <c r="K631" s="9">
        <v>3</v>
      </c>
      <c r="L631" s="2">
        <v>3</v>
      </c>
      <c r="M631" s="2">
        <v>73</v>
      </c>
      <c r="N631" s="2">
        <v>43</v>
      </c>
      <c r="O631" s="2">
        <v>0</v>
      </c>
      <c r="P631" s="2">
        <v>1</v>
      </c>
      <c r="Q631" s="2">
        <v>1</v>
      </c>
      <c r="R631" s="2">
        <v>0</v>
      </c>
      <c r="S631" s="2">
        <v>1</v>
      </c>
      <c r="T631" s="2">
        <v>2</v>
      </c>
      <c r="U631" s="2">
        <v>3</v>
      </c>
      <c r="V631" s="2">
        <v>0</v>
      </c>
      <c r="W631" s="2">
        <v>20</v>
      </c>
      <c r="X631" s="2">
        <v>16</v>
      </c>
      <c r="Y631" s="2">
        <v>0</v>
      </c>
      <c r="Z631" s="2">
        <v>1</v>
      </c>
      <c r="AA631" s="2">
        <v>1</v>
      </c>
      <c r="AB631" s="2">
        <v>0</v>
      </c>
      <c r="AC631" s="2">
        <v>1</v>
      </c>
      <c r="AD631" s="2">
        <v>2</v>
      </c>
      <c r="AE631" s="2">
        <v>3</v>
      </c>
      <c r="AF631" s="3">
        <v>0</v>
      </c>
      <c r="AG631" s="2">
        <f t="shared" si="648"/>
        <v>0</v>
      </c>
      <c r="AH631" s="16">
        <f t="shared" si="649"/>
        <v>0</v>
      </c>
      <c r="AI631" s="2">
        <f t="shared" si="650"/>
        <v>0</v>
      </c>
      <c r="AJ631" s="2">
        <f t="shared" si="651"/>
        <v>73</v>
      </c>
      <c r="AK631" s="2">
        <f t="shared" si="652"/>
        <v>1</v>
      </c>
      <c r="AL631" s="2">
        <v>0</v>
      </c>
      <c r="AM631" s="17">
        <f t="shared" si="653"/>
        <v>0</v>
      </c>
      <c r="AN631" s="17">
        <f t="shared" si="654"/>
        <v>0</v>
      </c>
      <c r="AO631" s="16">
        <f t="shared" si="655"/>
        <v>0</v>
      </c>
      <c r="AP631" s="17">
        <f t="shared" si="656"/>
        <v>0</v>
      </c>
      <c r="AQ631" s="2">
        <f t="shared" si="657"/>
        <v>1</v>
      </c>
      <c r="AR631" s="16">
        <f t="shared" si="658"/>
        <v>0.33333333333333331</v>
      </c>
      <c r="AS631" s="2">
        <f t="shared" si="659"/>
        <v>1</v>
      </c>
      <c r="AT631" s="2">
        <f t="shared" si="660"/>
        <v>72</v>
      </c>
      <c r="AU631" s="2">
        <f t="shared" si="661"/>
        <v>2</v>
      </c>
      <c r="AV631" s="2">
        <v>0</v>
      </c>
      <c r="AW631" s="17">
        <f t="shared" si="662"/>
        <v>1.3333333333333334E-2</v>
      </c>
      <c r="AX631" s="17">
        <f t="shared" si="663"/>
        <v>1.3698630136986301E-2</v>
      </c>
      <c r="AY631" s="16">
        <f t="shared" si="664"/>
        <v>0.33333333333333331</v>
      </c>
      <c r="AZ631" s="17">
        <f t="shared" si="665"/>
        <v>2.6315789473684209E-2</v>
      </c>
      <c r="BA631" s="2">
        <f t="shared" si="666"/>
        <v>1</v>
      </c>
      <c r="BB631" s="16">
        <f t="shared" si="667"/>
        <v>1</v>
      </c>
      <c r="BC631" s="2">
        <f t="shared" si="668"/>
        <v>1</v>
      </c>
      <c r="BD631" s="2">
        <f t="shared" si="669"/>
        <v>42</v>
      </c>
      <c r="BE631" s="2">
        <f t="shared" si="670"/>
        <v>0</v>
      </c>
      <c r="BF631" s="2">
        <v>0</v>
      </c>
      <c r="BG631" s="17">
        <f t="shared" si="671"/>
        <v>2.3255813953488372E-2</v>
      </c>
      <c r="BH631" s="17">
        <f t="shared" si="672"/>
        <v>2.3255813953488372E-2</v>
      </c>
      <c r="BI631" s="16">
        <f t="shared" si="673"/>
        <v>1</v>
      </c>
      <c r="BJ631" s="17">
        <f t="shared" si="674"/>
        <v>4.5454545454545449E-2</v>
      </c>
      <c r="BK631" s="2">
        <f t="shared" si="675"/>
        <v>3</v>
      </c>
      <c r="BL631" s="16">
        <f t="shared" si="676"/>
        <v>1</v>
      </c>
      <c r="BM631" s="2">
        <f t="shared" si="677"/>
        <v>3</v>
      </c>
      <c r="BN631" s="2">
        <f t="shared" si="678"/>
        <v>40</v>
      </c>
      <c r="BO631" s="2">
        <f t="shared" si="679"/>
        <v>0</v>
      </c>
      <c r="BP631" s="2">
        <v>0</v>
      </c>
      <c r="BQ631" s="17">
        <f t="shared" si="680"/>
        <v>6.9767441860465115E-2</v>
      </c>
      <c r="BR631" s="17">
        <f t="shared" si="681"/>
        <v>6.9767441860465115E-2</v>
      </c>
      <c r="BS631" s="16">
        <f t="shared" si="682"/>
        <v>1</v>
      </c>
      <c r="BT631" s="17">
        <f t="shared" si="683"/>
        <v>0.13043478260869565</v>
      </c>
      <c r="BU631" s="2">
        <f t="shared" si="684"/>
        <v>0</v>
      </c>
      <c r="BV631" s="16">
        <f t="shared" si="685"/>
        <v>0</v>
      </c>
      <c r="BW631" s="2">
        <f t="shared" si="686"/>
        <v>0</v>
      </c>
      <c r="BX631" s="2">
        <f t="shared" si="687"/>
        <v>20</v>
      </c>
      <c r="BY631" s="2">
        <f t="shared" si="688"/>
        <v>1</v>
      </c>
      <c r="BZ631" s="2">
        <v>0</v>
      </c>
      <c r="CA631" s="17">
        <f t="shared" si="689"/>
        <v>0</v>
      </c>
      <c r="CB631" s="17">
        <f t="shared" si="690"/>
        <v>0</v>
      </c>
      <c r="CC631" s="16">
        <f t="shared" si="691"/>
        <v>0</v>
      </c>
      <c r="CD631" s="17">
        <f t="shared" si="692"/>
        <v>0</v>
      </c>
      <c r="CE631" s="2">
        <f t="shared" si="693"/>
        <v>1</v>
      </c>
      <c r="CF631" s="16">
        <f t="shared" si="694"/>
        <v>0.33333333333333331</v>
      </c>
      <c r="CG631" s="2">
        <f t="shared" si="695"/>
        <v>1</v>
      </c>
      <c r="CH631" s="2">
        <f t="shared" si="696"/>
        <v>19</v>
      </c>
      <c r="CI631" s="2">
        <f t="shared" si="697"/>
        <v>2</v>
      </c>
      <c r="CJ631" s="2">
        <v>0</v>
      </c>
      <c r="CK631" s="17">
        <f t="shared" si="698"/>
        <v>4.5454545454545456E-2</v>
      </c>
      <c r="CL631" s="17">
        <f t="shared" si="699"/>
        <v>0.05</v>
      </c>
      <c r="CM631" s="16">
        <f t="shared" si="700"/>
        <v>0.33333333333333331</v>
      </c>
      <c r="CN631" s="17">
        <f t="shared" si="701"/>
        <v>8.6956521739130446E-2</v>
      </c>
      <c r="CO631" s="2">
        <f t="shared" si="702"/>
        <v>1</v>
      </c>
      <c r="CP631" s="16">
        <f t="shared" si="703"/>
        <v>1</v>
      </c>
      <c r="CQ631" s="2">
        <f t="shared" si="704"/>
        <v>1</v>
      </c>
      <c r="CR631" s="2">
        <f t="shared" si="705"/>
        <v>15</v>
      </c>
      <c r="CS631" s="2">
        <f t="shared" si="706"/>
        <v>0</v>
      </c>
      <c r="CT631" s="2">
        <v>0</v>
      </c>
      <c r="CU631" s="17">
        <f t="shared" si="707"/>
        <v>6.25E-2</v>
      </c>
      <c r="CV631" s="17">
        <f t="shared" si="708"/>
        <v>6.25E-2</v>
      </c>
      <c r="CW631" s="16">
        <f t="shared" si="709"/>
        <v>1</v>
      </c>
      <c r="CX631" s="17">
        <f t="shared" si="710"/>
        <v>0.11764705882352941</v>
      </c>
      <c r="CY631" s="2">
        <f t="shared" si="711"/>
        <v>3</v>
      </c>
      <c r="CZ631" s="16">
        <f t="shared" si="712"/>
        <v>1</v>
      </c>
      <c r="DA631" s="2">
        <f t="shared" si="713"/>
        <v>3</v>
      </c>
      <c r="DB631" s="2">
        <f t="shared" si="714"/>
        <v>13</v>
      </c>
      <c r="DC631" s="2">
        <f t="shared" si="715"/>
        <v>0</v>
      </c>
      <c r="DD631" s="2">
        <v>0</v>
      </c>
      <c r="DE631" s="17">
        <f t="shared" si="716"/>
        <v>0.1875</v>
      </c>
      <c r="DF631" s="17">
        <f t="shared" si="717"/>
        <v>0.1875</v>
      </c>
      <c r="DG631" s="16">
        <f t="shared" si="718"/>
        <v>1</v>
      </c>
      <c r="DH631" s="17">
        <f t="shared" si="719"/>
        <v>0.31578947368421051</v>
      </c>
      <c r="DJ631" t="s">
        <v>7295</v>
      </c>
    </row>
    <row r="632" spans="1:114" x14ac:dyDescent="0.35">
      <c r="A632" s="9">
        <v>2019006992</v>
      </c>
      <c r="B632" s="2" t="s">
        <v>4610</v>
      </c>
      <c r="C632" s="2" t="s">
        <v>4611</v>
      </c>
      <c r="D632" s="2" t="s">
        <v>4612</v>
      </c>
      <c r="E632" s="2" t="s">
        <v>4613</v>
      </c>
      <c r="F632" s="2">
        <v>1</v>
      </c>
      <c r="G632" s="2" t="s">
        <v>4614</v>
      </c>
      <c r="H632" s="2" t="s">
        <v>4615</v>
      </c>
      <c r="I632" s="2" t="s">
        <v>4616</v>
      </c>
      <c r="J632" s="3" t="s">
        <v>4617</v>
      </c>
      <c r="K632" s="9">
        <v>2</v>
      </c>
      <c r="L632" s="2">
        <v>2</v>
      </c>
      <c r="M632" s="2">
        <v>72</v>
      </c>
      <c r="N632" s="2">
        <v>47</v>
      </c>
      <c r="O632" s="2">
        <v>0</v>
      </c>
      <c r="P632" s="2">
        <v>1</v>
      </c>
      <c r="Q632" s="2">
        <v>1</v>
      </c>
      <c r="R632" s="2">
        <v>0</v>
      </c>
      <c r="S632" s="2">
        <v>0</v>
      </c>
      <c r="T632" s="2">
        <v>2</v>
      </c>
      <c r="U632" s="2">
        <v>2</v>
      </c>
      <c r="V632" s="2">
        <v>0</v>
      </c>
      <c r="W632" s="2">
        <v>18</v>
      </c>
      <c r="X632" s="2">
        <v>14</v>
      </c>
      <c r="Y632" s="2">
        <v>0</v>
      </c>
      <c r="Z632" s="2">
        <v>1</v>
      </c>
      <c r="AA632" s="2">
        <v>0</v>
      </c>
      <c r="AB632" s="2">
        <v>1</v>
      </c>
      <c r="AC632" s="2">
        <v>0</v>
      </c>
      <c r="AD632" s="2">
        <v>2</v>
      </c>
      <c r="AE632" s="2">
        <v>1</v>
      </c>
      <c r="AF632" s="3">
        <v>1</v>
      </c>
      <c r="AG632" s="2">
        <f t="shared" si="648"/>
        <v>0</v>
      </c>
      <c r="AH632" s="16">
        <f t="shared" si="649"/>
        <v>0</v>
      </c>
      <c r="AI632" s="2">
        <f t="shared" si="650"/>
        <v>0</v>
      </c>
      <c r="AJ632" s="2">
        <f t="shared" si="651"/>
        <v>72</v>
      </c>
      <c r="AK632" s="2">
        <f t="shared" si="652"/>
        <v>1</v>
      </c>
      <c r="AL632" s="2">
        <v>0</v>
      </c>
      <c r="AM632" s="17">
        <f t="shared" si="653"/>
        <v>0</v>
      </c>
      <c r="AN632" s="17">
        <f t="shared" si="654"/>
        <v>0</v>
      </c>
      <c r="AO632" s="16">
        <f t="shared" si="655"/>
        <v>0</v>
      </c>
      <c r="AP632" s="17">
        <f t="shared" si="656"/>
        <v>0</v>
      </c>
      <c r="AQ632" s="2">
        <f t="shared" si="657"/>
        <v>0</v>
      </c>
      <c r="AR632" s="16">
        <f t="shared" si="658"/>
        <v>0</v>
      </c>
      <c r="AS632" s="2">
        <f t="shared" si="659"/>
        <v>0</v>
      </c>
      <c r="AT632" s="2">
        <f t="shared" si="660"/>
        <v>72</v>
      </c>
      <c r="AU632" s="2">
        <f t="shared" si="661"/>
        <v>2</v>
      </c>
      <c r="AV632" s="2">
        <v>0</v>
      </c>
      <c r="AW632" s="17">
        <f t="shared" si="662"/>
        <v>0</v>
      </c>
      <c r="AX632" s="17">
        <f t="shared" si="663"/>
        <v>0</v>
      </c>
      <c r="AY632" s="16">
        <f t="shared" si="664"/>
        <v>0</v>
      </c>
      <c r="AZ632" s="17">
        <f t="shared" si="665"/>
        <v>0</v>
      </c>
      <c r="BA632" s="2">
        <f t="shared" si="666"/>
        <v>1</v>
      </c>
      <c r="BB632" s="16">
        <f t="shared" si="667"/>
        <v>1</v>
      </c>
      <c r="BC632" s="2">
        <f t="shared" si="668"/>
        <v>1</v>
      </c>
      <c r="BD632" s="2">
        <f t="shared" si="669"/>
        <v>46</v>
      </c>
      <c r="BE632" s="2">
        <f t="shared" si="670"/>
        <v>0</v>
      </c>
      <c r="BF632" s="2">
        <v>0</v>
      </c>
      <c r="BG632" s="17">
        <f t="shared" si="671"/>
        <v>2.1276595744680851E-2</v>
      </c>
      <c r="BH632" s="17">
        <f t="shared" si="672"/>
        <v>2.1276595744680851E-2</v>
      </c>
      <c r="BI632" s="16">
        <f t="shared" si="673"/>
        <v>1</v>
      </c>
      <c r="BJ632" s="17">
        <f t="shared" si="674"/>
        <v>4.1666666666666671E-2</v>
      </c>
      <c r="BK632" s="2">
        <f t="shared" si="675"/>
        <v>2</v>
      </c>
      <c r="BL632" s="16">
        <f t="shared" si="676"/>
        <v>1</v>
      </c>
      <c r="BM632" s="2">
        <f t="shared" si="677"/>
        <v>2</v>
      </c>
      <c r="BN632" s="2">
        <f t="shared" si="678"/>
        <v>45</v>
      </c>
      <c r="BO632" s="2">
        <f t="shared" si="679"/>
        <v>0</v>
      </c>
      <c r="BP632" s="2">
        <v>0</v>
      </c>
      <c r="BQ632" s="17">
        <f t="shared" si="680"/>
        <v>4.2553191489361701E-2</v>
      </c>
      <c r="BR632" s="17">
        <f t="shared" si="681"/>
        <v>4.2553191489361701E-2</v>
      </c>
      <c r="BS632" s="16">
        <f t="shared" si="682"/>
        <v>1</v>
      </c>
      <c r="BT632" s="17">
        <f t="shared" si="683"/>
        <v>8.1632653061224483E-2</v>
      </c>
      <c r="BU632" s="2">
        <f t="shared" si="684"/>
        <v>0</v>
      </c>
      <c r="BV632" s="16">
        <f t="shared" si="685"/>
        <v>0</v>
      </c>
      <c r="BW632" s="2">
        <f t="shared" si="686"/>
        <v>0</v>
      </c>
      <c r="BX632" s="2">
        <f t="shared" si="687"/>
        <v>18</v>
      </c>
      <c r="BY632" s="2">
        <f t="shared" si="688"/>
        <v>1</v>
      </c>
      <c r="BZ632" s="2">
        <v>0</v>
      </c>
      <c r="CA632" s="17">
        <f t="shared" si="689"/>
        <v>0</v>
      </c>
      <c r="CB632" s="17">
        <f t="shared" si="690"/>
        <v>0</v>
      </c>
      <c r="CC632" s="16">
        <f t="shared" si="691"/>
        <v>0</v>
      </c>
      <c r="CD632" s="17">
        <f t="shared" si="692"/>
        <v>0</v>
      </c>
      <c r="CE632" s="2">
        <f t="shared" si="693"/>
        <v>0</v>
      </c>
      <c r="CF632" s="16">
        <f t="shared" si="694"/>
        <v>0</v>
      </c>
      <c r="CG632" s="2">
        <f t="shared" si="695"/>
        <v>0</v>
      </c>
      <c r="CH632" s="2">
        <f t="shared" si="696"/>
        <v>18</v>
      </c>
      <c r="CI632" s="2">
        <f t="shared" si="697"/>
        <v>2</v>
      </c>
      <c r="CJ632" s="2">
        <v>0</v>
      </c>
      <c r="CK632" s="17">
        <f t="shared" si="698"/>
        <v>0</v>
      </c>
      <c r="CL632" s="17">
        <f t="shared" si="699"/>
        <v>0</v>
      </c>
      <c r="CM632" s="16">
        <f t="shared" si="700"/>
        <v>0</v>
      </c>
      <c r="CN632" s="17">
        <f t="shared" si="701"/>
        <v>0</v>
      </c>
      <c r="CO632" s="2">
        <f t="shared" si="702"/>
        <v>0</v>
      </c>
      <c r="CP632" s="16">
        <f t="shared" si="703"/>
        <v>0</v>
      </c>
      <c r="CQ632" s="2">
        <f t="shared" si="704"/>
        <v>0</v>
      </c>
      <c r="CR632" s="2">
        <f t="shared" si="705"/>
        <v>14</v>
      </c>
      <c r="CS632" s="2">
        <f t="shared" si="706"/>
        <v>1</v>
      </c>
      <c r="CT632" s="2">
        <v>0</v>
      </c>
      <c r="CU632" s="17">
        <f t="shared" si="707"/>
        <v>0</v>
      </c>
      <c r="CV632" s="17">
        <f t="shared" si="708"/>
        <v>0</v>
      </c>
      <c r="CW632" s="16">
        <f t="shared" si="709"/>
        <v>0</v>
      </c>
      <c r="CX632" s="17">
        <f t="shared" si="710"/>
        <v>0</v>
      </c>
      <c r="CY632" s="2">
        <f t="shared" si="711"/>
        <v>1</v>
      </c>
      <c r="CZ632" s="16">
        <f t="shared" si="712"/>
        <v>0.5</v>
      </c>
      <c r="DA632" s="2">
        <f t="shared" si="713"/>
        <v>1</v>
      </c>
      <c r="DB632" s="2">
        <f t="shared" si="714"/>
        <v>13</v>
      </c>
      <c r="DC632" s="2">
        <f t="shared" si="715"/>
        <v>1</v>
      </c>
      <c r="DD632" s="2">
        <v>0</v>
      </c>
      <c r="DE632" s="17">
        <f t="shared" si="716"/>
        <v>6.6666666666666666E-2</v>
      </c>
      <c r="DF632" s="17">
        <f t="shared" si="717"/>
        <v>7.1428571428571425E-2</v>
      </c>
      <c r="DG632" s="16">
        <f t="shared" si="718"/>
        <v>0.5</v>
      </c>
      <c r="DH632" s="17">
        <f t="shared" si="719"/>
        <v>0.125</v>
      </c>
      <c r="DJ632" t="s">
        <v>7295</v>
      </c>
    </row>
    <row r="633" spans="1:114" x14ac:dyDescent="0.35">
      <c r="A633" s="9">
        <v>2019007002</v>
      </c>
      <c r="B633" s="2" t="s">
        <v>4618</v>
      </c>
      <c r="C633" s="2" t="s">
        <v>4619</v>
      </c>
      <c r="D633" s="2" t="s">
        <v>4620</v>
      </c>
      <c r="E633" s="2" t="s">
        <v>4621</v>
      </c>
      <c r="F633" s="2">
        <v>1</v>
      </c>
      <c r="G633" s="2" t="s">
        <v>4622</v>
      </c>
      <c r="H633" s="2" t="s">
        <v>4623</v>
      </c>
      <c r="I633" s="2" t="s">
        <v>4624</v>
      </c>
      <c r="J633" s="3" t="s">
        <v>4625</v>
      </c>
      <c r="K633" s="9">
        <v>5</v>
      </c>
      <c r="L633" s="2">
        <v>2</v>
      </c>
      <c r="M633" s="2">
        <v>53</v>
      </c>
      <c r="N633" s="2">
        <v>35</v>
      </c>
      <c r="O633" s="2">
        <v>0</v>
      </c>
      <c r="P633" s="2">
        <v>1</v>
      </c>
      <c r="Q633" s="2">
        <v>1</v>
      </c>
      <c r="R633" s="2">
        <v>0</v>
      </c>
      <c r="S633" s="2">
        <v>2</v>
      </c>
      <c r="T633" s="2">
        <v>3</v>
      </c>
      <c r="U633" s="2">
        <v>2</v>
      </c>
      <c r="V633" s="2">
        <v>0</v>
      </c>
      <c r="W633" s="2">
        <v>11</v>
      </c>
      <c r="X633" s="2">
        <v>9</v>
      </c>
      <c r="Y633" s="2">
        <v>0</v>
      </c>
      <c r="Z633" s="2">
        <v>1</v>
      </c>
      <c r="AA633" s="2">
        <v>1</v>
      </c>
      <c r="AB633" s="2">
        <v>0</v>
      </c>
      <c r="AC633" s="2">
        <v>1</v>
      </c>
      <c r="AD633" s="2">
        <v>4</v>
      </c>
      <c r="AE633" s="2">
        <v>2</v>
      </c>
      <c r="AF633" s="3">
        <v>0</v>
      </c>
      <c r="AG633" s="2">
        <f t="shared" si="648"/>
        <v>0</v>
      </c>
      <c r="AH633" s="16">
        <f t="shared" si="649"/>
        <v>0</v>
      </c>
      <c r="AI633" s="2">
        <f t="shared" si="650"/>
        <v>0</v>
      </c>
      <c r="AJ633" s="2">
        <f t="shared" si="651"/>
        <v>53</v>
      </c>
      <c r="AK633" s="2">
        <f t="shared" si="652"/>
        <v>1</v>
      </c>
      <c r="AL633" s="2">
        <v>0</v>
      </c>
      <c r="AM633" s="17">
        <f t="shared" si="653"/>
        <v>0</v>
      </c>
      <c r="AN633" s="17">
        <f t="shared" si="654"/>
        <v>0</v>
      </c>
      <c r="AO633" s="16">
        <f t="shared" si="655"/>
        <v>0</v>
      </c>
      <c r="AP633" s="17">
        <f t="shared" si="656"/>
        <v>0</v>
      </c>
      <c r="AQ633" s="2">
        <f t="shared" si="657"/>
        <v>2</v>
      </c>
      <c r="AR633" s="16">
        <f t="shared" si="658"/>
        <v>0.4</v>
      </c>
      <c r="AS633" s="2">
        <f t="shared" si="659"/>
        <v>2</v>
      </c>
      <c r="AT633" s="2">
        <f t="shared" si="660"/>
        <v>51</v>
      </c>
      <c r="AU633" s="2">
        <f t="shared" si="661"/>
        <v>3</v>
      </c>
      <c r="AV633" s="2">
        <v>0</v>
      </c>
      <c r="AW633" s="17">
        <f t="shared" si="662"/>
        <v>3.5714285714285712E-2</v>
      </c>
      <c r="AX633" s="17">
        <f t="shared" si="663"/>
        <v>3.7735849056603772E-2</v>
      </c>
      <c r="AY633" s="16">
        <f t="shared" si="664"/>
        <v>0.4</v>
      </c>
      <c r="AZ633" s="17">
        <f t="shared" si="665"/>
        <v>6.8965517241379309E-2</v>
      </c>
      <c r="BA633" s="2">
        <f t="shared" si="666"/>
        <v>1</v>
      </c>
      <c r="BB633" s="16">
        <f t="shared" si="667"/>
        <v>1</v>
      </c>
      <c r="BC633" s="2">
        <f t="shared" si="668"/>
        <v>1</v>
      </c>
      <c r="BD633" s="2">
        <f t="shared" si="669"/>
        <v>34</v>
      </c>
      <c r="BE633" s="2">
        <f t="shared" si="670"/>
        <v>0</v>
      </c>
      <c r="BF633" s="2">
        <v>0</v>
      </c>
      <c r="BG633" s="17">
        <f t="shared" si="671"/>
        <v>2.8571428571428571E-2</v>
      </c>
      <c r="BH633" s="17">
        <f t="shared" si="672"/>
        <v>2.8571428571428571E-2</v>
      </c>
      <c r="BI633" s="16">
        <f t="shared" si="673"/>
        <v>1</v>
      </c>
      <c r="BJ633" s="17">
        <f t="shared" si="674"/>
        <v>5.5555555555555559E-2</v>
      </c>
      <c r="BK633" s="2">
        <f t="shared" si="675"/>
        <v>2</v>
      </c>
      <c r="BL633" s="16">
        <f t="shared" si="676"/>
        <v>1</v>
      </c>
      <c r="BM633" s="2">
        <f t="shared" si="677"/>
        <v>2</v>
      </c>
      <c r="BN633" s="2">
        <f t="shared" si="678"/>
        <v>33</v>
      </c>
      <c r="BO633" s="2">
        <f t="shared" si="679"/>
        <v>0</v>
      </c>
      <c r="BP633" s="2">
        <v>0</v>
      </c>
      <c r="BQ633" s="17">
        <f t="shared" si="680"/>
        <v>5.7142857142857141E-2</v>
      </c>
      <c r="BR633" s="17">
        <f t="shared" si="681"/>
        <v>5.7142857142857141E-2</v>
      </c>
      <c r="BS633" s="16">
        <f t="shared" si="682"/>
        <v>1</v>
      </c>
      <c r="BT633" s="17">
        <f t="shared" si="683"/>
        <v>0.1081081081081081</v>
      </c>
      <c r="BU633" s="2">
        <f t="shared" si="684"/>
        <v>0</v>
      </c>
      <c r="BV633" s="16">
        <f t="shared" si="685"/>
        <v>0</v>
      </c>
      <c r="BW633" s="2">
        <f t="shared" si="686"/>
        <v>0</v>
      </c>
      <c r="BX633" s="2">
        <f t="shared" si="687"/>
        <v>11</v>
      </c>
      <c r="BY633" s="2">
        <f t="shared" si="688"/>
        <v>1</v>
      </c>
      <c r="BZ633" s="2">
        <v>0</v>
      </c>
      <c r="CA633" s="17">
        <f t="shared" si="689"/>
        <v>0</v>
      </c>
      <c r="CB633" s="17">
        <f t="shared" si="690"/>
        <v>0</v>
      </c>
      <c r="CC633" s="16">
        <f t="shared" si="691"/>
        <v>0</v>
      </c>
      <c r="CD633" s="17">
        <f t="shared" si="692"/>
        <v>0</v>
      </c>
      <c r="CE633" s="2">
        <f t="shared" si="693"/>
        <v>1</v>
      </c>
      <c r="CF633" s="16">
        <f t="shared" si="694"/>
        <v>0.2</v>
      </c>
      <c r="CG633" s="2">
        <f t="shared" si="695"/>
        <v>1</v>
      </c>
      <c r="CH633" s="2">
        <f t="shared" si="696"/>
        <v>10</v>
      </c>
      <c r="CI633" s="2">
        <f t="shared" si="697"/>
        <v>4</v>
      </c>
      <c r="CJ633" s="2">
        <v>0</v>
      </c>
      <c r="CK633" s="17">
        <f t="shared" si="698"/>
        <v>6.6666666666666666E-2</v>
      </c>
      <c r="CL633" s="17">
        <f t="shared" si="699"/>
        <v>9.0909090909090912E-2</v>
      </c>
      <c r="CM633" s="16">
        <f t="shared" si="700"/>
        <v>0.2</v>
      </c>
      <c r="CN633" s="17">
        <f t="shared" si="701"/>
        <v>0.12500000000000003</v>
      </c>
      <c r="CO633" s="2">
        <f t="shared" si="702"/>
        <v>1</v>
      </c>
      <c r="CP633" s="16">
        <f t="shared" si="703"/>
        <v>1</v>
      </c>
      <c r="CQ633" s="2">
        <f t="shared" si="704"/>
        <v>1</v>
      </c>
      <c r="CR633" s="2">
        <f t="shared" si="705"/>
        <v>8</v>
      </c>
      <c r="CS633" s="2">
        <f t="shared" si="706"/>
        <v>0</v>
      </c>
      <c r="CT633" s="2">
        <v>0</v>
      </c>
      <c r="CU633" s="17">
        <f t="shared" si="707"/>
        <v>0.1111111111111111</v>
      </c>
      <c r="CV633" s="17">
        <f t="shared" si="708"/>
        <v>0.1111111111111111</v>
      </c>
      <c r="CW633" s="16">
        <f t="shared" si="709"/>
        <v>1</v>
      </c>
      <c r="CX633" s="17">
        <f t="shared" si="710"/>
        <v>0.19999999999999998</v>
      </c>
      <c r="CY633" s="2">
        <f t="shared" si="711"/>
        <v>2</v>
      </c>
      <c r="CZ633" s="16">
        <f t="shared" si="712"/>
        <v>1</v>
      </c>
      <c r="DA633" s="2">
        <f t="shared" si="713"/>
        <v>2</v>
      </c>
      <c r="DB633" s="2">
        <f t="shared" si="714"/>
        <v>7</v>
      </c>
      <c r="DC633" s="2">
        <f t="shared" si="715"/>
        <v>0</v>
      </c>
      <c r="DD633" s="2">
        <v>0</v>
      </c>
      <c r="DE633" s="17">
        <f t="shared" si="716"/>
        <v>0.22222222222222221</v>
      </c>
      <c r="DF633" s="17">
        <f t="shared" si="717"/>
        <v>0.22222222222222221</v>
      </c>
      <c r="DG633" s="16">
        <f t="shared" si="718"/>
        <v>1</v>
      </c>
      <c r="DH633" s="17">
        <f t="shared" si="719"/>
        <v>0.36363636363636359</v>
      </c>
      <c r="DJ633" t="s">
        <v>7295</v>
      </c>
    </row>
    <row r="634" spans="1:114" x14ac:dyDescent="0.35">
      <c r="A634" s="9">
        <v>2019007003</v>
      </c>
      <c r="B634" s="2" t="s">
        <v>4626</v>
      </c>
      <c r="C634" s="2" t="s">
        <v>4627</v>
      </c>
      <c r="D634" s="2" t="s">
        <v>4628</v>
      </c>
      <c r="E634" s="2" t="s">
        <v>4629</v>
      </c>
      <c r="F634" s="2">
        <v>1</v>
      </c>
      <c r="G634" s="2" t="s">
        <v>4630</v>
      </c>
      <c r="H634" s="2" t="s">
        <v>4631</v>
      </c>
      <c r="I634" s="2" t="s">
        <v>4632</v>
      </c>
      <c r="J634" s="3" t="s">
        <v>4633</v>
      </c>
      <c r="K634" s="9">
        <v>2</v>
      </c>
      <c r="L634" s="2">
        <v>1</v>
      </c>
      <c r="M634" s="2">
        <v>71</v>
      </c>
      <c r="N634" s="2">
        <v>27</v>
      </c>
      <c r="O634" s="2">
        <v>1</v>
      </c>
      <c r="P634" s="2">
        <v>0</v>
      </c>
      <c r="Q634" s="2">
        <v>1</v>
      </c>
      <c r="R634" s="2">
        <v>0</v>
      </c>
      <c r="S634" s="2">
        <v>1</v>
      </c>
      <c r="T634" s="2">
        <v>1</v>
      </c>
      <c r="U634" s="2">
        <v>1</v>
      </c>
      <c r="V634" s="2">
        <v>0</v>
      </c>
      <c r="W634" s="2">
        <v>22</v>
      </c>
      <c r="X634" s="2">
        <v>10</v>
      </c>
      <c r="Y634" s="2">
        <v>1</v>
      </c>
      <c r="Z634" s="2">
        <v>0</v>
      </c>
      <c r="AA634" s="2">
        <v>1</v>
      </c>
      <c r="AB634" s="2">
        <v>0</v>
      </c>
      <c r="AC634" s="2">
        <v>1</v>
      </c>
      <c r="AD634" s="2">
        <v>1</v>
      </c>
      <c r="AE634" s="2">
        <v>1</v>
      </c>
      <c r="AF634" s="3">
        <v>0</v>
      </c>
      <c r="AG634" s="2">
        <f t="shared" si="648"/>
        <v>1</v>
      </c>
      <c r="AH634" s="16">
        <f t="shared" si="649"/>
        <v>1</v>
      </c>
      <c r="AI634" s="2">
        <f t="shared" si="650"/>
        <v>1</v>
      </c>
      <c r="AJ634" s="2">
        <f t="shared" si="651"/>
        <v>70</v>
      </c>
      <c r="AK634" s="2">
        <f t="shared" si="652"/>
        <v>0</v>
      </c>
      <c r="AL634" s="2">
        <v>0</v>
      </c>
      <c r="AM634" s="17">
        <f t="shared" si="653"/>
        <v>1.4084507042253521E-2</v>
      </c>
      <c r="AN634" s="17">
        <f t="shared" si="654"/>
        <v>1.4084507042253521E-2</v>
      </c>
      <c r="AO634" s="16">
        <f t="shared" si="655"/>
        <v>1</v>
      </c>
      <c r="AP634" s="17">
        <f t="shared" si="656"/>
        <v>2.777777777777778E-2</v>
      </c>
      <c r="AQ634" s="2">
        <f t="shared" si="657"/>
        <v>1</v>
      </c>
      <c r="AR634" s="16">
        <f t="shared" si="658"/>
        <v>0.5</v>
      </c>
      <c r="AS634" s="2">
        <f t="shared" si="659"/>
        <v>1</v>
      </c>
      <c r="AT634" s="2">
        <f t="shared" si="660"/>
        <v>70</v>
      </c>
      <c r="AU634" s="2">
        <f t="shared" si="661"/>
        <v>1</v>
      </c>
      <c r="AV634" s="2">
        <v>0</v>
      </c>
      <c r="AW634" s="17">
        <f t="shared" si="662"/>
        <v>1.3888888888888888E-2</v>
      </c>
      <c r="AX634" s="17">
        <f t="shared" si="663"/>
        <v>1.4084507042253521E-2</v>
      </c>
      <c r="AY634" s="16">
        <f t="shared" si="664"/>
        <v>0.5</v>
      </c>
      <c r="AZ634" s="17">
        <f t="shared" si="665"/>
        <v>2.7397260273972605E-2</v>
      </c>
      <c r="BA634" s="2">
        <f t="shared" si="666"/>
        <v>1</v>
      </c>
      <c r="BB634" s="16">
        <f t="shared" si="667"/>
        <v>1</v>
      </c>
      <c r="BC634" s="2">
        <f t="shared" si="668"/>
        <v>1</v>
      </c>
      <c r="BD634" s="2">
        <f t="shared" si="669"/>
        <v>26</v>
      </c>
      <c r="BE634" s="2">
        <f t="shared" si="670"/>
        <v>0</v>
      </c>
      <c r="BF634" s="2">
        <v>0</v>
      </c>
      <c r="BG634" s="17">
        <f t="shared" si="671"/>
        <v>3.7037037037037035E-2</v>
      </c>
      <c r="BH634" s="17">
        <f t="shared" si="672"/>
        <v>3.7037037037037035E-2</v>
      </c>
      <c r="BI634" s="16">
        <f t="shared" si="673"/>
        <v>1</v>
      </c>
      <c r="BJ634" s="17">
        <f t="shared" si="674"/>
        <v>7.1428571428571425E-2</v>
      </c>
      <c r="BK634" s="2">
        <f t="shared" si="675"/>
        <v>1</v>
      </c>
      <c r="BL634" s="16">
        <f t="shared" si="676"/>
        <v>1</v>
      </c>
      <c r="BM634" s="2">
        <f t="shared" si="677"/>
        <v>1</v>
      </c>
      <c r="BN634" s="2">
        <f t="shared" si="678"/>
        <v>26</v>
      </c>
      <c r="BO634" s="2">
        <f t="shared" si="679"/>
        <v>0</v>
      </c>
      <c r="BP634" s="2">
        <v>0</v>
      </c>
      <c r="BQ634" s="17">
        <f t="shared" si="680"/>
        <v>3.7037037037037035E-2</v>
      </c>
      <c r="BR634" s="17">
        <f t="shared" si="681"/>
        <v>3.7037037037037035E-2</v>
      </c>
      <c r="BS634" s="16">
        <f t="shared" si="682"/>
        <v>1</v>
      </c>
      <c r="BT634" s="17">
        <f t="shared" si="683"/>
        <v>7.1428571428571425E-2</v>
      </c>
      <c r="BU634" s="2">
        <f t="shared" si="684"/>
        <v>1</v>
      </c>
      <c r="BV634" s="16">
        <f t="shared" si="685"/>
        <v>1</v>
      </c>
      <c r="BW634" s="2">
        <f t="shared" si="686"/>
        <v>1</v>
      </c>
      <c r="BX634" s="2">
        <f t="shared" si="687"/>
        <v>21</v>
      </c>
      <c r="BY634" s="2">
        <f t="shared" si="688"/>
        <v>0</v>
      </c>
      <c r="BZ634" s="2">
        <v>0</v>
      </c>
      <c r="CA634" s="17">
        <f t="shared" si="689"/>
        <v>4.5454545454545456E-2</v>
      </c>
      <c r="CB634" s="17">
        <f t="shared" si="690"/>
        <v>4.5454545454545456E-2</v>
      </c>
      <c r="CC634" s="16">
        <f t="shared" si="691"/>
        <v>1</v>
      </c>
      <c r="CD634" s="17">
        <f t="shared" si="692"/>
        <v>8.6956521739130446E-2</v>
      </c>
      <c r="CE634" s="2">
        <f t="shared" si="693"/>
        <v>1</v>
      </c>
      <c r="CF634" s="16">
        <f t="shared" si="694"/>
        <v>0.5</v>
      </c>
      <c r="CG634" s="2">
        <f t="shared" si="695"/>
        <v>1</v>
      </c>
      <c r="CH634" s="2">
        <f t="shared" si="696"/>
        <v>21</v>
      </c>
      <c r="CI634" s="2">
        <f t="shared" si="697"/>
        <v>1</v>
      </c>
      <c r="CJ634" s="2">
        <v>0</v>
      </c>
      <c r="CK634" s="17">
        <f t="shared" si="698"/>
        <v>4.3478260869565216E-2</v>
      </c>
      <c r="CL634" s="17">
        <f t="shared" si="699"/>
        <v>4.5454545454545456E-2</v>
      </c>
      <c r="CM634" s="16">
        <f t="shared" si="700"/>
        <v>0.5</v>
      </c>
      <c r="CN634" s="17">
        <f t="shared" si="701"/>
        <v>8.3333333333333343E-2</v>
      </c>
      <c r="CO634" s="2">
        <f t="shared" si="702"/>
        <v>1</v>
      </c>
      <c r="CP634" s="16">
        <f t="shared" si="703"/>
        <v>1</v>
      </c>
      <c r="CQ634" s="2">
        <f t="shared" si="704"/>
        <v>1</v>
      </c>
      <c r="CR634" s="2">
        <f t="shared" si="705"/>
        <v>9</v>
      </c>
      <c r="CS634" s="2">
        <f t="shared" si="706"/>
        <v>0</v>
      </c>
      <c r="CT634" s="2">
        <v>0</v>
      </c>
      <c r="CU634" s="17">
        <f t="shared" si="707"/>
        <v>0.1</v>
      </c>
      <c r="CV634" s="17">
        <f t="shared" si="708"/>
        <v>0.1</v>
      </c>
      <c r="CW634" s="16">
        <f t="shared" si="709"/>
        <v>1</v>
      </c>
      <c r="CX634" s="17">
        <f t="shared" si="710"/>
        <v>0.18181818181818182</v>
      </c>
      <c r="CY634" s="2">
        <f t="shared" si="711"/>
        <v>1</v>
      </c>
      <c r="CZ634" s="16">
        <f t="shared" si="712"/>
        <v>1</v>
      </c>
      <c r="DA634" s="2">
        <f t="shared" si="713"/>
        <v>1</v>
      </c>
      <c r="DB634" s="2">
        <f t="shared" si="714"/>
        <v>9</v>
      </c>
      <c r="DC634" s="2">
        <f t="shared" si="715"/>
        <v>0</v>
      </c>
      <c r="DD634" s="2">
        <v>0</v>
      </c>
      <c r="DE634" s="17">
        <f t="shared" si="716"/>
        <v>0.1</v>
      </c>
      <c r="DF634" s="17">
        <f t="shared" si="717"/>
        <v>0.1</v>
      </c>
      <c r="DG634" s="16">
        <f t="shared" si="718"/>
        <v>1</v>
      </c>
      <c r="DH634" s="17">
        <f t="shared" si="719"/>
        <v>0.18181818181818182</v>
      </c>
      <c r="DJ634" t="s">
        <v>7295</v>
      </c>
    </row>
    <row r="635" spans="1:114" x14ac:dyDescent="0.35">
      <c r="A635" s="9">
        <v>2019007023</v>
      </c>
      <c r="B635" s="2" t="s">
        <v>4634</v>
      </c>
      <c r="C635" s="2" t="s">
        <v>4635</v>
      </c>
      <c r="D635" s="2" t="s">
        <v>4636</v>
      </c>
      <c r="E635" s="2" t="s">
        <v>4637</v>
      </c>
      <c r="F635" s="2">
        <v>1</v>
      </c>
      <c r="G635" s="2" t="s">
        <v>4638</v>
      </c>
      <c r="H635" s="2" t="s">
        <v>4639</v>
      </c>
      <c r="I635" s="2" t="s">
        <v>4640</v>
      </c>
      <c r="J635" s="3" t="s">
        <v>4641</v>
      </c>
      <c r="K635" s="9">
        <v>2</v>
      </c>
      <c r="L635" s="2">
        <v>2</v>
      </c>
      <c r="M635" s="2">
        <v>69</v>
      </c>
      <c r="N635" s="2">
        <v>48</v>
      </c>
      <c r="O635" s="2">
        <v>1</v>
      </c>
      <c r="P635" s="2">
        <v>0</v>
      </c>
      <c r="Q635" s="2">
        <v>1</v>
      </c>
      <c r="R635" s="2">
        <v>0</v>
      </c>
      <c r="S635" s="2">
        <v>2</v>
      </c>
      <c r="T635" s="2">
        <v>0</v>
      </c>
      <c r="U635" s="2">
        <v>2</v>
      </c>
      <c r="V635" s="2">
        <v>0</v>
      </c>
      <c r="W635" s="2">
        <v>18</v>
      </c>
      <c r="X635" s="2">
        <v>16</v>
      </c>
      <c r="Y635" s="2">
        <v>1</v>
      </c>
      <c r="Z635" s="2">
        <v>0</v>
      </c>
      <c r="AA635" s="2">
        <v>1</v>
      </c>
      <c r="AB635" s="2">
        <v>0</v>
      </c>
      <c r="AC635" s="2">
        <v>1</v>
      </c>
      <c r="AD635" s="2">
        <v>1</v>
      </c>
      <c r="AE635" s="2">
        <v>2</v>
      </c>
      <c r="AF635" s="3">
        <v>0</v>
      </c>
      <c r="AG635" s="2">
        <f t="shared" si="648"/>
        <v>1</v>
      </c>
      <c r="AH635" s="16">
        <f t="shared" si="649"/>
        <v>1</v>
      </c>
      <c r="AI635" s="2">
        <f t="shared" si="650"/>
        <v>1</v>
      </c>
      <c r="AJ635" s="2">
        <f t="shared" si="651"/>
        <v>68</v>
      </c>
      <c r="AK635" s="2">
        <f t="shared" si="652"/>
        <v>0</v>
      </c>
      <c r="AL635" s="2">
        <v>0</v>
      </c>
      <c r="AM635" s="17">
        <f t="shared" si="653"/>
        <v>1.4492753623188406E-2</v>
      </c>
      <c r="AN635" s="17">
        <f t="shared" si="654"/>
        <v>1.4492753623188406E-2</v>
      </c>
      <c r="AO635" s="16">
        <f t="shared" si="655"/>
        <v>1</v>
      </c>
      <c r="AP635" s="17">
        <f t="shared" si="656"/>
        <v>2.8571428571428571E-2</v>
      </c>
      <c r="AQ635" s="2">
        <f t="shared" si="657"/>
        <v>2</v>
      </c>
      <c r="AR635" s="16">
        <f t="shared" si="658"/>
        <v>1</v>
      </c>
      <c r="AS635" s="2">
        <f t="shared" si="659"/>
        <v>2</v>
      </c>
      <c r="AT635" s="2">
        <f t="shared" si="660"/>
        <v>67</v>
      </c>
      <c r="AU635" s="2">
        <f t="shared" si="661"/>
        <v>0</v>
      </c>
      <c r="AV635" s="2">
        <v>0</v>
      </c>
      <c r="AW635" s="17">
        <f t="shared" si="662"/>
        <v>2.8985507246376812E-2</v>
      </c>
      <c r="AX635" s="17">
        <f t="shared" si="663"/>
        <v>2.8985507246376812E-2</v>
      </c>
      <c r="AY635" s="16">
        <f t="shared" si="664"/>
        <v>1</v>
      </c>
      <c r="AZ635" s="17">
        <f t="shared" si="665"/>
        <v>5.6338028169014093E-2</v>
      </c>
      <c r="BA635" s="2">
        <f t="shared" si="666"/>
        <v>1</v>
      </c>
      <c r="BB635" s="16">
        <f t="shared" si="667"/>
        <v>1</v>
      </c>
      <c r="BC635" s="2">
        <f t="shared" si="668"/>
        <v>1</v>
      </c>
      <c r="BD635" s="2">
        <f t="shared" si="669"/>
        <v>47</v>
      </c>
      <c r="BE635" s="2">
        <f t="shared" si="670"/>
        <v>0</v>
      </c>
      <c r="BF635" s="2">
        <v>0</v>
      </c>
      <c r="BG635" s="17">
        <f t="shared" si="671"/>
        <v>2.0833333333333332E-2</v>
      </c>
      <c r="BH635" s="17">
        <f t="shared" si="672"/>
        <v>2.0833333333333332E-2</v>
      </c>
      <c r="BI635" s="16">
        <f t="shared" si="673"/>
        <v>1</v>
      </c>
      <c r="BJ635" s="17">
        <f t="shared" si="674"/>
        <v>4.0816326530612249E-2</v>
      </c>
      <c r="BK635" s="2">
        <f t="shared" si="675"/>
        <v>2</v>
      </c>
      <c r="BL635" s="16">
        <f t="shared" si="676"/>
        <v>1</v>
      </c>
      <c r="BM635" s="2">
        <f t="shared" si="677"/>
        <v>2</v>
      </c>
      <c r="BN635" s="2">
        <f t="shared" si="678"/>
        <v>46</v>
      </c>
      <c r="BO635" s="2">
        <f t="shared" si="679"/>
        <v>0</v>
      </c>
      <c r="BP635" s="2">
        <v>0</v>
      </c>
      <c r="BQ635" s="17">
        <f t="shared" si="680"/>
        <v>4.1666666666666664E-2</v>
      </c>
      <c r="BR635" s="17">
        <f t="shared" si="681"/>
        <v>4.1666666666666664E-2</v>
      </c>
      <c r="BS635" s="16">
        <f t="shared" si="682"/>
        <v>1</v>
      </c>
      <c r="BT635" s="17">
        <f t="shared" si="683"/>
        <v>7.9999999999999988E-2</v>
      </c>
      <c r="BU635" s="2">
        <f t="shared" si="684"/>
        <v>1</v>
      </c>
      <c r="BV635" s="16">
        <f t="shared" si="685"/>
        <v>1</v>
      </c>
      <c r="BW635" s="2">
        <f t="shared" si="686"/>
        <v>1</v>
      </c>
      <c r="BX635" s="2">
        <f t="shared" si="687"/>
        <v>17</v>
      </c>
      <c r="BY635" s="2">
        <f t="shared" si="688"/>
        <v>0</v>
      </c>
      <c r="BZ635" s="2">
        <v>0</v>
      </c>
      <c r="CA635" s="17">
        <f t="shared" si="689"/>
        <v>5.5555555555555552E-2</v>
      </c>
      <c r="CB635" s="17">
        <f t="shared" si="690"/>
        <v>5.5555555555555552E-2</v>
      </c>
      <c r="CC635" s="16">
        <f t="shared" si="691"/>
        <v>1</v>
      </c>
      <c r="CD635" s="17">
        <f t="shared" si="692"/>
        <v>0.10526315789473684</v>
      </c>
      <c r="CE635" s="2">
        <f t="shared" si="693"/>
        <v>1</v>
      </c>
      <c r="CF635" s="16">
        <f t="shared" si="694"/>
        <v>0.5</v>
      </c>
      <c r="CG635" s="2">
        <f t="shared" si="695"/>
        <v>1</v>
      </c>
      <c r="CH635" s="2">
        <f t="shared" si="696"/>
        <v>17</v>
      </c>
      <c r="CI635" s="2">
        <f t="shared" si="697"/>
        <v>1</v>
      </c>
      <c r="CJ635" s="2">
        <v>0</v>
      </c>
      <c r="CK635" s="17">
        <f t="shared" si="698"/>
        <v>5.2631578947368418E-2</v>
      </c>
      <c r="CL635" s="17">
        <f t="shared" si="699"/>
        <v>5.5555555555555552E-2</v>
      </c>
      <c r="CM635" s="16">
        <f t="shared" si="700"/>
        <v>0.5</v>
      </c>
      <c r="CN635" s="17">
        <f t="shared" si="701"/>
        <v>9.9999999999999992E-2</v>
      </c>
      <c r="CO635" s="2">
        <f t="shared" si="702"/>
        <v>1</v>
      </c>
      <c r="CP635" s="16">
        <f t="shared" si="703"/>
        <v>1</v>
      </c>
      <c r="CQ635" s="2">
        <f t="shared" si="704"/>
        <v>1</v>
      </c>
      <c r="CR635" s="2">
        <f t="shared" si="705"/>
        <v>15</v>
      </c>
      <c r="CS635" s="2">
        <f t="shared" si="706"/>
        <v>0</v>
      </c>
      <c r="CT635" s="2">
        <v>0</v>
      </c>
      <c r="CU635" s="17">
        <f t="shared" si="707"/>
        <v>6.25E-2</v>
      </c>
      <c r="CV635" s="17">
        <f t="shared" si="708"/>
        <v>6.25E-2</v>
      </c>
      <c r="CW635" s="16">
        <f t="shared" si="709"/>
        <v>1</v>
      </c>
      <c r="CX635" s="17">
        <f t="shared" si="710"/>
        <v>0.11764705882352941</v>
      </c>
      <c r="CY635" s="2">
        <f t="shared" si="711"/>
        <v>2</v>
      </c>
      <c r="CZ635" s="16">
        <f t="shared" si="712"/>
        <v>1</v>
      </c>
      <c r="DA635" s="2">
        <f t="shared" si="713"/>
        <v>2</v>
      </c>
      <c r="DB635" s="2">
        <f t="shared" si="714"/>
        <v>14</v>
      </c>
      <c r="DC635" s="2">
        <f t="shared" si="715"/>
        <v>0</v>
      </c>
      <c r="DD635" s="2">
        <v>0</v>
      </c>
      <c r="DE635" s="17">
        <f t="shared" si="716"/>
        <v>0.125</v>
      </c>
      <c r="DF635" s="17">
        <f t="shared" si="717"/>
        <v>0.125</v>
      </c>
      <c r="DG635" s="16">
        <f t="shared" si="718"/>
        <v>1</v>
      </c>
      <c r="DH635" s="17">
        <f t="shared" si="719"/>
        <v>0.22222222222222221</v>
      </c>
      <c r="DJ635" t="s">
        <v>7295</v>
      </c>
    </row>
    <row r="636" spans="1:114" x14ac:dyDescent="0.35">
      <c r="A636" s="9">
        <v>2019007034</v>
      </c>
      <c r="B636" s="2" t="s">
        <v>4642</v>
      </c>
      <c r="C636" s="2" t="s">
        <v>4643</v>
      </c>
      <c r="D636" s="2" t="s">
        <v>4644</v>
      </c>
      <c r="E636" s="2" t="s">
        <v>4645</v>
      </c>
      <c r="F636" s="2">
        <v>1</v>
      </c>
      <c r="G636" s="2" t="s">
        <v>4646</v>
      </c>
      <c r="H636" s="2" t="s">
        <v>4647</v>
      </c>
      <c r="I636" s="2" t="s">
        <v>4648</v>
      </c>
      <c r="J636" s="3" t="s">
        <v>4649</v>
      </c>
      <c r="K636" s="9">
        <v>3</v>
      </c>
      <c r="L636" s="2">
        <v>3</v>
      </c>
      <c r="M636" s="2">
        <v>77</v>
      </c>
      <c r="N636" s="2">
        <v>47</v>
      </c>
      <c r="O636" s="2">
        <v>1</v>
      </c>
      <c r="P636" s="2">
        <v>0</v>
      </c>
      <c r="Q636" s="2">
        <v>1</v>
      </c>
      <c r="R636" s="2">
        <v>0</v>
      </c>
      <c r="S636" s="2">
        <v>1</v>
      </c>
      <c r="T636" s="2">
        <v>2</v>
      </c>
      <c r="U636" s="2">
        <v>1</v>
      </c>
      <c r="V636" s="2">
        <v>2</v>
      </c>
      <c r="W636" s="2">
        <v>18</v>
      </c>
      <c r="X636" s="2">
        <v>13</v>
      </c>
      <c r="Y636" s="2">
        <v>1</v>
      </c>
      <c r="Z636" s="2">
        <v>0</v>
      </c>
      <c r="AA636" s="2">
        <v>1</v>
      </c>
      <c r="AB636" s="2">
        <v>0</v>
      </c>
      <c r="AC636" s="2">
        <v>1</v>
      </c>
      <c r="AD636" s="2">
        <v>2</v>
      </c>
      <c r="AE636" s="2">
        <v>1</v>
      </c>
      <c r="AF636" s="3">
        <v>2</v>
      </c>
      <c r="AG636" s="2">
        <f t="shared" si="648"/>
        <v>1</v>
      </c>
      <c r="AH636" s="16">
        <f t="shared" si="649"/>
        <v>1</v>
      </c>
      <c r="AI636" s="2">
        <f t="shared" si="650"/>
        <v>1</v>
      </c>
      <c r="AJ636" s="2">
        <f t="shared" si="651"/>
        <v>76</v>
      </c>
      <c r="AK636" s="2">
        <f t="shared" si="652"/>
        <v>0</v>
      </c>
      <c r="AL636" s="2">
        <v>0</v>
      </c>
      <c r="AM636" s="17">
        <f t="shared" si="653"/>
        <v>1.2987012987012988E-2</v>
      </c>
      <c r="AN636" s="17">
        <f t="shared" si="654"/>
        <v>1.2987012987012988E-2</v>
      </c>
      <c r="AO636" s="16">
        <f t="shared" si="655"/>
        <v>1</v>
      </c>
      <c r="AP636" s="17">
        <f t="shared" si="656"/>
        <v>2.5641025641025647E-2</v>
      </c>
      <c r="AQ636" s="2">
        <f t="shared" si="657"/>
        <v>1</v>
      </c>
      <c r="AR636" s="16">
        <f t="shared" si="658"/>
        <v>0.33333333333333331</v>
      </c>
      <c r="AS636" s="2">
        <f t="shared" si="659"/>
        <v>1</v>
      </c>
      <c r="AT636" s="2">
        <f t="shared" si="660"/>
        <v>76</v>
      </c>
      <c r="AU636" s="2">
        <f t="shared" si="661"/>
        <v>2</v>
      </c>
      <c r="AV636" s="2">
        <v>0</v>
      </c>
      <c r="AW636" s="17">
        <f t="shared" si="662"/>
        <v>1.2658227848101266E-2</v>
      </c>
      <c r="AX636" s="17">
        <f t="shared" si="663"/>
        <v>1.2987012987012988E-2</v>
      </c>
      <c r="AY636" s="16">
        <f t="shared" si="664"/>
        <v>0.33333333333333331</v>
      </c>
      <c r="AZ636" s="17">
        <f t="shared" si="665"/>
        <v>2.5000000000000001E-2</v>
      </c>
      <c r="BA636" s="2">
        <f t="shared" si="666"/>
        <v>1</v>
      </c>
      <c r="BB636" s="16">
        <f t="shared" si="667"/>
        <v>1</v>
      </c>
      <c r="BC636" s="2">
        <f t="shared" si="668"/>
        <v>1</v>
      </c>
      <c r="BD636" s="2">
        <f t="shared" si="669"/>
        <v>46</v>
      </c>
      <c r="BE636" s="2">
        <f t="shared" si="670"/>
        <v>0</v>
      </c>
      <c r="BF636" s="2">
        <v>0</v>
      </c>
      <c r="BG636" s="17">
        <f t="shared" si="671"/>
        <v>2.1276595744680851E-2</v>
      </c>
      <c r="BH636" s="17">
        <f t="shared" si="672"/>
        <v>2.1276595744680851E-2</v>
      </c>
      <c r="BI636" s="16">
        <f t="shared" si="673"/>
        <v>1</v>
      </c>
      <c r="BJ636" s="17">
        <f t="shared" si="674"/>
        <v>4.1666666666666671E-2</v>
      </c>
      <c r="BK636" s="2">
        <f t="shared" si="675"/>
        <v>1</v>
      </c>
      <c r="BL636" s="16">
        <f t="shared" si="676"/>
        <v>0.33333333333333331</v>
      </c>
      <c r="BM636" s="2">
        <f t="shared" si="677"/>
        <v>1</v>
      </c>
      <c r="BN636" s="2">
        <f t="shared" si="678"/>
        <v>46</v>
      </c>
      <c r="BO636" s="2">
        <f t="shared" si="679"/>
        <v>2</v>
      </c>
      <c r="BP636" s="2">
        <v>0</v>
      </c>
      <c r="BQ636" s="17">
        <f t="shared" si="680"/>
        <v>2.0408163265306121E-2</v>
      </c>
      <c r="BR636" s="17">
        <f t="shared" si="681"/>
        <v>2.1276595744680851E-2</v>
      </c>
      <c r="BS636" s="16">
        <f t="shared" si="682"/>
        <v>0.33333333333333331</v>
      </c>
      <c r="BT636" s="17">
        <f t="shared" si="683"/>
        <v>0.04</v>
      </c>
      <c r="BU636" s="2">
        <f t="shared" si="684"/>
        <v>1</v>
      </c>
      <c r="BV636" s="16">
        <f t="shared" si="685"/>
        <v>1</v>
      </c>
      <c r="BW636" s="2">
        <f t="shared" si="686"/>
        <v>1</v>
      </c>
      <c r="BX636" s="2">
        <f t="shared" si="687"/>
        <v>17</v>
      </c>
      <c r="BY636" s="2">
        <f t="shared" si="688"/>
        <v>0</v>
      </c>
      <c r="BZ636" s="2">
        <v>0</v>
      </c>
      <c r="CA636" s="17">
        <f t="shared" si="689"/>
        <v>5.5555555555555552E-2</v>
      </c>
      <c r="CB636" s="17">
        <f t="shared" si="690"/>
        <v>5.5555555555555552E-2</v>
      </c>
      <c r="CC636" s="16">
        <f t="shared" si="691"/>
        <v>1</v>
      </c>
      <c r="CD636" s="17">
        <f t="shared" si="692"/>
        <v>0.10526315789473684</v>
      </c>
      <c r="CE636" s="2">
        <f t="shared" si="693"/>
        <v>1</v>
      </c>
      <c r="CF636" s="16">
        <f t="shared" si="694"/>
        <v>0.33333333333333331</v>
      </c>
      <c r="CG636" s="2">
        <f t="shared" si="695"/>
        <v>1</v>
      </c>
      <c r="CH636" s="2">
        <f t="shared" si="696"/>
        <v>17</v>
      </c>
      <c r="CI636" s="2">
        <f t="shared" si="697"/>
        <v>2</v>
      </c>
      <c r="CJ636" s="2">
        <v>0</v>
      </c>
      <c r="CK636" s="17">
        <f t="shared" si="698"/>
        <v>0.05</v>
      </c>
      <c r="CL636" s="17">
        <f t="shared" si="699"/>
        <v>5.5555555555555552E-2</v>
      </c>
      <c r="CM636" s="16">
        <f t="shared" si="700"/>
        <v>0.33333333333333331</v>
      </c>
      <c r="CN636" s="17">
        <f t="shared" si="701"/>
        <v>9.5238095238095247E-2</v>
      </c>
      <c r="CO636" s="2">
        <f t="shared" si="702"/>
        <v>1</v>
      </c>
      <c r="CP636" s="16">
        <f t="shared" si="703"/>
        <v>1</v>
      </c>
      <c r="CQ636" s="2">
        <f t="shared" si="704"/>
        <v>1</v>
      </c>
      <c r="CR636" s="2">
        <f t="shared" si="705"/>
        <v>12</v>
      </c>
      <c r="CS636" s="2">
        <f t="shared" si="706"/>
        <v>0</v>
      </c>
      <c r="CT636" s="2">
        <v>0</v>
      </c>
      <c r="CU636" s="17">
        <f t="shared" si="707"/>
        <v>7.6923076923076927E-2</v>
      </c>
      <c r="CV636" s="17">
        <f t="shared" si="708"/>
        <v>7.6923076923076927E-2</v>
      </c>
      <c r="CW636" s="16">
        <f t="shared" si="709"/>
        <v>1</v>
      </c>
      <c r="CX636" s="17">
        <f t="shared" si="710"/>
        <v>0.14285714285714288</v>
      </c>
      <c r="CY636" s="2">
        <f t="shared" si="711"/>
        <v>1</v>
      </c>
      <c r="CZ636" s="16">
        <f t="shared" si="712"/>
        <v>0.33333333333333331</v>
      </c>
      <c r="DA636" s="2">
        <f t="shared" si="713"/>
        <v>1</v>
      </c>
      <c r="DB636" s="2">
        <f t="shared" si="714"/>
        <v>12</v>
      </c>
      <c r="DC636" s="2">
        <f t="shared" si="715"/>
        <v>2</v>
      </c>
      <c r="DD636" s="2">
        <v>0</v>
      </c>
      <c r="DE636" s="17">
        <f t="shared" si="716"/>
        <v>6.6666666666666666E-2</v>
      </c>
      <c r="DF636" s="17">
        <f t="shared" si="717"/>
        <v>7.6923076923076927E-2</v>
      </c>
      <c r="DG636" s="16">
        <f t="shared" si="718"/>
        <v>0.33333333333333331</v>
      </c>
      <c r="DH636" s="17">
        <f t="shared" si="719"/>
        <v>0.125</v>
      </c>
      <c r="DJ636" t="s">
        <v>7295</v>
      </c>
    </row>
    <row r="637" spans="1:114" x14ac:dyDescent="0.35">
      <c r="A637" s="9">
        <v>2019007035</v>
      </c>
      <c r="B637" s="2" t="s">
        <v>4650</v>
      </c>
      <c r="C637" s="2" t="s">
        <v>4651</v>
      </c>
      <c r="D637" s="2" t="s">
        <v>4652</v>
      </c>
      <c r="E637" s="2" t="s">
        <v>4653</v>
      </c>
      <c r="F637" s="2">
        <v>1</v>
      </c>
      <c r="G637" s="2" t="s">
        <v>4654</v>
      </c>
      <c r="H637" s="2" t="s">
        <v>4655</v>
      </c>
      <c r="I637" s="2" t="s">
        <v>4656</v>
      </c>
      <c r="J637" s="3" t="s">
        <v>4657</v>
      </c>
      <c r="K637" s="9">
        <v>3</v>
      </c>
      <c r="L637" s="2">
        <v>2</v>
      </c>
      <c r="M637" s="2">
        <v>65</v>
      </c>
      <c r="N637" s="2">
        <v>43</v>
      </c>
      <c r="O637" s="2">
        <v>1</v>
      </c>
      <c r="P637" s="2">
        <v>0</v>
      </c>
      <c r="Q637" s="2">
        <v>1</v>
      </c>
      <c r="R637" s="2">
        <v>0</v>
      </c>
      <c r="S637" s="2">
        <v>3</v>
      </c>
      <c r="T637" s="2">
        <v>0</v>
      </c>
      <c r="U637" s="2">
        <v>2</v>
      </c>
      <c r="V637" s="2">
        <v>0</v>
      </c>
      <c r="W637" s="2">
        <v>16</v>
      </c>
      <c r="X637" s="2">
        <v>10</v>
      </c>
      <c r="Y637" s="2">
        <v>1</v>
      </c>
      <c r="Z637" s="2">
        <v>0</v>
      </c>
      <c r="AA637" s="2">
        <v>1</v>
      </c>
      <c r="AB637" s="2">
        <v>0</v>
      </c>
      <c r="AC637" s="2">
        <v>3</v>
      </c>
      <c r="AD637" s="2">
        <v>0</v>
      </c>
      <c r="AE637" s="2">
        <v>2</v>
      </c>
      <c r="AF637" s="3">
        <v>0</v>
      </c>
      <c r="AG637" s="2">
        <f t="shared" si="648"/>
        <v>1</v>
      </c>
      <c r="AH637" s="16">
        <f t="shared" si="649"/>
        <v>1</v>
      </c>
      <c r="AI637" s="2">
        <f t="shared" si="650"/>
        <v>1</v>
      </c>
      <c r="AJ637" s="2">
        <f t="shared" si="651"/>
        <v>64</v>
      </c>
      <c r="AK637" s="2">
        <f t="shared" si="652"/>
        <v>0</v>
      </c>
      <c r="AL637" s="2">
        <v>0</v>
      </c>
      <c r="AM637" s="17">
        <f t="shared" si="653"/>
        <v>1.5384615384615385E-2</v>
      </c>
      <c r="AN637" s="17">
        <f t="shared" si="654"/>
        <v>1.5384615384615385E-2</v>
      </c>
      <c r="AO637" s="16">
        <f t="shared" si="655"/>
        <v>1</v>
      </c>
      <c r="AP637" s="17">
        <f t="shared" si="656"/>
        <v>3.0303030303030307E-2</v>
      </c>
      <c r="AQ637" s="2">
        <f t="shared" si="657"/>
        <v>3</v>
      </c>
      <c r="AR637" s="16">
        <f t="shared" si="658"/>
        <v>1</v>
      </c>
      <c r="AS637" s="2">
        <f t="shared" si="659"/>
        <v>3</v>
      </c>
      <c r="AT637" s="2">
        <f t="shared" si="660"/>
        <v>62</v>
      </c>
      <c r="AU637" s="2">
        <f t="shared" si="661"/>
        <v>0</v>
      </c>
      <c r="AV637" s="2">
        <v>0</v>
      </c>
      <c r="AW637" s="17">
        <f t="shared" si="662"/>
        <v>4.6153846153846156E-2</v>
      </c>
      <c r="AX637" s="17">
        <f t="shared" si="663"/>
        <v>4.6153846153846156E-2</v>
      </c>
      <c r="AY637" s="16">
        <f t="shared" si="664"/>
        <v>1</v>
      </c>
      <c r="AZ637" s="17">
        <f t="shared" si="665"/>
        <v>8.8235294117647065E-2</v>
      </c>
      <c r="BA637" s="2">
        <f t="shared" si="666"/>
        <v>1</v>
      </c>
      <c r="BB637" s="16">
        <f t="shared" si="667"/>
        <v>1</v>
      </c>
      <c r="BC637" s="2">
        <f t="shared" si="668"/>
        <v>1</v>
      </c>
      <c r="BD637" s="2">
        <f t="shared" si="669"/>
        <v>42</v>
      </c>
      <c r="BE637" s="2">
        <f t="shared" si="670"/>
        <v>0</v>
      </c>
      <c r="BF637" s="2">
        <v>0</v>
      </c>
      <c r="BG637" s="17">
        <f t="shared" si="671"/>
        <v>2.3255813953488372E-2</v>
      </c>
      <c r="BH637" s="17">
        <f t="shared" si="672"/>
        <v>2.3255813953488372E-2</v>
      </c>
      <c r="BI637" s="16">
        <f t="shared" si="673"/>
        <v>1</v>
      </c>
      <c r="BJ637" s="17">
        <f t="shared" si="674"/>
        <v>4.5454545454545449E-2</v>
      </c>
      <c r="BK637" s="2">
        <f t="shared" si="675"/>
        <v>2</v>
      </c>
      <c r="BL637" s="16">
        <f t="shared" si="676"/>
        <v>1</v>
      </c>
      <c r="BM637" s="2">
        <f t="shared" si="677"/>
        <v>2</v>
      </c>
      <c r="BN637" s="2">
        <f t="shared" si="678"/>
        <v>41</v>
      </c>
      <c r="BO637" s="2">
        <f t="shared" si="679"/>
        <v>0</v>
      </c>
      <c r="BP637" s="2">
        <v>0</v>
      </c>
      <c r="BQ637" s="17">
        <f t="shared" si="680"/>
        <v>4.6511627906976744E-2</v>
      </c>
      <c r="BR637" s="17">
        <f t="shared" si="681"/>
        <v>4.6511627906976744E-2</v>
      </c>
      <c r="BS637" s="16">
        <f t="shared" si="682"/>
        <v>1</v>
      </c>
      <c r="BT637" s="17">
        <f t="shared" si="683"/>
        <v>8.8888888888888878E-2</v>
      </c>
      <c r="BU637" s="2">
        <f t="shared" si="684"/>
        <v>1</v>
      </c>
      <c r="BV637" s="16">
        <f t="shared" si="685"/>
        <v>1</v>
      </c>
      <c r="BW637" s="2">
        <f t="shared" si="686"/>
        <v>1</v>
      </c>
      <c r="BX637" s="2">
        <f t="shared" si="687"/>
        <v>15</v>
      </c>
      <c r="BY637" s="2">
        <f t="shared" si="688"/>
        <v>0</v>
      </c>
      <c r="BZ637" s="2">
        <v>0</v>
      </c>
      <c r="CA637" s="17">
        <f t="shared" si="689"/>
        <v>6.25E-2</v>
      </c>
      <c r="CB637" s="17">
        <f t="shared" si="690"/>
        <v>6.25E-2</v>
      </c>
      <c r="CC637" s="16">
        <f t="shared" si="691"/>
        <v>1</v>
      </c>
      <c r="CD637" s="17">
        <f t="shared" si="692"/>
        <v>0.11764705882352941</v>
      </c>
      <c r="CE637" s="2">
        <f t="shared" si="693"/>
        <v>3</v>
      </c>
      <c r="CF637" s="16">
        <f t="shared" si="694"/>
        <v>1</v>
      </c>
      <c r="CG637" s="2">
        <f t="shared" si="695"/>
        <v>3</v>
      </c>
      <c r="CH637" s="2">
        <f t="shared" si="696"/>
        <v>13</v>
      </c>
      <c r="CI637" s="2">
        <f t="shared" si="697"/>
        <v>0</v>
      </c>
      <c r="CJ637" s="2">
        <v>0</v>
      </c>
      <c r="CK637" s="17">
        <f t="shared" si="698"/>
        <v>0.1875</v>
      </c>
      <c r="CL637" s="17">
        <f t="shared" si="699"/>
        <v>0.1875</v>
      </c>
      <c r="CM637" s="16">
        <f t="shared" si="700"/>
        <v>1</v>
      </c>
      <c r="CN637" s="17">
        <f t="shared" si="701"/>
        <v>0.31578947368421051</v>
      </c>
      <c r="CO637" s="2">
        <f t="shared" si="702"/>
        <v>1</v>
      </c>
      <c r="CP637" s="16">
        <f t="shared" si="703"/>
        <v>1</v>
      </c>
      <c r="CQ637" s="2">
        <f t="shared" si="704"/>
        <v>1</v>
      </c>
      <c r="CR637" s="2">
        <f t="shared" si="705"/>
        <v>9</v>
      </c>
      <c r="CS637" s="2">
        <f t="shared" si="706"/>
        <v>0</v>
      </c>
      <c r="CT637" s="2">
        <v>0</v>
      </c>
      <c r="CU637" s="17">
        <f t="shared" si="707"/>
        <v>0.1</v>
      </c>
      <c r="CV637" s="17">
        <f t="shared" si="708"/>
        <v>0.1</v>
      </c>
      <c r="CW637" s="16">
        <f t="shared" si="709"/>
        <v>1</v>
      </c>
      <c r="CX637" s="17">
        <f t="shared" si="710"/>
        <v>0.18181818181818182</v>
      </c>
      <c r="CY637" s="2">
        <f t="shared" si="711"/>
        <v>2</v>
      </c>
      <c r="CZ637" s="16">
        <f t="shared" si="712"/>
        <v>1</v>
      </c>
      <c r="DA637" s="2">
        <f t="shared" si="713"/>
        <v>2</v>
      </c>
      <c r="DB637" s="2">
        <f t="shared" si="714"/>
        <v>8</v>
      </c>
      <c r="DC637" s="2">
        <f t="shared" si="715"/>
        <v>0</v>
      </c>
      <c r="DD637" s="2">
        <v>0</v>
      </c>
      <c r="DE637" s="17">
        <f t="shared" si="716"/>
        <v>0.2</v>
      </c>
      <c r="DF637" s="17">
        <f t="shared" si="717"/>
        <v>0.2</v>
      </c>
      <c r="DG637" s="16">
        <f t="shared" si="718"/>
        <v>1</v>
      </c>
      <c r="DH637" s="17">
        <f t="shared" si="719"/>
        <v>0.33333333333333337</v>
      </c>
      <c r="DJ637" t="s">
        <v>7295</v>
      </c>
    </row>
    <row r="638" spans="1:114" x14ac:dyDescent="0.35">
      <c r="A638" s="9">
        <v>2019007038</v>
      </c>
      <c r="B638" s="2" t="s">
        <v>4658</v>
      </c>
      <c r="C638" s="2" t="s">
        <v>4659</v>
      </c>
      <c r="D638" s="2"/>
      <c r="E638" s="2" t="s">
        <v>4660</v>
      </c>
      <c r="F638" s="2">
        <v>1</v>
      </c>
      <c r="G638" s="2" t="s">
        <v>4661</v>
      </c>
      <c r="H638" s="2" t="s">
        <v>4662</v>
      </c>
      <c r="I638" s="2" t="s">
        <v>4663</v>
      </c>
      <c r="J638" s="3" t="s">
        <v>4664</v>
      </c>
      <c r="K638" s="9">
        <v>1</v>
      </c>
      <c r="L638" s="2">
        <v>1</v>
      </c>
      <c r="M638" s="2">
        <v>80</v>
      </c>
      <c r="N638" s="2">
        <v>53</v>
      </c>
      <c r="O638" s="2">
        <v>0</v>
      </c>
      <c r="P638" s="2">
        <v>1</v>
      </c>
      <c r="Q638" s="2">
        <v>1</v>
      </c>
      <c r="R638" s="2">
        <v>0</v>
      </c>
      <c r="S638" s="2">
        <v>0</v>
      </c>
      <c r="T638" s="2">
        <v>1</v>
      </c>
      <c r="U638" s="2">
        <v>1</v>
      </c>
      <c r="V638" s="2">
        <v>0</v>
      </c>
      <c r="W638" s="2">
        <v>19</v>
      </c>
      <c r="X638" s="2">
        <v>16</v>
      </c>
      <c r="Y638" s="2">
        <v>0</v>
      </c>
      <c r="Z638" s="2">
        <v>1</v>
      </c>
      <c r="AA638" s="2">
        <v>1</v>
      </c>
      <c r="AB638" s="2">
        <v>0</v>
      </c>
      <c r="AC638" s="2">
        <v>0</v>
      </c>
      <c r="AD638" s="2">
        <v>1</v>
      </c>
      <c r="AE638" s="2">
        <v>1</v>
      </c>
      <c r="AF638" s="3">
        <v>0</v>
      </c>
      <c r="AG638" s="2">
        <f t="shared" si="648"/>
        <v>0</v>
      </c>
      <c r="AH638" s="16">
        <f t="shared" si="649"/>
        <v>0</v>
      </c>
      <c r="AI638" s="2">
        <f t="shared" si="650"/>
        <v>0</v>
      </c>
      <c r="AJ638" s="2">
        <f t="shared" si="651"/>
        <v>80</v>
      </c>
      <c r="AK638" s="2">
        <f t="shared" si="652"/>
        <v>1</v>
      </c>
      <c r="AL638" s="2">
        <v>0</v>
      </c>
      <c r="AM638" s="17">
        <f t="shared" si="653"/>
        <v>0</v>
      </c>
      <c r="AN638" s="17">
        <f t="shared" si="654"/>
        <v>0</v>
      </c>
      <c r="AO638" s="16">
        <f t="shared" si="655"/>
        <v>0</v>
      </c>
      <c r="AP638" s="17">
        <f t="shared" si="656"/>
        <v>0</v>
      </c>
      <c r="AQ638" s="2">
        <f t="shared" si="657"/>
        <v>0</v>
      </c>
      <c r="AR638" s="16">
        <f t="shared" si="658"/>
        <v>0</v>
      </c>
      <c r="AS638" s="2">
        <f t="shared" si="659"/>
        <v>0</v>
      </c>
      <c r="AT638" s="2">
        <f t="shared" si="660"/>
        <v>80</v>
      </c>
      <c r="AU638" s="2">
        <f t="shared" si="661"/>
        <v>1</v>
      </c>
      <c r="AV638" s="2">
        <v>0</v>
      </c>
      <c r="AW638" s="17">
        <f t="shared" si="662"/>
        <v>0</v>
      </c>
      <c r="AX638" s="17">
        <f t="shared" si="663"/>
        <v>0</v>
      </c>
      <c r="AY638" s="16">
        <f t="shared" si="664"/>
        <v>0</v>
      </c>
      <c r="AZ638" s="17">
        <f t="shared" si="665"/>
        <v>0</v>
      </c>
      <c r="BA638" s="2">
        <f t="shared" si="666"/>
        <v>1</v>
      </c>
      <c r="BB638" s="16">
        <f t="shared" si="667"/>
        <v>1</v>
      </c>
      <c r="BC638" s="2">
        <f t="shared" si="668"/>
        <v>1</v>
      </c>
      <c r="BD638" s="2">
        <f t="shared" si="669"/>
        <v>52</v>
      </c>
      <c r="BE638" s="2">
        <f t="shared" si="670"/>
        <v>0</v>
      </c>
      <c r="BF638" s="2">
        <v>0</v>
      </c>
      <c r="BG638" s="17">
        <f t="shared" si="671"/>
        <v>1.8867924528301886E-2</v>
      </c>
      <c r="BH638" s="17">
        <f t="shared" si="672"/>
        <v>1.8867924528301886E-2</v>
      </c>
      <c r="BI638" s="16">
        <f t="shared" si="673"/>
        <v>1</v>
      </c>
      <c r="BJ638" s="17">
        <f t="shared" si="674"/>
        <v>3.7037037037037035E-2</v>
      </c>
      <c r="BK638" s="2">
        <f t="shared" si="675"/>
        <v>1</v>
      </c>
      <c r="BL638" s="16">
        <f t="shared" si="676"/>
        <v>1</v>
      </c>
      <c r="BM638" s="2">
        <f t="shared" si="677"/>
        <v>1</v>
      </c>
      <c r="BN638" s="2">
        <f t="shared" si="678"/>
        <v>52</v>
      </c>
      <c r="BO638" s="2">
        <f t="shared" si="679"/>
        <v>0</v>
      </c>
      <c r="BP638" s="2">
        <v>0</v>
      </c>
      <c r="BQ638" s="17">
        <f t="shared" si="680"/>
        <v>1.8867924528301886E-2</v>
      </c>
      <c r="BR638" s="17">
        <f t="shared" si="681"/>
        <v>1.8867924528301886E-2</v>
      </c>
      <c r="BS638" s="16">
        <f t="shared" si="682"/>
        <v>1</v>
      </c>
      <c r="BT638" s="17">
        <f t="shared" si="683"/>
        <v>3.7037037037037035E-2</v>
      </c>
      <c r="BU638" s="2">
        <f t="shared" si="684"/>
        <v>0</v>
      </c>
      <c r="BV638" s="16">
        <f t="shared" si="685"/>
        <v>0</v>
      </c>
      <c r="BW638" s="2">
        <f t="shared" si="686"/>
        <v>0</v>
      </c>
      <c r="BX638" s="2">
        <f t="shared" si="687"/>
        <v>19</v>
      </c>
      <c r="BY638" s="2">
        <f t="shared" si="688"/>
        <v>1</v>
      </c>
      <c r="BZ638" s="2">
        <v>0</v>
      </c>
      <c r="CA638" s="17">
        <f t="shared" si="689"/>
        <v>0</v>
      </c>
      <c r="CB638" s="17">
        <f t="shared" si="690"/>
        <v>0</v>
      </c>
      <c r="CC638" s="16">
        <f t="shared" si="691"/>
        <v>0</v>
      </c>
      <c r="CD638" s="17">
        <f t="shared" si="692"/>
        <v>0</v>
      </c>
      <c r="CE638" s="2">
        <f t="shared" si="693"/>
        <v>0</v>
      </c>
      <c r="CF638" s="16">
        <f t="shared" si="694"/>
        <v>0</v>
      </c>
      <c r="CG638" s="2">
        <f t="shared" si="695"/>
        <v>0</v>
      </c>
      <c r="CH638" s="2">
        <f t="shared" si="696"/>
        <v>19</v>
      </c>
      <c r="CI638" s="2">
        <f t="shared" si="697"/>
        <v>1</v>
      </c>
      <c r="CJ638" s="2">
        <v>0</v>
      </c>
      <c r="CK638" s="17">
        <f t="shared" si="698"/>
        <v>0</v>
      </c>
      <c r="CL638" s="17">
        <f t="shared" si="699"/>
        <v>0</v>
      </c>
      <c r="CM638" s="16">
        <f t="shared" si="700"/>
        <v>0</v>
      </c>
      <c r="CN638" s="17">
        <f t="shared" si="701"/>
        <v>0</v>
      </c>
      <c r="CO638" s="2">
        <f t="shared" si="702"/>
        <v>1</v>
      </c>
      <c r="CP638" s="16">
        <f t="shared" si="703"/>
        <v>1</v>
      </c>
      <c r="CQ638" s="2">
        <f t="shared" si="704"/>
        <v>1</v>
      </c>
      <c r="CR638" s="2">
        <f t="shared" si="705"/>
        <v>15</v>
      </c>
      <c r="CS638" s="2">
        <f t="shared" si="706"/>
        <v>0</v>
      </c>
      <c r="CT638" s="2">
        <v>0</v>
      </c>
      <c r="CU638" s="17">
        <f t="shared" si="707"/>
        <v>6.25E-2</v>
      </c>
      <c r="CV638" s="17">
        <f t="shared" si="708"/>
        <v>6.25E-2</v>
      </c>
      <c r="CW638" s="16">
        <f t="shared" si="709"/>
        <v>1</v>
      </c>
      <c r="CX638" s="17">
        <f t="shared" si="710"/>
        <v>0.11764705882352941</v>
      </c>
      <c r="CY638" s="2">
        <f t="shared" si="711"/>
        <v>1</v>
      </c>
      <c r="CZ638" s="16">
        <f t="shared" si="712"/>
        <v>1</v>
      </c>
      <c r="DA638" s="2">
        <f t="shared" si="713"/>
        <v>1</v>
      </c>
      <c r="DB638" s="2">
        <f t="shared" si="714"/>
        <v>15</v>
      </c>
      <c r="DC638" s="2">
        <f t="shared" si="715"/>
        <v>0</v>
      </c>
      <c r="DD638" s="2">
        <v>0</v>
      </c>
      <c r="DE638" s="17">
        <f t="shared" si="716"/>
        <v>6.25E-2</v>
      </c>
      <c r="DF638" s="17">
        <f t="shared" si="717"/>
        <v>6.25E-2</v>
      </c>
      <c r="DG638" s="16">
        <f t="shared" si="718"/>
        <v>1</v>
      </c>
      <c r="DH638" s="17">
        <f t="shared" si="719"/>
        <v>0.11764705882352941</v>
      </c>
      <c r="DJ638" t="s">
        <v>7295</v>
      </c>
    </row>
    <row r="639" spans="1:114" x14ac:dyDescent="0.35">
      <c r="A639" s="9">
        <v>2019007042</v>
      </c>
      <c r="B639" s="2" t="s">
        <v>4665</v>
      </c>
      <c r="C639" s="2" t="s">
        <v>4666</v>
      </c>
      <c r="D639" s="2" t="s">
        <v>4667</v>
      </c>
      <c r="E639" s="2" t="s">
        <v>4668</v>
      </c>
      <c r="F639" s="2">
        <v>1</v>
      </c>
      <c r="G639" s="2" t="s">
        <v>4669</v>
      </c>
      <c r="H639" s="2" t="s">
        <v>4670</v>
      </c>
      <c r="I639" s="2" t="s">
        <v>4671</v>
      </c>
      <c r="J639" s="3" t="s">
        <v>4672</v>
      </c>
      <c r="K639" s="9">
        <v>4</v>
      </c>
      <c r="L639" s="2">
        <v>3</v>
      </c>
      <c r="M639" s="2">
        <v>69</v>
      </c>
      <c r="N639" s="2">
        <v>48</v>
      </c>
      <c r="O639" s="2">
        <v>1</v>
      </c>
      <c r="P639" s="2">
        <v>0</v>
      </c>
      <c r="Q639" s="2">
        <v>1</v>
      </c>
      <c r="R639" s="2">
        <v>0</v>
      </c>
      <c r="S639" s="2">
        <v>1</v>
      </c>
      <c r="T639" s="2">
        <v>3</v>
      </c>
      <c r="U639" s="2">
        <v>3</v>
      </c>
      <c r="V639" s="2">
        <v>0</v>
      </c>
      <c r="W639" s="2">
        <v>14</v>
      </c>
      <c r="X639" s="2">
        <v>9</v>
      </c>
      <c r="Y639" s="2">
        <v>1</v>
      </c>
      <c r="Z639" s="2">
        <v>0</v>
      </c>
      <c r="AA639" s="2">
        <v>1</v>
      </c>
      <c r="AB639" s="2">
        <v>0</v>
      </c>
      <c r="AC639" s="2">
        <v>1</v>
      </c>
      <c r="AD639" s="2">
        <v>3</v>
      </c>
      <c r="AE639" s="2">
        <v>3</v>
      </c>
      <c r="AF639" s="3">
        <v>0</v>
      </c>
      <c r="AG639" s="2">
        <f t="shared" si="648"/>
        <v>1</v>
      </c>
      <c r="AH639" s="16">
        <f t="shared" si="649"/>
        <v>1</v>
      </c>
      <c r="AI639" s="2">
        <f t="shared" si="650"/>
        <v>1</v>
      </c>
      <c r="AJ639" s="2">
        <f t="shared" si="651"/>
        <v>68</v>
      </c>
      <c r="AK639" s="2">
        <f t="shared" si="652"/>
        <v>0</v>
      </c>
      <c r="AL639" s="2">
        <v>0</v>
      </c>
      <c r="AM639" s="17">
        <f t="shared" si="653"/>
        <v>1.4492753623188406E-2</v>
      </c>
      <c r="AN639" s="17">
        <f t="shared" si="654"/>
        <v>1.4492753623188406E-2</v>
      </c>
      <c r="AO639" s="16">
        <f t="shared" si="655"/>
        <v>1</v>
      </c>
      <c r="AP639" s="17">
        <f t="shared" si="656"/>
        <v>2.8571428571428571E-2</v>
      </c>
      <c r="AQ639" s="2">
        <f t="shared" si="657"/>
        <v>1</v>
      </c>
      <c r="AR639" s="16">
        <f t="shared" si="658"/>
        <v>0.25</v>
      </c>
      <c r="AS639" s="2">
        <f t="shared" si="659"/>
        <v>1</v>
      </c>
      <c r="AT639" s="2">
        <f t="shared" si="660"/>
        <v>68</v>
      </c>
      <c r="AU639" s="2">
        <f t="shared" si="661"/>
        <v>3</v>
      </c>
      <c r="AV639" s="2">
        <v>0</v>
      </c>
      <c r="AW639" s="17">
        <f t="shared" si="662"/>
        <v>1.3888888888888888E-2</v>
      </c>
      <c r="AX639" s="17">
        <f t="shared" si="663"/>
        <v>1.4492753623188406E-2</v>
      </c>
      <c r="AY639" s="16">
        <f t="shared" si="664"/>
        <v>0.25</v>
      </c>
      <c r="AZ639" s="17">
        <f t="shared" si="665"/>
        <v>2.7397260273972601E-2</v>
      </c>
      <c r="BA639" s="2">
        <f t="shared" si="666"/>
        <v>1</v>
      </c>
      <c r="BB639" s="16">
        <f t="shared" si="667"/>
        <v>1</v>
      </c>
      <c r="BC639" s="2">
        <f t="shared" si="668"/>
        <v>1</v>
      </c>
      <c r="BD639" s="2">
        <f t="shared" si="669"/>
        <v>47</v>
      </c>
      <c r="BE639" s="2">
        <f t="shared" si="670"/>
        <v>0</v>
      </c>
      <c r="BF639" s="2">
        <v>0</v>
      </c>
      <c r="BG639" s="17">
        <f t="shared" si="671"/>
        <v>2.0833333333333332E-2</v>
      </c>
      <c r="BH639" s="17">
        <f t="shared" si="672"/>
        <v>2.0833333333333332E-2</v>
      </c>
      <c r="BI639" s="16">
        <f t="shared" si="673"/>
        <v>1</v>
      </c>
      <c r="BJ639" s="17">
        <f t="shared" si="674"/>
        <v>4.0816326530612249E-2</v>
      </c>
      <c r="BK639" s="2">
        <f t="shared" si="675"/>
        <v>3</v>
      </c>
      <c r="BL639" s="16">
        <f t="shared" si="676"/>
        <v>1</v>
      </c>
      <c r="BM639" s="2">
        <f t="shared" si="677"/>
        <v>3</v>
      </c>
      <c r="BN639" s="2">
        <f t="shared" si="678"/>
        <v>45</v>
      </c>
      <c r="BO639" s="2">
        <f t="shared" si="679"/>
        <v>0</v>
      </c>
      <c r="BP639" s="2">
        <v>0</v>
      </c>
      <c r="BQ639" s="17">
        <f t="shared" si="680"/>
        <v>6.25E-2</v>
      </c>
      <c r="BR639" s="17">
        <f t="shared" si="681"/>
        <v>6.25E-2</v>
      </c>
      <c r="BS639" s="16">
        <f t="shared" si="682"/>
        <v>1</v>
      </c>
      <c r="BT639" s="17">
        <f t="shared" si="683"/>
        <v>0.11764705882352941</v>
      </c>
      <c r="BU639" s="2">
        <f t="shared" si="684"/>
        <v>1</v>
      </c>
      <c r="BV639" s="16">
        <f t="shared" si="685"/>
        <v>1</v>
      </c>
      <c r="BW639" s="2">
        <f t="shared" si="686"/>
        <v>1</v>
      </c>
      <c r="BX639" s="2">
        <f t="shared" si="687"/>
        <v>13</v>
      </c>
      <c r="BY639" s="2">
        <f t="shared" si="688"/>
        <v>0</v>
      </c>
      <c r="BZ639" s="2">
        <v>0</v>
      </c>
      <c r="CA639" s="17">
        <f t="shared" si="689"/>
        <v>7.1428571428571425E-2</v>
      </c>
      <c r="CB639" s="17">
        <f t="shared" si="690"/>
        <v>7.1428571428571425E-2</v>
      </c>
      <c r="CC639" s="16">
        <f t="shared" si="691"/>
        <v>1</v>
      </c>
      <c r="CD639" s="17">
        <f t="shared" si="692"/>
        <v>0.13333333333333333</v>
      </c>
      <c r="CE639" s="2">
        <f t="shared" si="693"/>
        <v>1</v>
      </c>
      <c r="CF639" s="16">
        <f t="shared" si="694"/>
        <v>0.25</v>
      </c>
      <c r="CG639" s="2">
        <f t="shared" si="695"/>
        <v>1</v>
      </c>
      <c r="CH639" s="2">
        <f t="shared" si="696"/>
        <v>13</v>
      </c>
      <c r="CI639" s="2">
        <f t="shared" si="697"/>
        <v>3</v>
      </c>
      <c r="CJ639" s="2">
        <v>0</v>
      </c>
      <c r="CK639" s="17">
        <f t="shared" si="698"/>
        <v>5.8823529411764705E-2</v>
      </c>
      <c r="CL639" s="17">
        <f t="shared" si="699"/>
        <v>7.1428571428571425E-2</v>
      </c>
      <c r="CM639" s="16">
        <f t="shared" si="700"/>
        <v>0.25</v>
      </c>
      <c r="CN639" s="17">
        <f t="shared" si="701"/>
        <v>0.11111111111111112</v>
      </c>
      <c r="CO639" s="2">
        <f t="shared" si="702"/>
        <v>1</v>
      </c>
      <c r="CP639" s="16">
        <f t="shared" si="703"/>
        <v>1</v>
      </c>
      <c r="CQ639" s="2">
        <f t="shared" si="704"/>
        <v>1</v>
      </c>
      <c r="CR639" s="2">
        <f t="shared" si="705"/>
        <v>8</v>
      </c>
      <c r="CS639" s="2">
        <f t="shared" si="706"/>
        <v>0</v>
      </c>
      <c r="CT639" s="2">
        <v>0</v>
      </c>
      <c r="CU639" s="17">
        <f t="shared" si="707"/>
        <v>0.1111111111111111</v>
      </c>
      <c r="CV639" s="17">
        <f t="shared" si="708"/>
        <v>0.1111111111111111</v>
      </c>
      <c r="CW639" s="16">
        <f t="shared" si="709"/>
        <v>1</v>
      </c>
      <c r="CX639" s="17">
        <f t="shared" si="710"/>
        <v>0.19999999999999998</v>
      </c>
      <c r="CY639" s="2">
        <f t="shared" si="711"/>
        <v>3</v>
      </c>
      <c r="CZ639" s="16">
        <f t="shared" si="712"/>
        <v>1</v>
      </c>
      <c r="DA639" s="2">
        <f t="shared" si="713"/>
        <v>3</v>
      </c>
      <c r="DB639" s="2">
        <f t="shared" si="714"/>
        <v>6</v>
      </c>
      <c r="DC639" s="2">
        <f t="shared" si="715"/>
        <v>0</v>
      </c>
      <c r="DD639" s="2">
        <v>0</v>
      </c>
      <c r="DE639" s="17">
        <f t="shared" si="716"/>
        <v>0.33333333333333331</v>
      </c>
      <c r="DF639" s="17">
        <f t="shared" si="717"/>
        <v>0.33333333333333331</v>
      </c>
      <c r="DG639" s="16">
        <f t="shared" si="718"/>
        <v>1</v>
      </c>
      <c r="DH639" s="17">
        <f t="shared" si="719"/>
        <v>0.5</v>
      </c>
      <c r="DJ639" t="s">
        <v>7297</v>
      </c>
    </row>
    <row r="640" spans="1:114" x14ac:dyDescent="0.35">
      <c r="A640" s="9">
        <v>2019007052</v>
      </c>
      <c r="B640" s="2" t="s">
        <v>4673</v>
      </c>
      <c r="C640" s="2" t="s">
        <v>4674</v>
      </c>
      <c r="D640" s="2" t="s">
        <v>4675</v>
      </c>
      <c r="E640" s="2" t="s">
        <v>4676</v>
      </c>
      <c r="F640" s="2">
        <v>1</v>
      </c>
      <c r="G640" s="2" t="s">
        <v>4677</v>
      </c>
      <c r="H640" s="2" t="s">
        <v>4678</v>
      </c>
      <c r="I640" s="2" t="s">
        <v>4679</v>
      </c>
      <c r="J640" s="3" t="s">
        <v>4680</v>
      </c>
      <c r="K640" s="9">
        <v>3</v>
      </c>
      <c r="L640" s="2">
        <v>1</v>
      </c>
      <c r="M640" s="2">
        <v>68</v>
      </c>
      <c r="N640" s="2">
        <v>41</v>
      </c>
      <c r="O640" s="2">
        <v>0</v>
      </c>
      <c r="P640" s="2">
        <v>1</v>
      </c>
      <c r="Q640" s="2">
        <v>1</v>
      </c>
      <c r="R640" s="2">
        <v>0</v>
      </c>
      <c r="S640" s="2">
        <v>0</v>
      </c>
      <c r="T640" s="2">
        <v>3</v>
      </c>
      <c r="U640" s="2">
        <v>1</v>
      </c>
      <c r="V640" s="2">
        <v>0</v>
      </c>
      <c r="W640" s="2">
        <v>18</v>
      </c>
      <c r="X640" s="2">
        <v>11</v>
      </c>
      <c r="Y640" s="2">
        <v>0</v>
      </c>
      <c r="Z640" s="2">
        <v>1</v>
      </c>
      <c r="AA640" s="2">
        <v>1</v>
      </c>
      <c r="AB640" s="2">
        <v>0</v>
      </c>
      <c r="AC640" s="2">
        <v>0</v>
      </c>
      <c r="AD640" s="2">
        <v>3</v>
      </c>
      <c r="AE640" s="2">
        <v>1</v>
      </c>
      <c r="AF640" s="3">
        <v>0</v>
      </c>
      <c r="AG640" s="2">
        <f t="shared" si="648"/>
        <v>0</v>
      </c>
      <c r="AH640" s="16">
        <f t="shared" si="649"/>
        <v>0</v>
      </c>
      <c r="AI640" s="2">
        <f t="shared" si="650"/>
        <v>0</v>
      </c>
      <c r="AJ640" s="2">
        <f t="shared" si="651"/>
        <v>68</v>
      </c>
      <c r="AK640" s="2">
        <f t="shared" si="652"/>
        <v>1</v>
      </c>
      <c r="AL640" s="2">
        <v>0</v>
      </c>
      <c r="AM640" s="17">
        <f t="shared" si="653"/>
        <v>0</v>
      </c>
      <c r="AN640" s="17">
        <f t="shared" si="654"/>
        <v>0</v>
      </c>
      <c r="AO640" s="16">
        <f t="shared" si="655"/>
        <v>0</v>
      </c>
      <c r="AP640" s="17">
        <f t="shared" si="656"/>
        <v>0</v>
      </c>
      <c r="AQ640" s="2">
        <f t="shared" si="657"/>
        <v>0</v>
      </c>
      <c r="AR640" s="16">
        <f t="shared" si="658"/>
        <v>0</v>
      </c>
      <c r="AS640" s="2">
        <f t="shared" si="659"/>
        <v>0</v>
      </c>
      <c r="AT640" s="2">
        <f t="shared" si="660"/>
        <v>68</v>
      </c>
      <c r="AU640" s="2">
        <f t="shared" si="661"/>
        <v>3</v>
      </c>
      <c r="AV640" s="2">
        <v>0</v>
      </c>
      <c r="AW640" s="17">
        <f t="shared" si="662"/>
        <v>0</v>
      </c>
      <c r="AX640" s="17">
        <f t="shared" si="663"/>
        <v>0</v>
      </c>
      <c r="AY640" s="16">
        <f t="shared" si="664"/>
        <v>0</v>
      </c>
      <c r="AZ640" s="17">
        <f t="shared" si="665"/>
        <v>0</v>
      </c>
      <c r="BA640" s="2">
        <f t="shared" si="666"/>
        <v>1</v>
      </c>
      <c r="BB640" s="16">
        <f t="shared" si="667"/>
        <v>1</v>
      </c>
      <c r="BC640" s="2">
        <f t="shared" si="668"/>
        <v>1</v>
      </c>
      <c r="BD640" s="2">
        <f t="shared" si="669"/>
        <v>40</v>
      </c>
      <c r="BE640" s="2">
        <f t="shared" si="670"/>
        <v>0</v>
      </c>
      <c r="BF640" s="2">
        <v>0</v>
      </c>
      <c r="BG640" s="17">
        <f t="shared" si="671"/>
        <v>2.4390243902439025E-2</v>
      </c>
      <c r="BH640" s="17">
        <f t="shared" si="672"/>
        <v>2.4390243902439025E-2</v>
      </c>
      <c r="BI640" s="16">
        <f t="shared" si="673"/>
        <v>1</v>
      </c>
      <c r="BJ640" s="17">
        <f t="shared" si="674"/>
        <v>4.7619047619047616E-2</v>
      </c>
      <c r="BK640" s="2">
        <f t="shared" si="675"/>
        <v>1</v>
      </c>
      <c r="BL640" s="16">
        <f t="shared" si="676"/>
        <v>1</v>
      </c>
      <c r="BM640" s="2">
        <f t="shared" si="677"/>
        <v>1</v>
      </c>
      <c r="BN640" s="2">
        <f t="shared" si="678"/>
        <v>40</v>
      </c>
      <c r="BO640" s="2">
        <f t="shared" si="679"/>
        <v>0</v>
      </c>
      <c r="BP640" s="2">
        <v>0</v>
      </c>
      <c r="BQ640" s="17">
        <f t="shared" si="680"/>
        <v>2.4390243902439025E-2</v>
      </c>
      <c r="BR640" s="17">
        <f t="shared" si="681"/>
        <v>2.4390243902439025E-2</v>
      </c>
      <c r="BS640" s="16">
        <f t="shared" si="682"/>
        <v>1</v>
      </c>
      <c r="BT640" s="17">
        <f t="shared" si="683"/>
        <v>4.7619047619047616E-2</v>
      </c>
      <c r="BU640" s="2">
        <f t="shared" si="684"/>
        <v>0</v>
      </c>
      <c r="BV640" s="16">
        <f t="shared" si="685"/>
        <v>0</v>
      </c>
      <c r="BW640" s="2">
        <f t="shared" si="686"/>
        <v>0</v>
      </c>
      <c r="BX640" s="2">
        <f t="shared" si="687"/>
        <v>18</v>
      </c>
      <c r="BY640" s="2">
        <f t="shared" si="688"/>
        <v>1</v>
      </c>
      <c r="BZ640" s="2">
        <v>0</v>
      </c>
      <c r="CA640" s="17">
        <f t="shared" si="689"/>
        <v>0</v>
      </c>
      <c r="CB640" s="17">
        <f t="shared" si="690"/>
        <v>0</v>
      </c>
      <c r="CC640" s="16">
        <f t="shared" si="691"/>
        <v>0</v>
      </c>
      <c r="CD640" s="17">
        <f t="shared" si="692"/>
        <v>0</v>
      </c>
      <c r="CE640" s="2">
        <f t="shared" si="693"/>
        <v>0</v>
      </c>
      <c r="CF640" s="16">
        <f t="shared" si="694"/>
        <v>0</v>
      </c>
      <c r="CG640" s="2">
        <f t="shared" si="695"/>
        <v>0</v>
      </c>
      <c r="CH640" s="2">
        <f t="shared" si="696"/>
        <v>18</v>
      </c>
      <c r="CI640" s="2">
        <f t="shared" si="697"/>
        <v>3</v>
      </c>
      <c r="CJ640" s="2">
        <v>0</v>
      </c>
      <c r="CK640" s="17">
        <f t="shared" si="698"/>
        <v>0</v>
      </c>
      <c r="CL640" s="17">
        <f t="shared" si="699"/>
        <v>0</v>
      </c>
      <c r="CM640" s="16">
        <f t="shared" si="700"/>
        <v>0</v>
      </c>
      <c r="CN640" s="17">
        <f t="shared" si="701"/>
        <v>0</v>
      </c>
      <c r="CO640" s="2">
        <f t="shared" si="702"/>
        <v>1</v>
      </c>
      <c r="CP640" s="16">
        <f t="shared" si="703"/>
        <v>1</v>
      </c>
      <c r="CQ640" s="2">
        <f t="shared" si="704"/>
        <v>1</v>
      </c>
      <c r="CR640" s="2">
        <f t="shared" si="705"/>
        <v>10</v>
      </c>
      <c r="CS640" s="2">
        <f t="shared" si="706"/>
        <v>0</v>
      </c>
      <c r="CT640" s="2">
        <v>0</v>
      </c>
      <c r="CU640" s="17">
        <f t="shared" si="707"/>
        <v>9.0909090909090912E-2</v>
      </c>
      <c r="CV640" s="17">
        <f t="shared" si="708"/>
        <v>9.0909090909090912E-2</v>
      </c>
      <c r="CW640" s="16">
        <f t="shared" si="709"/>
        <v>1</v>
      </c>
      <c r="CX640" s="17">
        <f t="shared" si="710"/>
        <v>0.16666666666666669</v>
      </c>
      <c r="CY640" s="2">
        <f t="shared" si="711"/>
        <v>1</v>
      </c>
      <c r="CZ640" s="16">
        <f t="shared" si="712"/>
        <v>1</v>
      </c>
      <c r="DA640" s="2">
        <f t="shared" si="713"/>
        <v>1</v>
      </c>
      <c r="DB640" s="2">
        <f t="shared" si="714"/>
        <v>10</v>
      </c>
      <c r="DC640" s="2">
        <f t="shared" si="715"/>
        <v>0</v>
      </c>
      <c r="DD640" s="2">
        <v>0</v>
      </c>
      <c r="DE640" s="17">
        <f t="shared" si="716"/>
        <v>9.0909090909090912E-2</v>
      </c>
      <c r="DF640" s="17">
        <f t="shared" si="717"/>
        <v>9.0909090909090912E-2</v>
      </c>
      <c r="DG640" s="16">
        <f t="shared" si="718"/>
        <v>1</v>
      </c>
      <c r="DH640" s="17">
        <f t="shared" si="719"/>
        <v>0.16666666666666669</v>
      </c>
      <c r="DJ640" t="s">
        <v>7295</v>
      </c>
    </row>
    <row r="641" spans="1:114" x14ac:dyDescent="0.35">
      <c r="A641" s="9">
        <v>2019007055</v>
      </c>
      <c r="B641" s="2" t="s">
        <v>4681</v>
      </c>
      <c r="C641" s="2" t="s">
        <v>1348</v>
      </c>
      <c r="D641" s="2" t="s">
        <v>4682</v>
      </c>
      <c r="E641" s="2" t="s">
        <v>4683</v>
      </c>
      <c r="F641" s="2">
        <v>1</v>
      </c>
      <c r="G641" s="2" t="s">
        <v>4684</v>
      </c>
      <c r="H641" s="2" t="s">
        <v>4685</v>
      </c>
      <c r="I641" s="2" t="s">
        <v>4686</v>
      </c>
      <c r="J641" s="3" t="s">
        <v>4687</v>
      </c>
      <c r="K641" s="9">
        <v>6</v>
      </c>
      <c r="L641" s="2">
        <v>4</v>
      </c>
      <c r="M641" s="2">
        <v>78</v>
      </c>
      <c r="N641" s="2">
        <v>49</v>
      </c>
      <c r="O641" s="2">
        <v>0</v>
      </c>
      <c r="P641" s="2">
        <v>1</v>
      </c>
      <c r="Q641" s="2">
        <v>1</v>
      </c>
      <c r="R641" s="2">
        <v>0</v>
      </c>
      <c r="S641" s="2">
        <v>1</v>
      </c>
      <c r="T641" s="2">
        <v>5</v>
      </c>
      <c r="U641" s="2">
        <v>3</v>
      </c>
      <c r="V641" s="2">
        <v>1</v>
      </c>
      <c r="W641" s="2">
        <v>17</v>
      </c>
      <c r="X641" s="2">
        <v>13</v>
      </c>
      <c r="Y641" s="2">
        <v>0</v>
      </c>
      <c r="Z641" s="2">
        <v>1</v>
      </c>
      <c r="AA641" s="2">
        <v>1</v>
      </c>
      <c r="AB641" s="2">
        <v>0</v>
      </c>
      <c r="AC641" s="2">
        <v>1</v>
      </c>
      <c r="AD641" s="2">
        <v>5</v>
      </c>
      <c r="AE641" s="2">
        <v>3</v>
      </c>
      <c r="AF641" s="3">
        <v>1</v>
      </c>
      <c r="AG641" s="2">
        <f t="shared" si="648"/>
        <v>0</v>
      </c>
      <c r="AH641" s="16">
        <f t="shared" si="649"/>
        <v>0</v>
      </c>
      <c r="AI641" s="2">
        <f t="shared" si="650"/>
        <v>0</v>
      </c>
      <c r="AJ641" s="2">
        <f t="shared" si="651"/>
        <v>78</v>
      </c>
      <c r="AK641" s="2">
        <f t="shared" si="652"/>
        <v>1</v>
      </c>
      <c r="AL641" s="2">
        <v>0</v>
      </c>
      <c r="AM641" s="17">
        <f t="shared" si="653"/>
        <v>0</v>
      </c>
      <c r="AN641" s="17">
        <f t="shared" si="654"/>
        <v>0</v>
      </c>
      <c r="AO641" s="16">
        <f t="shared" si="655"/>
        <v>0</v>
      </c>
      <c r="AP641" s="17">
        <f t="shared" si="656"/>
        <v>0</v>
      </c>
      <c r="AQ641" s="2">
        <f t="shared" si="657"/>
        <v>1</v>
      </c>
      <c r="AR641" s="16">
        <f t="shared" si="658"/>
        <v>0.16666666666666666</v>
      </c>
      <c r="AS641" s="2">
        <f t="shared" si="659"/>
        <v>1</v>
      </c>
      <c r="AT641" s="2">
        <f t="shared" si="660"/>
        <v>77</v>
      </c>
      <c r="AU641" s="2">
        <f t="shared" si="661"/>
        <v>5</v>
      </c>
      <c r="AV641" s="2">
        <v>0</v>
      </c>
      <c r="AW641" s="17">
        <f t="shared" si="662"/>
        <v>1.2048192771084338E-2</v>
      </c>
      <c r="AX641" s="17">
        <f t="shared" si="663"/>
        <v>1.282051282051282E-2</v>
      </c>
      <c r="AY641" s="16">
        <f t="shared" si="664"/>
        <v>0.16666666666666666</v>
      </c>
      <c r="AZ641" s="17">
        <f t="shared" si="665"/>
        <v>2.3809523809523808E-2</v>
      </c>
      <c r="BA641" s="2">
        <f t="shared" si="666"/>
        <v>1</v>
      </c>
      <c r="BB641" s="16">
        <f t="shared" si="667"/>
        <v>1</v>
      </c>
      <c r="BC641" s="2">
        <f t="shared" si="668"/>
        <v>1</v>
      </c>
      <c r="BD641" s="2">
        <f t="shared" si="669"/>
        <v>48</v>
      </c>
      <c r="BE641" s="2">
        <f t="shared" si="670"/>
        <v>0</v>
      </c>
      <c r="BF641" s="2">
        <v>0</v>
      </c>
      <c r="BG641" s="17">
        <f t="shared" si="671"/>
        <v>2.0408163265306121E-2</v>
      </c>
      <c r="BH641" s="17">
        <f t="shared" si="672"/>
        <v>2.0408163265306121E-2</v>
      </c>
      <c r="BI641" s="16">
        <f t="shared" si="673"/>
        <v>1</v>
      </c>
      <c r="BJ641" s="17">
        <f t="shared" si="674"/>
        <v>3.9999999999999994E-2</v>
      </c>
      <c r="BK641" s="2">
        <f t="shared" si="675"/>
        <v>3</v>
      </c>
      <c r="BL641" s="16">
        <f t="shared" si="676"/>
        <v>0.75</v>
      </c>
      <c r="BM641" s="2">
        <f t="shared" si="677"/>
        <v>3</v>
      </c>
      <c r="BN641" s="2">
        <f t="shared" si="678"/>
        <v>46</v>
      </c>
      <c r="BO641" s="2">
        <f t="shared" si="679"/>
        <v>1</v>
      </c>
      <c r="BP641" s="2">
        <v>0</v>
      </c>
      <c r="BQ641" s="17">
        <f t="shared" si="680"/>
        <v>0.06</v>
      </c>
      <c r="BR641" s="17">
        <f t="shared" si="681"/>
        <v>6.1224489795918366E-2</v>
      </c>
      <c r="BS641" s="16">
        <f t="shared" si="682"/>
        <v>0.75</v>
      </c>
      <c r="BT641" s="17">
        <f t="shared" si="683"/>
        <v>0.11320754716981131</v>
      </c>
      <c r="BU641" s="2">
        <f t="shared" si="684"/>
        <v>0</v>
      </c>
      <c r="BV641" s="16">
        <f t="shared" si="685"/>
        <v>0</v>
      </c>
      <c r="BW641" s="2">
        <f t="shared" si="686"/>
        <v>0</v>
      </c>
      <c r="BX641" s="2">
        <f t="shared" si="687"/>
        <v>17</v>
      </c>
      <c r="BY641" s="2">
        <f t="shared" si="688"/>
        <v>1</v>
      </c>
      <c r="BZ641" s="2">
        <v>0</v>
      </c>
      <c r="CA641" s="17">
        <f t="shared" si="689"/>
        <v>0</v>
      </c>
      <c r="CB641" s="17">
        <f t="shared" si="690"/>
        <v>0</v>
      </c>
      <c r="CC641" s="16">
        <f t="shared" si="691"/>
        <v>0</v>
      </c>
      <c r="CD641" s="17">
        <f t="shared" si="692"/>
        <v>0</v>
      </c>
      <c r="CE641" s="2">
        <f t="shared" si="693"/>
        <v>1</v>
      </c>
      <c r="CF641" s="16">
        <f t="shared" si="694"/>
        <v>0.16666666666666666</v>
      </c>
      <c r="CG641" s="2">
        <f t="shared" si="695"/>
        <v>1</v>
      </c>
      <c r="CH641" s="2">
        <f t="shared" si="696"/>
        <v>16</v>
      </c>
      <c r="CI641" s="2">
        <f t="shared" si="697"/>
        <v>5</v>
      </c>
      <c r="CJ641" s="2">
        <v>0</v>
      </c>
      <c r="CK641" s="17">
        <f t="shared" si="698"/>
        <v>4.5454545454545456E-2</v>
      </c>
      <c r="CL641" s="17">
        <f t="shared" si="699"/>
        <v>5.8823529411764705E-2</v>
      </c>
      <c r="CM641" s="16">
        <f t="shared" si="700"/>
        <v>0.16666666666666666</v>
      </c>
      <c r="CN641" s="17">
        <f t="shared" si="701"/>
        <v>8.6956521739130446E-2</v>
      </c>
      <c r="CO641" s="2">
        <f t="shared" si="702"/>
        <v>1</v>
      </c>
      <c r="CP641" s="16">
        <f t="shared" si="703"/>
        <v>1</v>
      </c>
      <c r="CQ641" s="2">
        <f t="shared" si="704"/>
        <v>1</v>
      </c>
      <c r="CR641" s="2">
        <f t="shared" si="705"/>
        <v>12</v>
      </c>
      <c r="CS641" s="2">
        <f t="shared" si="706"/>
        <v>0</v>
      </c>
      <c r="CT641" s="2">
        <v>0</v>
      </c>
      <c r="CU641" s="17">
        <f t="shared" si="707"/>
        <v>7.6923076923076927E-2</v>
      </c>
      <c r="CV641" s="17">
        <f t="shared" si="708"/>
        <v>7.6923076923076927E-2</v>
      </c>
      <c r="CW641" s="16">
        <f t="shared" si="709"/>
        <v>1</v>
      </c>
      <c r="CX641" s="17">
        <f t="shared" si="710"/>
        <v>0.14285714285714288</v>
      </c>
      <c r="CY641" s="2">
        <f t="shared" si="711"/>
        <v>3</v>
      </c>
      <c r="CZ641" s="16">
        <f t="shared" si="712"/>
        <v>0.75</v>
      </c>
      <c r="DA641" s="2">
        <f t="shared" si="713"/>
        <v>3</v>
      </c>
      <c r="DB641" s="2">
        <f t="shared" si="714"/>
        <v>10</v>
      </c>
      <c r="DC641" s="2">
        <f t="shared" si="715"/>
        <v>1</v>
      </c>
      <c r="DD641" s="2">
        <v>0</v>
      </c>
      <c r="DE641" s="17">
        <f t="shared" si="716"/>
        <v>0.21428571428571427</v>
      </c>
      <c r="DF641" s="17">
        <f t="shared" si="717"/>
        <v>0.23076923076923078</v>
      </c>
      <c r="DG641" s="16">
        <f t="shared" si="718"/>
        <v>0.75</v>
      </c>
      <c r="DH641" s="17">
        <f t="shared" si="719"/>
        <v>0.3529411764705882</v>
      </c>
      <c r="DJ641" t="s">
        <v>7295</v>
      </c>
    </row>
    <row r="642" spans="1:114" x14ac:dyDescent="0.35">
      <c r="A642" s="9">
        <v>2019007073</v>
      </c>
      <c r="B642" s="2" t="s">
        <v>4688</v>
      </c>
      <c r="C642" s="2" t="s">
        <v>4689</v>
      </c>
      <c r="D642" s="2" t="s">
        <v>2677</v>
      </c>
      <c r="E642" s="2" t="s">
        <v>4690</v>
      </c>
      <c r="F642" s="2">
        <v>1</v>
      </c>
      <c r="G642" s="2" t="s">
        <v>4691</v>
      </c>
      <c r="H642" s="2" t="s">
        <v>4692</v>
      </c>
      <c r="I642" s="2" t="s">
        <v>4693</v>
      </c>
      <c r="J642" s="3" t="s">
        <v>4694</v>
      </c>
      <c r="K642" s="9">
        <v>2</v>
      </c>
      <c r="L642" s="2">
        <v>2</v>
      </c>
      <c r="M642" s="2">
        <v>58</v>
      </c>
      <c r="N642" s="2">
        <v>42</v>
      </c>
      <c r="O642" s="2">
        <v>0</v>
      </c>
      <c r="P642" s="2">
        <v>1</v>
      </c>
      <c r="Q642" s="2">
        <v>1</v>
      </c>
      <c r="R642" s="2">
        <v>0</v>
      </c>
      <c r="S642" s="2">
        <v>1</v>
      </c>
      <c r="T642" s="2">
        <v>1</v>
      </c>
      <c r="U642" s="2">
        <v>2</v>
      </c>
      <c r="V642" s="2">
        <v>0</v>
      </c>
      <c r="W642" s="2">
        <v>15</v>
      </c>
      <c r="X642" s="2">
        <v>11</v>
      </c>
      <c r="Y642" s="2">
        <v>0</v>
      </c>
      <c r="Z642" s="2">
        <v>1</v>
      </c>
      <c r="AA642" s="2">
        <v>0</v>
      </c>
      <c r="AB642" s="2">
        <v>1</v>
      </c>
      <c r="AC642" s="2">
        <v>1</v>
      </c>
      <c r="AD642" s="2">
        <v>1</v>
      </c>
      <c r="AE642" s="2">
        <v>1</v>
      </c>
      <c r="AF642" s="3">
        <v>1</v>
      </c>
      <c r="AG642" s="2">
        <f t="shared" si="648"/>
        <v>0</v>
      </c>
      <c r="AH642" s="16">
        <f t="shared" si="649"/>
        <v>0</v>
      </c>
      <c r="AI642" s="2">
        <f t="shared" si="650"/>
        <v>0</v>
      </c>
      <c r="AJ642" s="2">
        <f t="shared" si="651"/>
        <v>58</v>
      </c>
      <c r="AK642" s="2">
        <f t="shared" si="652"/>
        <v>1</v>
      </c>
      <c r="AL642" s="2">
        <v>0</v>
      </c>
      <c r="AM642" s="17">
        <f t="shared" si="653"/>
        <v>0</v>
      </c>
      <c r="AN642" s="17">
        <f t="shared" si="654"/>
        <v>0</v>
      </c>
      <c r="AO642" s="16">
        <f t="shared" si="655"/>
        <v>0</v>
      </c>
      <c r="AP642" s="17">
        <f t="shared" si="656"/>
        <v>0</v>
      </c>
      <c r="AQ642" s="2">
        <f t="shared" si="657"/>
        <v>1</v>
      </c>
      <c r="AR642" s="16">
        <f t="shared" si="658"/>
        <v>0.5</v>
      </c>
      <c r="AS642" s="2">
        <f t="shared" si="659"/>
        <v>1</v>
      </c>
      <c r="AT642" s="2">
        <f t="shared" si="660"/>
        <v>57</v>
      </c>
      <c r="AU642" s="2">
        <f t="shared" si="661"/>
        <v>1</v>
      </c>
      <c r="AV642" s="2">
        <v>0</v>
      </c>
      <c r="AW642" s="17">
        <f t="shared" si="662"/>
        <v>1.6949152542372881E-2</v>
      </c>
      <c r="AX642" s="17">
        <f t="shared" si="663"/>
        <v>1.7241379310344827E-2</v>
      </c>
      <c r="AY642" s="16">
        <f t="shared" si="664"/>
        <v>0.5</v>
      </c>
      <c r="AZ642" s="17">
        <f t="shared" si="665"/>
        <v>3.3333333333333333E-2</v>
      </c>
      <c r="BA642" s="2">
        <f t="shared" si="666"/>
        <v>1</v>
      </c>
      <c r="BB642" s="16">
        <f t="shared" si="667"/>
        <v>1</v>
      </c>
      <c r="BC642" s="2">
        <f t="shared" si="668"/>
        <v>1</v>
      </c>
      <c r="BD642" s="2">
        <f t="shared" si="669"/>
        <v>41</v>
      </c>
      <c r="BE642" s="2">
        <f t="shared" si="670"/>
        <v>0</v>
      </c>
      <c r="BF642" s="2">
        <v>0</v>
      </c>
      <c r="BG642" s="17">
        <f t="shared" si="671"/>
        <v>2.3809523809523808E-2</v>
      </c>
      <c r="BH642" s="17">
        <f t="shared" si="672"/>
        <v>2.3809523809523808E-2</v>
      </c>
      <c r="BI642" s="16">
        <f t="shared" si="673"/>
        <v>1</v>
      </c>
      <c r="BJ642" s="17">
        <f t="shared" si="674"/>
        <v>4.6511627906976744E-2</v>
      </c>
      <c r="BK642" s="2">
        <f t="shared" si="675"/>
        <v>2</v>
      </c>
      <c r="BL642" s="16">
        <f t="shared" si="676"/>
        <v>1</v>
      </c>
      <c r="BM642" s="2">
        <f t="shared" si="677"/>
        <v>2</v>
      </c>
      <c r="BN642" s="2">
        <f t="shared" si="678"/>
        <v>40</v>
      </c>
      <c r="BO642" s="2">
        <f t="shared" si="679"/>
        <v>0</v>
      </c>
      <c r="BP642" s="2">
        <v>0</v>
      </c>
      <c r="BQ642" s="17">
        <f t="shared" si="680"/>
        <v>4.7619047619047616E-2</v>
      </c>
      <c r="BR642" s="17">
        <f t="shared" si="681"/>
        <v>4.7619047619047616E-2</v>
      </c>
      <c r="BS642" s="16">
        <f t="shared" si="682"/>
        <v>1</v>
      </c>
      <c r="BT642" s="17">
        <f t="shared" si="683"/>
        <v>9.0909090909090898E-2</v>
      </c>
      <c r="BU642" s="2">
        <f t="shared" si="684"/>
        <v>0</v>
      </c>
      <c r="BV642" s="16">
        <f t="shared" si="685"/>
        <v>0</v>
      </c>
      <c r="BW642" s="2">
        <f t="shared" si="686"/>
        <v>0</v>
      </c>
      <c r="BX642" s="2">
        <f t="shared" si="687"/>
        <v>15</v>
      </c>
      <c r="BY642" s="2">
        <f t="shared" si="688"/>
        <v>1</v>
      </c>
      <c r="BZ642" s="2">
        <v>0</v>
      </c>
      <c r="CA642" s="17">
        <f t="shared" si="689"/>
        <v>0</v>
      </c>
      <c r="CB642" s="17">
        <f t="shared" si="690"/>
        <v>0</v>
      </c>
      <c r="CC642" s="16">
        <f t="shared" si="691"/>
        <v>0</v>
      </c>
      <c r="CD642" s="17">
        <f t="shared" si="692"/>
        <v>0</v>
      </c>
      <c r="CE642" s="2">
        <f t="shared" si="693"/>
        <v>1</v>
      </c>
      <c r="CF642" s="16">
        <f t="shared" si="694"/>
        <v>0.5</v>
      </c>
      <c r="CG642" s="2">
        <f t="shared" si="695"/>
        <v>1</v>
      </c>
      <c r="CH642" s="2">
        <f t="shared" si="696"/>
        <v>14</v>
      </c>
      <c r="CI642" s="2">
        <f t="shared" si="697"/>
        <v>1</v>
      </c>
      <c r="CJ642" s="2">
        <v>0</v>
      </c>
      <c r="CK642" s="17">
        <f t="shared" si="698"/>
        <v>6.25E-2</v>
      </c>
      <c r="CL642" s="17">
        <f t="shared" si="699"/>
        <v>6.6666666666666666E-2</v>
      </c>
      <c r="CM642" s="16">
        <f t="shared" si="700"/>
        <v>0.5</v>
      </c>
      <c r="CN642" s="17">
        <f t="shared" si="701"/>
        <v>0.11764705882352941</v>
      </c>
      <c r="CO642" s="2">
        <f t="shared" si="702"/>
        <v>0</v>
      </c>
      <c r="CP642" s="16">
        <f t="shared" si="703"/>
        <v>0</v>
      </c>
      <c r="CQ642" s="2">
        <f t="shared" si="704"/>
        <v>0</v>
      </c>
      <c r="CR642" s="2">
        <f t="shared" si="705"/>
        <v>11</v>
      </c>
      <c r="CS642" s="2">
        <f t="shared" si="706"/>
        <v>1</v>
      </c>
      <c r="CT642" s="2">
        <v>0</v>
      </c>
      <c r="CU642" s="17">
        <f t="shared" si="707"/>
        <v>0</v>
      </c>
      <c r="CV642" s="17">
        <f t="shared" si="708"/>
        <v>0</v>
      </c>
      <c r="CW642" s="16">
        <f t="shared" si="709"/>
        <v>0</v>
      </c>
      <c r="CX642" s="17">
        <f t="shared" si="710"/>
        <v>0</v>
      </c>
      <c r="CY642" s="2">
        <f t="shared" si="711"/>
        <v>1</v>
      </c>
      <c r="CZ642" s="16">
        <f t="shared" si="712"/>
        <v>0.5</v>
      </c>
      <c r="DA642" s="2">
        <f t="shared" si="713"/>
        <v>1</v>
      </c>
      <c r="DB642" s="2">
        <f t="shared" si="714"/>
        <v>10</v>
      </c>
      <c r="DC642" s="2">
        <f t="shared" si="715"/>
        <v>1</v>
      </c>
      <c r="DD642" s="2">
        <v>0</v>
      </c>
      <c r="DE642" s="17">
        <f t="shared" si="716"/>
        <v>8.3333333333333329E-2</v>
      </c>
      <c r="DF642" s="17">
        <f t="shared" si="717"/>
        <v>9.0909090909090912E-2</v>
      </c>
      <c r="DG642" s="16">
        <f t="shared" si="718"/>
        <v>0.5</v>
      </c>
      <c r="DH642" s="17">
        <f t="shared" si="719"/>
        <v>0.15384615384615385</v>
      </c>
      <c r="DJ642" t="s">
        <v>7295</v>
      </c>
    </row>
    <row r="643" spans="1:114" x14ac:dyDescent="0.35">
      <c r="A643" s="9">
        <v>2019007082</v>
      </c>
      <c r="B643" s="2" t="s">
        <v>4695</v>
      </c>
      <c r="C643" s="2" t="s">
        <v>4696</v>
      </c>
      <c r="D643" s="2" t="s">
        <v>4697</v>
      </c>
      <c r="E643" s="2" t="s">
        <v>4698</v>
      </c>
      <c r="F643" s="2">
        <v>1</v>
      </c>
      <c r="G643" s="2" t="s">
        <v>4699</v>
      </c>
      <c r="H643" s="2" t="s">
        <v>4700</v>
      </c>
      <c r="I643" s="2" t="s">
        <v>4701</v>
      </c>
      <c r="J643" s="3" t="s">
        <v>4702</v>
      </c>
      <c r="K643" s="9">
        <v>2</v>
      </c>
      <c r="L643" s="2">
        <v>2</v>
      </c>
      <c r="M643" s="2">
        <v>89</v>
      </c>
      <c r="N643" s="2">
        <v>56</v>
      </c>
      <c r="O643" s="2">
        <v>1</v>
      </c>
      <c r="P643" s="2">
        <v>0</v>
      </c>
      <c r="Q643" s="2">
        <v>1</v>
      </c>
      <c r="R643" s="2">
        <v>0</v>
      </c>
      <c r="S643" s="2">
        <v>2</v>
      </c>
      <c r="T643" s="2">
        <v>0</v>
      </c>
      <c r="U643" s="2">
        <v>2</v>
      </c>
      <c r="V643" s="2">
        <v>0</v>
      </c>
      <c r="W643" s="2">
        <v>23</v>
      </c>
      <c r="X643" s="2">
        <v>19</v>
      </c>
      <c r="Y643" s="2">
        <v>1</v>
      </c>
      <c r="Z643" s="2">
        <v>0</v>
      </c>
      <c r="AA643" s="2">
        <v>1</v>
      </c>
      <c r="AB643" s="2">
        <v>0</v>
      </c>
      <c r="AC643" s="2">
        <v>1</v>
      </c>
      <c r="AD643" s="2">
        <v>1</v>
      </c>
      <c r="AE643" s="2">
        <v>1</v>
      </c>
      <c r="AF643" s="3">
        <v>1</v>
      </c>
      <c r="AG643" s="2">
        <f t="shared" ref="AG643:AG706" si="720">O643</f>
        <v>1</v>
      </c>
      <c r="AH643" s="16">
        <f t="shared" ref="AH643:AH706" si="721">AG643</f>
        <v>1</v>
      </c>
      <c r="AI643" s="2">
        <f t="shared" ref="AI643:AI706" si="722">AG643</f>
        <v>1</v>
      </c>
      <c r="AJ643" s="2">
        <f t="shared" ref="AJ643:AJ706" si="723">M643-AI643</f>
        <v>88</v>
      </c>
      <c r="AK643" s="2">
        <f t="shared" ref="AK643:AK706" si="724">1-AI643</f>
        <v>0</v>
      </c>
      <c r="AL643" s="2">
        <v>0</v>
      </c>
      <c r="AM643" s="17">
        <f t="shared" ref="AM643:AM706" si="725">AI643/(SUM(AI643:AK643))</f>
        <v>1.1235955056179775E-2</v>
      </c>
      <c r="AN643" s="17">
        <f t="shared" ref="AN643:AN706" si="726">AI643/(SUM(AI643:AJ643))</f>
        <v>1.1235955056179775E-2</v>
      </c>
      <c r="AO643" s="16">
        <f t="shared" ref="AO643:AO706" si="727">AI643/(AI643+AK643)</f>
        <v>1</v>
      </c>
      <c r="AP643" s="17">
        <f t="shared" ref="AP643:AP706" si="728">IFERROR((2*AN643*AO643)/(AN643+AO643),0)</f>
        <v>2.222222222222222E-2</v>
      </c>
      <c r="AQ643" s="2">
        <f t="shared" ref="AQ643:AQ706" si="729">S643</f>
        <v>2</v>
      </c>
      <c r="AR643" s="16">
        <f t="shared" ref="AR643:AR706" si="730">S643/K643</f>
        <v>1</v>
      </c>
      <c r="AS643" s="2">
        <f t="shared" ref="AS643:AS706" si="731">AQ643</f>
        <v>2</v>
      </c>
      <c r="AT643" s="2">
        <f t="shared" ref="AT643:AT706" si="732">M643-AS643</f>
        <v>87</v>
      </c>
      <c r="AU643" s="2">
        <f t="shared" ref="AU643:AU706" si="733">T643</f>
        <v>0</v>
      </c>
      <c r="AV643" s="2">
        <v>0</v>
      </c>
      <c r="AW643" s="17">
        <f t="shared" ref="AW643:AW706" si="734">AS643/(SUM(AS643:AU643))</f>
        <v>2.247191011235955E-2</v>
      </c>
      <c r="AX643" s="17">
        <f t="shared" ref="AX643:AX706" si="735">AS643/(SUM(AS643:AT643))</f>
        <v>2.247191011235955E-2</v>
      </c>
      <c r="AY643" s="16">
        <f t="shared" ref="AY643:AY706" si="736">AS643/(AS643+AU643)</f>
        <v>1</v>
      </c>
      <c r="AZ643" s="17">
        <f t="shared" ref="AZ643:AZ706" si="737">IFERROR((2*AX643*AY643)/(AX643+AY643),0)</f>
        <v>4.3956043956043953E-2</v>
      </c>
      <c r="BA643" s="2">
        <f t="shared" ref="BA643:BA706" si="738">Q643</f>
        <v>1</v>
      </c>
      <c r="BB643" s="16">
        <f t="shared" ref="BB643:BB706" si="739">BA643</f>
        <v>1</v>
      </c>
      <c r="BC643" s="2">
        <f t="shared" ref="BC643:BC706" si="740">BA643</f>
        <v>1</v>
      </c>
      <c r="BD643" s="2">
        <f t="shared" ref="BD643:BD706" si="741">N643-BC643</f>
        <v>55</v>
      </c>
      <c r="BE643" s="2">
        <f t="shared" ref="BE643:BE706" si="742">1-BC643</f>
        <v>0</v>
      </c>
      <c r="BF643" s="2">
        <v>0</v>
      </c>
      <c r="BG643" s="17">
        <f t="shared" ref="BG643:BG706" si="743">BC643/(SUM(BC643:BE643))</f>
        <v>1.7857142857142856E-2</v>
      </c>
      <c r="BH643" s="17">
        <f t="shared" ref="BH643:BH706" si="744">BC643/(SUM(BC643:BD643))</f>
        <v>1.7857142857142856E-2</v>
      </c>
      <c r="BI643" s="16">
        <f t="shared" ref="BI643:BI706" si="745">BC643/(BC643+BE643)</f>
        <v>1</v>
      </c>
      <c r="BJ643" s="17">
        <f t="shared" ref="BJ643:BJ706" si="746">IFERROR((2*BH643*BI643)/(BH643+BI643),0)</f>
        <v>3.5087719298245612E-2</v>
      </c>
      <c r="BK643" s="2">
        <f t="shared" ref="BK643:BK706" si="747">U643</f>
        <v>2</v>
      </c>
      <c r="BL643" s="16">
        <f t="shared" ref="BL643:BL706" si="748">U643/L643</f>
        <v>1</v>
      </c>
      <c r="BM643" s="2">
        <f t="shared" ref="BM643:BM706" si="749">U643</f>
        <v>2</v>
      </c>
      <c r="BN643" s="2">
        <f t="shared" ref="BN643:BN706" si="750">N643-BM643</f>
        <v>54</v>
      </c>
      <c r="BO643" s="2">
        <f t="shared" ref="BO643:BO706" si="751">V643</f>
        <v>0</v>
      </c>
      <c r="BP643" s="2">
        <v>0</v>
      </c>
      <c r="BQ643" s="17">
        <f t="shared" ref="BQ643:BQ706" si="752">BM643/(SUM(BM643:BO643))</f>
        <v>3.5714285714285712E-2</v>
      </c>
      <c r="BR643" s="17">
        <f t="shared" ref="BR643:BR706" si="753">BM643/(SUM(BM643:BN643))</f>
        <v>3.5714285714285712E-2</v>
      </c>
      <c r="BS643" s="16">
        <f t="shared" ref="BS643:BS706" si="754">BM643/(BM643+BO643)</f>
        <v>1</v>
      </c>
      <c r="BT643" s="17">
        <f t="shared" ref="BT643:BT706" si="755">IFERROR((2*BR643*BS643)/(BR643+BS643),0)</f>
        <v>6.8965517241379296E-2</v>
      </c>
      <c r="BU643" s="2">
        <f t="shared" ref="BU643:BU706" si="756">Y643</f>
        <v>1</v>
      </c>
      <c r="BV643" s="16">
        <f t="shared" ref="BV643:BV706" si="757">BU643</f>
        <v>1</v>
      </c>
      <c r="BW643" s="2">
        <f t="shared" ref="BW643:BW706" si="758">BU643</f>
        <v>1</v>
      </c>
      <c r="BX643" s="2">
        <f t="shared" ref="BX643:BX706" si="759">W643-BW643</f>
        <v>22</v>
      </c>
      <c r="BY643" s="2">
        <f t="shared" ref="BY643:BY706" si="760">1-BU643</f>
        <v>0</v>
      </c>
      <c r="BZ643" s="2">
        <v>0</v>
      </c>
      <c r="CA643" s="17">
        <f t="shared" ref="CA643:CA706" si="761">BW643/(SUM(BW643:BY643))</f>
        <v>4.3478260869565216E-2</v>
      </c>
      <c r="CB643" s="17">
        <f t="shared" ref="CB643:CB706" si="762">BW643/(SUM(BW643:BX643))</f>
        <v>4.3478260869565216E-2</v>
      </c>
      <c r="CC643" s="16">
        <f t="shared" ref="CC643:CC706" si="763">BW643/(BW643+BY643)</f>
        <v>1</v>
      </c>
      <c r="CD643" s="17">
        <f t="shared" ref="CD643:CD706" si="764">IFERROR((2*CB643*CC643)/(CB643+CC643),0)</f>
        <v>8.3333333333333329E-2</v>
      </c>
      <c r="CE643" s="2">
        <f t="shared" ref="CE643:CE706" si="765">AC643</f>
        <v>1</v>
      </c>
      <c r="CF643" s="16">
        <f t="shared" ref="CF643:CF706" si="766">AC643/K643</f>
        <v>0.5</v>
      </c>
      <c r="CG643" s="2">
        <f t="shared" ref="CG643:CG706" si="767">CE643</f>
        <v>1</v>
      </c>
      <c r="CH643" s="2">
        <f t="shared" ref="CH643:CH706" si="768">W643-CG643</f>
        <v>22</v>
      </c>
      <c r="CI643" s="2">
        <f t="shared" ref="CI643:CI706" si="769">AD643</f>
        <v>1</v>
      </c>
      <c r="CJ643" s="2">
        <v>0</v>
      </c>
      <c r="CK643" s="17">
        <f t="shared" ref="CK643:CK706" si="770">CG643/(SUM(CG643:CI643))</f>
        <v>4.1666666666666664E-2</v>
      </c>
      <c r="CL643" s="17">
        <f t="shared" ref="CL643:CL706" si="771">CG643/(SUM(CG643:CH643))</f>
        <v>4.3478260869565216E-2</v>
      </c>
      <c r="CM643" s="16">
        <f t="shared" ref="CM643:CM706" si="772">CG643/(CG643+CI643)</f>
        <v>0.5</v>
      </c>
      <c r="CN643" s="17">
        <f t="shared" ref="CN643:CN706" si="773">IFERROR((2*CL643*CM643)/(CL643+CM643),0)</f>
        <v>0.08</v>
      </c>
      <c r="CO643" s="2">
        <f t="shared" ref="CO643:CO706" si="774">AA643</f>
        <v>1</v>
      </c>
      <c r="CP643" s="16">
        <f t="shared" ref="CP643:CP706" si="775">CO643</f>
        <v>1</v>
      </c>
      <c r="CQ643" s="2">
        <f t="shared" ref="CQ643:CQ706" si="776">CO643</f>
        <v>1</v>
      </c>
      <c r="CR643" s="2">
        <f t="shared" ref="CR643:CR706" si="777">X643-CQ643</f>
        <v>18</v>
      </c>
      <c r="CS643" s="2">
        <f t="shared" ref="CS643:CS706" si="778">1-CO643</f>
        <v>0</v>
      </c>
      <c r="CT643" s="2">
        <v>0</v>
      </c>
      <c r="CU643" s="17">
        <f t="shared" ref="CU643:CU706" si="779">CQ643/(SUM(CQ643:CS643))</f>
        <v>5.2631578947368418E-2</v>
      </c>
      <c r="CV643" s="17">
        <f t="shared" ref="CV643:CV706" si="780">CQ643/(SUM(CQ643:CR643))</f>
        <v>5.2631578947368418E-2</v>
      </c>
      <c r="CW643" s="16">
        <f t="shared" ref="CW643:CW706" si="781">CQ643/(CQ643+CS643)</f>
        <v>1</v>
      </c>
      <c r="CX643" s="17">
        <f t="shared" ref="CX643:CX706" si="782">IFERROR((2*CV643*CW643)/(CV643+CW643),0)</f>
        <v>0.1</v>
      </c>
      <c r="CY643" s="2">
        <f t="shared" ref="CY643:CY706" si="783">AE643</f>
        <v>1</v>
      </c>
      <c r="CZ643" s="16">
        <f t="shared" ref="CZ643:CZ706" si="784">AE643/L643</f>
        <v>0.5</v>
      </c>
      <c r="DA643" s="2">
        <f t="shared" ref="DA643:DA706" si="785">CY643</f>
        <v>1</v>
      </c>
      <c r="DB643" s="2">
        <f t="shared" ref="DB643:DB706" si="786">X643-DA643</f>
        <v>18</v>
      </c>
      <c r="DC643" s="2">
        <f t="shared" ref="DC643:DC706" si="787">AF643</f>
        <v>1</v>
      </c>
      <c r="DD643" s="2">
        <v>0</v>
      </c>
      <c r="DE643" s="17">
        <f t="shared" ref="DE643:DE706" si="788">DA643/(SUM(DA643:DC643))</f>
        <v>0.05</v>
      </c>
      <c r="DF643" s="17">
        <f t="shared" ref="DF643:DF706" si="789">DA643/(SUM(DA643:DB643))</f>
        <v>5.2631578947368418E-2</v>
      </c>
      <c r="DG643" s="16">
        <f t="shared" ref="DG643:DG706" si="790">DA643/(DA643+DC643)</f>
        <v>0.5</v>
      </c>
      <c r="DH643" s="17">
        <f t="shared" ref="DH643:DH706" si="791">IFERROR((2*DF643*DG643)/(DF643+DG643),0)</f>
        <v>9.5238095238095247E-2</v>
      </c>
      <c r="DJ643" t="s">
        <v>7295</v>
      </c>
    </row>
    <row r="644" spans="1:114" x14ac:dyDescent="0.35">
      <c r="A644" s="9">
        <v>2019007100</v>
      </c>
      <c r="B644" s="2" t="s">
        <v>4703</v>
      </c>
      <c r="C644" s="2" t="s">
        <v>4704</v>
      </c>
      <c r="D644" s="2" t="s">
        <v>4705</v>
      </c>
      <c r="E644" s="2" t="s">
        <v>4706</v>
      </c>
      <c r="F644" s="2">
        <v>1</v>
      </c>
      <c r="G644" s="2" t="s">
        <v>4707</v>
      </c>
      <c r="H644" s="2" t="s">
        <v>4708</v>
      </c>
      <c r="I644" s="2" t="s">
        <v>4709</v>
      </c>
      <c r="J644" s="3" t="s">
        <v>4710</v>
      </c>
      <c r="K644" s="9">
        <v>3</v>
      </c>
      <c r="L644" s="2">
        <v>3</v>
      </c>
      <c r="M644" s="2">
        <v>78</v>
      </c>
      <c r="N644" s="2">
        <v>54</v>
      </c>
      <c r="O644" s="2">
        <v>0</v>
      </c>
      <c r="P644" s="2">
        <v>1</v>
      </c>
      <c r="Q644" s="2">
        <v>1</v>
      </c>
      <c r="R644" s="2">
        <v>0</v>
      </c>
      <c r="S644" s="2">
        <v>2</v>
      </c>
      <c r="T644" s="2">
        <v>1</v>
      </c>
      <c r="U644" s="2">
        <v>3</v>
      </c>
      <c r="V644" s="2">
        <v>0</v>
      </c>
      <c r="W644" s="2">
        <v>19</v>
      </c>
      <c r="X644" s="2">
        <v>19</v>
      </c>
      <c r="Y644" s="2">
        <v>0</v>
      </c>
      <c r="Z644" s="2">
        <v>1</v>
      </c>
      <c r="AA644" s="2">
        <v>1</v>
      </c>
      <c r="AB644" s="2">
        <v>0</v>
      </c>
      <c r="AC644" s="2">
        <v>2</v>
      </c>
      <c r="AD644" s="2">
        <v>1</v>
      </c>
      <c r="AE644" s="2">
        <v>3</v>
      </c>
      <c r="AF644" s="3">
        <v>0</v>
      </c>
      <c r="AG644" s="2">
        <f t="shared" si="720"/>
        <v>0</v>
      </c>
      <c r="AH644" s="16">
        <f t="shared" si="721"/>
        <v>0</v>
      </c>
      <c r="AI644" s="2">
        <f t="shared" si="722"/>
        <v>0</v>
      </c>
      <c r="AJ644" s="2">
        <f t="shared" si="723"/>
        <v>78</v>
      </c>
      <c r="AK644" s="2">
        <f t="shared" si="724"/>
        <v>1</v>
      </c>
      <c r="AL644" s="2">
        <v>0</v>
      </c>
      <c r="AM644" s="17">
        <f t="shared" si="725"/>
        <v>0</v>
      </c>
      <c r="AN644" s="17">
        <f t="shared" si="726"/>
        <v>0</v>
      </c>
      <c r="AO644" s="16">
        <f t="shared" si="727"/>
        <v>0</v>
      </c>
      <c r="AP644" s="17">
        <f t="shared" si="728"/>
        <v>0</v>
      </c>
      <c r="AQ644" s="2">
        <f t="shared" si="729"/>
        <v>2</v>
      </c>
      <c r="AR644" s="16">
        <f t="shared" si="730"/>
        <v>0.66666666666666663</v>
      </c>
      <c r="AS644" s="2">
        <f t="shared" si="731"/>
        <v>2</v>
      </c>
      <c r="AT644" s="2">
        <f t="shared" si="732"/>
        <v>76</v>
      </c>
      <c r="AU644" s="2">
        <f t="shared" si="733"/>
        <v>1</v>
      </c>
      <c r="AV644" s="2">
        <v>0</v>
      </c>
      <c r="AW644" s="17">
        <f t="shared" si="734"/>
        <v>2.5316455696202531E-2</v>
      </c>
      <c r="AX644" s="17">
        <f t="shared" si="735"/>
        <v>2.564102564102564E-2</v>
      </c>
      <c r="AY644" s="16">
        <f t="shared" si="736"/>
        <v>0.66666666666666663</v>
      </c>
      <c r="AZ644" s="17">
        <f t="shared" si="737"/>
        <v>4.9382716049382713E-2</v>
      </c>
      <c r="BA644" s="2">
        <f t="shared" si="738"/>
        <v>1</v>
      </c>
      <c r="BB644" s="16">
        <f t="shared" si="739"/>
        <v>1</v>
      </c>
      <c r="BC644" s="2">
        <f t="shared" si="740"/>
        <v>1</v>
      </c>
      <c r="BD644" s="2">
        <f t="shared" si="741"/>
        <v>53</v>
      </c>
      <c r="BE644" s="2">
        <f t="shared" si="742"/>
        <v>0</v>
      </c>
      <c r="BF644" s="2">
        <v>0</v>
      </c>
      <c r="BG644" s="17">
        <f t="shared" si="743"/>
        <v>1.8518518518518517E-2</v>
      </c>
      <c r="BH644" s="17">
        <f t="shared" si="744"/>
        <v>1.8518518518518517E-2</v>
      </c>
      <c r="BI644" s="16">
        <f t="shared" si="745"/>
        <v>1</v>
      </c>
      <c r="BJ644" s="17">
        <f t="shared" si="746"/>
        <v>3.6363636363636362E-2</v>
      </c>
      <c r="BK644" s="2">
        <f t="shared" si="747"/>
        <v>3</v>
      </c>
      <c r="BL644" s="16">
        <f t="shared" si="748"/>
        <v>1</v>
      </c>
      <c r="BM644" s="2">
        <f t="shared" si="749"/>
        <v>3</v>
      </c>
      <c r="BN644" s="2">
        <f t="shared" si="750"/>
        <v>51</v>
      </c>
      <c r="BO644" s="2">
        <f t="shared" si="751"/>
        <v>0</v>
      </c>
      <c r="BP644" s="2">
        <v>0</v>
      </c>
      <c r="BQ644" s="17">
        <f t="shared" si="752"/>
        <v>5.5555555555555552E-2</v>
      </c>
      <c r="BR644" s="17">
        <f t="shared" si="753"/>
        <v>5.5555555555555552E-2</v>
      </c>
      <c r="BS644" s="16">
        <f t="shared" si="754"/>
        <v>1</v>
      </c>
      <c r="BT644" s="17">
        <f t="shared" si="755"/>
        <v>0.10526315789473684</v>
      </c>
      <c r="BU644" s="2">
        <f t="shared" si="756"/>
        <v>0</v>
      </c>
      <c r="BV644" s="16">
        <f t="shared" si="757"/>
        <v>0</v>
      </c>
      <c r="BW644" s="2">
        <f t="shared" si="758"/>
        <v>0</v>
      </c>
      <c r="BX644" s="2">
        <f t="shared" si="759"/>
        <v>19</v>
      </c>
      <c r="BY644" s="2">
        <f t="shared" si="760"/>
        <v>1</v>
      </c>
      <c r="BZ644" s="2">
        <v>0</v>
      </c>
      <c r="CA644" s="17">
        <f t="shared" si="761"/>
        <v>0</v>
      </c>
      <c r="CB644" s="17">
        <f t="shared" si="762"/>
        <v>0</v>
      </c>
      <c r="CC644" s="16">
        <f t="shared" si="763"/>
        <v>0</v>
      </c>
      <c r="CD644" s="17">
        <f t="shared" si="764"/>
        <v>0</v>
      </c>
      <c r="CE644" s="2">
        <f t="shared" si="765"/>
        <v>2</v>
      </c>
      <c r="CF644" s="16">
        <f t="shared" si="766"/>
        <v>0.66666666666666663</v>
      </c>
      <c r="CG644" s="2">
        <f t="shared" si="767"/>
        <v>2</v>
      </c>
      <c r="CH644" s="2">
        <f t="shared" si="768"/>
        <v>17</v>
      </c>
      <c r="CI644" s="2">
        <f t="shared" si="769"/>
        <v>1</v>
      </c>
      <c r="CJ644" s="2">
        <v>0</v>
      </c>
      <c r="CK644" s="17">
        <f t="shared" si="770"/>
        <v>0.1</v>
      </c>
      <c r="CL644" s="17">
        <f t="shared" si="771"/>
        <v>0.10526315789473684</v>
      </c>
      <c r="CM644" s="16">
        <f t="shared" si="772"/>
        <v>0.66666666666666663</v>
      </c>
      <c r="CN644" s="17">
        <f t="shared" si="773"/>
        <v>0.18181818181818182</v>
      </c>
      <c r="CO644" s="2">
        <f t="shared" si="774"/>
        <v>1</v>
      </c>
      <c r="CP644" s="16">
        <f t="shared" si="775"/>
        <v>1</v>
      </c>
      <c r="CQ644" s="2">
        <f t="shared" si="776"/>
        <v>1</v>
      </c>
      <c r="CR644" s="2">
        <f t="shared" si="777"/>
        <v>18</v>
      </c>
      <c r="CS644" s="2">
        <f t="shared" si="778"/>
        <v>0</v>
      </c>
      <c r="CT644" s="2">
        <v>0</v>
      </c>
      <c r="CU644" s="17">
        <f t="shared" si="779"/>
        <v>5.2631578947368418E-2</v>
      </c>
      <c r="CV644" s="17">
        <f t="shared" si="780"/>
        <v>5.2631578947368418E-2</v>
      </c>
      <c r="CW644" s="16">
        <f t="shared" si="781"/>
        <v>1</v>
      </c>
      <c r="CX644" s="17">
        <f t="shared" si="782"/>
        <v>0.1</v>
      </c>
      <c r="CY644" s="2">
        <f t="shared" si="783"/>
        <v>3</v>
      </c>
      <c r="CZ644" s="16">
        <f t="shared" si="784"/>
        <v>1</v>
      </c>
      <c r="DA644" s="2">
        <f t="shared" si="785"/>
        <v>3</v>
      </c>
      <c r="DB644" s="2">
        <f t="shared" si="786"/>
        <v>16</v>
      </c>
      <c r="DC644" s="2">
        <f t="shared" si="787"/>
        <v>0</v>
      </c>
      <c r="DD644" s="2">
        <v>0</v>
      </c>
      <c r="DE644" s="17">
        <f t="shared" si="788"/>
        <v>0.15789473684210525</v>
      </c>
      <c r="DF644" s="17">
        <f t="shared" si="789"/>
        <v>0.15789473684210525</v>
      </c>
      <c r="DG644" s="16">
        <f t="shared" si="790"/>
        <v>1</v>
      </c>
      <c r="DH644" s="17">
        <f t="shared" si="791"/>
        <v>0.27272727272727271</v>
      </c>
      <c r="DJ644" t="s">
        <v>7294</v>
      </c>
    </row>
    <row r="645" spans="1:114" x14ac:dyDescent="0.35">
      <c r="A645" s="9">
        <v>2019007101</v>
      </c>
      <c r="B645" s="2" t="s">
        <v>4711</v>
      </c>
      <c r="C645" s="2" t="s">
        <v>4712</v>
      </c>
      <c r="D645" s="2" t="s">
        <v>4713</v>
      </c>
      <c r="E645" s="2" t="s">
        <v>4714</v>
      </c>
      <c r="F645" s="2">
        <v>1</v>
      </c>
      <c r="G645" s="2" t="s">
        <v>4715</v>
      </c>
      <c r="H645" s="2" t="s">
        <v>4716</v>
      </c>
      <c r="I645" s="2" t="s">
        <v>4717</v>
      </c>
      <c r="J645" s="3" t="s">
        <v>4718</v>
      </c>
      <c r="K645" s="9">
        <v>2</v>
      </c>
      <c r="L645" s="2">
        <v>1</v>
      </c>
      <c r="M645" s="2">
        <v>61</v>
      </c>
      <c r="N645" s="2">
        <v>34</v>
      </c>
      <c r="O645" s="2">
        <v>1</v>
      </c>
      <c r="P645" s="2">
        <v>0</v>
      </c>
      <c r="Q645" s="2">
        <v>1</v>
      </c>
      <c r="R645" s="2">
        <v>0</v>
      </c>
      <c r="S645" s="2">
        <v>2</v>
      </c>
      <c r="T645" s="2">
        <v>0</v>
      </c>
      <c r="U645" s="2">
        <v>1</v>
      </c>
      <c r="V645" s="2">
        <v>0</v>
      </c>
      <c r="W645" s="2">
        <v>19</v>
      </c>
      <c r="X645" s="2">
        <v>12</v>
      </c>
      <c r="Y645" s="2">
        <v>0</v>
      </c>
      <c r="Z645" s="2">
        <v>1</v>
      </c>
      <c r="AA645" s="2">
        <v>1</v>
      </c>
      <c r="AB645" s="2">
        <v>0</v>
      </c>
      <c r="AC645" s="2">
        <v>0</v>
      </c>
      <c r="AD645" s="2">
        <v>2</v>
      </c>
      <c r="AE645" s="2">
        <v>1</v>
      </c>
      <c r="AF645" s="3">
        <v>0</v>
      </c>
      <c r="AG645" s="2">
        <f t="shared" si="720"/>
        <v>1</v>
      </c>
      <c r="AH645" s="16">
        <f t="shared" si="721"/>
        <v>1</v>
      </c>
      <c r="AI645" s="2">
        <f t="shared" si="722"/>
        <v>1</v>
      </c>
      <c r="AJ645" s="2">
        <f t="shared" si="723"/>
        <v>60</v>
      </c>
      <c r="AK645" s="2">
        <f t="shared" si="724"/>
        <v>0</v>
      </c>
      <c r="AL645" s="2">
        <v>0</v>
      </c>
      <c r="AM645" s="17">
        <f t="shared" si="725"/>
        <v>1.6393442622950821E-2</v>
      </c>
      <c r="AN645" s="17">
        <f t="shared" si="726"/>
        <v>1.6393442622950821E-2</v>
      </c>
      <c r="AO645" s="16">
        <f t="shared" si="727"/>
        <v>1</v>
      </c>
      <c r="AP645" s="17">
        <f t="shared" si="728"/>
        <v>3.2258064516129031E-2</v>
      </c>
      <c r="AQ645" s="2">
        <f t="shared" si="729"/>
        <v>2</v>
      </c>
      <c r="AR645" s="16">
        <f t="shared" si="730"/>
        <v>1</v>
      </c>
      <c r="AS645" s="2">
        <f t="shared" si="731"/>
        <v>2</v>
      </c>
      <c r="AT645" s="2">
        <f t="shared" si="732"/>
        <v>59</v>
      </c>
      <c r="AU645" s="2">
        <f t="shared" si="733"/>
        <v>0</v>
      </c>
      <c r="AV645" s="2">
        <v>0</v>
      </c>
      <c r="AW645" s="17">
        <f t="shared" si="734"/>
        <v>3.2786885245901641E-2</v>
      </c>
      <c r="AX645" s="17">
        <f t="shared" si="735"/>
        <v>3.2786885245901641E-2</v>
      </c>
      <c r="AY645" s="16">
        <f t="shared" si="736"/>
        <v>1</v>
      </c>
      <c r="AZ645" s="17">
        <f t="shared" si="737"/>
        <v>6.3492063492063489E-2</v>
      </c>
      <c r="BA645" s="2">
        <f t="shared" si="738"/>
        <v>1</v>
      </c>
      <c r="BB645" s="16">
        <f t="shared" si="739"/>
        <v>1</v>
      </c>
      <c r="BC645" s="2">
        <f t="shared" si="740"/>
        <v>1</v>
      </c>
      <c r="BD645" s="2">
        <f t="shared" si="741"/>
        <v>33</v>
      </c>
      <c r="BE645" s="2">
        <f t="shared" si="742"/>
        <v>0</v>
      </c>
      <c r="BF645" s="2">
        <v>0</v>
      </c>
      <c r="BG645" s="17">
        <f t="shared" si="743"/>
        <v>2.9411764705882353E-2</v>
      </c>
      <c r="BH645" s="17">
        <f t="shared" si="744"/>
        <v>2.9411764705882353E-2</v>
      </c>
      <c r="BI645" s="16">
        <f t="shared" si="745"/>
        <v>1</v>
      </c>
      <c r="BJ645" s="17">
        <f t="shared" si="746"/>
        <v>5.7142857142857148E-2</v>
      </c>
      <c r="BK645" s="2">
        <f t="shared" si="747"/>
        <v>1</v>
      </c>
      <c r="BL645" s="16">
        <f t="shared" si="748"/>
        <v>1</v>
      </c>
      <c r="BM645" s="2">
        <f t="shared" si="749"/>
        <v>1</v>
      </c>
      <c r="BN645" s="2">
        <f t="shared" si="750"/>
        <v>33</v>
      </c>
      <c r="BO645" s="2">
        <f t="shared" si="751"/>
        <v>0</v>
      </c>
      <c r="BP645" s="2">
        <v>0</v>
      </c>
      <c r="BQ645" s="17">
        <f t="shared" si="752"/>
        <v>2.9411764705882353E-2</v>
      </c>
      <c r="BR645" s="17">
        <f t="shared" si="753"/>
        <v>2.9411764705882353E-2</v>
      </c>
      <c r="BS645" s="16">
        <f t="shared" si="754"/>
        <v>1</v>
      </c>
      <c r="BT645" s="17">
        <f t="shared" si="755"/>
        <v>5.7142857142857148E-2</v>
      </c>
      <c r="BU645" s="2">
        <f t="shared" si="756"/>
        <v>0</v>
      </c>
      <c r="BV645" s="16">
        <f t="shared" si="757"/>
        <v>0</v>
      </c>
      <c r="BW645" s="2">
        <f t="shared" si="758"/>
        <v>0</v>
      </c>
      <c r="BX645" s="2">
        <f t="shared" si="759"/>
        <v>19</v>
      </c>
      <c r="BY645" s="2">
        <f t="shared" si="760"/>
        <v>1</v>
      </c>
      <c r="BZ645" s="2">
        <v>0</v>
      </c>
      <c r="CA645" s="17">
        <f t="shared" si="761"/>
        <v>0</v>
      </c>
      <c r="CB645" s="17">
        <f t="shared" si="762"/>
        <v>0</v>
      </c>
      <c r="CC645" s="16">
        <f t="shared" si="763"/>
        <v>0</v>
      </c>
      <c r="CD645" s="17">
        <f t="shared" si="764"/>
        <v>0</v>
      </c>
      <c r="CE645" s="2">
        <f t="shared" si="765"/>
        <v>0</v>
      </c>
      <c r="CF645" s="16">
        <f t="shared" si="766"/>
        <v>0</v>
      </c>
      <c r="CG645" s="2">
        <f t="shared" si="767"/>
        <v>0</v>
      </c>
      <c r="CH645" s="2">
        <f t="shared" si="768"/>
        <v>19</v>
      </c>
      <c r="CI645" s="2">
        <f t="shared" si="769"/>
        <v>2</v>
      </c>
      <c r="CJ645" s="2">
        <v>0</v>
      </c>
      <c r="CK645" s="17">
        <f t="shared" si="770"/>
        <v>0</v>
      </c>
      <c r="CL645" s="17">
        <f t="shared" si="771"/>
        <v>0</v>
      </c>
      <c r="CM645" s="16">
        <f t="shared" si="772"/>
        <v>0</v>
      </c>
      <c r="CN645" s="17">
        <f t="shared" si="773"/>
        <v>0</v>
      </c>
      <c r="CO645" s="2">
        <f t="shared" si="774"/>
        <v>1</v>
      </c>
      <c r="CP645" s="16">
        <f t="shared" si="775"/>
        <v>1</v>
      </c>
      <c r="CQ645" s="2">
        <f t="shared" si="776"/>
        <v>1</v>
      </c>
      <c r="CR645" s="2">
        <f t="shared" si="777"/>
        <v>11</v>
      </c>
      <c r="CS645" s="2">
        <f t="shared" si="778"/>
        <v>0</v>
      </c>
      <c r="CT645" s="2">
        <v>0</v>
      </c>
      <c r="CU645" s="17">
        <f t="shared" si="779"/>
        <v>8.3333333333333329E-2</v>
      </c>
      <c r="CV645" s="17">
        <f t="shared" si="780"/>
        <v>8.3333333333333329E-2</v>
      </c>
      <c r="CW645" s="16">
        <f t="shared" si="781"/>
        <v>1</v>
      </c>
      <c r="CX645" s="17">
        <f t="shared" si="782"/>
        <v>0.15384615384615385</v>
      </c>
      <c r="CY645" s="2">
        <f t="shared" si="783"/>
        <v>1</v>
      </c>
      <c r="CZ645" s="16">
        <f t="shared" si="784"/>
        <v>1</v>
      </c>
      <c r="DA645" s="2">
        <f t="shared" si="785"/>
        <v>1</v>
      </c>
      <c r="DB645" s="2">
        <f t="shared" si="786"/>
        <v>11</v>
      </c>
      <c r="DC645" s="2">
        <f t="shared" si="787"/>
        <v>0</v>
      </c>
      <c r="DD645" s="2">
        <v>0</v>
      </c>
      <c r="DE645" s="17">
        <f t="shared" si="788"/>
        <v>8.3333333333333329E-2</v>
      </c>
      <c r="DF645" s="17">
        <f t="shared" si="789"/>
        <v>8.3333333333333329E-2</v>
      </c>
      <c r="DG645" s="16">
        <f t="shared" si="790"/>
        <v>1</v>
      </c>
      <c r="DH645" s="17">
        <f t="shared" si="791"/>
        <v>0.15384615384615385</v>
      </c>
      <c r="DJ645" t="s">
        <v>7296</v>
      </c>
    </row>
    <row r="646" spans="1:114" x14ac:dyDescent="0.35">
      <c r="A646" s="9">
        <v>2019007108</v>
      </c>
      <c r="B646" s="2" t="s">
        <v>4719</v>
      </c>
      <c r="C646" s="2" t="s">
        <v>4720</v>
      </c>
      <c r="D646" s="2"/>
      <c r="E646" s="2" t="s">
        <v>4721</v>
      </c>
      <c r="F646" s="2">
        <v>1</v>
      </c>
      <c r="G646" s="2" t="s">
        <v>4722</v>
      </c>
      <c r="H646" s="2" t="s">
        <v>4723</v>
      </c>
      <c r="I646" s="2" t="s">
        <v>4724</v>
      </c>
      <c r="J646" s="3" t="s">
        <v>4725</v>
      </c>
      <c r="K646" s="9">
        <v>1</v>
      </c>
      <c r="L646" s="2">
        <v>1</v>
      </c>
      <c r="M646" s="2">
        <v>70</v>
      </c>
      <c r="N646" s="2">
        <v>47</v>
      </c>
      <c r="O646" s="2">
        <v>1</v>
      </c>
      <c r="P646" s="2">
        <v>0</v>
      </c>
      <c r="Q646" s="2">
        <v>1</v>
      </c>
      <c r="R646" s="2">
        <v>0</v>
      </c>
      <c r="S646" s="2">
        <v>1</v>
      </c>
      <c r="T646" s="2">
        <v>0</v>
      </c>
      <c r="U646" s="2">
        <v>1</v>
      </c>
      <c r="V646" s="2">
        <v>0</v>
      </c>
      <c r="W646" s="2">
        <v>19</v>
      </c>
      <c r="X646" s="2">
        <v>15</v>
      </c>
      <c r="Y646" s="2">
        <v>1</v>
      </c>
      <c r="Z646" s="2">
        <v>0</v>
      </c>
      <c r="AA646" s="2">
        <v>1</v>
      </c>
      <c r="AB646" s="2">
        <v>0</v>
      </c>
      <c r="AC646" s="2">
        <v>1</v>
      </c>
      <c r="AD646" s="2">
        <v>0</v>
      </c>
      <c r="AE646" s="2">
        <v>1</v>
      </c>
      <c r="AF646" s="3">
        <v>0</v>
      </c>
      <c r="AG646" s="2">
        <f t="shared" si="720"/>
        <v>1</v>
      </c>
      <c r="AH646" s="16">
        <f t="shared" si="721"/>
        <v>1</v>
      </c>
      <c r="AI646" s="2">
        <f t="shared" si="722"/>
        <v>1</v>
      </c>
      <c r="AJ646" s="2">
        <f t="shared" si="723"/>
        <v>69</v>
      </c>
      <c r="AK646" s="2">
        <f t="shared" si="724"/>
        <v>0</v>
      </c>
      <c r="AL646" s="2">
        <v>0</v>
      </c>
      <c r="AM646" s="17">
        <f t="shared" si="725"/>
        <v>1.4285714285714285E-2</v>
      </c>
      <c r="AN646" s="17">
        <f t="shared" si="726"/>
        <v>1.4285714285714285E-2</v>
      </c>
      <c r="AO646" s="16">
        <f t="shared" si="727"/>
        <v>1</v>
      </c>
      <c r="AP646" s="17">
        <f t="shared" si="728"/>
        <v>2.8169014084507043E-2</v>
      </c>
      <c r="AQ646" s="2">
        <f t="shared" si="729"/>
        <v>1</v>
      </c>
      <c r="AR646" s="16">
        <f t="shared" si="730"/>
        <v>1</v>
      </c>
      <c r="AS646" s="2">
        <f t="shared" si="731"/>
        <v>1</v>
      </c>
      <c r="AT646" s="2">
        <f t="shared" si="732"/>
        <v>69</v>
      </c>
      <c r="AU646" s="2">
        <f t="shared" si="733"/>
        <v>0</v>
      </c>
      <c r="AV646" s="2">
        <v>0</v>
      </c>
      <c r="AW646" s="17">
        <f t="shared" si="734"/>
        <v>1.4285714285714285E-2</v>
      </c>
      <c r="AX646" s="17">
        <f t="shared" si="735"/>
        <v>1.4285714285714285E-2</v>
      </c>
      <c r="AY646" s="16">
        <f t="shared" si="736"/>
        <v>1</v>
      </c>
      <c r="AZ646" s="17">
        <f t="shared" si="737"/>
        <v>2.8169014084507043E-2</v>
      </c>
      <c r="BA646" s="2">
        <f t="shared" si="738"/>
        <v>1</v>
      </c>
      <c r="BB646" s="16">
        <f t="shared" si="739"/>
        <v>1</v>
      </c>
      <c r="BC646" s="2">
        <f t="shared" si="740"/>
        <v>1</v>
      </c>
      <c r="BD646" s="2">
        <f t="shared" si="741"/>
        <v>46</v>
      </c>
      <c r="BE646" s="2">
        <f t="shared" si="742"/>
        <v>0</v>
      </c>
      <c r="BF646" s="2">
        <v>0</v>
      </c>
      <c r="BG646" s="17">
        <f t="shared" si="743"/>
        <v>2.1276595744680851E-2</v>
      </c>
      <c r="BH646" s="17">
        <f t="shared" si="744"/>
        <v>2.1276595744680851E-2</v>
      </c>
      <c r="BI646" s="16">
        <f t="shared" si="745"/>
        <v>1</v>
      </c>
      <c r="BJ646" s="17">
        <f t="shared" si="746"/>
        <v>4.1666666666666671E-2</v>
      </c>
      <c r="BK646" s="2">
        <f t="shared" si="747"/>
        <v>1</v>
      </c>
      <c r="BL646" s="16">
        <f t="shared" si="748"/>
        <v>1</v>
      </c>
      <c r="BM646" s="2">
        <f t="shared" si="749"/>
        <v>1</v>
      </c>
      <c r="BN646" s="2">
        <f t="shared" si="750"/>
        <v>46</v>
      </c>
      <c r="BO646" s="2">
        <f t="shared" si="751"/>
        <v>0</v>
      </c>
      <c r="BP646" s="2">
        <v>0</v>
      </c>
      <c r="BQ646" s="17">
        <f t="shared" si="752"/>
        <v>2.1276595744680851E-2</v>
      </c>
      <c r="BR646" s="17">
        <f t="shared" si="753"/>
        <v>2.1276595744680851E-2</v>
      </c>
      <c r="BS646" s="16">
        <f t="shared" si="754"/>
        <v>1</v>
      </c>
      <c r="BT646" s="17">
        <f t="shared" si="755"/>
        <v>4.1666666666666671E-2</v>
      </c>
      <c r="BU646" s="2">
        <f t="shared" si="756"/>
        <v>1</v>
      </c>
      <c r="BV646" s="16">
        <f t="shared" si="757"/>
        <v>1</v>
      </c>
      <c r="BW646" s="2">
        <f t="shared" si="758"/>
        <v>1</v>
      </c>
      <c r="BX646" s="2">
        <f t="shared" si="759"/>
        <v>18</v>
      </c>
      <c r="BY646" s="2">
        <f t="shared" si="760"/>
        <v>0</v>
      </c>
      <c r="BZ646" s="2">
        <v>0</v>
      </c>
      <c r="CA646" s="17">
        <f t="shared" si="761"/>
        <v>5.2631578947368418E-2</v>
      </c>
      <c r="CB646" s="17">
        <f t="shared" si="762"/>
        <v>5.2631578947368418E-2</v>
      </c>
      <c r="CC646" s="16">
        <f t="shared" si="763"/>
        <v>1</v>
      </c>
      <c r="CD646" s="17">
        <f t="shared" si="764"/>
        <v>0.1</v>
      </c>
      <c r="CE646" s="2">
        <f t="shared" si="765"/>
        <v>1</v>
      </c>
      <c r="CF646" s="16">
        <f t="shared" si="766"/>
        <v>1</v>
      </c>
      <c r="CG646" s="2">
        <f t="shared" si="767"/>
        <v>1</v>
      </c>
      <c r="CH646" s="2">
        <f t="shared" si="768"/>
        <v>18</v>
      </c>
      <c r="CI646" s="2">
        <f t="shared" si="769"/>
        <v>0</v>
      </c>
      <c r="CJ646" s="2">
        <v>0</v>
      </c>
      <c r="CK646" s="17">
        <f t="shared" si="770"/>
        <v>5.2631578947368418E-2</v>
      </c>
      <c r="CL646" s="17">
        <f t="shared" si="771"/>
        <v>5.2631578947368418E-2</v>
      </c>
      <c r="CM646" s="16">
        <f t="shared" si="772"/>
        <v>1</v>
      </c>
      <c r="CN646" s="17">
        <f t="shared" si="773"/>
        <v>0.1</v>
      </c>
      <c r="CO646" s="2">
        <f t="shared" si="774"/>
        <v>1</v>
      </c>
      <c r="CP646" s="16">
        <f t="shared" si="775"/>
        <v>1</v>
      </c>
      <c r="CQ646" s="2">
        <f t="shared" si="776"/>
        <v>1</v>
      </c>
      <c r="CR646" s="2">
        <f t="shared" si="777"/>
        <v>14</v>
      </c>
      <c r="CS646" s="2">
        <f t="shared" si="778"/>
        <v>0</v>
      </c>
      <c r="CT646" s="2">
        <v>0</v>
      </c>
      <c r="CU646" s="17">
        <f t="shared" si="779"/>
        <v>6.6666666666666666E-2</v>
      </c>
      <c r="CV646" s="17">
        <f t="shared" si="780"/>
        <v>6.6666666666666666E-2</v>
      </c>
      <c r="CW646" s="16">
        <f t="shared" si="781"/>
        <v>1</v>
      </c>
      <c r="CX646" s="17">
        <f t="shared" si="782"/>
        <v>0.125</v>
      </c>
      <c r="CY646" s="2">
        <f t="shared" si="783"/>
        <v>1</v>
      </c>
      <c r="CZ646" s="16">
        <f t="shared" si="784"/>
        <v>1</v>
      </c>
      <c r="DA646" s="2">
        <f t="shared" si="785"/>
        <v>1</v>
      </c>
      <c r="DB646" s="2">
        <f t="shared" si="786"/>
        <v>14</v>
      </c>
      <c r="DC646" s="2">
        <f t="shared" si="787"/>
        <v>0</v>
      </c>
      <c r="DD646" s="2">
        <v>0</v>
      </c>
      <c r="DE646" s="17">
        <f t="shared" si="788"/>
        <v>6.6666666666666666E-2</v>
      </c>
      <c r="DF646" s="17">
        <f t="shared" si="789"/>
        <v>6.6666666666666666E-2</v>
      </c>
      <c r="DG646" s="16">
        <f t="shared" si="790"/>
        <v>1</v>
      </c>
      <c r="DH646" s="17">
        <f t="shared" si="791"/>
        <v>0.125</v>
      </c>
      <c r="DJ646" t="s">
        <v>7294</v>
      </c>
    </row>
    <row r="647" spans="1:114" x14ac:dyDescent="0.35">
      <c r="A647" s="9">
        <v>2019007114</v>
      </c>
      <c r="B647" s="2" t="s">
        <v>4726</v>
      </c>
      <c r="C647" s="2" t="s">
        <v>4727</v>
      </c>
      <c r="D647" s="2" t="s">
        <v>4728</v>
      </c>
      <c r="E647" s="2" t="s">
        <v>4729</v>
      </c>
      <c r="F647" s="2">
        <v>1</v>
      </c>
      <c r="G647" s="2" t="s">
        <v>4730</v>
      </c>
      <c r="H647" s="2" t="s">
        <v>4731</v>
      </c>
      <c r="I647" s="2" t="s">
        <v>4732</v>
      </c>
      <c r="J647" s="3" t="s">
        <v>4733</v>
      </c>
      <c r="K647" s="9">
        <v>3</v>
      </c>
      <c r="L647" s="2">
        <v>2</v>
      </c>
      <c r="M647" s="2">
        <v>73</v>
      </c>
      <c r="N647" s="2">
        <v>52</v>
      </c>
      <c r="O647" s="2">
        <v>0</v>
      </c>
      <c r="P647" s="2">
        <v>1</v>
      </c>
      <c r="Q647" s="2">
        <v>0</v>
      </c>
      <c r="R647" s="2">
        <v>1</v>
      </c>
      <c r="S647" s="2">
        <v>2</v>
      </c>
      <c r="T647" s="2">
        <v>1</v>
      </c>
      <c r="U647" s="2">
        <v>1</v>
      </c>
      <c r="V647" s="2">
        <v>1</v>
      </c>
      <c r="W647" s="2">
        <v>17</v>
      </c>
      <c r="X647" s="2">
        <v>16</v>
      </c>
      <c r="Y647" s="2">
        <v>0</v>
      </c>
      <c r="Z647" s="2">
        <v>1</v>
      </c>
      <c r="AA647" s="2">
        <v>0</v>
      </c>
      <c r="AB647" s="2">
        <v>1</v>
      </c>
      <c r="AC647" s="2">
        <v>1</v>
      </c>
      <c r="AD647" s="2">
        <v>2</v>
      </c>
      <c r="AE647" s="2">
        <v>1</v>
      </c>
      <c r="AF647" s="3">
        <v>1</v>
      </c>
      <c r="AG647" s="2">
        <f t="shared" si="720"/>
        <v>0</v>
      </c>
      <c r="AH647" s="16">
        <f t="shared" si="721"/>
        <v>0</v>
      </c>
      <c r="AI647" s="2">
        <f t="shared" si="722"/>
        <v>0</v>
      </c>
      <c r="AJ647" s="2">
        <f t="shared" si="723"/>
        <v>73</v>
      </c>
      <c r="AK647" s="2">
        <f t="shared" si="724"/>
        <v>1</v>
      </c>
      <c r="AL647" s="2">
        <v>0</v>
      </c>
      <c r="AM647" s="17">
        <f t="shared" si="725"/>
        <v>0</v>
      </c>
      <c r="AN647" s="17">
        <f t="shared" si="726"/>
        <v>0</v>
      </c>
      <c r="AO647" s="16">
        <f t="shared" si="727"/>
        <v>0</v>
      </c>
      <c r="AP647" s="17">
        <f t="shared" si="728"/>
        <v>0</v>
      </c>
      <c r="AQ647" s="2">
        <f t="shared" si="729"/>
        <v>2</v>
      </c>
      <c r="AR647" s="16">
        <f t="shared" si="730"/>
        <v>0.66666666666666663</v>
      </c>
      <c r="AS647" s="2">
        <f t="shared" si="731"/>
        <v>2</v>
      </c>
      <c r="AT647" s="2">
        <f t="shared" si="732"/>
        <v>71</v>
      </c>
      <c r="AU647" s="2">
        <f t="shared" si="733"/>
        <v>1</v>
      </c>
      <c r="AV647" s="2">
        <v>0</v>
      </c>
      <c r="AW647" s="17">
        <f t="shared" si="734"/>
        <v>2.7027027027027029E-2</v>
      </c>
      <c r="AX647" s="17">
        <f t="shared" si="735"/>
        <v>2.7397260273972601E-2</v>
      </c>
      <c r="AY647" s="16">
        <f t="shared" si="736"/>
        <v>0.66666666666666663</v>
      </c>
      <c r="AZ647" s="17">
        <f t="shared" si="737"/>
        <v>5.2631578947368418E-2</v>
      </c>
      <c r="BA647" s="2">
        <f t="shared" si="738"/>
        <v>0</v>
      </c>
      <c r="BB647" s="16">
        <f t="shared" si="739"/>
        <v>0</v>
      </c>
      <c r="BC647" s="2">
        <f t="shared" si="740"/>
        <v>0</v>
      </c>
      <c r="BD647" s="2">
        <f t="shared" si="741"/>
        <v>52</v>
      </c>
      <c r="BE647" s="2">
        <f t="shared" si="742"/>
        <v>1</v>
      </c>
      <c r="BF647" s="2">
        <v>0</v>
      </c>
      <c r="BG647" s="17">
        <f t="shared" si="743"/>
        <v>0</v>
      </c>
      <c r="BH647" s="17">
        <f t="shared" si="744"/>
        <v>0</v>
      </c>
      <c r="BI647" s="16">
        <f t="shared" si="745"/>
        <v>0</v>
      </c>
      <c r="BJ647" s="17">
        <f t="shared" si="746"/>
        <v>0</v>
      </c>
      <c r="BK647" s="2">
        <f t="shared" si="747"/>
        <v>1</v>
      </c>
      <c r="BL647" s="16">
        <f t="shared" si="748"/>
        <v>0.5</v>
      </c>
      <c r="BM647" s="2">
        <f t="shared" si="749"/>
        <v>1</v>
      </c>
      <c r="BN647" s="2">
        <f t="shared" si="750"/>
        <v>51</v>
      </c>
      <c r="BO647" s="2">
        <f t="shared" si="751"/>
        <v>1</v>
      </c>
      <c r="BP647" s="2">
        <v>0</v>
      </c>
      <c r="BQ647" s="17">
        <f t="shared" si="752"/>
        <v>1.8867924528301886E-2</v>
      </c>
      <c r="BR647" s="17">
        <f t="shared" si="753"/>
        <v>1.9230769230769232E-2</v>
      </c>
      <c r="BS647" s="16">
        <f t="shared" si="754"/>
        <v>0.5</v>
      </c>
      <c r="BT647" s="17">
        <f t="shared" si="755"/>
        <v>3.7037037037037035E-2</v>
      </c>
      <c r="BU647" s="2">
        <f t="shared" si="756"/>
        <v>0</v>
      </c>
      <c r="BV647" s="16">
        <f t="shared" si="757"/>
        <v>0</v>
      </c>
      <c r="BW647" s="2">
        <f t="shared" si="758"/>
        <v>0</v>
      </c>
      <c r="BX647" s="2">
        <f t="shared" si="759"/>
        <v>17</v>
      </c>
      <c r="BY647" s="2">
        <f t="shared" si="760"/>
        <v>1</v>
      </c>
      <c r="BZ647" s="2">
        <v>0</v>
      </c>
      <c r="CA647" s="17">
        <f t="shared" si="761"/>
        <v>0</v>
      </c>
      <c r="CB647" s="17">
        <f t="shared" si="762"/>
        <v>0</v>
      </c>
      <c r="CC647" s="16">
        <f t="shared" si="763"/>
        <v>0</v>
      </c>
      <c r="CD647" s="17">
        <f t="shared" si="764"/>
        <v>0</v>
      </c>
      <c r="CE647" s="2">
        <f t="shared" si="765"/>
        <v>1</v>
      </c>
      <c r="CF647" s="16">
        <f t="shared" si="766"/>
        <v>0.33333333333333331</v>
      </c>
      <c r="CG647" s="2">
        <f t="shared" si="767"/>
        <v>1</v>
      </c>
      <c r="CH647" s="2">
        <f t="shared" si="768"/>
        <v>16</v>
      </c>
      <c r="CI647" s="2">
        <f t="shared" si="769"/>
        <v>2</v>
      </c>
      <c r="CJ647" s="2">
        <v>0</v>
      </c>
      <c r="CK647" s="17">
        <f t="shared" si="770"/>
        <v>5.2631578947368418E-2</v>
      </c>
      <c r="CL647" s="17">
        <f t="shared" si="771"/>
        <v>5.8823529411764705E-2</v>
      </c>
      <c r="CM647" s="16">
        <f t="shared" si="772"/>
        <v>0.33333333333333331</v>
      </c>
      <c r="CN647" s="17">
        <f t="shared" si="773"/>
        <v>0.1</v>
      </c>
      <c r="CO647" s="2">
        <f t="shared" si="774"/>
        <v>0</v>
      </c>
      <c r="CP647" s="16">
        <f t="shared" si="775"/>
        <v>0</v>
      </c>
      <c r="CQ647" s="2">
        <f t="shared" si="776"/>
        <v>0</v>
      </c>
      <c r="CR647" s="2">
        <f t="shared" si="777"/>
        <v>16</v>
      </c>
      <c r="CS647" s="2">
        <f t="shared" si="778"/>
        <v>1</v>
      </c>
      <c r="CT647" s="2">
        <v>0</v>
      </c>
      <c r="CU647" s="17">
        <f t="shared" si="779"/>
        <v>0</v>
      </c>
      <c r="CV647" s="17">
        <f t="shared" si="780"/>
        <v>0</v>
      </c>
      <c r="CW647" s="16">
        <f t="shared" si="781"/>
        <v>0</v>
      </c>
      <c r="CX647" s="17">
        <f t="shared" si="782"/>
        <v>0</v>
      </c>
      <c r="CY647" s="2">
        <f t="shared" si="783"/>
        <v>1</v>
      </c>
      <c r="CZ647" s="16">
        <f t="shared" si="784"/>
        <v>0.5</v>
      </c>
      <c r="DA647" s="2">
        <f t="shared" si="785"/>
        <v>1</v>
      </c>
      <c r="DB647" s="2">
        <f t="shared" si="786"/>
        <v>15</v>
      </c>
      <c r="DC647" s="2">
        <f t="shared" si="787"/>
        <v>1</v>
      </c>
      <c r="DD647" s="2">
        <v>0</v>
      </c>
      <c r="DE647" s="17">
        <f t="shared" si="788"/>
        <v>5.8823529411764705E-2</v>
      </c>
      <c r="DF647" s="17">
        <f t="shared" si="789"/>
        <v>6.25E-2</v>
      </c>
      <c r="DG647" s="16">
        <f t="shared" si="790"/>
        <v>0.5</v>
      </c>
      <c r="DH647" s="17">
        <f t="shared" si="791"/>
        <v>0.1111111111111111</v>
      </c>
      <c r="DJ647" t="s">
        <v>7296</v>
      </c>
    </row>
    <row r="648" spans="1:114" x14ac:dyDescent="0.35">
      <c r="A648" s="9">
        <v>2019007125</v>
      </c>
      <c r="B648" s="2" t="s">
        <v>4734</v>
      </c>
      <c r="C648" s="2" t="s">
        <v>4735</v>
      </c>
      <c r="D648" s="2" t="s">
        <v>4736</v>
      </c>
      <c r="E648" s="2" t="s">
        <v>4737</v>
      </c>
      <c r="F648" s="2">
        <v>1</v>
      </c>
      <c r="G648" s="2" t="s">
        <v>4738</v>
      </c>
      <c r="H648" s="2" t="s">
        <v>4739</v>
      </c>
      <c r="I648" s="2" t="s">
        <v>4740</v>
      </c>
      <c r="J648" s="3" t="s">
        <v>4741</v>
      </c>
      <c r="K648" s="9">
        <v>1</v>
      </c>
      <c r="L648" s="2">
        <v>1</v>
      </c>
      <c r="M648" s="2">
        <v>65</v>
      </c>
      <c r="N648" s="2">
        <v>37</v>
      </c>
      <c r="O648" s="2">
        <v>0</v>
      </c>
      <c r="P648" s="2">
        <v>1</v>
      </c>
      <c r="Q648" s="2">
        <v>1</v>
      </c>
      <c r="R648" s="2">
        <v>0</v>
      </c>
      <c r="S648" s="2">
        <v>0</v>
      </c>
      <c r="T648" s="2">
        <v>1</v>
      </c>
      <c r="U648" s="2">
        <v>1</v>
      </c>
      <c r="V648" s="2">
        <v>0</v>
      </c>
      <c r="W648" s="2">
        <v>18</v>
      </c>
      <c r="X648" s="2">
        <v>12</v>
      </c>
      <c r="Y648" s="2">
        <v>0</v>
      </c>
      <c r="Z648" s="2">
        <v>1</v>
      </c>
      <c r="AA648" s="2">
        <v>1</v>
      </c>
      <c r="AB648" s="2">
        <v>0</v>
      </c>
      <c r="AC648" s="2">
        <v>0</v>
      </c>
      <c r="AD648" s="2">
        <v>1</v>
      </c>
      <c r="AE648" s="2">
        <v>1</v>
      </c>
      <c r="AF648" s="3">
        <v>0</v>
      </c>
      <c r="AG648" s="2">
        <f t="shared" si="720"/>
        <v>0</v>
      </c>
      <c r="AH648" s="16">
        <f t="shared" si="721"/>
        <v>0</v>
      </c>
      <c r="AI648" s="2">
        <f t="shared" si="722"/>
        <v>0</v>
      </c>
      <c r="AJ648" s="2">
        <f t="shared" si="723"/>
        <v>65</v>
      </c>
      <c r="AK648" s="2">
        <f t="shared" si="724"/>
        <v>1</v>
      </c>
      <c r="AL648" s="2">
        <v>0</v>
      </c>
      <c r="AM648" s="17">
        <f t="shared" si="725"/>
        <v>0</v>
      </c>
      <c r="AN648" s="17">
        <f t="shared" si="726"/>
        <v>0</v>
      </c>
      <c r="AO648" s="16">
        <f t="shared" si="727"/>
        <v>0</v>
      </c>
      <c r="AP648" s="17">
        <f t="shared" si="728"/>
        <v>0</v>
      </c>
      <c r="AQ648" s="2">
        <f t="shared" si="729"/>
        <v>0</v>
      </c>
      <c r="AR648" s="16">
        <f t="shared" si="730"/>
        <v>0</v>
      </c>
      <c r="AS648" s="2">
        <f t="shared" si="731"/>
        <v>0</v>
      </c>
      <c r="AT648" s="2">
        <f t="shared" si="732"/>
        <v>65</v>
      </c>
      <c r="AU648" s="2">
        <f t="shared" si="733"/>
        <v>1</v>
      </c>
      <c r="AV648" s="2">
        <v>0</v>
      </c>
      <c r="AW648" s="17">
        <f t="shared" si="734"/>
        <v>0</v>
      </c>
      <c r="AX648" s="17">
        <f t="shared" si="735"/>
        <v>0</v>
      </c>
      <c r="AY648" s="16">
        <f t="shared" si="736"/>
        <v>0</v>
      </c>
      <c r="AZ648" s="17">
        <f t="shared" si="737"/>
        <v>0</v>
      </c>
      <c r="BA648" s="2">
        <f t="shared" si="738"/>
        <v>1</v>
      </c>
      <c r="BB648" s="16">
        <f t="shared" si="739"/>
        <v>1</v>
      </c>
      <c r="BC648" s="2">
        <f t="shared" si="740"/>
        <v>1</v>
      </c>
      <c r="BD648" s="2">
        <f t="shared" si="741"/>
        <v>36</v>
      </c>
      <c r="BE648" s="2">
        <f t="shared" si="742"/>
        <v>0</v>
      </c>
      <c r="BF648" s="2">
        <v>0</v>
      </c>
      <c r="BG648" s="17">
        <f t="shared" si="743"/>
        <v>2.7027027027027029E-2</v>
      </c>
      <c r="BH648" s="17">
        <f t="shared" si="744"/>
        <v>2.7027027027027029E-2</v>
      </c>
      <c r="BI648" s="16">
        <f t="shared" si="745"/>
        <v>1</v>
      </c>
      <c r="BJ648" s="17">
        <f t="shared" si="746"/>
        <v>5.2631578947368425E-2</v>
      </c>
      <c r="BK648" s="2">
        <f t="shared" si="747"/>
        <v>1</v>
      </c>
      <c r="BL648" s="16">
        <f t="shared" si="748"/>
        <v>1</v>
      </c>
      <c r="BM648" s="2">
        <f t="shared" si="749"/>
        <v>1</v>
      </c>
      <c r="BN648" s="2">
        <f t="shared" si="750"/>
        <v>36</v>
      </c>
      <c r="BO648" s="2">
        <f t="shared" si="751"/>
        <v>0</v>
      </c>
      <c r="BP648" s="2">
        <v>0</v>
      </c>
      <c r="BQ648" s="17">
        <f t="shared" si="752"/>
        <v>2.7027027027027029E-2</v>
      </c>
      <c r="BR648" s="17">
        <f t="shared" si="753"/>
        <v>2.7027027027027029E-2</v>
      </c>
      <c r="BS648" s="16">
        <f t="shared" si="754"/>
        <v>1</v>
      </c>
      <c r="BT648" s="17">
        <f t="shared" si="755"/>
        <v>5.2631578947368425E-2</v>
      </c>
      <c r="BU648" s="2">
        <f t="shared" si="756"/>
        <v>0</v>
      </c>
      <c r="BV648" s="16">
        <f t="shared" si="757"/>
        <v>0</v>
      </c>
      <c r="BW648" s="2">
        <f t="shared" si="758"/>
        <v>0</v>
      </c>
      <c r="BX648" s="2">
        <f t="shared" si="759"/>
        <v>18</v>
      </c>
      <c r="BY648" s="2">
        <f t="shared" si="760"/>
        <v>1</v>
      </c>
      <c r="BZ648" s="2">
        <v>0</v>
      </c>
      <c r="CA648" s="17">
        <f t="shared" si="761"/>
        <v>0</v>
      </c>
      <c r="CB648" s="17">
        <f t="shared" si="762"/>
        <v>0</v>
      </c>
      <c r="CC648" s="16">
        <f t="shared" si="763"/>
        <v>0</v>
      </c>
      <c r="CD648" s="17">
        <f t="shared" si="764"/>
        <v>0</v>
      </c>
      <c r="CE648" s="2">
        <f t="shared" si="765"/>
        <v>0</v>
      </c>
      <c r="CF648" s="16">
        <f t="shared" si="766"/>
        <v>0</v>
      </c>
      <c r="CG648" s="2">
        <f t="shared" si="767"/>
        <v>0</v>
      </c>
      <c r="CH648" s="2">
        <f t="shared" si="768"/>
        <v>18</v>
      </c>
      <c r="CI648" s="2">
        <f t="shared" si="769"/>
        <v>1</v>
      </c>
      <c r="CJ648" s="2">
        <v>0</v>
      </c>
      <c r="CK648" s="17">
        <f t="shared" si="770"/>
        <v>0</v>
      </c>
      <c r="CL648" s="17">
        <f t="shared" si="771"/>
        <v>0</v>
      </c>
      <c r="CM648" s="16">
        <f t="shared" si="772"/>
        <v>0</v>
      </c>
      <c r="CN648" s="17">
        <f t="shared" si="773"/>
        <v>0</v>
      </c>
      <c r="CO648" s="2">
        <f t="shared" si="774"/>
        <v>1</v>
      </c>
      <c r="CP648" s="16">
        <f t="shared" si="775"/>
        <v>1</v>
      </c>
      <c r="CQ648" s="2">
        <f t="shared" si="776"/>
        <v>1</v>
      </c>
      <c r="CR648" s="2">
        <f t="shared" si="777"/>
        <v>11</v>
      </c>
      <c r="CS648" s="2">
        <f t="shared" si="778"/>
        <v>0</v>
      </c>
      <c r="CT648" s="2">
        <v>0</v>
      </c>
      <c r="CU648" s="17">
        <f t="shared" si="779"/>
        <v>8.3333333333333329E-2</v>
      </c>
      <c r="CV648" s="17">
        <f t="shared" si="780"/>
        <v>8.3333333333333329E-2</v>
      </c>
      <c r="CW648" s="16">
        <f t="shared" si="781"/>
        <v>1</v>
      </c>
      <c r="CX648" s="17">
        <f t="shared" si="782"/>
        <v>0.15384615384615385</v>
      </c>
      <c r="CY648" s="2">
        <f t="shared" si="783"/>
        <v>1</v>
      </c>
      <c r="CZ648" s="16">
        <f t="shared" si="784"/>
        <v>1</v>
      </c>
      <c r="DA648" s="2">
        <f t="shared" si="785"/>
        <v>1</v>
      </c>
      <c r="DB648" s="2">
        <f t="shared" si="786"/>
        <v>11</v>
      </c>
      <c r="DC648" s="2">
        <f t="shared" si="787"/>
        <v>0</v>
      </c>
      <c r="DD648" s="2">
        <v>0</v>
      </c>
      <c r="DE648" s="17">
        <f t="shared" si="788"/>
        <v>8.3333333333333329E-2</v>
      </c>
      <c r="DF648" s="17">
        <f t="shared" si="789"/>
        <v>8.3333333333333329E-2</v>
      </c>
      <c r="DG648" s="16">
        <f t="shared" si="790"/>
        <v>1</v>
      </c>
      <c r="DH648" s="17">
        <f t="shared" si="791"/>
        <v>0.15384615384615385</v>
      </c>
      <c r="DJ648" t="s">
        <v>7296</v>
      </c>
    </row>
    <row r="649" spans="1:114" x14ac:dyDescent="0.35">
      <c r="A649" s="9">
        <v>2019007136</v>
      </c>
      <c r="B649" s="2" t="s">
        <v>4742</v>
      </c>
      <c r="C649" s="2" t="s">
        <v>4743</v>
      </c>
      <c r="D649" s="2"/>
      <c r="E649" s="2" t="s">
        <v>4744</v>
      </c>
      <c r="F649" s="2">
        <v>1</v>
      </c>
      <c r="G649" s="2" t="s">
        <v>4745</v>
      </c>
      <c r="H649" s="2" t="s">
        <v>4746</v>
      </c>
      <c r="I649" s="2" t="s">
        <v>4747</v>
      </c>
      <c r="J649" s="3" t="s">
        <v>4748</v>
      </c>
      <c r="K649" s="9">
        <v>1</v>
      </c>
      <c r="L649" s="2">
        <v>1</v>
      </c>
      <c r="M649" s="2">
        <v>61</v>
      </c>
      <c r="N649" s="2">
        <v>42</v>
      </c>
      <c r="O649" s="2">
        <v>1</v>
      </c>
      <c r="P649" s="2">
        <v>0</v>
      </c>
      <c r="Q649" s="2">
        <v>1</v>
      </c>
      <c r="R649" s="2">
        <v>0</v>
      </c>
      <c r="S649" s="2">
        <v>1</v>
      </c>
      <c r="T649" s="2">
        <v>0</v>
      </c>
      <c r="U649" s="2">
        <v>1</v>
      </c>
      <c r="V649" s="2">
        <v>0</v>
      </c>
      <c r="W649" s="2">
        <v>17</v>
      </c>
      <c r="X649" s="2">
        <v>9</v>
      </c>
      <c r="Y649" s="2">
        <v>0</v>
      </c>
      <c r="Z649" s="2">
        <v>1</v>
      </c>
      <c r="AA649" s="2">
        <v>0</v>
      </c>
      <c r="AB649" s="2">
        <v>1</v>
      </c>
      <c r="AC649" s="2">
        <v>0</v>
      </c>
      <c r="AD649" s="2">
        <v>1</v>
      </c>
      <c r="AE649" s="2">
        <v>0</v>
      </c>
      <c r="AF649" s="3">
        <v>1</v>
      </c>
      <c r="AG649" s="2">
        <f t="shared" si="720"/>
        <v>1</v>
      </c>
      <c r="AH649" s="16">
        <f t="shared" si="721"/>
        <v>1</v>
      </c>
      <c r="AI649" s="2">
        <f t="shared" si="722"/>
        <v>1</v>
      </c>
      <c r="AJ649" s="2">
        <f t="shared" si="723"/>
        <v>60</v>
      </c>
      <c r="AK649" s="2">
        <f t="shared" si="724"/>
        <v>0</v>
      </c>
      <c r="AL649" s="2">
        <v>0</v>
      </c>
      <c r="AM649" s="17">
        <f t="shared" si="725"/>
        <v>1.6393442622950821E-2</v>
      </c>
      <c r="AN649" s="17">
        <f t="shared" si="726"/>
        <v>1.6393442622950821E-2</v>
      </c>
      <c r="AO649" s="16">
        <f t="shared" si="727"/>
        <v>1</v>
      </c>
      <c r="AP649" s="17">
        <f t="shared" si="728"/>
        <v>3.2258064516129031E-2</v>
      </c>
      <c r="AQ649" s="2">
        <f t="shared" si="729"/>
        <v>1</v>
      </c>
      <c r="AR649" s="16">
        <f t="shared" si="730"/>
        <v>1</v>
      </c>
      <c r="AS649" s="2">
        <f t="shared" si="731"/>
        <v>1</v>
      </c>
      <c r="AT649" s="2">
        <f t="shared" si="732"/>
        <v>60</v>
      </c>
      <c r="AU649" s="2">
        <f t="shared" si="733"/>
        <v>0</v>
      </c>
      <c r="AV649" s="2">
        <v>0</v>
      </c>
      <c r="AW649" s="17">
        <f t="shared" si="734"/>
        <v>1.6393442622950821E-2</v>
      </c>
      <c r="AX649" s="17">
        <f t="shared" si="735"/>
        <v>1.6393442622950821E-2</v>
      </c>
      <c r="AY649" s="16">
        <f t="shared" si="736"/>
        <v>1</v>
      </c>
      <c r="AZ649" s="17">
        <f t="shared" si="737"/>
        <v>3.2258064516129031E-2</v>
      </c>
      <c r="BA649" s="2">
        <f t="shared" si="738"/>
        <v>1</v>
      </c>
      <c r="BB649" s="16">
        <f t="shared" si="739"/>
        <v>1</v>
      </c>
      <c r="BC649" s="2">
        <f t="shared" si="740"/>
        <v>1</v>
      </c>
      <c r="BD649" s="2">
        <f t="shared" si="741"/>
        <v>41</v>
      </c>
      <c r="BE649" s="2">
        <f t="shared" si="742"/>
        <v>0</v>
      </c>
      <c r="BF649" s="2">
        <v>0</v>
      </c>
      <c r="BG649" s="17">
        <f t="shared" si="743"/>
        <v>2.3809523809523808E-2</v>
      </c>
      <c r="BH649" s="17">
        <f t="shared" si="744"/>
        <v>2.3809523809523808E-2</v>
      </c>
      <c r="BI649" s="16">
        <f t="shared" si="745"/>
        <v>1</v>
      </c>
      <c r="BJ649" s="17">
        <f t="shared" si="746"/>
        <v>4.6511627906976744E-2</v>
      </c>
      <c r="BK649" s="2">
        <f t="shared" si="747"/>
        <v>1</v>
      </c>
      <c r="BL649" s="16">
        <f t="shared" si="748"/>
        <v>1</v>
      </c>
      <c r="BM649" s="2">
        <f t="shared" si="749"/>
        <v>1</v>
      </c>
      <c r="BN649" s="2">
        <f t="shared" si="750"/>
        <v>41</v>
      </c>
      <c r="BO649" s="2">
        <f t="shared" si="751"/>
        <v>0</v>
      </c>
      <c r="BP649" s="2">
        <v>0</v>
      </c>
      <c r="BQ649" s="17">
        <f t="shared" si="752"/>
        <v>2.3809523809523808E-2</v>
      </c>
      <c r="BR649" s="17">
        <f t="shared" si="753"/>
        <v>2.3809523809523808E-2</v>
      </c>
      <c r="BS649" s="16">
        <f t="shared" si="754"/>
        <v>1</v>
      </c>
      <c r="BT649" s="17">
        <f t="shared" si="755"/>
        <v>4.6511627906976744E-2</v>
      </c>
      <c r="BU649" s="2">
        <f t="shared" si="756"/>
        <v>0</v>
      </c>
      <c r="BV649" s="16">
        <f t="shared" si="757"/>
        <v>0</v>
      </c>
      <c r="BW649" s="2">
        <f t="shared" si="758"/>
        <v>0</v>
      </c>
      <c r="BX649" s="2">
        <f t="shared" si="759"/>
        <v>17</v>
      </c>
      <c r="BY649" s="2">
        <f t="shared" si="760"/>
        <v>1</v>
      </c>
      <c r="BZ649" s="2">
        <v>0</v>
      </c>
      <c r="CA649" s="17">
        <f t="shared" si="761"/>
        <v>0</v>
      </c>
      <c r="CB649" s="17">
        <f t="shared" si="762"/>
        <v>0</v>
      </c>
      <c r="CC649" s="16">
        <f t="shared" si="763"/>
        <v>0</v>
      </c>
      <c r="CD649" s="17">
        <f t="shared" si="764"/>
        <v>0</v>
      </c>
      <c r="CE649" s="2">
        <f t="shared" si="765"/>
        <v>0</v>
      </c>
      <c r="CF649" s="16">
        <f t="shared" si="766"/>
        <v>0</v>
      </c>
      <c r="CG649" s="2">
        <f t="shared" si="767"/>
        <v>0</v>
      </c>
      <c r="CH649" s="2">
        <f t="shared" si="768"/>
        <v>17</v>
      </c>
      <c r="CI649" s="2">
        <f t="shared" si="769"/>
        <v>1</v>
      </c>
      <c r="CJ649" s="2">
        <v>0</v>
      </c>
      <c r="CK649" s="17">
        <f t="shared" si="770"/>
        <v>0</v>
      </c>
      <c r="CL649" s="17">
        <f t="shared" si="771"/>
        <v>0</v>
      </c>
      <c r="CM649" s="16">
        <f t="shared" si="772"/>
        <v>0</v>
      </c>
      <c r="CN649" s="17">
        <f t="shared" si="773"/>
        <v>0</v>
      </c>
      <c r="CO649" s="2">
        <f t="shared" si="774"/>
        <v>0</v>
      </c>
      <c r="CP649" s="16">
        <f t="shared" si="775"/>
        <v>0</v>
      </c>
      <c r="CQ649" s="2">
        <f t="shared" si="776"/>
        <v>0</v>
      </c>
      <c r="CR649" s="2">
        <f t="shared" si="777"/>
        <v>9</v>
      </c>
      <c r="CS649" s="2">
        <f t="shared" si="778"/>
        <v>1</v>
      </c>
      <c r="CT649" s="2">
        <v>0</v>
      </c>
      <c r="CU649" s="17">
        <f t="shared" si="779"/>
        <v>0</v>
      </c>
      <c r="CV649" s="17">
        <f t="shared" si="780"/>
        <v>0</v>
      </c>
      <c r="CW649" s="16">
        <f t="shared" si="781"/>
        <v>0</v>
      </c>
      <c r="CX649" s="17">
        <f t="shared" si="782"/>
        <v>0</v>
      </c>
      <c r="CY649" s="2">
        <f t="shared" si="783"/>
        <v>0</v>
      </c>
      <c r="CZ649" s="16">
        <f t="shared" si="784"/>
        <v>0</v>
      </c>
      <c r="DA649" s="2">
        <f t="shared" si="785"/>
        <v>0</v>
      </c>
      <c r="DB649" s="2">
        <f t="shared" si="786"/>
        <v>9</v>
      </c>
      <c r="DC649" s="2">
        <f t="shared" si="787"/>
        <v>1</v>
      </c>
      <c r="DD649" s="2">
        <v>0</v>
      </c>
      <c r="DE649" s="17">
        <f t="shared" si="788"/>
        <v>0</v>
      </c>
      <c r="DF649" s="17">
        <f t="shared" si="789"/>
        <v>0</v>
      </c>
      <c r="DG649" s="16">
        <f t="shared" si="790"/>
        <v>0</v>
      </c>
      <c r="DH649" s="17">
        <f t="shared" si="791"/>
        <v>0</v>
      </c>
      <c r="DJ649" t="s">
        <v>7298</v>
      </c>
    </row>
    <row r="650" spans="1:114" x14ac:dyDescent="0.35">
      <c r="A650" s="9">
        <v>2019007177</v>
      </c>
      <c r="B650" s="2" t="s">
        <v>4749</v>
      </c>
      <c r="C650" s="2" t="s">
        <v>4750</v>
      </c>
      <c r="D650" s="2"/>
      <c r="E650" s="2" t="s">
        <v>4751</v>
      </c>
      <c r="F650" s="2">
        <v>1</v>
      </c>
      <c r="G650" s="2" t="s">
        <v>4752</v>
      </c>
      <c r="H650" s="2" t="s">
        <v>4753</v>
      </c>
      <c r="I650" s="2" t="s">
        <v>4754</v>
      </c>
      <c r="J650" s="3" t="s">
        <v>4755</v>
      </c>
      <c r="K650" s="9">
        <v>1</v>
      </c>
      <c r="L650" s="2">
        <v>1</v>
      </c>
      <c r="M650" s="2">
        <v>75</v>
      </c>
      <c r="N650" s="2">
        <v>46</v>
      </c>
      <c r="O650" s="2">
        <v>0</v>
      </c>
      <c r="P650" s="2">
        <v>1</v>
      </c>
      <c r="Q650" s="2">
        <v>1</v>
      </c>
      <c r="R650" s="2">
        <v>0</v>
      </c>
      <c r="S650" s="2">
        <v>0</v>
      </c>
      <c r="T650" s="2">
        <v>1</v>
      </c>
      <c r="U650" s="2">
        <v>1</v>
      </c>
      <c r="V650" s="2">
        <v>0</v>
      </c>
      <c r="W650" s="2">
        <v>15</v>
      </c>
      <c r="X650" s="2">
        <v>10</v>
      </c>
      <c r="Y650" s="2">
        <v>0</v>
      </c>
      <c r="Z650" s="2">
        <v>1</v>
      </c>
      <c r="AA650" s="2">
        <v>1</v>
      </c>
      <c r="AB650" s="2">
        <v>0</v>
      </c>
      <c r="AC650" s="2">
        <v>0</v>
      </c>
      <c r="AD650" s="2">
        <v>1</v>
      </c>
      <c r="AE650" s="2">
        <v>1</v>
      </c>
      <c r="AF650" s="3">
        <v>0</v>
      </c>
      <c r="AG650" s="2">
        <f t="shared" si="720"/>
        <v>0</v>
      </c>
      <c r="AH650" s="16">
        <f t="shared" si="721"/>
        <v>0</v>
      </c>
      <c r="AI650" s="2">
        <f t="shared" si="722"/>
        <v>0</v>
      </c>
      <c r="AJ650" s="2">
        <f t="shared" si="723"/>
        <v>75</v>
      </c>
      <c r="AK650" s="2">
        <f t="shared" si="724"/>
        <v>1</v>
      </c>
      <c r="AL650" s="2">
        <v>0</v>
      </c>
      <c r="AM650" s="17">
        <f t="shared" si="725"/>
        <v>0</v>
      </c>
      <c r="AN650" s="17">
        <f t="shared" si="726"/>
        <v>0</v>
      </c>
      <c r="AO650" s="16">
        <f t="shared" si="727"/>
        <v>0</v>
      </c>
      <c r="AP650" s="17">
        <f t="shared" si="728"/>
        <v>0</v>
      </c>
      <c r="AQ650" s="2">
        <f t="shared" si="729"/>
        <v>0</v>
      </c>
      <c r="AR650" s="16">
        <f t="shared" si="730"/>
        <v>0</v>
      </c>
      <c r="AS650" s="2">
        <f t="shared" si="731"/>
        <v>0</v>
      </c>
      <c r="AT650" s="2">
        <f t="shared" si="732"/>
        <v>75</v>
      </c>
      <c r="AU650" s="2">
        <f t="shared" si="733"/>
        <v>1</v>
      </c>
      <c r="AV650" s="2">
        <v>0</v>
      </c>
      <c r="AW650" s="17">
        <f t="shared" si="734"/>
        <v>0</v>
      </c>
      <c r="AX650" s="17">
        <f t="shared" si="735"/>
        <v>0</v>
      </c>
      <c r="AY650" s="16">
        <f t="shared" si="736"/>
        <v>0</v>
      </c>
      <c r="AZ650" s="17">
        <f t="shared" si="737"/>
        <v>0</v>
      </c>
      <c r="BA650" s="2">
        <f t="shared" si="738"/>
        <v>1</v>
      </c>
      <c r="BB650" s="16">
        <f t="shared" si="739"/>
        <v>1</v>
      </c>
      <c r="BC650" s="2">
        <f t="shared" si="740"/>
        <v>1</v>
      </c>
      <c r="BD650" s="2">
        <f t="shared" si="741"/>
        <v>45</v>
      </c>
      <c r="BE650" s="2">
        <f t="shared" si="742"/>
        <v>0</v>
      </c>
      <c r="BF650" s="2">
        <v>0</v>
      </c>
      <c r="BG650" s="17">
        <f t="shared" si="743"/>
        <v>2.1739130434782608E-2</v>
      </c>
      <c r="BH650" s="17">
        <f t="shared" si="744"/>
        <v>2.1739130434782608E-2</v>
      </c>
      <c r="BI650" s="16">
        <f t="shared" si="745"/>
        <v>1</v>
      </c>
      <c r="BJ650" s="17">
        <f t="shared" si="746"/>
        <v>4.2553191489361694E-2</v>
      </c>
      <c r="BK650" s="2">
        <f t="shared" si="747"/>
        <v>1</v>
      </c>
      <c r="BL650" s="16">
        <f t="shared" si="748"/>
        <v>1</v>
      </c>
      <c r="BM650" s="2">
        <f t="shared" si="749"/>
        <v>1</v>
      </c>
      <c r="BN650" s="2">
        <f t="shared" si="750"/>
        <v>45</v>
      </c>
      <c r="BO650" s="2">
        <f t="shared" si="751"/>
        <v>0</v>
      </c>
      <c r="BP650" s="2">
        <v>0</v>
      </c>
      <c r="BQ650" s="17">
        <f t="shared" si="752"/>
        <v>2.1739130434782608E-2</v>
      </c>
      <c r="BR650" s="17">
        <f t="shared" si="753"/>
        <v>2.1739130434782608E-2</v>
      </c>
      <c r="BS650" s="16">
        <f t="shared" si="754"/>
        <v>1</v>
      </c>
      <c r="BT650" s="17">
        <f t="shared" si="755"/>
        <v>4.2553191489361694E-2</v>
      </c>
      <c r="BU650" s="2">
        <f t="shared" si="756"/>
        <v>0</v>
      </c>
      <c r="BV650" s="16">
        <f t="shared" si="757"/>
        <v>0</v>
      </c>
      <c r="BW650" s="2">
        <f t="shared" si="758"/>
        <v>0</v>
      </c>
      <c r="BX650" s="2">
        <f t="shared" si="759"/>
        <v>15</v>
      </c>
      <c r="BY650" s="2">
        <f t="shared" si="760"/>
        <v>1</v>
      </c>
      <c r="BZ650" s="2">
        <v>0</v>
      </c>
      <c r="CA650" s="17">
        <f t="shared" si="761"/>
        <v>0</v>
      </c>
      <c r="CB650" s="17">
        <f t="shared" si="762"/>
        <v>0</v>
      </c>
      <c r="CC650" s="16">
        <f t="shared" si="763"/>
        <v>0</v>
      </c>
      <c r="CD650" s="17">
        <f t="shared" si="764"/>
        <v>0</v>
      </c>
      <c r="CE650" s="2">
        <f t="shared" si="765"/>
        <v>0</v>
      </c>
      <c r="CF650" s="16">
        <f t="shared" si="766"/>
        <v>0</v>
      </c>
      <c r="CG650" s="2">
        <f t="shared" si="767"/>
        <v>0</v>
      </c>
      <c r="CH650" s="2">
        <f t="shared" si="768"/>
        <v>15</v>
      </c>
      <c r="CI650" s="2">
        <f t="shared" si="769"/>
        <v>1</v>
      </c>
      <c r="CJ650" s="2">
        <v>0</v>
      </c>
      <c r="CK650" s="17">
        <f t="shared" si="770"/>
        <v>0</v>
      </c>
      <c r="CL650" s="17">
        <f t="shared" si="771"/>
        <v>0</v>
      </c>
      <c r="CM650" s="16">
        <f t="shared" si="772"/>
        <v>0</v>
      </c>
      <c r="CN650" s="17">
        <f t="shared" si="773"/>
        <v>0</v>
      </c>
      <c r="CO650" s="2">
        <f t="shared" si="774"/>
        <v>1</v>
      </c>
      <c r="CP650" s="16">
        <f t="shared" si="775"/>
        <v>1</v>
      </c>
      <c r="CQ650" s="2">
        <f t="shared" si="776"/>
        <v>1</v>
      </c>
      <c r="CR650" s="2">
        <f t="shared" si="777"/>
        <v>9</v>
      </c>
      <c r="CS650" s="2">
        <f t="shared" si="778"/>
        <v>0</v>
      </c>
      <c r="CT650" s="2">
        <v>0</v>
      </c>
      <c r="CU650" s="17">
        <f t="shared" si="779"/>
        <v>0.1</v>
      </c>
      <c r="CV650" s="17">
        <f t="shared" si="780"/>
        <v>0.1</v>
      </c>
      <c r="CW650" s="16">
        <f t="shared" si="781"/>
        <v>1</v>
      </c>
      <c r="CX650" s="17">
        <f t="shared" si="782"/>
        <v>0.18181818181818182</v>
      </c>
      <c r="CY650" s="2">
        <f t="shared" si="783"/>
        <v>1</v>
      </c>
      <c r="CZ650" s="16">
        <f t="shared" si="784"/>
        <v>1</v>
      </c>
      <c r="DA650" s="2">
        <f t="shared" si="785"/>
        <v>1</v>
      </c>
      <c r="DB650" s="2">
        <f t="shared" si="786"/>
        <v>9</v>
      </c>
      <c r="DC650" s="2">
        <f t="shared" si="787"/>
        <v>0</v>
      </c>
      <c r="DD650" s="2">
        <v>0</v>
      </c>
      <c r="DE650" s="17">
        <f t="shared" si="788"/>
        <v>0.1</v>
      </c>
      <c r="DF650" s="17">
        <f t="shared" si="789"/>
        <v>0.1</v>
      </c>
      <c r="DG650" s="16">
        <f t="shared" si="790"/>
        <v>1</v>
      </c>
      <c r="DH650" s="17">
        <f t="shared" si="791"/>
        <v>0.18181818181818182</v>
      </c>
      <c r="DJ650" t="s">
        <v>7298</v>
      </c>
    </row>
    <row r="651" spans="1:114" x14ac:dyDescent="0.35">
      <c r="A651" s="9">
        <v>2019007183</v>
      </c>
      <c r="B651" s="2" t="s">
        <v>4756</v>
      </c>
      <c r="C651" s="2" t="s">
        <v>4757</v>
      </c>
      <c r="D651" s="2"/>
      <c r="E651" s="2" t="s">
        <v>4758</v>
      </c>
      <c r="F651" s="2">
        <v>1</v>
      </c>
      <c r="G651" s="2" t="s">
        <v>4759</v>
      </c>
      <c r="H651" s="2" t="s">
        <v>4760</v>
      </c>
      <c r="I651" s="2" t="s">
        <v>4761</v>
      </c>
      <c r="J651" s="3" t="s">
        <v>4762</v>
      </c>
      <c r="K651" s="9">
        <v>1</v>
      </c>
      <c r="L651" s="2">
        <v>1</v>
      </c>
      <c r="M651" s="2">
        <v>78</v>
      </c>
      <c r="N651" s="2">
        <v>50</v>
      </c>
      <c r="O651" s="2">
        <v>1</v>
      </c>
      <c r="P651" s="2">
        <v>0</v>
      </c>
      <c r="Q651" s="2">
        <v>1</v>
      </c>
      <c r="R651" s="2">
        <v>0</v>
      </c>
      <c r="S651" s="2">
        <v>1</v>
      </c>
      <c r="T651" s="2">
        <v>0</v>
      </c>
      <c r="U651" s="2">
        <v>1</v>
      </c>
      <c r="V651" s="2">
        <v>0</v>
      </c>
      <c r="W651" s="2">
        <v>21</v>
      </c>
      <c r="X651" s="2">
        <v>14</v>
      </c>
      <c r="Y651" s="2">
        <v>1</v>
      </c>
      <c r="Z651" s="2">
        <v>0</v>
      </c>
      <c r="AA651" s="2">
        <v>1</v>
      </c>
      <c r="AB651" s="2">
        <v>0</v>
      </c>
      <c r="AC651" s="2">
        <v>1</v>
      </c>
      <c r="AD651" s="2">
        <v>0</v>
      </c>
      <c r="AE651" s="2">
        <v>1</v>
      </c>
      <c r="AF651" s="3">
        <v>0</v>
      </c>
      <c r="AG651" s="2">
        <f t="shared" si="720"/>
        <v>1</v>
      </c>
      <c r="AH651" s="16">
        <f t="shared" si="721"/>
        <v>1</v>
      </c>
      <c r="AI651" s="2">
        <f t="shared" si="722"/>
        <v>1</v>
      </c>
      <c r="AJ651" s="2">
        <f t="shared" si="723"/>
        <v>77</v>
      </c>
      <c r="AK651" s="2">
        <f t="shared" si="724"/>
        <v>0</v>
      </c>
      <c r="AL651" s="2">
        <v>0</v>
      </c>
      <c r="AM651" s="17">
        <f t="shared" si="725"/>
        <v>1.282051282051282E-2</v>
      </c>
      <c r="AN651" s="17">
        <f t="shared" si="726"/>
        <v>1.282051282051282E-2</v>
      </c>
      <c r="AO651" s="16">
        <f t="shared" si="727"/>
        <v>1</v>
      </c>
      <c r="AP651" s="17">
        <f t="shared" si="728"/>
        <v>2.5316455696202531E-2</v>
      </c>
      <c r="AQ651" s="2">
        <f t="shared" si="729"/>
        <v>1</v>
      </c>
      <c r="AR651" s="16">
        <f t="shared" si="730"/>
        <v>1</v>
      </c>
      <c r="AS651" s="2">
        <f t="shared" si="731"/>
        <v>1</v>
      </c>
      <c r="AT651" s="2">
        <f t="shared" si="732"/>
        <v>77</v>
      </c>
      <c r="AU651" s="2">
        <f t="shared" si="733"/>
        <v>0</v>
      </c>
      <c r="AV651" s="2">
        <v>0</v>
      </c>
      <c r="AW651" s="17">
        <f t="shared" si="734"/>
        <v>1.282051282051282E-2</v>
      </c>
      <c r="AX651" s="17">
        <f t="shared" si="735"/>
        <v>1.282051282051282E-2</v>
      </c>
      <c r="AY651" s="16">
        <f t="shared" si="736"/>
        <v>1</v>
      </c>
      <c r="AZ651" s="17">
        <f t="shared" si="737"/>
        <v>2.5316455696202531E-2</v>
      </c>
      <c r="BA651" s="2">
        <f t="shared" si="738"/>
        <v>1</v>
      </c>
      <c r="BB651" s="16">
        <f t="shared" si="739"/>
        <v>1</v>
      </c>
      <c r="BC651" s="2">
        <f t="shared" si="740"/>
        <v>1</v>
      </c>
      <c r="BD651" s="2">
        <f t="shared" si="741"/>
        <v>49</v>
      </c>
      <c r="BE651" s="2">
        <f t="shared" si="742"/>
        <v>0</v>
      </c>
      <c r="BF651" s="2">
        <v>0</v>
      </c>
      <c r="BG651" s="17">
        <f t="shared" si="743"/>
        <v>0.02</v>
      </c>
      <c r="BH651" s="17">
        <f t="shared" si="744"/>
        <v>0.02</v>
      </c>
      <c r="BI651" s="16">
        <f t="shared" si="745"/>
        <v>1</v>
      </c>
      <c r="BJ651" s="17">
        <f t="shared" si="746"/>
        <v>3.9215686274509803E-2</v>
      </c>
      <c r="BK651" s="2">
        <f t="shared" si="747"/>
        <v>1</v>
      </c>
      <c r="BL651" s="16">
        <f t="shared" si="748"/>
        <v>1</v>
      </c>
      <c r="BM651" s="2">
        <f t="shared" si="749"/>
        <v>1</v>
      </c>
      <c r="BN651" s="2">
        <f t="shared" si="750"/>
        <v>49</v>
      </c>
      <c r="BO651" s="2">
        <f t="shared" si="751"/>
        <v>0</v>
      </c>
      <c r="BP651" s="2">
        <v>0</v>
      </c>
      <c r="BQ651" s="17">
        <f t="shared" si="752"/>
        <v>0.02</v>
      </c>
      <c r="BR651" s="17">
        <f t="shared" si="753"/>
        <v>0.02</v>
      </c>
      <c r="BS651" s="16">
        <f t="shared" si="754"/>
        <v>1</v>
      </c>
      <c r="BT651" s="17">
        <f t="shared" si="755"/>
        <v>3.9215686274509803E-2</v>
      </c>
      <c r="BU651" s="2">
        <f t="shared" si="756"/>
        <v>1</v>
      </c>
      <c r="BV651" s="16">
        <f t="shared" si="757"/>
        <v>1</v>
      </c>
      <c r="BW651" s="2">
        <f t="shared" si="758"/>
        <v>1</v>
      </c>
      <c r="BX651" s="2">
        <f t="shared" si="759"/>
        <v>20</v>
      </c>
      <c r="BY651" s="2">
        <f t="shared" si="760"/>
        <v>0</v>
      </c>
      <c r="BZ651" s="2">
        <v>0</v>
      </c>
      <c r="CA651" s="17">
        <f t="shared" si="761"/>
        <v>4.7619047619047616E-2</v>
      </c>
      <c r="CB651" s="17">
        <f t="shared" si="762"/>
        <v>4.7619047619047616E-2</v>
      </c>
      <c r="CC651" s="16">
        <f t="shared" si="763"/>
        <v>1</v>
      </c>
      <c r="CD651" s="17">
        <f t="shared" si="764"/>
        <v>9.0909090909090898E-2</v>
      </c>
      <c r="CE651" s="2">
        <f t="shared" si="765"/>
        <v>1</v>
      </c>
      <c r="CF651" s="16">
        <f t="shared" si="766"/>
        <v>1</v>
      </c>
      <c r="CG651" s="2">
        <f t="shared" si="767"/>
        <v>1</v>
      </c>
      <c r="CH651" s="2">
        <f t="shared" si="768"/>
        <v>20</v>
      </c>
      <c r="CI651" s="2">
        <f t="shared" si="769"/>
        <v>0</v>
      </c>
      <c r="CJ651" s="2">
        <v>0</v>
      </c>
      <c r="CK651" s="17">
        <f t="shared" si="770"/>
        <v>4.7619047619047616E-2</v>
      </c>
      <c r="CL651" s="17">
        <f t="shared" si="771"/>
        <v>4.7619047619047616E-2</v>
      </c>
      <c r="CM651" s="16">
        <f t="shared" si="772"/>
        <v>1</v>
      </c>
      <c r="CN651" s="17">
        <f t="shared" si="773"/>
        <v>9.0909090909090898E-2</v>
      </c>
      <c r="CO651" s="2">
        <f t="shared" si="774"/>
        <v>1</v>
      </c>
      <c r="CP651" s="16">
        <f t="shared" si="775"/>
        <v>1</v>
      </c>
      <c r="CQ651" s="2">
        <f t="shared" si="776"/>
        <v>1</v>
      </c>
      <c r="CR651" s="2">
        <f t="shared" si="777"/>
        <v>13</v>
      </c>
      <c r="CS651" s="2">
        <f t="shared" si="778"/>
        <v>0</v>
      </c>
      <c r="CT651" s="2">
        <v>0</v>
      </c>
      <c r="CU651" s="17">
        <f t="shared" si="779"/>
        <v>7.1428571428571425E-2</v>
      </c>
      <c r="CV651" s="17">
        <f t="shared" si="780"/>
        <v>7.1428571428571425E-2</v>
      </c>
      <c r="CW651" s="16">
        <f t="shared" si="781"/>
        <v>1</v>
      </c>
      <c r="CX651" s="17">
        <f t="shared" si="782"/>
        <v>0.13333333333333333</v>
      </c>
      <c r="CY651" s="2">
        <f t="shared" si="783"/>
        <v>1</v>
      </c>
      <c r="CZ651" s="16">
        <f t="shared" si="784"/>
        <v>1</v>
      </c>
      <c r="DA651" s="2">
        <f t="shared" si="785"/>
        <v>1</v>
      </c>
      <c r="DB651" s="2">
        <f t="shared" si="786"/>
        <v>13</v>
      </c>
      <c r="DC651" s="2">
        <f t="shared" si="787"/>
        <v>0</v>
      </c>
      <c r="DD651" s="2">
        <v>0</v>
      </c>
      <c r="DE651" s="17">
        <f t="shared" si="788"/>
        <v>7.1428571428571425E-2</v>
      </c>
      <c r="DF651" s="17">
        <f t="shared" si="789"/>
        <v>7.1428571428571425E-2</v>
      </c>
      <c r="DG651" s="16">
        <f t="shared" si="790"/>
        <v>1</v>
      </c>
      <c r="DH651" s="17">
        <f t="shared" si="791"/>
        <v>0.13333333333333333</v>
      </c>
      <c r="DJ651" t="s">
        <v>7298</v>
      </c>
    </row>
    <row r="652" spans="1:114" x14ac:dyDescent="0.35">
      <c r="A652" s="9">
        <v>2019007198</v>
      </c>
      <c r="B652" s="2" t="s">
        <v>4763</v>
      </c>
      <c r="C652" s="2" t="s">
        <v>4764</v>
      </c>
      <c r="D652" s="2"/>
      <c r="E652" s="2" t="s">
        <v>4765</v>
      </c>
      <c r="F652" s="2">
        <v>1</v>
      </c>
      <c r="G652" s="2" t="s">
        <v>4766</v>
      </c>
      <c r="H652" s="2" t="s">
        <v>4767</v>
      </c>
      <c r="I652" s="2" t="s">
        <v>4768</v>
      </c>
      <c r="J652" s="3" t="s">
        <v>4769</v>
      </c>
      <c r="K652" s="9">
        <v>1</v>
      </c>
      <c r="L652" s="2">
        <v>1</v>
      </c>
      <c r="M652" s="2">
        <v>60</v>
      </c>
      <c r="N652" s="2">
        <v>43</v>
      </c>
      <c r="O652" s="2">
        <v>0</v>
      </c>
      <c r="P652" s="2">
        <v>1</v>
      </c>
      <c r="Q652" s="2">
        <v>0</v>
      </c>
      <c r="R652" s="2">
        <v>1</v>
      </c>
      <c r="S652" s="2">
        <v>0</v>
      </c>
      <c r="T652" s="2">
        <v>1</v>
      </c>
      <c r="U652" s="2">
        <v>0</v>
      </c>
      <c r="V652" s="2">
        <v>1</v>
      </c>
      <c r="W652" s="2">
        <v>14</v>
      </c>
      <c r="X652" s="2">
        <v>14</v>
      </c>
      <c r="Y652" s="2">
        <v>0</v>
      </c>
      <c r="Z652" s="2">
        <v>1</v>
      </c>
      <c r="AA652" s="2">
        <v>0</v>
      </c>
      <c r="AB652" s="2">
        <v>1</v>
      </c>
      <c r="AC652" s="2">
        <v>0</v>
      </c>
      <c r="AD652" s="2">
        <v>1</v>
      </c>
      <c r="AE652" s="2">
        <v>0</v>
      </c>
      <c r="AF652" s="3">
        <v>1</v>
      </c>
      <c r="AG652" s="2">
        <f t="shared" si="720"/>
        <v>0</v>
      </c>
      <c r="AH652" s="16">
        <f t="shared" si="721"/>
        <v>0</v>
      </c>
      <c r="AI652" s="2">
        <f t="shared" si="722"/>
        <v>0</v>
      </c>
      <c r="AJ652" s="2">
        <f t="shared" si="723"/>
        <v>60</v>
      </c>
      <c r="AK652" s="2">
        <f t="shared" si="724"/>
        <v>1</v>
      </c>
      <c r="AL652" s="2">
        <v>0</v>
      </c>
      <c r="AM652" s="17">
        <f t="shared" si="725"/>
        <v>0</v>
      </c>
      <c r="AN652" s="17">
        <f t="shared" si="726"/>
        <v>0</v>
      </c>
      <c r="AO652" s="16">
        <f t="shared" si="727"/>
        <v>0</v>
      </c>
      <c r="AP652" s="17">
        <f t="shared" si="728"/>
        <v>0</v>
      </c>
      <c r="AQ652" s="2">
        <f t="shared" si="729"/>
        <v>0</v>
      </c>
      <c r="AR652" s="16">
        <f t="shared" si="730"/>
        <v>0</v>
      </c>
      <c r="AS652" s="2">
        <f t="shared" si="731"/>
        <v>0</v>
      </c>
      <c r="AT652" s="2">
        <f t="shared" si="732"/>
        <v>60</v>
      </c>
      <c r="AU652" s="2">
        <f t="shared" si="733"/>
        <v>1</v>
      </c>
      <c r="AV652" s="2">
        <v>0</v>
      </c>
      <c r="AW652" s="17">
        <f t="shared" si="734"/>
        <v>0</v>
      </c>
      <c r="AX652" s="17">
        <f t="shared" si="735"/>
        <v>0</v>
      </c>
      <c r="AY652" s="16">
        <f t="shared" si="736"/>
        <v>0</v>
      </c>
      <c r="AZ652" s="17">
        <f t="shared" si="737"/>
        <v>0</v>
      </c>
      <c r="BA652" s="2">
        <f t="shared" si="738"/>
        <v>0</v>
      </c>
      <c r="BB652" s="16">
        <f t="shared" si="739"/>
        <v>0</v>
      </c>
      <c r="BC652" s="2">
        <f t="shared" si="740"/>
        <v>0</v>
      </c>
      <c r="BD652" s="2">
        <f t="shared" si="741"/>
        <v>43</v>
      </c>
      <c r="BE652" s="2">
        <f t="shared" si="742"/>
        <v>1</v>
      </c>
      <c r="BF652" s="2">
        <v>0</v>
      </c>
      <c r="BG652" s="17">
        <f t="shared" si="743"/>
        <v>0</v>
      </c>
      <c r="BH652" s="17">
        <f t="shared" si="744"/>
        <v>0</v>
      </c>
      <c r="BI652" s="16">
        <f t="shared" si="745"/>
        <v>0</v>
      </c>
      <c r="BJ652" s="17">
        <f t="shared" si="746"/>
        <v>0</v>
      </c>
      <c r="BK652" s="2">
        <f t="shared" si="747"/>
        <v>0</v>
      </c>
      <c r="BL652" s="16">
        <f t="shared" si="748"/>
        <v>0</v>
      </c>
      <c r="BM652" s="2">
        <f t="shared" si="749"/>
        <v>0</v>
      </c>
      <c r="BN652" s="2">
        <f t="shared" si="750"/>
        <v>43</v>
      </c>
      <c r="BO652" s="2">
        <f t="shared" si="751"/>
        <v>1</v>
      </c>
      <c r="BP652" s="2">
        <v>0</v>
      </c>
      <c r="BQ652" s="17">
        <f t="shared" si="752"/>
        <v>0</v>
      </c>
      <c r="BR652" s="17">
        <f t="shared" si="753"/>
        <v>0</v>
      </c>
      <c r="BS652" s="16">
        <f t="shared" si="754"/>
        <v>0</v>
      </c>
      <c r="BT652" s="17">
        <f t="shared" si="755"/>
        <v>0</v>
      </c>
      <c r="BU652" s="2">
        <f t="shared" si="756"/>
        <v>0</v>
      </c>
      <c r="BV652" s="16">
        <f t="shared" si="757"/>
        <v>0</v>
      </c>
      <c r="BW652" s="2">
        <f t="shared" si="758"/>
        <v>0</v>
      </c>
      <c r="BX652" s="2">
        <f t="shared" si="759"/>
        <v>14</v>
      </c>
      <c r="BY652" s="2">
        <f t="shared" si="760"/>
        <v>1</v>
      </c>
      <c r="BZ652" s="2">
        <v>0</v>
      </c>
      <c r="CA652" s="17">
        <f t="shared" si="761"/>
        <v>0</v>
      </c>
      <c r="CB652" s="17">
        <f t="shared" si="762"/>
        <v>0</v>
      </c>
      <c r="CC652" s="16">
        <f t="shared" si="763"/>
        <v>0</v>
      </c>
      <c r="CD652" s="17">
        <f t="shared" si="764"/>
        <v>0</v>
      </c>
      <c r="CE652" s="2">
        <f t="shared" si="765"/>
        <v>0</v>
      </c>
      <c r="CF652" s="16">
        <f t="shared" si="766"/>
        <v>0</v>
      </c>
      <c r="CG652" s="2">
        <f t="shared" si="767"/>
        <v>0</v>
      </c>
      <c r="CH652" s="2">
        <f t="shared" si="768"/>
        <v>14</v>
      </c>
      <c r="CI652" s="2">
        <f t="shared" si="769"/>
        <v>1</v>
      </c>
      <c r="CJ652" s="2">
        <v>0</v>
      </c>
      <c r="CK652" s="17">
        <f t="shared" si="770"/>
        <v>0</v>
      </c>
      <c r="CL652" s="17">
        <f t="shared" si="771"/>
        <v>0</v>
      </c>
      <c r="CM652" s="16">
        <f t="shared" si="772"/>
        <v>0</v>
      </c>
      <c r="CN652" s="17">
        <f t="shared" si="773"/>
        <v>0</v>
      </c>
      <c r="CO652" s="2">
        <f t="shared" si="774"/>
        <v>0</v>
      </c>
      <c r="CP652" s="16">
        <f t="shared" si="775"/>
        <v>0</v>
      </c>
      <c r="CQ652" s="2">
        <f t="shared" si="776"/>
        <v>0</v>
      </c>
      <c r="CR652" s="2">
        <f t="shared" si="777"/>
        <v>14</v>
      </c>
      <c r="CS652" s="2">
        <f t="shared" si="778"/>
        <v>1</v>
      </c>
      <c r="CT652" s="2">
        <v>0</v>
      </c>
      <c r="CU652" s="17">
        <f t="shared" si="779"/>
        <v>0</v>
      </c>
      <c r="CV652" s="17">
        <f t="shared" si="780"/>
        <v>0</v>
      </c>
      <c r="CW652" s="16">
        <f t="shared" si="781"/>
        <v>0</v>
      </c>
      <c r="CX652" s="17">
        <f t="shared" si="782"/>
        <v>0</v>
      </c>
      <c r="CY652" s="2">
        <f t="shared" si="783"/>
        <v>0</v>
      </c>
      <c r="CZ652" s="16">
        <f t="shared" si="784"/>
        <v>0</v>
      </c>
      <c r="DA652" s="2">
        <f t="shared" si="785"/>
        <v>0</v>
      </c>
      <c r="DB652" s="2">
        <f t="shared" si="786"/>
        <v>14</v>
      </c>
      <c r="DC652" s="2">
        <f t="shared" si="787"/>
        <v>1</v>
      </c>
      <c r="DD652" s="2">
        <v>0</v>
      </c>
      <c r="DE652" s="17">
        <f t="shared" si="788"/>
        <v>0</v>
      </c>
      <c r="DF652" s="17">
        <f t="shared" si="789"/>
        <v>0</v>
      </c>
      <c r="DG652" s="16">
        <f t="shared" si="790"/>
        <v>0</v>
      </c>
      <c r="DH652" s="17">
        <f t="shared" si="791"/>
        <v>0</v>
      </c>
      <c r="DJ652" t="s">
        <v>7298</v>
      </c>
    </row>
    <row r="653" spans="1:114" x14ac:dyDescent="0.35">
      <c r="A653" s="9">
        <v>2019007203</v>
      </c>
      <c r="B653" s="2" t="s">
        <v>4770</v>
      </c>
      <c r="C653" s="2" t="s">
        <v>4771</v>
      </c>
      <c r="D653" s="2" t="s">
        <v>4772</v>
      </c>
      <c r="E653" s="2" t="s">
        <v>4773</v>
      </c>
      <c r="F653" s="2">
        <v>1</v>
      </c>
      <c r="G653" s="2" t="s">
        <v>4774</v>
      </c>
      <c r="H653" s="2" t="s">
        <v>4775</v>
      </c>
      <c r="I653" s="2" t="s">
        <v>4776</v>
      </c>
      <c r="J653" s="3" t="s">
        <v>4777</v>
      </c>
      <c r="K653" s="9">
        <v>2</v>
      </c>
      <c r="L653" s="2">
        <v>2</v>
      </c>
      <c r="M653" s="2">
        <v>69</v>
      </c>
      <c r="N653" s="2">
        <v>42</v>
      </c>
      <c r="O653" s="2">
        <v>1</v>
      </c>
      <c r="P653" s="2">
        <v>0</v>
      </c>
      <c r="Q653" s="2">
        <v>1</v>
      </c>
      <c r="R653" s="2">
        <v>0</v>
      </c>
      <c r="S653" s="2">
        <v>1</v>
      </c>
      <c r="T653" s="2">
        <v>1</v>
      </c>
      <c r="U653" s="2">
        <v>1</v>
      </c>
      <c r="V653" s="2">
        <v>1</v>
      </c>
      <c r="W653" s="2">
        <v>15</v>
      </c>
      <c r="X653" s="2">
        <v>11</v>
      </c>
      <c r="Y653" s="2">
        <v>0</v>
      </c>
      <c r="Z653" s="2">
        <v>1</v>
      </c>
      <c r="AA653" s="2">
        <v>0</v>
      </c>
      <c r="AB653" s="2">
        <v>1</v>
      </c>
      <c r="AC653" s="2">
        <v>0</v>
      </c>
      <c r="AD653" s="2">
        <v>2</v>
      </c>
      <c r="AE653" s="2">
        <v>0</v>
      </c>
      <c r="AF653" s="3">
        <v>2</v>
      </c>
      <c r="AG653" s="2">
        <f t="shared" si="720"/>
        <v>1</v>
      </c>
      <c r="AH653" s="16">
        <f t="shared" si="721"/>
        <v>1</v>
      </c>
      <c r="AI653" s="2">
        <f t="shared" si="722"/>
        <v>1</v>
      </c>
      <c r="AJ653" s="2">
        <f t="shared" si="723"/>
        <v>68</v>
      </c>
      <c r="AK653" s="2">
        <f t="shared" si="724"/>
        <v>0</v>
      </c>
      <c r="AL653" s="2">
        <v>0</v>
      </c>
      <c r="AM653" s="17">
        <f t="shared" si="725"/>
        <v>1.4492753623188406E-2</v>
      </c>
      <c r="AN653" s="17">
        <f t="shared" si="726"/>
        <v>1.4492753623188406E-2</v>
      </c>
      <c r="AO653" s="16">
        <f t="shared" si="727"/>
        <v>1</v>
      </c>
      <c r="AP653" s="17">
        <f t="shared" si="728"/>
        <v>2.8571428571428571E-2</v>
      </c>
      <c r="AQ653" s="2">
        <f t="shared" si="729"/>
        <v>1</v>
      </c>
      <c r="AR653" s="16">
        <f t="shared" si="730"/>
        <v>0.5</v>
      </c>
      <c r="AS653" s="2">
        <f t="shared" si="731"/>
        <v>1</v>
      </c>
      <c r="AT653" s="2">
        <f t="shared" si="732"/>
        <v>68</v>
      </c>
      <c r="AU653" s="2">
        <f t="shared" si="733"/>
        <v>1</v>
      </c>
      <c r="AV653" s="2">
        <v>0</v>
      </c>
      <c r="AW653" s="17">
        <f t="shared" si="734"/>
        <v>1.4285714285714285E-2</v>
      </c>
      <c r="AX653" s="17">
        <f t="shared" si="735"/>
        <v>1.4492753623188406E-2</v>
      </c>
      <c r="AY653" s="16">
        <f t="shared" si="736"/>
        <v>0.5</v>
      </c>
      <c r="AZ653" s="17">
        <f t="shared" si="737"/>
        <v>2.8169014084507046E-2</v>
      </c>
      <c r="BA653" s="2">
        <f t="shared" si="738"/>
        <v>1</v>
      </c>
      <c r="BB653" s="16">
        <f t="shared" si="739"/>
        <v>1</v>
      </c>
      <c r="BC653" s="2">
        <f t="shared" si="740"/>
        <v>1</v>
      </c>
      <c r="BD653" s="2">
        <f t="shared" si="741"/>
        <v>41</v>
      </c>
      <c r="BE653" s="2">
        <f t="shared" si="742"/>
        <v>0</v>
      </c>
      <c r="BF653" s="2">
        <v>0</v>
      </c>
      <c r="BG653" s="17">
        <f t="shared" si="743"/>
        <v>2.3809523809523808E-2</v>
      </c>
      <c r="BH653" s="17">
        <f t="shared" si="744"/>
        <v>2.3809523809523808E-2</v>
      </c>
      <c r="BI653" s="16">
        <f t="shared" si="745"/>
        <v>1</v>
      </c>
      <c r="BJ653" s="17">
        <f t="shared" si="746"/>
        <v>4.6511627906976744E-2</v>
      </c>
      <c r="BK653" s="2">
        <f t="shared" si="747"/>
        <v>1</v>
      </c>
      <c r="BL653" s="16">
        <f t="shared" si="748"/>
        <v>0.5</v>
      </c>
      <c r="BM653" s="2">
        <f t="shared" si="749"/>
        <v>1</v>
      </c>
      <c r="BN653" s="2">
        <f t="shared" si="750"/>
        <v>41</v>
      </c>
      <c r="BO653" s="2">
        <f t="shared" si="751"/>
        <v>1</v>
      </c>
      <c r="BP653" s="2">
        <v>0</v>
      </c>
      <c r="BQ653" s="17">
        <f t="shared" si="752"/>
        <v>2.3255813953488372E-2</v>
      </c>
      <c r="BR653" s="17">
        <f t="shared" si="753"/>
        <v>2.3809523809523808E-2</v>
      </c>
      <c r="BS653" s="16">
        <f t="shared" si="754"/>
        <v>0.5</v>
      </c>
      <c r="BT653" s="17">
        <f t="shared" si="755"/>
        <v>4.5454545454545449E-2</v>
      </c>
      <c r="BU653" s="2">
        <f t="shared" si="756"/>
        <v>0</v>
      </c>
      <c r="BV653" s="16">
        <f t="shared" si="757"/>
        <v>0</v>
      </c>
      <c r="BW653" s="2">
        <f t="shared" si="758"/>
        <v>0</v>
      </c>
      <c r="BX653" s="2">
        <f t="shared" si="759"/>
        <v>15</v>
      </c>
      <c r="BY653" s="2">
        <f t="shared" si="760"/>
        <v>1</v>
      </c>
      <c r="BZ653" s="2">
        <v>0</v>
      </c>
      <c r="CA653" s="17">
        <f t="shared" si="761"/>
        <v>0</v>
      </c>
      <c r="CB653" s="17">
        <f t="shared" si="762"/>
        <v>0</v>
      </c>
      <c r="CC653" s="16">
        <f t="shared" si="763"/>
        <v>0</v>
      </c>
      <c r="CD653" s="17">
        <f t="shared" si="764"/>
        <v>0</v>
      </c>
      <c r="CE653" s="2">
        <f t="shared" si="765"/>
        <v>0</v>
      </c>
      <c r="CF653" s="16">
        <f t="shared" si="766"/>
        <v>0</v>
      </c>
      <c r="CG653" s="2">
        <f t="shared" si="767"/>
        <v>0</v>
      </c>
      <c r="CH653" s="2">
        <f t="shared" si="768"/>
        <v>15</v>
      </c>
      <c r="CI653" s="2">
        <f t="shared" si="769"/>
        <v>2</v>
      </c>
      <c r="CJ653" s="2">
        <v>0</v>
      </c>
      <c r="CK653" s="17">
        <f t="shared" si="770"/>
        <v>0</v>
      </c>
      <c r="CL653" s="17">
        <f t="shared" si="771"/>
        <v>0</v>
      </c>
      <c r="CM653" s="16">
        <f t="shared" si="772"/>
        <v>0</v>
      </c>
      <c r="CN653" s="17">
        <f t="shared" si="773"/>
        <v>0</v>
      </c>
      <c r="CO653" s="2">
        <f t="shared" si="774"/>
        <v>0</v>
      </c>
      <c r="CP653" s="16">
        <f t="shared" si="775"/>
        <v>0</v>
      </c>
      <c r="CQ653" s="2">
        <f t="shared" si="776"/>
        <v>0</v>
      </c>
      <c r="CR653" s="2">
        <f t="shared" si="777"/>
        <v>11</v>
      </c>
      <c r="CS653" s="2">
        <f t="shared" si="778"/>
        <v>1</v>
      </c>
      <c r="CT653" s="2">
        <v>0</v>
      </c>
      <c r="CU653" s="17">
        <f t="shared" si="779"/>
        <v>0</v>
      </c>
      <c r="CV653" s="17">
        <f t="shared" si="780"/>
        <v>0</v>
      </c>
      <c r="CW653" s="16">
        <f t="shared" si="781"/>
        <v>0</v>
      </c>
      <c r="CX653" s="17">
        <f t="shared" si="782"/>
        <v>0</v>
      </c>
      <c r="CY653" s="2">
        <f t="shared" si="783"/>
        <v>0</v>
      </c>
      <c r="CZ653" s="16">
        <f t="shared" si="784"/>
        <v>0</v>
      </c>
      <c r="DA653" s="2">
        <f t="shared" si="785"/>
        <v>0</v>
      </c>
      <c r="DB653" s="2">
        <f t="shared" si="786"/>
        <v>11</v>
      </c>
      <c r="DC653" s="2">
        <f t="shared" si="787"/>
        <v>2</v>
      </c>
      <c r="DD653" s="2">
        <v>0</v>
      </c>
      <c r="DE653" s="17">
        <f t="shared" si="788"/>
        <v>0</v>
      </c>
      <c r="DF653" s="17">
        <f t="shared" si="789"/>
        <v>0</v>
      </c>
      <c r="DG653" s="16">
        <f t="shared" si="790"/>
        <v>0</v>
      </c>
      <c r="DH653" s="17">
        <f t="shared" si="791"/>
        <v>0</v>
      </c>
      <c r="DJ653" t="s">
        <v>7298</v>
      </c>
    </row>
    <row r="654" spans="1:114" x14ac:dyDescent="0.35">
      <c r="A654" s="9">
        <v>2019007206</v>
      </c>
      <c r="B654" s="2" t="s">
        <v>4778</v>
      </c>
      <c r="C654" s="2" t="s">
        <v>4779</v>
      </c>
      <c r="D654" s="2" t="s">
        <v>4780</v>
      </c>
      <c r="E654" s="2" t="s">
        <v>4781</v>
      </c>
      <c r="F654" s="2">
        <v>1</v>
      </c>
      <c r="G654" s="2" t="s">
        <v>4782</v>
      </c>
      <c r="H654" s="2" t="s">
        <v>4783</v>
      </c>
      <c r="I654" s="2" t="s">
        <v>4784</v>
      </c>
      <c r="J654" s="3" t="s">
        <v>4785</v>
      </c>
      <c r="K654" s="9">
        <v>3</v>
      </c>
      <c r="L654" s="2">
        <v>2</v>
      </c>
      <c r="M654" s="2">
        <v>57</v>
      </c>
      <c r="N654" s="2">
        <v>36</v>
      </c>
      <c r="O654" s="2">
        <v>0</v>
      </c>
      <c r="P654" s="2">
        <v>1</v>
      </c>
      <c r="Q654" s="2">
        <v>1</v>
      </c>
      <c r="R654" s="2">
        <v>0</v>
      </c>
      <c r="S654" s="2">
        <v>1</v>
      </c>
      <c r="T654" s="2">
        <v>2</v>
      </c>
      <c r="U654" s="2">
        <v>2</v>
      </c>
      <c r="V654" s="2">
        <v>0</v>
      </c>
      <c r="W654" s="2">
        <v>12</v>
      </c>
      <c r="X654" s="2">
        <v>6</v>
      </c>
      <c r="Y654" s="2">
        <v>0</v>
      </c>
      <c r="Z654" s="2">
        <v>1</v>
      </c>
      <c r="AA654" s="2">
        <v>1</v>
      </c>
      <c r="AB654" s="2">
        <v>0</v>
      </c>
      <c r="AC654" s="2">
        <v>1</v>
      </c>
      <c r="AD654" s="2">
        <v>2</v>
      </c>
      <c r="AE654" s="2">
        <v>2</v>
      </c>
      <c r="AF654" s="3">
        <v>0</v>
      </c>
      <c r="AG654" s="2">
        <f t="shared" si="720"/>
        <v>0</v>
      </c>
      <c r="AH654" s="16">
        <f t="shared" si="721"/>
        <v>0</v>
      </c>
      <c r="AI654" s="2">
        <f t="shared" si="722"/>
        <v>0</v>
      </c>
      <c r="AJ654" s="2">
        <f t="shared" si="723"/>
        <v>57</v>
      </c>
      <c r="AK654" s="2">
        <f t="shared" si="724"/>
        <v>1</v>
      </c>
      <c r="AL654" s="2">
        <v>0</v>
      </c>
      <c r="AM654" s="17">
        <f t="shared" si="725"/>
        <v>0</v>
      </c>
      <c r="AN654" s="17">
        <f t="shared" si="726"/>
        <v>0</v>
      </c>
      <c r="AO654" s="16">
        <f t="shared" si="727"/>
        <v>0</v>
      </c>
      <c r="AP654" s="17">
        <f t="shared" si="728"/>
        <v>0</v>
      </c>
      <c r="AQ654" s="2">
        <f t="shared" si="729"/>
        <v>1</v>
      </c>
      <c r="AR654" s="16">
        <f t="shared" si="730"/>
        <v>0.33333333333333331</v>
      </c>
      <c r="AS654" s="2">
        <f t="shared" si="731"/>
        <v>1</v>
      </c>
      <c r="AT654" s="2">
        <f t="shared" si="732"/>
        <v>56</v>
      </c>
      <c r="AU654" s="2">
        <f t="shared" si="733"/>
        <v>2</v>
      </c>
      <c r="AV654" s="2">
        <v>0</v>
      </c>
      <c r="AW654" s="17">
        <f t="shared" si="734"/>
        <v>1.6949152542372881E-2</v>
      </c>
      <c r="AX654" s="17">
        <f t="shared" si="735"/>
        <v>1.7543859649122806E-2</v>
      </c>
      <c r="AY654" s="16">
        <f t="shared" si="736"/>
        <v>0.33333333333333331</v>
      </c>
      <c r="AZ654" s="17">
        <f t="shared" si="737"/>
        <v>3.3333333333333333E-2</v>
      </c>
      <c r="BA654" s="2">
        <f t="shared" si="738"/>
        <v>1</v>
      </c>
      <c r="BB654" s="16">
        <f t="shared" si="739"/>
        <v>1</v>
      </c>
      <c r="BC654" s="2">
        <f t="shared" si="740"/>
        <v>1</v>
      </c>
      <c r="BD654" s="2">
        <f t="shared" si="741"/>
        <v>35</v>
      </c>
      <c r="BE654" s="2">
        <f t="shared" si="742"/>
        <v>0</v>
      </c>
      <c r="BF654" s="2">
        <v>0</v>
      </c>
      <c r="BG654" s="17">
        <f t="shared" si="743"/>
        <v>2.7777777777777776E-2</v>
      </c>
      <c r="BH654" s="17">
        <f t="shared" si="744"/>
        <v>2.7777777777777776E-2</v>
      </c>
      <c r="BI654" s="16">
        <f t="shared" si="745"/>
        <v>1</v>
      </c>
      <c r="BJ654" s="17">
        <f t="shared" si="746"/>
        <v>5.4054054054054057E-2</v>
      </c>
      <c r="BK654" s="2">
        <f t="shared" si="747"/>
        <v>2</v>
      </c>
      <c r="BL654" s="16">
        <f t="shared" si="748"/>
        <v>1</v>
      </c>
      <c r="BM654" s="2">
        <f t="shared" si="749"/>
        <v>2</v>
      </c>
      <c r="BN654" s="2">
        <f t="shared" si="750"/>
        <v>34</v>
      </c>
      <c r="BO654" s="2">
        <f t="shared" si="751"/>
        <v>0</v>
      </c>
      <c r="BP654" s="2">
        <v>0</v>
      </c>
      <c r="BQ654" s="17">
        <f t="shared" si="752"/>
        <v>5.5555555555555552E-2</v>
      </c>
      <c r="BR654" s="17">
        <f t="shared" si="753"/>
        <v>5.5555555555555552E-2</v>
      </c>
      <c r="BS654" s="16">
        <f t="shared" si="754"/>
        <v>1</v>
      </c>
      <c r="BT654" s="17">
        <f t="shared" si="755"/>
        <v>0.10526315789473684</v>
      </c>
      <c r="BU654" s="2">
        <f t="shared" si="756"/>
        <v>0</v>
      </c>
      <c r="BV654" s="16">
        <f t="shared" si="757"/>
        <v>0</v>
      </c>
      <c r="BW654" s="2">
        <f t="shared" si="758"/>
        <v>0</v>
      </c>
      <c r="BX654" s="2">
        <f t="shared" si="759"/>
        <v>12</v>
      </c>
      <c r="BY654" s="2">
        <f t="shared" si="760"/>
        <v>1</v>
      </c>
      <c r="BZ654" s="2">
        <v>0</v>
      </c>
      <c r="CA654" s="17">
        <f t="shared" si="761"/>
        <v>0</v>
      </c>
      <c r="CB654" s="17">
        <f t="shared" si="762"/>
        <v>0</v>
      </c>
      <c r="CC654" s="16">
        <f t="shared" si="763"/>
        <v>0</v>
      </c>
      <c r="CD654" s="17">
        <f t="shared" si="764"/>
        <v>0</v>
      </c>
      <c r="CE654" s="2">
        <f t="shared" si="765"/>
        <v>1</v>
      </c>
      <c r="CF654" s="16">
        <f t="shared" si="766"/>
        <v>0.33333333333333331</v>
      </c>
      <c r="CG654" s="2">
        <f t="shared" si="767"/>
        <v>1</v>
      </c>
      <c r="CH654" s="2">
        <f t="shared" si="768"/>
        <v>11</v>
      </c>
      <c r="CI654" s="2">
        <f t="shared" si="769"/>
        <v>2</v>
      </c>
      <c r="CJ654" s="2">
        <v>0</v>
      </c>
      <c r="CK654" s="17">
        <f t="shared" si="770"/>
        <v>7.1428571428571425E-2</v>
      </c>
      <c r="CL654" s="17">
        <f t="shared" si="771"/>
        <v>8.3333333333333329E-2</v>
      </c>
      <c r="CM654" s="16">
        <f t="shared" si="772"/>
        <v>0.33333333333333331</v>
      </c>
      <c r="CN654" s="17">
        <f t="shared" si="773"/>
        <v>0.13333333333333333</v>
      </c>
      <c r="CO654" s="2">
        <f t="shared" si="774"/>
        <v>1</v>
      </c>
      <c r="CP654" s="16">
        <f t="shared" si="775"/>
        <v>1</v>
      </c>
      <c r="CQ654" s="2">
        <f t="shared" si="776"/>
        <v>1</v>
      </c>
      <c r="CR654" s="2">
        <f t="shared" si="777"/>
        <v>5</v>
      </c>
      <c r="CS654" s="2">
        <f t="shared" si="778"/>
        <v>0</v>
      </c>
      <c r="CT654" s="2">
        <v>0</v>
      </c>
      <c r="CU654" s="17">
        <f t="shared" si="779"/>
        <v>0.16666666666666666</v>
      </c>
      <c r="CV654" s="17">
        <f t="shared" si="780"/>
        <v>0.16666666666666666</v>
      </c>
      <c r="CW654" s="16">
        <f t="shared" si="781"/>
        <v>1</v>
      </c>
      <c r="CX654" s="17">
        <f t="shared" si="782"/>
        <v>0.2857142857142857</v>
      </c>
      <c r="CY654" s="2">
        <f t="shared" si="783"/>
        <v>2</v>
      </c>
      <c r="CZ654" s="16">
        <f t="shared" si="784"/>
        <v>1</v>
      </c>
      <c r="DA654" s="2">
        <f t="shared" si="785"/>
        <v>2</v>
      </c>
      <c r="DB654" s="2">
        <f t="shared" si="786"/>
        <v>4</v>
      </c>
      <c r="DC654" s="2">
        <f t="shared" si="787"/>
        <v>0</v>
      </c>
      <c r="DD654" s="2">
        <v>0</v>
      </c>
      <c r="DE654" s="17">
        <f t="shared" si="788"/>
        <v>0.33333333333333331</v>
      </c>
      <c r="DF654" s="17">
        <f t="shared" si="789"/>
        <v>0.33333333333333331</v>
      </c>
      <c r="DG654" s="16">
        <f t="shared" si="790"/>
        <v>1</v>
      </c>
      <c r="DH654" s="17">
        <f t="shared" si="791"/>
        <v>0.5</v>
      </c>
      <c r="DJ654" t="s">
        <v>7298</v>
      </c>
    </row>
    <row r="655" spans="1:114" x14ac:dyDescent="0.35">
      <c r="A655" s="9">
        <v>2019007215</v>
      </c>
      <c r="B655" s="2" t="s">
        <v>4786</v>
      </c>
      <c r="C655" s="2" t="s">
        <v>4787</v>
      </c>
      <c r="D655" s="2"/>
      <c r="E655" s="2" t="s">
        <v>4788</v>
      </c>
      <c r="F655" s="2">
        <v>1</v>
      </c>
      <c r="G655" s="2" t="s">
        <v>4789</v>
      </c>
      <c r="H655" s="2" t="s">
        <v>4790</v>
      </c>
      <c r="I655" s="2" t="s">
        <v>4791</v>
      </c>
      <c r="J655" s="3" t="s">
        <v>4792</v>
      </c>
      <c r="K655" s="9">
        <v>1</v>
      </c>
      <c r="L655" s="2">
        <v>1</v>
      </c>
      <c r="M655" s="2">
        <v>72</v>
      </c>
      <c r="N655" s="2">
        <v>48</v>
      </c>
      <c r="O655" s="2">
        <v>0</v>
      </c>
      <c r="P655" s="2">
        <v>1</v>
      </c>
      <c r="Q655" s="2">
        <v>1</v>
      </c>
      <c r="R655" s="2">
        <v>0</v>
      </c>
      <c r="S655" s="2">
        <v>0</v>
      </c>
      <c r="T655" s="2">
        <v>1</v>
      </c>
      <c r="U655" s="2">
        <v>1</v>
      </c>
      <c r="V655" s="2">
        <v>0</v>
      </c>
      <c r="W655" s="2">
        <v>18</v>
      </c>
      <c r="X655" s="2">
        <v>10</v>
      </c>
      <c r="Y655" s="2">
        <v>0</v>
      </c>
      <c r="Z655" s="2">
        <v>1</v>
      </c>
      <c r="AA655" s="2">
        <v>1</v>
      </c>
      <c r="AB655" s="2">
        <v>0</v>
      </c>
      <c r="AC655" s="2">
        <v>0</v>
      </c>
      <c r="AD655" s="2">
        <v>1</v>
      </c>
      <c r="AE655" s="2">
        <v>1</v>
      </c>
      <c r="AF655" s="3">
        <v>0</v>
      </c>
      <c r="AG655" s="2">
        <f t="shared" si="720"/>
        <v>0</v>
      </c>
      <c r="AH655" s="16">
        <f t="shared" si="721"/>
        <v>0</v>
      </c>
      <c r="AI655" s="2">
        <f t="shared" si="722"/>
        <v>0</v>
      </c>
      <c r="AJ655" s="2">
        <f t="shared" si="723"/>
        <v>72</v>
      </c>
      <c r="AK655" s="2">
        <f t="shared" si="724"/>
        <v>1</v>
      </c>
      <c r="AL655" s="2">
        <v>0</v>
      </c>
      <c r="AM655" s="17">
        <f t="shared" si="725"/>
        <v>0</v>
      </c>
      <c r="AN655" s="17">
        <f t="shared" si="726"/>
        <v>0</v>
      </c>
      <c r="AO655" s="16">
        <f t="shared" si="727"/>
        <v>0</v>
      </c>
      <c r="AP655" s="17">
        <f t="shared" si="728"/>
        <v>0</v>
      </c>
      <c r="AQ655" s="2">
        <f t="shared" si="729"/>
        <v>0</v>
      </c>
      <c r="AR655" s="16">
        <f t="shared" si="730"/>
        <v>0</v>
      </c>
      <c r="AS655" s="2">
        <f t="shared" si="731"/>
        <v>0</v>
      </c>
      <c r="AT655" s="2">
        <f t="shared" si="732"/>
        <v>72</v>
      </c>
      <c r="AU655" s="2">
        <f t="shared" si="733"/>
        <v>1</v>
      </c>
      <c r="AV655" s="2">
        <v>0</v>
      </c>
      <c r="AW655" s="17">
        <f t="shared" si="734"/>
        <v>0</v>
      </c>
      <c r="AX655" s="17">
        <f t="shared" si="735"/>
        <v>0</v>
      </c>
      <c r="AY655" s="16">
        <f t="shared" si="736"/>
        <v>0</v>
      </c>
      <c r="AZ655" s="17">
        <f t="shared" si="737"/>
        <v>0</v>
      </c>
      <c r="BA655" s="2">
        <f t="shared" si="738"/>
        <v>1</v>
      </c>
      <c r="BB655" s="16">
        <f t="shared" si="739"/>
        <v>1</v>
      </c>
      <c r="BC655" s="2">
        <f t="shared" si="740"/>
        <v>1</v>
      </c>
      <c r="BD655" s="2">
        <f t="shared" si="741"/>
        <v>47</v>
      </c>
      <c r="BE655" s="2">
        <f t="shared" si="742"/>
        <v>0</v>
      </c>
      <c r="BF655" s="2">
        <v>0</v>
      </c>
      <c r="BG655" s="17">
        <f t="shared" si="743"/>
        <v>2.0833333333333332E-2</v>
      </c>
      <c r="BH655" s="17">
        <f t="shared" si="744"/>
        <v>2.0833333333333332E-2</v>
      </c>
      <c r="BI655" s="16">
        <f t="shared" si="745"/>
        <v>1</v>
      </c>
      <c r="BJ655" s="17">
        <f t="shared" si="746"/>
        <v>4.0816326530612249E-2</v>
      </c>
      <c r="BK655" s="2">
        <f t="shared" si="747"/>
        <v>1</v>
      </c>
      <c r="BL655" s="16">
        <f t="shared" si="748"/>
        <v>1</v>
      </c>
      <c r="BM655" s="2">
        <f t="shared" si="749"/>
        <v>1</v>
      </c>
      <c r="BN655" s="2">
        <f t="shared" si="750"/>
        <v>47</v>
      </c>
      <c r="BO655" s="2">
        <f t="shared" si="751"/>
        <v>0</v>
      </c>
      <c r="BP655" s="2">
        <v>0</v>
      </c>
      <c r="BQ655" s="17">
        <f t="shared" si="752"/>
        <v>2.0833333333333332E-2</v>
      </c>
      <c r="BR655" s="17">
        <f t="shared" si="753"/>
        <v>2.0833333333333332E-2</v>
      </c>
      <c r="BS655" s="16">
        <f t="shared" si="754"/>
        <v>1</v>
      </c>
      <c r="BT655" s="17">
        <f t="shared" si="755"/>
        <v>4.0816326530612249E-2</v>
      </c>
      <c r="BU655" s="2">
        <f t="shared" si="756"/>
        <v>0</v>
      </c>
      <c r="BV655" s="16">
        <f t="shared" si="757"/>
        <v>0</v>
      </c>
      <c r="BW655" s="2">
        <f t="shared" si="758"/>
        <v>0</v>
      </c>
      <c r="BX655" s="2">
        <f t="shared" si="759"/>
        <v>18</v>
      </c>
      <c r="BY655" s="2">
        <f t="shared" si="760"/>
        <v>1</v>
      </c>
      <c r="BZ655" s="2">
        <v>0</v>
      </c>
      <c r="CA655" s="17">
        <f t="shared" si="761"/>
        <v>0</v>
      </c>
      <c r="CB655" s="17">
        <f t="shared" si="762"/>
        <v>0</v>
      </c>
      <c r="CC655" s="16">
        <f t="shared" si="763"/>
        <v>0</v>
      </c>
      <c r="CD655" s="17">
        <f t="shared" si="764"/>
        <v>0</v>
      </c>
      <c r="CE655" s="2">
        <f t="shared" si="765"/>
        <v>0</v>
      </c>
      <c r="CF655" s="16">
        <f t="shared" si="766"/>
        <v>0</v>
      </c>
      <c r="CG655" s="2">
        <f t="shared" si="767"/>
        <v>0</v>
      </c>
      <c r="CH655" s="2">
        <f t="shared" si="768"/>
        <v>18</v>
      </c>
      <c r="CI655" s="2">
        <f t="shared" si="769"/>
        <v>1</v>
      </c>
      <c r="CJ655" s="2">
        <v>0</v>
      </c>
      <c r="CK655" s="17">
        <f t="shared" si="770"/>
        <v>0</v>
      </c>
      <c r="CL655" s="17">
        <f t="shared" si="771"/>
        <v>0</v>
      </c>
      <c r="CM655" s="16">
        <f t="shared" si="772"/>
        <v>0</v>
      </c>
      <c r="CN655" s="17">
        <f t="shared" si="773"/>
        <v>0</v>
      </c>
      <c r="CO655" s="2">
        <f t="shared" si="774"/>
        <v>1</v>
      </c>
      <c r="CP655" s="16">
        <f t="shared" si="775"/>
        <v>1</v>
      </c>
      <c r="CQ655" s="2">
        <f t="shared" si="776"/>
        <v>1</v>
      </c>
      <c r="CR655" s="2">
        <f t="shared" si="777"/>
        <v>9</v>
      </c>
      <c r="CS655" s="2">
        <f t="shared" si="778"/>
        <v>0</v>
      </c>
      <c r="CT655" s="2">
        <v>0</v>
      </c>
      <c r="CU655" s="17">
        <f t="shared" si="779"/>
        <v>0.1</v>
      </c>
      <c r="CV655" s="17">
        <f t="shared" si="780"/>
        <v>0.1</v>
      </c>
      <c r="CW655" s="16">
        <f t="shared" si="781"/>
        <v>1</v>
      </c>
      <c r="CX655" s="17">
        <f t="shared" si="782"/>
        <v>0.18181818181818182</v>
      </c>
      <c r="CY655" s="2">
        <f t="shared" si="783"/>
        <v>1</v>
      </c>
      <c r="CZ655" s="16">
        <f t="shared" si="784"/>
        <v>1</v>
      </c>
      <c r="DA655" s="2">
        <f t="shared" si="785"/>
        <v>1</v>
      </c>
      <c r="DB655" s="2">
        <f t="shared" si="786"/>
        <v>9</v>
      </c>
      <c r="DC655" s="2">
        <f t="shared" si="787"/>
        <v>0</v>
      </c>
      <c r="DD655" s="2">
        <v>0</v>
      </c>
      <c r="DE655" s="17">
        <f t="shared" si="788"/>
        <v>0.1</v>
      </c>
      <c r="DF655" s="17">
        <f t="shared" si="789"/>
        <v>0.1</v>
      </c>
      <c r="DG655" s="16">
        <f t="shared" si="790"/>
        <v>1</v>
      </c>
      <c r="DH655" s="17">
        <f t="shared" si="791"/>
        <v>0.18181818181818182</v>
      </c>
      <c r="DJ655" t="s">
        <v>7298</v>
      </c>
    </row>
    <row r="656" spans="1:114" x14ac:dyDescent="0.35">
      <c r="A656" s="9">
        <v>2019007228</v>
      </c>
      <c r="B656" s="2" t="s">
        <v>4793</v>
      </c>
      <c r="C656" s="2" t="s">
        <v>4794</v>
      </c>
      <c r="D656" s="2" t="s">
        <v>4795</v>
      </c>
      <c r="E656" s="2" t="s">
        <v>4796</v>
      </c>
      <c r="F656" s="2">
        <v>1</v>
      </c>
      <c r="G656" s="2" t="s">
        <v>4797</v>
      </c>
      <c r="H656" s="2" t="s">
        <v>4798</v>
      </c>
      <c r="I656" s="2" t="s">
        <v>4799</v>
      </c>
      <c r="J656" s="3" t="s">
        <v>4800</v>
      </c>
      <c r="K656" s="9">
        <v>3</v>
      </c>
      <c r="L656" s="2">
        <v>2</v>
      </c>
      <c r="M656" s="2">
        <v>67</v>
      </c>
      <c r="N656" s="2">
        <v>50</v>
      </c>
      <c r="O656" s="2">
        <v>1</v>
      </c>
      <c r="P656" s="2">
        <v>0</v>
      </c>
      <c r="Q656" s="2">
        <v>1</v>
      </c>
      <c r="R656" s="2">
        <v>0</v>
      </c>
      <c r="S656" s="2">
        <v>2</v>
      </c>
      <c r="T656" s="2">
        <v>1</v>
      </c>
      <c r="U656" s="2">
        <v>2</v>
      </c>
      <c r="V656" s="2">
        <v>0</v>
      </c>
      <c r="W656" s="2">
        <v>19</v>
      </c>
      <c r="X656" s="2">
        <v>15</v>
      </c>
      <c r="Y656" s="2">
        <v>1</v>
      </c>
      <c r="Z656" s="2">
        <v>0</v>
      </c>
      <c r="AA656" s="2">
        <v>1</v>
      </c>
      <c r="AB656" s="2">
        <v>0</v>
      </c>
      <c r="AC656" s="2">
        <v>2</v>
      </c>
      <c r="AD656" s="2">
        <v>1</v>
      </c>
      <c r="AE656" s="2">
        <v>2</v>
      </c>
      <c r="AF656" s="3">
        <v>0</v>
      </c>
      <c r="AG656" s="2">
        <f t="shared" si="720"/>
        <v>1</v>
      </c>
      <c r="AH656" s="16">
        <f t="shared" si="721"/>
        <v>1</v>
      </c>
      <c r="AI656" s="2">
        <f t="shared" si="722"/>
        <v>1</v>
      </c>
      <c r="AJ656" s="2">
        <f t="shared" si="723"/>
        <v>66</v>
      </c>
      <c r="AK656" s="2">
        <f t="shared" si="724"/>
        <v>0</v>
      </c>
      <c r="AL656" s="2">
        <v>0</v>
      </c>
      <c r="AM656" s="17">
        <f t="shared" si="725"/>
        <v>1.4925373134328358E-2</v>
      </c>
      <c r="AN656" s="17">
        <f t="shared" si="726"/>
        <v>1.4925373134328358E-2</v>
      </c>
      <c r="AO656" s="16">
        <f t="shared" si="727"/>
        <v>1</v>
      </c>
      <c r="AP656" s="17">
        <f t="shared" si="728"/>
        <v>2.9411764705882353E-2</v>
      </c>
      <c r="AQ656" s="2">
        <f t="shared" si="729"/>
        <v>2</v>
      </c>
      <c r="AR656" s="16">
        <f t="shared" si="730"/>
        <v>0.66666666666666663</v>
      </c>
      <c r="AS656" s="2">
        <f t="shared" si="731"/>
        <v>2</v>
      </c>
      <c r="AT656" s="2">
        <f t="shared" si="732"/>
        <v>65</v>
      </c>
      <c r="AU656" s="2">
        <f t="shared" si="733"/>
        <v>1</v>
      </c>
      <c r="AV656" s="2">
        <v>0</v>
      </c>
      <c r="AW656" s="17">
        <f t="shared" si="734"/>
        <v>2.9411764705882353E-2</v>
      </c>
      <c r="AX656" s="17">
        <f t="shared" si="735"/>
        <v>2.9850746268656716E-2</v>
      </c>
      <c r="AY656" s="16">
        <f t="shared" si="736"/>
        <v>0.66666666666666663</v>
      </c>
      <c r="AZ656" s="17">
        <f t="shared" si="737"/>
        <v>5.7142857142857148E-2</v>
      </c>
      <c r="BA656" s="2">
        <f t="shared" si="738"/>
        <v>1</v>
      </c>
      <c r="BB656" s="16">
        <f t="shared" si="739"/>
        <v>1</v>
      </c>
      <c r="BC656" s="2">
        <f t="shared" si="740"/>
        <v>1</v>
      </c>
      <c r="BD656" s="2">
        <f t="shared" si="741"/>
        <v>49</v>
      </c>
      <c r="BE656" s="2">
        <f t="shared" si="742"/>
        <v>0</v>
      </c>
      <c r="BF656" s="2">
        <v>0</v>
      </c>
      <c r="BG656" s="17">
        <f t="shared" si="743"/>
        <v>0.02</v>
      </c>
      <c r="BH656" s="17">
        <f t="shared" si="744"/>
        <v>0.02</v>
      </c>
      <c r="BI656" s="16">
        <f t="shared" si="745"/>
        <v>1</v>
      </c>
      <c r="BJ656" s="17">
        <f t="shared" si="746"/>
        <v>3.9215686274509803E-2</v>
      </c>
      <c r="BK656" s="2">
        <f t="shared" si="747"/>
        <v>2</v>
      </c>
      <c r="BL656" s="16">
        <f t="shared" si="748"/>
        <v>1</v>
      </c>
      <c r="BM656" s="2">
        <f t="shared" si="749"/>
        <v>2</v>
      </c>
      <c r="BN656" s="2">
        <f t="shared" si="750"/>
        <v>48</v>
      </c>
      <c r="BO656" s="2">
        <f t="shared" si="751"/>
        <v>0</v>
      </c>
      <c r="BP656" s="2">
        <v>0</v>
      </c>
      <c r="BQ656" s="17">
        <f t="shared" si="752"/>
        <v>0.04</v>
      </c>
      <c r="BR656" s="17">
        <f t="shared" si="753"/>
        <v>0.04</v>
      </c>
      <c r="BS656" s="16">
        <f t="shared" si="754"/>
        <v>1</v>
      </c>
      <c r="BT656" s="17">
        <f t="shared" si="755"/>
        <v>7.6923076923076927E-2</v>
      </c>
      <c r="BU656" s="2">
        <f t="shared" si="756"/>
        <v>1</v>
      </c>
      <c r="BV656" s="16">
        <f t="shared" si="757"/>
        <v>1</v>
      </c>
      <c r="BW656" s="2">
        <f t="shared" si="758"/>
        <v>1</v>
      </c>
      <c r="BX656" s="2">
        <f t="shared" si="759"/>
        <v>18</v>
      </c>
      <c r="BY656" s="2">
        <f t="shared" si="760"/>
        <v>0</v>
      </c>
      <c r="BZ656" s="2">
        <v>0</v>
      </c>
      <c r="CA656" s="17">
        <f t="shared" si="761"/>
        <v>5.2631578947368418E-2</v>
      </c>
      <c r="CB656" s="17">
        <f t="shared" si="762"/>
        <v>5.2631578947368418E-2</v>
      </c>
      <c r="CC656" s="16">
        <f t="shared" si="763"/>
        <v>1</v>
      </c>
      <c r="CD656" s="17">
        <f t="shared" si="764"/>
        <v>0.1</v>
      </c>
      <c r="CE656" s="2">
        <f t="shared" si="765"/>
        <v>2</v>
      </c>
      <c r="CF656" s="16">
        <f t="shared" si="766"/>
        <v>0.66666666666666663</v>
      </c>
      <c r="CG656" s="2">
        <f t="shared" si="767"/>
        <v>2</v>
      </c>
      <c r="CH656" s="2">
        <f t="shared" si="768"/>
        <v>17</v>
      </c>
      <c r="CI656" s="2">
        <f t="shared" si="769"/>
        <v>1</v>
      </c>
      <c r="CJ656" s="2">
        <v>0</v>
      </c>
      <c r="CK656" s="17">
        <f t="shared" si="770"/>
        <v>0.1</v>
      </c>
      <c r="CL656" s="17">
        <f t="shared" si="771"/>
        <v>0.10526315789473684</v>
      </c>
      <c r="CM656" s="16">
        <f t="shared" si="772"/>
        <v>0.66666666666666663</v>
      </c>
      <c r="CN656" s="17">
        <f t="shared" si="773"/>
        <v>0.18181818181818182</v>
      </c>
      <c r="CO656" s="2">
        <f t="shared" si="774"/>
        <v>1</v>
      </c>
      <c r="CP656" s="16">
        <f t="shared" si="775"/>
        <v>1</v>
      </c>
      <c r="CQ656" s="2">
        <f t="shared" si="776"/>
        <v>1</v>
      </c>
      <c r="CR656" s="2">
        <f t="shared" si="777"/>
        <v>14</v>
      </c>
      <c r="CS656" s="2">
        <f t="shared" si="778"/>
        <v>0</v>
      </c>
      <c r="CT656" s="2">
        <v>0</v>
      </c>
      <c r="CU656" s="17">
        <f t="shared" si="779"/>
        <v>6.6666666666666666E-2</v>
      </c>
      <c r="CV656" s="17">
        <f t="shared" si="780"/>
        <v>6.6666666666666666E-2</v>
      </c>
      <c r="CW656" s="16">
        <f t="shared" si="781"/>
        <v>1</v>
      </c>
      <c r="CX656" s="17">
        <f t="shared" si="782"/>
        <v>0.125</v>
      </c>
      <c r="CY656" s="2">
        <f t="shared" si="783"/>
        <v>2</v>
      </c>
      <c r="CZ656" s="16">
        <f t="shared" si="784"/>
        <v>1</v>
      </c>
      <c r="DA656" s="2">
        <f t="shared" si="785"/>
        <v>2</v>
      </c>
      <c r="DB656" s="2">
        <f t="shared" si="786"/>
        <v>13</v>
      </c>
      <c r="DC656" s="2">
        <f t="shared" si="787"/>
        <v>0</v>
      </c>
      <c r="DD656" s="2">
        <v>0</v>
      </c>
      <c r="DE656" s="17">
        <f t="shared" si="788"/>
        <v>0.13333333333333333</v>
      </c>
      <c r="DF656" s="17">
        <f t="shared" si="789"/>
        <v>0.13333333333333333</v>
      </c>
      <c r="DG656" s="16">
        <f t="shared" si="790"/>
        <v>1</v>
      </c>
      <c r="DH656" s="17">
        <f t="shared" si="791"/>
        <v>0.23529411764705882</v>
      </c>
      <c r="DJ656" t="s">
        <v>7298</v>
      </c>
    </row>
    <row r="657" spans="1:114" x14ac:dyDescent="0.35">
      <c r="A657" s="9">
        <v>2019007236</v>
      </c>
      <c r="B657" s="2" t="s">
        <v>4801</v>
      </c>
      <c r="C657" s="2" t="s">
        <v>4802</v>
      </c>
      <c r="D657" s="2" t="s">
        <v>4803</v>
      </c>
      <c r="E657" s="2" t="s">
        <v>4804</v>
      </c>
      <c r="F657" s="2">
        <v>1</v>
      </c>
      <c r="G657" s="2" t="s">
        <v>4805</v>
      </c>
      <c r="H657" s="2" t="s">
        <v>4806</v>
      </c>
      <c r="I657" s="2" t="s">
        <v>4807</v>
      </c>
      <c r="J657" s="3" t="s">
        <v>4808</v>
      </c>
      <c r="K657" s="9">
        <v>1</v>
      </c>
      <c r="L657" s="2">
        <v>1</v>
      </c>
      <c r="M657" s="2">
        <v>57</v>
      </c>
      <c r="N657" s="2">
        <v>37</v>
      </c>
      <c r="O657" s="2">
        <v>1</v>
      </c>
      <c r="P657" s="2">
        <v>0</v>
      </c>
      <c r="Q657" s="2">
        <v>1</v>
      </c>
      <c r="R657" s="2">
        <v>0</v>
      </c>
      <c r="S657" s="2">
        <v>1</v>
      </c>
      <c r="T657" s="2">
        <v>0</v>
      </c>
      <c r="U657" s="2">
        <v>1</v>
      </c>
      <c r="V657" s="2">
        <v>0</v>
      </c>
      <c r="W657" s="2">
        <v>11</v>
      </c>
      <c r="X657" s="2">
        <v>9</v>
      </c>
      <c r="Y657" s="2">
        <v>1</v>
      </c>
      <c r="Z657" s="2">
        <v>0</v>
      </c>
      <c r="AA657" s="2">
        <v>1</v>
      </c>
      <c r="AB657" s="2">
        <v>0</v>
      </c>
      <c r="AC657" s="2">
        <v>1</v>
      </c>
      <c r="AD657" s="2">
        <v>0</v>
      </c>
      <c r="AE657" s="2">
        <v>1</v>
      </c>
      <c r="AF657" s="3">
        <v>0</v>
      </c>
      <c r="AG657" s="2">
        <f t="shared" si="720"/>
        <v>1</v>
      </c>
      <c r="AH657" s="16">
        <f t="shared" si="721"/>
        <v>1</v>
      </c>
      <c r="AI657" s="2">
        <f t="shared" si="722"/>
        <v>1</v>
      </c>
      <c r="AJ657" s="2">
        <f t="shared" si="723"/>
        <v>56</v>
      </c>
      <c r="AK657" s="2">
        <f t="shared" si="724"/>
        <v>0</v>
      </c>
      <c r="AL657" s="2">
        <v>0</v>
      </c>
      <c r="AM657" s="17">
        <f t="shared" si="725"/>
        <v>1.7543859649122806E-2</v>
      </c>
      <c r="AN657" s="17">
        <f t="shared" si="726"/>
        <v>1.7543859649122806E-2</v>
      </c>
      <c r="AO657" s="16">
        <f t="shared" si="727"/>
        <v>1</v>
      </c>
      <c r="AP657" s="17">
        <f t="shared" si="728"/>
        <v>3.4482758620689655E-2</v>
      </c>
      <c r="AQ657" s="2">
        <f t="shared" si="729"/>
        <v>1</v>
      </c>
      <c r="AR657" s="16">
        <f t="shared" si="730"/>
        <v>1</v>
      </c>
      <c r="AS657" s="2">
        <f t="shared" si="731"/>
        <v>1</v>
      </c>
      <c r="AT657" s="2">
        <f t="shared" si="732"/>
        <v>56</v>
      </c>
      <c r="AU657" s="2">
        <f t="shared" si="733"/>
        <v>0</v>
      </c>
      <c r="AV657" s="2">
        <v>0</v>
      </c>
      <c r="AW657" s="17">
        <f t="shared" si="734"/>
        <v>1.7543859649122806E-2</v>
      </c>
      <c r="AX657" s="17">
        <f t="shared" si="735"/>
        <v>1.7543859649122806E-2</v>
      </c>
      <c r="AY657" s="16">
        <f t="shared" si="736"/>
        <v>1</v>
      </c>
      <c r="AZ657" s="17">
        <f t="shared" si="737"/>
        <v>3.4482758620689655E-2</v>
      </c>
      <c r="BA657" s="2">
        <f t="shared" si="738"/>
        <v>1</v>
      </c>
      <c r="BB657" s="16">
        <f t="shared" si="739"/>
        <v>1</v>
      </c>
      <c r="BC657" s="2">
        <f t="shared" si="740"/>
        <v>1</v>
      </c>
      <c r="BD657" s="2">
        <f t="shared" si="741"/>
        <v>36</v>
      </c>
      <c r="BE657" s="2">
        <f t="shared" si="742"/>
        <v>0</v>
      </c>
      <c r="BF657" s="2">
        <v>0</v>
      </c>
      <c r="BG657" s="17">
        <f t="shared" si="743"/>
        <v>2.7027027027027029E-2</v>
      </c>
      <c r="BH657" s="17">
        <f t="shared" si="744"/>
        <v>2.7027027027027029E-2</v>
      </c>
      <c r="BI657" s="16">
        <f t="shared" si="745"/>
        <v>1</v>
      </c>
      <c r="BJ657" s="17">
        <f t="shared" si="746"/>
        <v>5.2631578947368425E-2</v>
      </c>
      <c r="BK657" s="2">
        <f t="shared" si="747"/>
        <v>1</v>
      </c>
      <c r="BL657" s="16">
        <f t="shared" si="748"/>
        <v>1</v>
      </c>
      <c r="BM657" s="2">
        <f t="shared" si="749"/>
        <v>1</v>
      </c>
      <c r="BN657" s="2">
        <f t="shared" si="750"/>
        <v>36</v>
      </c>
      <c r="BO657" s="2">
        <f t="shared" si="751"/>
        <v>0</v>
      </c>
      <c r="BP657" s="2">
        <v>0</v>
      </c>
      <c r="BQ657" s="17">
        <f t="shared" si="752"/>
        <v>2.7027027027027029E-2</v>
      </c>
      <c r="BR657" s="17">
        <f t="shared" si="753"/>
        <v>2.7027027027027029E-2</v>
      </c>
      <c r="BS657" s="16">
        <f t="shared" si="754"/>
        <v>1</v>
      </c>
      <c r="BT657" s="17">
        <f t="shared" si="755"/>
        <v>5.2631578947368425E-2</v>
      </c>
      <c r="BU657" s="2">
        <f t="shared" si="756"/>
        <v>1</v>
      </c>
      <c r="BV657" s="16">
        <f t="shared" si="757"/>
        <v>1</v>
      </c>
      <c r="BW657" s="2">
        <f t="shared" si="758"/>
        <v>1</v>
      </c>
      <c r="BX657" s="2">
        <f t="shared" si="759"/>
        <v>10</v>
      </c>
      <c r="BY657" s="2">
        <f t="shared" si="760"/>
        <v>0</v>
      </c>
      <c r="BZ657" s="2">
        <v>0</v>
      </c>
      <c r="CA657" s="17">
        <f t="shared" si="761"/>
        <v>9.0909090909090912E-2</v>
      </c>
      <c r="CB657" s="17">
        <f t="shared" si="762"/>
        <v>9.0909090909090912E-2</v>
      </c>
      <c r="CC657" s="16">
        <f t="shared" si="763"/>
        <v>1</v>
      </c>
      <c r="CD657" s="17">
        <f t="shared" si="764"/>
        <v>0.16666666666666669</v>
      </c>
      <c r="CE657" s="2">
        <f t="shared" si="765"/>
        <v>1</v>
      </c>
      <c r="CF657" s="16">
        <f t="shared" si="766"/>
        <v>1</v>
      </c>
      <c r="CG657" s="2">
        <f t="shared" si="767"/>
        <v>1</v>
      </c>
      <c r="CH657" s="2">
        <f t="shared" si="768"/>
        <v>10</v>
      </c>
      <c r="CI657" s="2">
        <f t="shared" si="769"/>
        <v>0</v>
      </c>
      <c r="CJ657" s="2">
        <v>0</v>
      </c>
      <c r="CK657" s="17">
        <f t="shared" si="770"/>
        <v>9.0909090909090912E-2</v>
      </c>
      <c r="CL657" s="17">
        <f t="shared" si="771"/>
        <v>9.0909090909090912E-2</v>
      </c>
      <c r="CM657" s="16">
        <f t="shared" si="772"/>
        <v>1</v>
      </c>
      <c r="CN657" s="17">
        <f t="shared" si="773"/>
        <v>0.16666666666666669</v>
      </c>
      <c r="CO657" s="2">
        <f t="shared" si="774"/>
        <v>1</v>
      </c>
      <c r="CP657" s="16">
        <f t="shared" si="775"/>
        <v>1</v>
      </c>
      <c r="CQ657" s="2">
        <f t="shared" si="776"/>
        <v>1</v>
      </c>
      <c r="CR657" s="2">
        <f t="shared" si="777"/>
        <v>8</v>
      </c>
      <c r="CS657" s="2">
        <f t="shared" si="778"/>
        <v>0</v>
      </c>
      <c r="CT657" s="2">
        <v>0</v>
      </c>
      <c r="CU657" s="17">
        <f t="shared" si="779"/>
        <v>0.1111111111111111</v>
      </c>
      <c r="CV657" s="17">
        <f t="shared" si="780"/>
        <v>0.1111111111111111</v>
      </c>
      <c r="CW657" s="16">
        <f t="shared" si="781"/>
        <v>1</v>
      </c>
      <c r="CX657" s="17">
        <f t="shared" si="782"/>
        <v>0.19999999999999998</v>
      </c>
      <c r="CY657" s="2">
        <f t="shared" si="783"/>
        <v>1</v>
      </c>
      <c r="CZ657" s="16">
        <f t="shared" si="784"/>
        <v>1</v>
      </c>
      <c r="DA657" s="2">
        <f t="shared" si="785"/>
        <v>1</v>
      </c>
      <c r="DB657" s="2">
        <f t="shared" si="786"/>
        <v>8</v>
      </c>
      <c r="DC657" s="2">
        <f t="shared" si="787"/>
        <v>0</v>
      </c>
      <c r="DD657" s="2">
        <v>0</v>
      </c>
      <c r="DE657" s="17">
        <f t="shared" si="788"/>
        <v>0.1111111111111111</v>
      </c>
      <c r="DF657" s="17">
        <f t="shared" si="789"/>
        <v>0.1111111111111111</v>
      </c>
      <c r="DG657" s="16">
        <f t="shared" si="790"/>
        <v>1</v>
      </c>
      <c r="DH657" s="17">
        <f t="shared" si="791"/>
        <v>0.19999999999999998</v>
      </c>
      <c r="DJ657" t="s">
        <v>7298</v>
      </c>
    </row>
    <row r="658" spans="1:114" x14ac:dyDescent="0.35">
      <c r="A658" s="9">
        <v>2019007237</v>
      </c>
      <c r="B658" s="2" t="s">
        <v>4809</v>
      </c>
      <c r="C658" s="2" t="s">
        <v>4810</v>
      </c>
      <c r="D658" s="2" t="s">
        <v>4811</v>
      </c>
      <c r="E658" s="2" t="s">
        <v>4812</v>
      </c>
      <c r="F658" s="2">
        <v>1</v>
      </c>
      <c r="G658" s="2" t="s">
        <v>4813</v>
      </c>
      <c r="H658" s="2" t="s">
        <v>4814</v>
      </c>
      <c r="I658" s="2" t="s">
        <v>4815</v>
      </c>
      <c r="J658" s="3" t="s">
        <v>4816</v>
      </c>
      <c r="K658" s="9">
        <v>1</v>
      </c>
      <c r="L658" s="2">
        <v>1</v>
      </c>
      <c r="M658" s="2">
        <v>57</v>
      </c>
      <c r="N658" s="2">
        <v>35</v>
      </c>
      <c r="O658" s="2">
        <v>1</v>
      </c>
      <c r="P658" s="2">
        <v>0</v>
      </c>
      <c r="Q658" s="2">
        <v>1</v>
      </c>
      <c r="R658" s="2">
        <v>0</v>
      </c>
      <c r="S658" s="2">
        <v>1</v>
      </c>
      <c r="T658" s="2">
        <v>0</v>
      </c>
      <c r="U658" s="2">
        <v>1</v>
      </c>
      <c r="V658" s="2">
        <v>0</v>
      </c>
      <c r="W658" s="2">
        <v>14</v>
      </c>
      <c r="X658" s="2">
        <v>8</v>
      </c>
      <c r="Y658" s="2">
        <v>1</v>
      </c>
      <c r="Z658" s="2">
        <v>0</v>
      </c>
      <c r="AA658" s="2">
        <v>1</v>
      </c>
      <c r="AB658" s="2">
        <v>0</v>
      </c>
      <c r="AC658" s="2">
        <v>1</v>
      </c>
      <c r="AD658" s="2">
        <v>0</v>
      </c>
      <c r="AE658" s="2">
        <v>1</v>
      </c>
      <c r="AF658" s="3">
        <v>0</v>
      </c>
      <c r="AG658" s="2">
        <f t="shared" si="720"/>
        <v>1</v>
      </c>
      <c r="AH658" s="16">
        <f t="shared" si="721"/>
        <v>1</v>
      </c>
      <c r="AI658" s="2">
        <f t="shared" si="722"/>
        <v>1</v>
      </c>
      <c r="AJ658" s="2">
        <f t="shared" si="723"/>
        <v>56</v>
      </c>
      <c r="AK658" s="2">
        <f t="shared" si="724"/>
        <v>0</v>
      </c>
      <c r="AL658" s="2">
        <v>0</v>
      </c>
      <c r="AM658" s="17">
        <f t="shared" si="725"/>
        <v>1.7543859649122806E-2</v>
      </c>
      <c r="AN658" s="17">
        <f t="shared" si="726"/>
        <v>1.7543859649122806E-2</v>
      </c>
      <c r="AO658" s="16">
        <f t="shared" si="727"/>
        <v>1</v>
      </c>
      <c r="AP658" s="17">
        <f t="shared" si="728"/>
        <v>3.4482758620689655E-2</v>
      </c>
      <c r="AQ658" s="2">
        <f t="shared" si="729"/>
        <v>1</v>
      </c>
      <c r="AR658" s="16">
        <f t="shared" si="730"/>
        <v>1</v>
      </c>
      <c r="AS658" s="2">
        <f t="shared" si="731"/>
        <v>1</v>
      </c>
      <c r="AT658" s="2">
        <f t="shared" si="732"/>
        <v>56</v>
      </c>
      <c r="AU658" s="2">
        <f t="shared" si="733"/>
        <v>0</v>
      </c>
      <c r="AV658" s="2">
        <v>0</v>
      </c>
      <c r="AW658" s="17">
        <f t="shared" si="734"/>
        <v>1.7543859649122806E-2</v>
      </c>
      <c r="AX658" s="17">
        <f t="shared" si="735"/>
        <v>1.7543859649122806E-2</v>
      </c>
      <c r="AY658" s="16">
        <f t="shared" si="736"/>
        <v>1</v>
      </c>
      <c r="AZ658" s="17">
        <f t="shared" si="737"/>
        <v>3.4482758620689655E-2</v>
      </c>
      <c r="BA658" s="2">
        <f t="shared" si="738"/>
        <v>1</v>
      </c>
      <c r="BB658" s="16">
        <f t="shared" si="739"/>
        <v>1</v>
      </c>
      <c r="BC658" s="2">
        <f t="shared" si="740"/>
        <v>1</v>
      </c>
      <c r="BD658" s="2">
        <f t="shared" si="741"/>
        <v>34</v>
      </c>
      <c r="BE658" s="2">
        <f t="shared" si="742"/>
        <v>0</v>
      </c>
      <c r="BF658" s="2">
        <v>0</v>
      </c>
      <c r="BG658" s="17">
        <f t="shared" si="743"/>
        <v>2.8571428571428571E-2</v>
      </c>
      <c r="BH658" s="17">
        <f t="shared" si="744"/>
        <v>2.8571428571428571E-2</v>
      </c>
      <c r="BI658" s="16">
        <f t="shared" si="745"/>
        <v>1</v>
      </c>
      <c r="BJ658" s="17">
        <f t="shared" si="746"/>
        <v>5.5555555555555559E-2</v>
      </c>
      <c r="BK658" s="2">
        <f t="shared" si="747"/>
        <v>1</v>
      </c>
      <c r="BL658" s="16">
        <f t="shared" si="748"/>
        <v>1</v>
      </c>
      <c r="BM658" s="2">
        <f t="shared" si="749"/>
        <v>1</v>
      </c>
      <c r="BN658" s="2">
        <f t="shared" si="750"/>
        <v>34</v>
      </c>
      <c r="BO658" s="2">
        <f t="shared" si="751"/>
        <v>0</v>
      </c>
      <c r="BP658" s="2">
        <v>0</v>
      </c>
      <c r="BQ658" s="17">
        <f t="shared" si="752"/>
        <v>2.8571428571428571E-2</v>
      </c>
      <c r="BR658" s="17">
        <f t="shared" si="753"/>
        <v>2.8571428571428571E-2</v>
      </c>
      <c r="BS658" s="16">
        <f t="shared" si="754"/>
        <v>1</v>
      </c>
      <c r="BT658" s="17">
        <f t="shared" si="755"/>
        <v>5.5555555555555559E-2</v>
      </c>
      <c r="BU658" s="2">
        <f t="shared" si="756"/>
        <v>1</v>
      </c>
      <c r="BV658" s="16">
        <f t="shared" si="757"/>
        <v>1</v>
      </c>
      <c r="BW658" s="2">
        <f t="shared" si="758"/>
        <v>1</v>
      </c>
      <c r="BX658" s="2">
        <f t="shared" si="759"/>
        <v>13</v>
      </c>
      <c r="BY658" s="2">
        <f t="shared" si="760"/>
        <v>0</v>
      </c>
      <c r="BZ658" s="2">
        <v>0</v>
      </c>
      <c r="CA658" s="17">
        <f t="shared" si="761"/>
        <v>7.1428571428571425E-2</v>
      </c>
      <c r="CB658" s="17">
        <f t="shared" si="762"/>
        <v>7.1428571428571425E-2</v>
      </c>
      <c r="CC658" s="16">
        <f t="shared" si="763"/>
        <v>1</v>
      </c>
      <c r="CD658" s="17">
        <f t="shared" si="764"/>
        <v>0.13333333333333333</v>
      </c>
      <c r="CE658" s="2">
        <f t="shared" si="765"/>
        <v>1</v>
      </c>
      <c r="CF658" s="16">
        <f t="shared" si="766"/>
        <v>1</v>
      </c>
      <c r="CG658" s="2">
        <f t="shared" si="767"/>
        <v>1</v>
      </c>
      <c r="CH658" s="2">
        <f t="shared" si="768"/>
        <v>13</v>
      </c>
      <c r="CI658" s="2">
        <f t="shared" si="769"/>
        <v>0</v>
      </c>
      <c r="CJ658" s="2">
        <v>0</v>
      </c>
      <c r="CK658" s="17">
        <f t="shared" si="770"/>
        <v>7.1428571428571425E-2</v>
      </c>
      <c r="CL658" s="17">
        <f t="shared" si="771"/>
        <v>7.1428571428571425E-2</v>
      </c>
      <c r="CM658" s="16">
        <f t="shared" si="772"/>
        <v>1</v>
      </c>
      <c r="CN658" s="17">
        <f t="shared" si="773"/>
        <v>0.13333333333333333</v>
      </c>
      <c r="CO658" s="2">
        <f t="shared" si="774"/>
        <v>1</v>
      </c>
      <c r="CP658" s="16">
        <f t="shared" si="775"/>
        <v>1</v>
      </c>
      <c r="CQ658" s="2">
        <f t="shared" si="776"/>
        <v>1</v>
      </c>
      <c r="CR658" s="2">
        <f t="shared" si="777"/>
        <v>7</v>
      </c>
      <c r="CS658" s="2">
        <f t="shared" si="778"/>
        <v>0</v>
      </c>
      <c r="CT658" s="2">
        <v>0</v>
      </c>
      <c r="CU658" s="17">
        <f t="shared" si="779"/>
        <v>0.125</v>
      </c>
      <c r="CV658" s="17">
        <f t="shared" si="780"/>
        <v>0.125</v>
      </c>
      <c r="CW658" s="16">
        <f t="shared" si="781"/>
        <v>1</v>
      </c>
      <c r="CX658" s="17">
        <f t="shared" si="782"/>
        <v>0.22222222222222221</v>
      </c>
      <c r="CY658" s="2">
        <f t="shared" si="783"/>
        <v>1</v>
      </c>
      <c r="CZ658" s="16">
        <f t="shared" si="784"/>
        <v>1</v>
      </c>
      <c r="DA658" s="2">
        <f t="shared" si="785"/>
        <v>1</v>
      </c>
      <c r="DB658" s="2">
        <f t="shared" si="786"/>
        <v>7</v>
      </c>
      <c r="DC658" s="2">
        <f t="shared" si="787"/>
        <v>0</v>
      </c>
      <c r="DD658" s="2">
        <v>0</v>
      </c>
      <c r="DE658" s="17">
        <f t="shared" si="788"/>
        <v>0.125</v>
      </c>
      <c r="DF658" s="17">
        <f t="shared" si="789"/>
        <v>0.125</v>
      </c>
      <c r="DG658" s="16">
        <f t="shared" si="790"/>
        <v>1</v>
      </c>
      <c r="DH658" s="17">
        <f t="shared" si="791"/>
        <v>0.22222222222222221</v>
      </c>
      <c r="DJ658" t="s">
        <v>7298</v>
      </c>
    </row>
    <row r="659" spans="1:114" x14ac:dyDescent="0.35">
      <c r="A659" s="9">
        <v>2019007238</v>
      </c>
      <c r="B659" s="2" t="s">
        <v>4817</v>
      </c>
      <c r="C659" s="2" t="s">
        <v>4810</v>
      </c>
      <c r="D659" s="2" t="s">
        <v>4818</v>
      </c>
      <c r="E659" s="2" t="s">
        <v>4819</v>
      </c>
      <c r="F659" s="2">
        <v>1</v>
      </c>
      <c r="G659" s="2" t="s">
        <v>4820</v>
      </c>
      <c r="H659" s="2" t="s">
        <v>4821</v>
      </c>
      <c r="I659" s="2" t="s">
        <v>4822</v>
      </c>
      <c r="J659" s="3" t="s">
        <v>4823</v>
      </c>
      <c r="K659" s="9">
        <v>1</v>
      </c>
      <c r="L659" s="2">
        <v>1</v>
      </c>
      <c r="M659" s="2">
        <v>67</v>
      </c>
      <c r="N659" s="2">
        <v>49</v>
      </c>
      <c r="O659" s="2">
        <v>1</v>
      </c>
      <c r="P659" s="2">
        <v>0</v>
      </c>
      <c r="Q659" s="2">
        <v>1</v>
      </c>
      <c r="R659" s="2">
        <v>0</v>
      </c>
      <c r="S659" s="2">
        <v>1</v>
      </c>
      <c r="T659" s="2">
        <v>0</v>
      </c>
      <c r="U659" s="2">
        <v>1</v>
      </c>
      <c r="V659" s="2">
        <v>0</v>
      </c>
      <c r="W659" s="2">
        <v>15</v>
      </c>
      <c r="X659" s="2">
        <v>11</v>
      </c>
      <c r="Y659" s="2">
        <v>1</v>
      </c>
      <c r="Z659" s="2">
        <v>0</v>
      </c>
      <c r="AA659" s="2">
        <v>1</v>
      </c>
      <c r="AB659" s="2">
        <v>0</v>
      </c>
      <c r="AC659" s="2">
        <v>1</v>
      </c>
      <c r="AD659" s="2">
        <v>0</v>
      </c>
      <c r="AE659" s="2">
        <v>1</v>
      </c>
      <c r="AF659" s="3">
        <v>0</v>
      </c>
      <c r="AG659" s="2">
        <f t="shared" si="720"/>
        <v>1</v>
      </c>
      <c r="AH659" s="16">
        <f t="shared" si="721"/>
        <v>1</v>
      </c>
      <c r="AI659" s="2">
        <f t="shared" si="722"/>
        <v>1</v>
      </c>
      <c r="AJ659" s="2">
        <f t="shared" si="723"/>
        <v>66</v>
      </c>
      <c r="AK659" s="2">
        <f t="shared" si="724"/>
        <v>0</v>
      </c>
      <c r="AL659" s="2">
        <v>0</v>
      </c>
      <c r="AM659" s="17">
        <f t="shared" si="725"/>
        <v>1.4925373134328358E-2</v>
      </c>
      <c r="AN659" s="17">
        <f t="shared" si="726"/>
        <v>1.4925373134328358E-2</v>
      </c>
      <c r="AO659" s="16">
        <f t="shared" si="727"/>
        <v>1</v>
      </c>
      <c r="AP659" s="17">
        <f t="shared" si="728"/>
        <v>2.9411764705882353E-2</v>
      </c>
      <c r="AQ659" s="2">
        <f t="shared" si="729"/>
        <v>1</v>
      </c>
      <c r="AR659" s="16">
        <f t="shared" si="730"/>
        <v>1</v>
      </c>
      <c r="AS659" s="2">
        <f t="shared" si="731"/>
        <v>1</v>
      </c>
      <c r="AT659" s="2">
        <f t="shared" si="732"/>
        <v>66</v>
      </c>
      <c r="AU659" s="2">
        <f t="shared" si="733"/>
        <v>0</v>
      </c>
      <c r="AV659" s="2">
        <v>0</v>
      </c>
      <c r="AW659" s="17">
        <f t="shared" si="734"/>
        <v>1.4925373134328358E-2</v>
      </c>
      <c r="AX659" s="17">
        <f t="shared" si="735"/>
        <v>1.4925373134328358E-2</v>
      </c>
      <c r="AY659" s="16">
        <f t="shared" si="736"/>
        <v>1</v>
      </c>
      <c r="AZ659" s="17">
        <f t="shared" si="737"/>
        <v>2.9411764705882353E-2</v>
      </c>
      <c r="BA659" s="2">
        <f t="shared" si="738"/>
        <v>1</v>
      </c>
      <c r="BB659" s="16">
        <f t="shared" si="739"/>
        <v>1</v>
      </c>
      <c r="BC659" s="2">
        <f t="shared" si="740"/>
        <v>1</v>
      </c>
      <c r="BD659" s="2">
        <f t="shared" si="741"/>
        <v>48</v>
      </c>
      <c r="BE659" s="2">
        <f t="shared" si="742"/>
        <v>0</v>
      </c>
      <c r="BF659" s="2">
        <v>0</v>
      </c>
      <c r="BG659" s="17">
        <f t="shared" si="743"/>
        <v>2.0408163265306121E-2</v>
      </c>
      <c r="BH659" s="17">
        <f t="shared" si="744"/>
        <v>2.0408163265306121E-2</v>
      </c>
      <c r="BI659" s="16">
        <f t="shared" si="745"/>
        <v>1</v>
      </c>
      <c r="BJ659" s="17">
        <f t="shared" si="746"/>
        <v>3.9999999999999994E-2</v>
      </c>
      <c r="BK659" s="2">
        <f t="shared" si="747"/>
        <v>1</v>
      </c>
      <c r="BL659" s="16">
        <f t="shared" si="748"/>
        <v>1</v>
      </c>
      <c r="BM659" s="2">
        <f t="shared" si="749"/>
        <v>1</v>
      </c>
      <c r="BN659" s="2">
        <f t="shared" si="750"/>
        <v>48</v>
      </c>
      <c r="BO659" s="2">
        <f t="shared" si="751"/>
        <v>0</v>
      </c>
      <c r="BP659" s="2">
        <v>0</v>
      </c>
      <c r="BQ659" s="17">
        <f t="shared" si="752"/>
        <v>2.0408163265306121E-2</v>
      </c>
      <c r="BR659" s="17">
        <f t="shared" si="753"/>
        <v>2.0408163265306121E-2</v>
      </c>
      <c r="BS659" s="16">
        <f t="shared" si="754"/>
        <v>1</v>
      </c>
      <c r="BT659" s="17">
        <f t="shared" si="755"/>
        <v>3.9999999999999994E-2</v>
      </c>
      <c r="BU659" s="2">
        <f t="shared" si="756"/>
        <v>1</v>
      </c>
      <c r="BV659" s="16">
        <f t="shared" si="757"/>
        <v>1</v>
      </c>
      <c r="BW659" s="2">
        <f t="shared" si="758"/>
        <v>1</v>
      </c>
      <c r="BX659" s="2">
        <f t="shared" si="759"/>
        <v>14</v>
      </c>
      <c r="BY659" s="2">
        <f t="shared" si="760"/>
        <v>0</v>
      </c>
      <c r="BZ659" s="2">
        <v>0</v>
      </c>
      <c r="CA659" s="17">
        <f t="shared" si="761"/>
        <v>6.6666666666666666E-2</v>
      </c>
      <c r="CB659" s="17">
        <f t="shared" si="762"/>
        <v>6.6666666666666666E-2</v>
      </c>
      <c r="CC659" s="16">
        <f t="shared" si="763"/>
        <v>1</v>
      </c>
      <c r="CD659" s="17">
        <f t="shared" si="764"/>
        <v>0.125</v>
      </c>
      <c r="CE659" s="2">
        <f t="shared" si="765"/>
        <v>1</v>
      </c>
      <c r="CF659" s="16">
        <f t="shared" si="766"/>
        <v>1</v>
      </c>
      <c r="CG659" s="2">
        <f t="shared" si="767"/>
        <v>1</v>
      </c>
      <c r="CH659" s="2">
        <f t="shared" si="768"/>
        <v>14</v>
      </c>
      <c r="CI659" s="2">
        <f t="shared" si="769"/>
        <v>0</v>
      </c>
      <c r="CJ659" s="2">
        <v>0</v>
      </c>
      <c r="CK659" s="17">
        <f t="shared" si="770"/>
        <v>6.6666666666666666E-2</v>
      </c>
      <c r="CL659" s="17">
        <f t="shared" si="771"/>
        <v>6.6666666666666666E-2</v>
      </c>
      <c r="CM659" s="16">
        <f t="shared" si="772"/>
        <v>1</v>
      </c>
      <c r="CN659" s="17">
        <f t="shared" si="773"/>
        <v>0.125</v>
      </c>
      <c r="CO659" s="2">
        <f t="shared" si="774"/>
        <v>1</v>
      </c>
      <c r="CP659" s="16">
        <f t="shared" si="775"/>
        <v>1</v>
      </c>
      <c r="CQ659" s="2">
        <f t="shared" si="776"/>
        <v>1</v>
      </c>
      <c r="CR659" s="2">
        <f t="shared" si="777"/>
        <v>10</v>
      </c>
      <c r="CS659" s="2">
        <f t="shared" si="778"/>
        <v>0</v>
      </c>
      <c r="CT659" s="2">
        <v>0</v>
      </c>
      <c r="CU659" s="17">
        <f t="shared" si="779"/>
        <v>9.0909090909090912E-2</v>
      </c>
      <c r="CV659" s="17">
        <f t="shared" si="780"/>
        <v>9.0909090909090912E-2</v>
      </c>
      <c r="CW659" s="16">
        <f t="shared" si="781"/>
        <v>1</v>
      </c>
      <c r="CX659" s="17">
        <f t="shared" si="782"/>
        <v>0.16666666666666669</v>
      </c>
      <c r="CY659" s="2">
        <f t="shared" si="783"/>
        <v>1</v>
      </c>
      <c r="CZ659" s="16">
        <f t="shared" si="784"/>
        <v>1</v>
      </c>
      <c r="DA659" s="2">
        <f t="shared" si="785"/>
        <v>1</v>
      </c>
      <c r="DB659" s="2">
        <f t="shared" si="786"/>
        <v>10</v>
      </c>
      <c r="DC659" s="2">
        <f t="shared" si="787"/>
        <v>0</v>
      </c>
      <c r="DD659" s="2">
        <v>0</v>
      </c>
      <c r="DE659" s="17">
        <f t="shared" si="788"/>
        <v>9.0909090909090912E-2</v>
      </c>
      <c r="DF659" s="17">
        <f t="shared" si="789"/>
        <v>9.0909090909090912E-2</v>
      </c>
      <c r="DG659" s="16">
        <f t="shared" si="790"/>
        <v>1</v>
      </c>
      <c r="DH659" s="17">
        <f t="shared" si="791"/>
        <v>0.16666666666666669</v>
      </c>
      <c r="DJ659" t="s">
        <v>7298</v>
      </c>
    </row>
    <row r="660" spans="1:114" x14ac:dyDescent="0.35">
      <c r="A660" s="9">
        <v>2019007269</v>
      </c>
      <c r="B660" s="2" t="s">
        <v>4824</v>
      </c>
      <c r="C660" s="2" t="s">
        <v>4825</v>
      </c>
      <c r="D660" s="2" t="s">
        <v>4826</v>
      </c>
      <c r="E660" s="2" t="s">
        <v>4827</v>
      </c>
      <c r="F660" s="2">
        <v>1</v>
      </c>
      <c r="G660" s="2" t="s">
        <v>4828</v>
      </c>
      <c r="H660" s="2" t="s">
        <v>4829</v>
      </c>
      <c r="I660" s="2" t="s">
        <v>4830</v>
      </c>
      <c r="J660" s="3" t="s">
        <v>4831</v>
      </c>
      <c r="K660" s="9">
        <v>2</v>
      </c>
      <c r="L660" s="2">
        <v>1</v>
      </c>
      <c r="M660" s="2">
        <v>63</v>
      </c>
      <c r="N660" s="2">
        <v>41</v>
      </c>
      <c r="O660" s="2">
        <v>1</v>
      </c>
      <c r="P660" s="2">
        <v>0</v>
      </c>
      <c r="Q660" s="2">
        <v>1</v>
      </c>
      <c r="R660" s="2">
        <v>0</v>
      </c>
      <c r="S660" s="2">
        <v>2</v>
      </c>
      <c r="T660" s="2">
        <v>0</v>
      </c>
      <c r="U660" s="2">
        <v>1</v>
      </c>
      <c r="V660" s="2">
        <v>0</v>
      </c>
      <c r="W660" s="2">
        <v>16</v>
      </c>
      <c r="X660" s="2">
        <v>12</v>
      </c>
      <c r="Y660" s="2">
        <v>1</v>
      </c>
      <c r="Z660" s="2">
        <v>0</v>
      </c>
      <c r="AA660" s="2">
        <v>1</v>
      </c>
      <c r="AB660" s="2">
        <v>0</v>
      </c>
      <c r="AC660" s="2">
        <v>1</v>
      </c>
      <c r="AD660" s="2">
        <v>1</v>
      </c>
      <c r="AE660" s="2">
        <v>1</v>
      </c>
      <c r="AF660" s="3">
        <v>0</v>
      </c>
      <c r="AG660" s="2">
        <f t="shared" si="720"/>
        <v>1</v>
      </c>
      <c r="AH660" s="16">
        <f t="shared" si="721"/>
        <v>1</v>
      </c>
      <c r="AI660" s="2">
        <f t="shared" si="722"/>
        <v>1</v>
      </c>
      <c r="AJ660" s="2">
        <f t="shared" si="723"/>
        <v>62</v>
      </c>
      <c r="AK660" s="2">
        <f t="shared" si="724"/>
        <v>0</v>
      </c>
      <c r="AL660" s="2">
        <v>0</v>
      </c>
      <c r="AM660" s="17">
        <f t="shared" si="725"/>
        <v>1.5873015873015872E-2</v>
      </c>
      <c r="AN660" s="17">
        <f t="shared" si="726"/>
        <v>1.5873015873015872E-2</v>
      </c>
      <c r="AO660" s="16">
        <f t="shared" si="727"/>
        <v>1</v>
      </c>
      <c r="AP660" s="17">
        <f t="shared" si="728"/>
        <v>3.125E-2</v>
      </c>
      <c r="AQ660" s="2">
        <f t="shared" si="729"/>
        <v>2</v>
      </c>
      <c r="AR660" s="16">
        <f t="shared" si="730"/>
        <v>1</v>
      </c>
      <c r="AS660" s="2">
        <f t="shared" si="731"/>
        <v>2</v>
      </c>
      <c r="AT660" s="2">
        <f t="shared" si="732"/>
        <v>61</v>
      </c>
      <c r="AU660" s="2">
        <f t="shared" si="733"/>
        <v>0</v>
      </c>
      <c r="AV660" s="2">
        <v>0</v>
      </c>
      <c r="AW660" s="17">
        <f t="shared" si="734"/>
        <v>3.1746031746031744E-2</v>
      </c>
      <c r="AX660" s="17">
        <f t="shared" si="735"/>
        <v>3.1746031746031744E-2</v>
      </c>
      <c r="AY660" s="16">
        <f t="shared" si="736"/>
        <v>1</v>
      </c>
      <c r="AZ660" s="17">
        <f t="shared" si="737"/>
        <v>6.1538461538461542E-2</v>
      </c>
      <c r="BA660" s="2">
        <f t="shared" si="738"/>
        <v>1</v>
      </c>
      <c r="BB660" s="16">
        <f t="shared" si="739"/>
        <v>1</v>
      </c>
      <c r="BC660" s="2">
        <f t="shared" si="740"/>
        <v>1</v>
      </c>
      <c r="BD660" s="2">
        <f t="shared" si="741"/>
        <v>40</v>
      </c>
      <c r="BE660" s="2">
        <f t="shared" si="742"/>
        <v>0</v>
      </c>
      <c r="BF660" s="2">
        <v>0</v>
      </c>
      <c r="BG660" s="17">
        <f t="shared" si="743"/>
        <v>2.4390243902439025E-2</v>
      </c>
      <c r="BH660" s="17">
        <f t="shared" si="744"/>
        <v>2.4390243902439025E-2</v>
      </c>
      <c r="BI660" s="16">
        <f t="shared" si="745"/>
        <v>1</v>
      </c>
      <c r="BJ660" s="17">
        <f t="shared" si="746"/>
        <v>4.7619047619047616E-2</v>
      </c>
      <c r="BK660" s="2">
        <f t="shared" si="747"/>
        <v>1</v>
      </c>
      <c r="BL660" s="16">
        <f t="shared" si="748"/>
        <v>1</v>
      </c>
      <c r="BM660" s="2">
        <f t="shared" si="749"/>
        <v>1</v>
      </c>
      <c r="BN660" s="2">
        <f t="shared" si="750"/>
        <v>40</v>
      </c>
      <c r="BO660" s="2">
        <f t="shared" si="751"/>
        <v>0</v>
      </c>
      <c r="BP660" s="2">
        <v>0</v>
      </c>
      <c r="BQ660" s="17">
        <f t="shared" si="752"/>
        <v>2.4390243902439025E-2</v>
      </c>
      <c r="BR660" s="17">
        <f t="shared" si="753"/>
        <v>2.4390243902439025E-2</v>
      </c>
      <c r="BS660" s="16">
        <f t="shared" si="754"/>
        <v>1</v>
      </c>
      <c r="BT660" s="17">
        <f t="shared" si="755"/>
        <v>4.7619047619047616E-2</v>
      </c>
      <c r="BU660" s="2">
        <f t="shared" si="756"/>
        <v>1</v>
      </c>
      <c r="BV660" s="16">
        <f t="shared" si="757"/>
        <v>1</v>
      </c>
      <c r="BW660" s="2">
        <f t="shared" si="758"/>
        <v>1</v>
      </c>
      <c r="BX660" s="2">
        <f t="shared" si="759"/>
        <v>15</v>
      </c>
      <c r="BY660" s="2">
        <f t="shared" si="760"/>
        <v>0</v>
      </c>
      <c r="BZ660" s="2">
        <v>0</v>
      </c>
      <c r="CA660" s="17">
        <f t="shared" si="761"/>
        <v>6.25E-2</v>
      </c>
      <c r="CB660" s="17">
        <f t="shared" si="762"/>
        <v>6.25E-2</v>
      </c>
      <c r="CC660" s="16">
        <f t="shared" si="763"/>
        <v>1</v>
      </c>
      <c r="CD660" s="17">
        <f t="shared" si="764"/>
        <v>0.11764705882352941</v>
      </c>
      <c r="CE660" s="2">
        <f t="shared" si="765"/>
        <v>1</v>
      </c>
      <c r="CF660" s="16">
        <f t="shared" si="766"/>
        <v>0.5</v>
      </c>
      <c r="CG660" s="2">
        <f t="shared" si="767"/>
        <v>1</v>
      </c>
      <c r="CH660" s="2">
        <f t="shared" si="768"/>
        <v>15</v>
      </c>
      <c r="CI660" s="2">
        <f t="shared" si="769"/>
        <v>1</v>
      </c>
      <c r="CJ660" s="2">
        <v>0</v>
      </c>
      <c r="CK660" s="17">
        <f t="shared" si="770"/>
        <v>5.8823529411764705E-2</v>
      </c>
      <c r="CL660" s="17">
        <f t="shared" si="771"/>
        <v>6.25E-2</v>
      </c>
      <c r="CM660" s="16">
        <f t="shared" si="772"/>
        <v>0.5</v>
      </c>
      <c r="CN660" s="17">
        <f t="shared" si="773"/>
        <v>0.1111111111111111</v>
      </c>
      <c r="CO660" s="2">
        <f t="shared" si="774"/>
        <v>1</v>
      </c>
      <c r="CP660" s="16">
        <f t="shared" si="775"/>
        <v>1</v>
      </c>
      <c r="CQ660" s="2">
        <f t="shared" si="776"/>
        <v>1</v>
      </c>
      <c r="CR660" s="2">
        <f t="shared" si="777"/>
        <v>11</v>
      </c>
      <c r="CS660" s="2">
        <f t="shared" si="778"/>
        <v>0</v>
      </c>
      <c r="CT660" s="2">
        <v>0</v>
      </c>
      <c r="CU660" s="17">
        <f t="shared" si="779"/>
        <v>8.3333333333333329E-2</v>
      </c>
      <c r="CV660" s="17">
        <f t="shared" si="780"/>
        <v>8.3333333333333329E-2</v>
      </c>
      <c r="CW660" s="16">
        <f t="shared" si="781"/>
        <v>1</v>
      </c>
      <c r="CX660" s="17">
        <f t="shared" si="782"/>
        <v>0.15384615384615385</v>
      </c>
      <c r="CY660" s="2">
        <f t="shared" si="783"/>
        <v>1</v>
      </c>
      <c r="CZ660" s="16">
        <f t="shared" si="784"/>
        <v>1</v>
      </c>
      <c r="DA660" s="2">
        <f t="shared" si="785"/>
        <v>1</v>
      </c>
      <c r="DB660" s="2">
        <f t="shared" si="786"/>
        <v>11</v>
      </c>
      <c r="DC660" s="2">
        <f t="shared" si="787"/>
        <v>0</v>
      </c>
      <c r="DD660" s="2">
        <v>0</v>
      </c>
      <c r="DE660" s="17">
        <f t="shared" si="788"/>
        <v>8.3333333333333329E-2</v>
      </c>
      <c r="DF660" s="17">
        <f t="shared" si="789"/>
        <v>8.3333333333333329E-2</v>
      </c>
      <c r="DG660" s="16">
        <f t="shared" si="790"/>
        <v>1</v>
      </c>
      <c r="DH660" s="17">
        <f t="shared" si="791"/>
        <v>0.15384615384615385</v>
      </c>
      <c r="DJ660" t="s">
        <v>7298</v>
      </c>
    </row>
    <row r="661" spans="1:114" x14ac:dyDescent="0.35">
      <c r="A661" s="9">
        <v>2019007270</v>
      </c>
      <c r="B661" s="2" t="s">
        <v>4832</v>
      </c>
      <c r="C661" s="2" t="s">
        <v>4833</v>
      </c>
      <c r="D661" s="2"/>
      <c r="E661" s="2" t="s">
        <v>4834</v>
      </c>
      <c r="F661" s="2">
        <v>1</v>
      </c>
      <c r="G661" s="2" t="s">
        <v>4835</v>
      </c>
      <c r="H661" s="2" t="s">
        <v>4836</v>
      </c>
      <c r="I661" s="2" t="s">
        <v>4837</v>
      </c>
      <c r="J661" s="3" t="s">
        <v>4838</v>
      </c>
      <c r="K661" s="9">
        <v>1</v>
      </c>
      <c r="L661" s="2">
        <v>1</v>
      </c>
      <c r="M661" s="2">
        <v>72</v>
      </c>
      <c r="N661" s="2">
        <v>56</v>
      </c>
      <c r="O661" s="2">
        <v>1</v>
      </c>
      <c r="P661" s="2">
        <v>0</v>
      </c>
      <c r="Q661" s="2">
        <v>1</v>
      </c>
      <c r="R661" s="2">
        <v>0</v>
      </c>
      <c r="S661" s="2">
        <v>1</v>
      </c>
      <c r="T661" s="2">
        <v>0</v>
      </c>
      <c r="U661" s="2">
        <v>1</v>
      </c>
      <c r="V661" s="2">
        <v>0</v>
      </c>
      <c r="W661" s="2">
        <v>19</v>
      </c>
      <c r="X661" s="2">
        <v>14</v>
      </c>
      <c r="Y661" s="2">
        <v>1</v>
      </c>
      <c r="Z661" s="2">
        <v>0</v>
      </c>
      <c r="AA661" s="2">
        <v>1</v>
      </c>
      <c r="AB661" s="2">
        <v>0</v>
      </c>
      <c r="AC661" s="2">
        <v>1</v>
      </c>
      <c r="AD661" s="2">
        <v>0</v>
      </c>
      <c r="AE661" s="2">
        <v>1</v>
      </c>
      <c r="AF661" s="3">
        <v>0</v>
      </c>
      <c r="AG661" s="2">
        <f t="shared" si="720"/>
        <v>1</v>
      </c>
      <c r="AH661" s="16">
        <f t="shared" si="721"/>
        <v>1</v>
      </c>
      <c r="AI661" s="2">
        <f t="shared" si="722"/>
        <v>1</v>
      </c>
      <c r="AJ661" s="2">
        <f t="shared" si="723"/>
        <v>71</v>
      </c>
      <c r="AK661" s="2">
        <f t="shared" si="724"/>
        <v>0</v>
      </c>
      <c r="AL661" s="2">
        <v>0</v>
      </c>
      <c r="AM661" s="17">
        <f t="shared" si="725"/>
        <v>1.3888888888888888E-2</v>
      </c>
      <c r="AN661" s="17">
        <f t="shared" si="726"/>
        <v>1.3888888888888888E-2</v>
      </c>
      <c r="AO661" s="16">
        <f t="shared" si="727"/>
        <v>1</v>
      </c>
      <c r="AP661" s="17">
        <f t="shared" si="728"/>
        <v>2.7397260273972601E-2</v>
      </c>
      <c r="AQ661" s="2">
        <f t="shared" si="729"/>
        <v>1</v>
      </c>
      <c r="AR661" s="16">
        <f t="shared" si="730"/>
        <v>1</v>
      </c>
      <c r="AS661" s="2">
        <f t="shared" si="731"/>
        <v>1</v>
      </c>
      <c r="AT661" s="2">
        <f t="shared" si="732"/>
        <v>71</v>
      </c>
      <c r="AU661" s="2">
        <f t="shared" si="733"/>
        <v>0</v>
      </c>
      <c r="AV661" s="2">
        <v>0</v>
      </c>
      <c r="AW661" s="17">
        <f t="shared" si="734"/>
        <v>1.3888888888888888E-2</v>
      </c>
      <c r="AX661" s="17">
        <f t="shared" si="735"/>
        <v>1.3888888888888888E-2</v>
      </c>
      <c r="AY661" s="16">
        <f t="shared" si="736"/>
        <v>1</v>
      </c>
      <c r="AZ661" s="17">
        <f t="shared" si="737"/>
        <v>2.7397260273972601E-2</v>
      </c>
      <c r="BA661" s="2">
        <f t="shared" si="738"/>
        <v>1</v>
      </c>
      <c r="BB661" s="16">
        <f t="shared" si="739"/>
        <v>1</v>
      </c>
      <c r="BC661" s="2">
        <f t="shared" si="740"/>
        <v>1</v>
      </c>
      <c r="BD661" s="2">
        <f t="shared" si="741"/>
        <v>55</v>
      </c>
      <c r="BE661" s="2">
        <f t="shared" si="742"/>
        <v>0</v>
      </c>
      <c r="BF661" s="2">
        <v>0</v>
      </c>
      <c r="BG661" s="17">
        <f t="shared" si="743"/>
        <v>1.7857142857142856E-2</v>
      </c>
      <c r="BH661" s="17">
        <f t="shared" si="744"/>
        <v>1.7857142857142856E-2</v>
      </c>
      <c r="BI661" s="16">
        <f t="shared" si="745"/>
        <v>1</v>
      </c>
      <c r="BJ661" s="17">
        <f t="shared" si="746"/>
        <v>3.5087719298245612E-2</v>
      </c>
      <c r="BK661" s="2">
        <f t="shared" si="747"/>
        <v>1</v>
      </c>
      <c r="BL661" s="16">
        <f t="shared" si="748"/>
        <v>1</v>
      </c>
      <c r="BM661" s="2">
        <f t="shared" si="749"/>
        <v>1</v>
      </c>
      <c r="BN661" s="2">
        <f t="shared" si="750"/>
        <v>55</v>
      </c>
      <c r="BO661" s="2">
        <f t="shared" si="751"/>
        <v>0</v>
      </c>
      <c r="BP661" s="2">
        <v>0</v>
      </c>
      <c r="BQ661" s="17">
        <f t="shared" si="752"/>
        <v>1.7857142857142856E-2</v>
      </c>
      <c r="BR661" s="17">
        <f t="shared" si="753"/>
        <v>1.7857142857142856E-2</v>
      </c>
      <c r="BS661" s="16">
        <f t="shared" si="754"/>
        <v>1</v>
      </c>
      <c r="BT661" s="17">
        <f t="shared" si="755"/>
        <v>3.5087719298245612E-2</v>
      </c>
      <c r="BU661" s="2">
        <f t="shared" si="756"/>
        <v>1</v>
      </c>
      <c r="BV661" s="16">
        <f t="shared" si="757"/>
        <v>1</v>
      </c>
      <c r="BW661" s="2">
        <f t="shared" si="758"/>
        <v>1</v>
      </c>
      <c r="BX661" s="2">
        <f t="shared" si="759"/>
        <v>18</v>
      </c>
      <c r="BY661" s="2">
        <f t="shared" si="760"/>
        <v>0</v>
      </c>
      <c r="BZ661" s="2">
        <v>0</v>
      </c>
      <c r="CA661" s="17">
        <f t="shared" si="761"/>
        <v>5.2631578947368418E-2</v>
      </c>
      <c r="CB661" s="17">
        <f t="shared" si="762"/>
        <v>5.2631578947368418E-2</v>
      </c>
      <c r="CC661" s="16">
        <f t="shared" si="763"/>
        <v>1</v>
      </c>
      <c r="CD661" s="17">
        <f t="shared" si="764"/>
        <v>0.1</v>
      </c>
      <c r="CE661" s="2">
        <f t="shared" si="765"/>
        <v>1</v>
      </c>
      <c r="CF661" s="16">
        <f t="shared" si="766"/>
        <v>1</v>
      </c>
      <c r="CG661" s="2">
        <f t="shared" si="767"/>
        <v>1</v>
      </c>
      <c r="CH661" s="2">
        <f t="shared" si="768"/>
        <v>18</v>
      </c>
      <c r="CI661" s="2">
        <f t="shared" si="769"/>
        <v>0</v>
      </c>
      <c r="CJ661" s="2">
        <v>0</v>
      </c>
      <c r="CK661" s="17">
        <f t="shared" si="770"/>
        <v>5.2631578947368418E-2</v>
      </c>
      <c r="CL661" s="17">
        <f t="shared" si="771"/>
        <v>5.2631578947368418E-2</v>
      </c>
      <c r="CM661" s="16">
        <f t="shared" si="772"/>
        <v>1</v>
      </c>
      <c r="CN661" s="17">
        <f t="shared" si="773"/>
        <v>0.1</v>
      </c>
      <c r="CO661" s="2">
        <f t="shared" si="774"/>
        <v>1</v>
      </c>
      <c r="CP661" s="16">
        <f t="shared" si="775"/>
        <v>1</v>
      </c>
      <c r="CQ661" s="2">
        <f t="shared" si="776"/>
        <v>1</v>
      </c>
      <c r="CR661" s="2">
        <f t="shared" si="777"/>
        <v>13</v>
      </c>
      <c r="CS661" s="2">
        <f t="shared" si="778"/>
        <v>0</v>
      </c>
      <c r="CT661" s="2">
        <v>0</v>
      </c>
      <c r="CU661" s="17">
        <f t="shared" si="779"/>
        <v>7.1428571428571425E-2</v>
      </c>
      <c r="CV661" s="17">
        <f t="shared" si="780"/>
        <v>7.1428571428571425E-2</v>
      </c>
      <c r="CW661" s="16">
        <f t="shared" si="781"/>
        <v>1</v>
      </c>
      <c r="CX661" s="17">
        <f t="shared" si="782"/>
        <v>0.13333333333333333</v>
      </c>
      <c r="CY661" s="2">
        <f t="shared" si="783"/>
        <v>1</v>
      </c>
      <c r="CZ661" s="16">
        <f t="shared" si="784"/>
        <v>1</v>
      </c>
      <c r="DA661" s="2">
        <f t="shared" si="785"/>
        <v>1</v>
      </c>
      <c r="DB661" s="2">
        <f t="shared" si="786"/>
        <v>13</v>
      </c>
      <c r="DC661" s="2">
        <f t="shared" si="787"/>
        <v>0</v>
      </c>
      <c r="DD661" s="2">
        <v>0</v>
      </c>
      <c r="DE661" s="17">
        <f t="shared" si="788"/>
        <v>7.1428571428571425E-2</v>
      </c>
      <c r="DF661" s="17">
        <f t="shared" si="789"/>
        <v>7.1428571428571425E-2</v>
      </c>
      <c r="DG661" s="16">
        <f t="shared" si="790"/>
        <v>1</v>
      </c>
      <c r="DH661" s="17">
        <f t="shared" si="791"/>
        <v>0.13333333333333333</v>
      </c>
      <c r="DJ661" t="s">
        <v>7298</v>
      </c>
    </row>
    <row r="662" spans="1:114" x14ac:dyDescent="0.35">
      <c r="A662" s="9">
        <v>2019007287</v>
      </c>
      <c r="B662" s="2" t="s">
        <v>4839</v>
      </c>
      <c r="C662" s="2" t="s">
        <v>4840</v>
      </c>
      <c r="D662" s="2"/>
      <c r="E662" s="2" t="s">
        <v>4841</v>
      </c>
      <c r="F662" s="2">
        <v>1</v>
      </c>
      <c r="G662" s="2" t="s">
        <v>4842</v>
      </c>
      <c r="H662" s="2" t="s">
        <v>4843</v>
      </c>
      <c r="I662" s="2" t="s">
        <v>4844</v>
      </c>
      <c r="J662" s="3" t="s">
        <v>4845</v>
      </c>
      <c r="K662" s="9">
        <v>1</v>
      </c>
      <c r="L662" s="2">
        <v>1</v>
      </c>
      <c r="M662" s="2">
        <v>79</v>
      </c>
      <c r="N662" s="2">
        <v>53</v>
      </c>
      <c r="O662" s="2">
        <v>0</v>
      </c>
      <c r="P662" s="2">
        <v>1</v>
      </c>
      <c r="Q662" s="2">
        <v>1</v>
      </c>
      <c r="R662" s="2">
        <v>0</v>
      </c>
      <c r="S662" s="2">
        <v>0</v>
      </c>
      <c r="T662" s="2">
        <v>1</v>
      </c>
      <c r="U662" s="2">
        <v>1</v>
      </c>
      <c r="V662" s="2">
        <v>0</v>
      </c>
      <c r="W662" s="2">
        <v>19</v>
      </c>
      <c r="X662" s="2">
        <v>17</v>
      </c>
      <c r="Y662" s="2">
        <v>0</v>
      </c>
      <c r="Z662" s="2">
        <v>1</v>
      </c>
      <c r="AA662" s="2">
        <v>1</v>
      </c>
      <c r="AB662" s="2">
        <v>0</v>
      </c>
      <c r="AC662" s="2">
        <v>0</v>
      </c>
      <c r="AD662" s="2">
        <v>1</v>
      </c>
      <c r="AE662" s="2">
        <v>1</v>
      </c>
      <c r="AF662" s="3">
        <v>0</v>
      </c>
      <c r="AG662" s="2">
        <f t="shared" si="720"/>
        <v>0</v>
      </c>
      <c r="AH662" s="16">
        <f t="shared" si="721"/>
        <v>0</v>
      </c>
      <c r="AI662" s="2">
        <f t="shared" si="722"/>
        <v>0</v>
      </c>
      <c r="AJ662" s="2">
        <f t="shared" si="723"/>
        <v>79</v>
      </c>
      <c r="AK662" s="2">
        <f t="shared" si="724"/>
        <v>1</v>
      </c>
      <c r="AL662" s="2">
        <v>0</v>
      </c>
      <c r="AM662" s="17">
        <f t="shared" si="725"/>
        <v>0</v>
      </c>
      <c r="AN662" s="17">
        <f t="shared" si="726"/>
        <v>0</v>
      </c>
      <c r="AO662" s="16">
        <f t="shared" si="727"/>
        <v>0</v>
      </c>
      <c r="AP662" s="17">
        <f t="shared" si="728"/>
        <v>0</v>
      </c>
      <c r="AQ662" s="2">
        <f t="shared" si="729"/>
        <v>0</v>
      </c>
      <c r="AR662" s="16">
        <f t="shared" si="730"/>
        <v>0</v>
      </c>
      <c r="AS662" s="2">
        <f t="shared" si="731"/>
        <v>0</v>
      </c>
      <c r="AT662" s="2">
        <f t="shared" si="732"/>
        <v>79</v>
      </c>
      <c r="AU662" s="2">
        <f t="shared" si="733"/>
        <v>1</v>
      </c>
      <c r="AV662" s="2">
        <v>0</v>
      </c>
      <c r="AW662" s="17">
        <f t="shared" si="734"/>
        <v>0</v>
      </c>
      <c r="AX662" s="17">
        <f t="shared" si="735"/>
        <v>0</v>
      </c>
      <c r="AY662" s="16">
        <f t="shared" si="736"/>
        <v>0</v>
      </c>
      <c r="AZ662" s="17">
        <f t="shared" si="737"/>
        <v>0</v>
      </c>
      <c r="BA662" s="2">
        <f t="shared" si="738"/>
        <v>1</v>
      </c>
      <c r="BB662" s="16">
        <f t="shared" si="739"/>
        <v>1</v>
      </c>
      <c r="BC662" s="2">
        <f t="shared" si="740"/>
        <v>1</v>
      </c>
      <c r="BD662" s="2">
        <f t="shared" si="741"/>
        <v>52</v>
      </c>
      <c r="BE662" s="2">
        <f t="shared" si="742"/>
        <v>0</v>
      </c>
      <c r="BF662" s="2">
        <v>0</v>
      </c>
      <c r="BG662" s="17">
        <f t="shared" si="743"/>
        <v>1.8867924528301886E-2</v>
      </c>
      <c r="BH662" s="17">
        <f t="shared" si="744"/>
        <v>1.8867924528301886E-2</v>
      </c>
      <c r="BI662" s="16">
        <f t="shared" si="745"/>
        <v>1</v>
      </c>
      <c r="BJ662" s="17">
        <f t="shared" si="746"/>
        <v>3.7037037037037035E-2</v>
      </c>
      <c r="BK662" s="2">
        <f t="shared" si="747"/>
        <v>1</v>
      </c>
      <c r="BL662" s="16">
        <f t="shared" si="748"/>
        <v>1</v>
      </c>
      <c r="BM662" s="2">
        <f t="shared" si="749"/>
        <v>1</v>
      </c>
      <c r="BN662" s="2">
        <f t="shared" si="750"/>
        <v>52</v>
      </c>
      <c r="BO662" s="2">
        <f t="shared" si="751"/>
        <v>0</v>
      </c>
      <c r="BP662" s="2">
        <v>0</v>
      </c>
      <c r="BQ662" s="17">
        <f t="shared" si="752"/>
        <v>1.8867924528301886E-2</v>
      </c>
      <c r="BR662" s="17">
        <f t="shared" si="753"/>
        <v>1.8867924528301886E-2</v>
      </c>
      <c r="BS662" s="16">
        <f t="shared" si="754"/>
        <v>1</v>
      </c>
      <c r="BT662" s="17">
        <f t="shared" si="755"/>
        <v>3.7037037037037035E-2</v>
      </c>
      <c r="BU662" s="2">
        <f t="shared" si="756"/>
        <v>0</v>
      </c>
      <c r="BV662" s="16">
        <f t="shared" si="757"/>
        <v>0</v>
      </c>
      <c r="BW662" s="2">
        <f t="shared" si="758"/>
        <v>0</v>
      </c>
      <c r="BX662" s="2">
        <f t="shared" si="759"/>
        <v>19</v>
      </c>
      <c r="BY662" s="2">
        <f t="shared" si="760"/>
        <v>1</v>
      </c>
      <c r="BZ662" s="2">
        <v>0</v>
      </c>
      <c r="CA662" s="17">
        <f t="shared" si="761"/>
        <v>0</v>
      </c>
      <c r="CB662" s="17">
        <f t="shared" si="762"/>
        <v>0</v>
      </c>
      <c r="CC662" s="16">
        <f t="shared" si="763"/>
        <v>0</v>
      </c>
      <c r="CD662" s="17">
        <f t="shared" si="764"/>
        <v>0</v>
      </c>
      <c r="CE662" s="2">
        <f t="shared" si="765"/>
        <v>0</v>
      </c>
      <c r="CF662" s="16">
        <f t="shared" si="766"/>
        <v>0</v>
      </c>
      <c r="CG662" s="2">
        <f t="shared" si="767"/>
        <v>0</v>
      </c>
      <c r="CH662" s="2">
        <f t="shared" si="768"/>
        <v>19</v>
      </c>
      <c r="CI662" s="2">
        <f t="shared" si="769"/>
        <v>1</v>
      </c>
      <c r="CJ662" s="2">
        <v>0</v>
      </c>
      <c r="CK662" s="17">
        <f t="shared" si="770"/>
        <v>0</v>
      </c>
      <c r="CL662" s="17">
        <f t="shared" si="771"/>
        <v>0</v>
      </c>
      <c r="CM662" s="16">
        <f t="shared" si="772"/>
        <v>0</v>
      </c>
      <c r="CN662" s="17">
        <f t="shared" si="773"/>
        <v>0</v>
      </c>
      <c r="CO662" s="2">
        <f t="shared" si="774"/>
        <v>1</v>
      </c>
      <c r="CP662" s="16">
        <f t="shared" si="775"/>
        <v>1</v>
      </c>
      <c r="CQ662" s="2">
        <f t="shared" si="776"/>
        <v>1</v>
      </c>
      <c r="CR662" s="2">
        <f t="shared" si="777"/>
        <v>16</v>
      </c>
      <c r="CS662" s="2">
        <f t="shared" si="778"/>
        <v>0</v>
      </c>
      <c r="CT662" s="2">
        <v>0</v>
      </c>
      <c r="CU662" s="17">
        <f t="shared" si="779"/>
        <v>5.8823529411764705E-2</v>
      </c>
      <c r="CV662" s="17">
        <f t="shared" si="780"/>
        <v>5.8823529411764705E-2</v>
      </c>
      <c r="CW662" s="16">
        <f t="shared" si="781"/>
        <v>1</v>
      </c>
      <c r="CX662" s="17">
        <f t="shared" si="782"/>
        <v>0.1111111111111111</v>
      </c>
      <c r="CY662" s="2">
        <f t="shared" si="783"/>
        <v>1</v>
      </c>
      <c r="CZ662" s="16">
        <f t="shared" si="784"/>
        <v>1</v>
      </c>
      <c r="DA662" s="2">
        <f t="shared" si="785"/>
        <v>1</v>
      </c>
      <c r="DB662" s="2">
        <f t="shared" si="786"/>
        <v>16</v>
      </c>
      <c r="DC662" s="2">
        <f t="shared" si="787"/>
        <v>0</v>
      </c>
      <c r="DD662" s="2">
        <v>0</v>
      </c>
      <c r="DE662" s="17">
        <f t="shared" si="788"/>
        <v>5.8823529411764705E-2</v>
      </c>
      <c r="DF662" s="17">
        <f t="shared" si="789"/>
        <v>5.8823529411764705E-2</v>
      </c>
      <c r="DG662" s="16">
        <f t="shared" si="790"/>
        <v>1</v>
      </c>
      <c r="DH662" s="17">
        <f t="shared" si="791"/>
        <v>0.1111111111111111</v>
      </c>
      <c r="DJ662" t="s">
        <v>7298</v>
      </c>
    </row>
    <row r="663" spans="1:114" x14ac:dyDescent="0.35">
      <c r="A663" s="9">
        <v>2019007295</v>
      </c>
      <c r="B663" s="2" t="s">
        <v>4846</v>
      </c>
      <c r="C663" s="2" t="s">
        <v>4847</v>
      </c>
      <c r="D663" s="2" t="s">
        <v>4848</v>
      </c>
      <c r="E663" s="2" t="s">
        <v>4849</v>
      </c>
      <c r="F663" s="2">
        <v>1</v>
      </c>
      <c r="G663" s="2" t="s">
        <v>4850</v>
      </c>
      <c r="H663" s="2" t="s">
        <v>4851</v>
      </c>
      <c r="I663" s="2" t="s">
        <v>4852</v>
      </c>
      <c r="J663" s="3" t="s">
        <v>4853</v>
      </c>
      <c r="K663" s="9">
        <v>3</v>
      </c>
      <c r="L663" s="2">
        <v>3</v>
      </c>
      <c r="M663" s="2">
        <v>66</v>
      </c>
      <c r="N663" s="2">
        <v>43</v>
      </c>
      <c r="O663" s="2">
        <v>0</v>
      </c>
      <c r="P663" s="2">
        <v>1</v>
      </c>
      <c r="Q663" s="2">
        <v>0</v>
      </c>
      <c r="R663" s="2">
        <v>1</v>
      </c>
      <c r="S663" s="2">
        <v>1</v>
      </c>
      <c r="T663" s="2">
        <v>2</v>
      </c>
      <c r="U663" s="2">
        <v>2</v>
      </c>
      <c r="V663" s="2">
        <v>1</v>
      </c>
      <c r="W663" s="2">
        <v>14</v>
      </c>
      <c r="X663" s="2">
        <v>9</v>
      </c>
      <c r="Y663" s="2">
        <v>0</v>
      </c>
      <c r="Z663" s="2">
        <v>1</v>
      </c>
      <c r="AA663" s="2">
        <v>0</v>
      </c>
      <c r="AB663" s="2">
        <v>1</v>
      </c>
      <c r="AC663" s="2">
        <v>1</v>
      </c>
      <c r="AD663" s="2">
        <v>2</v>
      </c>
      <c r="AE663" s="2">
        <v>2</v>
      </c>
      <c r="AF663" s="3">
        <v>1</v>
      </c>
      <c r="AG663" s="2">
        <f t="shared" si="720"/>
        <v>0</v>
      </c>
      <c r="AH663" s="16">
        <f t="shared" si="721"/>
        <v>0</v>
      </c>
      <c r="AI663" s="2">
        <f t="shared" si="722"/>
        <v>0</v>
      </c>
      <c r="AJ663" s="2">
        <f t="shared" si="723"/>
        <v>66</v>
      </c>
      <c r="AK663" s="2">
        <f t="shared" si="724"/>
        <v>1</v>
      </c>
      <c r="AL663" s="2">
        <v>0</v>
      </c>
      <c r="AM663" s="17">
        <f t="shared" si="725"/>
        <v>0</v>
      </c>
      <c r="AN663" s="17">
        <f t="shared" si="726"/>
        <v>0</v>
      </c>
      <c r="AO663" s="16">
        <f t="shared" si="727"/>
        <v>0</v>
      </c>
      <c r="AP663" s="17">
        <f t="shared" si="728"/>
        <v>0</v>
      </c>
      <c r="AQ663" s="2">
        <f t="shared" si="729"/>
        <v>1</v>
      </c>
      <c r="AR663" s="16">
        <f t="shared" si="730"/>
        <v>0.33333333333333331</v>
      </c>
      <c r="AS663" s="2">
        <f t="shared" si="731"/>
        <v>1</v>
      </c>
      <c r="AT663" s="2">
        <f t="shared" si="732"/>
        <v>65</v>
      </c>
      <c r="AU663" s="2">
        <f t="shared" si="733"/>
        <v>2</v>
      </c>
      <c r="AV663" s="2">
        <v>0</v>
      </c>
      <c r="AW663" s="17">
        <f t="shared" si="734"/>
        <v>1.4705882352941176E-2</v>
      </c>
      <c r="AX663" s="17">
        <f t="shared" si="735"/>
        <v>1.5151515151515152E-2</v>
      </c>
      <c r="AY663" s="16">
        <f t="shared" si="736"/>
        <v>0.33333333333333331</v>
      </c>
      <c r="AZ663" s="17">
        <f t="shared" si="737"/>
        <v>2.8985507246376812E-2</v>
      </c>
      <c r="BA663" s="2">
        <f t="shared" si="738"/>
        <v>0</v>
      </c>
      <c r="BB663" s="16">
        <f t="shared" si="739"/>
        <v>0</v>
      </c>
      <c r="BC663" s="2">
        <f t="shared" si="740"/>
        <v>0</v>
      </c>
      <c r="BD663" s="2">
        <f t="shared" si="741"/>
        <v>43</v>
      </c>
      <c r="BE663" s="2">
        <f t="shared" si="742"/>
        <v>1</v>
      </c>
      <c r="BF663" s="2">
        <v>0</v>
      </c>
      <c r="BG663" s="17">
        <f t="shared" si="743"/>
        <v>0</v>
      </c>
      <c r="BH663" s="17">
        <f t="shared" si="744"/>
        <v>0</v>
      </c>
      <c r="BI663" s="16">
        <f t="shared" si="745"/>
        <v>0</v>
      </c>
      <c r="BJ663" s="17">
        <f t="shared" si="746"/>
        <v>0</v>
      </c>
      <c r="BK663" s="2">
        <f t="shared" si="747"/>
        <v>2</v>
      </c>
      <c r="BL663" s="16">
        <f t="shared" si="748"/>
        <v>0.66666666666666663</v>
      </c>
      <c r="BM663" s="2">
        <f t="shared" si="749"/>
        <v>2</v>
      </c>
      <c r="BN663" s="2">
        <f t="shared" si="750"/>
        <v>41</v>
      </c>
      <c r="BO663" s="2">
        <f t="shared" si="751"/>
        <v>1</v>
      </c>
      <c r="BP663" s="2">
        <v>0</v>
      </c>
      <c r="BQ663" s="17">
        <f t="shared" si="752"/>
        <v>4.5454545454545456E-2</v>
      </c>
      <c r="BR663" s="17">
        <f t="shared" si="753"/>
        <v>4.6511627906976744E-2</v>
      </c>
      <c r="BS663" s="16">
        <f t="shared" si="754"/>
        <v>0.66666666666666663</v>
      </c>
      <c r="BT663" s="17">
        <f t="shared" si="755"/>
        <v>8.6956521739130446E-2</v>
      </c>
      <c r="BU663" s="2">
        <f t="shared" si="756"/>
        <v>0</v>
      </c>
      <c r="BV663" s="16">
        <f t="shared" si="757"/>
        <v>0</v>
      </c>
      <c r="BW663" s="2">
        <f t="shared" si="758"/>
        <v>0</v>
      </c>
      <c r="BX663" s="2">
        <f t="shared" si="759"/>
        <v>14</v>
      </c>
      <c r="BY663" s="2">
        <f t="shared" si="760"/>
        <v>1</v>
      </c>
      <c r="BZ663" s="2">
        <v>0</v>
      </c>
      <c r="CA663" s="17">
        <f t="shared" si="761"/>
        <v>0</v>
      </c>
      <c r="CB663" s="17">
        <f t="shared" si="762"/>
        <v>0</v>
      </c>
      <c r="CC663" s="16">
        <f t="shared" si="763"/>
        <v>0</v>
      </c>
      <c r="CD663" s="17">
        <f t="shared" si="764"/>
        <v>0</v>
      </c>
      <c r="CE663" s="2">
        <f t="shared" si="765"/>
        <v>1</v>
      </c>
      <c r="CF663" s="16">
        <f t="shared" si="766"/>
        <v>0.33333333333333331</v>
      </c>
      <c r="CG663" s="2">
        <f t="shared" si="767"/>
        <v>1</v>
      </c>
      <c r="CH663" s="2">
        <f t="shared" si="768"/>
        <v>13</v>
      </c>
      <c r="CI663" s="2">
        <f t="shared" si="769"/>
        <v>2</v>
      </c>
      <c r="CJ663" s="2">
        <v>0</v>
      </c>
      <c r="CK663" s="17">
        <f t="shared" si="770"/>
        <v>6.25E-2</v>
      </c>
      <c r="CL663" s="17">
        <f t="shared" si="771"/>
        <v>7.1428571428571425E-2</v>
      </c>
      <c r="CM663" s="16">
        <f t="shared" si="772"/>
        <v>0.33333333333333331</v>
      </c>
      <c r="CN663" s="17">
        <f t="shared" si="773"/>
        <v>0.11764705882352941</v>
      </c>
      <c r="CO663" s="2">
        <f t="shared" si="774"/>
        <v>0</v>
      </c>
      <c r="CP663" s="16">
        <f t="shared" si="775"/>
        <v>0</v>
      </c>
      <c r="CQ663" s="2">
        <f t="shared" si="776"/>
        <v>0</v>
      </c>
      <c r="CR663" s="2">
        <f t="shared" si="777"/>
        <v>9</v>
      </c>
      <c r="CS663" s="2">
        <f t="shared" si="778"/>
        <v>1</v>
      </c>
      <c r="CT663" s="2">
        <v>0</v>
      </c>
      <c r="CU663" s="17">
        <f t="shared" si="779"/>
        <v>0</v>
      </c>
      <c r="CV663" s="17">
        <f t="shared" si="780"/>
        <v>0</v>
      </c>
      <c r="CW663" s="16">
        <f t="shared" si="781"/>
        <v>0</v>
      </c>
      <c r="CX663" s="17">
        <f t="shared" si="782"/>
        <v>0</v>
      </c>
      <c r="CY663" s="2">
        <f t="shared" si="783"/>
        <v>2</v>
      </c>
      <c r="CZ663" s="16">
        <f t="shared" si="784"/>
        <v>0.66666666666666663</v>
      </c>
      <c r="DA663" s="2">
        <f t="shared" si="785"/>
        <v>2</v>
      </c>
      <c r="DB663" s="2">
        <f t="shared" si="786"/>
        <v>7</v>
      </c>
      <c r="DC663" s="2">
        <f t="shared" si="787"/>
        <v>1</v>
      </c>
      <c r="DD663" s="2">
        <v>0</v>
      </c>
      <c r="DE663" s="17">
        <f t="shared" si="788"/>
        <v>0.2</v>
      </c>
      <c r="DF663" s="17">
        <f t="shared" si="789"/>
        <v>0.22222222222222221</v>
      </c>
      <c r="DG663" s="16">
        <f t="shared" si="790"/>
        <v>0.66666666666666663</v>
      </c>
      <c r="DH663" s="17">
        <f t="shared" si="791"/>
        <v>0.33333333333333331</v>
      </c>
      <c r="DJ663" t="s">
        <v>7298</v>
      </c>
    </row>
    <row r="664" spans="1:114" x14ac:dyDescent="0.35">
      <c r="A664" s="9">
        <v>2019007296</v>
      </c>
      <c r="B664" s="2" t="s">
        <v>4854</v>
      </c>
      <c r="C664" s="2" t="s">
        <v>4855</v>
      </c>
      <c r="D664" s="2"/>
      <c r="E664" s="2" t="s">
        <v>4856</v>
      </c>
      <c r="F664" s="2">
        <v>1</v>
      </c>
      <c r="G664" s="2" t="s">
        <v>4857</v>
      </c>
      <c r="H664" s="2" t="s">
        <v>4858</v>
      </c>
      <c r="I664" s="2" t="s">
        <v>4859</v>
      </c>
      <c r="J664" s="3" t="s">
        <v>4860</v>
      </c>
      <c r="K664" s="9">
        <v>1</v>
      </c>
      <c r="L664" s="2">
        <v>1</v>
      </c>
      <c r="M664" s="2">
        <v>85</v>
      </c>
      <c r="N664" s="2">
        <v>55</v>
      </c>
      <c r="O664" s="2">
        <v>1</v>
      </c>
      <c r="P664" s="2">
        <v>0</v>
      </c>
      <c r="Q664" s="2">
        <v>1</v>
      </c>
      <c r="R664" s="2">
        <v>0</v>
      </c>
      <c r="S664" s="2">
        <v>1</v>
      </c>
      <c r="T664" s="2">
        <v>0</v>
      </c>
      <c r="U664" s="2">
        <v>1</v>
      </c>
      <c r="V664" s="2">
        <v>0</v>
      </c>
      <c r="W664" s="2">
        <v>20</v>
      </c>
      <c r="X664" s="2">
        <v>17</v>
      </c>
      <c r="Y664" s="2">
        <v>0</v>
      </c>
      <c r="Z664" s="2">
        <v>1</v>
      </c>
      <c r="AA664" s="2">
        <v>0</v>
      </c>
      <c r="AB664" s="2">
        <v>1</v>
      </c>
      <c r="AC664" s="2">
        <v>0</v>
      </c>
      <c r="AD664" s="2">
        <v>1</v>
      </c>
      <c r="AE664" s="2">
        <v>0</v>
      </c>
      <c r="AF664" s="3">
        <v>1</v>
      </c>
      <c r="AG664" s="2">
        <f t="shared" si="720"/>
        <v>1</v>
      </c>
      <c r="AH664" s="16">
        <f t="shared" si="721"/>
        <v>1</v>
      </c>
      <c r="AI664" s="2">
        <f t="shared" si="722"/>
        <v>1</v>
      </c>
      <c r="AJ664" s="2">
        <f t="shared" si="723"/>
        <v>84</v>
      </c>
      <c r="AK664" s="2">
        <f t="shared" si="724"/>
        <v>0</v>
      </c>
      <c r="AL664" s="2">
        <v>0</v>
      </c>
      <c r="AM664" s="17">
        <f t="shared" si="725"/>
        <v>1.1764705882352941E-2</v>
      </c>
      <c r="AN664" s="17">
        <f t="shared" si="726"/>
        <v>1.1764705882352941E-2</v>
      </c>
      <c r="AO664" s="16">
        <f t="shared" si="727"/>
        <v>1</v>
      </c>
      <c r="AP664" s="17">
        <f t="shared" si="728"/>
        <v>2.3255813953488372E-2</v>
      </c>
      <c r="AQ664" s="2">
        <f t="shared" si="729"/>
        <v>1</v>
      </c>
      <c r="AR664" s="16">
        <f t="shared" si="730"/>
        <v>1</v>
      </c>
      <c r="AS664" s="2">
        <f t="shared" si="731"/>
        <v>1</v>
      </c>
      <c r="AT664" s="2">
        <f t="shared" si="732"/>
        <v>84</v>
      </c>
      <c r="AU664" s="2">
        <f t="shared" si="733"/>
        <v>0</v>
      </c>
      <c r="AV664" s="2">
        <v>0</v>
      </c>
      <c r="AW664" s="17">
        <f t="shared" si="734"/>
        <v>1.1764705882352941E-2</v>
      </c>
      <c r="AX664" s="17">
        <f t="shared" si="735"/>
        <v>1.1764705882352941E-2</v>
      </c>
      <c r="AY664" s="16">
        <f t="shared" si="736"/>
        <v>1</v>
      </c>
      <c r="AZ664" s="17">
        <f t="shared" si="737"/>
        <v>2.3255813953488372E-2</v>
      </c>
      <c r="BA664" s="2">
        <f t="shared" si="738"/>
        <v>1</v>
      </c>
      <c r="BB664" s="16">
        <f t="shared" si="739"/>
        <v>1</v>
      </c>
      <c r="BC664" s="2">
        <f t="shared" si="740"/>
        <v>1</v>
      </c>
      <c r="BD664" s="2">
        <f t="shared" si="741"/>
        <v>54</v>
      </c>
      <c r="BE664" s="2">
        <f t="shared" si="742"/>
        <v>0</v>
      </c>
      <c r="BF664" s="2">
        <v>0</v>
      </c>
      <c r="BG664" s="17">
        <f t="shared" si="743"/>
        <v>1.8181818181818181E-2</v>
      </c>
      <c r="BH664" s="17">
        <f t="shared" si="744"/>
        <v>1.8181818181818181E-2</v>
      </c>
      <c r="BI664" s="16">
        <f t="shared" si="745"/>
        <v>1</v>
      </c>
      <c r="BJ664" s="17">
        <f t="shared" si="746"/>
        <v>3.5714285714285719E-2</v>
      </c>
      <c r="BK664" s="2">
        <f t="shared" si="747"/>
        <v>1</v>
      </c>
      <c r="BL664" s="16">
        <f t="shared" si="748"/>
        <v>1</v>
      </c>
      <c r="BM664" s="2">
        <f t="shared" si="749"/>
        <v>1</v>
      </c>
      <c r="BN664" s="2">
        <f t="shared" si="750"/>
        <v>54</v>
      </c>
      <c r="BO664" s="2">
        <f t="shared" si="751"/>
        <v>0</v>
      </c>
      <c r="BP664" s="2">
        <v>0</v>
      </c>
      <c r="BQ664" s="17">
        <f t="shared" si="752"/>
        <v>1.8181818181818181E-2</v>
      </c>
      <c r="BR664" s="17">
        <f t="shared" si="753"/>
        <v>1.8181818181818181E-2</v>
      </c>
      <c r="BS664" s="16">
        <f t="shared" si="754"/>
        <v>1</v>
      </c>
      <c r="BT664" s="17">
        <f t="shared" si="755"/>
        <v>3.5714285714285719E-2</v>
      </c>
      <c r="BU664" s="2">
        <f t="shared" si="756"/>
        <v>0</v>
      </c>
      <c r="BV664" s="16">
        <f t="shared" si="757"/>
        <v>0</v>
      </c>
      <c r="BW664" s="2">
        <f t="shared" si="758"/>
        <v>0</v>
      </c>
      <c r="BX664" s="2">
        <f t="shared" si="759"/>
        <v>20</v>
      </c>
      <c r="BY664" s="2">
        <f t="shared" si="760"/>
        <v>1</v>
      </c>
      <c r="BZ664" s="2">
        <v>0</v>
      </c>
      <c r="CA664" s="17">
        <f t="shared" si="761"/>
        <v>0</v>
      </c>
      <c r="CB664" s="17">
        <f t="shared" si="762"/>
        <v>0</v>
      </c>
      <c r="CC664" s="16">
        <f t="shared" si="763"/>
        <v>0</v>
      </c>
      <c r="CD664" s="17">
        <f t="shared" si="764"/>
        <v>0</v>
      </c>
      <c r="CE664" s="2">
        <f t="shared" si="765"/>
        <v>0</v>
      </c>
      <c r="CF664" s="16">
        <f t="shared" si="766"/>
        <v>0</v>
      </c>
      <c r="CG664" s="2">
        <f t="shared" si="767"/>
        <v>0</v>
      </c>
      <c r="CH664" s="2">
        <f t="shared" si="768"/>
        <v>20</v>
      </c>
      <c r="CI664" s="2">
        <f t="shared" si="769"/>
        <v>1</v>
      </c>
      <c r="CJ664" s="2">
        <v>0</v>
      </c>
      <c r="CK664" s="17">
        <f t="shared" si="770"/>
        <v>0</v>
      </c>
      <c r="CL664" s="17">
        <f t="shared" si="771"/>
        <v>0</v>
      </c>
      <c r="CM664" s="16">
        <f t="shared" si="772"/>
        <v>0</v>
      </c>
      <c r="CN664" s="17">
        <f t="shared" si="773"/>
        <v>0</v>
      </c>
      <c r="CO664" s="2">
        <f t="shared" si="774"/>
        <v>0</v>
      </c>
      <c r="CP664" s="16">
        <f t="shared" si="775"/>
        <v>0</v>
      </c>
      <c r="CQ664" s="2">
        <f t="shared" si="776"/>
        <v>0</v>
      </c>
      <c r="CR664" s="2">
        <f t="shared" si="777"/>
        <v>17</v>
      </c>
      <c r="CS664" s="2">
        <f t="shared" si="778"/>
        <v>1</v>
      </c>
      <c r="CT664" s="2">
        <v>0</v>
      </c>
      <c r="CU664" s="17">
        <f t="shared" si="779"/>
        <v>0</v>
      </c>
      <c r="CV664" s="17">
        <f t="shared" si="780"/>
        <v>0</v>
      </c>
      <c r="CW664" s="16">
        <f t="shared" si="781"/>
        <v>0</v>
      </c>
      <c r="CX664" s="17">
        <f t="shared" si="782"/>
        <v>0</v>
      </c>
      <c r="CY664" s="2">
        <f t="shared" si="783"/>
        <v>0</v>
      </c>
      <c r="CZ664" s="16">
        <f t="shared" si="784"/>
        <v>0</v>
      </c>
      <c r="DA664" s="2">
        <f t="shared" si="785"/>
        <v>0</v>
      </c>
      <c r="DB664" s="2">
        <f t="shared" si="786"/>
        <v>17</v>
      </c>
      <c r="DC664" s="2">
        <f t="shared" si="787"/>
        <v>1</v>
      </c>
      <c r="DD664" s="2">
        <v>0</v>
      </c>
      <c r="DE664" s="17">
        <f t="shared" si="788"/>
        <v>0</v>
      </c>
      <c r="DF664" s="17">
        <f t="shared" si="789"/>
        <v>0</v>
      </c>
      <c r="DG664" s="16">
        <f t="shared" si="790"/>
        <v>0</v>
      </c>
      <c r="DH664" s="17">
        <f t="shared" si="791"/>
        <v>0</v>
      </c>
      <c r="DJ664" t="s">
        <v>7298</v>
      </c>
    </row>
    <row r="665" spans="1:114" x14ac:dyDescent="0.35">
      <c r="A665" s="9">
        <v>2019007323</v>
      </c>
      <c r="B665" s="2" t="s">
        <v>4861</v>
      </c>
      <c r="C665" s="2" t="s">
        <v>4862</v>
      </c>
      <c r="D665" s="2"/>
      <c r="E665" s="2" t="s">
        <v>4863</v>
      </c>
      <c r="F665" s="2">
        <v>1</v>
      </c>
      <c r="G665" s="2" t="s">
        <v>4864</v>
      </c>
      <c r="H665" s="2" t="s">
        <v>4865</v>
      </c>
      <c r="I665" s="2" t="s">
        <v>4866</v>
      </c>
      <c r="J665" s="3" t="s">
        <v>4867</v>
      </c>
      <c r="K665" s="9">
        <v>1</v>
      </c>
      <c r="L665" s="2">
        <v>1</v>
      </c>
      <c r="M665" s="2">
        <v>47</v>
      </c>
      <c r="N665" s="2">
        <v>29</v>
      </c>
      <c r="O665" s="2">
        <v>1</v>
      </c>
      <c r="P665" s="2">
        <v>0</v>
      </c>
      <c r="Q665" s="2">
        <v>1</v>
      </c>
      <c r="R665" s="2">
        <v>0</v>
      </c>
      <c r="S665" s="2">
        <v>1</v>
      </c>
      <c r="T665" s="2">
        <v>0</v>
      </c>
      <c r="U665" s="2">
        <v>1</v>
      </c>
      <c r="V665" s="2">
        <v>0</v>
      </c>
      <c r="W665" s="2">
        <v>10</v>
      </c>
      <c r="X665" s="2">
        <v>7</v>
      </c>
      <c r="Y665" s="2">
        <v>1</v>
      </c>
      <c r="Z665" s="2">
        <v>0</v>
      </c>
      <c r="AA665" s="2">
        <v>1</v>
      </c>
      <c r="AB665" s="2">
        <v>0</v>
      </c>
      <c r="AC665" s="2">
        <v>1</v>
      </c>
      <c r="AD665" s="2">
        <v>0</v>
      </c>
      <c r="AE665" s="2">
        <v>1</v>
      </c>
      <c r="AF665" s="3">
        <v>0</v>
      </c>
      <c r="AG665" s="2">
        <f t="shared" si="720"/>
        <v>1</v>
      </c>
      <c r="AH665" s="16">
        <f t="shared" si="721"/>
        <v>1</v>
      </c>
      <c r="AI665" s="2">
        <f t="shared" si="722"/>
        <v>1</v>
      </c>
      <c r="AJ665" s="2">
        <f t="shared" si="723"/>
        <v>46</v>
      </c>
      <c r="AK665" s="2">
        <f t="shared" si="724"/>
        <v>0</v>
      </c>
      <c r="AL665" s="2">
        <v>0</v>
      </c>
      <c r="AM665" s="17">
        <f t="shared" si="725"/>
        <v>2.1276595744680851E-2</v>
      </c>
      <c r="AN665" s="17">
        <f t="shared" si="726"/>
        <v>2.1276595744680851E-2</v>
      </c>
      <c r="AO665" s="16">
        <f t="shared" si="727"/>
        <v>1</v>
      </c>
      <c r="AP665" s="17">
        <f t="shared" si="728"/>
        <v>4.1666666666666671E-2</v>
      </c>
      <c r="AQ665" s="2">
        <f t="shared" si="729"/>
        <v>1</v>
      </c>
      <c r="AR665" s="16">
        <f t="shared" si="730"/>
        <v>1</v>
      </c>
      <c r="AS665" s="2">
        <f t="shared" si="731"/>
        <v>1</v>
      </c>
      <c r="AT665" s="2">
        <f t="shared" si="732"/>
        <v>46</v>
      </c>
      <c r="AU665" s="2">
        <f t="shared" si="733"/>
        <v>0</v>
      </c>
      <c r="AV665" s="2">
        <v>0</v>
      </c>
      <c r="AW665" s="17">
        <f t="shared" si="734"/>
        <v>2.1276595744680851E-2</v>
      </c>
      <c r="AX665" s="17">
        <f t="shared" si="735"/>
        <v>2.1276595744680851E-2</v>
      </c>
      <c r="AY665" s="16">
        <f t="shared" si="736"/>
        <v>1</v>
      </c>
      <c r="AZ665" s="17">
        <f t="shared" si="737"/>
        <v>4.1666666666666671E-2</v>
      </c>
      <c r="BA665" s="2">
        <f t="shared" si="738"/>
        <v>1</v>
      </c>
      <c r="BB665" s="16">
        <f t="shared" si="739"/>
        <v>1</v>
      </c>
      <c r="BC665" s="2">
        <f t="shared" si="740"/>
        <v>1</v>
      </c>
      <c r="BD665" s="2">
        <f t="shared" si="741"/>
        <v>28</v>
      </c>
      <c r="BE665" s="2">
        <f t="shared" si="742"/>
        <v>0</v>
      </c>
      <c r="BF665" s="2">
        <v>0</v>
      </c>
      <c r="BG665" s="17">
        <f t="shared" si="743"/>
        <v>3.4482758620689655E-2</v>
      </c>
      <c r="BH665" s="17">
        <f t="shared" si="744"/>
        <v>3.4482758620689655E-2</v>
      </c>
      <c r="BI665" s="16">
        <f t="shared" si="745"/>
        <v>1</v>
      </c>
      <c r="BJ665" s="17">
        <f t="shared" si="746"/>
        <v>6.6666666666666666E-2</v>
      </c>
      <c r="BK665" s="2">
        <f t="shared" si="747"/>
        <v>1</v>
      </c>
      <c r="BL665" s="16">
        <f t="shared" si="748"/>
        <v>1</v>
      </c>
      <c r="BM665" s="2">
        <f t="shared" si="749"/>
        <v>1</v>
      </c>
      <c r="BN665" s="2">
        <f t="shared" si="750"/>
        <v>28</v>
      </c>
      <c r="BO665" s="2">
        <f t="shared" si="751"/>
        <v>0</v>
      </c>
      <c r="BP665" s="2">
        <v>0</v>
      </c>
      <c r="BQ665" s="17">
        <f t="shared" si="752"/>
        <v>3.4482758620689655E-2</v>
      </c>
      <c r="BR665" s="17">
        <f t="shared" si="753"/>
        <v>3.4482758620689655E-2</v>
      </c>
      <c r="BS665" s="16">
        <f t="shared" si="754"/>
        <v>1</v>
      </c>
      <c r="BT665" s="17">
        <f t="shared" si="755"/>
        <v>6.6666666666666666E-2</v>
      </c>
      <c r="BU665" s="2">
        <f t="shared" si="756"/>
        <v>1</v>
      </c>
      <c r="BV665" s="16">
        <f t="shared" si="757"/>
        <v>1</v>
      </c>
      <c r="BW665" s="2">
        <f t="shared" si="758"/>
        <v>1</v>
      </c>
      <c r="BX665" s="2">
        <f t="shared" si="759"/>
        <v>9</v>
      </c>
      <c r="BY665" s="2">
        <f t="shared" si="760"/>
        <v>0</v>
      </c>
      <c r="BZ665" s="2">
        <v>0</v>
      </c>
      <c r="CA665" s="17">
        <f t="shared" si="761"/>
        <v>0.1</v>
      </c>
      <c r="CB665" s="17">
        <f t="shared" si="762"/>
        <v>0.1</v>
      </c>
      <c r="CC665" s="16">
        <f t="shared" si="763"/>
        <v>1</v>
      </c>
      <c r="CD665" s="17">
        <f t="shared" si="764"/>
        <v>0.18181818181818182</v>
      </c>
      <c r="CE665" s="2">
        <f t="shared" si="765"/>
        <v>1</v>
      </c>
      <c r="CF665" s="16">
        <f t="shared" si="766"/>
        <v>1</v>
      </c>
      <c r="CG665" s="2">
        <f t="shared" si="767"/>
        <v>1</v>
      </c>
      <c r="CH665" s="2">
        <f t="shared" si="768"/>
        <v>9</v>
      </c>
      <c r="CI665" s="2">
        <f t="shared" si="769"/>
        <v>0</v>
      </c>
      <c r="CJ665" s="2">
        <v>0</v>
      </c>
      <c r="CK665" s="17">
        <f t="shared" si="770"/>
        <v>0.1</v>
      </c>
      <c r="CL665" s="17">
        <f t="shared" si="771"/>
        <v>0.1</v>
      </c>
      <c r="CM665" s="16">
        <f t="shared" si="772"/>
        <v>1</v>
      </c>
      <c r="CN665" s="17">
        <f t="shared" si="773"/>
        <v>0.18181818181818182</v>
      </c>
      <c r="CO665" s="2">
        <f t="shared" si="774"/>
        <v>1</v>
      </c>
      <c r="CP665" s="16">
        <f t="shared" si="775"/>
        <v>1</v>
      </c>
      <c r="CQ665" s="2">
        <f t="shared" si="776"/>
        <v>1</v>
      </c>
      <c r="CR665" s="2">
        <f t="shared" si="777"/>
        <v>6</v>
      </c>
      <c r="CS665" s="2">
        <f t="shared" si="778"/>
        <v>0</v>
      </c>
      <c r="CT665" s="2">
        <v>0</v>
      </c>
      <c r="CU665" s="17">
        <f t="shared" si="779"/>
        <v>0.14285714285714285</v>
      </c>
      <c r="CV665" s="17">
        <f t="shared" si="780"/>
        <v>0.14285714285714285</v>
      </c>
      <c r="CW665" s="16">
        <f t="shared" si="781"/>
        <v>1</v>
      </c>
      <c r="CX665" s="17">
        <f t="shared" si="782"/>
        <v>0.25</v>
      </c>
      <c r="CY665" s="2">
        <f t="shared" si="783"/>
        <v>1</v>
      </c>
      <c r="CZ665" s="16">
        <f t="shared" si="784"/>
        <v>1</v>
      </c>
      <c r="DA665" s="2">
        <f t="shared" si="785"/>
        <v>1</v>
      </c>
      <c r="DB665" s="2">
        <f t="shared" si="786"/>
        <v>6</v>
      </c>
      <c r="DC665" s="2">
        <f t="shared" si="787"/>
        <v>0</v>
      </c>
      <c r="DD665" s="2">
        <v>0</v>
      </c>
      <c r="DE665" s="17">
        <f t="shared" si="788"/>
        <v>0.14285714285714285</v>
      </c>
      <c r="DF665" s="17">
        <f t="shared" si="789"/>
        <v>0.14285714285714285</v>
      </c>
      <c r="DG665" s="16">
        <f t="shared" si="790"/>
        <v>1</v>
      </c>
      <c r="DH665" s="17">
        <f t="shared" si="791"/>
        <v>0.25</v>
      </c>
      <c r="DJ665" t="s">
        <v>7298</v>
      </c>
    </row>
    <row r="666" spans="1:114" x14ac:dyDescent="0.35">
      <c r="A666" s="9">
        <v>2019007341</v>
      </c>
      <c r="B666" s="2" t="s">
        <v>4868</v>
      </c>
      <c r="C666" s="2" t="s">
        <v>4869</v>
      </c>
      <c r="D666" s="2" t="s">
        <v>4870</v>
      </c>
      <c r="E666" s="2" t="s">
        <v>4871</v>
      </c>
      <c r="F666" s="2">
        <v>1</v>
      </c>
      <c r="G666" s="2" t="s">
        <v>4872</v>
      </c>
      <c r="H666" s="2" t="s">
        <v>4873</v>
      </c>
      <c r="I666" s="2" t="s">
        <v>4874</v>
      </c>
      <c r="J666" s="3" t="s">
        <v>4875</v>
      </c>
      <c r="K666" s="9">
        <v>3</v>
      </c>
      <c r="L666" s="2">
        <v>2</v>
      </c>
      <c r="M666" s="2">
        <v>71</v>
      </c>
      <c r="N666" s="2">
        <v>52</v>
      </c>
      <c r="O666" s="2">
        <v>1</v>
      </c>
      <c r="P666" s="2">
        <v>0</v>
      </c>
      <c r="Q666" s="2">
        <v>1</v>
      </c>
      <c r="R666" s="2">
        <v>0</v>
      </c>
      <c r="S666" s="2">
        <v>1</v>
      </c>
      <c r="T666" s="2">
        <v>2</v>
      </c>
      <c r="U666" s="2">
        <v>1</v>
      </c>
      <c r="V666" s="2">
        <v>1</v>
      </c>
      <c r="W666" s="2">
        <v>18</v>
      </c>
      <c r="X666" s="2">
        <v>11</v>
      </c>
      <c r="Y666" s="2">
        <v>1</v>
      </c>
      <c r="Z666" s="2">
        <v>0</v>
      </c>
      <c r="AA666" s="2">
        <v>1</v>
      </c>
      <c r="AB666" s="2">
        <v>0</v>
      </c>
      <c r="AC666" s="2">
        <v>1</v>
      </c>
      <c r="AD666" s="2">
        <v>2</v>
      </c>
      <c r="AE666" s="2">
        <v>1</v>
      </c>
      <c r="AF666" s="3">
        <v>1</v>
      </c>
      <c r="AG666" s="2">
        <f t="shared" si="720"/>
        <v>1</v>
      </c>
      <c r="AH666" s="16">
        <f t="shared" si="721"/>
        <v>1</v>
      </c>
      <c r="AI666" s="2">
        <f t="shared" si="722"/>
        <v>1</v>
      </c>
      <c r="AJ666" s="2">
        <f t="shared" si="723"/>
        <v>70</v>
      </c>
      <c r="AK666" s="2">
        <f t="shared" si="724"/>
        <v>0</v>
      </c>
      <c r="AL666" s="2">
        <v>0</v>
      </c>
      <c r="AM666" s="17">
        <f t="shared" si="725"/>
        <v>1.4084507042253521E-2</v>
      </c>
      <c r="AN666" s="17">
        <f t="shared" si="726"/>
        <v>1.4084507042253521E-2</v>
      </c>
      <c r="AO666" s="16">
        <f t="shared" si="727"/>
        <v>1</v>
      </c>
      <c r="AP666" s="17">
        <f t="shared" si="728"/>
        <v>2.777777777777778E-2</v>
      </c>
      <c r="AQ666" s="2">
        <f t="shared" si="729"/>
        <v>1</v>
      </c>
      <c r="AR666" s="16">
        <f t="shared" si="730"/>
        <v>0.33333333333333331</v>
      </c>
      <c r="AS666" s="2">
        <f t="shared" si="731"/>
        <v>1</v>
      </c>
      <c r="AT666" s="2">
        <f t="shared" si="732"/>
        <v>70</v>
      </c>
      <c r="AU666" s="2">
        <f t="shared" si="733"/>
        <v>2</v>
      </c>
      <c r="AV666" s="2">
        <v>0</v>
      </c>
      <c r="AW666" s="17">
        <f t="shared" si="734"/>
        <v>1.3698630136986301E-2</v>
      </c>
      <c r="AX666" s="17">
        <f t="shared" si="735"/>
        <v>1.4084507042253521E-2</v>
      </c>
      <c r="AY666" s="16">
        <f t="shared" si="736"/>
        <v>0.33333333333333331</v>
      </c>
      <c r="AZ666" s="17">
        <f t="shared" si="737"/>
        <v>2.7027027027027032E-2</v>
      </c>
      <c r="BA666" s="2">
        <f t="shared" si="738"/>
        <v>1</v>
      </c>
      <c r="BB666" s="16">
        <f t="shared" si="739"/>
        <v>1</v>
      </c>
      <c r="BC666" s="2">
        <f t="shared" si="740"/>
        <v>1</v>
      </c>
      <c r="BD666" s="2">
        <f t="shared" si="741"/>
        <v>51</v>
      </c>
      <c r="BE666" s="2">
        <f t="shared" si="742"/>
        <v>0</v>
      </c>
      <c r="BF666" s="2">
        <v>0</v>
      </c>
      <c r="BG666" s="17">
        <f t="shared" si="743"/>
        <v>1.9230769230769232E-2</v>
      </c>
      <c r="BH666" s="17">
        <f t="shared" si="744"/>
        <v>1.9230769230769232E-2</v>
      </c>
      <c r="BI666" s="16">
        <f t="shared" si="745"/>
        <v>1</v>
      </c>
      <c r="BJ666" s="17">
        <f t="shared" si="746"/>
        <v>3.7735849056603779E-2</v>
      </c>
      <c r="BK666" s="2">
        <f t="shared" si="747"/>
        <v>1</v>
      </c>
      <c r="BL666" s="16">
        <f t="shared" si="748"/>
        <v>0.5</v>
      </c>
      <c r="BM666" s="2">
        <f t="shared" si="749"/>
        <v>1</v>
      </c>
      <c r="BN666" s="2">
        <f t="shared" si="750"/>
        <v>51</v>
      </c>
      <c r="BO666" s="2">
        <f t="shared" si="751"/>
        <v>1</v>
      </c>
      <c r="BP666" s="2">
        <v>0</v>
      </c>
      <c r="BQ666" s="17">
        <f t="shared" si="752"/>
        <v>1.8867924528301886E-2</v>
      </c>
      <c r="BR666" s="17">
        <f t="shared" si="753"/>
        <v>1.9230769230769232E-2</v>
      </c>
      <c r="BS666" s="16">
        <f t="shared" si="754"/>
        <v>0.5</v>
      </c>
      <c r="BT666" s="17">
        <f t="shared" si="755"/>
        <v>3.7037037037037035E-2</v>
      </c>
      <c r="BU666" s="2">
        <f t="shared" si="756"/>
        <v>1</v>
      </c>
      <c r="BV666" s="16">
        <f t="shared" si="757"/>
        <v>1</v>
      </c>
      <c r="BW666" s="2">
        <f t="shared" si="758"/>
        <v>1</v>
      </c>
      <c r="BX666" s="2">
        <f t="shared" si="759"/>
        <v>17</v>
      </c>
      <c r="BY666" s="2">
        <f t="shared" si="760"/>
        <v>0</v>
      </c>
      <c r="BZ666" s="2">
        <v>0</v>
      </c>
      <c r="CA666" s="17">
        <f t="shared" si="761"/>
        <v>5.5555555555555552E-2</v>
      </c>
      <c r="CB666" s="17">
        <f t="shared" si="762"/>
        <v>5.5555555555555552E-2</v>
      </c>
      <c r="CC666" s="16">
        <f t="shared" si="763"/>
        <v>1</v>
      </c>
      <c r="CD666" s="17">
        <f t="shared" si="764"/>
        <v>0.10526315789473684</v>
      </c>
      <c r="CE666" s="2">
        <f t="shared" si="765"/>
        <v>1</v>
      </c>
      <c r="CF666" s="16">
        <f t="shared" si="766"/>
        <v>0.33333333333333331</v>
      </c>
      <c r="CG666" s="2">
        <f t="shared" si="767"/>
        <v>1</v>
      </c>
      <c r="CH666" s="2">
        <f t="shared" si="768"/>
        <v>17</v>
      </c>
      <c r="CI666" s="2">
        <f t="shared" si="769"/>
        <v>2</v>
      </c>
      <c r="CJ666" s="2">
        <v>0</v>
      </c>
      <c r="CK666" s="17">
        <f t="shared" si="770"/>
        <v>0.05</v>
      </c>
      <c r="CL666" s="17">
        <f t="shared" si="771"/>
        <v>5.5555555555555552E-2</v>
      </c>
      <c r="CM666" s="16">
        <f t="shared" si="772"/>
        <v>0.33333333333333331</v>
      </c>
      <c r="CN666" s="17">
        <f t="shared" si="773"/>
        <v>9.5238095238095247E-2</v>
      </c>
      <c r="CO666" s="2">
        <f t="shared" si="774"/>
        <v>1</v>
      </c>
      <c r="CP666" s="16">
        <f t="shared" si="775"/>
        <v>1</v>
      </c>
      <c r="CQ666" s="2">
        <f t="shared" si="776"/>
        <v>1</v>
      </c>
      <c r="CR666" s="2">
        <f t="shared" si="777"/>
        <v>10</v>
      </c>
      <c r="CS666" s="2">
        <f t="shared" si="778"/>
        <v>0</v>
      </c>
      <c r="CT666" s="2">
        <v>0</v>
      </c>
      <c r="CU666" s="17">
        <f t="shared" si="779"/>
        <v>9.0909090909090912E-2</v>
      </c>
      <c r="CV666" s="17">
        <f t="shared" si="780"/>
        <v>9.0909090909090912E-2</v>
      </c>
      <c r="CW666" s="16">
        <f t="shared" si="781"/>
        <v>1</v>
      </c>
      <c r="CX666" s="17">
        <f t="shared" si="782"/>
        <v>0.16666666666666669</v>
      </c>
      <c r="CY666" s="2">
        <f t="shared" si="783"/>
        <v>1</v>
      </c>
      <c r="CZ666" s="16">
        <f t="shared" si="784"/>
        <v>0.5</v>
      </c>
      <c r="DA666" s="2">
        <f t="shared" si="785"/>
        <v>1</v>
      </c>
      <c r="DB666" s="2">
        <f t="shared" si="786"/>
        <v>10</v>
      </c>
      <c r="DC666" s="2">
        <f t="shared" si="787"/>
        <v>1</v>
      </c>
      <c r="DD666" s="2">
        <v>0</v>
      </c>
      <c r="DE666" s="17">
        <f t="shared" si="788"/>
        <v>8.3333333333333329E-2</v>
      </c>
      <c r="DF666" s="17">
        <f t="shared" si="789"/>
        <v>9.0909090909090912E-2</v>
      </c>
      <c r="DG666" s="16">
        <f t="shared" si="790"/>
        <v>0.5</v>
      </c>
      <c r="DH666" s="17">
        <f t="shared" si="791"/>
        <v>0.15384615384615385</v>
      </c>
      <c r="DJ666" t="s">
        <v>7298</v>
      </c>
    </row>
    <row r="667" spans="1:114" x14ac:dyDescent="0.35">
      <c r="A667" s="9">
        <v>2019007355</v>
      </c>
      <c r="B667" s="2" t="s">
        <v>3966</v>
      </c>
      <c r="C667" s="2" t="s">
        <v>4876</v>
      </c>
      <c r="D667" s="2" t="s">
        <v>4877</v>
      </c>
      <c r="E667" s="2" t="s">
        <v>4878</v>
      </c>
      <c r="F667" s="2">
        <v>1</v>
      </c>
      <c r="G667" s="2" t="s">
        <v>4879</v>
      </c>
      <c r="H667" s="2" t="s">
        <v>4880</v>
      </c>
      <c r="I667" s="2" t="s">
        <v>4881</v>
      </c>
      <c r="J667" s="3" t="s">
        <v>4882</v>
      </c>
      <c r="K667" s="9">
        <v>2</v>
      </c>
      <c r="L667" s="2">
        <v>2</v>
      </c>
      <c r="M667" s="2">
        <v>76</v>
      </c>
      <c r="N667" s="2">
        <v>50</v>
      </c>
      <c r="O667" s="2">
        <v>0</v>
      </c>
      <c r="P667" s="2">
        <v>1</v>
      </c>
      <c r="Q667" s="2">
        <v>1</v>
      </c>
      <c r="R667" s="2">
        <v>0</v>
      </c>
      <c r="S667" s="2">
        <v>0</v>
      </c>
      <c r="T667" s="2">
        <v>2</v>
      </c>
      <c r="U667" s="2">
        <v>2</v>
      </c>
      <c r="V667" s="2">
        <v>0</v>
      </c>
      <c r="W667" s="2">
        <v>21</v>
      </c>
      <c r="X667" s="2">
        <v>14</v>
      </c>
      <c r="Y667" s="2">
        <v>0</v>
      </c>
      <c r="Z667" s="2">
        <v>1</v>
      </c>
      <c r="AA667" s="2">
        <v>1</v>
      </c>
      <c r="AB667" s="2">
        <v>0</v>
      </c>
      <c r="AC667" s="2">
        <v>0</v>
      </c>
      <c r="AD667" s="2">
        <v>2</v>
      </c>
      <c r="AE667" s="2">
        <v>2</v>
      </c>
      <c r="AF667" s="3">
        <v>0</v>
      </c>
      <c r="AG667" s="2">
        <f t="shared" si="720"/>
        <v>0</v>
      </c>
      <c r="AH667" s="16">
        <f t="shared" si="721"/>
        <v>0</v>
      </c>
      <c r="AI667" s="2">
        <f t="shared" si="722"/>
        <v>0</v>
      </c>
      <c r="AJ667" s="2">
        <f t="shared" si="723"/>
        <v>76</v>
      </c>
      <c r="AK667" s="2">
        <f t="shared" si="724"/>
        <v>1</v>
      </c>
      <c r="AL667" s="2">
        <v>0</v>
      </c>
      <c r="AM667" s="17">
        <f t="shared" si="725"/>
        <v>0</v>
      </c>
      <c r="AN667" s="17">
        <f t="shared" si="726"/>
        <v>0</v>
      </c>
      <c r="AO667" s="16">
        <f t="shared" si="727"/>
        <v>0</v>
      </c>
      <c r="AP667" s="17">
        <f t="shared" si="728"/>
        <v>0</v>
      </c>
      <c r="AQ667" s="2">
        <f t="shared" si="729"/>
        <v>0</v>
      </c>
      <c r="AR667" s="16">
        <f t="shared" si="730"/>
        <v>0</v>
      </c>
      <c r="AS667" s="2">
        <f t="shared" si="731"/>
        <v>0</v>
      </c>
      <c r="AT667" s="2">
        <f t="shared" si="732"/>
        <v>76</v>
      </c>
      <c r="AU667" s="2">
        <f t="shared" si="733"/>
        <v>2</v>
      </c>
      <c r="AV667" s="2">
        <v>0</v>
      </c>
      <c r="AW667" s="17">
        <f t="shared" si="734"/>
        <v>0</v>
      </c>
      <c r="AX667" s="17">
        <f t="shared" si="735"/>
        <v>0</v>
      </c>
      <c r="AY667" s="16">
        <f t="shared" si="736"/>
        <v>0</v>
      </c>
      <c r="AZ667" s="17">
        <f t="shared" si="737"/>
        <v>0</v>
      </c>
      <c r="BA667" s="2">
        <f t="shared" si="738"/>
        <v>1</v>
      </c>
      <c r="BB667" s="16">
        <f t="shared" si="739"/>
        <v>1</v>
      </c>
      <c r="BC667" s="2">
        <f t="shared" si="740"/>
        <v>1</v>
      </c>
      <c r="BD667" s="2">
        <f t="shared" si="741"/>
        <v>49</v>
      </c>
      <c r="BE667" s="2">
        <f t="shared" si="742"/>
        <v>0</v>
      </c>
      <c r="BF667" s="2">
        <v>0</v>
      </c>
      <c r="BG667" s="17">
        <f t="shared" si="743"/>
        <v>0.02</v>
      </c>
      <c r="BH667" s="17">
        <f t="shared" si="744"/>
        <v>0.02</v>
      </c>
      <c r="BI667" s="16">
        <f t="shared" si="745"/>
        <v>1</v>
      </c>
      <c r="BJ667" s="17">
        <f t="shared" si="746"/>
        <v>3.9215686274509803E-2</v>
      </c>
      <c r="BK667" s="2">
        <f t="shared" si="747"/>
        <v>2</v>
      </c>
      <c r="BL667" s="16">
        <f t="shared" si="748"/>
        <v>1</v>
      </c>
      <c r="BM667" s="2">
        <f t="shared" si="749"/>
        <v>2</v>
      </c>
      <c r="BN667" s="2">
        <f t="shared" si="750"/>
        <v>48</v>
      </c>
      <c r="BO667" s="2">
        <f t="shared" si="751"/>
        <v>0</v>
      </c>
      <c r="BP667" s="2">
        <v>0</v>
      </c>
      <c r="BQ667" s="17">
        <f t="shared" si="752"/>
        <v>0.04</v>
      </c>
      <c r="BR667" s="17">
        <f t="shared" si="753"/>
        <v>0.04</v>
      </c>
      <c r="BS667" s="16">
        <f t="shared" si="754"/>
        <v>1</v>
      </c>
      <c r="BT667" s="17">
        <f t="shared" si="755"/>
        <v>7.6923076923076927E-2</v>
      </c>
      <c r="BU667" s="2">
        <f t="shared" si="756"/>
        <v>0</v>
      </c>
      <c r="BV667" s="16">
        <f t="shared" si="757"/>
        <v>0</v>
      </c>
      <c r="BW667" s="2">
        <f t="shared" si="758"/>
        <v>0</v>
      </c>
      <c r="BX667" s="2">
        <f t="shared" si="759"/>
        <v>21</v>
      </c>
      <c r="BY667" s="2">
        <f t="shared" si="760"/>
        <v>1</v>
      </c>
      <c r="BZ667" s="2">
        <v>0</v>
      </c>
      <c r="CA667" s="17">
        <f t="shared" si="761"/>
        <v>0</v>
      </c>
      <c r="CB667" s="17">
        <f t="shared" si="762"/>
        <v>0</v>
      </c>
      <c r="CC667" s="16">
        <f t="shared" si="763"/>
        <v>0</v>
      </c>
      <c r="CD667" s="17">
        <f t="shared" si="764"/>
        <v>0</v>
      </c>
      <c r="CE667" s="2">
        <f t="shared" si="765"/>
        <v>0</v>
      </c>
      <c r="CF667" s="16">
        <f t="shared" si="766"/>
        <v>0</v>
      </c>
      <c r="CG667" s="2">
        <f t="shared" si="767"/>
        <v>0</v>
      </c>
      <c r="CH667" s="2">
        <f t="shared" si="768"/>
        <v>21</v>
      </c>
      <c r="CI667" s="2">
        <f t="shared" si="769"/>
        <v>2</v>
      </c>
      <c r="CJ667" s="2">
        <v>0</v>
      </c>
      <c r="CK667" s="17">
        <f t="shared" si="770"/>
        <v>0</v>
      </c>
      <c r="CL667" s="17">
        <f t="shared" si="771"/>
        <v>0</v>
      </c>
      <c r="CM667" s="16">
        <f t="shared" si="772"/>
        <v>0</v>
      </c>
      <c r="CN667" s="17">
        <f t="shared" si="773"/>
        <v>0</v>
      </c>
      <c r="CO667" s="2">
        <f t="shared" si="774"/>
        <v>1</v>
      </c>
      <c r="CP667" s="16">
        <f t="shared" si="775"/>
        <v>1</v>
      </c>
      <c r="CQ667" s="2">
        <f t="shared" si="776"/>
        <v>1</v>
      </c>
      <c r="CR667" s="2">
        <f t="shared" si="777"/>
        <v>13</v>
      </c>
      <c r="CS667" s="2">
        <f t="shared" si="778"/>
        <v>0</v>
      </c>
      <c r="CT667" s="2">
        <v>0</v>
      </c>
      <c r="CU667" s="17">
        <f t="shared" si="779"/>
        <v>7.1428571428571425E-2</v>
      </c>
      <c r="CV667" s="17">
        <f t="shared" si="780"/>
        <v>7.1428571428571425E-2</v>
      </c>
      <c r="CW667" s="16">
        <f t="shared" si="781"/>
        <v>1</v>
      </c>
      <c r="CX667" s="17">
        <f t="shared" si="782"/>
        <v>0.13333333333333333</v>
      </c>
      <c r="CY667" s="2">
        <f t="shared" si="783"/>
        <v>2</v>
      </c>
      <c r="CZ667" s="16">
        <f t="shared" si="784"/>
        <v>1</v>
      </c>
      <c r="DA667" s="2">
        <f t="shared" si="785"/>
        <v>2</v>
      </c>
      <c r="DB667" s="2">
        <f t="shared" si="786"/>
        <v>12</v>
      </c>
      <c r="DC667" s="2">
        <f t="shared" si="787"/>
        <v>0</v>
      </c>
      <c r="DD667" s="2">
        <v>0</v>
      </c>
      <c r="DE667" s="17">
        <f t="shared" si="788"/>
        <v>0.14285714285714285</v>
      </c>
      <c r="DF667" s="17">
        <f t="shared" si="789"/>
        <v>0.14285714285714285</v>
      </c>
      <c r="DG667" s="16">
        <f t="shared" si="790"/>
        <v>1</v>
      </c>
      <c r="DH667" s="17">
        <f t="shared" si="791"/>
        <v>0.25</v>
      </c>
      <c r="DJ667" t="s">
        <v>7299</v>
      </c>
    </row>
    <row r="668" spans="1:114" x14ac:dyDescent="0.35">
      <c r="A668" s="9">
        <v>2019007363</v>
      </c>
      <c r="B668" s="2" t="s">
        <v>4883</v>
      </c>
      <c r="C668" s="2" t="s">
        <v>4884</v>
      </c>
      <c r="D668" s="2" t="s">
        <v>4885</v>
      </c>
      <c r="E668" s="2" t="s">
        <v>4886</v>
      </c>
      <c r="F668" s="2">
        <v>1</v>
      </c>
      <c r="G668" s="2" t="s">
        <v>4887</v>
      </c>
      <c r="H668" s="2" t="s">
        <v>4888</v>
      </c>
      <c r="I668" s="2" t="s">
        <v>4889</v>
      </c>
      <c r="J668" s="3" t="s">
        <v>4890</v>
      </c>
      <c r="K668" s="9">
        <v>2</v>
      </c>
      <c r="L668" s="2">
        <v>1</v>
      </c>
      <c r="M668" s="2">
        <v>73</v>
      </c>
      <c r="N668" s="2">
        <v>43</v>
      </c>
      <c r="O668" s="2">
        <v>0</v>
      </c>
      <c r="P668" s="2">
        <v>1</v>
      </c>
      <c r="Q668" s="2">
        <v>1</v>
      </c>
      <c r="R668" s="2">
        <v>0</v>
      </c>
      <c r="S668" s="2">
        <v>1</v>
      </c>
      <c r="T668" s="2">
        <v>1</v>
      </c>
      <c r="U668" s="2">
        <v>1</v>
      </c>
      <c r="V668" s="2">
        <v>0</v>
      </c>
      <c r="W668" s="2">
        <v>16</v>
      </c>
      <c r="X668" s="2">
        <v>13</v>
      </c>
      <c r="Y668" s="2">
        <v>0</v>
      </c>
      <c r="Z668" s="2">
        <v>1</v>
      </c>
      <c r="AA668" s="2">
        <v>1</v>
      </c>
      <c r="AB668" s="2">
        <v>0</v>
      </c>
      <c r="AC668" s="2">
        <v>1</v>
      </c>
      <c r="AD668" s="2">
        <v>1</v>
      </c>
      <c r="AE668" s="2">
        <v>1</v>
      </c>
      <c r="AF668" s="3">
        <v>0</v>
      </c>
      <c r="AG668" s="2">
        <f t="shared" si="720"/>
        <v>0</v>
      </c>
      <c r="AH668" s="16">
        <f t="shared" si="721"/>
        <v>0</v>
      </c>
      <c r="AI668" s="2">
        <f t="shared" si="722"/>
        <v>0</v>
      </c>
      <c r="AJ668" s="2">
        <f t="shared" si="723"/>
        <v>73</v>
      </c>
      <c r="AK668" s="2">
        <f t="shared" si="724"/>
        <v>1</v>
      </c>
      <c r="AL668" s="2">
        <v>0</v>
      </c>
      <c r="AM668" s="17">
        <f t="shared" si="725"/>
        <v>0</v>
      </c>
      <c r="AN668" s="17">
        <f t="shared" si="726"/>
        <v>0</v>
      </c>
      <c r="AO668" s="16">
        <f t="shared" si="727"/>
        <v>0</v>
      </c>
      <c r="AP668" s="17">
        <f t="shared" si="728"/>
        <v>0</v>
      </c>
      <c r="AQ668" s="2">
        <f t="shared" si="729"/>
        <v>1</v>
      </c>
      <c r="AR668" s="16">
        <f t="shared" si="730"/>
        <v>0.5</v>
      </c>
      <c r="AS668" s="2">
        <f t="shared" si="731"/>
        <v>1</v>
      </c>
      <c r="AT668" s="2">
        <f t="shared" si="732"/>
        <v>72</v>
      </c>
      <c r="AU668" s="2">
        <f t="shared" si="733"/>
        <v>1</v>
      </c>
      <c r="AV668" s="2">
        <v>0</v>
      </c>
      <c r="AW668" s="17">
        <f t="shared" si="734"/>
        <v>1.3513513513513514E-2</v>
      </c>
      <c r="AX668" s="17">
        <f t="shared" si="735"/>
        <v>1.3698630136986301E-2</v>
      </c>
      <c r="AY668" s="16">
        <f t="shared" si="736"/>
        <v>0.5</v>
      </c>
      <c r="AZ668" s="17">
        <f t="shared" si="737"/>
        <v>2.6666666666666661E-2</v>
      </c>
      <c r="BA668" s="2">
        <f t="shared" si="738"/>
        <v>1</v>
      </c>
      <c r="BB668" s="16">
        <f t="shared" si="739"/>
        <v>1</v>
      </c>
      <c r="BC668" s="2">
        <f t="shared" si="740"/>
        <v>1</v>
      </c>
      <c r="BD668" s="2">
        <f t="shared" si="741"/>
        <v>42</v>
      </c>
      <c r="BE668" s="2">
        <f t="shared" si="742"/>
        <v>0</v>
      </c>
      <c r="BF668" s="2">
        <v>0</v>
      </c>
      <c r="BG668" s="17">
        <f t="shared" si="743"/>
        <v>2.3255813953488372E-2</v>
      </c>
      <c r="BH668" s="17">
        <f t="shared" si="744"/>
        <v>2.3255813953488372E-2</v>
      </c>
      <c r="BI668" s="16">
        <f t="shared" si="745"/>
        <v>1</v>
      </c>
      <c r="BJ668" s="17">
        <f t="shared" si="746"/>
        <v>4.5454545454545449E-2</v>
      </c>
      <c r="BK668" s="2">
        <f t="shared" si="747"/>
        <v>1</v>
      </c>
      <c r="BL668" s="16">
        <f t="shared" si="748"/>
        <v>1</v>
      </c>
      <c r="BM668" s="2">
        <f t="shared" si="749"/>
        <v>1</v>
      </c>
      <c r="BN668" s="2">
        <f t="shared" si="750"/>
        <v>42</v>
      </c>
      <c r="BO668" s="2">
        <f t="shared" si="751"/>
        <v>0</v>
      </c>
      <c r="BP668" s="2">
        <v>0</v>
      </c>
      <c r="BQ668" s="17">
        <f t="shared" si="752"/>
        <v>2.3255813953488372E-2</v>
      </c>
      <c r="BR668" s="17">
        <f t="shared" si="753"/>
        <v>2.3255813953488372E-2</v>
      </c>
      <c r="BS668" s="16">
        <f t="shared" si="754"/>
        <v>1</v>
      </c>
      <c r="BT668" s="17">
        <f t="shared" si="755"/>
        <v>4.5454545454545449E-2</v>
      </c>
      <c r="BU668" s="2">
        <f t="shared" si="756"/>
        <v>0</v>
      </c>
      <c r="BV668" s="16">
        <f t="shared" si="757"/>
        <v>0</v>
      </c>
      <c r="BW668" s="2">
        <f t="shared" si="758"/>
        <v>0</v>
      </c>
      <c r="BX668" s="2">
        <f t="shared" si="759"/>
        <v>16</v>
      </c>
      <c r="BY668" s="2">
        <f t="shared" si="760"/>
        <v>1</v>
      </c>
      <c r="BZ668" s="2">
        <v>0</v>
      </c>
      <c r="CA668" s="17">
        <f t="shared" si="761"/>
        <v>0</v>
      </c>
      <c r="CB668" s="17">
        <f t="shared" si="762"/>
        <v>0</v>
      </c>
      <c r="CC668" s="16">
        <f t="shared" si="763"/>
        <v>0</v>
      </c>
      <c r="CD668" s="17">
        <f t="shared" si="764"/>
        <v>0</v>
      </c>
      <c r="CE668" s="2">
        <f t="shared" si="765"/>
        <v>1</v>
      </c>
      <c r="CF668" s="16">
        <f t="shared" si="766"/>
        <v>0.5</v>
      </c>
      <c r="CG668" s="2">
        <f t="shared" si="767"/>
        <v>1</v>
      </c>
      <c r="CH668" s="2">
        <f t="shared" si="768"/>
        <v>15</v>
      </c>
      <c r="CI668" s="2">
        <f t="shared" si="769"/>
        <v>1</v>
      </c>
      <c r="CJ668" s="2">
        <v>0</v>
      </c>
      <c r="CK668" s="17">
        <f t="shared" si="770"/>
        <v>5.8823529411764705E-2</v>
      </c>
      <c r="CL668" s="17">
        <f t="shared" si="771"/>
        <v>6.25E-2</v>
      </c>
      <c r="CM668" s="16">
        <f t="shared" si="772"/>
        <v>0.5</v>
      </c>
      <c r="CN668" s="17">
        <f t="shared" si="773"/>
        <v>0.1111111111111111</v>
      </c>
      <c r="CO668" s="2">
        <f t="shared" si="774"/>
        <v>1</v>
      </c>
      <c r="CP668" s="16">
        <f t="shared" si="775"/>
        <v>1</v>
      </c>
      <c r="CQ668" s="2">
        <f t="shared" si="776"/>
        <v>1</v>
      </c>
      <c r="CR668" s="2">
        <f t="shared" si="777"/>
        <v>12</v>
      </c>
      <c r="CS668" s="2">
        <f t="shared" si="778"/>
        <v>0</v>
      </c>
      <c r="CT668" s="2">
        <v>0</v>
      </c>
      <c r="CU668" s="17">
        <f t="shared" si="779"/>
        <v>7.6923076923076927E-2</v>
      </c>
      <c r="CV668" s="17">
        <f t="shared" si="780"/>
        <v>7.6923076923076927E-2</v>
      </c>
      <c r="CW668" s="16">
        <f t="shared" si="781"/>
        <v>1</v>
      </c>
      <c r="CX668" s="17">
        <f t="shared" si="782"/>
        <v>0.14285714285714288</v>
      </c>
      <c r="CY668" s="2">
        <f t="shared" si="783"/>
        <v>1</v>
      </c>
      <c r="CZ668" s="16">
        <f t="shared" si="784"/>
        <v>1</v>
      </c>
      <c r="DA668" s="2">
        <f t="shared" si="785"/>
        <v>1</v>
      </c>
      <c r="DB668" s="2">
        <f t="shared" si="786"/>
        <v>12</v>
      </c>
      <c r="DC668" s="2">
        <f t="shared" si="787"/>
        <v>0</v>
      </c>
      <c r="DD668" s="2">
        <v>0</v>
      </c>
      <c r="DE668" s="17">
        <f t="shared" si="788"/>
        <v>7.6923076923076927E-2</v>
      </c>
      <c r="DF668" s="17">
        <f t="shared" si="789"/>
        <v>7.6923076923076927E-2</v>
      </c>
      <c r="DG668" s="16">
        <f t="shared" si="790"/>
        <v>1</v>
      </c>
      <c r="DH668" s="17">
        <f t="shared" si="791"/>
        <v>0.14285714285714288</v>
      </c>
      <c r="DJ668" t="s">
        <v>7299</v>
      </c>
    </row>
    <row r="669" spans="1:114" x14ac:dyDescent="0.35">
      <c r="A669" s="9">
        <v>2019007373</v>
      </c>
      <c r="B669" s="2" t="s">
        <v>4891</v>
      </c>
      <c r="C669" s="2" t="s">
        <v>4892</v>
      </c>
      <c r="D669" s="2" t="s">
        <v>4893</v>
      </c>
      <c r="E669" s="2" t="s">
        <v>4894</v>
      </c>
      <c r="F669" s="2">
        <v>1</v>
      </c>
      <c r="G669" s="2" t="s">
        <v>4895</v>
      </c>
      <c r="H669" s="2" t="s">
        <v>4896</v>
      </c>
      <c r="I669" s="2" t="s">
        <v>4897</v>
      </c>
      <c r="J669" s="3" t="s">
        <v>4898</v>
      </c>
      <c r="K669" s="9">
        <v>3</v>
      </c>
      <c r="L669" s="2">
        <v>2</v>
      </c>
      <c r="M669" s="2">
        <v>83</v>
      </c>
      <c r="N669" s="2">
        <v>54</v>
      </c>
      <c r="O669" s="2">
        <v>0</v>
      </c>
      <c r="P669" s="2">
        <v>1</v>
      </c>
      <c r="Q669" s="2">
        <v>0</v>
      </c>
      <c r="R669" s="2">
        <v>1</v>
      </c>
      <c r="S669" s="2">
        <v>0</v>
      </c>
      <c r="T669" s="2">
        <v>3</v>
      </c>
      <c r="U669" s="2">
        <v>0</v>
      </c>
      <c r="V669" s="2">
        <v>2</v>
      </c>
      <c r="W669" s="2">
        <v>22</v>
      </c>
      <c r="X669" s="2">
        <v>17</v>
      </c>
      <c r="Y669" s="2">
        <v>0</v>
      </c>
      <c r="Z669" s="2">
        <v>1</v>
      </c>
      <c r="AA669" s="2">
        <v>0</v>
      </c>
      <c r="AB669" s="2">
        <v>1</v>
      </c>
      <c r="AC669" s="2">
        <v>0</v>
      </c>
      <c r="AD669" s="2">
        <v>3</v>
      </c>
      <c r="AE669" s="2">
        <v>0</v>
      </c>
      <c r="AF669" s="3">
        <v>2</v>
      </c>
      <c r="AG669" s="2">
        <f t="shared" si="720"/>
        <v>0</v>
      </c>
      <c r="AH669" s="16">
        <f t="shared" si="721"/>
        <v>0</v>
      </c>
      <c r="AI669" s="2">
        <f t="shared" si="722"/>
        <v>0</v>
      </c>
      <c r="AJ669" s="2">
        <f t="shared" si="723"/>
        <v>83</v>
      </c>
      <c r="AK669" s="2">
        <f t="shared" si="724"/>
        <v>1</v>
      </c>
      <c r="AL669" s="2">
        <v>0</v>
      </c>
      <c r="AM669" s="17">
        <f t="shared" si="725"/>
        <v>0</v>
      </c>
      <c r="AN669" s="17">
        <f t="shared" si="726"/>
        <v>0</v>
      </c>
      <c r="AO669" s="16">
        <f t="shared" si="727"/>
        <v>0</v>
      </c>
      <c r="AP669" s="17">
        <f t="shared" si="728"/>
        <v>0</v>
      </c>
      <c r="AQ669" s="2">
        <f t="shared" si="729"/>
        <v>0</v>
      </c>
      <c r="AR669" s="16">
        <f t="shared" si="730"/>
        <v>0</v>
      </c>
      <c r="AS669" s="2">
        <f t="shared" si="731"/>
        <v>0</v>
      </c>
      <c r="AT669" s="2">
        <f t="shared" si="732"/>
        <v>83</v>
      </c>
      <c r="AU669" s="2">
        <f t="shared" si="733"/>
        <v>3</v>
      </c>
      <c r="AV669" s="2">
        <v>0</v>
      </c>
      <c r="AW669" s="17">
        <f t="shared" si="734"/>
        <v>0</v>
      </c>
      <c r="AX669" s="17">
        <f t="shared" si="735"/>
        <v>0</v>
      </c>
      <c r="AY669" s="16">
        <f t="shared" si="736"/>
        <v>0</v>
      </c>
      <c r="AZ669" s="17">
        <f t="shared" si="737"/>
        <v>0</v>
      </c>
      <c r="BA669" s="2">
        <f t="shared" si="738"/>
        <v>0</v>
      </c>
      <c r="BB669" s="16">
        <f t="shared" si="739"/>
        <v>0</v>
      </c>
      <c r="BC669" s="2">
        <f t="shared" si="740"/>
        <v>0</v>
      </c>
      <c r="BD669" s="2">
        <f t="shared" si="741"/>
        <v>54</v>
      </c>
      <c r="BE669" s="2">
        <f t="shared" si="742"/>
        <v>1</v>
      </c>
      <c r="BF669" s="2">
        <v>0</v>
      </c>
      <c r="BG669" s="17">
        <f t="shared" si="743"/>
        <v>0</v>
      </c>
      <c r="BH669" s="17">
        <f t="shared" si="744"/>
        <v>0</v>
      </c>
      <c r="BI669" s="16">
        <f t="shared" si="745"/>
        <v>0</v>
      </c>
      <c r="BJ669" s="17">
        <f t="shared" si="746"/>
        <v>0</v>
      </c>
      <c r="BK669" s="2">
        <f t="shared" si="747"/>
        <v>0</v>
      </c>
      <c r="BL669" s="16">
        <f t="shared" si="748"/>
        <v>0</v>
      </c>
      <c r="BM669" s="2">
        <f t="shared" si="749"/>
        <v>0</v>
      </c>
      <c r="BN669" s="2">
        <f t="shared" si="750"/>
        <v>54</v>
      </c>
      <c r="BO669" s="2">
        <f t="shared" si="751"/>
        <v>2</v>
      </c>
      <c r="BP669" s="2">
        <v>0</v>
      </c>
      <c r="BQ669" s="17">
        <f t="shared" si="752"/>
        <v>0</v>
      </c>
      <c r="BR669" s="17">
        <f t="shared" si="753"/>
        <v>0</v>
      </c>
      <c r="BS669" s="16">
        <f t="shared" si="754"/>
        <v>0</v>
      </c>
      <c r="BT669" s="17">
        <f t="shared" si="755"/>
        <v>0</v>
      </c>
      <c r="BU669" s="2">
        <f t="shared" si="756"/>
        <v>0</v>
      </c>
      <c r="BV669" s="16">
        <f t="shared" si="757"/>
        <v>0</v>
      </c>
      <c r="BW669" s="2">
        <f t="shared" si="758"/>
        <v>0</v>
      </c>
      <c r="BX669" s="2">
        <f t="shared" si="759"/>
        <v>22</v>
      </c>
      <c r="BY669" s="2">
        <f t="shared" si="760"/>
        <v>1</v>
      </c>
      <c r="BZ669" s="2">
        <v>0</v>
      </c>
      <c r="CA669" s="17">
        <f t="shared" si="761"/>
        <v>0</v>
      </c>
      <c r="CB669" s="17">
        <f t="shared" si="762"/>
        <v>0</v>
      </c>
      <c r="CC669" s="16">
        <f t="shared" si="763"/>
        <v>0</v>
      </c>
      <c r="CD669" s="17">
        <f t="shared" si="764"/>
        <v>0</v>
      </c>
      <c r="CE669" s="2">
        <f t="shared" si="765"/>
        <v>0</v>
      </c>
      <c r="CF669" s="16">
        <f t="shared" si="766"/>
        <v>0</v>
      </c>
      <c r="CG669" s="2">
        <f t="shared" si="767"/>
        <v>0</v>
      </c>
      <c r="CH669" s="2">
        <f t="shared" si="768"/>
        <v>22</v>
      </c>
      <c r="CI669" s="2">
        <f t="shared" si="769"/>
        <v>3</v>
      </c>
      <c r="CJ669" s="2">
        <v>0</v>
      </c>
      <c r="CK669" s="17">
        <f t="shared" si="770"/>
        <v>0</v>
      </c>
      <c r="CL669" s="17">
        <f t="shared" si="771"/>
        <v>0</v>
      </c>
      <c r="CM669" s="16">
        <f t="shared" si="772"/>
        <v>0</v>
      </c>
      <c r="CN669" s="17">
        <f t="shared" si="773"/>
        <v>0</v>
      </c>
      <c r="CO669" s="2">
        <f t="shared" si="774"/>
        <v>0</v>
      </c>
      <c r="CP669" s="16">
        <f t="shared" si="775"/>
        <v>0</v>
      </c>
      <c r="CQ669" s="2">
        <f t="shared" si="776"/>
        <v>0</v>
      </c>
      <c r="CR669" s="2">
        <f t="shared" si="777"/>
        <v>17</v>
      </c>
      <c r="CS669" s="2">
        <f t="shared" si="778"/>
        <v>1</v>
      </c>
      <c r="CT669" s="2">
        <v>0</v>
      </c>
      <c r="CU669" s="17">
        <f t="shared" si="779"/>
        <v>0</v>
      </c>
      <c r="CV669" s="17">
        <f t="shared" si="780"/>
        <v>0</v>
      </c>
      <c r="CW669" s="16">
        <f t="shared" si="781"/>
        <v>0</v>
      </c>
      <c r="CX669" s="17">
        <f t="shared" si="782"/>
        <v>0</v>
      </c>
      <c r="CY669" s="2">
        <f t="shared" si="783"/>
        <v>0</v>
      </c>
      <c r="CZ669" s="16">
        <f t="shared" si="784"/>
        <v>0</v>
      </c>
      <c r="DA669" s="2">
        <f t="shared" si="785"/>
        <v>0</v>
      </c>
      <c r="DB669" s="2">
        <f t="shared" si="786"/>
        <v>17</v>
      </c>
      <c r="DC669" s="2">
        <f t="shared" si="787"/>
        <v>2</v>
      </c>
      <c r="DD669" s="2">
        <v>0</v>
      </c>
      <c r="DE669" s="17">
        <f t="shared" si="788"/>
        <v>0</v>
      </c>
      <c r="DF669" s="17">
        <f t="shared" si="789"/>
        <v>0</v>
      </c>
      <c r="DG669" s="16">
        <f t="shared" si="790"/>
        <v>0</v>
      </c>
      <c r="DH669" s="17">
        <f t="shared" si="791"/>
        <v>0</v>
      </c>
      <c r="DJ669" t="s">
        <v>7299</v>
      </c>
    </row>
    <row r="670" spans="1:114" x14ac:dyDescent="0.35">
      <c r="A670" s="9">
        <v>2019007374</v>
      </c>
      <c r="B670" s="2" t="s">
        <v>4899</v>
      </c>
      <c r="C670" s="2" t="s">
        <v>4900</v>
      </c>
      <c r="D670" s="2" t="s">
        <v>4901</v>
      </c>
      <c r="E670" s="2" t="s">
        <v>4902</v>
      </c>
      <c r="F670" s="2">
        <v>1</v>
      </c>
      <c r="G670" s="2" t="s">
        <v>4903</v>
      </c>
      <c r="H670" s="2" t="s">
        <v>4904</v>
      </c>
      <c r="I670" s="2" t="s">
        <v>4905</v>
      </c>
      <c r="J670" s="3" t="s">
        <v>4906</v>
      </c>
      <c r="K670" s="9">
        <v>2</v>
      </c>
      <c r="L670" s="2">
        <v>1</v>
      </c>
      <c r="M670" s="2">
        <v>72</v>
      </c>
      <c r="N670" s="2">
        <v>50</v>
      </c>
      <c r="O670" s="2">
        <v>1</v>
      </c>
      <c r="P670" s="2">
        <v>0</v>
      </c>
      <c r="Q670" s="2">
        <v>1</v>
      </c>
      <c r="R670" s="2">
        <v>0</v>
      </c>
      <c r="S670" s="2">
        <v>1</v>
      </c>
      <c r="T670" s="2">
        <v>1</v>
      </c>
      <c r="U670" s="2">
        <v>1</v>
      </c>
      <c r="V670" s="2">
        <v>0</v>
      </c>
      <c r="W670" s="2">
        <v>19</v>
      </c>
      <c r="X670" s="2">
        <v>12</v>
      </c>
      <c r="Y670" s="2">
        <v>0</v>
      </c>
      <c r="Z670" s="2">
        <v>1</v>
      </c>
      <c r="AA670" s="2">
        <v>0</v>
      </c>
      <c r="AB670" s="2">
        <v>1</v>
      </c>
      <c r="AC670" s="2">
        <v>0</v>
      </c>
      <c r="AD670" s="2">
        <v>2</v>
      </c>
      <c r="AE670" s="2">
        <v>0</v>
      </c>
      <c r="AF670" s="3">
        <v>1</v>
      </c>
      <c r="AG670" s="2">
        <f t="shared" si="720"/>
        <v>1</v>
      </c>
      <c r="AH670" s="16">
        <f t="shared" si="721"/>
        <v>1</v>
      </c>
      <c r="AI670" s="2">
        <f t="shared" si="722"/>
        <v>1</v>
      </c>
      <c r="AJ670" s="2">
        <f t="shared" si="723"/>
        <v>71</v>
      </c>
      <c r="AK670" s="2">
        <f t="shared" si="724"/>
        <v>0</v>
      </c>
      <c r="AL670" s="2">
        <v>0</v>
      </c>
      <c r="AM670" s="17">
        <f t="shared" si="725"/>
        <v>1.3888888888888888E-2</v>
      </c>
      <c r="AN670" s="17">
        <f t="shared" si="726"/>
        <v>1.3888888888888888E-2</v>
      </c>
      <c r="AO670" s="16">
        <f t="shared" si="727"/>
        <v>1</v>
      </c>
      <c r="AP670" s="17">
        <f t="shared" si="728"/>
        <v>2.7397260273972601E-2</v>
      </c>
      <c r="AQ670" s="2">
        <f t="shared" si="729"/>
        <v>1</v>
      </c>
      <c r="AR670" s="16">
        <f t="shared" si="730"/>
        <v>0.5</v>
      </c>
      <c r="AS670" s="2">
        <f t="shared" si="731"/>
        <v>1</v>
      </c>
      <c r="AT670" s="2">
        <f t="shared" si="732"/>
        <v>71</v>
      </c>
      <c r="AU670" s="2">
        <f t="shared" si="733"/>
        <v>1</v>
      </c>
      <c r="AV670" s="2">
        <v>0</v>
      </c>
      <c r="AW670" s="17">
        <f t="shared" si="734"/>
        <v>1.3698630136986301E-2</v>
      </c>
      <c r="AX670" s="17">
        <f t="shared" si="735"/>
        <v>1.3888888888888888E-2</v>
      </c>
      <c r="AY670" s="16">
        <f t="shared" si="736"/>
        <v>0.5</v>
      </c>
      <c r="AZ670" s="17">
        <f t="shared" si="737"/>
        <v>2.7027027027027029E-2</v>
      </c>
      <c r="BA670" s="2">
        <f t="shared" si="738"/>
        <v>1</v>
      </c>
      <c r="BB670" s="16">
        <f t="shared" si="739"/>
        <v>1</v>
      </c>
      <c r="BC670" s="2">
        <f t="shared" si="740"/>
        <v>1</v>
      </c>
      <c r="BD670" s="2">
        <f t="shared" si="741"/>
        <v>49</v>
      </c>
      <c r="BE670" s="2">
        <f t="shared" si="742"/>
        <v>0</v>
      </c>
      <c r="BF670" s="2">
        <v>0</v>
      </c>
      <c r="BG670" s="17">
        <f t="shared" si="743"/>
        <v>0.02</v>
      </c>
      <c r="BH670" s="17">
        <f t="shared" si="744"/>
        <v>0.02</v>
      </c>
      <c r="BI670" s="16">
        <f t="shared" si="745"/>
        <v>1</v>
      </c>
      <c r="BJ670" s="17">
        <f t="shared" si="746"/>
        <v>3.9215686274509803E-2</v>
      </c>
      <c r="BK670" s="2">
        <f t="shared" si="747"/>
        <v>1</v>
      </c>
      <c r="BL670" s="16">
        <f t="shared" si="748"/>
        <v>1</v>
      </c>
      <c r="BM670" s="2">
        <f t="shared" si="749"/>
        <v>1</v>
      </c>
      <c r="BN670" s="2">
        <f t="shared" si="750"/>
        <v>49</v>
      </c>
      <c r="BO670" s="2">
        <f t="shared" si="751"/>
        <v>0</v>
      </c>
      <c r="BP670" s="2">
        <v>0</v>
      </c>
      <c r="BQ670" s="17">
        <f t="shared" si="752"/>
        <v>0.02</v>
      </c>
      <c r="BR670" s="17">
        <f t="shared" si="753"/>
        <v>0.02</v>
      </c>
      <c r="BS670" s="16">
        <f t="shared" si="754"/>
        <v>1</v>
      </c>
      <c r="BT670" s="17">
        <f t="shared" si="755"/>
        <v>3.9215686274509803E-2</v>
      </c>
      <c r="BU670" s="2">
        <f t="shared" si="756"/>
        <v>0</v>
      </c>
      <c r="BV670" s="16">
        <f t="shared" si="757"/>
        <v>0</v>
      </c>
      <c r="BW670" s="2">
        <f t="shared" si="758"/>
        <v>0</v>
      </c>
      <c r="BX670" s="2">
        <f t="shared" si="759"/>
        <v>19</v>
      </c>
      <c r="BY670" s="2">
        <f t="shared" si="760"/>
        <v>1</v>
      </c>
      <c r="BZ670" s="2">
        <v>0</v>
      </c>
      <c r="CA670" s="17">
        <f t="shared" si="761"/>
        <v>0</v>
      </c>
      <c r="CB670" s="17">
        <f t="shared" si="762"/>
        <v>0</v>
      </c>
      <c r="CC670" s="16">
        <f t="shared" si="763"/>
        <v>0</v>
      </c>
      <c r="CD670" s="17">
        <f t="shared" si="764"/>
        <v>0</v>
      </c>
      <c r="CE670" s="2">
        <f t="shared" si="765"/>
        <v>0</v>
      </c>
      <c r="CF670" s="16">
        <f t="shared" si="766"/>
        <v>0</v>
      </c>
      <c r="CG670" s="2">
        <f t="shared" si="767"/>
        <v>0</v>
      </c>
      <c r="CH670" s="2">
        <f t="shared" si="768"/>
        <v>19</v>
      </c>
      <c r="CI670" s="2">
        <f t="shared" si="769"/>
        <v>2</v>
      </c>
      <c r="CJ670" s="2">
        <v>0</v>
      </c>
      <c r="CK670" s="17">
        <f t="shared" si="770"/>
        <v>0</v>
      </c>
      <c r="CL670" s="17">
        <f t="shared" si="771"/>
        <v>0</v>
      </c>
      <c r="CM670" s="16">
        <f t="shared" si="772"/>
        <v>0</v>
      </c>
      <c r="CN670" s="17">
        <f t="shared" si="773"/>
        <v>0</v>
      </c>
      <c r="CO670" s="2">
        <f t="shared" si="774"/>
        <v>0</v>
      </c>
      <c r="CP670" s="16">
        <f t="shared" si="775"/>
        <v>0</v>
      </c>
      <c r="CQ670" s="2">
        <f t="shared" si="776"/>
        <v>0</v>
      </c>
      <c r="CR670" s="2">
        <f t="shared" si="777"/>
        <v>12</v>
      </c>
      <c r="CS670" s="2">
        <f t="shared" si="778"/>
        <v>1</v>
      </c>
      <c r="CT670" s="2">
        <v>0</v>
      </c>
      <c r="CU670" s="17">
        <f t="shared" si="779"/>
        <v>0</v>
      </c>
      <c r="CV670" s="17">
        <f t="shared" si="780"/>
        <v>0</v>
      </c>
      <c r="CW670" s="16">
        <f t="shared" si="781"/>
        <v>0</v>
      </c>
      <c r="CX670" s="17">
        <f t="shared" si="782"/>
        <v>0</v>
      </c>
      <c r="CY670" s="2">
        <f t="shared" si="783"/>
        <v>0</v>
      </c>
      <c r="CZ670" s="16">
        <f t="shared" si="784"/>
        <v>0</v>
      </c>
      <c r="DA670" s="2">
        <f t="shared" si="785"/>
        <v>0</v>
      </c>
      <c r="DB670" s="2">
        <f t="shared" si="786"/>
        <v>12</v>
      </c>
      <c r="DC670" s="2">
        <f t="shared" si="787"/>
        <v>1</v>
      </c>
      <c r="DD670" s="2">
        <v>0</v>
      </c>
      <c r="DE670" s="17">
        <f t="shared" si="788"/>
        <v>0</v>
      </c>
      <c r="DF670" s="17">
        <f t="shared" si="789"/>
        <v>0</v>
      </c>
      <c r="DG670" s="16">
        <f t="shared" si="790"/>
        <v>0</v>
      </c>
      <c r="DH670" s="17">
        <f t="shared" si="791"/>
        <v>0</v>
      </c>
      <c r="DJ670" t="s">
        <v>7299</v>
      </c>
    </row>
    <row r="671" spans="1:114" x14ac:dyDescent="0.35">
      <c r="A671" s="9">
        <v>2019007379</v>
      </c>
      <c r="B671" s="2" t="s">
        <v>4907</v>
      </c>
      <c r="C671" s="2" t="s">
        <v>4892</v>
      </c>
      <c r="D671" s="2" t="s">
        <v>4908</v>
      </c>
      <c r="E671" s="2" t="s">
        <v>4909</v>
      </c>
      <c r="F671" s="2">
        <v>1</v>
      </c>
      <c r="G671" s="2" t="s">
        <v>4910</v>
      </c>
      <c r="H671" s="2" t="s">
        <v>4911</v>
      </c>
      <c r="I671" s="2" t="s">
        <v>4912</v>
      </c>
      <c r="J671" s="3" t="s">
        <v>4913</v>
      </c>
      <c r="K671" s="9">
        <v>8</v>
      </c>
      <c r="L671" s="2">
        <v>4</v>
      </c>
      <c r="M671" s="2">
        <v>70</v>
      </c>
      <c r="N671" s="2">
        <v>48</v>
      </c>
      <c r="O671" s="2">
        <v>0</v>
      </c>
      <c r="P671" s="2">
        <v>1</v>
      </c>
      <c r="Q671" s="2">
        <v>1</v>
      </c>
      <c r="R671" s="2">
        <v>0</v>
      </c>
      <c r="S671" s="2">
        <v>5</v>
      </c>
      <c r="T671" s="2">
        <v>3</v>
      </c>
      <c r="U671" s="2">
        <v>3</v>
      </c>
      <c r="V671" s="2">
        <v>1</v>
      </c>
      <c r="W671" s="2">
        <v>19</v>
      </c>
      <c r="X671" s="2">
        <v>15</v>
      </c>
      <c r="Y671" s="2">
        <v>0</v>
      </c>
      <c r="Z671" s="2">
        <v>1</v>
      </c>
      <c r="AA671" s="2">
        <v>0</v>
      </c>
      <c r="AB671" s="2">
        <v>1</v>
      </c>
      <c r="AC671" s="2">
        <v>3</v>
      </c>
      <c r="AD671" s="2">
        <v>5</v>
      </c>
      <c r="AE671" s="2">
        <v>2</v>
      </c>
      <c r="AF671" s="3">
        <v>2</v>
      </c>
      <c r="AG671" s="2">
        <f t="shared" si="720"/>
        <v>0</v>
      </c>
      <c r="AH671" s="16">
        <f t="shared" si="721"/>
        <v>0</v>
      </c>
      <c r="AI671" s="2">
        <f t="shared" si="722"/>
        <v>0</v>
      </c>
      <c r="AJ671" s="2">
        <f t="shared" si="723"/>
        <v>70</v>
      </c>
      <c r="AK671" s="2">
        <f t="shared" si="724"/>
        <v>1</v>
      </c>
      <c r="AL671" s="2">
        <v>0</v>
      </c>
      <c r="AM671" s="17">
        <f t="shared" si="725"/>
        <v>0</v>
      </c>
      <c r="AN671" s="17">
        <f t="shared" si="726"/>
        <v>0</v>
      </c>
      <c r="AO671" s="16">
        <f t="shared" si="727"/>
        <v>0</v>
      </c>
      <c r="AP671" s="17">
        <f t="shared" si="728"/>
        <v>0</v>
      </c>
      <c r="AQ671" s="2">
        <f t="shared" si="729"/>
        <v>5</v>
      </c>
      <c r="AR671" s="16">
        <f t="shared" si="730"/>
        <v>0.625</v>
      </c>
      <c r="AS671" s="2">
        <f t="shared" si="731"/>
        <v>5</v>
      </c>
      <c r="AT671" s="2">
        <f t="shared" si="732"/>
        <v>65</v>
      </c>
      <c r="AU671" s="2">
        <f t="shared" si="733"/>
        <v>3</v>
      </c>
      <c r="AV671" s="2">
        <v>0</v>
      </c>
      <c r="AW671" s="17">
        <f t="shared" si="734"/>
        <v>6.8493150684931503E-2</v>
      </c>
      <c r="AX671" s="17">
        <f t="shared" si="735"/>
        <v>7.1428571428571425E-2</v>
      </c>
      <c r="AY671" s="16">
        <f t="shared" si="736"/>
        <v>0.625</v>
      </c>
      <c r="AZ671" s="17">
        <f t="shared" si="737"/>
        <v>0.12820512820512819</v>
      </c>
      <c r="BA671" s="2">
        <f t="shared" si="738"/>
        <v>1</v>
      </c>
      <c r="BB671" s="16">
        <f t="shared" si="739"/>
        <v>1</v>
      </c>
      <c r="BC671" s="2">
        <f t="shared" si="740"/>
        <v>1</v>
      </c>
      <c r="BD671" s="2">
        <f t="shared" si="741"/>
        <v>47</v>
      </c>
      <c r="BE671" s="2">
        <f t="shared" si="742"/>
        <v>0</v>
      </c>
      <c r="BF671" s="2">
        <v>0</v>
      </c>
      <c r="BG671" s="17">
        <f t="shared" si="743"/>
        <v>2.0833333333333332E-2</v>
      </c>
      <c r="BH671" s="17">
        <f t="shared" si="744"/>
        <v>2.0833333333333332E-2</v>
      </c>
      <c r="BI671" s="16">
        <f t="shared" si="745"/>
        <v>1</v>
      </c>
      <c r="BJ671" s="17">
        <f t="shared" si="746"/>
        <v>4.0816326530612249E-2</v>
      </c>
      <c r="BK671" s="2">
        <f t="shared" si="747"/>
        <v>3</v>
      </c>
      <c r="BL671" s="16">
        <f t="shared" si="748"/>
        <v>0.75</v>
      </c>
      <c r="BM671" s="2">
        <f t="shared" si="749"/>
        <v>3</v>
      </c>
      <c r="BN671" s="2">
        <f t="shared" si="750"/>
        <v>45</v>
      </c>
      <c r="BO671" s="2">
        <f t="shared" si="751"/>
        <v>1</v>
      </c>
      <c r="BP671" s="2">
        <v>0</v>
      </c>
      <c r="BQ671" s="17">
        <f t="shared" si="752"/>
        <v>6.1224489795918366E-2</v>
      </c>
      <c r="BR671" s="17">
        <f t="shared" si="753"/>
        <v>6.25E-2</v>
      </c>
      <c r="BS671" s="16">
        <f t="shared" si="754"/>
        <v>0.75</v>
      </c>
      <c r="BT671" s="17">
        <f t="shared" si="755"/>
        <v>0.11538461538461539</v>
      </c>
      <c r="BU671" s="2">
        <f t="shared" si="756"/>
        <v>0</v>
      </c>
      <c r="BV671" s="16">
        <f t="shared" si="757"/>
        <v>0</v>
      </c>
      <c r="BW671" s="2">
        <f t="shared" si="758"/>
        <v>0</v>
      </c>
      <c r="BX671" s="2">
        <f t="shared" si="759"/>
        <v>19</v>
      </c>
      <c r="BY671" s="2">
        <f t="shared" si="760"/>
        <v>1</v>
      </c>
      <c r="BZ671" s="2">
        <v>0</v>
      </c>
      <c r="CA671" s="17">
        <f t="shared" si="761"/>
        <v>0</v>
      </c>
      <c r="CB671" s="17">
        <f t="shared" si="762"/>
        <v>0</v>
      </c>
      <c r="CC671" s="16">
        <f t="shared" si="763"/>
        <v>0</v>
      </c>
      <c r="CD671" s="17">
        <f t="shared" si="764"/>
        <v>0</v>
      </c>
      <c r="CE671" s="2">
        <f t="shared" si="765"/>
        <v>3</v>
      </c>
      <c r="CF671" s="16">
        <f t="shared" si="766"/>
        <v>0.375</v>
      </c>
      <c r="CG671" s="2">
        <f t="shared" si="767"/>
        <v>3</v>
      </c>
      <c r="CH671" s="2">
        <f t="shared" si="768"/>
        <v>16</v>
      </c>
      <c r="CI671" s="2">
        <f t="shared" si="769"/>
        <v>5</v>
      </c>
      <c r="CJ671" s="2">
        <v>0</v>
      </c>
      <c r="CK671" s="17">
        <f t="shared" si="770"/>
        <v>0.125</v>
      </c>
      <c r="CL671" s="17">
        <f t="shared" si="771"/>
        <v>0.15789473684210525</v>
      </c>
      <c r="CM671" s="16">
        <f t="shared" si="772"/>
        <v>0.375</v>
      </c>
      <c r="CN671" s="17">
        <f t="shared" si="773"/>
        <v>0.22222222222222218</v>
      </c>
      <c r="CO671" s="2">
        <f t="shared" si="774"/>
        <v>0</v>
      </c>
      <c r="CP671" s="16">
        <f t="shared" si="775"/>
        <v>0</v>
      </c>
      <c r="CQ671" s="2">
        <f t="shared" si="776"/>
        <v>0</v>
      </c>
      <c r="CR671" s="2">
        <f t="shared" si="777"/>
        <v>15</v>
      </c>
      <c r="CS671" s="2">
        <f t="shared" si="778"/>
        <v>1</v>
      </c>
      <c r="CT671" s="2">
        <v>0</v>
      </c>
      <c r="CU671" s="17">
        <f t="shared" si="779"/>
        <v>0</v>
      </c>
      <c r="CV671" s="17">
        <f t="shared" si="780"/>
        <v>0</v>
      </c>
      <c r="CW671" s="16">
        <f t="shared" si="781"/>
        <v>0</v>
      </c>
      <c r="CX671" s="17">
        <f t="shared" si="782"/>
        <v>0</v>
      </c>
      <c r="CY671" s="2">
        <f t="shared" si="783"/>
        <v>2</v>
      </c>
      <c r="CZ671" s="16">
        <f t="shared" si="784"/>
        <v>0.5</v>
      </c>
      <c r="DA671" s="2">
        <f t="shared" si="785"/>
        <v>2</v>
      </c>
      <c r="DB671" s="2">
        <f t="shared" si="786"/>
        <v>13</v>
      </c>
      <c r="DC671" s="2">
        <f t="shared" si="787"/>
        <v>2</v>
      </c>
      <c r="DD671" s="2">
        <v>0</v>
      </c>
      <c r="DE671" s="17">
        <f t="shared" si="788"/>
        <v>0.11764705882352941</v>
      </c>
      <c r="DF671" s="17">
        <f t="shared" si="789"/>
        <v>0.13333333333333333</v>
      </c>
      <c r="DG671" s="16">
        <f t="shared" si="790"/>
        <v>0.5</v>
      </c>
      <c r="DH671" s="17">
        <f t="shared" si="791"/>
        <v>0.2105263157894737</v>
      </c>
      <c r="DJ671" t="s">
        <v>7299</v>
      </c>
    </row>
    <row r="672" spans="1:114" x14ac:dyDescent="0.35">
      <c r="A672" s="9">
        <v>2019007383</v>
      </c>
      <c r="B672" s="2" t="s">
        <v>4914</v>
      </c>
      <c r="C672" s="2" t="s">
        <v>4915</v>
      </c>
      <c r="D672" s="2"/>
      <c r="E672" s="2" t="s">
        <v>4916</v>
      </c>
      <c r="F672" s="2">
        <v>1</v>
      </c>
      <c r="G672" s="2" t="s">
        <v>4917</v>
      </c>
      <c r="H672" s="2" t="s">
        <v>4918</v>
      </c>
      <c r="I672" s="2" t="s">
        <v>4919</v>
      </c>
      <c r="J672" s="3" t="s">
        <v>4920</v>
      </c>
      <c r="K672" s="9">
        <v>1</v>
      </c>
      <c r="L672" s="2">
        <v>1</v>
      </c>
      <c r="M672" s="2">
        <v>64</v>
      </c>
      <c r="N672" s="2">
        <v>41</v>
      </c>
      <c r="O672" s="2">
        <v>1</v>
      </c>
      <c r="P672" s="2">
        <v>0</v>
      </c>
      <c r="Q672" s="2">
        <v>1</v>
      </c>
      <c r="R672" s="2">
        <v>0</v>
      </c>
      <c r="S672" s="2">
        <v>1</v>
      </c>
      <c r="T672" s="2">
        <v>0</v>
      </c>
      <c r="U672" s="2">
        <v>1</v>
      </c>
      <c r="V672" s="2">
        <v>0</v>
      </c>
      <c r="W672" s="2">
        <v>17</v>
      </c>
      <c r="X672" s="2">
        <v>13</v>
      </c>
      <c r="Y672" s="2">
        <v>1</v>
      </c>
      <c r="Z672" s="2">
        <v>0</v>
      </c>
      <c r="AA672" s="2">
        <v>1</v>
      </c>
      <c r="AB672" s="2">
        <v>0</v>
      </c>
      <c r="AC672" s="2">
        <v>1</v>
      </c>
      <c r="AD672" s="2">
        <v>0</v>
      </c>
      <c r="AE672" s="2">
        <v>1</v>
      </c>
      <c r="AF672" s="3">
        <v>0</v>
      </c>
      <c r="AG672" s="2">
        <f t="shared" si="720"/>
        <v>1</v>
      </c>
      <c r="AH672" s="16">
        <f t="shared" si="721"/>
        <v>1</v>
      </c>
      <c r="AI672" s="2">
        <f t="shared" si="722"/>
        <v>1</v>
      </c>
      <c r="AJ672" s="2">
        <f t="shared" si="723"/>
        <v>63</v>
      </c>
      <c r="AK672" s="2">
        <f t="shared" si="724"/>
        <v>0</v>
      </c>
      <c r="AL672" s="2">
        <v>0</v>
      </c>
      <c r="AM672" s="17">
        <f t="shared" si="725"/>
        <v>1.5625E-2</v>
      </c>
      <c r="AN672" s="17">
        <f t="shared" si="726"/>
        <v>1.5625E-2</v>
      </c>
      <c r="AO672" s="16">
        <f t="shared" si="727"/>
        <v>1</v>
      </c>
      <c r="AP672" s="17">
        <f t="shared" si="728"/>
        <v>3.0769230769230771E-2</v>
      </c>
      <c r="AQ672" s="2">
        <f t="shared" si="729"/>
        <v>1</v>
      </c>
      <c r="AR672" s="16">
        <f t="shared" si="730"/>
        <v>1</v>
      </c>
      <c r="AS672" s="2">
        <f t="shared" si="731"/>
        <v>1</v>
      </c>
      <c r="AT672" s="2">
        <f t="shared" si="732"/>
        <v>63</v>
      </c>
      <c r="AU672" s="2">
        <f t="shared" si="733"/>
        <v>0</v>
      </c>
      <c r="AV672" s="2">
        <v>0</v>
      </c>
      <c r="AW672" s="17">
        <f t="shared" si="734"/>
        <v>1.5625E-2</v>
      </c>
      <c r="AX672" s="17">
        <f t="shared" si="735"/>
        <v>1.5625E-2</v>
      </c>
      <c r="AY672" s="16">
        <f t="shared" si="736"/>
        <v>1</v>
      </c>
      <c r="AZ672" s="17">
        <f t="shared" si="737"/>
        <v>3.0769230769230771E-2</v>
      </c>
      <c r="BA672" s="2">
        <f t="shared" si="738"/>
        <v>1</v>
      </c>
      <c r="BB672" s="16">
        <f t="shared" si="739"/>
        <v>1</v>
      </c>
      <c r="BC672" s="2">
        <f t="shared" si="740"/>
        <v>1</v>
      </c>
      <c r="BD672" s="2">
        <f t="shared" si="741"/>
        <v>40</v>
      </c>
      <c r="BE672" s="2">
        <f t="shared" si="742"/>
        <v>0</v>
      </c>
      <c r="BF672" s="2">
        <v>0</v>
      </c>
      <c r="BG672" s="17">
        <f t="shared" si="743"/>
        <v>2.4390243902439025E-2</v>
      </c>
      <c r="BH672" s="17">
        <f t="shared" si="744"/>
        <v>2.4390243902439025E-2</v>
      </c>
      <c r="BI672" s="16">
        <f t="shared" si="745"/>
        <v>1</v>
      </c>
      <c r="BJ672" s="17">
        <f t="shared" si="746"/>
        <v>4.7619047619047616E-2</v>
      </c>
      <c r="BK672" s="2">
        <f t="shared" si="747"/>
        <v>1</v>
      </c>
      <c r="BL672" s="16">
        <f t="shared" si="748"/>
        <v>1</v>
      </c>
      <c r="BM672" s="2">
        <f t="shared" si="749"/>
        <v>1</v>
      </c>
      <c r="BN672" s="2">
        <f t="shared" si="750"/>
        <v>40</v>
      </c>
      <c r="BO672" s="2">
        <f t="shared" si="751"/>
        <v>0</v>
      </c>
      <c r="BP672" s="2">
        <v>0</v>
      </c>
      <c r="BQ672" s="17">
        <f t="shared" si="752"/>
        <v>2.4390243902439025E-2</v>
      </c>
      <c r="BR672" s="17">
        <f t="shared" si="753"/>
        <v>2.4390243902439025E-2</v>
      </c>
      <c r="BS672" s="16">
        <f t="shared" si="754"/>
        <v>1</v>
      </c>
      <c r="BT672" s="17">
        <f t="shared" si="755"/>
        <v>4.7619047619047616E-2</v>
      </c>
      <c r="BU672" s="2">
        <f t="shared" si="756"/>
        <v>1</v>
      </c>
      <c r="BV672" s="16">
        <f t="shared" si="757"/>
        <v>1</v>
      </c>
      <c r="BW672" s="2">
        <f t="shared" si="758"/>
        <v>1</v>
      </c>
      <c r="BX672" s="2">
        <f t="shared" si="759"/>
        <v>16</v>
      </c>
      <c r="BY672" s="2">
        <f t="shared" si="760"/>
        <v>0</v>
      </c>
      <c r="BZ672" s="2">
        <v>0</v>
      </c>
      <c r="CA672" s="17">
        <f t="shared" si="761"/>
        <v>5.8823529411764705E-2</v>
      </c>
      <c r="CB672" s="17">
        <f t="shared" si="762"/>
        <v>5.8823529411764705E-2</v>
      </c>
      <c r="CC672" s="16">
        <f t="shared" si="763"/>
        <v>1</v>
      </c>
      <c r="CD672" s="17">
        <f t="shared" si="764"/>
        <v>0.1111111111111111</v>
      </c>
      <c r="CE672" s="2">
        <f t="shared" si="765"/>
        <v>1</v>
      </c>
      <c r="CF672" s="16">
        <f t="shared" si="766"/>
        <v>1</v>
      </c>
      <c r="CG672" s="2">
        <f t="shared" si="767"/>
        <v>1</v>
      </c>
      <c r="CH672" s="2">
        <f t="shared" si="768"/>
        <v>16</v>
      </c>
      <c r="CI672" s="2">
        <f t="shared" si="769"/>
        <v>0</v>
      </c>
      <c r="CJ672" s="2">
        <v>0</v>
      </c>
      <c r="CK672" s="17">
        <f t="shared" si="770"/>
        <v>5.8823529411764705E-2</v>
      </c>
      <c r="CL672" s="17">
        <f t="shared" si="771"/>
        <v>5.8823529411764705E-2</v>
      </c>
      <c r="CM672" s="16">
        <f t="shared" si="772"/>
        <v>1</v>
      </c>
      <c r="CN672" s="17">
        <f t="shared" si="773"/>
        <v>0.1111111111111111</v>
      </c>
      <c r="CO672" s="2">
        <f t="shared" si="774"/>
        <v>1</v>
      </c>
      <c r="CP672" s="16">
        <f t="shared" si="775"/>
        <v>1</v>
      </c>
      <c r="CQ672" s="2">
        <f t="shared" si="776"/>
        <v>1</v>
      </c>
      <c r="CR672" s="2">
        <f t="shared" si="777"/>
        <v>12</v>
      </c>
      <c r="CS672" s="2">
        <f t="shared" si="778"/>
        <v>0</v>
      </c>
      <c r="CT672" s="2">
        <v>0</v>
      </c>
      <c r="CU672" s="17">
        <f t="shared" si="779"/>
        <v>7.6923076923076927E-2</v>
      </c>
      <c r="CV672" s="17">
        <f t="shared" si="780"/>
        <v>7.6923076923076927E-2</v>
      </c>
      <c r="CW672" s="16">
        <f t="shared" si="781"/>
        <v>1</v>
      </c>
      <c r="CX672" s="17">
        <f t="shared" si="782"/>
        <v>0.14285714285714288</v>
      </c>
      <c r="CY672" s="2">
        <f t="shared" si="783"/>
        <v>1</v>
      </c>
      <c r="CZ672" s="16">
        <f t="shared" si="784"/>
        <v>1</v>
      </c>
      <c r="DA672" s="2">
        <f t="shared" si="785"/>
        <v>1</v>
      </c>
      <c r="DB672" s="2">
        <f t="shared" si="786"/>
        <v>12</v>
      </c>
      <c r="DC672" s="2">
        <f t="shared" si="787"/>
        <v>0</v>
      </c>
      <c r="DD672" s="2">
        <v>0</v>
      </c>
      <c r="DE672" s="17">
        <f t="shared" si="788"/>
        <v>7.6923076923076927E-2</v>
      </c>
      <c r="DF672" s="17">
        <f t="shared" si="789"/>
        <v>7.6923076923076927E-2</v>
      </c>
      <c r="DG672" s="16">
        <f t="shared" si="790"/>
        <v>1</v>
      </c>
      <c r="DH672" s="17">
        <f t="shared" si="791"/>
        <v>0.14285714285714288</v>
      </c>
      <c r="DJ672" t="s">
        <v>7299</v>
      </c>
    </row>
    <row r="673" spans="1:114" x14ac:dyDescent="0.35">
      <c r="A673" s="9">
        <v>2019007423</v>
      </c>
      <c r="B673" s="2" t="s">
        <v>4921</v>
      </c>
      <c r="C673" s="2" t="s">
        <v>4922</v>
      </c>
      <c r="D673" s="2" t="s">
        <v>4923</v>
      </c>
      <c r="E673" s="2" t="s">
        <v>4924</v>
      </c>
      <c r="F673" s="2">
        <v>1</v>
      </c>
      <c r="G673" s="2" t="s">
        <v>4925</v>
      </c>
      <c r="H673" s="2" t="s">
        <v>4926</v>
      </c>
      <c r="I673" s="2" t="s">
        <v>4927</v>
      </c>
      <c r="J673" s="3" t="s">
        <v>4928</v>
      </c>
      <c r="K673" s="9">
        <v>1</v>
      </c>
      <c r="L673" s="2">
        <v>1</v>
      </c>
      <c r="M673" s="2">
        <v>66</v>
      </c>
      <c r="N673" s="2">
        <v>48</v>
      </c>
      <c r="O673" s="2">
        <v>1</v>
      </c>
      <c r="P673" s="2">
        <v>0</v>
      </c>
      <c r="Q673" s="2">
        <v>1</v>
      </c>
      <c r="R673" s="2">
        <v>0</v>
      </c>
      <c r="S673" s="2">
        <v>1</v>
      </c>
      <c r="T673" s="2">
        <v>0</v>
      </c>
      <c r="U673" s="2">
        <v>1</v>
      </c>
      <c r="V673" s="2">
        <v>0</v>
      </c>
      <c r="W673" s="2">
        <v>19</v>
      </c>
      <c r="X673" s="2">
        <v>16</v>
      </c>
      <c r="Y673" s="2">
        <v>1</v>
      </c>
      <c r="Z673" s="2">
        <v>0</v>
      </c>
      <c r="AA673" s="2">
        <v>1</v>
      </c>
      <c r="AB673" s="2">
        <v>0</v>
      </c>
      <c r="AC673" s="2">
        <v>1</v>
      </c>
      <c r="AD673" s="2">
        <v>0</v>
      </c>
      <c r="AE673" s="2">
        <v>1</v>
      </c>
      <c r="AF673" s="3">
        <v>0</v>
      </c>
      <c r="AG673" s="2">
        <f t="shared" si="720"/>
        <v>1</v>
      </c>
      <c r="AH673" s="16">
        <f t="shared" si="721"/>
        <v>1</v>
      </c>
      <c r="AI673" s="2">
        <f t="shared" si="722"/>
        <v>1</v>
      </c>
      <c r="AJ673" s="2">
        <f t="shared" si="723"/>
        <v>65</v>
      </c>
      <c r="AK673" s="2">
        <f t="shared" si="724"/>
        <v>0</v>
      </c>
      <c r="AL673" s="2">
        <v>0</v>
      </c>
      <c r="AM673" s="17">
        <f t="shared" si="725"/>
        <v>1.5151515151515152E-2</v>
      </c>
      <c r="AN673" s="17">
        <f t="shared" si="726"/>
        <v>1.5151515151515152E-2</v>
      </c>
      <c r="AO673" s="16">
        <f t="shared" si="727"/>
        <v>1</v>
      </c>
      <c r="AP673" s="17">
        <f t="shared" si="728"/>
        <v>2.9850746268656719E-2</v>
      </c>
      <c r="AQ673" s="2">
        <f t="shared" si="729"/>
        <v>1</v>
      </c>
      <c r="AR673" s="16">
        <f t="shared" si="730"/>
        <v>1</v>
      </c>
      <c r="AS673" s="2">
        <f t="shared" si="731"/>
        <v>1</v>
      </c>
      <c r="AT673" s="2">
        <f t="shared" si="732"/>
        <v>65</v>
      </c>
      <c r="AU673" s="2">
        <f t="shared" si="733"/>
        <v>0</v>
      </c>
      <c r="AV673" s="2">
        <v>0</v>
      </c>
      <c r="AW673" s="17">
        <f t="shared" si="734"/>
        <v>1.5151515151515152E-2</v>
      </c>
      <c r="AX673" s="17">
        <f t="shared" si="735"/>
        <v>1.5151515151515152E-2</v>
      </c>
      <c r="AY673" s="16">
        <f t="shared" si="736"/>
        <v>1</v>
      </c>
      <c r="AZ673" s="17">
        <f t="shared" si="737"/>
        <v>2.9850746268656719E-2</v>
      </c>
      <c r="BA673" s="2">
        <f t="shared" si="738"/>
        <v>1</v>
      </c>
      <c r="BB673" s="16">
        <f t="shared" si="739"/>
        <v>1</v>
      </c>
      <c r="BC673" s="2">
        <f t="shared" si="740"/>
        <v>1</v>
      </c>
      <c r="BD673" s="2">
        <f t="shared" si="741"/>
        <v>47</v>
      </c>
      <c r="BE673" s="2">
        <f t="shared" si="742"/>
        <v>0</v>
      </c>
      <c r="BF673" s="2">
        <v>0</v>
      </c>
      <c r="BG673" s="17">
        <f t="shared" si="743"/>
        <v>2.0833333333333332E-2</v>
      </c>
      <c r="BH673" s="17">
        <f t="shared" si="744"/>
        <v>2.0833333333333332E-2</v>
      </c>
      <c r="BI673" s="16">
        <f t="shared" si="745"/>
        <v>1</v>
      </c>
      <c r="BJ673" s="17">
        <f t="shared" si="746"/>
        <v>4.0816326530612249E-2</v>
      </c>
      <c r="BK673" s="2">
        <f t="shared" si="747"/>
        <v>1</v>
      </c>
      <c r="BL673" s="16">
        <f t="shared" si="748"/>
        <v>1</v>
      </c>
      <c r="BM673" s="2">
        <f t="shared" si="749"/>
        <v>1</v>
      </c>
      <c r="BN673" s="2">
        <f t="shared" si="750"/>
        <v>47</v>
      </c>
      <c r="BO673" s="2">
        <f t="shared" si="751"/>
        <v>0</v>
      </c>
      <c r="BP673" s="2">
        <v>0</v>
      </c>
      <c r="BQ673" s="17">
        <f t="shared" si="752"/>
        <v>2.0833333333333332E-2</v>
      </c>
      <c r="BR673" s="17">
        <f t="shared" si="753"/>
        <v>2.0833333333333332E-2</v>
      </c>
      <c r="BS673" s="16">
        <f t="shared" si="754"/>
        <v>1</v>
      </c>
      <c r="BT673" s="17">
        <f t="shared" si="755"/>
        <v>4.0816326530612249E-2</v>
      </c>
      <c r="BU673" s="2">
        <f t="shared" si="756"/>
        <v>1</v>
      </c>
      <c r="BV673" s="16">
        <f t="shared" si="757"/>
        <v>1</v>
      </c>
      <c r="BW673" s="2">
        <f t="shared" si="758"/>
        <v>1</v>
      </c>
      <c r="BX673" s="2">
        <f t="shared" si="759"/>
        <v>18</v>
      </c>
      <c r="BY673" s="2">
        <f t="shared" si="760"/>
        <v>0</v>
      </c>
      <c r="BZ673" s="2">
        <v>0</v>
      </c>
      <c r="CA673" s="17">
        <f t="shared" si="761"/>
        <v>5.2631578947368418E-2</v>
      </c>
      <c r="CB673" s="17">
        <f t="shared" si="762"/>
        <v>5.2631578947368418E-2</v>
      </c>
      <c r="CC673" s="16">
        <f t="shared" si="763"/>
        <v>1</v>
      </c>
      <c r="CD673" s="17">
        <f t="shared" si="764"/>
        <v>0.1</v>
      </c>
      <c r="CE673" s="2">
        <f t="shared" si="765"/>
        <v>1</v>
      </c>
      <c r="CF673" s="16">
        <f t="shared" si="766"/>
        <v>1</v>
      </c>
      <c r="CG673" s="2">
        <f t="shared" si="767"/>
        <v>1</v>
      </c>
      <c r="CH673" s="2">
        <f t="shared" si="768"/>
        <v>18</v>
      </c>
      <c r="CI673" s="2">
        <f t="shared" si="769"/>
        <v>0</v>
      </c>
      <c r="CJ673" s="2">
        <v>0</v>
      </c>
      <c r="CK673" s="17">
        <f t="shared" si="770"/>
        <v>5.2631578947368418E-2</v>
      </c>
      <c r="CL673" s="17">
        <f t="shared" si="771"/>
        <v>5.2631578947368418E-2</v>
      </c>
      <c r="CM673" s="16">
        <f t="shared" si="772"/>
        <v>1</v>
      </c>
      <c r="CN673" s="17">
        <f t="shared" si="773"/>
        <v>0.1</v>
      </c>
      <c r="CO673" s="2">
        <f t="shared" si="774"/>
        <v>1</v>
      </c>
      <c r="CP673" s="16">
        <f t="shared" si="775"/>
        <v>1</v>
      </c>
      <c r="CQ673" s="2">
        <f t="shared" si="776"/>
        <v>1</v>
      </c>
      <c r="CR673" s="2">
        <f t="shared" si="777"/>
        <v>15</v>
      </c>
      <c r="CS673" s="2">
        <f t="shared" si="778"/>
        <v>0</v>
      </c>
      <c r="CT673" s="2">
        <v>0</v>
      </c>
      <c r="CU673" s="17">
        <f t="shared" si="779"/>
        <v>6.25E-2</v>
      </c>
      <c r="CV673" s="17">
        <f t="shared" si="780"/>
        <v>6.25E-2</v>
      </c>
      <c r="CW673" s="16">
        <f t="shared" si="781"/>
        <v>1</v>
      </c>
      <c r="CX673" s="17">
        <f t="shared" si="782"/>
        <v>0.11764705882352941</v>
      </c>
      <c r="CY673" s="2">
        <f t="shared" si="783"/>
        <v>1</v>
      </c>
      <c r="CZ673" s="16">
        <f t="shared" si="784"/>
        <v>1</v>
      </c>
      <c r="DA673" s="2">
        <f t="shared" si="785"/>
        <v>1</v>
      </c>
      <c r="DB673" s="2">
        <f t="shared" si="786"/>
        <v>15</v>
      </c>
      <c r="DC673" s="2">
        <f t="shared" si="787"/>
        <v>0</v>
      </c>
      <c r="DD673" s="2">
        <v>0</v>
      </c>
      <c r="DE673" s="17">
        <f t="shared" si="788"/>
        <v>6.25E-2</v>
      </c>
      <c r="DF673" s="17">
        <f t="shared" si="789"/>
        <v>6.25E-2</v>
      </c>
      <c r="DG673" s="16">
        <f t="shared" si="790"/>
        <v>1</v>
      </c>
      <c r="DH673" s="17">
        <f t="shared" si="791"/>
        <v>0.11764705882352941</v>
      </c>
      <c r="DJ673" t="s">
        <v>7299</v>
      </c>
    </row>
    <row r="674" spans="1:114" x14ac:dyDescent="0.35">
      <c r="A674" s="9">
        <v>2019007449</v>
      </c>
      <c r="B674" s="2" t="s">
        <v>4929</v>
      </c>
      <c r="C674" s="2" t="s">
        <v>4930</v>
      </c>
      <c r="D674" s="2" t="s">
        <v>4931</v>
      </c>
      <c r="E674" s="2" t="s">
        <v>4932</v>
      </c>
      <c r="F674" s="2">
        <v>1</v>
      </c>
      <c r="G674" s="2" t="s">
        <v>4933</v>
      </c>
      <c r="H674" s="2" t="s">
        <v>4934</v>
      </c>
      <c r="I674" s="2" t="s">
        <v>4935</v>
      </c>
      <c r="J674" s="3" t="s">
        <v>4936</v>
      </c>
      <c r="K674" s="9">
        <v>2</v>
      </c>
      <c r="L674" s="2">
        <v>2</v>
      </c>
      <c r="M674" s="2">
        <v>78</v>
      </c>
      <c r="N674" s="2">
        <v>49</v>
      </c>
      <c r="O674" s="2">
        <v>1</v>
      </c>
      <c r="P674" s="2">
        <v>0</v>
      </c>
      <c r="Q674" s="2">
        <v>1</v>
      </c>
      <c r="R674" s="2">
        <v>0</v>
      </c>
      <c r="S674" s="2">
        <v>2</v>
      </c>
      <c r="T674" s="2">
        <v>0</v>
      </c>
      <c r="U674" s="2">
        <v>2</v>
      </c>
      <c r="V674" s="2">
        <v>0</v>
      </c>
      <c r="W674" s="2">
        <v>18</v>
      </c>
      <c r="X674" s="2">
        <v>10</v>
      </c>
      <c r="Y674" s="2">
        <v>1</v>
      </c>
      <c r="Z674" s="2">
        <v>0</v>
      </c>
      <c r="AA674" s="2">
        <v>1</v>
      </c>
      <c r="AB674" s="2">
        <v>0</v>
      </c>
      <c r="AC674" s="2">
        <v>2</v>
      </c>
      <c r="AD674" s="2">
        <v>0</v>
      </c>
      <c r="AE674" s="2">
        <v>2</v>
      </c>
      <c r="AF674" s="3">
        <v>0</v>
      </c>
      <c r="AG674" s="2">
        <f t="shared" si="720"/>
        <v>1</v>
      </c>
      <c r="AH674" s="16">
        <f t="shared" si="721"/>
        <v>1</v>
      </c>
      <c r="AI674" s="2">
        <f t="shared" si="722"/>
        <v>1</v>
      </c>
      <c r="AJ674" s="2">
        <f t="shared" si="723"/>
        <v>77</v>
      </c>
      <c r="AK674" s="2">
        <f t="shared" si="724"/>
        <v>0</v>
      </c>
      <c r="AL674" s="2">
        <v>0</v>
      </c>
      <c r="AM674" s="17">
        <f t="shared" si="725"/>
        <v>1.282051282051282E-2</v>
      </c>
      <c r="AN674" s="17">
        <f t="shared" si="726"/>
        <v>1.282051282051282E-2</v>
      </c>
      <c r="AO674" s="16">
        <f t="shared" si="727"/>
        <v>1</v>
      </c>
      <c r="AP674" s="17">
        <f t="shared" si="728"/>
        <v>2.5316455696202531E-2</v>
      </c>
      <c r="AQ674" s="2">
        <f t="shared" si="729"/>
        <v>2</v>
      </c>
      <c r="AR674" s="16">
        <f t="shared" si="730"/>
        <v>1</v>
      </c>
      <c r="AS674" s="2">
        <f t="shared" si="731"/>
        <v>2</v>
      </c>
      <c r="AT674" s="2">
        <f t="shared" si="732"/>
        <v>76</v>
      </c>
      <c r="AU674" s="2">
        <f t="shared" si="733"/>
        <v>0</v>
      </c>
      <c r="AV674" s="2">
        <v>0</v>
      </c>
      <c r="AW674" s="17">
        <f t="shared" si="734"/>
        <v>2.564102564102564E-2</v>
      </c>
      <c r="AX674" s="17">
        <f t="shared" si="735"/>
        <v>2.564102564102564E-2</v>
      </c>
      <c r="AY674" s="16">
        <f t="shared" si="736"/>
        <v>1</v>
      </c>
      <c r="AZ674" s="17">
        <f t="shared" si="737"/>
        <v>0.05</v>
      </c>
      <c r="BA674" s="2">
        <f t="shared" si="738"/>
        <v>1</v>
      </c>
      <c r="BB674" s="16">
        <f t="shared" si="739"/>
        <v>1</v>
      </c>
      <c r="BC674" s="2">
        <f t="shared" si="740"/>
        <v>1</v>
      </c>
      <c r="BD674" s="2">
        <f t="shared" si="741"/>
        <v>48</v>
      </c>
      <c r="BE674" s="2">
        <f t="shared" si="742"/>
        <v>0</v>
      </c>
      <c r="BF674" s="2">
        <v>0</v>
      </c>
      <c r="BG674" s="17">
        <f t="shared" si="743"/>
        <v>2.0408163265306121E-2</v>
      </c>
      <c r="BH674" s="17">
        <f t="shared" si="744"/>
        <v>2.0408163265306121E-2</v>
      </c>
      <c r="BI674" s="16">
        <f t="shared" si="745"/>
        <v>1</v>
      </c>
      <c r="BJ674" s="17">
        <f t="shared" si="746"/>
        <v>3.9999999999999994E-2</v>
      </c>
      <c r="BK674" s="2">
        <f t="shared" si="747"/>
        <v>2</v>
      </c>
      <c r="BL674" s="16">
        <f t="shared" si="748"/>
        <v>1</v>
      </c>
      <c r="BM674" s="2">
        <f t="shared" si="749"/>
        <v>2</v>
      </c>
      <c r="BN674" s="2">
        <f t="shared" si="750"/>
        <v>47</v>
      </c>
      <c r="BO674" s="2">
        <f t="shared" si="751"/>
        <v>0</v>
      </c>
      <c r="BP674" s="2">
        <v>0</v>
      </c>
      <c r="BQ674" s="17">
        <f t="shared" si="752"/>
        <v>4.0816326530612242E-2</v>
      </c>
      <c r="BR674" s="17">
        <f t="shared" si="753"/>
        <v>4.0816326530612242E-2</v>
      </c>
      <c r="BS674" s="16">
        <f t="shared" si="754"/>
        <v>1</v>
      </c>
      <c r="BT674" s="17">
        <f t="shared" si="755"/>
        <v>7.8431372549019593E-2</v>
      </c>
      <c r="BU674" s="2">
        <f t="shared" si="756"/>
        <v>1</v>
      </c>
      <c r="BV674" s="16">
        <f t="shared" si="757"/>
        <v>1</v>
      </c>
      <c r="BW674" s="2">
        <f t="shared" si="758"/>
        <v>1</v>
      </c>
      <c r="BX674" s="2">
        <f t="shared" si="759"/>
        <v>17</v>
      </c>
      <c r="BY674" s="2">
        <f t="shared" si="760"/>
        <v>0</v>
      </c>
      <c r="BZ674" s="2">
        <v>0</v>
      </c>
      <c r="CA674" s="17">
        <f t="shared" si="761"/>
        <v>5.5555555555555552E-2</v>
      </c>
      <c r="CB674" s="17">
        <f t="shared" si="762"/>
        <v>5.5555555555555552E-2</v>
      </c>
      <c r="CC674" s="16">
        <f t="shared" si="763"/>
        <v>1</v>
      </c>
      <c r="CD674" s="17">
        <f t="shared" si="764"/>
        <v>0.10526315789473684</v>
      </c>
      <c r="CE674" s="2">
        <f t="shared" si="765"/>
        <v>2</v>
      </c>
      <c r="CF674" s="16">
        <f t="shared" si="766"/>
        <v>1</v>
      </c>
      <c r="CG674" s="2">
        <f t="shared" si="767"/>
        <v>2</v>
      </c>
      <c r="CH674" s="2">
        <f t="shared" si="768"/>
        <v>16</v>
      </c>
      <c r="CI674" s="2">
        <f t="shared" si="769"/>
        <v>0</v>
      </c>
      <c r="CJ674" s="2">
        <v>0</v>
      </c>
      <c r="CK674" s="17">
        <f t="shared" si="770"/>
        <v>0.1111111111111111</v>
      </c>
      <c r="CL674" s="17">
        <f t="shared" si="771"/>
        <v>0.1111111111111111</v>
      </c>
      <c r="CM674" s="16">
        <f t="shared" si="772"/>
        <v>1</v>
      </c>
      <c r="CN674" s="17">
        <f t="shared" si="773"/>
        <v>0.19999999999999998</v>
      </c>
      <c r="CO674" s="2">
        <f t="shared" si="774"/>
        <v>1</v>
      </c>
      <c r="CP674" s="16">
        <f t="shared" si="775"/>
        <v>1</v>
      </c>
      <c r="CQ674" s="2">
        <f t="shared" si="776"/>
        <v>1</v>
      </c>
      <c r="CR674" s="2">
        <f t="shared" si="777"/>
        <v>9</v>
      </c>
      <c r="CS674" s="2">
        <f t="shared" si="778"/>
        <v>0</v>
      </c>
      <c r="CT674" s="2">
        <v>0</v>
      </c>
      <c r="CU674" s="17">
        <f t="shared" si="779"/>
        <v>0.1</v>
      </c>
      <c r="CV674" s="17">
        <f t="shared" si="780"/>
        <v>0.1</v>
      </c>
      <c r="CW674" s="16">
        <f t="shared" si="781"/>
        <v>1</v>
      </c>
      <c r="CX674" s="17">
        <f t="shared" si="782"/>
        <v>0.18181818181818182</v>
      </c>
      <c r="CY674" s="2">
        <f t="shared" si="783"/>
        <v>2</v>
      </c>
      <c r="CZ674" s="16">
        <f t="shared" si="784"/>
        <v>1</v>
      </c>
      <c r="DA674" s="2">
        <f t="shared" si="785"/>
        <v>2</v>
      </c>
      <c r="DB674" s="2">
        <f t="shared" si="786"/>
        <v>8</v>
      </c>
      <c r="DC674" s="2">
        <f t="shared" si="787"/>
        <v>0</v>
      </c>
      <c r="DD674" s="2">
        <v>0</v>
      </c>
      <c r="DE674" s="17">
        <f t="shared" si="788"/>
        <v>0.2</v>
      </c>
      <c r="DF674" s="17">
        <f t="shared" si="789"/>
        <v>0.2</v>
      </c>
      <c r="DG674" s="16">
        <f t="shared" si="790"/>
        <v>1</v>
      </c>
      <c r="DH674" s="17">
        <f t="shared" si="791"/>
        <v>0.33333333333333337</v>
      </c>
      <c r="DJ674" t="s">
        <v>7299</v>
      </c>
    </row>
    <row r="675" spans="1:114" x14ac:dyDescent="0.35">
      <c r="A675" s="9">
        <v>2019007480</v>
      </c>
      <c r="B675" s="2" t="s">
        <v>4937</v>
      </c>
      <c r="C675" s="2" t="s">
        <v>4938</v>
      </c>
      <c r="D675" s="2" t="s">
        <v>4939</v>
      </c>
      <c r="E675" s="2" t="s">
        <v>4940</v>
      </c>
      <c r="F675" s="2">
        <v>1</v>
      </c>
      <c r="G675" s="2" t="s">
        <v>4941</v>
      </c>
      <c r="H675" s="2" t="s">
        <v>4942</v>
      </c>
      <c r="I675" s="2" t="s">
        <v>4943</v>
      </c>
      <c r="J675" s="3" t="s">
        <v>4944</v>
      </c>
      <c r="K675" s="9">
        <v>2</v>
      </c>
      <c r="L675" s="2">
        <v>2</v>
      </c>
      <c r="M675" s="2">
        <v>70</v>
      </c>
      <c r="N675" s="2">
        <v>41</v>
      </c>
      <c r="O675" s="2">
        <v>1</v>
      </c>
      <c r="P675" s="2">
        <v>0</v>
      </c>
      <c r="Q675" s="2">
        <v>1</v>
      </c>
      <c r="R675" s="2">
        <v>0</v>
      </c>
      <c r="S675" s="2">
        <v>2</v>
      </c>
      <c r="T675" s="2">
        <v>0</v>
      </c>
      <c r="U675" s="2">
        <v>2</v>
      </c>
      <c r="V675" s="2">
        <v>0</v>
      </c>
      <c r="W675" s="2">
        <v>18</v>
      </c>
      <c r="X675" s="2">
        <v>12</v>
      </c>
      <c r="Y675" s="2">
        <v>1</v>
      </c>
      <c r="Z675" s="2">
        <v>0</v>
      </c>
      <c r="AA675" s="2">
        <v>1</v>
      </c>
      <c r="AB675" s="2">
        <v>0</v>
      </c>
      <c r="AC675" s="2">
        <v>2</v>
      </c>
      <c r="AD675" s="2">
        <v>0</v>
      </c>
      <c r="AE675" s="2">
        <v>2</v>
      </c>
      <c r="AF675" s="3">
        <v>0</v>
      </c>
      <c r="AG675" s="2">
        <f t="shared" si="720"/>
        <v>1</v>
      </c>
      <c r="AH675" s="16">
        <f t="shared" si="721"/>
        <v>1</v>
      </c>
      <c r="AI675" s="2">
        <f t="shared" si="722"/>
        <v>1</v>
      </c>
      <c r="AJ675" s="2">
        <f t="shared" si="723"/>
        <v>69</v>
      </c>
      <c r="AK675" s="2">
        <f t="shared" si="724"/>
        <v>0</v>
      </c>
      <c r="AL675" s="2">
        <v>0</v>
      </c>
      <c r="AM675" s="17">
        <f t="shared" si="725"/>
        <v>1.4285714285714285E-2</v>
      </c>
      <c r="AN675" s="17">
        <f t="shared" si="726"/>
        <v>1.4285714285714285E-2</v>
      </c>
      <c r="AO675" s="16">
        <f t="shared" si="727"/>
        <v>1</v>
      </c>
      <c r="AP675" s="17">
        <f t="shared" si="728"/>
        <v>2.8169014084507043E-2</v>
      </c>
      <c r="AQ675" s="2">
        <f t="shared" si="729"/>
        <v>2</v>
      </c>
      <c r="AR675" s="16">
        <f t="shared" si="730"/>
        <v>1</v>
      </c>
      <c r="AS675" s="2">
        <f t="shared" si="731"/>
        <v>2</v>
      </c>
      <c r="AT675" s="2">
        <f t="shared" si="732"/>
        <v>68</v>
      </c>
      <c r="AU675" s="2">
        <f t="shared" si="733"/>
        <v>0</v>
      </c>
      <c r="AV675" s="2">
        <v>0</v>
      </c>
      <c r="AW675" s="17">
        <f t="shared" si="734"/>
        <v>2.8571428571428571E-2</v>
      </c>
      <c r="AX675" s="17">
        <f t="shared" si="735"/>
        <v>2.8571428571428571E-2</v>
      </c>
      <c r="AY675" s="16">
        <f t="shared" si="736"/>
        <v>1</v>
      </c>
      <c r="AZ675" s="17">
        <f t="shared" si="737"/>
        <v>5.5555555555555559E-2</v>
      </c>
      <c r="BA675" s="2">
        <f t="shared" si="738"/>
        <v>1</v>
      </c>
      <c r="BB675" s="16">
        <f t="shared" si="739"/>
        <v>1</v>
      </c>
      <c r="BC675" s="2">
        <f t="shared" si="740"/>
        <v>1</v>
      </c>
      <c r="BD675" s="2">
        <f t="shared" si="741"/>
        <v>40</v>
      </c>
      <c r="BE675" s="2">
        <f t="shared" si="742"/>
        <v>0</v>
      </c>
      <c r="BF675" s="2">
        <v>0</v>
      </c>
      <c r="BG675" s="17">
        <f t="shared" si="743"/>
        <v>2.4390243902439025E-2</v>
      </c>
      <c r="BH675" s="17">
        <f t="shared" si="744"/>
        <v>2.4390243902439025E-2</v>
      </c>
      <c r="BI675" s="16">
        <f t="shared" si="745"/>
        <v>1</v>
      </c>
      <c r="BJ675" s="17">
        <f t="shared" si="746"/>
        <v>4.7619047619047616E-2</v>
      </c>
      <c r="BK675" s="2">
        <f t="shared" si="747"/>
        <v>2</v>
      </c>
      <c r="BL675" s="16">
        <f t="shared" si="748"/>
        <v>1</v>
      </c>
      <c r="BM675" s="2">
        <f t="shared" si="749"/>
        <v>2</v>
      </c>
      <c r="BN675" s="2">
        <f t="shared" si="750"/>
        <v>39</v>
      </c>
      <c r="BO675" s="2">
        <f t="shared" si="751"/>
        <v>0</v>
      </c>
      <c r="BP675" s="2">
        <v>0</v>
      </c>
      <c r="BQ675" s="17">
        <f t="shared" si="752"/>
        <v>4.878048780487805E-2</v>
      </c>
      <c r="BR675" s="17">
        <f t="shared" si="753"/>
        <v>4.878048780487805E-2</v>
      </c>
      <c r="BS675" s="16">
        <f t="shared" si="754"/>
        <v>1</v>
      </c>
      <c r="BT675" s="17">
        <f t="shared" si="755"/>
        <v>9.3023255813953487E-2</v>
      </c>
      <c r="BU675" s="2">
        <f t="shared" si="756"/>
        <v>1</v>
      </c>
      <c r="BV675" s="16">
        <f t="shared" si="757"/>
        <v>1</v>
      </c>
      <c r="BW675" s="2">
        <f t="shared" si="758"/>
        <v>1</v>
      </c>
      <c r="BX675" s="2">
        <f t="shared" si="759"/>
        <v>17</v>
      </c>
      <c r="BY675" s="2">
        <f t="shared" si="760"/>
        <v>0</v>
      </c>
      <c r="BZ675" s="2">
        <v>0</v>
      </c>
      <c r="CA675" s="17">
        <f t="shared" si="761"/>
        <v>5.5555555555555552E-2</v>
      </c>
      <c r="CB675" s="17">
        <f t="shared" si="762"/>
        <v>5.5555555555555552E-2</v>
      </c>
      <c r="CC675" s="16">
        <f t="shared" si="763"/>
        <v>1</v>
      </c>
      <c r="CD675" s="17">
        <f t="shared" si="764"/>
        <v>0.10526315789473684</v>
      </c>
      <c r="CE675" s="2">
        <f t="shared" si="765"/>
        <v>2</v>
      </c>
      <c r="CF675" s="16">
        <f t="shared" si="766"/>
        <v>1</v>
      </c>
      <c r="CG675" s="2">
        <f t="shared" si="767"/>
        <v>2</v>
      </c>
      <c r="CH675" s="2">
        <f t="shared" si="768"/>
        <v>16</v>
      </c>
      <c r="CI675" s="2">
        <f t="shared" si="769"/>
        <v>0</v>
      </c>
      <c r="CJ675" s="2">
        <v>0</v>
      </c>
      <c r="CK675" s="17">
        <f t="shared" si="770"/>
        <v>0.1111111111111111</v>
      </c>
      <c r="CL675" s="17">
        <f t="shared" si="771"/>
        <v>0.1111111111111111</v>
      </c>
      <c r="CM675" s="16">
        <f t="shared" si="772"/>
        <v>1</v>
      </c>
      <c r="CN675" s="17">
        <f t="shared" si="773"/>
        <v>0.19999999999999998</v>
      </c>
      <c r="CO675" s="2">
        <f t="shared" si="774"/>
        <v>1</v>
      </c>
      <c r="CP675" s="16">
        <f t="shared" si="775"/>
        <v>1</v>
      </c>
      <c r="CQ675" s="2">
        <f t="shared" si="776"/>
        <v>1</v>
      </c>
      <c r="CR675" s="2">
        <f t="shared" si="777"/>
        <v>11</v>
      </c>
      <c r="CS675" s="2">
        <f t="shared" si="778"/>
        <v>0</v>
      </c>
      <c r="CT675" s="2">
        <v>0</v>
      </c>
      <c r="CU675" s="17">
        <f t="shared" si="779"/>
        <v>8.3333333333333329E-2</v>
      </c>
      <c r="CV675" s="17">
        <f t="shared" si="780"/>
        <v>8.3333333333333329E-2</v>
      </c>
      <c r="CW675" s="16">
        <f t="shared" si="781"/>
        <v>1</v>
      </c>
      <c r="CX675" s="17">
        <f t="shared" si="782"/>
        <v>0.15384615384615385</v>
      </c>
      <c r="CY675" s="2">
        <f t="shared" si="783"/>
        <v>2</v>
      </c>
      <c r="CZ675" s="16">
        <f t="shared" si="784"/>
        <v>1</v>
      </c>
      <c r="DA675" s="2">
        <f t="shared" si="785"/>
        <v>2</v>
      </c>
      <c r="DB675" s="2">
        <f t="shared" si="786"/>
        <v>10</v>
      </c>
      <c r="DC675" s="2">
        <f t="shared" si="787"/>
        <v>0</v>
      </c>
      <c r="DD675" s="2">
        <v>0</v>
      </c>
      <c r="DE675" s="17">
        <f t="shared" si="788"/>
        <v>0.16666666666666666</v>
      </c>
      <c r="DF675" s="17">
        <f t="shared" si="789"/>
        <v>0.16666666666666666</v>
      </c>
      <c r="DG675" s="16">
        <f t="shared" si="790"/>
        <v>1</v>
      </c>
      <c r="DH675" s="17">
        <f t="shared" si="791"/>
        <v>0.2857142857142857</v>
      </c>
      <c r="DJ675" t="s">
        <v>7299</v>
      </c>
    </row>
    <row r="676" spans="1:114" x14ac:dyDescent="0.35">
      <c r="A676" s="9">
        <v>2019007485</v>
      </c>
      <c r="B676" s="2" t="s">
        <v>4945</v>
      </c>
      <c r="C676" s="2" t="s">
        <v>4946</v>
      </c>
      <c r="D676" s="2" t="s">
        <v>4947</v>
      </c>
      <c r="E676" s="2" t="s">
        <v>4948</v>
      </c>
      <c r="F676" s="2">
        <v>1</v>
      </c>
      <c r="G676" s="2" t="s">
        <v>4949</v>
      </c>
      <c r="H676" s="2" t="s">
        <v>4950</v>
      </c>
      <c r="I676" s="2" t="s">
        <v>4951</v>
      </c>
      <c r="J676" s="3" t="s">
        <v>4952</v>
      </c>
      <c r="K676" s="9">
        <v>4</v>
      </c>
      <c r="L676" s="2">
        <v>2</v>
      </c>
      <c r="M676" s="2">
        <v>82</v>
      </c>
      <c r="N676" s="2">
        <v>57</v>
      </c>
      <c r="O676" s="2">
        <v>1</v>
      </c>
      <c r="P676" s="2">
        <v>0</v>
      </c>
      <c r="Q676" s="2">
        <v>1</v>
      </c>
      <c r="R676" s="2">
        <v>0</v>
      </c>
      <c r="S676" s="2">
        <v>3</v>
      </c>
      <c r="T676" s="2">
        <v>1</v>
      </c>
      <c r="U676" s="2">
        <v>2</v>
      </c>
      <c r="V676" s="2">
        <v>0</v>
      </c>
      <c r="W676" s="2">
        <v>19</v>
      </c>
      <c r="X676" s="2">
        <v>14</v>
      </c>
      <c r="Y676" s="2">
        <v>1</v>
      </c>
      <c r="Z676" s="2">
        <v>0</v>
      </c>
      <c r="AA676" s="2">
        <v>1</v>
      </c>
      <c r="AB676" s="2">
        <v>0</v>
      </c>
      <c r="AC676" s="2">
        <v>2</v>
      </c>
      <c r="AD676" s="2">
        <v>2</v>
      </c>
      <c r="AE676" s="2">
        <v>2</v>
      </c>
      <c r="AF676" s="3">
        <v>0</v>
      </c>
      <c r="AG676" s="2">
        <f t="shared" si="720"/>
        <v>1</v>
      </c>
      <c r="AH676" s="16">
        <f t="shared" si="721"/>
        <v>1</v>
      </c>
      <c r="AI676" s="2">
        <f t="shared" si="722"/>
        <v>1</v>
      </c>
      <c r="AJ676" s="2">
        <f t="shared" si="723"/>
        <v>81</v>
      </c>
      <c r="AK676" s="2">
        <f t="shared" si="724"/>
        <v>0</v>
      </c>
      <c r="AL676" s="2">
        <v>0</v>
      </c>
      <c r="AM676" s="17">
        <f t="shared" si="725"/>
        <v>1.2195121951219513E-2</v>
      </c>
      <c r="AN676" s="17">
        <f t="shared" si="726"/>
        <v>1.2195121951219513E-2</v>
      </c>
      <c r="AO676" s="16">
        <f t="shared" si="727"/>
        <v>1</v>
      </c>
      <c r="AP676" s="17">
        <f t="shared" si="728"/>
        <v>2.4096385542168676E-2</v>
      </c>
      <c r="AQ676" s="2">
        <f t="shared" si="729"/>
        <v>3</v>
      </c>
      <c r="AR676" s="16">
        <f t="shared" si="730"/>
        <v>0.75</v>
      </c>
      <c r="AS676" s="2">
        <f t="shared" si="731"/>
        <v>3</v>
      </c>
      <c r="AT676" s="2">
        <f t="shared" si="732"/>
        <v>79</v>
      </c>
      <c r="AU676" s="2">
        <f t="shared" si="733"/>
        <v>1</v>
      </c>
      <c r="AV676" s="2">
        <v>0</v>
      </c>
      <c r="AW676" s="17">
        <f t="shared" si="734"/>
        <v>3.614457831325301E-2</v>
      </c>
      <c r="AX676" s="17">
        <f t="shared" si="735"/>
        <v>3.6585365853658534E-2</v>
      </c>
      <c r="AY676" s="16">
        <f t="shared" si="736"/>
        <v>0.75</v>
      </c>
      <c r="AZ676" s="17">
        <f t="shared" si="737"/>
        <v>6.9767441860465101E-2</v>
      </c>
      <c r="BA676" s="2">
        <f t="shared" si="738"/>
        <v>1</v>
      </c>
      <c r="BB676" s="16">
        <f t="shared" si="739"/>
        <v>1</v>
      </c>
      <c r="BC676" s="2">
        <f t="shared" si="740"/>
        <v>1</v>
      </c>
      <c r="BD676" s="2">
        <f t="shared" si="741"/>
        <v>56</v>
      </c>
      <c r="BE676" s="2">
        <f t="shared" si="742"/>
        <v>0</v>
      </c>
      <c r="BF676" s="2">
        <v>0</v>
      </c>
      <c r="BG676" s="17">
        <f t="shared" si="743"/>
        <v>1.7543859649122806E-2</v>
      </c>
      <c r="BH676" s="17">
        <f t="shared" si="744"/>
        <v>1.7543859649122806E-2</v>
      </c>
      <c r="BI676" s="16">
        <f t="shared" si="745"/>
        <v>1</v>
      </c>
      <c r="BJ676" s="17">
        <f t="shared" si="746"/>
        <v>3.4482758620689655E-2</v>
      </c>
      <c r="BK676" s="2">
        <f t="shared" si="747"/>
        <v>2</v>
      </c>
      <c r="BL676" s="16">
        <f t="shared" si="748"/>
        <v>1</v>
      </c>
      <c r="BM676" s="2">
        <f t="shared" si="749"/>
        <v>2</v>
      </c>
      <c r="BN676" s="2">
        <f t="shared" si="750"/>
        <v>55</v>
      </c>
      <c r="BO676" s="2">
        <f t="shared" si="751"/>
        <v>0</v>
      </c>
      <c r="BP676" s="2">
        <v>0</v>
      </c>
      <c r="BQ676" s="17">
        <f t="shared" si="752"/>
        <v>3.5087719298245612E-2</v>
      </c>
      <c r="BR676" s="17">
        <f t="shared" si="753"/>
        <v>3.5087719298245612E-2</v>
      </c>
      <c r="BS676" s="16">
        <f t="shared" si="754"/>
        <v>1</v>
      </c>
      <c r="BT676" s="17">
        <f t="shared" si="755"/>
        <v>6.7796610169491511E-2</v>
      </c>
      <c r="BU676" s="2">
        <f t="shared" si="756"/>
        <v>1</v>
      </c>
      <c r="BV676" s="16">
        <f t="shared" si="757"/>
        <v>1</v>
      </c>
      <c r="BW676" s="2">
        <f t="shared" si="758"/>
        <v>1</v>
      </c>
      <c r="BX676" s="2">
        <f t="shared" si="759"/>
        <v>18</v>
      </c>
      <c r="BY676" s="2">
        <f t="shared" si="760"/>
        <v>0</v>
      </c>
      <c r="BZ676" s="2">
        <v>0</v>
      </c>
      <c r="CA676" s="17">
        <f t="shared" si="761"/>
        <v>5.2631578947368418E-2</v>
      </c>
      <c r="CB676" s="17">
        <f t="shared" si="762"/>
        <v>5.2631578947368418E-2</v>
      </c>
      <c r="CC676" s="16">
        <f t="shared" si="763"/>
        <v>1</v>
      </c>
      <c r="CD676" s="17">
        <f t="shared" si="764"/>
        <v>0.1</v>
      </c>
      <c r="CE676" s="2">
        <f t="shared" si="765"/>
        <v>2</v>
      </c>
      <c r="CF676" s="16">
        <f t="shared" si="766"/>
        <v>0.5</v>
      </c>
      <c r="CG676" s="2">
        <f t="shared" si="767"/>
        <v>2</v>
      </c>
      <c r="CH676" s="2">
        <f t="shared" si="768"/>
        <v>17</v>
      </c>
      <c r="CI676" s="2">
        <f t="shared" si="769"/>
        <v>2</v>
      </c>
      <c r="CJ676" s="2">
        <v>0</v>
      </c>
      <c r="CK676" s="17">
        <f t="shared" si="770"/>
        <v>9.5238095238095233E-2</v>
      </c>
      <c r="CL676" s="17">
        <f t="shared" si="771"/>
        <v>0.10526315789473684</v>
      </c>
      <c r="CM676" s="16">
        <f t="shared" si="772"/>
        <v>0.5</v>
      </c>
      <c r="CN676" s="17">
        <f t="shared" si="773"/>
        <v>0.17391304347826086</v>
      </c>
      <c r="CO676" s="2">
        <f t="shared" si="774"/>
        <v>1</v>
      </c>
      <c r="CP676" s="16">
        <f t="shared" si="775"/>
        <v>1</v>
      </c>
      <c r="CQ676" s="2">
        <f t="shared" si="776"/>
        <v>1</v>
      </c>
      <c r="CR676" s="2">
        <f t="shared" si="777"/>
        <v>13</v>
      </c>
      <c r="CS676" s="2">
        <f t="shared" si="778"/>
        <v>0</v>
      </c>
      <c r="CT676" s="2">
        <v>0</v>
      </c>
      <c r="CU676" s="17">
        <f t="shared" si="779"/>
        <v>7.1428571428571425E-2</v>
      </c>
      <c r="CV676" s="17">
        <f t="shared" si="780"/>
        <v>7.1428571428571425E-2</v>
      </c>
      <c r="CW676" s="16">
        <f t="shared" si="781"/>
        <v>1</v>
      </c>
      <c r="CX676" s="17">
        <f t="shared" si="782"/>
        <v>0.13333333333333333</v>
      </c>
      <c r="CY676" s="2">
        <f t="shared" si="783"/>
        <v>2</v>
      </c>
      <c r="CZ676" s="16">
        <f t="shared" si="784"/>
        <v>1</v>
      </c>
      <c r="DA676" s="2">
        <f t="shared" si="785"/>
        <v>2</v>
      </c>
      <c r="DB676" s="2">
        <f t="shared" si="786"/>
        <v>12</v>
      </c>
      <c r="DC676" s="2">
        <f t="shared" si="787"/>
        <v>0</v>
      </c>
      <c r="DD676" s="2">
        <v>0</v>
      </c>
      <c r="DE676" s="17">
        <f t="shared" si="788"/>
        <v>0.14285714285714285</v>
      </c>
      <c r="DF676" s="17">
        <f t="shared" si="789"/>
        <v>0.14285714285714285</v>
      </c>
      <c r="DG676" s="16">
        <f t="shared" si="790"/>
        <v>1</v>
      </c>
      <c r="DH676" s="17">
        <f t="shared" si="791"/>
        <v>0.25</v>
      </c>
      <c r="DJ676" t="s">
        <v>7299</v>
      </c>
    </row>
    <row r="677" spans="1:114" x14ac:dyDescent="0.35">
      <c r="A677" s="9">
        <v>2019007492</v>
      </c>
      <c r="B677" s="2" t="s">
        <v>4953</v>
      </c>
      <c r="C677" s="2" t="s">
        <v>4954</v>
      </c>
      <c r="D677" s="2" t="s">
        <v>4955</v>
      </c>
      <c r="E677" s="2" t="s">
        <v>4956</v>
      </c>
      <c r="F677" s="2">
        <v>1</v>
      </c>
      <c r="G677" s="2" t="s">
        <v>4957</v>
      </c>
      <c r="H677" s="2" t="s">
        <v>4958</v>
      </c>
      <c r="I677" s="2" t="s">
        <v>4959</v>
      </c>
      <c r="J677" s="3" t="s">
        <v>4960</v>
      </c>
      <c r="K677" s="9">
        <v>1</v>
      </c>
      <c r="L677" s="2">
        <v>1</v>
      </c>
      <c r="M677" s="2">
        <v>68</v>
      </c>
      <c r="N677" s="2">
        <v>48</v>
      </c>
      <c r="O677" s="2">
        <v>0</v>
      </c>
      <c r="P677" s="2">
        <v>1</v>
      </c>
      <c r="Q677" s="2">
        <v>0</v>
      </c>
      <c r="R677" s="2">
        <v>1</v>
      </c>
      <c r="S677" s="2">
        <v>0</v>
      </c>
      <c r="T677" s="2">
        <v>1</v>
      </c>
      <c r="U677" s="2">
        <v>0</v>
      </c>
      <c r="V677" s="2">
        <v>1</v>
      </c>
      <c r="W677" s="2">
        <v>17</v>
      </c>
      <c r="X677" s="2">
        <v>14</v>
      </c>
      <c r="Y677" s="2">
        <v>0</v>
      </c>
      <c r="Z677" s="2">
        <v>1</v>
      </c>
      <c r="AA677" s="2">
        <v>0</v>
      </c>
      <c r="AB677" s="2">
        <v>1</v>
      </c>
      <c r="AC677" s="2">
        <v>0</v>
      </c>
      <c r="AD677" s="2">
        <v>1</v>
      </c>
      <c r="AE677" s="2">
        <v>0</v>
      </c>
      <c r="AF677" s="3">
        <v>1</v>
      </c>
      <c r="AG677" s="2">
        <f t="shared" si="720"/>
        <v>0</v>
      </c>
      <c r="AH677" s="16">
        <f t="shared" si="721"/>
        <v>0</v>
      </c>
      <c r="AI677" s="2">
        <f t="shared" si="722"/>
        <v>0</v>
      </c>
      <c r="AJ677" s="2">
        <f t="shared" si="723"/>
        <v>68</v>
      </c>
      <c r="AK677" s="2">
        <f t="shared" si="724"/>
        <v>1</v>
      </c>
      <c r="AL677" s="2">
        <v>0</v>
      </c>
      <c r="AM677" s="17">
        <f t="shared" si="725"/>
        <v>0</v>
      </c>
      <c r="AN677" s="17">
        <f t="shared" si="726"/>
        <v>0</v>
      </c>
      <c r="AO677" s="16">
        <f t="shared" si="727"/>
        <v>0</v>
      </c>
      <c r="AP677" s="17">
        <f t="shared" si="728"/>
        <v>0</v>
      </c>
      <c r="AQ677" s="2">
        <f t="shared" si="729"/>
        <v>0</v>
      </c>
      <c r="AR677" s="16">
        <f t="shared" si="730"/>
        <v>0</v>
      </c>
      <c r="AS677" s="2">
        <f t="shared" si="731"/>
        <v>0</v>
      </c>
      <c r="AT677" s="2">
        <f t="shared" si="732"/>
        <v>68</v>
      </c>
      <c r="AU677" s="2">
        <f t="shared" si="733"/>
        <v>1</v>
      </c>
      <c r="AV677" s="2">
        <v>0</v>
      </c>
      <c r="AW677" s="17">
        <f t="shared" si="734"/>
        <v>0</v>
      </c>
      <c r="AX677" s="17">
        <f t="shared" si="735"/>
        <v>0</v>
      </c>
      <c r="AY677" s="16">
        <f t="shared" si="736"/>
        <v>0</v>
      </c>
      <c r="AZ677" s="17">
        <f t="shared" si="737"/>
        <v>0</v>
      </c>
      <c r="BA677" s="2">
        <f t="shared" si="738"/>
        <v>0</v>
      </c>
      <c r="BB677" s="16">
        <f t="shared" si="739"/>
        <v>0</v>
      </c>
      <c r="BC677" s="2">
        <f t="shared" si="740"/>
        <v>0</v>
      </c>
      <c r="BD677" s="2">
        <f t="shared" si="741"/>
        <v>48</v>
      </c>
      <c r="BE677" s="2">
        <f t="shared" si="742"/>
        <v>1</v>
      </c>
      <c r="BF677" s="2">
        <v>0</v>
      </c>
      <c r="BG677" s="17">
        <f t="shared" si="743"/>
        <v>0</v>
      </c>
      <c r="BH677" s="17">
        <f t="shared" si="744"/>
        <v>0</v>
      </c>
      <c r="BI677" s="16">
        <f t="shared" si="745"/>
        <v>0</v>
      </c>
      <c r="BJ677" s="17">
        <f t="shared" si="746"/>
        <v>0</v>
      </c>
      <c r="BK677" s="2">
        <f t="shared" si="747"/>
        <v>0</v>
      </c>
      <c r="BL677" s="16">
        <f t="shared" si="748"/>
        <v>0</v>
      </c>
      <c r="BM677" s="2">
        <f t="shared" si="749"/>
        <v>0</v>
      </c>
      <c r="BN677" s="2">
        <f t="shared" si="750"/>
        <v>48</v>
      </c>
      <c r="BO677" s="2">
        <f t="shared" si="751"/>
        <v>1</v>
      </c>
      <c r="BP677" s="2">
        <v>0</v>
      </c>
      <c r="BQ677" s="17">
        <f t="shared" si="752"/>
        <v>0</v>
      </c>
      <c r="BR677" s="17">
        <f t="shared" si="753"/>
        <v>0</v>
      </c>
      <c r="BS677" s="16">
        <f t="shared" si="754"/>
        <v>0</v>
      </c>
      <c r="BT677" s="17">
        <f t="shared" si="755"/>
        <v>0</v>
      </c>
      <c r="BU677" s="2">
        <f t="shared" si="756"/>
        <v>0</v>
      </c>
      <c r="BV677" s="16">
        <f t="shared" si="757"/>
        <v>0</v>
      </c>
      <c r="BW677" s="2">
        <f t="shared" si="758"/>
        <v>0</v>
      </c>
      <c r="BX677" s="2">
        <f t="shared" si="759"/>
        <v>17</v>
      </c>
      <c r="BY677" s="2">
        <f t="shared" si="760"/>
        <v>1</v>
      </c>
      <c r="BZ677" s="2">
        <v>0</v>
      </c>
      <c r="CA677" s="17">
        <f t="shared" si="761"/>
        <v>0</v>
      </c>
      <c r="CB677" s="17">
        <f t="shared" si="762"/>
        <v>0</v>
      </c>
      <c r="CC677" s="16">
        <f t="shared" si="763"/>
        <v>0</v>
      </c>
      <c r="CD677" s="17">
        <f t="shared" si="764"/>
        <v>0</v>
      </c>
      <c r="CE677" s="2">
        <f t="shared" si="765"/>
        <v>0</v>
      </c>
      <c r="CF677" s="16">
        <f t="shared" si="766"/>
        <v>0</v>
      </c>
      <c r="CG677" s="2">
        <f t="shared" si="767"/>
        <v>0</v>
      </c>
      <c r="CH677" s="2">
        <f t="shared" si="768"/>
        <v>17</v>
      </c>
      <c r="CI677" s="2">
        <f t="shared" si="769"/>
        <v>1</v>
      </c>
      <c r="CJ677" s="2">
        <v>0</v>
      </c>
      <c r="CK677" s="17">
        <f t="shared" si="770"/>
        <v>0</v>
      </c>
      <c r="CL677" s="17">
        <f t="shared" si="771"/>
        <v>0</v>
      </c>
      <c r="CM677" s="16">
        <f t="shared" si="772"/>
        <v>0</v>
      </c>
      <c r="CN677" s="17">
        <f t="shared" si="773"/>
        <v>0</v>
      </c>
      <c r="CO677" s="2">
        <f t="shared" si="774"/>
        <v>0</v>
      </c>
      <c r="CP677" s="16">
        <f t="shared" si="775"/>
        <v>0</v>
      </c>
      <c r="CQ677" s="2">
        <f t="shared" si="776"/>
        <v>0</v>
      </c>
      <c r="CR677" s="2">
        <f t="shared" si="777"/>
        <v>14</v>
      </c>
      <c r="CS677" s="2">
        <f t="shared" si="778"/>
        <v>1</v>
      </c>
      <c r="CT677" s="2">
        <v>0</v>
      </c>
      <c r="CU677" s="17">
        <f t="shared" si="779"/>
        <v>0</v>
      </c>
      <c r="CV677" s="17">
        <f t="shared" si="780"/>
        <v>0</v>
      </c>
      <c r="CW677" s="16">
        <f t="shared" si="781"/>
        <v>0</v>
      </c>
      <c r="CX677" s="17">
        <f t="shared" si="782"/>
        <v>0</v>
      </c>
      <c r="CY677" s="2">
        <f t="shared" si="783"/>
        <v>0</v>
      </c>
      <c r="CZ677" s="16">
        <f t="shared" si="784"/>
        <v>0</v>
      </c>
      <c r="DA677" s="2">
        <f t="shared" si="785"/>
        <v>0</v>
      </c>
      <c r="DB677" s="2">
        <f t="shared" si="786"/>
        <v>14</v>
      </c>
      <c r="DC677" s="2">
        <f t="shared" si="787"/>
        <v>1</v>
      </c>
      <c r="DD677" s="2">
        <v>0</v>
      </c>
      <c r="DE677" s="17">
        <f t="shared" si="788"/>
        <v>0</v>
      </c>
      <c r="DF677" s="17">
        <f t="shared" si="789"/>
        <v>0</v>
      </c>
      <c r="DG677" s="16">
        <f t="shared" si="790"/>
        <v>0</v>
      </c>
      <c r="DH677" s="17">
        <f t="shared" si="791"/>
        <v>0</v>
      </c>
      <c r="DJ677" t="s">
        <v>7299</v>
      </c>
    </row>
    <row r="678" spans="1:114" x14ac:dyDescent="0.35">
      <c r="A678" s="9">
        <v>2019007496</v>
      </c>
      <c r="B678" s="2" t="s">
        <v>4961</v>
      </c>
      <c r="C678" s="2" t="s">
        <v>4962</v>
      </c>
      <c r="D678" s="2" t="s">
        <v>4963</v>
      </c>
      <c r="E678" s="2" t="s">
        <v>4964</v>
      </c>
      <c r="F678" s="2">
        <v>1</v>
      </c>
      <c r="G678" s="2" t="s">
        <v>4965</v>
      </c>
      <c r="H678" s="2" t="s">
        <v>4966</v>
      </c>
      <c r="I678" s="2" t="s">
        <v>4967</v>
      </c>
      <c r="J678" s="3" t="s">
        <v>4968</v>
      </c>
      <c r="K678" s="9">
        <v>4</v>
      </c>
      <c r="L678" s="2">
        <v>2</v>
      </c>
      <c r="M678" s="2">
        <v>67</v>
      </c>
      <c r="N678" s="2">
        <v>43</v>
      </c>
      <c r="O678" s="2">
        <v>1</v>
      </c>
      <c r="P678" s="2">
        <v>0</v>
      </c>
      <c r="Q678" s="2">
        <v>1</v>
      </c>
      <c r="R678" s="2">
        <v>0</v>
      </c>
      <c r="S678" s="2">
        <v>2</v>
      </c>
      <c r="T678" s="2">
        <v>2</v>
      </c>
      <c r="U678" s="2">
        <v>2</v>
      </c>
      <c r="V678" s="2">
        <v>0</v>
      </c>
      <c r="W678" s="2">
        <v>13</v>
      </c>
      <c r="X678" s="2">
        <v>9</v>
      </c>
      <c r="Y678" s="2">
        <v>0</v>
      </c>
      <c r="Z678" s="2">
        <v>1</v>
      </c>
      <c r="AA678" s="2">
        <v>1</v>
      </c>
      <c r="AB678" s="2">
        <v>0</v>
      </c>
      <c r="AC678" s="2">
        <v>1</v>
      </c>
      <c r="AD678" s="2">
        <v>3</v>
      </c>
      <c r="AE678" s="2">
        <v>2</v>
      </c>
      <c r="AF678" s="3">
        <v>0</v>
      </c>
      <c r="AG678" s="2">
        <f t="shared" si="720"/>
        <v>1</v>
      </c>
      <c r="AH678" s="16">
        <f t="shared" si="721"/>
        <v>1</v>
      </c>
      <c r="AI678" s="2">
        <f t="shared" si="722"/>
        <v>1</v>
      </c>
      <c r="AJ678" s="2">
        <f t="shared" si="723"/>
        <v>66</v>
      </c>
      <c r="AK678" s="2">
        <f t="shared" si="724"/>
        <v>0</v>
      </c>
      <c r="AL678" s="2">
        <v>0</v>
      </c>
      <c r="AM678" s="17">
        <f t="shared" si="725"/>
        <v>1.4925373134328358E-2</v>
      </c>
      <c r="AN678" s="17">
        <f t="shared" si="726"/>
        <v>1.4925373134328358E-2</v>
      </c>
      <c r="AO678" s="16">
        <f t="shared" si="727"/>
        <v>1</v>
      </c>
      <c r="AP678" s="17">
        <f t="shared" si="728"/>
        <v>2.9411764705882353E-2</v>
      </c>
      <c r="AQ678" s="2">
        <f t="shared" si="729"/>
        <v>2</v>
      </c>
      <c r="AR678" s="16">
        <f t="shared" si="730"/>
        <v>0.5</v>
      </c>
      <c r="AS678" s="2">
        <f t="shared" si="731"/>
        <v>2</v>
      </c>
      <c r="AT678" s="2">
        <f t="shared" si="732"/>
        <v>65</v>
      </c>
      <c r="AU678" s="2">
        <f t="shared" si="733"/>
        <v>2</v>
      </c>
      <c r="AV678" s="2">
        <v>0</v>
      </c>
      <c r="AW678" s="17">
        <f t="shared" si="734"/>
        <v>2.8985507246376812E-2</v>
      </c>
      <c r="AX678" s="17">
        <f t="shared" si="735"/>
        <v>2.9850746268656716E-2</v>
      </c>
      <c r="AY678" s="16">
        <f t="shared" si="736"/>
        <v>0.5</v>
      </c>
      <c r="AZ678" s="17">
        <f t="shared" si="737"/>
        <v>5.6338028169014086E-2</v>
      </c>
      <c r="BA678" s="2">
        <f t="shared" si="738"/>
        <v>1</v>
      </c>
      <c r="BB678" s="16">
        <f t="shared" si="739"/>
        <v>1</v>
      </c>
      <c r="BC678" s="2">
        <f t="shared" si="740"/>
        <v>1</v>
      </c>
      <c r="BD678" s="2">
        <f t="shared" si="741"/>
        <v>42</v>
      </c>
      <c r="BE678" s="2">
        <f t="shared" si="742"/>
        <v>0</v>
      </c>
      <c r="BF678" s="2">
        <v>0</v>
      </c>
      <c r="BG678" s="17">
        <f t="shared" si="743"/>
        <v>2.3255813953488372E-2</v>
      </c>
      <c r="BH678" s="17">
        <f t="shared" si="744"/>
        <v>2.3255813953488372E-2</v>
      </c>
      <c r="BI678" s="16">
        <f t="shared" si="745"/>
        <v>1</v>
      </c>
      <c r="BJ678" s="17">
        <f t="shared" si="746"/>
        <v>4.5454545454545449E-2</v>
      </c>
      <c r="BK678" s="2">
        <f t="shared" si="747"/>
        <v>2</v>
      </c>
      <c r="BL678" s="16">
        <f t="shared" si="748"/>
        <v>1</v>
      </c>
      <c r="BM678" s="2">
        <f t="shared" si="749"/>
        <v>2</v>
      </c>
      <c r="BN678" s="2">
        <f t="shared" si="750"/>
        <v>41</v>
      </c>
      <c r="BO678" s="2">
        <f t="shared" si="751"/>
        <v>0</v>
      </c>
      <c r="BP678" s="2">
        <v>0</v>
      </c>
      <c r="BQ678" s="17">
        <f t="shared" si="752"/>
        <v>4.6511627906976744E-2</v>
      </c>
      <c r="BR678" s="17">
        <f t="shared" si="753"/>
        <v>4.6511627906976744E-2</v>
      </c>
      <c r="BS678" s="16">
        <f t="shared" si="754"/>
        <v>1</v>
      </c>
      <c r="BT678" s="17">
        <f t="shared" si="755"/>
        <v>8.8888888888888878E-2</v>
      </c>
      <c r="BU678" s="2">
        <f t="shared" si="756"/>
        <v>0</v>
      </c>
      <c r="BV678" s="16">
        <f t="shared" si="757"/>
        <v>0</v>
      </c>
      <c r="BW678" s="2">
        <f t="shared" si="758"/>
        <v>0</v>
      </c>
      <c r="BX678" s="2">
        <f t="shared" si="759"/>
        <v>13</v>
      </c>
      <c r="BY678" s="2">
        <f t="shared" si="760"/>
        <v>1</v>
      </c>
      <c r="BZ678" s="2">
        <v>0</v>
      </c>
      <c r="CA678" s="17">
        <f t="shared" si="761"/>
        <v>0</v>
      </c>
      <c r="CB678" s="17">
        <f t="shared" si="762"/>
        <v>0</v>
      </c>
      <c r="CC678" s="16">
        <f t="shared" si="763"/>
        <v>0</v>
      </c>
      <c r="CD678" s="17">
        <f t="shared" si="764"/>
        <v>0</v>
      </c>
      <c r="CE678" s="2">
        <f t="shared" si="765"/>
        <v>1</v>
      </c>
      <c r="CF678" s="16">
        <f t="shared" si="766"/>
        <v>0.25</v>
      </c>
      <c r="CG678" s="2">
        <f t="shared" si="767"/>
        <v>1</v>
      </c>
      <c r="CH678" s="2">
        <f t="shared" si="768"/>
        <v>12</v>
      </c>
      <c r="CI678" s="2">
        <f t="shared" si="769"/>
        <v>3</v>
      </c>
      <c r="CJ678" s="2">
        <v>0</v>
      </c>
      <c r="CK678" s="17">
        <f t="shared" si="770"/>
        <v>6.25E-2</v>
      </c>
      <c r="CL678" s="17">
        <f t="shared" si="771"/>
        <v>7.6923076923076927E-2</v>
      </c>
      <c r="CM678" s="16">
        <f t="shared" si="772"/>
        <v>0.25</v>
      </c>
      <c r="CN678" s="17">
        <f t="shared" si="773"/>
        <v>0.11764705882352941</v>
      </c>
      <c r="CO678" s="2">
        <f t="shared" si="774"/>
        <v>1</v>
      </c>
      <c r="CP678" s="16">
        <f t="shared" si="775"/>
        <v>1</v>
      </c>
      <c r="CQ678" s="2">
        <f t="shared" si="776"/>
        <v>1</v>
      </c>
      <c r="CR678" s="2">
        <f t="shared" si="777"/>
        <v>8</v>
      </c>
      <c r="CS678" s="2">
        <f t="shared" si="778"/>
        <v>0</v>
      </c>
      <c r="CT678" s="2">
        <v>0</v>
      </c>
      <c r="CU678" s="17">
        <f t="shared" si="779"/>
        <v>0.1111111111111111</v>
      </c>
      <c r="CV678" s="17">
        <f t="shared" si="780"/>
        <v>0.1111111111111111</v>
      </c>
      <c r="CW678" s="16">
        <f t="shared" si="781"/>
        <v>1</v>
      </c>
      <c r="CX678" s="17">
        <f t="shared" si="782"/>
        <v>0.19999999999999998</v>
      </c>
      <c r="CY678" s="2">
        <f t="shared" si="783"/>
        <v>2</v>
      </c>
      <c r="CZ678" s="16">
        <f t="shared" si="784"/>
        <v>1</v>
      </c>
      <c r="DA678" s="2">
        <f t="shared" si="785"/>
        <v>2</v>
      </c>
      <c r="DB678" s="2">
        <f t="shared" si="786"/>
        <v>7</v>
      </c>
      <c r="DC678" s="2">
        <f t="shared" si="787"/>
        <v>0</v>
      </c>
      <c r="DD678" s="2">
        <v>0</v>
      </c>
      <c r="DE678" s="17">
        <f t="shared" si="788"/>
        <v>0.22222222222222221</v>
      </c>
      <c r="DF678" s="17">
        <f t="shared" si="789"/>
        <v>0.22222222222222221</v>
      </c>
      <c r="DG678" s="16">
        <f t="shared" si="790"/>
        <v>1</v>
      </c>
      <c r="DH678" s="17">
        <f t="shared" si="791"/>
        <v>0.36363636363636359</v>
      </c>
      <c r="DJ678" t="s">
        <v>7299</v>
      </c>
    </row>
    <row r="679" spans="1:114" x14ac:dyDescent="0.35">
      <c r="A679" s="9">
        <v>2019007517</v>
      </c>
      <c r="B679" s="2" t="s">
        <v>4969</v>
      </c>
      <c r="C679" s="2" t="s">
        <v>4970</v>
      </c>
      <c r="D679" s="2" t="s">
        <v>4971</v>
      </c>
      <c r="E679" s="2" t="s">
        <v>4972</v>
      </c>
      <c r="F679" s="2">
        <v>1</v>
      </c>
      <c r="G679" s="2" t="s">
        <v>4973</v>
      </c>
      <c r="H679" s="2" t="s">
        <v>4974</v>
      </c>
      <c r="I679" s="2" t="s">
        <v>4975</v>
      </c>
      <c r="J679" s="3" t="s">
        <v>4976</v>
      </c>
      <c r="K679" s="9">
        <v>3</v>
      </c>
      <c r="L679" s="2">
        <v>3</v>
      </c>
      <c r="M679" s="2">
        <v>58</v>
      </c>
      <c r="N679" s="2">
        <v>37</v>
      </c>
      <c r="O679" s="2">
        <v>1</v>
      </c>
      <c r="P679" s="2">
        <v>0</v>
      </c>
      <c r="Q679" s="2">
        <v>1</v>
      </c>
      <c r="R679" s="2">
        <v>0</v>
      </c>
      <c r="S679" s="2">
        <v>2</v>
      </c>
      <c r="T679" s="2">
        <v>1</v>
      </c>
      <c r="U679" s="2">
        <v>3</v>
      </c>
      <c r="V679" s="2">
        <v>0</v>
      </c>
      <c r="W679" s="2">
        <v>15</v>
      </c>
      <c r="X679" s="2">
        <v>13</v>
      </c>
      <c r="Y679" s="2">
        <v>1</v>
      </c>
      <c r="Z679" s="2">
        <v>0</v>
      </c>
      <c r="AA679" s="2">
        <v>1</v>
      </c>
      <c r="AB679" s="2">
        <v>0</v>
      </c>
      <c r="AC679" s="2">
        <v>2</v>
      </c>
      <c r="AD679" s="2">
        <v>1</v>
      </c>
      <c r="AE679" s="2">
        <v>3</v>
      </c>
      <c r="AF679" s="3">
        <v>0</v>
      </c>
      <c r="AG679" s="2">
        <f t="shared" si="720"/>
        <v>1</v>
      </c>
      <c r="AH679" s="16">
        <f t="shared" si="721"/>
        <v>1</v>
      </c>
      <c r="AI679" s="2">
        <f t="shared" si="722"/>
        <v>1</v>
      </c>
      <c r="AJ679" s="2">
        <f t="shared" si="723"/>
        <v>57</v>
      </c>
      <c r="AK679" s="2">
        <f t="shared" si="724"/>
        <v>0</v>
      </c>
      <c r="AL679" s="2">
        <v>0</v>
      </c>
      <c r="AM679" s="17">
        <f t="shared" si="725"/>
        <v>1.7241379310344827E-2</v>
      </c>
      <c r="AN679" s="17">
        <f t="shared" si="726"/>
        <v>1.7241379310344827E-2</v>
      </c>
      <c r="AO679" s="16">
        <f t="shared" si="727"/>
        <v>1</v>
      </c>
      <c r="AP679" s="17">
        <f t="shared" si="728"/>
        <v>3.3898305084745763E-2</v>
      </c>
      <c r="AQ679" s="2">
        <f t="shared" si="729"/>
        <v>2</v>
      </c>
      <c r="AR679" s="16">
        <f t="shared" si="730"/>
        <v>0.66666666666666663</v>
      </c>
      <c r="AS679" s="2">
        <f t="shared" si="731"/>
        <v>2</v>
      </c>
      <c r="AT679" s="2">
        <f t="shared" si="732"/>
        <v>56</v>
      </c>
      <c r="AU679" s="2">
        <f t="shared" si="733"/>
        <v>1</v>
      </c>
      <c r="AV679" s="2">
        <v>0</v>
      </c>
      <c r="AW679" s="17">
        <f t="shared" si="734"/>
        <v>3.3898305084745763E-2</v>
      </c>
      <c r="AX679" s="17">
        <f t="shared" si="735"/>
        <v>3.4482758620689655E-2</v>
      </c>
      <c r="AY679" s="16">
        <f t="shared" si="736"/>
        <v>0.66666666666666663</v>
      </c>
      <c r="AZ679" s="17">
        <f t="shared" si="737"/>
        <v>6.5573770491803282E-2</v>
      </c>
      <c r="BA679" s="2">
        <f t="shared" si="738"/>
        <v>1</v>
      </c>
      <c r="BB679" s="16">
        <f t="shared" si="739"/>
        <v>1</v>
      </c>
      <c r="BC679" s="2">
        <f t="shared" si="740"/>
        <v>1</v>
      </c>
      <c r="BD679" s="2">
        <f t="shared" si="741"/>
        <v>36</v>
      </c>
      <c r="BE679" s="2">
        <f t="shared" si="742"/>
        <v>0</v>
      </c>
      <c r="BF679" s="2">
        <v>0</v>
      </c>
      <c r="BG679" s="17">
        <f t="shared" si="743"/>
        <v>2.7027027027027029E-2</v>
      </c>
      <c r="BH679" s="17">
        <f t="shared" si="744"/>
        <v>2.7027027027027029E-2</v>
      </c>
      <c r="BI679" s="16">
        <f t="shared" si="745"/>
        <v>1</v>
      </c>
      <c r="BJ679" s="17">
        <f t="shared" si="746"/>
        <v>5.2631578947368425E-2</v>
      </c>
      <c r="BK679" s="2">
        <f t="shared" si="747"/>
        <v>3</v>
      </c>
      <c r="BL679" s="16">
        <f t="shared" si="748"/>
        <v>1</v>
      </c>
      <c r="BM679" s="2">
        <f t="shared" si="749"/>
        <v>3</v>
      </c>
      <c r="BN679" s="2">
        <f t="shared" si="750"/>
        <v>34</v>
      </c>
      <c r="BO679" s="2">
        <f t="shared" si="751"/>
        <v>0</v>
      </c>
      <c r="BP679" s="2">
        <v>0</v>
      </c>
      <c r="BQ679" s="17">
        <f t="shared" si="752"/>
        <v>8.1081081081081086E-2</v>
      </c>
      <c r="BR679" s="17">
        <f t="shared" si="753"/>
        <v>8.1081081081081086E-2</v>
      </c>
      <c r="BS679" s="16">
        <f t="shared" si="754"/>
        <v>1</v>
      </c>
      <c r="BT679" s="17">
        <f t="shared" si="755"/>
        <v>0.15</v>
      </c>
      <c r="BU679" s="2">
        <f t="shared" si="756"/>
        <v>1</v>
      </c>
      <c r="BV679" s="16">
        <f t="shared" si="757"/>
        <v>1</v>
      </c>
      <c r="BW679" s="2">
        <f t="shared" si="758"/>
        <v>1</v>
      </c>
      <c r="BX679" s="2">
        <f t="shared" si="759"/>
        <v>14</v>
      </c>
      <c r="BY679" s="2">
        <f t="shared" si="760"/>
        <v>0</v>
      </c>
      <c r="BZ679" s="2">
        <v>0</v>
      </c>
      <c r="CA679" s="17">
        <f t="shared" si="761"/>
        <v>6.6666666666666666E-2</v>
      </c>
      <c r="CB679" s="17">
        <f t="shared" si="762"/>
        <v>6.6666666666666666E-2</v>
      </c>
      <c r="CC679" s="16">
        <f t="shared" si="763"/>
        <v>1</v>
      </c>
      <c r="CD679" s="17">
        <f t="shared" si="764"/>
        <v>0.125</v>
      </c>
      <c r="CE679" s="2">
        <f t="shared" si="765"/>
        <v>2</v>
      </c>
      <c r="CF679" s="16">
        <f t="shared" si="766"/>
        <v>0.66666666666666663</v>
      </c>
      <c r="CG679" s="2">
        <f t="shared" si="767"/>
        <v>2</v>
      </c>
      <c r="CH679" s="2">
        <f t="shared" si="768"/>
        <v>13</v>
      </c>
      <c r="CI679" s="2">
        <f t="shared" si="769"/>
        <v>1</v>
      </c>
      <c r="CJ679" s="2">
        <v>0</v>
      </c>
      <c r="CK679" s="17">
        <f t="shared" si="770"/>
        <v>0.125</v>
      </c>
      <c r="CL679" s="17">
        <f t="shared" si="771"/>
        <v>0.13333333333333333</v>
      </c>
      <c r="CM679" s="16">
        <f t="shared" si="772"/>
        <v>0.66666666666666663</v>
      </c>
      <c r="CN679" s="17">
        <f t="shared" si="773"/>
        <v>0.22222222222222221</v>
      </c>
      <c r="CO679" s="2">
        <f t="shared" si="774"/>
        <v>1</v>
      </c>
      <c r="CP679" s="16">
        <f t="shared" si="775"/>
        <v>1</v>
      </c>
      <c r="CQ679" s="2">
        <f t="shared" si="776"/>
        <v>1</v>
      </c>
      <c r="CR679" s="2">
        <f t="shared" si="777"/>
        <v>12</v>
      </c>
      <c r="CS679" s="2">
        <f t="shared" si="778"/>
        <v>0</v>
      </c>
      <c r="CT679" s="2">
        <v>0</v>
      </c>
      <c r="CU679" s="17">
        <f t="shared" si="779"/>
        <v>7.6923076923076927E-2</v>
      </c>
      <c r="CV679" s="17">
        <f t="shared" si="780"/>
        <v>7.6923076923076927E-2</v>
      </c>
      <c r="CW679" s="16">
        <f t="shared" si="781"/>
        <v>1</v>
      </c>
      <c r="CX679" s="17">
        <f t="shared" si="782"/>
        <v>0.14285714285714288</v>
      </c>
      <c r="CY679" s="2">
        <f t="shared" si="783"/>
        <v>3</v>
      </c>
      <c r="CZ679" s="16">
        <f t="shared" si="784"/>
        <v>1</v>
      </c>
      <c r="DA679" s="2">
        <f t="shared" si="785"/>
        <v>3</v>
      </c>
      <c r="DB679" s="2">
        <f t="shared" si="786"/>
        <v>10</v>
      </c>
      <c r="DC679" s="2">
        <f t="shared" si="787"/>
        <v>0</v>
      </c>
      <c r="DD679" s="2">
        <v>0</v>
      </c>
      <c r="DE679" s="17">
        <f t="shared" si="788"/>
        <v>0.23076923076923078</v>
      </c>
      <c r="DF679" s="17">
        <f t="shared" si="789"/>
        <v>0.23076923076923078</v>
      </c>
      <c r="DG679" s="16">
        <f t="shared" si="790"/>
        <v>1</v>
      </c>
      <c r="DH679" s="17">
        <f t="shared" si="791"/>
        <v>0.375</v>
      </c>
      <c r="DJ679" t="s">
        <v>7299</v>
      </c>
    </row>
    <row r="680" spans="1:114" x14ac:dyDescent="0.35">
      <c r="A680" s="9">
        <v>2019007528</v>
      </c>
      <c r="B680" s="2" t="s">
        <v>4977</v>
      </c>
      <c r="C680" s="2" t="s">
        <v>4978</v>
      </c>
      <c r="D680" s="2"/>
      <c r="E680" s="2" t="s">
        <v>4979</v>
      </c>
      <c r="F680" s="2">
        <v>1</v>
      </c>
      <c r="G680" s="2" t="s">
        <v>4980</v>
      </c>
      <c r="H680" s="2" t="s">
        <v>4981</v>
      </c>
      <c r="I680" s="2" t="s">
        <v>4982</v>
      </c>
      <c r="J680" s="3" t="s">
        <v>4983</v>
      </c>
      <c r="K680" s="9">
        <v>1</v>
      </c>
      <c r="L680" s="2">
        <v>1</v>
      </c>
      <c r="M680" s="2">
        <v>64</v>
      </c>
      <c r="N680" s="2">
        <v>37</v>
      </c>
      <c r="O680" s="2">
        <v>1</v>
      </c>
      <c r="P680" s="2">
        <v>0</v>
      </c>
      <c r="Q680" s="2">
        <v>1</v>
      </c>
      <c r="R680" s="2">
        <v>0</v>
      </c>
      <c r="S680" s="2">
        <v>1</v>
      </c>
      <c r="T680" s="2">
        <v>0</v>
      </c>
      <c r="U680" s="2">
        <v>1</v>
      </c>
      <c r="V680" s="2">
        <v>0</v>
      </c>
      <c r="W680" s="2">
        <v>16</v>
      </c>
      <c r="X680" s="2">
        <v>7</v>
      </c>
      <c r="Y680" s="2">
        <v>1</v>
      </c>
      <c r="Z680" s="2">
        <v>0</v>
      </c>
      <c r="AA680" s="2">
        <v>1</v>
      </c>
      <c r="AB680" s="2">
        <v>0</v>
      </c>
      <c r="AC680" s="2">
        <v>1</v>
      </c>
      <c r="AD680" s="2">
        <v>0</v>
      </c>
      <c r="AE680" s="2">
        <v>1</v>
      </c>
      <c r="AF680" s="3">
        <v>0</v>
      </c>
      <c r="AG680" s="2">
        <f t="shared" si="720"/>
        <v>1</v>
      </c>
      <c r="AH680" s="16">
        <f t="shared" si="721"/>
        <v>1</v>
      </c>
      <c r="AI680" s="2">
        <f t="shared" si="722"/>
        <v>1</v>
      </c>
      <c r="AJ680" s="2">
        <f t="shared" si="723"/>
        <v>63</v>
      </c>
      <c r="AK680" s="2">
        <f t="shared" si="724"/>
        <v>0</v>
      </c>
      <c r="AL680" s="2">
        <v>0</v>
      </c>
      <c r="AM680" s="17">
        <f t="shared" si="725"/>
        <v>1.5625E-2</v>
      </c>
      <c r="AN680" s="17">
        <f t="shared" si="726"/>
        <v>1.5625E-2</v>
      </c>
      <c r="AO680" s="16">
        <f t="shared" si="727"/>
        <v>1</v>
      </c>
      <c r="AP680" s="17">
        <f t="shared" si="728"/>
        <v>3.0769230769230771E-2</v>
      </c>
      <c r="AQ680" s="2">
        <f t="shared" si="729"/>
        <v>1</v>
      </c>
      <c r="AR680" s="16">
        <f t="shared" si="730"/>
        <v>1</v>
      </c>
      <c r="AS680" s="2">
        <f t="shared" si="731"/>
        <v>1</v>
      </c>
      <c r="AT680" s="2">
        <f t="shared" si="732"/>
        <v>63</v>
      </c>
      <c r="AU680" s="2">
        <f t="shared" si="733"/>
        <v>0</v>
      </c>
      <c r="AV680" s="2">
        <v>0</v>
      </c>
      <c r="AW680" s="17">
        <f t="shared" si="734"/>
        <v>1.5625E-2</v>
      </c>
      <c r="AX680" s="17">
        <f t="shared" si="735"/>
        <v>1.5625E-2</v>
      </c>
      <c r="AY680" s="16">
        <f t="shared" si="736"/>
        <v>1</v>
      </c>
      <c r="AZ680" s="17">
        <f t="shared" si="737"/>
        <v>3.0769230769230771E-2</v>
      </c>
      <c r="BA680" s="2">
        <f t="shared" si="738"/>
        <v>1</v>
      </c>
      <c r="BB680" s="16">
        <f t="shared" si="739"/>
        <v>1</v>
      </c>
      <c r="BC680" s="2">
        <f t="shared" si="740"/>
        <v>1</v>
      </c>
      <c r="BD680" s="2">
        <f t="shared" si="741"/>
        <v>36</v>
      </c>
      <c r="BE680" s="2">
        <f t="shared" si="742"/>
        <v>0</v>
      </c>
      <c r="BF680" s="2">
        <v>0</v>
      </c>
      <c r="BG680" s="17">
        <f t="shared" si="743"/>
        <v>2.7027027027027029E-2</v>
      </c>
      <c r="BH680" s="17">
        <f t="shared" si="744"/>
        <v>2.7027027027027029E-2</v>
      </c>
      <c r="BI680" s="16">
        <f t="shared" si="745"/>
        <v>1</v>
      </c>
      <c r="BJ680" s="17">
        <f t="shared" si="746"/>
        <v>5.2631578947368425E-2</v>
      </c>
      <c r="BK680" s="2">
        <f t="shared" si="747"/>
        <v>1</v>
      </c>
      <c r="BL680" s="16">
        <f t="shared" si="748"/>
        <v>1</v>
      </c>
      <c r="BM680" s="2">
        <f t="shared" si="749"/>
        <v>1</v>
      </c>
      <c r="BN680" s="2">
        <f t="shared" si="750"/>
        <v>36</v>
      </c>
      <c r="BO680" s="2">
        <f t="shared" si="751"/>
        <v>0</v>
      </c>
      <c r="BP680" s="2">
        <v>0</v>
      </c>
      <c r="BQ680" s="17">
        <f t="shared" si="752"/>
        <v>2.7027027027027029E-2</v>
      </c>
      <c r="BR680" s="17">
        <f t="shared" si="753"/>
        <v>2.7027027027027029E-2</v>
      </c>
      <c r="BS680" s="16">
        <f t="shared" si="754"/>
        <v>1</v>
      </c>
      <c r="BT680" s="17">
        <f t="shared" si="755"/>
        <v>5.2631578947368425E-2</v>
      </c>
      <c r="BU680" s="2">
        <f t="shared" si="756"/>
        <v>1</v>
      </c>
      <c r="BV680" s="16">
        <f t="shared" si="757"/>
        <v>1</v>
      </c>
      <c r="BW680" s="2">
        <f t="shared" si="758"/>
        <v>1</v>
      </c>
      <c r="BX680" s="2">
        <f t="shared" si="759"/>
        <v>15</v>
      </c>
      <c r="BY680" s="2">
        <f t="shared" si="760"/>
        <v>0</v>
      </c>
      <c r="BZ680" s="2">
        <v>0</v>
      </c>
      <c r="CA680" s="17">
        <f t="shared" si="761"/>
        <v>6.25E-2</v>
      </c>
      <c r="CB680" s="17">
        <f t="shared" si="762"/>
        <v>6.25E-2</v>
      </c>
      <c r="CC680" s="16">
        <f t="shared" si="763"/>
        <v>1</v>
      </c>
      <c r="CD680" s="17">
        <f t="shared" si="764"/>
        <v>0.11764705882352941</v>
      </c>
      <c r="CE680" s="2">
        <f t="shared" si="765"/>
        <v>1</v>
      </c>
      <c r="CF680" s="16">
        <f t="shared" si="766"/>
        <v>1</v>
      </c>
      <c r="CG680" s="2">
        <f t="shared" si="767"/>
        <v>1</v>
      </c>
      <c r="CH680" s="2">
        <f t="shared" si="768"/>
        <v>15</v>
      </c>
      <c r="CI680" s="2">
        <f t="shared" si="769"/>
        <v>0</v>
      </c>
      <c r="CJ680" s="2">
        <v>0</v>
      </c>
      <c r="CK680" s="17">
        <f t="shared" si="770"/>
        <v>6.25E-2</v>
      </c>
      <c r="CL680" s="17">
        <f t="shared" si="771"/>
        <v>6.25E-2</v>
      </c>
      <c r="CM680" s="16">
        <f t="shared" si="772"/>
        <v>1</v>
      </c>
      <c r="CN680" s="17">
        <f t="shared" si="773"/>
        <v>0.11764705882352941</v>
      </c>
      <c r="CO680" s="2">
        <f t="shared" si="774"/>
        <v>1</v>
      </c>
      <c r="CP680" s="16">
        <f t="shared" si="775"/>
        <v>1</v>
      </c>
      <c r="CQ680" s="2">
        <f t="shared" si="776"/>
        <v>1</v>
      </c>
      <c r="CR680" s="2">
        <f t="shared" si="777"/>
        <v>6</v>
      </c>
      <c r="CS680" s="2">
        <f t="shared" si="778"/>
        <v>0</v>
      </c>
      <c r="CT680" s="2">
        <v>0</v>
      </c>
      <c r="CU680" s="17">
        <f t="shared" si="779"/>
        <v>0.14285714285714285</v>
      </c>
      <c r="CV680" s="17">
        <f t="shared" si="780"/>
        <v>0.14285714285714285</v>
      </c>
      <c r="CW680" s="16">
        <f t="shared" si="781"/>
        <v>1</v>
      </c>
      <c r="CX680" s="17">
        <f t="shared" si="782"/>
        <v>0.25</v>
      </c>
      <c r="CY680" s="2">
        <f t="shared" si="783"/>
        <v>1</v>
      </c>
      <c r="CZ680" s="16">
        <f t="shared" si="784"/>
        <v>1</v>
      </c>
      <c r="DA680" s="2">
        <f t="shared" si="785"/>
        <v>1</v>
      </c>
      <c r="DB680" s="2">
        <f t="shared" si="786"/>
        <v>6</v>
      </c>
      <c r="DC680" s="2">
        <f t="shared" si="787"/>
        <v>0</v>
      </c>
      <c r="DD680" s="2">
        <v>0</v>
      </c>
      <c r="DE680" s="17">
        <f t="shared" si="788"/>
        <v>0.14285714285714285</v>
      </c>
      <c r="DF680" s="17">
        <f t="shared" si="789"/>
        <v>0.14285714285714285</v>
      </c>
      <c r="DG680" s="16">
        <f t="shared" si="790"/>
        <v>1</v>
      </c>
      <c r="DH680" s="17">
        <f t="shared" si="791"/>
        <v>0.25</v>
      </c>
      <c r="DJ680" t="s">
        <v>7299</v>
      </c>
    </row>
    <row r="681" spans="1:114" x14ac:dyDescent="0.35">
      <c r="A681" s="9">
        <v>2019007534</v>
      </c>
      <c r="B681" s="2" t="s">
        <v>4984</v>
      </c>
      <c r="C681" s="2" t="s">
        <v>4985</v>
      </c>
      <c r="D681" s="2" t="s">
        <v>4986</v>
      </c>
      <c r="E681" s="2" t="s">
        <v>4987</v>
      </c>
      <c r="F681" s="2">
        <v>1</v>
      </c>
      <c r="G681" s="2" t="s">
        <v>4988</v>
      </c>
      <c r="H681" s="2" t="s">
        <v>4989</v>
      </c>
      <c r="I681" s="2" t="s">
        <v>4990</v>
      </c>
      <c r="J681" s="3" t="s">
        <v>4991</v>
      </c>
      <c r="K681" s="9">
        <v>5</v>
      </c>
      <c r="L681" s="2">
        <v>3</v>
      </c>
      <c r="M681" s="2">
        <v>61</v>
      </c>
      <c r="N681" s="2">
        <v>37</v>
      </c>
      <c r="O681" s="2">
        <v>1</v>
      </c>
      <c r="P681" s="2">
        <v>0</v>
      </c>
      <c r="Q681" s="2">
        <v>1</v>
      </c>
      <c r="R681" s="2">
        <v>0</v>
      </c>
      <c r="S681" s="2">
        <v>2</v>
      </c>
      <c r="T681" s="2">
        <v>3</v>
      </c>
      <c r="U681" s="2">
        <v>3</v>
      </c>
      <c r="V681" s="2">
        <v>0</v>
      </c>
      <c r="W681" s="2">
        <v>17</v>
      </c>
      <c r="X681" s="2">
        <v>9</v>
      </c>
      <c r="Y681" s="2">
        <v>1</v>
      </c>
      <c r="Z681" s="2">
        <v>0</v>
      </c>
      <c r="AA681" s="2">
        <v>1</v>
      </c>
      <c r="AB681" s="2">
        <v>0</v>
      </c>
      <c r="AC681" s="2">
        <v>2</v>
      </c>
      <c r="AD681" s="2">
        <v>3</v>
      </c>
      <c r="AE681" s="2">
        <v>2</v>
      </c>
      <c r="AF681" s="3">
        <v>1</v>
      </c>
      <c r="AG681" s="2">
        <f t="shared" si="720"/>
        <v>1</v>
      </c>
      <c r="AH681" s="16">
        <f t="shared" si="721"/>
        <v>1</v>
      </c>
      <c r="AI681" s="2">
        <f t="shared" si="722"/>
        <v>1</v>
      </c>
      <c r="AJ681" s="2">
        <f t="shared" si="723"/>
        <v>60</v>
      </c>
      <c r="AK681" s="2">
        <f t="shared" si="724"/>
        <v>0</v>
      </c>
      <c r="AL681" s="2">
        <v>0</v>
      </c>
      <c r="AM681" s="17">
        <f t="shared" si="725"/>
        <v>1.6393442622950821E-2</v>
      </c>
      <c r="AN681" s="17">
        <f t="shared" si="726"/>
        <v>1.6393442622950821E-2</v>
      </c>
      <c r="AO681" s="16">
        <f t="shared" si="727"/>
        <v>1</v>
      </c>
      <c r="AP681" s="17">
        <f t="shared" si="728"/>
        <v>3.2258064516129031E-2</v>
      </c>
      <c r="AQ681" s="2">
        <f t="shared" si="729"/>
        <v>2</v>
      </c>
      <c r="AR681" s="16">
        <f t="shared" si="730"/>
        <v>0.4</v>
      </c>
      <c r="AS681" s="2">
        <f t="shared" si="731"/>
        <v>2</v>
      </c>
      <c r="AT681" s="2">
        <f t="shared" si="732"/>
        <v>59</v>
      </c>
      <c r="AU681" s="2">
        <f t="shared" si="733"/>
        <v>3</v>
      </c>
      <c r="AV681" s="2">
        <v>0</v>
      </c>
      <c r="AW681" s="17">
        <f t="shared" si="734"/>
        <v>3.125E-2</v>
      </c>
      <c r="AX681" s="17">
        <f t="shared" si="735"/>
        <v>3.2786885245901641E-2</v>
      </c>
      <c r="AY681" s="16">
        <f t="shared" si="736"/>
        <v>0.4</v>
      </c>
      <c r="AZ681" s="17">
        <f t="shared" si="737"/>
        <v>6.0606060606060615E-2</v>
      </c>
      <c r="BA681" s="2">
        <f t="shared" si="738"/>
        <v>1</v>
      </c>
      <c r="BB681" s="16">
        <f t="shared" si="739"/>
        <v>1</v>
      </c>
      <c r="BC681" s="2">
        <f t="shared" si="740"/>
        <v>1</v>
      </c>
      <c r="BD681" s="2">
        <f t="shared" si="741"/>
        <v>36</v>
      </c>
      <c r="BE681" s="2">
        <f t="shared" si="742"/>
        <v>0</v>
      </c>
      <c r="BF681" s="2">
        <v>0</v>
      </c>
      <c r="BG681" s="17">
        <f t="shared" si="743"/>
        <v>2.7027027027027029E-2</v>
      </c>
      <c r="BH681" s="17">
        <f t="shared" si="744"/>
        <v>2.7027027027027029E-2</v>
      </c>
      <c r="BI681" s="16">
        <f t="shared" si="745"/>
        <v>1</v>
      </c>
      <c r="BJ681" s="17">
        <f t="shared" si="746"/>
        <v>5.2631578947368425E-2</v>
      </c>
      <c r="BK681" s="2">
        <f t="shared" si="747"/>
        <v>3</v>
      </c>
      <c r="BL681" s="16">
        <f t="shared" si="748"/>
        <v>1</v>
      </c>
      <c r="BM681" s="2">
        <f t="shared" si="749"/>
        <v>3</v>
      </c>
      <c r="BN681" s="2">
        <f t="shared" si="750"/>
        <v>34</v>
      </c>
      <c r="BO681" s="2">
        <f t="shared" si="751"/>
        <v>0</v>
      </c>
      <c r="BP681" s="2">
        <v>0</v>
      </c>
      <c r="BQ681" s="17">
        <f t="shared" si="752"/>
        <v>8.1081081081081086E-2</v>
      </c>
      <c r="BR681" s="17">
        <f t="shared" si="753"/>
        <v>8.1081081081081086E-2</v>
      </c>
      <c r="BS681" s="16">
        <f t="shared" si="754"/>
        <v>1</v>
      </c>
      <c r="BT681" s="17">
        <f t="shared" si="755"/>
        <v>0.15</v>
      </c>
      <c r="BU681" s="2">
        <f t="shared" si="756"/>
        <v>1</v>
      </c>
      <c r="BV681" s="16">
        <f t="shared" si="757"/>
        <v>1</v>
      </c>
      <c r="BW681" s="2">
        <f t="shared" si="758"/>
        <v>1</v>
      </c>
      <c r="BX681" s="2">
        <f t="shared" si="759"/>
        <v>16</v>
      </c>
      <c r="BY681" s="2">
        <f t="shared" si="760"/>
        <v>0</v>
      </c>
      <c r="BZ681" s="2">
        <v>0</v>
      </c>
      <c r="CA681" s="17">
        <f t="shared" si="761"/>
        <v>5.8823529411764705E-2</v>
      </c>
      <c r="CB681" s="17">
        <f t="shared" si="762"/>
        <v>5.8823529411764705E-2</v>
      </c>
      <c r="CC681" s="16">
        <f t="shared" si="763"/>
        <v>1</v>
      </c>
      <c r="CD681" s="17">
        <f t="shared" si="764"/>
        <v>0.1111111111111111</v>
      </c>
      <c r="CE681" s="2">
        <f t="shared" si="765"/>
        <v>2</v>
      </c>
      <c r="CF681" s="16">
        <f t="shared" si="766"/>
        <v>0.4</v>
      </c>
      <c r="CG681" s="2">
        <f t="shared" si="767"/>
        <v>2</v>
      </c>
      <c r="CH681" s="2">
        <f t="shared" si="768"/>
        <v>15</v>
      </c>
      <c r="CI681" s="2">
        <f t="shared" si="769"/>
        <v>3</v>
      </c>
      <c r="CJ681" s="2">
        <v>0</v>
      </c>
      <c r="CK681" s="17">
        <f t="shared" si="770"/>
        <v>0.1</v>
      </c>
      <c r="CL681" s="17">
        <f t="shared" si="771"/>
        <v>0.11764705882352941</v>
      </c>
      <c r="CM681" s="16">
        <f t="shared" si="772"/>
        <v>0.4</v>
      </c>
      <c r="CN681" s="17">
        <f t="shared" si="773"/>
        <v>0.1818181818181818</v>
      </c>
      <c r="CO681" s="2">
        <f t="shared" si="774"/>
        <v>1</v>
      </c>
      <c r="CP681" s="16">
        <f t="shared" si="775"/>
        <v>1</v>
      </c>
      <c r="CQ681" s="2">
        <f t="shared" si="776"/>
        <v>1</v>
      </c>
      <c r="CR681" s="2">
        <f t="shared" si="777"/>
        <v>8</v>
      </c>
      <c r="CS681" s="2">
        <f t="shared" si="778"/>
        <v>0</v>
      </c>
      <c r="CT681" s="2">
        <v>0</v>
      </c>
      <c r="CU681" s="17">
        <f t="shared" si="779"/>
        <v>0.1111111111111111</v>
      </c>
      <c r="CV681" s="17">
        <f t="shared" si="780"/>
        <v>0.1111111111111111</v>
      </c>
      <c r="CW681" s="16">
        <f t="shared" si="781"/>
        <v>1</v>
      </c>
      <c r="CX681" s="17">
        <f t="shared" si="782"/>
        <v>0.19999999999999998</v>
      </c>
      <c r="CY681" s="2">
        <f t="shared" si="783"/>
        <v>2</v>
      </c>
      <c r="CZ681" s="16">
        <f t="shared" si="784"/>
        <v>0.66666666666666663</v>
      </c>
      <c r="DA681" s="2">
        <f t="shared" si="785"/>
        <v>2</v>
      </c>
      <c r="DB681" s="2">
        <f t="shared" si="786"/>
        <v>7</v>
      </c>
      <c r="DC681" s="2">
        <f t="shared" si="787"/>
        <v>1</v>
      </c>
      <c r="DD681" s="2">
        <v>0</v>
      </c>
      <c r="DE681" s="17">
        <f t="shared" si="788"/>
        <v>0.2</v>
      </c>
      <c r="DF681" s="17">
        <f t="shared" si="789"/>
        <v>0.22222222222222221</v>
      </c>
      <c r="DG681" s="16">
        <f t="shared" si="790"/>
        <v>0.66666666666666663</v>
      </c>
      <c r="DH681" s="17">
        <f t="shared" si="791"/>
        <v>0.33333333333333331</v>
      </c>
      <c r="DJ681" t="s">
        <v>7299</v>
      </c>
    </row>
    <row r="682" spans="1:114" x14ac:dyDescent="0.35">
      <c r="A682" s="9">
        <v>2019007542</v>
      </c>
      <c r="B682" s="2" t="s">
        <v>4992</v>
      </c>
      <c r="C682" s="2" t="s">
        <v>4993</v>
      </c>
      <c r="D682" s="2" t="s">
        <v>4994</v>
      </c>
      <c r="E682" s="2" t="s">
        <v>4995</v>
      </c>
      <c r="F682" s="2">
        <v>1</v>
      </c>
      <c r="G682" s="2" t="s">
        <v>4996</v>
      </c>
      <c r="H682" s="2" t="s">
        <v>4997</v>
      </c>
      <c r="I682" s="2" t="s">
        <v>4998</v>
      </c>
      <c r="J682" s="3" t="s">
        <v>4999</v>
      </c>
      <c r="K682" s="9">
        <v>5</v>
      </c>
      <c r="L682" s="2">
        <v>3</v>
      </c>
      <c r="M682" s="2">
        <v>64</v>
      </c>
      <c r="N682" s="2">
        <v>39</v>
      </c>
      <c r="O682" s="2">
        <v>1</v>
      </c>
      <c r="P682" s="2">
        <v>0</v>
      </c>
      <c r="Q682" s="2">
        <v>1</v>
      </c>
      <c r="R682" s="2">
        <v>0</v>
      </c>
      <c r="S682" s="2">
        <v>3</v>
      </c>
      <c r="T682" s="2">
        <v>2</v>
      </c>
      <c r="U682" s="2">
        <v>2</v>
      </c>
      <c r="V682" s="2">
        <v>1</v>
      </c>
      <c r="W682" s="2">
        <v>17</v>
      </c>
      <c r="X682" s="2">
        <v>10</v>
      </c>
      <c r="Y682" s="2">
        <v>1</v>
      </c>
      <c r="Z682" s="2">
        <v>0</v>
      </c>
      <c r="AA682" s="2">
        <v>1</v>
      </c>
      <c r="AB682" s="2">
        <v>0</v>
      </c>
      <c r="AC682" s="2">
        <v>3</v>
      </c>
      <c r="AD682" s="2">
        <v>2</v>
      </c>
      <c r="AE682" s="2">
        <v>1</v>
      </c>
      <c r="AF682" s="3">
        <v>2</v>
      </c>
      <c r="AG682" s="2">
        <f t="shared" si="720"/>
        <v>1</v>
      </c>
      <c r="AH682" s="16">
        <f t="shared" si="721"/>
        <v>1</v>
      </c>
      <c r="AI682" s="2">
        <f t="shared" si="722"/>
        <v>1</v>
      </c>
      <c r="AJ682" s="2">
        <f t="shared" si="723"/>
        <v>63</v>
      </c>
      <c r="AK682" s="2">
        <f t="shared" si="724"/>
        <v>0</v>
      </c>
      <c r="AL682" s="2">
        <v>0</v>
      </c>
      <c r="AM682" s="17">
        <f t="shared" si="725"/>
        <v>1.5625E-2</v>
      </c>
      <c r="AN682" s="17">
        <f t="shared" si="726"/>
        <v>1.5625E-2</v>
      </c>
      <c r="AO682" s="16">
        <f t="shared" si="727"/>
        <v>1</v>
      </c>
      <c r="AP682" s="17">
        <f t="shared" si="728"/>
        <v>3.0769230769230771E-2</v>
      </c>
      <c r="AQ682" s="2">
        <f t="shared" si="729"/>
        <v>3</v>
      </c>
      <c r="AR682" s="16">
        <f t="shared" si="730"/>
        <v>0.6</v>
      </c>
      <c r="AS682" s="2">
        <f t="shared" si="731"/>
        <v>3</v>
      </c>
      <c r="AT682" s="2">
        <f t="shared" si="732"/>
        <v>61</v>
      </c>
      <c r="AU682" s="2">
        <f t="shared" si="733"/>
        <v>2</v>
      </c>
      <c r="AV682" s="2">
        <v>0</v>
      </c>
      <c r="AW682" s="17">
        <f t="shared" si="734"/>
        <v>4.5454545454545456E-2</v>
      </c>
      <c r="AX682" s="17">
        <f t="shared" si="735"/>
        <v>4.6875E-2</v>
      </c>
      <c r="AY682" s="16">
        <f t="shared" si="736"/>
        <v>0.6</v>
      </c>
      <c r="AZ682" s="17">
        <f t="shared" si="737"/>
        <v>8.6956521739130432E-2</v>
      </c>
      <c r="BA682" s="2">
        <f t="shared" si="738"/>
        <v>1</v>
      </c>
      <c r="BB682" s="16">
        <f t="shared" si="739"/>
        <v>1</v>
      </c>
      <c r="BC682" s="2">
        <f t="shared" si="740"/>
        <v>1</v>
      </c>
      <c r="BD682" s="2">
        <f t="shared" si="741"/>
        <v>38</v>
      </c>
      <c r="BE682" s="2">
        <f t="shared" si="742"/>
        <v>0</v>
      </c>
      <c r="BF682" s="2">
        <v>0</v>
      </c>
      <c r="BG682" s="17">
        <f t="shared" si="743"/>
        <v>2.564102564102564E-2</v>
      </c>
      <c r="BH682" s="17">
        <f t="shared" si="744"/>
        <v>2.564102564102564E-2</v>
      </c>
      <c r="BI682" s="16">
        <f t="shared" si="745"/>
        <v>1</v>
      </c>
      <c r="BJ682" s="17">
        <f t="shared" si="746"/>
        <v>0.05</v>
      </c>
      <c r="BK682" s="2">
        <f t="shared" si="747"/>
        <v>2</v>
      </c>
      <c r="BL682" s="16">
        <f t="shared" si="748"/>
        <v>0.66666666666666663</v>
      </c>
      <c r="BM682" s="2">
        <f t="shared" si="749"/>
        <v>2</v>
      </c>
      <c r="BN682" s="2">
        <f t="shared" si="750"/>
        <v>37</v>
      </c>
      <c r="BO682" s="2">
        <f t="shared" si="751"/>
        <v>1</v>
      </c>
      <c r="BP682" s="2">
        <v>0</v>
      </c>
      <c r="BQ682" s="17">
        <f t="shared" si="752"/>
        <v>0.05</v>
      </c>
      <c r="BR682" s="17">
        <f t="shared" si="753"/>
        <v>5.128205128205128E-2</v>
      </c>
      <c r="BS682" s="16">
        <f t="shared" si="754"/>
        <v>0.66666666666666663</v>
      </c>
      <c r="BT682" s="17">
        <f t="shared" si="755"/>
        <v>9.5238095238095233E-2</v>
      </c>
      <c r="BU682" s="2">
        <f t="shared" si="756"/>
        <v>1</v>
      </c>
      <c r="BV682" s="16">
        <f t="shared" si="757"/>
        <v>1</v>
      </c>
      <c r="BW682" s="2">
        <f t="shared" si="758"/>
        <v>1</v>
      </c>
      <c r="BX682" s="2">
        <f t="shared" si="759"/>
        <v>16</v>
      </c>
      <c r="BY682" s="2">
        <f t="shared" si="760"/>
        <v>0</v>
      </c>
      <c r="BZ682" s="2">
        <v>0</v>
      </c>
      <c r="CA682" s="17">
        <f t="shared" si="761"/>
        <v>5.8823529411764705E-2</v>
      </c>
      <c r="CB682" s="17">
        <f t="shared" si="762"/>
        <v>5.8823529411764705E-2</v>
      </c>
      <c r="CC682" s="16">
        <f t="shared" si="763"/>
        <v>1</v>
      </c>
      <c r="CD682" s="17">
        <f t="shared" si="764"/>
        <v>0.1111111111111111</v>
      </c>
      <c r="CE682" s="2">
        <f t="shared" si="765"/>
        <v>3</v>
      </c>
      <c r="CF682" s="16">
        <f t="shared" si="766"/>
        <v>0.6</v>
      </c>
      <c r="CG682" s="2">
        <f t="shared" si="767"/>
        <v>3</v>
      </c>
      <c r="CH682" s="2">
        <f t="shared" si="768"/>
        <v>14</v>
      </c>
      <c r="CI682" s="2">
        <f t="shared" si="769"/>
        <v>2</v>
      </c>
      <c r="CJ682" s="2">
        <v>0</v>
      </c>
      <c r="CK682" s="17">
        <f t="shared" si="770"/>
        <v>0.15789473684210525</v>
      </c>
      <c r="CL682" s="17">
        <f t="shared" si="771"/>
        <v>0.17647058823529413</v>
      </c>
      <c r="CM682" s="16">
        <f t="shared" si="772"/>
        <v>0.6</v>
      </c>
      <c r="CN682" s="17">
        <f t="shared" si="773"/>
        <v>0.27272727272727271</v>
      </c>
      <c r="CO682" s="2">
        <f t="shared" si="774"/>
        <v>1</v>
      </c>
      <c r="CP682" s="16">
        <f t="shared" si="775"/>
        <v>1</v>
      </c>
      <c r="CQ682" s="2">
        <f t="shared" si="776"/>
        <v>1</v>
      </c>
      <c r="CR682" s="2">
        <f t="shared" si="777"/>
        <v>9</v>
      </c>
      <c r="CS682" s="2">
        <f t="shared" si="778"/>
        <v>0</v>
      </c>
      <c r="CT682" s="2">
        <v>0</v>
      </c>
      <c r="CU682" s="17">
        <f t="shared" si="779"/>
        <v>0.1</v>
      </c>
      <c r="CV682" s="17">
        <f t="shared" si="780"/>
        <v>0.1</v>
      </c>
      <c r="CW682" s="16">
        <f t="shared" si="781"/>
        <v>1</v>
      </c>
      <c r="CX682" s="17">
        <f t="shared" si="782"/>
        <v>0.18181818181818182</v>
      </c>
      <c r="CY682" s="2">
        <f t="shared" si="783"/>
        <v>1</v>
      </c>
      <c r="CZ682" s="16">
        <f t="shared" si="784"/>
        <v>0.33333333333333331</v>
      </c>
      <c r="DA682" s="2">
        <f t="shared" si="785"/>
        <v>1</v>
      </c>
      <c r="DB682" s="2">
        <f t="shared" si="786"/>
        <v>9</v>
      </c>
      <c r="DC682" s="2">
        <f t="shared" si="787"/>
        <v>2</v>
      </c>
      <c r="DD682" s="2">
        <v>0</v>
      </c>
      <c r="DE682" s="17">
        <f t="shared" si="788"/>
        <v>8.3333333333333329E-2</v>
      </c>
      <c r="DF682" s="17">
        <f t="shared" si="789"/>
        <v>0.1</v>
      </c>
      <c r="DG682" s="16">
        <f t="shared" si="790"/>
        <v>0.33333333333333331</v>
      </c>
      <c r="DH682" s="17">
        <f t="shared" si="791"/>
        <v>0.15384615384615383</v>
      </c>
      <c r="DJ682" t="s">
        <v>7299</v>
      </c>
    </row>
    <row r="683" spans="1:114" x14ac:dyDescent="0.35">
      <c r="A683" s="9">
        <v>2019007565</v>
      </c>
      <c r="B683" s="2" t="s">
        <v>5000</v>
      </c>
      <c r="C683" s="2" t="s">
        <v>1562</v>
      </c>
      <c r="D683" s="2"/>
      <c r="E683" s="2" t="s">
        <v>5001</v>
      </c>
      <c r="F683" s="2">
        <v>1</v>
      </c>
      <c r="G683" s="2" t="s">
        <v>5002</v>
      </c>
      <c r="H683" s="2" t="s">
        <v>5003</v>
      </c>
      <c r="I683" s="2" t="s">
        <v>5004</v>
      </c>
      <c r="J683" s="3" t="s">
        <v>5005</v>
      </c>
      <c r="K683" s="9">
        <v>1</v>
      </c>
      <c r="L683" s="2">
        <v>1</v>
      </c>
      <c r="M683" s="2">
        <v>62</v>
      </c>
      <c r="N683" s="2">
        <v>42</v>
      </c>
      <c r="O683" s="2">
        <v>1</v>
      </c>
      <c r="P683" s="2">
        <v>0</v>
      </c>
      <c r="Q683" s="2">
        <v>1</v>
      </c>
      <c r="R683" s="2">
        <v>0</v>
      </c>
      <c r="S683" s="2">
        <v>1</v>
      </c>
      <c r="T683" s="2">
        <v>0</v>
      </c>
      <c r="U683" s="2">
        <v>1</v>
      </c>
      <c r="V683" s="2">
        <v>0</v>
      </c>
      <c r="W683" s="2">
        <v>13</v>
      </c>
      <c r="X683" s="2">
        <v>6</v>
      </c>
      <c r="Y683" s="2">
        <v>1</v>
      </c>
      <c r="Z683" s="2">
        <v>0</v>
      </c>
      <c r="AA683" s="2">
        <v>1</v>
      </c>
      <c r="AB683" s="2">
        <v>0</v>
      </c>
      <c r="AC683" s="2">
        <v>1</v>
      </c>
      <c r="AD683" s="2">
        <v>0</v>
      </c>
      <c r="AE683" s="2">
        <v>1</v>
      </c>
      <c r="AF683" s="3">
        <v>0</v>
      </c>
      <c r="AG683" s="2">
        <f t="shared" si="720"/>
        <v>1</v>
      </c>
      <c r="AH683" s="16">
        <f t="shared" si="721"/>
        <v>1</v>
      </c>
      <c r="AI683" s="2">
        <f t="shared" si="722"/>
        <v>1</v>
      </c>
      <c r="AJ683" s="2">
        <f t="shared" si="723"/>
        <v>61</v>
      </c>
      <c r="AK683" s="2">
        <f t="shared" si="724"/>
        <v>0</v>
      </c>
      <c r="AL683" s="2">
        <v>0</v>
      </c>
      <c r="AM683" s="17">
        <f t="shared" si="725"/>
        <v>1.6129032258064516E-2</v>
      </c>
      <c r="AN683" s="17">
        <f t="shared" si="726"/>
        <v>1.6129032258064516E-2</v>
      </c>
      <c r="AO683" s="16">
        <f t="shared" si="727"/>
        <v>1</v>
      </c>
      <c r="AP683" s="17">
        <f t="shared" si="728"/>
        <v>3.1746031746031744E-2</v>
      </c>
      <c r="AQ683" s="2">
        <f t="shared" si="729"/>
        <v>1</v>
      </c>
      <c r="AR683" s="16">
        <f t="shared" si="730"/>
        <v>1</v>
      </c>
      <c r="AS683" s="2">
        <f t="shared" si="731"/>
        <v>1</v>
      </c>
      <c r="AT683" s="2">
        <f t="shared" si="732"/>
        <v>61</v>
      </c>
      <c r="AU683" s="2">
        <f t="shared" si="733"/>
        <v>0</v>
      </c>
      <c r="AV683" s="2">
        <v>0</v>
      </c>
      <c r="AW683" s="17">
        <f t="shared" si="734"/>
        <v>1.6129032258064516E-2</v>
      </c>
      <c r="AX683" s="17">
        <f t="shared" si="735"/>
        <v>1.6129032258064516E-2</v>
      </c>
      <c r="AY683" s="16">
        <f t="shared" si="736"/>
        <v>1</v>
      </c>
      <c r="AZ683" s="17">
        <f t="shared" si="737"/>
        <v>3.1746031746031744E-2</v>
      </c>
      <c r="BA683" s="2">
        <f t="shared" si="738"/>
        <v>1</v>
      </c>
      <c r="BB683" s="16">
        <f t="shared" si="739"/>
        <v>1</v>
      </c>
      <c r="BC683" s="2">
        <f t="shared" si="740"/>
        <v>1</v>
      </c>
      <c r="BD683" s="2">
        <f t="shared" si="741"/>
        <v>41</v>
      </c>
      <c r="BE683" s="2">
        <f t="shared" si="742"/>
        <v>0</v>
      </c>
      <c r="BF683" s="2">
        <v>0</v>
      </c>
      <c r="BG683" s="17">
        <f t="shared" si="743"/>
        <v>2.3809523809523808E-2</v>
      </c>
      <c r="BH683" s="17">
        <f t="shared" si="744"/>
        <v>2.3809523809523808E-2</v>
      </c>
      <c r="BI683" s="16">
        <f t="shared" si="745"/>
        <v>1</v>
      </c>
      <c r="BJ683" s="17">
        <f t="shared" si="746"/>
        <v>4.6511627906976744E-2</v>
      </c>
      <c r="BK683" s="2">
        <f t="shared" si="747"/>
        <v>1</v>
      </c>
      <c r="BL683" s="16">
        <f t="shared" si="748"/>
        <v>1</v>
      </c>
      <c r="BM683" s="2">
        <f t="shared" si="749"/>
        <v>1</v>
      </c>
      <c r="BN683" s="2">
        <f t="shared" si="750"/>
        <v>41</v>
      </c>
      <c r="BO683" s="2">
        <f t="shared" si="751"/>
        <v>0</v>
      </c>
      <c r="BP683" s="2">
        <v>0</v>
      </c>
      <c r="BQ683" s="17">
        <f t="shared" si="752"/>
        <v>2.3809523809523808E-2</v>
      </c>
      <c r="BR683" s="17">
        <f t="shared" si="753"/>
        <v>2.3809523809523808E-2</v>
      </c>
      <c r="BS683" s="16">
        <f t="shared" si="754"/>
        <v>1</v>
      </c>
      <c r="BT683" s="17">
        <f t="shared" si="755"/>
        <v>4.6511627906976744E-2</v>
      </c>
      <c r="BU683" s="2">
        <f t="shared" si="756"/>
        <v>1</v>
      </c>
      <c r="BV683" s="16">
        <f t="shared" si="757"/>
        <v>1</v>
      </c>
      <c r="BW683" s="2">
        <f t="shared" si="758"/>
        <v>1</v>
      </c>
      <c r="BX683" s="2">
        <f t="shared" si="759"/>
        <v>12</v>
      </c>
      <c r="BY683" s="2">
        <f t="shared" si="760"/>
        <v>0</v>
      </c>
      <c r="BZ683" s="2">
        <v>0</v>
      </c>
      <c r="CA683" s="17">
        <f t="shared" si="761"/>
        <v>7.6923076923076927E-2</v>
      </c>
      <c r="CB683" s="17">
        <f t="shared" si="762"/>
        <v>7.6923076923076927E-2</v>
      </c>
      <c r="CC683" s="16">
        <f t="shared" si="763"/>
        <v>1</v>
      </c>
      <c r="CD683" s="17">
        <f t="shared" si="764"/>
        <v>0.14285714285714288</v>
      </c>
      <c r="CE683" s="2">
        <f t="shared" si="765"/>
        <v>1</v>
      </c>
      <c r="CF683" s="16">
        <f t="shared" si="766"/>
        <v>1</v>
      </c>
      <c r="CG683" s="2">
        <f t="shared" si="767"/>
        <v>1</v>
      </c>
      <c r="CH683" s="2">
        <f t="shared" si="768"/>
        <v>12</v>
      </c>
      <c r="CI683" s="2">
        <f t="shared" si="769"/>
        <v>0</v>
      </c>
      <c r="CJ683" s="2">
        <v>0</v>
      </c>
      <c r="CK683" s="17">
        <f t="shared" si="770"/>
        <v>7.6923076923076927E-2</v>
      </c>
      <c r="CL683" s="17">
        <f t="shared" si="771"/>
        <v>7.6923076923076927E-2</v>
      </c>
      <c r="CM683" s="16">
        <f t="shared" si="772"/>
        <v>1</v>
      </c>
      <c r="CN683" s="17">
        <f t="shared" si="773"/>
        <v>0.14285714285714288</v>
      </c>
      <c r="CO683" s="2">
        <f t="shared" si="774"/>
        <v>1</v>
      </c>
      <c r="CP683" s="16">
        <f t="shared" si="775"/>
        <v>1</v>
      </c>
      <c r="CQ683" s="2">
        <f t="shared" si="776"/>
        <v>1</v>
      </c>
      <c r="CR683" s="2">
        <f t="shared" si="777"/>
        <v>5</v>
      </c>
      <c r="CS683" s="2">
        <f t="shared" si="778"/>
        <v>0</v>
      </c>
      <c r="CT683" s="2">
        <v>0</v>
      </c>
      <c r="CU683" s="17">
        <f t="shared" si="779"/>
        <v>0.16666666666666666</v>
      </c>
      <c r="CV683" s="17">
        <f t="shared" si="780"/>
        <v>0.16666666666666666</v>
      </c>
      <c r="CW683" s="16">
        <f t="shared" si="781"/>
        <v>1</v>
      </c>
      <c r="CX683" s="17">
        <f t="shared" si="782"/>
        <v>0.2857142857142857</v>
      </c>
      <c r="CY683" s="2">
        <f t="shared" si="783"/>
        <v>1</v>
      </c>
      <c r="CZ683" s="16">
        <f t="shared" si="784"/>
        <v>1</v>
      </c>
      <c r="DA683" s="2">
        <f t="shared" si="785"/>
        <v>1</v>
      </c>
      <c r="DB683" s="2">
        <f t="shared" si="786"/>
        <v>5</v>
      </c>
      <c r="DC683" s="2">
        <f t="shared" si="787"/>
        <v>0</v>
      </c>
      <c r="DD683" s="2">
        <v>0</v>
      </c>
      <c r="DE683" s="17">
        <f t="shared" si="788"/>
        <v>0.16666666666666666</v>
      </c>
      <c r="DF683" s="17">
        <f t="shared" si="789"/>
        <v>0.16666666666666666</v>
      </c>
      <c r="DG683" s="16">
        <f t="shared" si="790"/>
        <v>1</v>
      </c>
      <c r="DH683" s="17">
        <f t="shared" si="791"/>
        <v>0.2857142857142857</v>
      </c>
      <c r="DJ683" t="s">
        <v>7299</v>
      </c>
    </row>
    <row r="684" spans="1:114" x14ac:dyDescent="0.35">
      <c r="A684" s="9">
        <v>2019007569</v>
      </c>
      <c r="B684" s="2" t="s">
        <v>5006</v>
      </c>
      <c r="C684" s="2" t="s">
        <v>5007</v>
      </c>
      <c r="D684" s="2" t="s">
        <v>5008</v>
      </c>
      <c r="E684" s="2" t="s">
        <v>5009</v>
      </c>
      <c r="F684" s="2">
        <v>1</v>
      </c>
      <c r="G684" s="2" t="s">
        <v>5010</v>
      </c>
      <c r="H684" s="2" t="s">
        <v>5011</v>
      </c>
      <c r="I684" s="2" t="s">
        <v>5012</v>
      </c>
      <c r="J684" s="3" t="s">
        <v>5013</v>
      </c>
      <c r="K684" s="9">
        <v>2</v>
      </c>
      <c r="L684" s="2">
        <v>2</v>
      </c>
      <c r="M684" s="2">
        <v>73</v>
      </c>
      <c r="N684" s="2">
        <v>44</v>
      </c>
      <c r="O684" s="2">
        <v>1</v>
      </c>
      <c r="P684" s="2">
        <v>0</v>
      </c>
      <c r="Q684" s="2">
        <v>1</v>
      </c>
      <c r="R684" s="2">
        <v>0</v>
      </c>
      <c r="S684" s="2">
        <v>1</v>
      </c>
      <c r="T684" s="2">
        <v>1</v>
      </c>
      <c r="U684" s="2">
        <v>2</v>
      </c>
      <c r="V684" s="2">
        <v>0</v>
      </c>
      <c r="W684" s="2">
        <v>20</v>
      </c>
      <c r="X684" s="2">
        <v>14</v>
      </c>
      <c r="Y684" s="2">
        <v>1</v>
      </c>
      <c r="Z684" s="2">
        <v>0</v>
      </c>
      <c r="AA684" s="2">
        <v>1</v>
      </c>
      <c r="AB684" s="2">
        <v>0</v>
      </c>
      <c r="AC684" s="2">
        <v>1</v>
      </c>
      <c r="AD684" s="2">
        <v>1</v>
      </c>
      <c r="AE684" s="2">
        <v>1</v>
      </c>
      <c r="AF684" s="3">
        <v>1</v>
      </c>
      <c r="AG684" s="2">
        <f t="shared" si="720"/>
        <v>1</v>
      </c>
      <c r="AH684" s="16">
        <f t="shared" si="721"/>
        <v>1</v>
      </c>
      <c r="AI684" s="2">
        <f t="shared" si="722"/>
        <v>1</v>
      </c>
      <c r="AJ684" s="2">
        <f t="shared" si="723"/>
        <v>72</v>
      </c>
      <c r="AK684" s="2">
        <f t="shared" si="724"/>
        <v>0</v>
      </c>
      <c r="AL684" s="2">
        <v>0</v>
      </c>
      <c r="AM684" s="17">
        <f t="shared" si="725"/>
        <v>1.3698630136986301E-2</v>
      </c>
      <c r="AN684" s="17">
        <f t="shared" si="726"/>
        <v>1.3698630136986301E-2</v>
      </c>
      <c r="AO684" s="16">
        <f t="shared" si="727"/>
        <v>1</v>
      </c>
      <c r="AP684" s="17">
        <f t="shared" si="728"/>
        <v>2.7027027027027025E-2</v>
      </c>
      <c r="AQ684" s="2">
        <f t="shared" si="729"/>
        <v>1</v>
      </c>
      <c r="AR684" s="16">
        <f t="shared" si="730"/>
        <v>0.5</v>
      </c>
      <c r="AS684" s="2">
        <f t="shared" si="731"/>
        <v>1</v>
      </c>
      <c r="AT684" s="2">
        <f t="shared" si="732"/>
        <v>72</v>
      </c>
      <c r="AU684" s="2">
        <f t="shared" si="733"/>
        <v>1</v>
      </c>
      <c r="AV684" s="2">
        <v>0</v>
      </c>
      <c r="AW684" s="17">
        <f t="shared" si="734"/>
        <v>1.3513513513513514E-2</v>
      </c>
      <c r="AX684" s="17">
        <f t="shared" si="735"/>
        <v>1.3698630136986301E-2</v>
      </c>
      <c r="AY684" s="16">
        <f t="shared" si="736"/>
        <v>0.5</v>
      </c>
      <c r="AZ684" s="17">
        <f t="shared" si="737"/>
        <v>2.6666666666666661E-2</v>
      </c>
      <c r="BA684" s="2">
        <f t="shared" si="738"/>
        <v>1</v>
      </c>
      <c r="BB684" s="16">
        <f t="shared" si="739"/>
        <v>1</v>
      </c>
      <c r="BC684" s="2">
        <f t="shared" si="740"/>
        <v>1</v>
      </c>
      <c r="BD684" s="2">
        <f t="shared" si="741"/>
        <v>43</v>
      </c>
      <c r="BE684" s="2">
        <f t="shared" si="742"/>
        <v>0</v>
      </c>
      <c r="BF684" s="2">
        <v>0</v>
      </c>
      <c r="BG684" s="17">
        <f t="shared" si="743"/>
        <v>2.2727272727272728E-2</v>
      </c>
      <c r="BH684" s="17">
        <f t="shared" si="744"/>
        <v>2.2727272727272728E-2</v>
      </c>
      <c r="BI684" s="16">
        <f t="shared" si="745"/>
        <v>1</v>
      </c>
      <c r="BJ684" s="17">
        <f t="shared" si="746"/>
        <v>4.4444444444444446E-2</v>
      </c>
      <c r="BK684" s="2">
        <f t="shared" si="747"/>
        <v>2</v>
      </c>
      <c r="BL684" s="16">
        <f t="shared" si="748"/>
        <v>1</v>
      </c>
      <c r="BM684" s="2">
        <f t="shared" si="749"/>
        <v>2</v>
      </c>
      <c r="BN684" s="2">
        <f t="shared" si="750"/>
        <v>42</v>
      </c>
      <c r="BO684" s="2">
        <f t="shared" si="751"/>
        <v>0</v>
      </c>
      <c r="BP684" s="2">
        <v>0</v>
      </c>
      <c r="BQ684" s="17">
        <f t="shared" si="752"/>
        <v>4.5454545454545456E-2</v>
      </c>
      <c r="BR684" s="17">
        <f t="shared" si="753"/>
        <v>4.5454545454545456E-2</v>
      </c>
      <c r="BS684" s="16">
        <f t="shared" si="754"/>
        <v>1</v>
      </c>
      <c r="BT684" s="17">
        <f t="shared" si="755"/>
        <v>8.6956521739130446E-2</v>
      </c>
      <c r="BU684" s="2">
        <f t="shared" si="756"/>
        <v>1</v>
      </c>
      <c r="BV684" s="16">
        <f t="shared" si="757"/>
        <v>1</v>
      </c>
      <c r="BW684" s="2">
        <f t="shared" si="758"/>
        <v>1</v>
      </c>
      <c r="BX684" s="2">
        <f t="shared" si="759"/>
        <v>19</v>
      </c>
      <c r="BY684" s="2">
        <f t="shared" si="760"/>
        <v>0</v>
      </c>
      <c r="BZ684" s="2">
        <v>0</v>
      </c>
      <c r="CA684" s="17">
        <f t="shared" si="761"/>
        <v>0.05</v>
      </c>
      <c r="CB684" s="17">
        <f t="shared" si="762"/>
        <v>0.05</v>
      </c>
      <c r="CC684" s="16">
        <f t="shared" si="763"/>
        <v>1</v>
      </c>
      <c r="CD684" s="17">
        <f t="shared" si="764"/>
        <v>9.5238095238095233E-2</v>
      </c>
      <c r="CE684" s="2">
        <f t="shared" si="765"/>
        <v>1</v>
      </c>
      <c r="CF684" s="16">
        <f t="shared" si="766"/>
        <v>0.5</v>
      </c>
      <c r="CG684" s="2">
        <f t="shared" si="767"/>
        <v>1</v>
      </c>
      <c r="CH684" s="2">
        <f t="shared" si="768"/>
        <v>19</v>
      </c>
      <c r="CI684" s="2">
        <f t="shared" si="769"/>
        <v>1</v>
      </c>
      <c r="CJ684" s="2">
        <v>0</v>
      </c>
      <c r="CK684" s="17">
        <f t="shared" si="770"/>
        <v>4.7619047619047616E-2</v>
      </c>
      <c r="CL684" s="17">
        <f t="shared" si="771"/>
        <v>0.05</v>
      </c>
      <c r="CM684" s="16">
        <f t="shared" si="772"/>
        <v>0.5</v>
      </c>
      <c r="CN684" s="17">
        <f t="shared" si="773"/>
        <v>9.0909090909090912E-2</v>
      </c>
      <c r="CO684" s="2">
        <f t="shared" si="774"/>
        <v>1</v>
      </c>
      <c r="CP684" s="16">
        <f t="shared" si="775"/>
        <v>1</v>
      </c>
      <c r="CQ684" s="2">
        <f t="shared" si="776"/>
        <v>1</v>
      </c>
      <c r="CR684" s="2">
        <f t="shared" si="777"/>
        <v>13</v>
      </c>
      <c r="CS684" s="2">
        <f t="shared" si="778"/>
        <v>0</v>
      </c>
      <c r="CT684" s="2">
        <v>0</v>
      </c>
      <c r="CU684" s="17">
        <f t="shared" si="779"/>
        <v>7.1428571428571425E-2</v>
      </c>
      <c r="CV684" s="17">
        <f t="shared" si="780"/>
        <v>7.1428571428571425E-2</v>
      </c>
      <c r="CW684" s="16">
        <f t="shared" si="781"/>
        <v>1</v>
      </c>
      <c r="CX684" s="17">
        <f t="shared" si="782"/>
        <v>0.13333333333333333</v>
      </c>
      <c r="CY684" s="2">
        <f t="shared" si="783"/>
        <v>1</v>
      </c>
      <c r="CZ684" s="16">
        <f t="shared" si="784"/>
        <v>0.5</v>
      </c>
      <c r="DA684" s="2">
        <f t="shared" si="785"/>
        <v>1</v>
      </c>
      <c r="DB684" s="2">
        <f t="shared" si="786"/>
        <v>13</v>
      </c>
      <c r="DC684" s="2">
        <f t="shared" si="787"/>
        <v>1</v>
      </c>
      <c r="DD684" s="2">
        <v>0</v>
      </c>
      <c r="DE684" s="17">
        <f t="shared" si="788"/>
        <v>6.6666666666666666E-2</v>
      </c>
      <c r="DF684" s="17">
        <f t="shared" si="789"/>
        <v>7.1428571428571425E-2</v>
      </c>
      <c r="DG684" s="16">
        <f t="shared" si="790"/>
        <v>0.5</v>
      </c>
      <c r="DH684" s="17">
        <f t="shared" si="791"/>
        <v>0.125</v>
      </c>
      <c r="DJ684" t="s">
        <v>7299</v>
      </c>
    </row>
    <row r="685" spans="1:114" x14ac:dyDescent="0.35">
      <c r="A685" s="9">
        <v>2019007580</v>
      </c>
      <c r="B685" s="2" t="s">
        <v>5014</v>
      </c>
      <c r="C685" s="2" t="s">
        <v>5015</v>
      </c>
      <c r="D685" s="2" t="s">
        <v>5016</v>
      </c>
      <c r="E685" s="2" t="s">
        <v>5017</v>
      </c>
      <c r="F685" s="2">
        <v>1</v>
      </c>
      <c r="G685" s="2" t="s">
        <v>5018</v>
      </c>
      <c r="H685" s="2" t="s">
        <v>5019</v>
      </c>
      <c r="I685" s="2" t="s">
        <v>5020</v>
      </c>
      <c r="J685" s="3" t="s">
        <v>5021</v>
      </c>
      <c r="K685" s="9">
        <v>2</v>
      </c>
      <c r="L685" s="2">
        <v>1</v>
      </c>
      <c r="M685" s="2">
        <v>67</v>
      </c>
      <c r="N685" s="2">
        <v>45</v>
      </c>
      <c r="O685" s="2">
        <v>0</v>
      </c>
      <c r="P685" s="2">
        <v>1</v>
      </c>
      <c r="Q685" s="2">
        <v>1</v>
      </c>
      <c r="R685" s="2">
        <v>0</v>
      </c>
      <c r="S685" s="2">
        <v>1</v>
      </c>
      <c r="T685" s="2">
        <v>1</v>
      </c>
      <c r="U685" s="2">
        <v>1</v>
      </c>
      <c r="V685" s="2">
        <v>0</v>
      </c>
      <c r="W685" s="2">
        <v>17</v>
      </c>
      <c r="X685" s="2">
        <v>12</v>
      </c>
      <c r="Y685" s="2">
        <v>0</v>
      </c>
      <c r="Z685" s="2">
        <v>1</v>
      </c>
      <c r="AA685" s="2">
        <v>1</v>
      </c>
      <c r="AB685" s="2">
        <v>0</v>
      </c>
      <c r="AC685" s="2">
        <v>1</v>
      </c>
      <c r="AD685" s="2">
        <v>1</v>
      </c>
      <c r="AE685" s="2">
        <v>1</v>
      </c>
      <c r="AF685" s="3">
        <v>0</v>
      </c>
      <c r="AG685" s="2">
        <f t="shared" si="720"/>
        <v>0</v>
      </c>
      <c r="AH685" s="16">
        <f t="shared" si="721"/>
        <v>0</v>
      </c>
      <c r="AI685" s="2">
        <f t="shared" si="722"/>
        <v>0</v>
      </c>
      <c r="AJ685" s="2">
        <f t="shared" si="723"/>
        <v>67</v>
      </c>
      <c r="AK685" s="2">
        <f t="shared" si="724"/>
        <v>1</v>
      </c>
      <c r="AL685" s="2">
        <v>0</v>
      </c>
      <c r="AM685" s="17">
        <f t="shared" si="725"/>
        <v>0</v>
      </c>
      <c r="AN685" s="17">
        <f t="shared" si="726"/>
        <v>0</v>
      </c>
      <c r="AO685" s="16">
        <f t="shared" si="727"/>
        <v>0</v>
      </c>
      <c r="AP685" s="17">
        <f t="shared" si="728"/>
        <v>0</v>
      </c>
      <c r="AQ685" s="2">
        <f t="shared" si="729"/>
        <v>1</v>
      </c>
      <c r="AR685" s="16">
        <f t="shared" si="730"/>
        <v>0.5</v>
      </c>
      <c r="AS685" s="2">
        <f t="shared" si="731"/>
        <v>1</v>
      </c>
      <c r="AT685" s="2">
        <f t="shared" si="732"/>
        <v>66</v>
      </c>
      <c r="AU685" s="2">
        <f t="shared" si="733"/>
        <v>1</v>
      </c>
      <c r="AV685" s="2">
        <v>0</v>
      </c>
      <c r="AW685" s="17">
        <f t="shared" si="734"/>
        <v>1.4705882352941176E-2</v>
      </c>
      <c r="AX685" s="17">
        <f t="shared" si="735"/>
        <v>1.4925373134328358E-2</v>
      </c>
      <c r="AY685" s="16">
        <f t="shared" si="736"/>
        <v>0.5</v>
      </c>
      <c r="AZ685" s="17">
        <f t="shared" si="737"/>
        <v>2.8985507246376808E-2</v>
      </c>
      <c r="BA685" s="2">
        <f t="shared" si="738"/>
        <v>1</v>
      </c>
      <c r="BB685" s="16">
        <f t="shared" si="739"/>
        <v>1</v>
      </c>
      <c r="BC685" s="2">
        <f t="shared" si="740"/>
        <v>1</v>
      </c>
      <c r="BD685" s="2">
        <f t="shared" si="741"/>
        <v>44</v>
      </c>
      <c r="BE685" s="2">
        <f t="shared" si="742"/>
        <v>0</v>
      </c>
      <c r="BF685" s="2">
        <v>0</v>
      </c>
      <c r="BG685" s="17">
        <f t="shared" si="743"/>
        <v>2.2222222222222223E-2</v>
      </c>
      <c r="BH685" s="17">
        <f t="shared" si="744"/>
        <v>2.2222222222222223E-2</v>
      </c>
      <c r="BI685" s="16">
        <f t="shared" si="745"/>
        <v>1</v>
      </c>
      <c r="BJ685" s="17">
        <f t="shared" si="746"/>
        <v>4.3478260869565223E-2</v>
      </c>
      <c r="BK685" s="2">
        <f t="shared" si="747"/>
        <v>1</v>
      </c>
      <c r="BL685" s="16">
        <f t="shared" si="748"/>
        <v>1</v>
      </c>
      <c r="BM685" s="2">
        <f t="shared" si="749"/>
        <v>1</v>
      </c>
      <c r="BN685" s="2">
        <f t="shared" si="750"/>
        <v>44</v>
      </c>
      <c r="BO685" s="2">
        <f t="shared" si="751"/>
        <v>0</v>
      </c>
      <c r="BP685" s="2">
        <v>0</v>
      </c>
      <c r="BQ685" s="17">
        <f t="shared" si="752"/>
        <v>2.2222222222222223E-2</v>
      </c>
      <c r="BR685" s="17">
        <f t="shared" si="753"/>
        <v>2.2222222222222223E-2</v>
      </c>
      <c r="BS685" s="16">
        <f t="shared" si="754"/>
        <v>1</v>
      </c>
      <c r="BT685" s="17">
        <f t="shared" si="755"/>
        <v>4.3478260869565223E-2</v>
      </c>
      <c r="BU685" s="2">
        <f t="shared" si="756"/>
        <v>0</v>
      </c>
      <c r="BV685" s="16">
        <f t="shared" si="757"/>
        <v>0</v>
      </c>
      <c r="BW685" s="2">
        <f t="shared" si="758"/>
        <v>0</v>
      </c>
      <c r="BX685" s="2">
        <f t="shared" si="759"/>
        <v>17</v>
      </c>
      <c r="BY685" s="2">
        <f t="shared" si="760"/>
        <v>1</v>
      </c>
      <c r="BZ685" s="2">
        <v>0</v>
      </c>
      <c r="CA685" s="17">
        <f t="shared" si="761"/>
        <v>0</v>
      </c>
      <c r="CB685" s="17">
        <f t="shared" si="762"/>
        <v>0</v>
      </c>
      <c r="CC685" s="16">
        <f t="shared" si="763"/>
        <v>0</v>
      </c>
      <c r="CD685" s="17">
        <f t="shared" si="764"/>
        <v>0</v>
      </c>
      <c r="CE685" s="2">
        <f t="shared" si="765"/>
        <v>1</v>
      </c>
      <c r="CF685" s="16">
        <f t="shared" si="766"/>
        <v>0.5</v>
      </c>
      <c r="CG685" s="2">
        <f t="shared" si="767"/>
        <v>1</v>
      </c>
      <c r="CH685" s="2">
        <f t="shared" si="768"/>
        <v>16</v>
      </c>
      <c r="CI685" s="2">
        <f t="shared" si="769"/>
        <v>1</v>
      </c>
      <c r="CJ685" s="2">
        <v>0</v>
      </c>
      <c r="CK685" s="17">
        <f t="shared" si="770"/>
        <v>5.5555555555555552E-2</v>
      </c>
      <c r="CL685" s="17">
        <f t="shared" si="771"/>
        <v>5.8823529411764705E-2</v>
      </c>
      <c r="CM685" s="16">
        <f t="shared" si="772"/>
        <v>0.5</v>
      </c>
      <c r="CN685" s="17">
        <f t="shared" si="773"/>
        <v>0.10526315789473684</v>
      </c>
      <c r="CO685" s="2">
        <f t="shared" si="774"/>
        <v>1</v>
      </c>
      <c r="CP685" s="16">
        <f t="shared" si="775"/>
        <v>1</v>
      </c>
      <c r="CQ685" s="2">
        <f t="shared" si="776"/>
        <v>1</v>
      </c>
      <c r="CR685" s="2">
        <f t="shared" si="777"/>
        <v>11</v>
      </c>
      <c r="CS685" s="2">
        <f t="shared" si="778"/>
        <v>0</v>
      </c>
      <c r="CT685" s="2">
        <v>0</v>
      </c>
      <c r="CU685" s="17">
        <f t="shared" si="779"/>
        <v>8.3333333333333329E-2</v>
      </c>
      <c r="CV685" s="17">
        <f t="shared" si="780"/>
        <v>8.3333333333333329E-2</v>
      </c>
      <c r="CW685" s="16">
        <f t="shared" si="781"/>
        <v>1</v>
      </c>
      <c r="CX685" s="17">
        <f t="shared" si="782"/>
        <v>0.15384615384615385</v>
      </c>
      <c r="CY685" s="2">
        <f t="shared" si="783"/>
        <v>1</v>
      </c>
      <c r="CZ685" s="16">
        <f t="shared" si="784"/>
        <v>1</v>
      </c>
      <c r="DA685" s="2">
        <f t="shared" si="785"/>
        <v>1</v>
      </c>
      <c r="DB685" s="2">
        <f t="shared" si="786"/>
        <v>11</v>
      </c>
      <c r="DC685" s="2">
        <f t="shared" si="787"/>
        <v>0</v>
      </c>
      <c r="DD685" s="2">
        <v>0</v>
      </c>
      <c r="DE685" s="17">
        <f t="shared" si="788"/>
        <v>8.3333333333333329E-2</v>
      </c>
      <c r="DF685" s="17">
        <f t="shared" si="789"/>
        <v>8.3333333333333329E-2</v>
      </c>
      <c r="DG685" s="16">
        <f t="shared" si="790"/>
        <v>1</v>
      </c>
      <c r="DH685" s="17">
        <f t="shared" si="791"/>
        <v>0.15384615384615385</v>
      </c>
      <c r="DJ685" t="s">
        <v>7299</v>
      </c>
    </row>
    <row r="686" spans="1:114" x14ac:dyDescent="0.35">
      <c r="A686" s="9">
        <v>2019007581</v>
      </c>
      <c r="B686" s="2" t="s">
        <v>5022</v>
      </c>
      <c r="C686" s="2" t="s">
        <v>5023</v>
      </c>
      <c r="D686" s="2" t="s">
        <v>5024</v>
      </c>
      <c r="E686" s="2" t="s">
        <v>5025</v>
      </c>
      <c r="F686" s="2">
        <v>1</v>
      </c>
      <c r="G686" s="2" t="s">
        <v>5026</v>
      </c>
      <c r="H686" s="2" t="s">
        <v>5027</v>
      </c>
      <c r="I686" s="2" t="s">
        <v>5028</v>
      </c>
      <c r="J686" s="3" t="s">
        <v>5029</v>
      </c>
      <c r="K686" s="9">
        <v>2</v>
      </c>
      <c r="L686" s="2">
        <v>2</v>
      </c>
      <c r="M686" s="2">
        <v>48</v>
      </c>
      <c r="N686" s="2">
        <v>30</v>
      </c>
      <c r="O686" s="2">
        <v>1</v>
      </c>
      <c r="P686" s="2">
        <v>0</v>
      </c>
      <c r="Q686" s="2">
        <v>1</v>
      </c>
      <c r="R686" s="2">
        <v>0</v>
      </c>
      <c r="S686" s="2">
        <v>2</v>
      </c>
      <c r="T686" s="2">
        <v>0</v>
      </c>
      <c r="U686" s="2">
        <v>2</v>
      </c>
      <c r="V686" s="2">
        <v>0</v>
      </c>
      <c r="W686" s="2">
        <v>14</v>
      </c>
      <c r="X686" s="2">
        <v>6</v>
      </c>
      <c r="Y686" s="2">
        <v>1</v>
      </c>
      <c r="Z686" s="2">
        <v>0</v>
      </c>
      <c r="AA686" s="2">
        <v>1</v>
      </c>
      <c r="AB686" s="2">
        <v>0</v>
      </c>
      <c r="AC686" s="2">
        <v>2</v>
      </c>
      <c r="AD686" s="2">
        <v>0</v>
      </c>
      <c r="AE686" s="2">
        <v>2</v>
      </c>
      <c r="AF686" s="3">
        <v>0</v>
      </c>
      <c r="AG686" s="2">
        <f t="shared" si="720"/>
        <v>1</v>
      </c>
      <c r="AH686" s="16">
        <f t="shared" si="721"/>
        <v>1</v>
      </c>
      <c r="AI686" s="2">
        <f t="shared" si="722"/>
        <v>1</v>
      </c>
      <c r="AJ686" s="2">
        <f t="shared" si="723"/>
        <v>47</v>
      </c>
      <c r="AK686" s="2">
        <f t="shared" si="724"/>
        <v>0</v>
      </c>
      <c r="AL686" s="2">
        <v>0</v>
      </c>
      <c r="AM686" s="17">
        <f t="shared" si="725"/>
        <v>2.0833333333333332E-2</v>
      </c>
      <c r="AN686" s="17">
        <f t="shared" si="726"/>
        <v>2.0833333333333332E-2</v>
      </c>
      <c r="AO686" s="16">
        <f t="shared" si="727"/>
        <v>1</v>
      </c>
      <c r="AP686" s="17">
        <f t="shared" si="728"/>
        <v>4.0816326530612249E-2</v>
      </c>
      <c r="AQ686" s="2">
        <f t="shared" si="729"/>
        <v>2</v>
      </c>
      <c r="AR686" s="16">
        <f t="shared" si="730"/>
        <v>1</v>
      </c>
      <c r="AS686" s="2">
        <f t="shared" si="731"/>
        <v>2</v>
      </c>
      <c r="AT686" s="2">
        <f t="shared" si="732"/>
        <v>46</v>
      </c>
      <c r="AU686" s="2">
        <f t="shared" si="733"/>
        <v>0</v>
      </c>
      <c r="AV686" s="2">
        <v>0</v>
      </c>
      <c r="AW686" s="17">
        <f t="shared" si="734"/>
        <v>4.1666666666666664E-2</v>
      </c>
      <c r="AX686" s="17">
        <f t="shared" si="735"/>
        <v>4.1666666666666664E-2</v>
      </c>
      <c r="AY686" s="16">
        <f t="shared" si="736"/>
        <v>1</v>
      </c>
      <c r="AZ686" s="17">
        <f t="shared" si="737"/>
        <v>7.9999999999999988E-2</v>
      </c>
      <c r="BA686" s="2">
        <f t="shared" si="738"/>
        <v>1</v>
      </c>
      <c r="BB686" s="16">
        <f t="shared" si="739"/>
        <v>1</v>
      </c>
      <c r="BC686" s="2">
        <f t="shared" si="740"/>
        <v>1</v>
      </c>
      <c r="BD686" s="2">
        <f t="shared" si="741"/>
        <v>29</v>
      </c>
      <c r="BE686" s="2">
        <f t="shared" si="742"/>
        <v>0</v>
      </c>
      <c r="BF686" s="2">
        <v>0</v>
      </c>
      <c r="BG686" s="17">
        <f t="shared" si="743"/>
        <v>3.3333333333333333E-2</v>
      </c>
      <c r="BH686" s="17">
        <f t="shared" si="744"/>
        <v>3.3333333333333333E-2</v>
      </c>
      <c r="BI686" s="16">
        <f t="shared" si="745"/>
        <v>1</v>
      </c>
      <c r="BJ686" s="17">
        <f t="shared" si="746"/>
        <v>6.4516129032258063E-2</v>
      </c>
      <c r="BK686" s="2">
        <f t="shared" si="747"/>
        <v>2</v>
      </c>
      <c r="BL686" s="16">
        <f t="shared" si="748"/>
        <v>1</v>
      </c>
      <c r="BM686" s="2">
        <f t="shared" si="749"/>
        <v>2</v>
      </c>
      <c r="BN686" s="2">
        <f t="shared" si="750"/>
        <v>28</v>
      </c>
      <c r="BO686" s="2">
        <f t="shared" si="751"/>
        <v>0</v>
      </c>
      <c r="BP686" s="2">
        <v>0</v>
      </c>
      <c r="BQ686" s="17">
        <f t="shared" si="752"/>
        <v>6.6666666666666666E-2</v>
      </c>
      <c r="BR686" s="17">
        <f t="shared" si="753"/>
        <v>6.6666666666666666E-2</v>
      </c>
      <c r="BS686" s="16">
        <f t="shared" si="754"/>
        <v>1</v>
      </c>
      <c r="BT686" s="17">
        <f t="shared" si="755"/>
        <v>0.125</v>
      </c>
      <c r="BU686" s="2">
        <f t="shared" si="756"/>
        <v>1</v>
      </c>
      <c r="BV686" s="16">
        <f t="shared" si="757"/>
        <v>1</v>
      </c>
      <c r="BW686" s="2">
        <f t="shared" si="758"/>
        <v>1</v>
      </c>
      <c r="BX686" s="2">
        <f t="shared" si="759"/>
        <v>13</v>
      </c>
      <c r="BY686" s="2">
        <f t="shared" si="760"/>
        <v>0</v>
      </c>
      <c r="BZ686" s="2">
        <v>0</v>
      </c>
      <c r="CA686" s="17">
        <f t="shared" si="761"/>
        <v>7.1428571428571425E-2</v>
      </c>
      <c r="CB686" s="17">
        <f t="shared" si="762"/>
        <v>7.1428571428571425E-2</v>
      </c>
      <c r="CC686" s="16">
        <f t="shared" si="763"/>
        <v>1</v>
      </c>
      <c r="CD686" s="17">
        <f t="shared" si="764"/>
        <v>0.13333333333333333</v>
      </c>
      <c r="CE686" s="2">
        <f t="shared" si="765"/>
        <v>2</v>
      </c>
      <c r="CF686" s="16">
        <f t="shared" si="766"/>
        <v>1</v>
      </c>
      <c r="CG686" s="2">
        <f t="shared" si="767"/>
        <v>2</v>
      </c>
      <c r="CH686" s="2">
        <f t="shared" si="768"/>
        <v>12</v>
      </c>
      <c r="CI686" s="2">
        <f t="shared" si="769"/>
        <v>0</v>
      </c>
      <c r="CJ686" s="2">
        <v>0</v>
      </c>
      <c r="CK686" s="17">
        <f t="shared" si="770"/>
        <v>0.14285714285714285</v>
      </c>
      <c r="CL686" s="17">
        <f t="shared" si="771"/>
        <v>0.14285714285714285</v>
      </c>
      <c r="CM686" s="16">
        <f t="shared" si="772"/>
        <v>1</v>
      </c>
      <c r="CN686" s="17">
        <f t="shared" si="773"/>
        <v>0.25</v>
      </c>
      <c r="CO686" s="2">
        <f t="shared" si="774"/>
        <v>1</v>
      </c>
      <c r="CP686" s="16">
        <f t="shared" si="775"/>
        <v>1</v>
      </c>
      <c r="CQ686" s="2">
        <f t="shared" si="776"/>
        <v>1</v>
      </c>
      <c r="CR686" s="2">
        <f t="shared" si="777"/>
        <v>5</v>
      </c>
      <c r="CS686" s="2">
        <f t="shared" si="778"/>
        <v>0</v>
      </c>
      <c r="CT686" s="2">
        <v>0</v>
      </c>
      <c r="CU686" s="17">
        <f t="shared" si="779"/>
        <v>0.16666666666666666</v>
      </c>
      <c r="CV686" s="17">
        <f t="shared" si="780"/>
        <v>0.16666666666666666</v>
      </c>
      <c r="CW686" s="16">
        <f t="shared" si="781"/>
        <v>1</v>
      </c>
      <c r="CX686" s="17">
        <f t="shared" si="782"/>
        <v>0.2857142857142857</v>
      </c>
      <c r="CY686" s="2">
        <f t="shared" si="783"/>
        <v>2</v>
      </c>
      <c r="CZ686" s="16">
        <f t="shared" si="784"/>
        <v>1</v>
      </c>
      <c r="DA686" s="2">
        <f t="shared" si="785"/>
        <v>2</v>
      </c>
      <c r="DB686" s="2">
        <f t="shared" si="786"/>
        <v>4</v>
      </c>
      <c r="DC686" s="2">
        <f t="shared" si="787"/>
        <v>0</v>
      </c>
      <c r="DD686" s="2">
        <v>0</v>
      </c>
      <c r="DE686" s="17">
        <f t="shared" si="788"/>
        <v>0.33333333333333331</v>
      </c>
      <c r="DF686" s="17">
        <f t="shared" si="789"/>
        <v>0.33333333333333331</v>
      </c>
      <c r="DG686" s="16">
        <f t="shared" si="790"/>
        <v>1</v>
      </c>
      <c r="DH686" s="17">
        <f t="shared" si="791"/>
        <v>0.5</v>
      </c>
      <c r="DJ686" t="s">
        <v>7299</v>
      </c>
    </row>
    <row r="687" spans="1:114" x14ac:dyDescent="0.35">
      <c r="A687" s="9">
        <v>2019007585</v>
      </c>
      <c r="B687" s="2" t="s">
        <v>5030</v>
      </c>
      <c r="C687" s="2" t="s">
        <v>5031</v>
      </c>
      <c r="D687" s="2" t="s">
        <v>5032</v>
      </c>
      <c r="E687" s="2" t="s">
        <v>5033</v>
      </c>
      <c r="F687" s="2">
        <v>1</v>
      </c>
      <c r="G687" s="2" t="s">
        <v>5034</v>
      </c>
      <c r="H687" s="2" t="s">
        <v>5035</v>
      </c>
      <c r="I687" s="2" t="s">
        <v>5036</v>
      </c>
      <c r="J687" s="3" t="s">
        <v>5037</v>
      </c>
      <c r="K687" s="9">
        <v>1</v>
      </c>
      <c r="L687" s="2">
        <v>1</v>
      </c>
      <c r="M687" s="2">
        <v>71</v>
      </c>
      <c r="N687" s="2">
        <v>50</v>
      </c>
      <c r="O687" s="2">
        <v>1</v>
      </c>
      <c r="P687" s="2">
        <v>0</v>
      </c>
      <c r="Q687" s="2">
        <v>1</v>
      </c>
      <c r="R687" s="2">
        <v>0</v>
      </c>
      <c r="S687" s="2">
        <v>1</v>
      </c>
      <c r="T687" s="2">
        <v>0</v>
      </c>
      <c r="U687" s="2">
        <v>1</v>
      </c>
      <c r="V687" s="2">
        <v>0</v>
      </c>
      <c r="W687" s="2">
        <v>19</v>
      </c>
      <c r="X687" s="2">
        <v>18</v>
      </c>
      <c r="Y687" s="2">
        <v>0</v>
      </c>
      <c r="Z687" s="2">
        <v>1</v>
      </c>
      <c r="AA687" s="2">
        <v>0</v>
      </c>
      <c r="AB687" s="2">
        <v>1</v>
      </c>
      <c r="AC687" s="2">
        <v>0</v>
      </c>
      <c r="AD687" s="2">
        <v>1</v>
      </c>
      <c r="AE687" s="2">
        <v>0</v>
      </c>
      <c r="AF687" s="3">
        <v>1</v>
      </c>
      <c r="AG687" s="2">
        <f t="shared" si="720"/>
        <v>1</v>
      </c>
      <c r="AH687" s="16">
        <f t="shared" si="721"/>
        <v>1</v>
      </c>
      <c r="AI687" s="2">
        <f t="shared" si="722"/>
        <v>1</v>
      </c>
      <c r="AJ687" s="2">
        <f t="shared" si="723"/>
        <v>70</v>
      </c>
      <c r="AK687" s="2">
        <f t="shared" si="724"/>
        <v>0</v>
      </c>
      <c r="AL687" s="2">
        <v>0</v>
      </c>
      <c r="AM687" s="17">
        <f t="shared" si="725"/>
        <v>1.4084507042253521E-2</v>
      </c>
      <c r="AN687" s="17">
        <f t="shared" si="726"/>
        <v>1.4084507042253521E-2</v>
      </c>
      <c r="AO687" s="16">
        <f t="shared" si="727"/>
        <v>1</v>
      </c>
      <c r="AP687" s="17">
        <f t="shared" si="728"/>
        <v>2.777777777777778E-2</v>
      </c>
      <c r="AQ687" s="2">
        <f t="shared" si="729"/>
        <v>1</v>
      </c>
      <c r="AR687" s="16">
        <f t="shared" si="730"/>
        <v>1</v>
      </c>
      <c r="AS687" s="2">
        <f t="shared" si="731"/>
        <v>1</v>
      </c>
      <c r="AT687" s="2">
        <f t="shared" si="732"/>
        <v>70</v>
      </c>
      <c r="AU687" s="2">
        <f t="shared" si="733"/>
        <v>0</v>
      </c>
      <c r="AV687" s="2">
        <v>0</v>
      </c>
      <c r="AW687" s="17">
        <f t="shared" si="734"/>
        <v>1.4084507042253521E-2</v>
      </c>
      <c r="AX687" s="17">
        <f t="shared" si="735"/>
        <v>1.4084507042253521E-2</v>
      </c>
      <c r="AY687" s="16">
        <f t="shared" si="736"/>
        <v>1</v>
      </c>
      <c r="AZ687" s="17">
        <f t="shared" si="737"/>
        <v>2.777777777777778E-2</v>
      </c>
      <c r="BA687" s="2">
        <f t="shared" si="738"/>
        <v>1</v>
      </c>
      <c r="BB687" s="16">
        <f t="shared" si="739"/>
        <v>1</v>
      </c>
      <c r="BC687" s="2">
        <f t="shared" si="740"/>
        <v>1</v>
      </c>
      <c r="BD687" s="2">
        <f t="shared" si="741"/>
        <v>49</v>
      </c>
      <c r="BE687" s="2">
        <f t="shared" si="742"/>
        <v>0</v>
      </c>
      <c r="BF687" s="2">
        <v>0</v>
      </c>
      <c r="BG687" s="17">
        <f t="shared" si="743"/>
        <v>0.02</v>
      </c>
      <c r="BH687" s="17">
        <f t="shared" si="744"/>
        <v>0.02</v>
      </c>
      <c r="BI687" s="16">
        <f t="shared" si="745"/>
        <v>1</v>
      </c>
      <c r="BJ687" s="17">
        <f t="shared" si="746"/>
        <v>3.9215686274509803E-2</v>
      </c>
      <c r="BK687" s="2">
        <f t="shared" si="747"/>
        <v>1</v>
      </c>
      <c r="BL687" s="16">
        <f t="shared" si="748"/>
        <v>1</v>
      </c>
      <c r="BM687" s="2">
        <f t="shared" si="749"/>
        <v>1</v>
      </c>
      <c r="BN687" s="2">
        <f t="shared" si="750"/>
        <v>49</v>
      </c>
      <c r="BO687" s="2">
        <f t="shared" si="751"/>
        <v>0</v>
      </c>
      <c r="BP687" s="2">
        <v>0</v>
      </c>
      <c r="BQ687" s="17">
        <f t="shared" si="752"/>
        <v>0.02</v>
      </c>
      <c r="BR687" s="17">
        <f t="shared" si="753"/>
        <v>0.02</v>
      </c>
      <c r="BS687" s="16">
        <f t="shared" si="754"/>
        <v>1</v>
      </c>
      <c r="BT687" s="17">
        <f t="shared" si="755"/>
        <v>3.9215686274509803E-2</v>
      </c>
      <c r="BU687" s="2">
        <f t="shared" si="756"/>
        <v>0</v>
      </c>
      <c r="BV687" s="16">
        <f t="shared" si="757"/>
        <v>0</v>
      </c>
      <c r="BW687" s="2">
        <f t="shared" si="758"/>
        <v>0</v>
      </c>
      <c r="BX687" s="2">
        <f t="shared" si="759"/>
        <v>19</v>
      </c>
      <c r="BY687" s="2">
        <f t="shared" si="760"/>
        <v>1</v>
      </c>
      <c r="BZ687" s="2">
        <v>0</v>
      </c>
      <c r="CA687" s="17">
        <f t="shared" si="761"/>
        <v>0</v>
      </c>
      <c r="CB687" s="17">
        <f t="shared" si="762"/>
        <v>0</v>
      </c>
      <c r="CC687" s="16">
        <f t="shared" si="763"/>
        <v>0</v>
      </c>
      <c r="CD687" s="17">
        <f t="shared" si="764"/>
        <v>0</v>
      </c>
      <c r="CE687" s="2">
        <f t="shared" si="765"/>
        <v>0</v>
      </c>
      <c r="CF687" s="16">
        <f t="shared" si="766"/>
        <v>0</v>
      </c>
      <c r="CG687" s="2">
        <f t="shared" si="767"/>
        <v>0</v>
      </c>
      <c r="CH687" s="2">
        <f t="shared" si="768"/>
        <v>19</v>
      </c>
      <c r="CI687" s="2">
        <f t="shared" si="769"/>
        <v>1</v>
      </c>
      <c r="CJ687" s="2">
        <v>0</v>
      </c>
      <c r="CK687" s="17">
        <f t="shared" si="770"/>
        <v>0</v>
      </c>
      <c r="CL687" s="17">
        <f t="shared" si="771"/>
        <v>0</v>
      </c>
      <c r="CM687" s="16">
        <f t="shared" si="772"/>
        <v>0</v>
      </c>
      <c r="CN687" s="17">
        <f t="shared" si="773"/>
        <v>0</v>
      </c>
      <c r="CO687" s="2">
        <f t="shared" si="774"/>
        <v>0</v>
      </c>
      <c r="CP687" s="16">
        <f t="shared" si="775"/>
        <v>0</v>
      </c>
      <c r="CQ687" s="2">
        <f t="shared" si="776"/>
        <v>0</v>
      </c>
      <c r="CR687" s="2">
        <f t="shared" si="777"/>
        <v>18</v>
      </c>
      <c r="CS687" s="2">
        <f t="shared" si="778"/>
        <v>1</v>
      </c>
      <c r="CT687" s="2">
        <v>0</v>
      </c>
      <c r="CU687" s="17">
        <f t="shared" si="779"/>
        <v>0</v>
      </c>
      <c r="CV687" s="17">
        <f t="shared" si="780"/>
        <v>0</v>
      </c>
      <c r="CW687" s="16">
        <f t="shared" si="781"/>
        <v>0</v>
      </c>
      <c r="CX687" s="17">
        <f t="shared" si="782"/>
        <v>0</v>
      </c>
      <c r="CY687" s="2">
        <f t="shared" si="783"/>
        <v>0</v>
      </c>
      <c r="CZ687" s="16">
        <f t="shared" si="784"/>
        <v>0</v>
      </c>
      <c r="DA687" s="2">
        <f t="shared" si="785"/>
        <v>0</v>
      </c>
      <c r="DB687" s="2">
        <f t="shared" si="786"/>
        <v>18</v>
      </c>
      <c r="DC687" s="2">
        <f t="shared" si="787"/>
        <v>1</v>
      </c>
      <c r="DD687" s="2">
        <v>0</v>
      </c>
      <c r="DE687" s="17">
        <f t="shared" si="788"/>
        <v>0</v>
      </c>
      <c r="DF687" s="17">
        <f t="shared" si="789"/>
        <v>0</v>
      </c>
      <c r="DG687" s="16">
        <f t="shared" si="790"/>
        <v>0</v>
      </c>
      <c r="DH687" s="17">
        <f t="shared" si="791"/>
        <v>0</v>
      </c>
      <c r="DJ687" t="s">
        <v>7299</v>
      </c>
    </row>
    <row r="688" spans="1:114" x14ac:dyDescent="0.35">
      <c r="A688" s="9">
        <v>2019007589</v>
      </c>
      <c r="B688" s="2" t="s">
        <v>5038</v>
      </c>
      <c r="C688" s="2" t="s">
        <v>5039</v>
      </c>
      <c r="D688" s="2"/>
      <c r="E688" s="2" t="s">
        <v>5040</v>
      </c>
      <c r="F688" s="2">
        <v>1</v>
      </c>
      <c r="G688" s="2" t="s">
        <v>5041</v>
      </c>
      <c r="H688" s="2" t="s">
        <v>5042</v>
      </c>
      <c r="I688" s="2" t="s">
        <v>5043</v>
      </c>
      <c r="J688" s="3" t="s">
        <v>5044</v>
      </c>
      <c r="K688" s="9">
        <v>1</v>
      </c>
      <c r="L688" s="2">
        <v>1</v>
      </c>
      <c r="M688" s="2">
        <v>65</v>
      </c>
      <c r="N688" s="2">
        <v>46</v>
      </c>
      <c r="O688" s="2">
        <v>0</v>
      </c>
      <c r="P688" s="2">
        <v>1</v>
      </c>
      <c r="Q688" s="2">
        <v>1</v>
      </c>
      <c r="R688" s="2">
        <v>0</v>
      </c>
      <c r="S688" s="2">
        <v>0</v>
      </c>
      <c r="T688" s="2">
        <v>1</v>
      </c>
      <c r="U688" s="2">
        <v>1</v>
      </c>
      <c r="V688" s="2">
        <v>0</v>
      </c>
      <c r="W688" s="2">
        <v>15</v>
      </c>
      <c r="X688" s="2">
        <v>12</v>
      </c>
      <c r="Y688" s="2">
        <v>0</v>
      </c>
      <c r="Z688" s="2">
        <v>1</v>
      </c>
      <c r="AA688" s="2">
        <v>1</v>
      </c>
      <c r="AB688" s="2">
        <v>0</v>
      </c>
      <c r="AC688" s="2">
        <v>0</v>
      </c>
      <c r="AD688" s="2">
        <v>1</v>
      </c>
      <c r="AE688" s="2">
        <v>1</v>
      </c>
      <c r="AF688" s="3">
        <v>0</v>
      </c>
      <c r="AG688" s="2">
        <f t="shared" si="720"/>
        <v>0</v>
      </c>
      <c r="AH688" s="16">
        <f t="shared" si="721"/>
        <v>0</v>
      </c>
      <c r="AI688" s="2">
        <f t="shared" si="722"/>
        <v>0</v>
      </c>
      <c r="AJ688" s="2">
        <f t="shared" si="723"/>
        <v>65</v>
      </c>
      <c r="AK688" s="2">
        <f t="shared" si="724"/>
        <v>1</v>
      </c>
      <c r="AL688" s="2">
        <v>0</v>
      </c>
      <c r="AM688" s="17">
        <f t="shared" si="725"/>
        <v>0</v>
      </c>
      <c r="AN688" s="17">
        <f t="shared" si="726"/>
        <v>0</v>
      </c>
      <c r="AO688" s="16">
        <f t="shared" si="727"/>
        <v>0</v>
      </c>
      <c r="AP688" s="17">
        <f t="shared" si="728"/>
        <v>0</v>
      </c>
      <c r="AQ688" s="2">
        <f t="shared" si="729"/>
        <v>0</v>
      </c>
      <c r="AR688" s="16">
        <f t="shared" si="730"/>
        <v>0</v>
      </c>
      <c r="AS688" s="2">
        <f t="shared" si="731"/>
        <v>0</v>
      </c>
      <c r="AT688" s="2">
        <f t="shared" si="732"/>
        <v>65</v>
      </c>
      <c r="AU688" s="2">
        <f t="shared" si="733"/>
        <v>1</v>
      </c>
      <c r="AV688" s="2">
        <v>0</v>
      </c>
      <c r="AW688" s="17">
        <f t="shared" si="734"/>
        <v>0</v>
      </c>
      <c r="AX688" s="17">
        <f t="shared" si="735"/>
        <v>0</v>
      </c>
      <c r="AY688" s="16">
        <f t="shared" si="736"/>
        <v>0</v>
      </c>
      <c r="AZ688" s="17">
        <f t="shared" si="737"/>
        <v>0</v>
      </c>
      <c r="BA688" s="2">
        <f t="shared" si="738"/>
        <v>1</v>
      </c>
      <c r="BB688" s="16">
        <f t="shared" si="739"/>
        <v>1</v>
      </c>
      <c r="BC688" s="2">
        <f t="shared" si="740"/>
        <v>1</v>
      </c>
      <c r="BD688" s="2">
        <f t="shared" si="741"/>
        <v>45</v>
      </c>
      <c r="BE688" s="2">
        <f t="shared" si="742"/>
        <v>0</v>
      </c>
      <c r="BF688" s="2">
        <v>0</v>
      </c>
      <c r="BG688" s="17">
        <f t="shared" si="743"/>
        <v>2.1739130434782608E-2</v>
      </c>
      <c r="BH688" s="17">
        <f t="shared" si="744"/>
        <v>2.1739130434782608E-2</v>
      </c>
      <c r="BI688" s="16">
        <f t="shared" si="745"/>
        <v>1</v>
      </c>
      <c r="BJ688" s="17">
        <f t="shared" si="746"/>
        <v>4.2553191489361694E-2</v>
      </c>
      <c r="BK688" s="2">
        <f t="shared" si="747"/>
        <v>1</v>
      </c>
      <c r="BL688" s="16">
        <f t="shared" si="748"/>
        <v>1</v>
      </c>
      <c r="BM688" s="2">
        <f t="shared" si="749"/>
        <v>1</v>
      </c>
      <c r="BN688" s="2">
        <f t="shared" si="750"/>
        <v>45</v>
      </c>
      <c r="BO688" s="2">
        <f t="shared" si="751"/>
        <v>0</v>
      </c>
      <c r="BP688" s="2">
        <v>0</v>
      </c>
      <c r="BQ688" s="17">
        <f t="shared" si="752"/>
        <v>2.1739130434782608E-2</v>
      </c>
      <c r="BR688" s="17">
        <f t="shared" si="753"/>
        <v>2.1739130434782608E-2</v>
      </c>
      <c r="BS688" s="16">
        <f t="shared" si="754"/>
        <v>1</v>
      </c>
      <c r="BT688" s="17">
        <f t="shared" si="755"/>
        <v>4.2553191489361694E-2</v>
      </c>
      <c r="BU688" s="2">
        <f t="shared" si="756"/>
        <v>0</v>
      </c>
      <c r="BV688" s="16">
        <f t="shared" si="757"/>
        <v>0</v>
      </c>
      <c r="BW688" s="2">
        <f t="shared" si="758"/>
        <v>0</v>
      </c>
      <c r="BX688" s="2">
        <f t="shared" si="759"/>
        <v>15</v>
      </c>
      <c r="BY688" s="2">
        <f t="shared" si="760"/>
        <v>1</v>
      </c>
      <c r="BZ688" s="2">
        <v>0</v>
      </c>
      <c r="CA688" s="17">
        <f t="shared" si="761"/>
        <v>0</v>
      </c>
      <c r="CB688" s="17">
        <f t="shared" si="762"/>
        <v>0</v>
      </c>
      <c r="CC688" s="16">
        <f t="shared" si="763"/>
        <v>0</v>
      </c>
      <c r="CD688" s="17">
        <f t="shared" si="764"/>
        <v>0</v>
      </c>
      <c r="CE688" s="2">
        <f t="shared" si="765"/>
        <v>0</v>
      </c>
      <c r="CF688" s="16">
        <f t="shared" si="766"/>
        <v>0</v>
      </c>
      <c r="CG688" s="2">
        <f t="shared" si="767"/>
        <v>0</v>
      </c>
      <c r="CH688" s="2">
        <f t="shared" si="768"/>
        <v>15</v>
      </c>
      <c r="CI688" s="2">
        <f t="shared" si="769"/>
        <v>1</v>
      </c>
      <c r="CJ688" s="2">
        <v>0</v>
      </c>
      <c r="CK688" s="17">
        <f t="shared" si="770"/>
        <v>0</v>
      </c>
      <c r="CL688" s="17">
        <f t="shared" si="771"/>
        <v>0</v>
      </c>
      <c r="CM688" s="16">
        <f t="shared" si="772"/>
        <v>0</v>
      </c>
      <c r="CN688" s="17">
        <f t="shared" si="773"/>
        <v>0</v>
      </c>
      <c r="CO688" s="2">
        <f t="shared" si="774"/>
        <v>1</v>
      </c>
      <c r="CP688" s="16">
        <f t="shared" si="775"/>
        <v>1</v>
      </c>
      <c r="CQ688" s="2">
        <f t="shared" si="776"/>
        <v>1</v>
      </c>
      <c r="CR688" s="2">
        <f t="shared" si="777"/>
        <v>11</v>
      </c>
      <c r="CS688" s="2">
        <f t="shared" si="778"/>
        <v>0</v>
      </c>
      <c r="CT688" s="2">
        <v>0</v>
      </c>
      <c r="CU688" s="17">
        <f t="shared" si="779"/>
        <v>8.3333333333333329E-2</v>
      </c>
      <c r="CV688" s="17">
        <f t="shared" si="780"/>
        <v>8.3333333333333329E-2</v>
      </c>
      <c r="CW688" s="16">
        <f t="shared" si="781"/>
        <v>1</v>
      </c>
      <c r="CX688" s="17">
        <f t="shared" si="782"/>
        <v>0.15384615384615385</v>
      </c>
      <c r="CY688" s="2">
        <f t="shared" si="783"/>
        <v>1</v>
      </c>
      <c r="CZ688" s="16">
        <f t="shared" si="784"/>
        <v>1</v>
      </c>
      <c r="DA688" s="2">
        <f t="shared" si="785"/>
        <v>1</v>
      </c>
      <c r="DB688" s="2">
        <f t="shared" si="786"/>
        <v>11</v>
      </c>
      <c r="DC688" s="2">
        <f t="shared" si="787"/>
        <v>0</v>
      </c>
      <c r="DD688" s="2">
        <v>0</v>
      </c>
      <c r="DE688" s="17">
        <f t="shared" si="788"/>
        <v>8.3333333333333329E-2</v>
      </c>
      <c r="DF688" s="17">
        <f t="shared" si="789"/>
        <v>8.3333333333333329E-2</v>
      </c>
      <c r="DG688" s="16">
        <f t="shared" si="790"/>
        <v>1</v>
      </c>
      <c r="DH688" s="17">
        <f t="shared" si="791"/>
        <v>0.15384615384615385</v>
      </c>
      <c r="DJ688" t="s">
        <v>7299</v>
      </c>
    </row>
    <row r="689" spans="1:114" x14ac:dyDescent="0.35">
      <c r="A689" s="9">
        <v>2019007621</v>
      </c>
      <c r="B689" s="2" t="s">
        <v>5045</v>
      </c>
      <c r="C689" s="2" t="s">
        <v>5046</v>
      </c>
      <c r="D689" s="2" t="s">
        <v>5047</v>
      </c>
      <c r="E689" s="2" t="s">
        <v>5048</v>
      </c>
      <c r="F689" s="2">
        <v>1</v>
      </c>
      <c r="G689" s="2" t="s">
        <v>5049</v>
      </c>
      <c r="H689" s="2" t="s">
        <v>5050</v>
      </c>
      <c r="I689" s="2" t="s">
        <v>5051</v>
      </c>
      <c r="J689" s="3" t="s">
        <v>5052</v>
      </c>
      <c r="K689" s="9">
        <v>3</v>
      </c>
      <c r="L689" s="2">
        <v>2</v>
      </c>
      <c r="M689" s="2">
        <v>62</v>
      </c>
      <c r="N689" s="2">
        <v>42</v>
      </c>
      <c r="O689" s="2">
        <v>1</v>
      </c>
      <c r="P689" s="2">
        <v>0</v>
      </c>
      <c r="Q689" s="2">
        <v>1</v>
      </c>
      <c r="R689" s="2">
        <v>0</v>
      </c>
      <c r="S689" s="2">
        <v>2</v>
      </c>
      <c r="T689" s="2">
        <v>1</v>
      </c>
      <c r="U689" s="2">
        <v>2</v>
      </c>
      <c r="V689" s="2">
        <v>0</v>
      </c>
      <c r="W689" s="2">
        <v>17</v>
      </c>
      <c r="X689" s="2">
        <v>11</v>
      </c>
      <c r="Y689" s="2">
        <v>1</v>
      </c>
      <c r="Z689" s="2">
        <v>0</v>
      </c>
      <c r="AA689" s="2">
        <v>1</v>
      </c>
      <c r="AB689" s="2">
        <v>0</v>
      </c>
      <c r="AC689" s="2">
        <v>2</v>
      </c>
      <c r="AD689" s="2">
        <v>1</v>
      </c>
      <c r="AE689" s="2">
        <v>2</v>
      </c>
      <c r="AF689" s="3">
        <v>0</v>
      </c>
      <c r="AG689" s="2">
        <f t="shared" si="720"/>
        <v>1</v>
      </c>
      <c r="AH689" s="16">
        <f t="shared" si="721"/>
        <v>1</v>
      </c>
      <c r="AI689" s="2">
        <f t="shared" si="722"/>
        <v>1</v>
      </c>
      <c r="AJ689" s="2">
        <f t="shared" si="723"/>
        <v>61</v>
      </c>
      <c r="AK689" s="2">
        <f t="shared" si="724"/>
        <v>0</v>
      </c>
      <c r="AL689" s="2">
        <v>0</v>
      </c>
      <c r="AM689" s="17">
        <f t="shared" si="725"/>
        <v>1.6129032258064516E-2</v>
      </c>
      <c r="AN689" s="17">
        <f t="shared" si="726"/>
        <v>1.6129032258064516E-2</v>
      </c>
      <c r="AO689" s="16">
        <f t="shared" si="727"/>
        <v>1</v>
      </c>
      <c r="AP689" s="17">
        <f t="shared" si="728"/>
        <v>3.1746031746031744E-2</v>
      </c>
      <c r="AQ689" s="2">
        <f t="shared" si="729"/>
        <v>2</v>
      </c>
      <c r="AR689" s="16">
        <f t="shared" si="730"/>
        <v>0.66666666666666663</v>
      </c>
      <c r="AS689" s="2">
        <f t="shared" si="731"/>
        <v>2</v>
      </c>
      <c r="AT689" s="2">
        <f t="shared" si="732"/>
        <v>60</v>
      </c>
      <c r="AU689" s="2">
        <f t="shared" si="733"/>
        <v>1</v>
      </c>
      <c r="AV689" s="2">
        <v>0</v>
      </c>
      <c r="AW689" s="17">
        <f t="shared" si="734"/>
        <v>3.1746031746031744E-2</v>
      </c>
      <c r="AX689" s="17">
        <f t="shared" si="735"/>
        <v>3.2258064516129031E-2</v>
      </c>
      <c r="AY689" s="16">
        <f t="shared" si="736"/>
        <v>0.66666666666666663</v>
      </c>
      <c r="AZ689" s="17">
        <f t="shared" si="737"/>
        <v>6.1538461538461542E-2</v>
      </c>
      <c r="BA689" s="2">
        <f t="shared" si="738"/>
        <v>1</v>
      </c>
      <c r="BB689" s="16">
        <f t="shared" si="739"/>
        <v>1</v>
      </c>
      <c r="BC689" s="2">
        <f t="shared" si="740"/>
        <v>1</v>
      </c>
      <c r="BD689" s="2">
        <f t="shared" si="741"/>
        <v>41</v>
      </c>
      <c r="BE689" s="2">
        <f t="shared" si="742"/>
        <v>0</v>
      </c>
      <c r="BF689" s="2">
        <v>0</v>
      </c>
      <c r="BG689" s="17">
        <f t="shared" si="743"/>
        <v>2.3809523809523808E-2</v>
      </c>
      <c r="BH689" s="17">
        <f t="shared" si="744"/>
        <v>2.3809523809523808E-2</v>
      </c>
      <c r="BI689" s="16">
        <f t="shared" si="745"/>
        <v>1</v>
      </c>
      <c r="BJ689" s="17">
        <f t="shared" si="746"/>
        <v>4.6511627906976744E-2</v>
      </c>
      <c r="BK689" s="2">
        <f t="shared" si="747"/>
        <v>2</v>
      </c>
      <c r="BL689" s="16">
        <f t="shared" si="748"/>
        <v>1</v>
      </c>
      <c r="BM689" s="2">
        <f t="shared" si="749"/>
        <v>2</v>
      </c>
      <c r="BN689" s="2">
        <f t="shared" si="750"/>
        <v>40</v>
      </c>
      <c r="BO689" s="2">
        <f t="shared" si="751"/>
        <v>0</v>
      </c>
      <c r="BP689" s="2">
        <v>0</v>
      </c>
      <c r="BQ689" s="17">
        <f t="shared" si="752"/>
        <v>4.7619047619047616E-2</v>
      </c>
      <c r="BR689" s="17">
        <f t="shared" si="753"/>
        <v>4.7619047619047616E-2</v>
      </c>
      <c r="BS689" s="16">
        <f t="shared" si="754"/>
        <v>1</v>
      </c>
      <c r="BT689" s="17">
        <f t="shared" si="755"/>
        <v>9.0909090909090898E-2</v>
      </c>
      <c r="BU689" s="2">
        <f t="shared" si="756"/>
        <v>1</v>
      </c>
      <c r="BV689" s="16">
        <f t="shared" si="757"/>
        <v>1</v>
      </c>
      <c r="BW689" s="2">
        <f t="shared" si="758"/>
        <v>1</v>
      </c>
      <c r="BX689" s="2">
        <f t="shared" si="759"/>
        <v>16</v>
      </c>
      <c r="BY689" s="2">
        <f t="shared" si="760"/>
        <v>0</v>
      </c>
      <c r="BZ689" s="2">
        <v>0</v>
      </c>
      <c r="CA689" s="17">
        <f t="shared" si="761"/>
        <v>5.8823529411764705E-2</v>
      </c>
      <c r="CB689" s="17">
        <f t="shared" si="762"/>
        <v>5.8823529411764705E-2</v>
      </c>
      <c r="CC689" s="16">
        <f t="shared" si="763"/>
        <v>1</v>
      </c>
      <c r="CD689" s="17">
        <f t="shared" si="764"/>
        <v>0.1111111111111111</v>
      </c>
      <c r="CE689" s="2">
        <f t="shared" si="765"/>
        <v>2</v>
      </c>
      <c r="CF689" s="16">
        <f t="shared" si="766"/>
        <v>0.66666666666666663</v>
      </c>
      <c r="CG689" s="2">
        <f t="shared" si="767"/>
        <v>2</v>
      </c>
      <c r="CH689" s="2">
        <f t="shared" si="768"/>
        <v>15</v>
      </c>
      <c r="CI689" s="2">
        <f t="shared" si="769"/>
        <v>1</v>
      </c>
      <c r="CJ689" s="2">
        <v>0</v>
      </c>
      <c r="CK689" s="17">
        <f t="shared" si="770"/>
        <v>0.1111111111111111</v>
      </c>
      <c r="CL689" s="17">
        <f t="shared" si="771"/>
        <v>0.11764705882352941</v>
      </c>
      <c r="CM689" s="16">
        <f t="shared" si="772"/>
        <v>0.66666666666666663</v>
      </c>
      <c r="CN689" s="17">
        <f t="shared" si="773"/>
        <v>0.2</v>
      </c>
      <c r="CO689" s="2">
        <f t="shared" si="774"/>
        <v>1</v>
      </c>
      <c r="CP689" s="16">
        <f t="shared" si="775"/>
        <v>1</v>
      </c>
      <c r="CQ689" s="2">
        <f t="shared" si="776"/>
        <v>1</v>
      </c>
      <c r="CR689" s="2">
        <f t="shared" si="777"/>
        <v>10</v>
      </c>
      <c r="CS689" s="2">
        <f t="shared" si="778"/>
        <v>0</v>
      </c>
      <c r="CT689" s="2">
        <v>0</v>
      </c>
      <c r="CU689" s="17">
        <f t="shared" si="779"/>
        <v>9.0909090909090912E-2</v>
      </c>
      <c r="CV689" s="17">
        <f t="shared" si="780"/>
        <v>9.0909090909090912E-2</v>
      </c>
      <c r="CW689" s="16">
        <f t="shared" si="781"/>
        <v>1</v>
      </c>
      <c r="CX689" s="17">
        <f t="shared" si="782"/>
        <v>0.16666666666666669</v>
      </c>
      <c r="CY689" s="2">
        <f t="shared" si="783"/>
        <v>2</v>
      </c>
      <c r="CZ689" s="16">
        <f t="shared" si="784"/>
        <v>1</v>
      </c>
      <c r="DA689" s="2">
        <f t="shared" si="785"/>
        <v>2</v>
      </c>
      <c r="DB689" s="2">
        <f t="shared" si="786"/>
        <v>9</v>
      </c>
      <c r="DC689" s="2">
        <f t="shared" si="787"/>
        <v>0</v>
      </c>
      <c r="DD689" s="2">
        <v>0</v>
      </c>
      <c r="DE689" s="17">
        <f t="shared" si="788"/>
        <v>0.18181818181818182</v>
      </c>
      <c r="DF689" s="17">
        <f t="shared" si="789"/>
        <v>0.18181818181818182</v>
      </c>
      <c r="DG689" s="16">
        <f t="shared" si="790"/>
        <v>1</v>
      </c>
      <c r="DH689" s="17">
        <f t="shared" si="791"/>
        <v>0.30769230769230771</v>
      </c>
      <c r="DJ689" t="s">
        <v>7299</v>
      </c>
    </row>
    <row r="690" spans="1:114" x14ac:dyDescent="0.35">
      <c r="A690" s="9">
        <v>2019007626</v>
      </c>
      <c r="B690" s="2" t="s">
        <v>5053</v>
      </c>
      <c r="C690" s="2" t="s">
        <v>5054</v>
      </c>
      <c r="D690" s="2" t="s">
        <v>5055</v>
      </c>
      <c r="E690" s="2" t="s">
        <v>5056</v>
      </c>
      <c r="F690" s="2">
        <v>1</v>
      </c>
      <c r="G690" s="2" t="s">
        <v>5057</v>
      </c>
      <c r="H690" s="2" t="s">
        <v>5058</v>
      </c>
      <c r="I690" s="2" t="s">
        <v>5059</v>
      </c>
      <c r="J690" s="3" t="s">
        <v>5060</v>
      </c>
      <c r="K690" s="9">
        <v>2</v>
      </c>
      <c r="L690" s="2">
        <v>2</v>
      </c>
      <c r="M690" s="2">
        <v>65</v>
      </c>
      <c r="N690" s="2">
        <v>47</v>
      </c>
      <c r="O690" s="2">
        <v>1</v>
      </c>
      <c r="P690" s="2">
        <v>0</v>
      </c>
      <c r="Q690" s="2">
        <v>1</v>
      </c>
      <c r="R690" s="2">
        <v>0</v>
      </c>
      <c r="S690" s="2">
        <v>2</v>
      </c>
      <c r="T690" s="2">
        <v>0</v>
      </c>
      <c r="U690" s="2">
        <v>2</v>
      </c>
      <c r="V690" s="2">
        <v>0</v>
      </c>
      <c r="W690" s="2">
        <v>18</v>
      </c>
      <c r="X690" s="2">
        <v>12</v>
      </c>
      <c r="Y690" s="2">
        <v>1</v>
      </c>
      <c r="Z690" s="2">
        <v>0</v>
      </c>
      <c r="AA690" s="2">
        <v>1</v>
      </c>
      <c r="AB690" s="2">
        <v>0</v>
      </c>
      <c r="AC690" s="2">
        <v>2</v>
      </c>
      <c r="AD690" s="2">
        <v>0</v>
      </c>
      <c r="AE690" s="2">
        <v>2</v>
      </c>
      <c r="AF690" s="3">
        <v>0</v>
      </c>
      <c r="AG690" s="2">
        <f t="shared" si="720"/>
        <v>1</v>
      </c>
      <c r="AH690" s="16">
        <f t="shared" si="721"/>
        <v>1</v>
      </c>
      <c r="AI690" s="2">
        <f t="shared" si="722"/>
        <v>1</v>
      </c>
      <c r="AJ690" s="2">
        <f t="shared" si="723"/>
        <v>64</v>
      </c>
      <c r="AK690" s="2">
        <f t="shared" si="724"/>
        <v>0</v>
      </c>
      <c r="AL690" s="2">
        <v>0</v>
      </c>
      <c r="AM690" s="17">
        <f t="shared" si="725"/>
        <v>1.5384615384615385E-2</v>
      </c>
      <c r="AN690" s="17">
        <f t="shared" si="726"/>
        <v>1.5384615384615385E-2</v>
      </c>
      <c r="AO690" s="16">
        <f t="shared" si="727"/>
        <v>1</v>
      </c>
      <c r="AP690" s="17">
        <f t="shared" si="728"/>
        <v>3.0303030303030307E-2</v>
      </c>
      <c r="AQ690" s="2">
        <f t="shared" si="729"/>
        <v>2</v>
      </c>
      <c r="AR690" s="16">
        <f t="shared" si="730"/>
        <v>1</v>
      </c>
      <c r="AS690" s="2">
        <f t="shared" si="731"/>
        <v>2</v>
      </c>
      <c r="AT690" s="2">
        <f t="shared" si="732"/>
        <v>63</v>
      </c>
      <c r="AU690" s="2">
        <f t="shared" si="733"/>
        <v>0</v>
      </c>
      <c r="AV690" s="2">
        <v>0</v>
      </c>
      <c r="AW690" s="17">
        <f t="shared" si="734"/>
        <v>3.0769230769230771E-2</v>
      </c>
      <c r="AX690" s="17">
        <f t="shared" si="735"/>
        <v>3.0769230769230771E-2</v>
      </c>
      <c r="AY690" s="16">
        <f t="shared" si="736"/>
        <v>1</v>
      </c>
      <c r="AZ690" s="17">
        <f t="shared" si="737"/>
        <v>5.9701492537313446E-2</v>
      </c>
      <c r="BA690" s="2">
        <f t="shared" si="738"/>
        <v>1</v>
      </c>
      <c r="BB690" s="16">
        <f t="shared" si="739"/>
        <v>1</v>
      </c>
      <c r="BC690" s="2">
        <f t="shared" si="740"/>
        <v>1</v>
      </c>
      <c r="BD690" s="2">
        <f t="shared" si="741"/>
        <v>46</v>
      </c>
      <c r="BE690" s="2">
        <f t="shared" si="742"/>
        <v>0</v>
      </c>
      <c r="BF690" s="2">
        <v>0</v>
      </c>
      <c r="BG690" s="17">
        <f t="shared" si="743"/>
        <v>2.1276595744680851E-2</v>
      </c>
      <c r="BH690" s="17">
        <f t="shared" si="744"/>
        <v>2.1276595744680851E-2</v>
      </c>
      <c r="BI690" s="16">
        <f t="shared" si="745"/>
        <v>1</v>
      </c>
      <c r="BJ690" s="17">
        <f t="shared" si="746"/>
        <v>4.1666666666666671E-2</v>
      </c>
      <c r="BK690" s="2">
        <f t="shared" si="747"/>
        <v>2</v>
      </c>
      <c r="BL690" s="16">
        <f t="shared" si="748"/>
        <v>1</v>
      </c>
      <c r="BM690" s="2">
        <f t="shared" si="749"/>
        <v>2</v>
      </c>
      <c r="BN690" s="2">
        <f t="shared" si="750"/>
        <v>45</v>
      </c>
      <c r="BO690" s="2">
        <f t="shared" si="751"/>
        <v>0</v>
      </c>
      <c r="BP690" s="2">
        <v>0</v>
      </c>
      <c r="BQ690" s="17">
        <f t="shared" si="752"/>
        <v>4.2553191489361701E-2</v>
      </c>
      <c r="BR690" s="17">
        <f t="shared" si="753"/>
        <v>4.2553191489361701E-2</v>
      </c>
      <c r="BS690" s="16">
        <f t="shared" si="754"/>
        <v>1</v>
      </c>
      <c r="BT690" s="17">
        <f t="shared" si="755"/>
        <v>8.1632653061224483E-2</v>
      </c>
      <c r="BU690" s="2">
        <f t="shared" si="756"/>
        <v>1</v>
      </c>
      <c r="BV690" s="16">
        <f t="shared" si="757"/>
        <v>1</v>
      </c>
      <c r="BW690" s="2">
        <f t="shared" si="758"/>
        <v>1</v>
      </c>
      <c r="BX690" s="2">
        <f t="shared" si="759"/>
        <v>17</v>
      </c>
      <c r="BY690" s="2">
        <f t="shared" si="760"/>
        <v>0</v>
      </c>
      <c r="BZ690" s="2">
        <v>0</v>
      </c>
      <c r="CA690" s="17">
        <f t="shared" si="761"/>
        <v>5.5555555555555552E-2</v>
      </c>
      <c r="CB690" s="17">
        <f t="shared" si="762"/>
        <v>5.5555555555555552E-2</v>
      </c>
      <c r="CC690" s="16">
        <f t="shared" si="763"/>
        <v>1</v>
      </c>
      <c r="CD690" s="17">
        <f t="shared" si="764"/>
        <v>0.10526315789473684</v>
      </c>
      <c r="CE690" s="2">
        <f t="shared" si="765"/>
        <v>2</v>
      </c>
      <c r="CF690" s="16">
        <f t="shared" si="766"/>
        <v>1</v>
      </c>
      <c r="CG690" s="2">
        <f t="shared" si="767"/>
        <v>2</v>
      </c>
      <c r="CH690" s="2">
        <f t="shared" si="768"/>
        <v>16</v>
      </c>
      <c r="CI690" s="2">
        <f t="shared" si="769"/>
        <v>0</v>
      </c>
      <c r="CJ690" s="2">
        <v>0</v>
      </c>
      <c r="CK690" s="17">
        <f t="shared" si="770"/>
        <v>0.1111111111111111</v>
      </c>
      <c r="CL690" s="17">
        <f t="shared" si="771"/>
        <v>0.1111111111111111</v>
      </c>
      <c r="CM690" s="16">
        <f t="shared" si="772"/>
        <v>1</v>
      </c>
      <c r="CN690" s="17">
        <f t="shared" si="773"/>
        <v>0.19999999999999998</v>
      </c>
      <c r="CO690" s="2">
        <f t="shared" si="774"/>
        <v>1</v>
      </c>
      <c r="CP690" s="16">
        <f t="shared" si="775"/>
        <v>1</v>
      </c>
      <c r="CQ690" s="2">
        <f t="shared" si="776"/>
        <v>1</v>
      </c>
      <c r="CR690" s="2">
        <f t="shared" si="777"/>
        <v>11</v>
      </c>
      <c r="CS690" s="2">
        <f t="shared" si="778"/>
        <v>0</v>
      </c>
      <c r="CT690" s="2">
        <v>0</v>
      </c>
      <c r="CU690" s="17">
        <f t="shared" si="779"/>
        <v>8.3333333333333329E-2</v>
      </c>
      <c r="CV690" s="17">
        <f t="shared" si="780"/>
        <v>8.3333333333333329E-2</v>
      </c>
      <c r="CW690" s="16">
        <f t="shared" si="781"/>
        <v>1</v>
      </c>
      <c r="CX690" s="17">
        <f t="shared" si="782"/>
        <v>0.15384615384615385</v>
      </c>
      <c r="CY690" s="2">
        <f t="shared" si="783"/>
        <v>2</v>
      </c>
      <c r="CZ690" s="16">
        <f t="shared" si="784"/>
        <v>1</v>
      </c>
      <c r="DA690" s="2">
        <f t="shared" si="785"/>
        <v>2</v>
      </c>
      <c r="DB690" s="2">
        <f t="shared" si="786"/>
        <v>10</v>
      </c>
      <c r="DC690" s="2">
        <f t="shared" si="787"/>
        <v>0</v>
      </c>
      <c r="DD690" s="2">
        <v>0</v>
      </c>
      <c r="DE690" s="17">
        <f t="shared" si="788"/>
        <v>0.16666666666666666</v>
      </c>
      <c r="DF690" s="17">
        <f t="shared" si="789"/>
        <v>0.16666666666666666</v>
      </c>
      <c r="DG690" s="16">
        <f t="shared" si="790"/>
        <v>1</v>
      </c>
      <c r="DH690" s="17">
        <f t="shared" si="791"/>
        <v>0.2857142857142857</v>
      </c>
      <c r="DJ690" t="s">
        <v>7299</v>
      </c>
    </row>
    <row r="691" spans="1:114" x14ac:dyDescent="0.35">
      <c r="A691" s="9">
        <v>2019007645</v>
      </c>
      <c r="B691" s="2" t="s">
        <v>5061</v>
      </c>
      <c r="C691" s="2" t="s">
        <v>5062</v>
      </c>
      <c r="D691" s="2" t="s">
        <v>5063</v>
      </c>
      <c r="E691" s="2" t="s">
        <v>5064</v>
      </c>
      <c r="F691" s="2">
        <v>1</v>
      </c>
      <c r="G691" s="2" t="s">
        <v>5065</v>
      </c>
      <c r="H691" s="2" t="s">
        <v>5066</v>
      </c>
      <c r="I691" s="2" t="s">
        <v>5067</v>
      </c>
      <c r="J691" s="3" t="s">
        <v>5068</v>
      </c>
      <c r="K691" s="9">
        <v>5</v>
      </c>
      <c r="L691" s="2">
        <v>3</v>
      </c>
      <c r="M691" s="2">
        <v>53</v>
      </c>
      <c r="N691" s="2">
        <v>33</v>
      </c>
      <c r="O691" s="2">
        <v>1</v>
      </c>
      <c r="P691" s="2">
        <v>0</v>
      </c>
      <c r="Q691" s="2">
        <v>1</v>
      </c>
      <c r="R691" s="2">
        <v>0</v>
      </c>
      <c r="S691" s="2">
        <v>1</v>
      </c>
      <c r="T691" s="2">
        <v>4</v>
      </c>
      <c r="U691" s="2">
        <v>2</v>
      </c>
      <c r="V691" s="2">
        <v>1</v>
      </c>
      <c r="W691" s="2">
        <v>13</v>
      </c>
      <c r="X691" s="2">
        <v>7</v>
      </c>
      <c r="Y691" s="2">
        <v>1</v>
      </c>
      <c r="Z691" s="2">
        <v>0</v>
      </c>
      <c r="AA691" s="2">
        <v>1</v>
      </c>
      <c r="AB691" s="2">
        <v>0</v>
      </c>
      <c r="AC691" s="2">
        <v>1</v>
      </c>
      <c r="AD691" s="2">
        <v>4</v>
      </c>
      <c r="AE691" s="2">
        <v>2</v>
      </c>
      <c r="AF691" s="3">
        <v>1</v>
      </c>
      <c r="AG691" s="2">
        <f t="shared" si="720"/>
        <v>1</v>
      </c>
      <c r="AH691" s="16">
        <f t="shared" si="721"/>
        <v>1</v>
      </c>
      <c r="AI691" s="2">
        <f t="shared" si="722"/>
        <v>1</v>
      </c>
      <c r="AJ691" s="2">
        <f t="shared" si="723"/>
        <v>52</v>
      </c>
      <c r="AK691" s="2">
        <f t="shared" si="724"/>
        <v>0</v>
      </c>
      <c r="AL691" s="2">
        <v>0</v>
      </c>
      <c r="AM691" s="17">
        <f t="shared" si="725"/>
        <v>1.8867924528301886E-2</v>
      </c>
      <c r="AN691" s="17">
        <f t="shared" si="726"/>
        <v>1.8867924528301886E-2</v>
      </c>
      <c r="AO691" s="16">
        <f t="shared" si="727"/>
        <v>1</v>
      </c>
      <c r="AP691" s="17">
        <f t="shared" si="728"/>
        <v>3.7037037037037035E-2</v>
      </c>
      <c r="AQ691" s="2">
        <f t="shared" si="729"/>
        <v>1</v>
      </c>
      <c r="AR691" s="16">
        <f t="shared" si="730"/>
        <v>0.2</v>
      </c>
      <c r="AS691" s="2">
        <f t="shared" si="731"/>
        <v>1</v>
      </c>
      <c r="AT691" s="2">
        <f t="shared" si="732"/>
        <v>52</v>
      </c>
      <c r="AU691" s="2">
        <f t="shared" si="733"/>
        <v>4</v>
      </c>
      <c r="AV691" s="2">
        <v>0</v>
      </c>
      <c r="AW691" s="17">
        <f t="shared" si="734"/>
        <v>1.7543859649122806E-2</v>
      </c>
      <c r="AX691" s="17">
        <f t="shared" si="735"/>
        <v>1.8867924528301886E-2</v>
      </c>
      <c r="AY691" s="16">
        <f t="shared" si="736"/>
        <v>0.2</v>
      </c>
      <c r="AZ691" s="17">
        <f t="shared" si="737"/>
        <v>3.4482758620689655E-2</v>
      </c>
      <c r="BA691" s="2">
        <f t="shared" si="738"/>
        <v>1</v>
      </c>
      <c r="BB691" s="16">
        <f t="shared" si="739"/>
        <v>1</v>
      </c>
      <c r="BC691" s="2">
        <f t="shared" si="740"/>
        <v>1</v>
      </c>
      <c r="BD691" s="2">
        <f t="shared" si="741"/>
        <v>32</v>
      </c>
      <c r="BE691" s="2">
        <f t="shared" si="742"/>
        <v>0</v>
      </c>
      <c r="BF691" s="2">
        <v>0</v>
      </c>
      <c r="BG691" s="17">
        <f t="shared" si="743"/>
        <v>3.0303030303030304E-2</v>
      </c>
      <c r="BH691" s="17">
        <f t="shared" si="744"/>
        <v>3.0303030303030304E-2</v>
      </c>
      <c r="BI691" s="16">
        <f t="shared" si="745"/>
        <v>1</v>
      </c>
      <c r="BJ691" s="17">
        <f t="shared" si="746"/>
        <v>5.8823529411764712E-2</v>
      </c>
      <c r="BK691" s="2">
        <f t="shared" si="747"/>
        <v>2</v>
      </c>
      <c r="BL691" s="16">
        <f t="shared" si="748"/>
        <v>0.66666666666666663</v>
      </c>
      <c r="BM691" s="2">
        <f t="shared" si="749"/>
        <v>2</v>
      </c>
      <c r="BN691" s="2">
        <f t="shared" si="750"/>
        <v>31</v>
      </c>
      <c r="BO691" s="2">
        <f t="shared" si="751"/>
        <v>1</v>
      </c>
      <c r="BP691" s="2">
        <v>0</v>
      </c>
      <c r="BQ691" s="17">
        <f t="shared" si="752"/>
        <v>5.8823529411764705E-2</v>
      </c>
      <c r="BR691" s="17">
        <f t="shared" si="753"/>
        <v>6.0606060606060608E-2</v>
      </c>
      <c r="BS691" s="16">
        <f t="shared" si="754"/>
        <v>0.66666666666666663</v>
      </c>
      <c r="BT691" s="17">
        <f t="shared" si="755"/>
        <v>0.1111111111111111</v>
      </c>
      <c r="BU691" s="2">
        <f t="shared" si="756"/>
        <v>1</v>
      </c>
      <c r="BV691" s="16">
        <f t="shared" si="757"/>
        <v>1</v>
      </c>
      <c r="BW691" s="2">
        <f t="shared" si="758"/>
        <v>1</v>
      </c>
      <c r="BX691" s="2">
        <f t="shared" si="759"/>
        <v>12</v>
      </c>
      <c r="BY691" s="2">
        <f t="shared" si="760"/>
        <v>0</v>
      </c>
      <c r="BZ691" s="2">
        <v>0</v>
      </c>
      <c r="CA691" s="17">
        <f t="shared" si="761"/>
        <v>7.6923076923076927E-2</v>
      </c>
      <c r="CB691" s="17">
        <f t="shared" si="762"/>
        <v>7.6923076923076927E-2</v>
      </c>
      <c r="CC691" s="16">
        <f t="shared" si="763"/>
        <v>1</v>
      </c>
      <c r="CD691" s="17">
        <f t="shared" si="764"/>
        <v>0.14285714285714288</v>
      </c>
      <c r="CE691" s="2">
        <f t="shared" si="765"/>
        <v>1</v>
      </c>
      <c r="CF691" s="16">
        <f t="shared" si="766"/>
        <v>0.2</v>
      </c>
      <c r="CG691" s="2">
        <f t="shared" si="767"/>
        <v>1</v>
      </c>
      <c r="CH691" s="2">
        <f t="shared" si="768"/>
        <v>12</v>
      </c>
      <c r="CI691" s="2">
        <f t="shared" si="769"/>
        <v>4</v>
      </c>
      <c r="CJ691" s="2">
        <v>0</v>
      </c>
      <c r="CK691" s="17">
        <f t="shared" si="770"/>
        <v>5.8823529411764705E-2</v>
      </c>
      <c r="CL691" s="17">
        <f t="shared" si="771"/>
        <v>7.6923076923076927E-2</v>
      </c>
      <c r="CM691" s="16">
        <f t="shared" si="772"/>
        <v>0.2</v>
      </c>
      <c r="CN691" s="17">
        <f t="shared" si="773"/>
        <v>0.1111111111111111</v>
      </c>
      <c r="CO691" s="2">
        <f t="shared" si="774"/>
        <v>1</v>
      </c>
      <c r="CP691" s="16">
        <f t="shared" si="775"/>
        <v>1</v>
      </c>
      <c r="CQ691" s="2">
        <f t="shared" si="776"/>
        <v>1</v>
      </c>
      <c r="CR691" s="2">
        <f t="shared" si="777"/>
        <v>6</v>
      </c>
      <c r="CS691" s="2">
        <f t="shared" si="778"/>
        <v>0</v>
      </c>
      <c r="CT691" s="2">
        <v>0</v>
      </c>
      <c r="CU691" s="17">
        <f t="shared" si="779"/>
        <v>0.14285714285714285</v>
      </c>
      <c r="CV691" s="17">
        <f t="shared" si="780"/>
        <v>0.14285714285714285</v>
      </c>
      <c r="CW691" s="16">
        <f t="shared" si="781"/>
        <v>1</v>
      </c>
      <c r="CX691" s="17">
        <f t="shared" si="782"/>
        <v>0.25</v>
      </c>
      <c r="CY691" s="2">
        <f t="shared" si="783"/>
        <v>2</v>
      </c>
      <c r="CZ691" s="16">
        <f t="shared" si="784"/>
        <v>0.66666666666666663</v>
      </c>
      <c r="DA691" s="2">
        <f t="shared" si="785"/>
        <v>2</v>
      </c>
      <c r="DB691" s="2">
        <f t="shared" si="786"/>
        <v>5</v>
      </c>
      <c r="DC691" s="2">
        <f t="shared" si="787"/>
        <v>1</v>
      </c>
      <c r="DD691" s="2">
        <v>0</v>
      </c>
      <c r="DE691" s="17">
        <f t="shared" si="788"/>
        <v>0.25</v>
      </c>
      <c r="DF691" s="17">
        <f t="shared" si="789"/>
        <v>0.2857142857142857</v>
      </c>
      <c r="DG691" s="16">
        <f t="shared" si="790"/>
        <v>0.66666666666666663</v>
      </c>
      <c r="DH691" s="17">
        <f t="shared" si="791"/>
        <v>0.4</v>
      </c>
      <c r="DJ691" t="s">
        <v>7299</v>
      </c>
    </row>
    <row r="692" spans="1:114" x14ac:dyDescent="0.35">
      <c r="A692" s="9">
        <v>2019007648</v>
      </c>
      <c r="B692" s="2" t="s">
        <v>5069</v>
      </c>
      <c r="C692" s="2" t="s">
        <v>5070</v>
      </c>
      <c r="D692" s="2" t="s">
        <v>5071</v>
      </c>
      <c r="E692" s="2" t="s">
        <v>5072</v>
      </c>
      <c r="F692" s="2">
        <v>1</v>
      </c>
      <c r="G692" s="2" t="s">
        <v>5073</v>
      </c>
      <c r="H692" s="2" t="s">
        <v>5074</v>
      </c>
      <c r="I692" s="2" t="s">
        <v>5075</v>
      </c>
      <c r="J692" s="3" t="s">
        <v>5076</v>
      </c>
      <c r="K692" s="9">
        <v>1</v>
      </c>
      <c r="L692" s="2">
        <v>1</v>
      </c>
      <c r="M692" s="2">
        <v>59</v>
      </c>
      <c r="N692" s="2">
        <v>40</v>
      </c>
      <c r="O692" s="2">
        <v>0</v>
      </c>
      <c r="P692" s="2">
        <v>1</v>
      </c>
      <c r="Q692" s="2">
        <v>1</v>
      </c>
      <c r="R692" s="2">
        <v>0</v>
      </c>
      <c r="S692" s="2">
        <v>0</v>
      </c>
      <c r="T692" s="2">
        <v>1</v>
      </c>
      <c r="U692" s="2">
        <v>1</v>
      </c>
      <c r="V692" s="2">
        <v>0</v>
      </c>
      <c r="W692" s="2">
        <v>15</v>
      </c>
      <c r="X692" s="2">
        <v>10</v>
      </c>
      <c r="Y692" s="2">
        <v>0</v>
      </c>
      <c r="Z692" s="2">
        <v>1</v>
      </c>
      <c r="AA692" s="2">
        <v>1</v>
      </c>
      <c r="AB692" s="2">
        <v>0</v>
      </c>
      <c r="AC692" s="2">
        <v>0</v>
      </c>
      <c r="AD692" s="2">
        <v>1</v>
      </c>
      <c r="AE692" s="2">
        <v>1</v>
      </c>
      <c r="AF692" s="3">
        <v>0</v>
      </c>
      <c r="AG692" s="2">
        <f t="shared" si="720"/>
        <v>0</v>
      </c>
      <c r="AH692" s="16">
        <f t="shared" si="721"/>
        <v>0</v>
      </c>
      <c r="AI692" s="2">
        <f t="shared" si="722"/>
        <v>0</v>
      </c>
      <c r="AJ692" s="2">
        <f t="shared" si="723"/>
        <v>59</v>
      </c>
      <c r="AK692" s="2">
        <f t="shared" si="724"/>
        <v>1</v>
      </c>
      <c r="AL692" s="2">
        <v>0</v>
      </c>
      <c r="AM692" s="17">
        <f t="shared" si="725"/>
        <v>0</v>
      </c>
      <c r="AN692" s="17">
        <f t="shared" si="726"/>
        <v>0</v>
      </c>
      <c r="AO692" s="16">
        <f t="shared" si="727"/>
        <v>0</v>
      </c>
      <c r="AP692" s="17">
        <f t="shared" si="728"/>
        <v>0</v>
      </c>
      <c r="AQ692" s="2">
        <f t="shared" si="729"/>
        <v>0</v>
      </c>
      <c r="AR692" s="16">
        <f t="shared" si="730"/>
        <v>0</v>
      </c>
      <c r="AS692" s="2">
        <f t="shared" si="731"/>
        <v>0</v>
      </c>
      <c r="AT692" s="2">
        <f t="shared" si="732"/>
        <v>59</v>
      </c>
      <c r="AU692" s="2">
        <f t="shared" si="733"/>
        <v>1</v>
      </c>
      <c r="AV692" s="2">
        <v>0</v>
      </c>
      <c r="AW692" s="17">
        <f t="shared" si="734"/>
        <v>0</v>
      </c>
      <c r="AX692" s="17">
        <f t="shared" si="735"/>
        <v>0</v>
      </c>
      <c r="AY692" s="16">
        <f t="shared" si="736"/>
        <v>0</v>
      </c>
      <c r="AZ692" s="17">
        <f t="shared" si="737"/>
        <v>0</v>
      </c>
      <c r="BA692" s="2">
        <f t="shared" si="738"/>
        <v>1</v>
      </c>
      <c r="BB692" s="16">
        <f t="shared" si="739"/>
        <v>1</v>
      </c>
      <c r="BC692" s="2">
        <f t="shared" si="740"/>
        <v>1</v>
      </c>
      <c r="BD692" s="2">
        <f t="shared" si="741"/>
        <v>39</v>
      </c>
      <c r="BE692" s="2">
        <f t="shared" si="742"/>
        <v>0</v>
      </c>
      <c r="BF692" s="2">
        <v>0</v>
      </c>
      <c r="BG692" s="17">
        <f t="shared" si="743"/>
        <v>2.5000000000000001E-2</v>
      </c>
      <c r="BH692" s="17">
        <f t="shared" si="744"/>
        <v>2.5000000000000001E-2</v>
      </c>
      <c r="BI692" s="16">
        <f t="shared" si="745"/>
        <v>1</v>
      </c>
      <c r="BJ692" s="17">
        <f t="shared" si="746"/>
        <v>4.8780487804878057E-2</v>
      </c>
      <c r="BK692" s="2">
        <f t="shared" si="747"/>
        <v>1</v>
      </c>
      <c r="BL692" s="16">
        <f t="shared" si="748"/>
        <v>1</v>
      </c>
      <c r="BM692" s="2">
        <f t="shared" si="749"/>
        <v>1</v>
      </c>
      <c r="BN692" s="2">
        <f t="shared" si="750"/>
        <v>39</v>
      </c>
      <c r="BO692" s="2">
        <f t="shared" si="751"/>
        <v>0</v>
      </c>
      <c r="BP692" s="2">
        <v>0</v>
      </c>
      <c r="BQ692" s="17">
        <f t="shared" si="752"/>
        <v>2.5000000000000001E-2</v>
      </c>
      <c r="BR692" s="17">
        <f t="shared" si="753"/>
        <v>2.5000000000000001E-2</v>
      </c>
      <c r="BS692" s="16">
        <f t="shared" si="754"/>
        <v>1</v>
      </c>
      <c r="BT692" s="17">
        <f t="shared" si="755"/>
        <v>4.8780487804878057E-2</v>
      </c>
      <c r="BU692" s="2">
        <f t="shared" si="756"/>
        <v>0</v>
      </c>
      <c r="BV692" s="16">
        <f t="shared" si="757"/>
        <v>0</v>
      </c>
      <c r="BW692" s="2">
        <f t="shared" si="758"/>
        <v>0</v>
      </c>
      <c r="BX692" s="2">
        <f t="shared" si="759"/>
        <v>15</v>
      </c>
      <c r="BY692" s="2">
        <f t="shared" si="760"/>
        <v>1</v>
      </c>
      <c r="BZ692" s="2">
        <v>0</v>
      </c>
      <c r="CA692" s="17">
        <f t="shared" si="761"/>
        <v>0</v>
      </c>
      <c r="CB692" s="17">
        <f t="shared" si="762"/>
        <v>0</v>
      </c>
      <c r="CC692" s="16">
        <f t="shared" si="763"/>
        <v>0</v>
      </c>
      <c r="CD692" s="17">
        <f t="shared" si="764"/>
        <v>0</v>
      </c>
      <c r="CE692" s="2">
        <f t="shared" si="765"/>
        <v>0</v>
      </c>
      <c r="CF692" s="16">
        <f t="shared" si="766"/>
        <v>0</v>
      </c>
      <c r="CG692" s="2">
        <f t="shared" si="767"/>
        <v>0</v>
      </c>
      <c r="CH692" s="2">
        <f t="shared" si="768"/>
        <v>15</v>
      </c>
      <c r="CI692" s="2">
        <f t="shared" si="769"/>
        <v>1</v>
      </c>
      <c r="CJ692" s="2">
        <v>0</v>
      </c>
      <c r="CK692" s="17">
        <f t="shared" si="770"/>
        <v>0</v>
      </c>
      <c r="CL692" s="17">
        <f t="shared" si="771"/>
        <v>0</v>
      </c>
      <c r="CM692" s="16">
        <f t="shared" si="772"/>
        <v>0</v>
      </c>
      <c r="CN692" s="17">
        <f t="shared" si="773"/>
        <v>0</v>
      </c>
      <c r="CO692" s="2">
        <f t="shared" si="774"/>
        <v>1</v>
      </c>
      <c r="CP692" s="16">
        <f t="shared" si="775"/>
        <v>1</v>
      </c>
      <c r="CQ692" s="2">
        <f t="shared" si="776"/>
        <v>1</v>
      </c>
      <c r="CR692" s="2">
        <f t="shared" si="777"/>
        <v>9</v>
      </c>
      <c r="CS692" s="2">
        <f t="shared" si="778"/>
        <v>0</v>
      </c>
      <c r="CT692" s="2">
        <v>0</v>
      </c>
      <c r="CU692" s="17">
        <f t="shared" si="779"/>
        <v>0.1</v>
      </c>
      <c r="CV692" s="17">
        <f t="shared" si="780"/>
        <v>0.1</v>
      </c>
      <c r="CW692" s="16">
        <f t="shared" si="781"/>
        <v>1</v>
      </c>
      <c r="CX692" s="17">
        <f t="shared" si="782"/>
        <v>0.18181818181818182</v>
      </c>
      <c r="CY692" s="2">
        <f t="shared" si="783"/>
        <v>1</v>
      </c>
      <c r="CZ692" s="16">
        <f t="shared" si="784"/>
        <v>1</v>
      </c>
      <c r="DA692" s="2">
        <f t="shared" si="785"/>
        <v>1</v>
      </c>
      <c r="DB692" s="2">
        <f t="shared" si="786"/>
        <v>9</v>
      </c>
      <c r="DC692" s="2">
        <f t="shared" si="787"/>
        <v>0</v>
      </c>
      <c r="DD692" s="2">
        <v>0</v>
      </c>
      <c r="DE692" s="17">
        <f t="shared" si="788"/>
        <v>0.1</v>
      </c>
      <c r="DF692" s="17">
        <f t="shared" si="789"/>
        <v>0.1</v>
      </c>
      <c r="DG692" s="16">
        <f t="shared" si="790"/>
        <v>1</v>
      </c>
      <c r="DH692" s="17">
        <f t="shared" si="791"/>
        <v>0.18181818181818182</v>
      </c>
      <c r="DJ692" t="s">
        <v>7299</v>
      </c>
    </row>
    <row r="693" spans="1:114" x14ac:dyDescent="0.35">
      <c r="A693" s="9">
        <v>2019007655</v>
      </c>
      <c r="B693" s="2" t="s">
        <v>5077</v>
      </c>
      <c r="C693" s="2" t="s">
        <v>5078</v>
      </c>
      <c r="D693" s="2" t="s">
        <v>5079</v>
      </c>
      <c r="E693" s="2" t="s">
        <v>5080</v>
      </c>
      <c r="F693" s="2">
        <v>1</v>
      </c>
      <c r="G693" s="2" t="s">
        <v>5081</v>
      </c>
      <c r="H693" s="2" t="s">
        <v>5082</v>
      </c>
      <c r="I693" s="2" t="s">
        <v>5083</v>
      </c>
      <c r="J693" s="3" t="s">
        <v>5084</v>
      </c>
      <c r="K693" s="9">
        <v>2</v>
      </c>
      <c r="L693" s="2">
        <v>2</v>
      </c>
      <c r="M693" s="2">
        <v>66</v>
      </c>
      <c r="N693" s="2">
        <v>49</v>
      </c>
      <c r="O693" s="2">
        <v>0</v>
      </c>
      <c r="P693" s="2">
        <v>1</v>
      </c>
      <c r="Q693" s="2">
        <v>0</v>
      </c>
      <c r="R693" s="2">
        <v>1</v>
      </c>
      <c r="S693" s="2">
        <v>1</v>
      </c>
      <c r="T693" s="2">
        <v>1</v>
      </c>
      <c r="U693" s="2">
        <v>1</v>
      </c>
      <c r="V693" s="2">
        <v>1</v>
      </c>
      <c r="W693" s="2">
        <v>19</v>
      </c>
      <c r="X693" s="2">
        <v>15</v>
      </c>
      <c r="Y693" s="2">
        <v>0</v>
      </c>
      <c r="Z693" s="2">
        <v>1</v>
      </c>
      <c r="AA693" s="2">
        <v>0</v>
      </c>
      <c r="AB693" s="2">
        <v>1</v>
      </c>
      <c r="AC693" s="2">
        <v>1</v>
      </c>
      <c r="AD693" s="2">
        <v>1</v>
      </c>
      <c r="AE693" s="2">
        <v>1</v>
      </c>
      <c r="AF693" s="3">
        <v>1</v>
      </c>
      <c r="AG693" s="2">
        <f t="shared" si="720"/>
        <v>0</v>
      </c>
      <c r="AH693" s="16">
        <f t="shared" si="721"/>
        <v>0</v>
      </c>
      <c r="AI693" s="2">
        <f t="shared" si="722"/>
        <v>0</v>
      </c>
      <c r="AJ693" s="2">
        <f t="shared" si="723"/>
        <v>66</v>
      </c>
      <c r="AK693" s="2">
        <f t="shared" si="724"/>
        <v>1</v>
      </c>
      <c r="AL693" s="2">
        <v>0</v>
      </c>
      <c r="AM693" s="17">
        <f t="shared" si="725"/>
        <v>0</v>
      </c>
      <c r="AN693" s="17">
        <f t="shared" si="726"/>
        <v>0</v>
      </c>
      <c r="AO693" s="16">
        <f t="shared" si="727"/>
        <v>0</v>
      </c>
      <c r="AP693" s="17">
        <f t="shared" si="728"/>
        <v>0</v>
      </c>
      <c r="AQ693" s="2">
        <f t="shared" si="729"/>
        <v>1</v>
      </c>
      <c r="AR693" s="16">
        <f t="shared" si="730"/>
        <v>0.5</v>
      </c>
      <c r="AS693" s="2">
        <f t="shared" si="731"/>
        <v>1</v>
      </c>
      <c r="AT693" s="2">
        <f t="shared" si="732"/>
        <v>65</v>
      </c>
      <c r="AU693" s="2">
        <f t="shared" si="733"/>
        <v>1</v>
      </c>
      <c r="AV693" s="2">
        <v>0</v>
      </c>
      <c r="AW693" s="17">
        <f t="shared" si="734"/>
        <v>1.4925373134328358E-2</v>
      </c>
      <c r="AX693" s="17">
        <f t="shared" si="735"/>
        <v>1.5151515151515152E-2</v>
      </c>
      <c r="AY693" s="16">
        <f t="shared" si="736"/>
        <v>0.5</v>
      </c>
      <c r="AZ693" s="17">
        <f t="shared" si="737"/>
        <v>2.9411764705882356E-2</v>
      </c>
      <c r="BA693" s="2">
        <f t="shared" si="738"/>
        <v>0</v>
      </c>
      <c r="BB693" s="16">
        <f t="shared" si="739"/>
        <v>0</v>
      </c>
      <c r="BC693" s="2">
        <f t="shared" si="740"/>
        <v>0</v>
      </c>
      <c r="BD693" s="2">
        <f t="shared" si="741"/>
        <v>49</v>
      </c>
      <c r="BE693" s="2">
        <f t="shared" si="742"/>
        <v>1</v>
      </c>
      <c r="BF693" s="2">
        <v>0</v>
      </c>
      <c r="BG693" s="17">
        <f t="shared" si="743"/>
        <v>0</v>
      </c>
      <c r="BH693" s="17">
        <f t="shared" si="744"/>
        <v>0</v>
      </c>
      <c r="BI693" s="16">
        <f t="shared" si="745"/>
        <v>0</v>
      </c>
      <c r="BJ693" s="17">
        <f t="shared" si="746"/>
        <v>0</v>
      </c>
      <c r="BK693" s="2">
        <f t="shared" si="747"/>
        <v>1</v>
      </c>
      <c r="BL693" s="16">
        <f t="shared" si="748"/>
        <v>0.5</v>
      </c>
      <c r="BM693" s="2">
        <f t="shared" si="749"/>
        <v>1</v>
      </c>
      <c r="BN693" s="2">
        <f t="shared" si="750"/>
        <v>48</v>
      </c>
      <c r="BO693" s="2">
        <f t="shared" si="751"/>
        <v>1</v>
      </c>
      <c r="BP693" s="2">
        <v>0</v>
      </c>
      <c r="BQ693" s="17">
        <f t="shared" si="752"/>
        <v>0.02</v>
      </c>
      <c r="BR693" s="17">
        <f t="shared" si="753"/>
        <v>2.0408163265306121E-2</v>
      </c>
      <c r="BS693" s="16">
        <f t="shared" si="754"/>
        <v>0.5</v>
      </c>
      <c r="BT693" s="17">
        <f t="shared" si="755"/>
        <v>3.9215686274509796E-2</v>
      </c>
      <c r="BU693" s="2">
        <f t="shared" si="756"/>
        <v>0</v>
      </c>
      <c r="BV693" s="16">
        <f t="shared" si="757"/>
        <v>0</v>
      </c>
      <c r="BW693" s="2">
        <f t="shared" si="758"/>
        <v>0</v>
      </c>
      <c r="BX693" s="2">
        <f t="shared" si="759"/>
        <v>19</v>
      </c>
      <c r="BY693" s="2">
        <f t="shared" si="760"/>
        <v>1</v>
      </c>
      <c r="BZ693" s="2">
        <v>0</v>
      </c>
      <c r="CA693" s="17">
        <f t="shared" si="761"/>
        <v>0</v>
      </c>
      <c r="CB693" s="17">
        <f t="shared" si="762"/>
        <v>0</v>
      </c>
      <c r="CC693" s="16">
        <f t="shared" si="763"/>
        <v>0</v>
      </c>
      <c r="CD693" s="17">
        <f t="shared" si="764"/>
        <v>0</v>
      </c>
      <c r="CE693" s="2">
        <f t="shared" si="765"/>
        <v>1</v>
      </c>
      <c r="CF693" s="16">
        <f t="shared" si="766"/>
        <v>0.5</v>
      </c>
      <c r="CG693" s="2">
        <f t="shared" si="767"/>
        <v>1</v>
      </c>
      <c r="CH693" s="2">
        <f t="shared" si="768"/>
        <v>18</v>
      </c>
      <c r="CI693" s="2">
        <f t="shared" si="769"/>
        <v>1</v>
      </c>
      <c r="CJ693" s="2">
        <v>0</v>
      </c>
      <c r="CK693" s="17">
        <f t="shared" si="770"/>
        <v>0.05</v>
      </c>
      <c r="CL693" s="17">
        <f t="shared" si="771"/>
        <v>5.2631578947368418E-2</v>
      </c>
      <c r="CM693" s="16">
        <f t="shared" si="772"/>
        <v>0.5</v>
      </c>
      <c r="CN693" s="17">
        <f t="shared" si="773"/>
        <v>9.5238095238095247E-2</v>
      </c>
      <c r="CO693" s="2">
        <f t="shared" si="774"/>
        <v>0</v>
      </c>
      <c r="CP693" s="16">
        <f t="shared" si="775"/>
        <v>0</v>
      </c>
      <c r="CQ693" s="2">
        <f t="shared" si="776"/>
        <v>0</v>
      </c>
      <c r="CR693" s="2">
        <f t="shared" si="777"/>
        <v>15</v>
      </c>
      <c r="CS693" s="2">
        <f t="shared" si="778"/>
        <v>1</v>
      </c>
      <c r="CT693" s="2">
        <v>0</v>
      </c>
      <c r="CU693" s="17">
        <f t="shared" si="779"/>
        <v>0</v>
      </c>
      <c r="CV693" s="17">
        <f t="shared" si="780"/>
        <v>0</v>
      </c>
      <c r="CW693" s="16">
        <f t="shared" si="781"/>
        <v>0</v>
      </c>
      <c r="CX693" s="17">
        <f t="shared" si="782"/>
        <v>0</v>
      </c>
      <c r="CY693" s="2">
        <f t="shared" si="783"/>
        <v>1</v>
      </c>
      <c r="CZ693" s="16">
        <f t="shared" si="784"/>
        <v>0.5</v>
      </c>
      <c r="DA693" s="2">
        <f t="shared" si="785"/>
        <v>1</v>
      </c>
      <c r="DB693" s="2">
        <f t="shared" si="786"/>
        <v>14</v>
      </c>
      <c r="DC693" s="2">
        <f t="shared" si="787"/>
        <v>1</v>
      </c>
      <c r="DD693" s="2">
        <v>0</v>
      </c>
      <c r="DE693" s="17">
        <f t="shared" si="788"/>
        <v>6.25E-2</v>
      </c>
      <c r="DF693" s="17">
        <f t="shared" si="789"/>
        <v>6.6666666666666666E-2</v>
      </c>
      <c r="DG693" s="16">
        <f t="shared" si="790"/>
        <v>0.5</v>
      </c>
      <c r="DH693" s="17">
        <f t="shared" si="791"/>
        <v>0.11764705882352941</v>
      </c>
      <c r="DJ693" t="s">
        <v>7299</v>
      </c>
    </row>
    <row r="694" spans="1:114" x14ac:dyDescent="0.35">
      <c r="A694" s="9">
        <v>2019007678</v>
      </c>
      <c r="B694" s="2" t="s">
        <v>5085</v>
      </c>
      <c r="C694" s="2" t="s">
        <v>5086</v>
      </c>
      <c r="D694" s="2" t="s">
        <v>1683</v>
      </c>
      <c r="E694" s="2" t="s">
        <v>5087</v>
      </c>
      <c r="F694" s="2">
        <v>1</v>
      </c>
      <c r="G694" s="2" t="s">
        <v>5088</v>
      </c>
      <c r="H694" s="2" t="s">
        <v>5089</v>
      </c>
      <c r="I694" s="2" t="s">
        <v>5090</v>
      </c>
      <c r="J694" s="3" t="s">
        <v>5091</v>
      </c>
      <c r="K694" s="9">
        <v>2</v>
      </c>
      <c r="L694" s="2">
        <v>1</v>
      </c>
      <c r="M694" s="2">
        <v>60</v>
      </c>
      <c r="N694" s="2">
        <v>39</v>
      </c>
      <c r="O694" s="2">
        <v>0</v>
      </c>
      <c r="P694" s="2">
        <v>1</v>
      </c>
      <c r="Q694" s="2">
        <v>1</v>
      </c>
      <c r="R694" s="2">
        <v>0</v>
      </c>
      <c r="S694" s="2">
        <v>0</v>
      </c>
      <c r="T694" s="2">
        <v>2</v>
      </c>
      <c r="U694" s="2">
        <v>1</v>
      </c>
      <c r="V694" s="2">
        <v>0</v>
      </c>
      <c r="W694" s="2">
        <v>16</v>
      </c>
      <c r="X694" s="2">
        <v>11</v>
      </c>
      <c r="Y694" s="2">
        <v>0</v>
      </c>
      <c r="Z694" s="2">
        <v>1</v>
      </c>
      <c r="AA694" s="2">
        <v>1</v>
      </c>
      <c r="AB694" s="2">
        <v>0</v>
      </c>
      <c r="AC694" s="2">
        <v>0</v>
      </c>
      <c r="AD694" s="2">
        <v>2</v>
      </c>
      <c r="AE694" s="2">
        <v>1</v>
      </c>
      <c r="AF694" s="3">
        <v>0</v>
      </c>
      <c r="AG694" s="2">
        <f t="shared" si="720"/>
        <v>0</v>
      </c>
      <c r="AH694" s="16">
        <f t="shared" si="721"/>
        <v>0</v>
      </c>
      <c r="AI694" s="2">
        <f t="shared" si="722"/>
        <v>0</v>
      </c>
      <c r="AJ694" s="2">
        <f t="shared" si="723"/>
        <v>60</v>
      </c>
      <c r="AK694" s="2">
        <f t="shared" si="724"/>
        <v>1</v>
      </c>
      <c r="AL694" s="2">
        <v>0</v>
      </c>
      <c r="AM694" s="17">
        <f t="shared" si="725"/>
        <v>0</v>
      </c>
      <c r="AN694" s="17">
        <f t="shared" si="726"/>
        <v>0</v>
      </c>
      <c r="AO694" s="16">
        <f t="shared" si="727"/>
        <v>0</v>
      </c>
      <c r="AP694" s="17">
        <f t="shared" si="728"/>
        <v>0</v>
      </c>
      <c r="AQ694" s="2">
        <f t="shared" si="729"/>
        <v>0</v>
      </c>
      <c r="AR694" s="16">
        <f t="shared" si="730"/>
        <v>0</v>
      </c>
      <c r="AS694" s="2">
        <f t="shared" si="731"/>
        <v>0</v>
      </c>
      <c r="AT694" s="2">
        <f t="shared" si="732"/>
        <v>60</v>
      </c>
      <c r="AU694" s="2">
        <f t="shared" si="733"/>
        <v>2</v>
      </c>
      <c r="AV694" s="2">
        <v>0</v>
      </c>
      <c r="AW694" s="17">
        <f t="shared" si="734"/>
        <v>0</v>
      </c>
      <c r="AX694" s="17">
        <f t="shared" si="735"/>
        <v>0</v>
      </c>
      <c r="AY694" s="16">
        <f t="shared" si="736"/>
        <v>0</v>
      </c>
      <c r="AZ694" s="17">
        <f t="shared" si="737"/>
        <v>0</v>
      </c>
      <c r="BA694" s="2">
        <f t="shared" si="738"/>
        <v>1</v>
      </c>
      <c r="BB694" s="16">
        <f t="shared" si="739"/>
        <v>1</v>
      </c>
      <c r="BC694" s="2">
        <f t="shared" si="740"/>
        <v>1</v>
      </c>
      <c r="BD694" s="2">
        <f t="shared" si="741"/>
        <v>38</v>
      </c>
      <c r="BE694" s="2">
        <f t="shared" si="742"/>
        <v>0</v>
      </c>
      <c r="BF694" s="2">
        <v>0</v>
      </c>
      <c r="BG694" s="17">
        <f t="shared" si="743"/>
        <v>2.564102564102564E-2</v>
      </c>
      <c r="BH694" s="17">
        <f t="shared" si="744"/>
        <v>2.564102564102564E-2</v>
      </c>
      <c r="BI694" s="16">
        <f t="shared" si="745"/>
        <v>1</v>
      </c>
      <c r="BJ694" s="17">
        <f t="shared" si="746"/>
        <v>0.05</v>
      </c>
      <c r="BK694" s="2">
        <f t="shared" si="747"/>
        <v>1</v>
      </c>
      <c r="BL694" s="16">
        <f t="shared" si="748"/>
        <v>1</v>
      </c>
      <c r="BM694" s="2">
        <f t="shared" si="749"/>
        <v>1</v>
      </c>
      <c r="BN694" s="2">
        <f t="shared" si="750"/>
        <v>38</v>
      </c>
      <c r="BO694" s="2">
        <f t="shared" si="751"/>
        <v>0</v>
      </c>
      <c r="BP694" s="2">
        <v>0</v>
      </c>
      <c r="BQ694" s="17">
        <f t="shared" si="752"/>
        <v>2.564102564102564E-2</v>
      </c>
      <c r="BR694" s="17">
        <f t="shared" si="753"/>
        <v>2.564102564102564E-2</v>
      </c>
      <c r="BS694" s="16">
        <f t="shared" si="754"/>
        <v>1</v>
      </c>
      <c r="BT694" s="17">
        <f t="shared" si="755"/>
        <v>0.05</v>
      </c>
      <c r="BU694" s="2">
        <f t="shared" si="756"/>
        <v>0</v>
      </c>
      <c r="BV694" s="16">
        <f t="shared" si="757"/>
        <v>0</v>
      </c>
      <c r="BW694" s="2">
        <f t="shared" si="758"/>
        <v>0</v>
      </c>
      <c r="BX694" s="2">
        <f t="shared" si="759"/>
        <v>16</v>
      </c>
      <c r="BY694" s="2">
        <f t="shared" si="760"/>
        <v>1</v>
      </c>
      <c r="BZ694" s="2">
        <v>0</v>
      </c>
      <c r="CA694" s="17">
        <f t="shared" si="761"/>
        <v>0</v>
      </c>
      <c r="CB694" s="17">
        <f t="shared" si="762"/>
        <v>0</v>
      </c>
      <c r="CC694" s="16">
        <f t="shared" si="763"/>
        <v>0</v>
      </c>
      <c r="CD694" s="17">
        <f t="shared" si="764"/>
        <v>0</v>
      </c>
      <c r="CE694" s="2">
        <f t="shared" si="765"/>
        <v>0</v>
      </c>
      <c r="CF694" s="16">
        <f t="shared" si="766"/>
        <v>0</v>
      </c>
      <c r="CG694" s="2">
        <f t="shared" si="767"/>
        <v>0</v>
      </c>
      <c r="CH694" s="2">
        <f t="shared" si="768"/>
        <v>16</v>
      </c>
      <c r="CI694" s="2">
        <f t="shared" si="769"/>
        <v>2</v>
      </c>
      <c r="CJ694" s="2">
        <v>0</v>
      </c>
      <c r="CK694" s="17">
        <f t="shared" si="770"/>
        <v>0</v>
      </c>
      <c r="CL694" s="17">
        <f t="shared" si="771"/>
        <v>0</v>
      </c>
      <c r="CM694" s="16">
        <f t="shared" si="772"/>
        <v>0</v>
      </c>
      <c r="CN694" s="17">
        <f t="shared" si="773"/>
        <v>0</v>
      </c>
      <c r="CO694" s="2">
        <f t="shared" si="774"/>
        <v>1</v>
      </c>
      <c r="CP694" s="16">
        <f t="shared" si="775"/>
        <v>1</v>
      </c>
      <c r="CQ694" s="2">
        <f t="shared" si="776"/>
        <v>1</v>
      </c>
      <c r="CR694" s="2">
        <f t="shared" si="777"/>
        <v>10</v>
      </c>
      <c r="CS694" s="2">
        <f t="shared" si="778"/>
        <v>0</v>
      </c>
      <c r="CT694" s="2">
        <v>0</v>
      </c>
      <c r="CU694" s="17">
        <f t="shared" si="779"/>
        <v>9.0909090909090912E-2</v>
      </c>
      <c r="CV694" s="17">
        <f t="shared" si="780"/>
        <v>9.0909090909090912E-2</v>
      </c>
      <c r="CW694" s="16">
        <f t="shared" si="781"/>
        <v>1</v>
      </c>
      <c r="CX694" s="17">
        <f t="shared" si="782"/>
        <v>0.16666666666666669</v>
      </c>
      <c r="CY694" s="2">
        <f t="shared" si="783"/>
        <v>1</v>
      </c>
      <c r="CZ694" s="16">
        <f t="shared" si="784"/>
        <v>1</v>
      </c>
      <c r="DA694" s="2">
        <f t="shared" si="785"/>
        <v>1</v>
      </c>
      <c r="DB694" s="2">
        <f t="shared" si="786"/>
        <v>10</v>
      </c>
      <c r="DC694" s="2">
        <f t="shared" si="787"/>
        <v>0</v>
      </c>
      <c r="DD694" s="2">
        <v>0</v>
      </c>
      <c r="DE694" s="17">
        <f t="shared" si="788"/>
        <v>9.0909090909090912E-2</v>
      </c>
      <c r="DF694" s="17">
        <f t="shared" si="789"/>
        <v>9.0909090909090912E-2</v>
      </c>
      <c r="DG694" s="16">
        <f t="shared" si="790"/>
        <v>1</v>
      </c>
      <c r="DH694" s="17">
        <f t="shared" si="791"/>
        <v>0.16666666666666669</v>
      </c>
      <c r="DJ694" t="s">
        <v>7299</v>
      </c>
    </row>
    <row r="695" spans="1:114" x14ac:dyDescent="0.35">
      <c r="A695" s="9">
        <v>2019007684</v>
      </c>
      <c r="B695" s="2" t="s">
        <v>5092</v>
      </c>
      <c r="C695" s="2" t="s">
        <v>5093</v>
      </c>
      <c r="D695" s="2"/>
      <c r="E695" s="2" t="s">
        <v>5094</v>
      </c>
      <c r="F695" s="2">
        <v>1</v>
      </c>
      <c r="G695" s="2" t="s">
        <v>5095</v>
      </c>
      <c r="H695" s="2" t="s">
        <v>5096</v>
      </c>
      <c r="I695" s="2" t="s">
        <v>5097</v>
      </c>
      <c r="J695" s="3" t="s">
        <v>5098</v>
      </c>
      <c r="K695" s="9">
        <v>1</v>
      </c>
      <c r="L695" s="2">
        <v>1</v>
      </c>
      <c r="M695" s="2">
        <v>64</v>
      </c>
      <c r="N695" s="2">
        <v>49</v>
      </c>
      <c r="O695" s="2">
        <v>1</v>
      </c>
      <c r="P695" s="2">
        <v>0</v>
      </c>
      <c r="Q695" s="2">
        <v>1</v>
      </c>
      <c r="R695" s="2">
        <v>0</v>
      </c>
      <c r="S695" s="2">
        <v>1</v>
      </c>
      <c r="T695" s="2">
        <v>0</v>
      </c>
      <c r="U695" s="2">
        <v>1</v>
      </c>
      <c r="V695" s="2">
        <v>0</v>
      </c>
      <c r="W695" s="2">
        <v>13</v>
      </c>
      <c r="X695" s="2">
        <v>11</v>
      </c>
      <c r="Y695" s="2">
        <v>1</v>
      </c>
      <c r="Z695" s="2">
        <v>0</v>
      </c>
      <c r="AA695" s="2">
        <v>1</v>
      </c>
      <c r="AB695" s="2">
        <v>0</v>
      </c>
      <c r="AC695" s="2">
        <v>1</v>
      </c>
      <c r="AD695" s="2">
        <v>0</v>
      </c>
      <c r="AE695" s="2">
        <v>1</v>
      </c>
      <c r="AF695" s="3">
        <v>0</v>
      </c>
      <c r="AG695" s="2">
        <f t="shared" si="720"/>
        <v>1</v>
      </c>
      <c r="AH695" s="16">
        <f t="shared" si="721"/>
        <v>1</v>
      </c>
      <c r="AI695" s="2">
        <f t="shared" si="722"/>
        <v>1</v>
      </c>
      <c r="AJ695" s="2">
        <f t="shared" si="723"/>
        <v>63</v>
      </c>
      <c r="AK695" s="2">
        <f t="shared" si="724"/>
        <v>0</v>
      </c>
      <c r="AL695" s="2">
        <v>0</v>
      </c>
      <c r="AM695" s="17">
        <f t="shared" si="725"/>
        <v>1.5625E-2</v>
      </c>
      <c r="AN695" s="17">
        <f t="shared" si="726"/>
        <v>1.5625E-2</v>
      </c>
      <c r="AO695" s="16">
        <f t="shared" si="727"/>
        <v>1</v>
      </c>
      <c r="AP695" s="17">
        <f t="shared" si="728"/>
        <v>3.0769230769230771E-2</v>
      </c>
      <c r="AQ695" s="2">
        <f t="shared" si="729"/>
        <v>1</v>
      </c>
      <c r="AR695" s="16">
        <f t="shared" si="730"/>
        <v>1</v>
      </c>
      <c r="AS695" s="2">
        <f t="shared" si="731"/>
        <v>1</v>
      </c>
      <c r="AT695" s="2">
        <f t="shared" si="732"/>
        <v>63</v>
      </c>
      <c r="AU695" s="2">
        <f t="shared" si="733"/>
        <v>0</v>
      </c>
      <c r="AV695" s="2">
        <v>0</v>
      </c>
      <c r="AW695" s="17">
        <f t="shared" si="734"/>
        <v>1.5625E-2</v>
      </c>
      <c r="AX695" s="17">
        <f t="shared" si="735"/>
        <v>1.5625E-2</v>
      </c>
      <c r="AY695" s="16">
        <f t="shared" si="736"/>
        <v>1</v>
      </c>
      <c r="AZ695" s="17">
        <f t="shared" si="737"/>
        <v>3.0769230769230771E-2</v>
      </c>
      <c r="BA695" s="2">
        <f t="shared" si="738"/>
        <v>1</v>
      </c>
      <c r="BB695" s="16">
        <f t="shared" si="739"/>
        <v>1</v>
      </c>
      <c r="BC695" s="2">
        <f t="shared" si="740"/>
        <v>1</v>
      </c>
      <c r="BD695" s="2">
        <f t="shared" si="741"/>
        <v>48</v>
      </c>
      <c r="BE695" s="2">
        <f t="shared" si="742"/>
        <v>0</v>
      </c>
      <c r="BF695" s="2">
        <v>0</v>
      </c>
      <c r="BG695" s="17">
        <f t="shared" si="743"/>
        <v>2.0408163265306121E-2</v>
      </c>
      <c r="BH695" s="17">
        <f t="shared" si="744"/>
        <v>2.0408163265306121E-2</v>
      </c>
      <c r="BI695" s="16">
        <f t="shared" si="745"/>
        <v>1</v>
      </c>
      <c r="BJ695" s="17">
        <f t="shared" si="746"/>
        <v>3.9999999999999994E-2</v>
      </c>
      <c r="BK695" s="2">
        <f t="shared" si="747"/>
        <v>1</v>
      </c>
      <c r="BL695" s="16">
        <f t="shared" si="748"/>
        <v>1</v>
      </c>
      <c r="BM695" s="2">
        <f t="shared" si="749"/>
        <v>1</v>
      </c>
      <c r="BN695" s="2">
        <f t="shared" si="750"/>
        <v>48</v>
      </c>
      <c r="BO695" s="2">
        <f t="shared" si="751"/>
        <v>0</v>
      </c>
      <c r="BP695" s="2">
        <v>0</v>
      </c>
      <c r="BQ695" s="17">
        <f t="shared" si="752"/>
        <v>2.0408163265306121E-2</v>
      </c>
      <c r="BR695" s="17">
        <f t="shared" si="753"/>
        <v>2.0408163265306121E-2</v>
      </c>
      <c r="BS695" s="16">
        <f t="shared" si="754"/>
        <v>1</v>
      </c>
      <c r="BT695" s="17">
        <f t="shared" si="755"/>
        <v>3.9999999999999994E-2</v>
      </c>
      <c r="BU695" s="2">
        <f t="shared" si="756"/>
        <v>1</v>
      </c>
      <c r="BV695" s="16">
        <f t="shared" si="757"/>
        <v>1</v>
      </c>
      <c r="BW695" s="2">
        <f t="shared" si="758"/>
        <v>1</v>
      </c>
      <c r="BX695" s="2">
        <f t="shared" si="759"/>
        <v>12</v>
      </c>
      <c r="BY695" s="2">
        <f t="shared" si="760"/>
        <v>0</v>
      </c>
      <c r="BZ695" s="2">
        <v>0</v>
      </c>
      <c r="CA695" s="17">
        <f t="shared" si="761"/>
        <v>7.6923076923076927E-2</v>
      </c>
      <c r="CB695" s="17">
        <f t="shared" si="762"/>
        <v>7.6923076923076927E-2</v>
      </c>
      <c r="CC695" s="16">
        <f t="shared" si="763"/>
        <v>1</v>
      </c>
      <c r="CD695" s="17">
        <f t="shared" si="764"/>
        <v>0.14285714285714288</v>
      </c>
      <c r="CE695" s="2">
        <f t="shared" si="765"/>
        <v>1</v>
      </c>
      <c r="CF695" s="16">
        <f t="shared" si="766"/>
        <v>1</v>
      </c>
      <c r="CG695" s="2">
        <f t="shared" si="767"/>
        <v>1</v>
      </c>
      <c r="CH695" s="2">
        <f t="shared" si="768"/>
        <v>12</v>
      </c>
      <c r="CI695" s="2">
        <f t="shared" si="769"/>
        <v>0</v>
      </c>
      <c r="CJ695" s="2">
        <v>0</v>
      </c>
      <c r="CK695" s="17">
        <f t="shared" si="770"/>
        <v>7.6923076923076927E-2</v>
      </c>
      <c r="CL695" s="17">
        <f t="shared" si="771"/>
        <v>7.6923076923076927E-2</v>
      </c>
      <c r="CM695" s="16">
        <f t="shared" si="772"/>
        <v>1</v>
      </c>
      <c r="CN695" s="17">
        <f t="shared" si="773"/>
        <v>0.14285714285714288</v>
      </c>
      <c r="CO695" s="2">
        <f t="shared" si="774"/>
        <v>1</v>
      </c>
      <c r="CP695" s="16">
        <f t="shared" si="775"/>
        <v>1</v>
      </c>
      <c r="CQ695" s="2">
        <f t="shared" si="776"/>
        <v>1</v>
      </c>
      <c r="CR695" s="2">
        <f t="shared" si="777"/>
        <v>10</v>
      </c>
      <c r="CS695" s="2">
        <f t="shared" si="778"/>
        <v>0</v>
      </c>
      <c r="CT695" s="2">
        <v>0</v>
      </c>
      <c r="CU695" s="17">
        <f t="shared" si="779"/>
        <v>9.0909090909090912E-2</v>
      </c>
      <c r="CV695" s="17">
        <f t="shared" si="780"/>
        <v>9.0909090909090912E-2</v>
      </c>
      <c r="CW695" s="16">
        <f t="shared" si="781"/>
        <v>1</v>
      </c>
      <c r="CX695" s="17">
        <f t="shared" si="782"/>
        <v>0.16666666666666669</v>
      </c>
      <c r="CY695" s="2">
        <f t="shared" si="783"/>
        <v>1</v>
      </c>
      <c r="CZ695" s="16">
        <f t="shared" si="784"/>
        <v>1</v>
      </c>
      <c r="DA695" s="2">
        <f t="shared" si="785"/>
        <v>1</v>
      </c>
      <c r="DB695" s="2">
        <f t="shared" si="786"/>
        <v>10</v>
      </c>
      <c r="DC695" s="2">
        <f t="shared" si="787"/>
        <v>0</v>
      </c>
      <c r="DD695" s="2">
        <v>0</v>
      </c>
      <c r="DE695" s="17">
        <f t="shared" si="788"/>
        <v>9.0909090909090912E-2</v>
      </c>
      <c r="DF695" s="17">
        <f t="shared" si="789"/>
        <v>9.0909090909090912E-2</v>
      </c>
      <c r="DG695" s="16">
        <f t="shared" si="790"/>
        <v>1</v>
      </c>
      <c r="DH695" s="17">
        <f t="shared" si="791"/>
        <v>0.16666666666666669</v>
      </c>
      <c r="DJ695" t="s">
        <v>7299</v>
      </c>
    </row>
    <row r="696" spans="1:114" x14ac:dyDescent="0.35">
      <c r="A696" s="9">
        <v>2019007686</v>
      </c>
      <c r="B696" s="2" t="s">
        <v>1661</v>
      </c>
      <c r="C696" s="2" t="s">
        <v>5099</v>
      </c>
      <c r="D696" s="2"/>
      <c r="E696" s="2" t="s">
        <v>5100</v>
      </c>
      <c r="F696" s="2">
        <v>1</v>
      </c>
      <c r="G696" s="2" t="s">
        <v>5101</v>
      </c>
      <c r="H696" s="2" t="s">
        <v>5102</v>
      </c>
      <c r="I696" s="2" t="s">
        <v>5103</v>
      </c>
      <c r="J696" s="3" t="s">
        <v>5104</v>
      </c>
      <c r="K696" s="9">
        <v>1</v>
      </c>
      <c r="L696" s="2">
        <v>1</v>
      </c>
      <c r="M696" s="2">
        <v>82</v>
      </c>
      <c r="N696" s="2">
        <v>49</v>
      </c>
      <c r="O696" s="2">
        <v>0</v>
      </c>
      <c r="P696" s="2">
        <v>1</v>
      </c>
      <c r="Q696" s="2">
        <v>0</v>
      </c>
      <c r="R696" s="2">
        <v>1</v>
      </c>
      <c r="S696" s="2">
        <v>0</v>
      </c>
      <c r="T696" s="2">
        <v>1</v>
      </c>
      <c r="U696" s="2">
        <v>0</v>
      </c>
      <c r="V696" s="2">
        <v>1</v>
      </c>
      <c r="W696" s="2">
        <v>21</v>
      </c>
      <c r="X696" s="2">
        <v>15</v>
      </c>
      <c r="Y696" s="2">
        <v>0</v>
      </c>
      <c r="Z696" s="2">
        <v>1</v>
      </c>
      <c r="AA696" s="2">
        <v>0</v>
      </c>
      <c r="AB696" s="2">
        <v>1</v>
      </c>
      <c r="AC696" s="2">
        <v>0</v>
      </c>
      <c r="AD696" s="2">
        <v>1</v>
      </c>
      <c r="AE696" s="2">
        <v>0</v>
      </c>
      <c r="AF696" s="3">
        <v>1</v>
      </c>
      <c r="AG696" s="2">
        <f t="shared" si="720"/>
        <v>0</v>
      </c>
      <c r="AH696" s="16">
        <f t="shared" si="721"/>
        <v>0</v>
      </c>
      <c r="AI696" s="2">
        <f t="shared" si="722"/>
        <v>0</v>
      </c>
      <c r="AJ696" s="2">
        <f t="shared" si="723"/>
        <v>82</v>
      </c>
      <c r="AK696" s="2">
        <f t="shared" si="724"/>
        <v>1</v>
      </c>
      <c r="AL696" s="2">
        <v>0</v>
      </c>
      <c r="AM696" s="17">
        <f t="shared" si="725"/>
        <v>0</v>
      </c>
      <c r="AN696" s="17">
        <f t="shared" si="726"/>
        <v>0</v>
      </c>
      <c r="AO696" s="16">
        <f t="shared" si="727"/>
        <v>0</v>
      </c>
      <c r="AP696" s="17">
        <f t="shared" si="728"/>
        <v>0</v>
      </c>
      <c r="AQ696" s="2">
        <f t="shared" si="729"/>
        <v>0</v>
      </c>
      <c r="AR696" s="16">
        <f t="shared" si="730"/>
        <v>0</v>
      </c>
      <c r="AS696" s="2">
        <f t="shared" si="731"/>
        <v>0</v>
      </c>
      <c r="AT696" s="2">
        <f t="shared" si="732"/>
        <v>82</v>
      </c>
      <c r="AU696" s="2">
        <f t="shared" si="733"/>
        <v>1</v>
      </c>
      <c r="AV696" s="2">
        <v>0</v>
      </c>
      <c r="AW696" s="17">
        <f t="shared" si="734"/>
        <v>0</v>
      </c>
      <c r="AX696" s="17">
        <f t="shared" si="735"/>
        <v>0</v>
      </c>
      <c r="AY696" s="16">
        <f t="shared" si="736"/>
        <v>0</v>
      </c>
      <c r="AZ696" s="17">
        <f t="shared" si="737"/>
        <v>0</v>
      </c>
      <c r="BA696" s="2">
        <f t="shared" si="738"/>
        <v>0</v>
      </c>
      <c r="BB696" s="16">
        <f t="shared" si="739"/>
        <v>0</v>
      </c>
      <c r="BC696" s="2">
        <f t="shared" si="740"/>
        <v>0</v>
      </c>
      <c r="BD696" s="2">
        <f t="shared" si="741"/>
        <v>49</v>
      </c>
      <c r="BE696" s="2">
        <f t="shared" si="742"/>
        <v>1</v>
      </c>
      <c r="BF696" s="2">
        <v>0</v>
      </c>
      <c r="BG696" s="17">
        <f t="shared" si="743"/>
        <v>0</v>
      </c>
      <c r="BH696" s="17">
        <f t="shared" si="744"/>
        <v>0</v>
      </c>
      <c r="BI696" s="16">
        <f t="shared" si="745"/>
        <v>0</v>
      </c>
      <c r="BJ696" s="17">
        <f t="shared" si="746"/>
        <v>0</v>
      </c>
      <c r="BK696" s="2">
        <f t="shared" si="747"/>
        <v>0</v>
      </c>
      <c r="BL696" s="16">
        <f t="shared" si="748"/>
        <v>0</v>
      </c>
      <c r="BM696" s="2">
        <f t="shared" si="749"/>
        <v>0</v>
      </c>
      <c r="BN696" s="2">
        <f t="shared" si="750"/>
        <v>49</v>
      </c>
      <c r="BO696" s="2">
        <f t="shared" si="751"/>
        <v>1</v>
      </c>
      <c r="BP696" s="2">
        <v>0</v>
      </c>
      <c r="BQ696" s="17">
        <f t="shared" si="752"/>
        <v>0</v>
      </c>
      <c r="BR696" s="17">
        <f t="shared" si="753"/>
        <v>0</v>
      </c>
      <c r="BS696" s="16">
        <f t="shared" si="754"/>
        <v>0</v>
      </c>
      <c r="BT696" s="17">
        <f t="shared" si="755"/>
        <v>0</v>
      </c>
      <c r="BU696" s="2">
        <f t="shared" si="756"/>
        <v>0</v>
      </c>
      <c r="BV696" s="16">
        <f t="shared" si="757"/>
        <v>0</v>
      </c>
      <c r="BW696" s="2">
        <f t="shared" si="758"/>
        <v>0</v>
      </c>
      <c r="BX696" s="2">
        <f t="shared" si="759"/>
        <v>21</v>
      </c>
      <c r="BY696" s="2">
        <f t="shared" si="760"/>
        <v>1</v>
      </c>
      <c r="BZ696" s="2">
        <v>0</v>
      </c>
      <c r="CA696" s="17">
        <f t="shared" si="761"/>
        <v>0</v>
      </c>
      <c r="CB696" s="17">
        <f t="shared" si="762"/>
        <v>0</v>
      </c>
      <c r="CC696" s="16">
        <f t="shared" si="763"/>
        <v>0</v>
      </c>
      <c r="CD696" s="17">
        <f t="shared" si="764"/>
        <v>0</v>
      </c>
      <c r="CE696" s="2">
        <f t="shared" si="765"/>
        <v>0</v>
      </c>
      <c r="CF696" s="16">
        <f t="shared" si="766"/>
        <v>0</v>
      </c>
      <c r="CG696" s="2">
        <f t="shared" si="767"/>
        <v>0</v>
      </c>
      <c r="CH696" s="2">
        <f t="shared" si="768"/>
        <v>21</v>
      </c>
      <c r="CI696" s="2">
        <f t="shared" si="769"/>
        <v>1</v>
      </c>
      <c r="CJ696" s="2">
        <v>0</v>
      </c>
      <c r="CK696" s="17">
        <f t="shared" si="770"/>
        <v>0</v>
      </c>
      <c r="CL696" s="17">
        <f t="shared" si="771"/>
        <v>0</v>
      </c>
      <c r="CM696" s="16">
        <f t="shared" si="772"/>
        <v>0</v>
      </c>
      <c r="CN696" s="17">
        <f t="shared" si="773"/>
        <v>0</v>
      </c>
      <c r="CO696" s="2">
        <f t="shared" si="774"/>
        <v>0</v>
      </c>
      <c r="CP696" s="16">
        <f t="shared" si="775"/>
        <v>0</v>
      </c>
      <c r="CQ696" s="2">
        <f t="shared" si="776"/>
        <v>0</v>
      </c>
      <c r="CR696" s="2">
        <f t="shared" si="777"/>
        <v>15</v>
      </c>
      <c r="CS696" s="2">
        <f t="shared" si="778"/>
        <v>1</v>
      </c>
      <c r="CT696" s="2">
        <v>0</v>
      </c>
      <c r="CU696" s="17">
        <f t="shared" si="779"/>
        <v>0</v>
      </c>
      <c r="CV696" s="17">
        <f t="shared" si="780"/>
        <v>0</v>
      </c>
      <c r="CW696" s="16">
        <f t="shared" si="781"/>
        <v>0</v>
      </c>
      <c r="CX696" s="17">
        <f t="shared" si="782"/>
        <v>0</v>
      </c>
      <c r="CY696" s="2">
        <f t="shared" si="783"/>
        <v>0</v>
      </c>
      <c r="CZ696" s="16">
        <f t="shared" si="784"/>
        <v>0</v>
      </c>
      <c r="DA696" s="2">
        <f t="shared" si="785"/>
        <v>0</v>
      </c>
      <c r="DB696" s="2">
        <f t="shared" si="786"/>
        <v>15</v>
      </c>
      <c r="DC696" s="2">
        <f t="shared" si="787"/>
        <v>1</v>
      </c>
      <c r="DD696" s="2">
        <v>0</v>
      </c>
      <c r="DE696" s="17">
        <f t="shared" si="788"/>
        <v>0</v>
      </c>
      <c r="DF696" s="17">
        <f t="shared" si="789"/>
        <v>0</v>
      </c>
      <c r="DG696" s="16">
        <f t="shared" si="790"/>
        <v>0</v>
      </c>
      <c r="DH696" s="17">
        <f t="shared" si="791"/>
        <v>0</v>
      </c>
      <c r="DJ696" t="s">
        <v>7299</v>
      </c>
    </row>
    <row r="697" spans="1:114" x14ac:dyDescent="0.35">
      <c r="A697" s="9">
        <v>2019007692</v>
      </c>
      <c r="B697" s="2" t="s">
        <v>5105</v>
      </c>
      <c r="C697" s="2" t="s">
        <v>5106</v>
      </c>
      <c r="D697" s="2"/>
      <c r="E697" s="2" t="s">
        <v>5107</v>
      </c>
      <c r="F697" s="2">
        <v>1</v>
      </c>
      <c r="G697" s="2" t="s">
        <v>5108</v>
      </c>
      <c r="H697" s="2" t="s">
        <v>5109</v>
      </c>
      <c r="I697" s="2" t="s">
        <v>5110</v>
      </c>
      <c r="J697" s="3" t="s">
        <v>5111</v>
      </c>
      <c r="K697" s="9">
        <v>1</v>
      </c>
      <c r="L697" s="2">
        <v>1</v>
      </c>
      <c r="M697" s="2">
        <v>76</v>
      </c>
      <c r="N697" s="2">
        <v>47</v>
      </c>
      <c r="O697" s="2">
        <v>1</v>
      </c>
      <c r="P697" s="2">
        <v>0</v>
      </c>
      <c r="Q697" s="2">
        <v>1</v>
      </c>
      <c r="R697" s="2">
        <v>0</v>
      </c>
      <c r="S697" s="2">
        <v>1</v>
      </c>
      <c r="T697" s="2">
        <v>0</v>
      </c>
      <c r="U697" s="2">
        <v>1</v>
      </c>
      <c r="V697" s="2">
        <v>0</v>
      </c>
      <c r="W697" s="2">
        <v>17</v>
      </c>
      <c r="X697" s="2">
        <v>13</v>
      </c>
      <c r="Y697" s="2">
        <v>1</v>
      </c>
      <c r="Z697" s="2">
        <v>0</v>
      </c>
      <c r="AA697" s="2">
        <v>1</v>
      </c>
      <c r="AB697" s="2">
        <v>0</v>
      </c>
      <c r="AC697" s="2">
        <v>1</v>
      </c>
      <c r="AD697" s="2">
        <v>0</v>
      </c>
      <c r="AE697" s="2">
        <v>1</v>
      </c>
      <c r="AF697" s="3">
        <v>0</v>
      </c>
      <c r="AG697" s="2">
        <f t="shared" si="720"/>
        <v>1</v>
      </c>
      <c r="AH697" s="16">
        <f t="shared" si="721"/>
        <v>1</v>
      </c>
      <c r="AI697" s="2">
        <f t="shared" si="722"/>
        <v>1</v>
      </c>
      <c r="AJ697" s="2">
        <f t="shared" si="723"/>
        <v>75</v>
      </c>
      <c r="AK697" s="2">
        <f t="shared" si="724"/>
        <v>0</v>
      </c>
      <c r="AL697" s="2">
        <v>0</v>
      </c>
      <c r="AM697" s="17">
        <f t="shared" si="725"/>
        <v>1.3157894736842105E-2</v>
      </c>
      <c r="AN697" s="17">
        <f t="shared" si="726"/>
        <v>1.3157894736842105E-2</v>
      </c>
      <c r="AO697" s="16">
        <f t="shared" si="727"/>
        <v>1</v>
      </c>
      <c r="AP697" s="17">
        <f t="shared" si="728"/>
        <v>2.5974025974025976E-2</v>
      </c>
      <c r="AQ697" s="2">
        <f t="shared" si="729"/>
        <v>1</v>
      </c>
      <c r="AR697" s="16">
        <f t="shared" si="730"/>
        <v>1</v>
      </c>
      <c r="AS697" s="2">
        <f t="shared" si="731"/>
        <v>1</v>
      </c>
      <c r="AT697" s="2">
        <f t="shared" si="732"/>
        <v>75</v>
      </c>
      <c r="AU697" s="2">
        <f t="shared" si="733"/>
        <v>0</v>
      </c>
      <c r="AV697" s="2">
        <v>0</v>
      </c>
      <c r="AW697" s="17">
        <f t="shared" si="734"/>
        <v>1.3157894736842105E-2</v>
      </c>
      <c r="AX697" s="17">
        <f t="shared" si="735"/>
        <v>1.3157894736842105E-2</v>
      </c>
      <c r="AY697" s="16">
        <f t="shared" si="736"/>
        <v>1</v>
      </c>
      <c r="AZ697" s="17">
        <f t="shared" si="737"/>
        <v>2.5974025974025976E-2</v>
      </c>
      <c r="BA697" s="2">
        <f t="shared" si="738"/>
        <v>1</v>
      </c>
      <c r="BB697" s="16">
        <f t="shared" si="739"/>
        <v>1</v>
      </c>
      <c r="BC697" s="2">
        <f t="shared" si="740"/>
        <v>1</v>
      </c>
      <c r="BD697" s="2">
        <f t="shared" si="741"/>
        <v>46</v>
      </c>
      <c r="BE697" s="2">
        <f t="shared" si="742"/>
        <v>0</v>
      </c>
      <c r="BF697" s="2">
        <v>0</v>
      </c>
      <c r="BG697" s="17">
        <f t="shared" si="743"/>
        <v>2.1276595744680851E-2</v>
      </c>
      <c r="BH697" s="17">
        <f t="shared" si="744"/>
        <v>2.1276595744680851E-2</v>
      </c>
      <c r="BI697" s="16">
        <f t="shared" si="745"/>
        <v>1</v>
      </c>
      <c r="BJ697" s="17">
        <f t="shared" si="746"/>
        <v>4.1666666666666671E-2</v>
      </c>
      <c r="BK697" s="2">
        <f t="shared" si="747"/>
        <v>1</v>
      </c>
      <c r="BL697" s="16">
        <f t="shared" si="748"/>
        <v>1</v>
      </c>
      <c r="BM697" s="2">
        <f t="shared" si="749"/>
        <v>1</v>
      </c>
      <c r="BN697" s="2">
        <f t="shared" si="750"/>
        <v>46</v>
      </c>
      <c r="BO697" s="2">
        <f t="shared" si="751"/>
        <v>0</v>
      </c>
      <c r="BP697" s="2">
        <v>0</v>
      </c>
      <c r="BQ697" s="17">
        <f t="shared" si="752"/>
        <v>2.1276595744680851E-2</v>
      </c>
      <c r="BR697" s="17">
        <f t="shared" si="753"/>
        <v>2.1276595744680851E-2</v>
      </c>
      <c r="BS697" s="16">
        <f t="shared" si="754"/>
        <v>1</v>
      </c>
      <c r="BT697" s="17">
        <f t="shared" si="755"/>
        <v>4.1666666666666671E-2</v>
      </c>
      <c r="BU697" s="2">
        <f t="shared" si="756"/>
        <v>1</v>
      </c>
      <c r="BV697" s="16">
        <f t="shared" si="757"/>
        <v>1</v>
      </c>
      <c r="BW697" s="2">
        <f t="shared" si="758"/>
        <v>1</v>
      </c>
      <c r="BX697" s="2">
        <f t="shared" si="759"/>
        <v>16</v>
      </c>
      <c r="BY697" s="2">
        <f t="shared" si="760"/>
        <v>0</v>
      </c>
      <c r="BZ697" s="2">
        <v>0</v>
      </c>
      <c r="CA697" s="17">
        <f t="shared" si="761"/>
        <v>5.8823529411764705E-2</v>
      </c>
      <c r="CB697" s="17">
        <f t="shared" si="762"/>
        <v>5.8823529411764705E-2</v>
      </c>
      <c r="CC697" s="16">
        <f t="shared" si="763"/>
        <v>1</v>
      </c>
      <c r="CD697" s="17">
        <f t="shared" si="764"/>
        <v>0.1111111111111111</v>
      </c>
      <c r="CE697" s="2">
        <f t="shared" si="765"/>
        <v>1</v>
      </c>
      <c r="CF697" s="16">
        <f t="shared" si="766"/>
        <v>1</v>
      </c>
      <c r="CG697" s="2">
        <f t="shared" si="767"/>
        <v>1</v>
      </c>
      <c r="CH697" s="2">
        <f t="shared" si="768"/>
        <v>16</v>
      </c>
      <c r="CI697" s="2">
        <f t="shared" si="769"/>
        <v>0</v>
      </c>
      <c r="CJ697" s="2">
        <v>0</v>
      </c>
      <c r="CK697" s="17">
        <f t="shared" si="770"/>
        <v>5.8823529411764705E-2</v>
      </c>
      <c r="CL697" s="17">
        <f t="shared" si="771"/>
        <v>5.8823529411764705E-2</v>
      </c>
      <c r="CM697" s="16">
        <f t="shared" si="772"/>
        <v>1</v>
      </c>
      <c r="CN697" s="17">
        <f t="shared" si="773"/>
        <v>0.1111111111111111</v>
      </c>
      <c r="CO697" s="2">
        <f t="shared" si="774"/>
        <v>1</v>
      </c>
      <c r="CP697" s="16">
        <f t="shared" si="775"/>
        <v>1</v>
      </c>
      <c r="CQ697" s="2">
        <f t="shared" si="776"/>
        <v>1</v>
      </c>
      <c r="CR697" s="2">
        <f t="shared" si="777"/>
        <v>12</v>
      </c>
      <c r="CS697" s="2">
        <f t="shared" si="778"/>
        <v>0</v>
      </c>
      <c r="CT697" s="2">
        <v>0</v>
      </c>
      <c r="CU697" s="17">
        <f t="shared" si="779"/>
        <v>7.6923076923076927E-2</v>
      </c>
      <c r="CV697" s="17">
        <f t="shared" si="780"/>
        <v>7.6923076923076927E-2</v>
      </c>
      <c r="CW697" s="16">
        <f t="shared" si="781"/>
        <v>1</v>
      </c>
      <c r="CX697" s="17">
        <f t="shared" si="782"/>
        <v>0.14285714285714288</v>
      </c>
      <c r="CY697" s="2">
        <f t="shared" si="783"/>
        <v>1</v>
      </c>
      <c r="CZ697" s="16">
        <f t="shared" si="784"/>
        <v>1</v>
      </c>
      <c r="DA697" s="2">
        <f t="shared" si="785"/>
        <v>1</v>
      </c>
      <c r="DB697" s="2">
        <f t="shared" si="786"/>
        <v>12</v>
      </c>
      <c r="DC697" s="2">
        <f t="shared" si="787"/>
        <v>0</v>
      </c>
      <c r="DD697" s="2">
        <v>0</v>
      </c>
      <c r="DE697" s="17">
        <f t="shared" si="788"/>
        <v>7.6923076923076927E-2</v>
      </c>
      <c r="DF697" s="17">
        <f t="shared" si="789"/>
        <v>7.6923076923076927E-2</v>
      </c>
      <c r="DG697" s="16">
        <f t="shared" si="790"/>
        <v>1</v>
      </c>
      <c r="DH697" s="17">
        <f t="shared" si="791"/>
        <v>0.14285714285714288</v>
      </c>
      <c r="DJ697" t="s">
        <v>7299</v>
      </c>
    </row>
    <row r="698" spans="1:114" x14ac:dyDescent="0.35">
      <c r="A698" s="9">
        <v>2019007696</v>
      </c>
      <c r="B698" s="2" t="s">
        <v>5112</v>
      </c>
      <c r="C698" s="2" t="s">
        <v>5113</v>
      </c>
      <c r="D698" s="2" t="s">
        <v>5114</v>
      </c>
      <c r="E698" s="2" t="s">
        <v>5115</v>
      </c>
      <c r="F698" s="2">
        <v>1</v>
      </c>
      <c r="G698" s="2" t="s">
        <v>5116</v>
      </c>
      <c r="H698" s="2" t="s">
        <v>5117</v>
      </c>
      <c r="I698" s="2" t="s">
        <v>5118</v>
      </c>
      <c r="J698" s="3" t="s">
        <v>5119</v>
      </c>
      <c r="K698" s="9">
        <v>2</v>
      </c>
      <c r="L698" s="2">
        <v>1</v>
      </c>
      <c r="M698" s="2">
        <v>53</v>
      </c>
      <c r="N698" s="2">
        <v>33</v>
      </c>
      <c r="O698" s="2">
        <v>1</v>
      </c>
      <c r="P698" s="2">
        <v>0</v>
      </c>
      <c r="Q698" s="2">
        <v>1</v>
      </c>
      <c r="R698" s="2">
        <v>0</v>
      </c>
      <c r="S698" s="2">
        <v>2</v>
      </c>
      <c r="T698" s="2">
        <v>0</v>
      </c>
      <c r="U698" s="2">
        <v>1</v>
      </c>
      <c r="V698" s="2">
        <v>0</v>
      </c>
      <c r="W698" s="2">
        <v>14</v>
      </c>
      <c r="X698" s="2">
        <v>10</v>
      </c>
      <c r="Y698" s="2">
        <v>1</v>
      </c>
      <c r="Z698" s="2">
        <v>0</v>
      </c>
      <c r="AA698" s="2">
        <v>1</v>
      </c>
      <c r="AB698" s="2">
        <v>0</v>
      </c>
      <c r="AC698" s="2">
        <v>2</v>
      </c>
      <c r="AD698" s="2">
        <v>0</v>
      </c>
      <c r="AE698" s="2">
        <v>1</v>
      </c>
      <c r="AF698" s="3">
        <v>0</v>
      </c>
      <c r="AG698" s="2">
        <f t="shared" si="720"/>
        <v>1</v>
      </c>
      <c r="AH698" s="16">
        <f t="shared" si="721"/>
        <v>1</v>
      </c>
      <c r="AI698" s="2">
        <f t="shared" si="722"/>
        <v>1</v>
      </c>
      <c r="AJ698" s="2">
        <f t="shared" si="723"/>
        <v>52</v>
      </c>
      <c r="AK698" s="2">
        <f t="shared" si="724"/>
        <v>0</v>
      </c>
      <c r="AL698" s="2">
        <v>0</v>
      </c>
      <c r="AM698" s="17">
        <f t="shared" si="725"/>
        <v>1.8867924528301886E-2</v>
      </c>
      <c r="AN698" s="17">
        <f t="shared" si="726"/>
        <v>1.8867924528301886E-2</v>
      </c>
      <c r="AO698" s="16">
        <f t="shared" si="727"/>
        <v>1</v>
      </c>
      <c r="AP698" s="17">
        <f t="shared" si="728"/>
        <v>3.7037037037037035E-2</v>
      </c>
      <c r="AQ698" s="2">
        <f t="shared" si="729"/>
        <v>2</v>
      </c>
      <c r="AR698" s="16">
        <f t="shared" si="730"/>
        <v>1</v>
      </c>
      <c r="AS698" s="2">
        <f t="shared" si="731"/>
        <v>2</v>
      </c>
      <c r="AT698" s="2">
        <f t="shared" si="732"/>
        <v>51</v>
      </c>
      <c r="AU698" s="2">
        <f t="shared" si="733"/>
        <v>0</v>
      </c>
      <c r="AV698" s="2">
        <v>0</v>
      </c>
      <c r="AW698" s="17">
        <f t="shared" si="734"/>
        <v>3.7735849056603772E-2</v>
      </c>
      <c r="AX698" s="17">
        <f t="shared" si="735"/>
        <v>3.7735849056603772E-2</v>
      </c>
      <c r="AY698" s="16">
        <f t="shared" si="736"/>
        <v>1</v>
      </c>
      <c r="AZ698" s="17">
        <f t="shared" si="737"/>
        <v>7.2727272727272724E-2</v>
      </c>
      <c r="BA698" s="2">
        <f t="shared" si="738"/>
        <v>1</v>
      </c>
      <c r="BB698" s="16">
        <f t="shared" si="739"/>
        <v>1</v>
      </c>
      <c r="BC698" s="2">
        <f t="shared" si="740"/>
        <v>1</v>
      </c>
      <c r="BD698" s="2">
        <f t="shared" si="741"/>
        <v>32</v>
      </c>
      <c r="BE698" s="2">
        <f t="shared" si="742"/>
        <v>0</v>
      </c>
      <c r="BF698" s="2">
        <v>0</v>
      </c>
      <c r="BG698" s="17">
        <f t="shared" si="743"/>
        <v>3.0303030303030304E-2</v>
      </c>
      <c r="BH698" s="17">
        <f t="shared" si="744"/>
        <v>3.0303030303030304E-2</v>
      </c>
      <c r="BI698" s="16">
        <f t="shared" si="745"/>
        <v>1</v>
      </c>
      <c r="BJ698" s="17">
        <f t="shared" si="746"/>
        <v>5.8823529411764712E-2</v>
      </c>
      <c r="BK698" s="2">
        <f t="shared" si="747"/>
        <v>1</v>
      </c>
      <c r="BL698" s="16">
        <f t="shared" si="748"/>
        <v>1</v>
      </c>
      <c r="BM698" s="2">
        <f t="shared" si="749"/>
        <v>1</v>
      </c>
      <c r="BN698" s="2">
        <f t="shared" si="750"/>
        <v>32</v>
      </c>
      <c r="BO698" s="2">
        <f t="shared" si="751"/>
        <v>0</v>
      </c>
      <c r="BP698" s="2">
        <v>0</v>
      </c>
      <c r="BQ698" s="17">
        <f t="shared" si="752"/>
        <v>3.0303030303030304E-2</v>
      </c>
      <c r="BR698" s="17">
        <f t="shared" si="753"/>
        <v>3.0303030303030304E-2</v>
      </c>
      <c r="BS698" s="16">
        <f t="shared" si="754"/>
        <v>1</v>
      </c>
      <c r="BT698" s="17">
        <f t="shared" si="755"/>
        <v>5.8823529411764712E-2</v>
      </c>
      <c r="BU698" s="2">
        <f t="shared" si="756"/>
        <v>1</v>
      </c>
      <c r="BV698" s="16">
        <f t="shared" si="757"/>
        <v>1</v>
      </c>
      <c r="BW698" s="2">
        <f t="shared" si="758"/>
        <v>1</v>
      </c>
      <c r="BX698" s="2">
        <f t="shared" si="759"/>
        <v>13</v>
      </c>
      <c r="BY698" s="2">
        <f t="shared" si="760"/>
        <v>0</v>
      </c>
      <c r="BZ698" s="2">
        <v>0</v>
      </c>
      <c r="CA698" s="17">
        <f t="shared" si="761"/>
        <v>7.1428571428571425E-2</v>
      </c>
      <c r="CB698" s="17">
        <f t="shared" si="762"/>
        <v>7.1428571428571425E-2</v>
      </c>
      <c r="CC698" s="16">
        <f t="shared" si="763"/>
        <v>1</v>
      </c>
      <c r="CD698" s="17">
        <f t="shared" si="764"/>
        <v>0.13333333333333333</v>
      </c>
      <c r="CE698" s="2">
        <f t="shared" si="765"/>
        <v>2</v>
      </c>
      <c r="CF698" s="16">
        <f t="shared" si="766"/>
        <v>1</v>
      </c>
      <c r="CG698" s="2">
        <f t="shared" si="767"/>
        <v>2</v>
      </c>
      <c r="CH698" s="2">
        <f t="shared" si="768"/>
        <v>12</v>
      </c>
      <c r="CI698" s="2">
        <f t="shared" si="769"/>
        <v>0</v>
      </c>
      <c r="CJ698" s="2">
        <v>0</v>
      </c>
      <c r="CK698" s="17">
        <f t="shared" si="770"/>
        <v>0.14285714285714285</v>
      </c>
      <c r="CL698" s="17">
        <f t="shared" si="771"/>
        <v>0.14285714285714285</v>
      </c>
      <c r="CM698" s="16">
        <f t="shared" si="772"/>
        <v>1</v>
      </c>
      <c r="CN698" s="17">
        <f t="shared" si="773"/>
        <v>0.25</v>
      </c>
      <c r="CO698" s="2">
        <f t="shared" si="774"/>
        <v>1</v>
      </c>
      <c r="CP698" s="16">
        <f t="shared" si="775"/>
        <v>1</v>
      </c>
      <c r="CQ698" s="2">
        <f t="shared" si="776"/>
        <v>1</v>
      </c>
      <c r="CR698" s="2">
        <f t="shared" si="777"/>
        <v>9</v>
      </c>
      <c r="CS698" s="2">
        <f t="shared" si="778"/>
        <v>0</v>
      </c>
      <c r="CT698" s="2">
        <v>0</v>
      </c>
      <c r="CU698" s="17">
        <f t="shared" si="779"/>
        <v>0.1</v>
      </c>
      <c r="CV698" s="17">
        <f t="shared" si="780"/>
        <v>0.1</v>
      </c>
      <c r="CW698" s="16">
        <f t="shared" si="781"/>
        <v>1</v>
      </c>
      <c r="CX698" s="17">
        <f t="shared" si="782"/>
        <v>0.18181818181818182</v>
      </c>
      <c r="CY698" s="2">
        <f t="shared" si="783"/>
        <v>1</v>
      </c>
      <c r="CZ698" s="16">
        <f t="shared" si="784"/>
        <v>1</v>
      </c>
      <c r="DA698" s="2">
        <f t="shared" si="785"/>
        <v>1</v>
      </c>
      <c r="DB698" s="2">
        <f t="shared" si="786"/>
        <v>9</v>
      </c>
      <c r="DC698" s="2">
        <f t="shared" si="787"/>
        <v>0</v>
      </c>
      <c r="DD698" s="2">
        <v>0</v>
      </c>
      <c r="DE698" s="17">
        <f t="shared" si="788"/>
        <v>0.1</v>
      </c>
      <c r="DF698" s="17">
        <f t="shared" si="789"/>
        <v>0.1</v>
      </c>
      <c r="DG698" s="16">
        <f t="shared" si="790"/>
        <v>1</v>
      </c>
      <c r="DH698" s="17">
        <f t="shared" si="791"/>
        <v>0.18181818181818182</v>
      </c>
      <c r="DJ698" t="s">
        <v>7299</v>
      </c>
    </row>
    <row r="699" spans="1:114" x14ac:dyDescent="0.35">
      <c r="A699" s="9">
        <v>2019007700</v>
      </c>
      <c r="B699" s="2" t="s">
        <v>5120</v>
      </c>
      <c r="C699" s="2" t="s">
        <v>5121</v>
      </c>
      <c r="D699" s="2" t="s">
        <v>5122</v>
      </c>
      <c r="E699" s="2" t="s">
        <v>5123</v>
      </c>
      <c r="F699" s="2">
        <v>1</v>
      </c>
      <c r="G699" s="2" t="s">
        <v>5124</v>
      </c>
      <c r="H699" s="2" t="s">
        <v>5125</v>
      </c>
      <c r="I699" s="2" t="s">
        <v>5126</v>
      </c>
      <c r="J699" s="3" t="s">
        <v>5127</v>
      </c>
      <c r="K699" s="9">
        <v>2</v>
      </c>
      <c r="L699" s="2">
        <v>2</v>
      </c>
      <c r="M699" s="2">
        <v>59</v>
      </c>
      <c r="N699" s="2">
        <v>39</v>
      </c>
      <c r="O699" s="2">
        <v>1</v>
      </c>
      <c r="P699" s="2">
        <v>0</v>
      </c>
      <c r="Q699" s="2">
        <v>1</v>
      </c>
      <c r="R699" s="2">
        <v>0</v>
      </c>
      <c r="S699" s="2">
        <v>2</v>
      </c>
      <c r="T699" s="2">
        <v>0</v>
      </c>
      <c r="U699" s="2">
        <v>2</v>
      </c>
      <c r="V699" s="2">
        <v>0</v>
      </c>
      <c r="W699" s="2">
        <v>15</v>
      </c>
      <c r="X699" s="2">
        <v>9</v>
      </c>
      <c r="Y699" s="2">
        <v>1</v>
      </c>
      <c r="Z699" s="2">
        <v>0</v>
      </c>
      <c r="AA699" s="2">
        <v>1</v>
      </c>
      <c r="AB699" s="2">
        <v>0</v>
      </c>
      <c r="AC699" s="2">
        <v>1</v>
      </c>
      <c r="AD699" s="2">
        <v>1</v>
      </c>
      <c r="AE699" s="2">
        <v>2</v>
      </c>
      <c r="AF699" s="3">
        <v>0</v>
      </c>
      <c r="AG699" s="2">
        <f t="shared" si="720"/>
        <v>1</v>
      </c>
      <c r="AH699" s="16">
        <f t="shared" si="721"/>
        <v>1</v>
      </c>
      <c r="AI699" s="2">
        <f t="shared" si="722"/>
        <v>1</v>
      </c>
      <c r="AJ699" s="2">
        <f t="shared" si="723"/>
        <v>58</v>
      </c>
      <c r="AK699" s="2">
        <f t="shared" si="724"/>
        <v>0</v>
      </c>
      <c r="AL699" s="2">
        <v>0</v>
      </c>
      <c r="AM699" s="17">
        <f t="shared" si="725"/>
        <v>1.6949152542372881E-2</v>
      </c>
      <c r="AN699" s="17">
        <f t="shared" si="726"/>
        <v>1.6949152542372881E-2</v>
      </c>
      <c r="AO699" s="16">
        <f t="shared" si="727"/>
        <v>1</v>
      </c>
      <c r="AP699" s="17">
        <f t="shared" si="728"/>
        <v>3.3333333333333333E-2</v>
      </c>
      <c r="AQ699" s="2">
        <f t="shared" si="729"/>
        <v>2</v>
      </c>
      <c r="AR699" s="16">
        <f t="shared" si="730"/>
        <v>1</v>
      </c>
      <c r="AS699" s="2">
        <f t="shared" si="731"/>
        <v>2</v>
      </c>
      <c r="AT699" s="2">
        <f t="shared" si="732"/>
        <v>57</v>
      </c>
      <c r="AU699" s="2">
        <f t="shared" si="733"/>
        <v>0</v>
      </c>
      <c r="AV699" s="2">
        <v>0</v>
      </c>
      <c r="AW699" s="17">
        <f t="shared" si="734"/>
        <v>3.3898305084745763E-2</v>
      </c>
      <c r="AX699" s="17">
        <f t="shared" si="735"/>
        <v>3.3898305084745763E-2</v>
      </c>
      <c r="AY699" s="16">
        <f t="shared" si="736"/>
        <v>1</v>
      </c>
      <c r="AZ699" s="17">
        <f t="shared" si="737"/>
        <v>6.5573770491803282E-2</v>
      </c>
      <c r="BA699" s="2">
        <f t="shared" si="738"/>
        <v>1</v>
      </c>
      <c r="BB699" s="16">
        <f t="shared" si="739"/>
        <v>1</v>
      </c>
      <c r="BC699" s="2">
        <f t="shared" si="740"/>
        <v>1</v>
      </c>
      <c r="BD699" s="2">
        <f t="shared" si="741"/>
        <v>38</v>
      </c>
      <c r="BE699" s="2">
        <f t="shared" si="742"/>
        <v>0</v>
      </c>
      <c r="BF699" s="2">
        <v>0</v>
      </c>
      <c r="BG699" s="17">
        <f t="shared" si="743"/>
        <v>2.564102564102564E-2</v>
      </c>
      <c r="BH699" s="17">
        <f t="shared" si="744"/>
        <v>2.564102564102564E-2</v>
      </c>
      <c r="BI699" s="16">
        <f t="shared" si="745"/>
        <v>1</v>
      </c>
      <c r="BJ699" s="17">
        <f t="shared" si="746"/>
        <v>0.05</v>
      </c>
      <c r="BK699" s="2">
        <f t="shared" si="747"/>
        <v>2</v>
      </c>
      <c r="BL699" s="16">
        <f t="shared" si="748"/>
        <v>1</v>
      </c>
      <c r="BM699" s="2">
        <f t="shared" si="749"/>
        <v>2</v>
      </c>
      <c r="BN699" s="2">
        <f t="shared" si="750"/>
        <v>37</v>
      </c>
      <c r="BO699" s="2">
        <f t="shared" si="751"/>
        <v>0</v>
      </c>
      <c r="BP699" s="2">
        <v>0</v>
      </c>
      <c r="BQ699" s="17">
        <f t="shared" si="752"/>
        <v>5.128205128205128E-2</v>
      </c>
      <c r="BR699" s="17">
        <f t="shared" si="753"/>
        <v>5.128205128205128E-2</v>
      </c>
      <c r="BS699" s="16">
        <f t="shared" si="754"/>
        <v>1</v>
      </c>
      <c r="BT699" s="17">
        <f t="shared" si="755"/>
        <v>9.7560975609756087E-2</v>
      </c>
      <c r="BU699" s="2">
        <f t="shared" si="756"/>
        <v>1</v>
      </c>
      <c r="BV699" s="16">
        <f t="shared" si="757"/>
        <v>1</v>
      </c>
      <c r="BW699" s="2">
        <f t="shared" si="758"/>
        <v>1</v>
      </c>
      <c r="BX699" s="2">
        <f t="shared" si="759"/>
        <v>14</v>
      </c>
      <c r="BY699" s="2">
        <f t="shared" si="760"/>
        <v>0</v>
      </c>
      <c r="BZ699" s="2">
        <v>0</v>
      </c>
      <c r="CA699" s="17">
        <f t="shared" si="761"/>
        <v>6.6666666666666666E-2</v>
      </c>
      <c r="CB699" s="17">
        <f t="shared" si="762"/>
        <v>6.6666666666666666E-2</v>
      </c>
      <c r="CC699" s="16">
        <f t="shared" si="763"/>
        <v>1</v>
      </c>
      <c r="CD699" s="17">
        <f t="shared" si="764"/>
        <v>0.125</v>
      </c>
      <c r="CE699" s="2">
        <f t="shared" si="765"/>
        <v>1</v>
      </c>
      <c r="CF699" s="16">
        <f t="shared" si="766"/>
        <v>0.5</v>
      </c>
      <c r="CG699" s="2">
        <f t="shared" si="767"/>
        <v>1</v>
      </c>
      <c r="CH699" s="2">
        <f t="shared" si="768"/>
        <v>14</v>
      </c>
      <c r="CI699" s="2">
        <f t="shared" si="769"/>
        <v>1</v>
      </c>
      <c r="CJ699" s="2">
        <v>0</v>
      </c>
      <c r="CK699" s="17">
        <f t="shared" si="770"/>
        <v>6.25E-2</v>
      </c>
      <c r="CL699" s="17">
        <f t="shared" si="771"/>
        <v>6.6666666666666666E-2</v>
      </c>
      <c r="CM699" s="16">
        <f t="shared" si="772"/>
        <v>0.5</v>
      </c>
      <c r="CN699" s="17">
        <f t="shared" si="773"/>
        <v>0.11764705882352941</v>
      </c>
      <c r="CO699" s="2">
        <f t="shared" si="774"/>
        <v>1</v>
      </c>
      <c r="CP699" s="16">
        <f t="shared" si="775"/>
        <v>1</v>
      </c>
      <c r="CQ699" s="2">
        <f t="shared" si="776"/>
        <v>1</v>
      </c>
      <c r="CR699" s="2">
        <f t="shared" si="777"/>
        <v>8</v>
      </c>
      <c r="CS699" s="2">
        <f t="shared" si="778"/>
        <v>0</v>
      </c>
      <c r="CT699" s="2">
        <v>0</v>
      </c>
      <c r="CU699" s="17">
        <f t="shared" si="779"/>
        <v>0.1111111111111111</v>
      </c>
      <c r="CV699" s="17">
        <f t="shared" si="780"/>
        <v>0.1111111111111111</v>
      </c>
      <c r="CW699" s="16">
        <f t="shared" si="781"/>
        <v>1</v>
      </c>
      <c r="CX699" s="17">
        <f t="shared" si="782"/>
        <v>0.19999999999999998</v>
      </c>
      <c r="CY699" s="2">
        <f t="shared" si="783"/>
        <v>2</v>
      </c>
      <c r="CZ699" s="16">
        <f t="shared" si="784"/>
        <v>1</v>
      </c>
      <c r="DA699" s="2">
        <f t="shared" si="785"/>
        <v>2</v>
      </c>
      <c r="DB699" s="2">
        <f t="shared" si="786"/>
        <v>7</v>
      </c>
      <c r="DC699" s="2">
        <f t="shared" si="787"/>
        <v>0</v>
      </c>
      <c r="DD699" s="2">
        <v>0</v>
      </c>
      <c r="DE699" s="17">
        <f t="shared" si="788"/>
        <v>0.22222222222222221</v>
      </c>
      <c r="DF699" s="17">
        <f t="shared" si="789"/>
        <v>0.22222222222222221</v>
      </c>
      <c r="DG699" s="16">
        <f t="shared" si="790"/>
        <v>1</v>
      </c>
      <c r="DH699" s="17">
        <f t="shared" si="791"/>
        <v>0.36363636363636359</v>
      </c>
      <c r="DJ699" t="s">
        <v>7299</v>
      </c>
    </row>
    <row r="700" spans="1:114" x14ac:dyDescent="0.35">
      <c r="A700" s="9">
        <v>2019007701</v>
      </c>
      <c r="B700" s="2" t="s">
        <v>5128</v>
      </c>
      <c r="C700" s="2" t="s">
        <v>5129</v>
      </c>
      <c r="D700" s="2" t="s">
        <v>5130</v>
      </c>
      <c r="E700" s="2" t="s">
        <v>5131</v>
      </c>
      <c r="F700" s="2">
        <v>1</v>
      </c>
      <c r="G700" s="2" t="s">
        <v>5132</v>
      </c>
      <c r="H700" s="2" t="s">
        <v>5133</v>
      </c>
      <c r="I700" s="2" t="s">
        <v>5134</v>
      </c>
      <c r="J700" s="3" t="s">
        <v>5135</v>
      </c>
      <c r="K700" s="9">
        <v>2</v>
      </c>
      <c r="L700" s="2">
        <v>2</v>
      </c>
      <c r="M700" s="2">
        <v>44</v>
      </c>
      <c r="N700" s="2">
        <v>25</v>
      </c>
      <c r="O700" s="2">
        <v>1</v>
      </c>
      <c r="P700" s="2">
        <v>0</v>
      </c>
      <c r="Q700" s="2">
        <v>1</v>
      </c>
      <c r="R700" s="2">
        <v>0</v>
      </c>
      <c r="S700" s="2">
        <v>1</v>
      </c>
      <c r="T700" s="2">
        <v>1</v>
      </c>
      <c r="U700" s="2">
        <v>1</v>
      </c>
      <c r="V700" s="2">
        <v>1</v>
      </c>
      <c r="W700" s="2">
        <v>12</v>
      </c>
      <c r="X700" s="2">
        <v>10</v>
      </c>
      <c r="Y700" s="2">
        <v>1</v>
      </c>
      <c r="Z700" s="2">
        <v>0</v>
      </c>
      <c r="AA700" s="2">
        <v>1</v>
      </c>
      <c r="AB700" s="2">
        <v>0</v>
      </c>
      <c r="AC700" s="2">
        <v>1</v>
      </c>
      <c r="AD700" s="2">
        <v>1</v>
      </c>
      <c r="AE700" s="2">
        <v>1</v>
      </c>
      <c r="AF700" s="3">
        <v>1</v>
      </c>
      <c r="AG700" s="2">
        <f t="shared" si="720"/>
        <v>1</v>
      </c>
      <c r="AH700" s="16">
        <f t="shared" si="721"/>
        <v>1</v>
      </c>
      <c r="AI700" s="2">
        <f t="shared" si="722"/>
        <v>1</v>
      </c>
      <c r="AJ700" s="2">
        <f t="shared" si="723"/>
        <v>43</v>
      </c>
      <c r="AK700" s="2">
        <f t="shared" si="724"/>
        <v>0</v>
      </c>
      <c r="AL700" s="2">
        <v>0</v>
      </c>
      <c r="AM700" s="17">
        <f t="shared" si="725"/>
        <v>2.2727272727272728E-2</v>
      </c>
      <c r="AN700" s="17">
        <f t="shared" si="726"/>
        <v>2.2727272727272728E-2</v>
      </c>
      <c r="AO700" s="16">
        <f t="shared" si="727"/>
        <v>1</v>
      </c>
      <c r="AP700" s="17">
        <f t="shared" si="728"/>
        <v>4.4444444444444446E-2</v>
      </c>
      <c r="AQ700" s="2">
        <f t="shared" si="729"/>
        <v>1</v>
      </c>
      <c r="AR700" s="16">
        <f t="shared" si="730"/>
        <v>0.5</v>
      </c>
      <c r="AS700" s="2">
        <f t="shared" si="731"/>
        <v>1</v>
      </c>
      <c r="AT700" s="2">
        <f t="shared" si="732"/>
        <v>43</v>
      </c>
      <c r="AU700" s="2">
        <f t="shared" si="733"/>
        <v>1</v>
      </c>
      <c r="AV700" s="2">
        <v>0</v>
      </c>
      <c r="AW700" s="17">
        <f t="shared" si="734"/>
        <v>2.2222222222222223E-2</v>
      </c>
      <c r="AX700" s="17">
        <f t="shared" si="735"/>
        <v>2.2727272727272728E-2</v>
      </c>
      <c r="AY700" s="16">
        <f t="shared" si="736"/>
        <v>0.5</v>
      </c>
      <c r="AZ700" s="17">
        <f t="shared" si="737"/>
        <v>4.3478260869565223E-2</v>
      </c>
      <c r="BA700" s="2">
        <f t="shared" si="738"/>
        <v>1</v>
      </c>
      <c r="BB700" s="16">
        <f t="shared" si="739"/>
        <v>1</v>
      </c>
      <c r="BC700" s="2">
        <f t="shared" si="740"/>
        <v>1</v>
      </c>
      <c r="BD700" s="2">
        <f t="shared" si="741"/>
        <v>24</v>
      </c>
      <c r="BE700" s="2">
        <f t="shared" si="742"/>
        <v>0</v>
      </c>
      <c r="BF700" s="2">
        <v>0</v>
      </c>
      <c r="BG700" s="17">
        <f t="shared" si="743"/>
        <v>0.04</v>
      </c>
      <c r="BH700" s="17">
        <f t="shared" si="744"/>
        <v>0.04</v>
      </c>
      <c r="BI700" s="16">
        <f t="shared" si="745"/>
        <v>1</v>
      </c>
      <c r="BJ700" s="17">
        <f t="shared" si="746"/>
        <v>7.6923076923076927E-2</v>
      </c>
      <c r="BK700" s="2">
        <f t="shared" si="747"/>
        <v>1</v>
      </c>
      <c r="BL700" s="16">
        <f t="shared" si="748"/>
        <v>0.5</v>
      </c>
      <c r="BM700" s="2">
        <f t="shared" si="749"/>
        <v>1</v>
      </c>
      <c r="BN700" s="2">
        <f t="shared" si="750"/>
        <v>24</v>
      </c>
      <c r="BO700" s="2">
        <f t="shared" si="751"/>
        <v>1</v>
      </c>
      <c r="BP700" s="2">
        <v>0</v>
      </c>
      <c r="BQ700" s="17">
        <f t="shared" si="752"/>
        <v>3.8461538461538464E-2</v>
      </c>
      <c r="BR700" s="17">
        <f t="shared" si="753"/>
        <v>0.04</v>
      </c>
      <c r="BS700" s="16">
        <f t="shared" si="754"/>
        <v>0.5</v>
      </c>
      <c r="BT700" s="17">
        <f t="shared" si="755"/>
        <v>7.407407407407407E-2</v>
      </c>
      <c r="BU700" s="2">
        <f t="shared" si="756"/>
        <v>1</v>
      </c>
      <c r="BV700" s="16">
        <f t="shared" si="757"/>
        <v>1</v>
      </c>
      <c r="BW700" s="2">
        <f t="shared" si="758"/>
        <v>1</v>
      </c>
      <c r="BX700" s="2">
        <f t="shared" si="759"/>
        <v>11</v>
      </c>
      <c r="BY700" s="2">
        <f t="shared" si="760"/>
        <v>0</v>
      </c>
      <c r="BZ700" s="2">
        <v>0</v>
      </c>
      <c r="CA700" s="17">
        <f t="shared" si="761"/>
        <v>8.3333333333333329E-2</v>
      </c>
      <c r="CB700" s="17">
        <f t="shared" si="762"/>
        <v>8.3333333333333329E-2</v>
      </c>
      <c r="CC700" s="16">
        <f t="shared" si="763"/>
        <v>1</v>
      </c>
      <c r="CD700" s="17">
        <f t="shared" si="764"/>
        <v>0.15384615384615385</v>
      </c>
      <c r="CE700" s="2">
        <f t="shared" si="765"/>
        <v>1</v>
      </c>
      <c r="CF700" s="16">
        <f t="shared" si="766"/>
        <v>0.5</v>
      </c>
      <c r="CG700" s="2">
        <f t="shared" si="767"/>
        <v>1</v>
      </c>
      <c r="CH700" s="2">
        <f t="shared" si="768"/>
        <v>11</v>
      </c>
      <c r="CI700" s="2">
        <f t="shared" si="769"/>
        <v>1</v>
      </c>
      <c r="CJ700" s="2">
        <v>0</v>
      </c>
      <c r="CK700" s="17">
        <f t="shared" si="770"/>
        <v>7.6923076923076927E-2</v>
      </c>
      <c r="CL700" s="17">
        <f t="shared" si="771"/>
        <v>8.3333333333333329E-2</v>
      </c>
      <c r="CM700" s="16">
        <f t="shared" si="772"/>
        <v>0.5</v>
      </c>
      <c r="CN700" s="17">
        <f t="shared" si="773"/>
        <v>0.14285714285714285</v>
      </c>
      <c r="CO700" s="2">
        <f t="shared" si="774"/>
        <v>1</v>
      </c>
      <c r="CP700" s="16">
        <f t="shared" si="775"/>
        <v>1</v>
      </c>
      <c r="CQ700" s="2">
        <f t="shared" si="776"/>
        <v>1</v>
      </c>
      <c r="CR700" s="2">
        <f t="shared" si="777"/>
        <v>9</v>
      </c>
      <c r="CS700" s="2">
        <f t="shared" si="778"/>
        <v>0</v>
      </c>
      <c r="CT700" s="2">
        <v>0</v>
      </c>
      <c r="CU700" s="17">
        <f t="shared" si="779"/>
        <v>0.1</v>
      </c>
      <c r="CV700" s="17">
        <f t="shared" si="780"/>
        <v>0.1</v>
      </c>
      <c r="CW700" s="16">
        <f t="shared" si="781"/>
        <v>1</v>
      </c>
      <c r="CX700" s="17">
        <f t="shared" si="782"/>
        <v>0.18181818181818182</v>
      </c>
      <c r="CY700" s="2">
        <f t="shared" si="783"/>
        <v>1</v>
      </c>
      <c r="CZ700" s="16">
        <f t="shared" si="784"/>
        <v>0.5</v>
      </c>
      <c r="DA700" s="2">
        <f t="shared" si="785"/>
        <v>1</v>
      </c>
      <c r="DB700" s="2">
        <f t="shared" si="786"/>
        <v>9</v>
      </c>
      <c r="DC700" s="2">
        <f t="shared" si="787"/>
        <v>1</v>
      </c>
      <c r="DD700" s="2">
        <v>0</v>
      </c>
      <c r="DE700" s="17">
        <f t="shared" si="788"/>
        <v>9.0909090909090912E-2</v>
      </c>
      <c r="DF700" s="17">
        <f t="shared" si="789"/>
        <v>0.1</v>
      </c>
      <c r="DG700" s="16">
        <f t="shared" si="790"/>
        <v>0.5</v>
      </c>
      <c r="DH700" s="17">
        <f t="shared" si="791"/>
        <v>0.16666666666666669</v>
      </c>
      <c r="DJ700" t="s">
        <v>7299</v>
      </c>
    </row>
    <row r="701" spans="1:114" x14ac:dyDescent="0.35">
      <c r="A701" s="9">
        <v>2019007712</v>
      </c>
      <c r="B701" s="2" t="s">
        <v>5136</v>
      </c>
      <c r="C701" s="2" t="s">
        <v>5137</v>
      </c>
      <c r="D701" s="2" t="s">
        <v>5138</v>
      </c>
      <c r="E701" s="2" t="s">
        <v>5139</v>
      </c>
      <c r="F701" s="2">
        <v>1</v>
      </c>
      <c r="G701" s="2" t="s">
        <v>5140</v>
      </c>
      <c r="H701" s="2" t="s">
        <v>5141</v>
      </c>
      <c r="I701" s="2" t="s">
        <v>5142</v>
      </c>
      <c r="J701" s="3" t="s">
        <v>5143</v>
      </c>
      <c r="K701" s="9">
        <v>1</v>
      </c>
      <c r="L701" s="2">
        <v>1</v>
      </c>
      <c r="M701" s="2">
        <v>68</v>
      </c>
      <c r="N701" s="2">
        <v>46</v>
      </c>
      <c r="O701" s="2">
        <v>0</v>
      </c>
      <c r="P701" s="2">
        <v>1</v>
      </c>
      <c r="Q701" s="2">
        <v>0</v>
      </c>
      <c r="R701" s="2">
        <v>1</v>
      </c>
      <c r="S701" s="2">
        <v>0</v>
      </c>
      <c r="T701" s="2">
        <v>1</v>
      </c>
      <c r="U701" s="2">
        <v>0</v>
      </c>
      <c r="V701" s="2">
        <v>1</v>
      </c>
      <c r="W701" s="2">
        <v>16</v>
      </c>
      <c r="X701" s="2">
        <v>9</v>
      </c>
      <c r="Y701" s="2">
        <v>0</v>
      </c>
      <c r="Z701" s="2">
        <v>1</v>
      </c>
      <c r="AA701" s="2">
        <v>0</v>
      </c>
      <c r="AB701" s="2">
        <v>1</v>
      </c>
      <c r="AC701" s="2">
        <v>0</v>
      </c>
      <c r="AD701" s="2">
        <v>1</v>
      </c>
      <c r="AE701" s="2">
        <v>0</v>
      </c>
      <c r="AF701" s="3">
        <v>1</v>
      </c>
      <c r="AG701" s="2">
        <f t="shared" si="720"/>
        <v>0</v>
      </c>
      <c r="AH701" s="16">
        <f t="shared" si="721"/>
        <v>0</v>
      </c>
      <c r="AI701" s="2">
        <f t="shared" si="722"/>
        <v>0</v>
      </c>
      <c r="AJ701" s="2">
        <f t="shared" si="723"/>
        <v>68</v>
      </c>
      <c r="AK701" s="2">
        <f t="shared" si="724"/>
        <v>1</v>
      </c>
      <c r="AL701" s="2">
        <v>0</v>
      </c>
      <c r="AM701" s="17">
        <f t="shared" si="725"/>
        <v>0</v>
      </c>
      <c r="AN701" s="17">
        <f t="shared" si="726"/>
        <v>0</v>
      </c>
      <c r="AO701" s="16">
        <f t="shared" si="727"/>
        <v>0</v>
      </c>
      <c r="AP701" s="17">
        <f t="shared" si="728"/>
        <v>0</v>
      </c>
      <c r="AQ701" s="2">
        <f t="shared" si="729"/>
        <v>0</v>
      </c>
      <c r="AR701" s="16">
        <f t="shared" si="730"/>
        <v>0</v>
      </c>
      <c r="AS701" s="2">
        <f t="shared" si="731"/>
        <v>0</v>
      </c>
      <c r="AT701" s="2">
        <f t="shared" si="732"/>
        <v>68</v>
      </c>
      <c r="AU701" s="2">
        <f t="shared" si="733"/>
        <v>1</v>
      </c>
      <c r="AV701" s="2">
        <v>0</v>
      </c>
      <c r="AW701" s="17">
        <f t="shared" si="734"/>
        <v>0</v>
      </c>
      <c r="AX701" s="17">
        <f t="shared" si="735"/>
        <v>0</v>
      </c>
      <c r="AY701" s="16">
        <f t="shared" si="736"/>
        <v>0</v>
      </c>
      <c r="AZ701" s="17">
        <f t="shared" si="737"/>
        <v>0</v>
      </c>
      <c r="BA701" s="2">
        <f t="shared" si="738"/>
        <v>0</v>
      </c>
      <c r="BB701" s="16">
        <f t="shared" si="739"/>
        <v>0</v>
      </c>
      <c r="BC701" s="2">
        <f t="shared" si="740"/>
        <v>0</v>
      </c>
      <c r="BD701" s="2">
        <f t="shared" si="741"/>
        <v>46</v>
      </c>
      <c r="BE701" s="2">
        <f t="shared" si="742"/>
        <v>1</v>
      </c>
      <c r="BF701" s="2">
        <v>0</v>
      </c>
      <c r="BG701" s="17">
        <f t="shared" si="743"/>
        <v>0</v>
      </c>
      <c r="BH701" s="17">
        <f t="shared" si="744"/>
        <v>0</v>
      </c>
      <c r="BI701" s="16">
        <f t="shared" si="745"/>
        <v>0</v>
      </c>
      <c r="BJ701" s="17">
        <f t="shared" si="746"/>
        <v>0</v>
      </c>
      <c r="BK701" s="2">
        <f t="shared" si="747"/>
        <v>0</v>
      </c>
      <c r="BL701" s="16">
        <f t="shared" si="748"/>
        <v>0</v>
      </c>
      <c r="BM701" s="2">
        <f t="shared" si="749"/>
        <v>0</v>
      </c>
      <c r="BN701" s="2">
        <f t="shared" si="750"/>
        <v>46</v>
      </c>
      <c r="BO701" s="2">
        <f t="shared" si="751"/>
        <v>1</v>
      </c>
      <c r="BP701" s="2">
        <v>0</v>
      </c>
      <c r="BQ701" s="17">
        <f t="shared" si="752"/>
        <v>0</v>
      </c>
      <c r="BR701" s="17">
        <f t="shared" si="753"/>
        <v>0</v>
      </c>
      <c r="BS701" s="16">
        <f t="shared" si="754"/>
        <v>0</v>
      </c>
      <c r="BT701" s="17">
        <f t="shared" si="755"/>
        <v>0</v>
      </c>
      <c r="BU701" s="2">
        <f t="shared" si="756"/>
        <v>0</v>
      </c>
      <c r="BV701" s="16">
        <f t="shared" si="757"/>
        <v>0</v>
      </c>
      <c r="BW701" s="2">
        <f t="shared" si="758"/>
        <v>0</v>
      </c>
      <c r="BX701" s="2">
        <f t="shared" si="759"/>
        <v>16</v>
      </c>
      <c r="BY701" s="2">
        <f t="shared" si="760"/>
        <v>1</v>
      </c>
      <c r="BZ701" s="2">
        <v>0</v>
      </c>
      <c r="CA701" s="17">
        <f t="shared" si="761"/>
        <v>0</v>
      </c>
      <c r="CB701" s="17">
        <f t="shared" si="762"/>
        <v>0</v>
      </c>
      <c r="CC701" s="16">
        <f t="shared" si="763"/>
        <v>0</v>
      </c>
      <c r="CD701" s="17">
        <f t="shared" si="764"/>
        <v>0</v>
      </c>
      <c r="CE701" s="2">
        <f t="shared" si="765"/>
        <v>0</v>
      </c>
      <c r="CF701" s="16">
        <f t="shared" si="766"/>
        <v>0</v>
      </c>
      <c r="CG701" s="2">
        <f t="shared" si="767"/>
        <v>0</v>
      </c>
      <c r="CH701" s="2">
        <f t="shared" si="768"/>
        <v>16</v>
      </c>
      <c r="CI701" s="2">
        <f t="shared" si="769"/>
        <v>1</v>
      </c>
      <c r="CJ701" s="2">
        <v>0</v>
      </c>
      <c r="CK701" s="17">
        <f t="shared" si="770"/>
        <v>0</v>
      </c>
      <c r="CL701" s="17">
        <f t="shared" si="771"/>
        <v>0</v>
      </c>
      <c r="CM701" s="16">
        <f t="shared" si="772"/>
        <v>0</v>
      </c>
      <c r="CN701" s="17">
        <f t="shared" si="773"/>
        <v>0</v>
      </c>
      <c r="CO701" s="2">
        <f t="shared" si="774"/>
        <v>0</v>
      </c>
      <c r="CP701" s="16">
        <f t="shared" si="775"/>
        <v>0</v>
      </c>
      <c r="CQ701" s="2">
        <f t="shared" si="776"/>
        <v>0</v>
      </c>
      <c r="CR701" s="2">
        <f t="shared" si="777"/>
        <v>9</v>
      </c>
      <c r="CS701" s="2">
        <f t="shared" si="778"/>
        <v>1</v>
      </c>
      <c r="CT701" s="2">
        <v>0</v>
      </c>
      <c r="CU701" s="17">
        <f t="shared" si="779"/>
        <v>0</v>
      </c>
      <c r="CV701" s="17">
        <f t="shared" si="780"/>
        <v>0</v>
      </c>
      <c r="CW701" s="16">
        <f t="shared" si="781"/>
        <v>0</v>
      </c>
      <c r="CX701" s="17">
        <f t="shared" si="782"/>
        <v>0</v>
      </c>
      <c r="CY701" s="2">
        <f t="shared" si="783"/>
        <v>0</v>
      </c>
      <c r="CZ701" s="16">
        <f t="shared" si="784"/>
        <v>0</v>
      </c>
      <c r="DA701" s="2">
        <f t="shared" si="785"/>
        <v>0</v>
      </c>
      <c r="DB701" s="2">
        <f t="shared" si="786"/>
        <v>9</v>
      </c>
      <c r="DC701" s="2">
        <f t="shared" si="787"/>
        <v>1</v>
      </c>
      <c r="DD701" s="2">
        <v>0</v>
      </c>
      <c r="DE701" s="17">
        <f t="shared" si="788"/>
        <v>0</v>
      </c>
      <c r="DF701" s="17">
        <f t="shared" si="789"/>
        <v>0</v>
      </c>
      <c r="DG701" s="16">
        <f t="shared" si="790"/>
        <v>0</v>
      </c>
      <c r="DH701" s="17">
        <f t="shared" si="791"/>
        <v>0</v>
      </c>
      <c r="DJ701" t="s">
        <v>7299</v>
      </c>
    </row>
    <row r="702" spans="1:114" x14ac:dyDescent="0.35">
      <c r="A702" s="9">
        <v>2019007715</v>
      </c>
      <c r="B702" s="2" t="s">
        <v>5144</v>
      </c>
      <c r="C702" s="2" t="s">
        <v>1699</v>
      </c>
      <c r="D702" s="2" t="s">
        <v>5145</v>
      </c>
      <c r="E702" s="2" t="s">
        <v>5146</v>
      </c>
      <c r="F702" s="2">
        <v>1</v>
      </c>
      <c r="G702" s="2" t="s">
        <v>5147</v>
      </c>
      <c r="H702" s="2" t="s">
        <v>5148</v>
      </c>
      <c r="I702" s="2" t="s">
        <v>5149</v>
      </c>
      <c r="J702" s="3" t="s">
        <v>5150</v>
      </c>
      <c r="K702" s="9">
        <v>2</v>
      </c>
      <c r="L702" s="2">
        <v>2</v>
      </c>
      <c r="M702" s="2">
        <v>69</v>
      </c>
      <c r="N702" s="2">
        <v>49</v>
      </c>
      <c r="O702" s="2">
        <v>1</v>
      </c>
      <c r="P702" s="2">
        <v>0</v>
      </c>
      <c r="Q702" s="2">
        <v>1</v>
      </c>
      <c r="R702" s="2">
        <v>0</v>
      </c>
      <c r="S702" s="2">
        <v>2</v>
      </c>
      <c r="T702" s="2">
        <v>0</v>
      </c>
      <c r="U702" s="2">
        <v>2</v>
      </c>
      <c r="V702" s="2">
        <v>0</v>
      </c>
      <c r="W702" s="2">
        <v>14</v>
      </c>
      <c r="X702" s="2">
        <v>8</v>
      </c>
      <c r="Y702" s="2">
        <v>0</v>
      </c>
      <c r="Z702" s="2">
        <v>1</v>
      </c>
      <c r="AA702" s="2">
        <v>0</v>
      </c>
      <c r="AB702" s="2">
        <v>1</v>
      </c>
      <c r="AC702" s="2">
        <v>1</v>
      </c>
      <c r="AD702" s="2">
        <v>1</v>
      </c>
      <c r="AE702" s="2">
        <v>1</v>
      </c>
      <c r="AF702" s="3">
        <v>1</v>
      </c>
      <c r="AG702" s="2">
        <f t="shared" si="720"/>
        <v>1</v>
      </c>
      <c r="AH702" s="16">
        <f t="shared" si="721"/>
        <v>1</v>
      </c>
      <c r="AI702" s="2">
        <f t="shared" si="722"/>
        <v>1</v>
      </c>
      <c r="AJ702" s="2">
        <f t="shared" si="723"/>
        <v>68</v>
      </c>
      <c r="AK702" s="2">
        <f t="shared" si="724"/>
        <v>0</v>
      </c>
      <c r="AL702" s="2">
        <v>0</v>
      </c>
      <c r="AM702" s="17">
        <f t="shared" si="725"/>
        <v>1.4492753623188406E-2</v>
      </c>
      <c r="AN702" s="17">
        <f t="shared" si="726"/>
        <v>1.4492753623188406E-2</v>
      </c>
      <c r="AO702" s="16">
        <f t="shared" si="727"/>
        <v>1</v>
      </c>
      <c r="AP702" s="17">
        <f t="shared" si="728"/>
        <v>2.8571428571428571E-2</v>
      </c>
      <c r="AQ702" s="2">
        <f t="shared" si="729"/>
        <v>2</v>
      </c>
      <c r="AR702" s="16">
        <f t="shared" si="730"/>
        <v>1</v>
      </c>
      <c r="AS702" s="2">
        <f t="shared" si="731"/>
        <v>2</v>
      </c>
      <c r="AT702" s="2">
        <f t="shared" si="732"/>
        <v>67</v>
      </c>
      <c r="AU702" s="2">
        <f t="shared" si="733"/>
        <v>0</v>
      </c>
      <c r="AV702" s="2">
        <v>0</v>
      </c>
      <c r="AW702" s="17">
        <f t="shared" si="734"/>
        <v>2.8985507246376812E-2</v>
      </c>
      <c r="AX702" s="17">
        <f t="shared" si="735"/>
        <v>2.8985507246376812E-2</v>
      </c>
      <c r="AY702" s="16">
        <f t="shared" si="736"/>
        <v>1</v>
      </c>
      <c r="AZ702" s="17">
        <f t="shared" si="737"/>
        <v>5.6338028169014093E-2</v>
      </c>
      <c r="BA702" s="2">
        <f t="shared" si="738"/>
        <v>1</v>
      </c>
      <c r="BB702" s="16">
        <f t="shared" si="739"/>
        <v>1</v>
      </c>
      <c r="BC702" s="2">
        <f t="shared" si="740"/>
        <v>1</v>
      </c>
      <c r="BD702" s="2">
        <f t="shared" si="741"/>
        <v>48</v>
      </c>
      <c r="BE702" s="2">
        <f t="shared" si="742"/>
        <v>0</v>
      </c>
      <c r="BF702" s="2">
        <v>0</v>
      </c>
      <c r="BG702" s="17">
        <f t="shared" si="743"/>
        <v>2.0408163265306121E-2</v>
      </c>
      <c r="BH702" s="17">
        <f t="shared" si="744"/>
        <v>2.0408163265306121E-2</v>
      </c>
      <c r="BI702" s="16">
        <f t="shared" si="745"/>
        <v>1</v>
      </c>
      <c r="BJ702" s="17">
        <f t="shared" si="746"/>
        <v>3.9999999999999994E-2</v>
      </c>
      <c r="BK702" s="2">
        <f t="shared" si="747"/>
        <v>2</v>
      </c>
      <c r="BL702" s="16">
        <f t="shared" si="748"/>
        <v>1</v>
      </c>
      <c r="BM702" s="2">
        <f t="shared" si="749"/>
        <v>2</v>
      </c>
      <c r="BN702" s="2">
        <f t="shared" si="750"/>
        <v>47</v>
      </c>
      <c r="BO702" s="2">
        <f t="shared" si="751"/>
        <v>0</v>
      </c>
      <c r="BP702" s="2">
        <v>0</v>
      </c>
      <c r="BQ702" s="17">
        <f t="shared" si="752"/>
        <v>4.0816326530612242E-2</v>
      </c>
      <c r="BR702" s="17">
        <f t="shared" si="753"/>
        <v>4.0816326530612242E-2</v>
      </c>
      <c r="BS702" s="16">
        <f t="shared" si="754"/>
        <v>1</v>
      </c>
      <c r="BT702" s="17">
        <f t="shared" si="755"/>
        <v>7.8431372549019593E-2</v>
      </c>
      <c r="BU702" s="2">
        <f t="shared" si="756"/>
        <v>0</v>
      </c>
      <c r="BV702" s="16">
        <f t="shared" si="757"/>
        <v>0</v>
      </c>
      <c r="BW702" s="2">
        <f t="shared" si="758"/>
        <v>0</v>
      </c>
      <c r="BX702" s="2">
        <f t="shared" si="759"/>
        <v>14</v>
      </c>
      <c r="BY702" s="2">
        <f t="shared" si="760"/>
        <v>1</v>
      </c>
      <c r="BZ702" s="2">
        <v>0</v>
      </c>
      <c r="CA702" s="17">
        <f t="shared" si="761"/>
        <v>0</v>
      </c>
      <c r="CB702" s="17">
        <f t="shared" si="762"/>
        <v>0</v>
      </c>
      <c r="CC702" s="16">
        <f t="shared" si="763"/>
        <v>0</v>
      </c>
      <c r="CD702" s="17">
        <f t="shared" si="764"/>
        <v>0</v>
      </c>
      <c r="CE702" s="2">
        <f t="shared" si="765"/>
        <v>1</v>
      </c>
      <c r="CF702" s="16">
        <f t="shared" si="766"/>
        <v>0.5</v>
      </c>
      <c r="CG702" s="2">
        <f t="shared" si="767"/>
        <v>1</v>
      </c>
      <c r="CH702" s="2">
        <f t="shared" si="768"/>
        <v>13</v>
      </c>
      <c r="CI702" s="2">
        <f t="shared" si="769"/>
        <v>1</v>
      </c>
      <c r="CJ702" s="2">
        <v>0</v>
      </c>
      <c r="CK702" s="17">
        <f t="shared" si="770"/>
        <v>6.6666666666666666E-2</v>
      </c>
      <c r="CL702" s="17">
        <f t="shared" si="771"/>
        <v>7.1428571428571425E-2</v>
      </c>
      <c r="CM702" s="16">
        <f t="shared" si="772"/>
        <v>0.5</v>
      </c>
      <c r="CN702" s="17">
        <f t="shared" si="773"/>
        <v>0.125</v>
      </c>
      <c r="CO702" s="2">
        <f t="shared" si="774"/>
        <v>0</v>
      </c>
      <c r="CP702" s="16">
        <f t="shared" si="775"/>
        <v>0</v>
      </c>
      <c r="CQ702" s="2">
        <f t="shared" si="776"/>
        <v>0</v>
      </c>
      <c r="CR702" s="2">
        <f t="shared" si="777"/>
        <v>8</v>
      </c>
      <c r="CS702" s="2">
        <f t="shared" si="778"/>
        <v>1</v>
      </c>
      <c r="CT702" s="2">
        <v>0</v>
      </c>
      <c r="CU702" s="17">
        <f t="shared" si="779"/>
        <v>0</v>
      </c>
      <c r="CV702" s="17">
        <f t="shared" si="780"/>
        <v>0</v>
      </c>
      <c r="CW702" s="16">
        <f t="shared" si="781"/>
        <v>0</v>
      </c>
      <c r="CX702" s="17">
        <f t="shared" si="782"/>
        <v>0</v>
      </c>
      <c r="CY702" s="2">
        <f t="shared" si="783"/>
        <v>1</v>
      </c>
      <c r="CZ702" s="16">
        <f t="shared" si="784"/>
        <v>0.5</v>
      </c>
      <c r="DA702" s="2">
        <f t="shared" si="785"/>
        <v>1</v>
      </c>
      <c r="DB702" s="2">
        <f t="shared" si="786"/>
        <v>7</v>
      </c>
      <c r="DC702" s="2">
        <f t="shared" si="787"/>
        <v>1</v>
      </c>
      <c r="DD702" s="2">
        <v>0</v>
      </c>
      <c r="DE702" s="17">
        <f t="shared" si="788"/>
        <v>0.1111111111111111</v>
      </c>
      <c r="DF702" s="17">
        <f t="shared" si="789"/>
        <v>0.125</v>
      </c>
      <c r="DG702" s="16">
        <f t="shared" si="790"/>
        <v>0.5</v>
      </c>
      <c r="DH702" s="17">
        <f t="shared" si="791"/>
        <v>0.2</v>
      </c>
      <c r="DJ702" t="s">
        <v>7299</v>
      </c>
    </row>
    <row r="703" spans="1:114" x14ac:dyDescent="0.35">
      <c r="A703" s="9">
        <v>2019007722</v>
      </c>
      <c r="B703" s="2" t="s">
        <v>5151</v>
      </c>
      <c r="C703" s="2" t="s">
        <v>5152</v>
      </c>
      <c r="D703" s="2" t="s">
        <v>5153</v>
      </c>
      <c r="E703" s="2" t="s">
        <v>5154</v>
      </c>
      <c r="F703" s="2">
        <v>1</v>
      </c>
      <c r="G703" s="2" t="s">
        <v>5155</v>
      </c>
      <c r="H703" s="2" t="s">
        <v>5156</v>
      </c>
      <c r="I703" s="2" t="s">
        <v>5157</v>
      </c>
      <c r="J703" s="3" t="s">
        <v>5158</v>
      </c>
      <c r="K703" s="9">
        <v>8</v>
      </c>
      <c r="L703" s="2">
        <v>4</v>
      </c>
      <c r="M703" s="2">
        <v>46</v>
      </c>
      <c r="N703" s="2">
        <v>30</v>
      </c>
      <c r="O703" s="2">
        <v>1</v>
      </c>
      <c r="P703" s="2">
        <v>0</v>
      </c>
      <c r="Q703" s="2">
        <v>1</v>
      </c>
      <c r="R703" s="2">
        <v>0</v>
      </c>
      <c r="S703" s="2">
        <v>2</v>
      </c>
      <c r="T703" s="2">
        <v>6</v>
      </c>
      <c r="U703" s="2">
        <v>4</v>
      </c>
      <c r="V703" s="2">
        <v>0</v>
      </c>
      <c r="W703" s="2">
        <v>13</v>
      </c>
      <c r="X703" s="2">
        <v>8</v>
      </c>
      <c r="Y703" s="2">
        <v>0</v>
      </c>
      <c r="Z703" s="2">
        <v>1</v>
      </c>
      <c r="AA703" s="2">
        <v>0</v>
      </c>
      <c r="AB703" s="2">
        <v>1</v>
      </c>
      <c r="AC703" s="2">
        <v>1</v>
      </c>
      <c r="AD703" s="2">
        <v>7</v>
      </c>
      <c r="AE703" s="2">
        <v>2</v>
      </c>
      <c r="AF703" s="3">
        <v>2</v>
      </c>
      <c r="AG703" s="2">
        <f t="shared" si="720"/>
        <v>1</v>
      </c>
      <c r="AH703" s="16">
        <f t="shared" si="721"/>
        <v>1</v>
      </c>
      <c r="AI703" s="2">
        <f t="shared" si="722"/>
        <v>1</v>
      </c>
      <c r="AJ703" s="2">
        <f t="shared" si="723"/>
        <v>45</v>
      </c>
      <c r="AK703" s="2">
        <f t="shared" si="724"/>
        <v>0</v>
      </c>
      <c r="AL703" s="2">
        <v>0</v>
      </c>
      <c r="AM703" s="17">
        <f t="shared" si="725"/>
        <v>2.1739130434782608E-2</v>
      </c>
      <c r="AN703" s="17">
        <f t="shared" si="726"/>
        <v>2.1739130434782608E-2</v>
      </c>
      <c r="AO703" s="16">
        <f t="shared" si="727"/>
        <v>1</v>
      </c>
      <c r="AP703" s="17">
        <f t="shared" si="728"/>
        <v>4.2553191489361694E-2</v>
      </c>
      <c r="AQ703" s="2">
        <f t="shared" si="729"/>
        <v>2</v>
      </c>
      <c r="AR703" s="16">
        <f t="shared" si="730"/>
        <v>0.25</v>
      </c>
      <c r="AS703" s="2">
        <f t="shared" si="731"/>
        <v>2</v>
      </c>
      <c r="AT703" s="2">
        <f t="shared" si="732"/>
        <v>44</v>
      </c>
      <c r="AU703" s="2">
        <f t="shared" si="733"/>
        <v>6</v>
      </c>
      <c r="AV703" s="2">
        <v>0</v>
      </c>
      <c r="AW703" s="17">
        <f t="shared" si="734"/>
        <v>3.8461538461538464E-2</v>
      </c>
      <c r="AX703" s="17">
        <f t="shared" si="735"/>
        <v>4.3478260869565216E-2</v>
      </c>
      <c r="AY703" s="16">
        <f t="shared" si="736"/>
        <v>0.25</v>
      </c>
      <c r="AZ703" s="17">
        <f t="shared" si="737"/>
        <v>7.4074074074074084E-2</v>
      </c>
      <c r="BA703" s="2">
        <f t="shared" si="738"/>
        <v>1</v>
      </c>
      <c r="BB703" s="16">
        <f t="shared" si="739"/>
        <v>1</v>
      </c>
      <c r="BC703" s="2">
        <f t="shared" si="740"/>
        <v>1</v>
      </c>
      <c r="BD703" s="2">
        <f t="shared" si="741"/>
        <v>29</v>
      </c>
      <c r="BE703" s="2">
        <f t="shared" si="742"/>
        <v>0</v>
      </c>
      <c r="BF703" s="2">
        <v>0</v>
      </c>
      <c r="BG703" s="17">
        <f t="shared" si="743"/>
        <v>3.3333333333333333E-2</v>
      </c>
      <c r="BH703" s="17">
        <f t="shared" si="744"/>
        <v>3.3333333333333333E-2</v>
      </c>
      <c r="BI703" s="16">
        <f t="shared" si="745"/>
        <v>1</v>
      </c>
      <c r="BJ703" s="17">
        <f t="shared" si="746"/>
        <v>6.4516129032258063E-2</v>
      </c>
      <c r="BK703" s="2">
        <f t="shared" si="747"/>
        <v>4</v>
      </c>
      <c r="BL703" s="16">
        <f t="shared" si="748"/>
        <v>1</v>
      </c>
      <c r="BM703" s="2">
        <f t="shared" si="749"/>
        <v>4</v>
      </c>
      <c r="BN703" s="2">
        <f t="shared" si="750"/>
        <v>26</v>
      </c>
      <c r="BO703" s="2">
        <f t="shared" si="751"/>
        <v>0</v>
      </c>
      <c r="BP703" s="2">
        <v>0</v>
      </c>
      <c r="BQ703" s="17">
        <f t="shared" si="752"/>
        <v>0.13333333333333333</v>
      </c>
      <c r="BR703" s="17">
        <f t="shared" si="753"/>
        <v>0.13333333333333333</v>
      </c>
      <c r="BS703" s="16">
        <f t="shared" si="754"/>
        <v>1</v>
      </c>
      <c r="BT703" s="17">
        <f t="shared" si="755"/>
        <v>0.23529411764705882</v>
      </c>
      <c r="BU703" s="2">
        <f t="shared" si="756"/>
        <v>0</v>
      </c>
      <c r="BV703" s="16">
        <f t="shared" si="757"/>
        <v>0</v>
      </c>
      <c r="BW703" s="2">
        <f t="shared" si="758"/>
        <v>0</v>
      </c>
      <c r="BX703" s="2">
        <f t="shared" si="759"/>
        <v>13</v>
      </c>
      <c r="BY703" s="2">
        <f t="shared" si="760"/>
        <v>1</v>
      </c>
      <c r="BZ703" s="2">
        <v>0</v>
      </c>
      <c r="CA703" s="17">
        <f t="shared" si="761"/>
        <v>0</v>
      </c>
      <c r="CB703" s="17">
        <f t="shared" si="762"/>
        <v>0</v>
      </c>
      <c r="CC703" s="16">
        <f t="shared" si="763"/>
        <v>0</v>
      </c>
      <c r="CD703" s="17">
        <f t="shared" si="764"/>
        <v>0</v>
      </c>
      <c r="CE703" s="2">
        <f t="shared" si="765"/>
        <v>1</v>
      </c>
      <c r="CF703" s="16">
        <f t="shared" si="766"/>
        <v>0.125</v>
      </c>
      <c r="CG703" s="2">
        <f t="shared" si="767"/>
        <v>1</v>
      </c>
      <c r="CH703" s="2">
        <f t="shared" si="768"/>
        <v>12</v>
      </c>
      <c r="CI703" s="2">
        <f t="shared" si="769"/>
        <v>7</v>
      </c>
      <c r="CJ703" s="2">
        <v>0</v>
      </c>
      <c r="CK703" s="17">
        <f t="shared" si="770"/>
        <v>0.05</v>
      </c>
      <c r="CL703" s="17">
        <f t="shared" si="771"/>
        <v>7.6923076923076927E-2</v>
      </c>
      <c r="CM703" s="16">
        <f t="shared" si="772"/>
        <v>0.125</v>
      </c>
      <c r="CN703" s="17">
        <f t="shared" si="773"/>
        <v>9.5238095238095247E-2</v>
      </c>
      <c r="CO703" s="2">
        <f t="shared" si="774"/>
        <v>0</v>
      </c>
      <c r="CP703" s="16">
        <f t="shared" si="775"/>
        <v>0</v>
      </c>
      <c r="CQ703" s="2">
        <f t="shared" si="776"/>
        <v>0</v>
      </c>
      <c r="CR703" s="2">
        <f t="shared" si="777"/>
        <v>8</v>
      </c>
      <c r="CS703" s="2">
        <f t="shared" si="778"/>
        <v>1</v>
      </c>
      <c r="CT703" s="2">
        <v>0</v>
      </c>
      <c r="CU703" s="17">
        <f t="shared" si="779"/>
        <v>0</v>
      </c>
      <c r="CV703" s="17">
        <f t="shared" si="780"/>
        <v>0</v>
      </c>
      <c r="CW703" s="16">
        <f t="shared" si="781"/>
        <v>0</v>
      </c>
      <c r="CX703" s="17">
        <f t="shared" si="782"/>
        <v>0</v>
      </c>
      <c r="CY703" s="2">
        <f t="shared" si="783"/>
        <v>2</v>
      </c>
      <c r="CZ703" s="16">
        <f t="shared" si="784"/>
        <v>0.5</v>
      </c>
      <c r="DA703" s="2">
        <f t="shared" si="785"/>
        <v>2</v>
      </c>
      <c r="DB703" s="2">
        <f t="shared" si="786"/>
        <v>6</v>
      </c>
      <c r="DC703" s="2">
        <f t="shared" si="787"/>
        <v>2</v>
      </c>
      <c r="DD703" s="2">
        <v>0</v>
      </c>
      <c r="DE703" s="17">
        <f t="shared" si="788"/>
        <v>0.2</v>
      </c>
      <c r="DF703" s="17">
        <f t="shared" si="789"/>
        <v>0.25</v>
      </c>
      <c r="DG703" s="16">
        <f t="shared" si="790"/>
        <v>0.5</v>
      </c>
      <c r="DH703" s="17">
        <f t="shared" si="791"/>
        <v>0.33333333333333331</v>
      </c>
      <c r="DJ703" t="s">
        <v>7299</v>
      </c>
    </row>
    <row r="704" spans="1:114" x14ac:dyDescent="0.35">
      <c r="A704" s="9">
        <v>2019007724</v>
      </c>
      <c r="B704" s="2" t="s">
        <v>5159</v>
      </c>
      <c r="C704" s="2" t="s">
        <v>5160</v>
      </c>
      <c r="D704" s="2" t="s">
        <v>5161</v>
      </c>
      <c r="E704" s="2" t="s">
        <v>5162</v>
      </c>
      <c r="F704" s="2">
        <v>1</v>
      </c>
      <c r="G704" s="2" t="s">
        <v>5163</v>
      </c>
      <c r="H704" s="2" t="s">
        <v>5164</v>
      </c>
      <c r="I704" s="2" t="s">
        <v>5165</v>
      </c>
      <c r="J704" s="3" t="s">
        <v>5166</v>
      </c>
      <c r="K704" s="9">
        <v>3</v>
      </c>
      <c r="L704" s="2">
        <v>2</v>
      </c>
      <c r="M704" s="2">
        <v>50</v>
      </c>
      <c r="N704" s="2">
        <v>32</v>
      </c>
      <c r="O704" s="2">
        <v>1</v>
      </c>
      <c r="P704" s="2">
        <v>0</v>
      </c>
      <c r="Q704" s="2">
        <v>1</v>
      </c>
      <c r="R704" s="2">
        <v>0</v>
      </c>
      <c r="S704" s="2">
        <v>2</v>
      </c>
      <c r="T704" s="2">
        <v>1</v>
      </c>
      <c r="U704" s="2">
        <v>2</v>
      </c>
      <c r="V704" s="2">
        <v>0</v>
      </c>
      <c r="W704" s="2">
        <v>16</v>
      </c>
      <c r="X704" s="2">
        <v>12</v>
      </c>
      <c r="Y704" s="2">
        <v>1</v>
      </c>
      <c r="Z704" s="2">
        <v>0</v>
      </c>
      <c r="AA704" s="2">
        <v>1</v>
      </c>
      <c r="AB704" s="2">
        <v>0</v>
      </c>
      <c r="AC704" s="2">
        <v>2</v>
      </c>
      <c r="AD704" s="2">
        <v>1</v>
      </c>
      <c r="AE704" s="2">
        <v>2</v>
      </c>
      <c r="AF704" s="3">
        <v>0</v>
      </c>
      <c r="AG704" s="2">
        <f t="shared" si="720"/>
        <v>1</v>
      </c>
      <c r="AH704" s="16">
        <f t="shared" si="721"/>
        <v>1</v>
      </c>
      <c r="AI704" s="2">
        <f t="shared" si="722"/>
        <v>1</v>
      </c>
      <c r="AJ704" s="2">
        <f t="shared" si="723"/>
        <v>49</v>
      </c>
      <c r="AK704" s="2">
        <f t="shared" si="724"/>
        <v>0</v>
      </c>
      <c r="AL704" s="2">
        <v>0</v>
      </c>
      <c r="AM704" s="17">
        <f t="shared" si="725"/>
        <v>0.02</v>
      </c>
      <c r="AN704" s="17">
        <f t="shared" si="726"/>
        <v>0.02</v>
      </c>
      <c r="AO704" s="16">
        <f t="shared" si="727"/>
        <v>1</v>
      </c>
      <c r="AP704" s="17">
        <f t="shared" si="728"/>
        <v>3.9215686274509803E-2</v>
      </c>
      <c r="AQ704" s="2">
        <f t="shared" si="729"/>
        <v>2</v>
      </c>
      <c r="AR704" s="16">
        <f t="shared" si="730"/>
        <v>0.66666666666666663</v>
      </c>
      <c r="AS704" s="2">
        <f t="shared" si="731"/>
        <v>2</v>
      </c>
      <c r="AT704" s="2">
        <f t="shared" si="732"/>
        <v>48</v>
      </c>
      <c r="AU704" s="2">
        <f t="shared" si="733"/>
        <v>1</v>
      </c>
      <c r="AV704" s="2">
        <v>0</v>
      </c>
      <c r="AW704" s="17">
        <f t="shared" si="734"/>
        <v>3.9215686274509803E-2</v>
      </c>
      <c r="AX704" s="17">
        <f t="shared" si="735"/>
        <v>0.04</v>
      </c>
      <c r="AY704" s="16">
        <f t="shared" si="736"/>
        <v>0.66666666666666663</v>
      </c>
      <c r="AZ704" s="17">
        <f t="shared" si="737"/>
        <v>7.5471698113207544E-2</v>
      </c>
      <c r="BA704" s="2">
        <f t="shared" si="738"/>
        <v>1</v>
      </c>
      <c r="BB704" s="16">
        <f t="shared" si="739"/>
        <v>1</v>
      </c>
      <c r="BC704" s="2">
        <f t="shared" si="740"/>
        <v>1</v>
      </c>
      <c r="BD704" s="2">
        <f t="shared" si="741"/>
        <v>31</v>
      </c>
      <c r="BE704" s="2">
        <f t="shared" si="742"/>
        <v>0</v>
      </c>
      <c r="BF704" s="2">
        <v>0</v>
      </c>
      <c r="BG704" s="17">
        <f t="shared" si="743"/>
        <v>3.125E-2</v>
      </c>
      <c r="BH704" s="17">
        <f t="shared" si="744"/>
        <v>3.125E-2</v>
      </c>
      <c r="BI704" s="16">
        <f t="shared" si="745"/>
        <v>1</v>
      </c>
      <c r="BJ704" s="17">
        <f t="shared" si="746"/>
        <v>6.0606060606060608E-2</v>
      </c>
      <c r="BK704" s="2">
        <f t="shared" si="747"/>
        <v>2</v>
      </c>
      <c r="BL704" s="16">
        <f t="shared" si="748"/>
        <v>1</v>
      </c>
      <c r="BM704" s="2">
        <f t="shared" si="749"/>
        <v>2</v>
      </c>
      <c r="BN704" s="2">
        <f t="shared" si="750"/>
        <v>30</v>
      </c>
      <c r="BO704" s="2">
        <f t="shared" si="751"/>
        <v>0</v>
      </c>
      <c r="BP704" s="2">
        <v>0</v>
      </c>
      <c r="BQ704" s="17">
        <f t="shared" si="752"/>
        <v>6.25E-2</v>
      </c>
      <c r="BR704" s="17">
        <f t="shared" si="753"/>
        <v>6.25E-2</v>
      </c>
      <c r="BS704" s="16">
        <f t="shared" si="754"/>
        <v>1</v>
      </c>
      <c r="BT704" s="17">
        <f t="shared" si="755"/>
        <v>0.11764705882352941</v>
      </c>
      <c r="BU704" s="2">
        <f t="shared" si="756"/>
        <v>1</v>
      </c>
      <c r="BV704" s="16">
        <f t="shared" si="757"/>
        <v>1</v>
      </c>
      <c r="BW704" s="2">
        <f t="shared" si="758"/>
        <v>1</v>
      </c>
      <c r="BX704" s="2">
        <f t="shared" si="759"/>
        <v>15</v>
      </c>
      <c r="BY704" s="2">
        <f t="shared" si="760"/>
        <v>0</v>
      </c>
      <c r="BZ704" s="2">
        <v>0</v>
      </c>
      <c r="CA704" s="17">
        <f t="shared" si="761"/>
        <v>6.25E-2</v>
      </c>
      <c r="CB704" s="17">
        <f t="shared" si="762"/>
        <v>6.25E-2</v>
      </c>
      <c r="CC704" s="16">
        <f t="shared" si="763"/>
        <v>1</v>
      </c>
      <c r="CD704" s="17">
        <f t="shared" si="764"/>
        <v>0.11764705882352941</v>
      </c>
      <c r="CE704" s="2">
        <f t="shared" si="765"/>
        <v>2</v>
      </c>
      <c r="CF704" s="16">
        <f t="shared" si="766"/>
        <v>0.66666666666666663</v>
      </c>
      <c r="CG704" s="2">
        <f t="shared" si="767"/>
        <v>2</v>
      </c>
      <c r="CH704" s="2">
        <f t="shared" si="768"/>
        <v>14</v>
      </c>
      <c r="CI704" s="2">
        <f t="shared" si="769"/>
        <v>1</v>
      </c>
      <c r="CJ704" s="2">
        <v>0</v>
      </c>
      <c r="CK704" s="17">
        <f t="shared" si="770"/>
        <v>0.11764705882352941</v>
      </c>
      <c r="CL704" s="17">
        <f t="shared" si="771"/>
        <v>0.125</v>
      </c>
      <c r="CM704" s="16">
        <f t="shared" si="772"/>
        <v>0.66666666666666663</v>
      </c>
      <c r="CN704" s="17">
        <f t="shared" si="773"/>
        <v>0.21052631578947367</v>
      </c>
      <c r="CO704" s="2">
        <f t="shared" si="774"/>
        <v>1</v>
      </c>
      <c r="CP704" s="16">
        <f t="shared" si="775"/>
        <v>1</v>
      </c>
      <c r="CQ704" s="2">
        <f t="shared" si="776"/>
        <v>1</v>
      </c>
      <c r="CR704" s="2">
        <f t="shared" si="777"/>
        <v>11</v>
      </c>
      <c r="CS704" s="2">
        <f t="shared" si="778"/>
        <v>0</v>
      </c>
      <c r="CT704" s="2">
        <v>0</v>
      </c>
      <c r="CU704" s="17">
        <f t="shared" si="779"/>
        <v>8.3333333333333329E-2</v>
      </c>
      <c r="CV704" s="17">
        <f t="shared" si="780"/>
        <v>8.3333333333333329E-2</v>
      </c>
      <c r="CW704" s="16">
        <f t="shared" si="781"/>
        <v>1</v>
      </c>
      <c r="CX704" s="17">
        <f t="shared" si="782"/>
        <v>0.15384615384615385</v>
      </c>
      <c r="CY704" s="2">
        <f t="shared" si="783"/>
        <v>2</v>
      </c>
      <c r="CZ704" s="16">
        <f t="shared" si="784"/>
        <v>1</v>
      </c>
      <c r="DA704" s="2">
        <f t="shared" si="785"/>
        <v>2</v>
      </c>
      <c r="DB704" s="2">
        <f t="shared" si="786"/>
        <v>10</v>
      </c>
      <c r="DC704" s="2">
        <f t="shared" si="787"/>
        <v>0</v>
      </c>
      <c r="DD704" s="2">
        <v>0</v>
      </c>
      <c r="DE704" s="17">
        <f t="shared" si="788"/>
        <v>0.16666666666666666</v>
      </c>
      <c r="DF704" s="17">
        <f t="shared" si="789"/>
        <v>0.16666666666666666</v>
      </c>
      <c r="DG704" s="16">
        <f t="shared" si="790"/>
        <v>1</v>
      </c>
      <c r="DH704" s="17">
        <f t="shared" si="791"/>
        <v>0.2857142857142857</v>
      </c>
      <c r="DJ704" t="s">
        <v>7299</v>
      </c>
    </row>
    <row r="705" spans="1:114" x14ac:dyDescent="0.35">
      <c r="A705" s="9">
        <v>2019007742</v>
      </c>
      <c r="B705" s="2" t="s">
        <v>5167</v>
      </c>
      <c r="C705" s="2" t="s">
        <v>5168</v>
      </c>
      <c r="D705" s="2" t="s">
        <v>5169</v>
      </c>
      <c r="E705" s="2" t="s">
        <v>5170</v>
      </c>
      <c r="F705" s="2">
        <v>1</v>
      </c>
      <c r="G705" s="2" t="s">
        <v>5171</v>
      </c>
      <c r="H705" s="2" t="s">
        <v>5172</v>
      </c>
      <c r="I705" s="2" t="s">
        <v>5173</v>
      </c>
      <c r="J705" s="3" t="s">
        <v>5174</v>
      </c>
      <c r="K705" s="9">
        <v>3</v>
      </c>
      <c r="L705" s="2">
        <v>2</v>
      </c>
      <c r="M705" s="2">
        <v>55</v>
      </c>
      <c r="N705" s="2">
        <v>34</v>
      </c>
      <c r="O705" s="2">
        <v>1</v>
      </c>
      <c r="P705" s="2">
        <v>0</v>
      </c>
      <c r="Q705" s="2">
        <v>1</v>
      </c>
      <c r="R705" s="2">
        <v>0</v>
      </c>
      <c r="S705" s="2">
        <v>3</v>
      </c>
      <c r="T705" s="2">
        <v>0</v>
      </c>
      <c r="U705" s="2">
        <v>2</v>
      </c>
      <c r="V705" s="2">
        <v>0</v>
      </c>
      <c r="W705" s="2">
        <v>16</v>
      </c>
      <c r="X705" s="2">
        <v>9</v>
      </c>
      <c r="Y705" s="2">
        <v>1</v>
      </c>
      <c r="Z705" s="2">
        <v>0</v>
      </c>
      <c r="AA705" s="2">
        <v>1</v>
      </c>
      <c r="AB705" s="2">
        <v>0</v>
      </c>
      <c r="AC705" s="2">
        <v>3</v>
      </c>
      <c r="AD705" s="2">
        <v>0</v>
      </c>
      <c r="AE705" s="2">
        <v>2</v>
      </c>
      <c r="AF705" s="3">
        <v>0</v>
      </c>
      <c r="AG705" s="2">
        <f t="shared" si="720"/>
        <v>1</v>
      </c>
      <c r="AH705" s="16">
        <f t="shared" si="721"/>
        <v>1</v>
      </c>
      <c r="AI705" s="2">
        <f t="shared" si="722"/>
        <v>1</v>
      </c>
      <c r="AJ705" s="2">
        <f t="shared" si="723"/>
        <v>54</v>
      </c>
      <c r="AK705" s="2">
        <f t="shared" si="724"/>
        <v>0</v>
      </c>
      <c r="AL705" s="2">
        <v>0</v>
      </c>
      <c r="AM705" s="17">
        <f t="shared" si="725"/>
        <v>1.8181818181818181E-2</v>
      </c>
      <c r="AN705" s="17">
        <f t="shared" si="726"/>
        <v>1.8181818181818181E-2</v>
      </c>
      <c r="AO705" s="16">
        <f t="shared" si="727"/>
        <v>1</v>
      </c>
      <c r="AP705" s="17">
        <f t="shared" si="728"/>
        <v>3.5714285714285719E-2</v>
      </c>
      <c r="AQ705" s="2">
        <f t="shared" si="729"/>
        <v>3</v>
      </c>
      <c r="AR705" s="16">
        <f t="shared" si="730"/>
        <v>1</v>
      </c>
      <c r="AS705" s="2">
        <f t="shared" si="731"/>
        <v>3</v>
      </c>
      <c r="AT705" s="2">
        <f t="shared" si="732"/>
        <v>52</v>
      </c>
      <c r="AU705" s="2">
        <f t="shared" si="733"/>
        <v>0</v>
      </c>
      <c r="AV705" s="2">
        <v>0</v>
      </c>
      <c r="AW705" s="17">
        <f t="shared" si="734"/>
        <v>5.4545454545454543E-2</v>
      </c>
      <c r="AX705" s="17">
        <f t="shared" si="735"/>
        <v>5.4545454545454543E-2</v>
      </c>
      <c r="AY705" s="16">
        <f t="shared" si="736"/>
        <v>1</v>
      </c>
      <c r="AZ705" s="17">
        <f t="shared" si="737"/>
        <v>0.10344827586206896</v>
      </c>
      <c r="BA705" s="2">
        <f t="shared" si="738"/>
        <v>1</v>
      </c>
      <c r="BB705" s="16">
        <f t="shared" si="739"/>
        <v>1</v>
      </c>
      <c r="BC705" s="2">
        <f t="shared" si="740"/>
        <v>1</v>
      </c>
      <c r="BD705" s="2">
        <f t="shared" si="741"/>
        <v>33</v>
      </c>
      <c r="BE705" s="2">
        <f t="shared" si="742"/>
        <v>0</v>
      </c>
      <c r="BF705" s="2">
        <v>0</v>
      </c>
      <c r="BG705" s="17">
        <f t="shared" si="743"/>
        <v>2.9411764705882353E-2</v>
      </c>
      <c r="BH705" s="17">
        <f t="shared" si="744"/>
        <v>2.9411764705882353E-2</v>
      </c>
      <c r="BI705" s="16">
        <f t="shared" si="745"/>
        <v>1</v>
      </c>
      <c r="BJ705" s="17">
        <f t="shared" si="746"/>
        <v>5.7142857142857148E-2</v>
      </c>
      <c r="BK705" s="2">
        <f t="shared" si="747"/>
        <v>2</v>
      </c>
      <c r="BL705" s="16">
        <f t="shared" si="748"/>
        <v>1</v>
      </c>
      <c r="BM705" s="2">
        <f t="shared" si="749"/>
        <v>2</v>
      </c>
      <c r="BN705" s="2">
        <f t="shared" si="750"/>
        <v>32</v>
      </c>
      <c r="BO705" s="2">
        <f t="shared" si="751"/>
        <v>0</v>
      </c>
      <c r="BP705" s="2">
        <v>0</v>
      </c>
      <c r="BQ705" s="17">
        <f t="shared" si="752"/>
        <v>5.8823529411764705E-2</v>
      </c>
      <c r="BR705" s="17">
        <f t="shared" si="753"/>
        <v>5.8823529411764705E-2</v>
      </c>
      <c r="BS705" s="16">
        <f t="shared" si="754"/>
        <v>1</v>
      </c>
      <c r="BT705" s="17">
        <f t="shared" si="755"/>
        <v>0.1111111111111111</v>
      </c>
      <c r="BU705" s="2">
        <f t="shared" si="756"/>
        <v>1</v>
      </c>
      <c r="BV705" s="16">
        <f t="shared" si="757"/>
        <v>1</v>
      </c>
      <c r="BW705" s="2">
        <f t="shared" si="758"/>
        <v>1</v>
      </c>
      <c r="BX705" s="2">
        <f t="shared" si="759"/>
        <v>15</v>
      </c>
      <c r="BY705" s="2">
        <f t="shared" si="760"/>
        <v>0</v>
      </c>
      <c r="BZ705" s="2">
        <v>0</v>
      </c>
      <c r="CA705" s="17">
        <f t="shared" si="761"/>
        <v>6.25E-2</v>
      </c>
      <c r="CB705" s="17">
        <f t="shared" si="762"/>
        <v>6.25E-2</v>
      </c>
      <c r="CC705" s="16">
        <f t="shared" si="763"/>
        <v>1</v>
      </c>
      <c r="CD705" s="17">
        <f t="shared" si="764"/>
        <v>0.11764705882352941</v>
      </c>
      <c r="CE705" s="2">
        <f t="shared" si="765"/>
        <v>3</v>
      </c>
      <c r="CF705" s="16">
        <f t="shared" si="766"/>
        <v>1</v>
      </c>
      <c r="CG705" s="2">
        <f t="shared" si="767"/>
        <v>3</v>
      </c>
      <c r="CH705" s="2">
        <f t="shared" si="768"/>
        <v>13</v>
      </c>
      <c r="CI705" s="2">
        <f t="shared" si="769"/>
        <v>0</v>
      </c>
      <c r="CJ705" s="2">
        <v>0</v>
      </c>
      <c r="CK705" s="17">
        <f t="shared" si="770"/>
        <v>0.1875</v>
      </c>
      <c r="CL705" s="17">
        <f t="shared" si="771"/>
        <v>0.1875</v>
      </c>
      <c r="CM705" s="16">
        <f t="shared" si="772"/>
        <v>1</v>
      </c>
      <c r="CN705" s="17">
        <f t="shared" si="773"/>
        <v>0.31578947368421051</v>
      </c>
      <c r="CO705" s="2">
        <f t="shared" si="774"/>
        <v>1</v>
      </c>
      <c r="CP705" s="16">
        <f t="shared" si="775"/>
        <v>1</v>
      </c>
      <c r="CQ705" s="2">
        <f t="shared" si="776"/>
        <v>1</v>
      </c>
      <c r="CR705" s="2">
        <f t="shared" si="777"/>
        <v>8</v>
      </c>
      <c r="CS705" s="2">
        <f t="shared" si="778"/>
        <v>0</v>
      </c>
      <c r="CT705" s="2">
        <v>0</v>
      </c>
      <c r="CU705" s="17">
        <f t="shared" si="779"/>
        <v>0.1111111111111111</v>
      </c>
      <c r="CV705" s="17">
        <f t="shared" si="780"/>
        <v>0.1111111111111111</v>
      </c>
      <c r="CW705" s="16">
        <f t="shared" si="781"/>
        <v>1</v>
      </c>
      <c r="CX705" s="17">
        <f t="shared" si="782"/>
        <v>0.19999999999999998</v>
      </c>
      <c r="CY705" s="2">
        <f t="shared" si="783"/>
        <v>2</v>
      </c>
      <c r="CZ705" s="16">
        <f t="shared" si="784"/>
        <v>1</v>
      </c>
      <c r="DA705" s="2">
        <f t="shared" si="785"/>
        <v>2</v>
      </c>
      <c r="DB705" s="2">
        <f t="shared" si="786"/>
        <v>7</v>
      </c>
      <c r="DC705" s="2">
        <f t="shared" si="787"/>
        <v>0</v>
      </c>
      <c r="DD705" s="2">
        <v>0</v>
      </c>
      <c r="DE705" s="17">
        <f t="shared" si="788"/>
        <v>0.22222222222222221</v>
      </c>
      <c r="DF705" s="17">
        <f t="shared" si="789"/>
        <v>0.22222222222222221</v>
      </c>
      <c r="DG705" s="16">
        <f t="shared" si="790"/>
        <v>1</v>
      </c>
      <c r="DH705" s="17">
        <f t="shared" si="791"/>
        <v>0.36363636363636359</v>
      </c>
      <c r="DJ705" t="s">
        <v>7300</v>
      </c>
    </row>
    <row r="706" spans="1:114" x14ac:dyDescent="0.35">
      <c r="A706" s="9">
        <v>2019007751</v>
      </c>
      <c r="B706" s="2" t="s">
        <v>5175</v>
      </c>
      <c r="C706" s="2" t="s">
        <v>5176</v>
      </c>
      <c r="D706" s="2" t="s">
        <v>5177</v>
      </c>
      <c r="E706" s="2" t="s">
        <v>5178</v>
      </c>
      <c r="F706" s="2">
        <v>1</v>
      </c>
      <c r="G706" s="2" t="s">
        <v>5179</v>
      </c>
      <c r="H706" s="2" t="s">
        <v>5180</v>
      </c>
      <c r="I706" s="2" t="s">
        <v>5181</v>
      </c>
      <c r="J706" s="3" t="s">
        <v>5182</v>
      </c>
      <c r="K706" s="9">
        <v>3</v>
      </c>
      <c r="L706" s="2">
        <v>2</v>
      </c>
      <c r="M706" s="2">
        <v>67</v>
      </c>
      <c r="N706" s="2">
        <v>50</v>
      </c>
      <c r="O706" s="2">
        <v>0</v>
      </c>
      <c r="P706" s="2">
        <v>1</v>
      </c>
      <c r="Q706" s="2">
        <v>0</v>
      </c>
      <c r="R706" s="2">
        <v>1</v>
      </c>
      <c r="S706" s="2">
        <v>1</v>
      </c>
      <c r="T706" s="2">
        <v>2</v>
      </c>
      <c r="U706" s="2">
        <v>1</v>
      </c>
      <c r="V706" s="2">
        <v>1</v>
      </c>
      <c r="W706" s="2">
        <v>18</v>
      </c>
      <c r="X706" s="2">
        <v>14</v>
      </c>
      <c r="Y706" s="2">
        <v>0</v>
      </c>
      <c r="Z706" s="2">
        <v>1</v>
      </c>
      <c r="AA706" s="2">
        <v>0</v>
      </c>
      <c r="AB706" s="2">
        <v>1</v>
      </c>
      <c r="AC706" s="2">
        <v>1</v>
      </c>
      <c r="AD706" s="2">
        <v>2</v>
      </c>
      <c r="AE706" s="2">
        <v>1</v>
      </c>
      <c r="AF706" s="3">
        <v>1</v>
      </c>
      <c r="AG706" s="2">
        <f t="shared" si="720"/>
        <v>0</v>
      </c>
      <c r="AH706" s="16">
        <f t="shared" si="721"/>
        <v>0</v>
      </c>
      <c r="AI706" s="2">
        <f t="shared" si="722"/>
        <v>0</v>
      </c>
      <c r="AJ706" s="2">
        <f t="shared" si="723"/>
        <v>67</v>
      </c>
      <c r="AK706" s="2">
        <f t="shared" si="724"/>
        <v>1</v>
      </c>
      <c r="AL706" s="2">
        <v>0</v>
      </c>
      <c r="AM706" s="17">
        <f t="shared" si="725"/>
        <v>0</v>
      </c>
      <c r="AN706" s="17">
        <f t="shared" si="726"/>
        <v>0</v>
      </c>
      <c r="AO706" s="16">
        <f t="shared" si="727"/>
        <v>0</v>
      </c>
      <c r="AP706" s="17">
        <f t="shared" si="728"/>
        <v>0</v>
      </c>
      <c r="AQ706" s="2">
        <f t="shared" si="729"/>
        <v>1</v>
      </c>
      <c r="AR706" s="16">
        <f t="shared" si="730"/>
        <v>0.33333333333333331</v>
      </c>
      <c r="AS706" s="2">
        <f t="shared" si="731"/>
        <v>1</v>
      </c>
      <c r="AT706" s="2">
        <f t="shared" si="732"/>
        <v>66</v>
      </c>
      <c r="AU706" s="2">
        <f t="shared" si="733"/>
        <v>2</v>
      </c>
      <c r="AV706" s="2">
        <v>0</v>
      </c>
      <c r="AW706" s="17">
        <f t="shared" si="734"/>
        <v>1.4492753623188406E-2</v>
      </c>
      <c r="AX706" s="17">
        <f t="shared" si="735"/>
        <v>1.4925373134328358E-2</v>
      </c>
      <c r="AY706" s="16">
        <f t="shared" si="736"/>
        <v>0.33333333333333331</v>
      </c>
      <c r="AZ706" s="17">
        <f t="shared" si="737"/>
        <v>2.8571428571428574E-2</v>
      </c>
      <c r="BA706" s="2">
        <f t="shared" si="738"/>
        <v>0</v>
      </c>
      <c r="BB706" s="16">
        <f t="shared" si="739"/>
        <v>0</v>
      </c>
      <c r="BC706" s="2">
        <f t="shared" si="740"/>
        <v>0</v>
      </c>
      <c r="BD706" s="2">
        <f t="shared" si="741"/>
        <v>50</v>
      </c>
      <c r="BE706" s="2">
        <f t="shared" si="742"/>
        <v>1</v>
      </c>
      <c r="BF706" s="2">
        <v>0</v>
      </c>
      <c r="BG706" s="17">
        <f t="shared" si="743"/>
        <v>0</v>
      </c>
      <c r="BH706" s="17">
        <f t="shared" si="744"/>
        <v>0</v>
      </c>
      <c r="BI706" s="16">
        <f t="shared" si="745"/>
        <v>0</v>
      </c>
      <c r="BJ706" s="17">
        <f t="shared" si="746"/>
        <v>0</v>
      </c>
      <c r="BK706" s="2">
        <f t="shared" si="747"/>
        <v>1</v>
      </c>
      <c r="BL706" s="16">
        <f t="shared" si="748"/>
        <v>0.5</v>
      </c>
      <c r="BM706" s="2">
        <f t="shared" si="749"/>
        <v>1</v>
      </c>
      <c r="BN706" s="2">
        <f t="shared" si="750"/>
        <v>49</v>
      </c>
      <c r="BO706" s="2">
        <f t="shared" si="751"/>
        <v>1</v>
      </c>
      <c r="BP706" s="2">
        <v>0</v>
      </c>
      <c r="BQ706" s="17">
        <f t="shared" si="752"/>
        <v>1.9607843137254902E-2</v>
      </c>
      <c r="BR706" s="17">
        <f t="shared" si="753"/>
        <v>0.02</v>
      </c>
      <c r="BS706" s="16">
        <f t="shared" si="754"/>
        <v>0.5</v>
      </c>
      <c r="BT706" s="17">
        <f t="shared" si="755"/>
        <v>3.8461538461538464E-2</v>
      </c>
      <c r="BU706" s="2">
        <f t="shared" si="756"/>
        <v>0</v>
      </c>
      <c r="BV706" s="16">
        <f t="shared" si="757"/>
        <v>0</v>
      </c>
      <c r="BW706" s="2">
        <f t="shared" si="758"/>
        <v>0</v>
      </c>
      <c r="BX706" s="2">
        <f t="shared" si="759"/>
        <v>18</v>
      </c>
      <c r="BY706" s="2">
        <f t="shared" si="760"/>
        <v>1</v>
      </c>
      <c r="BZ706" s="2">
        <v>0</v>
      </c>
      <c r="CA706" s="17">
        <f t="shared" si="761"/>
        <v>0</v>
      </c>
      <c r="CB706" s="17">
        <f t="shared" si="762"/>
        <v>0</v>
      </c>
      <c r="CC706" s="16">
        <f t="shared" si="763"/>
        <v>0</v>
      </c>
      <c r="CD706" s="17">
        <f t="shared" si="764"/>
        <v>0</v>
      </c>
      <c r="CE706" s="2">
        <f t="shared" si="765"/>
        <v>1</v>
      </c>
      <c r="CF706" s="16">
        <f t="shared" si="766"/>
        <v>0.33333333333333331</v>
      </c>
      <c r="CG706" s="2">
        <f t="shared" si="767"/>
        <v>1</v>
      </c>
      <c r="CH706" s="2">
        <f t="shared" si="768"/>
        <v>17</v>
      </c>
      <c r="CI706" s="2">
        <f t="shared" si="769"/>
        <v>2</v>
      </c>
      <c r="CJ706" s="2">
        <v>0</v>
      </c>
      <c r="CK706" s="17">
        <f t="shared" si="770"/>
        <v>0.05</v>
      </c>
      <c r="CL706" s="17">
        <f t="shared" si="771"/>
        <v>5.5555555555555552E-2</v>
      </c>
      <c r="CM706" s="16">
        <f t="shared" si="772"/>
        <v>0.33333333333333331</v>
      </c>
      <c r="CN706" s="17">
        <f t="shared" si="773"/>
        <v>9.5238095238095247E-2</v>
      </c>
      <c r="CO706" s="2">
        <f t="shared" si="774"/>
        <v>0</v>
      </c>
      <c r="CP706" s="16">
        <f t="shared" si="775"/>
        <v>0</v>
      </c>
      <c r="CQ706" s="2">
        <f t="shared" si="776"/>
        <v>0</v>
      </c>
      <c r="CR706" s="2">
        <f t="shared" si="777"/>
        <v>14</v>
      </c>
      <c r="CS706" s="2">
        <f t="shared" si="778"/>
        <v>1</v>
      </c>
      <c r="CT706" s="2">
        <v>0</v>
      </c>
      <c r="CU706" s="17">
        <f t="shared" si="779"/>
        <v>0</v>
      </c>
      <c r="CV706" s="17">
        <f t="shared" si="780"/>
        <v>0</v>
      </c>
      <c r="CW706" s="16">
        <f t="shared" si="781"/>
        <v>0</v>
      </c>
      <c r="CX706" s="17">
        <f t="shared" si="782"/>
        <v>0</v>
      </c>
      <c r="CY706" s="2">
        <f t="shared" si="783"/>
        <v>1</v>
      </c>
      <c r="CZ706" s="16">
        <f t="shared" si="784"/>
        <v>0.5</v>
      </c>
      <c r="DA706" s="2">
        <f t="shared" si="785"/>
        <v>1</v>
      </c>
      <c r="DB706" s="2">
        <f t="shared" si="786"/>
        <v>13</v>
      </c>
      <c r="DC706" s="2">
        <f t="shared" si="787"/>
        <v>1</v>
      </c>
      <c r="DD706" s="2">
        <v>0</v>
      </c>
      <c r="DE706" s="17">
        <f t="shared" si="788"/>
        <v>6.6666666666666666E-2</v>
      </c>
      <c r="DF706" s="17">
        <f t="shared" si="789"/>
        <v>7.1428571428571425E-2</v>
      </c>
      <c r="DG706" s="16">
        <f t="shared" si="790"/>
        <v>0.5</v>
      </c>
      <c r="DH706" s="17">
        <f t="shared" si="791"/>
        <v>0.125</v>
      </c>
      <c r="DJ706" t="s">
        <v>7300</v>
      </c>
    </row>
    <row r="707" spans="1:114" x14ac:dyDescent="0.35">
      <c r="A707" s="9">
        <v>2019007763</v>
      </c>
      <c r="B707" s="2" t="s">
        <v>5183</v>
      </c>
      <c r="C707" s="2" t="s">
        <v>5184</v>
      </c>
      <c r="D707" s="2" t="s">
        <v>5185</v>
      </c>
      <c r="E707" s="2" t="s">
        <v>5186</v>
      </c>
      <c r="F707" s="2">
        <v>1</v>
      </c>
      <c r="G707" s="2" t="s">
        <v>5187</v>
      </c>
      <c r="H707" s="2" t="s">
        <v>5188</v>
      </c>
      <c r="I707" s="2" t="s">
        <v>5189</v>
      </c>
      <c r="J707" s="3" t="s">
        <v>5190</v>
      </c>
      <c r="K707" s="9">
        <v>2</v>
      </c>
      <c r="L707" s="2">
        <v>2</v>
      </c>
      <c r="M707" s="2">
        <v>67</v>
      </c>
      <c r="N707" s="2">
        <v>43</v>
      </c>
      <c r="O707" s="2">
        <v>0</v>
      </c>
      <c r="P707" s="2">
        <v>1</v>
      </c>
      <c r="Q707" s="2">
        <v>0</v>
      </c>
      <c r="R707" s="2">
        <v>1</v>
      </c>
      <c r="S707" s="2">
        <v>1</v>
      </c>
      <c r="T707" s="2">
        <v>1</v>
      </c>
      <c r="U707" s="2">
        <v>1</v>
      </c>
      <c r="V707" s="2">
        <v>1</v>
      </c>
      <c r="W707" s="2">
        <v>16</v>
      </c>
      <c r="X707" s="2">
        <v>12</v>
      </c>
      <c r="Y707" s="2">
        <v>0</v>
      </c>
      <c r="Z707" s="2">
        <v>1</v>
      </c>
      <c r="AA707" s="2">
        <v>0</v>
      </c>
      <c r="AB707" s="2">
        <v>1</v>
      </c>
      <c r="AC707" s="2">
        <v>1</v>
      </c>
      <c r="AD707" s="2">
        <v>1</v>
      </c>
      <c r="AE707" s="2">
        <v>1</v>
      </c>
      <c r="AF707" s="3">
        <v>1</v>
      </c>
      <c r="AG707" s="2">
        <f t="shared" ref="AG707:AG770" si="792">O707</f>
        <v>0</v>
      </c>
      <c r="AH707" s="16">
        <f t="shared" ref="AH707:AH770" si="793">AG707</f>
        <v>0</v>
      </c>
      <c r="AI707" s="2">
        <f t="shared" ref="AI707:AI770" si="794">AG707</f>
        <v>0</v>
      </c>
      <c r="AJ707" s="2">
        <f t="shared" ref="AJ707:AJ770" si="795">M707-AI707</f>
        <v>67</v>
      </c>
      <c r="AK707" s="2">
        <f t="shared" ref="AK707:AK770" si="796">1-AI707</f>
        <v>1</v>
      </c>
      <c r="AL707" s="2">
        <v>0</v>
      </c>
      <c r="AM707" s="17">
        <f t="shared" ref="AM707:AM770" si="797">AI707/(SUM(AI707:AK707))</f>
        <v>0</v>
      </c>
      <c r="AN707" s="17">
        <f t="shared" ref="AN707:AN770" si="798">AI707/(SUM(AI707:AJ707))</f>
        <v>0</v>
      </c>
      <c r="AO707" s="16">
        <f t="shared" ref="AO707:AO770" si="799">AI707/(AI707+AK707)</f>
        <v>0</v>
      </c>
      <c r="AP707" s="17">
        <f t="shared" ref="AP707:AP770" si="800">IFERROR((2*AN707*AO707)/(AN707+AO707),0)</f>
        <v>0</v>
      </c>
      <c r="AQ707" s="2">
        <f t="shared" ref="AQ707:AQ770" si="801">S707</f>
        <v>1</v>
      </c>
      <c r="AR707" s="16">
        <f t="shared" ref="AR707:AR770" si="802">S707/K707</f>
        <v>0.5</v>
      </c>
      <c r="AS707" s="2">
        <f t="shared" ref="AS707:AS770" si="803">AQ707</f>
        <v>1</v>
      </c>
      <c r="AT707" s="2">
        <f t="shared" ref="AT707:AT770" si="804">M707-AS707</f>
        <v>66</v>
      </c>
      <c r="AU707" s="2">
        <f t="shared" ref="AU707:AU770" si="805">T707</f>
        <v>1</v>
      </c>
      <c r="AV707" s="2">
        <v>0</v>
      </c>
      <c r="AW707" s="17">
        <f t="shared" ref="AW707:AW770" si="806">AS707/(SUM(AS707:AU707))</f>
        <v>1.4705882352941176E-2</v>
      </c>
      <c r="AX707" s="17">
        <f t="shared" ref="AX707:AX770" si="807">AS707/(SUM(AS707:AT707))</f>
        <v>1.4925373134328358E-2</v>
      </c>
      <c r="AY707" s="16">
        <f t="shared" ref="AY707:AY770" si="808">AS707/(AS707+AU707)</f>
        <v>0.5</v>
      </c>
      <c r="AZ707" s="17">
        <f t="shared" ref="AZ707:AZ770" si="809">IFERROR((2*AX707*AY707)/(AX707+AY707),0)</f>
        <v>2.8985507246376808E-2</v>
      </c>
      <c r="BA707" s="2">
        <f t="shared" ref="BA707:BA770" si="810">Q707</f>
        <v>0</v>
      </c>
      <c r="BB707" s="16">
        <f t="shared" ref="BB707:BB770" si="811">BA707</f>
        <v>0</v>
      </c>
      <c r="BC707" s="2">
        <f t="shared" ref="BC707:BC770" si="812">BA707</f>
        <v>0</v>
      </c>
      <c r="BD707" s="2">
        <f t="shared" ref="BD707:BD770" si="813">N707-BC707</f>
        <v>43</v>
      </c>
      <c r="BE707" s="2">
        <f t="shared" ref="BE707:BE770" si="814">1-BC707</f>
        <v>1</v>
      </c>
      <c r="BF707" s="2">
        <v>0</v>
      </c>
      <c r="BG707" s="17">
        <f t="shared" ref="BG707:BG770" si="815">BC707/(SUM(BC707:BE707))</f>
        <v>0</v>
      </c>
      <c r="BH707" s="17">
        <f t="shared" ref="BH707:BH770" si="816">BC707/(SUM(BC707:BD707))</f>
        <v>0</v>
      </c>
      <c r="BI707" s="16">
        <f t="shared" ref="BI707:BI770" si="817">BC707/(BC707+BE707)</f>
        <v>0</v>
      </c>
      <c r="BJ707" s="17">
        <f t="shared" ref="BJ707:BJ770" si="818">IFERROR((2*BH707*BI707)/(BH707+BI707),0)</f>
        <v>0</v>
      </c>
      <c r="BK707" s="2">
        <f t="shared" ref="BK707:BK770" si="819">U707</f>
        <v>1</v>
      </c>
      <c r="BL707" s="16">
        <f t="shared" ref="BL707:BL770" si="820">U707/L707</f>
        <v>0.5</v>
      </c>
      <c r="BM707" s="2">
        <f t="shared" ref="BM707:BM770" si="821">U707</f>
        <v>1</v>
      </c>
      <c r="BN707" s="2">
        <f t="shared" ref="BN707:BN770" si="822">N707-BM707</f>
        <v>42</v>
      </c>
      <c r="BO707" s="2">
        <f t="shared" ref="BO707:BO770" si="823">V707</f>
        <v>1</v>
      </c>
      <c r="BP707" s="2">
        <v>0</v>
      </c>
      <c r="BQ707" s="17">
        <f t="shared" ref="BQ707:BQ770" si="824">BM707/(SUM(BM707:BO707))</f>
        <v>2.2727272727272728E-2</v>
      </c>
      <c r="BR707" s="17">
        <f t="shared" ref="BR707:BR770" si="825">BM707/(SUM(BM707:BN707))</f>
        <v>2.3255813953488372E-2</v>
      </c>
      <c r="BS707" s="16">
        <f t="shared" ref="BS707:BS770" si="826">BM707/(BM707+BO707)</f>
        <v>0.5</v>
      </c>
      <c r="BT707" s="17">
        <f t="shared" ref="BT707:BT770" si="827">IFERROR((2*BR707*BS707)/(BR707+BS707),0)</f>
        <v>4.4444444444444439E-2</v>
      </c>
      <c r="BU707" s="2">
        <f t="shared" ref="BU707:BU770" si="828">Y707</f>
        <v>0</v>
      </c>
      <c r="BV707" s="16">
        <f t="shared" ref="BV707:BV770" si="829">BU707</f>
        <v>0</v>
      </c>
      <c r="BW707" s="2">
        <f t="shared" ref="BW707:BW770" si="830">BU707</f>
        <v>0</v>
      </c>
      <c r="BX707" s="2">
        <f t="shared" ref="BX707:BX770" si="831">W707-BW707</f>
        <v>16</v>
      </c>
      <c r="BY707" s="2">
        <f t="shared" ref="BY707:BY770" si="832">1-BU707</f>
        <v>1</v>
      </c>
      <c r="BZ707" s="2">
        <v>0</v>
      </c>
      <c r="CA707" s="17">
        <f t="shared" ref="CA707:CA770" si="833">BW707/(SUM(BW707:BY707))</f>
        <v>0</v>
      </c>
      <c r="CB707" s="17">
        <f t="shared" ref="CB707:CB770" si="834">BW707/(SUM(BW707:BX707))</f>
        <v>0</v>
      </c>
      <c r="CC707" s="16">
        <f t="shared" ref="CC707:CC770" si="835">BW707/(BW707+BY707)</f>
        <v>0</v>
      </c>
      <c r="CD707" s="17">
        <f t="shared" ref="CD707:CD770" si="836">IFERROR((2*CB707*CC707)/(CB707+CC707),0)</f>
        <v>0</v>
      </c>
      <c r="CE707" s="2">
        <f t="shared" ref="CE707:CE770" si="837">AC707</f>
        <v>1</v>
      </c>
      <c r="CF707" s="16">
        <f t="shared" ref="CF707:CF770" si="838">AC707/K707</f>
        <v>0.5</v>
      </c>
      <c r="CG707" s="2">
        <f t="shared" ref="CG707:CG770" si="839">CE707</f>
        <v>1</v>
      </c>
      <c r="CH707" s="2">
        <f t="shared" ref="CH707:CH770" si="840">W707-CG707</f>
        <v>15</v>
      </c>
      <c r="CI707" s="2">
        <f t="shared" ref="CI707:CI770" si="841">AD707</f>
        <v>1</v>
      </c>
      <c r="CJ707" s="2">
        <v>0</v>
      </c>
      <c r="CK707" s="17">
        <f t="shared" ref="CK707:CK770" si="842">CG707/(SUM(CG707:CI707))</f>
        <v>5.8823529411764705E-2</v>
      </c>
      <c r="CL707" s="17">
        <f t="shared" ref="CL707:CL770" si="843">CG707/(SUM(CG707:CH707))</f>
        <v>6.25E-2</v>
      </c>
      <c r="CM707" s="16">
        <f t="shared" ref="CM707:CM770" si="844">CG707/(CG707+CI707)</f>
        <v>0.5</v>
      </c>
      <c r="CN707" s="17">
        <f t="shared" ref="CN707:CN770" si="845">IFERROR((2*CL707*CM707)/(CL707+CM707),0)</f>
        <v>0.1111111111111111</v>
      </c>
      <c r="CO707" s="2">
        <f t="shared" ref="CO707:CO770" si="846">AA707</f>
        <v>0</v>
      </c>
      <c r="CP707" s="16">
        <f t="shared" ref="CP707:CP770" si="847">CO707</f>
        <v>0</v>
      </c>
      <c r="CQ707" s="2">
        <f t="shared" ref="CQ707:CQ770" si="848">CO707</f>
        <v>0</v>
      </c>
      <c r="CR707" s="2">
        <f t="shared" ref="CR707:CR770" si="849">X707-CQ707</f>
        <v>12</v>
      </c>
      <c r="CS707" s="2">
        <f t="shared" ref="CS707:CS770" si="850">1-CO707</f>
        <v>1</v>
      </c>
      <c r="CT707" s="2">
        <v>0</v>
      </c>
      <c r="CU707" s="17">
        <f t="shared" ref="CU707:CU770" si="851">CQ707/(SUM(CQ707:CS707))</f>
        <v>0</v>
      </c>
      <c r="CV707" s="17">
        <f t="shared" ref="CV707:CV770" si="852">CQ707/(SUM(CQ707:CR707))</f>
        <v>0</v>
      </c>
      <c r="CW707" s="16">
        <f t="shared" ref="CW707:CW770" si="853">CQ707/(CQ707+CS707)</f>
        <v>0</v>
      </c>
      <c r="CX707" s="17">
        <f t="shared" ref="CX707:CX770" si="854">IFERROR((2*CV707*CW707)/(CV707+CW707),0)</f>
        <v>0</v>
      </c>
      <c r="CY707" s="2">
        <f t="shared" ref="CY707:CY770" si="855">AE707</f>
        <v>1</v>
      </c>
      <c r="CZ707" s="16">
        <f t="shared" ref="CZ707:CZ770" si="856">AE707/L707</f>
        <v>0.5</v>
      </c>
      <c r="DA707" s="2">
        <f t="shared" ref="DA707:DA770" si="857">CY707</f>
        <v>1</v>
      </c>
      <c r="DB707" s="2">
        <f t="shared" ref="DB707:DB770" si="858">X707-DA707</f>
        <v>11</v>
      </c>
      <c r="DC707" s="2">
        <f t="shared" ref="DC707:DC770" si="859">AF707</f>
        <v>1</v>
      </c>
      <c r="DD707" s="2">
        <v>0</v>
      </c>
      <c r="DE707" s="17">
        <f t="shared" ref="DE707:DE770" si="860">DA707/(SUM(DA707:DC707))</f>
        <v>7.6923076923076927E-2</v>
      </c>
      <c r="DF707" s="17">
        <f t="shared" ref="DF707:DF770" si="861">DA707/(SUM(DA707:DB707))</f>
        <v>8.3333333333333329E-2</v>
      </c>
      <c r="DG707" s="16">
        <f t="shared" ref="DG707:DG770" si="862">DA707/(DA707+DC707)</f>
        <v>0.5</v>
      </c>
      <c r="DH707" s="17">
        <f t="shared" ref="DH707:DH770" si="863">IFERROR((2*DF707*DG707)/(DF707+DG707),0)</f>
        <v>0.14285714285714285</v>
      </c>
      <c r="DJ707" t="s">
        <v>7300</v>
      </c>
    </row>
    <row r="708" spans="1:114" x14ac:dyDescent="0.35">
      <c r="A708" s="9">
        <v>2019007768</v>
      </c>
      <c r="B708" s="2" t="s">
        <v>5191</v>
      </c>
      <c r="C708" s="2" t="s">
        <v>1954</v>
      </c>
      <c r="D708" s="2" t="s">
        <v>5192</v>
      </c>
      <c r="E708" s="2" t="s">
        <v>5193</v>
      </c>
      <c r="F708" s="2">
        <v>1</v>
      </c>
      <c r="G708" s="2" t="s">
        <v>5194</v>
      </c>
      <c r="H708" s="2" t="s">
        <v>5195</v>
      </c>
      <c r="I708" s="2" t="s">
        <v>5196</v>
      </c>
      <c r="J708" s="3" t="s">
        <v>5197</v>
      </c>
      <c r="K708" s="9">
        <v>2</v>
      </c>
      <c r="L708" s="2">
        <v>1</v>
      </c>
      <c r="M708" s="2">
        <v>80</v>
      </c>
      <c r="N708" s="2">
        <v>46</v>
      </c>
      <c r="O708" s="2">
        <v>1</v>
      </c>
      <c r="P708" s="2">
        <v>0</v>
      </c>
      <c r="Q708" s="2">
        <v>1</v>
      </c>
      <c r="R708" s="2">
        <v>0</v>
      </c>
      <c r="S708" s="2">
        <v>2</v>
      </c>
      <c r="T708" s="2">
        <v>0</v>
      </c>
      <c r="U708" s="2">
        <v>1</v>
      </c>
      <c r="V708" s="2">
        <v>0</v>
      </c>
      <c r="W708" s="2">
        <v>19</v>
      </c>
      <c r="X708" s="2">
        <v>11</v>
      </c>
      <c r="Y708" s="2">
        <v>1</v>
      </c>
      <c r="Z708" s="2">
        <v>0</v>
      </c>
      <c r="AA708" s="2">
        <v>1</v>
      </c>
      <c r="AB708" s="2">
        <v>0</v>
      </c>
      <c r="AC708" s="2">
        <v>2</v>
      </c>
      <c r="AD708" s="2">
        <v>0</v>
      </c>
      <c r="AE708" s="2">
        <v>1</v>
      </c>
      <c r="AF708" s="3">
        <v>0</v>
      </c>
      <c r="AG708" s="2">
        <f t="shared" si="792"/>
        <v>1</v>
      </c>
      <c r="AH708" s="16">
        <f t="shared" si="793"/>
        <v>1</v>
      </c>
      <c r="AI708" s="2">
        <f t="shared" si="794"/>
        <v>1</v>
      </c>
      <c r="AJ708" s="2">
        <f t="shared" si="795"/>
        <v>79</v>
      </c>
      <c r="AK708" s="2">
        <f t="shared" si="796"/>
        <v>0</v>
      </c>
      <c r="AL708" s="2">
        <v>0</v>
      </c>
      <c r="AM708" s="17">
        <f t="shared" si="797"/>
        <v>1.2500000000000001E-2</v>
      </c>
      <c r="AN708" s="17">
        <f t="shared" si="798"/>
        <v>1.2500000000000001E-2</v>
      </c>
      <c r="AO708" s="16">
        <f t="shared" si="799"/>
        <v>1</v>
      </c>
      <c r="AP708" s="17">
        <f t="shared" si="800"/>
        <v>2.469135802469136E-2</v>
      </c>
      <c r="AQ708" s="2">
        <f t="shared" si="801"/>
        <v>2</v>
      </c>
      <c r="AR708" s="16">
        <f t="shared" si="802"/>
        <v>1</v>
      </c>
      <c r="AS708" s="2">
        <f t="shared" si="803"/>
        <v>2</v>
      </c>
      <c r="AT708" s="2">
        <f t="shared" si="804"/>
        <v>78</v>
      </c>
      <c r="AU708" s="2">
        <f t="shared" si="805"/>
        <v>0</v>
      </c>
      <c r="AV708" s="2">
        <v>0</v>
      </c>
      <c r="AW708" s="17">
        <f t="shared" si="806"/>
        <v>2.5000000000000001E-2</v>
      </c>
      <c r="AX708" s="17">
        <f t="shared" si="807"/>
        <v>2.5000000000000001E-2</v>
      </c>
      <c r="AY708" s="16">
        <f t="shared" si="808"/>
        <v>1</v>
      </c>
      <c r="AZ708" s="17">
        <f t="shared" si="809"/>
        <v>4.8780487804878057E-2</v>
      </c>
      <c r="BA708" s="2">
        <f t="shared" si="810"/>
        <v>1</v>
      </c>
      <c r="BB708" s="16">
        <f t="shared" si="811"/>
        <v>1</v>
      </c>
      <c r="BC708" s="2">
        <f t="shared" si="812"/>
        <v>1</v>
      </c>
      <c r="BD708" s="2">
        <f t="shared" si="813"/>
        <v>45</v>
      </c>
      <c r="BE708" s="2">
        <f t="shared" si="814"/>
        <v>0</v>
      </c>
      <c r="BF708" s="2">
        <v>0</v>
      </c>
      <c r="BG708" s="17">
        <f t="shared" si="815"/>
        <v>2.1739130434782608E-2</v>
      </c>
      <c r="BH708" s="17">
        <f t="shared" si="816"/>
        <v>2.1739130434782608E-2</v>
      </c>
      <c r="BI708" s="16">
        <f t="shared" si="817"/>
        <v>1</v>
      </c>
      <c r="BJ708" s="17">
        <f t="shared" si="818"/>
        <v>4.2553191489361694E-2</v>
      </c>
      <c r="BK708" s="2">
        <f t="shared" si="819"/>
        <v>1</v>
      </c>
      <c r="BL708" s="16">
        <f t="shared" si="820"/>
        <v>1</v>
      </c>
      <c r="BM708" s="2">
        <f t="shared" si="821"/>
        <v>1</v>
      </c>
      <c r="BN708" s="2">
        <f t="shared" si="822"/>
        <v>45</v>
      </c>
      <c r="BO708" s="2">
        <f t="shared" si="823"/>
        <v>0</v>
      </c>
      <c r="BP708" s="2">
        <v>0</v>
      </c>
      <c r="BQ708" s="17">
        <f t="shared" si="824"/>
        <v>2.1739130434782608E-2</v>
      </c>
      <c r="BR708" s="17">
        <f t="shared" si="825"/>
        <v>2.1739130434782608E-2</v>
      </c>
      <c r="BS708" s="16">
        <f t="shared" si="826"/>
        <v>1</v>
      </c>
      <c r="BT708" s="17">
        <f t="shared" si="827"/>
        <v>4.2553191489361694E-2</v>
      </c>
      <c r="BU708" s="2">
        <f t="shared" si="828"/>
        <v>1</v>
      </c>
      <c r="BV708" s="16">
        <f t="shared" si="829"/>
        <v>1</v>
      </c>
      <c r="BW708" s="2">
        <f t="shared" si="830"/>
        <v>1</v>
      </c>
      <c r="BX708" s="2">
        <f t="shared" si="831"/>
        <v>18</v>
      </c>
      <c r="BY708" s="2">
        <f t="shared" si="832"/>
        <v>0</v>
      </c>
      <c r="BZ708" s="2">
        <v>0</v>
      </c>
      <c r="CA708" s="17">
        <f t="shared" si="833"/>
        <v>5.2631578947368418E-2</v>
      </c>
      <c r="CB708" s="17">
        <f t="shared" si="834"/>
        <v>5.2631578947368418E-2</v>
      </c>
      <c r="CC708" s="16">
        <f t="shared" si="835"/>
        <v>1</v>
      </c>
      <c r="CD708" s="17">
        <f t="shared" si="836"/>
        <v>0.1</v>
      </c>
      <c r="CE708" s="2">
        <f t="shared" si="837"/>
        <v>2</v>
      </c>
      <c r="CF708" s="16">
        <f t="shared" si="838"/>
        <v>1</v>
      </c>
      <c r="CG708" s="2">
        <f t="shared" si="839"/>
        <v>2</v>
      </c>
      <c r="CH708" s="2">
        <f t="shared" si="840"/>
        <v>17</v>
      </c>
      <c r="CI708" s="2">
        <f t="shared" si="841"/>
        <v>0</v>
      </c>
      <c r="CJ708" s="2">
        <v>0</v>
      </c>
      <c r="CK708" s="17">
        <f t="shared" si="842"/>
        <v>0.10526315789473684</v>
      </c>
      <c r="CL708" s="17">
        <f t="shared" si="843"/>
        <v>0.10526315789473684</v>
      </c>
      <c r="CM708" s="16">
        <f t="shared" si="844"/>
        <v>1</v>
      </c>
      <c r="CN708" s="17">
        <f t="shared" si="845"/>
        <v>0.19047619047619049</v>
      </c>
      <c r="CO708" s="2">
        <f t="shared" si="846"/>
        <v>1</v>
      </c>
      <c r="CP708" s="16">
        <f t="shared" si="847"/>
        <v>1</v>
      </c>
      <c r="CQ708" s="2">
        <f t="shared" si="848"/>
        <v>1</v>
      </c>
      <c r="CR708" s="2">
        <f t="shared" si="849"/>
        <v>10</v>
      </c>
      <c r="CS708" s="2">
        <f t="shared" si="850"/>
        <v>0</v>
      </c>
      <c r="CT708" s="2">
        <v>0</v>
      </c>
      <c r="CU708" s="17">
        <f t="shared" si="851"/>
        <v>9.0909090909090912E-2</v>
      </c>
      <c r="CV708" s="17">
        <f t="shared" si="852"/>
        <v>9.0909090909090912E-2</v>
      </c>
      <c r="CW708" s="16">
        <f t="shared" si="853"/>
        <v>1</v>
      </c>
      <c r="CX708" s="17">
        <f t="shared" si="854"/>
        <v>0.16666666666666669</v>
      </c>
      <c r="CY708" s="2">
        <f t="shared" si="855"/>
        <v>1</v>
      </c>
      <c r="CZ708" s="16">
        <f t="shared" si="856"/>
        <v>1</v>
      </c>
      <c r="DA708" s="2">
        <f t="shared" si="857"/>
        <v>1</v>
      </c>
      <c r="DB708" s="2">
        <f t="shared" si="858"/>
        <v>10</v>
      </c>
      <c r="DC708" s="2">
        <f t="shared" si="859"/>
        <v>0</v>
      </c>
      <c r="DD708" s="2">
        <v>0</v>
      </c>
      <c r="DE708" s="17">
        <f t="shared" si="860"/>
        <v>9.0909090909090912E-2</v>
      </c>
      <c r="DF708" s="17">
        <f t="shared" si="861"/>
        <v>9.0909090909090912E-2</v>
      </c>
      <c r="DG708" s="16">
        <f t="shared" si="862"/>
        <v>1</v>
      </c>
      <c r="DH708" s="17">
        <f t="shared" si="863"/>
        <v>0.16666666666666669</v>
      </c>
      <c r="DJ708" t="s">
        <v>7300</v>
      </c>
    </row>
    <row r="709" spans="1:114" x14ac:dyDescent="0.35">
      <c r="A709" s="9">
        <v>2019007776</v>
      </c>
      <c r="B709" s="2" t="s">
        <v>5198</v>
      </c>
      <c r="C709" s="2" t="s">
        <v>5199</v>
      </c>
      <c r="D709" s="2" t="s">
        <v>5200</v>
      </c>
      <c r="E709" s="2" t="s">
        <v>5201</v>
      </c>
      <c r="F709" s="2">
        <v>1</v>
      </c>
      <c r="G709" s="2" t="s">
        <v>5202</v>
      </c>
      <c r="H709" s="2" t="s">
        <v>5203</v>
      </c>
      <c r="I709" s="2" t="s">
        <v>5204</v>
      </c>
      <c r="J709" s="3" t="s">
        <v>5205</v>
      </c>
      <c r="K709" s="9">
        <v>3</v>
      </c>
      <c r="L709" s="2">
        <v>2</v>
      </c>
      <c r="M709" s="2">
        <v>59</v>
      </c>
      <c r="N709" s="2">
        <v>36</v>
      </c>
      <c r="O709" s="2">
        <v>0</v>
      </c>
      <c r="P709" s="2">
        <v>1</v>
      </c>
      <c r="Q709" s="2">
        <v>1</v>
      </c>
      <c r="R709" s="2">
        <v>0</v>
      </c>
      <c r="S709" s="2">
        <v>2</v>
      </c>
      <c r="T709" s="2">
        <v>1</v>
      </c>
      <c r="U709" s="2">
        <v>2</v>
      </c>
      <c r="V709" s="2">
        <v>0</v>
      </c>
      <c r="W709" s="2">
        <v>16</v>
      </c>
      <c r="X709" s="2">
        <v>8</v>
      </c>
      <c r="Y709" s="2">
        <v>0</v>
      </c>
      <c r="Z709" s="2">
        <v>1</v>
      </c>
      <c r="AA709" s="2">
        <v>1</v>
      </c>
      <c r="AB709" s="2">
        <v>0</v>
      </c>
      <c r="AC709" s="2">
        <v>1</v>
      </c>
      <c r="AD709" s="2">
        <v>2</v>
      </c>
      <c r="AE709" s="2">
        <v>2</v>
      </c>
      <c r="AF709" s="3">
        <v>0</v>
      </c>
      <c r="AG709" s="2">
        <f t="shared" si="792"/>
        <v>0</v>
      </c>
      <c r="AH709" s="16">
        <f t="shared" si="793"/>
        <v>0</v>
      </c>
      <c r="AI709" s="2">
        <f t="shared" si="794"/>
        <v>0</v>
      </c>
      <c r="AJ709" s="2">
        <f t="shared" si="795"/>
        <v>59</v>
      </c>
      <c r="AK709" s="2">
        <f t="shared" si="796"/>
        <v>1</v>
      </c>
      <c r="AL709" s="2">
        <v>0</v>
      </c>
      <c r="AM709" s="17">
        <f t="shared" si="797"/>
        <v>0</v>
      </c>
      <c r="AN709" s="17">
        <f t="shared" si="798"/>
        <v>0</v>
      </c>
      <c r="AO709" s="16">
        <f t="shared" si="799"/>
        <v>0</v>
      </c>
      <c r="AP709" s="17">
        <f t="shared" si="800"/>
        <v>0</v>
      </c>
      <c r="AQ709" s="2">
        <f t="shared" si="801"/>
        <v>2</v>
      </c>
      <c r="AR709" s="16">
        <f t="shared" si="802"/>
        <v>0.66666666666666663</v>
      </c>
      <c r="AS709" s="2">
        <f t="shared" si="803"/>
        <v>2</v>
      </c>
      <c r="AT709" s="2">
        <f t="shared" si="804"/>
        <v>57</v>
      </c>
      <c r="AU709" s="2">
        <f t="shared" si="805"/>
        <v>1</v>
      </c>
      <c r="AV709" s="2">
        <v>0</v>
      </c>
      <c r="AW709" s="17">
        <f t="shared" si="806"/>
        <v>3.3333333333333333E-2</v>
      </c>
      <c r="AX709" s="17">
        <f t="shared" si="807"/>
        <v>3.3898305084745763E-2</v>
      </c>
      <c r="AY709" s="16">
        <f t="shared" si="808"/>
        <v>0.66666666666666663</v>
      </c>
      <c r="AZ709" s="17">
        <f t="shared" si="809"/>
        <v>6.4516129032258063E-2</v>
      </c>
      <c r="BA709" s="2">
        <f t="shared" si="810"/>
        <v>1</v>
      </c>
      <c r="BB709" s="16">
        <f t="shared" si="811"/>
        <v>1</v>
      </c>
      <c r="BC709" s="2">
        <f t="shared" si="812"/>
        <v>1</v>
      </c>
      <c r="BD709" s="2">
        <f t="shared" si="813"/>
        <v>35</v>
      </c>
      <c r="BE709" s="2">
        <f t="shared" si="814"/>
        <v>0</v>
      </c>
      <c r="BF709" s="2">
        <v>0</v>
      </c>
      <c r="BG709" s="17">
        <f t="shared" si="815"/>
        <v>2.7777777777777776E-2</v>
      </c>
      <c r="BH709" s="17">
        <f t="shared" si="816"/>
        <v>2.7777777777777776E-2</v>
      </c>
      <c r="BI709" s="16">
        <f t="shared" si="817"/>
        <v>1</v>
      </c>
      <c r="BJ709" s="17">
        <f t="shared" si="818"/>
        <v>5.4054054054054057E-2</v>
      </c>
      <c r="BK709" s="2">
        <f t="shared" si="819"/>
        <v>2</v>
      </c>
      <c r="BL709" s="16">
        <f t="shared" si="820"/>
        <v>1</v>
      </c>
      <c r="BM709" s="2">
        <f t="shared" si="821"/>
        <v>2</v>
      </c>
      <c r="BN709" s="2">
        <f t="shared" si="822"/>
        <v>34</v>
      </c>
      <c r="BO709" s="2">
        <f t="shared" si="823"/>
        <v>0</v>
      </c>
      <c r="BP709" s="2">
        <v>0</v>
      </c>
      <c r="BQ709" s="17">
        <f t="shared" si="824"/>
        <v>5.5555555555555552E-2</v>
      </c>
      <c r="BR709" s="17">
        <f t="shared" si="825"/>
        <v>5.5555555555555552E-2</v>
      </c>
      <c r="BS709" s="16">
        <f t="shared" si="826"/>
        <v>1</v>
      </c>
      <c r="BT709" s="17">
        <f t="shared" si="827"/>
        <v>0.10526315789473684</v>
      </c>
      <c r="BU709" s="2">
        <f t="shared" si="828"/>
        <v>0</v>
      </c>
      <c r="BV709" s="16">
        <f t="shared" si="829"/>
        <v>0</v>
      </c>
      <c r="BW709" s="2">
        <f t="shared" si="830"/>
        <v>0</v>
      </c>
      <c r="BX709" s="2">
        <f t="shared" si="831"/>
        <v>16</v>
      </c>
      <c r="BY709" s="2">
        <f t="shared" si="832"/>
        <v>1</v>
      </c>
      <c r="BZ709" s="2">
        <v>0</v>
      </c>
      <c r="CA709" s="17">
        <f t="shared" si="833"/>
        <v>0</v>
      </c>
      <c r="CB709" s="17">
        <f t="shared" si="834"/>
        <v>0</v>
      </c>
      <c r="CC709" s="16">
        <f t="shared" si="835"/>
        <v>0</v>
      </c>
      <c r="CD709" s="17">
        <f t="shared" si="836"/>
        <v>0</v>
      </c>
      <c r="CE709" s="2">
        <f t="shared" si="837"/>
        <v>1</v>
      </c>
      <c r="CF709" s="16">
        <f t="shared" si="838"/>
        <v>0.33333333333333331</v>
      </c>
      <c r="CG709" s="2">
        <f t="shared" si="839"/>
        <v>1</v>
      </c>
      <c r="CH709" s="2">
        <f t="shared" si="840"/>
        <v>15</v>
      </c>
      <c r="CI709" s="2">
        <f t="shared" si="841"/>
        <v>2</v>
      </c>
      <c r="CJ709" s="2">
        <v>0</v>
      </c>
      <c r="CK709" s="17">
        <f t="shared" si="842"/>
        <v>5.5555555555555552E-2</v>
      </c>
      <c r="CL709" s="17">
        <f t="shared" si="843"/>
        <v>6.25E-2</v>
      </c>
      <c r="CM709" s="16">
        <f t="shared" si="844"/>
        <v>0.33333333333333331</v>
      </c>
      <c r="CN709" s="17">
        <f t="shared" si="845"/>
        <v>0.10526315789473684</v>
      </c>
      <c r="CO709" s="2">
        <f t="shared" si="846"/>
        <v>1</v>
      </c>
      <c r="CP709" s="16">
        <f t="shared" si="847"/>
        <v>1</v>
      </c>
      <c r="CQ709" s="2">
        <f t="shared" si="848"/>
        <v>1</v>
      </c>
      <c r="CR709" s="2">
        <f t="shared" si="849"/>
        <v>7</v>
      </c>
      <c r="CS709" s="2">
        <f t="shared" si="850"/>
        <v>0</v>
      </c>
      <c r="CT709" s="2">
        <v>0</v>
      </c>
      <c r="CU709" s="17">
        <f t="shared" si="851"/>
        <v>0.125</v>
      </c>
      <c r="CV709" s="17">
        <f t="shared" si="852"/>
        <v>0.125</v>
      </c>
      <c r="CW709" s="16">
        <f t="shared" si="853"/>
        <v>1</v>
      </c>
      <c r="CX709" s="17">
        <f t="shared" si="854"/>
        <v>0.22222222222222221</v>
      </c>
      <c r="CY709" s="2">
        <f t="shared" si="855"/>
        <v>2</v>
      </c>
      <c r="CZ709" s="16">
        <f t="shared" si="856"/>
        <v>1</v>
      </c>
      <c r="DA709" s="2">
        <f t="shared" si="857"/>
        <v>2</v>
      </c>
      <c r="DB709" s="2">
        <f t="shared" si="858"/>
        <v>6</v>
      </c>
      <c r="DC709" s="2">
        <f t="shared" si="859"/>
        <v>0</v>
      </c>
      <c r="DD709" s="2">
        <v>0</v>
      </c>
      <c r="DE709" s="17">
        <f t="shared" si="860"/>
        <v>0.25</v>
      </c>
      <c r="DF709" s="17">
        <f t="shared" si="861"/>
        <v>0.25</v>
      </c>
      <c r="DG709" s="16">
        <f t="shared" si="862"/>
        <v>1</v>
      </c>
      <c r="DH709" s="17">
        <f t="shared" si="863"/>
        <v>0.4</v>
      </c>
      <c r="DJ709" t="s">
        <v>7300</v>
      </c>
    </row>
    <row r="710" spans="1:114" x14ac:dyDescent="0.35">
      <c r="A710" s="9">
        <v>2019007782</v>
      </c>
      <c r="B710" s="2" t="s">
        <v>5206</v>
      </c>
      <c r="C710" s="2" t="s">
        <v>5207</v>
      </c>
      <c r="D710" s="2"/>
      <c r="E710" s="2" t="s">
        <v>5208</v>
      </c>
      <c r="F710" s="2">
        <v>1</v>
      </c>
      <c r="G710" s="2" t="s">
        <v>5209</v>
      </c>
      <c r="H710" s="2" t="s">
        <v>5210</v>
      </c>
      <c r="I710" s="2" t="s">
        <v>5211</v>
      </c>
      <c r="J710" s="3" t="s">
        <v>5212</v>
      </c>
      <c r="K710" s="9">
        <v>1</v>
      </c>
      <c r="L710" s="2">
        <v>1</v>
      </c>
      <c r="M710" s="2">
        <v>71</v>
      </c>
      <c r="N710" s="2">
        <v>51</v>
      </c>
      <c r="O710" s="2">
        <v>0</v>
      </c>
      <c r="P710" s="2">
        <v>1</v>
      </c>
      <c r="Q710" s="2">
        <v>1</v>
      </c>
      <c r="R710" s="2">
        <v>0</v>
      </c>
      <c r="S710" s="2">
        <v>0</v>
      </c>
      <c r="T710" s="2">
        <v>1</v>
      </c>
      <c r="U710" s="2">
        <v>1</v>
      </c>
      <c r="V710" s="2">
        <v>0</v>
      </c>
      <c r="W710" s="2">
        <v>19</v>
      </c>
      <c r="X710" s="2">
        <v>16</v>
      </c>
      <c r="Y710" s="2">
        <v>0</v>
      </c>
      <c r="Z710" s="2">
        <v>1</v>
      </c>
      <c r="AA710" s="2">
        <v>1</v>
      </c>
      <c r="AB710" s="2">
        <v>0</v>
      </c>
      <c r="AC710" s="2">
        <v>0</v>
      </c>
      <c r="AD710" s="2">
        <v>1</v>
      </c>
      <c r="AE710" s="2">
        <v>1</v>
      </c>
      <c r="AF710" s="3">
        <v>0</v>
      </c>
      <c r="AG710" s="2">
        <f t="shared" si="792"/>
        <v>0</v>
      </c>
      <c r="AH710" s="16">
        <f t="shared" si="793"/>
        <v>0</v>
      </c>
      <c r="AI710" s="2">
        <f t="shared" si="794"/>
        <v>0</v>
      </c>
      <c r="AJ710" s="2">
        <f t="shared" si="795"/>
        <v>71</v>
      </c>
      <c r="AK710" s="2">
        <f t="shared" si="796"/>
        <v>1</v>
      </c>
      <c r="AL710" s="2">
        <v>0</v>
      </c>
      <c r="AM710" s="17">
        <f t="shared" si="797"/>
        <v>0</v>
      </c>
      <c r="AN710" s="17">
        <f t="shared" si="798"/>
        <v>0</v>
      </c>
      <c r="AO710" s="16">
        <f t="shared" si="799"/>
        <v>0</v>
      </c>
      <c r="AP710" s="17">
        <f t="shared" si="800"/>
        <v>0</v>
      </c>
      <c r="AQ710" s="2">
        <f t="shared" si="801"/>
        <v>0</v>
      </c>
      <c r="AR710" s="16">
        <f t="shared" si="802"/>
        <v>0</v>
      </c>
      <c r="AS710" s="2">
        <f t="shared" si="803"/>
        <v>0</v>
      </c>
      <c r="AT710" s="2">
        <f t="shared" si="804"/>
        <v>71</v>
      </c>
      <c r="AU710" s="2">
        <f t="shared" si="805"/>
        <v>1</v>
      </c>
      <c r="AV710" s="2">
        <v>0</v>
      </c>
      <c r="AW710" s="17">
        <f t="shared" si="806"/>
        <v>0</v>
      </c>
      <c r="AX710" s="17">
        <f t="shared" si="807"/>
        <v>0</v>
      </c>
      <c r="AY710" s="16">
        <f t="shared" si="808"/>
        <v>0</v>
      </c>
      <c r="AZ710" s="17">
        <f t="shared" si="809"/>
        <v>0</v>
      </c>
      <c r="BA710" s="2">
        <f t="shared" si="810"/>
        <v>1</v>
      </c>
      <c r="BB710" s="16">
        <f t="shared" si="811"/>
        <v>1</v>
      </c>
      <c r="BC710" s="2">
        <f t="shared" si="812"/>
        <v>1</v>
      </c>
      <c r="BD710" s="2">
        <f t="shared" si="813"/>
        <v>50</v>
      </c>
      <c r="BE710" s="2">
        <f t="shared" si="814"/>
        <v>0</v>
      </c>
      <c r="BF710" s="2">
        <v>0</v>
      </c>
      <c r="BG710" s="17">
        <f t="shared" si="815"/>
        <v>1.9607843137254902E-2</v>
      </c>
      <c r="BH710" s="17">
        <f t="shared" si="816"/>
        <v>1.9607843137254902E-2</v>
      </c>
      <c r="BI710" s="16">
        <f t="shared" si="817"/>
        <v>1</v>
      </c>
      <c r="BJ710" s="17">
        <f t="shared" si="818"/>
        <v>3.8461538461538464E-2</v>
      </c>
      <c r="BK710" s="2">
        <f t="shared" si="819"/>
        <v>1</v>
      </c>
      <c r="BL710" s="16">
        <f t="shared" si="820"/>
        <v>1</v>
      </c>
      <c r="BM710" s="2">
        <f t="shared" si="821"/>
        <v>1</v>
      </c>
      <c r="BN710" s="2">
        <f t="shared" si="822"/>
        <v>50</v>
      </c>
      <c r="BO710" s="2">
        <f t="shared" si="823"/>
        <v>0</v>
      </c>
      <c r="BP710" s="2">
        <v>0</v>
      </c>
      <c r="BQ710" s="17">
        <f t="shared" si="824"/>
        <v>1.9607843137254902E-2</v>
      </c>
      <c r="BR710" s="17">
        <f t="shared" si="825"/>
        <v>1.9607843137254902E-2</v>
      </c>
      <c r="BS710" s="16">
        <f t="shared" si="826"/>
        <v>1</v>
      </c>
      <c r="BT710" s="17">
        <f t="shared" si="827"/>
        <v>3.8461538461538464E-2</v>
      </c>
      <c r="BU710" s="2">
        <f t="shared" si="828"/>
        <v>0</v>
      </c>
      <c r="BV710" s="16">
        <f t="shared" si="829"/>
        <v>0</v>
      </c>
      <c r="BW710" s="2">
        <f t="shared" si="830"/>
        <v>0</v>
      </c>
      <c r="BX710" s="2">
        <f t="shared" si="831"/>
        <v>19</v>
      </c>
      <c r="BY710" s="2">
        <f t="shared" si="832"/>
        <v>1</v>
      </c>
      <c r="BZ710" s="2">
        <v>0</v>
      </c>
      <c r="CA710" s="17">
        <f t="shared" si="833"/>
        <v>0</v>
      </c>
      <c r="CB710" s="17">
        <f t="shared" si="834"/>
        <v>0</v>
      </c>
      <c r="CC710" s="16">
        <f t="shared" si="835"/>
        <v>0</v>
      </c>
      <c r="CD710" s="17">
        <f t="shared" si="836"/>
        <v>0</v>
      </c>
      <c r="CE710" s="2">
        <f t="shared" si="837"/>
        <v>0</v>
      </c>
      <c r="CF710" s="16">
        <f t="shared" si="838"/>
        <v>0</v>
      </c>
      <c r="CG710" s="2">
        <f t="shared" si="839"/>
        <v>0</v>
      </c>
      <c r="CH710" s="2">
        <f t="shared" si="840"/>
        <v>19</v>
      </c>
      <c r="CI710" s="2">
        <f t="shared" si="841"/>
        <v>1</v>
      </c>
      <c r="CJ710" s="2">
        <v>0</v>
      </c>
      <c r="CK710" s="17">
        <f t="shared" si="842"/>
        <v>0</v>
      </c>
      <c r="CL710" s="17">
        <f t="shared" si="843"/>
        <v>0</v>
      </c>
      <c r="CM710" s="16">
        <f t="shared" si="844"/>
        <v>0</v>
      </c>
      <c r="CN710" s="17">
        <f t="shared" si="845"/>
        <v>0</v>
      </c>
      <c r="CO710" s="2">
        <f t="shared" si="846"/>
        <v>1</v>
      </c>
      <c r="CP710" s="16">
        <f t="shared" si="847"/>
        <v>1</v>
      </c>
      <c r="CQ710" s="2">
        <f t="shared" si="848"/>
        <v>1</v>
      </c>
      <c r="CR710" s="2">
        <f t="shared" si="849"/>
        <v>15</v>
      </c>
      <c r="CS710" s="2">
        <f t="shared" si="850"/>
        <v>0</v>
      </c>
      <c r="CT710" s="2">
        <v>0</v>
      </c>
      <c r="CU710" s="17">
        <f t="shared" si="851"/>
        <v>6.25E-2</v>
      </c>
      <c r="CV710" s="17">
        <f t="shared" si="852"/>
        <v>6.25E-2</v>
      </c>
      <c r="CW710" s="16">
        <f t="shared" si="853"/>
        <v>1</v>
      </c>
      <c r="CX710" s="17">
        <f t="shared" si="854"/>
        <v>0.11764705882352941</v>
      </c>
      <c r="CY710" s="2">
        <f t="shared" si="855"/>
        <v>1</v>
      </c>
      <c r="CZ710" s="16">
        <f t="shared" si="856"/>
        <v>1</v>
      </c>
      <c r="DA710" s="2">
        <f t="shared" si="857"/>
        <v>1</v>
      </c>
      <c r="DB710" s="2">
        <f t="shared" si="858"/>
        <v>15</v>
      </c>
      <c r="DC710" s="2">
        <f t="shared" si="859"/>
        <v>0</v>
      </c>
      <c r="DD710" s="2">
        <v>0</v>
      </c>
      <c r="DE710" s="17">
        <f t="shared" si="860"/>
        <v>6.25E-2</v>
      </c>
      <c r="DF710" s="17">
        <f t="shared" si="861"/>
        <v>6.25E-2</v>
      </c>
      <c r="DG710" s="16">
        <f t="shared" si="862"/>
        <v>1</v>
      </c>
      <c r="DH710" s="17">
        <f t="shared" si="863"/>
        <v>0.11764705882352941</v>
      </c>
      <c r="DJ710" t="s">
        <v>7300</v>
      </c>
    </row>
    <row r="711" spans="1:114" x14ac:dyDescent="0.35">
      <c r="A711" s="9">
        <v>2019007784</v>
      </c>
      <c r="B711" s="2" t="s">
        <v>5213</v>
      </c>
      <c r="C711" s="2" t="s">
        <v>5214</v>
      </c>
      <c r="D711" s="2" t="s">
        <v>5215</v>
      </c>
      <c r="E711" s="2" t="s">
        <v>5216</v>
      </c>
      <c r="F711" s="2">
        <v>1</v>
      </c>
      <c r="G711" s="2" t="s">
        <v>5217</v>
      </c>
      <c r="H711" s="2" t="s">
        <v>5218</v>
      </c>
      <c r="I711" s="2" t="s">
        <v>5219</v>
      </c>
      <c r="J711" s="3" t="s">
        <v>5220</v>
      </c>
      <c r="K711" s="9">
        <v>2</v>
      </c>
      <c r="L711" s="2">
        <v>2</v>
      </c>
      <c r="M711" s="2">
        <v>76</v>
      </c>
      <c r="N711" s="2">
        <v>51</v>
      </c>
      <c r="O711" s="2">
        <v>1</v>
      </c>
      <c r="P711" s="2">
        <v>0</v>
      </c>
      <c r="Q711" s="2">
        <v>1</v>
      </c>
      <c r="R711" s="2">
        <v>0</v>
      </c>
      <c r="S711" s="2">
        <v>2</v>
      </c>
      <c r="T711" s="2">
        <v>0</v>
      </c>
      <c r="U711" s="2">
        <v>2</v>
      </c>
      <c r="V711" s="2">
        <v>0</v>
      </c>
      <c r="W711" s="2">
        <v>18</v>
      </c>
      <c r="X711" s="2">
        <v>12</v>
      </c>
      <c r="Y711" s="2">
        <v>1</v>
      </c>
      <c r="Z711" s="2">
        <v>0</v>
      </c>
      <c r="AA711" s="2">
        <v>1</v>
      </c>
      <c r="AB711" s="2">
        <v>0</v>
      </c>
      <c r="AC711" s="2">
        <v>1</v>
      </c>
      <c r="AD711" s="2">
        <v>1</v>
      </c>
      <c r="AE711" s="2">
        <v>2</v>
      </c>
      <c r="AF711" s="3">
        <v>0</v>
      </c>
      <c r="AG711" s="2">
        <f t="shared" si="792"/>
        <v>1</v>
      </c>
      <c r="AH711" s="16">
        <f t="shared" si="793"/>
        <v>1</v>
      </c>
      <c r="AI711" s="2">
        <f t="shared" si="794"/>
        <v>1</v>
      </c>
      <c r="AJ711" s="2">
        <f t="shared" si="795"/>
        <v>75</v>
      </c>
      <c r="AK711" s="2">
        <f t="shared" si="796"/>
        <v>0</v>
      </c>
      <c r="AL711" s="2">
        <v>0</v>
      </c>
      <c r="AM711" s="17">
        <f t="shared" si="797"/>
        <v>1.3157894736842105E-2</v>
      </c>
      <c r="AN711" s="17">
        <f t="shared" si="798"/>
        <v>1.3157894736842105E-2</v>
      </c>
      <c r="AO711" s="16">
        <f t="shared" si="799"/>
        <v>1</v>
      </c>
      <c r="AP711" s="17">
        <f t="shared" si="800"/>
        <v>2.5974025974025976E-2</v>
      </c>
      <c r="AQ711" s="2">
        <f t="shared" si="801"/>
        <v>2</v>
      </c>
      <c r="AR711" s="16">
        <f t="shared" si="802"/>
        <v>1</v>
      </c>
      <c r="AS711" s="2">
        <f t="shared" si="803"/>
        <v>2</v>
      </c>
      <c r="AT711" s="2">
        <f t="shared" si="804"/>
        <v>74</v>
      </c>
      <c r="AU711" s="2">
        <f t="shared" si="805"/>
        <v>0</v>
      </c>
      <c r="AV711" s="2">
        <v>0</v>
      </c>
      <c r="AW711" s="17">
        <f t="shared" si="806"/>
        <v>2.6315789473684209E-2</v>
      </c>
      <c r="AX711" s="17">
        <f t="shared" si="807"/>
        <v>2.6315789473684209E-2</v>
      </c>
      <c r="AY711" s="16">
        <f t="shared" si="808"/>
        <v>1</v>
      </c>
      <c r="AZ711" s="17">
        <f t="shared" si="809"/>
        <v>5.1282051282051273E-2</v>
      </c>
      <c r="BA711" s="2">
        <f t="shared" si="810"/>
        <v>1</v>
      </c>
      <c r="BB711" s="16">
        <f t="shared" si="811"/>
        <v>1</v>
      </c>
      <c r="BC711" s="2">
        <f t="shared" si="812"/>
        <v>1</v>
      </c>
      <c r="BD711" s="2">
        <f t="shared" si="813"/>
        <v>50</v>
      </c>
      <c r="BE711" s="2">
        <f t="shared" si="814"/>
        <v>0</v>
      </c>
      <c r="BF711" s="2">
        <v>0</v>
      </c>
      <c r="BG711" s="17">
        <f t="shared" si="815"/>
        <v>1.9607843137254902E-2</v>
      </c>
      <c r="BH711" s="17">
        <f t="shared" si="816"/>
        <v>1.9607843137254902E-2</v>
      </c>
      <c r="BI711" s="16">
        <f t="shared" si="817"/>
        <v>1</v>
      </c>
      <c r="BJ711" s="17">
        <f t="shared" si="818"/>
        <v>3.8461538461538464E-2</v>
      </c>
      <c r="BK711" s="2">
        <f t="shared" si="819"/>
        <v>2</v>
      </c>
      <c r="BL711" s="16">
        <f t="shared" si="820"/>
        <v>1</v>
      </c>
      <c r="BM711" s="2">
        <f t="shared" si="821"/>
        <v>2</v>
      </c>
      <c r="BN711" s="2">
        <f t="shared" si="822"/>
        <v>49</v>
      </c>
      <c r="BO711" s="2">
        <f t="shared" si="823"/>
        <v>0</v>
      </c>
      <c r="BP711" s="2">
        <v>0</v>
      </c>
      <c r="BQ711" s="17">
        <f t="shared" si="824"/>
        <v>3.9215686274509803E-2</v>
      </c>
      <c r="BR711" s="17">
        <f t="shared" si="825"/>
        <v>3.9215686274509803E-2</v>
      </c>
      <c r="BS711" s="16">
        <f t="shared" si="826"/>
        <v>1</v>
      </c>
      <c r="BT711" s="17">
        <f t="shared" si="827"/>
        <v>7.5471698113207544E-2</v>
      </c>
      <c r="BU711" s="2">
        <f t="shared" si="828"/>
        <v>1</v>
      </c>
      <c r="BV711" s="16">
        <f t="shared" si="829"/>
        <v>1</v>
      </c>
      <c r="BW711" s="2">
        <f t="shared" si="830"/>
        <v>1</v>
      </c>
      <c r="BX711" s="2">
        <f t="shared" si="831"/>
        <v>17</v>
      </c>
      <c r="BY711" s="2">
        <f t="shared" si="832"/>
        <v>0</v>
      </c>
      <c r="BZ711" s="2">
        <v>0</v>
      </c>
      <c r="CA711" s="17">
        <f t="shared" si="833"/>
        <v>5.5555555555555552E-2</v>
      </c>
      <c r="CB711" s="17">
        <f t="shared" si="834"/>
        <v>5.5555555555555552E-2</v>
      </c>
      <c r="CC711" s="16">
        <f t="shared" si="835"/>
        <v>1</v>
      </c>
      <c r="CD711" s="17">
        <f t="shared" si="836"/>
        <v>0.10526315789473684</v>
      </c>
      <c r="CE711" s="2">
        <f t="shared" si="837"/>
        <v>1</v>
      </c>
      <c r="CF711" s="16">
        <f t="shared" si="838"/>
        <v>0.5</v>
      </c>
      <c r="CG711" s="2">
        <f t="shared" si="839"/>
        <v>1</v>
      </c>
      <c r="CH711" s="2">
        <f t="shared" si="840"/>
        <v>17</v>
      </c>
      <c r="CI711" s="2">
        <f t="shared" si="841"/>
        <v>1</v>
      </c>
      <c r="CJ711" s="2">
        <v>0</v>
      </c>
      <c r="CK711" s="17">
        <f t="shared" si="842"/>
        <v>5.2631578947368418E-2</v>
      </c>
      <c r="CL711" s="17">
        <f t="shared" si="843"/>
        <v>5.5555555555555552E-2</v>
      </c>
      <c r="CM711" s="16">
        <f t="shared" si="844"/>
        <v>0.5</v>
      </c>
      <c r="CN711" s="17">
        <f t="shared" si="845"/>
        <v>9.9999999999999992E-2</v>
      </c>
      <c r="CO711" s="2">
        <f t="shared" si="846"/>
        <v>1</v>
      </c>
      <c r="CP711" s="16">
        <f t="shared" si="847"/>
        <v>1</v>
      </c>
      <c r="CQ711" s="2">
        <f t="shared" si="848"/>
        <v>1</v>
      </c>
      <c r="CR711" s="2">
        <f t="shared" si="849"/>
        <v>11</v>
      </c>
      <c r="CS711" s="2">
        <f t="shared" si="850"/>
        <v>0</v>
      </c>
      <c r="CT711" s="2">
        <v>0</v>
      </c>
      <c r="CU711" s="17">
        <f t="shared" si="851"/>
        <v>8.3333333333333329E-2</v>
      </c>
      <c r="CV711" s="17">
        <f t="shared" si="852"/>
        <v>8.3333333333333329E-2</v>
      </c>
      <c r="CW711" s="16">
        <f t="shared" si="853"/>
        <v>1</v>
      </c>
      <c r="CX711" s="17">
        <f t="shared" si="854"/>
        <v>0.15384615384615385</v>
      </c>
      <c r="CY711" s="2">
        <f t="shared" si="855"/>
        <v>2</v>
      </c>
      <c r="CZ711" s="16">
        <f t="shared" si="856"/>
        <v>1</v>
      </c>
      <c r="DA711" s="2">
        <f t="shared" si="857"/>
        <v>2</v>
      </c>
      <c r="DB711" s="2">
        <f t="shared" si="858"/>
        <v>10</v>
      </c>
      <c r="DC711" s="2">
        <f t="shared" si="859"/>
        <v>0</v>
      </c>
      <c r="DD711" s="2">
        <v>0</v>
      </c>
      <c r="DE711" s="17">
        <f t="shared" si="860"/>
        <v>0.16666666666666666</v>
      </c>
      <c r="DF711" s="17">
        <f t="shared" si="861"/>
        <v>0.16666666666666666</v>
      </c>
      <c r="DG711" s="16">
        <f t="shared" si="862"/>
        <v>1</v>
      </c>
      <c r="DH711" s="17">
        <f t="shared" si="863"/>
        <v>0.2857142857142857</v>
      </c>
      <c r="DJ711" t="s">
        <v>7300</v>
      </c>
    </row>
    <row r="712" spans="1:114" x14ac:dyDescent="0.35">
      <c r="A712" s="9">
        <v>2019007788</v>
      </c>
      <c r="B712" s="2" t="s">
        <v>5221</v>
      </c>
      <c r="C712" s="2" t="s">
        <v>5222</v>
      </c>
      <c r="D712" s="2"/>
      <c r="E712" s="2" t="s">
        <v>5223</v>
      </c>
      <c r="F712" s="2">
        <v>1</v>
      </c>
      <c r="G712" s="2" t="s">
        <v>5224</v>
      </c>
      <c r="H712" s="2" t="s">
        <v>5225</v>
      </c>
      <c r="I712" s="2" t="s">
        <v>5226</v>
      </c>
      <c r="J712" s="3" t="s">
        <v>5227</v>
      </c>
      <c r="K712" s="9">
        <v>1</v>
      </c>
      <c r="L712" s="2">
        <v>1</v>
      </c>
      <c r="M712" s="2">
        <v>60</v>
      </c>
      <c r="N712" s="2">
        <v>39</v>
      </c>
      <c r="O712" s="2">
        <v>1</v>
      </c>
      <c r="P712" s="2">
        <v>0</v>
      </c>
      <c r="Q712" s="2">
        <v>1</v>
      </c>
      <c r="R712" s="2">
        <v>0</v>
      </c>
      <c r="S712" s="2">
        <v>1</v>
      </c>
      <c r="T712" s="2">
        <v>0</v>
      </c>
      <c r="U712" s="2">
        <v>1</v>
      </c>
      <c r="V712" s="2">
        <v>0</v>
      </c>
      <c r="W712" s="2">
        <v>10</v>
      </c>
      <c r="X712" s="2">
        <v>5</v>
      </c>
      <c r="Y712" s="2">
        <v>1</v>
      </c>
      <c r="Z712" s="2">
        <v>0</v>
      </c>
      <c r="AA712" s="2">
        <v>1</v>
      </c>
      <c r="AB712" s="2">
        <v>0</v>
      </c>
      <c r="AC712" s="2">
        <v>1</v>
      </c>
      <c r="AD712" s="2">
        <v>0</v>
      </c>
      <c r="AE712" s="2">
        <v>1</v>
      </c>
      <c r="AF712" s="3">
        <v>0</v>
      </c>
      <c r="AG712" s="2">
        <f t="shared" si="792"/>
        <v>1</v>
      </c>
      <c r="AH712" s="16">
        <f t="shared" si="793"/>
        <v>1</v>
      </c>
      <c r="AI712" s="2">
        <f t="shared" si="794"/>
        <v>1</v>
      </c>
      <c r="AJ712" s="2">
        <f t="shared" si="795"/>
        <v>59</v>
      </c>
      <c r="AK712" s="2">
        <f t="shared" si="796"/>
        <v>0</v>
      </c>
      <c r="AL712" s="2">
        <v>0</v>
      </c>
      <c r="AM712" s="17">
        <f t="shared" si="797"/>
        <v>1.6666666666666666E-2</v>
      </c>
      <c r="AN712" s="17">
        <f t="shared" si="798"/>
        <v>1.6666666666666666E-2</v>
      </c>
      <c r="AO712" s="16">
        <f t="shared" si="799"/>
        <v>1</v>
      </c>
      <c r="AP712" s="17">
        <f t="shared" si="800"/>
        <v>3.2786885245901641E-2</v>
      </c>
      <c r="AQ712" s="2">
        <f t="shared" si="801"/>
        <v>1</v>
      </c>
      <c r="AR712" s="16">
        <f t="shared" si="802"/>
        <v>1</v>
      </c>
      <c r="AS712" s="2">
        <f t="shared" si="803"/>
        <v>1</v>
      </c>
      <c r="AT712" s="2">
        <f t="shared" si="804"/>
        <v>59</v>
      </c>
      <c r="AU712" s="2">
        <f t="shared" si="805"/>
        <v>0</v>
      </c>
      <c r="AV712" s="2">
        <v>0</v>
      </c>
      <c r="AW712" s="17">
        <f t="shared" si="806"/>
        <v>1.6666666666666666E-2</v>
      </c>
      <c r="AX712" s="17">
        <f t="shared" si="807"/>
        <v>1.6666666666666666E-2</v>
      </c>
      <c r="AY712" s="16">
        <f t="shared" si="808"/>
        <v>1</v>
      </c>
      <c r="AZ712" s="17">
        <f t="shared" si="809"/>
        <v>3.2786885245901641E-2</v>
      </c>
      <c r="BA712" s="2">
        <f t="shared" si="810"/>
        <v>1</v>
      </c>
      <c r="BB712" s="16">
        <f t="shared" si="811"/>
        <v>1</v>
      </c>
      <c r="BC712" s="2">
        <f t="shared" si="812"/>
        <v>1</v>
      </c>
      <c r="BD712" s="2">
        <f t="shared" si="813"/>
        <v>38</v>
      </c>
      <c r="BE712" s="2">
        <f t="shared" si="814"/>
        <v>0</v>
      </c>
      <c r="BF712" s="2">
        <v>0</v>
      </c>
      <c r="BG712" s="17">
        <f t="shared" si="815"/>
        <v>2.564102564102564E-2</v>
      </c>
      <c r="BH712" s="17">
        <f t="shared" si="816"/>
        <v>2.564102564102564E-2</v>
      </c>
      <c r="BI712" s="16">
        <f t="shared" si="817"/>
        <v>1</v>
      </c>
      <c r="BJ712" s="17">
        <f t="shared" si="818"/>
        <v>0.05</v>
      </c>
      <c r="BK712" s="2">
        <f t="shared" si="819"/>
        <v>1</v>
      </c>
      <c r="BL712" s="16">
        <f t="shared" si="820"/>
        <v>1</v>
      </c>
      <c r="BM712" s="2">
        <f t="shared" si="821"/>
        <v>1</v>
      </c>
      <c r="BN712" s="2">
        <f t="shared" si="822"/>
        <v>38</v>
      </c>
      <c r="BO712" s="2">
        <f t="shared" si="823"/>
        <v>0</v>
      </c>
      <c r="BP712" s="2">
        <v>0</v>
      </c>
      <c r="BQ712" s="17">
        <f t="shared" si="824"/>
        <v>2.564102564102564E-2</v>
      </c>
      <c r="BR712" s="17">
        <f t="shared" si="825"/>
        <v>2.564102564102564E-2</v>
      </c>
      <c r="BS712" s="16">
        <f t="shared" si="826"/>
        <v>1</v>
      </c>
      <c r="BT712" s="17">
        <f t="shared" si="827"/>
        <v>0.05</v>
      </c>
      <c r="BU712" s="2">
        <f t="shared" si="828"/>
        <v>1</v>
      </c>
      <c r="BV712" s="16">
        <f t="shared" si="829"/>
        <v>1</v>
      </c>
      <c r="BW712" s="2">
        <f t="shared" si="830"/>
        <v>1</v>
      </c>
      <c r="BX712" s="2">
        <f t="shared" si="831"/>
        <v>9</v>
      </c>
      <c r="BY712" s="2">
        <f t="shared" si="832"/>
        <v>0</v>
      </c>
      <c r="BZ712" s="2">
        <v>0</v>
      </c>
      <c r="CA712" s="17">
        <f t="shared" si="833"/>
        <v>0.1</v>
      </c>
      <c r="CB712" s="17">
        <f t="shared" si="834"/>
        <v>0.1</v>
      </c>
      <c r="CC712" s="16">
        <f t="shared" si="835"/>
        <v>1</v>
      </c>
      <c r="CD712" s="17">
        <f t="shared" si="836"/>
        <v>0.18181818181818182</v>
      </c>
      <c r="CE712" s="2">
        <f t="shared" si="837"/>
        <v>1</v>
      </c>
      <c r="CF712" s="16">
        <f t="shared" si="838"/>
        <v>1</v>
      </c>
      <c r="CG712" s="2">
        <f t="shared" si="839"/>
        <v>1</v>
      </c>
      <c r="CH712" s="2">
        <f t="shared" si="840"/>
        <v>9</v>
      </c>
      <c r="CI712" s="2">
        <f t="shared" si="841"/>
        <v>0</v>
      </c>
      <c r="CJ712" s="2">
        <v>0</v>
      </c>
      <c r="CK712" s="17">
        <f t="shared" si="842"/>
        <v>0.1</v>
      </c>
      <c r="CL712" s="17">
        <f t="shared" si="843"/>
        <v>0.1</v>
      </c>
      <c r="CM712" s="16">
        <f t="shared" si="844"/>
        <v>1</v>
      </c>
      <c r="CN712" s="17">
        <f t="shared" si="845"/>
        <v>0.18181818181818182</v>
      </c>
      <c r="CO712" s="2">
        <f t="shared" si="846"/>
        <v>1</v>
      </c>
      <c r="CP712" s="16">
        <f t="shared" si="847"/>
        <v>1</v>
      </c>
      <c r="CQ712" s="2">
        <f t="shared" si="848"/>
        <v>1</v>
      </c>
      <c r="CR712" s="2">
        <f t="shared" si="849"/>
        <v>4</v>
      </c>
      <c r="CS712" s="2">
        <f t="shared" si="850"/>
        <v>0</v>
      </c>
      <c r="CT712" s="2">
        <v>0</v>
      </c>
      <c r="CU712" s="17">
        <f t="shared" si="851"/>
        <v>0.2</v>
      </c>
      <c r="CV712" s="17">
        <f t="shared" si="852"/>
        <v>0.2</v>
      </c>
      <c r="CW712" s="16">
        <f t="shared" si="853"/>
        <v>1</v>
      </c>
      <c r="CX712" s="17">
        <f t="shared" si="854"/>
        <v>0.33333333333333337</v>
      </c>
      <c r="CY712" s="2">
        <f t="shared" si="855"/>
        <v>1</v>
      </c>
      <c r="CZ712" s="16">
        <f t="shared" si="856"/>
        <v>1</v>
      </c>
      <c r="DA712" s="2">
        <f t="shared" si="857"/>
        <v>1</v>
      </c>
      <c r="DB712" s="2">
        <f t="shared" si="858"/>
        <v>4</v>
      </c>
      <c r="DC712" s="2">
        <f t="shared" si="859"/>
        <v>0</v>
      </c>
      <c r="DD712" s="2">
        <v>0</v>
      </c>
      <c r="DE712" s="17">
        <f t="shared" si="860"/>
        <v>0.2</v>
      </c>
      <c r="DF712" s="17">
        <f t="shared" si="861"/>
        <v>0.2</v>
      </c>
      <c r="DG712" s="16">
        <f t="shared" si="862"/>
        <v>1</v>
      </c>
      <c r="DH712" s="17">
        <f t="shared" si="863"/>
        <v>0.33333333333333337</v>
      </c>
      <c r="DJ712" t="s">
        <v>7300</v>
      </c>
    </row>
    <row r="713" spans="1:114" x14ac:dyDescent="0.35">
      <c r="A713" s="9">
        <v>2019007811</v>
      </c>
      <c r="B713" s="2" t="s">
        <v>5228</v>
      </c>
      <c r="C713" s="2" t="s">
        <v>5229</v>
      </c>
      <c r="D713" s="2" t="s">
        <v>5230</v>
      </c>
      <c r="E713" s="2" t="s">
        <v>5231</v>
      </c>
      <c r="F713" s="2">
        <v>1</v>
      </c>
      <c r="G713" s="2" t="s">
        <v>5232</v>
      </c>
      <c r="H713" s="2" t="s">
        <v>5233</v>
      </c>
      <c r="I713" s="2" t="s">
        <v>5234</v>
      </c>
      <c r="J713" s="3" t="s">
        <v>5235</v>
      </c>
      <c r="K713" s="9">
        <v>2</v>
      </c>
      <c r="L713" s="2">
        <v>2</v>
      </c>
      <c r="M713" s="2">
        <v>53</v>
      </c>
      <c r="N713" s="2">
        <v>40</v>
      </c>
      <c r="O713" s="2">
        <v>1</v>
      </c>
      <c r="P713" s="2">
        <v>0</v>
      </c>
      <c r="Q713" s="2">
        <v>1</v>
      </c>
      <c r="R713" s="2">
        <v>0</v>
      </c>
      <c r="S713" s="2">
        <v>2</v>
      </c>
      <c r="T713" s="2">
        <v>0</v>
      </c>
      <c r="U713" s="2">
        <v>2</v>
      </c>
      <c r="V713" s="2">
        <v>0</v>
      </c>
      <c r="W713" s="2">
        <v>14</v>
      </c>
      <c r="X713" s="2">
        <v>9</v>
      </c>
      <c r="Y713" s="2">
        <v>1</v>
      </c>
      <c r="Z713" s="2">
        <v>0</v>
      </c>
      <c r="AA713" s="2">
        <v>1</v>
      </c>
      <c r="AB713" s="2">
        <v>0</v>
      </c>
      <c r="AC713" s="2">
        <v>2</v>
      </c>
      <c r="AD713" s="2">
        <v>0</v>
      </c>
      <c r="AE713" s="2">
        <v>2</v>
      </c>
      <c r="AF713" s="3">
        <v>0</v>
      </c>
      <c r="AG713" s="2">
        <f t="shared" si="792"/>
        <v>1</v>
      </c>
      <c r="AH713" s="16">
        <f t="shared" si="793"/>
        <v>1</v>
      </c>
      <c r="AI713" s="2">
        <f t="shared" si="794"/>
        <v>1</v>
      </c>
      <c r="AJ713" s="2">
        <f t="shared" si="795"/>
        <v>52</v>
      </c>
      <c r="AK713" s="2">
        <f t="shared" si="796"/>
        <v>0</v>
      </c>
      <c r="AL713" s="2">
        <v>0</v>
      </c>
      <c r="AM713" s="17">
        <f t="shared" si="797"/>
        <v>1.8867924528301886E-2</v>
      </c>
      <c r="AN713" s="17">
        <f t="shared" si="798"/>
        <v>1.8867924528301886E-2</v>
      </c>
      <c r="AO713" s="16">
        <f t="shared" si="799"/>
        <v>1</v>
      </c>
      <c r="AP713" s="17">
        <f t="shared" si="800"/>
        <v>3.7037037037037035E-2</v>
      </c>
      <c r="AQ713" s="2">
        <f t="shared" si="801"/>
        <v>2</v>
      </c>
      <c r="AR713" s="16">
        <f t="shared" si="802"/>
        <v>1</v>
      </c>
      <c r="AS713" s="2">
        <f t="shared" si="803"/>
        <v>2</v>
      </c>
      <c r="AT713" s="2">
        <f t="shared" si="804"/>
        <v>51</v>
      </c>
      <c r="AU713" s="2">
        <f t="shared" si="805"/>
        <v>0</v>
      </c>
      <c r="AV713" s="2">
        <v>0</v>
      </c>
      <c r="AW713" s="17">
        <f t="shared" si="806"/>
        <v>3.7735849056603772E-2</v>
      </c>
      <c r="AX713" s="17">
        <f t="shared" si="807"/>
        <v>3.7735849056603772E-2</v>
      </c>
      <c r="AY713" s="16">
        <f t="shared" si="808"/>
        <v>1</v>
      </c>
      <c r="AZ713" s="17">
        <f t="shared" si="809"/>
        <v>7.2727272727272724E-2</v>
      </c>
      <c r="BA713" s="2">
        <f t="shared" si="810"/>
        <v>1</v>
      </c>
      <c r="BB713" s="16">
        <f t="shared" si="811"/>
        <v>1</v>
      </c>
      <c r="BC713" s="2">
        <f t="shared" si="812"/>
        <v>1</v>
      </c>
      <c r="BD713" s="2">
        <f t="shared" si="813"/>
        <v>39</v>
      </c>
      <c r="BE713" s="2">
        <f t="shared" si="814"/>
        <v>0</v>
      </c>
      <c r="BF713" s="2">
        <v>0</v>
      </c>
      <c r="BG713" s="17">
        <f t="shared" si="815"/>
        <v>2.5000000000000001E-2</v>
      </c>
      <c r="BH713" s="17">
        <f t="shared" si="816"/>
        <v>2.5000000000000001E-2</v>
      </c>
      <c r="BI713" s="16">
        <f t="shared" si="817"/>
        <v>1</v>
      </c>
      <c r="BJ713" s="17">
        <f t="shared" si="818"/>
        <v>4.8780487804878057E-2</v>
      </c>
      <c r="BK713" s="2">
        <f t="shared" si="819"/>
        <v>2</v>
      </c>
      <c r="BL713" s="16">
        <f t="shared" si="820"/>
        <v>1</v>
      </c>
      <c r="BM713" s="2">
        <f t="shared" si="821"/>
        <v>2</v>
      </c>
      <c r="BN713" s="2">
        <f t="shared" si="822"/>
        <v>38</v>
      </c>
      <c r="BO713" s="2">
        <f t="shared" si="823"/>
        <v>0</v>
      </c>
      <c r="BP713" s="2">
        <v>0</v>
      </c>
      <c r="BQ713" s="17">
        <f t="shared" si="824"/>
        <v>0.05</v>
      </c>
      <c r="BR713" s="17">
        <f t="shared" si="825"/>
        <v>0.05</v>
      </c>
      <c r="BS713" s="16">
        <f t="shared" si="826"/>
        <v>1</v>
      </c>
      <c r="BT713" s="17">
        <f t="shared" si="827"/>
        <v>9.5238095238095233E-2</v>
      </c>
      <c r="BU713" s="2">
        <f t="shared" si="828"/>
        <v>1</v>
      </c>
      <c r="BV713" s="16">
        <f t="shared" si="829"/>
        <v>1</v>
      </c>
      <c r="BW713" s="2">
        <f t="shared" si="830"/>
        <v>1</v>
      </c>
      <c r="BX713" s="2">
        <f t="shared" si="831"/>
        <v>13</v>
      </c>
      <c r="BY713" s="2">
        <f t="shared" si="832"/>
        <v>0</v>
      </c>
      <c r="BZ713" s="2">
        <v>0</v>
      </c>
      <c r="CA713" s="17">
        <f t="shared" si="833"/>
        <v>7.1428571428571425E-2</v>
      </c>
      <c r="CB713" s="17">
        <f t="shared" si="834"/>
        <v>7.1428571428571425E-2</v>
      </c>
      <c r="CC713" s="16">
        <f t="shared" si="835"/>
        <v>1</v>
      </c>
      <c r="CD713" s="17">
        <f t="shared" si="836"/>
        <v>0.13333333333333333</v>
      </c>
      <c r="CE713" s="2">
        <f t="shared" si="837"/>
        <v>2</v>
      </c>
      <c r="CF713" s="16">
        <f t="shared" si="838"/>
        <v>1</v>
      </c>
      <c r="CG713" s="2">
        <f t="shared" si="839"/>
        <v>2</v>
      </c>
      <c r="CH713" s="2">
        <f t="shared" si="840"/>
        <v>12</v>
      </c>
      <c r="CI713" s="2">
        <f t="shared" si="841"/>
        <v>0</v>
      </c>
      <c r="CJ713" s="2">
        <v>0</v>
      </c>
      <c r="CK713" s="17">
        <f t="shared" si="842"/>
        <v>0.14285714285714285</v>
      </c>
      <c r="CL713" s="17">
        <f t="shared" si="843"/>
        <v>0.14285714285714285</v>
      </c>
      <c r="CM713" s="16">
        <f t="shared" si="844"/>
        <v>1</v>
      </c>
      <c r="CN713" s="17">
        <f t="shared" si="845"/>
        <v>0.25</v>
      </c>
      <c r="CO713" s="2">
        <f t="shared" si="846"/>
        <v>1</v>
      </c>
      <c r="CP713" s="16">
        <f t="shared" si="847"/>
        <v>1</v>
      </c>
      <c r="CQ713" s="2">
        <f t="shared" si="848"/>
        <v>1</v>
      </c>
      <c r="CR713" s="2">
        <f t="shared" si="849"/>
        <v>8</v>
      </c>
      <c r="CS713" s="2">
        <f t="shared" si="850"/>
        <v>0</v>
      </c>
      <c r="CT713" s="2">
        <v>0</v>
      </c>
      <c r="CU713" s="17">
        <f t="shared" si="851"/>
        <v>0.1111111111111111</v>
      </c>
      <c r="CV713" s="17">
        <f t="shared" si="852"/>
        <v>0.1111111111111111</v>
      </c>
      <c r="CW713" s="16">
        <f t="shared" si="853"/>
        <v>1</v>
      </c>
      <c r="CX713" s="17">
        <f t="shared" si="854"/>
        <v>0.19999999999999998</v>
      </c>
      <c r="CY713" s="2">
        <f t="shared" si="855"/>
        <v>2</v>
      </c>
      <c r="CZ713" s="16">
        <f t="shared" si="856"/>
        <v>1</v>
      </c>
      <c r="DA713" s="2">
        <f t="shared" si="857"/>
        <v>2</v>
      </c>
      <c r="DB713" s="2">
        <f t="shared" si="858"/>
        <v>7</v>
      </c>
      <c r="DC713" s="2">
        <f t="shared" si="859"/>
        <v>0</v>
      </c>
      <c r="DD713" s="2">
        <v>0</v>
      </c>
      <c r="DE713" s="17">
        <f t="shared" si="860"/>
        <v>0.22222222222222221</v>
      </c>
      <c r="DF713" s="17">
        <f t="shared" si="861"/>
        <v>0.22222222222222221</v>
      </c>
      <c r="DG713" s="16">
        <f t="shared" si="862"/>
        <v>1</v>
      </c>
      <c r="DH713" s="17">
        <f t="shared" si="863"/>
        <v>0.36363636363636359</v>
      </c>
      <c r="DJ713" t="s">
        <v>7300</v>
      </c>
    </row>
    <row r="714" spans="1:114" x14ac:dyDescent="0.35">
      <c r="A714" s="9">
        <v>2019007817</v>
      </c>
      <c r="B714" s="2" t="s">
        <v>5236</v>
      </c>
      <c r="C714" s="2" t="s">
        <v>5237</v>
      </c>
      <c r="D714" s="2"/>
      <c r="E714" s="2" t="s">
        <v>5238</v>
      </c>
      <c r="F714" s="2">
        <v>1</v>
      </c>
      <c r="G714" s="2" t="s">
        <v>5239</v>
      </c>
      <c r="H714" s="2" t="s">
        <v>5240</v>
      </c>
      <c r="I714" s="2" t="s">
        <v>5241</v>
      </c>
      <c r="J714" s="3" t="s">
        <v>5242</v>
      </c>
      <c r="K714" s="9">
        <v>1</v>
      </c>
      <c r="L714" s="2">
        <v>1</v>
      </c>
      <c r="M714" s="2">
        <v>77</v>
      </c>
      <c r="N714" s="2">
        <v>60</v>
      </c>
      <c r="O714" s="2">
        <v>1</v>
      </c>
      <c r="P714" s="2">
        <v>0</v>
      </c>
      <c r="Q714" s="2">
        <v>1</v>
      </c>
      <c r="R714" s="2">
        <v>0</v>
      </c>
      <c r="S714" s="2">
        <v>1</v>
      </c>
      <c r="T714" s="2">
        <v>0</v>
      </c>
      <c r="U714" s="2">
        <v>1</v>
      </c>
      <c r="V714" s="2">
        <v>0</v>
      </c>
      <c r="W714" s="2">
        <v>20</v>
      </c>
      <c r="X714" s="2">
        <v>17</v>
      </c>
      <c r="Y714" s="2">
        <v>1</v>
      </c>
      <c r="Z714" s="2">
        <v>0</v>
      </c>
      <c r="AA714" s="2">
        <v>1</v>
      </c>
      <c r="AB714" s="2">
        <v>0</v>
      </c>
      <c r="AC714" s="2">
        <v>1</v>
      </c>
      <c r="AD714" s="2">
        <v>0</v>
      </c>
      <c r="AE714" s="2">
        <v>1</v>
      </c>
      <c r="AF714" s="3">
        <v>0</v>
      </c>
      <c r="AG714" s="2">
        <f t="shared" si="792"/>
        <v>1</v>
      </c>
      <c r="AH714" s="16">
        <f t="shared" si="793"/>
        <v>1</v>
      </c>
      <c r="AI714" s="2">
        <f t="shared" si="794"/>
        <v>1</v>
      </c>
      <c r="AJ714" s="2">
        <f t="shared" si="795"/>
        <v>76</v>
      </c>
      <c r="AK714" s="2">
        <f t="shared" si="796"/>
        <v>0</v>
      </c>
      <c r="AL714" s="2">
        <v>0</v>
      </c>
      <c r="AM714" s="17">
        <f t="shared" si="797"/>
        <v>1.2987012987012988E-2</v>
      </c>
      <c r="AN714" s="17">
        <f t="shared" si="798"/>
        <v>1.2987012987012988E-2</v>
      </c>
      <c r="AO714" s="16">
        <f t="shared" si="799"/>
        <v>1</v>
      </c>
      <c r="AP714" s="17">
        <f t="shared" si="800"/>
        <v>2.5641025641025647E-2</v>
      </c>
      <c r="AQ714" s="2">
        <f t="shared" si="801"/>
        <v>1</v>
      </c>
      <c r="AR714" s="16">
        <f t="shared" si="802"/>
        <v>1</v>
      </c>
      <c r="AS714" s="2">
        <f t="shared" si="803"/>
        <v>1</v>
      </c>
      <c r="AT714" s="2">
        <f t="shared" si="804"/>
        <v>76</v>
      </c>
      <c r="AU714" s="2">
        <f t="shared" si="805"/>
        <v>0</v>
      </c>
      <c r="AV714" s="2">
        <v>0</v>
      </c>
      <c r="AW714" s="17">
        <f t="shared" si="806"/>
        <v>1.2987012987012988E-2</v>
      </c>
      <c r="AX714" s="17">
        <f t="shared" si="807"/>
        <v>1.2987012987012988E-2</v>
      </c>
      <c r="AY714" s="16">
        <f t="shared" si="808"/>
        <v>1</v>
      </c>
      <c r="AZ714" s="17">
        <f t="shared" si="809"/>
        <v>2.5641025641025647E-2</v>
      </c>
      <c r="BA714" s="2">
        <f t="shared" si="810"/>
        <v>1</v>
      </c>
      <c r="BB714" s="16">
        <f t="shared" si="811"/>
        <v>1</v>
      </c>
      <c r="BC714" s="2">
        <f t="shared" si="812"/>
        <v>1</v>
      </c>
      <c r="BD714" s="2">
        <f t="shared" si="813"/>
        <v>59</v>
      </c>
      <c r="BE714" s="2">
        <f t="shared" si="814"/>
        <v>0</v>
      </c>
      <c r="BF714" s="2">
        <v>0</v>
      </c>
      <c r="BG714" s="17">
        <f t="shared" si="815"/>
        <v>1.6666666666666666E-2</v>
      </c>
      <c r="BH714" s="17">
        <f t="shared" si="816"/>
        <v>1.6666666666666666E-2</v>
      </c>
      <c r="BI714" s="16">
        <f t="shared" si="817"/>
        <v>1</v>
      </c>
      <c r="BJ714" s="17">
        <f t="shared" si="818"/>
        <v>3.2786885245901641E-2</v>
      </c>
      <c r="BK714" s="2">
        <f t="shared" si="819"/>
        <v>1</v>
      </c>
      <c r="BL714" s="16">
        <f t="shared" si="820"/>
        <v>1</v>
      </c>
      <c r="BM714" s="2">
        <f t="shared" si="821"/>
        <v>1</v>
      </c>
      <c r="BN714" s="2">
        <f t="shared" si="822"/>
        <v>59</v>
      </c>
      <c r="BO714" s="2">
        <f t="shared" si="823"/>
        <v>0</v>
      </c>
      <c r="BP714" s="2">
        <v>0</v>
      </c>
      <c r="BQ714" s="17">
        <f t="shared" si="824"/>
        <v>1.6666666666666666E-2</v>
      </c>
      <c r="BR714" s="17">
        <f t="shared" si="825"/>
        <v>1.6666666666666666E-2</v>
      </c>
      <c r="BS714" s="16">
        <f t="shared" si="826"/>
        <v>1</v>
      </c>
      <c r="BT714" s="17">
        <f t="shared" si="827"/>
        <v>3.2786885245901641E-2</v>
      </c>
      <c r="BU714" s="2">
        <f t="shared" si="828"/>
        <v>1</v>
      </c>
      <c r="BV714" s="16">
        <f t="shared" si="829"/>
        <v>1</v>
      </c>
      <c r="BW714" s="2">
        <f t="shared" si="830"/>
        <v>1</v>
      </c>
      <c r="BX714" s="2">
        <f t="shared" si="831"/>
        <v>19</v>
      </c>
      <c r="BY714" s="2">
        <f t="shared" si="832"/>
        <v>0</v>
      </c>
      <c r="BZ714" s="2">
        <v>0</v>
      </c>
      <c r="CA714" s="17">
        <f t="shared" si="833"/>
        <v>0.05</v>
      </c>
      <c r="CB714" s="17">
        <f t="shared" si="834"/>
        <v>0.05</v>
      </c>
      <c r="CC714" s="16">
        <f t="shared" si="835"/>
        <v>1</v>
      </c>
      <c r="CD714" s="17">
        <f t="shared" si="836"/>
        <v>9.5238095238095233E-2</v>
      </c>
      <c r="CE714" s="2">
        <f t="shared" si="837"/>
        <v>1</v>
      </c>
      <c r="CF714" s="16">
        <f t="shared" si="838"/>
        <v>1</v>
      </c>
      <c r="CG714" s="2">
        <f t="shared" si="839"/>
        <v>1</v>
      </c>
      <c r="CH714" s="2">
        <f t="shared" si="840"/>
        <v>19</v>
      </c>
      <c r="CI714" s="2">
        <f t="shared" si="841"/>
        <v>0</v>
      </c>
      <c r="CJ714" s="2">
        <v>0</v>
      </c>
      <c r="CK714" s="17">
        <f t="shared" si="842"/>
        <v>0.05</v>
      </c>
      <c r="CL714" s="17">
        <f t="shared" si="843"/>
        <v>0.05</v>
      </c>
      <c r="CM714" s="16">
        <f t="shared" si="844"/>
        <v>1</v>
      </c>
      <c r="CN714" s="17">
        <f t="shared" si="845"/>
        <v>9.5238095238095233E-2</v>
      </c>
      <c r="CO714" s="2">
        <f t="shared" si="846"/>
        <v>1</v>
      </c>
      <c r="CP714" s="16">
        <f t="shared" si="847"/>
        <v>1</v>
      </c>
      <c r="CQ714" s="2">
        <f t="shared" si="848"/>
        <v>1</v>
      </c>
      <c r="CR714" s="2">
        <f t="shared" si="849"/>
        <v>16</v>
      </c>
      <c r="CS714" s="2">
        <f t="shared" si="850"/>
        <v>0</v>
      </c>
      <c r="CT714" s="2">
        <v>0</v>
      </c>
      <c r="CU714" s="17">
        <f t="shared" si="851"/>
        <v>5.8823529411764705E-2</v>
      </c>
      <c r="CV714" s="17">
        <f t="shared" si="852"/>
        <v>5.8823529411764705E-2</v>
      </c>
      <c r="CW714" s="16">
        <f t="shared" si="853"/>
        <v>1</v>
      </c>
      <c r="CX714" s="17">
        <f t="shared" si="854"/>
        <v>0.1111111111111111</v>
      </c>
      <c r="CY714" s="2">
        <f t="shared" si="855"/>
        <v>1</v>
      </c>
      <c r="CZ714" s="16">
        <f t="shared" si="856"/>
        <v>1</v>
      </c>
      <c r="DA714" s="2">
        <f t="shared" si="857"/>
        <v>1</v>
      </c>
      <c r="DB714" s="2">
        <f t="shared" si="858"/>
        <v>16</v>
      </c>
      <c r="DC714" s="2">
        <f t="shared" si="859"/>
        <v>0</v>
      </c>
      <c r="DD714" s="2">
        <v>0</v>
      </c>
      <c r="DE714" s="17">
        <f t="shared" si="860"/>
        <v>5.8823529411764705E-2</v>
      </c>
      <c r="DF714" s="17">
        <f t="shared" si="861"/>
        <v>5.8823529411764705E-2</v>
      </c>
      <c r="DG714" s="16">
        <f t="shared" si="862"/>
        <v>1</v>
      </c>
      <c r="DH714" s="17">
        <f t="shared" si="863"/>
        <v>0.1111111111111111</v>
      </c>
      <c r="DJ714" t="s">
        <v>7300</v>
      </c>
    </row>
    <row r="715" spans="1:114" x14ac:dyDescent="0.35">
      <c r="A715" s="9">
        <v>2019007835</v>
      </c>
      <c r="B715" s="2" t="s">
        <v>5243</v>
      </c>
      <c r="C715" s="2" t="s">
        <v>5244</v>
      </c>
      <c r="D715" s="2"/>
      <c r="E715" s="2" t="s">
        <v>5245</v>
      </c>
      <c r="F715" s="2">
        <v>1</v>
      </c>
      <c r="G715" s="2" t="s">
        <v>5246</v>
      </c>
      <c r="H715" s="2" t="s">
        <v>5247</v>
      </c>
      <c r="I715" s="2" t="s">
        <v>5248</v>
      </c>
      <c r="J715" s="3" t="s">
        <v>5249</v>
      </c>
      <c r="K715" s="9">
        <v>1</v>
      </c>
      <c r="L715" s="2">
        <v>1</v>
      </c>
      <c r="M715" s="2">
        <v>69</v>
      </c>
      <c r="N715" s="2">
        <v>45</v>
      </c>
      <c r="O715" s="2">
        <v>1</v>
      </c>
      <c r="P715" s="2">
        <v>0</v>
      </c>
      <c r="Q715" s="2">
        <v>1</v>
      </c>
      <c r="R715" s="2">
        <v>0</v>
      </c>
      <c r="S715" s="2">
        <v>1</v>
      </c>
      <c r="T715" s="2">
        <v>0</v>
      </c>
      <c r="U715" s="2">
        <v>1</v>
      </c>
      <c r="V715" s="2">
        <v>0</v>
      </c>
      <c r="W715" s="2">
        <v>15</v>
      </c>
      <c r="X715" s="2">
        <v>13</v>
      </c>
      <c r="Y715" s="2">
        <v>1</v>
      </c>
      <c r="Z715" s="2">
        <v>0</v>
      </c>
      <c r="AA715" s="2">
        <v>1</v>
      </c>
      <c r="AB715" s="2">
        <v>0</v>
      </c>
      <c r="AC715" s="2">
        <v>1</v>
      </c>
      <c r="AD715" s="2">
        <v>0</v>
      </c>
      <c r="AE715" s="2">
        <v>1</v>
      </c>
      <c r="AF715" s="3">
        <v>0</v>
      </c>
      <c r="AG715" s="2">
        <f t="shared" si="792"/>
        <v>1</v>
      </c>
      <c r="AH715" s="16">
        <f t="shared" si="793"/>
        <v>1</v>
      </c>
      <c r="AI715" s="2">
        <f t="shared" si="794"/>
        <v>1</v>
      </c>
      <c r="AJ715" s="2">
        <f t="shared" si="795"/>
        <v>68</v>
      </c>
      <c r="AK715" s="2">
        <f t="shared" si="796"/>
        <v>0</v>
      </c>
      <c r="AL715" s="2">
        <v>0</v>
      </c>
      <c r="AM715" s="17">
        <f t="shared" si="797"/>
        <v>1.4492753623188406E-2</v>
      </c>
      <c r="AN715" s="17">
        <f t="shared" si="798"/>
        <v>1.4492753623188406E-2</v>
      </c>
      <c r="AO715" s="16">
        <f t="shared" si="799"/>
        <v>1</v>
      </c>
      <c r="AP715" s="17">
        <f t="shared" si="800"/>
        <v>2.8571428571428571E-2</v>
      </c>
      <c r="AQ715" s="2">
        <f t="shared" si="801"/>
        <v>1</v>
      </c>
      <c r="AR715" s="16">
        <f t="shared" si="802"/>
        <v>1</v>
      </c>
      <c r="AS715" s="2">
        <f t="shared" si="803"/>
        <v>1</v>
      </c>
      <c r="AT715" s="2">
        <f t="shared" si="804"/>
        <v>68</v>
      </c>
      <c r="AU715" s="2">
        <f t="shared" si="805"/>
        <v>0</v>
      </c>
      <c r="AV715" s="2">
        <v>0</v>
      </c>
      <c r="AW715" s="17">
        <f t="shared" si="806"/>
        <v>1.4492753623188406E-2</v>
      </c>
      <c r="AX715" s="17">
        <f t="shared" si="807"/>
        <v>1.4492753623188406E-2</v>
      </c>
      <c r="AY715" s="16">
        <f t="shared" si="808"/>
        <v>1</v>
      </c>
      <c r="AZ715" s="17">
        <f t="shared" si="809"/>
        <v>2.8571428571428571E-2</v>
      </c>
      <c r="BA715" s="2">
        <f t="shared" si="810"/>
        <v>1</v>
      </c>
      <c r="BB715" s="16">
        <f t="shared" si="811"/>
        <v>1</v>
      </c>
      <c r="BC715" s="2">
        <f t="shared" si="812"/>
        <v>1</v>
      </c>
      <c r="BD715" s="2">
        <f t="shared" si="813"/>
        <v>44</v>
      </c>
      <c r="BE715" s="2">
        <f t="shared" si="814"/>
        <v>0</v>
      </c>
      <c r="BF715" s="2">
        <v>0</v>
      </c>
      <c r="BG715" s="17">
        <f t="shared" si="815"/>
        <v>2.2222222222222223E-2</v>
      </c>
      <c r="BH715" s="17">
        <f t="shared" si="816"/>
        <v>2.2222222222222223E-2</v>
      </c>
      <c r="BI715" s="16">
        <f t="shared" si="817"/>
        <v>1</v>
      </c>
      <c r="BJ715" s="17">
        <f t="shared" si="818"/>
        <v>4.3478260869565223E-2</v>
      </c>
      <c r="BK715" s="2">
        <f t="shared" si="819"/>
        <v>1</v>
      </c>
      <c r="BL715" s="16">
        <f t="shared" si="820"/>
        <v>1</v>
      </c>
      <c r="BM715" s="2">
        <f t="shared" si="821"/>
        <v>1</v>
      </c>
      <c r="BN715" s="2">
        <f t="shared" si="822"/>
        <v>44</v>
      </c>
      <c r="BO715" s="2">
        <f t="shared" si="823"/>
        <v>0</v>
      </c>
      <c r="BP715" s="2">
        <v>0</v>
      </c>
      <c r="BQ715" s="17">
        <f t="shared" si="824"/>
        <v>2.2222222222222223E-2</v>
      </c>
      <c r="BR715" s="17">
        <f t="shared" si="825"/>
        <v>2.2222222222222223E-2</v>
      </c>
      <c r="BS715" s="16">
        <f t="shared" si="826"/>
        <v>1</v>
      </c>
      <c r="BT715" s="17">
        <f t="shared" si="827"/>
        <v>4.3478260869565223E-2</v>
      </c>
      <c r="BU715" s="2">
        <f t="shared" si="828"/>
        <v>1</v>
      </c>
      <c r="BV715" s="16">
        <f t="shared" si="829"/>
        <v>1</v>
      </c>
      <c r="BW715" s="2">
        <f t="shared" si="830"/>
        <v>1</v>
      </c>
      <c r="BX715" s="2">
        <f t="shared" si="831"/>
        <v>14</v>
      </c>
      <c r="BY715" s="2">
        <f t="shared" si="832"/>
        <v>0</v>
      </c>
      <c r="BZ715" s="2">
        <v>0</v>
      </c>
      <c r="CA715" s="17">
        <f t="shared" si="833"/>
        <v>6.6666666666666666E-2</v>
      </c>
      <c r="CB715" s="17">
        <f t="shared" si="834"/>
        <v>6.6666666666666666E-2</v>
      </c>
      <c r="CC715" s="16">
        <f t="shared" si="835"/>
        <v>1</v>
      </c>
      <c r="CD715" s="17">
        <f t="shared" si="836"/>
        <v>0.125</v>
      </c>
      <c r="CE715" s="2">
        <f t="shared" si="837"/>
        <v>1</v>
      </c>
      <c r="CF715" s="16">
        <f t="shared" si="838"/>
        <v>1</v>
      </c>
      <c r="CG715" s="2">
        <f t="shared" si="839"/>
        <v>1</v>
      </c>
      <c r="CH715" s="2">
        <f t="shared" si="840"/>
        <v>14</v>
      </c>
      <c r="CI715" s="2">
        <f t="shared" si="841"/>
        <v>0</v>
      </c>
      <c r="CJ715" s="2">
        <v>0</v>
      </c>
      <c r="CK715" s="17">
        <f t="shared" si="842"/>
        <v>6.6666666666666666E-2</v>
      </c>
      <c r="CL715" s="17">
        <f t="shared" si="843"/>
        <v>6.6666666666666666E-2</v>
      </c>
      <c r="CM715" s="16">
        <f t="shared" si="844"/>
        <v>1</v>
      </c>
      <c r="CN715" s="17">
        <f t="shared" si="845"/>
        <v>0.125</v>
      </c>
      <c r="CO715" s="2">
        <f t="shared" si="846"/>
        <v>1</v>
      </c>
      <c r="CP715" s="16">
        <f t="shared" si="847"/>
        <v>1</v>
      </c>
      <c r="CQ715" s="2">
        <f t="shared" si="848"/>
        <v>1</v>
      </c>
      <c r="CR715" s="2">
        <f t="shared" si="849"/>
        <v>12</v>
      </c>
      <c r="CS715" s="2">
        <f t="shared" si="850"/>
        <v>0</v>
      </c>
      <c r="CT715" s="2">
        <v>0</v>
      </c>
      <c r="CU715" s="17">
        <f t="shared" si="851"/>
        <v>7.6923076923076927E-2</v>
      </c>
      <c r="CV715" s="17">
        <f t="shared" si="852"/>
        <v>7.6923076923076927E-2</v>
      </c>
      <c r="CW715" s="16">
        <f t="shared" si="853"/>
        <v>1</v>
      </c>
      <c r="CX715" s="17">
        <f t="shared" si="854"/>
        <v>0.14285714285714288</v>
      </c>
      <c r="CY715" s="2">
        <f t="shared" si="855"/>
        <v>1</v>
      </c>
      <c r="CZ715" s="16">
        <f t="shared" si="856"/>
        <v>1</v>
      </c>
      <c r="DA715" s="2">
        <f t="shared" si="857"/>
        <v>1</v>
      </c>
      <c r="DB715" s="2">
        <f t="shared" si="858"/>
        <v>12</v>
      </c>
      <c r="DC715" s="2">
        <f t="shared" si="859"/>
        <v>0</v>
      </c>
      <c r="DD715" s="2">
        <v>0</v>
      </c>
      <c r="DE715" s="17">
        <f t="shared" si="860"/>
        <v>7.6923076923076927E-2</v>
      </c>
      <c r="DF715" s="17">
        <f t="shared" si="861"/>
        <v>7.6923076923076927E-2</v>
      </c>
      <c r="DG715" s="16">
        <f t="shared" si="862"/>
        <v>1</v>
      </c>
      <c r="DH715" s="17">
        <f t="shared" si="863"/>
        <v>0.14285714285714288</v>
      </c>
      <c r="DJ715" t="s">
        <v>7300</v>
      </c>
    </row>
    <row r="716" spans="1:114" x14ac:dyDescent="0.35">
      <c r="A716" s="9">
        <v>2019007841</v>
      </c>
      <c r="B716" s="2" t="s">
        <v>5250</v>
      </c>
      <c r="C716" s="2" t="s">
        <v>5251</v>
      </c>
      <c r="D716" s="2" t="s">
        <v>5252</v>
      </c>
      <c r="E716" s="2" t="s">
        <v>5253</v>
      </c>
      <c r="F716" s="2">
        <v>1</v>
      </c>
      <c r="G716" s="2" t="s">
        <v>5254</v>
      </c>
      <c r="H716" s="2" t="s">
        <v>5255</v>
      </c>
      <c r="I716" s="2" t="s">
        <v>5256</v>
      </c>
      <c r="J716" s="3" t="s">
        <v>5257</v>
      </c>
      <c r="K716" s="9">
        <v>3</v>
      </c>
      <c r="L716" s="2">
        <v>2</v>
      </c>
      <c r="M716" s="2">
        <v>86</v>
      </c>
      <c r="N716" s="2">
        <v>62</v>
      </c>
      <c r="O716" s="2">
        <v>1</v>
      </c>
      <c r="P716" s="2">
        <v>0</v>
      </c>
      <c r="Q716" s="2">
        <v>1</v>
      </c>
      <c r="R716" s="2">
        <v>0</v>
      </c>
      <c r="S716" s="2">
        <v>1</v>
      </c>
      <c r="T716" s="2">
        <v>2</v>
      </c>
      <c r="U716" s="2">
        <v>1</v>
      </c>
      <c r="V716" s="2">
        <v>1</v>
      </c>
      <c r="W716" s="2">
        <v>22</v>
      </c>
      <c r="X716" s="2">
        <v>16</v>
      </c>
      <c r="Y716" s="2">
        <v>1</v>
      </c>
      <c r="Z716" s="2">
        <v>0</v>
      </c>
      <c r="AA716" s="2">
        <v>1</v>
      </c>
      <c r="AB716" s="2">
        <v>0</v>
      </c>
      <c r="AC716" s="2">
        <v>1</v>
      </c>
      <c r="AD716" s="2">
        <v>2</v>
      </c>
      <c r="AE716" s="2">
        <v>1</v>
      </c>
      <c r="AF716" s="3">
        <v>1</v>
      </c>
      <c r="AG716" s="2">
        <f t="shared" si="792"/>
        <v>1</v>
      </c>
      <c r="AH716" s="16">
        <f t="shared" si="793"/>
        <v>1</v>
      </c>
      <c r="AI716" s="2">
        <f t="shared" si="794"/>
        <v>1</v>
      </c>
      <c r="AJ716" s="2">
        <f t="shared" si="795"/>
        <v>85</v>
      </c>
      <c r="AK716" s="2">
        <f t="shared" si="796"/>
        <v>0</v>
      </c>
      <c r="AL716" s="2">
        <v>0</v>
      </c>
      <c r="AM716" s="17">
        <f t="shared" si="797"/>
        <v>1.1627906976744186E-2</v>
      </c>
      <c r="AN716" s="17">
        <f t="shared" si="798"/>
        <v>1.1627906976744186E-2</v>
      </c>
      <c r="AO716" s="16">
        <f t="shared" si="799"/>
        <v>1</v>
      </c>
      <c r="AP716" s="17">
        <f t="shared" si="800"/>
        <v>2.2988505747126436E-2</v>
      </c>
      <c r="AQ716" s="2">
        <f t="shared" si="801"/>
        <v>1</v>
      </c>
      <c r="AR716" s="16">
        <f t="shared" si="802"/>
        <v>0.33333333333333331</v>
      </c>
      <c r="AS716" s="2">
        <f t="shared" si="803"/>
        <v>1</v>
      </c>
      <c r="AT716" s="2">
        <f t="shared" si="804"/>
        <v>85</v>
      </c>
      <c r="AU716" s="2">
        <f t="shared" si="805"/>
        <v>2</v>
      </c>
      <c r="AV716" s="2">
        <v>0</v>
      </c>
      <c r="AW716" s="17">
        <f t="shared" si="806"/>
        <v>1.1363636363636364E-2</v>
      </c>
      <c r="AX716" s="17">
        <f t="shared" si="807"/>
        <v>1.1627906976744186E-2</v>
      </c>
      <c r="AY716" s="16">
        <f t="shared" si="808"/>
        <v>0.33333333333333331</v>
      </c>
      <c r="AZ716" s="17">
        <f t="shared" si="809"/>
        <v>2.247191011235955E-2</v>
      </c>
      <c r="BA716" s="2">
        <f t="shared" si="810"/>
        <v>1</v>
      </c>
      <c r="BB716" s="16">
        <f t="shared" si="811"/>
        <v>1</v>
      </c>
      <c r="BC716" s="2">
        <f t="shared" si="812"/>
        <v>1</v>
      </c>
      <c r="BD716" s="2">
        <f t="shared" si="813"/>
        <v>61</v>
      </c>
      <c r="BE716" s="2">
        <f t="shared" si="814"/>
        <v>0</v>
      </c>
      <c r="BF716" s="2">
        <v>0</v>
      </c>
      <c r="BG716" s="17">
        <f t="shared" si="815"/>
        <v>1.6129032258064516E-2</v>
      </c>
      <c r="BH716" s="17">
        <f t="shared" si="816"/>
        <v>1.6129032258064516E-2</v>
      </c>
      <c r="BI716" s="16">
        <f t="shared" si="817"/>
        <v>1</v>
      </c>
      <c r="BJ716" s="17">
        <f t="shared" si="818"/>
        <v>3.1746031746031744E-2</v>
      </c>
      <c r="BK716" s="2">
        <f t="shared" si="819"/>
        <v>1</v>
      </c>
      <c r="BL716" s="16">
        <f t="shared" si="820"/>
        <v>0.5</v>
      </c>
      <c r="BM716" s="2">
        <f t="shared" si="821"/>
        <v>1</v>
      </c>
      <c r="BN716" s="2">
        <f t="shared" si="822"/>
        <v>61</v>
      </c>
      <c r="BO716" s="2">
        <f t="shared" si="823"/>
        <v>1</v>
      </c>
      <c r="BP716" s="2">
        <v>0</v>
      </c>
      <c r="BQ716" s="17">
        <f t="shared" si="824"/>
        <v>1.5873015873015872E-2</v>
      </c>
      <c r="BR716" s="17">
        <f t="shared" si="825"/>
        <v>1.6129032258064516E-2</v>
      </c>
      <c r="BS716" s="16">
        <f t="shared" si="826"/>
        <v>0.5</v>
      </c>
      <c r="BT716" s="17">
        <f t="shared" si="827"/>
        <v>3.125E-2</v>
      </c>
      <c r="BU716" s="2">
        <f t="shared" si="828"/>
        <v>1</v>
      </c>
      <c r="BV716" s="16">
        <f t="shared" si="829"/>
        <v>1</v>
      </c>
      <c r="BW716" s="2">
        <f t="shared" si="830"/>
        <v>1</v>
      </c>
      <c r="BX716" s="2">
        <f t="shared" si="831"/>
        <v>21</v>
      </c>
      <c r="BY716" s="2">
        <f t="shared" si="832"/>
        <v>0</v>
      </c>
      <c r="BZ716" s="2">
        <v>0</v>
      </c>
      <c r="CA716" s="17">
        <f t="shared" si="833"/>
        <v>4.5454545454545456E-2</v>
      </c>
      <c r="CB716" s="17">
        <f t="shared" si="834"/>
        <v>4.5454545454545456E-2</v>
      </c>
      <c r="CC716" s="16">
        <f t="shared" si="835"/>
        <v>1</v>
      </c>
      <c r="CD716" s="17">
        <f t="shared" si="836"/>
        <v>8.6956521739130446E-2</v>
      </c>
      <c r="CE716" s="2">
        <f t="shared" si="837"/>
        <v>1</v>
      </c>
      <c r="CF716" s="16">
        <f t="shared" si="838"/>
        <v>0.33333333333333331</v>
      </c>
      <c r="CG716" s="2">
        <f t="shared" si="839"/>
        <v>1</v>
      </c>
      <c r="CH716" s="2">
        <f t="shared" si="840"/>
        <v>21</v>
      </c>
      <c r="CI716" s="2">
        <f t="shared" si="841"/>
        <v>2</v>
      </c>
      <c r="CJ716" s="2">
        <v>0</v>
      </c>
      <c r="CK716" s="17">
        <f t="shared" si="842"/>
        <v>4.1666666666666664E-2</v>
      </c>
      <c r="CL716" s="17">
        <f t="shared" si="843"/>
        <v>4.5454545454545456E-2</v>
      </c>
      <c r="CM716" s="16">
        <f t="shared" si="844"/>
        <v>0.33333333333333331</v>
      </c>
      <c r="CN716" s="17">
        <f t="shared" si="845"/>
        <v>0.08</v>
      </c>
      <c r="CO716" s="2">
        <f t="shared" si="846"/>
        <v>1</v>
      </c>
      <c r="CP716" s="16">
        <f t="shared" si="847"/>
        <v>1</v>
      </c>
      <c r="CQ716" s="2">
        <f t="shared" si="848"/>
        <v>1</v>
      </c>
      <c r="CR716" s="2">
        <f t="shared" si="849"/>
        <v>15</v>
      </c>
      <c r="CS716" s="2">
        <f t="shared" si="850"/>
        <v>0</v>
      </c>
      <c r="CT716" s="2">
        <v>0</v>
      </c>
      <c r="CU716" s="17">
        <f t="shared" si="851"/>
        <v>6.25E-2</v>
      </c>
      <c r="CV716" s="17">
        <f t="shared" si="852"/>
        <v>6.25E-2</v>
      </c>
      <c r="CW716" s="16">
        <f t="shared" si="853"/>
        <v>1</v>
      </c>
      <c r="CX716" s="17">
        <f t="shared" si="854"/>
        <v>0.11764705882352941</v>
      </c>
      <c r="CY716" s="2">
        <f t="shared" si="855"/>
        <v>1</v>
      </c>
      <c r="CZ716" s="16">
        <f t="shared" si="856"/>
        <v>0.5</v>
      </c>
      <c r="DA716" s="2">
        <f t="shared" si="857"/>
        <v>1</v>
      </c>
      <c r="DB716" s="2">
        <f t="shared" si="858"/>
        <v>15</v>
      </c>
      <c r="DC716" s="2">
        <f t="shared" si="859"/>
        <v>1</v>
      </c>
      <c r="DD716" s="2">
        <v>0</v>
      </c>
      <c r="DE716" s="17">
        <f t="shared" si="860"/>
        <v>5.8823529411764705E-2</v>
      </c>
      <c r="DF716" s="17">
        <f t="shared" si="861"/>
        <v>6.25E-2</v>
      </c>
      <c r="DG716" s="16">
        <f t="shared" si="862"/>
        <v>0.5</v>
      </c>
      <c r="DH716" s="17">
        <f t="shared" si="863"/>
        <v>0.1111111111111111</v>
      </c>
      <c r="DJ716" t="s">
        <v>7300</v>
      </c>
    </row>
    <row r="717" spans="1:114" x14ac:dyDescent="0.35">
      <c r="A717" s="9">
        <v>2019007853</v>
      </c>
      <c r="B717" s="2" t="s">
        <v>5258</v>
      </c>
      <c r="C717" s="2" t="s">
        <v>5259</v>
      </c>
      <c r="D717" s="2" t="s">
        <v>5222</v>
      </c>
      <c r="E717" s="2" t="s">
        <v>5260</v>
      </c>
      <c r="F717" s="2">
        <v>1</v>
      </c>
      <c r="G717" s="2" t="s">
        <v>5261</v>
      </c>
      <c r="H717" s="2" t="s">
        <v>5262</v>
      </c>
      <c r="I717" s="2" t="s">
        <v>5263</v>
      </c>
      <c r="J717" s="3" t="s">
        <v>5264</v>
      </c>
      <c r="K717" s="9">
        <v>2</v>
      </c>
      <c r="L717" s="2">
        <v>2</v>
      </c>
      <c r="M717" s="2">
        <v>77</v>
      </c>
      <c r="N717" s="2">
        <v>48</v>
      </c>
      <c r="O717" s="2">
        <v>0</v>
      </c>
      <c r="P717" s="2">
        <v>1</v>
      </c>
      <c r="Q717" s="2">
        <v>1</v>
      </c>
      <c r="R717" s="2">
        <v>0</v>
      </c>
      <c r="S717" s="2">
        <v>1</v>
      </c>
      <c r="T717" s="2">
        <v>1</v>
      </c>
      <c r="U717" s="2">
        <v>2</v>
      </c>
      <c r="V717" s="2">
        <v>0</v>
      </c>
      <c r="W717" s="2">
        <v>17</v>
      </c>
      <c r="X717" s="2">
        <v>15</v>
      </c>
      <c r="Y717" s="2">
        <v>0</v>
      </c>
      <c r="Z717" s="2">
        <v>1</v>
      </c>
      <c r="AA717" s="2">
        <v>1</v>
      </c>
      <c r="AB717" s="2">
        <v>0</v>
      </c>
      <c r="AC717" s="2">
        <v>0</v>
      </c>
      <c r="AD717" s="2">
        <v>2</v>
      </c>
      <c r="AE717" s="2">
        <v>2</v>
      </c>
      <c r="AF717" s="3">
        <v>0</v>
      </c>
      <c r="AG717" s="2">
        <f t="shared" si="792"/>
        <v>0</v>
      </c>
      <c r="AH717" s="16">
        <f t="shared" si="793"/>
        <v>0</v>
      </c>
      <c r="AI717" s="2">
        <f t="shared" si="794"/>
        <v>0</v>
      </c>
      <c r="AJ717" s="2">
        <f t="shared" si="795"/>
        <v>77</v>
      </c>
      <c r="AK717" s="2">
        <f t="shared" si="796"/>
        <v>1</v>
      </c>
      <c r="AL717" s="2">
        <v>0</v>
      </c>
      <c r="AM717" s="17">
        <f t="shared" si="797"/>
        <v>0</v>
      </c>
      <c r="AN717" s="17">
        <f t="shared" si="798"/>
        <v>0</v>
      </c>
      <c r="AO717" s="16">
        <f t="shared" si="799"/>
        <v>0</v>
      </c>
      <c r="AP717" s="17">
        <f t="shared" si="800"/>
        <v>0</v>
      </c>
      <c r="AQ717" s="2">
        <f t="shared" si="801"/>
        <v>1</v>
      </c>
      <c r="AR717" s="16">
        <f t="shared" si="802"/>
        <v>0.5</v>
      </c>
      <c r="AS717" s="2">
        <f t="shared" si="803"/>
        <v>1</v>
      </c>
      <c r="AT717" s="2">
        <f t="shared" si="804"/>
        <v>76</v>
      </c>
      <c r="AU717" s="2">
        <f t="shared" si="805"/>
        <v>1</v>
      </c>
      <c r="AV717" s="2">
        <v>0</v>
      </c>
      <c r="AW717" s="17">
        <f t="shared" si="806"/>
        <v>1.282051282051282E-2</v>
      </c>
      <c r="AX717" s="17">
        <f t="shared" si="807"/>
        <v>1.2987012987012988E-2</v>
      </c>
      <c r="AY717" s="16">
        <f t="shared" si="808"/>
        <v>0.5</v>
      </c>
      <c r="AZ717" s="17">
        <f t="shared" si="809"/>
        <v>2.5316455696202535E-2</v>
      </c>
      <c r="BA717" s="2">
        <f t="shared" si="810"/>
        <v>1</v>
      </c>
      <c r="BB717" s="16">
        <f t="shared" si="811"/>
        <v>1</v>
      </c>
      <c r="BC717" s="2">
        <f t="shared" si="812"/>
        <v>1</v>
      </c>
      <c r="BD717" s="2">
        <f t="shared" si="813"/>
        <v>47</v>
      </c>
      <c r="BE717" s="2">
        <f t="shared" si="814"/>
        <v>0</v>
      </c>
      <c r="BF717" s="2">
        <v>0</v>
      </c>
      <c r="BG717" s="17">
        <f t="shared" si="815"/>
        <v>2.0833333333333332E-2</v>
      </c>
      <c r="BH717" s="17">
        <f t="shared" si="816"/>
        <v>2.0833333333333332E-2</v>
      </c>
      <c r="BI717" s="16">
        <f t="shared" si="817"/>
        <v>1</v>
      </c>
      <c r="BJ717" s="17">
        <f t="shared" si="818"/>
        <v>4.0816326530612249E-2</v>
      </c>
      <c r="BK717" s="2">
        <f t="shared" si="819"/>
        <v>2</v>
      </c>
      <c r="BL717" s="16">
        <f t="shared" si="820"/>
        <v>1</v>
      </c>
      <c r="BM717" s="2">
        <f t="shared" si="821"/>
        <v>2</v>
      </c>
      <c r="BN717" s="2">
        <f t="shared" si="822"/>
        <v>46</v>
      </c>
      <c r="BO717" s="2">
        <f t="shared" si="823"/>
        <v>0</v>
      </c>
      <c r="BP717" s="2">
        <v>0</v>
      </c>
      <c r="BQ717" s="17">
        <f t="shared" si="824"/>
        <v>4.1666666666666664E-2</v>
      </c>
      <c r="BR717" s="17">
        <f t="shared" si="825"/>
        <v>4.1666666666666664E-2</v>
      </c>
      <c r="BS717" s="16">
        <f t="shared" si="826"/>
        <v>1</v>
      </c>
      <c r="BT717" s="17">
        <f t="shared" si="827"/>
        <v>7.9999999999999988E-2</v>
      </c>
      <c r="BU717" s="2">
        <f t="shared" si="828"/>
        <v>0</v>
      </c>
      <c r="BV717" s="16">
        <f t="shared" si="829"/>
        <v>0</v>
      </c>
      <c r="BW717" s="2">
        <f t="shared" si="830"/>
        <v>0</v>
      </c>
      <c r="BX717" s="2">
        <f t="shared" si="831"/>
        <v>17</v>
      </c>
      <c r="BY717" s="2">
        <f t="shared" si="832"/>
        <v>1</v>
      </c>
      <c r="BZ717" s="2">
        <v>0</v>
      </c>
      <c r="CA717" s="17">
        <f t="shared" si="833"/>
        <v>0</v>
      </c>
      <c r="CB717" s="17">
        <f t="shared" si="834"/>
        <v>0</v>
      </c>
      <c r="CC717" s="16">
        <f t="shared" si="835"/>
        <v>0</v>
      </c>
      <c r="CD717" s="17">
        <f t="shared" si="836"/>
        <v>0</v>
      </c>
      <c r="CE717" s="2">
        <f t="shared" si="837"/>
        <v>0</v>
      </c>
      <c r="CF717" s="16">
        <f t="shared" si="838"/>
        <v>0</v>
      </c>
      <c r="CG717" s="2">
        <f t="shared" si="839"/>
        <v>0</v>
      </c>
      <c r="CH717" s="2">
        <f t="shared" si="840"/>
        <v>17</v>
      </c>
      <c r="CI717" s="2">
        <f t="shared" si="841"/>
        <v>2</v>
      </c>
      <c r="CJ717" s="2">
        <v>0</v>
      </c>
      <c r="CK717" s="17">
        <f t="shared" si="842"/>
        <v>0</v>
      </c>
      <c r="CL717" s="17">
        <f t="shared" si="843"/>
        <v>0</v>
      </c>
      <c r="CM717" s="16">
        <f t="shared" si="844"/>
        <v>0</v>
      </c>
      <c r="CN717" s="17">
        <f t="shared" si="845"/>
        <v>0</v>
      </c>
      <c r="CO717" s="2">
        <f t="shared" si="846"/>
        <v>1</v>
      </c>
      <c r="CP717" s="16">
        <f t="shared" si="847"/>
        <v>1</v>
      </c>
      <c r="CQ717" s="2">
        <f t="shared" si="848"/>
        <v>1</v>
      </c>
      <c r="CR717" s="2">
        <f t="shared" si="849"/>
        <v>14</v>
      </c>
      <c r="CS717" s="2">
        <f t="shared" si="850"/>
        <v>0</v>
      </c>
      <c r="CT717" s="2">
        <v>0</v>
      </c>
      <c r="CU717" s="17">
        <f t="shared" si="851"/>
        <v>6.6666666666666666E-2</v>
      </c>
      <c r="CV717" s="17">
        <f t="shared" si="852"/>
        <v>6.6666666666666666E-2</v>
      </c>
      <c r="CW717" s="16">
        <f t="shared" si="853"/>
        <v>1</v>
      </c>
      <c r="CX717" s="17">
        <f t="shared" si="854"/>
        <v>0.125</v>
      </c>
      <c r="CY717" s="2">
        <f t="shared" si="855"/>
        <v>2</v>
      </c>
      <c r="CZ717" s="16">
        <f t="shared" si="856"/>
        <v>1</v>
      </c>
      <c r="DA717" s="2">
        <f t="shared" si="857"/>
        <v>2</v>
      </c>
      <c r="DB717" s="2">
        <f t="shared" si="858"/>
        <v>13</v>
      </c>
      <c r="DC717" s="2">
        <f t="shared" si="859"/>
        <v>0</v>
      </c>
      <c r="DD717" s="2">
        <v>0</v>
      </c>
      <c r="DE717" s="17">
        <f t="shared" si="860"/>
        <v>0.13333333333333333</v>
      </c>
      <c r="DF717" s="17">
        <f t="shared" si="861"/>
        <v>0.13333333333333333</v>
      </c>
      <c r="DG717" s="16">
        <f t="shared" si="862"/>
        <v>1</v>
      </c>
      <c r="DH717" s="17">
        <f t="shared" si="863"/>
        <v>0.23529411764705882</v>
      </c>
      <c r="DJ717" t="s">
        <v>7300</v>
      </c>
    </row>
    <row r="718" spans="1:114" x14ac:dyDescent="0.35">
      <c r="A718" s="9">
        <v>2019007863</v>
      </c>
      <c r="B718" s="2" t="s">
        <v>5265</v>
      </c>
      <c r="C718" s="2" t="s">
        <v>5266</v>
      </c>
      <c r="D718" s="2"/>
      <c r="E718" s="2" t="s">
        <v>5267</v>
      </c>
      <c r="F718" s="2">
        <v>1</v>
      </c>
      <c r="G718" s="2" t="s">
        <v>5268</v>
      </c>
      <c r="H718" s="2" t="s">
        <v>5269</v>
      </c>
      <c r="I718" s="2" t="s">
        <v>5270</v>
      </c>
      <c r="J718" s="3" t="s">
        <v>5271</v>
      </c>
      <c r="K718" s="9">
        <v>1</v>
      </c>
      <c r="L718" s="2">
        <v>1</v>
      </c>
      <c r="M718" s="2">
        <v>48</v>
      </c>
      <c r="N718" s="2">
        <v>27</v>
      </c>
      <c r="O718" s="2">
        <v>1</v>
      </c>
      <c r="P718" s="2">
        <v>0</v>
      </c>
      <c r="Q718" s="2">
        <v>1</v>
      </c>
      <c r="R718" s="2">
        <v>0</v>
      </c>
      <c r="S718" s="2">
        <v>1</v>
      </c>
      <c r="T718" s="2">
        <v>0</v>
      </c>
      <c r="U718" s="2">
        <v>1</v>
      </c>
      <c r="V718" s="2">
        <v>0</v>
      </c>
      <c r="W718" s="2">
        <v>8</v>
      </c>
      <c r="X718" s="2">
        <v>4</v>
      </c>
      <c r="Y718" s="2">
        <v>1</v>
      </c>
      <c r="Z718" s="2">
        <v>0</v>
      </c>
      <c r="AA718" s="2">
        <v>1</v>
      </c>
      <c r="AB718" s="2">
        <v>0</v>
      </c>
      <c r="AC718" s="2">
        <v>1</v>
      </c>
      <c r="AD718" s="2">
        <v>0</v>
      </c>
      <c r="AE718" s="2">
        <v>1</v>
      </c>
      <c r="AF718" s="3">
        <v>0</v>
      </c>
      <c r="AG718" s="2">
        <f t="shared" si="792"/>
        <v>1</v>
      </c>
      <c r="AH718" s="16">
        <f t="shared" si="793"/>
        <v>1</v>
      </c>
      <c r="AI718" s="2">
        <f t="shared" si="794"/>
        <v>1</v>
      </c>
      <c r="AJ718" s="2">
        <f t="shared" si="795"/>
        <v>47</v>
      </c>
      <c r="AK718" s="2">
        <f t="shared" si="796"/>
        <v>0</v>
      </c>
      <c r="AL718" s="2">
        <v>0</v>
      </c>
      <c r="AM718" s="17">
        <f t="shared" si="797"/>
        <v>2.0833333333333332E-2</v>
      </c>
      <c r="AN718" s="17">
        <f t="shared" si="798"/>
        <v>2.0833333333333332E-2</v>
      </c>
      <c r="AO718" s="16">
        <f t="shared" si="799"/>
        <v>1</v>
      </c>
      <c r="AP718" s="17">
        <f t="shared" si="800"/>
        <v>4.0816326530612249E-2</v>
      </c>
      <c r="AQ718" s="2">
        <f t="shared" si="801"/>
        <v>1</v>
      </c>
      <c r="AR718" s="16">
        <f t="shared" si="802"/>
        <v>1</v>
      </c>
      <c r="AS718" s="2">
        <f t="shared" si="803"/>
        <v>1</v>
      </c>
      <c r="AT718" s="2">
        <f t="shared" si="804"/>
        <v>47</v>
      </c>
      <c r="AU718" s="2">
        <f t="shared" si="805"/>
        <v>0</v>
      </c>
      <c r="AV718" s="2">
        <v>0</v>
      </c>
      <c r="AW718" s="17">
        <f t="shared" si="806"/>
        <v>2.0833333333333332E-2</v>
      </c>
      <c r="AX718" s="17">
        <f t="shared" si="807"/>
        <v>2.0833333333333332E-2</v>
      </c>
      <c r="AY718" s="16">
        <f t="shared" si="808"/>
        <v>1</v>
      </c>
      <c r="AZ718" s="17">
        <f t="shared" si="809"/>
        <v>4.0816326530612249E-2</v>
      </c>
      <c r="BA718" s="2">
        <f t="shared" si="810"/>
        <v>1</v>
      </c>
      <c r="BB718" s="16">
        <f t="shared" si="811"/>
        <v>1</v>
      </c>
      <c r="BC718" s="2">
        <f t="shared" si="812"/>
        <v>1</v>
      </c>
      <c r="BD718" s="2">
        <f t="shared" si="813"/>
        <v>26</v>
      </c>
      <c r="BE718" s="2">
        <f t="shared" si="814"/>
        <v>0</v>
      </c>
      <c r="BF718" s="2">
        <v>0</v>
      </c>
      <c r="BG718" s="17">
        <f t="shared" si="815"/>
        <v>3.7037037037037035E-2</v>
      </c>
      <c r="BH718" s="17">
        <f t="shared" si="816"/>
        <v>3.7037037037037035E-2</v>
      </c>
      <c r="BI718" s="16">
        <f t="shared" si="817"/>
        <v>1</v>
      </c>
      <c r="BJ718" s="17">
        <f t="shared" si="818"/>
        <v>7.1428571428571425E-2</v>
      </c>
      <c r="BK718" s="2">
        <f t="shared" si="819"/>
        <v>1</v>
      </c>
      <c r="BL718" s="16">
        <f t="shared" si="820"/>
        <v>1</v>
      </c>
      <c r="BM718" s="2">
        <f t="shared" si="821"/>
        <v>1</v>
      </c>
      <c r="BN718" s="2">
        <f t="shared" si="822"/>
        <v>26</v>
      </c>
      <c r="BO718" s="2">
        <f t="shared" si="823"/>
        <v>0</v>
      </c>
      <c r="BP718" s="2">
        <v>0</v>
      </c>
      <c r="BQ718" s="17">
        <f t="shared" si="824"/>
        <v>3.7037037037037035E-2</v>
      </c>
      <c r="BR718" s="17">
        <f t="shared" si="825"/>
        <v>3.7037037037037035E-2</v>
      </c>
      <c r="BS718" s="16">
        <f t="shared" si="826"/>
        <v>1</v>
      </c>
      <c r="BT718" s="17">
        <f t="shared" si="827"/>
        <v>7.1428571428571425E-2</v>
      </c>
      <c r="BU718" s="2">
        <f t="shared" si="828"/>
        <v>1</v>
      </c>
      <c r="BV718" s="16">
        <f t="shared" si="829"/>
        <v>1</v>
      </c>
      <c r="BW718" s="2">
        <f t="shared" si="830"/>
        <v>1</v>
      </c>
      <c r="BX718" s="2">
        <f t="shared" si="831"/>
        <v>7</v>
      </c>
      <c r="BY718" s="2">
        <f t="shared" si="832"/>
        <v>0</v>
      </c>
      <c r="BZ718" s="2">
        <v>0</v>
      </c>
      <c r="CA718" s="17">
        <f t="shared" si="833"/>
        <v>0.125</v>
      </c>
      <c r="CB718" s="17">
        <f t="shared" si="834"/>
        <v>0.125</v>
      </c>
      <c r="CC718" s="16">
        <f t="shared" si="835"/>
        <v>1</v>
      </c>
      <c r="CD718" s="17">
        <f t="shared" si="836"/>
        <v>0.22222222222222221</v>
      </c>
      <c r="CE718" s="2">
        <f t="shared" si="837"/>
        <v>1</v>
      </c>
      <c r="CF718" s="16">
        <f t="shared" si="838"/>
        <v>1</v>
      </c>
      <c r="CG718" s="2">
        <f t="shared" si="839"/>
        <v>1</v>
      </c>
      <c r="CH718" s="2">
        <f t="shared" si="840"/>
        <v>7</v>
      </c>
      <c r="CI718" s="2">
        <f t="shared" si="841"/>
        <v>0</v>
      </c>
      <c r="CJ718" s="2">
        <v>0</v>
      </c>
      <c r="CK718" s="17">
        <f t="shared" si="842"/>
        <v>0.125</v>
      </c>
      <c r="CL718" s="17">
        <f t="shared" si="843"/>
        <v>0.125</v>
      </c>
      <c r="CM718" s="16">
        <f t="shared" si="844"/>
        <v>1</v>
      </c>
      <c r="CN718" s="17">
        <f t="shared" si="845"/>
        <v>0.22222222222222221</v>
      </c>
      <c r="CO718" s="2">
        <f t="shared" si="846"/>
        <v>1</v>
      </c>
      <c r="CP718" s="16">
        <f t="shared" si="847"/>
        <v>1</v>
      </c>
      <c r="CQ718" s="2">
        <f t="shared" si="848"/>
        <v>1</v>
      </c>
      <c r="CR718" s="2">
        <f t="shared" si="849"/>
        <v>3</v>
      </c>
      <c r="CS718" s="2">
        <f t="shared" si="850"/>
        <v>0</v>
      </c>
      <c r="CT718" s="2">
        <v>0</v>
      </c>
      <c r="CU718" s="17">
        <f t="shared" si="851"/>
        <v>0.25</v>
      </c>
      <c r="CV718" s="17">
        <f t="shared" si="852"/>
        <v>0.25</v>
      </c>
      <c r="CW718" s="16">
        <f t="shared" si="853"/>
        <v>1</v>
      </c>
      <c r="CX718" s="17">
        <f t="shared" si="854"/>
        <v>0.4</v>
      </c>
      <c r="CY718" s="2">
        <f t="shared" si="855"/>
        <v>1</v>
      </c>
      <c r="CZ718" s="16">
        <f t="shared" si="856"/>
        <v>1</v>
      </c>
      <c r="DA718" s="2">
        <f t="shared" si="857"/>
        <v>1</v>
      </c>
      <c r="DB718" s="2">
        <f t="shared" si="858"/>
        <v>3</v>
      </c>
      <c r="DC718" s="2">
        <f t="shared" si="859"/>
        <v>0</v>
      </c>
      <c r="DD718" s="2">
        <v>0</v>
      </c>
      <c r="DE718" s="17">
        <f t="shared" si="860"/>
        <v>0.25</v>
      </c>
      <c r="DF718" s="17">
        <f t="shared" si="861"/>
        <v>0.25</v>
      </c>
      <c r="DG718" s="16">
        <f t="shared" si="862"/>
        <v>1</v>
      </c>
      <c r="DH718" s="17">
        <f t="shared" si="863"/>
        <v>0.4</v>
      </c>
      <c r="DJ718" t="s">
        <v>7300</v>
      </c>
    </row>
    <row r="719" spans="1:114" x14ac:dyDescent="0.35">
      <c r="A719" s="9">
        <v>2019007865</v>
      </c>
      <c r="B719" s="2" t="s">
        <v>5272</v>
      </c>
      <c r="C719" s="2" t="s">
        <v>5273</v>
      </c>
      <c r="D719" s="2" t="s">
        <v>5274</v>
      </c>
      <c r="E719" s="2" t="s">
        <v>5275</v>
      </c>
      <c r="F719" s="2">
        <v>1</v>
      </c>
      <c r="G719" s="2" t="s">
        <v>5276</v>
      </c>
      <c r="H719" s="2" t="s">
        <v>5277</v>
      </c>
      <c r="I719" s="2" t="s">
        <v>5278</v>
      </c>
      <c r="J719" s="3" t="s">
        <v>5279</v>
      </c>
      <c r="K719" s="9">
        <v>1</v>
      </c>
      <c r="L719" s="2">
        <v>1</v>
      </c>
      <c r="M719" s="2">
        <v>85</v>
      </c>
      <c r="N719" s="2">
        <v>47</v>
      </c>
      <c r="O719" s="2">
        <v>1</v>
      </c>
      <c r="P719" s="2">
        <v>0</v>
      </c>
      <c r="Q719" s="2">
        <v>1</v>
      </c>
      <c r="R719" s="2">
        <v>0</v>
      </c>
      <c r="S719" s="2">
        <v>1</v>
      </c>
      <c r="T719" s="2">
        <v>0</v>
      </c>
      <c r="U719" s="2">
        <v>1</v>
      </c>
      <c r="V719" s="2">
        <v>0</v>
      </c>
      <c r="W719" s="2">
        <v>21</v>
      </c>
      <c r="X719" s="2">
        <v>14</v>
      </c>
      <c r="Y719" s="2">
        <v>1</v>
      </c>
      <c r="Z719" s="2">
        <v>0</v>
      </c>
      <c r="AA719" s="2">
        <v>1</v>
      </c>
      <c r="AB719" s="2">
        <v>0</v>
      </c>
      <c r="AC719" s="2">
        <v>1</v>
      </c>
      <c r="AD719" s="2">
        <v>0</v>
      </c>
      <c r="AE719" s="2">
        <v>1</v>
      </c>
      <c r="AF719" s="3">
        <v>0</v>
      </c>
      <c r="AG719" s="2">
        <f t="shared" si="792"/>
        <v>1</v>
      </c>
      <c r="AH719" s="16">
        <f t="shared" si="793"/>
        <v>1</v>
      </c>
      <c r="AI719" s="2">
        <f t="shared" si="794"/>
        <v>1</v>
      </c>
      <c r="AJ719" s="2">
        <f t="shared" si="795"/>
        <v>84</v>
      </c>
      <c r="AK719" s="2">
        <f t="shared" si="796"/>
        <v>0</v>
      </c>
      <c r="AL719" s="2">
        <v>0</v>
      </c>
      <c r="AM719" s="17">
        <f t="shared" si="797"/>
        <v>1.1764705882352941E-2</v>
      </c>
      <c r="AN719" s="17">
        <f t="shared" si="798"/>
        <v>1.1764705882352941E-2</v>
      </c>
      <c r="AO719" s="16">
        <f t="shared" si="799"/>
        <v>1</v>
      </c>
      <c r="AP719" s="17">
        <f t="shared" si="800"/>
        <v>2.3255813953488372E-2</v>
      </c>
      <c r="AQ719" s="2">
        <f t="shared" si="801"/>
        <v>1</v>
      </c>
      <c r="AR719" s="16">
        <f t="shared" si="802"/>
        <v>1</v>
      </c>
      <c r="AS719" s="2">
        <f t="shared" si="803"/>
        <v>1</v>
      </c>
      <c r="AT719" s="2">
        <f t="shared" si="804"/>
        <v>84</v>
      </c>
      <c r="AU719" s="2">
        <f t="shared" si="805"/>
        <v>0</v>
      </c>
      <c r="AV719" s="2">
        <v>0</v>
      </c>
      <c r="AW719" s="17">
        <f t="shared" si="806"/>
        <v>1.1764705882352941E-2</v>
      </c>
      <c r="AX719" s="17">
        <f t="shared" si="807"/>
        <v>1.1764705882352941E-2</v>
      </c>
      <c r="AY719" s="16">
        <f t="shared" si="808"/>
        <v>1</v>
      </c>
      <c r="AZ719" s="17">
        <f t="shared" si="809"/>
        <v>2.3255813953488372E-2</v>
      </c>
      <c r="BA719" s="2">
        <f t="shared" si="810"/>
        <v>1</v>
      </c>
      <c r="BB719" s="16">
        <f t="shared" si="811"/>
        <v>1</v>
      </c>
      <c r="BC719" s="2">
        <f t="shared" si="812"/>
        <v>1</v>
      </c>
      <c r="BD719" s="2">
        <f t="shared" si="813"/>
        <v>46</v>
      </c>
      <c r="BE719" s="2">
        <f t="shared" si="814"/>
        <v>0</v>
      </c>
      <c r="BF719" s="2">
        <v>0</v>
      </c>
      <c r="BG719" s="17">
        <f t="shared" si="815"/>
        <v>2.1276595744680851E-2</v>
      </c>
      <c r="BH719" s="17">
        <f t="shared" si="816"/>
        <v>2.1276595744680851E-2</v>
      </c>
      <c r="BI719" s="16">
        <f t="shared" si="817"/>
        <v>1</v>
      </c>
      <c r="BJ719" s="17">
        <f t="shared" si="818"/>
        <v>4.1666666666666671E-2</v>
      </c>
      <c r="BK719" s="2">
        <f t="shared" si="819"/>
        <v>1</v>
      </c>
      <c r="BL719" s="16">
        <f t="shared" si="820"/>
        <v>1</v>
      </c>
      <c r="BM719" s="2">
        <f t="shared" si="821"/>
        <v>1</v>
      </c>
      <c r="BN719" s="2">
        <f t="shared" si="822"/>
        <v>46</v>
      </c>
      <c r="BO719" s="2">
        <f t="shared" si="823"/>
        <v>0</v>
      </c>
      <c r="BP719" s="2">
        <v>0</v>
      </c>
      <c r="BQ719" s="17">
        <f t="shared" si="824"/>
        <v>2.1276595744680851E-2</v>
      </c>
      <c r="BR719" s="17">
        <f t="shared" si="825"/>
        <v>2.1276595744680851E-2</v>
      </c>
      <c r="BS719" s="16">
        <f t="shared" si="826"/>
        <v>1</v>
      </c>
      <c r="BT719" s="17">
        <f t="shared" si="827"/>
        <v>4.1666666666666671E-2</v>
      </c>
      <c r="BU719" s="2">
        <f t="shared" si="828"/>
        <v>1</v>
      </c>
      <c r="BV719" s="16">
        <f t="shared" si="829"/>
        <v>1</v>
      </c>
      <c r="BW719" s="2">
        <f t="shared" si="830"/>
        <v>1</v>
      </c>
      <c r="BX719" s="2">
        <f t="shared" si="831"/>
        <v>20</v>
      </c>
      <c r="BY719" s="2">
        <f t="shared" si="832"/>
        <v>0</v>
      </c>
      <c r="BZ719" s="2">
        <v>0</v>
      </c>
      <c r="CA719" s="17">
        <f t="shared" si="833"/>
        <v>4.7619047619047616E-2</v>
      </c>
      <c r="CB719" s="17">
        <f t="shared" si="834"/>
        <v>4.7619047619047616E-2</v>
      </c>
      <c r="CC719" s="16">
        <f t="shared" si="835"/>
        <v>1</v>
      </c>
      <c r="CD719" s="17">
        <f t="shared" si="836"/>
        <v>9.0909090909090898E-2</v>
      </c>
      <c r="CE719" s="2">
        <f t="shared" si="837"/>
        <v>1</v>
      </c>
      <c r="CF719" s="16">
        <f t="shared" si="838"/>
        <v>1</v>
      </c>
      <c r="CG719" s="2">
        <f t="shared" si="839"/>
        <v>1</v>
      </c>
      <c r="CH719" s="2">
        <f t="shared" si="840"/>
        <v>20</v>
      </c>
      <c r="CI719" s="2">
        <f t="shared" si="841"/>
        <v>0</v>
      </c>
      <c r="CJ719" s="2">
        <v>0</v>
      </c>
      <c r="CK719" s="17">
        <f t="shared" si="842"/>
        <v>4.7619047619047616E-2</v>
      </c>
      <c r="CL719" s="17">
        <f t="shared" si="843"/>
        <v>4.7619047619047616E-2</v>
      </c>
      <c r="CM719" s="16">
        <f t="shared" si="844"/>
        <v>1</v>
      </c>
      <c r="CN719" s="17">
        <f t="shared" si="845"/>
        <v>9.0909090909090898E-2</v>
      </c>
      <c r="CO719" s="2">
        <f t="shared" si="846"/>
        <v>1</v>
      </c>
      <c r="CP719" s="16">
        <f t="shared" si="847"/>
        <v>1</v>
      </c>
      <c r="CQ719" s="2">
        <f t="shared" si="848"/>
        <v>1</v>
      </c>
      <c r="CR719" s="2">
        <f t="shared" si="849"/>
        <v>13</v>
      </c>
      <c r="CS719" s="2">
        <f t="shared" si="850"/>
        <v>0</v>
      </c>
      <c r="CT719" s="2">
        <v>0</v>
      </c>
      <c r="CU719" s="17">
        <f t="shared" si="851"/>
        <v>7.1428571428571425E-2</v>
      </c>
      <c r="CV719" s="17">
        <f t="shared" si="852"/>
        <v>7.1428571428571425E-2</v>
      </c>
      <c r="CW719" s="16">
        <f t="shared" si="853"/>
        <v>1</v>
      </c>
      <c r="CX719" s="17">
        <f t="shared" si="854"/>
        <v>0.13333333333333333</v>
      </c>
      <c r="CY719" s="2">
        <f t="shared" si="855"/>
        <v>1</v>
      </c>
      <c r="CZ719" s="16">
        <f t="shared" si="856"/>
        <v>1</v>
      </c>
      <c r="DA719" s="2">
        <f t="shared" si="857"/>
        <v>1</v>
      </c>
      <c r="DB719" s="2">
        <f t="shared" si="858"/>
        <v>13</v>
      </c>
      <c r="DC719" s="2">
        <f t="shared" si="859"/>
        <v>0</v>
      </c>
      <c r="DD719" s="2">
        <v>0</v>
      </c>
      <c r="DE719" s="17">
        <f t="shared" si="860"/>
        <v>7.1428571428571425E-2</v>
      </c>
      <c r="DF719" s="17">
        <f t="shared" si="861"/>
        <v>7.1428571428571425E-2</v>
      </c>
      <c r="DG719" s="16">
        <f t="shared" si="862"/>
        <v>1</v>
      </c>
      <c r="DH719" s="17">
        <f t="shared" si="863"/>
        <v>0.13333333333333333</v>
      </c>
      <c r="DJ719" t="s">
        <v>7300</v>
      </c>
    </row>
    <row r="720" spans="1:114" x14ac:dyDescent="0.35">
      <c r="A720" s="9">
        <v>2019007889</v>
      </c>
      <c r="B720" s="2" t="s">
        <v>5280</v>
      </c>
      <c r="C720" s="2" t="s">
        <v>5281</v>
      </c>
      <c r="D720" s="2" t="s">
        <v>5282</v>
      </c>
      <c r="E720" s="2" t="s">
        <v>5283</v>
      </c>
      <c r="F720" s="2">
        <v>1</v>
      </c>
      <c r="G720" s="2" t="s">
        <v>5284</v>
      </c>
      <c r="H720" s="2" t="s">
        <v>5285</v>
      </c>
      <c r="I720" s="2" t="s">
        <v>5286</v>
      </c>
      <c r="J720" s="3" t="s">
        <v>5287</v>
      </c>
      <c r="K720" s="9">
        <v>5</v>
      </c>
      <c r="L720" s="2">
        <v>4</v>
      </c>
      <c r="M720" s="2">
        <v>70</v>
      </c>
      <c r="N720" s="2">
        <v>39</v>
      </c>
      <c r="O720" s="2">
        <v>0</v>
      </c>
      <c r="P720" s="2">
        <v>1</v>
      </c>
      <c r="Q720" s="2">
        <v>1</v>
      </c>
      <c r="R720" s="2">
        <v>0</v>
      </c>
      <c r="S720" s="2">
        <v>2</v>
      </c>
      <c r="T720" s="2">
        <v>3</v>
      </c>
      <c r="U720" s="2">
        <v>4</v>
      </c>
      <c r="V720" s="2">
        <v>0</v>
      </c>
      <c r="W720" s="2">
        <v>17</v>
      </c>
      <c r="X720" s="2">
        <v>10</v>
      </c>
      <c r="Y720" s="2">
        <v>0</v>
      </c>
      <c r="Z720" s="2">
        <v>1</v>
      </c>
      <c r="AA720" s="2">
        <v>0</v>
      </c>
      <c r="AB720" s="2">
        <v>1</v>
      </c>
      <c r="AC720" s="2">
        <v>1</v>
      </c>
      <c r="AD720" s="2">
        <v>4</v>
      </c>
      <c r="AE720" s="2">
        <v>2</v>
      </c>
      <c r="AF720" s="3">
        <v>2</v>
      </c>
      <c r="AG720" s="2">
        <f t="shared" si="792"/>
        <v>0</v>
      </c>
      <c r="AH720" s="16">
        <f t="shared" si="793"/>
        <v>0</v>
      </c>
      <c r="AI720" s="2">
        <f t="shared" si="794"/>
        <v>0</v>
      </c>
      <c r="AJ720" s="2">
        <f t="shared" si="795"/>
        <v>70</v>
      </c>
      <c r="AK720" s="2">
        <f t="shared" si="796"/>
        <v>1</v>
      </c>
      <c r="AL720" s="2">
        <v>0</v>
      </c>
      <c r="AM720" s="17">
        <f t="shared" si="797"/>
        <v>0</v>
      </c>
      <c r="AN720" s="17">
        <f t="shared" si="798"/>
        <v>0</v>
      </c>
      <c r="AO720" s="16">
        <f t="shared" si="799"/>
        <v>0</v>
      </c>
      <c r="AP720" s="17">
        <f t="shared" si="800"/>
        <v>0</v>
      </c>
      <c r="AQ720" s="2">
        <f t="shared" si="801"/>
        <v>2</v>
      </c>
      <c r="AR720" s="16">
        <f t="shared" si="802"/>
        <v>0.4</v>
      </c>
      <c r="AS720" s="2">
        <f t="shared" si="803"/>
        <v>2</v>
      </c>
      <c r="AT720" s="2">
        <f t="shared" si="804"/>
        <v>68</v>
      </c>
      <c r="AU720" s="2">
        <f t="shared" si="805"/>
        <v>3</v>
      </c>
      <c r="AV720" s="2">
        <v>0</v>
      </c>
      <c r="AW720" s="17">
        <f t="shared" si="806"/>
        <v>2.7397260273972601E-2</v>
      </c>
      <c r="AX720" s="17">
        <f t="shared" si="807"/>
        <v>2.8571428571428571E-2</v>
      </c>
      <c r="AY720" s="16">
        <f t="shared" si="808"/>
        <v>0.4</v>
      </c>
      <c r="AZ720" s="17">
        <f t="shared" si="809"/>
        <v>5.333333333333333E-2</v>
      </c>
      <c r="BA720" s="2">
        <f t="shared" si="810"/>
        <v>1</v>
      </c>
      <c r="BB720" s="16">
        <f t="shared" si="811"/>
        <v>1</v>
      </c>
      <c r="BC720" s="2">
        <f t="shared" si="812"/>
        <v>1</v>
      </c>
      <c r="BD720" s="2">
        <f t="shared" si="813"/>
        <v>38</v>
      </c>
      <c r="BE720" s="2">
        <f t="shared" si="814"/>
        <v>0</v>
      </c>
      <c r="BF720" s="2">
        <v>0</v>
      </c>
      <c r="BG720" s="17">
        <f t="shared" si="815"/>
        <v>2.564102564102564E-2</v>
      </c>
      <c r="BH720" s="17">
        <f t="shared" si="816"/>
        <v>2.564102564102564E-2</v>
      </c>
      <c r="BI720" s="16">
        <f t="shared" si="817"/>
        <v>1</v>
      </c>
      <c r="BJ720" s="17">
        <f t="shared" si="818"/>
        <v>0.05</v>
      </c>
      <c r="BK720" s="2">
        <f t="shared" si="819"/>
        <v>4</v>
      </c>
      <c r="BL720" s="16">
        <f t="shared" si="820"/>
        <v>1</v>
      </c>
      <c r="BM720" s="2">
        <f t="shared" si="821"/>
        <v>4</v>
      </c>
      <c r="BN720" s="2">
        <f t="shared" si="822"/>
        <v>35</v>
      </c>
      <c r="BO720" s="2">
        <f t="shared" si="823"/>
        <v>0</v>
      </c>
      <c r="BP720" s="2">
        <v>0</v>
      </c>
      <c r="BQ720" s="17">
        <f t="shared" si="824"/>
        <v>0.10256410256410256</v>
      </c>
      <c r="BR720" s="17">
        <f t="shared" si="825"/>
        <v>0.10256410256410256</v>
      </c>
      <c r="BS720" s="16">
        <f t="shared" si="826"/>
        <v>1</v>
      </c>
      <c r="BT720" s="17">
        <f t="shared" si="827"/>
        <v>0.18604651162790695</v>
      </c>
      <c r="BU720" s="2">
        <f t="shared" si="828"/>
        <v>0</v>
      </c>
      <c r="BV720" s="16">
        <f t="shared" si="829"/>
        <v>0</v>
      </c>
      <c r="BW720" s="2">
        <f t="shared" si="830"/>
        <v>0</v>
      </c>
      <c r="BX720" s="2">
        <f t="shared" si="831"/>
        <v>17</v>
      </c>
      <c r="BY720" s="2">
        <f t="shared" si="832"/>
        <v>1</v>
      </c>
      <c r="BZ720" s="2">
        <v>0</v>
      </c>
      <c r="CA720" s="17">
        <f t="shared" si="833"/>
        <v>0</v>
      </c>
      <c r="CB720" s="17">
        <f t="shared" si="834"/>
        <v>0</v>
      </c>
      <c r="CC720" s="16">
        <f t="shared" si="835"/>
        <v>0</v>
      </c>
      <c r="CD720" s="17">
        <f t="shared" si="836"/>
        <v>0</v>
      </c>
      <c r="CE720" s="2">
        <f t="shared" si="837"/>
        <v>1</v>
      </c>
      <c r="CF720" s="16">
        <f t="shared" si="838"/>
        <v>0.2</v>
      </c>
      <c r="CG720" s="2">
        <f t="shared" si="839"/>
        <v>1</v>
      </c>
      <c r="CH720" s="2">
        <f t="shared" si="840"/>
        <v>16</v>
      </c>
      <c r="CI720" s="2">
        <f t="shared" si="841"/>
        <v>4</v>
      </c>
      <c r="CJ720" s="2">
        <v>0</v>
      </c>
      <c r="CK720" s="17">
        <f t="shared" si="842"/>
        <v>4.7619047619047616E-2</v>
      </c>
      <c r="CL720" s="17">
        <f t="shared" si="843"/>
        <v>5.8823529411764705E-2</v>
      </c>
      <c r="CM720" s="16">
        <f t="shared" si="844"/>
        <v>0.2</v>
      </c>
      <c r="CN720" s="17">
        <f t="shared" si="845"/>
        <v>9.0909090909090898E-2</v>
      </c>
      <c r="CO720" s="2">
        <f t="shared" si="846"/>
        <v>0</v>
      </c>
      <c r="CP720" s="16">
        <f t="shared" si="847"/>
        <v>0</v>
      </c>
      <c r="CQ720" s="2">
        <f t="shared" si="848"/>
        <v>0</v>
      </c>
      <c r="CR720" s="2">
        <f t="shared" si="849"/>
        <v>10</v>
      </c>
      <c r="CS720" s="2">
        <f t="shared" si="850"/>
        <v>1</v>
      </c>
      <c r="CT720" s="2">
        <v>0</v>
      </c>
      <c r="CU720" s="17">
        <f t="shared" si="851"/>
        <v>0</v>
      </c>
      <c r="CV720" s="17">
        <f t="shared" si="852"/>
        <v>0</v>
      </c>
      <c r="CW720" s="16">
        <f t="shared" si="853"/>
        <v>0</v>
      </c>
      <c r="CX720" s="17">
        <f t="shared" si="854"/>
        <v>0</v>
      </c>
      <c r="CY720" s="2">
        <f t="shared" si="855"/>
        <v>2</v>
      </c>
      <c r="CZ720" s="16">
        <f t="shared" si="856"/>
        <v>0.5</v>
      </c>
      <c r="DA720" s="2">
        <f t="shared" si="857"/>
        <v>2</v>
      </c>
      <c r="DB720" s="2">
        <f t="shared" si="858"/>
        <v>8</v>
      </c>
      <c r="DC720" s="2">
        <f t="shared" si="859"/>
        <v>2</v>
      </c>
      <c r="DD720" s="2">
        <v>0</v>
      </c>
      <c r="DE720" s="17">
        <f t="shared" si="860"/>
        <v>0.16666666666666666</v>
      </c>
      <c r="DF720" s="17">
        <f t="shared" si="861"/>
        <v>0.2</v>
      </c>
      <c r="DG720" s="16">
        <f t="shared" si="862"/>
        <v>0.5</v>
      </c>
      <c r="DH720" s="17">
        <f t="shared" si="863"/>
        <v>0.28571428571428575</v>
      </c>
      <c r="DJ720" t="s">
        <v>7300</v>
      </c>
    </row>
    <row r="721" spans="1:114" x14ac:dyDescent="0.35">
      <c r="A721" s="9">
        <v>2019007904</v>
      </c>
      <c r="B721" s="2" t="s">
        <v>5288</v>
      </c>
      <c r="C721" s="2" t="s">
        <v>5289</v>
      </c>
      <c r="D721" s="2"/>
      <c r="E721" s="2" t="s">
        <v>5290</v>
      </c>
      <c r="F721" s="2">
        <v>1</v>
      </c>
      <c r="G721" s="2" t="s">
        <v>5291</v>
      </c>
      <c r="H721" s="2" t="s">
        <v>5292</v>
      </c>
      <c r="I721" s="2" t="s">
        <v>5293</v>
      </c>
      <c r="J721" s="3" t="s">
        <v>5294</v>
      </c>
      <c r="K721" s="9">
        <v>1</v>
      </c>
      <c r="L721" s="2">
        <v>1</v>
      </c>
      <c r="M721" s="2">
        <v>72</v>
      </c>
      <c r="N721" s="2">
        <v>57</v>
      </c>
      <c r="O721" s="2">
        <v>0</v>
      </c>
      <c r="P721" s="2">
        <v>1</v>
      </c>
      <c r="Q721" s="2">
        <v>1</v>
      </c>
      <c r="R721" s="2">
        <v>0</v>
      </c>
      <c r="S721" s="2">
        <v>0</v>
      </c>
      <c r="T721" s="2">
        <v>1</v>
      </c>
      <c r="U721" s="2">
        <v>1</v>
      </c>
      <c r="V721" s="2">
        <v>0</v>
      </c>
      <c r="W721" s="2">
        <v>21</v>
      </c>
      <c r="X721" s="2">
        <v>16</v>
      </c>
      <c r="Y721" s="2">
        <v>0</v>
      </c>
      <c r="Z721" s="2">
        <v>1</v>
      </c>
      <c r="AA721" s="2">
        <v>1</v>
      </c>
      <c r="AB721" s="2">
        <v>0</v>
      </c>
      <c r="AC721" s="2">
        <v>0</v>
      </c>
      <c r="AD721" s="2">
        <v>1</v>
      </c>
      <c r="AE721" s="2">
        <v>1</v>
      </c>
      <c r="AF721" s="3">
        <v>0</v>
      </c>
      <c r="AG721" s="2">
        <f t="shared" si="792"/>
        <v>0</v>
      </c>
      <c r="AH721" s="16">
        <f t="shared" si="793"/>
        <v>0</v>
      </c>
      <c r="AI721" s="2">
        <f t="shared" si="794"/>
        <v>0</v>
      </c>
      <c r="AJ721" s="2">
        <f t="shared" si="795"/>
        <v>72</v>
      </c>
      <c r="AK721" s="2">
        <f t="shared" si="796"/>
        <v>1</v>
      </c>
      <c r="AL721" s="2">
        <v>0</v>
      </c>
      <c r="AM721" s="17">
        <f t="shared" si="797"/>
        <v>0</v>
      </c>
      <c r="AN721" s="17">
        <f t="shared" si="798"/>
        <v>0</v>
      </c>
      <c r="AO721" s="16">
        <f t="shared" si="799"/>
        <v>0</v>
      </c>
      <c r="AP721" s="17">
        <f t="shared" si="800"/>
        <v>0</v>
      </c>
      <c r="AQ721" s="2">
        <f t="shared" si="801"/>
        <v>0</v>
      </c>
      <c r="AR721" s="16">
        <f t="shared" si="802"/>
        <v>0</v>
      </c>
      <c r="AS721" s="2">
        <f t="shared" si="803"/>
        <v>0</v>
      </c>
      <c r="AT721" s="2">
        <f t="shared" si="804"/>
        <v>72</v>
      </c>
      <c r="AU721" s="2">
        <f t="shared" si="805"/>
        <v>1</v>
      </c>
      <c r="AV721" s="2">
        <v>0</v>
      </c>
      <c r="AW721" s="17">
        <f t="shared" si="806"/>
        <v>0</v>
      </c>
      <c r="AX721" s="17">
        <f t="shared" si="807"/>
        <v>0</v>
      </c>
      <c r="AY721" s="16">
        <f t="shared" si="808"/>
        <v>0</v>
      </c>
      <c r="AZ721" s="17">
        <f t="shared" si="809"/>
        <v>0</v>
      </c>
      <c r="BA721" s="2">
        <f t="shared" si="810"/>
        <v>1</v>
      </c>
      <c r="BB721" s="16">
        <f t="shared" si="811"/>
        <v>1</v>
      </c>
      <c r="BC721" s="2">
        <f t="shared" si="812"/>
        <v>1</v>
      </c>
      <c r="BD721" s="2">
        <f t="shared" si="813"/>
        <v>56</v>
      </c>
      <c r="BE721" s="2">
        <f t="shared" si="814"/>
        <v>0</v>
      </c>
      <c r="BF721" s="2">
        <v>0</v>
      </c>
      <c r="BG721" s="17">
        <f t="shared" si="815"/>
        <v>1.7543859649122806E-2</v>
      </c>
      <c r="BH721" s="17">
        <f t="shared" si="816"/>
        <v>1.7543859649122806E-2</v>
      </c>
      <c r="BI721" s="16">
        <f t="shared" si="817"/>
        <v>1</v>
      </c>
      <c r="BJ721" s="17">
        <f t="shared" si="818"/>
        <v>3.4482758620689655E-2</v>
      </c>
      <c r="BK721" s="2">
        <f t="shared" si="819"/>
        <v>1</v>
      </c>
      <c r="BL721" s="16">
        <f t="shared" si="820"/>
        <v>1</v>
      </c>
      <c r="BM721" s="2">
        <f t="shared" si="821"/>
        <v>1</v>
      </c>
      <c r="BN721" s="2">
        <f t="shared" si="822"/>
        <v>56</v>
      </c>
      <c r="BO721" s="2">
        <f t="shared" si="823"/>
        <v>0</v>
      </c>
      <c r="BP721" s="2">
        <v>0</v>
      </c>
      <c r="BQ721" s="17">
        <f t="shared" si="824"/>
        <v>1.7543859649122806E-2</v>
      </c>
      <c r="BR721" s="17">
        <f t="shared" si="825"/>
        <v>1.7543859649122806E-2</v>
      </c>
      <c r="BS721" s="16">
        <f t="shared" si="826"/>
        <v>1</v>
      </c>
      <c r="BT721" s="17">
        <f t="shared" si="827"/>
        <v>3.4482758620689655E-2</v>
      </c>
      <c r="BU721" s="2">
        <f t="shared" si="828"/>
        <v>0</v>
      </c>
      <c r="BV721" s="16">
        <f t="shared" si="829"/>
        <v>0</v>
      </c>
      <c r="BW721" s="2">
        <f t="shared" si="830"/>
        <v>0</v>
      </c>
      <c r="BX721" s="2">
        <f t="shared" si="831"/>
        <v>21</v>
      </c>
      <c r="BY721" s="2">
        <f t="shared" si="832"/>
        <v>1</v>
      </c>
      <c r="BZ721" s="2">
        <v>0</v>
      </c>
      <c r="CA721" s="17">
        <f t="shared" si="833"/>
        <v>0</v>
      </c>
      <c r="CB721" s="17">
        <f t="shared" si="834"/>
        <v>0</v>
      </c>
      <c r="CC721" s="16">
        <f t="shared" si="835"/>
        <v>0</v>
      </c>
      <c r="CD721" s="17">
        <f t="shared" si="836"/>
        <v>0</v>
      </c>
      <c r="CE721" s="2">
        <f t="shared" si="837"/>
        <v>0</v>
      </c>
      <c r="CF721" s="16">
        <f t="shared" si="838"/>
        <v>0</v>
      </c>
      <c r="CG721" s="2">
        <f t="shared" si="839"/>
        <v>0</v>
      </c>
      <c r="CH721" s="2">
        <f t="shared" si="840"/>
        <v>21</v>
      </c>
      <c r="CI721" s="2">
        <f t="shared" si="841"/>
        <v>1</v>
      </c>
      <c r="CJ721" s="2">
        <v>0</v>
      </c>
      <c r="CK721" s="17">
        <f t="shared" si="842"/>
        <v>0</v>
      </c>
      <c r="CL721" s="17">
        <f t="shared" si="843"/>
        <v>0</v>
      </c>
      <c r="CM721" s="16">
        <f t="shared" si="844"/>
        <v>0</v>
      </c>
      <c r="CN721" s="17">
        <f t="shared" si="845"/>
        <v>0</v>
      </c>
      <c r="CO721" s="2">
        <f t="shared" si="846"/>
        <v>1</v>
      </c>
      <c r="CP721" s="16">
        <f t="shared" si="847"/>
        <v>1</v>
      </c>
      <c r="CQ721" s="2">
        <f t="shared" si="848"/>
        <v>1</v>
      </c>
      <c r="CR721" s="2">
        <f t="shared" si="849"/>
        <v>15</v>
      </c>
      <c r="CS721" s="2">
        <f t="shared" si="850"/>
        <v>0</v>
      </c>
      <c r="CT721" s="2">
        <v>0</v>
      </c>
      <c r="CU721" s="17">
        <f t="shared" si="851"/>
        <v>6.25E-2</v>
      </c>
      <c r="CV721" s="17">
        <f t="shared" si="852"/>
        <v>6.25E-2</v>
      </c>
      <c r="CW721" s="16">
        <f t="shared" si="853"/>
        <v>1</v>
      </c>
      <c r="CX721" s="17">
        <f t="shared" si="854"/>
        <v>0.11764705882352941</v>
      </c>
      <c r="CY721" s="2">
        <f t="shared" si="855"/>
        <v>1</v>
      </c>
      <c r="CZ721" s="16">
        <f t="shared" si="856"/>
        <v>1</v>
      </c>
      <c r="DA721" s="2">
        <f t="shared" si="857"/>
        <v>1</v>
      </c>
      <c r="DB721" s="2">
        <f t="shared" si="858"/>
        <v>15</v>
      </c>
      <c r="DC721" s="2">
        <f t="shared" si="859"/>
        <v>0</v>
      </c>
      <c r="DD721" s="2">
        <v>0</v>
      </c>
      <c r="DE721" s="17">
        <f t="shared" si="860"/>
        <v>6.25E-2</v>
      </c>
      <c r="DF721" s="17">
        <f t="shared" si="861"/>
        <v>6.25E-2</v>
      </c>
      <c r="DG721" s="16">
        <f t="shared" si="862"/>
        <v>1</v>
      </c>
      <c r="DH721" s="17">
        <f t="shared" si="863"/>
        <v>0.11764705882352941</v>
      </c>
      <c r="DJ721" t="s">
        <v>7300</v>
      </c>
    </row>
    <row r="722" spans="1:114" x14ac:dyDescent="0.35">
      <c r="A722" s="9">
        <v>2019007910</v>
      </c>
      <c r="B722" s="2" t="s">
        <v>5295</v>
      </c>
      <c r="C722" s="2" t="s">
        <v>5296</v>
      </c>
      <c r="D722" s="2" t="s">
        <v>5297</v>
      </c>
      <c r="E722" s="2" t="s">
        <v>5298</v>
      </c>
      <c r="F722" s="2">
        <v>1</v>
      </c>
      <c r="G722" s="2" t="s">
        <v>5299</v>
      </c>
      <c r="H722" s="2" t="s">
        <v>5300</v>
      </c>
      <c r="I722" s="2" t="s">
        <v>5301</v>
      </c>
      <c r="J722" s="3" t="s">
        <v>5302</v>
      </c>
      <c r="K722" s="9">
        <v>2</v>
      </c>
      <c r="L722" s="2">
        <v>2</v>
      </c>
      <c r="M722" s="2">
        <v>49</v>
      </c>
      <c r="N722" s="2">
        <v>29</v>
      </c>
      <c r="O722" s="2">
        <v>1</v>
      </c>
      <c r="P722" s="2">
        <v>0</v>
      </c>
      <c r="Q722" s="2">
        <v>1</v>
      </c>
      <c r="R722" s="2">
        <v>0</v>
      </c>
      <c r="S722" s="2">
        <v>1</v>
      </c>
      <c r="T722" s="2">
        <v>1</v>
      </c>
      <c r="U722" s="2">
        <v>1</v>
      </c>
      <c r="V722" s="2">
        <v>1</v>
      </c>
      <c r="W722" s="2">
        <v>11</v>
      </c>
      <c r="X722" s="2">
        <v>5</v>
      </c>
      <c r="Y722" s="2">
        <v>1</v>
      </c>
      <c r="Z722" s="2">
        <v>0</v>
      </c>
      <c r="AA722" s="2">
        <v>1</v>
      </c>
      <c r="AB722" s="2">
        <v>0</v>
      </c>
      <c r="AC722" s="2">
        <v>1</v>
      </c>
      <c r="AD722" s="2">
        <v>1</v>
      </c>
      <c r="AE722" s="2">
        <v>1</v>
      </c>
      <c r="AF722" s="3">
        <v>1</v>
      </c>
      <c r="AG722" s="2">
        <f t="shared" si="792"/>
        <v>1</v>
      </c>
      <c r="AH722" s="16">
        <f t="shared" si="793"/>
        <v>1</v>
      </c>
      <c r="AI722" s="2">
        <f t="shared" si="794"/>
        <v>1</v>
      </c>
      <c r="AJ722" s="2">
        <f t="shared" si="795"/>
        <v>48</v>
      </c>
      <c r="AK722" s="2">
        <f t="shared" si="796"/>
        <v>0</v>
      </c>
      <c r="AL722" s="2">
        <v>0</v>
      </c>
      <c r="AM722" s="17">
        <f t="shared" si="797"/>
        <v>2.0408163265306121E-2</v>
      </c>
      <c r="AN722" s="17">
        <f t="shared" si="798"/>
        <v>2.0408163265306121E-2</v>
      </c>
      <c r="AO722" s="16">
        <f t="shared" si="799"/>
        <v>1</v>
      </c>
      <c r="AP722" s="17">
        <f t="shared" si="800"/>
        <v>3.9999999999999994E-2</v>
      </c>
      <c r="AQ722" s="2">
        <f t="shared" si="801"/>
        <v>1</v>
      </c>
      <c r="AR722" s="16">
        <f t="shared" si="802"/>
        <v>0.5</v>
      </c>
      <c r="AS722" s="2">
        <f t="shared" si="803"/>
        <v>1</v>
      </c>
      <c r="AT722" s="2">
        <f t="shared" si="804"/>
        <v>48</v>
      </c>
      <c r="AU722" s="2">
        <f t="shared" si="805"/>
        <v>1</v>
      </c>
      <c r="AV722" s="2">
        <v>0</v>
      </c>
      <c r="AW722" s="17">
        <f t="shared" si="806"/>
        <v>0.02</v>
      </c>
      <c r="AX722" s="17">
        <f t="shared" si="807"/>
        <v>2.0408163265306121E-2</v>
      </c>
      <c r="AY722" s="16">
        <f t="shared" si="808"/>
        <v>0.5</v>
      </c>
      <c r="AZ722" s="17">
        <f t="shared" si="809"/>
        <v>3.9215686274509796E-2</v>
      </c>
      <c r="BA722" s="2">
        <f t="shared" si="810"/>
        <v>1</v>
      </c>
      <c r="BB722" s="16">
        <f t="shared" si="811"/>
        <v>1</v>
      </c>
      <c r="BC722" s="2">
        <f t="shared" si="812"/>
        <v>1</v>
      </c>
      <c r="BD722" s="2">
        <f t="shared" si="813"/>
        <v>28</v>
      </c>
      <c r="BE722" s="2">
        <f t="shared" si="814"/>
        <v>0</v>
      </c>
      <c r="BF722" s="2">
        <v>0</v>
      </c>
      <c r="BG722" s="17">
        <f t="shared" si="815"/>
        <v>3.4482758620689655E-2</v>
      </c>
      <c r="BH722" s="17">
        <f t="shared" si="816"/>
        <v>3.4482758620689655E-2</v>
      </c>
      <c r="BI722" s="16">
        <f t="shared" si="817"/>
        <v>1</v>
      </c>
      <c r="BJ722" s="17">
        <f t="shared" si="818"/>
        <v>6.6666666666666666E-2</v>
      </c>
      <c r="BK722" s="2">
        <f t="shared" si="819"/>
        <v>1</v>
      </c>
      <c r="BL722" s="16">
        <f t="shared" si="820"/>
        <v>0.5</v>
      </c>
      <c r="BM722" s="2">
        <f t="shared" si="821"/>
        <v>1</v>
      </c>
      <c r="BN722" s="2">
        <f t="shared" si="822"/>
        <v>28</v>
      </c>
      <c r="BO722" s="2">
        <f t="shared" si="823"/>
        <v>1</v>
      </c>
      <c r="BP722" s="2">
        <v>0</v>
      </c>
      <c r="BQ722" s="17">
        <f t="shared" si="824"/>
        <v>3.3333333333333333E-2</v>
      </c>
      <c r="BR722" s="17">
        <f t="shared" si="825"/>
        <v>3.4482758620689655E-2</v>
      </c>
      <c r="BS722" s="16">
        <f t="shared" si="826"/>
        <v>0.5</v>
      </c>
      <c r="BT722" s="17">
        <f t="shared" si="827"/>
        <v>6.4516129032258063E-2</v>
      </c>
      <c r="BU722" s="2">
        <f t="shared" si="828"/>
        <v>1</v>
      </c>
      <c r="BV722" s="16">
        <f t="shared" si="829"/>
        <v>1</v>
      </c>
      <c r="BW722" s="2">
        <f t="shared" si="830"/>
        <v>1</v>
      </c>
      <c r="BX722" s="2">
        <f t="shared" si="831"/>
        <v>10</v>
      </c>
      <c r="BY722" s="2">
        <f t="shared" si="832"/>
        <v>0</v>
      </c>
      <c r="BZ722" s="2">
        <v>0</v>
      </c>
      <c r="CA722" s="17">
        <f t="shared" si="833"/>
        <v>9.0909090909090912E-2</v>
      </c>
      <c r="CB722" s="17">
        <f t="shared" si="834"/>
        <v>9.0909090909090912E-2</v>
      </c>
      <c r="CC722" s="16">
        <f t="shared" si="835"/>
        <v>1</v>
      </c>
      <c r="CD722" s="17">
        <f t="shared" si="836"/>
        <v>0.16666666666666669</v>
      </c>
      <c r="CE722" s="2">
        <f t="shared" si="837"/>
        <v>1</v>
      </c>
      <c r="CF722" s="16">
        <f t="shared" si="838"/>
        <v>0.5</v>
      </c>
      <c r="CG722" s="2">
        <f t="shared" si="839"/>
        <v>1</v>
      </c>
      <c r="CH722" s="2">
        <f t="shared" si="840"/>
        <v>10</v>
      </c>
      <c r="CI722" s="2">
        <f t="shared" si="841"/>
        <v>1</v>
      </c>
      <c r="CJ722" s="2">
        <v>0</v>
      </c>
      <c r="CK722" s="17">
        <f t="shared" si="842"/>
        <v>8.3333333333333329E-2</v>
      </c>
      <c r="CL722" s="17">
        <f t="shared" si="843"/>
        <v>9.0909090909090912E-2</v>
      </c>
      <c r="CM722" s="16">
        <f t="shared" si="844"/>
        <v>0.5</v>
      </c>
      <c r="CN722" s="17">
        <f t="shared" si="845"/>
        <v>0.15384615384615385</v>
      </c>
      <c r="CO722" s="2">
        <f t="shared" si="846"/>
        <v>1</v>
      </c>
      <c r="CP722" s="16">
        <f t="shared" si="847"/>
        <v>1</v>
      </c>
      <c r="CQ722" s="2">
        <f t="shared" si="848"/>
        <v>1</v>
      </c>
      <c r="CR722" s="2">
        <f t="shared" si="849"/>
        <v>4</v>
      </c>
      <c r="CS722" s="2">
        <f t="shared" si="850"/>
        <v>0</v>
      </c>
      <c r="CT722" s="2">
        <v>0</v>
      </c>
      <c r="CU722" s="17">
        <f t="shared" si="851"/>
        <v>0.2</v>
      </c>
      <c r="CV722" s="17">
        <f t="shared" si="852"/>
        <v>0.2</v>
      </c>
      <c r="CW722" s="16">
        <f t="shared" si="853"/>
        <v>1</v>
      </c>
      <c r="CX722" s="17">
        <f t="shared" si="854"/>
        <v>0.33333333333333337</v>
      </c>
      <c r="CY722" s="2">
        <f t="shared" si="855"/>
        <v>1</v>
      </c>
      <c r="CZ722" s="16">
        <f t="shared" si="856"/>
        <v>0.5</v>
      </c>
      <c r="DA722" s="2">
        <f t="shared" si="857"/>
        <v>1</v>
      </c>
      <c r="DB722" s="2">
        <f t="shared" si="858"/>
        <v>4</v>
      </c>
      <c r="DC722" s="2">
        <f t="shared" si="859"/>
        <v>1</v>
      </c>
      <c r="DD722" s="2">
        <v>0</v>
      </c>
      <c r="DE722" s="17">
        <f t="shared" si="860"/>
        <v>0.16666666666666666</v>
      </c>
      <c r="DF722" s="17">
        <f t="shared" si="861"/>
        <v>0.2</v>
      </c>
      <c r="DG722" s="16">
        <f t="shared" si="862"/>
        <v>0.5</v>
      </c>
      <c r="DH722" s="17">
        <f t="shared" si="863"/>
        <v>0.28571428571428575</v>
      </c>
      <c r="DJ722" t="s">
        <v>7300</v>
      </c>
    </row>
    <row r="723" spans="1:114" x14ac:dyDescent="0.35">
      <c r="A723" s="9">
        <v>2019007919</v>
      </c>
      <c r="B723" s="2" t="s">
        <v>5303</v>
      </c>
      <c r="C723" s="2" t="s">
        <v>1832</v>
      </c>
      <c r="D723" s="2" t="s">
        <v>5304</v>
      </c>
      <c r="E723" s="2" t="s">
        <v>5305</v>
      </c>
      <c r="F723" s="2">
        <v>1</v>
      </c>
      <c r="G723" s="2" t="s">
        <v>5306</v>
      </c>
      <c r="H723" s="2" t="s">
        <v>5307</v>
      </c>
      <c r="I723" s="2" t="s">
        <v>5308</v>
      </c>
      <c r="J723" s="3" t="s">
        <v>5309</v>
      </c>
      <c r="K723" s="9">
        <v>3</v>
      </c>
      <c r="L723" s="2">
        <v>3</v>
      </c>
      <c r="M723" s="2">
        <v>45</v>
      </c>
      <c r="N723" s="2">
        <v>24</v>
      </c>
      <c r="O723" s="2">
        <v>1</v>
      </c>
      <c r="P723" s="2">
        <v>0</v>
      </c>
      <c r="Q723" s="2">
        <v>1</v>
      </c>
      <c r="R723" s="2">
        <v>0</v>
      </c>
      <c r="S723" s="2">
        <v>3</v>
      </c>
      <c r="T723" s="2">
        <v>0</v>
      </c>
      <c r="U723" s="2">
        <v>3</v>
      </c>
      <c r="V723" s="2">
        <v>0</v>
      </c>
      <c r="W723" s="2">
        <v>9</v>
      </c>
      <c r="X723" s="2">
        <v>7</v>
      </c>
      <c r="Y723" s="2">
        <v>1</v>
      </c>
      <c r="Z723" s="2">
        <v>0</v>
      </c>
      <c r="AA723" s="2">
        <v>1</v>
      </c>
      <c r="AB723" s="2">
        <v>0</v>
      </c>
      <c r="AC723" s="2">
        <v>2</v>
      </c>
      <c r="AD723" s="2">
        <v>1</v>
      </c>
      <c r="AE723" s="2">
        <v>2</v>
      </c>
      <c r="AF723" s="3">
        <v>1</v>
      </c>
      <c r="AG723" s="2">
        <f t="shared" si="792"/>
        <v>1</v>
      </c>
      <c r="AH723" s="16">
        <f t="shared" si="793"/>
        <v>1</v>
      </c>
      <c r="AI723" s="2">
        <f t="shared" si="794"/>
        <v>1</v>
      </c>
      <c r="AJ723" s="2">
        <f t="shared" si="795"/>
        <v>44</v>
      </c>
      <c r="AK723" s="2">
        <f t="shared" si="796"/>
        <v>0</v>
      </c>
      <c r="AL723" s="2">
        <v>0</v>
      </c>
      <c r="AM723" s="17">
        <f t="shared" si="797"/>
        <v>2.2222222222222223E-2</v>
      </c>
      <c r="AN723" s="17">
        <f t="shared" si="798"/>
        <v>2.2222222222222223E-2</v>
      </c>
      <c r="AO723" s="16">
        <f t="shared" si="799"/>
        <v>1</v>
      </c>
      <c r="AP723" s="17">
        <f t="shared" si="800"/>
        <v>4.3478260869565223E-2</v>
      </c>
      <c r="AQ723" s="2">
        <f t="shared" si="801"/>
        <v>3</v>
      </c>
      <c r="AR723" s="16">
        <f t="shared" si="802"/>
        <v>1</v>
      </c>
      <c r="AS723" s="2">
        <f t="shared" si="803"/>
        <v>3</v>
      </c>
      <c r="AT723" s="2">
        <f t="shared" si="804"/>
        <v>42</v>
      </c>
      <c r="AU723" s="2">
        <f t="shared" si="805"/>
        <v>0</v>
      </c>
      <c r="AV723" s="2">
        <v>0</v>
      </c>
      <c r="AW723" s="17">
        <f t="shared" si="806"/>
        <v>6.6666666666666666E-2</v>
      </c>
      <c r="AX723" s="17">
        <f t="shared" si="807"/>
        <v>6.6666666666666666E-2</v>
      </c>
      <c r="AY723" s="16">
        <f t="shared" si="808"/>
        <v>1</v>
      </c>
      <c r="AZ723" s="17">
        <f t="shared" si="809"/>
        <v>0.125</v>
      </c>
      <c r="BA723" s="2">
        <f t="shared" si="810"/>
        <v>1</v>
      </c>
      <c r="BB723" s="16">
        <f t="shared" si="811"/>
        <v>1</v>
      </c>
      <c r="BC723" s="2">
        <f t="shared" si="812"/>
        <v>1</v>
      </c>
      <c r="BD723" s="2">
        <f t="shared" si="813"/>
        <v>23</v>
      </c>
      <c r="BE723" s="2">
        <f t="shared" si="814"/>
        <v>0</v>
      </c>
      <c r="BF723" s="2">
        <v>0</v>
      </c>
      <c r="BG723" s="17">
        <f t="shared" si="815"/>
        <v>4.1666666666666664E-2</v>
      </c>
      <c r="BH723" s="17">
        <f t="shared" si="816"/>
        <v>4.1666666666666664E-2</v>
      </c>
      <c r="BI723" s="16">
        <f t="shared" si="817"/>
        <v>1</v>
      </c>
      <c r="BJ723" s="17">
        <f t="shared" si="818"/>
        <v>7.9999999999999988E-2</v>
      </c>
      <c r="BK723" s="2">
        <f t="shared" si="819"/>
        <v>3</v>
      </c>
      <c r="BL723" s="16">
        <f t="shared" si="820"/>
        <v>1</v>
      </c>
      <c r="BM723" s="2">
        <f t="shared" si="821"/>
        <v>3</v>
      </c>
      <c r="BN723" s="2">
        <f t="shared" si="822"/>
        <v>21</v>
      </c>
      <c r="BO723" s="2">
        <f t="shared" si="823"/>
        <v>0</v>
      </c>
      <c r="BP723" s="2">
        <v>0</v>
      </c>
      <c r="BQ723" s="17">
        <f t="shared" si="824"/>
        <v>0.125</v>
      </c>
      <c r="BR723" s="17">
        <f t="shared" si="825"/>
        <v>0.125</v>
      </c>
      <c r="BS723" s="16">
        <f t="shared" si="826"/>
        <v>1</v>
      </c>
      <c r="BT723" s="17">
        <f t="shared" si="827"/>
        <v>0.22222222222222221</v>
      </c>
      <c r="BU723" s="2">
        <f t="shared" si="828"/>
        <v>1</v>
      </c>
      <c r="BV723" s="16">
        <f t="shared" si="829"/>
        <v>1</v>
      </c>
      <c r="BW723" s="2">
        <f t="shared" si="830"/>
        <v>1</v>
      </c>
      <c r="BX723" s="2">
        <f t="shared" si="831"/>
        <v>8</v>
      </c>
      <c r="BY723" s="2">
        <f t="shared" si="832"/>
        <v>0</v>
      </c>
      <c r="BZ723" s="2">
        <v>0</v>
      </c>
      <c r="CA723" s="17">
        <f t="shared" si="833"/>
        <v>0.1111111111111111</v>
      </c>
      <c r="CB723" s="17">
        <f t="shared" si="834"/>
        <v>0.1111111111111111</v>
      </c>
      <c r="CC723" s="16">
        <f t="shared" si="835"/>
        <v>1</v>
      </c>
      <c r="CD723" s="17">
        <f t="shared" si="836"/>
        <v>0.19999999999999998</v>
      </c>
      <c r="CE723" s="2">
        <f t="shared" si="837"/>
        <v>2</v>
      </c>
      <c r="CF723" s="16">
        <f t="shared" si="838"/>
        <v>0.66666666666666663</v>
      </c>
      <c r="CG723" s="2">
        <f t="shared" si="839"/>
        <v>2</v>
      </c>
      <c r="CH723" s="2">
        <f t="shared" si="840"/>
        <v>7</v>
      </c>
      <c r="CI723" s="2">
        <f t="shared" si="841"/>
        <v>1</v>
      </c>
      <c r="CJ723" s="2">
        <v>0</v>
      </c>
      <c r="CK723" s="17">
        <f t="shared" si="842"/>
        <v>0.2</v>
      </c>
      <c r="CL723" s="17">
        <f t="shared" si="843"/>
        <v>0.22222222222222221</v>
      </c>
      <c r="CM723" s="16">
        <f t="shared" si="844"/>
        <v>0.66666666666666663</v>
      </c>
      <c r="CN723" s="17">
        <f t="shared" si="845"/>
        <v>0.33333333333333331</v>
      </c>
      <c r="CO723" s="2">
        <f t="shared" si="846"/>
        <v>1</v>
      </c>
      <c r="CP723" s="16">
        <f t="shared" si="847"/>
        <v>1</v>
      </c>
      <c r="CQ723" s="2">
        <f t="shared" si="848"/>
        <v>1</v>
      </c>
      <c r="CR723" s="2">
        <f t="shared" si="849"/>
        <v>6</v>
      </c>
      <c r="CS723" s="2">
        <f t="shared" si="850"/>
        <v>0</v>
      </c>
      <c r="CT723" s="2">
        <v>0</v>
      </c>
      <c r="CU723" s="17">
        <f t="shared" si="851"/>
        <v>0.14285714285714285</v>
      </c>
      <c r="CV723" s="17">
        <f t="shared" si="852"/>
        <v>0.14285714285714285</v>
      </c>
      <c r="CW723" s="16">
        <f t="shared" si="853"/>
        <v>1</v>
      </c>
      <c r="CX723" s="17">
        <f t="shared" si="854"/>
        <v>0.25</v>
      </c>
      <c r="CY723" s="2">
        <f t="shared" si="855"/>
        <v>2</v>
      </c>
      <c r="CZ723" s="16">
        <f t="shared" si="856"/>
        <v>0.66666666666666663</v>
      </c>
      <c r="DA723" s="2">
        <f t="shared" si="857"/>
        <v>2</v>
      </c>
      <c r="DB723" s="2">
        <f t="shared" si="858"/>
        <v>5</v>
      </c>
      <c r="DC723" s="2">
        <f t="shared" si="859"/>
        <v>1</v>
      </c>
      <c r="DD723" s="2">
        <v>0</v>
      </c>
      <c r="DE723" s="17">
        <f t="shared" si="860"/>
        <v>0.25</v>
      </c>
      <c r="DF723" s="17">
        <f t="shared" si="861"/>
        <v>0.2857142857142857</v>
      </c>
      <c r="DG723" s="16">
        <f t="shared" si="862"/>
        <v>0.66666666666666663</v>
      </c>
      <c r="DH723" s="17">
        <f t="shared" si="863"/>
        <v>0.4</v>
      </c>
      <c r="DJ723" t="s">
        <v>7300</v>
      </c>
    </row>
    <row r="724" spans="1:114" x14ac:dyDescent="0.35">
      <c r="A724" s="9">
        <v>2019007955</v>
      </c>
      <c r="B724" s="2" t="s">
        <v>5310</v>
      </c>
      <c r="C724" s="2" t="s">
        <v>5311</v>
      </c>
      <c r="D724" s="2" t="s">
        <v>5312</v>
      </c>
      <c r="E724" s="2" t="s">
        <v>5313</v>
      </c>
      <c r="F724" s="2">
        <v>1</v>
      </c>
      <c r="G724" s="2" t="s">
        <v>5314</v>
      </c>
      <c r="H724" s="2" t="s">
        <v>5315</v>
      </c>
      <c r="I724" s="2" t="s">
        <v>5316</v>
      </c>
      <c r="J724" s="3" t="s">
        <v>5317</v>
      </c>
      <c r="K724" s="9">
        <v>2</v>
      </c>
      <c r="L724" s="2">
        <v>2</v>
      </c>
      <c r="M724" s="2">
        <v>50</v>
      </c>
      <c r="N724" s="2">
        <v>37</v>
      </c>
      <c r="O724" s="2">
        <v>0</v>
      </c>
      <c r="P724" s="2">
        <v>1</v>
      </c>
      <c r="Q724" s="2">
        <v>0</v>
      </c>
      <c r="R724" s="2">
        <v>1</v>
      </c>
      <c r="S724" s="2">
        <v>1</v>
      </c>
      <c r="T724" s="2">
        <v>1</v>
      </c>
      <c r="U724" s="2">
        <v>1</v>
      </c>
      <c r="V724" s="2">
        <v>1</v>
      </c>
      <c r="W724" s="2">
        <v>13</v>
      </c>
      <c r="X724" s="2">
        <v>10</v>
      </c>
      <c r="Y724" s="2">
        <v>0</v>
      </c>
      <c r="Z724" s="2">
        <v>1</v>
      </c>
      <c r="AA724" s="2">
        <v>0</v>
      </c>
      <c r="AB724" s="2">
        <v>1</v>
      </c>
      <c r="AC724" s="2">
        <v>1</v>
      </c>
      <c r="AD724" s="2">
        <v>1</v>
      </c>
      <c r="AE724" s="2">
        <v>1</v>
      </c>
      <c r="AF724" s="3">
        <v>1</v>
      </c>
      <c r="AG724" s="2">
        <f t="shared" si="792"/>
        <v>0</v>
      </c>
      <c r="AH724" s="16">
        <f t="shared" si="793"/>
        <v>0</v>
      </c>
      <c r="AI724" s="2">
        <f t="shared" si="794"/>
        <v>0</v>
      </c>
      <c r="AJ724" s="2">
        <f t="shared" si="795"/>
        <v>50</v>
      </c>
      <c r="AK724" s="2">
        <f t="shared" si="796"/>
        <v>1</v>
      </c>
      <c r="AL724" s="2">
        <v>0</v>
      </c>
      <c r="AM724" s="17">
        <f t="shared" si="797"/>
        <v>0</v>
      </c>
      <c r="AN724" s="17">
        <f t="shared" si="798"/>
        <v>0</v>
      </c>
      <c r="AO724" s="16">
        <f t="shared" si="799"/>
        <v>0</v>
      </c>
      <c r="AP724" s="17">
        <f t="shared" si="800"/>
        <v>0</v>
      </c>
      <c r="AQ724" s="2">
        <f t="shared" si="801"/>
        <v>1</v>
      </c>
      <c r="AR724" s="16">
        <f t="shared" si="802"/>
        <v>0.5</v>
      </c>
      <c r="AS724" s="2">
        <f t="shared" si="803"/>
        <v>1</v>
      </c>
      <c r="AT724" s="2">
        <f t="shared" si="804"/>
        <v>49</v>
      </c>
      <c r="AU724" s="2">
        <f t="shared" si="805"/>
        <v>1</v>
      </c>
      <c r="AV724" s="2">
        <v>0</v>
      </c>
      <c r="AW724" s="17">
        <f t="shared" si="806"/>
        <v>1.9607843137254902E-2</v>
      </c>
      <c r="AX724" s="17">
        <f t="shared" si="807"/>
        <v>0.02</v>
      </c>
      <c r="AY724" s="16">
        <f t="shared" si="808"/>
        <v>0.5</v>
      </c>
      <c r="AZ724" s="17">
        <f t="shared" si="809"/>
        <v>3.8461538461538464E-2</v>
      </c>
      <c r="BA724" s="2">
        <f t="shared" si="810"/>
        <v>0</v>
      </c>
      <c r="BB724" s="16">
        <f t="shared" si="811"/>
        <v>0</v>
      </c>
      <c r="BC724" s="2">
        <f t="shared" si="812"/>
        <v>0</v>
      </c>
      <c r="BD724" s="2">
        <f t="shared" si="813"/>
        <v>37</v>
      </c>
      <c r="BE724" s="2">
        <f t="shared" si="814"/>
        <v>1</v>
      </c>
      <c r="BF724" s="2">
        <v>0</v>
      </c>
      <c r="BG724" s="17">
        <f t="shared" si="815"/>
        <v>0</v>
      </c>
      <c r="BH724" s="17">
        <f t="shared" si="816"/>
        <v>0</v>
      </c>
      <c r="BI724" s="16">
        <f t="shared" si="817"/>
        <v>0</v>
      </c>
      <c r="BJ724" s="17">
        <f t="shared" si="818"/>
        <v>0</v>
      </c>
      <c r="BK724" s="2">
        <f t="shared" si="819"/>
        <v>1</v>
      </c>
      <c r="BL724" s="16">
        <f t="shared" si="820"/>
        <v>0.5</v>
      </c>
      <c r="BM724" s="2">
        <f t="shared" si="821"/>
        <v>1</v>
      </c>
      <c r="BN724" s="2">
        <f t="shared" si="822"/>
        <v>36</v>
      </c>
      <c r="BO724" s="2">
        <f t="shared" si="823"/>
        <v>1</v>
      </c>
      <c r="BP724" s="2">
        <v>0</v>
      </c>
      <c r="BQ724" s="17">
        <f t="shared" si="824"/>
        <v>2.6315789473684209E-2</v>
      </c>
      <c r="BR724" s="17">
        <f t="shared" si="825"/>
        <v>2.7027027027027029E-2</v>
      </c>
      <c r="BS724" s="16">
        <f t="shared" si="826"/>
        <v>0.5</v>
      </c>
      <c r="BT724" s="17">
        <f t="shared" si="827"/>
        <v>5.1282051282051287E-2</v>
      </c>
      <c r="BU724" s="2">
        <f t="shared" si="828"/>
        <v>0</v>
      </c>
      <c r="BV724" s="16">
        <f t="shared" si="829"/>
        <v>0</v>
      </c>
      <c r="BW724" s="2">
        <f t="shared" si="830"/>
        <v>0</v>
      </c>
      <c r="BX724" s="2">
        <f t="shared" si="831"/>
        <v>13</v>
      </c>
      <c r="BY724" s="2">
        <f t="shared" si="832"/>
        <v>1</v>
      </c>
      <c r="BZ724" s="2">
        <v>0</v>
      </c>
      <c r="CA724" s="17">
        <f t="shared" si="833"/>
        <v>0</v>
      </c>
      <c r="CB724" s="17">
        <f t="shared" si="834"/>
        <v>0</v>
      </c>
      <c r="CC724" s="16">
        <f t="shared" si="835"/>
        <v>0</v>
      </c>
      <c r="CD724" s="17">
        <f t="shared" si="836"/>
        <v>0</v>
      </c>
      <c r="CE724" s="2">
        <f t="shared" si="837"/>
        <v>1</v>
      </c>
      <c r="CF724" s="16">
        <f t="shared" si="838"/>
        <v>0.5</v>
      </c>
      <c r="CG724" s="2">
        <f t="shared" si="839"/>
        <v>1</v>
      </c>
      <c r="CH724" s="2">
        <f t="shared" si="840"/>
        <v>12</v>
      </c>
      <c r="CI724" s="2">
        <f t="shared" si="841"/>
        <v>1</v>
      </c>
      <c r="CJ724" s="2">
        <v>0</v>
      </c>
      <c r="CK724" s="17">
        <f t="shared" si="842"/>
        <v>7.1428571428571425E-2</v>
      </c>
      <c r="CL724" s="17">
        <f t="shared" si="843"/>
        <v>7.6923076923076927E-2</v>
      </c>
      <c r="CM724" s="16">
        <f t="shared" si="844"/>
        <v>0.5</v>
      </c>
      <c r="CN724" s="17">
        <f t="shared" si="845"/>
        <v>0.13333333333333336</v>
      </c>
      <c r="CO724" s="2">
        <f t="shared" si="846"/>
        <v>0</v>
      </c>
      <c r="CP724" s="16">
        <f t="shared" si="847"/>
        <v>0</v>
      </c>
      <c r="CQ724" s="2">
        <f t="shared" si="848"/>
        <v>0</v>
      </c>
      <c r="CR724" s="2">
        <f t="shared" si="849"/>
        <v>10</v>
      </c>
      <c r="CS724" s="2">
        <f t="shared" si="850"/>
        <v>1</v>
      </c>
      <c r="CT724" s="2">
        <v>0</v>
      </c>
      <c r="CU724" s="17">
        <f t="shared" si="851"/>
        <v>0</v>
      </c>
      <c r="CV724" s="17">
        <f t="shared" si="852"/>
        <v>0</v>
      </c>
      <c r="CW724" s="16">
        <f t="shared" si="853"/>
        <v>0</v>
      </c>
      <c r="CX724" s="17">
        <f t="shared" si="854"/>
        <v>0</v>
      </c>
      <c r="CY724" s="2">
        <f t="shared" si="855"/>
        <v>1</v>
      </c>
      <c r="CZ724" s="16">
        <f t="shared" si="856"/>
        <v>0.5</v>
      </c>
      <c r="DA724" s="2">
        <f t="shared" si="857"/>
        <v>1</v>
      </c>
      <c r="DB724" s="2">
        <f t="shared" si="858"/>
        <v>9</v>
      </c>
      <c r="DC724" s="2">
        <f t="shared" si="859"/>
        <v>1</v>
      </c>
      <c r="DD724" s="2">
        <v>0</v>
      </c>
      <c r="DE724" s="17">
        <f t="shared" si="860"/>
        <v>9.0909090909090912E-2</v>
      </c>
      <c r="DF724" s="17">
        <f t="shared" si="861"/>
        <v>0.1</v>
      </c>
      <c r="DG724" s="16">
        <f t="shared" si="862"/>
        <v>0.5</v>
      </c>
      <c r="DH724" s="17">
        <f t="shared" si="863"/>
        <v>0.16666666666666669</v>
      </c>
      <c r="DJ724" t="s">
        <v>7300</v>
      </c>
    </row>
    <row r="725" spans="1:114" x14ac:dyDescent="0.35">
      <c r="A725" s="9">
        <v>2019007975</v>
      </c>
      <c r="B725" s="2" t="s">
        <v>5206</v>
      </c>
      <c r="C725" s="2" t="s">
        <v>5318</v>
      </c>
      <c r="D725" s="2"/>
      <c r="E725" s="2" t="s">
        <v>5319</v>
      </c>
      <c r="F725" s="2">
        <v>1</v>
      </c>
      <c r="G725" s="2" t="s">
        <v>5320</v>
      </c>
      <c r="H725" s="2" t="s">
        <v>5321</v>
      </c>
      <c r="I725" s="2" t="s">
        <v>5322</v>
      </c>
      <c r="J725" s="3" t="s">
        <v>5323</v>
      </c>
      <c r="K725" s="9">
        <v>1</v>
      </c>
      <c r="L725" s="2">
        <v>1</v>
      </c>
      <c r="M725" s="2">
        <v>81</v>
      </c>
      <c r="N725" s="2">
        <v>50</v>
      </c>
      <c r="O725" s="2">
        <v>0</v>
      </c>
      <c r="P725" s="2">
        <v>1</v>
      </c>
      <c r="Q725" s="2">
        <v>1</v>
      </c>
      <c r="R725" s="2">
        <v>0</v>
      </c>
      <c r="S725" s="2">
        <v>0</v>
      </c>
      <c r="T725" s="2">
        <v>1</v>
      </c>
      <c r="U725" s="2">
        <v>1</v>
      </c>
      <c r="V725" s="2">
        <v>0</v>
      </c>
      <c r="W725" s="2">
        <v>21</v>
      </c>
      <c r="X725" s="2">
        <v>16</v>
      </c>
      <c r="Y725" s="2">
        <v>0</v>
      </c>
      <c r="Z725" s="2">
        <v>1</v>
      </c>
      <c r="AA725" s="2">
        <v>0</v>
      </c>
      <c r="AB725" s="2">
        <v>1</v>
      </c>
      <c r="AC725" s="2">
        <v>0</v>
      </c>
      <c r="AD725" s="2">
        <v>1</v>
      </c>
      <c r="AE725" s="2">
        <v>0</v>
      </c>
      <c r="AF725" s="3">
        <v>1</v>
      </c>
      <c r="AG725" s="2">
        <f t="shared" si="792"/>
        <v>0</v>
      </c>
      <c r="AH725" s="16">
        <f t="shared" si="793"/>
        <v>0</v>
      </c>
      <c r="AI725" s="2">
        <f t="shared" si="794"/>
        <v>0</v>
      </c>
      <c r="AJ725" s="2">
        <f t="shared" si="795"/>
        <v>81</v>
      </c>
      <c r="AK725" s="2">
        <f t="shared" si="796"/>
        <v>1</v>
      </c>
      <c r="AL725" s="2">
        <v>0</v>
      </c>
      <c r="AM725" s="17">
        <f t="shared" si="797"/>
        <v>0</v>
      </c>
      <c r="AN725" s="17">
        <f t="shared" si="798"/>
        <v>0</v>
      </c>
      <c r="AO725" s="16">
        <f t="shared" si="799"/>
        <v>0</v>
      </c>
      <c r="AP725" s="17">
        <f t="shared" si="800"/>
        <v>0</v>
      </c>
      <c r="AQ725" s="2">
        <f t="shared" si="801"/>
        <v>0</v>
      </c>
      <c r="AR725" s="16">
        <f t="shared" si="802"/>
        <v>0</v>
      </c>
      <c r="AS725" s="2">
        <f t="shared" si="803"/>
        <v>0</v>
      </c>
      <c r="AT725" s="2">
        <f t="shared" si="804"/>
        <v>81</v>
      </c>
      <c r="AU725" s="2">
        <f t="shared" si="805"/>
        <v>1</v>
      </c>
      <c r="AV725" s="2">
        <v>0</v>
      </c>
      <c r="AW725" s="17">
        <f t="shared" si="806"/>
        <v>0</v>
      </c>
      <c r="AX725" s="17">
        <f t="shared" si="807"/>
        <v>0</v>
      </c>
      <c r="AY725" s="16">
        <f t="shared" si="808"/>
        <v>0</v>
      </c>
      <c r="AZ725" s="17">
        <f t="shared" si="809"/>
        <v>0</v>
      </c>
      <c r="BA725" s="2">
        <f t="shared" si="810"/>
        <v>1</v>
      </c>
      <c r="BB725" s="16">
        <f t="shared" si="811"/>
        <v>1</v>
      </c>
      <c r="BC725" s="2">
        <f t="shared" si="812"/>
        <v>1</v>
      </c>
      <c r="BD725" s="2">
        <f t="shared" si="813"/>
        <v>49</v>
      </c>
      <c r="BE725" s="2">
        <f t="shared" si="814"/>
        <v>0</v>
      </c>
      <c r="BF725" s="2">
        <v>0</v>
      </c>
      <c r="BG725" s="17">
        <f t="shared" si="815"/>
        <v>0.02</v>
      </c>
      <c r="BH725" s="17">
        <f t="shared" si="816"/>
        <v>0.02</v>
      </c>
      <c r="BI725" s="16">
        <f t="shared" si="817"/>
        <v>1</v>
      </c>
      <c r="BJ725" s="17">
        <f t="shared" si="818"/>
        <v>3.9215686274509803E-2</v>
      </c>
      <c r="BK725" s="2">
        <f t="shared" si="819"/>
        <v>1</v>
      </c>
      <c r="BL725" s="16">
        <f t="shared" si="820"/>
        <v>1</v>
      </c>
      <c r="BM725" s="2">
        <f t="shared" si="821"/>
        <v>1</v>
      </c>
      <c r="BN725" s="2">
        <f t="shared" si="822"/>
        <v>49</v>
      </c>
      <c r="BO725" s="2">
        <f t="shared" si="823"/>
        <v>0</v>
      </c>
      <c r="BP725" s="2">
        <v>0</v>
      </c>
      <c r="BQ725" s="17">
        <f t="shared" si="824"/>
        <v>0.02</v>
      </c>
      <c r="BR725" s="17">
        <f t="shared" si="825"/>
        <v>0.02</v>
      </c>
      <c r="BS725" s="16">
        <f t="shared" si="826"/>
        <v>1</v>
      </c>
      <c r="BT725" s="17">
        <f t="shared" si="827"/>
        <v>3.9215686274509803E-2</v>
      </c>
      <c r="BU725" s="2">
        <f t="shared" si="828"/>
        <v>0</v>
      </c>
      <c r="BV725" s="16">
        <f t="shared" si="829"/>
        <v>0</v>
      </c>
      <c r="BW725" s="2">
        <f t="shared" si="830"/>
        <v>0</v>
      </c>
      <c r="BX725" s="2">
        <f t="shared" si="831"/>
        <v>21</v>
      </c>
      <c r="BY725" s="2">
        <f t="shared" si="832"/>
        <v>1</v>
      </c>
      <c r="BZ725" s="2">
        <v>0</v>
      </c>
      <c r="CA725" s="17">
        <f t="shared" si="833"/>
        <v>0</v>
      </c>
      <c r="CB725" s="17">
        <f t="shared" si="834"/>
        <v>0</v>
      </c>
      <c r="CC725" s="16">
        <f t="shared" si="835"/>
        <v>0</v>
      </c>
      <c r="CD725" s="17">
        <f t="shared" si="836"/>
        <v>0</v>
      </c>
      <c r="CE725" s="2">
        <f t="shared" si="837"/>
        <v>0</v>
      </c>
      <c r="CF725" s="16">
        <f t="shared" si="838"/>
        <v>0</v>
      </c>
      <c r="CG725" s="2">
        <f t="shared" si="839"/>
        <v>0</v>
      </c>
      <c r="CH725" s="2">
        <f t="shared" si="840"/>
        <v>21</v>
      </c>
      <c r="CI725" s="2">
        <f t="shared" si="841"/>
        <v>1</v>
      </c>
      <c r="CJ725" s="2">
        <v>0</v>
      </c>
      <c r="CK725" s="17">
        <f t="shared" si="842"/>
        <v>0</v>
      </c>
      <c r="CL725" s="17">
        <f t="shared" si="843"/>
        <v>0</v>
      </c>
      <c r="CM725" s="16">
        <f t="shared" si="844"/>
        <v>0</v>
      </c>
      <c r="CN725" s="17">
        <f t="shared" si="845"/>
        <v>0</v>
      </c>
      <c r="CO725" s="2">
        <f t="shared" si="846"/>
        <v>0</v>
      </c>
      <c r="CP725" s="16">
        <f t="shared" si="847"/>
        <v>0</v>
      </c>
      <c r="CQ725" s="2">
        <f t="shared" si="848"/>
        <v>0</v>
      </c>
      <c r="CR725" s="2">
        <f t="shared" si="849"/>
        <v>16</v>
      </c>
      <c r="CS725" s="2">
        <f t="shared" si="850"/>
        <v>1</v>
      </c>
      <c r="CT725" s="2">
        <v>0</v>
      </c>
      <c r="CU725" s="17">
        <f t="shared" si="851"/>
        <v>0</v>
      </c>
      <c r="CV725" s="17">
        <f t="shared" si="852"/>
        <v>0</v>
      </c>
      <c r="CW725" s="16">
        <f t="shared" si="853"/>
        <v>0</v>
      </c>
      <c r="CX725" s="17">
        <f t="shared" si="854"/>
        <v>0</v>
      </c>
      <c r="CY725" s="2">
        <f t="shared" si="855"/>
        <v>0</v>
      </c>
      <c r="CZ725" s="16">
        <f t="shared" si="856"/>
        <v>0</v>
      </c>
      <c r="DA725" s="2">
        <f t="shared" si="857"/>
        <v>0</v>
      </c>
      <c r="DB725" s="2">
        <f t="shared" si="858"/>
        <v>16</v>
      </c>
      <c r="DC725" s="2">
        <f t="shared" si="859"/>
        <v>1</v>
      </c>
      <c r="DD725" s="2">
        <v>0</v>
      </c>
      <c r="DE725" s="17">
        <f t="shared" si="860"/>
        <v>0</v>
      </c>
      <c r="DF725" s="17">
        <f t="shared" si="861"/>
        <v>0</v>
      </c>
      <c r="DG725" s="16">
        <f t="shared" si="862"/>
        <v>0</v>
      </c>
      <c r="DH725" s="17">
        <f t="shared" si="863"/>
        <v>0</v>
      </c>
      <c r="DJ725" t="s">
        <v>7300</v>
      </c>
    </row>
    <row r="726" spans="1:114" x14ac:dyDescent="0.35">
      <c r="A726" s="9">
        <v>2019007984</v>
      </c>
      <c r="B726" s="2" t="s">
        <v>5324</v>
      </c>
      <c r="C726" s="2" t="s">
        <v>5325</v>
      </c>
      <c r="D726" s="2" t="s">
        <v>5326</v>
      </c>
      <c r="E726" s="2" t="s">
        <v>5327</v>
      </c>
      <c r="F726" s="2">
        <v>1</v>
      </c>
      <c r="G726" s="2" t="s">
        <v>5328</v>
      </c>
      <c r="H726" s="2" t="s">
        <v>5329</v>
      </c>
      <c r="I726" s="2" t="s">
        <v>5330</v>
      </c>
      <c r="J726" s="3" t="s">
        <v>5331</v>
      </c>
      <c r="K726" s="9">
        <v>1</v>
      </c>
      <c r="L726" s="2">
        <v>1</v>
      </c>
      <c r="M726" s="2">
        <v>60</v>
      </c>
      <c r="N726" s="2">
        <v>33</v>
      </c>
      <c r="O726" s="2">
        <v>1</v>
      </c>
      <c r="P726" s="2">
        <v>0</v>
      </c>
      <c r="Q726" s="2">
        <v>1</v>
      </c>
      <c r="R726" s="2">
        <v>0</v>
      </c>
      <c r="S726" s="2">
        <v>1</v>
      </c>
      <c r="T726" s="2">
        <v>0</v>
      </c>
      <c r="U726" s="2">
        <v>1</v>
      </c>
      <c r="V726" s="2">
        <v>0</v>
      </c>
      <c r="W726" s="2">
        <v>16</v>
      </c>
      <c r="X726" s="2">
        <v>8</v>
      </c>
      <c r="Y726" s="2">
        <v>1</v>
      </c>
      <c r="Z726" s="2">
        <v>0</v>
      </c>
      <c r="AA726" s="2">
        <v>1</v>
      </c>
      <c r="AB726" s="2">
        <v>0</v>
      </c>
      <c r="AC726" s="2">
        <v>1</v>
      </c>
      <c r="AD726" s="2">
        <v>0</v>
      </c>
      <c r="AE726" s="2">
        <v>1</v>
      </c>
      <c r="AF726" s="3">
        <v>0</v>
      </c>
      <c r="AG726" s="2">
        <f t="shared" si="792"/>
        <v>1</v>
      </c>
      <c r="AH726" s="16">
        <f t="shared" si="793"/>
        <v>1</v>
      </c>
      <c r="AI726" s="2">
        <f t="shared" si="794"/>
        <v>1</v>
      </c>
      <c r="AJ726" s="2">
        <f t="shared" si="795"/>
        <v>59</v>
      </c>
      <c r="AK726" s="2">
        <f t="shared" si="796"/>
        <v>0</v>
      </c>
      <c r="AL726" s="2">
        <v>0</v>
      </c>
      <c r="AM726" s="17">
        <f t="shared" si="797"/>
        <v>1.6666666666666666E-2</v>
      </c>
      <c r="AN726" s="17">
        <f t="shared" si="798"/>
        <v>1.6666666666666666E-2</v>
      </c>
      <c r="AO726" s="16">
        <f t="shared" si="799"/>
        <v>1</v>
      </c>
      <c r="AP726" s="17">
        <f t="shared" si="800"/>
        <v>3.2786885245901641E-2</v>
      </c>
      <c r="AQ726" s="2">
        <f t="shared" si="801"/>
        <v>1</v>
      </c>
      <c r="AR726" s="16">
        <f t="shared" si="802"/>
        <v>1</v>
      </c>
      <c r="AS726" s="2">
        <f t="shared" si="803"/>
        <v>1</v>
      </c>
      <c r="AT726" s="2">
        <f t="shared" si="804"/>
        <v>59</v>
      </c>
      <c r="AU726" s="2">
        <f t="shared" si="805"/>
        <v>0</v>
      </c>
      <c r="AV726" s="2">
        <v>0</v>
      </c>
      <c r="AW726" s="17">
        <f t="shared" si="806"/>
        <v>1.6666666666666666E-2</v>
      </c>
      <c r="AX726" s="17">
        <f t="shared" si="807"/>
        <v>1.6666666666666666E-2</v>
      </c>
      <c r="AY726" s="16">
        <f t="shared" si="808"/>
        <v>1</v>
      </c>
      <c r="AZ726" s="17">
        <f t="shared" si="809"/>
        <v>3.2786885245901641E-2</v>
      </c>
      <c r="BA726" s="2">
        <f t="shared" si="810"/>
        <v>1</v>
      </c>
      <c r="BB726" s="16">
        <f t="shared" si="811"/>
        <v>1</v>
      </c>
      <c r="BC726" s="2">
        <f t="shared" si="812"/>
        <v>1</v>
      </c>
      <c r="BD726" s="2">
        <f t="shared" si="813"/>
        <v>32</v>
      </c>
      <c r="BE726" s="2">
        <f t="shared" si="814"/>
        <v>0</v>
      </c>
      <c r="BF726" s="2">
        <v>0</v>
      </c>
      <c r="BG726" s="17">
        <f t="shared" si="815"/>
        <v>3.0303030303030304E-2</v>
      </c>
      <c r="BH726" s="17">
        <f t="shared" si="816"/>
        <v>3.0303030303030304E-2</v>
      </c>
      <c r="BI726" s="16">
        <f t="shared" si="817"/>
        <v>1</v>
      </c>
      <c r="BJ726" s="17">
        <f t="shared" si="818"/>
        <v>5.8823529411764712E-2</v>
      </c>
      <c r="BK726" s="2">
        <f t="shared" si="819"/>
        <v>1</v>
      </c>
      <c r="BL726" s="16">
        <f t="shared" si="820"/>
        <v>1</v>
      </c>
      <c r="BM726" s="2">
        <f t="shared" si="821"/>
        <v>1</v>
      </c>
      <c r="BN726" s="2">
        <f t="shared" si="822"/>
        <v>32</v>
      </c>
      <c r="BO726" s="2">
        <f t="shared" si="823"/>
        <v>0</v>
      </c>
      <c r="BP726" s="2">
        <v>0</v>
      </c>
      <c r="BQ726" s="17">
        <f t="shared" si="824"/>
        <v>3.0303030303030304E-2</v>
      </c>
      <c r="BR726" s="17">
        <f t="shared" si="825"/>
        <v>3.0303030303030304E-2</v>
      </c>
      <c r="BS726" s="16">
        <f t="shared" si="826"/>
        <v>1</v>
      </c>
      <c r="BT726" s="17">
        <f t="shared" si="827"/>
        <v>5.8823529411764712E-2</v>
      </c>
      <c r="BU726" s="2">
        <f t="shared" si="828"/>
        <v>1</v>
      </c>
      <c r="BV726" s="16">
        <f t="shared" si="829"/>
        <v>1</v>
      </c>
      <c r="BW726" s="2">
        <f t="shared" si="830"/>
        <v>1</v>
      </c>
      <c r="BX726" s="2">
        <f t="shared" si="831"/>
        <v>15</v>
      </c>
      <c r="BY726" s="2">
        <f t="shared" si="832"/>
        <v>0</v>
      </c>
      <c r="BZ726" s="2">
        <v>0</v>
      </c>
      <c r="CA726" s="17">
        <f t="shared" si="833"/>
        <v>6.25E-2</v>
      </c>
      <c r="CB726" s="17">
        <f t="shared" si="834"/>
        <v>6.25E-2</v>
      </c>
      <c r="CC726" s="16">
        <f t="shared" si="835"/>
        <v>1</v>
      </c>
      <c r="CD726" s="17">
        <f t="shared" si="836"/>
        <v>0.11764705882352941</v>
      </c>
      <c r="CE726" s="2">
        <f t="shared" si="837"/>
        <v>1</v>
      </c>
      <c r="CF726" s="16">
        <f t="shared" si="838"/>
        <v>1</v>
      </c>
      <c r="CG726" s="2">
        <f t="shared" si="839"/>
        <v>1</v>
      </c>
      <c r="CH726" s="2">
        <f t="shared" si="840"/>
        <v>15</v>
      </c>
      <c r="CI726" s="2">
        <f t="shared" si="841"/>
        <v>0</v>
      </c>
      <c r="CJ726" s="2">
        <v>0</v>
      </c>
      <c r="CK726" s="17">
        <f t="shared" si="842"/>
        <v>6.25E-2</v>
      </c>
      <c r="CL726" s="17">
        <f t="shared" si="843"/>
        <v>6.25E-2</v>
      </c>
      <c r="CM726" s="16">
        <f t="shared" si="844"/>
        <v>1</v>
      </c>
      <c r="CN726" s="17">
        <f t="shared" si="845"/>
        <v>0.11764705882352941</v>
      </c>
      <c r="CO726" s="2">
        <f t="shared" si="846"/>
        <v>1</v>
      </c>
      <c r="CP726" s="16">
        <f t="shared" si="847"/>
        <v>1</v>
      </c>
      <c r="CQ726" s="2">
        <f t="shared" si="848"/>
        <v>1</v>
      </c>
      <c r="CR726" s="2">
        <f t="shared" si="849"/>
        <v>7</v>
      </c>
      <c r="CS726" s="2">
        <f t="shared" si="850"/>
        <v>0</v>
      </c>
      <c r="CT726" s="2">
        <v>0</v>
      </c>
      <c r="CU726" s="17">
        <f t="shared" si="851"/>
        <v>0.125</v>
      </c>
      <c r="CV726" s="17">
        <f t="shared" si="852"/>
        <v>0.125</v>
      </c>
      <c r="CW726" s="16">
        <f t="shared" si="853"/>
        <v>1</v>
      </c>
      <c r="CX726" s="17">
        <f t="shared" si="854"/>
        <v>0.22222222222222221</v>
      </c>
      <c r="CY726" s="2">
        <f t="shared" si="855"/>
        <v>1</v>
      </c>
      <c r="CZ726" s="16">
        <f t="shared" si="856"/>
        <v>1</v>
      </c>
      <c r="DA726" s="2">
        <f t="shared" si="857"/>
        <v>1</v>
      </c>
      <c r="DB726" s="2">
        <f t="shared" si="858"/>
        <v>7</v>
      </c>
      <c r="DC726" s="2">
        <f t="shared" si="859"/>
        <v>0</v>
      </c>
      <c r="DD726" s="2">
        <v>0</v>
      </c>
      <c r="DE726" s="17">
        <f t="shared" si="860"/>
        <v>0.125</v>
      </c>
      <c r="DF726" s="17">
        <f t="shared" si="861"/>
        <v>0.125</v>
      </c>
      <c r="DG726" s="16">
        <f t="shared" si="862"/>
        <v>1</v>
      </c>
      <c r="DH726" s="17">
        <f t="shared" si="863"/>
        <v>0.22222222222222221</v>
      </c>
      <c r="DJ726" t="s">
        <v>7300</v>
      </c>
    </row>
    <row r="727" spans="1:114" x14ac:dyDescent="0.35">
      <c r="A727" s="9">
        <v>2019007985</v>
      </c>
      <c r="B727" s="2" t="s">
        <v>5332</v>
      </c>
      <c r="C727" s="2" t="s">
        <v>5333</v>
      </c>
      <c r="D727" s="2" t="s">
        <v>5334</v>
      </c>
      <c r="E727" s="2" t="s">
        <v>5335</v>
      </c>
      <c r="F727" s="2">
        <v>1</v>
      </c>
      <c r="G727" s="2" t="s">
        <v>5336</v>
      </c>
      <c r="H727" s="2" t="s">
        <v>5337</v>
      </c>
      <c r="I727" s="2" t="s">
        <v>5338</v>
      </c>
      <c r="J727" s="3" t="s">
        <v>5339</v>
      </c>
      <c r="K727" s="9">
        <v>3</v>
      </c>
      <c r="L727" s="2">
        <v>3</v>
      </c>
      <c r="M727" s="2">
        <v>60</v>
      </c>
      <c r="N727" s="2">
        <v>41</v>
      </c>
      <c r="O727" s="2">
        <v>1</v>
      </c>
      <c r="P727" s="2">
        <v>0</v>
      </c>
      <c r="Q727" s="2">
        <v>1</v>
      </c>
      <c r="R727" s="2">
        <v>0</v>
      </c>
      <c r="S727" s="2">
        <v>2</v>
      </c>
      <c r="T727" s="2">
        <v>1</v>
      </c>
      <c r="U727" s="2">
        <v>2</v>
      </c>
      <c r="V727" s="2">
        <v>1</v>
      </c>
      <c r="W727" s="2">
        <v>15</v>
      </c>
      <c r="X727" s="2">
        <v>11</v>
      </c>
      <c r="Y727" s="2">
        <v>1</v>
      </c>
      <c r="Z727" s="2">
        <v>0</v>
      </c>
      <c r="AA727" s="2">
        <v>1</v>
      </c>
      <c r="AB727" s="2">
        <v>0</v>
      </c>
      <c r="AC727" s="2">
        <v>1</v>
      </c>
      <c r="AD727" s="2">
        <v>2</v>
      </c>
      <c r="AE727" s="2">
        <v>2</v>
      </c>
      <c r="AF727" s="3">
        <v>1</v>
      </c>
      <c r="AG727" s="2">
        <f t="shared" si="792"/>
        <v>1</v>
      </c>
      <c r="AH727" s="16">
        <f t="shared" si="793"/>
        <v>1</v>
      </c>
      <c r="AI727" s="2">
        <f t="shared" si="794"/>
        <v>1</v>
      </c>
      <c r="AJ727" s="2">
        <f t="shared" si="795"/>
        <v>59</v>
      </c>
      <c r="AK727" s="2">
        <f t="shared" si="796"/>
        <v>0</v>
      </c>
      <c r="AL727" s="2">
        <v>0</v>
      </c>
      <c r="AM727" s="17">
        <f t="shared" si="797"/>
        <v>1.6666666666666666E-2</v>
      </c>
      <c r="AN727" s="17">
        <f t="shared" si="798"/>
        <v>1.6666666666666666E-2</v>
      </c>
      <c r="AO727" s="16">
        <f t="shared" si="799"/>
        <v>1</v>
      </c>
      <c r="AP727" s="17">
        <f t="shared" si="800"/>
        <v>3.2786885245901641E-2</v>
      </c>
      <c r="AQ727" s="2">
        <f t="shared" si="801"/>
        <v>2</v>
      </c>
      <c r="AR727" s="16">
        <f t="shared" si="802"/>
        <v>0.66666666666666663</v>
      </c>
      <c r="AS727" s="2">
        <f t="shared" si="803"/>
        <v>2</v>
      </c>
      <c r="AT727" s="2">
        <f t="shared" si="804"/>
        <v>58</v>
      </c>
      <c r="AU727" s="2">
        <f t="shared" si="805"/>
        <v>1</v>
      </c>
      <c r="AV727" s="2">
        <v>0</v>
      </c>
      <c r="AW727" s="17">
        <f t="shared" si="806"/>
        <v>3.2786885245901641E-2</v>
      </c>
      <c r="AX727" s="17">
        <f t="shared" si="807"/>
        <v>3.3333333333333333E-2</v>
      </c>
      <c r="AY727" s="16">
        <f t="shared" si="808"/>
        <v>0.66666666666666663</v>
      </c>
      <c r="AZ727" s="17">
        <f t="shared" si="809"/>
        <v>6.3492063492063489E-2</v>
      </c>
      <c r="BA727" s="2">
        <f t="shared" si="810"/>
        <v>1</v>
      </c>
      <c r="BB727" s="16">
        <f t="shared" si="811"/>
        <v>1</v>
      </c>
      <c r="BC727" s="2">
        <f t="shared" si="812"/>
        <v>1</v>
      </c>
      <c r="BD727" s="2">
        <f t="shared" si="813"/>
        <v>40</v>
      </c>
      <c r="BE727" s="2">
        <f t="shared" si="814"/>
        <v>0</v>
      </c>
      <c r="BF727" s="2">
        <v>0</v>
      </c>
      <c r="BG727" s="17">
        <f t="shared" si="815"/>
        <v>2.4390243902439025E-2</v>
      </c>
      <c r="BH727" s="17">
        <f t="shared" si="816"/>
        <v>2.4390243902439025E-2</v>
      </c>
      <c r="BI727" s="16">
        <f t="shared" si="817"/>
        <v>1</v>
      </c>
      <c r="BJ727" s="17">
        <f t="shared" si="818"/>
        <v>4.7619047619047616E-2</v>
      </c>
      <c r="BK727" s="2">
        <f t="shared" si="819"/>
        <v>2</v>
      </c>
      <c r="BL727" s="16">
        <f t="shared" si="820"/>
        <v>0.66666666666666663</v>
      </c>
      <c r="BM727" s="2">
        <f t="shared" si="821"/>
        <v>2</v>
      </c>
      <c r="BN727" s="2">
        <f t="shared" si="822"/>
        <v>39</v>
      </c>
      <c r="BO727" s="2">
        <f t="shared" si="823"/>
        <v>1</v>
      </c>
      <c r="BP727" s="2">
        <v>0</v>
      </c>
      <c r="BQ727" s="17">
        <f t="shared" si="824"/>
        <v>4.7619047619047616E-2</v>
      </c>
      <c r="BR727" s="17">
        <f t="shared" si="825"/>
        <v>4.878048780487805E-2</v>
      </c>
      <c r="BS727" s="16">
        <f t="shared" si="826"/>
        <v>0.66666666666666663</v>
      </c>
      <c r="BT727" s="17">
        <f t="shared" si="827"/>
        <v>9.0909090909090898E-2</v>
      </c>
      <c r="BU727" s="2">
        <f t="shared" si="828"/>
        <v>1</v>
      </c>
      <c r="BV727" s="16">
        <f t="shared" si="829"/>
        <v>1</v>
      </c>
      <c r="BW727" s="2">
        <f t="shared" si="830"/>
        <v>1</v>
      </c>
      <c r="BX727" s="2">
        <f t="shared" si="831"/>
        <v>14</v>
      </c>
      <c r="BY727" s="2">
        <f t="shared" si="832"/>
        <v>0</v>
      </c>
      <c r="BZ727" s="2">
        <v>0</v>
      </c>
      <c r="CA727" s="17">
        <f t="shared" si="833"/>
        <v>6.6666666666666666E-2</v>
      </c>
      <c r="CB727" s="17">
        <f t="shared" si="834"/>
        <v>6.6666666666666666E-2</v>
      </c>
      <c r="CC727" s="16">
        <f t="shared" si="835"/>
        <v>1</v>
      </c>
      <c r="CD727" s="17">
        <f t="shared" si="836"/>
        <v>0.125</v>
      </c>
      <c r="CE727" s="2">
        <f t="shared" si="837"/>
        <v>1</v>
      </c>
      <c r="CF727" s="16">
        <f t="shared" si="838"/>
        <v>0.33333333333333331</v>
      </c>
      <c r="CG727" s="2">
        <f t="shared" si="839"/>
        <v>1</v>
      </c>
      <c r="CH727" s="2">
        <f t="shared" si="840"/>
        <v>14</v>
      </c>
      <c r="CI727" s="2">
        <f t="shared" si="841"/>
        <v>2</v>
      </c>
      <c r="CJ727" s="2">
        <v>0</v>
      </c>
      <c r="CK727" s="17">
        <f t="shared" si="842"/>
        <v>5.8823529411764705E-2</v>
      </c>
      <c r="CL727" s="17">
        <f t="shared" si="843"/>
        <v>6.6666666666666666E-2</v>
      </c>
      <c r="CM727" s="16">
        <f t="shared" si="844"/>
        <v>0.33333333333333331</v>
      </c>
      <c r="CN727" s="17">
        <f t="shared" si="845"/>
        <v>0.1111111111111111</v>
      </c>
      <c r="CO727" s="2">
        <f t="shared" si="846"/>
        <v>1</v>
      </c>
      <c r="CP727" s="16">
        <f t="shared" si="847"/>
        <v>1</v>
      </c>
      <c r="CQ727" s="2">
        <f t="shared" si="848"/>
        <v>1</v>
      </c>
      <c r="CR727" s="2">
        <f t="shared" si="849"/>
        <v>10</v>
      </c>
      <c r="CS727" s="2">
        <f t="shared" si="850"/>
        <v>0</v>
      </c>
      <c r="CT727" s="2">
        <v>0</v>
      </c>
      <c r="CU727" s="17">
        <f t="shared" si="851"/>
        <v>9.0909090909090912E-2</v>
      </c>
      <c r="CV727" s="17">
        <f t="shared" si="852"/>
        <v>9.0909090909090912E-2</v>
      </c>
      <c r="CW727" s="16">
        <f t="shared" si="853"/>
        <v>1</v>
      </c>
      <c r="CX727" s="17">
        <f t="shared" si="854"/>
        <v>0.16666666666666669</v>
      </c>
      <c r="CY727" s="2">
        <f t="shared" si="855"/>
        <v>2</v>
      </c>
      <c r="CZ727" s="16">
        <f t="shared" si="856"/>
        <v>0.66666666666666663</v>
      </c>
      <c r="DA727" s="2">
        <f t="shared" si="857"/>
        <v>2</v>
      </c>
      <c r="DB727" s="2">
        <f t="shared" si="858"/>
        <v>9</v>
      </c>
      <c r="DC727" s="2">
        <f t="shared" si="859"/>
        <v>1</v>
      </c>
      <c r="DD727" s="2">
        <v>0</v>
      </c>
      <c r="DE727" s="17">
        <f t="shared" si="860"/>
        <v>0.16666666666666666</v>
      </c>
      <c r="DF727" s="17">
        <f t="shared" si="861"/>
        <v>0.18181818181818182</v>
      </c>
      <c r="DG727" s="16">
        <f t="shared" si="862"/>
        <v>0.66666666666666663</v>
      </c>
      <c r="DH727" s="17">
        <f t="shared" si="863"/>
        <v>0.28571428571428575</v>
      </c>
      <c r="DJ727" t="s">
        <v>7300</v>
      </c>
    </row>
    <row r="728" spans="1:114" x14ac:dyDescent="0.35">
      <c r="A728" s="9">
        <v>2019007990</v>
      </c>
      <c r="B728" s="2" t="s">
        <v>5340</v>
      </c>
      <c r="C728" s="2" t="s">
        <v>5341</v>
      </c>
      <c r="D728" s="2" t="s">
        <v>5342</v>
      </c>
      <c r="E728" s="2" t="s">
        <v>5343</v>
      </c>
      <c r="F728" s="2">
        <v>1</v>
      </c>
      <c r="G728" s="2" t="s">
        <v>5344</v>
      </c>
      <c r="H728" s="2" t="s">
        <v>5345</v>
      </c>
      <c r="I728" s="2" t="s">
        <v>5346</v>
      </c>
      <c r="J728" s="3" t="s">
        <v>5347</v>
      </c>
      <c r="K728" s="9">
        <v>3</v>
      </c>
      <c r="L728" s="2">
        <v>3</v>
      </c>
      <c r="M728" s="2">
        <v>61</v>
      </c>
      <c r="N728" s="2">
        <v>40</v>
      </c>
      <c r="O728" s="2">
        <v>0</v>
      </c>
      <c r="P728" s="2">
        <v>1</v>
      </c>
      <c r="Q728" s="2">
        <v>1</v>
      </c>
      <c r="R728" s="2">
        <v>0</v>
      </c>
      <c r="S728" s="2">
        <v>2</v>
      </c>
      <c r="T728" s="2">
        <v>1</v>
      </c>
      <c r="U728" s="2">
        <v>3</v>
      </c>
      <c r="V728" s="2">
        <v>0</v>
      </c>
      <c r="W728" s="2">
        <v>14</v>
      </c>
      <c r="X728" s="2">
        <v>12</v>
      </c>
      <c r="Y728" s="2">
        <v>0</v>
      </c>
      <c r="Z728" s="2">
        <v>1</v>
      </c>
      <c r="AA728" s="2">
        <v>1</v>
      </c>
      <c r="AB728" s="2">
        <v>0</v>
      </c>
      <c r="AC728" s="2">
        <v>1</v>
      </c>
      <c r="AD728" s="2">
        <v>2</v>
      </c>
      <c r="AE728" s="2">
        <v>2</v>
      </c>
      <c r="AF728" s="3">
        <v>1</v>
      </c>
      <c r="AG728" s="2">
        <f t="shared" si="792"/>
        <v>0</v>
      </c>
      <c r="AH728" s="16">
        <f t="shared" si="793"/>
        <v>0</v>
      </c>
      <c r="AI728" s="2">
        <f t="shared" si="794"/>
        <v>0</v>
      </c>
      <c r="AJ728" s="2">
        <f t="shared" si="795"/>
        <v>61</v>
      </c>
      <c r="AK728" s="2">
        <f t="shared" si="796"/>
        <v>1</v>
      </c>
      <c r="AL728" s="2">
        <v>0</v>
      </c>
      <c r="AM728" s="17">
        <f t="shared" si="797"/>
        <v>0</v>
      </c>
      <c r="AN728" s="17">
        <f t="shared" si="798"/>
        <v>0</v>
      </c>
      <c r="AO728" s="16">
        <f t="shared" si="799"/>
        <v>0</v>
      </c>
      <c r="AP728" s="17">
        <f t="shared" si="800"/>
        <v>0</v>
      </c>
      <c r="AQ728" s="2">
        <f t="shared" si="801"/>
        <v>2</v>
      </c>
      <c r="AR728" s="16">
        <f t="shared" si="802"/>
        <v>0.66666666666666663</v>
      </c>
      <c r="AS728" s="2">
        <f t="shared" si="803"/>
        <v>2</v>
      </c>
      <c r="AT728" s="2">
        <f t="shared" si="804"/>
        <v>59</v>
      </c>
      <c r="AU728" s="2">
        <f t="shared" si="805"/>
        <v>1</v>
      </c>
      <c r="AV728" s="2">
        <v>0</v>
      </c>
      <c r="AW728" s="17">
        <f t="shared" si="806"/>
        <v>3.2258064516129031E-2</v>
      </c>
      <c r="AX728" s="17">
        <f t="shared" si="807"/>
        <v>3.2786885245901641E-2</v>
      </c>
      <c r="AY728" s="16">
        <f t="shared" si="808"/>
        <v>0.66666666666666663</v>
      </c>
      <c r="AZ728" s="17">
        <f t="shared" si="809"/>
        <v>6.25E-2</v>
      </c>
      <c r="BA728" s="2">
        <f t="shared" si="810"/>
        <v>1</v>
      </c>
      <c r="BB728" s="16">
        <f t="shared" si="811"/>
        <v>1</v>
      </c>
      <c r="BC728" s="2">
        <f t="shared" si="812"/>
        <v>1</v>
      </c>
      <c r="BD728" s="2">
        <f t="shared" si="813"/>
        <v>39</v>
      </c>
      <c r="BE728" s="2">
        <f t="shared" si="814"/>
        <v>0</v>
      </c>
      <c r="BF728" s="2">
        <v>0</v>
      </c>
      <c r="BG728" s="17">
        <f t="shared" si="815"/>
        <v>2.5000000000000001E-2</v>
      </c>
      <c r="BH728" s="17">
        <f t="shared" si="816"/>
        <v>2.5000000000000001E-2</v>
      </c>
      <c r="BI728" s="16">
        <f t="shared" si="817"/>
        <v>1</v>
      </c>
      <c r="BJ728" s="17">
        <f t="shared" si="818"/>
        <v>4.8780487804878057E-2</v>
      </c>
      <c r="BK728" s="2">
        <f t="shared" si="819"/>
        <v>3</v>
      </c>
      <c r="BL728" s="16">
        <f t="shared" si="820"/>
        <v>1</v>
      </c>
      <c r="BM728" s="2">
        <f t="shared" si="821"/>
        <v>3</v>
      </c>
      <c r="BN728" s="2">
        <f t="shared" si="822"/>
        <v>37</v>
      </c>
      <c r="BO728" s="2">
        <f t="shared" si="823"/>
        <v>0</v>
      </c>
      <c r="BP728" s="2">
        <v>0</v>
      </c>
      <c r="BQ728" s="17">
        <f t="shared" si="824"/>
        <v>7.4999999999999997E-2</v>
      </c>
      <c r="BR728" s="17">
        <f t="shared" si="825"/>
        <v>7.4999999999999997E-2</v>
      </c>
      <c r="BS728" s="16">
        <f t="shared" si="826"/>
        <v>1</v>
      </c>
      <c r="BT728" s="17">
        <f t="shared" si="827"/>
        <v>0.13953488372093023</v>
      </c>
      <c r="BU728" s="2">
        <f t="shared" si="828"/>
        <v>0</v>
      </c>
      <c r="BV728" s="16">
        <f t="shared" si="829"/>
        <v>0</v>
      </c>
      <c r="BW728" s="2">
        <f t="shared" si="830"/>
        <v>0</v>
      </c>
      <c r="BX728" s="2">
        <f t="shared" si="831"/>
        <v>14</v>
      </c>
      <c r="BY728" s="2">
        <f t="shared" si="832"/>
        <v>1</v>
      </c>
      <c r="BZ728" s="2">
        <v>0</v>
      </c>
      <c r="CA728" s="17">
        <f t="shared" si="833"/>
        <v>0</v>
      </c>
      <c r="CB728" s="17">
        <f t="shared" si="834"/>
        <v>0</v>
      </c>
      <c r="CC728" s="16">
        <f t="shared" si="835"/>
        <v>0</v>
      </c>
      <c r="CD728" s="17">
        <f t="shared" si="836"/>
        <v>0</v>
      </c>
      <c r="CE728" s="2">
        <f t="shared" si="837"/>
        <v>1</v>
      </c>
      <c r="CF728" s="16">
        <f t="shared" si="838"/>
        <v>0.33333333333333331</v>
      </c>
      <c r="CG728" s="2">
        <f t="shared" si="839"/>
        <v>1</v>
      </c>
      <c r="CH728" s="2">
        <f t="shared" si="840"/>
        <v>13</v>
      </c>
      <c r="CI728" s="2">
        <f t="shared" si="841"/>
        <v>2</v>
      </c>
      <c r="CJ728" s="2">
        <v>0</v>
      </c>
      <c r="CK728" s="17">
        <f t="shared" si="842"/>
        <v>6.25E-2</v>
      </c>
      <c r="CL728" s="17">
        <f t="shared" si="843"/>
        <v>7.1428571428571425E-2</v>
      </c>
      <c r="CM728" s="16">
        <f t="shared" si="844"/>
        <v>0.33333333333333331</v>
      </c>
      <c r="CN728" s="17">
        <f t="shared" si="845"/>
        <v>0.11764705882352941</v>
      </c>
      <c r="CO728" s="2">
        <f t="shared" si="846"/>
        <v>1</v>
      </c>
      <c r="CP728" s="16">
        <f t="shared" si="847"/>
        <v>1</v>
      </c>
      <c r="CQ728" s="2">
        <f t="shared" si="848"/>
        <v>1</v>
      </c>
      <c r="CR728" s="2">
        <f t="shared" si="849"/>
        <v>11</v>
      </c>
      <c r="CS728" s="2">
        <f t="shared" si="850"/>
        <v>0</v>
      </c>
      <c r="CT728" s="2">
        <v>0</v>
      </c>
      <c r="CU728" s="17">
        <f t="shared" si="851"/>
        <v>8.3333333333333329E-2</v>
      </c>
      <c r="CV728" s="17">
        <f t="shared" si="852"/>
        <v>8.3333333333333329E-2</v>
      </c>
      <c r="CW728" s="16">
        <f t="shared" si="853"/>
        <v>1</v>
      </c>
      <c r="CX728" s="17">
        <f t="shared" si="854"/>
        <v>0.15384615384615385</v>
      </c>
      <c r="CY728" s="2">
        <f t="shared" si="855"/>
        <v>2</v>
      </c>
      <c r="CZ728" s="16">
        <f t="shared" si="856"/>
        <v>0.66666666666666663</v>
      </c>
      <c r="DA728" s="2">
        <f t="shared" si="857"/>
        <v>2</v>
      </c>
      <c r="DB728" s="2">
        <f t="shared" si="858"/>
        <v>10</v>
      </c>
      <c r="DC728" s="2">
        <f t="shared" si="859"/>
        <v>1</v>
      </c>
      <c r="DD728" s="2">
        <v>0</v>
      </c>
      <c r="DE728" s="17">
        <f t="shared" si="860"/>
        <v>0.15384615384615385</v>
      </c>
      <c r="DF728" s="17">
        <f t="shared" si="861"/>
        <v>0.16666666666666666</v>
      </c>
      <c r="DG728" s="16">
        <f t="shared" si="862"/>
        <v>0.66666666666666663</v>
      </c>
      <c r="DH728" s="17">
        <f t="shared" si="863"/>
        <v>0.26666666666666666</v>
      </c>
      <c r="DJ728" t="s">
        <v>7300</v>
      </c>
    </row>
    <row r="729" spans="1:114" x14ac:dyDescent="0.35">
      <c r="A729" s="9">
        <v>2019008003</v>
      </c>
      <c r="B729" s="2" t="s">
        <v>683</v>
      </c>
      <c r="C729" s="2" t="s">
        <v>2032</v>
      </c>
      <c r="D729" s="2" t="s">
        <v>2020</v>
      </c>
      <c r="E729" s="2" t="s">
        <v>5348</v>
      </c>
      <c r="F729" s="2">
        <v>1</v>
      </c>
      <c r="G729" s="2" t="s">
        <v>5349</v>
      </c>
      <c r="H729" s="2" t="s">
        <v>5350</v>
      </c>
      <c r="I729" s="2" t="s">
        <v>5351</v>
      </c>
      <c r="J729" s="3" t="s">
        <v>5352</v>
      </c>
      <c r="K729" s="9">
        <v>2</v>
      </c>
      <c r="L729" s="2">
        <v>1</v>
      </c>
      <c r="M729" s="2">
        <v>49</v>
      </c>
      <c r="N729" s="2">
        <v>33</v>
      </c>
      <c r="O729" s="2">
        <v>0</v>
      </c>
      <c r="P729" s="2">
        <v>1</v>
      </c>
      <c r="Q729" s="2">
        <v>1</v>
      </c>
      <c r="R729" s="2">
        <v>0</v>
      </c>
      <c r="S729" s="2">
        <v>1</v>
      </c>
      <c r="T729" s="2">
        <v>1</v>
      </c>
      <c r="U729" s="2">
        <v>1</v>
      </c>
      <c r="V729" s="2">
        <v>0</v>
      </c>
      <c r="W729" s="2">
        <v>11</v>
      </c>
      <c r="X729" s="2">
        <v>8</v>
      </c>
      <c r="Y729" s="2">
        <v>0</v>
      </c>
      <c r="Z729" s="2">
        <v>1</v>
      </c>
      <c r="AA729" s="2">
        <v>1</v>
      </c>
      <c r="AB729" s="2">
        <v>0</v>
      </c>
      <c r="AC729" s="2">
        <v>1</v>
      </c>
      <c r="AD729" s="2">
        <v>1</v>
      </c>
      <c r="AE729" s="2">
        <v>1</v>
      </c>
      <c r="AF729" s="3">
        <v>0</v>
      </c>
      <c r="AG729" s="2">
        <f t="shared" si="792"/>
        <v>0</v>
      </c>
      <c r="AH729" s="16">
        <f t="shared" si="793"/>
        <v>0</v>
      </c>
      <c r="AI729" s="2">
        <f t="shared" si="794"/>
        <v>0</v>
      </c>
      <c r="AJ729" s="2">
        <f t="shared" si="795"/>
        <v>49</v>
      </c>
      <c r="AK729" s="2">
        <f t="shared" si="796"/>
        <v>1</v>
      </c>
      <c r="AL729" s="2">
        <v>0</v>
      </c>
      <c r="AM729" s="17">
        <f t="shared" si="797"/>
        <v>0</v>
      </c>
      <c r="AN729" s="17">
        <f t="shared" si="798"/>
        <v>0</v>
      </c>
      <c r="AO729" s="16">
        <f t="shared" si="799"/>
        <v>0</v>
      </c>
      <c r="AP729" s="17">
        <f t="shared" si="800"/>
        <v>0</v>
      </c>
      <c r="AQ729" s="2">
        <f t="shared" si="801"/>
        <v>1</v>
      </c>
      <c r="AR729" s="16">
        <f t="shared" si="802"/>
        <v>0.5</v>
      </c>
      <c r="AS729" s="2">
        <f t="shared" si="803"/>
        <v>1</v>
      </c>
      <c r="AT729" s="2">
        <f t="shared" si="804"/>
        <v>48</v>
      </c>
      <c r="AU729" s="2">
        <f t="shared" si="805"/>
        <v>1</v>
      </c>
      <c r="AV729" s="2">
        <v>0</v>
      </c>
      <c r="AW729" s="17">
        <f t="shared" si="806"/>
        <v>0.02</v>
      </c>
      <c r="AX729" s="17">
        <f t="shared" si="807"/>
        <v>2.0408163265306121E-2</v>
      </c>
      <c r="AY729" s="16">
        <f t="shared" si="808"/>
        <v>0.5</v>
      </c>
      <c r="AZ729" s="17">
        <f t="shared" si="809"/>
        <v>3.9215686274509796E-2</v>
      </c>
      <c r="BA729" s="2">
        <f t="shared" si="810"/>
        <v>1</v>
      </c>
      <c r="BB729" s="16">
        <f t="shared" si="811"/>
        <v>1</v>
      </c>
      <c r="BC729" s="2">
        <f t="shared" si="812"/>
        <v>1</v>
      </c>
      <c r="BD729" s="2">
        <f t="shared" si="813"/>
        <v>32</v>
      </c>
      <c r="BE729" s="2">
        <f t="shared" si="814"/>
        <v>0</v>
      </c>
      <c r="BF729" s="2">
        <v>0</v>
      </c>
      <c r="BG729" s="17">
        <f t="shared" si="815"/>
        <v>3.0303030303030304E-2</v>
      </c>
      <c r="BH729" s="17">
        <f t="shared" si="816"/>
        <v>3.0303030303030304E-2</v>
      </c>
      <c r="BI729" s="16">
        <f t="shared" si="817"/>
        <v>1</v>
      </c>
      <c r="BJ729" s="17">
        <f t="shared" si="818"/>
        <v>5.8823529411764712E-2</v>
      </c>
      <c r="BK729" s="2">
        <f t="shared" si="819"/>
        <v>1</v>
      </c>
      <c r="BL729" s="16">
        <f t="shared" si="820"/>
        <v>1</v>
      </c>
      <c r="BM729" s="2">
        <f t="shared" si="821"/>
        <v>1</v>
      </c>
      <c r="BN729" s="2">
        <f t="shared" si="822"/>
        <v>32</v>
      </c>
      <c r="BO729" s="2">
        <f t="shared" si="823"/>
        <v>0</v>
      </c>
      <c r="BP729" s="2">
        <v>0</v>
      </c>
      <c r="BQ729" s="17">
        <f t="shared" si="824"/>
        <v>3.0303030303030304E-2</v>
      </c>
      <c r="BR729" s="17">
        <f t="shared" si="825"/>
        <v>3.0303030303030304E-2</v>
      </c>
      <c r="BS729" s="16">
        <f t="shared" si="826"/>
        <v>1</v>
      </c>
      <c r="BT729" s="17">
        <f t="shared" si="827"/>
        <v>5.8823529411764712E-2</v>
      </c>
      <c r="BU729" s="2">
        <f t="shared" si="828"/>
        <v>0</v>
      </c>
      <c r="BV729" s="16">
        <f t="shared" si="829"/>
        <v>0</v>
      </c>
      <c r="BW729" s="2">
        <f t="shared" si="830"/>
        <v>0</v>
      </c>
      <c r="BX729" s="2">
        <f t="shared" si="831"/>
        <v>11</v>
      </c>
      <c r="BY729" s="2">
        <f t="shared" si="832"/>
        <v>1</v>
      </c>
      <c r="BZ729" s="2">
        <v>0</v>
      </c>
      <c r="CA729" s="17">
        <f t="shared" si="833"/>
        <v>0</v>
      </c>
      <c r="CB729" s="17">
        <f t="shared" si="834"/>
        <v>0</v>
      </c>
      <c r="CC729" s="16">
        <f t="shared" si="835"/>
        <v>0</v>
      </c>
      <c r="CD729" s="17">
        <f t="shared" si="836"/>
        <v>0</v>
      </c>
      <c r="CE729" s="2">
        <f t="shared" si="837"/>
        <v>1</v>
      </c>
      <c r="CF729" s="16">
        <f t="shared" si="838"/>
        <v>0.5</v>
      </c>
      <c r="CG729" s="2">
        <f t="shared" si="839"/>
        <v>1</v>
      </c>
      <c r="CH729" s="2">
        <f t="shared" si="840"/>
        <v>10</v>
      </c>
      <c r="CI729" s="2">
        <f t="shared" si="841"/>
        <v>1</v>
      </c>
      <c r="CJ729" s="2">
        <v>0</v>
      </c>
      <c r="CK729" s="17">
        <f t="shared" si="842"/>
        <v>8.3333333333333329E-2</v>
      </c>
      <c r="CL729" s="17">
        <f t="shared" si="843"/>
        <v>9.0909090909090912E-2</v>
      </c>
      <c r="CM729" s="16">
        <f t="shared" si="844"/>
        <v>0.5</v>
      </c>
      <c r="CN729" s="17">
        <f t="shared" si="845"/>
        <v>0.15384615384615385</v>
      </c>
      <c r="CO729" s="2">
        <f t="shared" si="846"/>
        <v>1</v>
      </c>
      <c r="CP729" s="16">
        <f t="shared" si="847"/>
        <v>1</v>
      </c>
      <c r="CQ729" s="2">
        <f t="shared" si="848"/>
        <v>1</v>
      </c>
      <c r="CR729" s="2">
        <f t="shared" si="849"/>
        <v>7</v>
      </c>
      <c r="CS729" s="2">
        <f t="shared" si="850"/>
        <v>0</v>
      </c>
      <c r="CT729" s="2">
        <v>0</v>
      </c>
      <c r="CU729" s="17">
        <f t="shared" si="851"/>
        <v>0.125</v>
      </c>
      <c r="CV729" s="17">
        <f t="shared" si="852"/>
        <v>0.125</v>
      </c>
      <c r="CW729" s="16">
        <f t="shared" si="853"/>
        <v>1</v>
      </c>
      <c r="CX729" s="17">
        <f t="shared" si="854"/>
        <v>0.22222222222222221</v>
      </c>
      <c r="CY729" s="2">
        <f t="shared" si="855"/>
        <v>1</v>
      </c>
      <c r="CZ729" s="16">
        <f t="shared" si="856"/>
        <v>1</v>
      </c>
      <c r="DA729" s="2">
        <f t="shared" si="857"/>
        <v>1</v>
      </c>
      <c r="DB729" s="2">
        <f t="shared" si="858"/>
        <v>7</v>
      </c>
      <c r="DC729" s="2">
        <f t="shared" si="859"/>
        <v>0</v>
      </c>
      <c r="DD729" s="2">
        <v>0</v>
      </c>
      <c r="DE729" s="17">
        <f t="shared" si="860"/>
        <v>0.125</v>
      </c>
      <c r="DF729" s="17">
        <f t="shared" si="861"/>
        <v>0.125</v>
      </c>
      <c r="DG729" s="16">
        <f t="shared" si="862"/>
        <v>1</v>
      </c>
      <c r="DH729" s="17">
        <f t="shared" si="863"/>
        <v>0.22222222222222221</v>
      </c>
      <c r="DJ729" t="s">
        <v>7300</v>
      </c>
    </row>
    <row r="730" spans="1:114" x14ac:dyDescent="0.35">
      <c r="A730" s="9">
        <v>2019008009</v>
      </c>
      <c r="B730" s="2" t="s">
        <v>5353</v>
      </c>
      <c r="C730" s="2" t="s">
        <v>5354</v>
      </c>
      <c r="D730" s="2" t="s">
        <v>5355</v>
      </c>
      <c r="E730" s="2" t="s">
        <v>5356</v>
      </c>
      <c r="F730" s="2">
        <v>1</v>
      </c>
      <c r="G730" s="2" t="s">
        <v>5357</v>
      </c>
      <c r="H730" s="2" t="s">
        <v>5358</v>
      </c>
      <c r="I730" s="2" t="s">
        <v>5359</v>
      </c>
      <c r="J730" s="3" t="s">
        <v>5360</v>
      </c>
      <c r="K730" s="9">
        <v>2</v>
      </c>
      <c r="L730" s="2">
        <v>2</v>
      </c>
      <c r="M730" s="2">
        <v>75</v>
      </c>
      <c r="N730" s="2">
        <v>54</v>
      </c>
      <c r="O730" s="2">
        <v>0</v>
      </c>
      <c r="P730" s="2">
        <v>1</v>
      </c>
      <c r="Q730" s="2">
        <v>0</v>
      </c>
      <c r="R730" s="2">
        <v>1</v>
      </c>
      <c r="S730" s="2">
        <v>1</v>
      </c>
      <c r="T730" s="2">
        <v>1</v>
      </c>
      <c r="U730" s="2">
        <v>1</v>
      </c>
      <c r="V730" s="2">
        <v>1</v>
      </c>
      <c r="W730" s="2">
        <v>19</v>
      </c>
      <c r="X730" s="2">
        <v>15</v>
      </c>
      <c r="Y730" s="2">
        <v>0</v>
      </c>
      <c r="Z730" s="2">
        <v>1</v>
      </c>
      <c r="AA730" s="2">
        <v>0</v>
      </c>
      <c r="AB730" s="2">
        <v>1</v>
      </c>
      <c r="AC730" s="2">
        <v>1</v>
      </c>
      <c r="AD730" s="2">
        <v>1</v>
      </c>
      <c r="AE730" s="2">
        <v>1</v>
      </c>
      <c r="AF730" s="3">
        <v>1</v>
      </c>
      <c r="AG730" s="2">
        <f t="shared" si="792"/>
        <v>0</v>
      </c>
      <c r="AH730" s="16">
        <f t="shared" si="793"/>
        <v>0</v>
      </c>
      <c r="AI730" s="2">
        <f t="shared" si="794"/>
        <v>0</v>
      </c>
      <c r="AJ730" s="2">
        <f t="shared" si="795"/>
        <v>75</v>
      </c>
      <c r="AK730" s="2">
        <f t="shared" si="796"/>
        <v>1</v>
      </c>
      <c r="AL730" s="2">
        <v>0</v>
      </c>
      <c r="AM730" s="17">
        <f t="shared" si="797"/>
        <v>0</v>
      </c>
      <c r="AN730" s="17">
        <f t="shared" si="798"/>
        <v>0</v>
      </c>
      <c r="AO730" s="16">
        <f t="shared" si="799"/>
        <v>0</v>
      </c>
      <c r="AP730" s="17">
        <f t="shared" si="800"/>
        <v>0</v>
      </c>
      <c r="AQ730" s="2">
        <f t="shared" si="801"/>
        <v>1</v>
      </c>
      <c r="AR730" s="16">
        <f t="shared" si="802"/>
        <v>0.5</v>
      </c>
      <c r="AS730" s="2">
        <f t="shared" si="803"/>
        <v>1</v>
      </c>
      <c r="AT730" s="2">
        <f t="shared" si="804"/>
        <v>74</v>
      </c>
      <c r="AU730" s="2">
        <f t="shared" si="805"/>
        <v>1</v>
      </c>
      <c r="AV730" s="2">
        <v>0</v>
      </c>
      <c r="AW730" s="17">
        <f t="shared" si="806"/>
        <v>1.3157894736842105E-2</v>
      </c>
      <c r="AX730" s="17">
        <f t="shared" si="807"/>
        <v>1.3333333333333334E-2</v>
      </c>
      <c r="AY730" s="16">
        <f t="shared" si="808"/>
        <v>0.5</v>
      </c>
      <c r="AZ730" s="17">
        <f t="shared" si="809"/>
        <v>2.5974025974025976E-2</v>
      </c>
      <c r="BA730" s="2">
        <f t="shared" si="810"/>
        <v>0</v>
      </c>
      <c r="BB730" s="16">
        <f t="shared" si="811"/>
        <v>0</v>
      </c>
      <c r="BC730" s="2">
        <f t="shared" si="812"/>
        <v>0</v>
      </c>
      <c r="BD730" s="2">
        <f t="shared" si="813"/>
        <v>54</v>
      </c>
      <c r="BE730" s="2">
        <f t="shared" si="814"/>
        <v>1</v>
      </c>
      <c r="BF730" s="2">
        <v>0</v>
      </c>
      <c r="BG730" s="17">
        <f t="shared" si="815"/>
        <v>0</v>
      </c>
      <c r="BH730" s="17">
        <f t="shared" si="816"/>
        <v>0</v>
      </c>
      <c r="BI730" s="16">
        <f t="shared" si="817"/>
        <v>0</v>
      </c>
      <c r="BJ730" s="17">
        <f t="shared" si="818"/>
        <v>0</v>
      </c>
      <c r="BK730" s="2">
        <f t="shared" si="819"/>
        <v>1</v>
      </c>
      <c r="BL730" s="16">
        <f t="shared" si="820"/>
        <v>0.5</v>
      </c>
      <c r="BM730" s="2">
        <f t="shared" si="821"/>
        <v>1</v>
      </c>
      <c r="BN730" s="2">
        <f t="shared" si="822"/>
        <v>53</v>
      </c>
      <c r="BO730" s="2">
        <f t="shared" si="823"/>
        <v>1</v>
      </c>
      <c r="BP730" s="2">
        <v>0</v>
      </c>
      <c r="BQ730" s="17">
        <f t="shared" si="824"/>
        <v>1.8181818181818181E-2</v>
      </c>
      <c r="BR730" s="17">
        <f t="shared" si="825"/>
        <v>1.8518518518518517E-2</v>
      </c>
      <c r="BS730" s="16">
        <f t="shared" si="826"/>
        <v>0.5</v>
      </c>
      <c r="BT730" s="17">
        <f t="shared" si="827"/>
        <v>3.5714285714285712E-2</v>
      </c>
      <c r="BU730" s="2">
        <f t="shared" si="828"/>
        <v>0</v>
      </c>
      <c r="BV730" s="16">
        <f t="shared" si="829"/>
        <v>0</v>
      </c>
      <c r="BW730" s="2">
        <f t="shared" si="830"/>
        <v>0</v>
      </c>
      <c r="BX730" s="2">
        <f t="shared" si="831"/>
        <v>19</v>
      </c>
      <c r="BY730" s="2">
        <f t="shared" si="832"/>
        <v>1</v>
      </c>
      <c r="BZ730" s="2">
        <v>0</v>
      </c>
      <c r="CA730" s="17">
        <f t="shared" si="833"/>
        <v>0</v>
      </c>
      <c r="CB730" s="17">
        <f t="shared" si="834"/>
        <v>0</v>
      </c>
      <c r="CC730" s="16">
        <f t="shared" si="835"/>
        <v>0</v>
      </c>
      <c r="CD730" s="17">
        <f t="shared" si="836"/>
        <v>0</v>
      </c>
      <c r="CE730" s="2">
        <f t="shared" si="837"/>
        <v>1</v>
      </c>
      <c r="CF730" s="16">
        <f t="shared" si="838"/>
        <v>0.5</v>
      </c>
      <c r="CG730" s="2">
        <f t="shared" si="839"/>
        <v>1</v>
      </c>
      <c r="CH730" s="2">
        <f t="shared" si="840"/>
        <v>18</v>
      </c>
      <c r="CI730" s="2">
        <f t="shared" si="841"/>
        <v>1</v>
      </c>
      <c r="CJ730" s="2">
        <v>0</v>
      </c>
      <c r="CK730" s="17">
        <f t="shared" si="842"/>
        <v>0.05</v>
      </c>
      <c r="CL730" s="17">
        <f t="shared" si="843"/>
        <v>5.2631578947368418E-2</v>
      </c>
      <c r="CM730" s="16">
        <f t="shared" si="844"/>
        <v>0.5</v>
      </c>
      <c r="CN730" s="17">
        <f t="shared" si="845"/>
        <v>9.5238095238095247E-2</v>
      </c>
      <c r="CO730" s="2">
        <f t="shared" si="846"/>
        <v>0</v>
      </c>
      <c r="CP730" s="16">
        <f t="shared" si="847"/>
        <v>0</v>
      </c>
      <c r="CQ730" s="2">
        <f t="shared" si="848"/>
        <v>0</v>
      </c>
      <c r="CR730" s="2">
        <f t="shared" si="849"/>
        <v>15</v>
      </c>
      <c r="CS730" s="2">
        <f t="shared" si="850"/>
        <v>1</v>
      </c>
      <c r="CT730" s="2">
        <v>0</v>
      </c>
      <c r="CU730" s="17">
        <f t="shared" si="851"/>
        <v>0</v>
      </c>
      <c r="CV730" s="17">
        <f t="shared" si="852"/>
        <v>0</v>
      </c>
      <c r="CW730" s="16">
        <f t="shared" si="853"/>
        <v>0</v>
      </c>
      <c r="CX730" s="17">
        <f t="shared" si="854"/>
        <v>0</v>
      </c>
      <c r="CY730" s="2">
        <f t="shared" si="855"/>
        <v>1</v>
      </c>
      <c r="CZ730" s="16">
        <f t="shared" si="856"/>
        <v>0.5</v>
      </c>
      <c r="DA730" s="2">
        <f t="shared" si="857"/>
        <v>1</v>
      </c>
      <c r="DB730" s="2">
        <f t="shared" si="858"/>
        <v>14</v>
      </c>
      <c r="DC730" s="2">
        <f t="shared" si="859"/>
        <v>1</v>
      </c>
      <c r="DD730" s="2">
        <v>0</v>
      </c>
      <c r="DE730" s="17">
        <f t="shared" si="860"/>
        <v>6.25E-2</v>
      </c>
      <c r="DF730" s="17">
        <f t="shared" si="861"/>
        <v>6.6666666666666666E-2</v>
      </c>
      <c r="DG730" s="16">
        <f t="shared" si="862"/>
        <v>0.5</v>
      </c>
      <c r="DH730" s="17">
        <f t="shared" si="863"/>
        <v>0.11764705882352941</v>
      </c>
      <c r="DJ730" t="s">
        <v>7300</v>
      </c>
    </row>
    <row r="731" spans="1:114" x14ac:dyDescent="0.35">
      <c r="A731" s="9">
        <v>2019008010</v>
      </c>
      <c r="B731" s="2" t="s">
        <v>5361</v>
      </c>
      <c r="C731" s="2" t="s">
        <v>2013</v>
      </c>
      <c r="D731" s="2"/>
      <c r="E731" s="2" t="s">
        <v>5362</v>
      </c>
      <c r="F731" s="2">
        <v>1</v>
      </c>
      <c r="G731" s="2" t="s">
        <v>5363</v>
      </c>
      <c r="H731" s="2" t="s">
        <v>5364</v>
      </c>
      <c r="I731" s="2" t="s">
        <v>5365</v>
      </c>
      <c r="J731" s="3" t="s">
        <v>5366</v>
      </c>
      <c r="K731" s="9">
        <v>1</v>
      </c>
      <c r="L731" s="2">
        <v>1</v>
      </c>
      <c r="M731" s="2">
        <v>67</v>
      </c>
      <c r="N731" s="2">
        <v>52</v>
      </c>
      <c r="O731" s="2">
        <v>0</v>
      </c>
      <c r="P731" s="2">
        <v>1</v>
      </c>
      <c r="Q731" s="2">
        <v>0</v>
      </c>
      <c r="R731" s="2">
        <v>1</v>
      </c>
      <c r="S731" s="2">
        <v>0</v>
      </c>
      <c r="T731" s="2">
        <v>1</v>
      </c>
      <c r="U731" s="2">
        <v>0</v>
      </c>
      <c r="V731" s="2">
        <v>1</v>
      </c>
      <c r="W731" s="2">
        <v>19</v>
      </c>
      <c r="X731" s="2">
        <v>14</v>
      </c>
      <c r="Y731" s="2">
        <v>0</v>
      </c>
      <c r="Z731" s="2">
        <v>1</v>
      </c>
      <c r="AA731" s="2">
        <v>0</v>
      </c>
      <c r="AB731" s="2">
        <v>1</v>
      </c>
      <c r="AC731" s="2">
        <v>0</v>
      </c>
      <c r="AD731" s="2">
        <v>1</v>
      </c>
      <c r="AE731" s="2">
        <v>0</v>
      </c>
      <c r="AF731" s="3">
        <v>1</v>
      </c>
      <c r="AG731" s="2">
        <f t="shared" si="792"/>
        <v>0</v>
      </c>
      <c r="AH731" s="16">
        <f t="shared" si="793"/>
        <v>0</v>
      </c>
      <c r="AI731" s="2">
        <f t="shared" si="794"/>
        <v>0</v>
      </c>
      <c r="AJ731" s="2">
        <f t="shared" si="795"/>
        <v>67</v>
      </c>
      <c r="AK731" s="2">
        <f t="shared" si="796"/>
        <v>1</v>
      </c>
      <c r="AL731" s="2">
        <v>0</v>
      </c>
      <c r="AM731" s="17">
        <f t="shared" si="797"/>
        <v>0</v>
      </c>
      <c r="AN731" s="17">
        <f t="shared" si="798"/>
        <v>0</v>
      </c>
      <c r="AO731" s="16">
        <f t="shared" si="799"/>
        <v>0</v>
      </c>
      <c r="AP731" s="17">
        <f t="shared" si="800"/>
        <v>0</v>
      </c>
      <c r="AQ731" s="2">
        <f t="shared" si="801"/>
        <v>0</v>
      </c>
      <c r="AR731" s="16">
        <f t="shared" si="802"/>
        <v>0</v>
      </c>
      <c r="AS731" s="2">
        <f t="shared" si="803"/>
        <v>0</v>
      </c>
      <c r="AT731" s="2">
        <f t="shared" si="804"/>
        <v>67</v>
      </c>
      <c r="AU731" s="2">
        <f t="shared" si="805"/>
        <v>1</v>
      </c>
      <c r="AV731" s="2">
        <v>0</v>
      </c>
      <c r="AW731" s="17">
        <f t="shared" si="806"/>
        <v>0</v>
      </c>
      <c r="AX731" s="17">
        <f t="shared" si="807"/>
        <v>0</v>
      </c>
      <c r="AY731" s="16">
        <f t="shared" si="808"/>
        <v>0</v>
      </c>
      <c r="AZ731" s="17">
        <f t="shared" si="809"/>
        <v>0</v>
      </c>
      <c r="BA731" s="2">
        <f t="shared" si="810"/>
        <v>0</v>
      </c>
      <c r="BB731" s="16">
        <f t="shared" si="811"/>
        <v>0</v>
      </c>
      <c r="BC731" s="2">
        <f t="shared" si="812"/>
        <v>0</v>
      </c>
      <c r="BD731" s="2">
        <f t="shared" si="813"/>
        <v>52</v>
      </c>
      <c r="BE731" s="2">
        <f t="shared" si="814"/>
        <v>1</v>
      </c>
      <c r="BF731" s="2">
        <v>0</v>
      </c>
      <c r="BG731" s="17">
        <f t="shared" si="815"/>
        <v>0</v>
      </c>
      <c r="BH731" s="17">
        <f t="shared" si="816"/>
        <v>0</v>
      </c>
      <c r="BI731" s="16">
        <f t="shared" si="817"/>
        <v>0</v>
      </c>
      <c r="BJ731" s="17">
        <f t="shared" si="818"/>
        <v>0</v>
      </c>
      <c r="BK731" s="2">
        <f t="shared" si="819"/>
        <v>0</v>
      </c>
      <c r="BL731" s="16">
        <f t="shared" si="820"/>
        <v>0</v>
      </c>
      <c r="BM731" s="2">
        <f t="shared" si="821"/>
        <v>0</v>
      </c>
      <c r="BN731" s="2">
        <f t="shared" si="822"/>
        <v>52</v>
      </c>
      <c r="BO731" s="2">
        <f t="shared" si="823"/>
        <v>1</v>
      </c>
      <c r="BP731" s="2">
        <v>0</v>
      </c>
      <c r="BQ731" s="17">
        <f t="shared" si="824"/>
        <v>0</v>
      </c>
      <c r="BR731" s="17">
        <f t="shared" si="825"/>
        <v>0</v>
      </c>
      <c r="BS731" s="16">
        <f t="shared" si="826"/>
        <v>0</v>
      </c>
      <c r="BT731" s="17">
        <f t="shared" si="827"/>
        <v>0</v>
      </c>
      <c r="BU731" s="2">
        <f t="shared" si="828"/>
        <v>0</v>
      </c>
      <c r="BV731" s="16">
        <f t="shared" si="829"/>
        <v>0</v>
      </c>
      <c r="BW731" s="2">
        <f t="shared" si="830"/>
        <v>0</v>
      </c>
      <c r="BX731" s="2">
        <f t="shared" si="831"/>
        <v>19</v>
      </c>
      <c r="BY731" s="2">
        <f t="shared" si="832"/>
        <v>1</v>
      </c>
      <c r="BZ731" s="2">
        <v>0</v>
      </c>
      <c r="CA731" s="17">
        <f t="shared" si="833"/>
        <v>0</v>
      </c>
      <c r="CB731" s="17">
        <f t="shared" si="834"/>
        <v>0</v>
      </c>
      <c r="CC731" s="16">
        <f t="shared" si="835"/>
        <v>0</v>
      </c>
      <c r="CD731" s="17">
        <f t="shared" si="836"/>
        <v>0</v>
      </c>
      <c r="CE731" s="2">
        <f t="shared" si="837"/>
        <v>0</v>
      </c>
      <c r="CF731" s="16">
        <f t="shared" si="838"/>
        <v>0</v>
      </c>
      <c r="CG731" s="2">
        <f t="shared" si="839"/>
        <v>0</v>
      </c>
      <c r="CH731" s="2">
        <f t="shared" si="840"/>
        <v>19</v>
      </c>
      <c r="CI731" s="2">
        <f t="shared" si="841"/>
        <v>1</v>
      </c>
      <c r="CJ731" s="2">
        <v>0</v>
      </c>
      <c r="CK731" s="17">
        <f t="shared" si="842"/>
        <v>0</v>
      </c>
      <c r="CL731" s="17">
        <f t="shared" si="843"/>
        <v>0</v>
      </c>
      <c r="CM731" s="16">
        <f t="shared" si="844"/>
        <v>0</v>
      </c>
      <c r="CN731" s="17">
        <f t="shared" si="845"/>
        <v>0</v>
      </c>
      <c r="CO731" s="2">
        <f t="shared" si="846"/>
        <v>0</v>
      </c>
      <c r="CP731" s="16">
        <f t="shared" si="847"/>
        <v>0</v>
      </c>
      <c r="CQ731" s="2">
        <f t="shared" si="848"/>
        <v>0</v>
      </c>
      <c r="CR731" s="2">
        <f t="shared" si="849"/>
        <v>14</v>
      </c>
      <c r="CS731" s="2">
        <f t="shared" si="850"/>
        <v>1</v>
      </c>
      <c r="CT731" s="2">
        <v>0</v>
      </c>
      <c r="CU731" s="17">
        <f t="shared" si="851"/>
        <v>0</v>
      </c>
      <c r="CV731" s="17">
        <f t="shared" si="852"/>
        <v>0</v>
      </c>
      <c r="CW731" s="16">
        <f t="shared" si="853"/>
        <v>0</v>
      </c>
      <c r="CX731" s="17">
        <f t="shared" si="854"/>
        <v>0</v>
      </c>
      <c r="CY731" s="2">
        <f t="shared" si="855"/>
        <v>0</v>
      </c>
      <c r="CZ731" s="16">
        <f t="shared" si="856"/>
        <v>0</v>
      </c>
      <c r="DA731" s="2">
        <f t="shared" si="857"/>
        <v>0</v>
      </c>
      <c r="DB731" s="2">
        <f t="shared" si="858"/>
        <v>14</v>
      </c>
      <c r="DC731" s="2">
        <f t="shared" si="859"/>
        <v>1</v>
      </c>
      <c r="DD731" s="2">
        <v>0</v>
      </c>
      <c r="DE731" s="17">
        <f t="shared" si="860"/>
        <v>0</v>
      </c>
      <c r="DF731" s="17">
        <f t="shared" si="861"/>
        <v>0</v>
      </c>
      <c r="DG731" s="16">
        <f t="shared" si="862"/>
        <v>0</v>
      </c>
      <c r="DH731" s="17">
        <f t="shared" si="863"/>
        <v>0</v>
      </c>
      <c r="DJ731" t="s">
        <v>7300</v>
      </c>
    </row>
    <row r="732" spans="1:114" x14ac:dyDescent="0.35">
      <c r="A732" s="9">
        <v>2019008035</v>
      </c>
      <c r="B732" s="2" t="s">
        <v>5367</v>
      </c>
      <c r="C732" s="2" t="s">
        <v>5368</v>
      </c>
      <c r="D732" s="2" t="s">
        <v>5369</v>
      </c>
      <c r="E732" s="2" t="s">
        <v>5370</v>
      </c>
      <c r="F732" s="2">
        <v>1</v>
      </c>
      <c r="G732" s="2" t="s">
        <v>5371</v>
      </c>
      <c r="H732" s="2" t="s">
        <v>5372</v>
      </c>
      <c r="I732" s="2" t="s">
        <v>5373</v>
      </c>
      <c r="J732" s="3" t="s">
        <v>5374</v>
      </c>
      <c r="K732" s="9">
        <v>3</v>
      </c>
      <c r="L732" s="2">
        <v>1</v>
      </c>
      <c r="M732" s="2">
        <v>52</v>
      </c>
      <c r="N732" s="2">
        <v>34</v>
      </c>
      <c r="O732" s="2">
        <v>1</v>
      </c>
      <c r="P732" s="2">
        <v>0</v>
      </c>
      <c r="Q732" s="2">
        <v>1</v>
      </c>
      <c r="R732" s="2">
        <v>0</v>
      </c>
      <c r="S732" s="2">
        <v>3</v>
      </c>
      <c r="T732" s="2">
        <v>0</v>
      </c>
      <c r="U732" s="2">
        <v>1</v>
      </c>
      <c r="V732" s="2">
        <v>0</v>
      </c>
      <c r="W732" s="2">
        <v>11</v>
      </c>
      <c r="X732" s="2">
        <v>5</v>
      </c>
      <c r="Y732" s="2">
        <v>1</v>
      </c>
      <c r="Z732" s="2">
        <v>0</v>
      </c>
      <c r="AA732" s="2">
        <v>1</v>
      </c>
      <c r="AB732" s="2">
        <v>0</v>
      </c>
      <c r="AC732" s="2">
        <v>2</v>
      </c>
      <c r="AD732" s="2">
        <v>1</v>
      </c>
      <c r="AE732" s="2">
        <v>1</v>
      </c>
      <c r="AF732" s="3">
        <v>0</v>
      </c>
      <c r="AG732" s="2">
        <f t="shared" si="792"/>
        <v>1</v>
      </c>
      <c r="AH732" s="16">
        <f t="shared" si="793"/>
        <v>1</v>
      </c>
      <c r="AI732" s="2">
        <f t="shared" si="794"/>
        <v>1</v>
      </c>
      <c r="AJ732" s="2">
        <f t="shared" si="795"/>
        <v>51</v>
      </c>
      <c r="AK732" s="2">
        <f t="shared" si="796"/>
        <v>0</v>
      </c>
      <c r="AL732" s="2">
        <v>0</v>
      </c>
      <c r="AM732" s="17">
        <f t="shared" si="797"/>
        <v>1.9230769230769232E-2</v>
      </c>
      <c r="AN732" s="17">
        <f t="shared" si="798"/>
        <v>1.9230769230769232E-2</v>
      </c>
      <c r="AO732" s="16">
        <f t="shared" si="799"/>
        <v>1</v>
      </c>
      <c r="AP732" s="17">
        <f t="shared" si="800"/>
        <v>3.7735849056603779E-2</v>
      </c>
      <c r="AQ732" s="2">
        <f t="shared" si="801"/>
        <v>3</v>
      </c>
      <c r="AR732" s="16">
        <f t="shared" si="802"/>
        <v>1</v>
      </c>
      <c r="AS732" s="2">
        <f t="shared" si="803"/>
        <v>3</v>
      </c>
      <c r="AT732" s="2">
        <f t="shared" si="804"/>
        <v>49</v>
      </c>
      <c r="AU732" s="2">
        <f t="shared" si="805"/>
        <v>0</v>
      </c>
      <c r="AV732" s="2">
        <v>0</v>
      </c>
      <c r="AW732" s="17">
        <f t="shared" si="806"/>
        <v>5.7692307692307696E-2</v>
      </c>
      <c r="AX732" s="17">
        <f t="shared" si="807"/>
        <v>5.7692307692307696E-2</v>
      </c>
      <c r="AY732" s="16">
        <f t="shared" si="808"/>
        <v>1</v>
      </c>
      <c r="AZ732" s="17">
        <f t="shared" si="809"/>
        <v>0.1090909090909091</v>
      </c>
      <c r="BA732" s="2">
        <f t="shared" si="810"/>
        <v>1</v>
      </c>
      <c r="BB732" s="16">
        <f t="shared" si="811"/>
        <v>1</v>
      </c>
      <c r="BC732" s="2">
        <f t="shared" si="812"/>
        <v>1</v>
      </c>
      <c r="BD732" s="2">
        <f t="shared" si="813"/>
        <v>33</v>
      </c>
      <c r="BE732" s="2">
        <f t="shared" si="814"/>
        <v>0</v>
      </c>
      <c r="BF732" s="2">
        <v>0</v>
      </c>
      <c r="BG732" s="17">
        <f t="shared" si="815"/>
        <v>2.9411764705882353E-2</v>
      </c>
      <c r="BH732" s="17">
        <f t="shared" si="816"/>
        <v>2.9411764705882353E-2</v>
      </c>
      <c r="BI732" s="16">
        <f t="shared" si="817"/>
        <v>1</v>
      </c>
      <c r="BJ732" s="17">
        <f t="shared" si="818"/>
        <v>5.7142857142857148E-2</v>
      </c>
      <c r="BK732" s="2">
        <f t="shared" si="819"/>
        <v>1</v>
      </c>
      <c r="BL732" s="16">
        <f t="shared" si="820"/>
        <v>1</v>
      </c>
      <c r="BM732" s="2">
        <f t="shared" si="821"/>
        <v>1</v>
      </c>
      <c r="BN732" s="2">
        <f t="shared" si="822"/>
        <v>33</v>
      </c>
      <c r="BO732" s="2">
        <f t="shared" si="823"/>
        <v>0</v>
      </c>
      <c r="BP732" s="2">
        <v>0</v>
      </c>
      <c r="BQ732" s="17">
        <f t="shared" si="824"/>
        <v>2.9411764705882353E-2</v>
      </c>
      <c r="BR732" s="17">
        <f t="shared" si="825"/>
        <v>2.9411764705882353E-2</v>
      </c>
      <c r="BS732" s="16">
        <f t="shared" si="826"/>
        <v>1</v>
      </c>
      <c r="BT732" s="17">
        <f t="shared" si="827"/>
        <v>5.7142857142857148E-2</v>
      </c>
      <c r="BU732" s="2">
        <f t="shared" si="828"/>
        <v>1</v>
      </c>
      <c r="BV732" s="16">
        <f t="shared" si="829"/>
        <v>1</v>
      </c>
      <c r="BW732" s="2">
        <f t="shared" si="830"/>
        <v>1</v>
      </c>
      <c r="BX732" s="2">
        <f t="shared" si="831"/>
        <v>10</v>
      </c>
      <c r="BY732" s="2">
        <f t="shared" si="832"/>
        <v>0</v>
      </c>
      <c r="BZ732" s="2">
        <v>0</v>
      </c>
      <c r="CA732" s="17">
        <f t="shared" si="833"/>
        <v>9.0909090909090912E-2</v>
      </c>
      <c r="CB732" s="17">
        <f t="shared" si="834"/>
        <v>9.0909090909090912E-2</v>
      </c>
      <c r="CC732" s="16">
        <f t="shared" si="835"/>
        <v>1</v>
      </c>
      <c r="CD732" s="17">
        <f t="shared" si="836"/>
        <v>0.16666666666666669</v>
      </c>
      <c r="CE732" s="2">
        <f t="shared" si="837"/>
        <v>2</v>
      </c>
      <c r="CF732" s="16">
        <f t="shared" si="838"/>
        <v>0.66666666666666663</v>
      </c>
      <c r="CG732" s="2">
        <f t="shared" si="839"/>
        <v>2</v>
      </c>
      <c r="CH732" s="2">
        <f t="shared" si="840"/>
        <v>9</v>
      </c>
      <c r="CI732" s="2">
        <f t="shared" si="841"/>
        <v>1</v>
      </c>
      <c r="CJ732" s="2">
        <v>0</v>
      </c>
      <c r="CK732" s="17">
        <f t="shared" si="842"/>
        <v>0.16666666666666666</v>
      </c>
      <c r="CL732" s="17">
        <f t="shared" si="843"/>
        <v>0.18181818181818182</v>
      </c>
      <c r="CM732" s="16">
        <f t="shared" si="844"/>
        <v>0.66666666666666663</v>
      </c>
      <c r="CN732" s="17">
        <f t="shared" si="845"/>
        <v>0.28571428571428575</v>
      </c>
      <c r="CO732" s="2">
        <f t="shared" si="846"/>
        <v>1</v>
      </c>
      <c r="CP732" s="16">
        <f t="shared" si="847"/>
        <v>1</v>
      </c>
      <c r="CQ732" s="2">
        <f t="shared" si="848"/>
        <v>1</v>
      </c>
      <c r="CR732" s="2">
        <f t="shared" si="849"/>
        <v>4</v>
      </c>
      <c r="CS732" s="2">
        <f t="shared" si="850"/>
        <v>0</v>
      </c>
      <c r="CT732" s="2">
        <v>0</v>
      </c>
      <c r="CU732" s="17">
        <f t="shared" si="851"/>
        <v>0.2</v>
      </c>
      <c r="CV732" s="17">
        <f t="shared" si="852"/>
        <v>0.2</v>
      </c>
      <c r="CW732" s="16">
        <f t="shared" si="853"/>
        <v>1</v>
      </c>
      <c r="CX732" s="17">
        <f t="shared" si="854"/>
        <v>0.33333333333333337</v>
      </c>
      <c r="CY732" s="2">
        <f t="shared" si="855"/>
        <v>1</v>
      </c>
      <c r="CZ732" s="16">
        <f t="shared" si="856"/>
        <v>1</v>
      </c>
      <c r="DA732" s="2">
        <f t="shared" si="857"/>
        <v>1</v>
      </c>
      <c r="DB732" s="2">
        <f t="shared" si="858"/>
        <v>4</v>
      </c>
      <c r="DC732" s="2">
        <f t="shared" si="859"/>
        <v>0</v>
      </c>
      <c r="DD732" s="2">
        <v>0</v>
      </c>
      <c r="DE732" s="17">
        <f t="shared" si="860"/>
        <v>0.2</v>
      </c>
      <c r="DF732" s="17">
        <f t="shared" si="861"/>
        <v>0.2</v>
      </c>
      <c r="DG732" s="16">
        <f t="shared" si="862"/>
        <v>1</v>
      </c>
      <c r="DH732" s="17">
        <f t="shared" si="863"/>
        <v>0.33333333333333337</v>
      </c>
      <c r="DJ732" t="s">
        <v>7300</v>
      </c>
    </row>
    <row r="733" spans="1:114" x14ac:dyDescent="0.35">
      <c r="A733" s="9">
        <v>2019008045</v>
      </c>
      <c r="B733" s="2" t="s">
        <v>5375</v>
      </c>
      <c r="C733" s="2" t="s">
        <v>2071</v>
      </c>
      <c r="D733" s="2" t="s">
        <v>5376</v>
      </c>
      <c r="E733" s="2" t="s">
        <v>5377</v>
      </c>
      <c r="F733" s="2">
        <v>1</v>
      </c>
      <c r="G733" s="2" t="s">
        <v>5378</v>
      </c>
      <c r="H733" s="2" t="s">
        <v>5379</v>
      </c>
      <c r="I733" s="2" t="s">
        <v>5380</v>
      </c>
      <c r="J733" s="3" t="s">
        <v>5381</v>
      </c>
      <c r="K733" s="9">
        <v>5</v>
      </c>
      <c r="L733" s="2">
        <v>4</v>
      </c>
      <c r="M733" s="2">
        <v>51</v>
      </c>
      <c r="N733" s="2">
        <v>31</v>
      </c>
      <c r="O733" s="2">
        <v>0</v>
      </c>
      <c r="P733" s="2">
        <v>1</v>
      </c>
      <c r="Q733" s="2">
        <v>0</v>
      </c>
      <c r="R733" s="2">
        <v>1</v>
      </c>
      <c r="S733" s="2">
        <v>1</v>
      </c>
      <c r="T733" s="2">
        <v>4</v>
      </c>
      <c r="U733" s="2">
        <v>3</v>
      </c>
      <c r="V733" s="2">
        <v>1</v>
      </c>
      <c r="W733" s="2">
        <v>11</v>
      </c>
      <c r="X733" s="2">
        <v>7</v>
      </c>
      <c r="Y733" s="2">
        <v>0</v>
      </c>
      <c r="Z733" s="2">
        <v>1</v>
      </c>
      <c r="AA733" s="2">
        <v>0</v>
      </c>
      <c r="AB733" s="2">
        <v>1</v>
      </c>
      <c r="AC733" s="2">
        <v>0</v>
      </c>
      <c r="AD733" s="2">
        <v>5</v>
      </c>
      <c r="AE733" s="2">
        <v>1</v>
      </c>
      <c r="AF733" s="3">
        <v>3</v>
      </c>
      <c r="AG733" s="2">
        <f t="shared" si="792"/>
        <v>0</v>
      </c>
      <c r="AH733" s="16">
        <f t="shared" si="793"/>
        <v>0</v>
      </c>
      <c r="AI733" s="2">
        <f t="shared" si="794"/>
        <v>0</v>
      </c>
      <c r="AJ733" s="2">
        <f t="shared" si="795"/>
        <v>51</v>
      </c>
      <c r="AK733" s="2">
        <f t="shared" si="796"/>
        <v>1</v>
      </c>
      <c r="AL733" s="2">
        <v>0</v>
      </c>
      <c r="AM733" s="17">
        <f t="shared" si="797"/>
        <v>0</v>
      </c>
      <c r="AN733" s="17">
        <f t="shared" si="798"/>
        <v>0</v>
      </c>
      <c r="AO733" s="16">
        <f t="shared" si="799"/>
        <v>0</v>
      </c>
      <c r="AP733" s="17">
        <f t="shared" si="800"/>
        <v>0</v>
      </c>
      <c r="AQ733" s="2">
        <f t="shared" si="801"/>
        <v>1</v>
      </c>
      <c r="AR733" s="16">
        <f t="shared" si="802"/>
        <v>0.2</v>
      </c>
      <c r="AS733" s="2">
        <f t="shared" si="803"/>
        <v>1</v>
      </c>
      <c r="AT733" s="2">
        <f t="shared" si="804"/>
        <v>50</v>
      </c>
      <c r="AU733" s="2">
        <f t="shared" si="805"/>
        <v>4</v>
      </c>
      <c r="AV733" s="2">
        <v>0</v>
      </c>
      <c r="AW733" s="17">
        <f t="shared" si="806"/>
        <v>1.8181818181818181E-2</v>
      </c>
      <c r="AX733" s="17">
        <f t="shared" si="807"/>
        <v>1.9607843137254902E-2</v>
      </c>
      <c r="AY733" s="16">
        <f t="shared" si="808"/>
        <v>0.2</v>
      </c>
      <c r="AZ733" s="17">
        <f t="shared" si="809"/>
        <v>3.5714285714285712E-2</v>
      </c>
      <c r="BA733" s="2">
        <f t="shared" si="810"/>
        <v>0</v>
      </c>
      <c r="BB733" s="16">
        <f t="shared" si="811"/>
        <v>0</v>
      </c>
      <c r="BC733" s="2">
        <f t="shared" si="812"/>
        <v>0</v>
      </c>
      <c r="BD733" s="2">
        <f t="shared" si="813"/>
        <v>31</v>
      </c>
      <c r="BE733" s="2">
        <f t="shared" si="814"/>
        <v>1</v>
      </c>
      <c r="BF733" s="2">
        <v>0</v>
      </c>
      <c r="BG733" s="17">
        <f t="shared" si="815"/>
        <v>0</v>
      </c>
      <c r="BH733" s="17">
        <f t="shared" si="816"/>
        <v>0</v>
      </c>
      <c r="BI733" s="16">
        <f t="shared" si="817"/>
        <v>0</v>
      </c>
      <c r="BJ733" s="17">
        <f t="shared" si="818"/>
        <v>0</v>
      </c>
      <c r="BK733" s="2">
        <f t="shared" si="819"/>
        <v>3</v>
      </c>
      <c r="BL733" s="16">
        <f t="shared" si="820"/>
        <v>0.75</v>
      </c>
      <c r="BM733" s="2">
        <f t="shared" si="821"/>
        <v>3</v>
      </c>
      <c r="BN733" s="2">
        <f t="shared" si="822"/>
        <v>28</v>
      </c>
      <c r="BO733" s="2">
        <f t="shared" si="823"/>
        <v>1</v>
      </c>
      <c r="BP733" s="2">
        <v>0</v>
      </c>
      <c r="BQ733" s="17">
        <f t="shared" si="824"/>
        <v>9.375E-2</v>
      </c>
      <c r="BR733" s="17">
        <f t="shared" si="825"/>
        <v>9.6774193548387094E-2</v>
      </c>
      <c r="BS733" s="16">
        <f t="shared" si="826"/>
        <v>0.75</v>
      </c>
      <c r="BT733" s="17">
        <f t="shared" si="827"/>
        <v>0.1714285714285714</v>
      </c>
      <c r="BU733" s="2">
        <f t="shared" si="828"/>
        <v>0</v>
      </c>
      <c r="BV733" s="16">
        <f t="shared" si="829"/>
        <v>0</v>
      </c>
      <c r="BW733" s="2">
        <f t="shared" si="830"/>
        <v>0</v>
      </c>
      <c r="BX733" s="2">
        <f t="shared" si="831"/>
        <v>11</v>
      </c>
      <c r="BY733" s="2">
        <f t="shared" si="832"/>
        <v>1</v>
      </c>
      <c r="BZ733" s="2">
        <v>0</v>
      </c>
      <c r="CA733" s="17">
        <f t="shared" si="833"/>
        <v>0</v>
      </c>
      <c r="CB733" s="17">
        <f t="shared" si="834"/>
        <v>0</v>
      </c>
      <c r="CC733" s="16">
        <f t="shared" si="835"/>
        <v>0</v>
      </c>
      <c r="CD733" s="17">
        <f t="shared" si="836"/>
        <v>0</v>
      </c>
      <c r="CE733" s="2">
        <f t="shared" si="837"/>
        <v>0</v>
      </c>
      <c r="CF733" s="16">
        <f t="shared" si="838"/>
        <v>0</v>
      </c>
      <c r="CG733" s="2">
        <f t="shared" si="839"/>
        <v>0</v>
      </c>
      <c r="CH733" s="2">
        <f t="shared" si="840"/>
        <v>11</v>
      </c>
      <c r="CI733" s="2">
        <f t="shared" si="841"/>
        <v>5</v>
      </c>
      <c r="CJ733" s="2">
        <v>0</v>
      </c>
      <c r="CK733" s="17">
        <f t="shared" si="842"/>
        <v>0</v>
      </c>
      <c r="CL733" s="17">
        <f t="shared" si="843"/>
        <v>0</v>
      </c>
      <c r="CM733" s="16">
        <f t="shared" si="844"/>
        <v>0</v>
      </c>
      <c r="CN733" s="17">
        <f t="shared" si="845"/>
        <v>0</v>
      </c>
      <c r="CO733" s="2">
        <f t="shared" si="846"/>
        <v>0</v>
      </c>
      <c r="CP733" s="16">
        <f t="shared" si="847"/>
        <v>0</v>
      </c>
      <c r="CQ733" s="2">
        <f t="shared" si="848"/>
        <v>0</v>
      </c>
      <c r="CR733" s="2">
        <f t="shared" si="849"/>
        <v>7</v>
      </c>
      <c r="CS733" s="2">
        <f t="shared" si="850"/>
        <v>1</v>
      </c>
      <c r="CT733" s="2">
        <v>0</v>
      </c>
      <c r="CU733" s="17">
        <f t="shared" si="851"/>
        <v>0</v>
      </c>
      <c r="CV733" s="17">
        <f t="shared" si="852"/>
        <v>0</v>
      </c>
      <c r="CW733" s="16">
        <f t="shared" si="853"/>
        <v>0</v>
      </c>
      <c r="CX733" s="17">
        <f t="shared" si="854"/>
        <v>0</v>
      </c>
      <c r="CY733" s="2">
        <f t="shared" si="855"/>
        <v>1</v>
      </c>
      <c r="CZ733" s="16">
        <f t="shared" si="856"/>
        <v>0.25</v>
      </c>
      <c r="DA733" s="2">
        <f t="shared" si="857"/>
        <v>1</v>
      </c>
      <c r="DB733" s="2">
        <f t="shared" si="858"/>
        <v>6</v>
      </c>
      <c r="DC733" s="2">
        <f t="shared" si="859"/>
        <v>3</v>
      </c>
      <c r="DD733" s="2">
        <v>0</v>
      </c>
      <c r="DE733" s="17">
        <f t="shared" si="860"/>
        <v>0.1</v>
      </c>
      <c r="DF733" s="17">
        <f t="shared" si="861"/>
        <v>0.14285714285714285</v>
      </c>
      <c r="DG733" s="16">
        <f t="shared" si="862"/>
        <v>0.25</v>
      </c>
      <c r="DH733" s="17">
        <f t="shared" si="863"/>
        <v>0.18181818181818182</v>
      </c>
      <c r="DJ733" t="s">
        <v>7300</v>
      </c>
    </row>
    <row r="734" spans="1:114" x14ac:dyDescent="0.35">
      <c r="A734" s="9">
        <v>2019008062</v>
      </c>
      <c r="B734" s="2" t="s">
        <v>2078</v>
      </c>
      <c r="C734" s="2" t="s">
        <v>2079</v>
      </c>
      <c r="D734" s="2" t="s">
        <v>5382</v>
      </c>
      <c r="E734" s="2" t="s">
        <v>5383</v>
      </c>
      <c r="F734" s="2">
        <v>1</v>
      </c>
      <c r="G734" s="2" t="s">
        <v>5384</v>
      </c>
      <c r="H734" s="2" t="s">
        <v>5385</v>
      </c>
      <c r="I734" s="2" t="s">
        <v>5386</v>
      </c>
      <c r="J734" s="3" t="s">
        <v>5387</v>
      </c>
      <c r="K734" s="9">
        <v>3</v>
      </c>
      <c r="L734" s="2">
        <v>3</v>
      </c>
      <c r="M734" s="2">
        <v>49</v>
      </c>
      <c r="N734" s="2">
        <v>30</v>
      </c>
      <c r="O734" s="2">
        <v>0</v>
      </c>
      <c r="P734" s="2">
        <v>1</v>
      </c>
      <c r="Q734" s="2">
        <v>1</v>
      </c>
      <c r="R734" s="2">
        <v>0</v>
      </c>
      <c r="S734" s="2">
        <v>1</v>
      </c>
      <c r="T734" s="2">
        <v>2</v>
      </c>
      <c r="U734" s="2">
        <v>3</v>
      </c>
      <c r="V734" s="2">
        <v>0</v>
      </c>
      <c r="W734" s="2">
        <v>9</v>
      </c>
      <c r="X734" s="2">
        <v>4</v>
      </c>
      <c r="Y734" s="2">
        <v>0</v>
      </c>
      <c r="Z734" s="2">
        <v>1</v>
      </c>
      <c r="AA734" s="2">
        <v>0</v>
      </c>
      <c r="AB734" s="2">
        <v>1</v>
      </c>
      <c r="AC734" s="2">
        <v>1</v>
      </c>
      <c r="AD734" s="2">
        <v>2</v>
      </c>
      <c r="AE734" s="2">
        <v>1</v>
      </c>
      <c r="AF734" s="3">
        <v>2</v>
      </c>
      <c r="AG734" s="2">
        <f t="shared" si="792"/>
        <v>0</v>
      </c>
      <c r="AH734" s="16">
        <f t="shared" si="793"/>
        <v>0</v>
      </c>
      <c r="AI734" s="2">
        <f t="shared" si="794"/>
        <v>0</v>
      </c>
      <c r="AJ734" s="2">
        <f t="shared" si="795"/>
        <v>49</v>
      </c>
      <c r="AK734" s="2">
        <f t="shared" si="796"/>
        <v>1</v>
      </c>
      <c r="AL734" s="2">
        <v>0</v>
      </c>
      <c r="AM734" s="17">
        <f t="shared" si="797"/>
        <v>0</v>
      </c>
      <c r="AN734" s="17">
        <f t="shared" si="798"/>
        <v>0</v>
      </c>
      <c r="AO734" s="16">
        <f t="shared" si="799"/>
        <v>0</v>
      </c>
      <c r="AP734" s="17">
        <f t="shared" si="800"/>
        <v>0</v>
      </c>
      <c r="AQ734" s="2">
        <f t="shared" si="801"/>
        <v>1</v>
      </c>
      <c r="AR734" s="16">
        <f t="shared" si="802"/>
        <v>0.33333333333333331</v>
      </c>
      <c r="AS734" s="2">
        <f t="shared" si="803"/>
        <v>1</v>
      </c>
      <c r="AT734" s="2">
        <f t="shared" si="804"/>
        <v>48</v>
      </c>
      <c r="AU734" s="2">
        <f t="shared" si="805"/>
        <v>2</v>
      </c>
      <c r="AV734" s="2">
        <v>0</v>
      </c>
      <c r="AW734" s="17">
        <f t="shared" si="806"/>
        <v>1.9607843137254902E-2</v>
      </c>
      <c r="AX734" s="17">
        <f t="shared" si="807"/>
        <v>2.0408163265306121E-2</v>
      </c>
      <c r="AY734" s="16">
        <f t="shared" si="808"/>
        <v>0.33333333333333331</v>
      </c>
      <c r="AZ734" s="17">
        <f t="shared" si="809"/>
        <v>3.8461538461538457E-2</v>
      </c>
      <c r="BA734" s="2">
        <f t="shared" si="810"/>
        <v>1</v>
      </c>
      <c r="BB734" s="16">
        <f t="shared" si="811"/>
        <v>1</v>
      </c>
      <c r="BC734" s="2">
        <f t="shared" si="812"/>
        <v>1</v>
      </c>
      <c r="BD734" s="2">
        <f t="shared" si="813"/>
        <v>29</v>
      </c>
      <c r="BE734" s="2">
        <f t="shared" si="814"/>
        <v>0</v>
      </c>
      <c r="BF734" s="2">
        <v>0</v>
      </c>
      <c r="BG734" s="17">
        <f t="shared" si="815"/>
        <v>3.3333333333333333E-2</v>
      </c>
      <c r="BH734" s="17">
        <f t="shared" si="816"/>
        <v>3.3333333333333333E-2</v>
      </c>
      <c r="BI734" s="16">
        <f t="shared" si="817"/>
        <v>1</v>
      </c>
      <c r="BJ734" s="17">
        <f t="shared" si="818"/>
        <v>6.4516129032258063E-2</v>
      </c>
      <c r="BK734" s="2">
        <f t="shared" si="819"/>
        <v>3</v>
      </c>
      <c r="BL734" s="16">
        <f t="shared" si="820"/>
        <v>1</v>
      </c>
      <c r="BM734" s="2">
        <f t="shared" si="821"/>
        <v>3</v>
      </c>
      <c r="BN734" s="2">
        <f t="shared" si="822"/>
        <v>27</v>
      </c>
      <c r="BO734" s="2">
        <f t="shared" si="823"/>
        <v>0</v>
      </c>
      <c r="BP734" s="2">
        <v>0</v>
      </c>
      <c r="BQ734" s="17">
        <f t="shared" si="824"/>
        <v>0.1</v>
      </c>
      <c r="BR734" s="17">
        <f t="shared" si="825"/>
        <v>0.1</v>
      </c>
      <c r="BS734" s="16">
        <f t="shared" si="826"/>
        <v>1</v>
      </c>
      <c r="BT734" s="17">
        <f t="shared" si="827"/>
        <v>0.18181818181818182</v>
      </c>
      <c r="BU734" s="2">
        <f t="shared" si="828"/>
        <v>0</v>
      </c>
      <c r="BV734" s="16">
        <f t="shared" si="829"/>
        <v>0</v>
      </c>
      <c r="BW734" s="2">
        <f t="shared" si="830"/>
        <v>0</v>
      </c>
      <c r="BX734" s="2">
        <f t="shared" si="831"/>
        <v>9</v>
      </c>
      <c r="BY734" s="2">
        <f t="shared" si="832"/>
        <v>1</v>
      </c>
      <c r="BZ734" s="2">
        <v>0</v>
      </c>
      <c r="CA734" s="17">
        <f t="shared" si="833"/>
        <v>0</v>
      </c>
      <c r="CB734" s="17">
        <f t="shared" si="834"/>
        <v>0</v>
      </c>
      <c r="CC734" s="16">
        <f t="shared" si="835"/>
        <v>0</v>
      </c>
      <c r="CD734" s="17">
        <f t="shared" si="836"/>
        <v>0</v>
      </c>
      <c r="CE734" s="2">
        <f t="shared" si="837"/>
        <v>1</v>
      </c>
      <c r="CF734" s="16">
        <f t="shared" si="838"/>
        <v>0.33333333333333331</v>
      </c>
      <c r="CG734" s="2">
        <f t="shared" si="839"/>
        <v>1</v>
      </c>
      <c r="CH734" s="2">
        <f t="shared" si="840"/>
        <v>8</v>
      </c>
      <c r="CI734" s="2">
        <f t="shared" si="841"/>
        <v>2</v>
      </c>
      <c r="CJ734" s="2">
        <v>0</v>
      </c>
      <c r="CK734" s="17">
        <f t="shared" si="842"/>
        <v>9.0909090909090912E-2</v>
      </c>
      <c r="CL734" s="17">
        <f t="shared" si="843"/>
        <v>0.1111111111111111</v>
      </c>
      <c r="CM734" s="16">
        <f t="shared" si="844"/>
        <v>0.33333333333333331</v>
      </c>
      <c r="CN734" s="17">
        <f t="shared" si="845"/>
        <v>0.16666666666666666</v>
      </c>
      <c r="CO734" s="2">
        <f t="shared" si="846"/>
        <v>0</v>
      </c>
      <c r="CP734" s="16">
        <f t="shared" si="847"/>
        <v>0</v>
      </c>
      <c r="CQ734" s="2">
        <f t="shared" si="848"/>
        <v>0</v>
      </c>
      <c r="CR734" s="2">
        <f t="shared" si="849"/>
        <v>4</v>
      </c>
      <c r="CS734" s="2">
        <f t="shared" si="850"/>
        <v>1</v>
      </c>
      <c r="CT734" s="2">
        <v>0</v>
      </c>
      <c r="CU734" s="17">
        <f t="shared" si="851"/>
        <v>0</v>
      </c>
      <c r="CV734" s="17">
        <f t="shared" si="852"/>
        <v>0</v>
      </c>
      <c r="CW734" s="16">
        <f t="shared" si="853"/>
        <v>0</v>
      </c>
      <c r="CX734" s="17">
        <f t="shared" si="854"/>
        <v>0</v>
      </c>
      <c r="CY734" s="2">
        <f t="shared" si="855"/>
        <v>1</v>
      </c>
      <c r="CZ734" s="16">
        <f t="shared" si="856"/>
        <v>0.33333333333333331</v>
      </c>
      <c r="DA734" s="2">
        <f t="shared" si="857"/>
        <v>1</v>
      </c>
      <c r="DB734" s="2">
        <f t="shared" si="858"/>
        <v>3</v>
      </c>
      <c r="DC734" s="2">
        <f t="shared" si="859"/>
        <v>2</v>
      </c>
      <c r="DD734" s="2">
        <v>0</v>
      </c>
      <c r="DE734" s="17">
        <f t="shared" si="860"/>
        <v>0.16666666666666666</v>
      </c>
      <c r="DF734" s="17">
        <f t="shared" si="861"/>
        <v>0.25</v>
      </c>
      <c r="DG734" s="16">
        <f t="shared" si="862"/>
        <v>0.33333333333333331</v>
      </c>
      <c r="DH734" s="17">
        <f t="shared" si="863"/>
        <v>0.28571428571428575</v>
      </c>
      <c r="DJ734" t="s">
        <v>7300</v>
      </c>
    </row>
    <row r="735" spans="1:114" x14ac:dyDescent="0.35">
      <c r="A735" s="9">
        <v>2019008066</v>
      </c>
      <c r="B735" s="2" t="s">
        <v>5388</v>
      </c>
      <c r="C735" s="2" t="s">
        <v>2032</v>
      </c>
      <c r="D735" s="2" t="s">
        <v>5389</v>
      </c>
      <c r="E735" s="2" t="s">
        <v>5390</v>
      </c>
      <c r="F735" s="2">
        <v>1</v>
      </c>
      <c r="G735" s="2" t="s">
        <v>5391</v>
      </c>
      <c r="H735" s="2" t="s">
        <v>5392</v>
      </c>
      <c r="I735" s="2" t="s">
        <v>5393</v>
      </c>
      <c r="J735" s="3" t="s">
        <v>5394</v>
      </c>
      <c r="K735" s="9">
        <v>2</v>
      </c>
      <c r="L735" s="2">
        <v>1</v>
      </c>
      <c r="M735" s="2">
        <v>73</v>
      </c>
      <c r="N735" s="2">
        <v>54</v>
      </c>
      <c r="O735" s="2">
        <v>1</v>
      </c>
      <c r="P735" s="2">
        <v>0</v>
      </c>
      <c r="Q735" s="2">
        <v>1</v>
      </c>
      <c r="R735" s="2">
        <v>0</v>
      </c>
      <c r="S735" s="2">
        <v>1</v>
      </c>
      <c r="T735" s="2">
        <v>1</v>
      </c>
      <c r="U735" s="2">
        <v>1</v>
      </c>
      <c r="V735" s="2">
        <v>0</v>
      </c>
      <c r="W735" s="2">
        <v>18</v>
      </c>
      <c r="X735" s="2">
        <v>11</v>
      </c>
      <c r="Y735" s="2">
        <v>0</v>
      </c>
      <c r="Z735" s="2">
        <v>1</v>
      </c>
      <c r="AA735" s="2">
        <v>0</v>
      </c>
      <c r="AB735" s="2">
        <v>1</v>
      </c>
      <c r="AC735" s="2">
        <v>0</v>
      </c>
      <c r="AD735" s="2">
        <v>2</v>
      </c>
      <c r="AE735" s="2">
        <v>0</v>
      </c>
      <c r="AF735" s="3">
        <v>1</v>
      </c>
      <c r="AG735" s="2">
        <f t="shared" si="792"/>
        <v>1</v>
      </c>
      <c r="AH735" s="16">
        <f t="shared" si="793"/>
        <v>1</v>
      </c>
      <c r="AI735" s="2">
        <f t="shared" si="794"/>
        <v>1</v>
      </c>
      <c r="AJ735" s="2">
        <f t="shared" si="795"/>
        <v>72</v>
      </c>
      <c r="AK735" s="2">
        <f t="shared" si="796"/>
        <v>0</v>
      </c>
      <c r="AL735" s="2">
        <v>0</v>
      </c>
      <c r="AM735" s="17">
        <f t="shared" si="797"/>
        <v>1.3698630136986301E-2</v>
      </c>
      <c r="AN735" s="17">
        <f t="shared" si="798"/>
        <v>1.3698630136986301E-2</v>
      </c>
      <c r="AO735" s="16">
        <f t="shared" si="799"/>
        <v>1</v>
      </c>
      <c r="AP735" s="17">
        <f t="shared" si="800"/>
        <v>2.7027027027027025E-2</v>
      </c>
      <c r="AQ735" s="2">
        <f t="shared" si="801"/>
        <v>1</v>
      </c>
      <c r="AR735" s="16">
        <f t="shared" si="802"/>
        <v>0.5</v>
      </c>
      <c r="AS735" s="2">
        <f t="shared" si="803"/>
        <v>1</v>
      </c>
      <c r="AT735" s="2">
        <f t="shared" si="804"/>
        <v>72</v>
      </c>
      <c r="AU735" s="2">
        <f t="shared" si="805"/>
        <v>1</v>
      </c>
      <c r="AV735" s="2">
        <v>0</v>
      </c>
      <c r="AW735" s="17">
        <f t="shared" si="806"/>
        <v>1.3513513513513514E-2</v>
      </c>
      <c r="AX735" s="17">
        <f t="shared" si="807"/>
        <v>1.3698630136986301E-2</v>
      </c>
      <c r="AY735" s="16">
        <f t="shared" si="808"/>
        <v>0.5</v>
      </c>
      <c r="AZ735" s="17">
        <f t="shared" si="809"/>
        <v>2.6666666666666661E-2</v>
      </c>
      <c r="BA735" s="2">
        <f t="shared" si="810"/>
        <v>1</v>
      </c>
      <c r="BB735" s="16">
        <f t="shared" si="811"/>
        <v>1</v>
      </c>
      <c r="BC735" s="2">
        <f t="shared" si="812"/>
        <v>1</v>
      </c>
      <c r="BD735" s="2">
        <f t="shared" si="813"/>
        <v>53</v>
      </c>
      <c r="BE735" s="2">
        <f t="shared" si="814"/>
        <v>0</v>
      </c>
      <c r="BF735" s="2">
        <v>0</v>
      </c>
      <c r="BG735" s="17">
        <f t="shared" si="815"/>
        <v>1.8518518518518517E-2</v>
      </c>
      <c r="BH735" s="17">
        <f t="shared" si="816"/>
        <v>1.8518518518518517E-2</v>
      </c>
      <c r="BI735" s="16">
        <f t="shared" si="817"/>
        <v>1</v>
      </c>
      <c r="BJ735" s="17">
        <f t="shared" si="818"/>
        <v>3.6363636363636362E-2</v>
      </c>
      <c r="BK735" s="2">
        <f t="shared" si="819"/>
        <v>1</v>
      </c>
      <c r="BL735" s="16">
        <f t="shared" si="820"/>
        <v>1</v>
      </c>
      <c r="BM735" s="2">
        <f t="shared" si="821"/>
        <v>1</v>
      </c>
      <c r="BN735" s="2">
        <f t="shared" si="822"/>
        <v>53</v>
      </c>
      <c r="BO735" s="2">
        <f t="shared" si="823"/>
        <v>0</v>
      </c>
      <c r="BP735" s="2">
        <v>0</v>
      </c>
      <c r="BQ735" s="17">
        <f t="shared" si="824"/>
        <v>1.8518518518518517E-2</v>
      </c>
      <c r="BR735" s="17">
        <f t="shared" si="825"/>
        <v>1.8518518518518517E-2</v>
      </c>
      <c r="BS735" s="16">
        <f t="shared" si="826"/>
        <v>1</v>
      </c>
      <c r="BT735" s="17">
        <f t="shared" si="827"/>
        <v>3.6363636363636362E-2</v>
      </c>
      <c r="BU735" s="2">
        <f t="shared" si="828"/>
        <v>0</v>
      </c>
      <c r="BV735" s="16">
        <f t="shared" si="829"/>
        <v>0</v>
      </c>
      <c r="BW735" s="2">
        <f t="shared" si="830"/>
        <v>0</v>
      </c>
      <c r="BX735" s="2">
        <f t="shared" si="831"/>
        <v>18</v>
      </c>
      <c r="BY735" s="2">
        <f t="shared" si="832"/>
        <v>1</v>
      </c>
      <c r="BZ735" s="2">
        <v>0</v>
      </c>
      <c r="CA735" s="17">
        <f t="shared" si="833"/>
        <v>0</v>
      </c>
      <c r="CB735" s="17">
        <f t="shared" si="834"/>
        <v>0</v>
      </c>
      <c r="CC735" s="16">
        <f t="shared" si="835"/>
        <v>0</v>
      </c>
      <c r="CD735" s="17">
        <f t="shared" si="836"/>
        <v>0</v>
      </c>
      <c r="CE735" s="2">
        <f t="shared" si="837"/>
        <v>0</v>
      </c>
      <c r="CF735" s="16">
        <f t="shared" si="838"/>
        <v>0</v>
      </c>
      <c r="CG735" s="2">
        <f t="shared" si="839"/>
        <v>0</v>
      </c>
      <c r="CH735" s="2">
        <f t="shared" si="840"/>
        <v>18</v>
      </c>
      <c r="CI735" s="2">
        <f t="shared" si="841"/>
        <v>2</v>
      </c>
      <c r="CJ735" s="2">
        <v>0</v>
      </c>
      <c r="CK735" s="17">
        <f t="shared" si="842"/>
        <v>0</v>
      </c>
      <c r="CL735" s="17">
        <f t="shared" si="843"/>
        <v>0</v>
      </c>
      <c r="CM735" s="16">
        <f t="shared" si="844"/>
        <v>0</v>
      </c>
      <c r="CN735" s="17">
        <f t="shared" si="845"/>
        <v>0</v>
      </c>
      <c r="CO735" s="2">
        <f t="shared" si="846"/>
        <v>0</v>
      </c>
      <c r="CP735" s="16">
        <f t="shared" si="847"/>
        <v>0</v>
      </c>
      <c r="CQ735" s="2">
        <f t="shared" si="848"/>
        <v>0</v>
      </c>
      <c r="CR735" s="2">
        <f t="shared" si="849"/>
        <v>11</v>
      </c>
      <c r="CS735" s="2">
        <f t="shared" si="850"/>
        <v>1</v>
      </c>
      <c r="CT735" s="2">
        <v>0</v>
      </c>
      <c r="CU735" s="17">
        <f t="shared" si="851"/>
        <v>0</v>
      </c>
      <c r="CV735" s="17">
        <f t="shared" si="852"/>
        <v>0</v>
      </c>
      <c r="CW735" s="16">
        <f t="shared" si="853"/>
        <v>0</v>
      </c>
      <c r="CX735" s="17">
        <f t="shared" si="854"/>
        <v>0</v>
      </c>
      <c r="CY735" s="2">
        <f t="shared" si="855"/>
        <v>0</v>
      </c>
      <c r="CZ735" s="16">
        <f t="shared" si="856"/>
        <v>0</v>
      </c>
      <c r="DA735" s="2">
        <f t="shared" si="857"/>
        <v>0</v>
      </c>
      <c r="DB735" s="2">
        <f t="shared" si="858"/>
        <v>11</v>
      </c>
      <c r="DC735" s="2">
        <f t="shared" si="859"/>
        <v>1</v>
      </c>
      <c r="DD735" s="2">
        <v>0</v>
      </c>
      <c r="DE735" s="17">
        <f t="shared" si="860"/>
        <v>0</v>
      </c>
      <c r="DF735" s="17">
        <f t="shared" si="861"/>
        <v>0</v>
      </c>
      <c r="DG735" s="16">
        <f t="shared" si="862"/>
        <v>0</v>
      </c>
      <c r="DH735" s="17">
        <f t="shared" si="863"/>
        <v>0</v>
      </c>
      <c r="DJ735" t="s">
        <v>7300</v>
      </c>
    </row>
    <row r="736" spans="1:114" x14ac:dyDescent="0.35">
      <c r="A736" s="9">
        <v>2019008069</v>
      </c>
      <c r="B736" s="2" t="s">
        <v>5395</v>
      </c>
      <c r="C736" s="2" t="s">
        <v>5396</v>
      </c>
      <c r="D736" s="2"/>
      <c r="E736" s="2" t="s">
        <v>5397</v>
      </c>
      <c r="F736" s="2">
        <v>1</v>
      </c>
      <c r="G736" s="2" t="s">
        <v>5398</v>
      </c>
      <c r="H736" s="2" t="s">
        <v>5399</v>
      </c>
      <c r="I736" s="2" t="s">
        <v>5400</v>
      </c>
      <c r="J736" s="3" t="s">
        <v>5401</v>
      </c>
      <c r="K736" s="9">
        <v>1</v>
      </c>
      <c r="L736" s="2">
        <v>1</v>
      </c>
      <c r="M736" s="2">
        <v>79</v>
      </c>
      <c r="N736" s="2">
        <v>44</v>
      </c>
      <c r="O736" s="2">
        <v>1</v>
      </c>
      <c r="P736" s="2">
        <v>0</v>
      </c>
      <c r="Q736" s="2">
        <v>1</v>
      </c>
      <c r="R736" s="2">
        <v>0</v>
      </c>
      <c r="S736" s="2">
        <v>1</v>
      </c>
      <c r="T736" s="2">
        <v>0</v>
      </c>
      <c r="U736" s="2">
        <v>1</v>
      </c>
      <c r="V736" s="2">
        <v>0</v>
      </c>
      <c r="W736" s="2">
        <v>21</v>
      </c>
      <c r="X736" s="2">
        <v>11</v>
      </c>
      <c r="Y736" s="2">
        <v>1</v>
      </c>
      <c r="Z736" s="2">
        <v>0</v>
      </c>
      <c r="AA736" s="2">
        <v>1</v>
      </c>
      <c r="AB736" s="2">
        <v>0</v>
      </c>
      <c r="AC736" s="2">
        <v>1</v>
      </c>
      <c r="AD736" s="2">
        <v>0</v>
      </c>
      <c r="AE736" s="2">
        <v>1</v>
      </c>
      <c r="AF736" s="3">
        <v>0</v>
      </c>
      <c r="AG736" s="2">
        <f t="shared" si="792"/>
        <v>1</v>
      </c>
      <c r="AH736" s="16">
        <f t="shared" si="793"/>
        <v>1</v>
      </c>
      <c r="AI736" s="2">
        <f t="shared" si="794"/>
        <v>1</v>
      </c>
      <c r="AJ736" s="2">
        <f t="shared" si="795"/>
        <v>78</v>
      </c>
      <c r="AK736" s="2">
        <f t="shared" si="796"/>
        <v>0</v>
      </c>
      <c r="AL736" s="2">
        <v>0</v>
      </c>
      <c r="AM736" s="17">
        <f t="shared" si="797"/>
        <v>1.2658227848101266E-2</v>
      </c>
      <c r="AN736" s="17">
        <f t="shared" si="798"/>
        <v>1.2658227848101266E-2</v>
      </c>
      <c r="AO736" s="16">
        <f t="shared" si="799"/>
        <v>1</v>
      </c>
      <c r="AP736" s="17">
        <f t="shared" si="800"/>
        <v>2.4999999999999998E-2</v>
      </c>
      <c r="AQ736" s="2">
        <f t="shared" si="801"/>
        <v>1</v>
      </c>
      <c r="AR736" s="16">
        <f t="shared" si="802"/>
        <v>1</v>
      </c>
      <c r="AS736" s="2">
        <f t="shared" si="803"/>
        <v>1</v>
      </c>
      <c r="AT736" s="2">
        <f t="shared" si="804"/>
        <v>78</v>
      </c>
      <c r="AU736" s="2">
        <f t="shared" si="805"/>
        <v>0</v>
      </c>
      <c r="AV736" s="2">
        <v>0</v>
      </c>
      <c r="AW736" s="17">
        <f t="shared" si="806"/>
        <v>1.2658227848101266E-2</v>
      </c>
      <c r="AX736" s="17">
        <f t="shared" si="807"/>
        <v>1.2658227848101266E-2</v>
      </c>
      <c r="AY736" s="16">
        <f t="shared" si="808"/>
        <v>1</v>
      </c>
      <c r="AZ736" s="17">
        <f t="shared" si="809"/>
        <v>2.4999999999999998E-2</v>
      </c>
      <c r="BA736" s="2">
        <f t="shared" si="810"/>
        <v>1</v>
      </c>
      <c r="BB736" s="16">
        <f t="shared" si="811"/>
        <v>1</v>
      </c>
      <c r="BC736" s="2">
        <f t="shared" si="812"/>
        <v>1</v>
      </c>
      <c r="BD736" s="2">
        <f t="shared" si="813"/>
        <v>43</v>
      </c>
      <c r="BE736" s="2">
        <f t="shared" si="814"/>
        <v>0</v>
      </c>
      <c r="BF736" s="2">
        <v>0</v>
      </c>
      <c r="BG736" s="17">
        <f t="shared" si="815"/>
        <v>2.2727272727272728E-2</v>
      </c>
      <c r="BH736" s="17">
        <f t="shared" si="816"/>
        <v>2.2727272727272728E-2</v>
      </c>
      <c r="BI736" s="16">
        <f t="shared" si="817"/>
        <v>1</v>
      </c>
      <c r="BJ736" s="17">
        <f t="shared" si="818"/>
        <v>4.4444444444444446E-2</v>
      </c>
      <c r="BK736" s="2">
        <f t="shared" si="819"/>
        <v>1</v>
      </c>
      <c r="BL736" s="16">
        <f t="shared" si="820"/>
        <v>1</v>
      </c>
      <c r="BM736" s="2">
        <f t="shared" si="821"/>
        <v>1</v>
      </c>
      <c r="BN736" s="2">
        <f t="shared" si="822"/>
        <v>43</v>
      </c>
      <c r="BO736" s="2">
        <f t="shared" si="823"/>
        <v>0</v>
      </c>
      <c r="BP736" s="2">
        <v>0</v>
      </c>
      <c r="BQ736" s="17">
        <f t="shared" si="824"/>
        <v>2.2727272727272728E-2</v>
      </c>
      <c r="BR736" s="17">
        <f t="shared" si="825"/>
        <v>2.2727272727272728E-2</v>
      </c>
      <c r="BS736" s="16">
        <f t="shared" si="826"/>
        <v>1</v>
      </c>
      <c r="BT736" s="17">
        <f t="shared" si="827"/>
        <v>4.4444444444444446E-2</v>
      </c>
      <c r="BU736" s="2">
        <f t="shared" si="828"/>
        <v>1</v>
      </c>
      <c r="BV736" s="16">
        <f t="shared" si="829"/>
        <v>1</v>
      </c>
      <c r="BW736" s="2">
        <f t="shared" si="830"/>
        <v>1</v>
      </c>
      <c r="BX736" s="2">
        <f t="shared" si="831"/>
        <v>20</v>
      </c>
      <c r="BY736" s="2">
        <f t="shared" si="832"/>
        <v>0</v>
      </c>
      <c r="BZ736" s="2">
        <v>0</v>
      </c>
      <c r="CA736" s="17">
        <f t="shared" si="833"/>
        <v>4.7619047619047616E-2</v>
      </c>
      <c r="CB736" s="17">
        <f t="shared" si="834"/>
        <v>4.7619047619047616E-2</v>
      </c>
      <c r="CC736" s="16">
        <f t="shared" si="835"/>
        <v>1</v>
      </c>
      <c r="CD736" s="17">
        <f t="shared" si="836"/>
        <v>9.0909090909090898E-2</v>
      </c>
      <c r="CE736" s="2">
        <f t="shared" si="837"/>
        <v>1</v>
      </c>
      <c r="CF736" s="16">
        <f t="shared" si="838"/>
        <v>1</v>
      </c>
      <c r="CG736" s="2">
        <f t="shared" si="839"/>
        <v>1</v>
      </c>
      <c r="CH736" s="2">
        <f t="shared" si="840"/>
        <v>20</v>
      </c>
      <c r="CI736" s="2">
        <f t="shared" si="841"/>
        <v>0</v>
      </c>
      <c r="CJ736" s="2">
        <v>0</v>
      </c>
      <c r="CK736" s="17">
        <f t="shared" si="842"/>
        <v>4.7619047619047616E-2</v>
      </c>
      <c r="CL736" s="17">
        <f t="shared" si="843"/>
        <v>4.7619047619047616E-2</v>
      </c>
      <c r="CM736" s="16">
        <f t="shared" si="844"/>
        <v>1</v>
      </c>
      <c r="CN736" s="17">
        <f t="shared" si="845"/>
        <v>9.0909090909090898E-2</v>
      </c>
      <c r="CO736" s="2">
        <f t="shared" si="846"/>
        <v>1</v>
      </c>
      <c r="CP736" s="16">
        <f t="shared" si="847"/>
        <v>1</v>
      </c>
      <c r="CQ736" s="2">
        <f t="shared" si="848"/>
        <v>1</v>
      </c>
      <c r="CR736" s="2">
        <f t="shared" si="849"/>
        <v>10</v>
      </c>
      <c r="CS736" s="2">
        <f t="shared" si="850"/>
        <v>0</v>
      </c>
      <c r="CT736" s="2">
        <v>0</v>
      </c>
      <c r="CU736" s="17">
        <f t="shared" si="851"/>
        <v>9.0909090909090912E-2</v>
      </c>
      <c r="CV736" s="17">
        <f t="shared" si="852"/>
        <v>9.0909090909090912E-2</v>
      </c>
      <c r="CW736" s="16">
        <f t="shared" si="853"/>
        <v>1</v>
      </c>
      <c r="CX736" s="17">
        <f t="shared" si="854"/>
        <v>0.16666666666666669</v>
      </c>
      <c r="CY736" s="2">
        <f t="shared" si="855"/>
        <v>1</v>
      </c>
      <c r="CZ736" s="16">
        <f t="shared" si="856"/>
        <v>1</v>
      </c>
      <c r="DA736" s="2">
        <f t="shared" si="857"/>
        <v>1</v>
      </c>
      <c r="DB736" s="2">
        <f t="shared" si="858"/>
        <v>10</v>
      </c>
      <c r="DC736" s="2">
        <f t="shared" si="859"/>
        <v>0</v>
      </c>
      <c r="DD736" s="2">
        <v>0</v>
      </c>
      <c r="DE736" s="17">
        <f t="shared" si="860"/>
        <v>9.0909090909090912E-2</v>
      </c>
      <c r="DF736" s="17">
        <f t="shared" si="861"/>
        <v>9.0909090909090912E-2</v>
      </c>
      <c r="DG736" s="16">
        <f t="shared" si="862"/>
        <v>1</v>
      </c>
      <c r="DH736" s="17">
        <f t="shared" si="863"/>
        <v>0.16666666666666669</v>
      </c>
      <c r="DJ736" t="s">
        <v>7300</v>
      </c>
    </row>
    <row r="737" spans="1:114" x14ac:dyDescent="0.35">
      <c r="A737" s="9">
        <v>2019008096</v>
      </c>
      <c r="B737" s="2" t="s">
        <v>5402</v>
      </c>
      <c r="C737" s="2" t="s">
        <v>2013</v>
      </c>
      <c r="D737" s="2" t="s">
        <v>2026</v>
      </c>
      <c r="E737" s="2" t="s">
        <v>5403</v>
      </c>
      <c r="F737" s="2">
        <v>1</v>
      </c>
      <c r="G737" s="2" t="s">
        <v>5404</v>
      </c>
      <c r="H737" s="2" t="s">
        <v>5405</v>
      </c>
      <c r="I737" s="2" t="s">
        <v>5406</v>
      </c>
      <c r="J737" s="3" t="s">
        <v>5407</v>
      </c>
      <c r="K737" s="9">
        <v>2</v>
      </c>
      <c r="L737" s="2">
        <v>1</v>
      </c>
      <c r="M737" s="2">
        <v>71</v>
      </c>
      <c r="N737" s="2">
        <v>51</v>
      </c>
      <c r="O737" s="2">
        <v>0</v>
      </c>
      <c r="P737" s="2">
        <v>1</v>
      </c>
      <c r="Q737" s="2">
        <v>0</v>
      </c>
      <c r="R737" s="2">
        <v>1</v>
      </c>
      <c r="S737" s="2">
        <v>0</v>
      </c>
      <c r="T737" s="2">
        <v>2</v>
      </c>
      <c r="U737" s="2">
        <v>0</v>
      </c>
      <c r="V737" s="2">
        <v>1</v>
      </c>
      <c r="W737" s="2">
        <v>17</v>
      </c>
      <c r="X737" s="2">
        <v>14</v>
      </c>
      <c r="Y737" s="2">
        <v>0</v>
      </c>
      <c r="Z737" s="2">
        <v>1</v>
      </c>
      <c r="AA737" s="2">
        <v>0</v>
      </c>
      <c r="AB737" s="2">
        <v>1</v>
      </c>
      <c r="AC737" s="2">
        <v>0</v>
      </c>
      <c r="AD737" s="2">
        <v>2</v>
      </c>
      <c r="AE737" s="2">
        <v>0</v>
      </c>
      <c r="AF737" s="3">
        <v>1</v>
      </c>
      <c r="AG737" s="2">
        <f t="shared" si="792"/>
        <v>0</v>
      </c>
      <c r="AH737" s="16">
        <f t="shared" si="793"/>
        <v>0</v>
      </c>
      <c r="AI737" s="2">
        <f t="shared" si="794"/>
        <v>0</v>
      </c>
      <c r="AJ737" s="2">
        <f t="shared" si="795"/>
        <v>71</v>
      </c>
      <c r="AK737" s="2">
        <f t="shared" si="796"/>
        <v>1</v>
      </c>
      <c r="AL737" s="2">
        <v>0</v>
      </c>
      <c r="AM737" s="17">
        <f t="shared" si="797"/>
        <v>0</v>
      </c>
      <c r="AN737" s="17">
        <f t="shared" si="798"/>
        <v>0</v>
      </c>
      <c r="AO737" s="16">
        <f t="shared" si="799"/>
        <v>0</v>
      </c>
      <c r="AP737" s="17">
        <f t="shared" si="800"/>
        <v>0</v>
      </c>
      <c r="AQ737" s="2">
        <f t="shared" si="801"/>
        <v>0</v>
      </c>
      <c r="AR737" s="16">
        <f t="shared" si="802"/>
        <v>0</v>
      </c>
      <c r="AS737" s="2">
        <f t="shared" si="803"/>
        <v>0</v>
      </c>
      <c r="AT737" s="2">
        <f t="shared" si="804"/>
        <v>71</v>
      </c>
      <c r="AU737" s="2">
        <f t="shared" si="805"/>
        <v>2</v>
      </c>
      <c r="AV737" s="2">
        <v>0</v>
      </c>
      <c r="AW737" s="17">
        <f t="shared" si="806"/>
        <v>0</v>
      </c>
      <c r="AX737" s="17">
        <f t="shared" si="807"/>
        <v>0</v>
      </c>
      <c r="AY737" s="16">
        <f t="shared" si="808"/>
        <v>0</v>
      </c>
      <c r="AZ737" s="17">
        <f t="shared" si="809"/>
        <v>0</v>
      </c>
      <c r="BA737" s="2">
        <f t="shared" si="810"/>
        <v>0</v>
      </c>
      <c r="BB737" s="16">
        <f t="shared" si="811"/>
        <v>0</v>
      </c>
      <c r="BC737" s="2">
        <f t="shared" si="812"/>
        <v>0</v>
      </c>
      <c r="BD737" s="2">
        <f t="shared" si="813"/>
        <v>51</v>
      </c>
      <c r="BE737" s="2">
        <f t="shared" si="814"/>
        <v>1</v>
      </c>
      <c r="BF737" s="2">
        <v>0</v>
      </c>
      <c r="BG737" s="17">
        <f t="shared" si="815"/>
        <v>0</v>
      </c>
      <c r="BH737" s="17">
        <f t="shared" si="816"/>
        <v>0</v>
      </c>
      <c r="BI737" s="16">
        <f t="shared" si="817"/>
        <v>0</v>
      </c>
      <c r="BJ737" s="17">
        <f t="shared" si="818"/>
        <v>0</v>
      </c>
      <c r="BK737" s="2">
        <f t="shared" si="819"/>
        <v>0</v>
      </c>
      <c r="BL737" s="16">
        <f t="shared" si="820"/>
        <v>0</v>
      </c>
      <c r="BM737" s="2">
        <f t="shared" si="821"/>
        <v>0</v>
      </c>
      <c r="BN737" s="2">
        <f t="shared" si="822"/>
        <v>51</v>
      </c>
      <c r="BO737" s="2">
        <f t="shared" si="823"/>
        <v>1</v>
      </c>
      <c r="BP737" s="2">
        <v>0</v>
      </c>
      <c r="BQ737" s="17">
        <f t="shared" si="824"/>
        <v>0</v>
      </c>
      <c r="BR737" s="17">
        <f t="shared" si="825"/>
        <v>0</v>
      </c>
      <c r="BS737" s="16">
        <f t="shared" si="826"/>
        <v>0</v>
      </c>
      <c r="BT737" s="17">
        <f t="shared" si="827"/>
        <v>0</v>
      </c>
      <c r="BU737" s="2">
        <f t="shared" si="828"/>
        <v>0</v>
      </c>
      <c r="BV737" s="16">
        <f t="shared" si="829"/>
        <v>0</v>
      </c>
      <c r="BW737" s="2">
        <f t="shared" si="830"/>
        <v>0</v>
      </c>
      <c r="BX737" s="2">
        <f t="shared" si="831"/>
        <v>17</v>
      </c>
      <c r="BY737" s="2">
        <f t="shared" si="832"/>
        <v>1</v>
      </c>
      <c r="BZ737" s="2">
        <v>0</v>
      </c>
      <c r="CA737" s="17">
        <f t="shared" si="833"/>
        <v>0</v>
      </c>
      <c r="CB737" s="17">
        <f t="shared" si="834"/>
        <v>0</v>
      </c>
      <c r="CC737" s="16">
        <f t="shared" si="835"/>
        <v>0</v>
      </c>
      <c r="CD737" s="17">
        <f t="shared" si="836"/>
        <v>0</v>
      </c>
      <c r="CE737" s="2">
        <f t="shared" si="837"/>
        <v>0</v>
      </c>
      <c r="CF737" s="16">
        <f t="shared" si="838"/>
        <v>0</v>
      </c>
      <c r="CG737" s="2">
        <f t="shared" si="839"/>
        <v>0</v>
      </c>
      <c r="CH737" s="2">
        <f t="shared" si="840"/>
        <v>17</v>
      </c>
      <c r="CI737" s="2">
        <f t="shared" si="841"/>
        <v>2</v>
      </c>
      <c r="CJ737" s="2">
        <v>0</v>
      </c>
      <c r="CK737" s="17">
        <f t="shared" si="842"/>
        <v>0</v>
      </c>
      <c r="CL737" s="17">
        <f t="shared" si="843"/>
        <v>0</v>
      </c>
      <c r="CM737" s="16">
        <f t="shared" si="844"/>
        <v>0</v>
      </c>
      <c r="CN737" s="17">
        <f t="shared" si="845"/>
        <v>0</v>
      </c>
      <c r="CO737" s="2">
        <f t="shared" si="846"/>
        <v>0</v>
      </c>
      <c r="CP737" s="16">
        <f t="shared" si="847"/>
        <v>0</v>
      </c>
      <c r="CQ737" s="2">
        <f t="shared" si="848"/>
        <v>0</v>
      </c>
      <c r="CR737" s="2">
        <f t="shared" si="849"/>
        <v>14</v>
      </c>
      <c r="CS737" s="2">
        <f t="shared" si="850"/>
        <v>1</v>
      </c>
      <c r="CT737" s="2">
        <v>0</v>
      </c>
      <c r="CU737" s="17">
        <f t="shared" si="851"/>
        <v>0</v>
      </c>
      <c r="CV737" s="17">
        <f t="shared" si="852"/>
        <v>0</v>
      </c>
      <c r="CW737" s="16">
        <f t="shared" si="853"/>
        <v>0</v>
      </c>
      <c r="CX737" s="17">
        <f t="shared" si="854"/>
        <v>0</v>
      </c>
      <c r="CY737" s="2">
        <f t="shared" si="855"/>
        <v>0</v>
      </c>
      <c r="CZ737" s="16">
        <f t="shared" si="856"/>
        <v>0</v>
      </c>
      <c r="DA737" s="2">
        <f t="shared" si="857"/>
        <v>0</v>
      </c>
      <c r="DB737" s="2">
        <f t="shared" si="858"/>
        <v>14</v>
      </c>
      <c r="DC737" s="2">
        <f t="shared" si="859"/>
        <v>1</v>
      </c>
      <c r="DD737" s="2">
        <v>0</v>
      </c>
      <c r="DE737" s="17">
        <f t="shared" si="860"/>
        <v>0</v>
      </c>
      <c r="DF737" s="17">
        <f t="shared" si="861"/>
        <v>0</v>
      </c>
      <c r="DG737" s="16">
        <f t="shared" si="862"/>
        <v>0</v>
      </c>
      <c r="DH737" s="17">
        <f t="shared" si="863"/>
        <v>0</v>
      </c>
      <c r="DJ737" t="s">
        <v>7300</v>
      </c>
    </row>
    <row r="738" spans="1:114" x14ac:dyDescent="0.35">
      <c r="A738" s="9">
        <v>2019008118</v>
      </c>
      <c r="B738" s="2" t="s">
        <v>5408</v>
      </c>
      <c r="C738" s="2" t="s">
        <v>5409</v>
      </c>
      <c r="D738" s="2"/>
      <c r="E738" s="2" t="s">
        <v>5410</v>
      </c>
      <c r="F738" s="2">
        <v>1</v>
      </c>
      <c r="G738" s="2" t="s">
        <v>5411</v>
      </c>
      <c r="H738" s="2" t="s">
        <v>5412</v>
      </c>
      <c r="I738" s="2" t="s">
        <v>5413</v>
      </c>
      <c r="J738" s="3" t="s">
        <v>5414</v>
      </c>
      <c r="K738" s="9">
        <v>1</v>
      </c>
      <c r="L738" s="2">
        <v>1</v>
      </c>
      <c r="M738" s="2">
        <v>64</v>
      </c>
      <c r="N738" s="2">
        <v>42</v>
      </c>
      <c r="O738" s="2">
        <v>1</v>
      </c>
      <c r="P738" s="2">
        <v>0</v>
      </c>
      <c r="Q738" s="2">
        <v>1</v>
      </c>
      <c r="R738" s="2">
        <v>0</v>
      </c>
      <c r="S738" s="2">
        <v>1</v>
      </c>
      <c r="T738" s="2">
        <v>0</v>
      </c>
      <c r="U738" s="2">
        <v>1</v>
      </c>
      <c r="V738" s="2">
        <v>0</v>
      </c>
      <c r="W738" s="2">
        <v>15</v>
      </c>
      <c r="X738" s="2">
        <v>11</v>
      </c>
      <c r="Y738" s="2">
        <v>1</v>
      </c>
      <c r="Z738" s="2">
        <v>0</v>
      </c>
      <c r="AA738" s="2">
        <v>1</v>
      </c>
      <c r="AB738" s="2">
        <v>0</v>
      </c>
      <c r="AC738" s="2">
        <v>1</v>
      </c>
      <c r="AD738" s="2">
        <v>0</v>
      </c>
      <c r="AE738" s="2">
        <v>1</v>
      </c>
      <c r="AF738" s="3">
        <v>0</v>
      </c>
      <c r="AG738" s="2">
        <f t="shared" si="792"/>
        <v>1</v>
      </c>
      <c r="AH738" s="16">
        <f t="shared" si="793"/>
        <v>1</v>
      </c>
      <c r="AI738" s="2">
        <f t="shared" si="794"/>
        <v>1</v>
      </c>
      <c r="AJ738" s="2">
        <f t="shared" si="795"/>
        <v>63</v>
      </c>
      <c r="AK738" s="2">
        <f t="shared" si="796"/>
        <v>0</v>
      </c>
      <c r="AL738" s="2">
        <v>0</v>
      </c>
      <c r="AM738" s="17">
        <f t="shared" si="797"/>
        <v>1.5625E-2</v>
      </c>
      <c r="AN738" s="17">
        <f t="shared" si="798"/>
        <v>1.5625E-2</v>
      </c>
      <c r="AO738" s="16">
        <f t="shared" si="799"/>
        <v>1</v>
      </c>
      <c r="AP738" s="17">
        <f t="shared" si="800"/>
        <v>3.0769230769230771E-2</v>
      </c>
      <c r="AQ738" s="2">
        <f t="shared" si="801"/>
        <v>1</v>
      </c>
      <c r="AR738" s="16">
        <f t="shared" si="802"/>
        <v>1</v>
      </c>
      <c r="AS738" s="2">
        <f t="shared" si="803"/>
        <v>1</v>
      </c>
      <c r="AT738" s="2">
        <f t="shared" si="804"/>
        <v>63</v>
      </c>
      <c r="AU738" s="2">
        <f t="shared" si="805"/>
        <v>0</v>
      </c>
      <c r="AV738" s="2">
        <v>0</v>
      </c>
      <c r="AW738" s="17">
        <f t="shared" si="806"/>
        <v>1.5625E-2</v>
      </c>
      <c r="AX738" s="17">
        <f t="shared" si="807"/>
        <v>1.5625E-2</v>
      </c>
      <c r="AY738" s="16">
        <f t="shared" si="808"/>
        <v>1</v>
      </c>
      <c r="AZ738" s="17">
        <f t="shared" si="809"/>
        <v>3.0769230769230771E-2</v>
      </c>
      <c r="BA738" s="2">
        <f t="shared" si="810"/>
        <v>1</v>
      </c>
      <c r="BB738" s="16">
        <f t="shared" si="811"/>
        <v>1</v>
      </c>
      <c r="BC738" s="2">
        <f t="shared" si="812"/>
        <v>1</v>
      </c>
      <c r="BD738" s="2">
        <f t="shared" si="813"/>
        <v>41</v>
      </c>
      <c r="BE738" s="2">
        <f t="shared" si="814"/>
        <v>0</v>
      </c>
      <c r="BF738" s="2">
        <v>0</v>
      </c>
      <c r="BG738" s="17">
        <f t="shared" si="815"/>
        <v>2.3809523809523808E-2</v>
      </c>
      <c r="BH738" s="17">
        <f t="shared" si="816"/>
        <v>2.3809523809523808E-2</v>
      </c>
      <c r="BI738" s="16">
        <f t="shared" si="817"/>
        <v>1</v>
      </c>
      <c r="BJ738" s="17">
        <f t="shared" si="818"/>
        <v>4.6511627906976744E-2</v>
      </c>
      <c r="BK738" s="2">
        <f t="shared" si="819"/>
        <v>1</v>
      </c>
      <c r="BL738" s="16">
        <f t="shared" si="820"/>
        <v>1</v>
      </c>
      <c r="BM738" s="2">
        <f t="shared" si="821"/>
        <v>1</v>
      </c>
      <c r="BN738" s="2">
        <f t="shared" si="822"/>
        <v>41</v>
      </c>
      <c r="BO738" s="2">
        <f t="shared" si="823"/>
        <v>0</v>
      </c>
      <c r="BP738" s="2">
        <v>0</v>
      </c>
      <c r="BQ738" s="17">
        <f t="shared" si="824"/>
        <v>2.3809523809523808E-2</v>
      </c>
      <c r="BR738" s="17">
        <f t="shared" si="825"/>
        <v>2.3809523809523808E-2</v>
      </c>
      <c r="BS738" s="16">
        <f t="shared" si="826"/>
        <v>1</v>
      </c>
      <c r="BT738" s="17">
        <f t="shared" si="827"/>
        <v>4.6511627906976744E-2</v>
      </c>
      <c r="BU738" s="2">
        <f t="shared" si="828"/>
        <v>1</v>
      </c>
      <c r="BV738" s="16">
        <f t="shared" si="829"/>
        <v>1</v>
      </c>
      <c r="BW738" s="2">
        <f t="shared" si="830"/>
        <v>1</v>
      </c>
      <c r="BX738" s="2">
        <f t="shared" si="831"/>
        <v>14</v>
      </c>
      <c r="BY738" s="2">
        <f t="shared" si="832"/>
        <v>0</v>
      </c>
      <c r="BZ738" s="2">
        <v>0</v>
      </c>
      <c r="CA738" s="17">
        <f t="shared" si="833"/>
        <v>6.6666666666666666E-2</v>
      </c>
      <c r="CB738" s="17">
        <f t="shared" si="834"/>
        <v>6.6666666666666666E-2</v>
      </c>
      <c r="CC738" s="16">
        <f t="shared" si="835"/>
        <v>1</v>
      </c>
      <c r="CD738" s="17">
        <f t="shared" si="836"/>
        <v>0.125</v>
      </c>
      <c r="CE738" s="2">
        <f t="shared" si="837"/>
        <v>1</v>
      </c>
      <c r="CF738" s="16">
        <f t="shared" si="838"/>
        <v>1</v>
      </c>
      <c r="CG738" s="2">
        <f t="shared" si="839"/>
        <v>1</v>
      </c>
      <c r="CH738" s="2">
        <f t="shared" si="840"/>
        <v>14</v>
      </c>
      <c r="CI738" s="2">
        <f t="shared" si="841"/>
        <v>0</v>
      </c>
      <c r="CJ738" s="2">
        <v>0</v>
      </c>
      <c r="CK738" s="17">
        <f t="shared" si="842"/>
        <v>6.6666666666666666E-2</v>
      </c>
      <c r="CL738" s="17">
        <f t="shared" si="843"/>
        <v>6.6666666666666666E-2</v>
      </c>
      <c r="CM738" s="16">
        <f t="shared" si="844"/>
        <v>1</v>
      </c>
      <c r="CN738" s="17">
        <f t="shared" si="845"/>
        <v>0.125</v>
      </c>
      <c r="CO738" s="2">
        <f t="shared" si="846"/>
        <v>1</v>
      </c>
      <c r="CP738" s="16">
        <f t="shared" si="847"/>
        <v>1</v>
      </c>
      <c r="CQ738" s="2">
        <f t="shared" si="848"/>
        <v>1</v>
      </c>
      <c r="CR738" s="2">
        <f t="shared" si="849"/>
        <v>10</v>
      </c>
      <c r="CS738" s="2">
        <f t="shared" si="850"/>
        <v>0</v>
      </c>
      <c r="CT738" s="2">
        <v>0</v>
      </c>
      <c r="CU738" s="17">
        <f t="shared" si="851"/>
        <v>9.0909090909090912E-2</v>
      </c>
      <c r="CV738" s="17">
        <f t="shared" si="852"/>
        <v>9.0909090909090912E-2</v>
      </c>
      <c r="CW738" s="16">
        <f t="shared" si="853"/>
        <v>1</v>
      </c>
      <c r="CX738" s="17">
        <f t="shared" si="854"/>
        <v>0.16666666666666669</v>
      </c>
      <c r="CY738" s="2">
        <f t="shared" si="855"/>
        <v>1</v>
      </c>
      <c r="CZ738" s="16">
        <f t="shared" si="856"/>
        <v>1</v>
      </c>
      <c r="DA738" s="2">
        <f t="shared" si="857"/>
        <v>1</v>
      </c>
      <c r="DB738" s="2">
        <f t="shared" si="858"/>
        <v>10</v>
      </c>
      <c r="DC738" s="2">
        <f t="shared" si="859"/>
        <v>0</v>
      </c>
      <c r="DD738" s="2">
        <v>0</v>
      </c>
      <c r="DE738" s="17">
        <f t="shared" si="860"/>
        <v>9.0909090909090912E-2</v>
      </c>
      <c r="DF738" s="17">
        <f t="shared" si="861"/>
        <v>9.0909090909090912E-2</v>
      </c>
      <c r="DG738" s="16">
        <f t="shared" si="862"/>
        <v>1</v>
      </c>
      <c r="DH738" s="17">
        <f t="shared" si="863"/>
        <v>0.16666666666666669</v>
      </c>
      <c r="DJ738" t="s">
        <v>7300</v>
      </c>
    </row>
    <row r="739" spans="1:114" x14ac:dyDescent="0.35">
      <c r="A739" s="9">
        <v>2019008130</v>
      </c>
      <c r="B739" s="2" t="s">
        <v>5415</v>
      </c>
      <c r="C739" s="2" t="s">
        <v>5416</v>
      </c>
      <c r="D739" s="2" t="s">
        <v>5417</v>
      </c>
      <c r="E739" s="2" t="s">
        <v>5418</v>
      </c>
      <c r="F739" s="2">
        <v>1</v>
      </c>
      <c r="G739" s="2" t="s">
        <v>5419</v>
      </c>
      <c r="H739" s="2" t="s">
        <v>5420</v>
      </c>
      <c r="I739" s="2" t="s">
        <v>5421</v>
      </c>
      <c r="J739" s="3" t="s">
        <v>5422</v>
      </c>
      <c r="K739" s="9">
        <v>1</v>
      </c>
      <c r="L739" s="2">
        <v>1</v>
      </c>
      <c r="M739" s="2">
        <v>42</v>
      </c>
      <c r="N739" s="2">
        <v>23</v>
      </c>
      <c r="O739" s="2">
        <v>1</v>
      </c>
      <c r="P739" s="2">
        <v>0</v>
      </c>
      <c r="Q739" s="2">
        <v>1</v>
      </c>
      <c r="R739" s="2">
        <v>0</v>
      </c>
      <c r="S739" s="2">
        <v>1</v>
      </c>
      <c r="T739" s="2">
        <v>0</v>
      </c>
      <c r="U739" s="2">
        <v>1</v>
      </c>
      <c r="V739" s="2">
        <v>0</v>
      </c>
      <c r="W739" s="2">
        <v>10</v>
      </c>
      <c r="X739" s="2">
        <v>6</v>
      </c>
      <c r="Y739" s="2">
        <v>1</v>
      </c>
      <c r="Z739" s="2">
        <v>0</v>
      </c>
      <c r="AA739" s="2">
        <v>1</v>
      </c>
      <c r="AB739" s="2">
        <v>0</v>
      </c>
      <c r="AC739" s="2">
        <v>1</v>
      </c>
      <c r="AD739" s="2">
        <v>0</v>
      </c>
      <c r="AE739" s="2">
        <v>1</v>
      </c>
      <c r="AF739" s="3">
        <v>0</v>
      </c>
      <c r="AG739" s="2">
        <f t="shared" si="792"/>
        <v>1</v>
      </c>
      <c r="AH739" s="16">
        <f t="shared" si="793"/>
        <v>1</v>
      </c>
      <c r="AI739" s="2">
        <f t="shared" si="794"/>
        <v>1</v>
      </c>
      <c r="AJ739" s="2">
        <f t="shared" si="795"/>
        <v>41</v>
      </c>
      <c r="AK739" s="2">
        <f t="shared" si="796"/>
        <v>0</v>
      </c>
      <c r="AL739" s="2">
        <v>0</v>
      </c>
      <c r="AM739" s="17">
        <f t="shared" si="797"/>
        <v>2.3809523809523808E-2</v>
      </c>
      <c r="AN739" s="17">
        <f t="shared" si="798"/>
        <v>2.3809523809523808E-2</v>
      </c>
      <c r="AO739" s="16">
        <f t="shared" si="799"/>
        <v>1</v>
      </c>
      <c r="AP739" s="17">
        <f t="shared" si="800"/>
        <v>4.6511627906976744E-2</v>
      </c>
      <c r="AQ739" s="2">
        <f t="shared" si="801"/>
        <v>1</v>
      </c>
      <c r="AR739" s="16">
        <f t="shared" si="802"/>
        <v>1</v>
      </c>
      <c r="AS739" s="2">
        <f t="shared" si="803"/>
        <v>1</v>
      </c>
      <c r="AT739" s="2">
        <f t="shared" si="804"/>
        <v>41</v>
      </c>
      <c r="AU739" s="2">
        <f t="shared" si="805"/>
        <v>0</v>
      </c>
      <c r="AV739" s="2">
        <v>0</v>
      </c>
      <c r="AW739" s="17">
        <f t="shared" si="806"/>
        <v>2.3809523809523808E-2</v>
      </c>
      <c r="AX739" s="17">
        <f t="shared" si="807"/>
        <v>2.3809523809523808E-2</v>
      </c>
      <c r="AY739" s="16">
        <f t="shared" si="808"/>
        <v>1</v>
      </c>
      <c r="AZ739" s="17">
        <f t="shared" si="809"/>
        <v>4.6511627906976744E-2</v>
      </c>
      <c r="BA739" s="2">
        <f t="shared" si="810"/>
        <v>1</v>
      </c>
      <c r="BB739" s="16">
        <f t="shared" si="811"/>
        <v>1</v>
      </c>
      <c r="BC739" s="2">
        <f t="shared" si="812"/>
        <v>1</v>
      </c>
      <c r="BD739" s="2">
        <f t="shared" si="813"/>
        <v>22</v>
      </c>
      <c r="BE739" s="2">
        <f t="shared" si="814"/>
        <v>0</v>
      </c>
      <c r="BF739" s="2">
        <v>0</v>
      </c>
      <c r="BG739" s="17">
        <f t="shared" si="815"/>
        <v>4.3478260869565216E-2</v>
      </c>
      <c r="BH739" s="17">
        <f t="shared" si="816"/>
        <v>4.3478260869565216E-2</v>
      </c>
      <c r="BI739" s="16">
        <f t="shared" si="817"/>
        <v>1</v>
      </c>
      <c r="BJ739" s="17">
        <f t="shared" si="818"/>
        <v>8.3333333333333329E-2</v>
      </c>
      <c r="BK739" s="2">
        <f t="shared" si="819"/>
        <v>1</v>
      </c>
      <c r="BL739" s="16">
        <f t="shared" si="820"/>
        <v>1</v>
      </c>
      <c r="BM739" s="2">
        <f t="shared" si="821"/>
        <v>1</v>
      </c>
      <c r="BN739" s="2">
        <f t="shared" si="822"/>
        <v>22</v>
      </c>
      <c r="BO739" s="2">
        <f t="shared" si="823"/>
        <v>0</v>
      </c>
      <c r="BP739" s="2">
        <v>0</v>
      </c>
      <c r="BQ739" s="17">
        <f t="shared" si="824"/>
        <v>4.3478260869565216E-2</v>
      </c>
      <c r="BR739" s="17">
        <f t="shared" si="825"/>
        <v>4.3478260869565216E-2</v>
      </c>
      <c r="BS739" s="16">
        <f t="shared" si="826"/>
        <v>1</v>
      </c>
      <c r="BT739" s="17">
        <f t="shared" si="827"/>
        <v>8.3333333333333329E-2</v>
      </c>
      <c r="BU739" s="2">
        <f t="shared" si="828"/>
        <v>1</v>
      </c>
      <c r="BV739" s="16">
        <f t="shared" si="829"/>
        <v>1</v>
      </c>
      <c r="BW739" s="2">
        <f t="shared" si="830"/>
        <v>1</v>
      </c>
      <c r="BX739" s="2">
        <f t="shared" si="831"/>
        <v>9</v>
      </c>
      <c r="BY739" s="2">
        <f t="shared" si="832"/>
        <v>0</v>
      </c>
      <c r="BZ739" s="2">
        <v>0</v>
      </c>
      <c r="CA739" s="17">
        <f t="shared" si="833"/>
        <v>0.1</v>
      </c>
      <c r="CB739" s="17">
        <f t="shared" si="834"/>
        <v>0.1</v>
      </c>
      <c r="CC739" s="16">
        <f t="shared" si="835"/>
        <v>1</v>
      </c>
      <c r="CD739" s="17">
        <f t="shared" si="836"/>
        <v>0.18181818181818182</v>
      </c>
      <c r="CE739" s="2">
        <f t="shared" si="837"/>
        <v>1</v>
      </c>
      <c r="CF739" s="16">
        <f t="shared" si="838"/>
        <v>1</v>
      </c>
      <c r="CG739" s="2">
        <f t="shared" si="839"/>
        <v>1</v>
      </c>
      <c r="CH739" s="2">
        <f t="shared" si="840"/>
        <v>9</v>
      </c>
      <c r="CI739" s="2">
        <f t="shared" si="841"/>
        <v>0</v>
      </c>
      <c r="CJ739" s="2">
        <v>0</v>
      </c>
      <c r="CK739" s="17">
        <f t="shared" si="842"/>
        <v>0.1</v>
      </c>
      <c r="CL739" s="17">
        <f t="shared" si="843"/>
        <v>0.1</v>
      </c>
      <c r="CM739" s="16">
        <f t="shared" si="844"/>
        <v>1</v>
      </c>
      <c r="CN739" s="17">
        <f t="shared" si="845"/>
        <v>0.18181818181818182</v>
      </c>
      <c r="CO739" s="2">
        <f t="shared" si="846"/>
        <v>1</v>
      </c>
      <c r="CP739" s="16">
        <f t="shared" si="847"/>
        <v>1</v>
      </c>
      <c r="CQ739" s="2">
        <f t="shared" si="848"/>
        <v>1</v>
      </c>
      <c r="CR739" s="2">
        <f t="shared" si="849"/>
        <v>5</v>
      </c>
      <c r="CS739" s="2">
        <f t="shared" si="850"/>
        <v>0</v>
      </c>
      <c r="CT739" s="2">
        <v>0</v>
      </c>
      <c r="CU739" s="17">
        <f t="shared" si="851"/>
        <v>0.16666666666666666</v>
      </c>
      <c r="CV739" s="17">
        <f t="shared" si="852"/>
        <v>0.16666666666666666</v>
      </c>
      <c r="CW739" s="16">
        <f t="shared" si="853"/>
        <v>1</v>
      </c>
      <c r="CX739" s="17">
        <f t="shared" si="854"/>
        <v>0.2857142857142857</v>
      </c>
      <c r="CY739" s="2">
        <f t="shared" si="855"/>
        <v>1</v>
      </c>
      <c r="CZ739" s="16">
        <f t="shared" si="856"/>
        <v>1</v>
      </c>
      <c r="DA739" s="2">
        <f t="shared" si="857"/>
        <v>1</v>
      </c>
      <c r="DB739" s="2">
        <f t="shared" si="858"/>
        <v>5</v>
      </c>
      <c r="DC739" s="2">
        <f t="shared" si="859"/>
        <v>0</v>
      </c>
      <c r="DD739" s="2">
        <v>0</v>
      </c>
      <c r="DE739" s="17">
        <f t="shared" si="860"/>
        <v>0.16666666666666666</v>
      </c>
      <c r="DF739" s="17">
        <f t="shared" si="861"/>
        <v>0.16666666666666666</v>
      </c>
      <c r="DG739" s="16">
        <f t="shared" si="862"/>
        <v>1</v>
      </c>
      <c r="DH739" s="17">
        <f t="shared" si="863"/>
        <v>0.2857142857142857</v>
      </c>
      <c r="DJ739" t="s">
        <v>7300</v>
      </c>
    </row>
    <row r="740" spans="1:114" x14ac:dyDescent="0.35">
      <c r="A740" s="9">
        <v>2019008137</v>
      </c>
      <c r="B740" s="2" t="s">
        <v>2078</v>
      </c>
      <c r="C740" s="2" t="s">
        <v>2079</v>
      </c>
      <c r="D740" s="2" t="s">
        <v>5423</v>
      </c>
      <c r="E740" s="2" t="s">
        <v>5424</v>
      </c>
      <c r="F740" s="2">
        <v>1</v>
      </c>
      <c r="G740" s="2" t="s">
        <v>5425</v>
      </c>
      <c r="H740" s="2" t="s">
        <v>5426</v>
      </c>
      <c r="I740" s="2" t="s">
        <v>5427</v>
      </c>
      <c r="J740" s="3" t="s">
        <v>5428</v>
      </c>
      <c r="K740" s="9">
        <v>2</v>
      </c>
      <c r="L740" s="2">
        <v>2</v>
      </c>
      <c r="M740" s="2">
        <v>72</v>
      </c>
      <c r="N740" s="2">
        <v>44</v>
      </c>
      <c r="O740" s="2">
        <v>0</v>
      </c>
      <c r="P740" s="2">
        <v>1</v>
      </c>
      <c r="Q740" s="2">
        <v>1</v>
      </c>
      <c r="R740" s="2">
        <v>0</v>
      </c>
      <c r="S740" s="2">
        <v>1</v>
      </c>
      <c r="T740" s="2">
        <v>1</v>
      </c>
      <c r="U740" s="2">
        <v>2</v>
      </c>
      <c r="V740" s="2">
        <v>0</v>
      </c>
      <c r="W740" s="2">
        <v>19</v>
      </c>
      <c r="X740" s="2">
        <v>13</v>
      </c>
      <c r="Y740" s="2">
        <v>0</v>
      </c>
      <c r="Z740" s="2">
        <v>1</v>
      </c>
      <c r="AA740" s="2">
        <v>0</v>
      </c>
      <c r="AB740" s="2">
        <v>1</v>
      </c>
      <c r="AC740" s="2">
        <v>1</v>
      </c>
      <c r="AD740" s="2">
        <v>1</v>
      </c>
      <c r="AE740" s="2">
        <v>1</v>
      </c>
      <c r="AF740" s="3">
        <v>1</v>
      </c>
      <c r="AG740" s="2">
        <f t="shared" si="792"/>
        <v>0</v>
      </c>
      <c r="AH740" s="16">
        <f t="shared" si="793"/>
        <v>0</v>
      </c>
      <c r="AI740" s="2">
        <f t="shared" si="794"/>
        <v>0</v>
      </c>
      <c r="AJ740" s="2">
        <f t="shared" si="795"/>
        <v>72</v>
      </c>
      <c r="AK740" s="2">
        <f t="shared" si="796"/>
        <v>1</v>
      </c>
      <c r="AL740" s="2">
        <v>0</v>
      </c>
      <c r="AM740" s="17">
        <f t="shared" si="797"/>
        <v>0</v>
      </c>
      <c r="AN740" s="17">
        <f t="shared" si="798"/>
        <v>0</v>
      </c>
      <c r="AO740" s="16">
        <f t="shared" si="799"/>
        <v>0</v>
      </c>
      <c r="AP740" s="17">
        <f t="shared" si="800"/>
        <v>0</v>
      </c>
      <c r="AQ740" s="2">
        <f t="shared" si="801"/>
        <v>1</v>
      </c>
      <c r="AR740" s="16">
        <f t="shared" si="802"/>
        <v>0.5</v>
      </c>
      <c r="AS740" s="2">
        <f t="shared" si="803"/>
        <v>1</v>
      </c>
      <c r="AT740" s="2">
        <f t="shared" si="804"/>
        <v>71</v>
      </c>
      <c r="AU740" s="2">
        <f t="shared" si="805"/>
        <v>1</v>
      </c>
      <c r="AV740" s="2">
        <v>0</v>
      </c>
      <c r="AW740" s="17">
        <f t="shared" si="806"/>
        <v>1.3698630136986301E-2</v>
      </c>
      <c r="AX740" s="17">
        <f t="shared" si="807"/>
        <v>1.3888888888888888E-2</v>
      </c>
      <c r="AY740" s="16">
        <f t="shared" si="808"/>
        <v>0.5</v>
      </c>
      <c r="AZ740" s="17">
        <f t="shared" si="809"/>
        <v>2.7027027027027029E-2</v>
      </c>
      <c r="BA740" s="2">
        <f t="shared" si="810"/>
        <v>1</v>
      </c>
      <c r="BB740" s="16">
        <f t="shared" si="811"/>
        <v>1</v>
      </c>
      <c r="BC740" s="2">
        <f t="shared" si="812"/>
        <v>1</v>
      </c>
      <c r="BD740" s="2">
        <f t="shared" si="813"/>
        <v>43</v>
      </c>
      <c r="BE740" s="2">
        <f t="shared" si="814"/>
        <v>0</v>
      </c>
      <c r="BF740" s="2">
        <v>0</v>
      </c>
      <c r="BG740" s="17">
        <f t="shared" si="815"/>
        <v>2.2727272727272728E-2</v>
      </c>
      <c r="BH740" s="17">
        <f t="shared" si="816"/>
        <v>2.2727272727272728E-2</v>
      </c>
      <c r="BI740" s="16">
        <f t="shared" si="817"/>
        <v>1</v>
      </c>
      <c r="BJ740" s="17">
        <f t="shared" si="818"/>
        <v>4.4444444444444446E-2</v>
      </c>
      <c r="BK740" s="2">
        <f t="shared" si="819"/>
        <v>2</v>
      </c>
      <c r="BL740" s="16">
        <f t="shared" si="820"/>
        <v>1</v>
      </c>
      <c r="BM740" s="2">
        <f t="shared" si="821"/>
        <v>2</v>
      </c>
      <c r="BN740" s="2">
        <f t="shared" si="822"/>
        <v>42</v>
      </c>
      <c r="BO740" s="2">
        <f t="shared" si="823"/>
        <v>0</v>
      </c>
      <c r="BP740" s="2">
        <v>0</v>
      </c>
      <c r="BQ740" s="17">
        <f t="shared" si="824"/>
        <v>4.5454545454545456E-2</v>
      </c>
      <c r="BR740" s="17">
        <f t="shared" si="825"/>
        <v>4.5454545454545456E-2</v>
      </c>
      <c r="BS740" s="16">
        <f t="shared" si="826"/>
        <v>1</v>
      </c>
      <c r="BT740" s="17">
        <f t="shared" si="827"/>
        <v>8.6956521739130446E-2</v>
      </c>
      <c r="BU740" s="2">
        <f t="shared" si="828"/>
        <v>0</v>
      </c>
      <c r="BV740" s="16">
        <f t="shared" si="829"/>
        <v>0</v>
      </c>
      <c r="BW740" s="2">
        <f t="shared" si="830"/>
        <v>0</v>
      </c>
      <c r="BX740" s="2">
        <f t="shared" si="831"/>
        <v>19</v>
      </c>
      <c r="BY740" s="2">
        <f t="shared" si="832"/>
        <v>1</v>
      </c>
      <c r="BZ740" s="2">
        <v>0</v>
      </c>
      <c r="CA740" s="17">
        <f t="shared" si="833"/>
        <v>0</v>
      </c>
      <c r="CB740" s="17">
        <f t="shared" si="834"/>
        <v>0</v>
      </c>
      <c r="CC740" s="16">
        <f t="shared" si="835"/>
        <v>0</v>
      </c>
      <c r="CD740" s="17">
        <f t="shared" si="836"/>
        <v>0</v>
      </c>
      <c r="CE740" s="2">
        <f t="shared" si="837"/>
        <v>1</v>
      </c>
      <c r="CF740" s="16">
        <f t="shared" si="838"/>
        <v>0.5</v>
      </c>
      <c r="CG740" s="2">
        <f t="shared" si="839"/>
        <v>1</v>
      </c>
      <c r="CH740" s="2">
        <f t="shared" si="840"/>
        <v>18</v>
      </c>
      <c r="CI740" s="2">
        <f t="shared" si="841"/>
        <v>1</v>
      </c>
      <c r="CJ740" s="2">
        <v>0</v>
      </c>
      <c r="CK740" s="17">
        <f t="shared" si="842"/>
        <v>0.05</v>
      </c>
      <c r="CL740" s="17">
        <f t="shared" si="843"/>
        <v>5.2631578947368418E-2</v>
      </c>
      <c r="CM740" s="16">
        <f t="shared" si="844"/>
        <v>0.5</v>
      </c>
      <c r="CN740" s="17">
        <f t="shared" si="845"/>
        <v>9.5238095238095247E-2</v>
      </c>
      <c r="CO740" s="2">
        <f t="shared" si="846"/>
        <v>0</v>
      </c>
      <c r="CP740" s="16">
        <f t="shared" si="847"/>
        <v>0</v>
      </c>
      <c r="CQ740" s="2">
        <f t="shared" si="848"/>
        <v>0</v>
      </c>
      <c r="CR740" s="2">
        <f t="shared" si="849"/>
        <v>13</v>
      </c>
      <c r="CS740" s="2">
        <f t="shared" si="850"/>
        <v>1</v>
      </c>
      <c r="CT740" s="2">
        <v>0</v>
      </c>
      <c r="CU740" s="17">
        <f t="shared" si="851"/>
        <v>0</v>
      </c>
      <c r="CV740" s="17">
        <f t="shared" si="852"/>
        <v>0</v>
      </c>
      <c r="CW740" s="16">
        <f t="shared" si="853"/>
        <v>0</v>
      </c>
      <c r="CX740" s="17">
        <f t="shared" si="854"/>
        <v>0</v>
      </c>
      <c r="CY740" s="2">
        <f t="shared" si="855"/>
        <v>1</v>
      </c>
      <c r="CZ740" s="16">
        <f t="shared" si="856"/>
        <v>0.5</v>
      </c>
      <c r="DA740" s="2">
        <f t="shared" si="857"/>
        <v>1</v>
      </c>
      <c r="DB740" s="2">
        <f t="shared" si="858"/>
        <v>12</v>
      </c>
      <c r="DC740" s="2">
        <f t="shared" si="859"/>
        <v>1</v>
      </c>
      <c r="DD740" s="2">
        <v>0</v>
      </c>
      <c r="DE740" s="17">
        <f t="shared" si="860"/>
        <v>7.1428571428571425E-2</v>
      </c>
      <c r="DF740" s="17">
        <f t="shared" si="861"/>
        <v>7.6923076923076927E-2</v>
      </c>
      <c r="DG740" s="16">
        <f t="shared" si="862"/>
        <v>0.5</v>
      </c>
      <c r="DH740" s="17">
        <f t="shared" si="863"/>
        <v>0.13333333333333336</v>
      </c>
      <c r="DJ740" t="s">
        <v>7300</v>
      </c>
    </row>
    <row r="741" spans="1:114" x14ac:dyDescent="0.35">
      <c r="A741" s="9">
        <v>2019008141</v>
      </c>
      <c r="B741" s="2" t="s">
        <v>5429</v>
      </c>
      <c r="C741" s="2" t="s">
        <v>2020</v>
      </c>
      <c r="D741" s="2" t="s">
        <v>2032</v>
      </c>
      <c r="E741" s="2" t="s">
        <v>5430</v>
      </c>
      <c r="F741" s="2">
        <v>1</v>
      </c>
      <c r="G741" s="2" t="s">
        <v>5431</v>
      </c>
      <c r="H741" s="2" t="s">
        <v>5432</v>
      </c>
      <c r="I741" s="2" t="s">
        <v>5433</v>
      </c>
      <c r="J741" s="3" t="s">
        <v>5434</v>
      </c>
      <c r="K741" s="9">
        <v>2</v>
      </c>
      <c r="L741" s="2">
        <v>1</v>
      </c>
      <c r="M741" s="2">
        <v>66</v>
      </c>
      <c r="N741" s="2">
        <v>45</v>
      </c>
      <c r="O741" s="2">
        <v>1</v>
      </c>
      <c r="P741" s="2">
        <v>0</v>
      </c>
      <c r="Q741" s="2">
        <v>1</v>
      </c>
      <c r="R741" s="2">
        <v>0</v>
      </c>
      <c r="S741" s="2">
        <v>1</v>
      </c>
      <c r="T741" s="2">
        <v>1</v>
      </c>
      <c r="U741" s="2">
        <v>1</v>
      </c>
      <c r="V741" s="2">
        <v>0</v>
      </c>
      <c r="W741" s="2">
        <v>15</v>
      </c>
      <c r="X741" s="2">
        <v>13</v>
      </c>
      <c r="Y741" s="2">
        <v>1</v>
      </c>
      <c r="Z741" s="2">
        <v>0</v>
      </c>
      <c r="AA741" s="2">
        <v>1</v>
      </c>
      <c r="AB741" s="2">
        <v>0</v>
      </c>
      <c r="AC741" s="2">
        <v>1</v>
      </c>
      <c r="AD741" s="2">
        <v>1</v>
      </c>
      <c r="AE741" s="2">
        <v>1</v>
      </c>
      <c r="AF741" s="3">
        <v>0</v>
      </c>
      <c r="AG741" s="2">
        <f t="shared" si="792"/>
        <v>1</v>
      </c>
      <c r="AH741" s="16">
        <f t="shared" si="793"/>
        <v>1</v>
      </c>
      <c r="AI741" s="2">
        <f t="shared" si="794"/>
        <v>1</v>
      </c>
      <c r="AJ741" s="2">
        <f t="shared" si="795"/>
        <v>65</v>
      </c>
      <c r="AK741" s="2">
        <f t="shared" si="796"/>
        <v>0</v>
      </c>
      <c r="AL741" s="2">
        <v>0</v>
      </c>
      <c r="AM741" s="17">
        <f t="shared" si="797"/>
        <v>1.5151515151515152E-2</v>
      </c>
      <c r="AN741" s="17">
        <f t="shared" si="798"/>
        <v>1.5151515151515152E-2</v>
      </c>
      <c r="AO741" s="16">
        <f t="shared" si="799"/>
        <v>1</v>
      </c>
      <c r="AP741" s="17">
        <f t="shared" si="800"/>
        <v>2.9850746268656719E-2</v>
      </c>
      <c r="AQ741" s="2">
        <f t="shared" si="801"/>
        <v>1</v>
      </c>
      <c r="AR741" s="16">
        <f t="shared" si="802"/>
        <v>0.5</v>
      </c>
      <c r="AS741" s="2">
        <f t="shared" si="803"/>
        <v>1</v>
      </c>
      <c r="AT741" s="2">
        <f t="shared" si="804"/>
        <v>65</v>
      </c>
      <c r="AU741" s="2">
        <f t="shared" si="805"/>
        <v>1</v>
      </c>
      <c r="AV741" s="2">
        <v>0</v>
      </c>
      <c r="AW741" s="17">
        <f t="shared" si="806"/>
        <v>1.4925373134328358E-2</v>
      </c>
      <c r="AX741" s="17">
        <f t="shared" si="807"/>
        <v>1.5151515151515152E-2</v>
      </c>
      <c r="AY741" s="16">
        <f t="shared" si="808"/>
        <v>0.5</v>
      </c>
      <c r="AZ741" s="17">
        <f t="shared" si="809"/>
        <v>2.9411764705882356E-2</v>
      </c>
      <c r="BA741" s="2">
        <f t="shared" si="810"/>
        <v>1</v>
      </c>
      <c r="BB741" s="16">
        <f t="shared" si="811"/>
        <v>1</v>
      </c>
      <c r="BC741" s="2">
        <f t="shared" si="812"/>
        <v>1</v>
      </c>
      <c r="BD741" s="2">
        <f t="shared" si="813"/>
        <v>44</v>
      </c>
      <c r="BE741" s="2">
        <f t="shared" si="814"/>
        <v>0</v>
      </c>
      <c r="BF741" s="2">
        <v>0</v>
      </c>
      <c r="BG741" s="17">
        <f t="shared" si="815"/>
        <v>2.2222222222222223E-2</v>
      </c>
      <c r="BH741" s="17">
        <f t="shared" si="816"/>
        <v>2.2222222222222223E-2</v>
      </c>
      <c r="BI741" s="16">
        <f t="shared" si="817"/>
        <v>1</v>
      </c>
      <c r="BJ741" s="17">
        <f t="shared" si="818"/>
        <v>4.3478260869565223E-2</v>
      </c>
      <c r="BK741" s="2">
        <f t="shared" si="819"/>
        <v>1</v>
      </c>
      <c r="BL741" s="16">
        <f t="shared" si="820"/>
        <v>1</v>
      </c>
      <c r="BM741" s="2">
        <f t="shared" si="821"/>
        <v>1</v>
      </c>
      <c r="BN741" s="2">
        <f t="shared" si="822"/>
        <v>44</v>
      </c>
      <c r="BO741" s="2">
        <f t="shared" si="823"/>
        <v>0</v>
      </c>
      <c r="BP741" s="2">
        <v>0</v>
      </c>
      <c r="BQ741" s="17">
        <f t="shared" si="824"/>
        <v>2.2222222222222223E-2</v>
      </c>
      <c r="BR741" s="17">
        <f t="shared" si="825"/>
        <v>2.2222222222222223E-2</v>
      </c>
      <c r="BS741" s="16">
        <f t="shared" si="826"/>
        <v>1</v>
      </c>
      <c r="BT741" s="17">
        <f t="shared" si="827"/>
        <v>4.3478260869565223E-2</v>
      </c>
      <c r="BU741" s="2">
        <f t="shared" si="828"/>
        <v>1</v>
      </c>
      <c r="BV741" s="16">
        <f t="shared" si="829"/>
        <v>1</v>
      </c>
      <c r="BW741" s="2">
        <f t="shared" si="830"/>
        <v>1</v>
      </c>
      <c r="BX741" s="2">
        <f t="shared" si="831"/>
        <v>14</v>
      </c>
      <c r="BY741" s="2">
        <f t="shared" si="832"/>
        <v>0</v>
      </c>
      <c r="BZ741" s="2">
        <v>0</v>
      </c>
      <c r="CA741" s="17">
        <f t="shared" si="833"/>
        <v>6.6666666666666666E-2</v>
      </c>
      <c r="CB741" s="17">
        <f t="shared" si="834"/>
        <v>6.6666666666666666E-2</v>
      </c>
      <c r="CC741" s="16">
        <f t="shared" si="835"/>
        <v>1</v>
      </c>
      <c r="CD741" s="17">
        <f t="shared" si="836"/>
        <v>0.125</v>
      </c>
      <c r="CE741" s="2">
        <f t="shared" si="837"/>
        <v>1</v>
      </c>
      <c r="CF741" s="16">
        <f t="shared" si="838"/>
        <v>0.5</v>
      </c>
      <c r="CG741" s="2">
        <f t="shared" si="839"/>
        <v>1</v>
      </c>
      <c r="CH741" s="2">
        <f t="shared" si="840"/>
        <v>14</v>
      </c>
      <c r="CI741" s="2">
        <f t="shared" si="841"/>
        <v>1</v>
      </c>
      <c r="CJ741" s="2">
        <v>0</v>
      </c>
      <c r="CK741" s="17">
        <f t="shared" si="842"/>
        <v>6.25E-2</v>
      </c>
      <c r="CL741" s="17">
        <f t="shared" si="843"/>
        <v>6.6666666666666666E-2</v>
      </c>
      <c r="CM741" s="16">
        <f t="shared" si="844"/>
        <v>0.5</v>
      </c>
      <c r="CN741" s="17">
        <f t="shared" si="845"/>
        <v>0.11764705882352941</v>
      </c>
      <c r="CO741" s="2">
        <f t="shared" si="846"/>
        <v>1</v>
      </c>
      <c r="CP741" s="16">
        <f t="shared" si="847"/>
        <v>1</v>
      </c>
      <c r="CQ741" s="2">
        <f t="shared" si="848"/>
        <v>1</v>
      </c>
      <c r="CR741" s="2">
        <f t="shared" si="849"/>
        <v>12</v>
      </c>
      <c r="CS741" s="2">
        <f t="shared" si="850"/>
        <v>0</v>
      </c>
      <c r="CT741" s="2">
        <v>0</v>
      </c>
      <c r="CU741" s="17">
        <f t="shared" si="851"/>
        <v>7.6923076923076927E-2</v>
      </c>
      <c r="CV741" s="17">
        <f t="shared" si="852"/>
        <v>7.6923076923076927E-2</v>
      </c>
      <c r="CW741" s="16">
        <f t="shared" si="853"/>
        <v>1</v>
      </c>
      <c r="CX741" s="17">
        <f t="shared" si="854"/>
        <v>0.14285714285714288</v>
      </c>
      <c r="CY741" s="2">
        <f t="shared" si="855"/>
        <v>1</v>
      </c>
      <c r="CZ741" s="16">
        <f t="shared" si="856"/>
        <v>1</v>
      </c>
      <c r="DA741" s="2">
        <f t="shared" si="857"/>
        <v>1</v>
      </c>
      <c r="DB741" s="2">
        <f t="shared" si="858"/>
        <v>12</v>
      </c>
      <c r="DC741" s="2">
        <f t="shared" si="859"/>
        <v>0</v>
      </c>
      <c r="DD741" s="2">
        <v>0</v>
      </c>
      <c r="DE741" s="17">
        <f t="shared" si="860"/>
        <v>7.6923076923076927E-2</v>
      </c>
      <c r="DF741" s="17">
        <f t="shared" si="861"/>
        <v>7.6923076923076927E-2</v>
      </c>
      <c r="DG741" s="16">
        <f t="shared" si="862"/>
        <v>1</v>
      </c>
      <c r="DH741" s="17">
        <f t="shared" si="863"/>
        <v>0.14285714285714288</v>
      </c>
      <c r="DJ741" t="s">
        <v>7300</v>
      </c>
    </row>
    <row r="742" spans="1:114" x14ac:dyDescent="0.35">
      <c r="A742" s="9">
        <v>2019008165</v>
      </c>
      <c r="B742" s="2" t="s">
        <v>5435</v>
      </c>
      <c r="C742" s="2" t="s">
        <v>5436</v>
      </c>
      <c r="D742" s="2" t="s">
        <v>5437</v>
      </c>
      <c r="E742" s="2" t="s">
        <v>5438</v>
      </c>
      <c r="F742" s="2">
        <v>1</v>
      </c>
      <c r="G742" s="2" t="s">
        <v>5439</v>
      </c>
      <c r="H742" s="2" t="s">
        <v>5440</v>
      </c>
      <c r="I742" s="2" t="s">
        <v>5441</v>
      </c>
      <c r="J742" s="3" t="s">
        <v>5442</v>
      </c>
      <c r="K742" s="9">
        <v>4</v>
      </c>
      <c r="L742" s="2">
        <v>3</v>
      </c>
      <c r="M742" s="2">
        <v>70</v>
      </c>
      <c r="N742" s="2">
        <v>48</v>
      </c>
      <c r="O742" s="2">
        <v>1</v>
      </c>
      <c r="P742" s="2">
        <v>0</v>
      </c>
      <c r="Q742" s="2">
        <v>1</v>
      </c>
      <c r="R742" s="2">
        <v>0</v>
      </c>
      <c r="S742" s="2">
        <v>2</v>
      </c>
      <c r="T742" s="2">
        <v>2</v>
      </c>
      <c r="U742" s="2">
        <v>3</v>
      </c>
      <c r="V742" s="2">
        <v>0</v>
      </c>
      <c r="W742" s="2">
        <v>18</v>
      </c>
      <c r="X742" s="2">
        <v>17</v>
      </c>
      <c r="Y742" s="2">
        <v>1</v>
      </c>
      <c r="Z742" s="2">
        <v>0</v>
      </c>
      <c r="AA742" s="2">
        <v>1</v>
      </c>
      <c r="AB742" s="2">
        <v>0</v>
      </c>
      <c r="AC742" s="2">
        <v>1</v>
      </c>
      <c r="AD742" s="2">
        <v>3</v>
      </c>
      <c r="AE742" s="2">
        <v>2</v>
      </c>
      <c r="AF742" s="3">
        <v>1</v>
      </c>
      <c r="AG742" s="2">
        <f t="shared" si="792"/>
        <v>1</v>
      </c>
      <c r="AH742" s="16">
        <f t="shared" si="793"/>
        <v>1</v>
      </c>
      <c r="AI742" s="2">
        <f t="shared" si="794"/>
        <v>1</v>
      </c>
      <c r="AJ742" s="2">
        <f t="shared" si="795"/>
        <v>69</v>
      </c>
      <c r="AK742" s="2">
        <f t="shared" si="796"/>
        <v>0</v>
      </c>
      <c r="AL742" s="2">
        <v>0</v>
      </c>
      <c r="AM742" s="17">
        <f t="shared" si="797"/>
        <v>1.4285714285714285E-2</v>
      </c>
      <c r="AN742" s="17">
        <f t="shared" si="798"/>
        <v>1.4285714285714285E-2</v>
      </c>
      <c r="AO742" s="16">
        <f t="shared" si="799"/>
        <v>1</v>
      </c>
      <c r="AP742" s="17">
        <f t="shared" si="800"/>
        <v>2.8169014084507043E-2</v>
      </c>
      <c r="AQ742" s="2">
        <f t="shared" si="801"/>
        <v>2</v>
      </c>
      <c r="AR742" s="16">
        <f t="shared" si="802"/>
        <v>0.5</v>
      </c>
      <c r="AS742" s="2">
        <f t="shared" si="803"/>
        <v>2</v>
      </c>
      <c r="AT742" s="2">
        <f t="shared" si="804"/>
        <v>68</v>
      </c>
      <c r="AU742" s="2">
        <f t="shared" si="805"/>
        <v>2</v>
      </c>
      <c r="AV742" s="2">
        <v>0</v>
      </c>
      <c r="AW742" s="17">
        <f t="shared" si="806"/>
        <v>2.7777777777777776E-2</v>
      </c>
      <c r="AX742" s="17">
        <f t="shared" si="807"/>
        <v>2.8571428571428571E-2</v>
      </c>
      <c r="AY742" s="16">
        <f t="shared" si="808"/>
        <v>0.5</v>
      </c>
      <c r="AZ742" s="17">
        <f t="shared" si="809"/>
        <v>5.405405405405405E-2</v>
      </c>
      <c r="BA742" s="2">
        <f t="shared" si="810"/>
        <v>1</v>
      </c>
      <c r="BB742" s="16">
        <f t="shared" si="811"/>
        <v>1</v>
      </c>
      <c r="BC742" s="2">
        <f t="shared" si="812"/>
        <v>1</v>
      </c>
      <c r="BD742" s="2">
        <f t="shared" si="813"/>
        <v>47</v>
      </c>
      <c r="BE742" s="2">
        <f t="shared" si="814"/>
        <v>0</v>
      </c>
      <c r="BF742" s="2">
        <v>0</v>
      </c>
      <c r="BG742" s="17">
        <f t="shared" si="815"/>
        <v>2.0833333333333332E-2</v>
      </c>
      <c r="BH742" s="17">
        <f t="shared" si="816"/>
        <v>2.0833333333333332E-2</v>
      </c>
      <c r="BI742" s="16">
        <f t="shared" si="817"/>
        <v>1</v>
      </c>
      <c r="BJ742" s="17">
        <f t="shared" si="818"/>
        <v>4.0816326530612249E-2</v>
      </c>
      <c r="BK742" s="2">
        <f t="shared" si="819"/>
        <v>3</v>
      </c>
      <c r="BL742" s="16">
        <f t="shared" si="820"/>
        <v>1</v>
      </c>
      <c r="BM742" s="2">
        <f t="shared" si="821"/>
        <v>3</v>
      </c>
      <c r="BN742" s="2">
        <f t="shared" si="822"/>
        <v>45</v>
      </c>
      <c r="BO742" s="2">
        <f t="shared" si="823"/>
        <v>0</v>
      </c>
      <c r="BP742" s="2">
        <v>0</v>
      </c>
      <c r="BQ742" s="17">
        <f t="shared" si="824"/>
        <v>6.25E-2</v>
      </c>
      <c r="BR742" s="17">
        <f t="shared" si="825"/>
        <v>6.25E-2</v>
      </c>
      <c r="BS742" s="16">
        <f t="shared" si="826"/>
        <v>1</v>
      </c>
      <c r="BT742" s="17">
        <f t="shared" si="827"/>
        <v>0.11764705882352941</v>
      </c>
      <c r="BU742" s="2">
        <f t="shared" si="828"/>
        <v>1</v>
      </c>
      <c r="BV742" s="16">
        <f t="shared" si="829"/>
        <v>1</v>
      </c>
      <c r="BW742" s="2">
        <f t="shared" si="830"/>
        <v>1</v>
      </c>
      <c r="BX742" s="2">
        <f t="shared" si="831"/>
        <v>17</v>
      </c>
      <c r="BY742" s="2">
        <f t="shared" si="832"/>
        <v>0</v>
      </c>
      <c r="BZ742" s="2">
        <v>0</v>
      </c>
      <c r="CA742" s="17">
        <f t="shared" si="833"/>
        <v>5.5555555555555552E-2</v>
      </c>
      <c r="CB742" s="17">
        <f t="shared" si="834"/>
        <v>5.5555555555555552E-2</v>
      </c>
      <c r="CC742" s="16">
        <f t="shared" si="835"/>
        <v>1</v>
      </c>
      <c r="CD742" s="17">
        <f t="shared" si="836"/>
        <v>0.10526315789473684</v>
      </c>
      <c r="CE742" s="2">
        <f t="shared" si="837"/>
        <v>1</v>
      </c>
      <c r="CF742" s="16">
        <f t="shared" si="838"/>
        <v>0.25</v>
      </c>
      <c r="CG742" s="2">
        <f t="shared" si="839"/>
        <v>1</v>
      </c>
      <c r="CH742" s="2">
        <f t="shared" si="840"/>
        <v>17</v>
      </c>
      <c r="CI742" s="2">
        <f t="shared" si="841"/>
        <v>3</v>
      </c>
      <c r="CJ742" s="2">
        <v>0</v>
      </c>
      <c r="CK742" s="17">
        <f t="shared" si="842"/>
        <v>4.7619047619047616E-2</v>
      </c>
      <c r="CL742" s="17">
        <f t="shared" si="843"/>
        <v>5.5555555555555552E-2</v>
      </c>
      <c r="CM742" s="16">
        <f t="shared" si="844"/>
        <v>0.25</v>
      </c>
      <c r="CN742" s="17">
        <f t="shared" si="845"/>
        <v>9.0909090909090898E-2</v>
      </c>
      <c r="CO742" s="2">
        <f t="shared" si="846"/>
        <v>1</v>
      </c>
      <c r="CP742" s="16">
        <f t="shared" si="847"/>
        <v>1</v>
      </c>
      <c r="CQ742" s="2">
        <f t="shared" si="848"/>
        <v>1</v>
      </c>
      <c r="CR742" s="2">
        <f t="shared" si="849"/>
        <v>16</v>
      </c>
      <c r="CS742" s="2">
        <f t="shared" si="850"/>
        <v>0</v>
      </c>
      <c r="CT742" s="2">
        <v>0</v>
      </c>
      <c r="CU742" s="17">
        <f t="shared" si="851"/>
        <v>5.8823529411764705E-2</v>
      </c>
      <c r="CV742" s="17">
        <f t="shared" si="852"/>
        <v>5.8823529411764705E-2</v>
      </c>
      <c r="CW742" s="16">
        <f t="shared" si="853"/>
        <v>1</v>
      </c>
      <c r="CX742" s="17">
        <f t="shared" si="854"/>
        <v>0.1111111111111111</v>
      </c>
      <c r="CY742" s="2">
        <f t="shared" si="855"/>
        <v>2</v>
      </c>
      <c r="CZ742" s="16">
        <f t="shared" si="856"/>
        <v>0.66666666666666663</v>
      </c>
      <c r="DA742" s="2">
        <f t="shared" si="857"/>
        <v>2</v>
      </c>
      <c r="DB742" s="2">
        <f t="shared" si="858"/>
        <v>15</v>
      </c>
      <c r="DC742" s="2">
        <f t="shared" si="859"/>
        <v>1</v>
      </c>
      <c r="DD742" s="2">
        <v>0</v>
      </c>
      <c r="DE742" s="17">
        <f t="shared" si="860"/>
        <v>0.1111111111111111</v>
      </c>
      <c r="DF742" s="17">
        <f t="shared" si="861"/>
        <v>0.11764705882352941</v>
      </c>
      <c r="DG742" s="16">
        <f t="shared" si="862"/>
        <v>0.66666666666666663</v>
      </c>
      <c r="DH742" s="17">
        <f t="shared" si="863"/>
        <v>0.2</v>
      </c>
      <c r="DJ742" t="s">
        <v>7300</v>
      </c>
    </row>
    <row r="743" spans="1:114" x14ac:dyDescent="0.35">
      <c r="A743" s="9">
        <v>2019008184</v>
      </c>
      <c r="B743" s="2" t="s">
        <v>5443</v>
      </c>
      <c r="C743" s="2" t="s">
        <v>2057</v>
      </c>
      <c r="D743" s="2" t="s">
        <v>5444</v>
      </c>
      <c r="E743" s="2" t="s">
        <v>5445</v>
      </c>
      <c r="F743" s="2">
        <v>1</v>
      </c>
      <c r="G743" s="2" t="s">
        <v>5446</v>
      </c>
      <c r="H743" s="2" t="s">
        <v>5447</v>
      </c>
      <c r="I743" s="2" t="s">
        <v>5448</v>
      </c>
      <c r="J743" s="3" t="s">
        <v>5449</v>
      </c>
      <c r="K743" s="9">
        <v>2</v>
      </c>
      <c r="L743" s="2">
        <v>2</v>
      </c>
      <c r="M743" s="2">
        <v>57</v>
      </c>
      <c r="N743" s="2">
        <v>33</v>
      </c>
      <c r="O743" s="2">
        <v>1</v>
      </c>
      <c r="P743" s="2">
        <v>0</v>
      </c>
      <c r="Q743" s="2">
        <v>1</v>
      </c>
      <c r="R743" s="2">
        <v>0</v>
      </c>
      <c r="S743" s="2">
        <v>1</v>
      </c>
      <c r="T743" s="2">
        <v>1</v>
      </c>
      <c r="U743" s="2">
        <v>2</v>
      </c>
      <c r="V743" s="2">
        <v>0</v>
      </c>
      <c r="W743" s="2">
        <v>15</v>
      </c>
      <c r="X743" s="2">
        <v>10</v>
      </c>
      <c r="Y743" s="2">
        <v>1</v>
      </c>
      <c r="Z743" s="2">
        <v>0</v>
      </c>
      <c r="AA743" s="2">
        <v>1</v>
      </c>
      <c r="AB743" s="2">
        <v>0</v>
      </c>
      <c r="AC743" s="2">
        <v>1</v>
      </c>
      <c r="AD743" s="2">
        <v>1</v>
      </c>
      <c r="AE743" s="2">
        <v>2</v>
      </c>
      <c r="AF743" s="3">
        <v>0</v>
      </c>
      <c r="AG743" s="2">
        <f t="shared" si="792"/>
        <v>1</v>
      </c>
      <c r="AH743" s="16">
        <f t="shared" si="793"/>
        <v>1</v>
      </c>
      <c r="AI743" s="2">
        <f t="shared" si="794"/>
        <v>1</v>
      </c>
      <c r="AJ743" s="2">
        <f t="shared" si="795"/>
        <v>56</v>
      </c>
      <c r="AK743" s="2">
        <f t="shared" si="796"/>
        <v>0</v>
      </c>
      <c r="AL743" s="2">
        <v>0</v>
      </c>
      <c r="AM743" s="17">
        <f t="shared" si="797"/>
        <v>1.7543859649122806E-2</v>
      </c>
      <c r="AN743" s="17">
        <f t="shared" si="798"/>
        <v>1.7543859649122806E-2</v>
      </c>
      <c r="AO743" s="16">
        <f t="shared" si="799"/>
        <v>1</v>
      </c>
      <c r="AP743" s="17">
        <f t="shared" si="800"/>
        <v>3.4482758620689655E-2</v>
      </c>
      <c r="AQ743" s="2">
        <f t="shared" si="801"/>
        <v>1</v>
      </c>
      <c r="AR743" s="16">
        <f t="shared" si="802"/>
        <v>0.5</v>
      </c>
      <c r="AS743" s="2">
        <f t="shared" si="803"/>
        <v>1</v>
      </c>
      <c r="AT743" s="2">
        <f t="shared" si="804"/>
        <v>56</v>
      </c>
      <c r="AU743" s="2">
        <f t="shared" si="805"/>
        <v>1</v>
      </c>
      <c r="AV743" s="2">
        <v>0</v>
      </c>
      <c r="AW743" s="17">
        <f t="shared" si="806"/>
        <v>1.7241379310344827E-2</v>
      </c>
      <c r="AX743" s="17">
        <f t="shared" si="807"/>
        <v>1.7543859649122806E-2</v>
      </c>
      <c r="AY743" s="16">
        <f t="shared" si="808"/>
        <v>0.5</v>
      </c>
      <c r="AZ743" s="17">
        <f t="shared" si="809"/>
        <v>3.3898305084745756E-2</v>
      </c>
      <c r="BA743" s="2">
        <f t="shared" si="810"/>
        <v>1</v>
      </c>
      <c r="BB743" s="16">
        <f t="shared" si="811"/>
        <v>1</v>
      </c>
      <c r="BC743" s="2">
        <f t="shared" si="812"/>
        <v>1</v>
      </c>
      <c r="BD743" s="2">
        <f t="shared" si="813"/>
        <v>32</v>
      </c>
      <c r="BE743" s="2">
        <f t="shared" si="814"/>
        <v>0</v>
      </c>
      <c r="BF743" s="2">
        <v>0</v>
      </c>
      <c r="BG743" s="17">
        <f t="shared" si="815"/>
        <v>3.0303030303030304E-2</v>
      </c>
      <c r="BH743" s="17">
        <f t="shared" si="816"/>
        <v>3.0303030303030304E-2</v>
      </c>
      <c r="BI743" s="16">
        <f t="shared" si="817"/>
        <v>1</v>
      </c>
      <c r="BJ743" s="17">
        <f t="shared" si="818"/>
        <v>5.8823529411764712E-2</v>
      </c>
      <c r="BK743" s="2">
        <f t="shared" si="819"/>
        <v>2</v>
      </c>
      <c r="BL743" s="16">
        <f t="shared" si="820"/>
        <v>1</v>
      </c>
      <c r="BM743" s="2">
        <f t="shared" si="821"/>
        <v>2</v>
      </c>
      <c r="BN743" s="2">
        <f t="shared" si="822"/>
        <v>31</v>
      </c>
      <c r="BO743" s="2">
        <f t="shared" si="823"/>
        <v>0</v>
      </c>
      <c r="BP743" s="2">
        <v>0</v>
      </c>
      <c r="BQ743" s="17">
        <f t="shared" si="824"/>
        <v>6.0606060606060608E-2</v>
      </c>
      <c r="BR743" s="17">
        <f t="shared" si="825"/>
        <v>6.0606060606060608E-2</v>
      </c>
      <c r="BS743" s="16">
        <f t="shared" si="826"/>
        <v>1</v>
      </c>
      <c r="BT743" s="17">
        <f t="shared" si="827"/>
        <v>0.1142857142857143</v>
      </c>
      <c r="BU743" s="2">
        <f t="shared" si="828"/>
        <v>1</v>
      </c>
      <c r="BV743" s="16">
        <f t="shared" si="829"/>
        <v>1</v>
      </c>
      <c r="BW743" s="2">
        <f t="shared" si="830"/>
        <v>1</v>
      </c>
      <c r="BX743" s="2">
        <f t="shared" si="831"/>
        <v>14</v>
      </c>
      <c r="BY743" s="2">
        <f t="shared" si="832"/>
        <v>0</v>
      </c>
      <c r="BZ743" s="2">
        <v>0</v>
      </c>
      <c r="CA743" s="17">
        <f t="shared" si="833"/>
        <v>6.6666666666666666E-2</v>
      </c>
      <c r="CB743" s="17">
        <f t="shared" si="834"/>
        <v>6.6666666666666666E-2</v>
      </c>
      <c r="CC743" s="16">
        <f t="shared" si="835"/>
        <v>1</v>
      </c>
      <c r="CD743" s="17">
        <f t="shared" si="836"/>
        <v>0.125</v>
      </c>
      <c r="CE743" s="2">
        <f t="shared" si="837"/>
        <v>1</v>
      </c>
      <c r="CF743" s="16">
        <f t="shared" si="838"/>
        <v>0.5</v>
      </c>
      <c r="CG743" s="2">
        <f t="shared" si="839"/>
        <v>1</v>
      </c>
      <c r="CH743" s="2">
        <f t="shared" si="840"/>
        <v>14</v>
      </c>
      <c r="CI743" s="2">
        <f t="shared" si="841"/>
        <v>1</v>
      </c>
      <c r="CJ743" s="2">
        <v>0</v>
      </c>
      <c r="CK743" s="17">
        <f t="shared" si="842"/>
        <v>6.25E-2</v>
      </c>
      <c r="CL743" s="17">
        <f t="shared" si="843"/>
        <v>6.6666666666666666E-2</v>
      </c>
      <c r="CM743" s="16">
        <f t="shared" si="844"/>
        <v>0.5</v>
      </c>
      <c r="CN743" s="17">
        <f t="shared" si="845"/>
        <v>0.11764705882352941</v>
      </c>
      <c r="CO743" s="2">
        <f t="shared" si="846"/>
        <v>1</v>
      </c>
      <c r="CP743" s="16">
        <f t="shared" si="847"/>
        <v>1</v>
      </c>
      <c r="CQ743" s="2">
        <f t="shared" si="848"/>
        <v>1</v>
      </c>
      <c r="CR743" s="2">
        <f t="shared" si="849"/>
        <v>9</v>
      </c>
      <c r="CS743" s="2">
        <f t="shared" si="850"/>
        <v>0</v>
      </c>
      <c r="CT743" s="2">
        <v>0</v>
      </c>
      <c r="CU743" s="17">
        <f t="shared" si="851"/>
        <v>0.1</v>
      </c>
      <c r="CV743" s="17">
        <f t="shared" si="852"/>
        <v>0.1</v>
      </c>
      <c r="CW743" s="16">
        <f t="shared" si="853"/>
        <v>1</v>
      </c>
      <c r="CX743" s="17">
        <f t="shared" si="854"/>
        <v>0.18181818181818182</v>
      </c>
      <c r="CY743" s="2">
        <f t="shared" si="855"/>
        <v>2</v>
      </c>
      <c r="CZ743" s="16">
        <f t="shared" si="856"/>
        <v>1</v>
      </c>
      <c r="DA743" s="2">
        <f t="shared" si="857"/>
        <v>2</v>
      </c>
      <c r="DB743" s="2">
        <f t="shared" si="858"/>
        <v>8</v>
      </c>
      <c r="DC743" s="2">
        <f t="shared" si="859"/>
        <v>0</v>
      </c>
      <c r="DD743" s="2">
        <v>0</v>
      </c>
      <c r="DE743" s="17">
        <f t="shared" si="860"/>
        <v>0.2</v>
      </c>
      <c r="DF743" s="17">
        <f t="shared" si="861"/>
        <v>0.2</v>
      </c>
      <c r="DG743" s="16">
        <f t="shared" si="862"/>
        <v>1</v>
      </c>
      <c r="DH743" s="17">
        <f t="shared" si="863"/>
        <v>0.33333333333333337</v>
      </c>
      <c r="DJ743" t="s">
        <v>7300</v>
      </c>
    </row>
    <row r="744" spans="1:114" x14ac:dyDescent="0.35">
      <c r="A744" s="9">
        <v>2019008195</v>
      </c>
      <c r="B744" s="2" t="s">
        <v>5450</v>
      </c>
      <c r="C744" s="2" t="s">
        <v>5451</v>
      </c>
      <c r="D744" s="2" t="s">
        <v>5452</v>
      </c>
      <c r="E744" s="2" t="s">
        <v>5453</v>
      </c>
      <c r="F744" s="2">
        <v>1</v>
      </c>
      <c r="G744" s="2" t="s">
        <v>5454</v>
      </c>
      <c r="H744" s="2" t="s">
        <v>5455</v>
      </c>
      <c r="I744" s="2" t="s">
        <v>5456</v>
      </c>
      <c r="J744" s="3" t="s">
        <v>5457</v>
      </c>
      <c r="K744" s="9">
        <v>4</v>
      </c>
      <c r="L744" s="2">
        <v>2</v>
      </c>
      <c r="M744" s="2">
        <v>77</v>
      </c>
      <c r="N744" s="2">
        <v>54</v>
      </c>
      <c r="O744" s="2">
        <v>0</v>
      </c>
      <c r="P744" s="2">
        <v>1</v>
      </c>
      <c r="Q744" s="2">
        <v>0</v>
      </c>
      <c r="R744" s="2">
        <v>1</v>
      </c>
      <c r="S744" s="2">
        <v>0</v>
      </c>
      <c r="T744" s="2">
        <v>4</v>
      </c>
      <c r="U744" s="2">
        <v>1</v>
      </c>
      <c r="V744" s="2">
        <v>1</v>
      </c>
      <c r="W744" s="2">
        <v>19</v>
      </c>
      <c r="X744" s="2">
        <v>15</v>
      </c>
      <c r="Y744" s="2">
        <v>0</v>
      </c>
      <c r="Z744" s="2">
        <v>1</v>
      </c>
      <c r="AA744" s="2">
        <v>0</v>
      </c>
      <c r="AB744" s="2">
        <v>1</v>
      </c>
      <c r="AC744" s="2">
        <v>0</v>
      </c>
      <c r="AD744" s="2">
        <v>4</v>
      </c>
      <c r="AE744" s="2">
        <v>0</v>
      </c>
      <c r="AF744" s="3">
        <v>2</v>
      </c>
      <c r="AG744" s="2">
        <f t="shared" si="792"/>
        <v>0</v>
      </c>
      <c r="AH744" s="16">
        <f t="shared" si="793"/>
        <v>0</v>
      </c>
      <c r="AI744" s="2">
        <f t="shared" si="794"/>
        <v>0</v>
      </c>
      <c r="AJ744" s="2">
        <f t="shared" si="795"/>
        <v>77</v>
      </c>
      <c r="AK744" s="2">
        <f t="shared" si="796"/>
        <v>1</v>
      </c>
      <c r="AL744" s="2">
        <v>0</v>
      </c>
      <c r="AM744" s="17">
        <f t="shared" si="797"/>
        <v>0</v>
      </c>
      <c r="AN744" s="17">
        <f t="shared" si="798"/>
        <v>0</v>
      </c>
      <c r="AO744" s="16">
        <f t="shared" si="799"/>
        <v>0</v>
      </c>
      <c r="AP744" s="17">
        <f t="shared" si="800"/>
        <v>0</v>
      </c>
      <c r="AQ744" s="2">
        <f t="shared" si="801"/>
        <v>0</v>
      </c>
      <c r="AR744" s="16">
        <f t="shared" si="802"/>
        <v>0</v>
      </c>
      <c r="AS744" s="2">
        <f t="shared" si="803"/>
        <v>0</v>
      </c>
      <c r="AT744" s="2">
        <f t="shared" si="804"/>
        <v>77</v>
      </c>
      <c r="AU744" s="2">
        <f t="shared" si="805"/>
        <v>4</v>
      </c>
      <c r="AV744" s="2">
        <v>0</v>
      </c>
      <c r="AW744" s="17">
        <f t="shared" si="806"/>
        <v>0</v>
      </c>
      <c r="AX744" s="17">
        <f t="shared" si="807"/>
        <v>0</v>
      </c>
      <c r="AY744" s="16">
        <f t="shared" si="808"/>
        <v>0</v>
      </c>
      <c r="AZ744" s="17">
        <f t="shared" si="809"/>
        <v>0</v>
      </c>
      <c r="BA744" s="2">
        <f t="shared" si="810"/>
        <v>0</v>
      </c>
      <c r="BB744" s="16">
        <f t="shared" si="811"/>
        <v>0</v>
      </c>
      <c r="BC744" s="2">
        <f t="shared" si="812"/>
        <v>0</v>
      </c>
      <c r="BD744" s="2">
        <f t="shared" si="813"/>
        <v>54</v>
      </c>
      <c r="BE744" s="2">
        <f t="shared" si="814"/>
        <v>1</v>
      </c>
      <c r="BF744" s="2">
        <v>0</v>
      </c>
      <c r="BG744" s="17">
        <f t="shared" si="815"/>
        <v>0</v>
      </c>
      <c r="BH744" s="17">
        <f t="shared" si="816"/>
        <v>0</v>
      </c>
      <c r="BI744" s="16">
        <f t="shared" si="817"/>
        <v>0</v>
      </c>
      <c r="BJ744" s="17">
        <f t="shared" si="818"/>
        <v>0</v>
      </c>
      <c r="BK744" s="2">
        <f t="shared" si="819"/>
        <v>1</v>
      </c>
      <c r="BL744" s="16">
        <f t="shared" si="820"/>
        <v>0.5</v>
      </c>
      <c r="BM744" s="2">
        <f t="shared" si="821"/>
        <v>1</v>
      </c>
      <c r="BN744" s="2">
        <f t="shared" si="822"/>
        <v>53</v>
      </c>
      <c r="BO744" s="2">
        <f t="shared" si="823"/>
        <v>1</v>
      </c>
      <c r="BP744" s="2">
        <v>0</v>
      </c>
      <c r="BQ744" s="17">
        <f t="shared" si="824"/>
        <v>1.8181818181818181E-2</v>
      </c>
      <c r="BR744" s="17">
        <f t="shared" si="825"/>
        <v>1.8518518518518517E-2</v>
      </c>
      <c r="BS744" s="16">
        <f t="shared" si="826"/>
        <v>0.5</v>
      </c>
      <c r="BT744" s="17">
        <f t="shared" si="827"/>
        <v>3.5714285714285712E-2</v>
      </c>
      <c r="BU744" s="2">
        <f t="shared" si="828"/>
        <v>0</v>
      </c>
      <c r="BV744" s="16">
        <f t="shared" si="829"/>
        <v>0</v>
      </c>
      <c r="BW744" s="2">
        <f t="shared" si="830"/>
        <v>0</v>
      </c>
      <c r="BX744" s="2">
        <f t="shared" si="831"/>
        <v>19</v>
      </c>
      <c r="BY744" s="2">
        <f t="shared" si="832"/>
        <v>1</v>
      </c>
      <c r="BZ744" s="2">
        <v>0</v>
      </c>
      <c r="CA744" s="17">
        <f t="shared" si="833"/>
        <v>0</v>
      </c>
      <c r="CB744" s="17">
        <f t="shared" si="834"/>
        <v>0</v>
      </c>
      <c r="CC744" s="16">
        <f t="shared" si="835"/>
        <v>0</v>
      </c>
      <c r="CD744" s="17">
        <f t="shared" si="836"/>
        <v>0</v>
      </c>
      <c r="CE744" s="2">
        <f t="shared" si="837"/>
        <v>0</v>
      </c>
      <c r="CF744" s="16">
        <f t="shared" si="838"/>
        <v>0</v>
      </c>
      <c r="CG744" s="2">
        <f t="shared" si="839"/>
        <v>0</v>
      </c>
      <c r="CH744" s="2">
        <f t="shared" si="840"/>
        <v>19</v>
      </c>
      <c r="CI744" s="2">
        <f t="shared" si="841"/>
        <v>4</v>
      </c>
      <c r="CJ744" s="2">
        <v>0</v>
      </c>
      <c r="CK744" s="17">
        <f t="shared" si="842"/>
        <v>0</v>
      </c>
      <c r="CL744" s="17">
        <f t="shared" si="843"/>
        <v>0</v>
      </c>
      <c r="CM744" s="16">
        <f t="shared" si="844"/>
        <v>0</v>
      </c>
      <c r="CN744" s="17">
        <f t="shared" si="845"/>
        <v>0</v>
      </c>
      <c r="CO744" s="2">
        <f t="shared" si="846"/>
        <v>0</v>
      </c>
      <c r="CP744" s="16">
        <f t="shared" si="847"/>
        <v>0</v>
      </c>
      <c r="CQ744" s="2">
        <f t="shared" si="848"/>
        <v>0</v>
      </c>
      <c r="CR744" s="2">
        <f t="shared" si="849"/>
        <v>15</v>
      </c>
      <c r="CS744" s="2">
        <f t="shared" si="850"/>
        <v>1</v>
      </c>
      <c r="CT744" s="2">
        <v>0</v>
      </c>
      <c r="CU744" s="17">
        <f t="shared" si="851"/>
        <v>0</v>
      </c>
      <c r="CV744" s="17">
        <f t="shared" si="852"/>
        <v>0</v>
      </c>
      <c r="CW744" s="16">
        <f t="shared" si="853"/>
        <v>0</v>
      </c>
      <c r="CX744" s="17">
        <f t="shared" si="854"/>
        <v>0</v>
      </c>
      <c r="CY744" s="2">
        <f t="shared" si="855"/>
        <v>0</v>
      </c>
      <c r="CZ744" s="16">
        <f t="shared" si="856"/>
        <v>0</v>
      </c>
      <c r="DA744" s="2">
        <f t="shared" si="857"/>
        <v>0</v>
      </c>
      <c r="DB744" s="2">
        <f t="shared" si="858"/>
        <v>15</v>
      </c>
      <c r="DC744" s="2">
        <f t="shared" si="859"/>
        <v>2</v>
      </c>
      <c r="DD744" s="2">
        <v>0</v>
      </c>
      <c r="DE744" s="17">
        <f t="shared" si="860"/>
        <v>0</v>
      </c>
      <c r="DF744" s="17">
        <f t="shared" si="861"/>
        <v>0</v>
      </c>
      <c r="DG744" s="16">
        <f t="shared" si="862"/>
        <v>0</v>
      </c>
      <c r="DH744" s="17">
        <f t="shared" si="863"/>
        <v>0</v>
      </c>
      <c r="DJ744" t="s">
        <v>7300</v>
      </c>
    </row>
    <row r="745" spans="1:114" x14ac:dyDescent="0.35">
      <c r="A745" s="9">
        <v>2019008225</v>
      </c>
      <c r="B745" s="2" t="s">
        <v>2078</v>
      </c>
      <c r="C745" s="2" t="s">
        <v>2079</v>
      </c>
      <c r="D745" s="2" t="s">
        <v>5458</v>
      </c>
      <c r="E745" s="2" t="s">
        <v>5459</v>
      </c>
      <c r="F745" s="2">
        <v>1</v>
      </c>
      <c r="G745" s="2" t="s">
        <v>5460</v>
      </c>
      <c r="H745" s="2" t="s">
        <v>5461</v>
      </c>
      <c r="I745" s="2" t="s">
        <v>5462</v>
      </c>
      <c r="J745" s="3" t="s">
        <v>5463</v>
      </c>
      <c r="K745" s="9">
        <v>2</v>
      </c>
      <c r="L745" s="2">
        <v>2</v>
      </c>
      <c r="M745" s="2">
        <v>61</v>
      </c>
      <c r="N745" s="2">
        <v>49</v>
      </c>
      <c r="O745" s="2">
        <v>0</v>
      </c>
      <c r="P745" s="2">
        <v>1</v>
      </c>
      <c r="Q745" s="2">
        <v>1</v>
      </c>
      <c r="R745" s="2">
        <v>0</v>
      </c>
      <c r="S745" s="2">
        <v>0</v>
      </c>
      <c r="T745" s="2">
        <v>2</v>
      </c>
      <c r="U745" s="2">
        <v>2</v>
      </c>
      <c r="V745" s="2">
        <v>0</v>
      </c>
      <c r="W745" s="2">
        <v>16</v>
      </c>
      <c r="X745" s="2">
        <v>13</v>
      </c>
      <c r="Y745" s="2">
        <v>0</v>
      </c>
      <c r="Z745" s="2">
        <v>1</v>
      </c>
      <c r="AA745" s="2">
        <v>1</v>
      </c>
      <c r="AB745" s="2">
        <v>0</v>
      </c>
      <c r="AC745" s="2">
        <v>0</v>
      </c>
      <c r="AD745" s="2">
        <v>2</v>
      </c>
      <c r="AE745" s="2">
        <v>1</v>
      </c>
      <c r="AF745" s="3">
        <v>1</v>
      </c>
      <c r="AG745" s="2">
        <f t="shared" si="792"/>
        <v>0</v>
      </c>
      <c r="AH745" s="16">
        <f t="shared" si="793"/>
        <v>0</v>
      </c>
      <c r="AI745" s="2">
        <f t="shared" si="794"/>
        <v>0</v>
      </c>
      <c r="AJ745" s="2">
        <f t="shared" si="795"/>
        <v>61</v>
      </c>
      <c r="AK745" s="2">
        <f t="shared" si="796"/>
        <v>1</v>
      </c>
      <c r="AL745" s="2">
        <v>0</v>
      </c>
      <c r="AM745" s="17">
        <f t="shared" si="797"/>
        <v>0</v>
      </c>
      <c r="AN745" s="17">
        <f t="shared" si="798"/>
        <v>0</v>
      </c>
      <c r="AO745" s="16">
        <f t="shared" si="799"/>
        <v>0</v>
      </c>
      <c r="AP745" s="17">
        <f t="shared" si="800"/>
        <v>0</v>
      </c>
      <c r="AQ745" s="2">
        <f t="shared" si="801"/>
        <v>0</v>
      </c>
      <c r="AR745" s="16">
        <f t="shared" si="802"/>
        <v>0</v>
      </c>
      <c r="AS745" s="2">
        <f t="shared" si="803"/>
        <v>0</v>
      </c>
      <c r="AT745" s="2">
        <f t="shared" si="804"/>
        <v>61</v>
      </c>
      <c r="AU745" s="2">
        <f t="shared" si="805"/>
        <v>2</v>
      </c>
      <c r="AV745" s="2">
        <v>0</v>
      </c>
      <c r="AW745" s="17">
        <f t="shared" si="806"/>
        <v>0</v>
      </c>
      <c r="AX745" s="17">
        <f t="shared" si="807"/>
        <v>0</v>
      </c>
      <c r="AY745" s="16">
        <f t="shared" si="808"/>
        <v>0</v>
      </c>
      <c r="AZ745" s="17">
        <f t="shared" si="809"/>
        <v>0</v>
      </c>
      <c r="BA745" s="2">
        <f t="shared" si="810"/>
        <v>1</v>
      </c>
      <c r="BB745" s="16">
        <f t="shared" si="811"/>
        <v>1</v>
      </c>
      <c r="BC745" s="2">
        <f t="shared" si="812"/>
        <v>1</v>
      </c>
      <c r="BD745" s="2">
        <f t="shared" si="813"/>
        <v>48</v>
      </c>
      <c r="BE745" s="2">
        <f t="shared" si="814"/>
        <v>0</v>
      </c>
      <c r="BF745" s="2">
        <v>0</v>
      </c>
      <c r="BG745" s="17">
        <f t="shared" si="815"/>
        <v>2.0408163265306121E-2</v>
      </c>
      <c r="BH745" s="17">
        <f t="shared" si="816"/>
        <v>2.0408163265306121E-2</v>
      </c>
      <c r="BI745" s="16">
        <f t="shared" si="817"/>
        <v>1</v>
      </c>
      <c r="BJ745" s="17">
        <f t="shared" si="818"/>
        <v>3.9999999999999994E-2</v>
      </c>
      <c r="BK745" s="2">
        <f t="shared" si="819"/>
        <v>2</v>
      </c>
      <c r="BL745" s="16">
        <f t="shared" si="820"/>
        <v>1</v>
      </c>
      <c r="BM745" s="2">
        <f t="shared" si="821"/>
        <v>2</v>
      </c>
      <c r="BN745" s="2">
        <f t="shared" si="822"/>
        <v>47</v>
      </c>
      <c r="BO745" s="2">
        <f t="shared" si="823"/>
        <v>0</v>
      </c>
      <c r="BP745" s="2">
        <v>0</v>
      </c>
      <c r="BQ745" s="17">
        <f t="shared" si="824"/>
        <v>4.0816326530612242E-2</v>
      </c>
      <c r="BR745" s="17">
        <f t="shared" si="825"/>
        <v>4.0816326530612242E-2</v>
      </c>
      <c r="BS745" s="16">
        <f t="shared" si="826"/>
        <v>1</v>
      </c>
      <c r="BT745" s="17">
        <f t="shared" si="827"/>
        <v>7.8431372549019593E-2</v>
      </c>
      <c r="BU745" s="2">
        <f t="shared" si="828"/>
        <v>0</v>
      </c>
      <c r="BV745" s="16">
        <f t="shared" si="829"/>
        <v>0</v>
      </c>
      <c r="BW745" s="2">
        <f t="shared" si="830"/>
        <v>0</v>
      </c>
      <c r="BX745" s="2">
        <f t="shared" si="831"/>
        <v>16</v>
      </c>
      <c r="BY745" s="2">
        <f t="shared" si="832"/>
        <v>1</v>
      </c>
      <c r="BZ745" s="2">
        <v>0</v>
      </c>
      <c r="CA745" s="17">
        <f t="shared" si="833"/>
        <v>0</v>
      </c>
      <c r="CB745" s="17">
        <f t="shared" si="834"/>
        <v>0</v>
      </c>
      <c r="CC745" s="16">
        <f t="shared" si="835"/>
        <v>0</v>
      </c>
      <c r="CD745" s="17">
        <f t="shared" si="836"/>
        <v>0</v>
      </c>
      <c r="CE745" s="2">
        <f t="shared" si="837"/>
        <v>0</v>
      </c>
      <c r="CF745" s="16">
        <f t="shared" si="838"/>
        <v>0</v>
      </c>
      <c r="CG745" s="2">
        <f t="shared" si="839"/>
        <v>0</v>
      </c>
      <c r="CH745" s="2">
        <f t="shared" si="840"/>
        <v>16</v>
      </c>
      <c r="CI745" s="2">
        <f t="shared" si="841"/>
        <v>2</v>
      </c>
      <c r="CJ745" s="2">
        <v>0</v>
      </c>
      <c r="CK745" s="17">
        <f t="shared" si="842"/>
        <v>0</v>
      </c>
      <c r="CL745" s="17">
        <f t="shared" si="843"/>
        <v>0</v>
      </c>
      <c r="CM745" s="16">
        <f t="shared" si="844"/>
        <v>0</v>
      </c>
      <c r="CN745" s="17">
        <f t="shared" si="845"/>
        <v>0</v>
      </c>
      <c r="CO745" s="2">
        <f t="shared" si="846"/>
        <v>1</v>
      </c>
      <c r="CP745" s="16">
        <f t="shared" si="847"/>
        <v>1</v>
      </c>
      <c r="CQ745" s="2">
        <f t="shared" si="848"/>
        <v>1</v>
      </c>
      <c r="CR745" s="2">
        <f t="shared" si="849"/>
        <v>12</v>
      </c>
      <c r="CS745" s="2">
        <f t="shared" si="850"/>
        <v>0</v>
      </c>
      <c r="CT745" s="2">
        <v>0</v>
      </c>
      <c r="CU745" s="17">
        <f t="shared" si="851"/>
        <v>7.6923076923076927E-2</v>
      </c>
      <c r="CV745" s="17">
        <f t="shared" si="852"/>
        <v>7.6923076923076927E-2</v>
      </c>
      <c r="CW745" s="16">
        <f t="shared" si="853"/>
        <v>1</v>
      </c>
      <c r="CX745" s="17">
        <f t="shared" si="854"/>
        <v>0.14285714285714288</v>
      </c>
      <c r="CY745" s="2">
        <f t="shared" si="855"/>
        <v>1</v>
      </c>
      <c r="CZ745" s="16">
        <f t="shared" si="856"/>
        <v>0.5</v>
      </c>
      <c r="DA745" s="2">
        <f t="shared" si="857"/>
        <v>1</v>
      </c>
      <c r="DB745" s="2">
        <f t="shared" si="858"/>
        <v>12</v>
      </c>
      <c r="DC745" s="2">
        <f t="shared" si="859"/>
        <v>1</v>
      </c>
      <c r="DD745" s="2">
        <v>0</v>
      </c>
      <c r="DE745" s="17">
        <f t="shared" si="860"/>
        <v>7.1428571428571425E-2</v>
      </c>
      <c r="DF745" s="17">
        <f t="shared" si="861"/>
        <v>7.6923076923076927E-2</v>
      </c>
      <c r="DG745" s="16">
        <f t="shared" si="862"/>
        <v>0.5</v>
      </c>
      <c r="DH745" s="17">
        <f t="shared" si="863"/>
        <v>0.13333333333333336</v>
      </c>
      <c r="DJ745" t="s">
        <v>7300</v>
      </c>
    </row>
    <row r="746" spans="1:114" x14ac:dyDescent="0.35">
      <c r="A746" s="9">
        <v>2019008226</v>
      </c>
      <c r="B746" s="2" t="s">
        <v>5464</v>
      </c>
      <c r="C746" s="2" t="s">
        <v>2079</v>
      </c>
      <c r="D746" s="2" t="s">
        <v>5465</v>
      </c>
      <c r="E746" s="2" t="s">
        <v>5466</v>
      </c>
      <c r="F746" s="2">
        <v>1</v>
      </c>
      <c r="G746" s="2" t="s">
        <v>5467</v>
      </c>
      <c r="H746" s="2" t="s">
        <v>5468</v>
      </c>
      <c r="I746" s="2" t="s">
        <v>5469</v>
      </c>
      <c r="J746" s="3" t="s">
        <v>5470</v>
      </c>
      <c r="K746" s="9">
        <v>2</v>
      </c>
      <c r="L746" s="2">
        <v>2</v>
      </c>
      <c r="M746" s="2">
        <v>55</v>
      </c>
      <c r="N746" s="2">
        <v>41</v>
      </c>
      <c r="O746" s="2">
        <v>0</v>
      </c>
      <c r="P746" s="2">
        <v>1</v>
      </c>
      <c r="Q746" s="2">
        <v>1</v>
      </c>
      <c r="R746" s="2">
        <v>0</v>
      </c>
      <c r="S746" s="2">
        <v>0</v>
      </c>
      <c r="T746" s="2">
        <v>2</v>
      </c>
      <c r="U746" s="2">
        <v>2</v>
      </c>
      <c r="V746" s="2">
        <v>0</v>
      </c>
      <c r="W746" s="2">
        <v>10</v>
      </c>
      <c r="X746" s="2">
        <v>5</v>
      </c>
      <c r="Y746" s="2">
        <v>0</v>
      </c>
      <c r="Z746" s="2">
        <v>1</v>
      </c>
      <c r="AA746" s="2">
        <v>0</v>
      </c>
      <c r="AB746" s="2">
        <v>1</v>
      </c>
      <c r="AC746" s="2">
        <v>0</v>
      </c>
      <c r="AD746" s="2">
        <v>2</v>
      </c>
      <c r="AE746" s="2">
        <v>0</v>
      </c>
      <c r="AF746" s="3">
        <v>2</v>
      </c>
      <c r="AG746" s="2">
        <f t="shared" si="792"/>
        <v>0</v>
      </c>
      <c r="AH746" s="16">
        <f t="shared" si="793"/>
        <v>0</v>
      </c>
      <c r="AI746" s="2">
        <f t="shared" si="794"/>
        <v>0</v>
      </c>
      <c r="AJ746" s="2">
        <f t="shared" si="795"/>
        <v>55</v>
      </c>
      <c r="AK746" s="2">
        <f t="shared" si="796"/>
        <v>1</v>
      </c>
      <c r="AL746" s="2">
        <v>0</v>
      </c>
      <c r="AM746" s="17">
        <f t="shared" si="797"/>
        <v>0</v>
      </c>
      <c r="AN746" s="17">
        <f t="shared" si="798"/>
        <v>0</v>
      </c>
      <c r="AO746" s="16">
        <f t="shared" si="799"/>
        <v>0</v>
      </c>
      <c r="AP746" s="17">
        <f t="shared" si="800"/>
        <v>0</v>
      </c>
      <c r="AQ746" s="2">
        <f t="shared" si="801"/>
        <v>0</v>
      </c>
      <c r="AR746" s="16">
        <f t="shared" si="802"/>
        <v>0</v>
      </c>
      <c r="AS746" s="2">
        <f t="shared" si="803"/>
        <v>0</v>
      </c>
      <c r="AT746" s="2">
        <f t="shared" si="804"/>
        <v>55</v>
      </c>
      <c r="AU746" s="2">
        <f t="shared" si="805"/>
        <v>2</v>
      </c>
      <c r="AV746" s="2">
        <v>0</v>
      </c>
      <c r="AW746" s="17">
        <f t="shared" si="806"/>
        <v>0</v>
      </c>
      <c r="AX746" s="17">
        <f t="shared" si="807"/>
        <v>0</v>
      </c>
      <c r="AY746" s="16">
        <f t="shared" si="808"/>
        <v>0</v>
      </c>
      <c r="AZ746" s="17">
        <f t="shared" si="809"/>
        <v>0</v>
      </c>
      <c r="BA746" s="2">
        <f t="shared" si="810"/>
        <v>1</v>
      </c>
      <c r="BB746" s="16">
        <f t="shared" si="811"/>
        <v>1</v>
      </c>
      <c r="BC746" s="2">
        <f t="shared" si="812"/>
        <v>1</v>
      </c>
      <c r="BD746" s="2">
        <f t="shared" si="813"/>
        <v>40</v>
      </c>
      <c r="BE746" s="2">
        <f t="shared" si="814"/>
        <v>0</v>
      </c>
      <c r="BF746" s="2">
        <v>0</v>
      </c>
      <c r="BG746" s="17">
        <f t="shared" si="815"/>
        <v>2.4390243902439025E-2</v>
      </c>
      <c r="BH746" s="17">
        <f t="shared" si="816"/>
        <v>2.4390243902439025E-2</v>
      </c>
      <c r="BI746" s="16">
        <f t="shared" si="817"/>
        <v>1</v>
      </c>
      <c r="BJ746" s="17">
        <f t="shared" si="818"/>
        <v>4.7619047619047616E-2</v>
      </c>
      <c r="BK746" s="2">
        <f t="shared" si="819"/>
        <v>2</v>
      </c>
      <c r="BL746" s="16">
        <f t="shared" si="820"/>
        <v>1</v>
      </c>
      <c r="BM746" s="2">
        <f t="shared" si="821"/>
        <v>2</v>
      </c>
      <c r="BN746" s="2">
        <f t="shared" si="822"/>
        <v>39</v>
      </c>
      <c r="BO746" s="2">
        <f t="shared" si="823"/>
        <v>0</v>
      </c>
      <c r="BP746" s="2">
        <v>0</v>
      </c>
      <c r="BQ746" s="17">
        <f t="shared" si="824"/>
        <v>4.878048780487805E-2</v>
      </c>
      <c r="BR746" s="17">
        <f t="shared" si="825"/>
        <v>4.878048780487805E-2</v>
      </c>
      <c r="BS746" s="16">
        <f t="shared" si="826"/>
        <v>1</v>
      </c>
      <c r="BT746" s="17">
        <f t="shared" si="827"/>
        <v>9.3023255813953487E-2</v>
      </c>
      <c r="BU746" s="2">
        <f t="shared" si="828"/>
        <v>0</v>
      </c>
      <c r="BV746" s="16">
        <f t="shared" si="829"/>
        <v>0</v>
      </c>
      <c r="BW746" s="2">
        <f t="shared" si="830"/>
        <v>0</v>
      </c>
      <c r="BX746" s="2">
        <f t="shared" si="831"/>
        <v>10</v>
      </c>
      <c r="BY746" s="2">
        <f t="shared" si="832"/>
        <v>1</v>
      </c>
      <c r="BZ746" s="2">
        <v>0</v>
      </c>
      <c r="CA746" s="17">
        <f t="shared" si="833"/>
        <v>0</v>
      </c>
      <c r="CB746" s="17">
        <f t="shared" si="834"/>
        <v>0</v>
      </c>
      <c r="CC746" s="16">
        <f t="shared" si="835"/>
        <v>0</v>
      </c>
      <c r="CD746" s="17">
        <f t="shared" si="836"/>
        <v>0</v>
      </c>
      <c r="CE746" s="2">
        <f t="shared" si="837"/>
        <v>0</v>
      </c>
      <c r="CF746" s="16">
        <f t="shared" si="838"/>
        <v>0</v>
      </c>
      <c r="CG746" s="2">
        <f t="shared" si="839"/>
        <v>0</v>
      </c>
      <c r="CH746" s="2">
        <f t="shared" si="840"/>
        <v>10</v>
      </c>
      <c r="CI746" s="2">
        <f t="shared" si="841"/>
        <v>2</v>
      </c>
      <c r="CJ746" s="2">
        <v>0</v>
      </c>
      <c r="CK746" s="17">
        <f t="shared" si="842"/>
        <v>0</v>
      </c>
      <c r="CL746" s="17">
        <f t="shared" si="843"/>
        <v>0</v>
      </c>
      <c r="CM746" s="16">
        <f t="shared" si="844"/>
        <v>0</v>
      </c>
      <c r="CN746" s="17">
        <f t="shared" si="845"/>
        <v>0</v>
      </c>
      <c r="CO746" s="2">
        <f t="shared" si="846"/>
        <v>0</v>
      </c>
      <c r="CP746" s="16">
        <f t="shared" si="847"/>
        <v>0</v>
      </c>
      <c r="CQ746" s="2">
        <f t="shared" si="848"/>
        <v>0</v>
      </c>
      <c r="CR746" s="2">
        <f t="shared" si="849"/>
        <v>5</v>
      </c>
      <c r="CS746" s="2">
        <f t="shared" si="850"/>
        <v>1</v>
      </c>
      <c r="CT746" s="2">
        <v>0</v>
      </c>
      <c r="CU746" s="17">
        <f t="shared" si="851"/>
        <v>0</v>
      </c>
      <c r="CV746" s="17">
        <f t="shared" si="852"/>
        <v>0</v>
      </c>
      <c r="CW746" s="16">
        <f t="shared" si="853"/>
        <v>0</v>
      </c>
      <c r="CX746" s="17">
        <f t="shared" si="854"/>
        <v>0</v>
      </c>
      <c r="CY746" s="2">
        <f t="shared" si="855"/>
        <v>0</v>
      </c>
      <c r="CZ746" s="16">
        <f t="shared" si="856"/>
        <v>0</v>
      </c>
      <c r="DA746" s="2">
        <f t="shared" si="857"/>
        <v>0</v>
      </c>
      <c r="DB746" s="2">
        <f t="shared" si="858"/>
        <v>5</v>
      </c>
      <c r="DC746" s="2">
        <f t="shared" si="859"/>
        <v>2</v>
      </c>
      <c r="DD746" s="2">
        <v>0</v>
      </c>
      <c r="DE746" s="17">
        <f t="shared" si="860"/>
        <v>0</v>
      </c>
      <c r="DF746" s="17">
        <f t="shared" si="861"/>
        <v>0</v>
      </c>
      <c r="DG746" s="16">
        <f t="shared" si="862"/>
        <v>0</v>
      </c>
      <c r="DH746" s="17">
        <f t="shared" si="863"/>
        <v>0</v>
      </c>
      <c r="DJ746" t="s">
        <v>7300</v>
      </c>
    </row>
    <row r="747" spans="1:114" x14ac:dyDescent="0.35">
      <c r="A747" s="9">
        <v>2019008230</v>
      </c>
      <c r="B747" s="2" t="s">
        <v>5471</v>
      </c>
      <c r="C747" s="2" t="s">
        <v>2113</v>
      </c>
      <c r="D747" s="2" t="s">
        <v>5472</v>
      </c>
      <c r="E747" s="2" t="s">
        <v>5473</v>
      </c>
      <c r="F747" s="2">
        <v>1</v>
      </c>
      <c r="G747" s="2" t="s">
        <v>5474</v>
      </c>
      <c r="H747" s="2" t="s">
        <v>5475</v>
      </c>
      <c r="I747" s="2" t="s">
        <v>5476</v>
      </c>
      <c r="J747" s="3" t="s">
        <v>5477</v>
      </c>
      <c r="K747" s="9">
        <v>1</v>
      </c>
      <c r="L747" s="2">
        <v>1</v>
      </c>
      <c r="M747" s="2">
        <v>54</v>
      </c>
      <c r="N747" s="2">
        <v>29</v>
      </c>
      <c r="O747" s="2">
        <v>1</v>
      </c>
      <c r="P747" s="2">
        <v>0</v>
      </c>
      <c r="Q747" s="2">
        <v>1</v>
      </c>
      <c r="R747" s="2">
        <v>0</v>
      </c>
      <c r="S747" s="2">
        <v>1</v>
      </c>
      <c r="T747" s="2">
        <v>0</v>
      </c>
      <c r="U747" s="2">
        <v>1</v>
      </c>
      <c r="V747" s="2">
        <v>0</v>
      </c>
      <c r="W747" s="2">
        <v>14</v>
      </c>
      <c r="X747" s="2">
        <v>9</v>
      </c>
      <c r="Y747" s="2">
        <v>1</v>
      </c>
      <c r="Z747" s="2">
        <v>0</v>
      </c>
      <c r="AA747" s="2">
        <v>1</v>
      </c>
      <c r="AB747" s="2">
        <v>0</v>
      </c>
      <c r="AC747" s="2">
        <v>1</v>
      </c>
      <c r="AD747" s="2">
        <v>0</v>
      </c>
      <c r="AE747" s="2">
        <v>1</v>
      </c>
      <c r="AF747" s="3">
        <v>0</v>
      </c>
      <c r="AG747" s="2">
        <f t="shared" si="792"/>
        <v>1</v>
      </c>
      <c r="AH747" s="16">
        <f t="shared" si="793"/>
        <v>1</v>
      </c>
      <c r="AI747" s="2">
        <f t="shared" si="794"/>
        <v>1</v>
      </c>
      <c r="AJ747" s="2">
        <f t="shared" si="795"/>
        <v>53</v>
      </c>
      <c r="AK747" s="2">
        <f t="shared" si="796"/>
        <v>0</v>
      </c>
      <c r="AL747" s="2">
        <v>0</v>
      </c>
      <c r="AM747" s="17">
        <f t="shared" si="797"/>
        <v>1.8518518518518517E-2</v>
      </c>
      <c r="AN747" s="17">
        <f t="shared" si="798"/>
        <v>1.8518518518518517E-2</v>
      </c>
      <c r="AO747" s="16">
        <f t="shared" si="799"/>
        <v>1</v>
      </c>
      <c r="AP747" s="17">
        <f t="shared" si="800"/>
        <v>3.6363636363636362E-2</v>
      </c>
      <c r="AQ747" s="2">
        <f t="shared" si="801"/>
        <v>1</v>
      </c>
      <c r="AR747" s="16">
        <f t="shared" si="802"/>
        <v>1</v>
      </c>
      <c r="AS747" s="2">
        <f t="shared" si="803"/>
        <v>1</v>
      </c>
      <c r="AT747" s="2">
        <f t="shared" si="804"/>
        <v>53</v>
      </c>
      <c r="AU747" s="2">
        <f t="shared" si="805"/>
        <v>0</v>
      </c>
      <c r="AV747" s="2">
        <v>0</v>
      </c>
      <c r="AW747" s="17">
        <f t="shared" si="806"/>
        <v>1.8518518518518517E-2</v>
      </c>
      <c r="AX747" s="17">
        <f t="shared" si="807"/>
        <v>1.8518518518518517E-2</v>
      </c>
      <c r="AY747" s="16">
        <f t="shared" si="808"/>
        <v>1</v>
      </c>
      <c r="AZ747" s="17">
        <f t="shared" si="809"/>
        <v>3.6363636363636362E-2</v>
      </c>
      <c r="BA747" s="2">
        <f t="shared" si="810"/>
        <v>1</v>
      </c>
      <c r="BB747" s="16">
        <f t="shared" si="811"/>
        <v>1</v>
      </c>
      <c r="BC747" s="2">
        <f t="shared" si="812"/>
        <v>1</v>
      </c>
      <c r="BD747" s="2">
        <f t="shared" si="813"/>
        <v>28</v>
      </c>
      <c r="BE747" s="2">
        <f t="shared" si="814"/>
        <v>0</v>
      </c>
      <c r="BF747" s="2">
        <v>0</v>
      </c>
      <c r="BG747" s="17">
        <f t="shared" si="815"/>
        <v>3.4482758620689655E-2</v>
      </c>
      <c r="BH747" s="17">
        <f t="shared" si="816"/>
        <v>3.4482758620689655E-2</v>
      </c>
      <c r="BI747" s="16">
        <f t="shared" si="817"/>
        <v>1</v>
      </c>
      <c r="BJ747" s="17">
        <f t="shared" si="818"/>
        <v>6.6666666666666666E-2</v>
      </c>
      <c r="BK747" s="2">
        <f t="shared" si="819"/>
        <v>1</v>
      </c>
      <c r="BL747" s="16">
        <f t="shared" si="820"/>
        <v>1</v>
      </c>
      <c r="BM747" s="2">
        <f t="shared" si="821"/>
        <v>1</v>
      </c>
      <c r="BN747" s="2">
        <f t="shared" si="822"/>
        <v>28</v>
      </c>
      <c r="BO747" s="2">
        <f t="shared" si="823"/>
        <v>0</v>
      </c>
      <c r="BP747" s="2">
        <v>0</v>
      </c>
      <c r="BQ747" s="17">
        <f t="shared" si="824"/>
        <v>3.4482758620689655E-2</v>
      </c>
      <c r="BR747" s="17">
        <f t="shared" si="825"/>
        <v>3.4482758620689655E-2</v>
      </c>
      <c r="BS747" s="16">
        <f t="shared" si="826"/>
        <v>1</v>
      </c>
      <c r="BT747" s="17">
        <f t="shared" si="827"/>
        <v>6.6666666666666666E-2</v>
      </c>
      <c r="BU747" s="2">
        <f t="shared" si="828"/>
        <v>1</v>
      </c>
      <c r="BV747" s="16">
        <f t="shared" si="829"/>
        <v>1</v>
      </c>
      <c r="BW747" s="2">
        <f t="shared" si="830"/>
        <v>1</v>
      </c>
      <c r="BX747" s="2">
        <f t="shared" si="831"/>
        <v>13</v>
      </c>
      <c r="BY747" s="2">
        <f t="shared" si="832"/>
        <v>0</v>
      </c>
      <c r="BZ747" s="2">
        <v>0</v>
      </c>
      <c r="CA747" s="17">
        <f t="shared" si="833"/>
        <v>7.1428571428571425E-2</v>
      </c>
      <c r="CB747" s="17">
        <f t="shared" si="834"/>
        <v>7.1428571428571425E-2</v>
      </c>
      <c r="CC747" s="16">
        <f t="shared" si="835"/>
        <v>1</v>
      </c>
      <c r="CD747" s="17">
        <f t="shared" si="836"/>
        <v>0.13333333333333333</v>
      </c>
      <c r="CE747" s="2">
        <f t="shared" si="837"/>
        <v>1</v>
      </c>
      <c r="CF747" s="16">
        <f t="shared" si="838"/>
        <v>1</v>
      </c>
      <c r="CG747" s="2">
        <f t="shared" si="839"/>
        <v>1</v>
      </c>
      <c r="CH747" s="2">
        <f t="shared" si="840"/>
        <v>13</v>
      </c>
      <c r="CI747" s="2">
        <f t="shared" si="841"/>
        <v>0</v>
      </c>
      <c r="CJ747" s="2">
        <v>0</v>
      </c>
      <c r="CK747" s="17">
        <f t="shared" si="842"/>
        <v>7.1428571428571425E-2</v>
      </c>
      <c r="CL747" s="17">
        <f t="shared" si="843"/>
        <v>7.1428571428571425E-2</v>
      </c>
      <c r="CM747" s="16">
        <f t="shared" si="844"/>
        <v>1</v>
      </c>
      <c r="CN747" s="17">
        <f t="shared" si="845"/>
        <v>0.13333333333333333</v>
      </c>
      <c r="CO747" s="2">
        <f t="shared" si="846"/>
        <v>1</v>
      </c>
      <c r="CP747" s="16">
        <f t="shared" si="847"/>
        <v>1</v>
      </c>
      <c r="CQ747" s="2">
        <f t="shared" si="848"/>
        <v>1</v>
      </c>
      <c r="CR747" s="2">
        <f t="shared" si="849"/>
        <v>8</v>
      </c>
      <c r="CS747" s="2">
        <f t="shared" si="850"/>
        <v>0</v>
      </c>
      <c r="CT747" s="2">
        <v>0</v>
      </c>
      <c r="CU747" s="17">
        <f t="shared" si="851"/>
        <v>0.1111111111111111</v>
      </c>
      <c r="CV747" s="17">
        <f t="shared" si="852"/>
        <v>0.1111111111111111</v>
      </c>
      <c r="CW747" s="16">
        <f t="shared" si="853"/>
        <v>1</v>
      </c>
      <c r="CX747" s="17">
        <f t="shared" si="854"/>
        <v>0.19999999999999998</v>
      </c>
      <c r="CY747" s="2">
        <f t="shared" si="855"/>
        <v>1</v>
      </c>
      <c r="CZ747" s="16">
        <f t="shared" si="856"/>
        <v>1</v>
      </c>
      <c r="DA747" s="2">
        <f t="shared" si="857"/>
        <v>1</v>
      </c>
      <c r="DB747" s="2">
        <f t="shared" si="858"/>
        <v>8</v>
      </c>
      <c r="DC747" s="2">
        <f t="shared" si="859"/>
        <v>0</v>
      </c>
      <c r="DD747" s="2">
        <v>0</v>
      </c>
      <c r="DE747" s="17">
        <f t="shared" si="860"/>
        <v>0.1111111111111111</v>
      </c>
      <c r="DF747" s="17">
        <f t="shared" si="861"/>
        <v>0.1111111111111111</v>
      </c>
      <c r="DG747" s="16">
        <f t="shared" si="862"/>
        <v>1</v>
      </c>
      <c r="DH747" s="17">
        <f t="shared" si="863"/>
        <v>0.19999999999999998</v>
      </c>
      <c r="DJ747" t="s">
        <v>7300</v>
      </c>
    </row>
    <row r="748" spans="1:114" x14ac:dyDescent="0.35">
      <c r="A748" s="9">
        <v>2019008232</v>
      </c>
      <c r="B748" s="2" t="s">
        <v>5478</v>
      </c>
      <c r="C748" s="2" t="s">
        <v>2032</v>
      </c>
      <c r="D748" s="2" t="s">
        <v>5479</v>
      </c>
      <c r="E748" s="2" t="s">
        <v>5480</v>
      </c>
      <c r="F748" s="2">
        <v>1</v>
      </c>
      <c r="G748" s="2" t="s">
        <v>5481</v>
      </c>
      <c r="H748" s="2" t="s">
        <v>5482</v>
      </c>
      <c r="I748" s="2" t="s">
        <v>5483</v>
      </c>
      <c r="J748" s="3" t="s">
        <v>5484</v>
      </c>
      <c r="K748" s="9">
        <v>2</v>
      </c>
      <c r="L748" s="2">
        <v>1</v>
      </c>
      <c r="M748" s="2">
        <v>75</v>
      </c>
      <c r="N748" s="2">
        <v>44</v>
      </c>
      <c r="O748" s="2">
        <v>0</v>
      </c>
      <c r="P748" s="2">
        <v>1</v>
      </c>
      <c r="Q748" s="2">
        <v>1</v>
      </c>
      <c r="R748" s="2">
        <v>0</v>
      </c>
      <c r="S748" s="2">
        <v>1</v>
      </c>
      <c r="T748" s="2">
        <v>1</v>
      </c>
      <c r="U748" s="2">
        <v>1</v>
      </c>
      <c r="V748" s="2">
        <v>0</v>
      </c>
      <c r="W748" s="2">
        <v>17</v>
      </c>
      <c r="X748" s="2">
        <v>13</v>
      </c>
      <c r="Y748" s="2">
        <v>0</v>
      </c>
      <c r="Z748" s="2">
        <v>1</v>
      </c>
      <c r="AA748" s="2">
        <v>1</v>
      </c>
      <c r="AB748" s="2">
        <v>0</v>
      </c>
      <c r="AC748" s="2">
        <v>1</v>
      </c>
      <c r="AD748" s="2">
        <v>1</v>
      </c>
      <c r="AE748" s="2">
        <v>1</v>
      </c>
      <c r="AF748" s="3">
        <v>0</v>
      </c>
      <c r="AG748" s="2">
        <f t="shared" si="792"/>
        <v>0</v>
      </c>
      <c r="AH748" s="16">
        <f t="shared" si="793"/>
        <v>0</v>
      </c>
      <c r="AI748" s="2">
        <f t="shared" si="794"/>
        <v>0</v>
      </c>
      <c r="AJ748" s="2">
        <f t="shared" si="795"/>
        <v>75</v>
      </c>
      <c r="AK748" s="2">
        <f t="shared" si="796"/>
        <v>1</v>
      </c>
      <c r="AL748" s="2">
        <v>0</v>
      </c>
      <c r="AM748" s="17">
        <f t="shared" si="797"/>
        <v>0</v>
      </c>
      <c r="AN748" s="17">
        <f t="shared" si="798"/>
        <v>0</v>
      </c>
      <c r="AO748" s="16">
        <f t="shared" si="799"/>
        <v>0</v>
      </c>
      <c r="AP748" s="17">
        <f t="shared" si="800"/>
        <v>0</v>
      </c>
      <c r="AQ748" s="2">
        <f t="shared" si="801"/>
        <v>1</v>
      </c>
      <c r="AR748" s="16">
        <f t="shared" si="802"/>
        <v>0.5</v>
      </c>
      <c r="AS748" s="2">
        <f t="shared" si="803"/>
        <v>1</v>
      </c>
      <c r="AT748" s="2">
        <f t="shared" si="804"/>
        <v>74</v>
      </c>
      <c r="AU748" s="2">
        <f t="shared" si="805"/>
        <v>1</v>
      </c>
      <c r="AV748" s="2">
        <v>0</v>
      </c>
      <c r="AW748" s="17">
        <f t="shared" si="806"/>
        <v>1.3157894736842105E-2</v>
      </c>
      <c r="AX748" s="17">
        <f t="shared" si="807"/>
        <v>1.3333333333333334E-2</v>
      </c>
      <c r="AY748" s="16">
        <f t="shared" si="808"/>
        <v>0.5</v>
      </c>
      <c r="AZ748" s="17">
        <f t="shared" si="809"/>
        <v>2.5974025974025976E-2</v>
      </c>
      <c r="BA748" s="2">
        <f t="shared" si="810"/>
        <v>1</v>
      </c>
      <c r="BB748" s="16">
        <f t="shared" si="811"/>
        <v>1</v>
      </c>
      <c r="BC748" s="2">
        <f t="shared" si="812"/>
        <v>1</v>
      </c>
      <c r="BD748" s="2">
        <f t="shared" si="813"/>
        <v>43</v>
      </c>
      <c r="BE748" s="2">
        <f t="shared" si="814"/>
        <v>0</v>
      </c>
      <c r="BF748" s="2">
        <v>0</v>
      </c>
      <c r="BG748" s="17">
        <f t="shared" si="815"/>
        <v>2.2727272727272728E-2</v>
      </c>
      <c r="BH748" s="17">
        <f t="shared" si="816"/>
        <v>2.2727272727272728E-2</v>
      </c>
      <c r="BI748" s="16">
        <f t="shared" si="817"/>
        <v>1</v>
      </c>
      <c r="BJ748" s="17">
        <f t="shared" si="818"/>
        <v>4.4444444444444446E-2</v>
      </c>
      <c r="BK748" s="2">
        <f t="shared" si="819"/>
        <v>1</v>
      </c>
      <c r="BL748" s="16">
        <f t="shared" si="820"/>
        <v>1</v>
      </c>
      <c r="BM748" s="2">
        <f t="shared" si="821"/>
        <v>1</v>
      </c>
      <c r="BN748" s="2">
        <f t="shared" si="822"/>
        <v>43</v>
      </c>
      <c r="BO748" s="2">
        <f t="shared" si="823"/>
        <v>0</v>
      </c>
      <c r="BP748" s="2">
        <v>0</v>
      </c>
      <c r="BQ748" s="17">
        <f t="shared" si="824"/>
        <v>2.2727272727272728E-2</v>
      </c>
      <c r="BR748" s="17">
        <f t="shared" si="825"/>
        <v>2.2727272727272728E-2</v>
      </c>
      <c r="BS748" s="16">
        <f t="shared" si="826"/>
        <v>1</v>
      </c>
      <c r="BT748" s="17">
        <f t="shared" si="827"/>
        <v>4.4444444444444446E-2</v>
      </c>
      <c r="BU748" s="2">
        <f t="shared" si="828"/>
        <v>0</v>
      </c>
      <c r="BV748" s="16">
        <f t="shared" si="829"/>
        <v>0</v>
      </c>
      <c r="BW748" s="2">
        <f t="shared" si="830"/>
        <v>0</v>
      </c>
      <c r="BX748" s="2">
        <f t="shared" si="831"/>
        <v>17</v>
      </c>
      <c r="BY748" s="2">
        <f t="shared" si="832"/>
        <v>1</v>
      </c>
      <c r="BZ748" s="2">
        <v>0</v>
      </c>
      <c r="CA748" s="17">
        <f t="shared" si="833"/>
        <v>0</v>
      </c>
      <c r="CB748" s="17">
        <f t="shared" si="834"/>
        <v>0</v>
      </c>
      <c r="CC748" s="16">
        <f t="shared" si="835"/>
        <v>0</v>
      </c>
      <c r="CD748" s="17">
        <f t="shared" si="836"/>
        <v>0</v>
      </c>
      <c r="CE748" s="2">
        <f t="shared" si="837"/>
        <v>1</v>
      </c>
      <c r="CF748" s="16">
        <f t="shared" si="838"/>
        <v>0.5</v>
      </c>
      <c r="CG748" s="2">
        <f t="shared" si="839"/>
        <v>1</v>
      </c>
      <c r="CH748" s="2">
        <f t="shared" si="840"/>
        <v>16</v>
      </c>
      <c r="CI748" s="2">
        <f t="shared" si="841"/>
        <v>1</v>
      </c>
      <c r="CJ748" s="2">
        <v>0</v>
      </c>
      <c r="CK748" s="17">
        <f t="shared" si="842"/>
        <v>5.5555555555555552E-2</v>
      </c>
      <c r="CL748" s="17">
        <f t="shared" si="843"/>
        <v>5.8823529411764705E-2</v>
      </c>
      <c r="CM748" s="16">
        <f t="shared" si="844"/>
        <v>0.5</v>
      </c>
      <c r="CN748" s="17">
        <f t="shared" si="845"/>
        <v>0.10526315789473684</v>
      </c>
      <c r="CO748" s="2">
        <f t="shared" si="846"/>
        <v>1</v>
      </c>
      <c r="CP748" s="16">
        <f t="shared" si="847"/>
        <v>1</v>
      </c>
      <c r="CQ748" s="2">
        <f t="shared" si="848"/>
        <v>1</v>
      </c>
      <c r="CR748" s="2">
        <f t="shared" si="849"/>
        <v>12</v>
      </c>
      <c r="CS748" s="2">
        <f t="shared" si="850"/>
        <v>0</v>
      </c>
      <c r="CT748" s="2">
        <v>0</v>
      </c>
      <c r="CU748" s="17">
        <f t="shared" si="851"/>
        <v>7.6923076923076927E-2</v>
      </c>
      <c r="CV748" s="17">
        <f t="shared" si="852"/>
        <v>7.6923076923076927E-2</v>
      </c>
      <c r="CW748" s="16">
        <f t="shared" si="853"/>
        <v>1</v>
      </c>
      <c r="CX748" s="17">
        <f t="shared" si="854"/>
        <v>0.14285714285714288</v>
      </c>
      <c r="CY748" s="2">
        <f t="shared" si="855"/>
        <v>1</v>
      </c>
      <c r="CZ748" s="16">
        <f t="shared" si="856"/>
        <v>1</v>
      </c>
      <c r="DA748" s="2">
        <f t="shared" si="857"/>
        <v>1</v>
      </c>
      <c r="DB748" s="2">
        <f t="shared" si="858"/>
        <v>12</v>
      </c>
      <c r="DC748" s="2">
        <f t="shared" si="859"/>
        <v>0</v>
      </c>
      <c r="DD748" s="2">
        <v>0</v>
      </c>
      <c r="DE748" s="17">
        <f t="shared" si="860"/>
        <v>7.6923076923076927E-2</v>
      </c>
      <c r="DF748" s="17">
        <f t="shared" si="861"/>
        <v>7.6923076923076927E-2</v>
      </c>
      <c r="DG748" s="16">
        <f t="shared" si="862"/>
        <v>1</v>
      </c>
      <c r="DH748" s="17">
        <f t="shared" si="863"/>
        <v>0.14285714285714288</v>
      </c>
      <c r="DJ748" t="s">
        <v>7300</v>
      </c>
    </row>
    <row r="749" spans="1:114" x14ac:dyDescent="0.35">
      <c r="A749" s="9">
        <v>2019008235</v>
      </c>
      <c r="B749" s="2" t="s">
        <v>5485</v>
      </c>
      <c r="C749" s="2" t="s">
        <v>5486</v>
      </c>
      <c r="D749" s="2" t="s">
        <v>2106</v>
      </c>
      <c r="E749" s="2" t="s">
        <v>5487</v>
      </c>
      <c r="F749" s="2">
        <v>1</v>
      </c>
      <c r="G749" s="2" t="s">
        <v>5488</v>
      </c>
      <c r="H749" s="2" t="s">
        <v>5489</v>
      </c>
      <c r="I749" s="2" t="s">
        <v>5490</v>
      </c>
      <c r="J749" s="3" t="s">
        <v>5491</v>
      </c>
      <c r="K749" s="9">
        <v>2</v>
      </c>
      <c r="L749" s="2">
        <v>2</v>
      </c>
      <c r="M749" s="2">
        <v>44</v>
      </c>
      <c r="N749" s="2">
        <v>21</v>
      </c>
      <c r="O749" s="2">
        <v>1</v>
      </c>
      <c r="P749" s="2">
        <v>0</v>
      </c>
      <c r="Q749" s="2">
        <v>1</v>
      </c>
      <c r="R749" s="2">
        <v>0</v>
      </c>
      <c r="S749" s="2">
        <v>2</v>
      </c>
      <c r="T749" s="2">
        <v>0</v>
      </c>
      <c r="U749" s="2">
        <v>2</v>
      </c>
      <c r="V749" s="2">
        <v>0</v>
      </c>
      <c r="W749" s="2">
        <v>12</v>
      </c>
      <c r="X749" s="2">
        <v>4</v>
      </c>
      <c r="Y749" s="2">
        <v>1</v>
      </c>
      <c r="Z749" s="2">
        <v>0</v>
      </c>
      <c r="AA749" s="2">
        <v>1</v>
      </c>
      <c r="AB749" s="2">
        <v>0</v>
      </c>
      <c r="AC749" s="2">
        <v>1</v>
      </c>
      <c r="AD749" s="2">
        <v>1</v>
      </c>
      <c r="AE749" s="2">
        <v>2</v>
      </c>
      <c r="AF749" s="3">
        <v>0</v>
      </c>
      <c r="AG749" s="2">
        <f t="shared" si="792"/>
        <v>1</v>
      </c>
      <c r="AH749" s="16">
        <f t="shared" si="793"/>
        <v>1</v>
      </c>
      <c r="AI749" s="2">
        <f t="shared" si="794"/>
        <v>1</v>
      </c>
      <c r="AJ749" s="2">
        <f t="shared" si="795"/>
        <v>43</v>
      </c>
      <c r="AK749" s="2">
        <f t="shared" si="796"/>
        <v>0</v>
      </c>
      <c r="AL749" s="2">
        <v>0</v>
      </c>
      <c r="AM749" s="17">
        <f t="shared" si="797"/>
        <v>2.2727272727272728E-2</v>
      </c>
      <c r="AN749" s="17">
        <f t="shared" si="798"/>
        <v>2.2727272727272728E-2</v>
      </c>
      <c r="AO749" s="16">
        <f t="shared" si="799"/>
        <v>1</v>
      </c>
      <c r="AP749" s="17">
        <f t="shared" si="800"/>
        <v>4.4444444444444446E-2</v>
      </c>
      <c r="AQ749" s="2">
        <f t="shared" si="801"/>
        <v>2</v>
      </c>
      <c r="AR749" s="16">
        <f t="shared" si="802"/>
        <v>1</v>
      </c>
      <c r="AS749" s="2">
        <f t="shared" si="803"/>
        <v>2</v>
      </c>
      <c r="AT749" s="2">
        <f t="shared" si="804"/>
        <v>42</v>
      </c>
      <c r="AU749" s="2">
        <f t="shared" si="805"/>
        <v>0</v>
      </c>
      <c r="AV749" s="2">
        <v>0</v>
      </c>
      <c r="AW749" s="17">
        <f t="shared" si="806"/>
        <v>4.5454545454545456E-2</v>
      </c>
      <c r="AX749" s="17">
        <f t="shared" si="807"/>
        <v>4.5454545454545456E-2</v>
      </c>
      <c r="AY749" s="16">
        <f t="shared" si="808"/>
        <v>1</v>
      </c>
      <c r="AZ749" s="17">
        <f t="shared" si="809"/>
        <v>8.6956521739130446E-2</v>
      </c>
      <c r="BA749" s="2">
        <f t="shared" si="810"/>
        <v>1</v>
      </c>
      <c r="BB749" s="16">
        <f t="shared" si="811"/>
        <v>1</v>
      </c>
      <c r="BC749" s="2">
        <f t="shared" si="812"/>
        <v>1</v>
      </c>
      <c r="BD749" s="2">
        <f t="shared" si="813"/>
        <v>20</v>
      </c>
      <c r="BE749" s="2">
        <f t="shared" si="814"/>
        <v>0</v>
      </c>
      <c r="BF749" s="2">
        <v>0</v>
      </c>
      <c r="BG749" s="17">
        <f t="shared" si="815"/>
        <v>4.7619047619047616E-2</v>
      </c>
      <c r="BH749" s="17">
        <f t="shared" si="816"/>
        <v>4.7619047619047616E-2</v>
      </c>
      <c r="BI749" s="16">
        <f t="shared" si="817"/>
        <v>1</v>
      </c>
      <c r="BJ749" s="17">
        <f t="shared" si="818"/>
        <v>9.0909090909090898E-2</v>
      </c>
      <c r="BK749" s="2">
        <f t="shared" si="819"/>
        <v>2</v>
      </c>
      <c r="BL749" s="16">
        <f t="shared" si="820"/>
        <v>1</v>
      </c>
      <c r="BM749" s="2">
        <f t="shared" si="821"/>
        <v>2</v>
      </c>
      <c r="BN749" s="2">
        <f t="shared" si="822"/>
        <v>19</v>
      </c>
      <c r="BO749" s="2">
        <f t="shared" si="823"/>
        <v>0</v>
      </c>
      <c r="BP749" s="2">
        <v>0</v>
      </c>
      <c r="BQ749" s="17">
        <f t="shared" si="824"/>
        <v>9.5238095238095233E-2</v>
      </c>
      <c r="BR749" s="17">
        <f t="shared" si="825"/>
        <v>9.5238095238095233E-2</v>
      </c>
      <c r="BS749" s="16">
        <f t="shared" si="826"/>
        <v>1</v>
      </c>
      <c r="BT749" s="17">
        <f t="shared" si="827"/>
        <v>0.17391304347826084</v>
      </c>
      <c r="BU749" s="2">
        <f t="shared" si="828"/>
        <v>1</v>
      </c>
      <c r="BV749" s="16">
        <f t="shared" si="829"/>
        <v>1</v>
      </c>
      <c r="BW749" s="2">
        <f t="shared" si="830"/>
        <v>1</v>
      </c>
      <c r="BX749" s="2">
        <f t="shared" si="831"/>
        <v>11</v>
      </c>
      <c r="BY749" s="2">
        <f t="shared" si="832"/>
        <v>0</v>
      </c>
      <c r="BZ749" s="2">
        <v>0</v>
      </c>
      <c r="CA749" s="17">
        <f t="shared" si="833"/>
        <v>8.3333333333333329E-2</v>
      </c>
      <c r="CB749" s="17">
        <f t="shared" si="834"/>
        <v>8.3333333333333329E-2</v>
      </c>
      <c r="CC749" s="16">
        <f t="shared" si="835"/>
        <v>1</v>
      </c>
      <c r="CD749" s="17">
        <f t="shared" si="836"/>
        <v>0.15384615384615385</v>
      </c>
      <c r="CE749" s="2">
        <f t="shared" si="837"/>
        <v>1</v>
      </c>
      <c r="CF749" s="16">
        <f t="shared" si="838"/>
        <v>0.5</v>
      </c>
      <c r="CG749" s="2">
        <f t="shared" si="839"/>
        <v>1</v>
      </c>
      <c r="CH749" s="2">
        <f t="shared" si="840"/>
        <v>11</v>
      </c>
      <c r="CI749" s="2">
        <f t="shared" si="841"/>
        <v>1</v>
      </c>
      <c r="CJ749" s="2">
        <v>0</v>
      </c>
      <c r="CK749" s="17">
        <f t="shared" si="842"/>
        <v>7.6923076923076927E-2</v>
      </c>
      <c r="CL749" s="17">
        <f t="shared" si="843"/>
        <v>8.3333333333333329E-2</v>
      </c>
      <c r="CM749" s="16">
        <f t="shared" si="844"/>
        <v>0.5</v>
      </c>
      <c r="CN749" s="17">
        <f t="shared" si="845"/>
        <v>0.14285714285714285</v>
      </c>
      <c r="CO749" s="2">
        <f t="shared" si="846"/>
        <v>1</v>
      </c>
      <c r="CP749" s="16">
        <f t="shared" si="847"/>
        <v>1</v>
      </c>
      <c r="CQ749" s="2">
        <f t="shared" si="848"/>
        <v>1</v>
      </c>
      <c r="CR749" s="2">
        <f t="shared" si="849"/>
        <v>3</v>
      </c>
      <c r="CS749" s="2">
        <f t="shared" si="850"/>
        <v>0</v>
      </c>
      <c r="CT749" s="2">
        <v>0</v>
      </c>
      <c r="CU749" s="17">
        <f t="shared" si="851"/>
        <v>0.25</v>
      </c>
      <c r="CV749" s="17">
        <f t="shared" si="852"/>
        <v>0.25</v>
      </c>
      <c r="CW749" s="16">
        <f t="shared" si="853"/>
        <v>1</v>
      </c>
      <c r="CX749" s="17">
        <f t="shared" si="854"/>
        <v>0.4</v>
      </c>
      <c r="CY749" s="2">
        <f t="shared" si="855"/>
        <v>2</v>
      </c>
      <c r="CZ749" s="16">
        <f t="shared" si="856"/>
        <v>1</v>
      </c>
      <c r="DA749" s="2">
        <f t="shared" si="857"/>
        <v>2</v>
      </c>
      <c r="DB749" s="2">
        <f t="shared" si="858"/>
        <v>2</v>
      </c>
      <c r="DC749" s="2">
        <f t="shared" si="859"/>
        <v>0</v>
      </c>
      <c r="DD749" s="2">
        <v>0</v>
      </c>
      <c r="DE749" s="17">
        <f t="shared" si="860"/>
        <v>0.5</v>
      </c>
      <c r="DF749" s="17">
        <f t="shared" si="861"/>
        <v>0.5</v>
      </c>
      <c r="DG749" s="16">
        <f t="shared" si="862"/>
        <v>1</v>
      </c>
      <c r="DH749" s="17">
        <f t="shared" si="863"/>
        <v>0.66666666666666663</v>
      </c>
      <c r="DJ749" t="s">
        <v>7300</v>
      </c>
    </row>
    <row r="750" spans="1:114" x14ac:dyDescent="0.35">
      <c r="A750" s="9">
        <v>2019008239</v>
      </c>
      <c r="B750" s="2" t="s">
        <v>5492</v>
      </c>
      <c r="C750" s="2" t="s">
        <v>2020</v>
      </c>
      <c r="D750" s="2"/>
      <c r="E750" s="2" t="s">
        <v>5493</v>
      </c>
      <c r="F750" s="2">
        <v>1</v>
      </c>
      <c r="G750" s="2" t="s">
        <v>5494</v>
      </c>
      <c r="H750" s="2" t="s">
        <v>5495</v>
      </c>
      <c r="I750" s="2" t="s">
        <v>5496</v>
      </c>
      <c r="J750" s="3" t="s">
        <v>5497</v>
      </c>
      <c r="K750" s="9">
        <v>1</v>
      </c>
      <c r="L750" s="2">
        <v>1</v>
      </c>
      <c r="M750" s="2">
        <v>55</v>
      </c>
      <c r="N750" s="2">
        <v>29</v>
      </c>
      <c r="O750" s="2">
        <v>1</v>
      </c>
      <c r="P750" s="2">
        <v>0</v>
      </c>
      <c r="Q750" s="2">
        <v>1</v>
      </c>
      <c r="R750" s="2">
        <v>0</v>
      </c>
      <c r="S750" s="2">
        <v>1</v>
      </c>
      <c r="T750" s="2">
        <v>0</v>
      </c>
      <c r="U750" s="2">
        <v>1</v>
      </c>
      <c r="V750" s="2">
        <v>0</v>
      </c>
      <c r="W750" s="2">
        <v>14</v>
      </c>
      <c r="X750" s="2">
        <v>8</v>
      </c>
      <c r="Y750" s="2">
        <v>1</v>
      </c>
      <c r="Z750" s="2">
        <v>0</v>
      </c>
      <c r="AA750" s="2">
        <v>1</v>
      </c>
      <c r="AB750" s="2">
        <v>0</v>
      </c>
      <c r="AC750" s="2">
        <v>1</v>
      </c>
      <c r="AD750" s="2">
        <v>0</v>
      </c>
      <c r="AE750" s="2">
        <v>1</v>
      </c>
      <c r="AF750" s="3">
        <v>0</v>
      </c>
      <c r="AG750" s="2">
        <f t="shared" si="792"/>
        <v>1</v>
      </c>
      <c r="AH750" s="16">
        <f t="shared" si="793"/>
        <v>1</v>
      </c>
      <c r="AI750" s="2">
        <f t="shared" si="794"/>
        <v>1</v>
      </c>
      <c r="AJ750" s="2">
        <f t="shared" si="795"/>
        <v>54</v>
      </c>
      <c r="AK750" s="2">
        <f t="shared" si="796"/>
        <v>0</v>
      </c>
      <c r="AL750" s="2">
        <v>0</v>
      </c>
      <c r="AM750" s="17">
        <f t="shared" si="797"/>
        <v>1.8181818181818181E-2</v>
      </c>
      <c r="AN750" s="17">
        <f t="shared" si="798"/>
        <v>1.8181818181818181E-2</v>
      </c>
      <c r="AO750" s="16">
        <f t="shared" si="799"/>
        <v>1</v>
      </c>
      <c r="AP750" s="17">
        <f t="shared" si="800"/>
        <v>3.5714285714285719E-2</v>
      </c>
      <c r="AQ750" s="2">
        <f t="shared" si="801"/>
        <v>1</v>
      </c>
      <c r="AR750" s="16">
        <f t="shared" si="802"/>
        <v>1</v>
      </c>
      <c r="AS750" s="2">
        <f t="shared" si="803"/>
        <v>1</v>
      </c>
      <c r="AT750" s="2">
        <f t="shared" si="804"/>
        <v>54</v>
      </c>
      <c r="AU750" s="2">
        <f t="shared" si="805"/>
        <v>0</v>
      </c>
      <c r="AV750" s="2">
        <v>0</v>
      </c>
      <c r="AW750" s="17">
        <f t="shared" si="806"/>
        <v>1.8181818181818181E-2</v>
      </c>
      <c r="AX750" s="17">
        <f t="shared" si="807"/>
        <v>1.8181818181818181E-2</v>
      </c>
      <c r="AY750" s="16">
        <f t="shared" si="808"/>
        <v>1</v>
      </c>
      <c r="AZ750" s="17">
        <f t="shared" si="809"/>
        <v>3.5714285714285719E-2</v>
      </c>
      <c r="BA750" s="2">
        <f t="shared" si="810"/>
        <v>1</v>
      </c>
      <c r="BB750" s="16">
        <f t="shared" si="811"/>
        <v>1</v>
      </c>
      <c r="BC750" s="2">
        <f t="shared" si="812"/>
        <v>1</v>
      </c>
      <c r="BD750" s="2">
        <f t="shared" si="813"/>
        <v>28</v>
      </c>
      <c r="BE750" s="2">
        <f t="shared" si="814"/>
        <v>0</v>
      </c>
      <c r="BF750" s="2">
        <v>0</v>
      </c>
      <c r="BG750" s="17">
        <f t="shared" si="815"/>
        <v>3.4482758620689655E-2</v>
      </c>
      <c r="BH750" s="17">
        <f t="shared" si="816"/>
        <v>3.4482758620689655E-2</v>
      </c>
      <c r="BI750" s="16">
        <f t="shared" si="817"/>
        <v>1</v>
      </c>
      <c r="BJ750" s="17">
        <f t="shared" si="818"/>
        <v>6.6666666666666666E-2</v>
      </c>
      <c r="BK750" s="2">
        <f t="shared" si="819"/>
        <v>1</v>
      </c>
      <c r="BL750" s="16">
        <f t="shared" si="820"/>
        <v>1</v>
      </c>
      <c r="BM750" s="2">
        <f t="shared" si="821"/>
        <v>1</v>
      </c>
      <c r="BN750" s="2">
        <f t="shared" si="822"/>
        <v>28</v>
      </c>
      <c r="BO750" s="2">
        <f t="shared" si="823"/>
        <v>0</v>
      </c>
      <c r="BP750" s="2">
        <v>0</v>
      </c>
      <c r="BQ750" s="17">
        <f t="shared" si="824"/>
        <v>3.4482758620689655E-2</v>
      </c>
      <c r="BR750" s="17">
        <f t="shared" si="825"/>
        <v>3.4482758620689655E-2</v>
      </c>
      <c r="BS750" s="16">
        <f t="shared" si="826"/>
        <v>1</v>
      </c>
      <c r="BT750" s="17">
        <f t="shared" si="827"/>
        <v>6.6666666666666666E-2</v>
      </c>
      <c r="BU750" s="2">
        <f t="shared" si="828"/>
        <v>1</v>
      </c>
      <c r="BV750" s="16">
        <f t="shared" si="829"/>
        <v>1</v>
      </c>
      <c r="BW750" s="2">
        <f t="shared" si="830"/>
        <v>1</v>
      </c>
      <c r="BX750" s="2">
        <f t="shared" si="831"/>
        <v>13</v>
      </c>
      <c r="BY750" s="2">
        <f t="shared" si="832"/>
        <v>0</v>
      </c>
      <c r="BZ750" s="2">
        <v>0</v>
      </c>
      <c r="CA750" s="17">
        <f t="shared" si="833"/>
        <v>7.1428571428571425E-2</v>
      </c>
      <c r="CB750" s="17">
        <f t="shared" si="834"/>
        <v>7.1428571428571425E-2</v>
      </c>
      <c r="CC750" s="16">
        <f t="shared" si="835"/>
        <v>1</v>
      </c>
      <c r="CD750" s="17">
        <f t="shared" si="836"/>
        <v>0.13333333333333333</v>
      </c>
      <c r="CE750" s="2">
        <f t="shared" si="837"/>
        <v>1</v>
      </c>
      <c r="CF750" s="16">
        <f t="shared" si="838"/>
        <v>1</v>
      </c>
      <c r="CG750" s="2">
        <f t="shared" si="839"/>
        <v>1</v>
      </c>
      <c r="CH750" s="2">
        <f t="shared" si="840"/>
        <v>13</v>
      </c>
      <c r="CI750" s="2">
        <f t="shared" si="841"/>
        <v>0</v>
      </c>
      <c r="CJ750" s="2">
        <v>0</v>
      </c>
      <c r="CK750" s="17">
        <f t="shared" si="842"/>
        <v>7.1428571428571425E-2</v>
      </c>
      <c r="CL750" s="17">
        <f t="shared" si="843"/>
        <v>7.1428571428571425E-2</v>
      </c>
      <c r="CM750" s="16">
        <f t="shared" si="844"/>
        <v>1</v>
      </c>
      <c r="CN750" s="17">
        <f t="shared" si="845"/>
        <v>0.13333333333333333</v>
      </c>
      <c r="CO750" s="2">
        <f t="shared" si="846"/>
        <v>1</v>
      </c>
      <c r="CP750" s="16">
        <f t="shared" si="847"/>
        <v>1</v>
      </c>
      <c r="CQ750" s="2">
        <f t="shared" si="848"/>
        <v>1</v>
      </c>
      <c r="CR750" s="2">
        <f t="shared" si="849"/>
        <v>7</v>
      </c>
      <c r="CS750" s="2">
        <f t="shared" si="850"/>
        <v>0</v>
      </c>
      <c r="CT750" s="2">
        <v>0</v>
      </c>
      <c r="CU750" s="17">
        <f t="shared" si="851"/>
        <v>0.125</v>
      </c>
      <c r="CV750" s="17">
        <f t="shared" si="852"/>
        <v>0.125</v>
      </c>
      <c r="CW750" s="16">
        <f t="shared" si="853"/>
        <v>1</v>
      </c>
      <c r="CX750" s="17">
        <f t="shared" si="854"/>
        <v>0.22222222222222221</v>
      </c>
      <c r="CY750" s="2">
        <f t="shared" si="855"/>
        <v>1</v>
      </c>
      <c r="CZ750" s="16">
        <f t="shared" si="856"/>
        <v>1</v>
      </c>
      <c r="DA750" s="2">
        <f t="shared" si="857"/>
        <v>1</v>
      </c>
      <c r="DB750" s="2">
        <f t="shared" si="858"/>
        <v>7</v>
      </c>
      <c r="DC750" s="2">
        <f t="shared" si="859"/>
        <v>0</v>
      </c>
      <c r="DD750" s="2">
        <v>0</v>
      </c>
      <c r="DE750" s="17">
        <f t="shared" si="860"/>
        <v>0.125</v>
      </c>
      <c r="DF750" s="17">
        <f t="shared" si="861"/>
        <v>0.125</v>
      </c>
      <c r="DG750" s="16">
        <f t="shared" si="862"/>
        <v>1</v>
      </c>
      <c r="DH750" s="17">
        <f t="shared" si="863"/>
        <v>0.22222222222222221</v>
      </c>
      <c r="DJ750" t="s">
        <v>7300</v>
      </c>
    </row>
    <row r="751" spans="1:114" x14ac:dyDescent="0.35">
      <c r="A751" s="9">
        <v>2019008245</v>
      </c>
      <c r="B751" s="2" t="s">
        <v>5498</v>
      </c>
      <c r="C751" s="2" t="s">
        <v>5499</v>
      </c>
      <c r="D751" s="2" t="s">
        <v>5500</v>
      </c>
      <c r="E751" s="2" t="s">
        <v>5501</v>
      </c>
      <c r="F751" s="2">
        <v>1</v>
      </c>
      <c r="G751" s="2" t="s">
        <v>5502</v>
      </c>
      <c r="H751" s="2" t="s">
        <v>5503</v>
      </c>
      <c r="I751" s="2" t="s">
        <v>5504</v>
      </c>
      <c r="J751" s="3" t="s">
        <v>5505</v>
      </c>
      <c r="K751" s="9">
        <v>1</v>
      </c>
      <c r="L751" s="2">
        <v>1</v>
      </c>
      <c r="M751" s="2">
        <v>88</v>
      </c>
      <c r="N751" s="2">
        <v>63</v>
      </c>
      <c r="O751" s="2">
        <v>1</v>
      </c>
      <c r="P751" s="2">
        <v>0</v>
      </c>
      <c r="Q751" s="2">
        <v>1</v>
      </c>
      <c r="R751" s="2">
        <v>0</v>
      </c>
      <c r="S751" s="2">
        <v>1</v>
      </c>
      <c r="T751" s="2">
        <v>0</v>
      </c>
      <c r="U751" s="2">
        <v>1</v>
      </c>
      <c r="V751" s="2">
        <v>0</v>
      </c>
      <c r="W751" s="2">
        <v>22</v>
      </c>
      <c r="X751" s="2">
        <v>14</v>
      </c>
      <c r="Y751" s="2">
        <v>1</v>
      </c>
      <c r="Z751" s="2">
        <v>0</v>
      </c>
      <c r="AA751" s="2">
        <v>1</v>
      </c>
      <c r="AB751" s="2">
        <v>0</v>
      </c>
      <c r="AC751" s="2">
        <v>1</v>
      </c>
      <c r="AD751" s="2">
        <v>0</v>
      </c>
      <c r="AE751" s="2">
        <v>1</v>
      </c>
      <c r="AF751" s="3">
        <v>0</v>
      </c>
      <c r="AG751" s="2">
        <f t="shared" si="792"/>
        <v>1</v>
      </c>
      <c r="AH751" s="16">
        <f t="shared" si="793"/>
        <v>1</v>
      </c>
      <c r="AI751" s="2">
        <f t="shared" si="794"/>
        <v>1</v>
      </c>
      <c r="AJ751" s="2">
        <f t="shared" si="795"/>
        <v>87</v>
      </c>
      <c r="AK751" s="2">
        <f t="shared" si="796"/>
        <v>0</v>
      </c>
      <c r="AL751" s="2">
        <v>0</v>
      </c>
      <c r="AM751" s="17">
        <f t="shared" si="797"/>
        <v>1.1363636363636364E-2</v>
      </c>
      <c r="AN751" s="17">
        <f t="shared" si="798"/>
        <v>1.1363636363636364E-2</v>
      </c>
      <c r="AO751" s="16">
        <f t="shared" si="799"/>
        <v>1</v>
      </c>
      <c r="AP751" s="17">
        <f t="shared" si="800"/>
        <v>2.247191011235955E-2</v>
      </c>
      <c r="AQ751" s="2">
        <f t="shared" si="801"/>
        <v>1</v>
      </c>
      <c r="AR751" s="16">
        <f t="shared" si="802"/>
        <v>1</v>
      </c>
      <c r="AS751" s="2">
        <f t="shared" si="803"/>
        <v>1</v>
      </c>
      <c r="AT751" s="2">
        <f t="shared" si="804"/>
        <v>87</v>
      </c>
      <c r="AU751" s="2">
        <f t="shared" si="805"/>
        <v>0</v>
      </c>
      <c r="AV751" s="2">
        <v>0</v>
      </c>
      <c r="AW751" s="17">
        <f t="shared" si="806"/>
        <v>1.1363636363636364E-2</v>
      </c>
      <c r="AX751" s="17">
        <f t="shared" si="807"/>
        <v>1.1363636363636364E-2</v>
      </c>
      <c r="AY751" s="16">
        <f t="shared" si="808"/>
        <v>1</v>
      </c>
      <c r="AZ751" s="17">
        <f t="shared" si="809"/>
        <v>2.247191011235955E-2</v>
      </c>
      <c r="BA751" s="2">
        <f t="shared" si="810"/>
        <v>1</v>
      </c>
      <c r="BB751" s="16">
        <f t="shared" si="811"/>
        <v>1</v>
      </c>
      <c r="BC751" s="2">
        <f t="shared" si="812"/>
        <v>1</v>
      </c>
      <c r="BD751" s="2">
        <f t="shared" si="813"/>
        <v>62</v>
      </c>
      <c r="BE751" s="2">
        <f t="shared" si="814"/>
        <v>0</v>
      </c>
      <c r="BF751" s="2">
        <v>0</v>
      </c>
      <c r="BG751" s="17">
        <f t="shared" si="815"/>
        <v>1.5873015873015872E-2</v>
      </c>
      <c r="BH751" s="17">
        <f t="shared" si="816"/>
        <v>1.5873015873015872E-2</v>
      </c>
      <c r="BI751" s="16">
        <f t="shared" si="817"/>
        <v>1</v>
      </c>
      <c r="BJ751" s="17">
        <f t="shared" si="818"/>
        <v>3.125E-2</v>
      </c>
      <c r="BK751" s="2">
        <f t="shared" si="819"/>
        <v>1</v>
      </c>
      <c r="BL751" s="16">
        <f t="shared" si="820"/>
        <v>1</v>
      </c>
      <c r="BM751" s="2">
        <f t="shared" si="821"/>
        <v>1</v>
      </c>
      <c r="BN751" s="2">
        <f t="shared" si="822"/>
        <v>62</v>
      </c>
      <c r="BO751" s="2">
        <f t="shared" si="823"/>
        <v>0</v>
      </c>
      <c r="BP751" s="2">
        <v>0</v>
      </c>
      <c r="BQ751" s="17">
        <f t="shared" si="824"/>
        <v>1.5873015873015872E-2</v>
      </c>
      <c r="BR751" s="17">
        <f t="shared" si="825"/>
        <v>1.5873015873015872E-2</v>
      </c>
      <c r="BS751" s="16">
        <f t="shared" si="826"/>
        <v>1</v>
      </c>
      <c r="BT751" s="17">
        <f t="shared" si="827"/>
        <v>3.125E-2</v>
      </c>
      <c r="BU751" s="2">
        <f t="shared" si="828"/>
        <v>1</v>
      </c>
      <c r="BV751" s="16">
        <f t="shared" si="829"/>
        <v>1</v>
      </c>
      <c r="BW751" s="2">
        <f t="shared" si="830"/>
        <v>1</v>
      </c>
      <c r="BX751" s="2">
        <f t="shared" si="831"/>
        <v>21</v>
      </c>
      <c r="BY751" s="2">
        <f t="shared" si="832"/>
        <v>0</v>
      </c>
      <c r="BZ751" s="2">
        <v>0</v>
      </c>
      <c r="CA751" s="17">
        <f t="shared" si="833"/>
        <v>4.5454545454545456E-2</v>
      </c>
      <c r="CB751" s="17">
        <f t="shared" si="834"/>
        <v>4.5454545454545456E-2</v>
      </c>
      <c r="CC751" s="16">
        <f t="shared" si="835"/>
        <v>1</v>
      </c>
      <c r="CD751" s="17">
        <f t="shared" si="836"/>
        <v>8.6956521739130446E-2</v>
      </c>
      <c r="CE751" s="2">
        <f t="shared" si="837"/>
        <v>1</v>
      </c>
      <c r="CF751" s="16">
        <f t="shared" si="838"/>
        <v>1</v>
      </c>
      <c r="CG751" s="2">
        <f t="shared" si="839"/>
        <v>1</v>
      </c>
      <c r="CH751" s="2">
        <f t="shared" si="840"/>
        <v>21</v>
      </c>
      <c r="CI751" s="2">
        <f t="shared" si="841"/>
        <v>0</v>
      </c>
      <c r="CJ751" s="2">
        <v>0</v>
      </c>
      <c r="CK751" s="17">
        <f t="shared" si="842"/>
        <v>4.5454545454545456E-2</v>
      </c>
      <c r="CL751" s="17">
        <f t="shared" si="843"/>
        <v>4.5454545454545456E-2</v>
      </c>
      <c r="CM751" s="16">
        <f t="shared" si="844"/>
        <v>1</v>
      </c>
      <c r="CN751" s="17">
        <f t="shared" si="845"/>
        <v>8.6956521739130446E-2</v>
      </c>
      <c r="CO751" s="2">
        <f t="shared" si="846"/>
        <v>1</v>
      </c>
      <c r="CP751" s="16">
        <f t="shared" si="847"/>
        <v>1</v>
      </c>
      <c r="CQ751" s="2">
        <f t="shared" si="848"/>
        <v>1</v>
      </c>
      <c r="CR751" s="2">
        <f t="shared" si="849"/>
        <v>13</v>
      </c>
      <c r="CS751" s="2">
        <f t="shared" si="850"/>
        <v>0</v>
      </c>
      <c r="CT751" s="2">
        <v>0</v>
      </c>
      <c r="CU751" s="17">
        <f t="shared" si="851"/>
        <v>7.1428571428571425E-2</v>
      </c>
      <c r="CV751" s="17">
        <f t="shared" si="852"/>
        <v>7.1428571428571425E-2</v>
      </c>
      <c r="CW751" s="16">
        <f t="shared" si="853"/>
        <v>1</v>
      </c>
      <c r="CX751" s="17">
        <f t="shared" si="854"/>
        <v>0.13333333333333333</v>
      </c>
      <c r="CY751" s="2">
        <f t="shared" si="855"/>
        <v>1</v>
      </c>
      <c r="CZ751" s="16">
        <f t="shared" si="856"/>
        <v>1</v>
      </c>
      <c r="DA751" s="2">
        <f t="shared" si="857"/>
        <v>1</v>
      </c>
      <c r="DB751" s="2">
        <f t="shared" si="858"/>
        <v>13</v>
      </c>
      <c r="DC751" s="2">
        <f t="shared" si="859"/>
        <v>0</v>
      </c>
      <c r="DD751" s="2">
        <v>0</v>
      </c>
      <c r="DE751" s="17">
        <f t="shared" si="860"/>
        <v>7.1428571428571425E-2</v>
      </c>
      <c r="DF751" s="17">
        <f t="shared" si="861"/>
        <v>7.1428571428571425E-2</v>
      </c>
      <c r="DG751" s="16">
        <f t="shared" si="862"/>
        <v>1</v>
      </c>
      <c r="DH751" s="17">
        <f t="shared" si="863"/>
        <v>0.13333333333333333</v>
      </c>
      <c r="DJ751" t="s">
        <v>7300</v>
      </c>
    </row>
    <row r="752" spans="1:114" x14ac:dyDescent="0.35">
      <c r="A752" s="9">
        <v>2019008255</v>
      </c>
      <c r="B752" s="2" t="s">
        <v>5506</v>
      </c>
      <c r="C752" s="2" t="s">
        <v>5507</v>
      </c>
      <c r="D752" s="2"/>
      <c r="E752" s="2" t="s">
        <v>5508</v>
      </c>
      <c r="F752" s="2">
        <v>1</v>
      </c>
      <c r="G752" s="2" t="s">
        <v>5509</v>
      </c>
      <c r="H752" s="2" t="s">
        <v>5510</v>
      </c>
      <c r="I752" s="2" t="s">
        <v>5511</v>
      </c>
      <c r="J752" s="3" t="s">
        <v>5512</v>
      </c>
      <c r="K752" s="9">
        <v>1</v>
      </c>
      <c r="L752" s="2">
        <v>1</v>
      </c>
      <c r="M752" s="2">
        <v>46</v>
      </c>
      <c r="N752" s="2">
        <v>25</v>
      </c>
      <c r="O752" s="2">
        <v>1</v>
      </c>
      <c r="P752" s="2">
        <v>0</v>
      </c>
      <c r="Q752" s="2">
        <v>1</v>
      </c>
      <c r="R752" s="2">
        <v>0</v>
      </c>
      <c r="S752" s="2">
        <v>1</v>
      </c>
      <c r="T752" s="2">
        <v>0</v>
      </c>
      <c r="U752" s="2">
        <v>1</v>
      </c>
      <c r="V752" s="2">
        <v>0</v>
      </c>
      <c r="W752" s="2">
        <v>9</v>
      </c>
      <c r="X752" s="2">
        <v>6</v>
      </c>
      <c r="Y752" s="2">
        <v>1</v>
      </c>
      <c r="Z752" s="2">
        <v>0</v>
      </c>
      <c r="AA752" s="2">
        <v>1</v>
      </c>
      <c r="AB752" s="2">
        <v>0</v>
      </c>
      <c r="AC752" s="2">
        <v>1</v>
      </c>
      <c r="AD752" s="2">
        <v>0</v>
      </c>
      <c r="AE752" s="2">
        <v>1</v>
      </c>
      <c r="AF752" s="3">
        <v>0</v>
      </c>
      <c r="AG752" s="2">
        <f t="shared" si="792"/>
        <v>1</v>
      </c>
      <c r="AH752" s="16">
        <f t="shared" si="793"/>
        <v>1</v>
      </c>
      <c r="AI752" s="2">
        <f t="shared" si="794"/>
        <v>1</v>
      </c>
      <c r="AJ752" s="2">
        <f t="shared" si="795"/>
        <v>45</v>
      </c>
      <c r="AK752" s="2">
        <f t="shared" si="796"/>
        <v>0</v>
      </c>
      <c r="AL752" s="2">
        <v>0</v>
      </c>
      <c r="AM752" s="17">
        <f t="shared" si="797"/>
        <v>2.1739130434782608E-2</v>
      </c>
      <c r="AN752" s="17">
        <f t="shared" si="798"/>
        <v>2.1739130434782608E-2</v>
      </c>
      <c r="AO752" s="16">
        <f t="shared" si="799"/>
        <v>1</v>
      </c>
      <c r="AP752" s="17">
        <f t="shared" si="800"/>
        <v>4.2553191489361694E-2</v>
      </c>
      <c r="AQ752" s="2">
        <f t="shared" si="801"/>
        <v>1</v>
      </c>
      <c r="AR752" s="16">
        <f t="shared" si="802"/>
        <v>1</v>
      </c>
      <c r="AS752" s="2">
        <f t="shared" si="803"/>
        <v>1</v>
      </c>
      <c r="AT752" s="2">
        <f t="shared" si="804"/>
        <v>45</v>
      </c>
      <c r="AU752" s="2">
        <f t="shared" si="805"/>
        <v>0</v>
      </c>
      <c r="AV752" s="2">
        <v>0</v>
      </c>
      <c r="AW752" s="17">
        <f t="shared" si="806"/>
        <v>2.1739130434782608E-2</v>
      </c>
      <c r="AX752" s="17">
        <f t="shared" si="807"/>
        <v>2.1739130434782608E-2</v>
      </c>
      <c r="AY752" s="16">
        <f t="shared" si="808"/>
        <v>1</v>
      </c>
      <c r="AZ752" s="17">
        <f t="shared" si="809"/>
        <v>4.2553191489361694E-2</v>
      </c>
      <c r="BA752" s="2">
        <f t="shared" si="810"/>
        <v>1</v>
      </c>
      <c r="BB752" s="16">
        <f t="shared" si="811"/>
        <v>1</v>
      </c>
      <c r="BC752" s="2">
        <f t="shared" si="812"/>
        <v>1</v>
      </c>
      <c r="BD752" s="2">
        <f t="shared" si="813"/>
        <v>24</v>
      </c>
      <c r="BE752" s="2">
        <f t="shared" si="814"/>
        <v>0</v>
      </c>
      <c r="BF752" s="2">
        <v>0</v>
      </c>
      <c r="BG752" s="17">
        <f t="shared" si="815"/>
        <v>0.04</v>
      </c>
      <c r="BH752" s="17">
        <f t="shared" si="816"/>
        <v>0.04</v>
      </c>
      <c r="BI752" s="16">
        <f t="shared" si="817"/>
        <v>1</v>
      </c>
      <c r="BJ752" s="17">
        <f t="shared" si="818"/>
        <v>7.6923076923076927E-2</v>
      </c>
      <c r="BK752" s="2">
        <f t="shared" si="819"/>
        <v>1</v>
      </c>
      <c r="BL752" s="16">
        <f t="shared" si="820"/>
        <v>1</v>
      </c>
      <c r="BM752" s="2">
        <f t="shared" si="821"/>
        <v>1</v>
      </c>
      <c r="BN752" s="2">
        <f t="shared" si="822"/>
        <v>24</v>
      </c>
      <c r="BO752" s="2">
        <f t="shared" si="823"/>
        <v>0</v>
      </c>
      <c r="BP752" s="2">
        <v>0</v>
      </c>
      <c r="BQ752" s="17">
        <f t="shared" si="824"/>
        <v>0.04</v>
      </c>
      <c r="BR752" s="17">
        <f t="shared" si="825"/>
        <v>0.04</v>
      </c>
      <c r="BS752" s="16">
        <f t="shared" si="826"/>
        <v>1</v>
      </c>
      <c r="BT752" s="17">
        <f t="shared" si="827"/>
        <v>7.6923076923076927E-2</v>
      </c>
      <c r="BU752" s="2">
        <f t="shared" si="828"/>
        <v>1</v>
      </c>
      <c r="BV752" s="16">
        <f t="shared" si="829"/>
        <v>1</v>
      </c>
      <c r="BW752" s="2">
        <f t="shared" si="830"/>
        <v>1</v>
      </c>
      <c r="BX752" s="2">
        <f t="shared" si="831"/>
        <v>8</v>
      </c>
      <c r="BY752" s="2">
        <f t="shared" si="832"/>
        <v>0</v>
      </c>
      <c r="BZ752" s="2">
        <v>0</v>
      </c>
      <c r="CA752" s="17">
        <f t="shared" si="833"/>
        <v>0.1111111111111111</v>
      </c>
      <c r="CB752" s="17">
        <f t="shared" si="834"/>
        <v>0.1111111111111111</v>
      </c>
      <c r="CC752" s="16">
        <f t="shared" si="835"/>
        <v>1</v>
      </c>
      <c r="CD752" s="17">
        <f t="shared" si="836"/>
        <v>0.19999999999999998</v>
      </c>
      <c r="CE752" s="2">
        <f t="shared" si="837"/>
        <v>1</v>
      </c>
      <c r="CF752" s="16">
        <f t="shared" si="838"/>
        <v>1</v>
      </c>
      <c r="CG752" s="2">
        <f t="shared" si="839"/>
        <v>1</v>
      </c>
      <c r="CH752" s="2">
        <f t="shared" si="840"/>
        <v>8</v>
      </c>
      <c r="CI752" s="2">
        <f t="shared" si="841"/>
        <v>0</v>
      </c>
      <c r="CJ752" s="2">
        <v>0</v>
      </c>
      <c r="CK752" s="17">
        <f t="shared" si="842"/>
        <v>0.1111111111111111</v>
      </c>
      <c r="CL752" s="17">
        <f t="shared" si="843"/>
        <v>0.1111111111111111</v>
      </c>
      <c r="CM752" s="16">
        <f t="shared" si="844"/>
        <v>1</v>
      </c>
      <c r="CN752" s="17">
        <f t="shared" si="845"/>
        <v>0.19999999999999998</v>
      </c>
      <c r="CO752" s="2">
        <f t="shared" si="846"/>
        <v>1</v>
      </c>
      <c r="CP752" s="16">
        <f t="shared" si="847"/>
        <v>1</v>
      </c>
      <c r="CQ752" s="2">
        <f t="shared" si="848"/>
        <v>1</v>
      </c>
      <c r="CR752" s="2">
        <f t="shared" si="849"/>
        <v>5</v>
      </c>
      <c r="CS752" s="2">
        <f t="shared" si="850"/>
        <v>0</v>
      </c>
      <c r="CT752" s="2">
        <v>0</v>
      </c>
      <c r="CU752" s="17">
        <f t="shared" si="851"/>
        <v>0.16666666666666666</v>
      </c>
      <c r="CV752" s="17">
        <f t="shared" si="852"/>
        <v>0.16666666666666666</v>
      </c>
      <c r="CW752" s="16">
        <f t="shared" si="853"/>
        <v>1</v>
      </c>
      <c r="CX752" s="17">
        <f t="shared" si="854"/>
        <v>0.2857142857142857</v>
      </c>
      <c r="CY752" s="2">
        <f t="shared" si="855"/>
        <v>1</v>
      </c>
      <c r="CZ752" s="16">
        <f t="shared" si="856"/>
        <v>1</v>
      </c>
      <c r="DA752" s="2">
        <f t="shared" si="857"/>
        <v>1</v>
      </c>
      <c r="DB752" s="2">
        <f t="shared" si="858"/>
        <v>5</v>
      </c>
      <c r="DC752" s="2">
        <f t="shared" si="859"/>
        <v>0</v>
      </c>
      <c r="DD752" s="2">
        <v>0</v>
      </c>
      <c r="DE752" s="17">
        <f t="shared" si="860"/>
        <v>0.16666666666666666</v>
      </c>
      <c r="DF752" s="17">
        <f t="shared" si="861"/>
        <v>0.16666666666666666</v>
      </c>
      <c r="DG752" s="16">
        <f t="shared" si="862"/>
        <v>1</v>
      </c>
      <c r="DH752" s="17">
        <f t="shared" si="863"/>
        <v>0.2857142857142857</v>
      </c>
      <c r="DJ752" t="s">
        <v>7300</v>
      </c>
    </row>
    <row r="753" spans="1:114" x14ac:dyDescent="0.35">
      <c r="A753" s="9">
        <v>2019008262</v>
      </c>
      <c r="B753" s="2" t="s">
        <v>683</v>
      </c>
      <c r="C753" s="2" t="s">
        <v>5389</v>
      </c>
      <c r="D753" s="2" t="s">
        <v>2026</v>
      </c>
      <c r="E753" s="2" t="s">
        <v>5513</v>
      </c>
      <c r="F753" s="2">
        <v>1</v>
      </c>
      <c r="G753" s="2" t="s">
        <v>5514</v>
      </c>
      <c r="H753" s="2" t="s">
        <v>5515</v>
      </c>
      <c r="I753" s="2" t="s">
        <v>5516</v>
      </c>
      <c r="J753" s="3" t="s">
        <v>5517</v>
      </c>
      <c r="K753" s="9">
        <v>2</v>
      </c>
      <c r="L753" s="2">
        <v>1</v>
      </c>
      <c r="M753" s="2">
        <v>62</v>
      </c>
      <c r="N753" s="2">
        <v>38</v>
      </c>
      <c r="O753" s="2">
        <v>1</v>
      </c>
      <c r="P753" s="2">
        <v>0</v>
      </c>
      <c r="Q753" s="2">
        <v>1</v>
      </c>
      <c r="R753" s="2">
        <v>0</v>
      </c>
      <c r="S753" s="2">
        <v>1</v>
      </c>
      <c r="T753" s="2">
        <v>1</v>
      </c>
      <c r="U753" s="2">
        <v>1</v>
      </c>
      <c r="V753" s="2">
        <v>0</v>
      </c>
      <c r="W753" s="2">
        <v>16</v>
      </c>
      <c r="X753" s="2">
        <v>11</v>
      </c>
      <c r="Y753" s="2">
        <v>1</v>
      </c>
      <c r="Z753" s="2">
        <v>0</v>
      </c>
      <c r="AA753" s="2">
        <v>1</v>
      </c>
      <c r="AB753" s="2">
        <v>0</v>
      </c>
      <c r="AC753" s="2">
        <v>1</v>
      </c>
      <c r="AD753" s="2">
        <v>1</v>
      </c>
      <c r="AE753" s="2">
        <v>1</v>
      </c>
      <c r="AF753" s="3">
        <v>0</v>
      </c>
      <c r="AG753" s="2">
        <f t="shared" si="792"/>
        <v>1</v>
      </c>
      <c r="AH753" s="16">
        <f t="shared" si="793"/>
        <v>1</v>
      </c>
      <c r="AI753" s="2">
        <f t="shared" si="794"/>
        <v>1</v>
      </c>
      <c r="AJ753" s="2">
        <f t="shared" si="795"/>
        <v>61</v>
      </c>
      <c r="AK753" s="2">
        <f t="shared" si="796"/>
        <v>0</v>
      </c>
      <c r="AL753" s="2">
        <v>0</v>
      </c>
      <c r="AM753" s="17">
        <f t="shared" si="797"/>
        <v>1.6129032258064516E-2</v>
      </c>
      <c r="AN753" s="17">
        <f t="shared" si="798"/>
        <v>1.6129032258064516E-2</v>
      </c>
      <c r="AO753" s="16">
        <f t="shared" si="799"/>
        <v>1</v>
      </c>
      <c r="AP753" s="17">
        <f t="shared" si="800"/>
        <v>3.1746031746031744E-2</v>
      </c>
      <c r="AQ753" s="2">
        <f t="shared" si="801"/>
        <v>1</v>
      </c>
      <c r="AR753" s="16">
        <f t="shared" si="802"/>
        <v>0.5</v>
      </c>
      <c r="AS753" s="2">
        <f t="shared" si="803"/>
        <v>1</v>
      </c>
      <c r="AT753" s="2">
        <f t="shared" si="804"/>
        <v>61</v>
      </c>
      <c r="AU753" s="2">
        <f t="shared" si="805"/>
        <v>1</v>
      </c>
      <c r="AV753" s="2">
        <v>0</v>
      </c>
      <c r="AW753" s="17">
        <f t="shared" si="806"/>
        <v>1.5873015873015872E-2</v>
      </c>
      <c r="AX753" s="17">
        <f t="shared" si="807"/>
        <v>1.6129032258064516E-2</v>
      </c>
      <c r="AY753" s="16">
        <f t="shared" si="808"/>
        <v>0.5</v>
      </c>
      <c r="AZ753" s="17">
        <f t="shared" si="809"/>
        <v>3.125E-2</v>
      </c>
      <c r="BA753" s="2">
        <f t="shared" si="810"/>
        <v>1</v>
      </c>
      <c r="BB753" s="16">
        <f t="shared" si="811"/>
        <v>1</v>
      </c>
      <c r="BC753" s="2">
        <f t="shared" si="812"/>
        <v>1</v>
      </c>
      <c r="BD753" s="2">
        <f t="shared" si="813"/>
        <v>37</v>
      </c>
      <c r="BE753" s="2">
        <f t="shared" si="814"/>
        <v>0</v>
      </c>
      <c r="BF753" s="2">
        <v>0</v>
      </c>
      <c r="BG753" s="17">
        <f t="shared" si="815"/>
        <v>2.6315789473684209E-2</v>
      </c>
      <c r="BH753" s="17">
        <f t="shared" si="816"/>
        <v>2.6315789473684209E-2</v>
      </c>
      <c r="BI753" s="16">
        <f t="shared" si="817"/>
        <v>1</v>
      </c>
      <c r="BJ753" s="17">
        <f t="shared" si="818"/>
        <v>5.1282051282051273E-2</v>
      </c>
      <c r="BK753" s="2">
        <f t="shared" si="819"/>
        <v>1</v>
      </c>
      <c r="BL753" s="16">
        <f t="shared" si="820"/>
        <v>1</v>
      </c>
      <c r="BM753" s="2">
        <f t="shared" si="821"/>
        <v>1</v>
      </c>
      <c r="BN753" s="2">
        <f t="shared" si="822"/>
        <v>37</v>
      </c>
      <c r="BO753" s="2">
        <f t="shared" si="823"/>
        <v>0</v>
      </c>
      <c r="BP753" s="2">
        <v>0</v>
      </c>
      <c r="BQ753" s="17">
        <f t="shared" si="824"/>
        <v>2.6315789473684209E-2</v>
      </c>
      <c r="BR753" s="17">
        <f t="shared" si="825"/>
        <v>2.6315789473684209E-2</v>
      </c>
      <c r="BS753" s="16">
        <f t="shared" si="826"/>
        <v>1</v>
      </c>
      <c r="BT753" s="17">
        <f t="shared" si="827"/>
        <v>5.1282051282051273E-2</v>
      </c>
      <c r="BU753" s="2">
        <f t="shared" si="828"/>
        <v>1</v>
      </c>
      <c r="BV753" s="16">
        <f t="shared" si="829"/>
        <v>1</v>
      </c>
      <c r="BW753" s="2">
        <f t="shared" si="830"/>
        <v>1</v>
      </c>
      <c r="BX753" s="2">
        <f t="shared" si="831"/>
        <v>15</v>
      </c>
      <c r="BY753" s="2">
        <f t="shared" si="832"/>
        <v>0</v>
      </c>
      <c r="BZ753" s="2">
        <v>0</v>
      </c>
      <c r="CA753" s="17">
        <f t="shared" si="833"/>
        <v>6.25E-2</v>
      </c>
      <c r="CB753" s="17">
        <f t="shared" si="834"/>
        <v>6.25E-2</v>
      </c>
      <c r="CC753" s="16">
        <f t="shared" si="835"/>
        <v>1</v>
      </c>
      <c r="CD753" s="17">
        <f t="shared" si="836"/>
        <v>0.11764705882352941</v>
      </c>
      <c r="CE753" s="2">
        <f t="shared" si="837"/>
        <v>1</v>
      </c>
      <c r="CF753" s="16">
        <f t="shared" si="838"/>
        <v>0.5</v>
      </c>
      <c r="CG753" s="2">
        <f t="shared" si="839"/>
        <v>1</v>
      </c>
      <c r="CH753" s="2">
        <f t="shared" si="840"/>
        <v>15</v>
      </c>
      <c r="CI753" s="2">
        <f t="shared" si="841"/>
        <v>1</v>
      </c>
      <c r="CJ753" s="2">
        <v>0</v>
      </c>
      <c r="CK753" s="17">
        <f t="shared" si="842"/>
        <v>5.8823529411764705E-2</v>
      </c>
      <c r="CL753" s="17">
        <f t="shared" si="843"/>
        <v>6.25E-2</v>
      </c>
      <c r="CM753" s="16">
        <f t="shared" si="844"/>
        <v>0.5</v>
      </c>
      <c r="CN753" s="17">
        <f t="shared" si="845"/>
        <v>0.1111111111111111</v>
      </c>
      <c r="CO753" s="2">
        <f t="shared" si="846"/>
        <v>1</v>
      </c>
      <c r="CP753" s="16">
        <f t="shared" si="847"/>
        <v>1</v>
      </c>
      <c r="CQ753" s="2">
        <f t="shared" si="848"/>
        <v>1</v>
      </c>
      <c r="CR753" s="2">
        <f t="shared" si="849"/>
        <v>10</v>
      </c>
      <c r="CS753" s="2">
        <f t="shared" si="850"/>
        <v>0</v>
      </c>
      <c r="CT753" s="2">
        <v>0</v>
      </c>
      <c r="CU753" s="17">
        <f t="shared" si="851"/>
        <v>9.0909090909090912E-2</v>
      </c>
      <c r="CV753" s="17">
        <f t="shared" si="852"/>
        <v>9.0909090909090912E-2</v>
      </c>
      <c r="CW753" s="16">
        <f t="shared" si="853"/>
        <v>1</v>
      </c>
      <c r="CX753" s="17">
        <f t="shared" si="854"/>
        <v>0.16666666666666669</v>
      </c>
      <c r="CY753" s="2">
        <f t="shared" si="855"/>
        <v>1</v>
      </c>
      <c r="CZ753" s="16">
        <f t="shared" si="856"/>
        <v>1</v>
      </c>
      <c r="DA753" s="2">
        <f t="shared" si="857"/>
        <v>1</v>
      </c>
      <c r="DB753" s="2">
        <f t="shared" si="858"/>
        <v>10</v>
      </c>
      <c r="DC753" s="2">
        <f t="shared" si="859"/>
        <v>0</v>
      </c>
      <c r="DD753" s="2">
        <v>0</v>
      </c>
      <c r="DE753" s="17">
        <f t="shared" si="860"/>
        <v>9.0909090909090912E-2</v>
      </c>
      <c r="DF753" s="17">
        <f t="shared" si="861"/>
        <v>9.0909090909090912E-2</v>
      </c>
      <c r="DG753" s="16">
        <f t="shared" si="862"/>
        <v>1</v>
      </c>
      <c r="DH753" s="17">
        <f t="shared" si="863"/>
        <v>0.16666666666666669</v>
      </c>
      <c r="DJ753" t="s">
        <v>7300</v>
      </c>
    </row>
    <row r="754" spans="1:114" x14ac:dyDescent="0.35">
      <c r="A754" s="9">
        <v>2019008272</v>
      </c>
      <c r="B754" s="2" t="s">
        <v>5518</v>
      </c>
      <c r="C754" s="2" t="s">
        <v>5519</v>
      </c>
      <c r="D754" s="2" t="s">
        <v>5520</v>
      </c>
      <c r="E754" s="2" t="s">
        <v>5521</v>
      </c>
      <c r="F754" s="2">
        <v>1</v>
      </c>
      <c r="G754" s="2" t="s">
        <v>5522</v>
      </c>
      <c r="H754" s="2" t="s">
        <v>5523</v>
      </c>
      <c r="I754" s="2" t="s">
        <v>5524</v>
      </c>
      <c r="J754" s="3" t="s">
        <v>5525</v>
      </c>
      <c r="K754" s="9">
        <v>3</v>
      </c>
      <c r="L754" s="2">
        <v>1</v>
      </c>
      <c r="M754" s="2">
        <v>57</v>
      </c>
      <c r="N754" s="2">
        <v>33</v>
      </c>
      <c r="O754" s="2">
        <v>1</v>
      </c>
      <c r="P754" s="2">
        <v>0</v>
      </c>
      <c r="Q754" s="2">
        <v>1</v>
      </c>
      <c r="R754" s="2">
        <v>0</v>
      </c>
      <c r="S754" s="2">
        <v>2</v>
      </c>
      <c r="T754" s="2">
        <v>1</v>
      </c>
      <c r="U754" s="2">
        <v>1</v>
      </c>
      <c r="V754" s="2">
        <v>0</v>
      </c>
      <c r="W754" s="2">
        <v>15</v>
      </c>
      <c r="X754" s="2">
        <v>9</v>
      </c>
      <c r="Y754" s="2">
        <v>1</v>
      </c>
      <c r="Z754" s="2">
        <v>0</v>
      </c>
      <c r="AA754" s="2">
        <v>1</v>
      </c>
      <c r="AB754" s="2">
        <v>0</v>
      </c>
      <c r="AC754" s="2">
        <v>2</v>
      </c>
      <c r="AD754" s="2">
        <v>1</v>
      </c>
      <c r="AE754" s="2">
        <v>1</v>
      </c>
      <c r="AF754" s="3">
        <v>0</v>
      </c>
      <c r="AG754" s="2">
        <f t="shared" si="792"/>
        <v>1</v>
      </c>
      <c r="AH754" s="16">
        <f t="shared" si="793"/>
        <v>1</v>
      </c>
      <c r="AI754" s="2">
        <f t="shared" si="794"/>
        <v>1</v>
      </c>
      <c r="AJ754" s="2">
        <f t="shared" si="795"/>
        <v>56</v>
      </c>
      <c r="AK754" s="2">
        <f t="shared" si="796"/>
        <v>0</v>
      </c>
      <c r="AL754" s="2">
        <v>0</v>
      </c>
      <c r="AM754" s="17">
        <f t="shared" si="797"/>
        <v>1.7543859649122806E-2</v>
      </c>
      <c r="AN754" s="17">
        <f t="shared" si="798"/>
        <v>1.7543859649122806E-2</v>
      </c>
      <c r="AO754" s="16">
        <f t="shared" si="799"/>
        <v>1</v>
      </c>
      <c r="AP754" s="17">
        <f t="shared" si="800"/>
        <v>3.4482758620689655E-2</v>
      </c>
      <c r="AQ754" s="2">
        <f t="shared" si="801"/>
        <v>2</v>
      </c>
      <c r="AR754" s="16">
        <f t="shared" si="802"/>
        <v>0.66666666666666663</v>
      </c>
      <c r="AS754" s="2">
        <f t="shared" si="803"/>
        <v>2</v>
      </c>
      <c r="AT754" s="2">
        <f t="shared" si="804"/>
        <v>55</v>
      </c>
      <c r="AU754" s="2">
        <f t="shared" si="805"/>
        <v>1</v>
      </c>
      <c r="AV754" s="2">
        <v>0</v>
      </c>
      <c r="AW754" s="17">
        <f t="shared" si="806"/>
        <v>3.4482758620689655E-2</v>
      </c>
      <c r="AX754" s="17">
        <f t="shared" si="807"/>
        <v>3.5087719298245612E-2</v>
      </c>
      <c r="AY754" s="16">
        <f t="shared" si="808"/>
        <v>0.66666666666666663</v>
      </c>
      <c r="AZ754" s="17">
        <f t="shared" si="809"/>
        <v>6.6666666666666666E-2</v>
      </c>
      <c r="BA754" s="2">
        <f t="shared" si="810"/>
        <v>1</v>
      </c>
      <c r="BB754" s="16">
        <f t="shared" si="811"/>
        <v>1</v>
      </c>
      <c r="BC754" s="2">
        <f t="shared" si="812"/>
        <v>1</v>
      </c>
      <c r="BD754" s="2">
        <f t="shared" si="813"/>
        <v>32</v>
      </c>
      <c r="BE754" s="2">
        <f t="shared" si="814"/>
        <v>0</v>
      </c>
      <c r="BF754" s="2">
        <v>0</v>
      </c>
      <c r="BG754" s="17">
        <f t="shared" si="815"/>
        <v>3.0303030303030304E-2</v>
      </c>
      <c r="BH754" s="17">
        <f t="shared" si="816"/>
        <v>3.0303030303030304E-2</v>
      </c>
      <c r="BI754" s="16">
        <f t="shared" si="817"/>
        <v>1</v>
      </c>
      <c r="BJ754" s="17">
        <f t="shared" si="818"/>
        <v>5.8823529411764712E-2</v>
      </c>
      <c r="BK754" s="2">
        <f t="shared" si="819"/>
        <v>1</v>
      </c>
      <c r="BL754" s="16">
        <f t="shared" si="820"/>
        <v>1</v>
      </c>
      <c r="BM754" s="2">
        <f t="shared" si="821"/>
        <v>1</v>
      </c>
      <c r="BN754" s="2">
        <f t="shared" si="822"/>
        <v>32</v>
      </c>
      <c r="BO754" s="2">
        <f t="shared" si="823"/>
        <v>0</v>
      </c>
      <c r="BP754" s="2">
        <v>0</v>
      </c>
      <c r="BQ754" s="17">
        <f t="shared" si="824"/>
        <v>3.0303030303030304E-2</v>
      </c>
      <c r="BR754" s="17">
        <f t="shared" si="825"/>
        <v>3.0303030303030304E-2</v>
      </c>
      <c r="BS754" s="16">
        <f t="shared" si="826"/>
        <v>1</v>
      </c>
      <c r="BT754" s="17">
        <f t="shared" si="827"/>
        <v>5.8823529411764712E-2</v>
      </c>
      <c r="BU754" s="2">
        <f t="shared" si="828"/>
        <v>1</v>
      </c>
      <c r="BV754" s="16">
        <f t="shared" si="829"/>
        <v>1</v>
      </c>
      <c r="BW754" s="2">
        <f t="shared" si="830"/>
        <v>1</v>
      </c>
      <c r="BX754" s="2">
        <f t="shared" si="831"/>
        <v>14</v>
      </c>
      <c r="BY754" s="2">
        <f t="shared" si="832"/>
        <v>0</v>
      </c>
      <c r="BZ754" s="2">
        <v>0</v>
      </c>
      <c r="CA754" s="17">
        <f t="shared" si="833"/>
        <v>6.6666666666666666E-2</v>
      </c>
      <c r="CB754" s="17">
        <f t="shared" si="834"/>
        <v>6.6666666666666666E-2</v>
      </c>
      <c r="CC754" s="16">
        <f t="shared" si="835"/>
        <v>1</v>
      </c>
      <c r="CD754" s="17">
        <f t="shared" si="836"/>
        <v>0.125</v>
      </c>
      <c r="CE754" s="2">
        <f t="shared" si="837"/>
        <v>2</v>
      </c>
      <c r="CF754" s="16">
        <f t="shared" si="838"/>
        <v>0.66666666666666663</v>
      </c>
      <c r="CG754" s="2">
        <f t="shared" si="839"/>
        <v>2</v>
      </c>
      <c r="CH754" s="2">
        <f t="shared" si="840"/>
        <v>13</v>
      </c>
      <c r="CI754" s="2">
        <f t="shared" si="841"/>
        <v>1</v>
      </c>
      <c r="CJ754" s="2">
        <v>0</v>
      </c>
      <c r="CK754" s="17">
        <f t="shared" si="842"/>
        <v>0.125</v>
      </c>
      <c r="CL754" s="17">
        <f t="shared" si="843"/>
        <v>0.13333333333333333</v>
      </c>
      <c r="CM754" s="16">
        <f t="shared" si="844"/>
        <v>0.66666666666666663</v>
      </c>
      <c r="CN754" s="17">
        <f t="shared" si="845"/>
        <v>0.22222222222222221</v>
      </c>
      <c r="CO754" s="2">
        <f t="shared" si="846"/>
        <v>1</v>
      </c>
      <c r="CP754" s="16">
        <f t="shared" si="847"/>
        <v>1</v>
      </c>
      <c r="CQ754" s="2">
        <f t="shared" si="848"/>
        <v>1</v>
      </c>
      <c r="CR754" s="2">
        <f t="shared" si="849"/>
        <v>8</v>
      </c>
      <c r="CS754" s="2">
        <f t="shared" si="850"/>
        <v>0</v>
      </c>
      <c r="CT754" s="2">
        <v>0</v>
      </c>
      <c r="CU754" s="17">
        <f t="shared" si="851"/>
        <v>0.1111111111111111</v>
      </c>
      <c r="CV754" s="17">
        <f t="shared" si="852"/>
        <v>0.1111111111111111</v>
      </c>
      <c r="CW754" s="16">
        <f t="shared" si="853"/>
        <v>1</v>
      </c>
      <c r="CX754" s="17">
        <f t="shared" si="854"/>
        <v>0.19999999999999998</v>
      </c>
      <c r="CY754" s="2">
        <f t="shared" si="855"/>
        <v>1</v>
      </c>
      <c r="CZ754" s="16">
        <f t="shared" si="856"/>
        <v>1</v>
      </c>
      <c r="DA754" s="2">
        <f t="shared" si="857"/>
        <v>1</v>
      </c>
      <c r="DB754" s="2">
        <f t="shared" si="858"/>
        <v>8</v>
      </c>
      <c r="DC754" s="2">
        <f t="shared" si="859"/>
        <v>0</v>
      </c>
      <c r="DD754" s="2">
        <v>0</v>
      </c>
      <c r="DE754" s="17">
        <f t="shared" si="860"/>
        <v>0.1111111111111111</v>
      </c>
      <c r="DF754" s="17">
        <f t="shared" si="861"/>
        <v>0.1111111111111111</v>
      </c>
      <c r="DG754" s="16">
        <f t="shared" si="862"/>
        <v>1</v>
      </c>
      <c r="DH754" s="17">
        <f t="shared" si="863"/>
        <v>0.19999999999999998</v>
      </c>
      <c r="DJ754" t="s">
        <v>7300</v>
      </c>
    </row>
    <row r="755" spans="1:114" x14ac:dyDescent="0.35">
      <c r="A755" s="9">
        <v>2019008350</v>
      </c>
      <c r="B755" s="2" t="s">
        <v>5526</v>
      </c>
      <c r="C755" s="2" t="s">
        <v>2197</v>
      </c>
      <c r="D755" s="2" t="s">
        <v>5527</v>
      </c>
      <c r="E755" s="2" t="s">
        <v>5528</v>
      </c>
      <c r="F755" s="2">
        <v>1</v>
      </c>
      <c r="G755" s="2" t="s">
        <v>5529</v>
      </c>
      <c r="H755" s="2" t="s">
        <v>5530</v>
      </c>
      <c r="I755" s="2" t="s">
        <v>5531</v>
      </c>
      <c r="J755" s="3" t="s">
        <v>5532</v>
      </c>
      <c r="K755" s="9">
        <v>3</v>
      </c>
      <c r="L755" s="2">
        <v>3</v>
      </c>
      <c r="M755" s="2">
        <v>56</v>
      </c>
      <c r="N755" s="2">
        <v>35</v>
      </c>
      <c r="O755" s="2">
        <v>1</v>
      </c>
      <c r="P755" s="2">
        <v>0</v>
      </c>
      <c r="Q755" s="2">
        <v>1</v>
      </c>
      <c r="R755" s="2">
        <v>0</v>
      </c>
      <c r="S755" s="2">
        <v>1</v>
      </c>
      <c r="T755" s="2">
        <v>2</v>
      </c>
      <c r="U755" s="2">
        <v>1</v>
      </c>
      <c r="V755" s="2">
        <v>2</v>
      </c>
      <c r="W755" s="2">
        <v>12</v>
      </c>
      <c r="X755" s="2">
        <v>8</v>
      </c>
      <c r="Y755" s="2">
        <v>1</v>
      </c>
      <c r="Z755" s="2">
        <v>0</v>
      </c>
      <c r="AA755" s="2">
        <v>1</v>
      </c>
      <c r="AB755" s="2">
        <v>0</v>
      </c>
      <c r="AC755" s="2">
        <v>1</v>
      </c>
      <c r="AD755" s="2">
        <v>2</v>
      </c>
      <c r="AE755" s="2">
        <v>1</v>
      </c>
      <c r="AF755" s="3">
        <v>2</v>
      </c>
      <c r="AG755" s="2">
        <f t="shared" si="792"/>
        <v>1</v>
      </c>
      <c r="AH755" s="16">
        <f t="shared" si="793"/>
        <v>1</v>
      </c>
      <c r="AI755" s="2">
        <f t="shared" si="794"/>
        <v>1</v>
      </c>
      <c r="AJ755" s="2">
        <f t="shared" si="795"/>
        <v>55</v>
      </c>
      <c r="AK755" s="2">
        <f t="shared" si="796"/>
        <v>0</v>
      </c>
      <c r="AL755" s="2">
        <v>0</v>
      </c>
      <c r="AM755" s="17">
        <f t="shared" si="797"/>
        <v>1.7857142857142856E-2</v>
      </c>
      <c r="AN755" s="17">
        <f t="shared" si="798"/>
        <v>1.7857142857142856E-2</v>
      </c>
      <c r="AO755" s="16">
        <f t="shared" si="799"/>
        <v>1</v>
      </c>
      <c r="AP755" s="17">
        <f t="shared" si="800"/>
        <v>3.5087719298245612E-2</v>
      </c>
      <c r="AQ755" s="2">
        <f t="shared" si="801"/>
        <v>1</v>
      </c>
      <c r="AR755" s="16">
        <f t="shared" si="802"/>
        <v>0.33333333333333331</v>
      </c>
      <c r="AS755" s="2">
        <f t="shared" si="803"/>
        <v>1</v>
      </c>
      <c r="AT755" s="2">
        <f t="shared" si="804"/>
        <v>55</v>
      </c>
      <c r="AU755" s="2">
        <f t="shared" si="805"/>
        <v>2</v>
      </c>
      <c r="AV755" s="2">
        <v>0</v>
      </c>
      <c r="AW755" s="17">
        <f t="shared" si="806"/>
        <v>1.7241379310344827E-2</v>
      </c>
      <c r="AX755" s="17">
        <f t="shared" si="807"/>
        <v>1.7857142857142856E-2</v>
      </c>
      <c r="AY755" s="16">
        <f t="shared" si="808"/>
        <v>0.33333333333333331</v>
      </c>
      <c r="AZ755" s="17">
        <f t="shared" si="809"/>
        <v>3.3898305084745763E-2</v>
      </c>
      <c r="BA755" s="2">
        <f t="shared" si="810"/>
        <v>1</v>
      </c>
      <c r="BB755" s="16">
        <f t="shared" si="811"/>
        <v>1</v>
      </c>
      <c r="BC755" s="2">
        <f t="shared" si="812"/>
        <v>1</v>
      </c>
      <c r="BD755" s="2">
        <f t="shared" si="813"/>
        <v>34</v>
      </c>
      <c r="BE755" s="2">
        <f t="shared" si="814"/>
        <v>0</v>
      </c>
      <c r="BF755" s="2">
        <v>0</v>
      </c>
      <c r="BG755" s="17">
        <f t="shared" si="815"/>
        <v>2.8571428571428571E-2</v>
      </c>
      <c r="BH755" s="17">
        <f t="shared" si="816"/>
        <v>2.8571428571428571E-2</v>
      </c>
      <c r="BI755" s="16">
        <f t="shared" si="817"/>
        <v>1</v>
      </c>
      <c r="BJ755" s="17">
        <f t="shared" si="818"/>
        <v>5.5555555555555559E-2</v>
      </c>
      <c r="BK755" s="2">
        <f t="shared" si="819"/>
        <v>1</v>
      </c>
      <c r="BL755" s="16">
        <f t="shared" si="820"/>
        <v>0.33333333333333331</v>
      </c>
      <c r="BM755" s="2">
        <f t="shared" si="821"/>
        <v>1</v>
      </c>
      <c r="BN755" s="2">
        <f t="shared" si="822"/>
        <v>34</v>
      </c>
      <c r="BO755" s="2">
        <f t="shared" si="823"/>
        <v>2</v>
      </c>
      <c r="BP755" s="2">
        <v>0</v>
      </c>
      <c r="BQ755" s="17">
        <f t="shared" si="824"/>
        <v>2.7027027027027029E-2</v>
      </c>
      <c r="BR755" s="17">
        <f t="shared" si="825"/>
        <v>2.8571428571428571E-2</v>
      </c>
      <c r="BS755" s="16">
        <f t="shared" si="826"/>
        <v>0.33333333333333331</v>
      </c>
      <c r="BT755" s="17">
        <f t="shared" si="827"/>
        <v>5.2631578947368418E-2</v>
      </c>
      <c r="BU755" s="2">
        <f t="shared" si="828"/>
        <v>1</v>
      </c>
      <c r="BV755" s="16">
        <f t="shared" si="829"/>
        <v>1</v>
      </c>
      <c r="BW755" s="2">
        <f t="shared" si="830"/>
        <v>1</v>
      </c>
      <c r="BX755" s="2">
        <f t="shared" si="831"/>
        <v>11</v>
      </c>
      <c r="BY755" s="2">
        <f t="shared" si="832"/>
        <v>0</v>
      </c>
      <c r="BZ755" s="2">
        <v>0</v>
      </c>
      <c r="CA755" s="17">
        <f t="shared" si="833"/>
        <v>8.3333333333333329E-2</v>
      </c>
      <c r="CB755" s="17">
        <f t="shared" si="834"/>
        <v>8.3333333333333329E-2</v>
      </c>
      <c r="CC755" s="16">
        <f t="shared" si="835"/>
        <v>1</v>
      </c>
      <c r="CD755" s="17">
        <f t="shared" si="836"/>
        <v>0.15384615384615385</v>
      </c>
      <c r="CE755" s="2">
        <f t="shared" si="837"/>
        <v>1</v>
      </c>
      <c r="CF755" s="16">
        <f t="shared" si="838"/>
        <v>0.33333333333333331</v>
      </c>
      <c r="CG755" s="2">
        <f t="shared" si="839"/>
        <v>1</v>
      </c>
      <c r="CH755" s="2">
        <f t="shared" si="840"/>
        <v>11</v>
      </c>
      <c r="CI755" s="2">
        <f t="shared" si="841"/>
        <v>2</v>
      </c>
      <c r="CJ755" s="2">
        <v>0</v>
      </c>
      <c r="CK755" s="17">
        <f t="shared" si="842"/>
        <v>7.1428571428571425E-2</v>
      </c>
      <c r="CL755" s="17">
        <f t="shared" si="843"/>
        <v>8.3333333333333329E-2</v>
      </c>
      <c r="CM755" s="16">
        <f t="shared" si="844"/>
        <v>0.33333333333333331</v>
      </c>
      <c r="CN755" s="17">
        <f t="shared" si="845"/>
        <v>0.13333333333333333</v>
      </c>
      <c r="CO755" s="2">
        <f t="shared" si="846"/>
        <v>1</v>
      </c>
      <c r="CP755" s="16">
        <f t="shared" si="847"/>
        <v>1</v>
      </c>
      <c r="CQ755" s="2">
        <f t="shared" si="848"/>
        <v>1</v>
      </c>
      <c r="CR755" s="2">
        <f t="shared" si="849"/>
        <v>7</v>
      </c>
      <c r="CS755" s="2">
        <f t="shared" si="850"/>
        <v>0</v>
      </c>
      <c r="CT755" s="2">
        <v>0</v>
      </c>
      <c r="CU755" s="17">
        <f t="shared" si="851"/>
        <v>0.125</v>
      </c>
      <c r="CV755" s="17">
        <f t="shared" si="852"/>
        <v>0.125</v>
      </c>
      <c r="CW755" s="16">
        <f t="shared" si="853"/>
        <v>1</v>
      </c>
      <c r="CX755" s="17">
        <f t="shared" si="854"/>
        <v>0.22222222222222221</v>
      </c>
      <c r="CY755" s="2">
        <f t="shared" si="855"/>
        <v>1</v>
      </c>
      <c r="CZ755" s="16">
        <f t="shared" si="856"/>
        <v>0.33333333333333331</v>
      </c>
      <c r="DA755" s="2">
        <f t="shared" si="857"/>
        <v>1</v>
      </c>
      <c r="DB755" s="2">
        <f t="shared" si="858"/>
        <v>7</v>
      </c>
      <c r="DC755" s="2">
        <f t="shared" si="859"/>
        <v>2</v>
      </c>
      <c r="DD755" s="2">
        <v>0</v>
      </c>
      <c r="DE755" s="17">
        <f t="shared" si="860"/>
        <v>0.1</v>
      </c>
      <c r="DF755" s="17">
        <f t="shared" si="861"/>
        <v>0.125</v>
      </c>
      <c r="DG755" s="16">
        <f t="shared" si="862"/>
        <v>0.33333333333333331</v>
      </c>
      <c r="DH755" s="17">
        <f t="shared" si="863"/>
        <v>0.18181818181818182</v>
      </c>
      <c r="DJ755" t="s">
        <v>7300</v>
      </c>
    </row>
    <row r="756" spans="1:114" x14ac:dyDescent="0.35">
      <c r="A756" s="9">
        <v>2019008363</v>
      </c>
      <c r="B756" s="2" t="s">
        <v>5533</v>
      </c>
      <c r="C756" s="2" t="s">
        <v>2351</v>
      </c>
      <c r="D756" s="2" t="s">
        <v>5534</v>
      </c>
      <c r="E756" s="2" t="s">
        <v>5535</v>
      </c>
      <c r="F756" s="2">
        <v>1</v>
      </c>
      <c r="G756" s="2" t="s">
        <v>5536</v>
      </c>
      <c r="H756" s="2" t="s">
        <v>5537</v>
      </c>
      <c r="I756" s="2" t="s">
        <v>5538</v>
      </c>
      <c r="J756" s="3" t="s">
        <v>5539</v>
      </c>
      <c r="K756" s="9">
        <v>1</v>
      </c>
      <c r="L756" s="2">
        <v>1</v>
      </c>
      <c r="M756" s="2">
        <v>62</v>
      </c>
      <c r="N756" s="2">
        <v>38</v>
      </c>
      <c r="O756" s="2">
        <v>1</v>
      </c>
      <c r="P756" s="2">
        <v>0</v>
      </c>
      <c r="Q756" s="2">
        <v>1</v>
      </c>
      <c r="R756" s="2">
        <v>0</v>
      </c>
      <c r="S756" s="2">
        <v>1</v>
      </c>
      <c r="T756" s="2">
        <v>0</v>
      </c>
      <c r="U756" s="2">
        <v>1</v>
      </c>
      <c r="V756" s="2">
        <v>0</v>
      </c>
      <c r="W756" s="2">
        <v>16</v>
      </c>
      <c r="X756" s="2">
        <v>11</v>
      </c>
      <c r="Y756" s="2">
        <v>1</v>
      </c>
      <c r="Z756" s="2">
        <v>0</v>
      </c>
      <c r="AA756" s="2">
        <v>1</v>
      </c>
      <c r="AB756" s="2">
        <v>0</v>
      </c>
      <c r="AC756" s="2">
        <v>1</v>
      </c>
      <c r="AD756" s="2">
        <v>0</v>
      </c>
      <c r="AE756" s="2">
        <v>1</v>
      </c>
      <c r="AF756" s="3">
        <v>0</v>
      </c>
      <c r="AG756" s="2">
        <f t="shared" si="792"/>
        <v>1</v>
      </c>
      <c r="AH756" s="16">
        <f t="shared" si="793"/>
        <v>1</v>
      </c>
      <c r="AI756" s="2">
        <f t="shared" si="794"/>
        <v>1</v>
      </c>
      <c r="AJ756" s="2">
        <f t="shared" si="795"/>
        <v>61</v>
      </c>
      <c r="AK756" s="2">
        <f t="shared" si="796"/>
        <v>0</v>
      </c>
      <c r="AL756" s="2">
        <v>0</v>
      </c>
      <c r="AM756" s="17">
        <f t="shared" si="797"/>
        <v>1.6129032258064516E-2</v>
      </c>
      <c r="AN756" s="17">
        <f t="shared" si="798"/>
        <v>1.6129032258064516E-2</v>
      </c>
      <c r="AO756" s="16">
        <f t="shared" si="799"/>
        <v>1</v>
      </c>
      <c r="AP756" s="17">
        <f t="shared" si="800"/>
        <v>3.1746031746031744E-2</v>
      </c>
      <c r="AQ756" s="2">
        <f t="shared" si="801"/>
        <v>1</v>
      </c>
      <c r="AR756" s="16">
        <f t="shared" si="802"/>
        <v>1</v>
      </c>
      <c r="AS756" s="2">
        <f t="shared" si="803"/>
        <v>1</v>
      </c>
      <c r="AT756" s="2">
        <f t="shared" si="804"/>
        <v>61</v>
      </c>
      <c r="AU756" s="2">
        <f t="shared" si="805"/>
        <v>0</v>
      </c>
      <c r="AV756" s="2">
        <v>0</v>
      </c>
      <c r="AW756" s="17">
        <f t="shared" si="806"/>
        <v>1.6129032258064516E-2</v>
      </c>
      <c r="AX756" s="17">
        <f t="shared" si="807"/>
        <v>1.6129032258064516E-2</v>
      </c>
      <c r="AY756" s="16">
        <f t="shared" si="808"/>
        <v>1</v>
      </c>
      <c r="AZ756" s="17">
        <f t="shared" si="809"/>
        <v>3.1746031746031744E-2</v>
      </c>
      <c r="BA756" s="2">
        <f t="shared" si="810"/>
        <v>1</v>
      </c>
      <c r="BB756" s="16">
        <f t="shared" si="811"/>
        <v>1</v>
      </c>
      <c r="BC756" s="2">
        <f t="shared" si="812"/>
        <v>1</v>
      </c>
      <c r="BD756" s="2">
        <f t="shared" si="813"/>
        <v>37</v>
      </c>
      <c r="BE756" s="2">
        <f t="shared" si="814"/>
        <v>0</v>
      </c>
      <c r="BF756" s="2">
        <v>0</v>
      </c>
      <c r="BG756" s="17">
        <f t="shared" si="815"/>
        <v>2.6315789473684209E-2</v>
      </c>
      <c r="BH756" s="17">
        <f t="shared" si="816"/>
        <v>2.6315789473684209E-2</v>
      </c>
      <c r="BI756" s="16">
        <f t="shared" si="817"/>
        <v>1</v>
      </c>
      <c r="BJ756" s="17">
        <f t="shared" si="818"/>
        <v>5.1282051282051273E-2</v>
      </c>
      <c r="BK756" s="2">
        <f t="shared" si="819"/>
        <v>1</v>
      </c>
      <c r="BL756" s="16">
        <f t="shared" si="820"/>
        <v>1</v>
      </c>
      <c r="BM756" s="2">
        <f t="shared" si="821"/>
        <v>1</v>
      </c>
      <c r="BN756" s="2">
        <f t="shared" si="822"/>
        <v>37</v>
      </c>
      <c r="BO756" s="2">
        <f t="shared" si="823"/>
        <v>0</v>
      </c>
      <c r="BP756" s="2">
        <v>0</v>
      </c>
      <c r="BQ756" s="17">
        <f t="shared" si="824"/>
        <v>2.6315789473684209E-2</v>
      </c>
      <c r="BR756" s="17">
        <f t="shared" si="825"/>
        <v>2.6315789473684209E-2</v>
      </c>
      <c r="BS756" s="16">
        <f t="shared" si="826"/>
        <v>1</v>
      </c>
      <c r="BT756" s="17">
        <f t="shared" si="827"/>
        <v>5.1282051282051273E-2</v>
      </c>
      <c r="BU756" s="2">
        <f t="shared" si="828"/>
        <v>1</v>
      </c>
      <c r="BV756" s="16">
        <f t="shared" si="829"/>
        <v>1</v>
      </c>
      <c r="BW756" s="2">
        <f t="shared" si="830"/>
        <v>1</v>
      </c>
      <c r="BX756" s="2">
        <f t="shared" si="831"/>
        <v>15</v>
      </c>
      <c r="BY756" s="2">
        <f t="shared" si="832"/>
        <v>0</v>
      </c>
      <c r="BZ756" s="2">
        <v>0</v>
      </c>
      <c r="CA756" s="17">
        <f t="shared" si="833"/>
        <v>6.25E-2</v>
      </c>
      <c r="CB756" s="17">
        <f t="shared" si="834"/>
        <v>6.25E-2</v>
      </c>
      <c r="CC756" s="16">
        <f t="shared" si="835"/>
        <v>1</v>
      </c>
      <c r="CD756" s="17">
        <f t="shared" si="836"/>
        <v>0.11764705882352941</v>
      </c>
      <c r="CE756" s="2">
        <f t="shared" si="837"/>
        <v>1</v>
      </c>
      <c r="CF756" s="16">
        <f t="shared" si="838"/>
        <v>1</v>
      </c>
      <c r="CG756" s="2">
        <f t="shared" si="839"/>
        <v>1</v>
      </c>
      <c r="CH756" s="2">
        <f t="shared" si="840"/>
        <v>15</v>
      </c>
      <c r="CI756" s="2">
        <f t="shared" si="841"/>
        <v>0</v>
      </c>
      <c r="CJ756" s="2">
        <v>0</v>
      </c>
      <c r="CK756" s="17">
        <f t="shared" si="842"/>
        <v>6.25E-2</v>
      </c>
      <c r="CL756" s="17">
        <f t="shared" si="843"/>
        <v>6.25E-2</v>
      </c>
      <c r="CM756" s="16">
        <f t="shared" si="844"/>
        <v>1</v>
      </c>
      <c r="CN756" s="17">
        <f t="shared" si="845"/>
        <v>0.11764705882352941</v>
      </c>
      <c r="CO756" s="2">
        <f t="shared" si="846"/>
        <v>1</v>
      </c>
      <c r="CP756" s="16">
        <f t="shared" si="847"/>
        <v>1</v>
      </c>
      <c r="CQ756" s="2">
        <f t="shared" si="848"/>
        <v>1</v>
      </c>
      <c r="CR756" s="2">
        <f t="shared" si="849"/>
        <v>10</v>
      </c>
      <c r="CS756" s="2">
        <f t="shared" si="850"/>
        <v>0</v>
      </c>
      <c r="CT756" s="2">
        <v>0</v>
      </c>
      <c r="CU756" s="17">
        <f t="shared" si="851"/>
        <v>9.0909090909090912E-2</v>
      </c>
      <c r="CV756" s="17">
        <f t="shared" si="852"/>
        <v>9.0909090909090912E-2</v>
      </c>
      <c r="CW756" s="16">
        <f t="shared" si="853"/>
        <v>1</v>
      </c>
      <c r="CX756" s="17">
        <f t="shared" si="854"/>
        <v>0.16666666666666669</v>
      </c>
      <c r="CY756" s="2">
        <f t="shared" si="855"/>
        <v>1</v>
      </c>
      <c r="CZ756" s="16">
        <f t="shared" si="856"/>
        <v>1</v>
      </c>
      <c r="DA756" s="2">
        <f t="shared" si="857"/>
        <v>1</v>
      </c>
      <c r="DB756" s="2">
        <f t="shared" si="858"/>
        <v>10</v>
      </c>
      <c r="DC756" s="2">
        <f t="shared" si="859"/>
        <v>0</v>
      </c>
      <c r="DD756" s="2">
        <v>0</v>
      </c>
      <c r="DE756" s="17">
        <f t="shared" si="860"/>
        <v>9.0909090909090912E-2</v>
      </c>
      <c r="DF756" s="17">
        <f t="shared" si="861"/>
        <v>9.0909090909090912E-2</v>
      </c>
      <c r="DG756" s="16">
        <f t="shared" si="862"/>
        <v>1</v>
      </c>
      <c r="DH756" s="17">
        <f t="shared" si="863"/>
        <v>0.16666666666666669</v>
      </c>
      <c r="DJ756" t="s">
        <v>7300</v>
      </c>
    </row>
    <row r="757" spans="1:114" x14ac:dyDescent="0.35">
      <c r="A757" s="9">
        <v>2019008364</v>
      </c>
      <c r="B757" s="2" t="s">
        <v>5540</v>
      </c>
      <c r="C757" s="2" t="s">
        <v>5541</v>
      </c>
      <c r="D757" s="2" t="s">
        <v>5542</v>
      </c>
      <c r="E757" s="2" t="s">
        <v>5543</v>
      </c>
      <c r="F757" s="2">
        <v>1</v>
      </c>
      <c r="G757" s="2" t="s">
        <v>5544</v>
      </c>
      <c r="H757" s="2" t="s">
        <v>5545</v>
      </c>
      <c r="I757" s="2" t="s">
        <v>5546</v>
      </c>
      <c r="J757" s="3" t="s">
        <v>5547</v>
      </c>
      <c r="K757" s="9">
        <v>4</v>
      </c>
      <c r="L757" s="2">
        <v>4</v>
      </c>
      <c r="M757" s="2">
        <v>63</v>
      </c>
      <c r="N757" s="2">
        <v>37</v>
      </c>
      <c r="O757" s="2">
        <v>1</v>
      </c>
      <c r="P757" s="2">
        <v>0</v>
      </c>
      <c r="Q757" s="2">
        <v>1</v>
      </c>
      <c r="R757" s="2">
        <v>0</v>
      </c>
      <c r="S757" s="2">
        <v>1</v>
      </c>
      <c r="T757" s="2">
        <v>3</v>
      </c>
      <c r="U757" s="2">
        <v>2</v>
      </c>
      <c r="V757" s="2">
        <v>2</v>
      </c>
      <c r="W757" s="2">
        <v>14</v>
      </c>
      <c r="X757" s="2">
        <v>11</v>
      </c>
      <c r="Y757" s="2">
        <v>1</v>
      </c>
      <c r="Z757" s="2">
        <v>0</v>
      </c>
      <c r="AA757" s="2">
        <v>1</v>
      </c>
      <c r="AB757" s="2">
        <v>0</v>
      </c>
      <c r="AC757" s="2">
        <v>1</v>
      </c>
      <c r="AD757" s="2">
        <v>3</v>
      </c>
      <c r="AE757" s="2">
        <v>2</v>
      </c>
      <c r="AF757" s="3">
        <v>2</v>
      </c>
      <c r="AG757" s="2">
        <f t="shared" si="792"/>
        <v>1</v>
      </c>
      <c r="AH757" s="16">
        <f t="shared" si="793"/>
        <v>1</v>
      </c>
      <c r="AI757" s="2">
        <f t="shared" si="794"/>
        <v>1</v>
      </c>
      <c r="AJ757" s="2">
        <f t="shared" si="795"/>
        <v>62</v>
      </c>
      <c r="AK757" s="2">
        <f t="shared" si="796"/>
        <v>0</v>
      </c>
      <c r="AL757" s="2">
        <v>0</v>
      </c>
      <c r="AM757" s="17">
        <f t="shared" si="797"/>
        <v>1.5873015873015872E-2</v>
      </c>
      <c r="AN757" s="17">
        <f t="shared" si="798"/>
        <v>1.5873015873015872E-2</v>
      </c>
      <c r="AO757" s="16">
        <f t="shared" si="799"/>
        <v>1</v>
      </c>
      <c r="AP757" s="17">
        <f t="shared" si="800"/>
        <v>3.125E-2</v>
      </c>
      <c r="AQ757" s="2">
        <f t="shared" si="801"/>
        <v>1</v>
      </c>
      <c r="AR757" s="16">
        <f t="shared" si="802"/>
        <v>0.25</v>
      </c>
      <c r="AS757" s="2">
        <f t="shared" si="803"/>
        <v>1</v>
      </c>
      <c r="AT757" s="2">
        <f t="shared" si="804"/>
        <v>62</v>
      </c>
      <c r="AU757" s="2">
        <f t="shared" si="805"/>
        <v>3</v>
      </c>
      <c r="AV757" s="2">
        <v>0</v>
      </c>
      <c r="AW757" s="17">
        <f t="shared" si="806"/>
        <v>1.5151515151515152E-2</v>
      </c>
      <c r="AX757" s="17">
        <f t="shared" si="807"/>
        <v>1.5873015873015872E-2</v>
      </c>
      <c r="AY757" s="16">
        <f t="shared" si="808"/>
        <v>0.25</v>
      </c>
      <c r="AZ757" s="17">
        <f t="shared" si="809"/>
        <v>2.9850746268656716E-2</v>
      </c>
      <c r="BA757" s="2">
        <f t="shared" si="810"/>
        <v>1</v>
      </c>
      <c r="BB757" s="16">
        <f t="shared" si="811"/>
        <v>1</v>
      </c>
      <c r="BC757" s="2">
        <f t="shared" si="812"/>
        <v>1</v>
      </c>
      <c r="BD757" s="2">
        <f t="shared" si="813"/>
        <v>36</v>
      </c>
      <c r="BE757" s="2">
        <f t="shared" si="814"/>
        <v>0</v>
      </c>
      <c r="BF757" s="2">
        <v>0</v>
      </c>
      <c r="BG757" s="17">
        <f t="shared" si="815"/>
        <v>2.7027027027027029E-2</v>
      </c>
      <c r="BH757" s="17">
        <f t="shared" si="816"/>
        <v>2.7027027027027029E-2</v>
      </c>
      <c r="BI757" s="16">
        <f t="shared" si="817"/>
        <v>1</v>
      </c>
      <c r="BJ757" s="17">
        <f t="shared" si="818"/>
        <v>5.2631578947368425E-2</v>
      </c>
      <c r="BK757" s="2">
        <f t="shared" si="819"/>
        <v>2</v>
      </c>
      <c r="BL757" s="16">
        <f t="shared" si="820"/>
        <v>0.5</v>
      </c>
      <c r="BM757" s="2">
        <f t="shared" si="821"/>
        <v>2</v>
      </c>
      <c r="BN757" s="2">
        <f t="shared" si="822"/>
        <v>35</v>
      </c>
      <c r="BO757" s="2">
        <f t="shared" si="823"/>
        <v>2</v>
      </c>
      <c r="BP757" s="2">
        <v>0</v>
      </c>
      <c r="BQ757" s="17">
        <f t="shared" si="824"/>
        <v>5.128205128205128E-2</v>
      </c>
      <c r="BR757" s="17">
        <f t="shared" si="825"/>
        <v>5.4054054054054057E-2</v>
      </c>
      <c r="BS757" s="16">
        <f t="shared" si="826"/>
        <v>0.5</v>
      </c>
      <c r="BT757" s="17">
        <f t="shared" si="827"/>
        <v>9.7560975609756101E-2</v>
      </c>
      <c r="BU757" s="2">
        <f t="shared" si="828"/>
        <v>1</v>
      </c>
      <c r="BV757" s="16">
        <f t="shared" si="829"/>
        <v>1</v>
      </c>
      <c r="BW757" s="2">
        <f t="shared" si="830"/>
        <v>1</v>
      </c>
      <c r="BX757" s="2">
        <f t="shared" si="831"/>
        <v>13</v>
      </c>
      <c r="BY757" s="2">
        <f t="shared" si="832"/>
        <v>0</v>
      </c>
      <c r="BZ757" s="2">
        <v>0</v>
      </c>
      <c r="CA757" s="17">
        <f t="shared" si="833"/>
        <v>7.1428571428571425E-2</v>
      </c>
      <c r="CB757" s="17">
        <f t="shared" si="834"/>
        <v>7.1428571428571425E-2</v>
      </c>
      <c r="CC757" s="16">
        <f t="shared" si="835"/>
        <v>1</v>
      </c>
      <c r="CD757" s="17">
        <f t="shared" si="836"/>
        <v>0.13333333333333333</v>
      </c>
      <c r="CE757" s="2">
        <f t="shared" si="837"/>
        <v>1</v>
      </c>
      <c r="CF757" s="16">
        <f t="shared" si="838"/>
        <v>0.25</v>
      </c>
      <c r="CG757" s="2">
        <f t="shared" si="839"/>
        <v>1</v>
      </c>
      <c r="CH757" s="2">
        <f t="shared" si="840"/>
        <v>13</v>
      </c>
      <c r="CI757" s="2">
        <f t="shared" si="841"/>
        <v>3</v>
      </c>
      <c r="CJ757" s="2">
        <v>0</v>
      </c>
      <c r="CK757" s="17">
        <f t="shared" si="842"/>
        <v>5.8823529411764705E-2</v>
      </c>
      <c r="CL757" s="17">
        <f t="shared" si="843"/>
        <v>7.1428571428571425E-2</v>
      </c>
      <c r="CM757" s="16">
        <f t="shared" si="844"/>
        <v>0.25</v>
      </c>
      <c r="CN757" s="17">
        <f t="shared" si="845"/>
        <v>0.11111111111111112</v>
      </c>
      <c r="CO757" s="2">
        <f t="shared" si="846"/>
        <v>1</v>
      </c>
      <c r="CP757" s="16">
        <f t="shared" si="847"/>
        <v>1</v>
      </c>
      <c r="CQ757" s="2">
        <f t="shared" si="848"/>
        <v>1</v>
      </c>
      <c r="CR757" s="2">
        <f t="shared" si="849"/>
        <v>10</v>
      </c>
      <c r="CS757" s="2">
        <f t="shared" si="850"/>
        <v>0</v>
      </c>
      <c r="CT757" s="2">
        <v>0</v>
      </c>
      <c r="CU757" s="17">
        <f t="shared" si="851"/>
        <v>9.0909090909090912E-2</v>
      </c>
      <c r="CV757" s="17">
        <f t="shared" si="852"/>
        <v>9.0909090909090912E-2</v>
      </c>
      <c r="CW757" s="16">
        <f t="shared" si="853"/>
        <v>1</v>
      </c>
      <c r="CX757" s="17">
        <f t="shared" si="854"/>
        <v>0.16666666666666669</v>
      </c>
      <c r="CY757" s="2">
        <f t="shared" si="855"/>
        <v>2</v>
      </c>
      <c r="CZ757" s="16">
        <f t="shared" si="856"/>
        <v>0.5</v>
      </c>
      <c r="DA757" s="2">
        <f t="shared" si="857"/>
        <v>2</v>
      </c>
      <c r="DB757" s="2">
        <f t="shared" si="858"/>
        <v>9</v>
      </c>
      <c r="DC757" s="2">
        <f t="shared" si="859"/>
        <v>2</v>
      </c>
      <c r="DD757" s="2">
        <v>0</v>
      </c>
      <c r="DE757" s="17">
        <f t="shared" si="860"/>
        <v>0.15384615384615385</v>
      </c>
      <c r="DF757" s="17">
        <f t="shared" si="861"/>
        <v>0.18181818181818182</v>
      </c>
      <c r="DG757" s="16">
        <f t="shared" si="862"/>
        <v>0.5</v>
      </c>
      <c r="DH757" s="17">
        <f t="shared" si="863"/>
        <v>0.26666666666666666</v>
      </c>
      <c r="DJ757" t="s">
        <v>7300</v>
      </c>
    </row>
    <row r="758" spans="1:114" x14ac:dyDescent="0.35">
      <c r="A758" s="9">
        <v>2019008386</v>
      </c>
      <c r="B758" s="2" t="s">
        <v>5548</v>
      </c>
      <c r="C758" s="2" t="s">
        <v>5549</v>
      </c>
      <c r="D758" s="2" t="s">
        <v>5550</v>
      </c>
      <c r="E758" s="2" t="s">
        <v>5551</v>
      </c>
      <c r="F758" s="2">
        <v>1</v>
      </c>
      <c r="G758" s="2" t="s">
        <v>5552</v>
      </c>
      <c r="H758" s="2" t="s">
        <v>5553</v>
      </c>
      <c r="I758" s="2" t="s">
        <v>5554</v>
      </c>
      <c r="J758" s="3" t="s">
        <v>5555</v>
      </c>
      <c r="K758" s="9">
        <v>4</v>
      </c>
      <c r="L758" s="2">
        <v>3</v>
      </c>
      <c r="M758" s="2">
        <v>57</v>
      </c>
      <c r="N758" s="2">
        <v>36</v>
      </c>
      <c r="O758" s="2">
        <v>0</v>
      </c>
      <c r="P758" s="2">
        <v>1</v>
      </c>
      <c r="Q758" s="2">
        <v>0</v>
      </c>
      <c r="R758" s="2">
        <v>1</v>
      </c>
      <c r="S758" s="2">
        <v>0</v>
      </c>
      <c r="T758" s="2">
        <v>4</v>
      </c>
      <c r="U758" s="2">
        <v>0</v>
      </c>
      <c r="V758" s="2">
        <v>3</v>
      </c>
      <c r="W758" s="2">
        <v>15</v>
      </c>
      <c r="X758" s="2">
        <v>10</v>
      </c>
      <c r="Y758" s="2">
        <v>0</v>
      </c>
      <c r="Z758" s="2">
        <v>1</v>
      </c>
      <c r="AA758" s="2">
        <v>0</v>
      </c>
      <c r="AB758" s="2">
        <v>1</v>
      </c>
      <c r="AC758" s="2">
        <v>0</v>
      </c>
      <c r="AD758" s="2">
        <v>4</v>
      </c>
      <c r="AE758" s="2">
        <v>0</v>
      </c>
      <c r="AF758" s="3">
        <v>3</v>
      </c>
      <c r="AG758" s="2">
        <f t="shared" si="792"/>
        <v>0</v>
      </c>
      <c r="AH758" s="16">
        <f t="shared" si="793"/>
        <v>0</v>
      </c>
      <c r="AI758" s="2">
        <f t="shared" si="794"/>
        <v>0</v>
      </c>
      <c r="AJ758" s="2">
        <f t="shared" si="795"/>
        <v>57</v>
      </c>
      <c r="AK758" s="2">
        <f t="shared" si="796"/>
        <v>1</v>
      </c>
      <c r="AL758" s="2">
        <v>0</v>
      </c>
      <c r="AM758" s="17">
        <f t="shared" si="797"/>
        <v>0</v>
      </c>
      <c r="AN758" s="17">
        <f t="shared" si="798"/>
        <v>0</v>
      </c>
      <c r="AO758" s="16">
        <f t="shared" si="799"/>
        <v>0</v>
      </c>
      <c r="AP758" s="17">
        <f t="shared" si="800"/>
        <v>0</v>
      </c>
      <c r="AQ758" s="2">
        <f t="shared" si="801"/>
        <v>0</v>
      </c>
      <c r="AR758" s="16">
        <f t="shared" si="802"/>
        <v>0</v>
      </c>
      <c r="AS758" s="2">
        <f t="shared" si="803"/>
        <v>0</v>
      </c>
      <c r="AT758" s="2">
        <f t="shared" si="804"/>
        <v>57</v>
      </c>
      <c r="AU758" s="2">
        <f t="shared" si="805"/>
        <v>4</v>
      </c>
      <c r="AV758" s="2">
        <v>0</v>
      </c>
      <c r="AW758" s="17">
        <f t="shared" si="806"/>
        <v>0</v>
      </c>
      <c r="AX758" s="17">
        <f t="shared" si="807"/>
        <v>0</v>
      </c>
      <c r="AY758" s="16">
        <f t="shared" si="808"/>
        <v>0</v>
      </c>
      <c r="AZ758" s="17">
        <f t="shared" si="809"/>
        <v>0</v>
      </c>
      <c r="BA758" s="2">
        <f t="shared" si="810"/>
        <v>0</v>
      </c>
      <c r="BB758" s="16">
        <f t="shared" si="811"/>
        <v>0</v>
      </c>
      <c r="BC758" s="2">
        <f t="shared" si="812"/>
        <v>0</v>
      </c>
      <c r="BD758" s="2">
        <f t="shared" si="813"/>
        <v>36</v>
      </c>
      <c r="BE758" s="2">
        <f t="shared" si="814"/>
        <v>1</v>
      </c>
      <c r="BF758" s="2">
        <v>0</v>
      </c>
      <c r="BG758" s="17">
        <f t="shared" si="815"/>
        <v>0</v>
      </c>
      <c r="BH758" s="17">
        <f t="shared" si="816"/>
        <v>0</v>
      </c>
      <c r="BI758" s="16">
        <f t="shared" si="817"/>
        <v>0</v>
      </c>
      <c r="BJ758" s="17">
        <f t="shared" si="818"/>
        <v>0</v>
      </c>
      <c r="BK758" s="2">
        <f t="shared" si="819"/>
        <v>0</v>
      </c>
      <c r="BL758" s="16">
        <f t="shared" si="820"/>
        <v>0</v>
      </c>
      <c r="BM758" s="2">
        <f t="shared" si="821"/>
        <v>0</v>
      </c>
      <c r="BN758" s="2">
        <f t="shared" si="822"/>
        <v>36</v>
      </c>
      <c r="BO758" s="2">
        <f t="shared" si="823"/>
        <v>3</v>
      </c>
      <c r="BP758" s="2">
        <v>0</v>
      </c>
      <c r="BQ758" s="17">
        <f t="shared" si="824"/>
        <v>0</v>
      </c>
      <c r="BR758" s="17">
        <f t="shared" si="825"/>
        <v>0</v>
      </c>
      <c r="BS758" s="16">
        <f t="shared" si="826"/>
        <v>0</v>
      </c>
      <c r="BT758" s="17">
        <f t="shared" si="827"/>
        <v>0</v>
      </c>
      <c r="BU758" s="2">
        <f t="shared" si="828"/>
        <v>0</v>
      </c>
      <c r="BV758" s="16">
        <f t="shared" si="829"/>
        <v>0</v>
      </c>
      <c r="BW758" s="2">
        <f t="shared" si="830"/>
        <v>0</v>
      </c>
      <c r="BX758" s="2">
        <f t="shared" si="831"/>
        <v>15</v>
      </c>
      <c r="BY758" s="2">
        <f t="shared" si="832"/>
        <v>1</v>
      </c>
      <c r="BZ758" s="2">
        <v>0</v>
      </c>
      <c r="CA758" s="17">
        <f t="shared" si="833"/>
        <v>0</v>
      </c>
      <c r="CB758" s="17">
        <f t="shared" si="834"/>
        <v>0</v>
      </c>
      <c r="CC758" s="16">
        <f t="shared" si="835"/>
        <v>0</v>
      </c>
      <c r="CD758" s="17">
        <f t="shared" si="836"/>
        <v>0</v>
      </c>
      <c r="CE758" s="2">
        <f t="shared" si="837"/>
        <v>0</v>
      </c>
      <c r="CF758" s="16">
        <f t="shared" si="838"/>
        <v>0</v>
      </c>
      <c r="CG758" s="2">
        <f t="shared" si="839"/>
        <v>0</v>
      </c>
      <c r="CH758" s="2">
        <f t="shared" si="840"/>
        <v>15</v>
      </c>
      <c r="CI758" s="2">
        <f t="shared" si="841"/>
        <v>4</v>
      </c>
      <c r="CJ758" s="2">
        <v>0</v>
      </c>
      <c r="CK758" s="17">
        <f t="shared" si="842"/>
        <v>0</v>
      </c>
      <c r="CL758" s="17">
        <f t="shared" si="843"/>
        <v>0</v>
      </c>
      <c r="CM758" s="16">
        <f t="shared" si="844"/>
        <v>0</v>
      </c>
      <c r="CN758" s="17">
        <f t="shared" si="845"/>
        <v>0</v>
      </c>
      <c r="CO758" s="2">
        <f t="shared" si="846"/>
        <v>0</v>
      </c>
      <c r="CP758" s="16">
        <f t="shared" si="847"/>
        <v>0</v>
      </c>
      <c r="CQ758" s="2">
        <f t="shared" si="848"/>
        <v>0</v>
      </c>
      <c r="CR758" s="2">
        <f t="shared" si="849"/>
        <v>10</v>
      </c>
      <c r="CS758" s="2">
        <f t="shared" si="850"/>
        <v>1</v>
      </c>
      <c r="CT758" s="2">
        <v>0</v>
      </c>
      <c r="CU758" s="17">
        <f t="shared" si="851"/>
        <v>0</v>
      </c>
      <c r="CV758" s="17">
        <f t="shared" si="852"/>
        <v>0</v>
      </c>
      <c r="CW758" s="16">
        <f t="shared" si="853"/>
        <v>0</v>
      </c>
      <c r="CX758" s="17">
        <f t="shared" si="854"/>
        <v>0</v>
      </c>
      <c r="CY758" s="2">
        <f t="shared" si="855"/>
        <v>0</v>
      </c>
      <c r="CZ758" s="16">
        <f t="shared" si="856"/>
        <v>0</v>
      </c>
      <c r="DA758" s="2">
        <f t="shared" si="857"/>
        <v>0</v>
      </c>
      <c r="DB758" s="2">
        <f t="shared" si="858"/>
        <v>10</v>
      </c>
      <c r="DC758" s="2">
        <f t="shared" si="859"/>
        <v>3</v>
      </c>
      <c r="DD758" s="2">
        <v>0</v>
      </c>
      <c r="DE758" s="17">
        <f t="shared" si="860"/>
        <v>0</v>
      </c>
      <c r="DF758" s="17">
        <f t="shared" si="861"/>
        <v>0</v>
      </c>
      <c r="DG758" s="16">
        <f t="shared" si="862"/>
        <v>0</v>
      </c>
      <c r="DH758" s="17">
        <f t="shared" si="863"/>
        <v>0</v>
      </c>
      <c r="DJ758" t="s">
        <v>7300</v>
      </c>
    </row>
    <row r="759" spans="1:114" x14ac:dyDescent="0.35">
      <c r="A759" s="9">
        <v>2019008393</v>
      </c>
      <c r="B759" s="2" t="s">
        <v>5556</v>
      </c>
      <c r="C759" s="2" t="s">
        <v>2285</v>
      </c>
      <c r="D759" s="2" t="s">
        <v>5557</v>
      </c>
      <c r="E759" s="2" t="s">
        <v>5558</v>
      </c>
      <c r="F759" s="2">
        <v>1</v>
      </c>
      <c r="G759" s="2" t="s">
        <v>5559</v>
      </c>
      <c r="H759" s="2" t="s">
        <v>5560</v>
      </c>
      <c r="I759" s="2" t="s">
        <v>5561</v>
      </c>
      <c r="J759" s="3" t="s">
        <v>5562</v>
      </c>
      <c r="K759" s="9">
        <v>3</v>
      </c>
      <c r="L759" s="2">
        <v>2</v>
      </c>
      <c r="M759" s="2">
        <v>72</v>
      </c>
      <c r="N759" s="2">
        <v>45</v>
      </c>
      <c r="O759" s="2">
        <v>1</v>
      </c>
      <c r="P759" s="2">
        <v>0</v>
      </c>
      <c r="Q759" s="2">
        <v>1</v>
      </c>
      <c r="R759" s="2">
        <v>0</v>
      </c>
      <c r="S759" s="2">
        <v>1</v>
      </c>
      <c r="T759" s="2">
        <v>2</v>
      </c>
      <c r="U759" s="2">
        <v>1</v>
      </c>
      <c r="V759" s="2">
        <v>1</v>
      </c>
      <c r="W759" s="2">
        <v>14</v>
      </c>
      <c r="X759" s="2">
        <v>9</v>
      </c>
      <c r="Y759" s="2">
        <v>1</v>
      </c>
      <c r="Z759" s="2">
        <v>0</v>
      </c>
      <c r="AA759" s="2">
        <v>1</v>
      </c>
      <c r="AB759" s="2">
        <v>0</v>
      </c>
      <c r="AC759" s="2">
        <v>1</v>
      </c>
      <c r="AD759" s="2">
        <v>2</v>
      </c>
      <c r="AE759" s="2">
        <v>1</v>
      </c>
      <c r="AF759" s="3">
        <v>1</v>
      </c>
      <c r="AG759" s="2">
        <f t="shared" si="792"/>
        <v>1</v>
      </c>
      <c r="AH759" s="16">
        <f t="shared" si="793"/>
        <v>1</v>
      </c>
      <c r="AI759" s="2">
        <f t="shared" si="794"/>
        <v>1</v>
      </c>
      <c r="AJ759" s="2">
        <f t="shared" si="795"/>
        <v>71</v>
      </c>
      <c r="AK759" s="2">
        <f t="shared" si="796"/>
        <v>0</v>
      </c>
      <c r="AL759" s="2">
        <v>0</v>
      </c>
      <c r="AM759" s="17">
        <f t="shared" si="797"/>
        <v>1.3888888888888888E-2</v>
      </c>
      <c r="AN759" s="17">
        <f t="shared" si="798"/>
        <v>1.3888888888888888E-2</v>
      </c>
      <c r="AO759" s="16">
        <f t="shared" si="799"/>
        <v>1</v>
      </c>
      <c r="AP759" s="17">
        <f t="shared" si="800"/>
        <v>2.7397260273972601E-2</v>
      </c>
      <c r="AQ759" s="2">
        <f t="shared" si="801"/>
        <v>1</v>
      </c>
      <c r="AR759" s="16">
        <f t="shared" si="802"/>
        <v>0.33333333333333331</v>
      </c>
      <c r="AS759" s="2">
        <f t="shared" si="803"/>
        <v>1</v>
      </c>
      <c r="AT759" s="2">
        <f t="shared" si="804"/>
        <v>71</v>
      </c>
      <c r="AU759" s="2">
        <f t="shared" si="805"/>
        <v>2</v>
      </c>
      <c r="AV759" s="2">
        <v>0</v>
      </c>
      <c r="AW759" s="17">
        <f t="shared" si="806"/>
        <v>1.3513513513513514E-2</v>
      </c>
      <c r="AX759" s="17">
        <f t="shared" si="807"/>
        <v>1.3888888888888888E-2</v>
      </c>
      <c r="AY759" s="16">
        <f t="shared" si="808"/>
        <v>0.33333333333333331</v>
      </c>
      <c r="AZ759" s="17">
        <f t="shared" si="809"/>
        <v>2.6666666666666665E-2</v>
      </c>
      <c r="BA759" s="2">
        <f t="shared" si="810"/>
        <v>1</v>
      </c>
      <c r="BB759" s="16">
        <f t="shared" si="811"/>
        <v>1</v>
      </c>
      <c r="BC759" s="2">
        <f t="shared" si="812"/>
        <v>1</v>
      </c>
      <c r="BD759" s="2">
        <f t="shared" si="813"/>
        <v>44</v>
      </c>
      <c r="BE759" s="2">
        <f t="shared" si="814"/>
        <v>0</v>
      </c>
      <c r="BF759" s="2">
        <v>0</v>
      </c>
      <c r="BG759" s="17">
        <f t="shared" si="815"/>
        <v>2.2222222222222223E-2</v>
      </c>
      <c r="BH759" s="17">
        <f t="shared" si="816"/>
        <v>2.2222222222222223E-2</v>
      </c>
      <c r="BI759" s="16">
        <f t="shared" si="817"/>
        <v>1</v>
      </c>
      <c r="BJ759" s="17">
        <f t="shared" si="818"/>
        <v>4.3478260869565223E-2</v>
      </c>
      <c r="BK759" s="2">
        <f t="shared" si="819"/>
        <v>1</v>
      </c>
      <c r="BL759" s="16">
        <f t="shared" si="820"/>
        <v>0.5</v>
      </c>
      <c r="BM759" s="2">
        <f t="shared" si="821"/>
        <v>1</v>
      </c>
      <c r="BN759" s="2">
        <f t="shared" si="822"/>
        <v>44</v>
      </c>
      <c r="BO759" s="2">
        <f t="shared" si="823"/>
        <v>1</v>
      </c>
      <c r="BP759" s="2">
        <v>0</v>
      </c>
      <c r="BQ759" s="17">
        <f t="shared" si="824"/>
        <v>2.1739130434782608E-2</v>
      </c>
      <c r="BR759" s="17">
        <f t="shared" si="825"/>
        <v>2.2222222222222223E-2</v>
      </c>
      <c r="BS759" s="16">
        <f t="shared" si="826"/>
        <v>0.5</v>
      </c>
      <c r="BT759" s="17">
        <f t="shared" si="827"/>
        <v>4.2553191489361701E-2</v>
      </c>
      <c r="BU759" s="2">
        <f t="shared" si="828"/>
        <v>1</v>
      </c>
      <c r="BV759" s="16">
        <f t="shared" si="829"/>
        <v>1</v>
      </c>
      <c r="BW759" s="2">
        <f t="shared" si="830"/>
        <v>1</v>
      </c>
      <c r="BX759" s="2">
        <f t="shared" si="831"/>
        <v>13</v>
      </c>
      <c r="BY759" s="2">
        <f t="shared" si="832"/>
        <v>0</v>
      </c>
      <c r="BZ759" s="2">
        <v>0</v>
      </c>
      <c r="CA759" s="17">
        <f t="shared" si="833"/>
        <v>7.1428571428571425E-2</v>
      </c>
      <c r="CB759" s="17">
        <f t="shared" si="834"/>
        <v>7.1428571428571425E-2</v>
      </c>
      <c r="CC759" s="16">
        <f t="shared" si="835"/>
        <v>1</v>
      </c>
      <c r="CD759" s="17">
        <f t="shared" si="836"/>
        <v>0.13333333333333333</v>
      </c>
      <c r="CE759" s="2">
        <f t="shared" si="837"/>
        <v>1</v>
      </c>
      <c r="CF759" s="16">
        <f t="shared" si="838"/>
        <v>0.33333333333333331</v>
      </c>
      <c r="CG759" s="2">
        <f t="shared" si="839"/>
        <v>1</v>
      </c>
      <c r="CH759" s="2">
        <f t="shared" si="840"/>
        <v>13</v>
      </c>
      <c r="CI759" s="2">
        <f t="shared" si="841"/>
        <v>2</v>
      </c>
      <c r="CJ759" s="2">
        <v>0</v>
      </c>
      <c r="CK759" s="17">
        <f t="shared" si="842"/>
        <v>6.25E-2</v>
      </c>
      <c r="CL759" s="17">
        <f t="shared" si="843"/>
        <v>7.1428571428571425E-2</v>
      </c>
      <c r="CM759" s="16">
        <f t="shared" si="844"/>
        <v>0.33333333333333331</v>
      </c>
      <c r="CN759" s="17">
        <f t="shared" si="845"/>
        <v>0.11764705882352941</v>
      </c>
      <c r="CO759" s="2">
        <f t="shared" si="846"/>
        <v>1</v>
      </c>
      <c r="CP759" s="16">
        <f t="shared" si="847"/>
        <v>1</v>
      </c>
      <c r="CQ759" s="2">
        <f t="shared" si="848"/>
        <v>1</v>
      </c>
      <c r="CR759" s="2">
        <f t="shared" si="849"/>
        <v>8</v>
      </c>
      <c r="CS759" s="2">
        <f t="shared" si="850"/>
        <v>0</v>
      </c>
      <c r="CT759" s="2">
        <v>0</v>
      </c>
      <c r="CU759" s="17">
        <f t="shared" si="851"/>
        <v>0.1111111111111111</v>
      </c>
      <c r="CV759" s="17">
        <f t="shared" si="852"/>
        <v>0.1111111111111111</v>
      </c>
      <c r="CW759" s="16">
        <f t="shared" si="853"/>
        <v>1</v>
      </c>
      <c r="CX759" s="17">
        <f t="shared" si="854"/>
        <v>0.19999999999999998</v>
      </c>
      <c r="CY759" s="2">
        <f t="shared" si="855"/>
        <v>1</v>
      </c>
      <c r="CZ759" s="16">
        <f t="shared" si="856"/>
        <v>0.5</v>
      </c>
      <c r="DA759" s="2">
        <f t="shared" si="857"/>
        <v>1</v>
      </c>
      <c r="DB759" s="2">
        <f t="shared" si="858"/>
        <v>8</v>
      </c>
      <c r="DC759" s="2">
        <f t="shared" si="859"/>
        <v>1</v>
      </c>
      <c r="DD759" s="2">
        <v>0</v>
      </c>
      <c r="DE759" s="17">
        <f t="shared" si="860"/>
        <v>0.1</v>
      </c>
      <c r="DF759" s="17">
        <f t="shared" si="861"/>
        <v>0.1111111111111111</v>
      </c>
      <c r="DG759" s="16">
        <f t="shared" si="862"/>
        <v>0.5</v>
      </c>
      <c r="DH759" s="17">
        <f t="shared" si="863"/>
        <v>0.1818181818181818</v>
      </c>
      <c r="DJ759" t="s">
        <v>7300</v>
      </c>
    </row>
    <row r="760" spans="1:114" x14ac:dyDescent="0.35">
      <c r="A760" s="9">
        <v>2019008411</v>
      </c>
      <c r="B760" s="2" t="s">
        <v>5563</v>
      </c>
      <c r="C760" s="2" t="s">
        <v>2197</v>
      </c>
      <c r="D760" s="2" t="s">
        <v>5564</v>
      </c>
      <c r="E760" s="2" t="s">
        <v>5565</v>
      </c>
      <c r="F760" s="2">
        <v>1</v>
      </c>
      <c r="G760" s="2" t="s">
        <v>5566</v>
      </c>
      <c r="H760" s="2" t="s">
        <v>5567</v>
      </c>
      <c r="I760" s="2" t="s">
        <v>5568</v>
      </c>
      <c r="J760" s="3" t="s">
        <v>5569</v>
      </c>
      <c r="K760" s="9">
        <v>3</v>
      </c>
      <c r="L760" s="2">
        <v>3</v>
      </c>
      <c r="M760" s="2">
        <v>62</v>
      </c>
      <c r="N760" s="2">
        <v>39</v>
      </c>
      <c r="O760" s="2">
        <v>1</v>
      </c>
      <c r="P760" s="2">
        <v>0</v>
      </c>
      <c r="Q760" s="2">
        <v>1</v>
      </c>
      <c r="R760" s="2">
        <v>0</v>
      </c>
      <c r="S760" s="2">
        <v>2</v>
      </c>
      <c r="T760" s="2">
        <v>1</v>
      </c>
      <c r="U760" s="2">
        <v>3</v>
      </c>
      <c r="V760" s="2">
        <v>0</v>
      </c>
      <c r="W760" s="2">
        <v>15</v>
      </c>
      <c r="X760" s="2">
        <v>10</v>
      </c>
      <c r="Y760" s="2">
        <v>1</v>
      </c>
      <c r="Z760" s="2">
        <v>0</v>
      </c>
      <c r="AA760" s="2">
        <v>1</v>
      </c>
      <c r="AB760" s="2">
        <v>0</v>
      </c>
      <c r="AC760" s="2">
        <v>2</v>
      </c>
      <c r="AD760" s="2">
        <v>1</v>
      </c>
      <c r="AE760" s="2">
        <v>2</v>
      </c>
      <c r="AF760" s="3">
        <v>1</v>
      </c>
      <c r="AG760" s="2">
        <f t="shared" si="792"/>
        <v>1</v>
      </c>
      <c r="AH760" s="16">
        <f t="shared" si="793"/>
        <v>1</v>
      </c>
      <c r="AI760" s="2">
        <f t="shared" si="794"/>
        <v>1</v>
      </c>
      <c r="AJ760" s="2">
        <f t="shared" si="795"/>
        <v>61</v>
      </c>
      <c r="AK760" s="2">
        <f t="shared" si="796"/>
        <v>0</v>
      </c>
      <c r="AL760" s="2">
        <v>0</v>
      </c>
      <c r="AM760" s="17">
        <f t="shared" si="797"/>
        <v>1.6129032258064516E-2</v>
      </c>
      <c r="AN760" s="17">
        <f t="shared" si="798"/>
        <v>1.6129032258064516E-2</v>
      </c>
      <c r="AO760" s="16">
        <f t="shared" si="799"/>
        <v>1</v>
      </c>
      <c r="AP760" s="17">
        <f t="shared" si="800"/>
        <v>3.1746031746031744E-2</v>
      </c>
      <c r="AQ760" s="2">
        <f t="shared" si="801"/>
        <v>2</v>
      </c>
      <c r="AR760" s="16">
        <f t="shared" si="802"/>
        <v>0.66666666666666663</v>
      </c>
      <c r="AS760" s="2">
        <f t="shared" si="803"/>
        <v>2</v>
      </c>
      <c r="AT760" s="2">
        <f t="shared" si="804"/>
        <v>60</v>
      </c>
      <c r="AU760" s="2">
        <f t="shared" si="805"/>
        <v>1</v>
      </c>
      <c r="AV760" s="2">
        <v>0</v>
      </c>
      <c r="AW760" s="17">
        <f t="shared" si="806"/>
        <v>3.1746031746031744E-2</v>
      </c>
      <c r="AX760" s="17">
        <f t="shared" si="807"/>
        <v>3.2258064516129031E-2</v>
      </c>
      <c r="AY760" s="16">
        <f t="shared" si="808"/>
        <v>0.66666666666666663</v>
      </c>
      <c r="AZ760" s="17">
        <f t="shared" si="809"/>
        <v>6.1538461538461542E-2</v>
      </c>
      <c r="BA760" s="2">
        <f t="shared" si="810"/>
        <v>1</v>
      </c>
      <c r="BB760" s="16">
        <f t="shared" si="811"/>
        <v>1</v>
      </c>
      <c r="BC760" s="2">
        <f t="shared" si="812"/>
        <v>1</v>
      </c>
      <c r="BD760" s="2">
        <f t="shared" si="813"/>
        <v>38</v>
      </c>
      <c r="BE760" s="2">
        <f t="shared" si="814"/>
        <v>0</v>
      </c>
      <c r="BF760" s="2">
        <v>0</v>
      </c>
      <c r="BG760" s="17">
        <f t="shared" si="815"/>
        <v>2.564102564102564E-2</v>
      </c>
      <c r="BH760" s="17">
        <f t="shared" si="816"/>
        <v>2.564102564102564E-2</v>
      </c>
      <c r="BI760" s="16">
        <f t="shared" si="817"/>
        <v>1</v>
      </c>
      <c r="BJ760" s="17">
        <f t="shared" si="818"/>
        <v>0.05</v>
      </c>
      <c r="BK760" s="2">
        <f t="shared" si="819"/>
        <v>3</v>
      </c>
      <c r="BL760" s="16">
        <f t="shared" si="820"/>
        <v>1</v>
      </c>
      <c r="BM760" s="2">
        <f t="shared" si="821"/>
        <v>3</v>
      </c>
      <c r="BN760" s="2">
        <f t="shared" si="822"/>
        <v>36</v>
      </c>
      <c r="BO760" s="2">
        <f t="shared" si="823"/>
        <v>0</v>
      </c>
      <c r="BP760" s="2">
        <v>0</v>
      </c>
      <c r="BQ760" s="17">
        <f t="shared" si="824"/>
        <v>7.6923076923076927E-2</v>
      </c>
      <c r="BR760" s="17">
        <f t="shared" si="825"/>
        <v>7.6923076923076927E-2</v>
      </c>
      <c r="BS760" s="16">
        <f t="shared" si="826"/>
        <v>1</v>
      </c>
      <c r="BT760" s="17">
        <f t="shared" si="827"/>
        <v>0.14285714285714288</v>
      </c>
      <c r="BU760" s="2">
        <f t="shared" si="828"/>
        <v>1</v>
      </c>
      <c r="BV760" s="16">
        <f t="shared" si="829"/>
        <v>1</v>
      </c>
      <c r="BW760" s="2">
        <f t="shared" si="830"/>
        <v>1</v>
      </c>
      <c r="BX760" s="2">
        <f t="shared" si="831"/>
        <v>14</v>
      </c>
      <c r="BY760" s="2">
        <f t="shared" si="832"/>
        <v>0</v>
      </c>
      <c r="BZ760" s="2">
        <v>0</v>
      </c>
      <c r="CA760" s="17">
        <f t="shared" si="833"/>
        <v>6.6666666666666666E-2</v>
      </c>
      <c r="CB760" s="17">
        <f t="shared" si="834"/>
        <v>6.6666666666666666E-2</v>
      </c>
      <c r="CC760" s="16">
        <f t="shared" si="835"/>
        <v>1</v>
      </c>
      <c r="CD760" s="17">
        <f t="shared" si="836"/>
        <v>0.125</v>
      </c>
      <c r="CE760" s="2">
        <f t="shared" si="837"/>
        <v>2</v>
      </c>
      <c r="CF760" s="16">
        <f t="shared" si="838"/>
        <v>0.66666666666666663</v>
      </c>
      <c r="CG760" s="2">
        <f t="shared" si="839"/>
        <v>2</v>
      </c>
      <c r="CH760" s="2">
        <f t="shared" si="840"/>
        <v>13</v>
      </c>
      <c r="CI760" s="2">
        <f t="shared" si="841"/>
        <v>1</v>
      </c>
      <c r="CJ760" s="2">
        <v>0</v>
      </c>
      <c r="CK760" s="17">
        <f t="shared" si="842"/>
        <v>0.125</v>
      </c>
      <c r="CL760" s="17">
        <f t="shared" si="843"/>
        <v>0.13333333333333333</v>
      </c>
      <c r="CM760" s="16">
        <f t="shared" si="844"/>
        <v>0.66666666666666663</v>
      </c>
      <c r="CN760" s="17">
        <f t="shared" si="845"/>
        <v>0.22222222222222221</v>
      </c>
      <c r="CO760" s="2">
        <f t="shared" si="846"/>
        <v>1</v>
      </c>
      <c r="CP760" s="16">
        <f t="shared" si="847"/>
        <v>1</v>
      </c>
      <c r="CQ760" s="2">
        <f t="shared" si="848"/>
        <v>1</v>
      </c>
      <c r="CR760" s="2">
        <f t="shared" si="849"/>
        <v>9</v>
      </c>
      <c r="CS760" s="2">
        <f t="shared" si="850"/>
        <v>0</v>
      </c>
      <c r="CT760" s="2">
        <v>0</v>
      </c>
      <c r="CU760" s="17">
        <f t="shared" si="851"/>
        <v>0.1</v>
      </c>
      <c r="CV760" s="17">
        <f t="shared" si="852"/>
        <v>0.1</v>
      </c>
      <c r="CW760" s="16">
        <f t="shared" si="853"/>
        <v>1</v>
      </c>
      <c r="CX760" s="17">
        <f t="shared" si="854"/>
        <v>0.18181818181818182</v>
      </c>
      <c r="CY760" s="2">
        <f t="shared" si="855"/>
        <v>2</v>
      </c>
      <c r="CZ760" s="16">
        <f t="shared" si="856"/>
        <v>0.66666666666666663</v>
      </c>
      <c r="DA760" s="2">
        <f t="shared" si="857"/>
        <v>2</v>
      </c>
      <c r="DB760" s="2">
        <f t="shared" si="858"/>
        <v>8</v>
      </c>
      <c r="DC760" s="2">
        <f t="shared" si="859"/>
        <v>1</v>
      </c>
      <c r="DD760" s="2">
        <v>0</v>
      </c>
      <c r="DE760" s="17">
        <f t="shared" si="860"/>
        <v>0.18181818181818182</v>
      </c>
      <c r="DF760" s="17">
        <f t="shared" si="861"/>
        <v>0.2</v>
      </c>
      <c r="DG760" s="16">
        <f t="shared" si="862"/>
        <v>0.66666666666666663</v>
      </c>
      <c r="DH760" s="17">
        <f t="shared" si="863"/>
        <v>0.30769230769230765</v>
      </c>
      <c r="DJ760" t="s">
        <v>7300</v>
      </c>
    </row>
    <row r="761" spans="1:114" x14ac:dyDescent="0.35">
      <c r="A761" s="9">
        <v>2019008436</v>
      </c>
      <c r="B761" s="2" t="s">
        <v>5570</v>
      </c>
      <c r="C761" s="2" t="s">
        <v>2229</v>
      </c>
      <c r="D761" s="2" t="s">
        <v>5571</v>
      </c>
      <c r="E761" s="2" t="s">
        <v>5572</v>
      </c>
      <c r="F761" s="2">
        <v>1</v>
      </c>
      <c r="G761" s="2" t="s">
        <v>5573</v>
      </c>
      <c r="H761" s="2" t="s">
        <v>5574</v>
      </c>
      <c r="I761" s="2" t="s">
        <v>5575</v>
      </c>
      <c r="J761" s="3" t="s">
        <v>5576</v>
      </c>
      <c r="K761" s="9">
        <v>3</v>
      </c>
      <c r="L761" s="2">
        <v>3</v>
      </c>
      <c r="M761" s="2">
        <v>41</v>
      </c>
      <c r="N761" s="2">
        <v>26</v>
      </c>
      <c r="O761" s="2">
        <v>1</v>
      </c>
      <c r="P761" s="2">
        <v>0</v>
      </c>
      <c r="Q761" s="2">
        <v>1</v>
      </c>
      <c r="R761" s="2">
        <v>0</v>
      </c>
      <c r="S761" s="2">
        <v>3</v>
      </c>
      <c r="T761" s="2">
        <v>0</v>
      </c>
      <c r="U761" s="2">
        <v>3</v>
      </c>
      <c r="V761" s="2">
        <v>0</v>
      </c>
      <c r="W761" s="2">
        <v>11</v>
      </c>
      <c r="X761" s="2">
        <v>6</v>
      </c>
      <c r="Y761" s="2">
        <v>1</v>
      </c>
      <c r="Z761" s="2">
        <v>0</v>
      </c>
      <c r="AA761" s="2">
        <v>1</v>
      </c>
      <c r="AB761" s="2">
        <v>0</v>
      </c>
      <c r="AC761" s="2">
        <v>2</v>
      </c>
      <c r="AD761" s="2">
        <v>1</v>
      </c>
      <c r="AE761" s="2">
        <v>2</v>
      </c>
      <c r="AF761" s="3">
        <v>1</v>
      </c>
      <c r="AG761" s="2">
        <f t="shared" si="792"/>
        <v>1</v>
      </c>
      <c r="AH761" s="16">
        <f t="shared" si="793"/>
        <v>1</v>
      </c>
      <c r="AI761" s="2">
        <f t="shared" si="794"/>
        <v>1</v>
      </c>
      <c r="AJ761" s="2">
        <f t="shared" si="795"/>
        <v>40</v>
      </c>
      <c r="AK761" s="2">
        <f t="shared" si="796"/>
        <v>0</v>
      </c>
      <c r="AL761" s="2">
        <v>0</v>
      </c>
      <c r="AM761" s="17">
        <f t="shared" si="797"/>
        <v>2.4390243902439025E-2</v>
      </c>
      <c r="AN761" s="17">
        <f t="shared" si="798"/>
        <v>2.4390243902439025E-2</v>
      </c>
      <c r="AO761" s="16">
        <f t="shared" si="799"/>
        <v>1</v>
      </c>
      <c r="AP761" s="17">
        <f t="shared" si="800"/>
        <v>4.7619047619047616E-2</v>
      </c>
      <c r="AQ761" s="2">
        <f t="shared" si="801"/>
        <v>3</v>
      </c>
      <c r="AR761" s="16">
        <f t="shared" si="802"/>
        <v>1</v>
      </c>
      <c r="AS761" s="2">
        <f t="shared" si="803"/>
        <v>3</v>
      </c>
      <c r="AT761" s="2">
        <f t="shared" si="804"/>
        <v>38</v>
      </c>
      <c r="AU761" s="2">
        <f t="shared" si="805"/>
        <v>0</v>
      </c>
      <c r="AV761" s="2">
        <v>0</v>
      </c>
      <c r="AW761" s="17">
        <f t="shared" si="806"/>
        <v>7.3170731707317069E-2</v>
      </c>
      <c r="AX761" s="17">
        <f t="shared" si="807"/>
        <v>7.3170731707317069E-2</v>
      </c>
      <c r="AY761" s="16">
        <f t="shared" si="808"/>
        <v>1</v>
      </c>
      <c r="AZ761" s="17">
        <f t="shared" si="809"/>
        <v>0.13636363636363635</v>
      </c>
      <c r="BA761" s="2">
        <f t="shared" si="810"/>
        <v>1</v>
      </c>
      <c r="BB761" s="16">
        <f t="shared" si="811"/>
        <v>1</v>
      </c>
      <c r="BC761" s="2">
        <f t="shared" si="812"/>
        <v>1</v>
      </c>
      <c r="BD761" s="2">
        <f t="shared" si="813"/>
        <v>25</v>
      </c>
      <c r="BE761" s="2">
        <f t="shared" si="814"/>
        <v>0</v>
      </c>
      <c r="BF761" s="2">
        <v>0</v>
      </c>
      <c r="BG761" s="17">
        <f t="shared" si="815"/>
        <v>3.8461538461538464E-2</v>
      </c>
      <c r="BH761" s="17">
        <f t="shared" si="816"/>
        <v>3.8461538461538464E-2</v>
      </c>
      <c r="BI761" s="16">
        <f t="shared" si="817"/>
        <v>1</v>
      </c>
      <c r="BJ761" s="17">
        <f t="shared" si="818"/>
        <v>7.407407407407407E-2</v>
      </c>
      <c r="BK761" s="2">
        <f t="shared" si="819"/>
        <v>3</v>
      </c>
      <c r="BL761" s="16">
        <f t="shared" si="820"/>
        <v>1</v>
      </c>
      <c r="BM761" s="2">
        <f t="shared" si="821"/>
        <v>3</v>
      </c>
      <c r="BN761" s="2">
        <f t="shared" si="822"/>
        <v>23</v>
      </c>
      <c r="BO761" s="2">
        <f t="shared" si="823"/>
        <v>0</v>
      </c>
      <c r="BP761" s="2">
        <v>0</v>
      </c>
      <c r="BQ761" s="17">
        <f t="shared" si="824"/>
        <v>0.11538461538461539</v>
      </c>
      <c r="BR761" s="17">
        <f t="shared" si="825"/>
        <v>0.11538461538461539</v>
      </c>
      <c r="BS761" s="16">
        <f t="shared" si="826"/>
        <v>1</v>
      </c>
      <c r="BT761" s="17">
        <f t="shared" si="827"/>
        <v>0.20689655172413793</v>
      </c>
      <c r="BU761" s="2">
        <f t="shared" si="828"/>
        <v>1</v>
      </c>
      <c r="BV761" s="16">
        <f t="shared" si="829"/>
        <v>1</v>
      </c>
      <c r="BW761" s="2">
        <f t="shared" si="830"/>
        <v>1</v>
      </c>
      <c r="BX761" s="2">
        <f t="shared" si="831"/>
        <v>10</v>
      </c>
      <c r="BY761" s="2">
        <f t="shared" si="832"/>
        <v>0</v>
      </c>
      <c r="BZ761" s="2">
        <v>0</v>
      </c>
      <c r="CA761" s="17">
        <f t="shared" si="833"/>
        <v>9.0909090909090912E-2</v>
      </c>
      <c r="CB761" s="17">
        <f t="shared" si="834"/>
        <v>9.0909090909090912E-2</v>
      </c>
      <c r="CC761" s="16">
        <f t="shared" si="835"/>
        <v>1</v>
      </c>
      <c r="CD761" s="17">
        <f t="shared" si="836"/>
        <v>0.16666666666666669</v>
      </c>
      <c r="CE761" s="2">
        <f t="shared" si="837"/>
        <v>2</v>
      </c>
      <c r="CF761" s="16">
        <f t="shared" si="838"/>
        <v>0.66666666666666663</v>
      </c>
      <c r="CG761" s="2">
        <f t="shared" si="839"/>
        <v>2</v>
      </c>
      <c r="CH761" s="2">
        <f t="shared" si="840"/>
        <v>9</v>
      </c>
      <c r="CI761" s="2">
        <f t="shared" si="841"/>
        <v>1</v>
      </c>
      <c r="CJ761" s="2">
        <v>0</v>
      </c>
      <c r="CK761" s="17">
        <f t="shared" si="842"/>
        <v>0.16666666666666666</v>
      </c>
      <c r="CL761" s="17">
        <f t="shared" si="843"/>
        <v>0.18181818181818182</v>
      </c>
      <c r="CM761" s="16">
        <f t="shared" si="844"/>
        <v>0.66666666666666663</v>
      </c>
      <c r="CN761" s="17">
        <f t="shared" si="845"/>
        <v>0.28571428571428575</v>
      </c>
      <c r="CO761" s="2">
        <f t="shared" si="846"/>
        <v>1</v>
      </c>
      <c r="CP761" s="16">
        <f t="shared" si="847"/>
        <v>1</v>
      </c>
      <c r="CQ761" s="2">
        <f t="shared" si="848"/>
        <v>1</v>
      </c>
      <c r="CR761" s="2">
        <f t="shared" si="849"/>
        <v>5</v>
      </c>
      <c r="CS761" s="2">
        <f t="shared" si="850"/>
        <v>0</v>
      </c>
      <c r="CT761" s="2">
        <v>0</v>
      </c>
      <c r="CU761" s="17">
        <f t="shared" si="851"/>
        <v>0.16666666666666666</v>
      </c>
      <c r="CV761" s="17">
        <f t="shared" si="852"/>
        <v>0.16666666666666666</v>
      </c>
      <c r="CW761" s="16">
        <f t="shared" si="853"/>
        <v>1</v>
      </c>
      <c r="CX761" s="17">
        <f t="shared" si="854"/>
        <v>0.2857142857142857</v>
      </c>
      <c r="CY761" s="2">
        <f t="shared" si="855"/>
        <v>2</v>
      </c>
      <c r="CZ761" s="16">
        <f t="shared" si="856"/>
        <v>0.66666666666666663</v>
      </c>
      <c r="DA761" s="2">
        <f t="shared" si="857"/>
        <v>2</v>
      </c>
      <c r="DB761" s="2">
        <f t="shared" si="858"/>
        <v>4</v>
      </c>
      <c r="DC761" s="2">
        <f t="shared" si="859"/>
        <v>1</v>
      </c>
      <c r="DD761" s="2">
        <v>0</v>
      </c>
      <c r="DE761" s="17">
        <f t="shared" si="860"/>
        <v>0.2857142857142857</v>
      </c>
      <c r="DF761" s="17">
        <f t="shared" si="861"/>
        <v>0.33333333333333331</v>
      </c>
      <c r="DG761" s="16">
        <f t="shared" si="862"/>
        <v>0.66666666666666663</v>
      </c>
      <c r="DH761" s="17">
        <f t="shared" si="863"/>
        <v>0.44444444444444442</v>
      </c>
      <c r="DJ761" t="s">
        <v>7300</v>
      </c>
    </row>
    <row r="762" spans="1:114" x14ac:dyDescent="0.35">
      <c r="A762" s="9">
        <v>2019008457</v>
      </c>
      <c r="B762" s="2" t="s">
        <v>5577</v>
      </c>
      <c r="C762" s="2" t="s">
        <v>5578</v>
      </c>
      <c r="D762" s="2" t="s">
        <v>5579</v>
      </c>
      <c r="E762" s="2" t="s">
        <v>5580</v>
      </c>
      <c r="F762" s="2">
        <v>1</v>
      </c>
      <c r="G762" s="2" t="s">
        <v>5581</v>
      </c>
      <c r="H762" s="2" t="s">
        <v>5582</v>
      </c>
      <c r="I762" s="2" t="s">
        <v>5583</v>
      </c>
      <c r="J762" s="3" t="s">
        <v>5584</v>
      </c>
      <c r="K762" s="9">
        <v>5</v>
      </c>
      <c r="L762" s="2">
        <v>4</v>
      </c>
      <c r="M762" s="2">
        <v>54</v>
      </c>
      <c r="N762" s="2">
        <v>35</v>
      </c>
      <c r="O762" s="2">
        <v>0</v>
      </c>
      <c r="P762" s="2">
        <v>1</v>
      </c>
      <c r="Q762" s="2">
        <v>1</v>
      </c>
      <c r="R762" s="2">
        <v>0</v>
      </c>
      <c r="S762" s="2">
        <v>0</v>
      </c>
      <c r="T762" s="2">
        <v>5</v>
      </c>
      <c r="U762" s="2">
        <v>2</v>
      </c>
      <c r="V762" s="2">
        <v>2</v>
      </c>
      <c r="W762" s="2">
        <v>15</v>
      </c>
      <c r="X762" s="2">
        <v>11</v>
      </c>
      <c r="Y762" s="2">
        <v>0</v>
      </c>
      <c r="Z762" s="2">
        <v>1</v>
      </c>
      <c r="AA762" s="2">
        <v>0</v>
      </c>
      <c r="AB762" s="2">
        <v>1</v>
      </c>
      <c r="AC762" s="2">
        <v>0</v>
      </c>
      <c r="AD762" s="2">
        <v>5</v>
      </c>
      <c r="AE762" s="2">
        <v>0</v>
      </c>
      <c r="AF762" s="3">
        <v>4</v>
      </c>
      <c r="AG762" s="2">
        <f t="shared" si="792"/>
        <v>0</v>
      </c>
      <c r="AH762" s="16">
        <f t="shared" si="793"/>
        <v>0</v>
      </c>
      <c r="AI762" s="2">
        <f t="shared" si="794"/>
        <v>0</v>
      </c>
      <c r="AJ762" s="2">
        <f t="shared" si="795"/>
        <v>54</v>
      </c>
      <c r="AK762" s="2">
        <f t="shared" si="796"/>
        <v>1</v>
      </c>
      <c r="AL762" s="2">
        <v>0</v>
      </c>
      <c r="AM762" s="17">
        <f t="shared" si="797"/>
        <v>0</v>
      </c>
      <c r="AN762" s="17">
        <f t="shared" si="798"/>
        <v>0</v>
      </c>
      <c r="AO762" s="16">
        <f t="shared" si="799"/>
        <v>0</v>
      </c>
      <c r="AP762" s="17">
        <f t="shared" si="800"/>
        <v>0</v>
      </c>
      <c r="AQ762" s="2">
        <f t="shared" si="801"/>
        <v>0</v>
      </c>
      <c r="AR762" s="16">
        <f t="shared" si="802"/>
        <v>0</v>
      </c>
      <c r="AS762" s="2">
        <f t="shared" si="803"/>
        <v>0</v>
      </c>
      <c r="AT762" s="2">
        <f t="shared" si="804"/>
        <v>54</v>
      </c>
      <c r="AU762" s="2">
        <f t="shared" si="805"/>
        <v>5</v>
      </c>
      <c r="AV762" s="2">
        <v>0</v>
      </c>
      <c r="AW762" s="17">
        <f t="shared" si="806"/>
        <v>0</v>
      </c>
      <c r="AX762" s="17">
        <f t="shared" si="807"/>
        <v>0</v>
      </c>
      <c r="AY762" s="16">
        <f t="shared" si="808"/>
        <v>0</v>
      </c>
      <c r="AZ762" s="17">
        <f t="shared" si="809"/>
        <v>0</v>
      </c>
      <c r="BA762" s="2">
        <f t="shared" si="810"/>
        <v>1</v>
      </c>
      <c r="BB762" s="16">
        <f t="shared" si="811"/>
        <v>1</v>
      </c>
      <c r="BC762" s="2">
        <f t="shared" si="812"/>
        <v>1</v>
      </c>
      <c r="BD762" s="2">
        <f t="shared" si="813"/>
        <v>34</v>
      </c>
      <c r="BE762" s="2">
        <f t="shared" si="814"/>
        <v>0</v>
      </c>
      <c r="BF762" s="2">
        <v>0</v>
      </c>
      <c r="BG762" s="17">
        <f t="shared" si="815"/>
        <v>2.8571428571428571E-2</v>
      </c>
      <c r="BH762" s="17">
        <f t="shared" si="816"/>
        <v>2.8571428571428571E-2</v>
      </c>
      <c r="BI762" s="16">
        <f t="shared" si="817"/>
        <v>1</v>
      </c>
      <c r="BJ762" s="17">
        <f t="shared" si="818"/>
        <v>5.5555555555555559E-2</v>
      </c>
      <c r="BK762" s="2">
        <f t="shared" si="819"/>
        <v>2</v>
      </c>
      <c r="BL762" s="16">
        <f t="shared" si="820"/>
        <v>0.5</v>
      </c>
      <c r="BM762" s="2">
        <f t="shared" si="821"/>
        <v>2</v>
      </c>
      <c r="BN762" s="2">
        <f t="shared" si="822"/>
        <v>33</v>
      </c>
      <c r="BO762" s="2">
        <f t="shared" si="823"/>
        <v>2</v>
      </c>
      <c r="BP762" s="2">
        <v>0</v>
      </c>
      <c r="BQ762" s="17">
        <f t="shared" si="824"/>
        <v>5.4054054054054057E-2</v>
      </c>
      <c r="BR762" s="17">
        <f t="shared" si="825"/>
        <v>5.7142857142857141E-2</v>
      </c>
      <c r="BS762" s="16">
        <f t="shared" si="826"/>
        <v>0.5</v>
      </c>
      <c r="BT762" s="17">
        <f t="shared" si="827"/>
        <v>0.10256410256410256</v>
      </c>
      <c r="BU762" s="2">
        <f t="shared" si="828"/>
        <v>0</v>
      </c>
      <c r="BV762" s="16">
        <f t="shared" si="829"/>
        <v>0</v>
      </c>
      <c r="BW762" s="2">
        <f t="shared" si="830"/>
        <v>0</v>
      </c>
      <c r="BX762" s="2">
        <f t="shared" si="831"/>
        <v>15</v>
      </c>
      <c r="BY762" s="2">
        <f t="shared" si="832"/>
        <v>1</v>
      </c>
      <c r="BZ762" s="2">
        <v>0</v>
      </c>
      <c r="CA762" s="17">
        <f t="shared" si="833"/>
        <v>0</v>
      </c>
      <c r="CB762" s="17">
        <f t="shared" si="834"/>
        <v>0</v>
      </c>
      <c r="CC762" s="16">
        <f t="shared" si="835"/>
        <v>0</v>
      </c>
      <c r="CD762" s="17">
        <f t="shared" si="836"/>
        <v>0</v>
      </c>
      <c r="CE762" s="2">
        <f t="shared" si="837"/>
        <v>0</v>
      </c>
      <c r="CF762" s="16">
        <f t="shared" si="838"/>
        <v>0</v>
      </c>
      <c r="CG762" s="2">
        <f t="shared" si="839"/>
        <v>0</v>
      </c>
      <c r="CH762" s="2">
        <f t="shared" si="840"/>
        <v>15</v>
      </c>
      <c r="CI762" s="2">
        <f t="shared" si="841"/>
        <v>5</v>
      </c>
      <c r="CJ762" s="2">
        <v>0</v>
      </c>
      <c r="CK762" s="17">
        <f t="shared" si="842"/>
        <v>0</v>
      </c>
      <c r="CL762" s="17">
        <f t="shared" si="843"/>
        <v>0</v>
      </c>
      <c r="CM762" s="16">
        <f t="shared" si="844"/>
        <v>0</v>
      </c>
      <c r="CN762" s="17">
        <f t="shared" si="845"/>
        <v>0</v>
      </c>
      <c r="CO762" s="2">
        <f t="shared" si="846"/>
        <v>0</v>
      </c>
      <c r="CP762" s="16">
        <f t="shared" si="847"/>
        <v>0</v>
      </c>
      <c r="CQ762" s="2">
        <f t="shared" si="848"/>
        <v>0</v>
      </c>
      <c r="CR762" s="2">
        <f t="shared" si="849"/>
        <v>11</v>
      </c>
      <c r="CS762" s="2">
        <f t="shared" si="850"/>
        <v>1</v>
      </c>
      <c r="CT762" s="2">
        <v>0</v>
      </c>
      <c r="CU762" s="17">
        <f t="shared" si="851"/>
        <v>0</v>
      </c>
      <c r="CV762" s="17">
        <f t="shared" si="852"/>
        <v>0</v>
      </c>
      <c r="CW762" s="16">
        <f t="shared" si="853"/>
        <v>0</v>
      </c>
      <c r="CX762" s="17">
        <f t="shared" si="854"/>
        <v>0</v>
      </c>
      <c r="CY762" s="2">
        <f t="shared" si="855"/>
        <v>0</v>
      </c>
      <c r="CZ762" s="16">
        <f t="shared" si="856"/>
        <v>0</v>
      </c>
      <c r="DA762" s="2">
        <f t="shared" si="857"/>
        <v>0</v>
      </c>
      <c r="DB762" s="2">
        <f t="shared" si="858"/>
        <v>11</v>
      </c>
      <c r="DC762" s="2">
        <f t="shared" si="859"/>
        <v>4</v>
      </c>
      <c r="DD762" s="2">
        <v>0</v>
      </c>
      <c r="DE762" s="17">
        <f t="shared" si="860"/>
        <v>0</v>
      </c>
      <c r="DF762" s="17">
        <f t="shared" si="861"/>
        <v>0</v>
      </c>
      <c r="DG762" s="16">
        <f t="shared" si="862"/>
        <v>0</v>
      </c>
      <c r="DH762" s="17">
        <f t="shared" si="863"/>
        <v>0</v>
      </c>
      <c r="DJ762" t="s">
        <v>7300</v>
      </c>
    </row>
    <row r="763" spans="1:114" x14ac:dyDescent="0.35">
      <c r="A763" s="9">
        <v>2019008475</v>
      </c>
      <c r="B763" s="2" t="s">
        <v>5585</v>
      </c>
      <c r="C763" s="2" t="s">
        <v>5586</v>
      </c>
      <c r="D763" s="2"/>
      <c r="E763" s="2" t="s">
        <v>5587</v>
      </c>
      <c r="F763" s="2">
        <v>1</v>
      </c>
      <c r="G763" s="2" t="s">
        <v>5588</v>
      </c>
      <c r="H763" s="2" t="s">
        <v>5589</v>
      </c>
      <c r="I763" s="2" t="s">
        <v>5590</v>
      </c>
      <c r="J763" s="3" t="s">
        <v>5591</v>
      </c>
      <c r="K763" s="9">
        <v>1</v>
      </c>
      <c r="L763" s="2">
        <v>1</v>
      </c>
      <c r="M763" s="2">
        <v>52</v>
      </c>
      <c r="N763" s="2">
        <v>32</v>
      </c>
      <c r="O763" s="2">
        <v>1</v>
      </c>
      <c r="P763" s="2">
        <v>0</v>
      </c>
      <c r="Q763" s="2">
        <v>1</v>
      </c>
      <c r="R763" s="2">
        <v>0</v>
      </c>
      <c r="S763" s="2">
        <v>1</v>
      </c>
      <c r="T763" s="2">
        <v>0</v>
      </c>
      <c r="U763" s="2">
        <v>1</v>
      </c>
      <c r="V763" s="2">
        <v>0</v>
      </c>
      <c r="W763" s="2">
        <v>14</v>
      </c>
      <c r="X763" s="2">
        <v>8</v>
      </c>
      <c r="Y763" s="2">
        <v>0</v>
      </c>
      <c r="Z763" s="2">
        <v>1</v>
      </c>
      <c r="AA763" s="2">
        <v>0</v>
      </c>
      <c r="AB763" s="2">
        <v>1</v>
      </c>
      <c r="AC763" s="2">
        <v>0</v>
      </c>
      <c r="AD763" s="2">
        <v>1</v>
      </c>
      <c r="AE763" s="2">
        <v>0</v>
      </c>
      <c r="AF763" s="3">
        <v>1</v>
      </c>
      <c r="AG763" s="2">
        <f t="shared" si="792"/>
        <v>1</v>
      </c>
      <c r="AH763" s="16">
        <f t="shared" si="793"/>
        <v>1</v>
      </c>
      <c r="AI763" s="2">
        <f t="shared" si="794"/>
        <v>1</v>
      </c>
      <c r="AJ763" s="2">
        <f t="shared" si="795"/>
        <v>51</v>
      </c>
      <c r="AK763" s="2">
        <f t="shared" si="796"/>
        <v>0</v>
      </c>
      <c r="AL763" s="2">
        <v>0</v>
      </c>
      <c r="AM763" s="17">
        <f t="shared" si="797"/>
        <v>1.9230769230769232E-2</v>
      </c>
      <c r="AN763" s="17">
        <f t="shared" si="798"/>
        <v>1.9230769230769232E-2</v>
      </c>
      <c r="AO763" s="16">
        <f t="shared" si="799"/>
        <v>1</v>
      </c>
      <c r="AP763" s="17">
        <f t="shared" si="800"/>
        <v>3.7735849056603779E-2</v>
      </c>
      <c r="AQ763" s="2">
        <f t="shared" si="801"/>
        <v>1</v>
      </c>
      <c r="AR763" s="16">
        <f t="shared" si="802"/>
        <v>1</v>
      </c>
      <c r="AS763" s="2">
        <f t="shared" si="803"/>
        <v>1</v>
      </c>
      <c r="AT763" s="2">
        <f t="shared" si="804"/>
        <v>51</v>
      </c>
      <c r="AU763" s="2">
        <f t="shared" si="805"/>
        <v>0</v>
      </c>
      <c r="AV763" s="2">
        <v>0</v>
      </c>
      <c r="AW763" s="17">
        <f t="shared" si="806"/>
        <v>1.9230769230769232E-2</v>
      </c>
      <c r="AX763" s="17">
        <f t="shared" si="807"/>
        <v>1.9230769230769232E-2</v>
      </c>
      <c r="AY763" s="16">
        <f t="shared" si="808"/>
        <v>1</v>
      </c>
      <c r="AZ763" s="17">
        <f t="shared" si="809"/>
        <v>3.7735849056603779E-2</v>
      </c>
      <c r="BA763" s="2">
        <f t="shared" si="810"/>
        <v>1</v>
      </c>
      <c r="BB763" s="16">
        <f t="shared" si="811"/>
        <v>1</v>
      </c>
      <c r="BC763" s="2">
        <f t="shared" si="812"/>
        <v>1</v>
      </c>
      <c r="BD763" s="2">
        <f t="shared" si="813"/>
        <v>31</v>
      </c>
      <c r="BE763" s="2">
        <f t="shared" si="814"/>
        <v>0</v>
      </c>
      <c r="BF763" s="2">
        <v>0</v>
      </c>
      <c r="BG763" s="17">
        <f t="shared" si="815"/>
        <v>3.125E-2</v>
      </c>
      <c r="BH763" s="17">
        <f t="shared" si="816"/>
        <v>3.125E-2</v>
      </c>
      <c r="BI763" s="16">
        <f t="shared" si="817"/>
        <v>1</v>
      </c>
      <c r="BJ763" s="17">
        <f t="shared" si="818"/>
        <v>6.0606060606060608E-2</v>
      </c>
      <c r="BK763" s="2">
        <f t="shared" si="819"/>
        <v>1</v>
      </c>
      <c r="BL763" s="16">
        <f t="shared" si="820"/>
        <v>1</v>
      </c>
      <c r="BM763" s="2">
        <f t="shared" si="821"/>
        <v>1</v>
      </c>
      <c r="BN763" s="2">
        <f t="shared" si="822"/>
        <v>31</v>
      </c>
      <c r="BO763" s="2">
        <f t="shared" si="823"/>
        <v>0</v>
      </c>
      <c r="BP763" s="2">
        <v>0</v>
      </c>
      <c r="BQ763" s="17">
        <f t="shared" si="824"/>
        <v>3.125E-2</v>
      </c>
      <c r="BR763" s="17">
        <f t="shared" si="825"/>
        <v>3.125E-2</v>
      </c>
      <c r="BS763" s="16">
        <f t="shared" si="826"/>
        <v>1</v>
      </c>
      <c r="BT763" s="17">
        <f t="shared" si="827"/>
        <v>6.0606060606060608E-2</v>
      </c>
      <c r="BU763" s="2">
        <f t="shared" si="828"/>
        <v>0</v>
      </c>
      <c r="BV763" s="16">
        <f t="shared" si="829"/>
        <v>0</v>
      </c>
      <c r="BW763" s="2">
        <f t="shared" si="830"/>
        <v>0</v>
      </c>
      <c r="BX763" s="2">
        <f t="shared" si="831"/>
        <v>14</v>
      </c>
      <c r="BY763" s="2">
        <f t="shared" si="832"/>
        <v>1</v>
      </c>
      <c r="BZ763" s="2">
        <v>0</v>
      </c>
      <c r="CA763" s="17">
        <f t="shared" si="833"/>
        <v>0</v>
      </c>
      <c r="CB763" s="17">
        <f t="shared" si="834"/>
        <v>0</v>
      </c>
      <c r="CC763" s="16">
        <f t="shared" si="835"/>
        <v>0</v>
      </c>
      <c r="CD763" s="17">
        <f t="shared" si="836"/>
        <v>0</v>
      </c>
      <c r="CE763" s="2">
        <f t="shared" si="837"/>
        <v>0</v>
      </c>
      <c r="CF763" s="16">
        <f t="shared" si="838"/>
        <v>0</v>
      </c>
      <c r="CG763" s="2">
        <f t="shared" si="839"/>
        <v>0</v>
      </c>
      <c r="CH763" s="2">
        <f t="shared" si="840"/>
        <v>14</v>
      </c>
      <c r="CI763" s="2">
        <f t="shared" si="841"/>
        <v>1</v>
      </c>
      <c r="CJ763" s="2">
        <v>0</v>
      </c>
      <c r="CK763" s="17">
        <f t="shared" si="842"/>
        <v>0</v>
      </c>
      <c r="CL763" s="17">
        <f t="shared" si="843"/>
        <v>0</v>
      </c>
      <c r="CM763" s="16">
        <f t="shared" si="844"/>
        <v>0</v>
      </c>
      <c r="CN763" s="17">
        <f t="shared" si="845"/>
        <v>0</v>
      </c>
      <c r="CO763" s="2">
        <f t="shared" si="846"/>
        <v>0</v>
      </c>
      <c r="CP763" s="16">
        <f t="shared" si="847"/>
        <v>0</v>
      </c>
      <c r="CQ763" s="2">
        <f t="shared" si="848"/>
        <v>0</v>
      </c>
      <c r="CR763" s="2">
        <f t="shared" si="849"/>
        <v>8</v>
      </c>
      <c r="CS763" s="2">
        <f t="shared" si="850"/>
        <v>1</v>
      </c>
      <c r="CT763" s="2">
        <v>0</v>
      </c>
      <c r="CU763" s="17">
        <f t="shared" si="851"/>
        <v>0</v>
      </c>
      <c r="CV763" s="17">
        <f t="shared" si="852"/>
        <v>0</v>
      </c>
      <c r="CW763" s="16">
        <f t="shared" si="853"/>
        <v>0</v>
      </c>
      <c r="CX763" s="17">
        <f t="shared" si="854"/>
        <v>0</v>
      </c>
      <c r="CY763" s="2">
        <f t="shared" si="855"/>
        <v>0</v>
      </c>
      <c r="CZ763" s="16">
        <f t="shared" si="856"/>
        <v>0</v>
      </c>
      <c r="DA763" s="2">
        <f t="shared" si="857"/>
        <v>0</v>
      </c>
      <c r="DB763" s="2">
        <f t="shared" si="858"/>
        <v>8</v>
      </c>
      <c r="DC763" s="2">
        <f t="shared" si="859"/>
        <v>1</v>
      </c>
      <c r="DD763" s="2">
        <v>0</v>
      </c>
      <c r="DE763" s="17">
        <f t="shared" si="860"/>
        <v>0</v>
      </c>
      <c r="DF763" s="17">
        <f t="shared" si="861"/>
        <v>0</v>
      </c>
      <c r="DG763" s="16">
        <f t="shared" si="862"/>
        <v>0</v>
      </c>
      <c r="DH763" s="17">
        <f t="shared" si="863"/>
        <v>0</v>
      </c>
      <c r="DJ763" t="s">
        <v>7300</v>
      </c>
    </row>
    <row r="764" spans="1:114" x14ac:dyDescent="0.35">
      <c r="A764" s="9">
        <v>2019008478</v>
      </c>
      <c r="B764" s="2" t="s">
        <v>5592</v>
      </c>
      <c r="C764" s="2" t="s">
        <v>5593</v>
      </c>
      <c r="D764" s="2" t="s">
        <v>5594</v>
      </c>
      <c r="E764" s="2" t="s">
        <v>5595</v>
      </c>
      <c r="F764" s="2">
        <v>1</v>
      </c>
      <c r="G764" s="2" t="s">
        <v>5596</v>
      </c>
      <c r="H764" s="2" t="s">
        <v>5597</v>
      </c>
      <c r="I764" s="2" t="s">
        <v>5598</v>
      </c>
      <c r="J764" s="3" t="s">
        <v>5599</v>
      </c>
      <c r="K764" s="9">
        <v>3</v>
      </c>
      <c r="L764" s="2">
        <v>3</v>
      </c>
      <c r="M764" s="2">
        <v>46</v>
      </c>
      <c r="N764" s="2">
        <v>27</v>
      </c>
      <c r="O764" s="2">
        <v>1</v>
      </c>
      <c r="P764" s="2">
        <v>0</v>
      </c>
      <c r="Q764" s="2">
        <v>1</v>
      </c>
      <c r="R764" s="2">
        <v>0</v>
      </c>
      <c r="S764" s="2">
        <v>3</v>
      </c>
      <c r="T764" s="2">
        <v>0</v>
      </c>
      <c r="U764" s="2">
        <v>3</v>
      </c>
      <c r="V764" s="2">
        <v>0</v>
      </c>
      <c r="W764" s="2">
        <v>11</v>
      </c>
      <c r="X764" s="2">
        <v>7</v>
      </c>
      <c r="Y764" s="2">
        <v>0</v>
      </c>
      <c r="Z764" s="2">
        <v>1</v>
      </c>
      <c r="AA764" s="2">
        <v>1</v>
      </c>
      <c r="AB764" s="2">
        <v>0</v>
      </c>
      <c r="AC764" s="2">
        <v>1</v>
      </c>
      <c r="AD764" s="2">
        <v>2</v>
      </c>
      <c r="AE764" s="2">
        <v>3</v>
      </c>
      <c r="AF764" s="3">
        <v>0</v>
      </c>
      <c r="AG764" s="2">
        <f t="shared" si="792"/>
        <v>1</v>
      </c>
      <c r="AH764" s="16">
        <f t="shared" si="793"/>
        <v>1</v>
      </c>
      <c r="AI764" s="2">
        <f t="shared" si="794"/>
        <v>1</v>
      </c>
      <c r="AJ764" s="2">
        <f t="shared" si="795"/>
        <v>45</v>
      </c>
      <c r="AK764" s="2">
        <f t="shared" si="796"/>
        <v>0</v>
      </c>
      <c r="AL764" s="2">
        <v>0</v>
      </c>
      <c r="AM764" s="17">
        <f t="shared" si="797"/>
        <v>2.1739130434782608E-2</v>
      </c>
      <c r="AN764" s="17">
        <f t="shared" si="798"/>
        <v>2.1739130434782608E-2</v>
      </c>
      <c r="AO764" s="16">
        <f t="shared" si="799"/>
        <v>1</v>
      </c>
      <c r="AP764" s="17">
        <f t="shared" si="800"/>
        <v>4.2553191489361694E-2</v>
      </c>
      <c r="AQ764" s="2">
        <f t="shared" si="801"/>
        <v>3</v>
      </c>
      <c r="AR764" s="16">
        <f t="shared" si="802"/>
        <v>1</v>
      </c>
      <c r="AS764" s="2">
        <f t="shared" si="803"/>
        <v>3</v>
      </c>
      <c r="AT764" s="2">
        <f t="shared" si="804"/>
        <v>43</v>
      </c>
      <c r="AU764" s="2">
        <f t="shared" si="805"/>
        <v>0</v>
      </c>
      <c r="AV764" s="2">
        <v>0</v>
      </c>
      <c r="AW764" s="17">
        <f t="shared" si="806"/>
        <v>6.5217391304347824E-2</v>
      </c>
      <c r="AX764" s="17">
        <f t="shared" si="807"/>
        <v>6.5217391304347824E-2</v>
      </c>
      <c r="AY764" s="16">
        <f t="shared" si="808"/>
        <v>1</v>
      </c>
      <c r="AZ764" s="17">
        <f t="shared" si="809"/>
        <v>0.12244897959183672</v>
      </c>
      <c r="BA764" s="2">
        <f t="shared" si="810"/>
        <v>1</v>
      </c>
      <c r="BB764" s="16">
        <f t="shared" si="811"/>
        <v>1</v>
      </c>
      <c r="BC764" s="2">
        <f t="shared" si="812"/>
        <v>1</v>
      </c>
      <c r="BD764" s="2">
        <f t="shared" si="813"/>
        <v>26</v>
      </c>
      <c r="BE764" s="2">
        <f t="shared" si="814"/>
        <v>0</v>
      </c>
      <c r="BF764" s="2">
        <v>0</v>
      </c>
      <c r="BG764" s="17">
        <f t="shared" si="815"/>
        <v>3.7037037037037035E-2</v>
      </c>
      <c r="BH764" s="17">
        <f t="shared" si="816"/>
        <v>3.7037037037037035E-2</v>
      </c>
      <c r="BI764" s="16">
        <f t="shared" si="817"/>
        <v>1</v>
      </c>
      <c r="BJ764" s="17">
        <f t="shared" si="818"/>
        <v>7.1428571428571425E-2</v>
      </c>
      <c r="BK764" s="2">
        <f t="shared" si="819"/>
        <v>3</v>
      </c>
      <c r="BL764" s="16">
        <f t="shared" si="820"/>
        <v>1</v>
      </c>
      <c r="BM764" s="2">
        <f t="shared" si="821"/>
        <v>3</v>
      </c>
      <c r="BN764" s="2">
        <f t="shared" si="822"/>
        <v>24</v>
      </c>
      <c r="BO764" s="2">
        <f t="shared" si="823"/>
        <v>0</v>
      </c>
      <c r="BP764" s="2">
        <v>0</v>
      </c>
      <c r="BQ764" s="17">
        <f t="shared" si="824"/>
        <v>0.1111111111111111</v>
      </c>
      <c r="BR764" s="17">
        <f t="shared" si="825"/>
        <v>0.1111111111111111</v>
      </c>
      <c r="BS764" s="16">
        <f t="shared" si="826"/>
        <v>1</v>
      </c>
      <c r="BT764" s="17">
        <f t="shared" si="827"/>
        <v>0.19999999999999998</v>
      </c>
      <c r="BU764" s="2">
        <f t="shared" si="828"/>
        <v>0</v>
      </c>
      <c r="BV764" s="16">
        <f t="shared" si="829"/>
        <v>0</v>
      </c>
      <c r="BW764" s="2">
        <f t="shared" si="830"/>
        <v>0</v>
      </c>
      <c r="BX764" s="2">
        <f t="shared" si="831"/>
        <v>11</v>
      </c>
      <c r="BY764" s="2">
        <f t="shared" si="832"/>
        <v>1</v>
      </c>
      <c r="BZ764" s="2">
        <v>0</v>
      </c>
      <c r="CA764" s="17">
        <f t="shared" si="833"/>
        <v>0</v>
      </c>
      <c r="CB764" s="17">
        <f t="shared" si="834"/>
        <v>0</v>
      </c>
      <c r="CC764" s="16">
        <f t="shared" si="835"/>
        <v>0</v>
      </c>
      <c r="CD764" s="17">
        <f t="shared" si="836"/>
        <v>0</v>
      </c>
      <c r="CE764" s="2">
        <f t="shared" si="837"/>
        <v>1</v>
      </c>
      <c r="CF764" s="16">
        <f t="shared" si="838"/>
        <v>0.33333333333333331</v>
      </c>
      <c r="CG764" s="2">
        <f t="shared" si="839"/>
        <v>1</v>
      </c>
      <c r="CH764" s="2">
        <f t="shared" si="840"/>
        <v>10</v>
      </c>
      <c r="CI764" s="2">
        <f t="shared" si="841"/>
        <v>2</v>
      </c>
      <c r="CJ764" s="2">
        <v>0</v>
      </c>
      <c r="CK764" s="17">
        <f t="shared" si="842"/>
        <v>7.6923076923076927E-2</v>
      </c>
      <c r="CL764" s="17">
        <f t="shared" si="843"/>
        <v>9.0909090909090912E-2</v>
      </c>
      <c r="CM764" s="16">
        <f t="shared" si="844"/>
        <v>0.33333333333333331</v>
      </c>
      <c r="CN764" s="17">
        <f t="shared" si="845"/>
        <v>0.14285714285714288</v>
      </c>
      <c r="CO764" s="2">
        <f t="shared" si="846"/>
        <v>1</v>
      </c>
      <c r="CP764" s="16">
        <f t="shared" si="847"/>
        <v>1</v>
      </c>
      <c r="CQ764" s="2">
        <f t="shared" si="848"/>
        <v>1</v>
      </c>
      <c r="CR764" s="2">
        <f t="shared" si="849"/>
        <v>6</v>
      </c>
      <c r="CS764" s="2">
        <f t="shared" si="850"/>
        <v>0</v>
      </c>
      <c r="CT764" s="2">
        <v>0</v>
      </c>
      <c r="CU764" s="17">
        <f t="shared" si="851"/>
        <v>0.14285714285714285</v>
      </c>
      <c r="CV764" s="17">
        <f t="shared" si="852"/>
        <v>0.14285714285714285</v>
      </c>
      <c r="CW764" s="16">
        <f t="shared" si="853"/>
        <v>1</v>
      </c>
      <c r="CX764" s="17">
        <f t="shared" si="854"/>
        <v>0.25</v>
      </c>
      <c r="CY764" s="2">
        <f t="shared" si="855"/>
        <v>3</v>
      </c>
      <c r="CZ764" s="16">
        <f t="shared" si="856"/>
        <v>1</v>
      </c>
      <c r="DA764" s="2">
        <f t="shared" si="857"/>
        <v>3</v>
      </c>
      <c r="DB764" s="2">
        <f t="shared" si="858"/>
        <v>4</v>
      </c>
      <c r="DC764" s="2">
        <f t="shared" si="859"/>
        <v>0</v>
      </c>
      <c r="DD764" s="2">
        <v>0</v>
      </c>
      <c r="DE764" s="17">
        <f t="shared" si="860"/>
        <v>0.42857142857142855</v>
      </c>
      <c r="DF764" s="17">
        <f t="shared" si="861"/>
        <v>0.42857142857142855</v>
      </c>
      <c r="DG764" s="16">
        <f t="shared" si="862"/>
        <v>1</v>
      </c>
      <c r="DH764" s="17">
        <f t="shared" si="863"/>
        <v>0.6</v>
      </c>
      <c r="DJ764" t="s">
        <v>7300</v>
      </c>
    </row>
    <row r="765" spans="1:114" x14ac:dyDescent="0.35">
      <c r="A765" s="9">
        <v>2019008482</v>
      </c>
      <c r="B765" s="2" t="s">
        <v>5600</v>
      </c>
      <c r="C765" s="2" t="s">
        <v>2285</v>
      </c>
      <c r="D765" s="2" t="s">
        <v>5601</v>
      </c>
      <c r="E765" s="2" t="s">
        <v>5602</v>
      </c>
      <c r="F765" s="2">
        <v>1</v>
      </c>
      <c r="G765" s="2" t="s">
        <v>5603</v>
      </c>
      <c r="H765" s="2" t="s">
        <v>5604</v>
      </c>
      <c r="I765" s="2" t="s">
        <v>5605</v>
      </c>
      <c r="J765" s="3" t="s">
        <v>5606</v>
      </c>
      <c r="K765" s="9">
        <v>3</v>
      </c>
      <c r="L765" s="2">
        <v>3</v>
      </c>
      <c r="M765" s="2">
        <v>65</v>
      </c>
      <c r="N765" s="2">
        <v>48</v>
      </c>
      <c r="O765" s="2">
        <v>1</v>
      </c>
      <c r="P765" s="2">
        <v>0</v>
      </c>
      <c r="Q765" s="2">
        <v>1</v>
      </c>
      <c r="R765" s="2">
        <v>0</v>
      </c>
      <c r="S765" s="2">
        <v>2</v>
      </c>
      <c r="T765" s="2">
        <v>1</v>
      </c>
      <c r="U765" s="2">
        <v>3</v>
      </c>
      <c r="V765" s="2">
        <v>0</v>
      </c>
      <c r="W765" s="2">
        <v>16</v>
      </c>
      <c r="X765" s="2">
        <v>14</v>
      </c>
      <c r="Y765" s="2">
        <v>1</v>
      </c>
      <c r="Z765" s="2">
        <v>0</v>
      </c>
      <c r="AA765" s="2">
        <v>1</v>
      </c>
      <c r="AB765" s="2">
        <v>0</v>
      </c>
      <c r="AC765" s="2">
        <v>2</v>
      </c>
      <c r="AD765" s="2">
        <v>1</v>
      </c>
      <c r="AE765" s="2">
        <v>3</v>
      </c>
      <c r="AF765" s="3">
        <v>0</v>
      </c>
      <c r="AG765" s="2">
        <f t="shared" si="792"/>
        <v>1</v>
      </c>
      <c r="AH765" s="16">
        <f t="shared" si="793"/>
        <v>1</v>
      </c>
      <c r="AI765" s="2">
        <f t="shared" si="794"/>
        <v>1</v>
      </c>
      <c r="AJ765" s="2">
        <f t="shared" si="795"/>
        <v>64</v>
      </c>
      <c r="AK765" s="2">
        <f t="shared" si="796"/>
        <v>0</v>
      </c>
      <c r="AL765" s="2">
        <v>0</v>
      </c>
      <c r="AM765" s="17">
        <f t="shared" si="797"/>
        <v>1.5384615384615385E-2</v>
      </c>
      <c r="AN765" s="17">
        <f t="shared" si="798"/>
        <v>1.5384615384615385E-2</v>
      </c>
      <c r="AO765" s="16">
        <f t="shared" si="799"/>
        <v>1</v>
      </c>
      <c r="AP765" s="17">
        <f t="shared" si="800"/>
        <v>3.0303030303030307E-2</v>
      </c>
      <c r="AQ765" s="2">
        <f t="shared" si="801"/>
        <v>2</v>
      </c>
      <c r="AR765" s="16">
        <f t="shared" si="802"/>
        <v>0.66666666666666663</v>
      </c>
      <c r="AS765" s="2">
        <f t="shared" si="803"/>
        <v>2</v>
      </c>
      <c r="AT765" s="2">
        <f t="shared" si="804"/>
        <v>63</v>
      </c>
      <c r="AU765" s="2">
        <f t="shared" si="805"/>
        <v>1</v>
      </c>
      <c r="AV765" s="2">
        <v>0</v>
      </c>
      <c r="AW765" s="17">
        <f t="shared" si="806"/>
        <v>3.0303030303030304E-2</v>
      </c>
      <c r="AX765" s="17">
        <f t="shared" si="807"/>
        <v>3.0769230769230771E-2</v>
      </c>
      <c r="AY765" s="16">
        <f t="shared" si="808"/>
        <v>0.66666666666666663</v>
      </c>
      <c r="AZ765" s="17">
        <f t="shared" si="809"/>
        <v>5.8823529411764712E-2</v>
      </c>
      <c r="BA765" s="2">
        <f t="shared" si="810"/>
        <v>1</v>
      </c>
      <c r="BB765" s="16">
        <f t="shared" si="811"/>
        <v>1</v>
      </c>
      <c r="BC765" s="2">
        <f t="shared" si="812"/>
        <v>1</v>
      </c>
      <c r="BD765" s="2">
        <f t="shared" si="813"/>
        <v>47</v>
      </c>
      <c r="BE765" s="2">
        <f t="shared" si="814"/>
        <v>0</v>
      </c>
      <c r="BF765" s="2">
        <v>0</v>
      </c>
      <c r="BG765" s="17">
        <f t="shared" si="815"/>
        <v>2.0833333333333332E-2</v>
      </c>
      <c r="BH765" s="17">
        <f t="shared" si="816"/>
        <v>2.0833333333333332E-2</v>
      </c>
      <c r="BI765" s="16">
        <f t="shared" si="817"/>
        <v>1</v>
      </c>
      <c r="BJ765" s="17">
        <f t="shared" si="818"/>
        <v>4.0816326530612249E-2</v>
      </c>
      <c r="BK765" s="2">
        <f t="shared" si="819"/>
        <v>3</v>
      </c>
      <c r="BL765" s="16">
        <f t="shared" si="820"/>
        <v>1</v>
      </c>
      <c r="BM765" s="2">
        <f t="shared" si="821"/>
        <v>3</v>
      </c>
      <c r="BN765" s="2">
        <f t="shared" si="822"/>
        <v>45</v>
      </c>
      <c r="BO765" s="2">
        <f t="shared" si="823"/>
        <v>0</v>
      </c>
      <c r="BP765" s="2">
        <v>0</v>
      </c>
      <c r="BQ765" s="17">
        <f t="shared" si="824"/>
        <v>6.25E-2</v>
      </c>
      <c r="BR765" s="17">
        <f t="shared" si="825"/>
        <v>6.25E-2</v>
      </c>
      <c r="BS765" s="16">
        <f t="shared" si="826"/>
        <v>1</v>
      </c>
      <c r="BT765" s="17">
        <f t="shared" si="827"/>
        <v>0.11764705882352941</v>
      </c>
      <c r="BU765" s="2">
        <f t="shared" si="828"/>
        <v>1</v>
      </c>
      <c r="BV765" s="16">
        <f t="shared" si="829"/>
        <v>1</v>
      </c>
      <c r="BW765" s="2">
        <f t="shared" si="830"/>
        <v>1</v>
      </c>
      <c r="BX765" s="2">
        <f t="shared" si="831"/>
        <v>15</v>
      </c>
      <c r="BY765" s="2">
        <f t="shared" si="832"/>
        <v>0</v>
      </c>
      <c r="BZ765" s="2">
        <v>0</v>
      </c>
      <c r="CA765" s="17">
        <f t="shared" si="833"/>
        <v>6.25E-2</v>
      </c>
      <c r="CB765" s="17">
        <f t="shared" si="834"/>
        <v>6.25E-2</v>
      </c>
      <c r="CC765" s="16">
        <f t="shared" si="835"/>
        <v>1</v>
      </c>
      <c r="CD765" s="17">
        <f t="shared" si="836"/>
        <v>0.11764705882352941</v>
      </c>
      <c r="CE765" s="2">
        <f t="shared" si="837"/>
        <v>2</v>
      </c>
      <c r="CF765" s="16">
        <f t="shared" si="838"/>
        <v>0.66666666666666663</v>
      </c>
      <c r="CG765" s="2">
        <f t="shared" si="839"/>
        <v>2</v>
      </c>
      <c r="CH765" s="2">
        <f t="shared" si="840"/>
        <v>14</v>
      </c>
      <c r="CI765" s="2">
        <f t="shared" si="841"/>
        <v>1</v>
      </c>
      <c r="CJ765" s="2">
        <v>0</v>
      </c>
      <c r="CK765" s="17">
        <f t="shared" si="842"/>
        <v>0.11764705882352941</v>
      </c>
      <c r="CL765" s="17">
        <f t="shared" si="843"/>
        <v>0.125</v>
      </c>
      <c r="CM765" s="16">
        <f t="shared" si="844"/>
        <v>0.66666666666666663</v>
      </c>
      <c r="CN765" s="17">
        <f t="shared" si="845"/>
        <v>0.21052631578947367</v>
      </c>
      <c r="CO765" s="2">
        <f t="shared" si="846"/>
        <v>1</v>
      </c>
      <c r="CP765" s="16">
        <f t="shared" si="847"/>
        <v>1</v>
      </c>
      <c r="CQ765" s="2">
        <f t="shared" si="848"/>
        <v>1</v>
      </c>
      <c r="CR765" s="2">
        <f t="shared" si="849"/>
        <v>13</v>
      </c>
      <c r="CS765" s="2">
        <f t="shared" si="850"/>
        <v>0</v>
      </c>
      <c r="CT765" s="2">
        <v>0</v>
      </c>
      <c r="CU765" s="17">
        <f t="shared" si="851"/>
        <v>7.1428571428571425E-2</v>
      </c>
      <c r="CV765" s="17">
        <f t="shared" si="852"/>
        <v>7.1428571428571425E-2</v>
      </c>
      <c r="CW765" s="16">
        <f t="shared" si="853"/>
        <v>1</v>
      </c>
      <c r="CX765" s="17">
        <f t="shared" si="854"/>
        <v>0.13333333333333333</v>
      </c>
      <c r="CY765" s="2">
        <f t="shared" si="855"/>
        <v>3</v>
      </c>
      <c r="CZ765" s="16">
        <f t="shared" si="856"/>
        <v>1</v>
      </c>
      <c r="DA765" s="2">
        <f t="shared" si="857"/>
        <v>3</v>
      </c>
      <c r="DB765" s="2">
        <f t="shared" si="858"/>
        <v>11</v>
      </c>
      <c r="DC765" s="2">
        <f t="shared" si="859"/>
        <v>0</v>
      </c>
      <c r="DD765" s="2">
        <v>0</v>
      </c>
      <c r="DE765" s="17">
        <f t="shared" si="860"/>
        <v>0.21428571428571427</v>
      </c>
      <c r="DF765" s="17">
        <f t="shared" si="861"/>
        <v>0.21428571428571427</v>
      </c>
      <c r="DG765" s="16">
        <f t="shared" si="862"/>
        <v>1</v>
      </c>
      <c r="DH765" s="17">
        <f t="shared" si="863"/>
        <v>0.35294117647058826</v>
      </c>
      <c r="DJ765" t="s">
        <v>7300</v>
      </c>
    </row>
    <row r="766" spans="1:114" x14ac:dyDescent="0.35">
      <c r="A766" s="9">
        <v>2019008486</v>
      </c>
      <c r="B766" s="2" t="s">
        <v>5607</v>
      </c>
      <c r="C766" s="2" t="s">
        <v>5608</v>
      </c>
      <c r="D766" s="2" t="s">
        <v>5609</v>
      </c>
      <c r="E766" s="2" t="s">
        <v>5610</v>
      </c>
      <c r="F766" s="2">
        <v>1</v>
      </c>
      <c r="G766" s="2" t="s">
        <v>5611</v>
      </c>
      <c r="H766" s="2" t="s">
        <v>5612</v>
      </c>
      <c r="I766" s="2" t="s">
        <v>5613</v>
      </c>
      <c r="J766" s="3" t="s">
        <v>5614</v>
      </c>
      <c r="K766" s="9">
        <v>3</v>
      </c>
      <c r="L766" s="2">
        <v>3</v>
      </c>
      <c r="M766" s="2">
        <v>52</v>
      </c>
      <c r="N766" s="2">
        <v>37</v>
      </c>
      <c r="O766" s="2">
        <v>0</v>
      </c>
      <c r="P766" s="2">
        <v>1</v>
      </c>
      <c r="Q766" s="2">
        <v>0</v>
      </c>
      <c r="R766" s="2">
        <v>1</v>
      </c>
      <c r="S766" s="2">
        <v>1</v>
      </c>
      <c r="T766" s="2">
        <v>2</v>
      </c>
      <c r="U766" s="2">
        <v>1</v>
      </c>
      <c r="V766" s="2">
        <v>2</v>
      </c>
      <c r="W766" s="2">
        <v>13</v>
      </c>
      <c r="X766" s="2">
        <v>10</v>
      </c>
      <c r="Y766" s="2">
        <v>0</v>
      </c>
      <c r="Z766" s="2">
        <v>1</v>
      </c>
      <c r="AA766" s="2">
        <v>0</v>
      </c>
      <c r="AB766" s="2">
        <v>1</v>
      </c>
      <c r="AC766" s="2">
        <v>0</v>
      </c>
      <c r="AD766" s="2">
        <v>3</v>
      </c>
      <c r="AE766" s="2">
        <v>1</v>
      </c>
      <c r="AF766" s="3">
        <v>2</v>
      </c>
      <c r="AG766" s="2">
        <f t="shared" si="792"/>
        <v>0</v>
      </c>
      <c r="AH766" s="16">
        <f t="shared" si="793"/>
        <v>0</v>
      </c>
      <c r="AI766" s="2">
        <f t="shared" si="794"/>
        <v>0</v>
      </c>
      <c r="AJ766" s="2">
        <f t="shared" si="795"/>
        <v>52</v>
      </c>
      <c r="AK766" s="2">
        <f t="shared" si="796"/>
        <v>1</v>
      </c>
      <c r="AL766" s="2">
        <v>0</v>
      </c>
      <c r="AM766" s="17">
        <f t="shared" si="797"/>
        <v>0</v>
      </c>
      <c r="AN766" s="17">
        <f t="shared" si="798"/>
        <v>0</v>
      </c>
      <c r="AO766" s="16">
        <f t="shared" si="799"/>
        <v>0</v>
      </c>
      <c r="AP766" s="17">
        <f t="shared" si="800"/>
        <v>0</v>
      </c>
      <c r="AQ766" s="2">
        <f t="shared" si="801"/>
        <v>1</v>
      </c>
      <c r="AR766" s="16">
        <f t="shared" si="802"/>
        <v>0.33333333333333331</v>
      </c>
      <c r="AS766" s="2">
        <f t="shared" si="803"/>
        <v>1</v>
      </c>
      <c r="AT766" s="2">
        <f t="shared" si="804"/>
        <v>51</v>
      </c>
      <c r="AU766" s="2">
        <f t="shared" si="805"/>
        <v>2</v>
      </c>
      <c r="AV766" s="2">
        <v>0</v>
      </c>
      <c r="AW766" s="17">
        <f t="shared" si="806"/>
        <v>1.8518518518518517E-2</v>
      </c>
      <c r="AX766" s="17">
        <f t="shared" si="807"/>
        <v>1.9230769230769232E-2</v>
      </c>
      <c r="AY766" s="16">
        <f t="shared" si="808"/>
        <v>0.33333333333333331</v>
      </c>
      <c r="AZ766" s="17">
        <f t="shared" si="809"/>
        <v>3.6363636363636369E-2</v>
      </c>
      <c r="BA766" s="2">
        <f t="shared" si="810"/>
        <v>0</v>
      </c>
      <c r="BB766" s="16">
        <f t="shared" si="811"/>
        <v>0</v>
      </c>
      <c r="BC766" s="2">
        <f t="shared" si="812"/>
        <v>0</v>
      </c>
      <c r="BD766" s="2">
        <f t="shared" si="813"/>
        <v>37</v>
      </c>
      <c r="BE766" s="2">
        <f t="shared" si="814"/>
        <v>1</v>
      </c>
      <c r="BF766" s="2">
        <v>0</v>
      </c>
      <c r="BG766" s="17">
        <f t="shared" si="815"/>
        <v>0</v>
      </c>
      <c r="BH766" s="17">
        <f t="shared" si="816"/>
        <v>0</v>
      </c>
      <c r="BI766" s="16">
        <f t="shared" si="817"/>
        <v>0</v>
      </c>
      <c r="BJ766" s="17">
        <f t="shared" si="818"/>
        <v>0</v>
      </c>
      <c r="BK766" s="2">
        <f t="shared" si="819"/>
        <v>1</v>
      </c>
      <c r="BL766" s="16">
        <f t="shared" si="820"/>
        <v>0.33333333333333331</v>
      </c>
      <c r="BM766" s="2">
        <f t="shared" si="821"/>
        <v>1</v>
      </c>
      <c r="BN766" s="2">
        <f t="shared" si="822"/>
        <v>36</v>
      </c>
      <c r="BO766" s="2">
        <f t="shared" si="823"/>
        <v>2</v>
      </c>
      <c r="BP766" s="2">
        <v>0</v>
      </c>
      <c r="BQ766" s="17">
        <f t="shared" si="824"/>
        <v>2.564102564102564E-2</v>
      </c>
      <c r="BR766" s="17">
        <f t="shared" si="825"/>
        <v>2.7027027027027029E-2</v>
      </c>
      <c r="BS766" s="16">
        <f t="shared" si="826"/>
        <v>0.33333333333333331</v>
      </c>
      <c r="BT766" s="17">
        <f t="shared" si="827"/>
        <v>0.05</v>
      </c>
      <c r="BU766" s="2">
        <f t="shared" si="828"/>
        <v>0</v>
      </c>
      <c r="BV766" s="16">
        <f t="shared" si="829"/>
        <v>0</v>
      </c>
      <c r="BW766" s="2">
        <f t="shared" si="830"/>
        <v>0</v>
      </c>
      <c r="BX766" s="2">
        <f t="shared" si="831"/>
        <v>13</v>
      </c>
      <c r="BY766" s="2">
        <f t="shared" si="832"/>
        <v>1</v>
      </c>
      <c r="BZ766" s="2">
        <v>0</v>
      </c>
      <c r="CA766" s="17">
        <f t="shared" si="833"/>
        <v>0</v>
      </c>
      <c r="CB766" s="17">
        <f t="shared" si="834"/>
        <v>0</v>
      </c>
      <c r="CC766" s="16">
        <f t="shared" si="835"/>
        <v>0</v>
      </c>
      <c r="CD766" s="17">
        <f t="shared" si="836"/>
        <v>0</v>
      </c>
      <c r="CE766" s="2">
        <f t="shared" si="837"/>
        <v>0</v>
      </c>
      <c r="CF766" s="16">
        <f t="shared" si="838"/>
        <v>0</v>
      </c>
      <c r="CG766" s="2">
        <f t="shared" si="839"/>
        <v>0</v>
      </c>
      <c r="CH766" s="2">
        <f t="shared" si="840"/>
        <v>13</v>
      </c>
      <c r="CI766" s="2">
        <f t="shared" si="841"/>
        <v>3</v>
      </c>
      <c r="CJ766" s="2">
        <v>0</v>
      </c>
      <c r="CK766" s="17">
        <f t="shared" si="842"/>
        <v>0</v>
      </c>
      <c r="CL766" s="17">
        <f t="shared" si="843"/>
        <v>0</v>
      </c>
      <c r="CM766" s="16">
        <f t="shared" si="844"/>
        <v>0</v>
      </c>
      <c r="CN766" s="17">
        <f t="shared" si="845"/>
        <v>0</v>
      </c>
      <c r="CO766" s="2">
        <f t="shared" si="846"/>
        <v>0</v>
      </c>
      <c r="CP766" s="16">
        <f t="shared" si="847"/>
        <v>0</v>
      </c>
      <c r="CQ766" s="2">
        <f t="shared" si="848"/>
        <v>0</v>
      </c>
      <c r="CR766" s="2">
        <f t="shared" si="849"/>
        <v>10</v>
      </c>
      <c r="CS766" s="2">
        <f t="shared" si="850"/>
        <v>1</v>
      </c>
      <c r="CT766" s="2">
        <v>0</v>
      </c>
      <c r="CU766" s="17">
        <f t="shared" si="851"/>
        <v>0</v>
      </c>
      <c r="CV766" s="17">
        <f t="shared" si="852"/>
        <v>0</v>
      </c>
      <c r="CW766" s="16">
        <f t="shared" si="853"/>
        <v>0</v>
      </c>
      <c r="CX766" s="17">
        <f t="shared" si="854"/>
        <v>0</v>
      </c>
      <c r="CY766" s="2">
        <f t="shared" si="855"/>
        <v>1</v>
      </c>
      <c r="CZ766" s="16">
        <f t="shared" si="856"/>
        <v>0.33333333333333331</v>
      </c>
      <c r="DA766" s="2">
        <f t="shared" si="857"/>
        <v>1</v>
      </c>
      <c r="DB766" s="2">
        <f t="shared" si="858"/>
        <v>9</v>
      </c>
      <c r="DC766" s="2">
        <f t="shared" si="859"/>
        <v>2</v>
      </c>
      <c r="DD766" s="2">
        <v>0</v>
      </c>
      <c r="DE766" s="17">
        <f t="shared" si="860"/>
        <v>8.3333333333333329E-2</v>
      </c>
      <c r="DF766" s="17">
        <f t="shared" si="861"/>
        <v>0.1</v>
      </c>
      <c r="DG766" s="16">
        <f t="shared" si="862"/>
        <v>0.33333333333333331</v>
      </c>
      <c r="DH766" s="17">
        <f t="shared" si="863"/>
        <v>0.15384615384615383</v>
      </c>
      <c r="DJ766" t="s">
        <v>7300</v>
      </c>
    </row>
    <row r="767" spans="1:114" x14ac:dyDescent="0.35">
      <c r="A767" s="9">
        <v>2019008504</v>
      </c>
      <c r="B767" s="2" t="s">
        <v>2242</v>
      </c>
      <c r="C767" s="2" t="s">
        <v>5615</v>
      </c>
      <c r="D767" s="2"/>
      <c r="E767" s="2" t="s">
        <v>5616</v>
      </c>
      <c r="F767" s="2">
        <v>1</v>
      </c>
      <c r="G767" s="2" t="s">
        <v>5617</v>
      </c>
      <c r="H767" s="2" t="s">
        <v>5618</v>
      </c>
      <c r="I767" s="2" t="s">
        <v>5619</v>
      </c>
      <c r="J767" s="3" t="s">
        <v>5620</v>
      </c>
      <c r="K767" s="9">
        <v>1</v>
      </c>
      <c r="L767" s="2">
        <v>1</v>
      </c>
      <c r="M767" s="2">
        <v>64</v>
      </c>
      <c r="N767" s="2">
        <v>29</v>
      </c>
      <c r="O767" s="2">
        <v>1</v>
      </c>
      <c r="P767" s="2">
        <v>0</v>
      </c>
      <c r="Q767" s="2">
        <v>1</v>
      </c>
      <c r="R767" s="2">
        <v>0</v>
      </c>
      <c r="S767" s="2">
        <v>1</v>
      </c>
      <c r="T767" s="2">
        <v>0</v>
      </c>
      <c r="U767" s="2">
        <v>1</v>
      </c>
      <c r="V767" s="2">
        <v>0</v>
      </c>
      <c r="W767" s="2">
        <v>18</v>
      </c>
      <c r="X767" s="2">
        <v>7</v>
      </c>
      <c r="Y767" s="2">
        <v>1</v>
      </c>
      <c r="Z767" s="2">
        <v>0</v>
      </c>
      <c r="AA767" s="2">
        <v>1</v>
      </c>
      <c r="AB767" s="2">
        <v>0</v>
      </c>
      <c r="AC767" s="2">
        <v>1</v>
      </c>
      <c r="AD767" s="2">
        <v>0</v>
      </c>
      <c r="AE767" s="2">
        <v>1</v>
      </c>
      <c r="AF767" s="3">
        <v>0</v>
      </c>
      <c r="AG767" s="2">
        <f t="shared" si="792"/>
        <v>1</v>
      </c>
      <c r="AH767" s="16">
        <f t="shared" si="793"/>
        <v>1</v>
      </c>
      <c r="AI767" s="2">
        <f t="shared" si="794"/>
        <v>1</v>
      </c>
      <c r="AJ767" s="2">
        <f t="shared" si="795"/>
        <v>63</v>
      </c>
      <c r="AK767" s="2">
        <f t="shared" si="796"/>
        <v>0</v>
      </c>
      <c r="AL767" s="2">
        <v>0</v>
      </c>
      <c r="AM767" s="17">
        <f t="shared" si="797"/>
        <v>1.5625E-2</v>
      </c>
      <c r="AN767" s="17">
        <f t="shared" si="798"/>
        <v>1.5625E-2</v>
      </c>
      <c r="AO767" s="16">
        <f t="shared" si="799"/>
        <v>1</v>
      </c>
      <c r="AP767" s="17">
        <f t="shared" si="800"/>
        <v>3.0769230769230771E-2</v>
      </c>
      <c r="AQ767" s="2">
        <f t="shared" si="801"/>
        <v>1</v>
      </c>
      <c r="AR767" s="16">
        <f t="shared" si="802"/>
        <v>1</v>
      </c>
      <c r="AS767" s="2">
        <f t="shared" si="803"/>
        <v>1</v>
      </c>
      <c r="AT767" s="2">
        <f t="shared" si="804"/>
        <v>63</v>
      </c>
      <c r="AU767" s="2">
        <f t="shared" si="805"/>
        <v>0</v>
      </c>
      <c r="AV767" s="2">
        <v>0</v>
      </c>
      <c r="AW767" s="17">
        <f t="shared" si="806"/>
        <v>1.5625E-2</v>
      </c>
      <c r="AX767" s="17">
        <f t="shared" si="807"/>
        <v>1.5625E-2</v>
      </c>
      <c r="AY767" s="16">
        <f t="shared" si="808"/>
        <v>1</v>
      </c>
      <c r="AZ767" s="17">
        <f t="shared" si="809"/>
        <v>3.0769230769230771E-2</v>
      </c>
      <c r="BA767" s="2">
        <f t="shared" si="810"/>
        <v>1</v>
      </c>
      <c r="BB767" s="16">
        <f t="shared" si="811"/>
        <v>1</v>
      </c>
      <c r="BC767" s="2">
        <f t="shared" si="812"/>
        <v>1</v>
      </c>
      <c r="BD767" s="2">
        <f t="shared" si="813"/>
        <v>28</v>
      </c>
      <c r="BE767" s="2">
        <f t="shared" si="814"/>
        <v>0</v>
      </c>
      <c r="BF767" s="2">
        <v>0</v>
      </c>
      <c r="BG767" s="17">
        <f t="shared" si="815"/>
        <v>3.4482758620689655E-2</v>
      </c>
      <c r="BH767" s="17">
        <f t="shared" si="816"/>
        <v>3.4482758620689655E-2</v>
      </c>
      <c r="BI767" s="16">
        <f t="shared" si="817"/>
        <v>1</v>
      </c>
      <c r="BJ767" s="17">
        <f t="shared" si="818"/>
        <v>6.6666666666666666E-2</v>
      </c>
      <c r="BK767" s="2">
        <f t="shared" si="819"/>
        <v>1</v>
      </c>
      <c r="BL767" s="16">
        <f t="shared" si="820"/>
        <v>1</v>
      </c>
      <c r="BM767" s="2">
        <f t="shared" si="821"/>
        <v>1</v>
      </c>
      <c r="BN767" s="2">
        <f t="shared" si="822"/>
        <v>28</v>
      </c>
      <c r="BO767" s="2">
        <f t="shared" si="823"/>
        <v>0</v>
      </c>
      <c r="BP767" s="2">
        <v>0</v>
      </c>
      <c r="BQ767" s="17">
        <f t="shared" si="824"/>
        <v>3.4482758620689655E-2</v>
      </c>
      <c r="BR767" s="17">
        <f t="shared" si="825"/>
        <v>3.4482758620689655E-2</v>
      </c>
      <c r="BS767" s="16">
        <f t="shared" si="826"/>
        <v>1</v>
      </c>
      <c r="BT767" s="17">
        <f t="shared" si="827"/>
        <v>6.6666666666666666E-2</v>
      </c>
      <c r="BU767" s="2">
        <f t="shared" si="828"/>
        <v>1</v>
      </c>
      <c r="BV767" s="16">
        <f t="shared" si="829"/>
        <v>1</v>
      </c>
      <c r="BW767" s="2">
        <f t="shared" si="830"/>
        <v>1</v>
      </c>
      <c r="BX767" s="2">
        <f t="shared" si="831"/>
        <v>17</v>
      </c>
      <c r="BY767" s="2">
        <f t="shared" si="832"/>
        <v>0</v>
      </c>
      <c r="BZ767" s="2">
        <v>0</v>
      </c>
      <c r="CA767" s="17">
        <f t="shared" si="833"/>
        <v>5.5555555555555552E-2</v>
      </c>
      <c r="CB767" s="17">
        <f t="shared" si="834"/>
        <v>5.5555555555555552E-2</v>
      </c>
      <c r="CC767" s="16">
        <f t="shared" si="835"/>
        <v>1</v>
      </c>
      <c r="CD767" s="17">
        <f t="shared" si="836"/>
        <v>0.10526315789473684</v>
      </c>
      <c r="CE767" s="2">
        <f t="shared" si="837"/>
        <v>1</v>
      </c>
      <c r="CF767" s="16">
        <f t="shared" si="838"/>
        <v>1</v>
      </c>
      <c r="CG767" s="2">
        <f t="shared" si="839"/>
        <v>1</v>
      </c>
      <c r="CH767" s="2">
        <f t="shared" si="840"/>
        <v>17</v>
      </c>
      <c r="CI767" s="2">
        <f t="shared" si="841"/>
        <v>0</v>
      </c>
      <c r="CJ767" s="2">
        <v>0</v>
      </c>
      <c r="CK767" s="17">
        <f t="shared" si="842"/>
        <v>5.5555555555555552E-2</v>
      </c>
      <c r="CL767" s="17">
        <f t="shared" si="843"/>
        <v>5.5555555555555552E-2</v>
      </c>
      <c r="CM767" s="16">
        <f t="shared" si="844"/>
        <v>1</v>
      </c>
      <c r="CN767" s="17">
        <f t="shared" si="845"/>
        <v>0.10526315789473684</v>
      </c>
      <c r="CO767" s="2">
        <f t="shared" si="846"/>
        <v>1</v>
      </c>
      <c r="CP767" s="16">
        <f t="shared" si="847"/>
        <v>1</v>
      </c>
      <c r="CQ767" s="2">
        <f t="shared" si="848"/>
        <v>1</v>
      </c>
      <c r="CR767" s="2">
        <f t="shared" si="849"/>
        <v>6</v>
      </c>
      <c r="CS767" s="2">
        <f t="shared" si="850"/>
        <v>0</v>
      </c>
      <c r="CT767" s="2">
        <v>0</v>
      </c>
      <c r="CU767" s="17">
        <f t="shared" si="851"/>
        <v>0.14285714285714285</v>
      </c>
      <c r="CV767" s="17">
        <f t="shared" si="852"/>
        <v>0.14285714285714285</v>
      </c>
      <c r="CW767" s="16">
        <f t="shared" si="853"/>
        <v>1</v>
      </c>
      <c r="CX767" s="17">
        <f t="shared" si="854"/>
        <v>0.25</v>
      </c>
      <c r="CY767" s="2">
        <f t="shared" si="855"/>
        <v>1</v>
      </c>
      <c r="CZ767" s="16">
        <f t="shared" si="856"/>
        <v>1</v>
      </c>
      <c r="DA767" s="2">
        <f t="shared" si="857"/>
        <v>1</v>
      </c>
      <c r="DB767" s="2">
        <f t="shared" si="858"/>
        <v>6</v>
      </c>
      <c r="DC767" s="2">
        <f t="shared" si="859"/>
        <v>0</v>
      </c>
      <c r="DD767" s="2">
        <v>0</v>
      </c>
      <c r="DE767" s="17">
        <f t="shared" si="860"/>
        <v>0.14285714285714285</v>
      </c>
      <c r="DF767" s="17">
        <f t="shared" si="861"/>
        <v>0.14285714285714285</v>
      </c>
      <c r="DG767" s="16">
        <f t="shared" si="862"/>
        <v>1</v>
      </c>
      <c r="DH767" s="17">
        <f t="shared" si="863"/>
        <v>0.25</v>
      </c>
      <c r="DJ767" t="s">
        <v>7300</v>
      </c>
    </row>
    <row r="768" spans="1:114" x14ac:dyDescent="0.35">
      <c r="A768" s="9">
        <v>2019008507</v>
      </c>
      <c r="B768" s="2" t="s">
        <v>5621</v>
      </c>
      <c r="C768" s="2" t="s">
        <v>5622</v>
      </c>
      <c r="D768" s="2" t="s">
        <v>5623</v>
      </c>
      <c r="E768" s="2" t="s">
        <v>5624</v>
      </c>
      <c r="F768" s="2">
        <v>1</v>
      </c>
      <c r="G768" s="2" t="s">
        <v>5625</v>
      </c>
      <c r="H768" s="2" t="s">
        <v>5626</v>
      </c>
      <c r="I768" s="2" t="s">
        <v>5627</v>
      </c>
      <c r="J768" s="3" t="s">
        <v>5628</v>
      </c>
      <c r="K768" s="9">
        <v>2</v>
      </c>
      <c r="L768" s="2">
        <v>2</v>
      </c>
      <c r="M768" s="2">
        <v>50</v>
      </c>
      <c r="N768" s="2">
        <v>32</v>
      </c>
      <c r="O768" s="2">
        <v>1</v>
      </c>
      <c r="P768" s="2">
        <v>0</v>
      </c>
      <c r="Q768" s="2">
        <v>1</v>
      </c>
      <c r="R768" s="2">
        <v>0</v>
      </c>
      <c r="S768" s="2">
        <v>2</v>
      </c>
      <c r="T768" s="2">
        <v>0</v>
      </c>
      <c r="U768" s="2">
        <v>2</v>
      </c>
      <c r="V768" s="2">
        <v>0</v>
      </c>
      <c r="W768" s="2">
        <v>11</v>
      </c>
      <c r="X768" s="2">
        <v>5</v>
      </c>
      <c r="Y768" s="2">
        <v>1</v>
      </c>
      <c r="Z768" s="2">
        <v>0</v>
      </c>
      <c r="AA768" s="2">
        <v>1</v>
      </c>
      <c r="AB768" s="2">
        <v>0</v>
      </c>
      <c r="AC768" s="2">
        <v>2</v>
      </c>
      <c r="AD768" s="2">
        <v>0</v>
      </c>
      <c r="AE768" s="2">
        <v>2</v>
      </c>
      <c r="AF768" s="3">
        <v>0</v>
      </c>
      <c r="AG768" s="2">
        <f t="shared" si="792"/>
        <v>1</v>
      </c>
      <c r="AH768" s="16">
        <f t="shared" si="793"/>
        <v>1</v>
      </c>
      <c r="AI768" s="2">
        <f t="shared" si="794"/>
        <v>1</v>
      </c>
      <c r="AJ768" s="2">
        <f t="shared" si="795"/>
        <v>49</v>
      </c>
      <c r="AK768" s="2">
        <f t="shared" si="796"/>
        <v>0</v>
      </c>
      <c r="AL768" s="2">
        <v>0</v>
      </c>
      <c r="AM768" s="17">
        <f t="shared" si="797"/>
        <v>0.02</v>
      </c>
      <c r="AN768" s="17">
        <f t="shared" si="798"/>
        <v>0.02</v>
      </c>
      <c r="AO768" s="16">
        <f t="shared" si="799"/>
        <v>1</v>
      </c>
      <c r="AP768" s="17">
        <f t="shared" si="800"/>
        <v>3.9215686274509803E-2</v>
      </c>
      <c r="AQ768" s="2">
        <f t="shared" si="801"/>
        <v>2</v>
      </c>
      <c r="AR768" s="16">
        <f t="shared" si="802"/>
        <v>1</v>
      </c>
      <c r="AS768" s="2">
        <f t="shared" si="803"/>
        <v>2</v>
      </c>
      <c r="AT768" s="2">
        <f t="shared" si="804"/>
        <v>48</v>
      </c>
      <c r="AU768" s="2">
        <f t="shared" si="805"/>
        <v>0</v>
      </c>
      <c r="AV768" s="2">
        <v>0</v>
      </c>
      <c r="AW768" s="17">
        <f t="shared" si="806"/>
        <v>0.04</v>
      </c>
      <c r="AX768" s="17">
        <f t="shared" si="807"/>
        <v>0.04</v>
      </c>
      <c r="AY768" s="16">
        <f t="shared" si="808"/>
        <v>1</v>
      </c>
      <c r="AZ768" s="17">
        <f t="shared" si="809"/>
        <v>7.6923076923076927E-2</v>
      </c>
      <c r="BA768" s="2">
        <f t="shared" si="810"/>
        <v>1</v>
      </c>
      <c r="BB768" s="16">
        <f t="shared" si="811"/>
        <v>1</v>
      </c>
      <c r="BC768" s="2">
        <f t="shared" si="812"/>
        <v>1</v>
      </c>
      <c r="BD768" s="2">
        <f t="shared" si="813"/>
        <v>31</v>
      </c>
      <c r="BE768" s="2">
        <f t="shared" si="814"/>
        <v>0</v>
      </c>
      <c r="BF768" s="2">
        <v>0</v>
      </c>
      <c r="BG768" s="17">
        <f t="shared" si="815"/>
        <v>3.125E-2</v>
      </c>
      <c r="BH768" s="17">
        <f t="shared" si="816"/>
        <v>3.125E-2</v>
      </c>
      <c r="BI768" s="16">
        <f t="shared" si="817"/>
        <v>1</v>
      </c>
      <c r="BJ768" s="17">
        <f t="shared" si="818"/>
        <v>6.0606060606060608E-2</v>
      </c>
      <c r="BK768" s="2">
        <f t="shared" si="819"/>
        <v>2</v>
      </c>
      <c r="BL768" s="16">
        <f t="shared" si="820"/>
        <v>1</v>
      </c>
      <c r="BM768" s="2">
        <f t="shared" si="821"/>
        <v>2</v>
      </c>
      <c r="BN768" s="2">
        <f t="shared" si="822"/>
        <v>30</v>
      </c>
      <c r="BO768" s="2">
        <f t="shared" si="823"/>
        <v>0</v>
      </c>
      <c r="BP768" s="2">
        <v>0</v>
      </c>
      <c r="BQ768" s="17">
        <f t="shared" si="824"/>
        <v>6.25E-2</v>
      </c>
      <c r="BR768" s="17">
        <f t="shared" si="825"/>
        <v>6.25E-2</v>
      </c>
      <c r="BS768" s="16">
        <f t="shared" si="826"/>
        <v>1</v>
      </c>
      <c r="BT768" s="17">
        <f t="shared" si="827"/>
        <v>0.11764705882352941</v>
      </c>
      <c r="BU768" s="2">
        <f t="shared" si="828"/>
        <v>1</v>
      </c>
      <c r="BV768" s="16">
        <f t="shared" si="829"/>
        <v>1</v>
      </c>
      <c r="BW768" s="2">
        <f t="shared" si="830"/>
        <v>1</v>
      </c>
      <c r="BX768" s="2">
        <f t="shared" si="831"/>
        <v>10</v>
      </c>
      <c r="BY768" s="2">
        <f t="shared" si="832"/>
        <v>0</v>
      </c>
      <c r="BZ768" s="2">
        <v>0</v>
      </c>
      <c r="CA768" s="17">
        <f t="shared" si="833"/>
        <v>9.0909090909090912E-2</v>
      </c>
      <c r="CB768" s="17">
        <f t="shared" si="834"/>
        <v>9.0909090909090912E-2</v>
      </c>
      <c r="CC768" s="16">
        <f t="shared" si="835"/>
        <v>1</v>
      </c>
      <c r="CD768" s="17">
        <f t="shared" si="836"/>
        <v>0.16666666666666669</v>
      </c>
      <c r="CE768" s="2">
        <f t="shared" si="837"/>
        <v>2</v>
      </c>
      <c r="CF768" s="16">
        <f t="shared" si="838"/>
        <v>1</v>
      </c>
      <c r="CG768" s="2">
        <f t="shared" si="839"/>
        <v>2</v>
      </c>
      <c r="CH768" s="2">
        <f t="shared" si="840"/>
        <v>9</v>
      </c>
      <c r="CI768" s="2">
        <f t="shared" si="841"/>
        <v>0</v>
      </c>
      <c r="CJ768" s="2">
        <v>0</v>
      </c>
      <c r="CK768" s="17">
        <f t="shared" si="842"/>
        <v>0.18181818181818182</v>
      </c>
      <c r="CL768" s="17">
        <f t="shared" si="843"/>
        <v>0.18181818181818182</v>
      </c>
      <c r="CM768" s="16">
        <f t="shared" si="844"/>
        <v>1</v>
      </c>
      <c r="CN768" s="17">
        <f t="shared" si="845"/>
        <v>0.30769230769230771</v>
      </c>
      <c r="CO768" s="2">
        <f t="shared" si="846"/>
        <v>1</v>
      </c>
      <c r="CP768" s="16">
        <f t="shared" si="847"/>
        <v>1</v>
      </c>
      <c r="CQ768" s="2">
        <f t="shared" si="848"/>
        <v>1</v>
      </c>
      <c r="CR768" s="2">
        <f t="shared" si="849"/>
        <v>4</v>
      </c>
      <c r="CS768" s="2">
        <f t="shared" si="850"/>
        <v>0</v>
      </c>
      <c r="CT768" s="2">
        <v>0</v>
      </c>
      <c r="CU768" s="17">
        <f t="shared" si="851"/>
        <v>0.2</v>
      </c>
      <c r="CV768" s="17">
        <f t="shared" si="852"/>
        <v>0.2</v>
      </c>
      <c r="CW768" s="16">
        <f t="shared" si="853"/>
        <v>1</v>
      </c>
      <c r="CX768" s="17">
        <f t="shared" si="854"/>
        <v>0.33333333333333337</v>
      </c>
      <c r="CY768" s="2">
        <f t="shared" si="855"/>
        <v>2</v>
      </c>
      <c r="CZ768" s="16">
        <f t="shared" si="856"/>
        <v>1</v>
      </c>
      <c r="DA768" s="2">
        <f t="shared" si="857"/>
        <v>2</v>
      </c>
      <c r="DB768" s="2">
        <f t="shared" si="858"/>
        <v>3</v>
      </c>
      <c r="DC768" s="2">
        <f t="shared" si="859"/>
        <v>0</v>
      </c>
      <c r="DD768" s="2">
        <v>0</v>
      </c>
      <c r="DE768" s="17">
        <f t="shared" si="860"/>
        <v>0.4</v>
      </c>
      <c r="DF768" s="17">
        <f t="shared" si="861"/>
        <v>0.4</v>
      </c>
      <c r="DG768" s="16">
        <f t="shared" si="862"/>
        <v>1</v>
      </c>
      <c r="DH768" s="17">
        <f t="shared" si="863"/>
        <v>0.57142857142857151</v>
      </c>
      <c r="DJ768" t="s">
        <v>7300</v>
      </c>
    </row>
    <row r="769" spans="1:114" x14ac:dyDescent="0.35">
      <c r="A769" s="9">
        <v>2019008533</v>
      </c>
      <c r="B769" s="2" t="s">
        <v>5629</v>
      </c>
      <c r="C769" s="2" t="s">
        <v>5630</v>
      </c>
      <c r="D769" s="2" t="s">
        <v>2411</v>
      </c>
      <c r="E769" s="2" t="s">
        <v>5631</v>
      </c>
      <c r="F769" s="2">
        <v>1</v>
      </c>
      <c r="G769" s="2" t="s">
        <v>5632</v>
      </c>
      <c r="H769" s="2" t="s">
        <v>5633</v>
      </c>
      <c r="I769" s="2" t="s">
        <v>5634</v>
      </c>
      <c r="J769" s="3" t="s">
        <v>5635</v>
      </c>
      <c r="K769" s="9">
        <v>2</v>
      </c>
      <c r="L769" s="2">
        <v>1</v>
      </c>
      <c r="M769" s="2">
        <v>71</v>
      </c>
      <c r="N769" s="2">
        <v>52</v>
      </c>
      <c r="O769" s="2">
        <v>1</v>
      </c>
      <c r="P769" s="2">
        <v>0</v>
      </c>
      <c r="Q769" s="2">
        <v>1</v>
      </c>
      <c r="R769" s="2">
        <v>0</v>
      </c>
      <c r="S769" s="2">
        <v>2</v>
      </c>
      <c r="T769" s="2">
        <v>0</v>
      </c>
      <c r="U769" s="2">
        <v>1</v>
      </c>
      <c r="V769" s="2">
        <v>0</v>
      </c>
      <c r="W769" s="2">
        <v>18</v>
      </c>
      <c r="X769" s="2">
        <v>9</v>
      </c>
      <c r="Y769" s="2">
        <v>1</v>
      </c>
      <c r="Z769" s="2">
        <v>0</v>
      </c>
      <c r="AA769" s="2">
        <v>1</v>
      </c>
      <c r="AB769" s="2">
        <v>0</v>
      </c>
      <c r="AC769" s="2">
        <v>2</v>
      </c>
      <c r="AD769" s="2">
        <v>0</v>
      </c>
      <c r="AE769" s="2">
        <v>1</v>
      </c>
      <c r="AF769" s="3">
        <v>0</v>
      </c>
      <c r="AG769" s="2">
        <f t="shared" si="792"/>
        <v>1</v>
      </c>
      <c r="AH769" s="16">
        <f t="shared" si="793"/>
        <v>1</v>
      </c>
      <c r="AI769" s="2">
        <f t="shared" si="794"/>
        <v>1</v>
      </c>
      <c r="AJ769" s="2">
        <f t="shared" si="795"/>
        <v>70</v>
      </c>
      <c r="AK769" s="2">
        <f t="shared" si="796"/>
        <v>0</v>
      </c>
      <c r="AL769" s="2">
        <v>0</v>
      </c>
      <c r="AM769" s="17">
        <f t="shared" si="797"/>
        <v>1.4084507042253521E-2</v>
      </c>
      <c r="AN769" s="17">
        <f t="shared" si="798"/>
        <v>1.4084507042253521E-2</v>
      </c>
      <c r="AO769" s="16">
        <f t="shared" si="799"/>
        <v>1</v>
      </c>
      <c r="AP769" s="17">
        <f t="shared" si="800"/>
        <v>2.777777777777778E-2</v>
      </c>
      <c r="AQ769" s="2">
        <f t="shared" si="801"/>
        <v>2</v>
      </c>
      <c r="AR769" s="16">
        <f t="shared" si="802"/>
        <v>1</v>
      </c>
      <c r="AS769" s="2">
        <f t="shared" si="803"/>
        <v>2</v>
      </c>
      <c r="AT769" s="2">
        <f t="shared" si="804"/>
        <v>69</v>
      </c>
      <c r="AU769" s="2">
        <f t="shared" si="805"/>
        <v>0</v>
      </c>
      <c r="AV769" s="2">
        <v>0</v>
      </c>
      <c r="AW769" s="17">
        <f t="shared" si="806"/>
        <v>2.8169014084507043E-2</v>
      </c>
      <c r="AX769" s="17">
        <f t="shared" si="807"/>
        <v>2.8169014084507043E-2</v>
      </c>
      <c r="AY769" s="16">
        <f t="shared" si="808"/>
        <v>1</v>
      </c>
      <c r="AZ769" s="17">
        <f t="shared" si="809"/>
        <v>5.4794520547945209E-2</v>
      </c>
      <c r="BA769" s="2">
        <f t="shared" si="810"/>
        <v>1</v>
      </c>
      <c r="BB769" s="16">
        <f t="shared" si="811"/>
        <v>1</v>
      </c>
      <c r="BC769" s="2">
        <f t="shared" si="812"/>
        <v>1</v>
      </c>
      <c r="BD769" s="2">
        <f t="shared" si="813"/>
        <v>51</v>
      </c>
      <c r="BE769" s="2">
        <f t="shared" si="814"/>
        <v>0</v>
      </c>
      <c r="BF769" s="2">
        <v>0</v>
      </c>
      <c r="BG769" s="17">
        <f t="shared" si="815"/>
        <v>1.9230769230769232E-2</v>
      </c>
      <c r="BH769" s="17">
        <f t="shared" si="816"/>
        <v>1.9230769230769232E-2</v>
      </c>
      <c r="BI769" s="16">
        <f t="shared" si="817"/>
        <v>1</v>
      </c>
      <c r="BJ769" s="17">
        <f t="shared" si="818"/>
        <v>3.7735849056603779E-2</v>
      </c>
      <c r="BK769" s="2">
        <f t="shared" si="819"/>
        <v>1</v>
      </c>
      <c r="BL769" s="16">
        <f t="shared" si="820"/>
        <v>1</v>
      </c>
      <c r="BM769" s="2">
        <f t="shared" si="821"/>
        <v>1</v>
      </c>
      <c r="BN769" s="2">
        <f t="shared" si="822"/>
        <v>51</v>
      </c>
      <c r="BO769" s="2">
        <f t="shared" si="823"/>
        <v>0</v>
      </c>
      <c r="BP769" s="2">
        <v>0</v>
      </c>
      <c r="BQ769" s="17">
        <f t="shared" si="824"/>
        <v>1.9230769230769232E-2</v>
      </c>
      <c r="BR769" s="17">
        <f t="shared" si="825"/>
        <v>1.9230769230769232E-2</v>
      </c>
      <c r="BS769" s="16">
        <f t="shared" si="826"/>
        <v>1</v>
      </c>
      <c r="BT769" s="17">
        <f t="shared" si="827"/>
        <v>3.7735849056603779E-2</v>
      </c>
      <c r="BU769" s="2">
        <f t="shared" si="828"/>
        <v>1</v>
      </c>
      <c r="BV769" s="16">
        <f t="shared" si="829"/>
        <v>1</v>
      </c>
      <c r="BW769" s="2">
        <f t="shared" si="830"/>
        <v>1</v>
      </c>
      <c r="BX769" s="2">
        <f t="shared" si="831"/>
        <v>17</v>
      </c>
      <c r="BY769" s="2">
        <f t="shared" si="832"/>
        <v>0</v>
      </c>
      <c r="BZ769" s="2">
        <v>0</v>
      </c>
      <c r="CA769" s="17">
        <f t="shared" si="833"/>
        <v>5.5555555555555552E-2</v>
      </c>
      <c r="CB769" s="17">
        <f t="shared" si="834"/>
        <v>5.5555555555555552E-2</v>
      </c>
      <c r="CC769" s="16">
        <f t="shared" si="835"/>
        <v>1</v>
      </c>
      <c r="CD769" s="17">
        <f t="shared" si="836"/>
        <v>0.10526315789473684</v>
      </c>
      <c r="CE769" s="2">
        <f t="shared" si="837"/>
        <v>2</v>
      </c>
      <c r="CF769" s="16">
        <f t="shared" si="838"/>
        <v>1</v>
      </c>
      <c r="CG769" s="2">
        <f t="shared" si="839"/>
        <v>2</v>
      </c>
      <c r="CH769" s="2">
        <f t="shared" si="840"/>
        <v>16</v>
      </c>
      <c r="CI769" s="2">
        <f t="shared" si="841"/>
        <v>0</v>
      </c>
      <c r="CJ769" s="2">
        <v>0</v>
      </c>
      <c r="CK769" s="17">
        <f t="shared" si="842"/>
        <v>0.1111111111111111</v>
      </c>
      <c r="CL769" s="17">
        <f t="shared" si="843"/>
        <v>0.1111111111111111</v>
      </c>
      <c r="CM769" s="16">
        <f t="shared" si="844"/>
        <v>1</v>
      </c>
      <c r="CN769" s="17">
        <f t="shared" si="845"/>
        <v>0.19999999999999998</v>
      </c>
      <c r="CO769" s="2">
        <f t="shared" si="846"/>
        <v>1</v>
      </c>
      <c r="CP769" s="16">
        <f t="shared" si="847"/>
        <v>1</v>
      </c>
      <c r="CQ769" s="2">
        <f t="shared" si="848"/>
        <v>1</v>
      </c>
      <c r="CR769" s="2">
        <f t="shared" si="849"/>
        <v>8</v>
      </c>
      <c r="CS769" s="2">
        <f t="shared" si="850"/>
        <v>0</v>
      </c>
      <c r="CT769" s="2">
        <v>0</v>
      </c>
      <c r="CU769" s="17">
        <f t="shared" si="851"/>
        <v>0.1111111111111111</v>
      </c>
      <c r="CV769" s="17">
        <f t="shared" si="852"/>
        <v>0.1111111111111111</v>
      </c>
      <c r="CW769" s="16">
        <f t="shared" si="853"/>
        <v>1</v>
      </c>
      <c r="CX769" s="17">
        <f t="shared" si="854"/>
        <v>0.19999999999999998</v>
      </c>
      <c r="CY769" s="2">
        <f t="shared" si="855"/>
        <v>1</v>
      </c>
      <c r="CZ769" s="16">
        <f t="shared" si="856"/>
        <v>1</v>
      </c>
      <c r="DA769" s="2">
        <f t="shared" si="857"/>
        <v>1</v>
      </c>
      <c r="DB769" s="2">
        <f t="shared" si="858"/>
        <v>8</v>
      </c>
      <c r="DC769" s="2">
        <f t="shared" si="859"/>
        <v>0</v>
      </c>
      <c r="DD769" s="2">
        <v>0</v>
      </c>
      <c r="DE769" s="17">
        <f t="shared" si="860"/>
        <v>0.1111111111111111</v>
      </c>
      <c r="DF769" s="17">
        <f t="shared" si="861"/>
        <v>0.1111111111111111</v>
      </c>
      <c r="DG769" s="16">
        <f t="shared" si="862"/>
        <v>1</v>
      </c>
      <c r="DH769" s="17">
        <f t="shared" si="863"/>
        <v>0.19999999999999998</v>
      </c>
      <c r="DJ769" t="s">
        <v>7300</v>
      </c>
    </row>
    <row r="770" spans="1:114" x14ac:dyDescent="0.35">
      <c r="A770" s="9">
        <v>2019008534</v>
      </c>
      <c r="B770" s="2" t="s">
        <v>5636</v>
      </c>
      <c r="C770" s="2" t="s">
        <v>5637</v>
      </c>
      <c r="D770" s="2"/>
      <c r="E770" s="2" t="s">
        <v>5638</v>
      </c>
      <c r="F770" s="2">
        <v>1</v>
      </c>
      <c r="G770" s="2" t="s">
        <v>5639</v>
      </c>
      <c r="H770" s="2" t="s">
        <v>5640</v>
      </c>
      <c r="I770" s="2" t="s">
        <v>5641</v>
      </c>
      <c r="J770" s="3" t="s">
        <v>5642</v>
      </c>
      <c r="K770" s="9">
        <v>1</v>
      </c>
      <c r="L770" s="2">
        <v>1</v>
      </c>
      <c r="M770" s="2">
        <v>70</v>
      </c>
      <c r="N770" s="2">
        <v>51</v>
      </c>
      <c r="O770" s="2">
        <v>0</v>
      </c>
      <c r="P770" s="2">
        <v>1</v>
      </c>
      <c r="Q770" s="2">
        <v>1</v>
      </c>
      <c r="R770" s="2">
        <v>0</v>
      </c>
      <c r="S770" s="2">
        <v>0</v>
      </c>
      <c r="T770" s="2">
        <v>1</v>
      </c>
      <c r="U770" s="2">
        <v>1</v>
      </c>
      <c r="V770" s="2">
        <v>0</v>
      </c>
      <c r="W770" s="2">
        <v>18</v>
      </c>
      <c r="X770" s="2">
        <v>16</v>
      </c>
      <c r="Y770" s="2">
        <v>0</v>
      </c>
      <c r="Z770" s="2">
        <v>1</v>
      </c>
      <c r="AA770" s="2">
        <v>1</v>
      </c>
      <c r="AB770" s="2">
        <v>0</v>
      </c>
      <c r="AC770" s="2">
        <v>0</v>
      </c>
      <c r="AD770" s="2">
        <v>1</v>
      </c>
      <c r="AE770" s="2">
        <v>1</v>
      </c>
      <c r="AF770" s="3">
        <v>0</v>
      </c>
      <c r="AG770" s="2">
        <f t="shared" si="792"/>
        <v>0</v>
      </c>
      <c r="AH770" s="16">
        <f t="shared" si="793"/>
        <v>0</v>
      </c>
      <c r="AI770" s="2">
        <f t="shared" si="794"/>
        <v>0</v>
      </c>
      <c r="AJ770" s="2">
        <f t="shared" si="795"/>
        <v>70</v>
      </c>
      <c r="AK770" s="2">
        <f t="shared" si="796"/>
        <v>1</v>
      </c>
      <c r="AL770" s="2">
        <v>0</v>
      </c>
      <c r="AM770" s="17">
        <f t="shared" si="797"/>
        <v>0</v>
      </c>
      <c r="AN770" s="17">
        <f t="shared" si="798"/>
        <v>0</v>
      </c>
      <c r="AO770" s="16">
        <f t="shared" si="799"/>
        <v>0</v>
      </c>
      <c r="AP770" s="17">
        <f t="shared" si="800"/>
        <v>0</v>
      </c>
      <c r="AQ770" s="2">
        <f t="shared" si="801"/>
        <v>0</v>
      </c>
      <c r="AR770" s="16">
        <f t="shared" si="802"/>
        <v>0</v>
      </c>
      <c r="AS770" s="2">
        <f t="shared" si="803"/>
        <v>0</v>
      </c>
      <c r="AT770" s="2">
        <f t="shared" si="804"/>
        <v>70</v>
      </c>
      <c r="AU770" s="2">
        <f t="shared" si="805"/>
        <v>1</v>
      </c>
      <c r="AV770" s="2">
        <v>0</v>
      </c>
      <c r="AW770" s="17">
        <f t="shared" si="806"/>
        <v>0</v>
      </c>
      <c r="AX770" s="17">
        <f t="shared" si="807"/>
        <v>0</v>
      </c>
      <c r="AY770" s="16">
        <f t="shared" si="808"/>
        <v>0</v>
      </c>
      <c r="AZ770" s="17">
        <f t="shared" si="809"/>
        <v>0</v>
      </c>
      <c r="BA770" s="2">
        <f t="shared" si="810"/>
        <v>1</v>
      </c>
      <c r="BB770" s="16">
        <f t="shared" si="811"/>
        <v>1</v>
      </c>
      <c r="BC770" s="2">
        <f t="shared" si="812"/>
        <v>1</v>
      </c>
      <c r="BD770" s="2">
        <f t="shared" si="813"/>
        <v>50</v>
      </c>
      <c r="BE770" s="2">
        <f t="shared" si="814"/>
        <v>0</v>
      </c>
      <c r="BF770" s="2">
        <v>0</v>
      </c>
      <c r="BG770" s="17">
        <f t="shared" si="815"/>
        <v>1.9607843137254902E-2</v>
      </c>
      <c r="BH770" s="17">
        <f t="shared" si="816"/>
        <v>1.9607843137254902E-2</v>
      </c>
      <c r="BI770" s="16">
        <f t="shared" si="817"/>
        <v>1</v>
      </c>
      <c r="BJ770" s="17">
        <f t="shared" si="818"/>
        <v>3.8461538461538464E-2</v>
      </c>
      <c r="BK770" s="2">
        <f t="shared" si="819"/>
        <v>1</v>
      </c>
      <c r="BL770" s="16">
        <f t="shared" si="820"/>
        <v>1</v>
      </c>
      <c r="BM770" s="2">
        <f t="shared" si="821"/>
        <v>1</v>
      </c>
      <c r="BN770" s="2">
        <f t="shared" si="822"/>
        <v>50</v>
      </c>
      <c r="BO770" s="2">
        <f t="shared" si="823"/>
        <v>0</v>
      </c>
      <c r="BP770" s="2">
        <v>0</v>
      </c>
      <c r="BQ770" s="17">
        <f t="shared" si="824"/>
        <v>1.9607843137254902E-2</v>
      </c>
      <c r="BR770" s="17">
        <f t="shared" si="825"/>
        <v>1.9607843137254902E-2</v>
      </c>
      <c r="BS770" s="16">
        <f t="shared" si="826"/>
        <v>1</v>
      </c>
      <c r="BT770" s="17">
        <f t="shared" si="827"/>
        <v>3.8461538461538464E-2</v>
      </c>
      <c r="BU770" s="2">
        <f t="shared" si="828"/>
        <v>0</v>
      </c>
      <c r="BV770" s="16">
        <f t="shared" si="829"/>
        <v>0</v>
      </c>
      <c r="BW770" s="2">
        <f t="shared" si="830"/>
        <v>0</v>
      </c>
      <c r="BX770" s="2">
        <f t="shared" si="831"/>
        <v>18</v>
      </c>
      <c r="BY770" s="2">
        <f t="shared" si="832"/>
        <v>1</v>
      </c>
      <c r="BZ770" s="2">
        <v>0</v>
      </c>
      <c r="CA770" s="17">
        <f t="shared" si="833"/>
        <v>0</v>
      </c>
      <c r="CB770" s="17">
        <f t="shared" si="834"/>
        <v>0</v>
      </c>
      <c r="CC770" s="16">
        <f t="shared" si="835"/>
        <v>0</v>
      </c>
      <c r="CD770" s="17">
        <f t="shared" si="836"/>
        <v>0</v>
      </c>
      <c r="CE770" s="2">
        <f t="shared" si="837"/>
        <v>0</v>
      </c>
      <c r="CF770" s="16">
        <f t="shared" si="838"/>
        <v>0</v>
      </c>
      <c r="CG770" s="2">
        <f t="shared" si="839"/>
        <v>0</v>
      </c>
      <c r="CH770" s="2">
        <f t="shared" si="840"/>
        <v>18</v>
      </c>
      <c r="CI770" s="2">
        <f t="shared" si="841"/>
        <v>1</v>
      </c>
      <c r="CJ770" s="2">
        <v>0</v>
      </c>
      <c r="CK770" s="17">
        <f t="shared" si="842"/>
        <v>0</v>
      </c>
      <c r="CL770" s="17">
        <f t="shared" si="843"/>
        <v>0</v>
      </c>
      <c r="CM770" s="16">
        <f t="shared" si="844"/>
        <v>0</v>
      </c>
      <c r="CN770" s="17">
        <f t="shared" si="845"/>
        <v>0</v>
      </c>
      <c r="CO770" s="2">
        <f t="shared" si="846"/>
        <v>1</v>
      </c>
      <c r="CP770" s="16">
        <f t="shared" si="847"/>
        <v>1</v>
      </c>
      <c r="CQ770" s="2">
        <f t="shared" si="848"/>
        <v>1</v>
      </c>
      <c r="CR770" s="2">
        <f t="shared" si="849"/>
        <v>15</v>
      </c>
      <c r="CS770" s="2">
        <f t="shared" si="850"/>
        <v>0</v>
      </c>
      <c r="CT770" s="2">
        <v>0</v>
      </c>
      <c r="CU770" s="17">
        <f t="shared" si="851"/>
        <v>6.25E-2</v>
      </c>
      <c r="CV770" s="17">
        <f t="shared" si="852"/>
        <v>6.25E-2</v>
      </c>
      <c r="CW770" s="16">
        <f t="shared" si="853"/>
        <v>1</v>
      </c>
      <c r="CX770" s="17">
        <f t="shared" si="854"/>
        <v>0.11764705882352941</v>
      </c>
      <c r="CY770" s="2">
        <f t="shared" si="855"/>
        <v>1</v>
      </c>
      <c r="CZ770" s="16">
        <f t="shared" si="856"/>
        <v>1</v>
      </c>
      <c r="DA770" s="2">
        <f t="shared" si="857"/>
        <v>1</v>
      </c>
      <c r="DB770" s="2">
        <f t="shared" si="858"/>
        <v>15</v>
      </c>
      <c r="DC770" s="2">
        <f t="shared" si="859"/>
        <v>0</v>
      </c>
      <c r="DD770" s="2">
        <v>0</v>
      </c>
      <c r="DE770" s="17">
        <f t="shared" si="860"/>
        <v>6.25E-2</v>
      </c>
      <c r="DF770" s="17">
        <f t="shared" si="861"/>
        <v>6.25E-2</v>
      </c>
      <c r="DG770" s="16">
        <f t="shared" si="862"/>
        <v>1</v>
      </c>
      <c r="DH770" s="17">
        <f t="shared" si="863"/>
        <v>0.11764705882352941</v>
      </c>
      <c r="DJ770" t="s">
        <v>7300</v>
      </c>
    </row>
    <row r="771" spans="1:114" x14ac:dyDescent="0.35">
      <c r="A771" s="9">
        <v>2019008543</v>
      </c>
      <c r="B771" s="2" t="s">
        <v>5643</v>
      </c>
      <c r="C771" s="2" t="s">
        <v>2358</v>
      </c>
      <c r="D771" s="2" t="s">
        <v>5644</v>
      </c>
      <c r="E771" s="2" t="s">
        <v>5645</v>
      </c>
      <c r="F771" s="2">
        <v>1</v>
      </c>
      <c r="G771" s="2" t="s">
        <v>5646</v>
      </c>
      <c r="H771" s="2" t="s">
        <v>5647</v>
      </c>
      <c r="I771" s="2" t="s">
        <v>5648</v>
      </c>
      <c r="J771" s="3" t="s">
        <v>5649</v>
      </c>
      <c r="K771" s="9">
        <v>3</v>
      </c>
      <c r="L771" s="2">
        <v>2</v>
      </c>
      <c r="M771" s="2">
        <v>71</v>
      </c>
      <c r="N771" s="2">
        <v>50</v>
      </c>
      <c r="O771" s="2">
        <v>1</v>
      </c>
      <c r="P771" s="2">
        <v>0</v>
      </c>
      <c r="Q771" s="2">
        <v>1</v>
      </c>
      <c r="R771" s="2">
        <v>0</v>
      </c>
      <c r="S771" s="2">
        <v>1</v>
      </c>
      <c r="T771" s="2">
        <v>2</v>
      </c>
      <c r="U771" s="2">
        <v>2</v>
      </c>
      <c r="V771" s="2">
        <v>0</v>
      </c>
      <c r="W771" s="2">
        <v>14</v>
      </c>
      <c r="X771" s="2">
        <v>7</v>
      </c>
      <c r="Y771" s="2">
        <v>1</v>
      </c>
      <c r="Z771" s="2">
        <v>0</v>
      </c>
      <c r="AA771" s="2">
        <v>1</v>
      </c>
      <c r="AB771" s="2">
        <v>0</v>
      </c>
      <c r="AC771" s="2">
        <v>1</v>
      </c>
      <c r="AD771" s="2">
        <v>2</v>
      </c>
      <c r="AE771" s="2">
        <v>2</v>
      </c>
      <c r="AF771" s="3">
        <v>0</v>
      </c>
      <c r="AG771" s="2">
        <f t="shared" ref="AG771:AG834" si="864">O771</f>
        <v>1</v>
      </c>
      <c r="AH771" s="16">
        <f t="shared" ref="AH771:AH834" si="865">AG771</f>
        <v>1</v>
      </c>
      <c r="AI771" s="2">
        <f t="shared" ref="AI771:AI834" si="866">AG771</f>
        <v>1</v>
      </c>
      <c r="AJ771" s="2">
        <f t="shared" ref="AJ771:AJ834" si="867">M771-AI771</f>
        <v>70</v>
      </c>
      <c r="AK771" s="2">
        <f t="shared" ref="AK771:AK834" si="868">1-AI771</f>
        <v>0</v>
      </c>
      <c r="AL771" s="2">
        <v>0</v>
      </c>
      <c r="AM771" s="17">
        <f t="shared" ref="AM771:AM834" si="869">AI771/(SUM(AI771:AK771))</f>
        <v>1.4084507042253521E-2</v>
      </c>
      <c r="AN771" s="17">
        <f t="shared" ref="AN771:AN834" si="870">AI771/(SUM(AI771:AJ771))</f>
        <v>1.4084507042253521E-2</v>
      </c>
      <c r="AO771" s="16">
        <f t="shared" ref="AO771:AO834" si="871">AI771/(AI771+AK771)</f>
        <v>1</v>
      </c>
      <c r="AP771" s="17">
        <f t="shared" ref="AP771:AP834" si="872">IFERROR((2*AN771*AO771)/(AN771+AO771),0)</f>
        <v>2.777777777777778E-2</v>
      </c>
      <c r="AQ771" s="2">
        <f t="shared" ref="AQ771:AQ834" si="873">S771</f>
        <v>1</v>
      </c>
      <c r="AR771" s="16">
        <f t="shared" ref="AR771:AR834" si="874">S771/K771</f>
        <v>0.33333333333333331</v>
      </c>
      <c r="AS771" s="2">
        <f t="shared" ref="AS771:AS834" si="875">AQ771</f>
        <v>1</v>
      </c>
      <c r="AT771" s="2">
        <f t="shared" ref="AT771:AT834" si="876">M771-AS771</f>
        <v>70</v>
      </c>
      <c r="AU771" s="2">
        <f t="shared" ref="AU771:AU834" si="877">T771</f>
        <v>2</v>
      </c>
      <c r="AV771" s="2">
        <v>0</v>
      </c>
      <c r="AW771" s="17">
        <f t="shared" ref="AW771:AW834" si="878">AS771/(SUM(AS771:AU771))</f>
        <v>1.3698630136986301E-2</v>
      </c>
      <c r="AX771" s="17">
        <f t="shared" ref="AX771:AX834" si="879">AS771/(SUM(AS771:AT771))</f>
        <v>1.4084507042253521E-2</v>
      </c>
      <c r="AY771" s="16">
        <f t="shared" ref="AY771:AY834" si="880">AS771/(AS771+AU771)</f>
        <v>0.33333333333333331</v>
      </c>
      <c r="AZ771" s="17">
        <f t="shared" ref="AZ771:AZ834" si="881">IFERROR((2*AX771*AY771)/(AX771+AY771),0)</f>
        <v>2.7027027027027032E-2</v>
      </c>
      <c r="BA771" s="2">
        <f t="shared" ref="BA771:BA834" si="882">Q771</f>
        <v>1</v>
      </c>
      <c r="BB771" s="16">
        <f t="shared" ref="BB771:BB834" si="883">BA771</f>
        <v>1</v>
      </c>
      <c r="BC771" s="2">
        <f t="shared" ref="BC771:BC834" si="884">BA771</f>
        <v>1</v>
      </c>
      <c r="BD771" s="2">
        <f t="shared" ref="BD771:BD834" si="885">N771-BC771</f>
        <v>49</v>
      </c>
      <c r="BE771" s="2">
        <f t="shared" ref="BE771:BE834" si="886">1-BC771</f>
        <v>0</v>
      </c>
      <c r="BF771" s="2">
        <v>0</v>
      </c>
      <c r="BG771" s="17">
        <f t="shared" ref="BG771:BG834" si="887">BC771/(SUM(BC771:BE771))</f>
        <v>0.02</v>
      </c>
      <c r="BH771" s="17">
        <f t="shared" ref="BH771:BH834" si="888">BC771/(SUM(BC771:BD771))</f>
        <v>0.02</v>
      </c>
      <c r="BI771" s="16">
        <f t="shared" ref="BI771:BI834" si="889">BC771/(BC771+BE771)</f>
        <v>1</v>
      </c>
      <c r="BJ771" s="17">
        <f t="shared" ref="BJ771:BJ834" si="890">IFERROR((2*BH771*BI771)/(BH771+BI771),0)</f>
        <v>3.9215686274509803E-2</v>
      </c>
      <c r="BK771" s="2">
        <f t="shared" ref="BK771:BK834" si="891">U771</f>
        <v>2</v>
      </c>
      <c r="BL771" s="16">
        <f t="shared" ref="BL771:BL834" si="892">U771/L771</f>
        <v>1</v>
      </c>
      <c r="BM771" s="2">
        <f t="shared" ref="BM771:BM834" si="893">U771</f>
        <v>2</v>
      </c>
      <c r="BN771" s="2">
        <f t="shared" ref="BN771:BN834" si="894">N771-BM771</f>
        <v>48</v>
      </c>
      <c r="BO771" s="2">
        <f t="shared" ref="BO771:BO834" si="895">V771</f>
        <v>0</v>
      </c>
      <c r="BP771" s="2">
        <v>0</v>
      </c>
      <c r="BQ771" s="17">
        <f t="shared" ref="BQ771:BQ834" si="896">BM771/(SUM(BM771:BO771))</f>
        <v>0.04</v>
      </c>
      <c r="BR771" s="17">
        <f t="shared" ref="BR771:BR834" si="897">BM771/(SUM(BM771:BN771))</f>
        <v>0.04</v>
      </c>
      <c r="BS771" s="16">
        <f t="shared" ref="BS771:BS834" si="898">BM771/(BM771+BO771)</f>
        <v>1</v>
      </c>
      <c r="BT771" s="17">
        <f t="shared" ref="BT771:BT834" si="899">IFERROR((2*BR771*BS771)/(BR771+BS771),0)</f>
        <v>7.6923076923076927E-2</v>
      </c>
      <c r="BU771" s="2">
        <f t="shared" ref="BU771:BU834" si="900">Y771</f>
        <v>1</v>
      </c>
      <c r="BV771" s="16">
        <f t="shared" ref="BV771:BV834" si="901">BU771</f>
        <v>1</v>
      </c>
      <c r="BW771" s="2">
        <f t="shared" ref="BW771:BW834" si="902">BU771</f>
        <v>1</v>
      </c>
      <c r="BX771" s="2">
        <f t="shared" ref="BX771:BX834" si="903">W771-BW771</f>
        <v>13</v>
      </c>
      <c r="BY771" s="2">
        <f t="shared" ref="BY771:BY834" si="904">1-BU771</f>
        <v>0</v>
      </c>
      <c r="BZ771" s="2">
        <v>0</v>
      </c>
      <c r="CA771" s="17">
        <f t="shared" ref="CA771:CA834" si="905">BW771/(SUM(BW771:BY771))</f>
        <v>7.1428571428571425E-2</v>
      </c>
      <c r="CB771" s="17">
        <f t="shared" ref="CB771:CB834" si="906">BW771/(SUM(BW771:BX771))</f>
        <v>7.1428571428571425E-2</v>
      </c>
      <c r="CC771" s="16">
        <f t="shared" ref="CC771:CC834" si="907">BW771/(BW771+BY771)</f>
        <v>1</v>
      </c>
      <c r="CD771" s="17">
        <f t="shared" ref="CD771:CD834" si="908">IFERROR((2*CB771*CC771)/(CB771+CC771),0)</f>
        <v>0.13333333333333333</v>
      </c>
      <c r="CE771" s="2">
        <f t="shared" ref="CE771:CE834" si="909">AC771</f>
        <v>1</v>
      </c>
      <c r="CF771" s="16">
        <f t="shared" ref="CF771:CF834" si="910">AC771/K771</f>
        <v>0.33333333333333331</v>
      </c>
      <c r="CG771" s="2">
        <f t="shared" ref="CG771:CG834" si="911">CE771</f>
        <v>1</v>
      </c>
      <c r="CH771" s="2">
        <f t="shared" ref="CH771:CH834" si="912">W771-CG771</f>
        <v>13</v>
      </c>
      <c r="CI771" s="2">
        <f t="shared" ref="CI771:CI834" si="913">AD771</f>
        <v>2</v>
      </c>
      <c r="CJ771" s="2">
        <v>0</v>
      </c>
      <c r="CK771" s="17">
        <f t="shared" ref="CK771:CK834" si="914">CG771/(SUM(CG771:CI771))</f>
        <v>6.25E-2</v>
      </c>
      <c r="CL771" s="17">
        <f t="shared" ref="CL771:CL834" si="915">CG771/(SUM(CG771:CH771))</f>
        <v>7.1428571428571425E-2</v>
      </c>
      <c r="CM771" s="16">
        <f t="shared" ref="CM771:CM834" si="916">CG771/(CG771+CI771)</f>
        <v>0.33333333333333331</v>
      </c>
      <c r="CN771" s="17">
        <f t="shared" ref="CN771:CN834" si="917">IFERROR((2*CL771*CM771)/(CL771+CM771),0)</f>
        <v>0.11764705882352941</v>
      </c>
      <c r="CO771" s="2">
        <f t="shared" ref="CO771:CO834" si="918">AA771</f>
        <v>1</v>
      </c>
      <c r="CP771" s="16">
        <f t="shared" ref="CP771:CP834" si="919">CO771</f>
        <v>1</v>
      </c>
      <c r="CQ771" s="2">
        <f t="shared" ref="CQ771:CQ834" si="920">CO771</f>
        <v>1</v>
      </c>
      <c r="CR771" s="2">
        <f t="shared" ref="CR771:CR834" si="921">X771-CQ771</f>
        <v>6</v>
      </c>
      <c r="CS771" s="2">
        <f t="shared" ref="CS771:CS834" si="922">1-CO771</f>
        <v>0</v>
      </c>
      <c r="CT771" s="2">
        <v>0</v>
      </c>
      <c r="CU771" s="17">
        <f t="shared" ref="CU771:CU834" si="923">CQ771/(SUM(CQ771:CS771))</f>
        <v>0.14285714285714285</v>
      </c>
      <c r="CV771" s="17">
        <f t="shared" ref="CV771:CV834" si="924">CQ771/(SUM(CQ771:CR771))</f>
        <v>0.14285714285714285</v>
      </c>
      <c r="CW771" s="16">
        <f t="shared" ref="CW771:CW834" si="925">CQ771/(CQ771+CS771)</f>
        <v>1</v>
      </c>
      <c r="CX771" s="17">
        <f t="shared" ref="CX771:CX834" si="926">IFERROR((2*CV771*CW771)/(CV771+CW771),0)</f>
        <v>0.25</v>
      </c>
      <c r="CY771" s="2">
        <f t="shared" ref="CY771:CY834" si="927">AE771</f>
        <v>2</v>
      </c>
      <c r="CZ771" s="16">
        <f t="shared" ref="CZ771:CZ834" si="928">AE771/L771</f>
        <v>1</v>
      </c>
      <c r="DA771" s="2">
        <f t="shared" ref="DA771:DA834" si="929">CY771</f>
        <v>2</v>
      </c>
      <c r="DB771" s="2">
        <f t="shared" ref="DB771:DB834" si="930">X771-DA771</f>
        <v>5</v>
      </c>
      <c r="DC771" s="2">
        <f t="shared" ref="DC771:DC834" si="931">AF771</f>
        <v>0</v>
      </c>
      <c r="DD771" s="2">
        <v>0</v>
      </c>
      <c r="DE771" s="17">
        <f t="shared" ref="DE771:DE834" si="932">DA771/(SUM(DA771:DC771))</f>
        <v>0.2857142857142857</v>
      </c>
      <c r="DF771" s="17">
        <f t="shared" ref="DF771:DF834" si="933">DA771/(SUM(DA771:DB771))</f>
        <v>0.2857142857142857</v>
      </c>
      <c r="DG771" s="16">
        <f t="shared" ref="DG771:DG834" si="934">DA771/(DA771+DC771)</f>
        <v>1</v>
      </c>
      <c r="DH771" s="17">
        <f t="shared" ref="DH771:DH834" si="935">IFERROR((2*DF771*DG771)/(DF771+DG771),0)</f>
        <v>0.44444444444444448</v>
      </c>
      <c r="DJ771" t="s">
        <v>7300</v>
      </c>
    </row>
    <row r="772" spans="1:114" x14ac:dyDescent="0.35">
      <c r="A772" s="9">
        <v>2019008555</v>
      </c>
      <c r="B772" s="2" t="s">
        <v>5650</v>
      </c>
      <c r="C772" s="2" t="s">
        <v>2343</v>
      </c>
      <c r="D772" s="2" t="s">
        <v>5651</v>
      </c>
      <c r="E772" s="2" t="s">
        <v>5652</v>
      </c>
      <c r="F772" s="2">
        <v>1</v>
      </c>
      <c r="G772" s="2" t="s">
        <v>5653</v>
      </c>
      <c r="H772" s="2" t="s">
        <v>5654</v>
      </c>
      <c r="I772" s="2" t="s">
        <v>5655</v>
      </c>
      <c r="J772" s="3" t="s">
        <v>5656</v>
      </c>
      <c r="K772" s="9">
        <v>4</v>
      </c>
      <c r="L772" s="2">
        <v>3</v>
      </c>
      <c r="M772" s="2">
        <v>78</v>
      </c>
      <c r="N772" s="2">
        <v>50</v>
      </c>
      <c r="O772" s="2">
        <v>1</v>
      </c>
      <c r="P772" s="2">
        <v>0</v>
      </c>
      <c r="Q772" s="2">
        <v>1</v>
      </c>
      <c r="R772" s="2">
        <v>0</v>
      </c>
      <c r="S772" s="2">
        <v>1</v>
      </c>
      <c r="T772" s="2">
        <v>3</v>
      </c>
      <c r="U772" s="2">
        <v>3</v>
      </c>
      <c r="V772" s="2">
        <v>0</v>
      </c>
      <c r="W772" s="2">
        <v>19</v>
      </c>
      <c r="X772" s="2">
        <v>15</v>
      </c>
      <c r="Y772" s="2">
        <v>1</v>
      </c>
      <c r="Z772" s="2">
        <v>0</v>
      </c>
      <c r="AA772" s="2">
        <v>1</v>
      </c>
      <c r="AB772" s="2">
        <v>0</v>
      </c>
      <c r="AC772" s="2">
        <v>1</v>
      </c>
      <c r="AD772" s="2">
        <v>3</v>
      </c>
      <c r="AE772" s="2">
        <v>2</v>
      </c>
      <c r="AF772" s="3">
        <v>1</v>
      </c>
      <c r="AG772" s="2">
        <f t="shared" si="864"/>
        <v>1</v>
      </c>
      <c r="AH772" s="16">
        <f t="shared" si="865"/>
        <v>1</v>
      </c>
      <c r="AI772" s="2">
        <f t="shared" si="866"/>
        <v>1</v>
      </c>
      <c r="AJ772" s="2">
        <f t="shared" si="867"/>
        <v>77</v>
      </c>
      <c r="AK772" s="2">
        <f t="shared" si="868"/>
        <v>0</v>
      </c>
      <c r="AL772" s="2">
        <v>0</v>
      </c>
      <c r="AM772" s="17">
        <f t="shared" si="869"/>
        <v>1.282051282051282E-2</v>
      </c>
      <c r="AN772" s="17">
        <f t="shared" si="870"/>
        <v>1.282051282051282E-2</v>
      </c>
      <c r="AO772" s="16">
        <f t="shared" si="871"/>
        <v>1</v>
      </c>
      <c r="AP772" s="17">
        <f t="shared" si="872"/>
        <v>2.5316455696202531E-2</v>
      </c>
      <c r="AQ772" s="2">
        <f t="shared" si="873"/>
        <v>1</v>
      </c>
      <c r="AR772" s="16">
        <f t="shared" si="874"/>
        <v>0.25</v>
      </c>
      <c r="AS772" s="2">
        <f t="shared" si="875"/>
        <v>1</v>
      </c>
      <c r="AT772" s="2">
        <f t="shared" si="876"/>
        <v>77</v>
      </c>
      <c r="AU772" s="2">
        <f t="shared" si="877"/>
        <v>3</v>
      </c>
      <c r="AV772" s="2">
        <v>0</v>
      </c>
      <c r="AW772" s="17">
        <f t="shared" si="878"/>
        <v>1.2345679012345678E-2</v>
      </c>
      <c r="AX772" s="17">
        <f t="shared" si="879"/>
        <v>1.282051282051282E-2</v>
      </c>
      <c r="AY772" s="16">
        <f t="shared" si="880"/>
        <v>0.25</v>
      </c>
      <c r="AZ772" s="17">
        <f t="shared" si="881"/>
        <v>2.4390243902439022E-2</v>
      </c>
      <c r="BA772" s="2">
        <f t="shared" si="882"/>
        <v>1</v>
      </c>
      <c r="BB772" s="16">
        <f t="shared" si="883"/>
        <v>1</v>
      </c>
      <c r="BC772" s="2">
        <f t="shared" si="884"/>
        <v>1</v>
      </c>
      <c r="BD772" s="2">
        <f t="shared" si="885"/>
        <v>49</v>
      </c>
      <c r="BE772" s="2">
        <f t="shared" si="886"/>
        <v>0</v>
      </c>
      <c r="BF772" s="2">
        <v>0</v>
      </c>
      <c r="BG772" s="17">
        <f t="shared" si="887"/>
        <v>0.02</v>
      </c>
      <c r="BH772" s="17">
        <f t="shared" si="888"/>
        <v>0.02</v>
      </c>
      <c r="BI772" s="16">
        <f t="shared" si="889"/>
        <v>1</v>
      </c>
      <c r="BJ772" s="17">
        <f t="shared" si="890"/>
        <v>3.9215686274509803E-2</v>
      </c>
      <c r="BK772" s="2">
        <f t="shared" si="891"/>
        <v>3</v>
      </c>
      <c r="BL772" s="16">
        <f t="shared" si="892"/>
        <v>1</v>
      </c>
      <c r="BM772" s="2">
        <f t="shared" si="893"/>
        <v>3</v>
      </c>
      <c r="BN772" s="2">
        <f t="shared" si="894"/>
        <v>47</v>
      </c>
      <c r="BO772" s="2">
        <f t="shared" si="895"/>
        <v>0</v>
      </c>
      <c r="BP772" s="2">
        <v>0</v>
      </c>
      <c r="BQ772" s="17">
        <f t="shared" si="896"/>
        <v>0.06</v>
      </c>
      <c r="BR772" s="17">
        <f t="shared" si="897"/>
        <v>0.06</v>
      </c>
      <c r="BS772" s="16">
        <f t="shared" si="898"/>
        <v>1</v>
      </c>
      <c r="BT772" s="17">
        <f t="shared" si="899"/>
        <v>0.11320754716981131</v>
      </c>
      <c r="BU772" s="2">
        <f t="shared" si="900"/>
        <v>1</v>
      </c>
      <c r="BV772" s="16">
        <f t="shared" si="901"/>
        <v>1</v>
      </c>
      <c r="BW772" s="2">
        <f t="shared" si="902"/>
        <v>1</v>
      </c>
      <c r="BX772" s="2">
        <f t="shared" si="903"/>
        <v>18</v>
      </c>
      <c r="BY772" s="2">
        <f t="shared" si="904"/>
        <v>0</v>
      </c>
      <c r="BZ772" s="2">
        <v>0</v>
      </c>
      <c r="CA772" s="17">
        <f t="shared" si="905"/>
        <v>5.2631578947368418E-2</v>
      </c>
      <c r="CB772" s="17">
        <f t="shared" si="906"/>
        <v>5.2631578947368418E-2</v>
      </c>
      <c r="CC772" s="16">
        <f t="shared" si="907"/>
        <v>1</v>
      </c>
      <c r="CD772" s="17">
        <f t="shared" si="908"/>
        <v>0.1</v>
      </c>
      <c r="CE772" s="2">
        <f t="shared" si="909"/>
        <v>1</v>
      </c>
      <c r="CF772" s="16">
        <f t="shared" si="910"/>
        <v>0.25</v>
      </c>
      <c r="CG772" s="2">
        <f t="shared" si="911"/>
        <v>1</v>
      </c>
      <c r="CH772" s="2">
        <f t="shared" si="912"/>
        <v>18</v>
      </c>
      <c r="CI772" s="2">
        <f t="shared" si="913"/>
        <v>3</v>
      </c>
      <c r="CJ772" s="2">
        <v>0</v>
      </c>
      <c r="CK772" s="17">
        <f t="shared" si="914"/>
        <v>4.5454545454545456E-2</v>
      </c>
      <c r="CL772" s="17">
        <f t="shared" si="915"/>
        <v>5.2631578947368418E-2</v>
      </c>
      <c r="CM772" s="16">
        <f t="shared" si="916"/>
        <v>0.25</v>
      </c>
      <c r="CN772" s="17">
        <f t="shared" si="917"/>
        <v>8.6956521739130432E-2</v>
      </c>
      <c r="CO772" s="2">
        <f t="shared" si="918"/>
        <v>1</v>
      </c>
      <c r="CP772" s="16">
        <f t="shared" si="919"/>
        <v>1</v>
      </c>
      <c r="CQ772" s="2">
        <f t="shared" si="920"/>
        <v>1</v>
      </c>
      <c r="CR772" s="2">
        <f t="shared" si="921"/>
        <v>14</v>
      </c>
      <c r="CS772" s="2">
        <f t="shared" si="922"/>
        <v>0</v>
      </c>
      <c r="CT772" s="2">
        <v>0</v>
      </c>
      <c r="CU772" s="17">
        <f t="shared" si="923"/>
        <v>6.6666666666666666E-2</v>
      </c>
      <c r="CV772" s="17">
        <f t="shared" si="924"/>
        <v>6.6666666666666666E-2</v>
      </c>
      <c r="CW772" s="16">
        <f t="shared" si="925"/>
        <v>1</v>
      </c>
      <c r="CX772" s="17">
        <f t="shared" si="926"/>
        <v>0.125</v>
      </c>
      <c r="CY772" s="2">
        <f t="shared" si="927"/>
        <v>2</v>
      </c>
      <c r="CZ772" s="16">
        <f t="shared" si="928"/>
        <v>0.66666666666666663</v>
      </c>
      <c r="DA772" s="2">
        <f t="shared" si="929"/>
        <v>2</v>
      </c>
      <c r="DB772" s="2">
        <f t="shared" si="930"/>
        <v>13</v>
      </c>
      <c r="DC772" s="2">
        <f t="shared" si="931"/>
        <v>1</v>
      </c>
      <c r="DD772" s="2">
        <v>0</v>
      </c>
      <c r="DE772" s="17">
        <f t="shared" si="932"/>
        <v>0.125</v>
      </c>
      <c r="DF772" s="17">
        <f t="shared" si="933"/>
        <v>0.13333333333333333</v>
      </c>
      <c r="DG772" s="16">
        <f t="shared" si="934"/>
        <v>0.66666666666666663</v>
      </c>
      <c r="DH772" s="17">
        <f t="shared" si="935"/>
        <v>0.22222222222222221</v>
      </c>
      <c r="DJ772" t="s">
        <v>7300</v>
      </c>
    </row>
    <row r="773" spans="1:114" x14ac:dyDescent="0.35">
      <c r="A773" s="9">
        <v>2019008575</v>
      </c>
      <c r="B773" s="2" t="s">
        <v>5657</v>
      </c>
      <c r="C773" s="2" t="s">
        <v>2395</v>
      </c>
      <c r="D773" s="2"/>
      <c r="E773" s="2" t="s">
        <v>5658</v>
      </c>
      <c r="F773" s="2">
        <v>1</v>
      </c>
      <c r="G773" s="2" t="s">
        <v>5659</v>
      </c>
      <c r="H773" s="2" t="s">
        <v>5660</v>
      </c>
      <c r="I773" s="2" t="s">
        <v>5661</v>
      </c>
      <c r="J773" s="3" t="s">
        <v>5662</v>
      </c>
      <c r="K773" s="9">
        <v>1</v>
      </c>
      <c r="L773" s="2">
        <v>1</v>
      </c>
      <c r="M773" s="2">
        <v>48</v>
      </c>
      <c r="N773" s="2">
        <v>18</v>
      </c>
      <c r="O773" s="2">
        <v>1</v>
      </c>
      <c r="P773" s="2">
        <v>0</v>
      </c>
      <c r="Q773" s="2">
        <v>1</v>
      </c>
      <c r="R773" s="2">
        <v>0</v>
      </c>
      <c r="S773" s="2">
        <v>1</v>
      </c>
      <c r="T773" s="2">
        <v>0</v>
      </c>
      <c r="U773" s="2">
        <v>1</v>
      </c>
      <c r="V773" s="2">
        <v>0</v>
      </c>
      <c r="W773" s="2">
        <v>9</v>
      </c>
      <c r="X773" s="2">
        <v>4</v>
      </c>
      <c r="Y773" s="2">
        <v>1</v>
      </c>
      <c r="Z773" s="2">
        <v>0</v>
      </c>
      <c r="AA773" s="2">
        <v>1</v>
      </c>
      <c r="AB773" s="2">
        <v>0</v>
      </c>
      <c r="AC773" s="2">
        <v>1</v>
      </c>
      <c r="AD773" s="2">
        <v>0</v>
      </c>
      <c r="AE773" s="2">
        <v>1</v>
      </c>
      <c r="AF773" s="3">
        <v>0</v>
      </c>
      <c r="AG773" s="2">
        <f t="shared" si="864"/>
        <v>1</v>
      </c>
      <c r="AH773" s="16">
        <f t="shared" si="865"/>
        <v>1</v>
      </c>
      <c r="AI773" s="2">
        <f t="shared" si="866"/>
        <v>1</v>
      </c>
      <c r="AJ773" s="2">
        <f t="shared" si="867"/>
        <v>47</v>
      </c>
      <c r="AK773" s="2">
        <f t="shared" si="868"/>
        <v>0</v>
      </c>
      <c r="AL773" s="2">
        <v>0</v>
      </c>
      <c r="AM773" s="17">
        <f t="shared" si="869"/>
        <v>2.0833333333333332E-2</v>
      </c>
      <c r="AN773" s="17">
        <f t="shared" si="870"/>
        <v>2.0833333333333332E-2</v>
      </c>
      <c r="AO773" s="16">
        <f t="shared" si="871"/>
        <v>1</v>
      </c>
      <c r="AP773" s="17">
        <f t="shared" si="872"/>
        <v>4.0816326530612249E-2</v>
      </c>
      <c r="AQ773" s="2">
        <f t="shared" si="873"/>
        <v>1</v>
      </c>
      <c r="AR773" s="16">
        <f t="shared" si="874"/>
        <v>1</v>
      </c>
      <c r="AS773" s="2">
        <f t="shared" si="875"/>
        <v>1</v>
      </c>
      <c r="AT773" s="2">
        <f t="shared" si="876"/>
        <v>47</v>
      </c>
      <c r="AU773" s="2">
        <f t="shared" si="877"/>
        <v>0</v>
      </c>
      <c r="AV773" s="2">
        <v>0</v>
      </c>
      <c r="AW773" s="17">
        <f t="shared" si="878"/>
        <v>2.0833333333333332E-2</v>
      </c>
      <c r="AX773" s="17">
        <f t="shared" si="879"/>
        <v>2.0833333333333332E-2</v>
      </c>
      <c r="AY773" s="16">
        <f t="shared" si="880"/>
        <v>1</v>
      </c>
      <c r="AZ773" s="17">
        <f t="shared" si="881"/>
        <v>4.0816326530612249E-2</v>
      </c>
      <c r="BA773" s="2">
        <f t="shared" si="882"/>
        <v>1</v>
      </c>
      <c r="BB773" s="16">
        <f t="shared" si="883"/>
        <v>1</v>
      </c>
      <c r="BC773" s="2">
        <f t="shared" si="884"/>
        <v>1</v>
      </c>
      <c r="BD773" s="2">
        <f t="shared" si="885"/>
        <v>17</v>
      </c>
      <c r="BE773" s="2">
        <f t="shared" si="886"/>
        <v>0</v>
      </c>
      <c r="BF773" s="2">
        <v>0</v>
      </c>
      <c r="BG773" s="17">
        <f t="shared" si="887"/>
        <v>5.5555555555555552E-2</v>
      </c>
      <c r="BH773" s="17">
        <f t="shared" si="888"/>
        <v>5.5555555555555552E-2</v>
      </c>
      <c r="BI773" s="16">
        <f t="shared" si="889"/>
        <v>1</v>
      </c>
      <c r="BJ773" s="17">
        <f t="shared" si="890"/>
        <v>0.10526315789473684</v>
      </c>
      <c r="BK773" s="2">
        <f t="shared" si="891"/>
        <v>1</v>
      </c>
      <c r="BL773" s="16">
        <f t="shared" si="892"/>
        <v>1</v>
      </c>
      <c r="BM773" s="2">
        <f t="shared" si="893"/>
        <v>1</v>
      </c>
      <c r="BN773" s="2">
        <f t="shared" si="894"/>
        <v>17</v>
      </c>
      <c r="BO773" s="2">
        <f t="shared" si="895"/>
        <v>0</v>
      </c>
      <c r="BP773" s="2">
        <v>0</v>
      </c>
      <c r="BQ773" s="17">
        <f t="shared" si="896"/>
        <v>5.5555555555555552E-2</v>
      </c>
      <c r="BR773" s="17">
        <f t="shared" si="897"/>
        <v>5.5555555555555552E-2</v>
      </c>
      <c r="BS773" s="16">
        <f t="shared" si="898"/>
        <v>1</v>
      </c>
      <c r="BT773" s="17">
        <f t="shared" si="899"/>
        <v>0.10526315789473684</v>
      </c>
      <c r="BU773" s="2">
        <f t="shared" si="900"/>
        <v>1</v>
      </c>
      <c r="BV773" s="16">
        <f t="shared" si="901"/>
        <v>1</v>
      </c>
      <c r="BW773" s="2">
        <f t="shared" si="902"/>
        <v>1</v>
      </c>
      <c r="BX773" s="2">
        <f t="shared" si="903"/>
        <v>8</v>
      </c>
      <c r="BY773" s="2">
        <f t="shared" si="904"/>
        <v>0</v>
      </c>
      <c r="BZ773" s="2">
        <v>0</v>
      </c>
      <c r="CA773" s="17">
        <f t="shared" si="905"/>
        <v>0.1111111111111111</v>
      </c>
      <c r="CB773" s="17">
        <f t="shared" si="906"/>
        <v>0.1111111111111111</v>
      </c>
      <c r="CC773" s="16">
        <f t="shared" si="907"/>
        <v>1</v>
      </c>
      <c r="CD773" s="17">
        <f t="shared" si="908"/>
        <v>0.19999999999999998</v>
      </c>
      <c r="CE773" s="2">
        <f t="shared" si="909"/>
        <v>1</v>
      </c>
      <c r="CF773" s="16">
        <f t="shared" si="910"/>
        <v>1</v>
      </c>
      <c r="CG773" s="2">
        <f t="shared" si="911"/>
        <v>1</v>
      </c>
      <c r="CH773" s="2">
        <f t="shared" si="912"/>
        <v>8</v>
      </c>
      <c r="CI773" s="2">
        <f t="shared" si="913"/>
        <v>0</v>
      </c>
      <c r="CJ773" s="2">
        <v>0</v>
      </c>
      <c r="CK773" s="17">
        <f t="shared" si="914"/>
        <v>0.1111111111111111</v>
      </c>
      <c r="CL773" s="17">
        <f t="shared" si="915"/>
        <v>0.1111111111111111</v>
      </c>
      <c r="CM773" s="16">
        <f t="shared" si="916"/>
        <v>1</v>
      </c>
      <c r="CN773" s="17">
        <f t="shared" si="917"/>
        <v>0.19999999999999998</v>
      </c>
      <c r="CO773" s="2">
        <f t="shared" si="918"/>
        <v>1</v>
      </c>
      <c r="CP773" s="16">
        <f t="shared" si="919"/>
        <v>1</v>
      </c>
      <c r="CQ773" s="2">
        <f t="shared" si="920"/>
        <v>1</v>
      </c>
      <c r="CR773" s="2">
        <f t="shared" si="921"/>
        <v>3</v>
      </c>
      <c r="CS773" s="2">
        <f t="shared" si="922"/>
        <v>0</v>
      </c>
      <c r="CT773" s="2">
        <v>0</v>
      </c>
      <c r="CU773" s="17">
        <f t="shared" si="923"/>
        <v>0.25</v>
      </c>
      <c r="CV773" s="17">
        <f t="shared" si="924"/>
        <v>0.25</v>
      </c>
      <c r="CW773" s="16">
        <f t="shared" si="925"/>
        <v>1</v>
      </c>
      <c r="CX773" s="17">
        <f t="shared" si="926"/>
        <v>0.4</v>
      </c>
      <c r="CY773" s="2">
        <f t="shared" si="927"/>
        <v>1</v>
      </c>
      <c r="CZ773" s="16">
        <f t="shared" si="928"/>
        <v>1</v>
      </c>
      <c r="DA773" s="2">
        <f t="shared" si="929"/>
        <v>1</v>
      </c>
      <c r="DB773" s="2">
        <f t="shared" si="930"/>
        <v>3</v>
      </c>
      <c r="DC773" s="2">
        <f t="shared" si="931"/>
        <v>0</v>
      </c>
      <c r="DD773" s="2">
        <v>0</v>
      </c>
      <c r="DE773" s="17">
        <f t="shared" si="932"/>
        <v>0.25</v>
      </c>
      <c r="DF773" s="17">
        <f t="shared" si="933"/>
        <v>0.25</v>
      </c>
      <c r="DG773" s="16">
        <f t="shared" si="934"/>
        <v>1</v>
      </c>
      <c r="DH773" s="17">
        <f t="shared" si="935"/>
        <v>0.4</v>
      </c>
      <c r="DJ773" t="s">
        <v>7300</v>
      </c>
    </row>
    <row r="774" spans="1:114" x14ac:dyDescent="0.35">
      <c r="A774" s="9">
        <v>2019008583</v>
      </c>
      <c r="B774" s="2" t="s">
        <v>5663</v>
      </c>
      <c r="C774" s="2" t="s">
        <v>5664</v>
      </c>
      <c r="D774" s="2" t="s">
        <v>5665</v>
      </c>
      <c r="E774" s="2" t="s">
        <v>5666</v>
      </c>
      <c r="F774" s="2">
        <v>1</v>
      </c>
      <c r="G774" s="2" t="s">
        <v>5667</v>
      </c>
      <c r="H774" s="2" t="s">
        <v>5668</v>
      </c>
      <c r="I774" s="2" t="s">
        <v>5669</v>
      </c>
      <c r="J774" s="3" t="s">
        <v>5670</v>
      </c>
      <c r="K774" s="9">
        <v>1</v>
      </c>
      <c r="L774" s="2">
        <v>1</v>
      </c>
      <c r="M774" s="2">
        <v>72</v>
      </c>
      <c r="N774" s="2">
        <v>49</v>
      </c>
      <c r="O774" s="2">
        <v>1</v>
      </c>
      <c r="P774" s="2">
        <v>0</v>
      </c>
      <c r="Q774" s="2">
        <v>1</v>
      </c>
      <c r="R774" s="2">
        <v>0</v>
      </c>
      <c r="S774" s="2">
        <v>1</v>
      </c>
      <c r="T774" s="2">
        <v>0</v>
      </c>
      <c r="U774" s="2">
        <v>1</v>
      </c>
      <c r="V774" s="2">
        <v>0</v>
      </c>
      <c r="W774" s="2">
        <v>20</v>
      </c>
      <c r="X774" s="2">
        <v>18</v>
      </c>
      <c r="Y774" s="2">
        <v>1</v>
      </c>
      <c r="Z774" s="2">
        <v>0</v>
      </c>
      <c r="AA774" s="2">
        <v>1</v>
      </c>
      <c r="AB774" s="2">
        <v>0</v>
      </c>
      <c r="AC774" s="2">
        <v>1</v>
      </c>
      <c r="AD774" s="2">
        <v>0</v>
      </c>
      <c r="AE774" s="2">
        <v>1</v>
      </c>
      <c r="AF774" s="3">
        <v>0</v>
      </c>
      <c r="AG774" s="2">
        <f t="shared" si="864"/>
        <v>1</v>
      </c>
      <c r="AH774" s="16">
        <f t="shared" si="865"/>
        <v>1</v>
      </c>
      <c r="AI774" s="2">
        <f t="shared" si="866"/>
        <v>1</v>
      </c>
      <c r="AJ774" s="2">
        <f t="shared" si="867"/>
        <v>71</v>
      </c>
      <c r="AK774" s="2">
        <f t="shared" si="868"/>
        <v>0</v>
      </c>
      <c r="AL774" s="2">
        <v>0</v>
      </c>
      <c r="AM774" s="17">
        <f t="shared" si="869"/>
        <v>1.3888888888888888E-2</v>
      </c>
      <c r="AN774" s="17">
        <f t="shared" si="870"/>
        <v>1.3888888888888888E-2</v>
      </c>
      <c r="AO774" s="16">
        <f t="shared" si="871"/>
        <v>1</v>
      </c>
      <c r="AP774" s="17">
        <f t="shared" si="872"/>
        <v>2.7397260273972601E-2</v>
      </c>
      <c r="AQ774" s="2">
        <f t="shared" si="873"/>
        <v>1</v>
      </c>
      <c r="AR774" s="16">
        <f t="shared" si="874"/>
        <v>1</v>
      </c>
      <c r="AS774" s="2">
        <f t="shared" si="875"/>
        <v>1</v>
      </c>
      <c r="AT774" s="2">
        <f t="shared" si="876"/>
        <v>71</v>
      </c>
      <c r="AU774" s="2">
        <f t="shared" si="877"/>
        <v>0</v>
      </c>
      <c r="AV774" s="2">
        <v>0</v>
      </c>
      <c r="AW774" s="17">
        <f t="shared" si="878"/>
        <v>1.3888888888888888E-2</v>
      </c>
      <c r="AX774" s="17">
        <f t="shared" si="879"/>
        <v>1.3888888888888888E-2</v>
      </c>
      <c r="AY774" s="16">
        <f t="shared" si="880"/>
        <v>1</v>
      </c>
      <c r="AZ774" s="17">
        <f t="shared" si="881"/>
        <v>2.7397260273972601E-2</v>
      </c>
      <c r="BA774" s="2">
        <f t="shared" si="882"/>
        <v>1</v>
      </c>
      <c r="BB774" s="16">
        <f t="shared" si="883"/>
        <v>1</v>
      </c>
      <c r="BC774" s="2">
        <f t="shared" si="884"/>
        <v>1</v>
      </c>
      <c r="BD774" s="2">
        <f t="shared" si="885"/>
        <v>48</v>
      </c>
      <c r="BE774" s="2">
        <f t="shared" si="886"/>
        <v>0</v>
      </c>
      <c r="BF774" s="2">
        <v>0</v>
      </c>
      <c r="BG774" s="17">
        <f t="shared" si="887"/>
        <v>2.0408163265306121E-2</v>
      </c>
      <c r="BH774" s="17">
        <f t="shared" si="888"/>
        <v>2.0408163265306121E-2</v>
      </c>
      <c r="BI774" s="16">
        <f t="shared" si="889"/>
        <v>1</v>
      </c>
      <c r="BJ774" s="17">
        <f t="shared" si="890"/>
        <v>3.9999999999999994E-2</v>
      </c>
      <c r="BK774" s="2">
        <f t="shared" si="891"/>
        <v>1</v>
      </c>
      <c r="BL774" s="16">
        <f t="shared" si="892"/>
        <v>1</v>
      </c>
      <c r="BM774" s="2">
        <f t="shared" si="893"/>
        <v>1</v>
      </c>
      <c r="BN774" s="2">
        <f t="shared" si="894"/>
        <v>48</v>
      </c>
      <c r="BO774" s="2">
        <f t="shared" si="895"/>
        <v>0</v>
      </c>
      <c r="BP774" s="2">
        <v>0</v>
      </c>
      <c r="BQ774" s="17">
        <f t="shared" si="896"/>
        <v>2.0408163265306121E-2</v>
      </c>
      <c r="BR774" s="17">
        <f t="shared" si="897"/>
        <v>2.0408163265306121E-2</v>
      </c>
      <c r="BS774" s="16">
        <f t="shared" si="898"/>
        <v>1</v>
      </c>
      <c r="BT774" s="17">
        <f t="shared" si="899"/>
        <v>3.9999999999999994E-2</v>
      </c>
      <c r="BU774" s="2">
        <f t="shared" si="900"/>
        <v>1</v>
      </c>
      <c r="BV774" s="16">
        <f t="shared" si="901"/>
        <v>1</v>
      </c>
      <c r="BW774" s="2">
        <f t="shared" si="902"/>
        <v>1</v>
      </c>
      <c r="BX774" s="2">
        <f t="shared" si="903"/>
        <v>19</v>
      </c>
      <c r="BY774" s="2">
        <f t="shared" si="904"/>
        <v>0</v>
      </c>
      <c r="BZ774" s="2">
        <v>0</v>
      </c>
      <c r="CA774" s="17">
        <f t="shared" si="905"/>
        <v>0.05</v>
      </c>
      <c r="CB774" s="17">
        <f t="shared" si="906"/>
        <v>0.05</v>
      </c>
      <c r="CC774" s="16">
        <f t="shared" si="907"/>
        <v>1</v>
      </c>
      <c r="CD774" s="17">
        <f t="shared" si="908"/>
        <v>9.5238095238095233E-2</v>
      </c>
      <c r="CE774" s="2">
        <f t="shared" si="909"/>
        <v>1</v>
      </c>
      <c r="CF774" s="16">
        <f t="shared" si="910"/>
        <v>1</v>
      </c>
      <c r="CG774" s="2">
        <f t="shared" si="911"/>
        <v>1</v>
      </c>
      <c r="CH774" s="2">
        <f t="shared" si="912"/>
        <v>19</v>
      </c>
      <c r="CI774" s="2">
        <f t="shared" si="913"/>
        <v>0</v>
      </c>
      <c r="CJ774" s="2">
        <v>0</v>
      </c>
      <c r="CK774" s="17">
        <f t="shared" si="914"/>
        <v>0.05</v>
      </c>
      <c r="CL774" s="17">
        <f t="shared" si="915"/>
        <v>0.05</v>
      </c>
      <c r="CM774" s="16">
        <f t="shared" si="916"/>
        <v>1</v>
      </c>
      <c r="CN774" s="17">
        <f t="shared" si="917"/>
        <v>9.5238095238095233E-2</v>
      </c>
      <c r="CO774" s="2">
        <f t="shared" si="918"/>
        <v>1</v>
      </c>
      <c r="CP774" s="16">
        <f t="shared" si="919"/>
        <v>1</v>
      </c>
      <c r="CQ774" s="2">
        <f t="shared" si="920"/>
        <v>1</v>
      </c>
      <c r="CR774" s="2">
        <f t="shared" si="921"/>
        <v>17</v>
      </c>
      <c r="CS774" s="2">
        <f t="shared" si="922"/>
        <v>0</v>
      </c>
      <c r="CT774" s="2">
        <v>0</v>
      </c>
      <c r="CU774" s="17">
        <f t="shared" si="923"/>
        <v>5.5555555555555552E-2</v>
      </c>
      <c r="CV774" s="17">
        <f t="shared" si="924"/>
        <v>5.5555555555555552E-2</v>
      </c>
      <c r="CW774" s="16">
        <f t="shared" si="925"/>
        <v>1</v>
      </c>
      <c r="CX774" s="17">
        <f t="shared" si="926"/>
        <v>0.10526315789473684</v>
      </c>
      <c r="CY774" s="2">
        <f t="shared" si="927"/>
        <v>1</v>
      </c>
      <c r="CZ774" s="16">
        <f t="shared" si="928"/>
        <v>1</v>
      </c>
      <c r="DA774" s="2">
        <f t="shared" si="929"/>
        <v>1</v>
      </c>
      <c r="DB774" s="2">
        <f t="shared" si="930"/>
        <v>17</v>
      </c>
      <c r="DC774" s="2">
        <f t="shared" si="931"/>
        <v>0</v>
      </c>
      <c r="DD774" s="2">
        <v>0</v>
      </c>
      <c r="DE774" s="17">
        <f t="shared" si="932"/>
        <v>5.5555555555555552E-2</v>
      </c>
      <c r="DF774" s="17">
        <f t="shared" si="933"/>
        <v>5.5555555555555552E-2</v>
      </c>
      <c r="DG774" s="16">
        <f t="shared" si="934"/>
        <v>1</v>
      </c>
      <c r="DH774" s="17">
        <f t="shared" si="935"/>
        <v>0.10526315789473684</v>
      </c>
      <c r="DJ774" t="s">
        <v>7300</v>
      </c>
    </row>
    <row r="775" spans="1:114" x14ac:dyDescent="0.35">
      <c r="A775" s="9">
        <v>2019008584</v>
      </c>
      <c r="B775" s="2" t="s">
        <v>5671</v>
      </c>
      <c r="C775" s="2" t="s">
        <v>5672</v>
      </c>
      <c r="D775" s="2" t="s">
        <v>5673</v>
      </c>
      <c r="E775" s="2" t="s">
        <v>5674</v>
      </c>
      <c r="F775" s="2">
        <v>1</v>
      </c>
      <c r="G775" s="2" t="s">
        <v>5675</v>
      </c>
      <c r="H775" s="2" t="s">
        <v>5676</v>
      </c>
      <c r="I775" s="2" t="s">
        <v>5677</v>
      </c>
      <c r="J775" s="3" t="s">
        <v>5678</v>
      </c>
      <c r="K775" s="9">
        <v>3</v>
      </c>
      <c r="L775" s="2">
        <v>3</v>
      </c>
      <c r="M775" s="2">
        <v>74</v>
      </c>
      <c r="N775" s="2">
        <v>41</v>
      </c>
      <c r="O775" s="2">
        <v>1</v>
      </c>
      <c r="P775" s="2">
        <v>0</v>
      </c>
      <c r="Q775" s="2">
        <v>1</v>
      </c>
      <c r="R775" s="2">
        <v>0</v>
      </c>
      <c r="S775" s="2">
        <v>2</v>
      </c>
      <c r="T775" s="2">
        <v>1</v>
      </c>
      <c r="U775" s="2">
        <v>2</v>
      </c>
      <c r="V775" s="2">
        <v>1</v>
      </c>
      <c r="W775" s="2">
        <v>22</v>
      </c>
      <c r="X775" s="2">
        <v>16</v>
      </c>
      <c r="Y775" s="2">
        <v>1</v>
      </c>
      <c r="Z775" s="2">
        <v>0</v>
      </c>
      <c r="AA775" s="2">
        <v>1</v>
      </c>
      <c r="AB775" s="2">
        <v>0</v>
      </c>
      <c r="AC775" s="2">
        <v>1</v>
      </c>
      <c r="AD775" s="2">
        <v>2</v>
      </c>
      <c r="AE775" s="2">
        <v>1</v>
      </c>
      <c r="AF775" s="3">
        <v>2</v>
      </c>
      <c r="AG775" s="2">
        <f t="shared" si="864"/>
        <v>1</v>
      </c>
      <c r="AH775" s="16">
        <f t="shared" si="865"/>
        <v>1</v>
      </c>
      <c r="AI775" s="2">
        <f t="shared" si="866"/>
        <v>1</v>
      </c>
      <c r="AJ775" s="2">
        <f t="shared" si="867"/>
        <v>73</v>
      </c>
      <c r="AK775" s="2">
        <f t="shared" si="868"/>
        <v>0</v>
      </c>
      <c r="AL775" s="2">
        <v>0</v>
      </c>
      <c r="AM775" s="17">
        <f t="shared" si="869"/>
        <v>1.3513513513513514E-2</v>
      </c>
      <c r="AN775" s="17">
        <f t="shared" si="870"/>
        <v>1.3513513513513514E-2</v>
      </c>
      <c r="AO775" s="16">
        <f t="shared" si="871"/>
        <v>1</v>
      </c>
      <c r="AP775" s="17">
        <f t="shared" si="872"/>
        <v>2.6666666666666665E-2</v>
      </c>
      <c r="AQ775" s="2">
        <f t="shared" si="873"/>
        <v>2</v>
      </c>
      <c r="AR775" s="16">
        <f t="shared" si="874"/>
        <v>0.66666666666666663</v>
      </c>
      <c r="AS775" s="2">
        <f t="shared" si="875"/>
        <v>2</v>
      </c>
      <c r="AT775" s="2">
        <f t="shared" si="876"/>
        <v>72</v>
      </c>
      <c r="AU775" s="2">
        <f t="shared" si="877"/>
        <v>1</v>
      </c>
      <c r="AV775" s="2">
        <v>0</v>
      </c>
      <c r="AW775" s="17">
        <f t="shared" si="878"/>
        <v>2.6666666666666668E-2</v>
      </c>
      <c r="AX775" s="17">
        <f t="shared" si="879"/>
        <v>2.7027027027027029E-2</v>
      </c>
      <c r="AY775" s="16">
        <f t="shared" si="880"/>
        <v>0.66666666666666663</v>
      </c>
      <c r="AZ775" s="17">
        <f t="shared" si="881"/>
        <v>5.1948051948051945E-2</v>
      </c>
      <c r="BA775" s="2">
        <f t="shared" si="882"/>
        <v>1</v>
      </c>
      <c r="BB775" s="16">
        <f t="shared" si="883"/>
        <v>1</v>
      </c>
      <c r="BC775" s="2">
        <f t="shared" si="884"/>
        <v>1</v>
      </c>
      <c r="BD775" s="2">
        <f t="shared" si="885"/>
        <v>40</v>
      </c>
      <c r="BE775" s="2">
        <f t="shared" si="886"/>
        <v>0</v>
      </c>
      <c r="BF775" s="2">
        <v>0</v>
      </c>
      <c r="BG775" s="17">
        <f t="shared" si="887"/>
        <v>2.4390243902439025E-2</v>
      </c>
      <c r="BH775" s="17">
        <f t="shared" si="888"/>
        <v>2.4390243902439025E-2</v>
      </c>
      <c r="BI775" s="16">
        <f t="shared" si="889"/>
        <v>1</v>
      </c>
      <c r="BJ775" s="17">
        <f t="shared" si="890"/>
        <v>4.7619047619047616E-2</v>
      </c>
      <c r="BK775" s="2">
        <f t="shared" si="891"/>
        <v>2</v>
      </c>
      <c r="BL775" s="16">
        <f t="shared" si="892"/>
        <v>0.66666666666666663</v>
      </c>
      <c r="BM775" s="2">
        <f t="shared" si="893"/>
        <v>2</v>
      </c>
      <c r="BN775" s="2">
        <f t="shared" si="894"/>
        <v>39</v>
      </c>
      <c r="BO775" s="2">
        <f t="shared" si="895"/>
        <v>1</v>
      </c>
      <c r="BP775" s="2">
        <v>0</v>
      </c>
      <c r="BQ775" s="17">
        <f t="shared" si="896"/>
        <v>4.7619047619047616E-2</v>
      </c>
      <c r="BR775" s="17">
        <f t="shared" si="897"/>
        <v>4.878048780487805E-2</v>
      </c>
      <c r="BS775" s="16">
        <f t="shared" si="898"/>
        <v>0.66666666666666663</v>
      </c>
      <c r="BT775" s="17">
        <f t="shared" si="899"/>
        <v>9.0909090909090898E-2</v>
      </c>
      <c r="BU775" s="2">
        <f t="shared" si="900"/>
        <v>1</v>
      </c>
      <c r="BV775" s="16">
        <f t="shared" si="901"/>
        <v>1</v>
      </c>
      <c r="BW775" s="2">
        <f t="shared" si="902"/>
        <v>1</v>
      </c>
      <c r="BX775" s="2">
        <f t="shared" si="903"/>
        <v>21</v>
      </c>
      <c r="BY775" s="2">
        <f t="shared" si="904"/>
        <v>0</v>
      </c>
      <c r="BZ775" s="2">
        <v>0</v>
      </c>
      <c r="CA775" s="17">
        <f t="shared" si="905"/>
        <v>4.5454545454545456E-2</v>
      </c>
      <c r="CB775" s="17">
        <f t="shared" si="906"/>
        <v>4.5454545454545456E-2</v>
      </c>
      <c r="CC775" s="16">
        <f t="shared" si="907"/>
        <v>1</v>
      </c>
      <c r="CD775" s="17">
        <f t="shared" si="908"/>
        <v>8.6956521739130446E-2</v>
      </c>
      <c r="CE775" s="2">
        <f t="shared" si="909"/>
        <v>1</v>
      </c>
      <c r="CF775" s="16">
        <f t="shared" si="910"/>
        <v>0.33333333333333331</v>
      </c>
      <c r="CG775" s="2">
        <f t="shared" si="911"/>
        <v>1</v>
      </c>
      <c r="CH775" s="2">
        <f t="shared" si="912"/>
        <v>21</v>
      </c>
      <c r="CI775" s="2">
        <f t="shared" si="913"/>
        <v>2</v>
      </c>
      <c r="CJ775" s="2">
        <v>0</v>
      </c>
      <c r="CK775" s="17">
        <f t="shared" si="914"/>
        <v>4.1666666666666664E-2</v>
      </c>
      <c r="CL775" s="17">
        <f t="shared" si="915"/>
        <v>4.5454545454545456E-2</v>
      </c>
      <c r="CM775" s="16">
        <f t="shared" si="916"/>
        <v>0.33333333333333331</v>
      </c>
      <c r="CN775" s="17">
        <f t="shared" si="917"/>
        <v>0.08</v>
      </c>
      <c r="CO775" s="2">
        <f t="shared" si="918"/>
        <v>1</v>
      </c>
      <c r="CP775" s="16">
        <f t="shared" si="919"/>
        <v>1</v>
      </c>
      <c r="CQ775" s="2">
        <f t="shared" si="920"/>
        <v>1</v>
      </c>
      <c r="CR775" s="2">
        <f t="shared" si="921"/>
        <v>15</v>
      </c>
      <c r="CS775" s="2">
        <f t="shared" si="922"/>
        <v>0</v>
      </c>
      <c r="CT775" s="2">
        <v>0</v>
      </c>
      <c r="CU775" s="17">
        <f t="shared" si="923"/>
        <v>6.25E-2</v>
      </c>
      <c r="CV775" s="17">
        <f t="shared" si="924"/>
        <v>6.25E-2</v>
      </c>
      <c r="CW775" s="16">
        <f t="shared" si="925"/>
        <v>1</v>
      </c>
      <c r="CX775" s="17">
        <f t="shared" si="926"/>
        <v>0.11764705882352941</v>
      </c>
      <c r="CY775" s="2">
        <f t="shared" si="927"/>
        <v>1</v>
      </c>
      <c r="CZ775" s="16">
        <f t="shared" si="928"/>
        <v>0.33333333333333331</v>
      </c>
      <c r="DA775" s="2">
        <f t="shared" si="929"/>
        <v>1</v>
      </c>
      <c r="DB775" s="2">
        <f t="shared" si="930"/>
        <v>15</v>
      </c>
      <c r="DC775" s="2">
        <f t="shared" si="931"/>
        <v>2</v>
      </c>
      <c r="DD775" s="2">
        <v>0</v>
      </c>
      <c r="DE775" s="17">
        <f t="shared" si="932"/>
        <v>5.5555555555555552E-2</v>
      </c>
      <c r="DF775" s="17">
        <f t="shared" si="933"/>
        <v>6.25E-2</v>
      </c>
      <c r="DG775" s="16">
        <f t="shared" si="934"/>
        <v>0.33333333333333331</v>
      </c>
      <c r="DH775" s="17">
        <f t="shared" si="935"/>
        <v>0.10526315789473684</v>
      </c>
      <c r="DJ775" t="s">
        <v>7300</v>
      </c>
    </row>
    <row r="776" spans="1:114" x14ac:dyDescent="0.35">
      <c r="A776" s="9">
        <v>2019008619</v>
      </c>
      <c r="B776" s="2" t="s">
        <v>5679</v>
      </c>
      <c r="C776" s="2" t="s">
        <v>2243</v>
      </c>
      <c r="D776" s="2"/>
      <c r="E776" s="2" t="s">
        <v>5680</v>
      </c>
      <c r="F776" s="2">
        <v>1</v>
      </c>
      <c r="G776" s="2" t="s">
        <v>5681</v>
      </c>
      <c r="H776" s="2" t="s">
        <v>5682</v>
      </c>
      <c r="I776" s="2" t="s">
        <v>5683</v>
      </c>
      <c r="J776" s="3" t="s">
        <v>5684</v>
      </c>
      <c r="K776" s="9">
        <v>1</v>
      </c>
      <c r="L776" s="2">
        <v>1</v>
      </c>
      <c r="M776" s="2">
        <v>79</v>
      </c>
      <c r="N776" s="2">
        <v>41</v>
      </c>
      <c r="O776" s="2">
        <v>1</v>
      </c>
      <c r="P776" s="2">
        <v>0</v>
      </c>
      <c r="Q776" s="2">
        <v>1</v>
      </c>
      <c r="R776" s="2">
        <v>0</v>
      </c>
      <c r="S776" s="2">
        <v>1</v>
      </c>
      <c r="T776" s="2">
        <v>0</v>
      </c>
      <c r="U776" s="2">
        <v>1</v>
      </c>
      <c r="V776" s="2">
        <v>0</v>
      </c>
      <c r="W776" s="2">
        <v>19</v>
      </c>
      <c r="X776" s="2">
        <v>10</v>
      </c>
      <c r="Y776" s="2">
        <v>0</v>
      </c>
      <c r="Z776" s="2">
        <v>1</v>
      </c>
      <c r="AA776" s="2">
        <v>0</v>
      </c>
      <c r="AB776" s="2">
        <v>1</v>
      </c>
      <c r="AC776" s="2">
        <v>0</v>
      </c>
      <c r="AD776" s="2">
        <v>1</v>
      </c>
      <c r="AE776" s="2">
        <v>0</v>
      </c>
      <c r="AF776" s="3">
        <v>1</v>
      </c>
      <c r="AG776" s="2">
        <f t="shared" si="864"/>
        <v>1</v>
      </c>
      <c r="AH776" s="16">
        <f t="shared" si="865"/>
        <v>1</v>
      </c>
      <c r="AI776" s="2">
        <f t="shared" si="866"/>
        <v>1</v>
      </c>
      <c r="AJ776" s="2">
        <f t="shared" si="867"/>
        <v>78</v>
      </c>
      <c r="AK776" s="2">
        <f t="shared" si="868"/>
        <v>0</v>
      </c>
      <c r="AL776" s="2">
        <v>0</v>
      </c>
      <c r="AM776" s="17">
        <f t="shared" si="869"/>
        <v>1.2658227848101266E-2</v>
      </c>
      <c r="AN776" s="17">
        <f t="shared" si="870"/>
        <v>1.2658227848101266E-2</v>
      </c>
      <c r="AO776" s="16">
        <f t="shared" si="871"/>
        <v>1</v>
      </c>
      <c r="AP776" s="17">
        <f t="shared" si="872"/>
        <v>2.4999999999999998E-2</v>
      </c>
      <c r="AQ776" s="2">
        <f t="shared" si="873"/>
        <v>1</v>
      </c>
      <c r="AR776" s="16">
        <f t="shared" si="874"/>
        <v>1</v>
      </c>
      <c r="AS776" s="2">
        <f t="shared" si="875"/>
        <v>1</v>
      </c>
      <c r="AT776" s="2">
        <f t="shared" si="876"/>
        <v>78</v>
      </c>
      <c r="AU776" s="2">
        <f t="shared" si="877"/>
        <v>0</v>
      </c>
      <c r="AV776" s="2">
        <v>0</v>
      </c>
      <c r="AW776" s="17">
        <f t="shared" si="878"/>
        <v>1.2658227848101266E-2</v>
      </c>
      <c r="AX776" s="17">
        <f t="shared" si="879"/>
        <v>1.2658227848101266E-2</v>
      </c>
      <c r="AY776" s="16">
        <f t="shared" si="880"/>
        <v>1</v>
      </c>
      <c r="AZ776" s="17">
        <f t="shared" si="881"/>
        <v>2.4999999999999998E-2</v>
      </c>
      <c r="BA776" s="2">
        <f t="shared" si="882"/>
        <v>1</v>
      </c>
      <c r="BB776" s="16">
        <f t="shared" si="883"/>
        <v>1</v>
      </c>
      <c r="BC776" s="2">
        <f t="shared" si="884"/>
        <v>1</v>
      </c>
      <c r="BD776" s="2">
        <f t="shared" si="885"/>
        <v>40</v>
      </c>
      <c r="BE776" s="2">
        <f t="shared" si="886"/>
        <v>0</v>
      </c>
      <c r="BF776" s="2">
        <v>0</v>
      </c>
      <c r="BG776" s="17">
        <f t="shared" si="887"/>
        <v>2.4390243902439025E-2</v>
      </c>
      <c r="BH776" s="17">
        <f t="shared" si="888"/>
        <v>2.4390243902439025E-2</v>
      </c>
      <c r="BI776" s="16">
        <f t="shared" si="889"/>
        <v>1</v>
      </c>
      <c r="BJ776" s="17">
        <f t="shared" si="890"/>
        <v>4.7619047619047616E-2</v>
      </c>
      <c r="BK776" s="2">
        <f t="shared" si="891"/>
        <v>1</v>
      </c>
      <c r="BL776" s="16">
        <f t="shared" si="892"/>
        <v>1</v>
      </c>
      <c r="BM776" s="2">
        <f t="shared" si="893"/>
        <v>1</v>
      </c>
      <c r="BN776" s="2">
        <f t="shared" si="894"/>
        <v>40</v>
      </c>
      <c r="BO776" s="2">
        <f t="shared" si="895"/>
        <v>0</v>
      </c>
      <c r="BP776" s="2">
        <v>0</v>
      </c>
      <c r="BQ776" s="17">
        <f t="shared" si="896"/>
        <v>2.4390243902439025E-2</v>
      </c>
      <c r="BR776" s="17">
        <f t="shared" si="897"/>
        <v>2.4390243902439025E-2</v>
      </c>
      <c r="BS776" s="16">
        <f t="shared" si="898"/>
        <v>1</v>
      </c>
      <c r="BT776" s="17">
        <f t="shared" si="899"/>
        <v>4.7619047619047616E-2</v>
      </c>
      <c r="BU776" s="2">
        <f t="shared" si="900"/>
        <v>0</v>
      </c>
      <c r="BV776" s="16">
        <f t="shared" si="901"/>
        <v>0</v>
      </c>
      <c r="BW776" s="2">
        <f t="shared" si="902"/>
        <v>0</v>
      </c>
      <c r="BX776" s="2">
        <f t="shared" si="903"/>
        <v>19</v>
      </c>
      <c r="BY776" s="2">
        <f t="shared" si="904"/>
        <v>1</v>
      </c>
      <c r="BZ776" s="2">
        <v>0</v>
      </c>
      <c r="CA776" s="17">
        <f t="shared" si="905"/>
        <v>0</v>
      </c>
      <c r="CB776" s="17">
        <f t="shared" si="906"/>
        <v>0</v>
      </c>
      <c r="CC776" s="16">
        <f t="shared" si="907"/>
        <v>0</v>
      </c>
      <c r="CD776" s="17">
        <f t="shared" si="908"/>
        <v>0</v>
      </c>
      <c r="CE776" s="2">
        <f t="shared" si="909"/>
        <v>0</v>
      </c>
      <c r="CF776" s="16">
        <f t="shared" si="910"/>
        <v>0</v>
      </c>
      <c r="CG776" s="2">
        <f t="shared" si="911"/>
        <v>0</v>
      </c>
      <c r="CH776" s="2">
        <f t="shared" si="912"/>
        <v>19</v>
      </c>
      <c r="CI776" s="2">
        <f t="shared" si="913"/>
        <v>1</v>
      </c>
      <c r="CJ776" s="2">
        <v>0</v>
      </c>
      <c r="CK776" s="17">
        <f t="shared" si="914"/>
        <v>0</v>
      </c>
      <c r="CL776" s="17">
        <f t="shared" si="915"/>
        <v>0</v>
      </c>
      <c r="CM776" s="16">
        <f t="shared" si="916"/>
        <v>0</v>
      </c>
      <c r="CN776" s="17">
        <f t="shared" si="917"/>
        <v>0</v>
      </c>
      <c r="CO776" s="2">
        <f t="shared" si="918"/>
        <v>0</v>
      </c>
      <c r="CP776" s="16">
        <f t="shared" si="919"/>
        <v>0</v>
      </c>
      <c r="CQ776" s="2">
        <f t="shared" si="920"/>
        <v>0</v>
      </c>
      <c r="CR776" s="2">
        <f t="shared" si="921"/>
        <v>10</v>
      </c>
      <c r="CS776" s="2">
        <f t="shared" si="922"/>
        <v>1</v>
      </c>
      <c r="CT776" s="2">
        <v>0</v>
      </c>
      <c r="CU776" s="17">
        <f t="shared" si="923"/>
        <v>0</v>
      </c>
      <c r="CV776" s="17">
        <f t="shared" si="924"/>
        <v>0</v>
      </c>
      <c r="CW776" s="16">
        <f t="shared" si="925"/>
        <v>0</v>
      </c>
      <c r="CX776" s="17">
        <f t="shared" si="926"/>
        <v>0</v>
      </c>
      <c r="CY776" s="2">
        <f t="shared" si="927"/>
        <v>0</v>
      </c>
      <c r="CZ776" s="16">
        <f t="shared" si="928"/>
        <v>0</v>
      </c>
      <c r="DA776" s="2">
        <f t="shared" si="929"/>
        <v>0</v>
      </c>
      <c r="DB776" s="2">
        <f t="shared" si="930"/>
        <v>10</v>
      </c>
      <c r="DC776" s="2">
        <f t="shared" si="931"/>
        <v>1</v>
      </c>
      <c r="DD776" s="2">
        <v>0</v>
      </c>
      <c r="DE776" s="17">
        <f t="shared" si="932"/>
        <v>0</v>
      </c>
      <c r="DF776" s="17">
        <f t="shared" si="933"/>
        <v>0</v>
      </c>
      <c r="DG776" s="16">
        <f t="shared" si="934"/>
        <v>0</v>
      </c>
      <c r="DH776" s="17">
        <f t="shared" si="935"/>
        <v>0</v>
      </c>
      <c r="DJ776" t="s">
        <v>7300</v>
      </c>
    </row>
    <row r="777" spans="1:114" x14ac:dyDescent="0.35">
      <c r="A777" s="9">
        <v>2019008632</v>
      </c>
      <c r="B777" s="2" t="s">
        <v>5685</v>
      </c>
      <c r="C777" s="2" t="s">
        <v>2351</v>
      </c>
      <c r="D777" s="2"/>
      <c r="E777" s="2" t="s">
        <v>5686</v>
      </c>
      <c r="F777" s="2">
        <v>1</v>
      </c>
      <c r="G777" s="2" t="s">
        <v>5687</v>
      </c>
      <c r="H777" s="2" t="s">
        <v>5688</v>
      </c>
      <c r="I777" s="2" t="s">
        <v>5689</v>
      </c>
      <c r="J777" s="3" t="s">
        <v>5690</v>
      </c>
      <c r="K777" s="9">
        <v>1</v>
      </c>
      <c r="L777" s="2">
        <v>1</v>
      </c>
      <c r="M777" s="2">
        <v>61</v>
      </c>
      <c r="N777" s="2">
        <v>44</v>
      </c>
      <c r="O777" s="2">
        <v>1</v>
      </c>
      <c r="P777" s="2">
        <v>0</v>
      </c>
      <c r="Q777" s="2">
        <v>1</v>
      </c>
      <c r="R777" s="2">
        <v>0</v>
      </c>
      <c r="S777" s="2">
        <v>1</v>
      </c>
      <c r="T777" s="2">
        <v>0</v>
      </c>
      <c r="U777" s="2">
        <v>1</v>
      </c>
      <c r="V777" s="2">
        <v>0</v>
      </c>
      <c r="W777" s="2">
        <v>15</v>
      </c>
      <c r="X777" s="2">
        <v>10</v>
      </c>
      <c r="Y777" s="2">
        <v>1</v>
      </c>
      <c r="Z777" s="2">
        <v>0</v>
      </c>
      <c r="AA777" s="2">
        <v>1</v>
      </c>
      <c r="AB777" s="2">
        <v>0</v>
      </c>
      <c r="AC777" s="2">
        <v>1</v>
      </c>
      <c r="AD777" s="2">
        <v>0</v>
      </c>
      <c r="AE777" s="2">
        <v>1</v>
      </c>
      <c r="AF777" s="3">
        <v>0</v>
      </c>
      <c r="AG777" s="2">
        <f t="shared" si="864"/>
        <v>1</v>
      </c>
      <c r="AH777" s="16">
        <f t="shared" si="865"/>
        <v>1</v>
      </c>
      <c r="AI777" s="2">
        <f t="shared" si="866"/>
        <v>1</v>
      </c>
      <c r="AJ777" s="2">
        <f t="shared" si="867"/>
        <v>60</v>
      </c>
      <c r="AK777" s="2">
        <f t="shared" si="868"/>
        <v>0</v>
      </c>
      <c r="AL777" s="2">
        <v>0</v>
      </c>
      <c r="AM777" s="17">
        <f t="shared" si="869"/>
        <v>1.6393442622950821E-2</v>
      </c>
      <c r="AN777" s="17">
        <f t="shared" si="870"/>
        <v>1.6393442622950821E-2</v>
      </c>
      <c r="AO777" s="16">
        <f t="shared" si="871"/>
        <v>1</v>
      </c>
      <c r="AP777" s="17">
        <f t="shared" si="872"/>
        <v>3.2258064516129031E-2</v>
      </c>
      <c r="AQ777" s="2">
        <f t="shared" si="873"/>
        <v>1</v>
      </c>
      <c r="AR777" s="16">
        <f t="shared" si="874"/>
        <v>1</v>
      </c>
      <c r="AS777" s="2">
        <f t="shared" si="875"/>
        <v>1</v>
      </c>
      <c r="AT777" s="2">
        <f t="shared" si="876"/>
        <v>60</v>
      </c>
      <c r="AU777" s="2">
        <f t="shared" si="877"/>
        <v>0</v>
      </c>
      <c r="AV777" s="2">
        <v>0</v>
      </c>
      <c r="AW777" s="17">
        <f t="shared" si="878"/>
        <v>1.6393442622950821E-2</v>
      </c>
      <c r="AX777" s="17">
        <f t="shared" si="879"/>
        <v>1.6393442622950821E-2</v>
      </c>
      <c r="AY777" s="16">
        <f t="shared" si="880"/>
        <v>1</v>
      </c>
      <c r="AZ777" s="17">
        <f t="shared" si="881"/>
        <v>3.2258064516129031E-2</v>
      </c>
      <c r="BA777" s="2">
        <f t="shared" si="882"/>
        <v>1</v>
      </c>
      <c r="BB777" s="16">
        <f t="shared" si="883"/>
        <v>1</v>
      </c>
      <c r="BC777" s="2">
        <f t="shared" si="884"/>
        <v>1</v>
      </c>
      <c r="BD777" s="2">
        <f t="shared" si="885"/>
        <v>43</v>
      </c>
      <c r="BE777" s="2">
        <f t="shared" si="886"/>
        <v>0</v>
      </c>
      <c r="BF777" s="2">
        <v>0</v>
      </c>
      <c r="BG777" s="17">
        <f t="shared" si="887"/>
        <v>2.2727272727272728E-2</v>
      </c>
      <c r="BH777" s="17">
        <f t="shared" si="888"/>
        <v>2.2727272727272728E-2</v>
      </c>
      <c r="BI777" s="16">
        <f t="shared" si="889"/>
        <v>1</v>
      </c>
      <c r="BJ777" s="17">
        <f t="shared" si="890"/>
        <v>4.4444444444444446E-2</v>
      </c>
      <c r="BK777" s="2">
        <f t="shared" si="891"/>
        <v>1</v>
      </c>
      <c r="BL777" s="16">
        <f t="shared" si="892"/>
        <v>1</v>
      </c>
      <c r="BM777" s="2">
        <f t="shared" si="893"/>
        <v>1</v>
      </c>
      <c r="BN777" s="2">
        <f t="shared" si="894"/>
        <v>43</v>
      </c>
      <c r="BO777" s="2">
        <f t="shared" si="895"/>
        <v>0</v>
      </c>
      <c r="BP777" s="2">
        <v>0</v>
      </c>
      <c r="BQ777" s="17">
        <f t="shared" si="896"/>
        <v>2.2727272727272728E-2</v>
      </c>
      <c r="BR777" s="17">
        <f t="shared" si="897"/>
        <v>2.2727272727272728E-2</v>
      </c>
      <c r="BS777" s="16">
        <f t="shared" si="898"/>
        <v>1</v>
      </c>
      <c r="BT777" s="17">
        <f t="shared" si="899"/>
        <v>4.4444444444444446E-2</v>
      </c>
      <c r="BU777" s="2">
        <f t="shared" si="900"/>
        <v>1</v>
      </c>
      <c r="BV777" s="16">
        <f t="shared" si="901"/>
        <v>1</v>
      </c>
      <c r="BW777" s="2">
        <f t="shared" si="902"/>
        <v>1</v>
      </c>
      <c r="BX777" s="2">
        <f t="shared" si="903"/>
        <v>14</v>
      </c>
      <c r="BY777" s="2">
        <f t="shared" si="904"/>
        <v>0</v>
      </c>
      <c r="BZ777" s="2">
        <v>0</v>
      </c>
      <c r="CA777" s="17">
        <f t="shared" si="905"/>
        <v>6.6666666666666666E-2</v>
      </c>
      <c r="CB777" s="17">
        <f t="shared" si="906"/>
        <v>6.6666666666666666E-2</v>
      </c>
      <c r="CC777" s="16">
        <f t="shared" si="907"/>
        <v>1</v>
      </c>
      <c r="CD777" s="17">
        <f t="shared" si="908"/>
        <v>0.125</v>
      </c>
      <c r="CE777" s="2">
        <f t="shared" si="909"/>
        <v>1</v>
      </c>
      <c r="CF777" s="16">
        <f t="shared" si="910"/>
        <v>1</v>
      </c>
      <c r="CG777" s="2">
        <f t="shared" si="911"/>
        <v>1</v>
      </c>
      <c r="CH777" s="2">
        <f t="shared" si="912"/>
        <v>14</v>
      </c>
      <c r="CI777" s="2">
        <f t="shared" si="913"/>
        <v>0</v>
      </c>
      <c r="CJ777" s="2">
        <v>0</v>
      </c>
      <c r="CK777" s="17">
        <f t="shared" si="914"/>
        <v>6.6666666666666666E-2</v>
      </c>
      <c r="CL777" s="17">
        <f t="shared" si="915"/>
        <v>6.6666666666666666E-2</v>
      </c>
      <c r="CM777" s="16">
        <f t="shared" si="916"/>
        <v>1</v>
      </c>
      <c r="CN777" s="17">
        <f t="shared" si="917"/>
        <v>0.125</v>
      </c>
      <c r="CO777" s="2">
        <f t="shared" si="918"/>
        <v>1</v>
      </c>
      <c r="CP777" s="16">
        <f t="shared" si="919"/>
        <v>1</v>
      </c>
      <c r="CQ777" s="2">
        <f t="shared" si="920"/>
        <v>1</v>
      </c>
      <c r="CR777" s="2">
        <f t="shared" si="921"/>
        <v>9</v>
      </c>
      <c r="CS777" s="2">
        <f t="shared" si="922"/>
        <v>0</v>
      </c>
      <c r="CT777" s="2">
        <v>0</v>
      </c>
      <c r="CU777" s="17">
        <f t="shared" si="923"/>
        <v>0.1</v>
      </c>
      <c r="CV777" s="17">
        <f t="shared" si="924"/>
        <v>0.1</v>
      </c>
      <c r="CW777" s="16">
        <f t="shared" si="925"/>
        <v>1</v>
      </c>
      <c r="CX777" s="17">
        <f t="shared" si="926"/>
        <v>0.18181818181818182</v>
      </c>
      <c r="CY777" s="2">
        <f t="shared" si="927"/>
        <v>1</v>
      </c>
      <c r="CZ777" s="16">
        <f t="shared" si="928"/>
        <v>1</v>
      </c>
      <c r="DA777" s="2">
        <f t="shared" si="929"/>
        <v>1</v>
      </c>
      <c r="DB777" s="2">
        <f t="shared" si="930"/>
        <v>9</v>
      </c>
      <c r="DC777" s="2">
        <f t="shared" si="931"/>
        <v>0</v>
      </c>
      <c r="DD777" s="2">
        <v>0</v>
      </c>
      <c r="DE777" s="17">
        <f t="shared" si="932"/>
        <v>0.1</v>
      </c>
      <c r="DF777" s="17">
        <f t="shared" si="933"/>
        <v>0.1</v>
      </c>
      <c r="DG777" s="16">
        <f t="shared" si="934"/>
        <v>1</v>
      </c>
      <c r="DH777" s="17">
        <f t="shared" si="935"/>
        <v>0.18181818181818182</v>
      </c>
      <c r="DJ777" t="s">
        <v>7300</v>
      </c>
    </row>
    <row r="778" spans="1:114" x14ac:dyDescent="0.35">
      <c r="A778" s="9">
        <v>2019008660</v>
      </c>
      <c r="B778" s="2" t="s">
        <v>5691</v>
      </c>
      <c r="C778" s="2" t="s">
        <v>2388</v>
      </c>
      <c r="D778" s="2" t="s">
        <v>5692</v>
      </c>
      <c r="E778" s="2" t="s">
        <v>5693</v>
      </c>
      <c r="F778" s="2">
        <v>1</v>
      </c>
      <c r="G778" s="2" t="s">
        <v>5694</v>
      </c>
      <c r="H778" s="2" t="s">
        <v>5695</v>
      </c>
      <c r="I778" s="2" t="s">
        <v>5696</v>
      </c>
      <c r="J778" s="3" t="s">
        <v>5697</v>
      </c>
      <c r="K778" s="9">
        <v>2</v>
      </c>
      <c r="L778" s="2">
        <v>1</v>
      </c>
      <c r="M778" s="2">
        <v>50</v>
      </c>
      <c r="N778" s="2">
        <v>37</v>
      </c>
      <c r="O778" s="2">
        <v>0</v>
      </c>
      <c r="P778" s="2">
        <v>1</v>
      </c>
      <c r="Q778" s="2">
        <v>1</v>
      </c>
      <c r="R778" s="2">
        <v>0</v>
      </c>
      <c r="S778" s="2">
        <v>1</v>
      </c>
      <c r="T778" s="2">
        <v>1</v>
      </c>
      <c r="U778" s="2">
        <v>1</v>
      </c>
      <c r="V778" s="2">
        <v>0</v>
      </c>
      <c r="W778" s="2">
        <v>15</v>
      </c>
      <c r="X778" s="2">
        <v>10</v>
      </c>
      <c r="Y778" s="2">
        <v>0</v>
      </c>
      <c r="Z778" s="2">
        <v>1</v>
      </c>
      <c r="AA778" s="2">
        <v>1</v>
      </c>
      <c r="AB778" s="2">
        <v>0</v>
      </c>
      <c r="AC778" s="2">
        <v>1</v>
      </c>
      <c r="AD778" s="2">
        <v>1</v>
      </c>
      <c r="AE778" s="2">
        <v>1</v>
      </c>
      <c r="AF778" s="3">
        <v>0</v>
      </c>
      <c r="AG778" s="2">
        <f t="shared" si="864"/>
        <v>0</v>
      </c>
      <c r="AH778" s="16">
        <f t="shared" si="865"/>
        <v>0</v>
      </c>
      <c r="AI778" s="2">
        <f t="shared" si="866"/>
        <v>0</v>
      </c>
      <c r="AJ778" s="2">
        <f t="shared" si="867"/>
        <v>50</v>
      </c>
      <c r="AK778" s="2">
        <f t="shared" si="868"/>
        <v>1</v>
      </c>
      <c r="AL778" s="2">
        <v>0</v>
      </c>
      <c r="AM778" s="17">
        <f t="shared" si="869"/>
        <v>0</v>
      </c>
      <c r="AN778" s="17">
        <f t="shared" si="870"/>
        <v>0</v>
      </c>
      <c r="AO778" s="16">
        <f t="shared" si="871"/>
        <v>0</v>
      </c>
      <c r="AP778" s="17">
        <f t="shared" si="872"/>
        <v>0</v>
      </c>
      <c r="AQ778" s="2">
        <f t="shared" si="873"/>
        <v>1</v>
      </c>
      <c r="AR778" s="16">
        <f t="shared" si="874"/>
        <v>0.5</v>
      </c>
      <c r="AS778" s="2">
        <f t="shared" si="875"/>
        <v>1</v>
      </c>
      <c r="AT778" s="2">
        <f t="shared" si="876"/>
        <v>49</v>
      </c>
      <c r="AU778" s="2">
        <f t="shared" si="877"/>
        <v>1</v>
      </c>
      <c r="AV778" s="2">
        <v>0</v>
      </c>
      <c r="AW778" s="17">
        <f t="shared" si="878"/>
        <v>1.9607843137254902E-2</v>
      </c>
      <c r="AX778" s="17">
        <f t="shared" si="879"/>
        <v>0.02</v>
      </c>
      <c r="AY778" s="16">
        <f t="shared" si="880"/>
        <v>0.5</v>
      </c>
      <c r="AZ778" s="17">
        <f t="shared" si="881"/>
        <v>3.8461538461538464E-2</v>
      </c>
      <c r="BA778" s="2">
        <f t="shared" si="882"/>
        <v>1</v>
      </c>
      <c r="BB778" s="16">
        <f t="shared" si="883"/>
        <v>1</v>
      </c>
      <c r="BC778" s="2">
        <f t="shared" si="884"/>
        <v>1</v>
      </c>
      <c r="BD778" s="2">
        <f t="shared" si="885"/>
        <v>36</v>
      </c>
      <c r="BE778" s="2">
        <f t="shared" si="886"/>
        <v>0</v>
      </c>
      <c r="BF778" s="2">
        <v>0</v>
      </c>
      <c r="BG778" s="17">
        <f t="shared" si="887"/>
        <v>2.7027027027027029E-2</v>
      </c>
      <c r="BH778" s="17">
        <f t="shared" si="888"/>
        <v>2.7027027027027029E-2</v>
      </c>
      <c r="BI778" s="16">
        <f t="shared" si="889"/>
        <v>1</v>
      </c>
      <c r="BJ778" s="17">
        <f t="shared" si="890"/>
        <v>5.2631578947368425E-2</v>
      </c>
      <c r="BK778" s="2">
        <f t="shared" si="891"/>
        <v>1</v>
      </c>
      <c r="BL778" s="16">
        <f t="shared" si="892"/>
        <v>1</v>
      </c>
      <c r="BM778" s="2">
        <f t="shared" si="893"/>
        <v>1</v>
      </c>
      <c r="BN778" s="2">
        <f t="shared" si="894"/>
        <v>36</v>
      </c>
      <c r="BO778" s="2">
        <f t="shared" si="895"/>
        <v>0</v>
      </c>
      <c r="BP778" s="2">
        <v>0</v>
      </c>
      <c r="BQ778" s="17">
        <f t="shared" si="896"/>
        <v>2.7027027027027029E-2</v>
      </c>
      <c r="BR778" s="17">
        <f t="shared" si="897"/>
        <v>2.7027027027027029E-2</v>
      </c>
      <c r="BS778" s="16">
        <f t="shared" si="898"/>
        <v>1</v>
      </c>
      <c r="BT778" s="17">
        <f t="shared" si="899"/>
        <v>5.2631578947368425E-2</v>
      </c>
      <c r="BU778" s="2">
        <f t="shared" si="900"/>
        <v>0</v>
      </c>
      <c r="BV778" s="16">
        <f t="shared" si="901"/>
        <v>0</v>
      </c>
      <c r="BW778" s="2">
        <f t="shared" si="902"/>
        <v>0</v>
      </c>
      <c r="BX778" s="2">
        <f t="shared" si="903"/>
        <v>15</v>
      </c>
      <c r="BY778" s="2">
        <f t="shared" si="904"/>
        <v>1</v>
      </c>
      <c r="BZ778" s="2">
        <v>0</v>
      </c>
      <c r="CA778" s="17">
        <f t="shared" si="905"/>
        <v>0</v>
      </c>
      <c r="CB778" s="17">
        <f t="shared" si="906"/>
        <v>0</v>
      </c>
      <c r="CC778" s="16">
        <f t="shared" si="907"/>
        <v>0</v>
      </c>
      <c r="CD778" s="17">
        <f t="shared" si="908"/>
        <v>0</v>
      </c>
      <c r="CE778" s="2">
        <f t="shared" si="909"/>
        <v>1</v>
      </c>
      <c r="CF778" s="16">
        <f t="shared" si="910"/>
        <v>0.5</v>
      </c>
      <c r="CG778" s="2">
        <f t="shared" si="911"/>
        <v>1</v>
      </c>
      <c r="CH778" s="2">
        <f t="shared" si="912"/>
        <v>14</v>
      </c>
      <c r="CI778" s="2">
        <f t="shared" si="913"/>
        <v>1</v>
      </c>
      <c r="CJ778" s="2">
        <v>0</v>
      </c>
      <c r="CK778" s="17">
        <f t="shared" si="914"/>
        <v>6.25E-2</v>
      </c>
      <c r="CL778" s="17">
        <f t="shared" si="915"/>
        <v>6.6666666666666666E-2</v>
      </c>
      <c r="CM778" s="16">
        <f t="shared" si="916"/>
        <v>0.5</v>
      </c>
      <c r="CN778" s="17">
        <f t="shared" si="917"/>
        <v>0.11764705882352941</v>
      </c>
      <c r="CO778" s="2">
        <f t="shared" si="918"/>
        <v>1</v>
      </c>
      <c r="CP778" s="16">
        <f t="shared" si="919"/>
        <v>1</v>
      </c>
      <c r="CQ778" s="2">
        <f t="shared" si="920"/>
        <v>1</v>
      </c>
      <c r="CR778" s="2">
        <f t="shared" si="921"/>
        <v>9</v>
      </c>
      <c r="CS778" s="2">
        <f t="shared" si="922"/>
        <v>0</v>
      </c>
      <c r="CT778" s="2">
        <v>0</v>
      </c>
      <c r="CU778" s="17">
        <f t="shared" si="923"/>
        <v>0.1</v>
      </c>
      <c r="CV778" s="17">
        <f t="shared" si="924"/>
        <v>0.1</v>
      </c>
      <c r="CW778" s="16">
        <f t="shared" si="925"/>
        <v>1</v>
      </c>
      <c r="CX778" s="17">
        <f t="shared" si="926"/>
        <v>0.18181818181818182</v>
      </c>
      <c r="CY778" s="2">
        <f t="shared" si="927"/>
        <v>1</v>
      </c>
      <c r="CZ778" s="16">
        <f t="shared" si="928"/>
        <v>1</v>
      </c>
      <c r="DA778" s="2">
        <f t="shared" si="929"/>
        <v>1</v>
      </c>
      <c r="DB778" s="2">
        <f t="shared" si="930"/>
        <v>9</v>
      </c>
      <c r="DC778" s="2">
        <f t="shared" si="931"/>
        <v>0</v>
      </c>
      <c r="DD778" s="2">
        <v>0</v>
      </c>
      <c r="DE778" s="17">
        <f t="shared" si="932"/>
        <v>0.1</v>
      </c>
      <c r="DF778" s="17">
        <f t="shared" si="933"/>
        <v>0.1</v>
      </c>
      <c r="DG778" s="16">
        <f t="shared" si="934"/>
        <v>1</v>
      </c>
      <c r="DH778" s="17">
        <f t="shared" si="935"/>
        <v>0.18181818181818182</v>
      </c>
      <c r="DJ778" t="s">
        <v>7300</v>
      </c>
    </row>
    <row r="779" spans="1:114" x14ac:dyDescent="0.35">
      <c r="A779" s="9">
        <v>2019008661</v>
      </c>
      <c r="B779" s="2" t="s">
        <v>5698</v>
      </c>
      <c r="C779" s="2" t="s">
        <v>5699</v>
      </c>
      <c r="D779" s="2" t="s">
        <v>5700</v>
      </c>
      <c r="E779" s="2" t="s">
        <v>5701</v>
      </c>
      <c r="F779" s="2">
        <v>1</v>
      </c>
      <c r="G779" s="2" t="s">
        <v>5702</v>
      </c>
      <c r="H779" s="2" t="s">
        <v>5703</v>
      </c>
      <c r="I779" s="2" t="s">
        <v>5704</v>
      </c>
      <c r="J779" s="3" t="s">
        <v>5705</v>
      </c>
      <c r="K779" s="9">
        <v>2</v>
      </c>
      <c r="L779" s="2">
        <v>2</v>
      </c>
      <c r="M779" s="2">
        <v>55</v>
      </c>
      <c r="N779" s="2">
        <v>32</v>
      </c>
      <c r="O779" s="2">
        <v>1</v>
      </c>
      <c r="P779" s="2">
        <v>0</v>
      </c>
      <c r="Q779" s="2">
        <v>1</v>
      </c>
      <c r="R779" s="2">
        <v>0</v>
      </c>
      <c r="S779" s="2">
        <v>2</v>
      </c>
      <c r="T779" s="2">
        <v>0</v>
      </c>
      <c r="U779" s="2">
        <v>2</v>
      </c>
      <c r="V779" s="2">
        <v>0</v>
      </c>
      <c r="W779" s="2">
        <v>15</v>
      </c>
      <c r="X779" s="2">
        <v>8</v>
      </c>
      <c r="Y779" s="2">
        <v>1</v>
      </c>
      <c r="Z779" s="2">
        <v>0</v>
      </c>
      <c r="AA779" s="2">
        <v>1</v>
      </c>
      <c r="AB779" s="2">
        <v>0</v>
      </c>
      <c r="AC779" s="2">
        <v>2</v>
      </c>
      <c r="AD779" s="2">
        <v>0</v>
      </c>
      <c r="AE779" s="2">
        <v>2</v>
      </c>
      <c r="AF779" s="3">
        <v>0</v>
      </c>
      <c r="AG779" s="2">
        <f t="shared" si="864"/>
        <v>1</v>
      </c>
      <c r="AH779" s="16">
        <f t="shared" si="865"/>
        <v>1</v>
      </c>
      <c r="AI779" s="2">
        <f t="shared" si="866"/>
        <v>1</v>
      </c>
      <c r="AJ779" s="2">
        <f t="shared" si="867"/>
        <v>54</v>
      </c>
      <c r="AK779" s="2">
        <f t="shared" si="868"/>
        <v>0</v>
      </c>
      <c r="AL779" s="2">
        <v>0</v>
      </c>
      <c r="AM779" s="17">
        <f t="shared" si="869"/>
        <v>1.8181818181818181E-2</v>
      </c>
      <c r="AN779" s="17">
        <f t="shared" si="870"/>
        <v>1.8181818181818181E-2</v>
      </c>
      <c r="AO779" s="16">
        <f t="shared" si="871"/>
        <v>1</v>
      </c>
      <c r="AP779" s="17">
        <f t="shared" si="872"/>
        <v>3.5714285714285719E-2</v>
      </c>
      <c r="AQ779" s="2">
        <f t="shared" si="873"/>
        <v>2</v>
      </c>
      <c r="AR779" s="16">
        <f t="shared" si="874"/>
        <v>1</v>
      </c>
      <c r="AS779" s="2">
        <f t="shared" si="875"/>
        <v>2</v>
      </c>
      <c r="AT779" s="2">
        <f t="shared" si="876"/>
        <v>53</v>
      </c>
      <c r="AU779" s="2">
        <f t="shared" si="877"/>
        <v>0</v>
      </c>
      <c r="AV779" s="2">
        <v>0</v>
      </c>
      <c r="AW779" s="17">
        <f t="shared" si="878"/>
        <v>3.6363636363636362E-2</v>
      </c>
      <c r="AX779" s="17">
        <f t="shared" si="879"/>
        <v>3.6363636363636362E-2</v>
      </c>
      <c r="AY779" s="16">
        <f t="shared" si="880"/>
        <v>1</v>
      </c>
      <c r="AZ779" s="17">
        <f t="shared" si="881"/>
        <v>7.0175438596491224E-2</v>
      </c>
      <c r="BA779" s="2">
        <f t="shared" si="882"/>
        <v>1</v>
      </c>
      <c r="BB779" s="16">
        <f t="shared" si="883"/>
        <v>1</v>
      </c>
      <c r="BC779" s="2">
        <f t="shared" si="884"/>
        <v>1</v>
      </c>
      <c r="BD779" s="2">
        <f t="shared" si="885"/>
        <v>31</v>
      </c>
      <c r="BE779" s="2">
        <f t="shared" si="886"/>
        <v>0</v>
      </c>
      <c r="BF779" s="2">
        <v>0</v>
      </c>
      <c r="BG779" s="17">
        <f t="shared" si="887"/>
        <v>3.125E-2</v>
      </c>
      <c r="BH779" s="17">
        <f t="shared" si="888"/>
        <v>3.125E-2</v>
      </c>
      <c r="BI779" s="16">
        <f t="shared" si="889"/>
        <v>1</v>
      </c>
      <c r="BJ779" s="17">
        <f t="shared" si="890"/>
        <v>6.0606060606060608E-2</v>
      </c>
      <c r="BK779" s="2">
        <f t="shared" si="891"/>
        <v>2</v>
      </c>
      <c r="BL779" s="16">
        <f t="shared" si="892"/>
        <v>1</v>
      </c>
      <c r="BM779" s="2">
        <f t="shared" si="893"/>
        <v>2</v>
      </c>
      <c r="BN779" s="2">
        <f t="shared" si="894"/>
        <v>30</v>
      </c>
      <c r="BO779" s="2">
        <f t="shared" si="895"/>
        <v>0</v>
      </c>
      <c r="BP779" s="2">
        <v>0</v>
      </c>
      <c r="BQ779" s="17">
        <f t="shared" si="896"/>
        <v>6.25E-2</v>
      </c>
      <c r="BR779" s="17">
        <f t="shared" si="897"/>
        <v>6.25E-2</v>
      </c>
      <c r="BS779" s="16">
        <f t="shared" si="898"/>
        <v>1</v>
      </c>
      <c r="BT779" s="17">
        <f t="shared" si="899"/>
        <v>0.11764705882352941</v>
      </c>
      <c r="BU779" s="2">
        <f t="shared" si="900"/>
        <v>1</v>
      </c>
      <c r="BV779" s="16">
        <f t="shared" si="901"/>
        <v>1</v>
      </c>
      <c r="BW779" s="2">
        <f t="shared" si="902"/>
        <v>1</v>
      </c>
      <c r="BX779" s="2">
        <f t="shared" si="903"/>
        <v>14</v>
      </c>
      <c r="BY779" s="2">
        <f t="shared" si="904"/>
        <v>0</v>
      </c>
      <c r="BZ779" s="2">
        <v>0</v>
      </c>
      <c r="CA779" s="17">
        <f t="shared" si="905"/>
        <v>6.6666666666666666E-2</v>
      </c>
      <c r="CB779" s="17">
        <f t="shared" si="906"/>
        <v>6.6666666666666666E-2</v>
      </c>
      <c r="CC779" s="16">
        <f t="shared" si="907"/>
        <v>1</v>
      </c>
      <c r="CD779" s="17">
        <f t="shared" si="908"/>
        <v>0.125</v>
      </c>
      <c r="CE779" s="2">
        <f t="shared" si="909"/>
        <v>2</v>
      </c>
      <c r="CF779" s="16">
        <f t="shared" si="910"/>
        <v>1</v>
      </c>
      <c r="CG779" s="2">
        <f t="shared" si="911"/>
        <v>2</v>
      </c>
      <c r="CH779" s="2">
        <f t="shared" si="912"/>
        <v>13</v>
      </c>
      <c r="CI779" s="2">
        <f t="shared" si="913"/>
        <v>0</v>
      </c>
      <c r="CJ779" s="2">
        <v>0</v>
      </c>
      <c r="CK779" s="17">
        <f t="shared" si="914"/>
        <v>0.13333333333333333</v>
      </c>
      <c r="CL779" s="17">
        <f t="shared" si="915"/>
        <v>0.13333333333333333</v>
      </c>
      <c r="CM779" s="16">
        <f t="shared" si="916"/>
        <v>1</v>
      </c>
      <c r="CN779" s="17">
        <f t="shared" si="917"/>
        <v>0.23529411764705882</v>
      </c>
      <c r="CO779" s="2">
        <f t="shared" si="918"/>
        <v>1</v>
      </c>
      <c r="CP779" s="16">
        <f t="shared" si="919"/>
        <v>1</v>
      </c>
      <c r="CQ779" s="2">
        <f t="shared" si="920"/>
        <v>1</v>
      </c>
      <c r="CR779" s="2">
        <f t="shared" si="921"/>
        <v>7</v>
      </c>
      <c r="CS779" s="2">
        <f t="shared" si="922"/>
        <v>0</v>
      </c>
      <c r="CT779" s="2">
        <v>0</v>
      </c>
      <c r="CU779" s="17">
        <f t="shared" si="923"/>
        <v>0.125</v>
      </c>
      <c r="CV779" s="17">
        <f t="shared" si="924"/>
        <v>0.125</v>
      </c>
      <c r="CW779" s="16">
        <f t="shared" si="925"/>
        <v>1</v>
      </c>
      <c r="CX779" s="17">
        <f t="shared" si="926"/>
        <v>0.22222222222222221</v>
      </c>
      <c r="CY779" s="2">
        <f t="shared" si="927"/>
        <v>2</v>
      </c>
      <c r="CZ779" s="16">
        <f t="shared" si="928"/>
        <v>1</v>
      </c>
      <c r="DA779" s="2">
        <f t="shared" si="929"/>
        <v>2</v>
      </c>
      <c r="DB779" s="2">
        <f t="shared" si="930"/>
        <v>6</v>
      </c>
      <c r="DC779" s="2">
        <f t="shared" si="931"/>
        <v>0</v>
      </c>
      <c r="DD779" s="2">
        <v>0</v>
      </c>
      <c r="DE779" s="17">
        <f t="shared" si="932"/>
        <v>0.25</v>
      </c>
      <c r="DF779" s="17">
        <f t="shared" si="933"/>
        <v>0.25</v>
      </c>
      <c r="DG779" s="16">
        <f t="shared" si="934"/>
        <v>1</v>
      </c>
      <c r="DH779" s="17">
        <f t="shared" si="935"/>
        <v>0.4</v>
      </c>
      <c r="DJ779" t="s">
        <v>7300</v>
      </c>
    </row>
    <row r="780" spans="1:114" x14ac:dyDescent="0.35">
      <c r="A780" s="9">
        <v>2019008665</v>
      </c>
      <c r="B780" s="2" t="s">
        <v>5636</v>
      </c>
      <c r="C780" s="2" t="s">
        <v>5706</v>
      </c>
      <c r="D780" s="2"/>
      <c r="E780" s="2" t="s">
        <v>5707</v>
      </c>
      <c r="F780" s="2">
        <v>1</v>
      </c>
      <c r="G780" s="2" t="s">
        <v>5708</v>
      </c>
      <c r="H780" s="2" t="s">
        <v>5709</v>
      </c>
      <c r="I780" s="2" t="s">
        <v>5710</v>
      </c>
      <c r="J780" s="3" t="s">
        <v>5711</v>
      </c>
      <c r="K780" s="9">
        <v>1</v>
      </c>
      <c r="L780" s="2">
        <v>1</v>
      </c>
      <c r="M780" s="2">
        <v>62</v>
      </c>
      <c r="N780" s="2">
        <v>45</v>
      </c>
      <c r="O780" s="2">
        <v>1</v>
      </c>
      <c r="P780" s="2">
        <v>0</v>
      </c>
      <c r="Q780" s="2">
        <v>1</v>
      </c>
      <c r="R780" s="2">
        <v>0</v>
      </c>
      <c r="S780" s="2">
        <v>1</v>
      </c>
      <c r="T780" s="2">
        <v>0</v>
      </c>
      <c r="U780" s="2">
        <v>1</v>
      </c>
      <c r="V780" s="2">
        <v>0</v>
      </c>
      <c r="W780" s="2">
        <v>12</v>
      </c>
      <c r="X780" s="2">
        <v>9</v>
      </c>
      <c r="Y780" s="2">
        <v>1</v>
      </c>
      <c r="Z780" s="2">
        <v>0</v>
      </c>
      <c r="AA780" s="2">
        <v>1</v>
      </c>
      <c r="AB780" s="2">
        <v>0</v>
      </c>
      <c r="AC780" s="2">
        <v>1</v>
      </c>
      <c r="AD780" s="2">
        <v>0</v>
      </c>
      <c r="AE780" s="2">
        <v>1</v>
      </c>
      <c r="AF780" s="3">
        <v>0</v>
      </c>
      <c r="AG780" s="2">
        <f t="shared" si="864"/>
        <v>1</v>
      </c>
      <c r="AH780" s="16">
        <f t="shared" si="865"/>
        <v>1</v>
      </c>
      <c r="AI780" s="2">
        <f t="shared" si="866"/>
        <v>1</v>
      </c>
      <c r="AJ780" s="2">
        <f t="shared" si="867"/>
        <v>61</v>
      </c>
      <c r="AK780" s="2">
        <f t="shared" si="868"/>
        <v>0</v>
      </c>
      <c r="AL780" s="2">
        <v>0</v>
      </c>
      <c r="AM780" s="17">
        <f t="shared" si="869"/>
        <v>1.6129032258064516E-2</v>
      </c>
      <c r="AN780" s="17">
        <f t="shared" si="870"/>
        <v>1.6129032258064516E-2</v>
      </c>
      <c r="AO780" s="16">
        <f t="shared" si="871"/>
        <v>1</v>
      </c>
      <c r="AP780" s="17">
        <f t="shared" si="872"/>
        <v>3.1746031746031744E-2</v>
      </c>
      <c r="AQ780" s="2">
        <f t="shared" si="873"/>
        <v>1</v>
      </c>
      <c r="AR780" s="16">
        <f t="shared" si="874"/>
        <v>1</v>
      </c>
      <c r="AS780" s="2">
        <f t="shared" si="875"/>
        <v>1</v>
      </c>
      <c r="AT780" s="2">
        <f t="shared" si="876"/>
        <v>61</v>
      </c>
      <c r="AU780" s="2">
        <f t="shared" si="877"/>
        <v>0</v>
      </c>
      <c r="AV780" s="2">
        <v>0</v>
      </c>
      <c r="AW780" s="17">
        <f t="shared" si="878"/>
        <v>1.6129032258064516E-2</v>
      </c>
      <c r="AX780" s="17">
        <f t="shared" si="879"/>
        <v>1.6129032258064516E-2</v>
      </c>
      <c r="AY780" s="16">
        <f t="shared" si="880"/>
        <v>1</v>
      </c>
      <c r="AZ780" s="17">
        <f t="shared" si="881"/>
        <v>3.1746031746031744E-2</v>
      </c>
      <c r="BA780" s="2">
        <f t="shared" si="882"/>
        <v>1</v>
      </c>
      <c r="BB780" s="16">
        <f t="shared" si="883"/>
        <v>1</v>
      </c>
      <c r="BC780" s="2">
        <f t="shared" si="884"/>
        <v>1</v>
      </c>
      <c r="BD780" s="2">
        <f t="shared" si="885"/>
        <v>44</v>
      </c>
      <c r="BE780" s="2">
        <f t="shared" si="886"/>
        <v>0</v>
      </c>
      <c r="BF780" s="2">
        <v>0</v>
      </c>
      <c r="BG780" s="17">
        <f t="shared" si="887"/>
        <v>2.2222222222222223E-2</v>
      </c>
      <c r="BH780" s="17">
        <f t="shared" si="888"/>
        <v>2.2222222222222223E-2</v>
      </c>
      <c r="BI780" s="16">
        <f t="shared" si="889"/>
        <v>1</v>
      </c>
      <c r="BJ780" s="17">
        <f t="shared" si="890"/>
        <v>4.3478260869565223E-2</v>
      </c>
      <c r="BK780" s="2">
        <f t="shared" si="891"/>
        <v>1</v>
      </c>
      <c r="BL780" s="16">
        <f t="shared" si="892"/>
        <v>1</v>
      </c>
      <c r="BM780" s="2">
        <f t="shared" si="893"/>
        <v>1</v>
      </c>
      <c r="BN780" s="2">
        <f t="shared" si="894"/>
        <v>44</v>
      </c>
      <c r="BO780" s="2">
        <f t="shared" si="895"/>
        <v>0</v>
      </c>
      <c r="BP780" s="2">
        <v>0</v>
      </c>
      <c r="BQ780" s="17">
        <f t="shared" si="896"/>
        <v>2.2222222222222223E-2</v>
      </c>
      <c r="BR780" s="17">
        <f t="shared" si="897"/>
        <v>2.2222222222222223E-2</v>
      </c>
      <c r="BS780" s="16">
        <f t="shared" si="898"/>
        <v>1</v>
      </c>
      <c r="BT780" s="17">
        <f t="shared" si="899"/>
        <v>4.3478260869565223E-2</v>
      </c>
      <c r="BU780" s="2">
        <f t="shared" si="900"/>
        <v>1</v>
      </c>
      <c r="BV780" s="16">
        <f t="shared" si="901"/>
        <v>1</v>
      </c>
      <c r="BW780" s="2">
        <f t="shared" si="902"/>
        <v>1</v>
      </c>
      <c r="BX780" s="2">
        <f t="shared" si="903"/>
        <v>11</v>
      </c>
      <c r="BY780" s="2">
        <f t="shared" si="904"/>
        <v>0</v>
      </c>
      <c r="BZ780" s="2">
        <v>0</v>
      </c>
      <c r="CA780" s="17">
        <f t="shared" si="905"/>
        <v>8.3333333333333329E-2</v>
      </c>
      <c r="CB780" s="17">
        <f t="shared" si="906"/>
        <v>8.3333333333333329E-2</v>
      </c>
      <c r="CC780" s="16">
        <f t="shared" si="907"/>
        <v>1</v>
      </c>
      <c r="CD780" s="17">
        <f t="shared" si="908"/>
        <v>0.15384615384615385</v>
      </c>
      <c r="CE780" s="2">
        <f t="shared" si="909"/>
        <v>1</v>
      </c>
      <c r="CF780" s="16">
        <f t="shared" si="910"/>
        <v>1</v>
      </c>
      <c r="CG780" s="2">
        <f t="shared" si="911"/>
        <v>1</v>
      </c>
      <c r="CH780" s="2">
        <f t="shared" si="912"/>
        <v>11</v>
      </c>
      <c r="CI780" s="2">
        <f t="shared" si="913"/>
        <v>0</v>
      </c>
      <c r="CJ780" s="2">
        <v>0</v>
      </c>
      <c r="CK780" s="17">
        <f t="shared" si="914"/>
        <v>8.3333333333333329E-2</v>
      </c>
      <c r="CL780" s="17">
        <f t="shared" si="915"/>
        <v>8.3333333333333329E-2</v>
      </c>
      <c r="CM780" s="16">
        <f t="shared" si="916"/>
        <v>1</v>
      </c>
      <c r="CN780" s="17">
        <f t="shared" si="917"/>
        <v>0.15384615384615385</v>
      </c>
      <c r="CO780" s="2">
        <f t="shared" si="918"/>
        <v>1</v>
      </c>
      <c r="CP780" s="16">
        <f t="shared" si="919"/>
        <v>1</v>
      </c>
      <c r="CQ780" s="2">
        <f t="shared" si="920"/>
        <v>1</v>
      </c>
      <c r="CR780" s="2">
        <f t="shared" si="921"/>
        <v>8</v>
      </c>
      <c r="CS780" s="2">
        <f t="shared" si="922"/>
        <v>0</v>
      </c>
      <c r="CT780" s="2">
        <v>0</v>
      </c>
      <c r="CU780" s="17">
        <f t="shared" si="923"/>
        <v>0.1111111111111111</v>
      </c>
      <c r="CV780" s="17">
        <f t="shared" si="924"/>
        <v>0.1111111111111111</v>
      </c>
      <c r="CW780" s="16">
        <f t="shared" si="925"/>
        <v>1</v>
      </c>
      <c r="CX780" s="17">
        <f t="shared" si="926"/>
        <v>0.19999999999999998</v>
      </c>
      <c r="CY780" s="2">
        <f t="shared" si="927"/>
        <v>1</v>
      </c>
      <c r="CZ780" s="16">
        <f t="shared" si="928"/>
        <v>1</v>
      </c>
      <c r="DA780" s="2">
        <f t="shared" si="929"/>
        <v>1</v>
      </c>
      <c r="DB780" s="2">
        <f t="shared" si="930"/>
        <v>8</v>
      </c>
      <c r="DC780" s="2">
        <f t="shared" si="931"/>
        <v>0</v>
      </c>
      <c r="DD780" s="2">
        <v>0</v>
      </c>
      <c r="DE780" s="17">
        <f t="shared" si="932"/>
        <v>0.1111111111111111</v>
      </c>
      <c r="DF780" s="17">
        <f t="shared" si="933"/>
        <v>0.1111111111111111</v>
      </c>
      <c r="DG780" s="16">
        <f t="shared" si="934"/>
        <v>1</v>
      </c>
      <c r="DH780" s="17">
        <f t="shared" si="935"/>
        <v>0.19999999999999998</v>
      </c>
      <c r="DJ780" t="s">
        <v>7300</v>
      </c>
    </row>
    <row r="781" spans="1:114" x14ac:dyDescent="0.35">
      <c r="A781" s="9">
        <v>2019008666</v>
      </c>
      <c r="B781" s="2" t="s">
        <v>5712</v>
      </c>
      <c r="C781" s="2" t="s">
        <v>5713</v>
      </c>
      <c r="D781" s="2" t="s">
        <v>2228</v>
      </c>
      <c r="E781" s="2" t="s">
        <v>5714</v>
      </c>
      <c r="F781" s="2">
        <v>1</v>
      </c>
      <c r="G781" s="2" t="s">
        <v>5715</v>
      </c>
      <c r="H781" s="2" t="s">
        <v>5716</v>
      </c>
      <c r="I781" s="2" t="s">
        <v>5717</v>
      </c>
      <c r="J781" s="3" t="s">
        <v>5718</v>
      </c>
      <c r="K781" s="9">
        <v>2</v>
      </c>
      <c r="L781" s="2">
        <v>2</v>
      </c>
      <c r="M781" s="2">
        <v>70</v>
      </c>
      <c r="N781" s="2">
        <v>48</v>
      </c>
      <c r="O781" s="2">
        <v>0</v>
      </c>
      <c r="P781" s="2">
        <v>1</v>
      </c>
      <c r="Q781" s="2">
        <v>0</v>
      </c>
      <c r="R781" s="2">
        <v>1</v>
      </c>
      <c r="S781" s="2">
        <v>1</v>
      </c>
      <c r="T781" s="2">
        <v>1</v>
      </c>
      <c r="U781" s="2">
        <v>1</v>
      </c>
      <c r="V781" s="2">
        <v>1</v>
      </c>
      <c r="W781" s="2">
        <v>16</v>
      </c>
      <c r="X781" s="2">
        <v>12</v>
      </c>
      <c r="Y781" s="2">
        <v>0</v>
      </c>
      <c r="Z781" s="2">
        <v>1</v>
      </c>
      <c r="AA781" s="2">
        <v>0</v>
      </c>
      <c r="AB781" s="2">
        <v>1</v>
      </c>
      <c r="AC781" s="2">
        <v>1</v>
      </c>
      <c r="AD781" s="2">
        <v>1</v>
      </c>
      <c r="AE781" s="2">
        <v>1</v>
      </c>
      <c r="AF781" s="3">
        <v>1</v>
      </c>
      <c r="AG781" s="2">
        <f t="shared" si="864"/>
        <v>0</v>
      </c>
      <c r="AH781" s="16">
        <f t="shared" si="865"/>
        <v>0</v>
      </c>
      <c r="AI781" s="2">
        <f t="shared" si="866"/>
        <v>0</v>
      </c>
      <c r="AJ781" s="2">
        <f t="shared" si="867"/>
        <v>70</v>
      </c>
      <c r="AK781" s="2">
        <f t="shared" si="868"/>
        <v>1</v>
      </c>
      <c r="AL781" s="2">
        <v>0</v>
      </c>
      <c r="AM781" s="17">
        <f t="shared" si="869"/>
        <v>0</v>
      </c>
      <c r="AN781" s="17">
        <f t="shared" si="870"/>
        <v>0</v>
      </c>
      <c r="AO781" s="16">
        <f t="shared" si="871"/>
        <v>0</v>
      </c>
      <c r="AP781" s="17">
        <f t="shared" si="872"/>
        <v>0</v>
      </c>
      <c r="AQ781" s="2">
        <f t="shared" si="873"/>
        <v>1</v>
      </c>
      <c r="AR781" s="16">
        <f t="shared" si="874"/>
        <v>0.5</v>
      </c>
      <c r="AS781" s="2">
        <f t="shared" si="875"/>
        <v>1</v>
      </c>
      <c r="AT781" s="2">
        <f t="shared" si="876"/>
        <v>69</v>
      </c>
      <c r="AU781" s="2">
        <f t="shared" si="877"/>
        <v>1</v>
      </c>
      <c r="AV781" s="2">
        <v>0</v>
      </c>
      <c r="AW781" s="17">
        <f t="shared" si="878"/>
        <v>1.4084507042253521E-2</v>
      </c>
      <c r="AX781" s="17">
        <f t="shared" si="879"/>
        <v>1.4285714285714285E-2</v>
      </c>
      <c r="AY781" s="16">
        <f t="shared" si="880"/>
        <v>0.5</v>
      </c>
      <c r="AZ781" s="17">
        <f t="shared" si="881"/>
        <v>2.777777777777778E-2</v>
      </c>
      <c r="BA781" s="2">
        <f t="shared" si="882"/>
        <v>0</v>
      </c>
      <c r="BB781" s="16">
        <f t="shared" si="883"/>
        <v>0</v>
      </c>
      <c r="BC781" s="2">
        <f t="shared" si="884"/>
        <v>0</v>
      </c>
      <c r="BD781" s="2">
        <f t="shared" si="885"/>
        <v>48</v>
      </c>
      <c r="BE781" s="2">
        <f t="shared" si="886"/>
        <v>1</v>
      </c>
      <c r="BF781" s="2">
        <v>0</v>
      </c>
      <c r="BG781" s="17">
        <f t="shared" si="887"/>
        <v>0</v>
      </c>
      <c r="BH781" s="17">
        <f t="shared" si="888"/>
        <v>0</v>
      </c>
      <c r="BI781" s="16">
        <f t="shared" si="889"/>
        <v>0</v>
      </c>
      <c r="BJ781" s="17">
        <f t="shared" si="890"/>
        <v>0</v>
      </c>
      <c r="BK781" s="2">
        <f t="shared" si="891"/>
        <v>1</v>
      </c>
      <c r="BL781" s="16">
        <f t="shared" si="892"/>
        <v>0.5</v>
      </c>
      <c r="BM781" s="2">
        <f t="shared" si="893"/>
        <v>1</v>
      </c>
      <c r="BN781" s="2">
        <f t="shared" si="894"/>
        <v>47</v>
      </c>
      <c r="BO781" s="2">
        <f t="shared" si="895"/>
        <v>1</v>
      </c>
      <c r="BP781" s="2">
        <v>0</v>
      </c>
      <c r="BQ781" s="17">
        <f t="shared" si="896"/>
        <v>2.0408163265306121E-2</v>
      </c>
      <c r="BR781" s="17">
        <f t="shared" si="897"/>
        <v>2.0833333333333332E-2</v>
      </c>
      <c r="BS781" s="16">
        <f t="shared" si="898"/>
        <v>0.5</v>
      </c>
      <c r="BT781" s="17">
        <f t="shared" si="899"/>
        <v>3.9999999999999994E-2</v>
      </c>
      <c r="BU781" s="2">
        <f t="shared" si="900"/>
        <v>0</v>
      </c>
      <c r="BV781" s="16">
        <f t="shared" si="901"/>
        <v>0</v>
      </c>
      <c r="BW781" s="2">
        <f t="shared" si="902"/>
        <v>0</v>
      </c>
      <c r="BX781" s="2">
        <f t="shared" si="903"/>
        <v>16</v>
      </c>
      <c r="BY781" s="2">
        <f t="shared" si="904"/>
        <v>1</v>
      </c>
      <c r="BZ781" s="2">
        <v>0</v>
      </c>
      <c r="CA781" s="17">
        <f t="shared" si="905"/>
        <v>0</v>
      </c>
      <c r="CB781" s="17">
        <f t="shared" si="906"/>
        <v>0</v>
      </c>
      <c r="CC781" s="16">
        <f t="shared" si="907"/>
        <v>0</v>
      </c>
      <c r="CD781" s="17">
        <f t="shared" si="908"/>
        <v>0</v>
      </c>
      <c r="CE781" s="2">
        <f t="shared" si="909"/>
        <v>1</v>
      </c>
      <c r="CF781" s="16">
        <f t="shared" si="910"/>
        <v>0.5</v>
      </c>
      <c r="CG781" s="2">
        <f t="shared" si="911"/>
        <v>1</v>
      </c>
      <c r="CH781" s="2">
        <f t="shared" si="912"/>
        <v>15</v>
      </c>
      <c r="CI781" s="2">
        <f t="shared" si="913"/>
        <v>1</v>
      </c>
      <c r="CJ781" s="2">
        <v>0</v>
      </c>
      <c r="CK781" s="17">
        <f t="shared" si="914"/>
        <v>5.8823529411764705E-2</v>
      </c>
      <c r="CL781" s="17">
        <f t="shared" si="915"/>
        <v>6.25E-2</v>
      </c>
      <c r="CM781" s="16">
        <f t="shared" si="916"/>
        <v>0.5</v>
      </c>
      <c r="CN781" s="17">
        <f t="shared" si="917"/>
        <v>0.1111111111111111</v>
      </c>
      <c r="CO781" s="2">
        <f t="shared" si="918"/>
        <v>0</v>
      </c>
      <c r="CP781" s="16">
        <f t="shared" si="919"/>
        <v>0</v>
      </c>
      <c r="CQ781" s="2">
        <f t="shared" si="920"/>
        <v>0</v>
      </c>
      <c r="CR781" s="2">
        <f t="shared" si="921"/>
        <v>12</v>
      </c>
      <c r="CS781" s="2">
        <f t="shared" si="922"/>
        <v>1</v>
      </c>
      <c r="CT781" s="2">
        <v>0</v>
      </c>
      <c r="CU781" s="17">
        <f t="shared" si="923"/>
        <v>0</v>
      </c>
      <c r="CV781" s="17">
        <f t="shared" si="924"/>
        <v>0</v>
      </c>
      <c r="CW781" s="16">
        <f t="shared" si="925"/>
        <v>0</v>
      </c>
      <c r="CX781" s="17">
        <f t="shared" si="926"/>
        <v>0</v>
      </c>
      <c r="CY781" s="2">
        <f t="shared" si="927"/>
        <v>1</v>
      </c>
      <c r="CZ781" s="16">
        <f t="shared" si="928"/>
        <v>0.5</v>
      </c>
      <c r="DA781" s="2">
        <f t="shared" si="929"/>
        <v>1</v>
      </c>
      <c r="DB781" s="2">
        <f t="shared" si="930"/>
        <v>11</v>
      </c>
      <c r="DC781" s="2">
        <f t="shared" si="931"/>
        <v>1</v>
      </c>
      <c r="DD781" s="2">
        <v>0</v>
      </c>
      <c r="DE781" s="17">
        <f t="shared" si="932"/>
        <v>7.6923076923076927E-2</v>
      </c>
      <c r="DF781" s="17">
        <f t="shared" si="933"/>
        <v>8.3333333333333329E-2</v>
      </c>
      <c r="DG781" s="16">
        <f t="shared" si="934"/>
        <v>0.5</v>
      </c>
      <c r="DH781" s="17">
        <f t="shared" si="935"/>
        <v>0.14285714285714285</v>
      </c>
      <c r="DJ781" t="s">
        <v>7300</v>
      </c>
    </row>
    <row r="782" spans="1:114" x14ac:dyDescent="0.35">
      <c r="A782" s="9">
        <v>2019008696</v>
      </c>
      <c r="B782" s="2" t="s">
        <v>5719</v>
      </c>
      <c r="C782" s="2" t="s">
        <v>5615</v>
      </c>
      <c r="D782" s="2"/>
      <c r="E782" s="2" t="s">
        <v>5720</v>
      </c>
      <c r="F782" s="2">
        <v>1</v>
      </c>
      <c r="G782" s="2" t="s">
        <v>5721</v>
      </c>
      <c r="H782" s="2" t="s">
        <v>5722</v>
      </c>
      <c r="I782" s="2" t="s">
        <v>5723</v>
      </c>
      <c r="J782" s="3" t="s">
        <v>5724</v>
      </c>
      <c r="K782" s="9">
        <v>1</v>
      </c>
      <c r="L782" s="2">
        <v>1</v>
      </c>
      <c r="M782" s="2">
        <v>57</v>
      </c>
      <c r="N782" s="2">
        <v>28</v>
      </c>
      <c r="O782" s="2">
        <v>0</v>
      </c>
      <c r="P782" s="2">
        <v>1</v>
      </c>
      <c r="Q782" s="2">
        <v>0</v>
      </c>
      <c r="R782" s="2">
        <v>1</v>
      </c>
      <c r="S782" s="2">
        <v>0</v>
      </c>
      <c r="T782" s="2">
        <v>1</v>
      </c>
      <c r="U782" s="2">
        <v>0</v>
      </c>
      <c r="V782" s="2">
        <v>1</v>
      </c>
      <c r="W782" s="2">
        <v>14</v>
      </c>
      <c r="X782" s="2">
        <v>8</v>
      </c>
      <c r="Y782" s="2">
        <v>0</v>
      </c>
      <c r="Z782" s="2">
        <v>1</v>
      </c>
      <c r="AA782" s="2">
        <v>0</v>
      </c>
      <c r="AB782" s="2">
        <v>1</v>
      </c>
      <c r="AC782" s="2">
        <v>0</v>
      </c>
      <c r="AD782" s="2">
        <v>1</v>
      </c>
      <c r="AE782" s="2">
        <v>0</v>
      </c>
      <c r="AF782" s="3">
        <v>1</v>
      </c>
      <c r="AG782" s="2">
        <f t="shared" si="864"/>
        <v>0</v>
      </c>
      <c r="AH782" s="16">
        <f t="shared" si="865"/>
        <v>0</v>
      </c>
      <c r="AI782" s="2">
        <f t="shared" si="866"/>
        <v>0</v>
      </c>
      <c r="AJ782" s="2">
        <f t="shared" si="867"/>
        <v>57</v>
      </c>
      <c r="AK782" s="2">
        <f t="shared" si="868"/>
        <v>1</v>
      </c>
      <c r="AL782" s="2">
        <v>0</v>
      </c>
      <c r="AM782" s="17">
        <f t="shared" si="869"/>
        <v>0</v>
      </c>
      <c r="AN782" s="17">
        <f t="shared" si="870"/>
        <v>0</v>
      </c>
      <c r="AO782" s="16">
        <f t="shared" si="871"/>
        <v>0</v>
      </c>
      <c r="AP782" s="17">
        <f t="shared" si="872"/>
        <v>0</v>
      </c>
      <c r="AQ782" s="2">
        <f t="shared" si="873"/>
        <v>0</v>
      </c>
      <c r="AR782" s="16">
        <f t="shared" si="874"/>
        <v>0</v>
      </c>
      <c r="AS782" s="2">
        <f t="shared" si="875"/>
        <v>0</v>
      </c>
      <c r="AT782" s="2">
        <f t="shared" si="876"/>
        <v>57</v>
      </c>
      <c r="AU782" s="2">
        <f t="shared" si="877"/>
        <v>1</v>
      </c>
      <c r="AV782" s="2">
        <v>0</v>
      </c>
      <c r="AW782" s="17">
        <f t="shared" si="878"/>
        <v>0</v>
      </c>
      <c r="AX782" s="17">
        <f t="shared" si="879"/>
        <v>0</v>
      </c>
      <c r="AY782" s="16">
        <f t="shared" si="880"/>
        <v>0</v>
      </c>
      <c r="AZ782" s="17">
        <f t="shared" si="881"/>
        <v>0</v>
      </c>
      <c r="BA782" s="2">
        <f t="shared" si="882"/>
        <v>0</v>
      </c>
      <c r="BB782" s="16">
        <f t="shared" si="883"/>
        <v>0</v>
      </c>
      <c r="BC782" s="2">
        <f t="shared" si="884"/>
        <v>0</v>
      </c>
      <c r="BD782" s="2">
        <f t="shared" si="885"/>
        <v>28</v>
      </c>
      <c r="BE782" s="2">
        <f t="shared" si="886"/>
        <v>1</v>
      </c>
      <c r="BF782" s="2">
        <v>0</v>
      </c>
      <c r="BG782" s="17">
        <f t="shared" si="887"/>
        <v>0</v>
      </c>
      <c r="BH782" s="17">
        <f t="shared" si="888"/>
        <v>0</v>
      </c>
      <c r="BI782" s="16">
        <f t="shared" si="889"/>
        <v>0</v>
      </c>
      <c r="BJ782" s="17">
        <f t="shared" si="890"/>
        <v>0</v>
      </c>
      <c r="BK782" s="2">
        <f t="shared" si="891"/>
        <v>0</v>
      </c>
      <c r="BL782" s="16">
        <f t="shared" si="892"/>
        <v>0</v>
      </c>
      <c r="BM782" s="2">
        <f t="shared" si="893"/>
        <v>0</v>
      </c>
      <c r="BN782" s="2">
        <f t="shared" si="894"/>
        <v>28</v>
      </c>
      <c r="BO782" s="2">
        <f t="shared" si="895"/>
        <v>1</v>
      </c>
      <c r="BP782" s="2">
        <v>0</v>
      </c>
      <c r="BQ782" s="17">
        <f t="shared" si="896"/>
        <v>0</v>
      </c>
      <c r="BR782" s="17">
        <f t="shared" si="897"/>
        <v>0</v>
      </c>
      <c r="BS782" s="16">
        <f t="shared" si="898"/>
        <v>0</v>
      </c>
      <c r="BT782" s="17">
        <f t="shared" si="899"/>
        <v>0</v>
      </c>
      <c r="BU782" s="2">
        <f t="shared" si="900"/>
        <v>0</v>
      </c>
      <c r="BV782" s="16">
        <f t="shared" si="901"/>
        <v>0</v>
      </c>
      <c r="BW782" s="2">
        <f t="shared" si="902"/>
        <v>0</v>
      </c>
      <c r="BX782" s="2">
        <f t="shared" si="903"/>
        <v>14</v>
      </c>
      <c r="BY782" s="2">
        <f t="shared" si="904"/>
        <v>1</v>
      </c>
      <c r="BZ782" s="2">
        <v>0</v>
      </c>
      <c r="CA782" s="17">
        <f t="shared" si="905"/>
        <v>0</v>
      </c>
      <c r="CB782" s="17">
        <f t="shared" si="906"/>
        <v>0</v>
      </c>
      <c r="CC782" s="16">
        <f t="shared" si="907"/>
        <v>0</v>
      </c>
      <c r="CD782" s="17">
        <f t="shared" si="908"/>
        <v>0</v>
      </c>
      <c r="CE782" s="2">
        <f t="shared" si="909"/>
        <v>0</v>
      </c>
      <c r="CF782" s="16">
        <f t="shared" si="910"/>
        <v>0</v>
      </c>
      <c r="CG782" s="2">
        <f t="shared" si="911"/>
        <v>0</v>
      </c>
      <c r="CH782" s="2">
        <f t="shared" si="912"/>
        <v>14</v>
      </c>
      <c r="CI782" s="2">
        <f t="shared" si="913"/>
        <v>1</v>
      </c>
      <c r="CJ782" s="2">
        <v>0</v>
      </c>
      <c r="CK782" s="17">
        <f t="shared" si="914"/>
        <v>0</v>
      </c>
      <c r="CL782" s="17">
        <f t="shared" si="915"/>
        <v>0</v>
      </c>
      <c r="CM782" s="16">
        <f t="shared" si="916"/>
        <v>0</v>
      </c>
      <c r="CN782" s="17">
        <f t="shared" si="917"/>
        <v>0</v>
      </c>
      <c r="CO782" s="2">
        <f t="shared" si="918"/>
        <v>0</v>
      </c>
      <c r="CP782" s="16">
        <f t="shared" si="919"/>
        <v>0</v>
      </c>
      <c r="CQ782" s="2">
        <f t="shared" si="920"/>
        <v>0</v>
      </c>
      <c r="CR782" s="2">
        <f t="shared" si="921"/>
        <v>8</v>
      </c>
      <c r="CS782" s="2">
        <f t="shared" si="922"/>
        <v>1</v>
      </c>
      <c r="CT782" s="2">
        <v>0</v>
      </c>
      <c r="CU782" s="17">
        <f t="shared" si="923"/>
        <v>0</v>
      </c>
      <c r="CV782" s="17">
        <f t="shared" si="924"/>
        <v>0</v>
      </c>
      <c r="CW782" s="16">
        <f t="shared" si="925"/>
        <v>0</v>
      </c>
      <c r="CX782" s="17">
        <f t="shared" si="926"/>
        <v>0</v>
      </c>
      <c r="CY782" s="2">
        <f t="shared" si="927"/>
        <v>0</v>
      </c>
      <c r="CZ782" s="16">
        <f t="shared" si="928"/>
        <v>0</v>
      </c>
      <c r="DA782" s="2">
        <f t="shared" si="929"/>
        <v>0</v>
      </c>
      <c r="DB782" s="2">
        <f t="shared" si="930"/>
        <v>8</v>
      </c>
      <c r="DC782" s="2">
        <f t="shared" si="931"/>
        <v>1</v>
      </c>
      <c r="DD782" s="2">
        <v>0</v>
      </c>
      <c r="DE782" s="17">
        <f t="shared" si="932"/>
        <v>0</v>
      </c>
      <c r="DF782" s="17">
        <f t="shared" si="933"/>
        <v>0</v>
      </c>
      <c r="DG782" s="16">
        <f t="shared" si="934"/>
        <v>0</v>
      </c>
      <c r="DH782" s="17">
        <f t="shared" si="935"/>
        <v>0</v>
      </c>
      <c r="DJ782" t="s">
        <v>7300</v>
      </c>
    </row>
    <row r="783" spans="1:114" x14ac:dyDescent="0.35">
      <c r="A783" s="9">
        <v>2019008701</v>
      </c>
      <c r="B783" s="2" t="s">
        <v>5725</v>
      </c>
      <c r="C783" s="2" t="s">
        <v>2236</v>
      </c>
      <c r="D783" s="2" t="s">
        <v>5726</v>
      </c>
      <c r="E783" s="2" t="s">
        <v>5727</v>
      </c>
      <c r="F783" s="2">
        <v>1</v>
      </c>
      <c r="G783" s="2" t="s">
        <v>5728</v>
      </c>
      <c r="H783" s="2" t="s">
        <v>5729</v>
      </c>
      <c r="I783" s="2" t="s">
        <v>5730</v>
      </c>
      <c r="J783" s="3" t="s">
        <v>5731</v>
      </c>
      <c r="K783" s="9">
        <v>3</v>
      </c>
      <c r="L783" s="2">
        <v>2</v>
      </c>
      <c r="M783" s="2">
        <v>49</v>
      </c>
      <c r="N783" s="2">
        <v>30</v>
      </c>
      <c r="O783" s="2">
        <v>1</v>
      </c>
      <c r="P783" s="2">
        <v>0</v>
      </c>
      <c r="Q783" s="2">
        <v>1</v>
      </c>
      <c r="R783" s="2">
        <v>0</v>
      </c>
      <c r="S783" s="2">
        <v>2</v>
      </c>
      <c r="T783" s="2">
        <v>1</v>
      </c>
      <c r="U783" s="2">
        <v>2</v>
      </c>
      <c r="V783" s="2">
        <v>0</v>
      </c>
      <c r="W783" s="2">
        <v>12</v>
      </c>
      <c r="X783" s="2">
        <v>9</v>
      </c>
      <c r="Y783" s="2">
        <v>1</v>
      </c>
      <c r="Z783" s="2">
        <v>0</v>
      </c>
      <c r="AA783" s="2">
        <v>1</v>
      </c>
      <c r="AB783" s="2">
        <v>0</v>
      </c>
      <c r="AC783" s="2">
        <v>1</v>
      </c>
      <c r="AD783" s="2">
        <v>2</v>
      </c>
      <c r="AE783" s="2">
        <v>1</v>
      </c>
      <c r="AF783" s="3">
        <v>1</v>
      </c>
      <c r="AG783" s="2">
        <f t="shared" si="864"/>
        <v>1</v>
      </c>
      <c r="AH783" s="16">
        <f t="shared" si="865"/>
        <v>1</v>
      </c>
      <c r="AI783" s="2">
        <f t="shared" si="866"/>
        <v>1</v>
      </c>
      <c r="AJ783" s="2">
        <f t="shared" si="867"/>
        <v>48</v>
      </c>
      <c r="AK783" s="2">
        <f t="shared" si="868"/>
        <v>0</v>
      </c>
      <c r="AL783" s="2">
        <v>0</v>
      </c>
      <c r="AM783" s="17">
        <f t="shared" si="869"/>
        <v>2.0408163265306121E-2</v>
      </c>
      <c r="AN783" s="17">
        <f t="shared" si="870"/>
        <v>2.0408163265306121E-2</v>
      </c>
      <c r="AO783" s="16">
        <f t="shared" si="871"/>
        <v>1</v>
      </c>
      <c r="AP783" s="17">
        <f t="shared" si="872"/>
        <v>3.9999999999999994E-2</v>
      </c>
      <c r="AQ783" s="2">
        <f t="shared" si="873"/>
        <v>2</v>
      </c>
      <c r="AR783" s="16">
        <f t="shared" si="874"/>
        <v>0.66666666666666663</v>
      </c>
      <c r="AS783" s="2">
        <f t="shared" si="875"/>
        <v>2</v>
      </c>
      <c r="AT783" s="2">
        <f t="shared" si="876"/>
        <v>47</v>
      </c>
      <c r="AU783" s="2">
        <f t="shared" si="877"/>
        <v>1</v>
      </c>
      <c r="AV783" s="2">
        <v>0</v>
      </c>
      <c r="AW783" s="17">
        <f t="shared" si="878"/>
        <v>0.04</v>
      </c>
      <c r="AX783" s="17">
        <f t="shared" si="879"/>
        <v>4.0816326530612242E-2</v>
      </c>
      <c r="AY783" s="16">
        <f t="shared" si="880"/>
        <v>0.66666666666666663</v>
      </c>
      <c r="AZ783" s="17">
        <f t="shared" si="881"/>
        <v>7.6923076923076913E-2</v>
      </c>
      <c r="BA783" s="2">
        <f t="shared" si="882"/>
        <v>1</v>
      </c>
      <c r="BB783" s="16">
        <f t="shared" si="883"/>
        <v>1</v>
      </c>
      <c r="BC783" s="2">
        <f t="shared" si="884"/>
        <v>1</v>
      </c>
      <c r="BD783" s="2">
        <f t="shared" si="885"/>
        <v>29</v>
      </c>
      <c r="BE783" s="2">
        <f t="shared" si="886"/>
        <v>0</v>
      </c>
      <c r="BF783" s="2">
        <v>0</v>
      </c>
      <c r="BG783" s="17">
        <f t="shared" si="887"/>
        <v>3.3333333333333333E-2</v>
      </c>
      <c r="BH783" s="17">
        <f t="shared" si="888"/>
        <v>3.3333333333333333E-2</v>
      </c>
      <c r="BI783" s="16">
        <f t="shared" si="889"/>
        <v>1</v>
      </c>
      <c r="BJ783" s="17">
        <f t="shared" si="890"/>
        <v>6.4516129032258063E-2</v>
      </c>
      <c r="BK783" s="2">
        <f t="shared" si="891"/>
        <v>2</v>
      </c>
      <c r="BL783" s="16">
        <f t="shared" si="892"/>
        <v>1</v>
      </c>
      <c r="BM783" s="2">
        <f t="shared" si="893"/>
        <v>2</v>
      </c>
      <c r="BN783" s="2">
        <f t="shared" si="894"/>
        <v>28</v>
      </c>
      <c r="BO783" s="2">
        <f t="shared" si="895"/>
        <v>0</v>
      </c>
      <c r="BP783" s="2">
        <v>0</v>
      </c>
      <c r="BQ783" s="17">
        <f t="shared" si="896"/>
        <v>6.6666666666666666E-2</v>
      </c>
      <c r="BR783" s="17">
        <f t="shared" si="897"/>
        <v>6.6666666666666666E-2</v>
      </c>
      <c r="BS783" s="16">
        <f t="shared" si="898"/>
        <v>1</v>
      </c>
      <c r="BT783" s="17">
        <f t="shared" si="899"/>
        <v>0.125</v>
      </c>
      <c r="BU783" s="2">
        <f t="shared" si="900"/>
        <v>1</v>
      </c>
      <c r="BV783" s="16">
        <f t="shared" si="901"/>
        <v>1</v>
      </c>
      <c r="BW783" s="2">
        <f t="shared" si="902"/>
        <v>1</v>
      </c>
      <c r="BX783" s="2">
        <f t="shared" si="903"/>
        <v>11</v>
      </c>
      <c r="BY783" s="2">
        <f t="shared" si="904"/>
        <v>0</v>
      </c>
      <c r="BZ783" s="2">
        <v>0</v>
      </c>
      <c r="CA783" s="17">
        <f t="shared" si="905"/>
        <v>8.3333333333333329E-2</v>
      </c>
      <c r="CB783" s="17">
        <f t="shared" si="906"/>
        <v>8.3333333333333329E-2</v>
      </c>
      <c r="CC783" s="16">
        <f t="shared" si="907"/>
        <v>1</v>
      </c>
      <c r="CD783" s="17">
        <f t="shared" si="908"/>
        <v>0.15384615384615385</v>
      </c>
      <c r="CE783" s="2">
        <f t="shared" si="909"/>
        <v>1</v>
      </c>
      <c r="CF783" s="16">
        <f t="shared" si="910"/>
        <v>0.33333333333333331</v>
      </c>
      <c r="CG783" s="2">
        <f t="shared" si="911"/>
        <v>1</v>
      </c>
      <c r="CH783" s="2">
        <f t="shared" si="912"/>
        <v>11</v>
      </c>
      <c r="CI783" s="2">
        <f t="shared" si="913"/>
        <v>2</v>
      </c>
      <c r="CJ783" s="2">
        <v>0</v>
      </c>
      <c r="CK783" s="17">
        <f t="shared" si="914"/>
        <v>7.1428571428571425E-2</v>
      </c>
      <c r="CL783" s="17">
        <f t="shared" si="915"/>
        <v>8.3333333333333329E-2</v>
      </c>
      <c r="CM783" s="16">
        <f t="shared" si="916"/>
        <v>0.33333333333333331</v>
      </c>
      <c r="CN783" s="17">
        <f t="shared" si="917"/>
        <v>0.13333333333333333</v>
      </c>
      <c r="CO783" s="2">
        <f t="shared" si="918"/>
        <v>1</v>
      </c>
      <c r="CP783" s="16">
        <f t="shared" si="919"/>
        <v>1</v>
      </c>
      <c r="CQ783" s="2">
        <f t="shared" si="920"/>
        <v>1</v>
      </c>
      <c r="CR783" s="2">
        <f t="shared" si="921"/>
        <v>8</v>
      </c>
      <c r="CS783" s="2">
        <f t="shared" si="922"/>
        <v>0</v>
      </c>
      <c r="CT783" s="2">
        <v>0</v>
      </c>
      <c r="CU783" s="17">
        <f t="shared" si="923"/>
        <v>0.1111111111111111</v>
      </c>
      <c r="CV783" s="17">
        <f t="shared" si="924"/>
        <v>0.1111111111111111</v>
      </c>
      <c r="CW783" s="16">
        <f t="shared" si="925"/>
        <v>1</v>
      </c>
      <c r="CX783" s="17">
        <f t="shared" si="926"/>
        <v>0.19999999999999998</v>
      </c>
      <c r="CY783" s="2">
        <f t="shared" si="927"/>
        <v>1</v>
      </c>
      <c r="CZ783" s="16">
        <f t="shared" si="928"/>
        <v>0.5</v>
      </c>
      <c r="DA783" s="2">
        <f t="shared" si="929"/>
        <v>1</v>
      </c>
      <c r="DB783" s="2">
        <f t="shared" si="930"/>
        <v>8</v>
      </c>
      <c r="DC783" s="2">
        <f t="shared" si="931"/>
        <v>1</v>
      </c>
      <c r="DD783" s="2">
        <v>0</v>
      </c>
      <c r="DE783" s="17">
        <f t="shared" si="932"/>
        <v>0.1</v>
      </c>
      <c r="DF783" s="17">
        <f t="shared" si="933"/>
        <v>0.1111111111111111</v>
      </c>
      <c r="DG783" s="16">
        <f t="shared" si="934"/>
        <v>0.5</v>
      </c>
      <c r="DH783" s="17">
        <f t="shared" si="935"/>
        <v>0.1818181818181818</v>
      </c>
      <c r="DJ783" t="s">
        <v>7300</v>
      </c>
    </row>
    <row r="784" spans="1:114" x14ac:dyDescent="0.35">
      <c r="A784" s="9">
        <v>2019008710</v>
      </c>
      <c r="B784" s="2" t="s">
        <v>5732</v>
      </c>
      <c r="C784" s="2" t="s">
        <v>2197</v>
      </c>
      <c r="D784" s="2" t="s">
        <v>5733</v>
      </c>
      <c r="E784" s="2" t="s">
        <v>5734</v>
      </c>
      <c r="F784" s="2">
        <v>1</v>
      </c>
      <c r="G784" s="2" t="s">
        <v>5735</v>
      </c>
      <c r="H784" s="2" t="s">
        <v>5736</v>
      </c>
      <c r="I784" s="2" t="s">
        <v>5737</v>
      </c>
      <c r="J784" s="3" t="s">
        <v>5738</v>
      </c>
      <c r="K784" s="9">
        <v>2</v>
      </c>
      <c r="L784" s="2">
        <v>2</v>
      </c>
      <c r="M784" s="2">
        <v>59</v>
      </c>
      <c r="N784" s="2">
        <v>32</v>
      </c>
      <c r="O784" s="2">
        <v>1</v>
      </c>
      <c r="P784" s="2">
        <v>0</v>
      </c>
      <c r="Q784" s="2">
        <v>1</v>
      </c>
      <c r="R784" s="2">
        <v>0</v>
      </c>
      <c r="S784" s="2">
        <v>1</v>
      </c>
      <c r="T784" s="2">
        <v>1</v>
      </c>
      <c r="U784" s="2">
        <v>2</v>
      </c>
      <c r="V784" s="2">
        <v>0</v>
      </c>
      <c r="W784" s="2">
        <v>14</v>
      </c>
      <c r="X784" s="2">
        <v>11</v>
      </c>
      <c r="Y784" s="2">
        <v>1</v>
      </c>
      <c r="Z784" s="2">
        <v>0</v>
      </c>
      <c r="AA784" s="2">
        <v>1</v>
      </c>
      <c r="AB784" s="2">
        <v>0</v>
      </c>
      <c r="AC784" s="2">
        <v>1</v>
      </c>
      <c r="AD784" s="2">
        <v>1</v>
      </c>
      <c r="AE784" s="2">
        <v>2</v>
      </c>
      <c r="AF784" s="3">
        <v>0</v>
      </c>
      <c r="AG784" s="2">
        <f t="shared" si="864"/>
        <v>1</v>
      </c>
      <c r="AH784" s="16">
        <f t="shared" si="865"/>
        <v>1</v>
      </c>
      <c r="AI784" s="2">
        <f t="shared" si="866"/>
        <v>1</v>
      </c>
      <c r="AJ784" s="2">
        <f t="shared" si="867"/>
        <v>58</v>
      </c>
      <c r="AK784" s="2">
        <f t="shared" si="868"/>
        <v>0</v>
      </c>
      <c r="AL784" s="2">
        <v>0</v>
      </c>
      <c r="AM784" s="17">
        <f t="shared" si="869"/>
        <v>1.6949152542372881E-2</v>
      </c>
      <c r="AN784" s="17">
        <f t="shared" si="870"/>
        <v>1.6949152542372881E-2</v>
      </c>
      <c r="AO784" s="16">
        <f t="shared" si="871"/>
        <v>1</v>
      </c>
      <c r="AP784" s="17">
        <f t="shared" si="872"/>
        <v>3.3333333333333333E-2</v>
      </c>
      <c r="AQ784" s="2">
        <f t="shared" si="873"/>
        <v>1</v>
      </c>
      <c r="AR784" s="16">
        <f t="shared" si="874"/>
        <v>0.5</v>
      </c>
      <c r="AS784" s="2">
        <f t="shared" si="875"/>
        <v>1</v>
      </c>
      <c r="AT784" s="2">
        <f t="shared" si="876"/>
        <v>58</v>
      </c>
      <c r="AU784" s="2">
        <f t="shared" si="877"/>
        <v>1</v>
      </c>
      <c r="AV784" s="2">
        <v>0</v>
      </c>
      <c r="AW784" s="17">
        <f t="shared" si="878"/>
        <v>1.6666666666666666E-2</v>
      </c>
      <c r="AX784" s="17">
        <f t="shared" si="879"/>
        <v>1.6949152542372881E-2</v>
      </c>
      <c r="AY784" s="16">
        <f t="shared" si="880"/>
        <v>0.5</v>
      </c>
      <c r="AZ784" s="17">
        <f t="shared" si="881"/>
        <v>3.2786885245901641E-2</v>
      </c>
      <c r="BA784" s="2">
        <f t="shared" si="882"/>
        <v>1</v>
      </c>
      <c r="BB784" s="16">
        <f t="shared" si="883"/>
        <v>1</v>
      </c>
      <c r="BC784" s="2">
        <f t="shared" si="884"/>
        <v>1</v>
      </c>
      <c r="BD784" s="2">
        <f t="shared" si="885"/>
        <v>31</v>
      </c>
      <c r="BE784" s="2">
        <f t="shared" si="886"/>
        <v>0</v>
      </c>
      <c r="BF784" s="2">
        <v>0</v>
      </c>
      <c r="BG784" s="17">
        <f t="shared" si="887"/>
        <v>3.125E-2</v>
      </c>
      <c r="BH784" s="17">
        <f t="shared" si="888"/>
        <v>3.125E-2</v>
      </c>
      <c r="BI784" s="16">
        <f t="shared" si="889"/>
        <v>1</v>
      </c>
      <c r="BJ784" s="17">
        <f t="shared" si="890"/>
        <v>6.0606060606060608E-2</v>
      </c>
      <c r="BK784" s="2">
        <f t="shared" si="891"/>
        <v>2</v>
      </c>
      <c r="BL784" s="16">
        <f t="shared" si="892"/>
        <v>1</v>
      </c>
      <c r="BM784" s="2">
        <f t="shared" si="893"/>
        <v>2</v>
      </c>
      <c r="BN784" s="2">
        <f t="shared" si="894"/>
        <v>30</v>
      </c>
      <c r="BO784" s="2">
        <f t="shared" si="895"/>
        <v>0</v>
      </c>
      <c r="BP784" s="2">
        <v>0</v>
      </c>
      <c r="BQ784" s="17">
        <f t="shared" si="896"/>
        <v>6.25E-2</v>
      </c>
      <c r="BR784" s="17">
        <f t="shared" si="897"/>
        <v>6.25E-2</v>
      </c>
      <c r="BS784" s="16">
        <f t="shared" si="898"/>
        <v>1</v>
      </c>
      <c r="BT784" s="17">
        <f t="shared" si="899"/>
        <v>0.11764705882352941</v>
      </c>
      <c r="BU784" s="2">
        <f t="shared" si="900"/>
        <v>1</v>
      </c>
      <c r="BV784" s="16">
        <f t="shared" si="901"/>
        <v>1</v>
      </c>
      <c r="BW784" s="2">
        <f t="shared" si="902"/>
        <v>1</v>
      </c>
      <c r="BX784" s="2">
        <f t="shared" si="903"/>
        <v>13</v>
      </c>
      <c r="BY784" s="2">
        <f t="shared" si="904"/>
        <v>0</v>
      </c>
      <c r="BZ784" s="2">
        <v>0</v>
      </c>
      <c r="CA784" s="17">
        <f t="shared" si="905"/>
        <v>7.1428571428571425E-2</v>
      </c>
      <c r="CB784" s="17">
        <f t="shared" si="906"/>
        <v>7.1428571428571425E-2</v>
      </c>
      <c r="CC784" s="16">
        <f t="shared" si="907"/>
        <v>1</v>
      </c>
      <c r="CD784" s="17">
        <f t="shared" si="908"/>
        <v>0.13333333333333333</v>
      </c>
      <c r="CE784" s="2">
        <f t="shared" si="909"/>
        <v>1</v>
      </c>
      <c r="CF784" s="16">
        <f t="shared" si="910"/>
        <v>0.5</v>
      </c>
      <c r="CG784" s="2">
        <f t="shared" si="911"/>
        <v>1</v>
      </c>
      <c r="CH784" s="2">
        <f t="shared" si="912"/>
        <v>13</v>
      </c>
      <c r="CI784" s="2">
        <f t="shared" si="913"/>
        <v>1</v>
      </c>
      <c r="CJ784" s="2">
        <v>0</v>
      </c>
      <c r="CK784" s="17">
        <f t="shared" si="914"/>
        <v>6.6666666666666666E-2</v>
      </c>
      <c r="CL784" s="17">
        <f t="shared" si="915"/>
        <v>7.1428571428571425E-2</v>
      </c>
      <c r="CM784" s="16">
        <f t="shared" si="916"/>
        <v>0.5</v>
      </c>
      <c r="CN784" s="17">
        <f t="shared" si="917"/>
        <v>0.125</v>
      </c>
      <c r="CO784" s="2">
        <f t="shared" si="918"/>
        <v>1</v>
      </c>
      <c r="CP784" s="16">
        <f t="shared" si="919"/>
        <v>1</v>
      </c>
      <c r="CQ784" s="2">
        <f t="shared" si="920"/>
        <v>1</v>
      </c>
      <c r="CR784" s="2">
        <f t="shared" si="921"/>
        <v>10</v>
      </c>
      <c r="CS784" s="2">
        <f t="shared" si="922"/>
        <v>0</v>
      </c>
      <c r="CT784" s="2">
        <v>0</v>
      </c>
      <c r="CU784" s="17">
        <f t="shared" si="923"/>
        <v>9.0909090909090912E-2</v>
      </c>
      <c r="CV784" s="17">
        <f t="shared" si="924"/>
        <v>9.0909090909090912E-2</v>
      </c>
      <c r="CW784" s="16">
        <f t="shared" si="925"/>
        <v>1</v>
      </c>
      <c r="CX784" s="17">
        <f t="shared" si="926"/>
        <v>0.16666666666666669</v>
      </c>
      <c r="CY784" s="2">
        <f t="shared" si="927"/>
        <v>2</v>
      </c>
      <c r="CZ784" s="16">
        <f t="shared" si="928"/>
        <v>1</v>
      </c>
      <c r="DA784" s="2">
        <f t="shared" si="929"/>
        <v>2</v>
      </c>
      <c r="DB784" s="2">
        <f t="shared" si="930"/>
        <v>9</v>
      </c>
      <c r="DC784" s="2">
        <f t="shared" si="931"/>
        <v>0</v>
      </c>
      <c r="DD784" s="2">
        <v>0</v>
      </c>
      <c r="DE784" s="17">
        <f t="shared" si="932"/>
        <v>0.18181818181818182</v>
      </c>
      <c r="DF784" s="17">
        <f t="shared" si="933"/>
        <v>0.18181818181818182</v>
      </c>
      <c r="DG784" s="16">
        <f t="shared" si="934"/>
        <v>1</v>
      </c>
      <c r="DH784" s="17">
        <f t="shared" si="935"/>
        <v>0.30769230769230771</v>
      </c>
      <c r="DJ784" t="s">
        <v>7300</v>
      </c>
    </row>
    <row r="785" spans="1:114" x14ac:dyDescent="0.35">
      <c r="A785" s="9">
        <v>2019008715</v>
      </c>
      <c r="B785" s="2" t="s">
        <v>5739</v>
      </c>
      <c r="C785" s="2" t="s">
        <v>5740</v>
      </c>
      <c r="D785" s="2" t="s">
        <v>5741</v>
      </c>
      <c r="E785" s="2" t="s">
        <v>5742</v>
      </c>
      <c r="F785" s="2">
        <v>1</v>
      </c>
      <c r="G785" s="2" t="s">
        <v>5743</v>
      </c>
      <c r="H785" s="2" t="s">
        <v>5744</v>
      </c>
      <c r="I785" s="2" t="s">
        <v>5745</v>
      </c>
      <c r="J785" s="3" t="s">
        <v>5746</v>
      </c>
      <c r="K785" s="9">
        <v>2</v>
      </c>
      <c r="L785" s="2">
        <v>2</v>
      </c>
      <c r="M785" s="2">
        <v>78</v>
      </c>
      <c r="N785" s="2">
        <v>52</v>
      </c>
      <c r="O785" s="2">
        <v>1</v>
      </c>
      <c r="P785" s="2">
        <v>0</v>
      </c>
      <c r="Q785" s="2">
        <v>1</v>
      </c>
      <c r="R785" s="2">
        <v>0</v>
      </c>
      <c r="S785" s="2">
        <v>1</v>
      </c>
      <c r="T785" s="2">
        <v>1</v>
      </c>
      <c r="U785" s="2">
        <v>2</v>
      </c>
      <c r="V785" s="2">
        <v>0</v>
      </c>
      <c r="W785" s="2">
        <v>19</v>
      </c>
      <c r="X785" s="2">
        <v>13</v>
      </c>
      <c r="Y785" s="2">
        <v>1</v>
      </c>
      <c r="Z785" s="2">
        <v>0</v>
      </c>
      <c r="AA785" s="2">
        <v>1</v>
      </c>
      <c r="AB785" s="2">
        <v>0</v>
      </c>
      <c r="AC785" s="2">
        <v>1</v>
      </c>
      <c r="AD785" s="2">
        <v>1</v>
      </c>
      <c r="AE785" s="2">
        <v>2</v>
      </c>
      <c r="AF785" s="3">
        <v>0</v>
      </c>
      <c r="AG785" s="2">
        <f t="shared" si="864"/>
        <v>1</v>
      </c>
      <c r="AH785" s="16">
        <f t="shared" si="865"/>
        <v>1</v>
      </c>
      <c r="AI785" s="2">
        <f t="shared" si="866"/>
        <v>1</v>
      </c>
      <c r="AJ785" s="2">
        <f t="shared" si="867"/>
        <v>77</v>
      </c>
      <c r="AK785" s="2">
        <f t="shared" si="868"/>
        <v>0</v>
      </c>
      <c r="AL785" s="2">
        <v>0</v>
      </c>
      <c r="AM785" s="17">
        <f t="shared" si="869"/>
        <v>1.282051282051282E-2</v>
      </c>
      <c r="AN785" s="17">
        <f t="shared" si="870"/>
        <v>1.282051282051282E-2</v>
      </c>
      <c r="AO785" s="16">
        <f t="shared" si="871"/>
        <v>1</v>
      </c>
      <c r="AP785" s="17">
        <f t="shared" si="872"/>
        <v>2.5316455696202531E-2</v>
      </c>
      <c r="AQ785" s="2">
        <f t="shared" si="873"/>
        <v>1</v>
      </c>
      <c r="AR785" s="16">
        <f t="shared" si="874"/>
        <v>0.5</v>
      </c>
      <c r="AS785" s="2">
        <f t="shared" si="875"/>
        <v>1</v>
      </c>
      <c r="AT785" s="2">
        <f t="shared" si="876"/>
        <v>77</v>
      </c>
      <c r="AU785" s="2">
        <f t="shared" si="877"/>
        <v>1</v>
      </c>
      <c r="AV785" s="2">
        <v>0</v>
      </c>
      <c r="AW785" s="17">
        <f t="shared" si="878"/>
        <v>1.2658227848101266E-2</v>
      </c>
      <c r="AX785" s="17">
        <f t="shared" si="879"/>
        <v>1.282051282051282E-2</v>
      </c>
      <c r="AY785" s="16">
        <f t="shared" si="880"/>
        <v>0.5</v>
      </c>
      <c r="AZ785" s="17">
        <f t="shared" si="881"/>
        <v>2.5000000000000001E-2</v>
      </c>
      <c r="BA785" s="2">
        <f t="shared" si="882"/>
        <v>1</v>
      </c>
      <c r="BB785" s="16">
        <f t="shared" si="883"/>
        <v>1</v>
      </c>
      <c r="BC785" s="2">
        <f t="shared" si="884"/>
        <v>1</v>
      </c>
      <c r="BD785" s="2">
        <f t="shared" si="885"/>
        <v>51</v>
      </c>
      <c r="BE785" s="2">
        <f t="shared" si="886"/>
        <v>0</v>
      </c>
      <c r="BF785" s="2">
        <v>0</v>
      </c>
      <c r="BG785" s="17">
        <f t="shared" si="887"/>
        <v>1.9230769230769232E-2</v>
      </c>
      <c r="BH785" s="17">
        <f t="shared" si="888"/>
        <v>1.9230769230769232E-2</v>
      </c>
      <c r="BI785" s="16">
        <f t="shared" si="889"/>
        <v>1</v>
      </c>
      <c r="BJ785" s="17">
        <f t="shared" si="890"/>
        <v>3.7735849056603779E-2</v>
      </c>
      <c r="BK785" s="2">
        <f t="shared" si="891"/>
        <v>2</v>
      </c>
      <c r="BL785" s="16">
        <f t="shared" si="892"/>
        <v>1</v>
      </c>
      <c r="BM785" s="2">
        <f t="shared" si="893"/>
        <v>2</v>
      </c>
      <c r="BN785" s="2">
        <f t="shared" si="894"/>
        <v>50</v>
      </c>
      <c r="BO785" s="2">
        <f t="shared" si="895"/>
        <v>0</v>
      </c>
      <c r="BP785" s="2">
        <v>0</v>
      </c>
      <c r="BQ785" s="17">
        <f t="shared" si="896"/>
        <v>3.8461538461538464E-2</v>
      </c>
      <c r="BR785" s="17">
        <f t="shared" si="897"/>
        <v>3.8461538461538464E-2</v>
      </c>
      <c r="BS785" s="16">
        <f t="shared" si="898"/>
        <v>1</v>
      </c>
      <c r="BT785" s="17">
        <f t="shared" si="899"/>
        <v>7.407407407407407E-2</v>
      </c>
      <c r="BU785" s="2">
        <f t="shared" si="900"/>
        <v>1</v>
      </c>
      <c r="BV785" s="16">
        <f t="shared" si="901"/>
        <v>1</v>
      </c>
      <c r="BW785" s="2">
        <f t="shared" si="902"/>
        <v>1</v>
      </c>
      <c r="BX785" s="2">
        <f t="shared" si="903"/>
        <v>18</v>
      </c>
      <c r="BY785" s="2">
        <f t="shared" si="904"/>
        <v>0</v>
      </c>
      <c r="BZ785" s="2">
        <v>0</v>
      </c>
      <c r="CA785" s="17">
        <f t="shared" si="905"/>
        <v>5.2631578947368418E-2</v>
      </c>
      <c r="CB785" s="17">
        <f t="shared" si="906"/>
        <v>5.2631578947368418E-2</v>
      </c>
      <c r="CC785" s="16">
        <f t="shared" si="907"/>
        <v>1</v>
      </c>
      <c r="CD785" s="17">
        <f t="shared" si="908"/>
        <v>0.1</v>
      </c>
      <c r="CE785" s="2">
        <f t="shared" si="909"/>
        <v>1</v>
      </c>
      <c r="CF785" s="16">
        <f t="shared" si="910"/>
        <v>0.5</v>
      </c>
      <c r="CG785" s="2">
        <f t="shared" si="911"/>
        <v>1</v>
      </c>
      <c r="CH785" s="2">
        <f t="shared" si="912"/>
        <v>18</v>
      </c>
      <c r="CI785" s="2">
        <f t="shared" si="913"/>
        <v>1</v>
      </c>
      <c r="CJ785" s="2">
        <v>0</v>
      </c>
      <c r="CK785" s="17">
        <f t="shared" si="914"/>
        <v>0.05</v>
      </c>
      <c r="CL785" s="17">
        <f t="shared" si="915"/>
        <v>5.2631578947368418E-2</v>
      </c>
      <c r="CM785" s="16">
        <f t="shared" si="916"/>
        <v>0.5</v>
      </c>
      <c r="CN785" s="17">
        <f t="shared" si="917"/>
        <v>9.5238095238095247E-2</v>
      </c>
      <c r="CO785" s="2">
        <f t="shared" si="918"/>
        <v>1</v>
      </c>
      <c r="CP785" s="16">
        <f t="shared" si="919"/>
        <v>1</v>
      </c>
      <c r="CQ785" s="2">
        <f t="shared" si="920"/>
        <v>1</v>
      </c>
      <c r="CR785" s="2">
        <f t="shared" si="921"/>
        <v>12</v>
      </c>
      <c r="CS785" s="2">
        <f t="shared" si="922"/>
        <v>0</v>
      </c>
      <c r="CT785" s="2">
        <v>0</v>
      </c>
      <c r="CU785" s="17">
        <f t="shared" si="923"/>
        <v>7.6923076923076927E-2</v>
      </c>
      <c r="CV785" s="17">
        <f t="shared" si="924"/>
        <v>7.6923076923076927E-2</v>
      </c>
      <c r="CW785" s="16">
        <f t="shared" si="925"/>
        <v>1</v>
      </c>
      <c r="CX785" s="17">
        <f t="shared" si="926"/>
        <v>0.14285714285714288</v>
      </c>
      <c r="CY785" s="2">
        <f t="shared" si="927"/>
        <v>2</v>
      </c>
      <c r="CZ785" s="16">
        <f t="shared" si="928"/>
        <v>1</v>
      </c>
      <c r="DA785" s="2">
        <f t="shared" si="929"/>
        <v>2</v>
      </c>
      <c r="DB785" s="2">
        <f t="shared" si="930"/>
        <v>11</v>
      </c>
      <c r="DC785" s="2">
        <f t="shared" si="931"/>
        <v>0</v>
      </c>
      <c r="DD785" s="2">
        <v>0</v>
      </c>
      <c r="DE785" s="17">
        <f t="shared" si="932"/>
        <v>0.15384615384615385</v>
      </c>
      <c r="DF785" s="17">
        <f t="shared" si="933"/>
        <v>0.15384615384615385</v>
      </c>
      <c r="DG785" s="16">
        <f t="shared" si="934"/>
        <v>1</v>
      </c>
      <c r="DH785" s="17">
        <f t="shared" si="935"/>
        <v>0.26666666666666672</v>
      </c>
      <c r="DJ785" t="s">
        <v>7300</v>
      </c>
    </row>
    <row r="786" spans="1:114" x14ac:dyDescent="0.35">
      <c r="A786" s="9">
        <v>2019008733</v>
      </c>
      <c r="B786" s="2" t="s">
        <v>5747</v>
      </c>
      <c r="C786" s="2" t="s">
        <v>2189</v>
      </c>
      <c r="D786" s="2"/>
      <c r="E786" s="2" t="s">
        <v>5748</v>
      </c>
      <c r="F786" s="2">
        <v>1</v>
      </c>
      <c r="G786" s="2" t="s">
        <v>5749</v>
      </c>
      <c r="H786" s="2" t="s">
        <v>5750</v>
      </c>
      <c r="I786" s="2" t="s">
        <v>5751</v>
      </c>
      <c r="J786" s="3" t="s">
        <v>5752</v>
      </c>
      <c r="K786" s="9">
        <v>1</v>
      </c>
      <c r="L786" s="2">
        <v>1</v>
      </c>
      <c r="M786" s="2">
        <v>55</v>
      </c>
      <c r="N786" s="2">
        <v>31</v>
      </c>
      <c r="O786" s="2">
        <v>1</v>
      </c>
      <c r="P786" s="2">
        <v>0</v>
      </c>
      <c r="Q786" s="2">
        <v>1</v>
      </c>
      <c r="R786" s="2">
        <v>0</v>
      </c>
      <c r="S786" s="2">
        <v>1</v>
      </c>
      <c r="T786" s="2">
        <v>0</v>
      </c>
      <c r="U786" s="2">
        <v>1</v>
      </c>
      <c r="V786" s="2">
        <v>0</v>
      </c>
      <c r="W786" s="2">
        <v>16</v>
      </c>
      <c r="X786" s="2">
        <v>12</v>
      </c>
      <c r="Y786" s="2">
        <v>1</v>
      </c>
      <c r="Z786" s="2">
        <v>0</v>
      </c>
      <c r="AA786" s="2">
        <v>1</v>
      </c>
      <c r="AB786" s="2">
        <v>0</v>
      </c>
      <c r="AC786" s="2">
        <v>1</v>
      </c>
      <c r="AD786" s="2">
        <v>0</v>
      </c>
      <c r="AE786" s="2">
        <v>1</v>
      </c>
      <c r="AF786" s="3">
        <v>0</v>
      </c>
      <c r="AG786" s="2">
        <f t="shared" si="864"/>
        <v>1</v>
      </c>
      <c r="AH786" s="16">
        <f t="shared" si="865"/>
        <v>1</v>
      </c>
      <c r="AI786" s="2">
        <f t="shared" si="866"/>
        <v>1</v>
      </c>
      <c r="AJ786" s="2">
        <f t="shared" si="867"/>
        <v>54</v>
      </c>
      <c r="AK786" s="2">
        <f t="shared" si="868"/>
        <v>0</v>
      </c>
      <c r="AL786" s="2">
        <v>0</v>
      </c>
      <c r="AM786" s="17">
        <f t="shared" si="869"/>
        <v>1.8181818181818181E-2</v>
      </c>
      <c r="AN786" s="17">
        <f t="shared" si="870"/>
        <v>1.8181818181818181E-2</v>
      </c>
      <c r="AO786" s="16">
        <f t="shared" si="871"/>
        <v>1</v>
      </c>
      <c r="AP786" s="17">
        <f t="shared" si="872"/>
        <v>3.5714285714285719E-2</v>
      </c>
      <c r="AQ786" s="2">
        <f t="shared" si="873"/>
        <v>1</v>
      </c>
      <c r="AR786" s="16">
        <f t="shared" si="874"/>
        <v>1</v>
      </c>
      <c r="AS786" s="2">
        <f t="shared" si="875"/>
        <v>1</v>
      </c>
      <c r="AT786" s="2">
        <f t="shared" si="876"/>
        <v>54</v>
      </c>
      <c r="AU786" s="2">
        <f t="shared" si="877"/>
        <v>0</v>
      </c>
      <c r="AV786" s="2">
        <v>0</v>
      </c>
      <c r="AW786" s="17">
        <f t="shared" si="878"/>
        <v>1.8181818181818181E-2</v>
      </c>
      <c r="AX786" s="17">
        <f t="shared" si="879"/>
        <v>1.8181818181818181E-2</v>
      </c>
      <c r="AY786" s="16">
        <f t="shared" si="880"/>
        <v>1</v>
      </c>
      <c r="AZ786" s="17">
        <f t="shared" si="881"/>
        <v>3.5714285714285719E-2</v>
      </c>
      <c r="BA786" s="2">
        <f t="shared" si="882"/>
        <v>1</v>
      </c>
      <c r="BB786" s="16">
        <f t="shared" si="883"/>
        <v>1</v>
      </c>
      <c r="BC786" s="2">
        <f t="shared" si="884"/>
        <v>1</v>
      </c>
      <c r="BD786" s="2">
        <f t="shared" si="885"/>
        <v>30</v>
      </c>
      <c r="BE786" s="2">
        <f t="shared" si="886"/>
        <v>0</v>
      </c>
      <c r="BF786" s="2">
        <v>0</v>
      </c>
      <c r="BG786" s="17">
        <f t="shared" si="887"/>
        <v>3.2258064516129031E-2</v>
      </c>
      <c r="BH786" s="17">
        <f t="shared" si="888"/>
        <v>3.2258064516129031E-2</v>
      </c>
      <c r="BI786" s="16">
        <f t="shared" si="889"/>
        <v>1</v>
      </c>
      <c r="BJ786" s="17">
        <f t="shared" si="890"/>
        <v>6.25E-2</v>
      </c>
      <c r="BK786" s="2">
        <f t="shared" si="891"/>
        <v>1</v>
      </c>
      <c r="BL786" s="16">
        <f t="shared" si="892"/>
        <v>1</v>
      </c>
      <c r="BM786" s="2">
        <f t="shared" si="893"/>
        <v>1</v>
      </c>
      <c r="BN786" s="2">
        <f t="shared" si="894"/>
        <v>30</v>
      </c>
      <c r="BO786" s="2">
        <f t="shared" si="895"/>
        <v>0</v>
      </c>
      <c r="BP786" s="2">
        <v>0</v>
      </c>
      <c r="BQ786" s="17">
        <f t="shared" si="896"/>
        <v>3.2258064516129031E-2</v>
      </c>
      <c r="BR786" s="17">
        <f t="shared" si="897"/>
        <v>3.2258064516129031E-2</v>
      </c>
      <c r="BS786" s="16">
        <f t="shared" si="898"/>
        <v>1</v>
      </c>
      <c r="BT786" s="17">
        <f t="shared" si="899"/>
        <v>6.25E-2</v>
      </c>
      <c r="BU786" s="2">
        <f t="shared" si="900"/>
        <v>1</v>
      </c>
      <c r="BV786" s="16">
        <f t="shared" si="901"/>
        <v>1</v>
      </c>
      <c r="BW786" s="2">
        <f t="shared" si="902"/>
        <v>1</v>
      </c>
      <c r="BX786" s="2">
        <f t="shared" si="903"/>
        <v>15</v>
      </c>
      <c r="BY786" s="2">
        <f t="shared" si="904"/>
        <v>0</v>
      </c>
      <c r="BZ786" s="2">
        <v>0</v>
      </c>
      <c r="CA786" s="17">
        <f t="shared" si="905"/>
        <v>6.25E-2</v>
      </c>
      <c r="CB786" s="17">
        <f t="shared" si="906"/>
        <v>6.25E-2</v>
      </c>
      <c r="CC786" s="16">
        <f t="shared" si="907"/>
        <v>1</v>
      </c>
      <c r="CD786" s="17">
        <f t="shared" si="908"/>
        <v>0.11764705882352941</v>
      </c>
      <c r="CE786" s="2">
        <f t="shared" si="909"/>
        <v>1</v>
      </c>
      <c r="CF786" s="16">
        <f t="shared" si="910"/>
        <v>1</v>
      </c>
      <c r="CG786" s="2">
        <f t="shared" si="911"/>
        <v>1</v>
      </c>
      <c r="CH786" s="2">
        <f t="shared" si="912"/>
        <v>15</v>
      </c>
      <c r="CI786" s="2">
        <f t="shared" si="913"/>
        <v>0</v>
      </c>
      <c r="CJ786" s="2">
        <v>0</v>
      </c>
      <c r="CK786" s="17">
        <f t="shared" si="914"/>
        <v>6.25E-2</v>
      </c>
      <c r="CL786" s="17">
        <f t="shared" si="915"/>
        <v>6.25E-2</v>
      </c>
      <c r="CM786" s="16">
        <f t="shared" si="916"/>
        <v>1</v>
      </c>
      <c r="CN786" s="17">
        <f t="shared" si="917"/>
        <v>0.11764705882352941</v>
      </c>
      <c r="CO786" s="2">
        <f t="shared" si="918"/>
        <v>1</v>
      </c>
      <c r="CP786" s="16">
        <f t="shared" si="919"/>
        <v>1</v>
      </c>
      <c r="CQ786" s="2">
        <f t="shared" si="920"/>
        <v>1</v>
      </c>
      <c r="CR786" s="2">
        <f t="shared" si="921"/>
        <v>11</v>
      </c>
      <c r="CS786" s="2">
        <f t="shared" si="922"/>
        <v>0</v>
      </c>
      <c r="CT786" s="2">
        <v>0</v>
      </c>
      <c r="CU786" s="17">
        <f t="shared" si="923"/>
        <v>8.3333333333333329E-2</v>
      </c>
      <c r="CV786" s="17">
        <f t="shared" si="924"/>
        <v>8.3333333333333329E-2</v>
      </c>
      <c r="CW786" s="16">
        <f t="shared" si="925"/>
        <v>1</v>
      </c>
      <c r="CX786" s="17">
        <f t="shared" si="926"/>
        <v>0.15384615384615385</v>
      </c>
      <c r="CY786" s="2">
        <f t="shared" si="927"/>
        <v>1</v>
      </c>
      <c r="CZ786" s="16">
        <f t="shared" si="928"/>
        <v>1</v>
      </c>
      <c r="DA786" s="2">
        <f t="shared" si="929"/>
        <v>1</v>
      </c>
      <c r="DB786" s="2">
        <f t="shared" si="930"/>
        <v>11</v>
      </c>
      <c r="DC786" s="2">
        <f t="shared" si="931"/>
        <v>0</v>
      </c>
      <c r="DD786" s="2">
        <v>0</v>
      </c>
      <c r="DE786" s="17">
        <f t="shared" si="932"/>
        <v>8.3333333333333329E-2</v>
      </c>
      <c r="DF786" s="17">
        <f t="shared" si="933"/>
        <v>8.3333333333333329E-2</v>
      </c>
      <c r="DG786" s="16">
        <f t="shared" si="934"/>
        <v>1</v>
      </c>
      <c r="DH786" s="17">
        <f t="shared" si="935"/>
        <v>0.15384615384615385</v>
      </c>
      <c r="DJ786" t="s">
        <v>7300</v>
      </c>
    </row>
    <row r="787" spans="1:114" x14ac:dyDescent="0.35">
      <c r="A787" s="9">
        <v>2019008745</v>
      </c>
      <c r="B787" s="2" t="s">
        <v>5753</v>
      </c>
      <c r="C787" s="2" t="s">
        <v>2229</v>
      </c>
      <c r="D787" s="2" t="s">
        <v>5754</v>
      </c>
      <c r="E787" s="2" t="s">
        <v>5755</v>
      </c>
      <c r="F787" s="2">
        <v>1</v>
      </c>
      <c r="G787" s="2" t="s">
        <v>5756</v>
      </c>
      <c r="H787" s="2" t="s">
        <v>5757</v>
      </c>
      <c r="I787" s="2" t="s">
        <v>5758</v>
      </c>
      <c r="J787" s="3" t="s">
        <v>5759</v>
      </c>
      <c r="K787" s="9">
        <v>3</v>
      </c>
      <c r="L787" s="2">
        <v>3</v>
      </c>
      <c r="M787" s="2">
        <v>49</v>
      </c>
      <c r="N787" s="2">
        <v>28</v>
      </c>
      <c r="O787" s="2">
        <v>1</v>
      </c>
      <c r="P787" s="2">
        <v>0</v>
      </c>
      <c r="Q787" s="2">
        <v>1</v>
      </c>
      <c r="R787" s="2">
        <v>0</v>
      </c>
      <c r="S787" s="2">
        <v>3</v>
      </c>
      <c r="T787" s="2">
        <v>0</v>
      </c>
      <c r="U787" s="2">
        <v>3</v>
      </c>
      <c r="V787" s="2">
        <v>0</v>
      </c>
      <c r="W787" s="2">
        <v>13</v>
      </c>
      <c r="X787" s="2">
        <v>7</v>
      </c>
      <c r="Y787" s="2">
        <v>1</v>
      </c>
      <c r="Z787" s="2">
        <v>0</v>
      </c>
      <c r="AA787" s="2">
        <v>1</v>
      </c>
      <c r="AB787" s="2">
        <v>0</v>
      </c>
      <c r="AC787" s="2">
        <v>2</v>
      </c>
      <c r="AD787" s="2">
        <v>1</v>
      </c>
      <c r="AE787" s="2">
        <v>3</v>
      </c>
      <c r="AF787" s="3">
        <v>0</v>
      </c>
      <c r="AG787" s="2">
        <f t="shared" si="864"/>
        <v>1</v>
      </c>
      <c r="AH787" s="16">
        <f t="shared" si="865"/>
        <v>1</v>
      </c>
      <c r="AI787" s="2">
        <f t="shared" si="866"/>
        <v>1</v>
      </c>
      <c r="AJ787" s="2">
        <f t="shared" si="867"/>
        <v>48</v>
      </c>
      <c r="AK787" s="2">
        <f t="shared" si="868"/>
        <v>0</v>
      </c>
      <c r="AL787" s="2">
        <v>0</v>
      </c>
      <c r="AM787" s="17">
        <f t="shared" si="869"/>
        <v>2.0408163265306121E-2</v>
      </c>
      <c r="AN787" s="17">
        <f t="shared" si="870"/>
        <v>2.0408163265306121E-2</v>
      </c>
      <c r="AO787" s="16">
        <f t="shared" si="871"/>
        <v>1</v>
      </c>
      <c r="AP787" s="17">
        <f t="shared" si="872"/>
        <v>3.9999999999999994E-2</v>
      </c>
      <c r="AQ787" s="2">
        <f t="shared" si="873"/>
        <v>3</v>
      </c>
      <c r="AR787" s="16">
        <f t="shared" si="874"/>
        <v>1</v>
      </c>
      <c r="AS787" s="2">
        <f t="shared" si="875"/>
        <v>3</v>
      </c>
      <c r="AT787" s="2">
        <f t="shared" si="876"/>
        <v>46</v>
      </c>
      <c r="AU787" s="2">
        <f t="shared" si="877"/>
        <v>0</v>
      </c>
      <c r="AV787" s="2">
        <v>0</v>
      </c>
      <c r="AW787" s="17">
        <f t="shared" si="878"/>
        <v>6.1224489795918366E-2</v>
      </c>
      <c r="AX787" s="17">
        <f t="shared" si="879"/>
        <v>6.1224489795918366E-2</v>
      </c>
      <c r="AY787" s="16">
        <f t="shared" si="880"/>
        <v>1</v>
      </c>
      <c r="AZ787" s="17">
        <f t="shared" si="881"/>
        <v>0.11538461538461538</v>
      </c>
      <c r="BA787" s="2">
        <f t="shared" si="882"/>
        <v>1</v>
      </c>
      <c r="BB787" s="16">
        <f t="shared" si="883"/>
        <v>1</v>
      </c>
      <c r="BC787" s="2">
        <f t="shared" si="884"/>
        <v>1</v>
      </c>
      <c r="BD787" s="2">
        <f t="shared" si="885"/>
        <v>27</v>
      </c>
      <c r="BE787" s="2">
        <f t="shared" si="886"/>
        <v>0</v>
      </c>
      <c r="BF787" s="2">
        <v>0</v>
      </c>
      <c r="BG787" s="17">
        <f t="shared" si="887"/>
        <v>3.5714285714285712E-2</v>
      </c>
      <c r="BH787" s="17">
        <f t="shared" si="888"/>
        <v>3.5714285714285712E-2</v>
      </c>
      <c r="BI787" s="16">
        <f t="shared" si="889"/>
        <v>1</v>
      </c>
      <c r="BJ787" s="17">
        <f t="shared" si="890"/>
        <v>6.8965517241379296E-2</v>
      </c>
      <c r="BK787" s="2">
        <f t="shared" si="891"/>
        <v>3</v>
      </c>
      <c r="BL787" s="16">
        <f t="shared" si="892"/>
        <v>1</v>
      </c>
      <c r="BM787" s="2">
        <f t="shared" si="893"/>
        <v>3</v>
      </c>
      <c r="BN787" s="2">
        <f t="shared" si="894"/>
        <v>25</v>
      </c>
      <c r="BO787" s="2">
        <f t="shared" si="895"/>
        <v>0</v>
      </c>
      <c r="BP787" s="2">
        <v>0</v>
      </c>
      <c r="BQ787" s="17">
        <f t="shared" si="896"/>
        <v>0.10714285714285714</v>
      </c>
      <c r="BR787" s="17">
        <f t="shared" si="897"/>
        <v>0.10714285714285714</v>
      </c>
      <c r="BS787" s="16">
        <f t="shared" si="898"/>
        <v>1</v>
      </c>
      <c r="BT787" s="17">
        <f t="shared" si="899"/>
        <v>0.19354838709677416</v>
      </c>
      <c r="BU787" s="2">
        <f t="shared" si="900"/>
        <v>1</v>
      </c>
      <c r="BV787" s="16">
        <f t="shared" si="901"/>
        <v>1</v>
      </c>
      <c r="BW787" s="2">
        <f t="shared" si="902"/>
        <v>1</v>
      </c>
      <c r="BX787" s="2">
        <f t="shared" si="903"/>
        <v>12</v>
      </c>
      <c r="BY787" s="2">
        <f t="shared" si="904"/>
        <v>0</v>
      </c>
      <c r="BZ787" s="2">
        <v>0</v>
      </c>
      <c r="CA787" s="17">
        <f t="shared" si="905"/>
        <v>7.6923076923076927E-2</v>
      </c>
      <c r="CB787" s="17">
        <f t="shared" si="906"/>
        <v>7.6923076923076927E-2</v>
      </c>
      <c r="CC787" s="16">
        <f t="shared" si="907"/>
        <v>1</v>
      </c>
      <c r="CD787" s="17">
        <f t="shared" si="908"/>
        <v>0.14285714285714288</v>
      </c>
      <c r="CE787" s="2">
        <f t="shared" si="909"/>
        <v>2</v>
      </c>
      <c r="CF787" s="16">
        <f t="shared" si="910"/>
        <v>0.66666666666666663</v>
      </c>
      <c r="CG787" s="2">
        <f t="shared" si="911"/>
        <v>2</v>
      </c>
      <c r="CH787" s="2">
        <f t="shared" si="912"/>
        <v>11</v>
      </c>
      <c r="CI787" s="2">
        <f t="shared" si="913"/>
        <v>1</v>
      </c>
      <c r="CJ787" s="2">
        <v>0</v>
      </c>
      <c r="CK787" s="17">
        <f t="shared" si="914"/>
        <v>0.14285714285714285</v>
      </c>
      <c r="CL787" s="17">
        <f t="shared" si="915"/>
        <v>0.15384615384615385</v>
      </c>
      <c r="CM787" s="16">
        <f t="shared" si="916"/>
        <v>0.66666666666666663</v>
      </c>
      <c r="CN787" s="17">
        <f t="shared" si="917"/>
        <v>0.25</v>
      </c>
      <c r="CO787" s="2">
        <f t="shared" si="918"/>
        <v>1</v>
      </c>
      <c r="CP787" s="16">
        <f t="shared" si="919"/>
        <v>1</v>
      </c>
      <c r="CQ787" s="2">
        <f t="shared" si="920"/>
        <v>1</v>
      </c>
      <c r="CR787" s="2">
        <f t="shared" si="921"/>
        <v>6</v>
      </c>
      <c r="CS787" s="2">
        <f t="shared" si="922"/>
        <v>0</v>
      </c>
      <c r="CT787" s="2">
        <v>0</v>
      </c>
      <c r="CU787" s="17">
        <f t="shared" si="923"/>
        <v>0.14285714285714285</v>
      </c>
      <c r="CV787" s="17">
        <f t="shared" si="924"/>
        <v>0.14285714285714285</v>
      </c>
      <c r="CW787" s="16">
        <f t="shared" si="925"/>
        <v>1</v>
      </c>
      <c r="CX787" s="17">
        <f t="shared" si="926"/>
        <v>0.25</v>
      </c>
      <c r="CY787" s="2">
        <f t="shared" si="927"/>
        <v>3</v>
      </c>
      <c r="CZ787" s="16">
        <f t="shared" si="928"/>
        <v>1</v>
      </c>
      <c r="DA787" s="2">
        <f t="shared" si="929"/>
        <v>3</v>
      </c>
      <c r="DB787" s="2">
        <f t="shared" si="930"/>
        <v>4</v>
      </c>
      <c r="DC787" s="2">
        <f t="shared" si="931"/>
        <v>0</v>
      </c>
      <c r="DD787" s="2">
        <v>0</v>
      </c>
      <c r="DE787" s="17">
        <f t="shared" si="932"/>
        <v>0.42857142857142855</v>
      </c>
      <c r="DF787" s="17">
        <f t="shared" si="933"/>
        <v>0.42857142857142855</v>
      </c>
      <c r="DG787" s="16">
        <f t="shared" si="934"/>
        <v>1</v>
      </c>
      <c r="DH787" s="17">
        <f t="shared" si="935"/>
        <v>0.6</v>
      </c>
      <c r="DJ787" t="s">
        <v>7300</v>
      </c>
    </row>
    <row r="788" spans="1:114" x14ac:dyDescent="0.35">
      <c r="A788" s="9">
        <v>2019008764</v>
      </c>
      <c r="B788" s="2" t="s">
        <v>5760</v>
      </c>
      <c r="C788" s="2" t="s">
        <v>2388</v>
      </c>
      <c r="D788" s="2" t="s">
        <v>2329</v>
      </c>
      <c r="E788" s="2" t="s">
        <v>5761</v>
      </c>
      <c r="F788" s="2">
        <v>1</v>
      </c>
      <c r="G788" s="2" t="s">
        <v>5762</v>
      </c>
      <c r="H788" s="2" t="s">
        <v>5763</v>
      </c>
      <c r="I788" s="2" t="s">
        <v>5764</v>
      </c>
      <c r="J788" s="3" t="s">
        <v>5765</v>
      </c>
      <c r="K788" s="9">
        <v>2</v>
      </c>
      <c r="L788" s="2">
        <v>1</v>
      </c>
      <c r="M788" s="2">
        <v>61</v>
      </c>
      <c r="N788" s="2">
        <v>31</v>
      </c>
      <c r="O788" s="2">
        <v>0</v>
      </c>
      <c r="P788" s="2">
        <v>1</v>
      </c>
      <c r="Q788" s="2">
        <v>0</v>
      </c>
      <c r="R788" s="2">
        <v>1</v>
      </c>
      <c r="S788" s="2">
        <v>0</v>
      </c>
      <c r="T788" s="2">
        <v>2</v>
      </c>
      <c r="U788" s="2">
        <v>0</v>
      </c>
      <c r="V788" s="2">
        <v>1</v>
      </c>
      <c r="W788" s="2">
        <v>17</v>
      </c>
      <c r="X788" s="2">
        <v>10</v>
      </c>
      <c r="Y788" s="2">
        <v>0</v>
      </c>
      <c r="Z788" s="2">
        <v>1</v>
      </c>
      <c r="AA788" s="2">
        <v>0</v>
      </c>
      <c r="AB788" s="2">
        <v>1</v>
      </c>
      <c r="AC788" s="2">
        <v>0</v>
      </c>
      <c r="AD788" s="2">
        <v>2</v>
      </c>
      <c r="AE788" s="2">
        <v>0</v>
      </c>
      <c r="AF788" s="3">
        <v>1</v>
      </c>
      <c r="AG788" s="2">
        <f t="shared" si="864"/>
        <v>0</v>
      </c>
      <c r="AH788" s="16">
        <f t="shared" si="865"/>
        <v>0</v>
      </c>
      <c r="AI788" s="2">
        <f t="shared" si="866"/>
        <v>0</v>
      </c>
      <c r="AJ788" s="2">
        <f t="shared" si="867"/>
        <v>61</v>
      </c>
      <c r="AK788" s="2">
        <f t="shared" si="868"/>
        <v>1</v>
      </c>
      <c r="AL788" s="2">
        <v>0</v>
      </c>
      <c r="AM788" s="17">
        <f t="shared" si="869"/>
        <v>0</v>
      </c>
      <c r="AN788" s="17">
        <f t="shared" si="870"/>
        <v>0</v>
      </c>
      <c r="AO788" s="16">
        <f t="shared" si="871"/>
        <v>0</v>
      </c>
      <c r="AP788" s="17">
        <f t="shared" si="872"/>
        <v>0</v>
      </c>
      <c r="AQ788" s="2">
        <f t="shared" si="873"/>
        <v>0</v>
      </c>
      <c r="AR788" s="16">
        <f t="shared" si="874"/>
        <v>0</v>
      </c>
      <c r="AS788" s="2">
        <f t="shared" si="875"/>
        <v>0</v>
      </c>
      <c r="AT788" s="2">
        <f t="shared" si="876"/>
        <v>61</v>
      </c>
      <c r="AU788" s="2">
        <f t="shared" si="877"/>
        <v>2</v>
      </c>
      <c r="AV788" s="2">
        <v>0</v>
      </c>
      <c r="AW788" s="17">
        <f t="shared" si="878"/>
        <v>0</v>
      </c>
      <c r="AX788" s="17">
        <f t="shared" si="879"/>
        <v>0</v>
      </c>
      <c r="AY788" s="16">
        <f t="shared" si="880"/>
        <v>0</v>
      </c>
      <c r="AZ788" s="17">
        <f t="shared" si="881"/>
        <v>0</v>
      </c>
      <c r="BA788" s="2">
        <f t="shared" si="882"/>
        <v>0</v>
      </c>
      <c r="BB788" s="16">
        <f t="shared" si="883"/>
        <v>0</v>
      </c>
      <c r="BC788" s="2">
        <f t="shared" si="884"/>
        <v>0</v>
      </c>
      <c r="BD788" s="2">
        <f t="shared" si="885"/>
        <v>31</v>
      </c>
      <c r="BE788" s="2">
        <f t="shared" si="886"/>
        <v>1</v>
      </c>
      <c r="BF788" s="2">
        <v>0</v>
      </c>
      <c r="BG788" s="17">
        <f t="shared" si="887"/>
        <v>0</v>
      </c>
      <c r="BH788" s="17">
        <f t="shared" si="888"/>
        <v>0</v>
      </c>
      <c r="BI788" s="16">
        <f t="shared" si="889"/>
        <v>0</v>
      </c>
      <c r="BJ788" s="17">
        <f t="shared" si="890"/>
        <v>0</v>
      </c>
      <c r="BK788" s="2">
        <f t="shared" si="891"/>
        <v>0</v>
      </c>
      <c r="BL788" s="16">
        <f t="shared" si="892"/>
        <v>0</v>
      </c>
      <c r="BM788" s="2">
        <f t="shared" si="893"/>
        <v>0</v>
      </c>
      <c r="BN788" s="2">
        <f t="shared" si="894"/>
        <v>31</v>
      </c>
      <c r="BO788" s="2">
        <f t="shared" si="895"/>
        <v>1</v>
      </c>
      <c r="BP788" s="2">
        <v>0</v>
      </c>
      <c r="BQ788" s="17">
        <f t="shared" si="896"/>
        <v>0</v>
      </c>
      <c r="BR788" s="17">
        <f t="shared" si="897"/>
        <v>0</v>
      </c>
      <c r="BS788" s="16">
        <f t="shared" si="898"/>
        <v>0</v>
      </c>
      <c r="BT788" s="17">
        <f t="shared" si="899"/>
        <v>0</v>
      </c>
      <c r="BU788" s="2">
        <f t="shared" si="900"/>
        <v>0</v>
      </c>
      <c r="BV788" s="16">
        <f t="shared" si="901"/>
        <v>0</v>
      </c>
      <c r="BW788" s="2">
        <f t="shared" si="902"/>
        <v>0</v>
      </c>
      <c r="BX788" s="2">
        <f t="shared" si="903"/>
        <v>17</v>
      </c>
      <c r="BY788" s="2">
        <f t="shared" si="904"/>
        <v>1</v>
      </c>
      <c r="BZ788" s="2">
        <v>0</v>
      </c>
      <c r="CA788" s="17">
        <f t="shared" si="905"/>
        <v>0</v>
      </c>
      <c r="CB788" s="17">
        <f t="shared" si="906"/>
        <v>0</v>
      </c>
      <c r="CC788" s="16">
        <f t="shared" si="907"/>
        <v>0</v>
      </c>
      <c r="CD788" s="17">
        <f t="shared" si="908"/>
        <v>0</v>
      </c>
      <c r="CE788" s="2">
        <f t="shared" si="909"/>
        <v>0</v>
      </c>
      <c r="CF788" s="16">
        <f t="shared" si="910"/>
        <v>0</v>
      </c>
      <c r="CG788" s="2">
        <f t="shared" si="911"/>
        <v>0</v>
      </c>
      <c r="CH788" s="2">
        <f t="shared" si="912"/>
        <v>17</v>
      </c>
      <c r="CI788" s="2">
        <f t="shared" si="913"/>
        <v>2</v>
      </c>
      <c r="CJ788" s="2">
        <v>0</v>
      </c>
      <c r="CK788" s="17">
        <f t="shared" si="914"/>
        <v>0</v>
      </c>
      <c r="CL788" s="17">
        <f t="shared" si="915"/>
        <v>0</v>
      </c>
      <c r="CM788" s="16">
        <f t="shared" si="916"/>
        <v>0</v>
      </c>
      <c r="CN788" s="17">
        <f t="shared" si="917"/>
        <v>0</v>
      </c>
      <c r="CO788" s="2">
        <f t="shared" si="918"/>
        <v>0</v>
      </c>
      <c r="CP788" s="16">
        <f t="shared" si="919"/>
        <v>0</v>
      </c>
      <c r="CQ788" s="2">
        <f t="shared" si="920"/>
        <v>0</v>
      </c>
      <c r="CR788" s="2">
        <f t="shared" si="921"/>
        <v>10</v>
      </c>
      <c r="CS788" s="2">
        <f t="shared" si="922"/>
        <v>1</v>
      </c>
      <c r="CT788" s="2">
        <v>0</v>
      </c>
      <c r="CU788" s="17">
        <f t="shared" si="923"/>
        <v>0</v>
      </c>
      <c r="CV788" s="17">
        <f t="shared" si="924"/>
        <v>0</v>
      </c>
      <c r="CW788" s="16">
        <f t="shared" si="925"/>
        <v>0</v>
      </c>
      <c r="CX788" s="17">
        <f t="shared" si="926"/>
        <v>0</v>
      </c>
      <c r="CY788" s="2">
        <f t="shared" si="927"/>
        <v>0</v>
      </c>
      <c r="CZ788" s="16">
        <f t="shared" si="928"/>
        <v>0</v>
      </c>
      <c r="DA788" s="2">
        <f t="shared" si="929"/>
        <v>0</v>
      </c>
      <c r="DB788" s="2">
        <f t="shared" si="930"/>
        <v>10</v>
      </c>
      <c r="DC788" s="2">
        <f t="shared" si="931"/>
        <v>1</v>
      </c>
      <c r="DD788" s="2">
        <v>0</v>
      </c>
      <c r="DE788" s="17">
        <f t="shared" si="932"/>
        <v>0</v>
      </c>
      <c r="DF788" s="17">
        <f t="shared" si="933"/>
        <v>0</v>
      </c>
      <c r="DG788" s="16">
        <f t="shared" si="934"/>
        <v>0</v>
      </c>
      <c r="DH788" s="17">
        <f t="shared" si="935"/>
        <v>0</v>
      </c>
      <c r="DJ788" t="s">
        <v>7300</v>
      </c>
    </row>
    <row r="789" spans="1:114" x14ac:dyDescent="0.35">
      <c r="A789" s="9">
        <v>2019008768</v>
      </c>
      <c r="B789" s="2" t="s">
        <v>5766</v>
      </c>
      <c r="C789" s="2" t="s">
        <v>5767</v>
      </c>
      <c r="D789" s="2" t="s">
        <v>5768</v>
      </c>
      <c r="E789" s="2" t="s">
        <v>5769</v>
      </c>
      <c r="F789" s="2">
        <v>1</v>
      </c>
      <c r="G789" s="2" t="s">
        <v>5770</v>
      </c>
      <c r="H789" s="2" t="s">
        <v>5771</v>
      </c>
      <c r="I789" s="2" t="s">
        <v>5772</v>
      </c>
      <c r="J789" s="3" t="s">
        <v>5773</v>
      </c>
      <c r="K789" s="9">
        <v>2</v>
      </c>
      <c r="L789" s="2">
        <v>1</v>
      </c>
      <c r="M789" s="2">
        <v>51</v>
      </c>
      <c r="N789" s="2">
        <v>26</v>
      </c>
      <c r="O789" s="2">
        <v>0</v>
      </c>
      <c r="P789" s="2">
        <v>1</v>
      </c>
      <c r="Q789" s="2">
        <v>1</v>
      </c>
      <c r="R789" s="2">
        <v>0</v>
      </c>
      <c r="S789" s="2">
        <v>1</v>
      </c>
      <c r="T789" s="2">
        <v>1</v>
      </c>
      <c r="U789" s="2">
        <v>1</v>
      </c>
      <c r="V789" s="2">
        <v>0</v>
      </c>
      <c r="W789" s="2">
        <v>16</v>
      </c>
      <c r="X789" s="2">
        <v>8</v>
      </c>
      <c r="Y789" s="2">
        <v>0</v>
      </c>
      <c r="Z789" s="2">
        <v>1</v>
      </c>
      <c r="AA789" s="2">
        <v>1</v>
      </c>
      <c r="AB789" s="2">
        <v>0</v>
      </c>
      <c r="AC789" s="2">
        <v>1</v>
      </c>
      <c r="AD789" s="2">
        <v>1</v>
      </c>
      <c r="AE789" s="2">
        <v>1</v>
      </c>
      <c r="AF789" s="3">
        <v>0</v>
      </c>
      <c r="AG789" s="2">
        <f t="shared" si="864"/>
        <v>0</v>
      </c>
      <c r="AH789" s="16">
        <f t="shared" si="865"/>
        <v>0</v>
      </c>
      <c r="AI789" s="2">
        <f t="shared" si="866"/>
        <v>0</v>
      </c>
      <c r="AJ789" s="2">
        <f t="shared" si="867"/>
        <v>51</v>
      </c>
      <c r="AK789" s="2">
        <f t="shared" si="868"/>
        <v>1</v>
      </c>
      <c r="AL789" s="2">
        <v>0</v>
      </c>
      <c r="AM789" s="17">
        <f t="shared" si="869"/>
        <v>0</v>
      </c>
      <c r="AN789" s="17">
        <f t="shared" si="870"/>
        <v>0</v>
      </c>
      <c r="AO789" s="16">
        <f t="shared" si="871"/>
        <v>0</v>
      </c>
      <c r="AP789" s="17">
        <f t="shared" si="872"/>
        <v>0</v>
      </c>
      <c r="AQ789" s="2">
        <f t="shared" si="873"/>
        <v>1</v>
      </c>
      <c r="AR789" s="16">
        <f t="shared" si="874"/>
        <v>0.5</v>
      </c>
      <c r="AS789" s="2">
        <f t="shared" si="875"/>
        <v>1</v>
      </c>
      <c r="AT789" s="2">
        <f t="shared" si="876"/>
        <v>50</v>
      </c>
      <c r="AU789" s="2">
        <f t="shared" si="877"/>
        <v>1</v>
      </c>
      <c r="AV789" s="2">
        <v>0</v>
      </c>
      <c r="AW789" s="17">
        <f t="shared" si="878"/>
        <v>1.9230769230769232E-2</v>
      </c>
      <c r="AX789" s="17">
        <f t="shared" si="879"/>
        <v>1.9607843137254902E-2</v>
      </c>
      <c r="AY789" s="16">
        <f t="shared" si="880"/>
        <v>0.5</v>
      </c>
      <c r="AZ789" s="17">
        <f t="shared" si="881"/>
        <v>3.7735849056603772E-2</v>
      </c>
      <c r="BA789" s="2">
        <f t="shared" si="882"/>
        <v>1</v>
      </c>
      <c r="BB789" s="16">
        <f t="shared" si="883"/>
        <v>1</v>
      </c>
      <c r="BC789" s="2">
        <f t="shared" si="884"/>
        <v>1</v>
      </c>
      <c r="BD789" s="2">
        <f t="shared" si="885"/>
        <v>25</v>
      </c>
      <c r="BE789" s="2">
        <f t="shared" si="886"/>
        <v>0</v>
      </c>
      <c r="BF789" s="2">
        <v>0</v>
      </c>
      <c r="BG789" s="17">
        <f t="shared" si="887"/>
        <v>3.8461538461538464E-2</v>
      </c>
      <c r="BH789" s="17">
        <f t="shared" si="888"/>
        <v>3.8461538461538464E-2</v>
      </c>
      <c r="BI789" s="16">
        <f t="shared" si="889"/>
        <v>1</v>
      </c>
      <c r="BJ789" s="17">
        <f t="shared" si="890"/>
        <v>7.407407407407407E-2</v>
      </c>
      <c r="BK789" s="2">
        <f t="shared" si="891"/>
        <v>1</v>
      </c>
      <c r="BL789" s="16">
        <f t="shared" si="892"/>
        <v>1</v>
      </c>
      <c r="BM789" s="2">
        <f t="shared" si="893"/>
        <v>1</v>
      </c>
      <c r="BN789" s="2">
        <f t="shared" si="894"/>
        <v>25</v>
      </c>
      <c r="BO789" s="2">
        <f t="shared" si="895"/>
        <v>0</v>
      </c>
      <c r="BP789" s="2">
        <v>0</v>
      </c>
      <c r="BQ789" s="17">
        <f t="shared" si="896"/>
        <v>3.8461538461538464E-2</v>
      </c>
      <c r="BR789" s="17">
        <f t="shared" si="897"/>
        <v>3.8461538461538464E-2</v>
      </c>
      <c r="BS789" s="16">
        <f t="shared" si="898"/>
        <v>1</v>
      </c>
      <c r="BT789" s="17">
        <f t="shared" si="899"/>
        <v>7.407407407407407E-2</v>
      </c>
      <c r="BU789" s="2">
        <f t="shared" si="900"/>
        <v>0</v>
      </c>
      <c r="BV789" s="16">
        <f t="shared" si="901"/>
        <v>0</v>
      </c>
      <c r="BW789" s="2">
        <f t="shared" si="902"/>
        <v>0</v>
      </c>
      <c r="BX789" s="2">
        <f t="shared" si="903"/>
        <v>16</v>
      </c>
      <c r="BY789" s="2">
        <f t="shared" si="904"/>
        <v>1</v>
      </c>
      <c r="BZ789" s="2">
        <v>0</v>
      </c>
      <c r="CA789" s="17">
        <f t="shared" si="905"/>
        <v>0</v>
      </c>
      <c r="CB789" s="17">
        <f t="shared" si="906"/>
        <v>0</v>
      </c>
      <c r="CC789" s="16">
        <f t="shared" si="907"/>
        <v>0</v>
      </c>
      <c r="CD789" s="17">
        <f t="shared" si="908"/>
        <v>0</v>
      </c>
      <c r="CE789" s="2">
        <f t="shared" si="909"/>
        <v>1</v>
      </c>
      <c r="CF789" s="16">
        <f t="shared" si="910"/>
        <v>0.5</v>
      </c>
      <c r="CG789" s="2">
        <f t="shared" si="911"/>
        <v>1</v>
      </c>
      <c r="CH789" s="2">
        <f t="shared" si="912"/>
        <v>15</v>
      </c>
      <c r="CI789" s="2">
        <f t="shared" si="913"/>
        <v>1</v>
      </c>
      <c r="CJ789" s="2">
        <v>0</v>
      </c>
      <c r="CK789" s="17">
        <f t="shared" si="914"/>
        <v>5.8823529411764705E-2</v>
      </c>
      <c r="CL789" s="17">
        <f t="shared" si="915"/>
        <v>6.25E-2</v>
      </c>
      <c r="CM789" s="16">
        <f t="shared" si="916"/>
        <v>0.5</v>
      </c>
      <c r="CN789" s="17">
        <f t="shared" si="917"/>
        <v>0.1111111111111111</v>
      </c>
      <c r="CO789" s="2">
        <f t="shared" si="918"/>
        <v>1</v>
      </c>
      <c r="CP789" s="16">
        <f t="shared" si="919"/>
        <v>1</v>
      </c>
      <c r="CQ789" s="2">
        <f t="shared" si="920"/>
        <v>1</v>
      </c>
      <c r="CR789" s="2">
        <f t="shared" si="921"/>
        <v>7</v>
      </c>
      <c r="CS789" s="2">
        <f t="shared" si="922"/>
        <v>0</v>
      </c>
      <c r="CT789" s="2">
        <v>0</v>
      </c>
      <c r="CU789" s="17">
        <f t="shared" si="923"/>
        <v>0.125</v>
      </c>
      <c r="CV789" s="17">
        <f t="shared" si="924"/>
        <v>0.125</v>
      </c>
      <c r="CW789" s="16">
        <f t="shared" si="925"/>
        <v>1</v>
      </c>
      <c r="CX789" s="17">
        <f t="shared" si="926"/>
        <v>0.22222222222222221</v>
      </c>
      <c r="CY789" s="2">
        <f t="shared" si="927"/>
        <v>1</v>
      </c>
      <c r="CZ789" s="16">
        <f t="shared" si="928"/>
        <v>1</v>
      </c>
      <c r="DA789" s="2">
        <f t="shared" si="929"/>
        <v>1</v>
      </c>
      <c r="DB789" s="2">
        <f t="shared" si="930"/>
        <v>7</v>
      </c>
      <c r="DC789" s="2">
        <f t="shared" si="931"/>
        <v>0</v>
      </c>
      <c r="DD789" s="2">
        <v>0</v>
      </c>
      <c r="DE789" s="17">
        <f t="shared" si="932"/>
        <v>0.125</v>
      </c>
      <c r="DF789" s="17">
        <f t="shared" si="933"/>
        <v>0.125</v>
      </c>
      <c r="DG789" s="16">
        <f t="shared" si="934"/>
        <v>1</v>
      </c>
      <c r="DH789" s="17">
        <f t="shared" si="935"/>
        <v>0.22222222222222221</v>
      </c>
      <c r="DJ789" t="s">
        <v>7300</v>
      </c>
    </row>
    <row r="790" spans="1:114" x14ac:dyDescent="0.35">
      <c r="A790" s="9">
        <v>2019008777</v>
      </c>
      <c r="B790" s="2" t="s">
        <v>5774</v>
      </c>
      <c r="C790" s="2" t="s">
        <v>2197</v>
      </c>
      <c r="D790" s="2" t="s">
        <v>5775</v>
      </c>
      <c r="E790" s="2" t="s">
        <v>5776</v>
      </c>
      <c r="F790" s="2">
        <v>1</v>
      </c>
      <c r="G790" s="2" t="s">
        <v>5777</v>
      </c>
      <c r="H790" s="2" t="s">
        <v>5778</v>
      </c>
      <c r="I790" s="2" t="s">
        <v>5779</v>
      </c>
      <c r="J790" s="3" t="s">
        <v>5780</v>
      </c>
      <c r="K790" s="9">
        <v>2</v>
      </c>
      <c r="L790" s="2">
        <v>2</v>
      </c>
      <c r="M790" s="2">
        <v>50</v>
      </c>
      <c r="N790" s="2">
        <v>33</v>
      </c>
      <c r="O790" s="2">
        <v>1</v>
      </c>
      <c r="P790" s="2">
        <v>0</v>
      </c>
      <c r="Q790" s="2">
        <v>1</v>
      </c>
      <c r="R790" s="2">
        <v>0</v>
      </c>
      <c r="S790" s="2">
        <v>2</v>
      </c>
      <c r="T790" s="2">
        <v>0</v>
      </c>
      <c r="U790" s="2">
        <v>2</v>
      </c>
      <c r="V790" s="2">
        <v>0</v>
      </c>
      <c r="W790" s="2">
        <v>12</v>
      </c>
      <c r="X790" s="2">
        <v>8</v>
      </c>
      <c r="Y790" s="2">
        <v>1</v>
      </c>
      <c r="Z790" s="2">
        <v>0</v>
      </c>
      <c r="AA790" s="2">
        <v>1</v>
      </c>
      <c r="AB790" s="2">
        <v>0</v>
      </c>
      <c r="AC790" s="2">
        <v>1</v>
      </c>
      <c r="AD790" s="2">
        <v>1</v>
      </c>
      <c r="AE790" s="2">
        <v>2</v>
      </c>
      <c r="AF790" s="3">
        <v>0</v>
      </c>
      <c r="AG790" s="2">
        <f t="shared" si="864"/>
        <v>1</v>
      </c>
      <c r="AH790" s="16">
        <f t="shared" si="865"/>
        <v>1</v>
      </c>
      <c r="AI790" s="2">
        <f t="shared" si="866"/>
        <v>1</v>
      </c>
      <c r="AJ790" s="2">
        <f t="shared" si="867"/>
        <v>49</v>
      </c>
      <c r="AK790" s="2">
        <f t="shared" si="868"/>
        <v>0</v>
      </c>
      <c r="AL790" s="2">
        <v>0</v>
      </c>
      <c r="AM790" s="17">
        <f t="shared" si="869"/>
        <v>0.02</v>
      </c>
      <c r="AN790" s="17">
        <f t="shared" si="870"/>
        <v>0.02</v>
      </c>
      <c r="AO790" s="16">
        <f t="shared" si="871"/>
        <v>1</v>
      </c>
      <c r="AP790" s="17">
        <f t="shared" si="872"/>
        <v>3.9215686274509803E-2</v>
      </c>
      <c r="AQ790" s="2">
        <f t="shared" si="873"/>
        <v>2</v>
      </c>
      <c r="AR790" s="16">
        <f t="shared" si="874"/>
        <v>1</v>
      </c>
      <c r="AS790" s="2">
        <f t="shared" si="875"/>
        <v>2</v>
      </c>
      <c r="AT790" s="2">
        <f t="shared" si="876"/>
        <v>48</v>
      </c>
      <c r="AU790" s="2">
        <f t="shared" si="877"/>
        <v>0</v>
      </c>
      <c r="AV790" s="2">
        <v>0</v>
      </c>
      <c r="AW790" s="17">
        <f t="shared" si="878"/>
        <v>0.04</v>
      </c>
      <c r="AX790" s="17">
        <f t="shared" si="879"/>
        <v>0.04</v>
      </c>
      <c r="AY790" s="16">
        <f t="shared" si="880"/>
        <v>1</v>
      </c>
      <c r="AZ790" s="17">
        <f t="shared" si="881"/>
        <v>7.6923076923076927E-2</v>
      </c>
      <c r="BA790" s="2">
        <f t="shared" si="882"/>
        <v>1</v>
      </c>
      <c r="BB790" s="16">
        <f t="shared" si="883"/>
        <v>1</v>
      </c>
      <c r="BC790" s="2">
        <f t="shared" si="884"/>
        <v>1</v>
      </c>
      <c r="BD790" s="2">
        <f t="shared" si="885"/>
        <v>32</v>
      </c>
      <c r="BE790" s="2">
        <f t="shared" si="886"/>
        <v>0</v>
      </c>
      <c r="BF790" s="2">
        <v>0</v>
      </c>
      <c r="BG790" s="17">
        <f t="shared" si="887"/>
        <v>3.0303030303030304E-2</v>
      </c>
      <c r="BH790" s="17">
        <f t="shared" si="888"/>
        <v>3.0303030303030304E-2</v>
      </c>
      <c r="BI790" s="16">
        <f t="shared" si="889"/>
        <v>1</v>
      </c>
      <c r="BJ790" s="17">
        <f t="shared" si="890"/>
        <v>5.8823529411764712E-2</v>
      </c>
      <c r="BK790" s="2">
        <f t="shared" si="891"/>
        <v>2</v>
      </c>
      <c r="BL790" s="16">
        <f t="shared" si="892"/>
        <v>1</v>
      </c>
      <c r="BM790" s="2">
        <f t="shared" si="893"/>
        <v>2</v>
      </c>
      <c r="BN790" s="2">
        <f t="shared" si="894"/>
        <v>31</v>
      </c>
      <c r="BO790" s="2">
        <f t="shared" si="895"/>
        <v>0</v>
      </c>
      <c r="BP790" s="2">
        <v>0</v>
      </c>
      <c r="BQ790" s="17">
        <f t="shared" si="896"/>
        <v>6.0606060606060608E-2</v>
      </c>
      <c r="BR790" s="17">
        <f t="shared" si="897"/>
        <v>6.0606060606060608E-2</v>
      </c>
      <c r="BS790" s="16">
        <f t="shared" si="898"/>
        <v>1</v>
      </c>
      <c r="BT790" s="17">
        <f t="shared" si="899"/>
        <v>0.1142857142857143</v>
      </c>
      <c r="BU790" s="2">
        <f t="shared" si="900"/>
        <v>1</v>
      </c>
      <c r="BV790" s="16">
        <f t="shared" si="901"/>
        <v>1</v>
      </c>
      <c r="BW790" s="2">
        <f t="shared" si="902"/>
        <v>1</v>
      </c>
      <c r="BX790" s="2">
        <f t="shared" si="903"/>
        <v>11</v>
      </c>
      <c r="BY790" s="2">
        <f t="shared" si="904"/>
        <v>0</v>
      </c>
      <c r="BZ790" s="2">
        <v>0</v>
      </c>
      <c r="CA790" s="17">
        <f t="shared" si="905"/>
        <v>8.3333333333333329E-2</v>
      </c>
      <c r="CB790" s="17">
        <f t="shared" si="906"/>
        <v>8.3333333333333329E-2</v>
      </c>
      <c r="CC790" s="16">
        <f t="shared" si="907"/>
        <v>1</v>
      </c>
      <c r="CD790" s="17">
        <f t="shared" si="908"/>
        <v>0.15384615384615385</v>
      </c>
      <c r="CE790" s="2">
        <f t="shared" si="909"/>
        <v>1</v>
      </c>
      <c r="CF790" s="16">
        <f t="shared" si="910"/>
        <v>0.5</v>
      </c>
      <c r="CG790" s="2">
        <f t="shared" si="911"/>
        <v>1</v>
      </c>
      <c r="CH790" s="2">
        <f t="shared" si="912"/>
        <v>11</v>
      </c>
      <c r="CI790" s="2">
        <f t="shared" si="913"/>
        <v>1</v>
      </c>
      <c r="CJ790" s="2">
        <v>0</v>
      </c>
      <c r="CK790" s="17">
        <f t="shared" si="914"/>
        <v>7.6923076923076927E-2</v>
      </c>
      <c r="CL790" s="17">
        <f t="shared" si="915"/>
        <v>8.3333333333333329E-2</v>
      </c>
      <c r="CM790" s="16">
        <f t="shared" si="916"/>
        <v>0.5</v>
      </c>
      <c r="CN790" s="17">
        <f t="shared" si="917"/>
        <v>0.14285714285714285</v>
      </c>
      <c r="CO790" s="2">
        <f t="shared" si="918"/>
        <v>1</v>
      </c>
      <c r="CP790" s="16">
        <f t="shared" si="919"/>
        <v>1</v>
      </c>
      <c r="CQ790" s="2">
        <f t="shared" si="920"/>
        <v>1</v>
      </c>
      <c r="CR790" s="2">
        <f t="shared" si="921"/>
        <v>7</v>
      </c>
      <c r="CS790" s="2">
        <f t="shared" si="922"/>
        <v>0</v>
      </c>
      <c r="CT790" s="2">
        <v>0</v>
      </c>
      <c r="CU790" s="17">
        <f t="shared" si="923"/>
        <v>0.125</v>
      </c>
      <c r="CV790" s="17">
        <f t="shared" si="924"/>
        <v>0.125</v>
      </c>
      <c r="CW790" s="16">
        <f t="shared" si="925"/>
        <v>1</v>
      </c>
      <c r="CX790" s="17">
        <f t="shared" si="926"/>
        <v>0.22222222222222221</v>
      </c>
      <c r="CY790" s="2">
        <f t="shared" si="927"/>
        <v>2</v>
      </c>
      <c r="CZ790" s="16">
        <f t="shared" si="928"/>
        <v>1</v>
      </c>
      <c r="DA790" s="2">
        <f t="shared" si="929"/>
        <v>2</v>
      </c>
      <c r="DB790" s="2">
        <f t="shared" si="930"/>
        <v>6</v>
      </c>
      <c r="DC790" s="2">
        <f t="shared" si="931"/>
        <v>0</v>
      </c>
      <c r="DD790" s="2">
        <v>0</v>
      </c>
      <c r="DE790" s="17">
        <f t="shared" si="932"/>
        <v>0.25</v>
      </c>
      <c r="DF790" s="17">
        <f t="shared" si="933"/>
        <v>0.25</v>
      </c>
      <c r="DG790" s="16">
        <f t="shared" si="934"/>
        <v>1</v>
      </c>
      <c r="DH790" s="17">
        <f t="shared" si="935"/>
        <v>0.4</v>
      </c>
      <c r="DJ790" t="s">
        <v>7300</v>
      </c>
    </row>
    <row r="791" spans="1:114" x14ac:dyDescent="0.35">
      <c r="A791" s="9">
        <v>2019008785</v>
      </c>
      <c r="B791" s="2" t="s">
        <v>5781</v>
      </c>
      <c r="C791" s="2" t="s">
        <v>5782</v>
      </c>
      <c r="D791" s="2" t="s">
        <v>5783</v>
      </c>
      <c r="E791" s="2" t="s">
        <v>5784</v>
      </c>
      <c r="F791" s="2">
        <v>1</v>
      </c>
      <c r="G791" s="2" t="s">
        <v>5785</v>
      </c>
      <c r="H791" s="2" t="s">
        <v>5786</v>
      </c>
      <c r="I791" s="2" t="s">
        <v>5787</v>
      </c>
      <c r="J791" s="3" t="s">
        <v>5788</v>
      </c>
      <c r="K791" s="9">
        <v>3</v>
      </c>
      <c r="L791" s="2">
        <v>1</v>
      </c>
      <c r="M791" s="2">
        <v>65</v>
      </c>
      <c r="N791" s="2">
        <v>48</v>
      </c>
      <c r="O791" s="2">
        <v>0</v>
      </c>
      <c r="P791" s="2">
        <v>1</v>
      </c>
      <c r="Q791" s="2">
        <v>1</v>
      </c>
      <c r="R791" s="2">
        <v>0</v>
      </c>
      <c r="S791" s="2">
        <v>1</v>
      </c>
      <c r="T791" s="2">
        <v>2</v>
      </c>
      <c r="U791" s="2">
        <v>1</v>
      </c>
      <c r="V791" s="2">
        <v>0</v>
      </c>
      <c r="W791" s="2">
        <v>14</v>
      </c>
      <c r="X791" s="2">
        <v>11</v>
      </c>
      <c r="Y791" s="2">
        <v>0</v>
      </c>
      <c r="Z791" s="2">
        <v>1</v>
      </c>
      <c r="AA791" s="2">
        <v>1</v>
      </c>
      <c r="AB791" s="2">
        <v>0</v>
      </c>
      <c r="AC791" s="2">
        <v>1</v>
      </c>
      <c r="AD791" s="2">
        <v>2</v>
      </c>
      <c r="AE791" s="2">
        <v>1</v>
      </c>
      <c r="AF791" s="3">
        <v>0</v>
      </c>
      <c r="AG791" s="2">
        <f t="shared" si="864"/>
        <v>0</v>
      </c>
      <c r="AH791" s="16">
        <f t="shared" si="865"/>
        <v>0</v>
      </c>
      <c r="AI791" s="2">
        <f t="shared" si="866"/>
        <v>0</v>
      </c>
      <c r="AJ791" s="2">
        <f t="shared" si="867"/>
        <v>65</v>
      </c>
      <c r="AK791" s="2">
        <f t="shared" si="868"/>
        <v>1</v>
      </c>
      <c r="AL791" s="2">
        <v>0</v>
      </c>
      <c r="AM791" s="17">
        <f t="shared" si="869"/>
        <v>0</v>
      </c>
      <c r="AN791" s="17">
        <f t="shared" si="870"/>
        <v>0</v>
      </c>
      <c r="AO791" s="16">
        <f t="shared" si="871"/>
        <v>0</v>
      </c>
      <c r="AP791" s="17">
        <f t="shared" si="872"/>
        <v>0</v>
      </c>
      <c r="AQ791" s="2">
        <f t="shared" si="873"/>
        <v>1</v>
      </c>
      <c r="AR791" s="16">
        <f t="shared" si="874"/>
        <v>0.33333333333333331</v>
      </c>
      <c r="AS791" s="2">
        <f t="shared" si="875"/>
        <v>1</v>
      </c>
      <c r="AT791" s="2">
        <f t="shared" si="876"/>
        <v>64</v>
      </c>
      <c r="AU791" s="2">
        <f t="shared" si="877"/>
        <v>2</v>
      </c>
      <c r="AV791" s="2">
        <v>0</v>
      </c>
      <c r="AW791" s="17">
        <f t="shared" si="878"/>
        <v>1.4925373134328358E-2</v>
      </c>
      <c r="AX791" s="17">
        <f t="shared" si="879"/>
        <v>1.5384615384615385E-2</v>
      </c>
      <c r="AY791" s="16">
        <f t="shared" si="880"/>
        <v>0.33333333333333331</v>
      </c>
      <c r="AZ791" s="17">
        <f t="shared" si="881"/>
        <v>2.9411764705882356E-2</v>
      </c>
      <c r="BA791" s="2">
        <f t="shared" si="882"/>
        <v>1</v>
      </c>
      <c r="BB791" s="16">
        <f t="shared" si="883"/>
        <v>1</v>
      </c>
      <c r="BC791" s="2">
        <f t="shared" si="884"/>
        <v>1</v>
      </c>
      <c r="BD791" s="2">
        <f t="shared" si="885"/>
        <v>47</v>
      </c>
      <c r="BE791" s="2">
        <f t="shared" si="886"/>
        <v>0</v>
      </c>
      <c r="BF791" s="2">
        <v>0</v>
      </c>
      <c r="BG791" s="17">
        <f t="shared" si="887"/>
        <v>2.0833333333333332E-2</v>
      </c>
      <c r="BH791" s="17">
        <f t="shared" si="888"/>
        <v>2.0833333333333332E-2</v>
      </c>
      <c r="BI791" s="16">
        <f t="shared" si="889"/>
        <v>1</v>
      </c>
      <c r="BJ791" s="17">
        <f t="shared" si="890"/>
        <v>4.0816326530612249E-2</v>
      </c>
      <c r="BK791" s="2">
        <f t="shared" si="891"/>
        <v>1</v>
      </c>
      <c r="BL791" s="16">
        <f t="shared" si="892"/>
        <v>1</v>
      </c>
      <c r="BM791" s="2">
        <f t="shared" si="893"/>
        <v>1</v>
      </c>
      <c r="BN791" s="2">
        <f t="shared" si="894"/>
        <v>47</v>
      </c>
      <c r="BO791" s="2">
        <f t="shared" si="895"/>
        <v>0</v>
      </c>
      <c r="BP791" s="2">
        <v>0</v>
      </c>
      <c r="BQ791" s="17">
        <f t="shared" si="896"/>
        <v>2.0833333333333332E-2</v>
      </c>
      <c r="BR791" s="17">
        <f t="shared" si="897"/>
        <v>2.0833333333333332E-2</v>
      </c>
      <c r="BS791" s="16">
        <f t="shared" si="898"/>
        <v>1</v>
      </c>
      <c r="BT791" s="17">
        <f t="shared" si="899"/>
        <v>4.0816326530612249E-2</v>
      </c>
      <c r="BU791" s="2">
        <f t="shared" si="900"/>
        <v>0</v>
      </c>
      <c r="BV791" s="16">
        <f t="shared" si="901"/>
        <v>0</v>
      </c>
      <c r="BW791" s="2">
        <f t="shared" si="902"/>
        <v>0</v>
      </c>
      <c r="BX791" s="2">
        <f t="shared" si="903"/>
        <v>14</v>
      </c>
      <c r="BY791" s="2">
        <f t="shared" si="904"/>
        <v>1</v>
      </c>
      <c r="BZ791" s="2">
        <v>0</v>
      </c>
      <c r="CA791" s="17">
        <f t="shared" si="905"/>
        <v>0</v>
      </c>
      <c r="CB791" s="17">
        <f t="shared" si="906"/>
        <v>0</v>
      </c>
      <c r="CC791" s="16">
        <f t="shared" si="907"/>
        <v>0</v>
      </c>
      <c r="CD791" s="17">
        <f t="shared" si="908"/>
        <v>0</v>
      </c>
      <c r="CE791" s="2">
        <f t="shared" si="909"/>
        <v>1</v>
      </c>
      <c r="CF791" s="16">
        <f t="shared" si="910"/>
        <v>0.33333333333333331</v>
      </c>
      <c r="CG791" s="2">
        <f t="shared" si="911"/>
        <v>1</v>
      </c>
      <c r="CH791" s="2">
        <f t="shared" si="912"/>
        <v>13</v>
      </c>
      <c r="CI791" s="2">
        <f t="shared" si="913"/>
        <v>2</v>
      </c>
      <c r="CJ791" s="2">
        <v>0</v>
      </c>
      <c r="CK791" s="17">
        <f t="shared" si="914"/>
        <v>6.25E-2</v>
      </c>
      <c r="CL791" s="17">
        <f t="shared" si="915"/>
        <v>7.1428571428571425E-2</v>
      </c>
      <c r="CM791" s="16">
        <f t="shared" si="916"/>
        <v>0.33333333333333331</v>
      </c>
      <c r="CN791" s="17">
        <f t="shared" si="917"/>
        <v>0.11764705882352941</v>
      </c>
      <c r="CO791" s="2">
        <f t="shared" si="918"/>
        <v>1</v>
      </c>
      <c r="CP791" s="16">
        <f t="shared" si="919"/>
        <v>1</v>
      </c>
      <c r="CQ791" s="2">
        <f t="shared" si="920"/>
        <v>1</v>
      </c>
      <c r="CR791" s="2">
        <f t="shared" si="921"/>
        <v>10</v>
      </c>
      <c r="CS791" s="2">
        <f t="shared" si="922"/>
        <v>0</v>
      </c>
      <c r="CT791" s="2">
        <v>0</v>
      </c>
      <c r="CU791" s="17">
        <f t="shared" si="923"/>
        <v>9.0909090909090912E-2</v>
      </c>
      <c r="CV791" s="17">
        <f t="shared" si="924"/>
        <v>9.0909090909090912E-2</v>
      </c>
      <c r="CW791" s="16">
        <f t="shared" si="925"/>
        <v>1</v>
      </c>
      <c r="CX791" s="17">
        <f t="shared" si="926"/>
        <v>0.16666666666666669</v>
      </c>
      <c r="CY791" s="2">
        <f t="shared" si="927"/>
        <v>1</v>
      </c>
      <c r="CZ791" s="16">
        <f t="shared" si="928"/>
        <v>1</v>
      </c>
      <c r="DA791" s="2">
        <f t="shared" si="929"/>
        <v>1</v>
      </c>
      <c r="DB791" s="2">
        <f t="shared" si="930"/>
        <v>10</v>
      </c>
      <c r="DC791" s="2">
        <f t="shared" si="931"/>
        <v>0</v>
      </c>
      <c r="DD791" s="2">
        <v>0</v>
      </c>
      <c r="DE791" s="17">
        <f t="shared" si="932"/>
        <v>9.0909090909090912E-2</v>
      </c>
      <c r="DF791" s="17">
        <f t="shared" si="933"/>
        <v>9.0909090909090912E-2</v>
      </c>
      <c r="DG791" s="16">
        <f t="shared" si="934"/>
        <v>1</v>
      </c>
      <c r="DH791" s="17">
        <f t="shared" si="935"/>
        <v>0.16666666666666669</v>
      </c>
      <c r="DJ791" t="s">
        <v>7300</v>
      </c>
    </row>
    <row r="792" spans="1:114" x14ac:dyDescent="0.35">
      <c r="A792" s="9">
        <v>2019008788</v>
      </c>
      <c r="B792" s="2" t="s">
        <v>5789</v>
      </c>
      <c r="C792" s="2" t="s">
        <v>2395</v>
      </c>
      <c r="D792" s="2"/>
      <c r="E792" s="2" t="s">
        <v>5790</v>
      </c>
      <c r="F792" s="2">
        <v>1</v>
      </c>
      <c r="G792" s="2" t="s">
        <v>5791</v>
      </c>
      <c r="H792" s="2" t="s">
        <v>5792</v>
      </c>
      <c r="I792" s="2" t="s">
        <v>5793</v>
      </c>
      <c r="J792" s="3" t="s">
        <v>5794</v>
      </c>
      <c r="K792" s="9">
        <v>1</v>
      </c>
      <c r="L792" s="2">
        <v>1</v>
      </c>
      <c r="M792" s="2">
        <v>71</v>
      </c>
      <c r="N792" s="2">
        <v>41</v>
      </c>
      <c r="O792" s="2">
        <v>1</v>
      </c>
      <c r="P792" s="2">
        <v>0</v>
      </c>
      <c r="Q792" s="2">
        <v>1</v>
      </c>
      <c r="R792" s="2">
        <v>0</v>
      </c>
      <c r="S792" s="2">
        <v>1</v>
      </c>
      <c r="T792" s="2">
        <v>0</v>
      </c>
      <c r="U792" s="2">
        <v>1</v>
      </c>
      <c r="V792" s="2">
        <v>0</v>
      </c>
      <c r="W792" s="2">
        <v>16</v>
      </c>
      <c r="X792" s="2">
        <v>10</v>
      </c>
      <c r="Y792" s="2">
        <v>1</v>
      </c>
      <c r="Z792" s="2">
        <v>0</v>
      </c>
      <c r="AA792" s="2">
        <v>1</v>
      </c>
      <c r="AB792" s="2">
        <v>0</v>
      </c>
      <c r="AC792" s="2">
        <v>1</v>
      </c>
      <c r="AD792" s="2">
        <v>0</v>
      </c>
      <c r="AE792" s="2">
        <v>1</v>
      </c>
      <c r="AF792" s="3">
        <v>0</v>
      </c>
      <c r="AG792" s="2">
        <f t="shared" si="864"/>
        <v>1</v>
      </c>
      <c r="AH792" s="16">
        <f t="shared" si="865"/>
        <v>1</v>
      </c>
      <c r="AI792" s="2">
        <f t="shared" si="866"/>
        <v>1</v>
      </c>
      <c r="AJ792" s="2">
        <f t="shared" si="867"/>
        <v>70</v>
      </c>
      <c r="AK792" s="2">
        <f t="shared" si="868"/>
        <v>0</v>
      </c>
      <c r="AL792" s="2">
        <v>0</v>
      </c>
      <c r="AM792" s="17">
        <f t="shared" si="869"/>
        <v>1.4084507042253521E-2</v>
      </c>
      <c r="AN792" s="17">
        <f t="shared" si="870"/>
        <v>1.4084507042253521E-2</v>
      </c>
      <c r="AO792" s="16">
        <f t="shared" si="871"/>
        <v>1</v>
      </c>
      <c r="AP792" s="17">
        <f t="shared" si="872"/>
        <v>2.777777777777778E-2</v>
      </c>
      <c r="AQ792" s="2">
        <f t="shared" si="873"/>
        <v>1</v>
      </c>
      <c r="AR792" s="16">
        <f t="shared" si="874"/>
        <v>1</v>
      </c>
      <c r="AS792" s="2">
        <f t="shared" si="875"/>
        <v>1</v>
      </c>
      <c r="AT792" s="2">
        <f t="shared" si="876"/>
        <v>70</v>
      </c>
      <c r="AU792" s="2">
        <f t="shared" si="877"/>
        <v>0</v>
      </c>
      <c r="AV792" s="2">
        <v>0</v>
      </c>
      <c r="AW792" s="17">
        <f t="shared" si="878"/>
        <v>1.4084507042253521E-2</v>
      </c>
      <c r="AX792" s="17">
        <f t="shared" si="879"/>
        <v>1.4084507042253521E-2</v>
      </c>
      <c r="AY792" s="16">
        <f t="shared" si="880"/>
        <v>1</v>
      </c>
      <c r="AZ792" s="17">
        <f t="shared" si="881"/>
        <v>2.777777777777778E-2</v>
      </c>
      <c r="BA792" s="2">
        <f t="shared" si="882"/>
        <v>1</v>
      </c>
      <c r="BB792" s="16">
        <f t="shared" si="883"/>
        <v>1</v>
      </c>
      <c r="BC792" s="2">
        <f t="shared" si="884"/>
        <v>1</v>
      </c>
      <c r="BD792" s="2">
        <f t="shared" si="885"/>
        <v>40</v>
      </c>
      <c r="BE792" s="2">
        <f t="shared" si="886"/>
        <v>0</v>
      </c>
      <c r="BF792" s="2">
        <v>0</v>
      </c>
      <c r="BG792" s="17">
        <f t="shared" si="887"/>
        <v>2.4390243902439025E-2</v>
      </c>
      <c r="BH792" s="17">
        <f t="shared" si="888"/>
        <v>2.4390243902439025E-2</v>
      </c>
      <c r="BI792" s="16">
        <f t="shared" si="889"/>
        <v>1</v>
      </c>
      <c r="BJ792" s="17">
        <f t="shared" si="890"/>
        <v>4.7619047619047616E-2</v>
      </c>
      <c r="BK792" s="2">
        <f t="shared" si="891"/>
        <v>1</v>
      </c>
      <c r="BL792" s="16">
        <f t="shared" si="892"/>
        <v>1</v>
      </c>
      <c r="BM792" s="2">
        <f t="shared" si="893"/>
        <v>1</v>
      </c>
      <c r="BN792" s="2">
        <f t="shared" si="894"/>
        <v>40</v>
      </c>
      <c r="BO792" s="2">
        <f t="shared" si="895"/>
        <v>0</v>
      </c>
      <c r="BP792" s="2">
        <v>0</v>
      </c>
      <c r="BQ792" s="17">
        <f t="shared" si="896"/>
        <v>2.4390243902439025E-2</v>
      </c>
      <c r="BR792" s="17">
        <f t="shared" si="897"/>
        <v>2.4390243902439025E-2</v>
      </c>
      <c r="BS792" s="16">
        <f t="shared" si="898"/>
        <v>1</v>
      </c>
      <c r="BT792" s="17">
        <f t="shared" si="899"/>
        <v>4.7619047619047616E-2</v>
      </c>
      <c r="BU792" s="2">
        <f t="shared" si="900"/>
        <v>1</v>
      </c>
      <c r="BV792" s="16">
        <f t="shared" si="901"/>
        <v>1</v>
      </c>
      <c r="BW792" s="2">
        <f t="shared" si="902"/>
        <v>1</v>
      </c>
      <c r="BX792" s="2">
        <f t="shared" si="903"/>
        <v>15</v>
      </c>
      <c r="BY792" s="2">
        <f t="shared" si="904"/>
        <v>0</v>
      </c>
      <c r="BZ792" s="2">
        <v>0</v>
      </c>
      <c r="CA792" s="17">
        <f t="shared" si="905"/>
        <v>6.25E-2</v>
      </c>
      <c r="CB792" s="17">
        <f t="shared" si="906"/>
        <v>6.25E-2</v>
      </c>
      <c r="CC792" s="16">
        <f t="shared" si="907"/>
        <v>1</v>
      </c>
      <c r="CD792" s="17">
        <f t="shared" si="908"/>
        <v>0.11764705882352941</v>
      </c>
      <c r="CE792" s="2">
        <f t="shared" si="909"/>
        <v>1</v>
      </c>
      <c r="CF792" s="16">
        <f t="shared" si="910"/>
        <v>1</v>
      </c>
      <c r="CG792" s="2">
        <f t="shared" si="911"/>
        <v>1</v>
      </c>
      <c r="CH792" s="2">
        <f t="shared" si="912"/>
        <v>15</v>
      </c>
      <c r="CI792" s="2">
        <f t="shared" si="913"/>
        <v>0</v>
      </c>
      <c r="CJ792" s="2">
        <v>0</v>
      </c>
      <c r="CK792" s="17">
        <f t="shared" si="914"/>
        <v>6.25E-2</v>
      </c>
      <c r="CL792" s="17">
        <f t="shared" si="915"/>
        <v>6.25E-2</v>
      </c>
      <c r="CM792" s="16">
        <f t="shared" si="916"/>
        <v>1</v>
      </c>
      <c r="CN792" s="17">
        <f t="shared" si="917"/>
        <v>0.11764705882352941</v>
      </c>
      <c r="CO792" s="2">
        <f t="shared" si="918"/>
        <v>1</v>
      </c>
      <c r="CP792" s="16">
        <f t="shared" si="919"/>
        <v>1</v>
      </c>
      <c r="CQ792" s="2">
        <f t="shared" si="920"/>
        <v>1</v>
      </c>
      <c r="CR792" s="2">
        <f t="shared" si="921"/>
        <v>9</v>
      </c>
      <c r="CS792" s="2">
        <f t="shared" si="922"/>
        <v>0</v>
      </c>
      <c r="CT792" s="2">
        <v>0</v>
      </c>
      <c r="CU792" s="17">
        <f t="shared" si="923"/>
        <v>0.1</v>
      </c>
      <c r="CV792" s="17">
        <f t="shared" si="924"/>
        <v>0.1</v>
      </c>
      <c r="CW792" s="16">
        <f t="shared" si="925"/>
        <v>1</v>
      </c>
      <c r="CX792" s="17">
        <f t="shared" si="926"/>
        <v>0.18181818181818182</v>
      </c>
      <c r="CY792" s="2">
        <f t="shared" si="927"/>
        <v>1</v>
      </c>
      <c r="CZ792" s="16">
        <f t="shared" si="928"/>
        <v>1</v>
      </c>
      <c r="DA792" s="2">
        <f t="shared" si="929"/>
        <v>1</v>
      </c>
      <c r="DB792" s="2">
        <f t="shared" si="930"/>
        <v>9</v>
      </c>
      <c r="DC792" s="2">
        <f t="shared" si="931"/>
        <v>0</v>
      </c>
      <c r="DD792" s="2">
        <v>0</v>
      </c>
      <c r="DE792" s="17">
        <f t="shared" si="932"/>
        <v>0.1</v>
      </c>
      <c r="DF792" s="17">
        <f t="shared" si="933"/>
        <v>0.1</v>
      </c>
      <c r="DG792" s="16">
        <f t="shared" si="934"/>
        <v>1</v>
      </c>
      <c r="DH792" s="17">
        <f t="shared" si="935"/>
        <v>0.18181818181818182</v>
      </c>
      <c r="DJ792" t="s">
        <v>7300</v>
      </c>
    </row>
    <row r="793" spans="1:114" x14ac:dyDescent="0.35">
      <c r="A793" s="9">
        <v>2019008800</v>
      </c>
      <c r="B793" s="2" t="s">
        <v>5795</v>
      </c>
      <c r="C793" s="2" t="s">
        <v>2197</v>
      </c>
      <c r="D793" s="2" t="s">
        <v>5796</v>
      </c>
      <c r="E793" s="2" t="s">
        <v>5797</v>
      </c>
      <c r="F793" s="2">
        <v>1</v>
      </c>
      <c r="G793" s="2" t="s">
        <v>5798</v>
      </c>
      <c r="H793" s="2" t="s">
        <v>5799</v>
      </c>
      <c r="I793" s="2" t="s">
        <v>5800</v>
      </c>
      <c r="J793" s="3" t="s">
        <v>5801</v>
      </c>
      <c r="K793" s="9">
        <v>5</v>
      </c>
      <c r="L793" s="2">
        <v>4</v>
      </c>
      <c r="M793" s="2">
        <v>55</v>
      </c>
      <c r="N793" s="2">
        <v>35</v>
      </c>
      <c r="O793" s="2">
        <v>1</v>
      </c>
      <c r="P793" s="2">
        <v>0</v>
      </c>
      <c r="Q793" s="2">
        <v>1</v>
      </c>
      <c r="R793" s="2">
        <v>0</v>
      </c>
      <c r="S793" s="2">
        <v>3</v>
      </c>
      <c r="T793" s="2">
        <v>2</v>
      </c>
      <c r="U793" s="2">
        <v>3</v>
      </c>
      <c r="V793" s="2">
        <v>1</v>
      </c>
      <c r="W793" s="2">
        <v>15</v>
      </c>
      <c r="X793" s="2">
        <v>11</v>
      </c>
      <c r="Y793" s="2">
        <v>0</v>
      </c>
      <c r="Z793" s="2">
        <v>1</v>
      </c>
      <c r="AA793" s="2">
        <v>0</v>
      </c>
      <c r="AB793" s="2">
        <v>1</v>
      </c>
      <c r="AC793" s="2">
        <v>2</v>
      </c>
      <c r="AD793" s="2">
        <v>3</v>
      </c>
      <c r="AE793" s="2">
        <v>2</v>
      </c>
      <c r="AF793" s="3">
        <v>2</v>
      </c>
      <c r="AG793" s="2">
        <f t="shared" si="864"/>
        <v>1</v>
      </c>
      <c r="AH793" s="16">
        <f t="shared" si="865"/>
        <v>1</v>
      </c>
      <c r="AI793" s="2">
        <f t="shared" si="866"/>
        <v>1</v>
      </c>
      <c r="AJ793" s="2">
        <f t="shared" si="867"/>
        <v>54</v>
      </c>
      <c r="AK793" s="2">
        <f t="shared" si="868"/>
        <v>0</v>
      </c>
      <c r="AL793" s="2">
        <v>0</v>
      </c>
      <c r="AM793" s="17">
        <f t="shared" si="869"/>
        <v>1.8181818181818181E-2</v>
      </c>
      <c r="AN793" s="17">
        <f t="shared" si="870"/>
        <v>1.8181818181818181E-2</v>
      </c>
      <c r="AO793" s="16">
        <f t="shared" si="871"/>
        <v>1</v>
      </c>
      <c r="AP793" s="17">
        <f t="shared" si="872"/>
        <v>3.5714285714285719E-2</v>
      </c>
      <c r="AQ793" s="2">
        <f t="shared" si="873"/>
        <v>3</v>
      </c>
      <c r="AR793" s="16">
        <f t="shared" si="874"/>
        <v>0.6</v>
      </c>
      <c r="AS793" s="2">
        <f t="shared" si="875"/>
        <v>3</v>
      </c>
      <c r="AT793" s="2">
        <f t="shared" si="876"/>
        <v>52</v>
      </c>
      <c r="AU793" s="2">
        <f t="shared" si="877"/>
        <v>2</v>
      </c>
      <c r="AV793" s="2">
        <v>0</v>
      </c>
      <c r="AW793" s="17">
        <f t="shared" si="878"/>
        <v>5.2631578947368418E-2</v>
      </c>
      <c r="AX793" s="17">
        <f t="shared" si="879"/>
        <v>5.4545454545454543E-2</v>
      </c>
      <c r="AY793" s="16">
        <f t="shared" si="880"/>
        <v>0.6</v>
      </c>
      <c r="AZ793" s="17">
        <f t="shared" si="881"/>
        <v>9.9999999999999992E-2</v>
      </c>
      <c r="BA793" s="2">
        <f t="shared" si="882"/>
        <v>1</v>
      </c>
      <c r="BB793" s="16">
        <f t="shared" si="883"/>
        <v>1</v>
      </c>
      <c r="BC793" s="2">
        <f t="shared" si="884"/>
        <v>1</v>
      </c>
      <c r="BD793" s="2">
        <f t="shared" si="885"/>
        <v>34</v>
      </c>
      <c r="BE793" s="2">
        <f t="shared" si="886"/>
        <v>0</v>
      </c>
      <c r="BF793" s="2">
        <v>0</v>
      </c>
      <c r="BG793" s="17">
        <f t="shared" si="887"/>
        <v>2.8571428571428571E-2</v>
      </c>
      <c r="BH793" s="17">
        <f t="shared" si="888"/>
        <v>2.8571428571428571E-2</v>
      </c>
      <c r="BI793" s="16">
        <f t="shared" si="889"/>
        <v>1</v>
      </c>
      <c r="BJ793" s="17">
        <f t="shared" si="890"/>
        <v>5.5555555555555559E-2</v>
      </c>
      <c r="BK793" s="2">
        <f t="shared" si="891"/>
        <v>3</v>
      </c>
      <c r="BL793" s="16">
        <f t="shared" si="892"/>
        <v>0.75</v>
      </c>
      <c r="BM793" s="2">
        <f t="shared" si="893"/>
        <v>3</v>
      </c>
      <c r="BN793" s="2">
        <f t="shared" si="894"/>
        <v>32</v>
      </c>
      <c r="BO793" s="2">
        <f t="shared" si="895"/>
        <v>1</v>
      </c>
      <c r="BP793" s="2">
        <v>0</v>
      </c>
      <c r="BQ793" s="17">
        <f t="shared" si="896"/>
        <v>8.3333333333333329E-2</v>
      </c>
      <c r="BR793" s="17">
        <f t="shared" si="897"/>
        <v>8.5714285714285715E-2</v>
      </c>
      <c r="BS793" s="16">
        <f t="shared" si="898"/>
        <v>0.75</v>
      </c>
      <c r="BT793" s="17">
        <f t="shared" si="899"/>
        <v>0.15384615384615383</v>
      </c>
      <c r="BU793" s="2">
        <f t="shared" si="900"/>
        <v>0</v>
      </c>
      <c r="BV793" s="16">
        <f t="shared" si="901"/>
        <v>0</v>
      </c>
      <c r="BW793" s="2">
        <f t="shared" si="902"/>
        <v>0</v>
      </c>
      <c r="BX793" s="2">
        <f t="shared" si="903"/>
        <v>15</v>
      </c>
      <c r="BY793" s="2">
        <f t="shared" si="904"/>
        <v>1</v>
      </c>
      <c r="BZ793" s="2">
        <v>0</v>
      </c>
      <c r="CA793" s="17">
        <f t="shared" si="905"/>
        <v>0</v>
      </c>
      <c r="CB793" s="17">
        <f t="shared" si="906"/>
        <v>0</v>
      </c>
      <c r="CC793" s="16">
        <f t="shared" si="907"/>
        <v>0</v>
      </c>
      <c r="CD793" s="17">
        <f t="shared" si="908"/>
        <v>0</v>
      </c>
      <c r="CE793" s="2">
        <f t="shared" si="909"/>
        <v>2</v>
      </c>
      <c r="CF793" s="16">
        <f t="shared" si="910"/>
        <v>0.4</v>
      </c>
      <c r="CG793" s="2">
        <f t="shared" si="911"/>
        <v>2</v>
      </c>
      <c r="CH793" s="2">
        <f t="shared" si="912"/>
        <v>13</v>
      </c>
      <c r="CI793" s="2">
        <f t="shared" si="913"/>
        <v>3</v>
      </c>
      <c r="CJ793" s="2">
        <v>0</v>
      </c>
      <c r="CK793" s="17">
        <f t="shared" si="914"/>
        <v>0.1111111111111111</v>
      </c>
      <c r="CL793" s="17">
        <f t="shared" si="915"/>
        <v>0.13333333333333333</v>
      </c>
      <c r="CM793" s="16">
        <f t="shared" si="916"/>
        <v>0.4</v>
      </c>
      <c r="CN793" s="17">
        <f t="shared" si="917"/>
        <v>0.2</v>
      </c>
      <c r="CO793" s="2">
        <f t="shared" si="918"/>
        <v>0</v>
      </c>
      <c r="CP793" s="16">
        <f t="shared" si="919"/>
        <v>0</v>
      </c>
      <c r="CQ793" s="2">
        <f t="shared" si="920"/>
        <v>0</v>
      </c>
      <c r="CR793" s="2">
        <f t="shared" si="921"/>
        <v>11</v>
      </c>
      <c r="CS793" s="2">
        <f t="shared" si="922"/>
        <v>1</v>
      </c>
      <c r="CT793" s="2">
        <v>0</v>
      </c>
      <c r="CU793" s="17">
        <f t="shared" si="923"/>
        <v>0</v>
      </c>
      <c r="CV793" s="17">
        <f t="shared" si="924"/>
        <v>0</v>
      </c>
      <c r="CW793" s="16">
        <f t="shared" si="925"/>
        <v>0</v>
      </c>
      <c r="CX793" s="17">
        <f t="shared" si="926"/>
        <v>0</v>
      </c>
      <c r="CY793" s="2">
        <f t="shared" si="927"/>
        <v>2</v>
      </c>
      <c r="CZ793" s="16">
        <f t="shared" si="928"/>
        <v>0.5</v>
      </c>
      <c r="DA793" s="2">
        <f t="shared" si="929"/>
        <v>2</v>
      </c>
      <c r="DB793" s="2">
        <f t="shared" si="930"/>
        <v>9</v>
      </c>
      <c r="DC793" s="2">
        <f t="shared" si="931"/>
        <v>2</v>
      </c>
      <c r="DD793" s="2">
        <v>0</v>
      </c>
      <c r="DE793" s="17">
        <f t="shared" si="932"/>
        <v>0.15384615384615385</v>
      </c>
      <c r="DF793" s="17">
        <f t="shared" si="933"/>
        <v>0.18181818181818182</v>
      </c>
      <c r="DG793" s="16">
        <f t="shared" si="934"/>
        <v>0.5</v>
      </c>
      <c r="DH793" s="17">
        <f t="shared" si="935"/>
        <v>0.26666666666666666</v>
      </c>
      <c r="DJ793" t="s">
        <v>7300</v>
      </c>
    </row>
    <row r="794" spans="1:114" x14ac:dyDescent="0.35">
      <c r="A794" s="9">
        <v>2019008808</v>
      </c>
      <c r="B794" s="2" t="s">
        <v>5802</v>
      </c>
      <c r="C794" s="2" t="s">
        <v>5803</v>
      </c>
      <c r="D794" s="2" t="s">
        <v>5804</v>
      </c>
      <c r="E794" s="2" t="s">
        <v>5805</v>
      </c>
      <c r="F794" s="2">
        <v>1</v>
      </c>
      <c r="G794" s="2" t="s">
        <v>5806</v>
      </c>
      <c r="H794" s="2" t="s">
        <v>5807</v>
      </c>
      <c r="I794" s="2" t="s">
        <v>5808</v>
      </c>
      <c r="J794" s="3" t="s">
        <v>5809</v>
      </c>
      <c r="K794" s="9">
        <v>3</v>
      </c>
      <c r="L794" s="2">
        <v>3</v>
      </c>
      <c r="M794" s="2">
        <v>57</v>
      </c>
      <c r="N794" s="2">
        <v>31</v>
      </c>
      <c r="O794" s="2">
        <v>1</v>
      </c>
      <c r="P794" s="2">
        <v>0</v>
      </c>
      <c r="Q794" s="2">
        <v>1</v>
      </c>
      <c r="R794" s="2">
        <v>0</v>
      </c>
      <c r="S794" s="2">
        <v>2</v>
      </c>
      <c r="T794" s="2">
        <v>1</v>
      </c>
      <c r="U794" s="2">
        <v>2</v>
      </c>
      <c r="V794" s="2">
        <v>1</v>
      </c>
      <c r="W794" s="2">
        <v>14</v>
      </c>
      <c r="X794" s="2">
        <v>10</v>
      </c>
      <c r="Y794" s="2">
        <v>1</v>
      </c>
      <c r="Z794" s="2">
        <v>0</v>
      </c>
      <c r="AA794" s="2">
        <v>1</v>
      </c>
      <c r="AB794" s="2">
        <v>0</v>
      </c>
      <c r="AC794" s="2">
        <v>2</v>
      </c>
      <c r="AD794" s="2">
        <v>1</v>
      </c>
      <c r="AE794" s="2">
        <v>2</v>
      </c>
      <c r="AF794" s="3">
        <v>1</v>
      </c>
      <c r="AG794" s="2">
        <f t="shared" si="864"/>
        <v>1</v>
      </c>
      <c r="AH794" s="16">
        <f t="shared" si="865"/>
        <v>1</v>
      </c>
      <c r="AI794" s="2">
        <f t="shared" si="866"/>
        <v>1</v>
      </c>
      <c r="AJ794" s="2">
        <f t="shared" si="867"/>
        <v>56</v>
      </c>
      <c r="AK794" s="2">
        <f t="shared" si="868"/>
        <v>0</v>
      </c>
      <c r="AL794" s="2">
        <v>0</v>
      </c>
      <c r="AM794" s="17">
        <f t="shared" si="869"/>
        <v>1.7543859649122806E-2</v>
      </c>
      <c r="AN794" s="17">
        <f t="shared" si="870"/>
        <v>1.7543859649122806E-2</v>
      </c>
      <c r="AO794" s="16">
        <f t="shared" si="871"/>
        <v>1</v>
      </c>
      <c r="AP794" s="17">
        <f t="shared" si="872"/>
        <v>3.4482758620689655E-2</v>
      </c>
      <c r="AQ794" s="2">
        <f t="shared" si="873"/>
        <v>2</v>
      </c>
      <c r="AR794" s="16">
        <f t="shared" si="874"/>
        <v>0.66666666666666663</v>
      </c>
      <c r="AS794" s="2">
        <f t="shared" si="875"/>
        <v>2</v>
      </c>
      <c r="AT794" s="2">
        <f t="shared" si="876"/>
        <v>55</v>
      </c>
      <c r="AU794" s="2">
        <f t="shared" si="877"/>
        <v>1</v>
      </c>
      <c r="AV794" s="2">
        <v>0</v>
      </c>
      <c r="AW794" s="17">
        <f t="shared" si="878"/>
        <v>3.4482758620689655E-2</v>
      </c>
      <c r="AX794" s="17">
        <f t="shared" si="879"/>
        <v>3.5087719298245612E-2</v>
      </c>
      <c r="AY794" s="16">
        <f t="shared" si="880"/>
        <v>0.66666666666666663</v>
      </c>
      <c r="AZ794" s="17">
        <f t="shared" si="881"/>
        <v>6.6666666666666666E-2</v>
      </c>
      <c r="BA794" s="2">
        <f t="shared" si="882"/>
        <v>1</v>
      </c>
      <c r="BB794" s="16">
        <f t="shared" si="883"/>
        <v>1</v>
      </c>
      <c r="BC794" s="2">
        <f t="shared" si="884"/>
        <v>1</v>
      </c>
      <c r="BD794" s="2">
        <f t="shared" si="885"/>
        <v>30</v>
      </c>
      <c r="BE794" s="2">
        <f t="shared" si="886"/>
        <v>0</v>
      </c>
      <c r="BF794" s="2">
        <v>0</v>
      </c>
      <c r="BG794" s="17">
        <f t="shared" si="887"/>
        <v>3.2258064516129031E-2</v>
      </c>
      <c r="BH794" s="17">
        <f t="shared" si="888"/>
        <v>3.2258064516129031E-2</v>
      </c>
      <c r="BI794" s="16">
        <f t="shared" si="889"/>
        <v>1</v>
      </c>
      <c r="BJ794" s="17">
        <f t="shared" si="890"/>
        <v>6.25E-2</v>
      </c>
      <c r="BK794" s="2">
        <f t="shared" si="891"/>
        <v>2</v>
      </c>
      <c r="BL794" s="16">
        <f t="shared" si="892"/>
        <v>0.66666666666666663</v>
      </c>
      <c r="BM794" s="2">
        <f t="shared" si="893"/>
        <v>2</v>
      </c>
      <c r="BN794" s="2">
        <f t="shared" si="894"/>
        <v>29</v>
      </c>
      <c r="BO794" s="2">
        <f t="shared" si="895"/>
        <v>1</v>
      </c>
      <c r="BP794" s="2">
        <v>0</v>
      </c>
      <c r="BQ794" s="17">
        <f t="shared" si="896"/>
        <v>6.25E-2</v>
      </c>
      <c r="BR794" s="17">
        <f t="shared" si="897"/>
        <v>6.4516129032258063E-2</v>
      </c>
      <c r="BS794" s="16">
        <f t="shared" si="898"/>
        <v>0.66666666666666663</v>
      </c>
      <c r="BT794" s="17">
        <f t="shared" si="899"/>
        <v>0.1176470588235294</v>
      </c>
      <c r="BU794" s="2">
        <f t="shared" si="900"/>
        <v>1</v>
      </c>
      <c r="BV794" s="16">
        <f t="shared" si="901"/>
        <v>1</v>
      </c>
      <c r="BW794" s="2">
        <f t="shared" si="902"/>
        <v>1</v>
      </c>
      <c r="BX794" s="2">
        <f t="shared" si="903"/>
        <v>13</v>
      </c>
      <c r="BY794" s="2">
        <f t="shared" si="904"/>
        <v>0</v>
      </c>
      <c r="BZ794" s="2">
        <v>0</v>
      </c>
      <c r="CA794" s="17">
        <f t="shared" si="905"/>
        <v>7.1428571428571425E-2</v>
      </c>
      <c r="CB794" s="17">
        <f t="shared" si="906"/>
        <v>7.1428571428571425E-2</v>
      </c>
      <c r="CC794" s="16">
        <f t="shared" si="907"/>
        <v>1</v>
      </c>
      <c r="CD794" s="17">
        <f t="shared" si="908"/>
        <v>0.13333333333333333</v>
      </c>
      <c r="CE794" s="2">
        <f t="shared" si="909"/>
        <v>2</v>
      </c>
      <c r="CF794" s="16">
        <f t="shared" si="910"/>
        <v>0.66666666666666663</v>
      </c>
      <c r="CG794" s="2">
        <f t="shared" si="911"/>
        <v>2</v>
      </c>
      <c r="CH794" s="2">
        <f t="shared" si="912"/>
        <v>12</v>
      </c>
      <c r="CI794" s="2">
        <f t="shared" si="913"/>
        <v>1</v>
      </c>
      <c r="CJ794" s="2">
        <v>0</v>
      </c>
      <c r="CK794" s="17">
        <f t="shared" si="914"/>
        <v>0.13333333333333333</v>
      </c>
      <c r="CL794" s="17">
        <f t="shared" si="915"/>
        <v>0.14285714285714285</v>
      </c>
      <c r="CM794" s="16">
        <f t="shared" si="916"/>
        <v>0.66666666666666663</v>
      </c>
      <c r="CN794" s="17">
        <f t="shared" si="917"/>
        <v>0.23529411764705882</v>
      </c>
      <c r="CO794" s="2">
        <f t="shared" si="918"/>
        <v>1</v>
      </c>
      <c r="CP794" s="16">
        <f t="shared" si="919"/>
        <v>1</v>
      </c>
      <c r="CQ794" s="2">
        <f t="shared" si="920"/>
        <v>1</v>
      </c>
      <c r="CR794" s="2">
        <f t="shared" si="921"/>
        <v>9</v>
      </c>
      <c r="CS794" s="2">
        <f t="shared" si="922"/>
        <v>0</v>
      </c>
      <c r="CT794" s="2">
        <v>0</v>
      </c>
      <c r="CU794" s="17">
        <f t="shared" si="923"/>
        <v>0.1</v>
      </c>
      <c r="CV794" s="17">
        <f t="shared" si="924"/>
        <v>0.1</v>
      </c>
      <c r="CW794" s="16">
        <f t="shared" si="925"/>
        <v>1</v>
      </c>
      <c r="CX794" s="17">
        <f t="shared" si="926"/>
        <v>0.18181818181818182</v>
      </c>
      <c r="CY794" s="2">
        <f t="shared" si="927"/>
        <v>2</v>
      </c>
      <c r="CZ794" s="16">
        <f t="shared" si="928"/>
        <v>0.66666666666666663</v>
      </c>
      <c r="DA794" s="2">
        <f t="shared" si="929"/>
        <v>2</v>
      </c>
      <c r="DB794" s="2">
        <f t="shared" si="930"/>
        <v>8</v>
      </c>
      <c r="DC794" s="2">
        <f t="shared" si="931"/>
        <v>1</v>
      </c>
      <c r="DD794" s="2">
        <v>0</v>
      </c>
      <c r="DE794" s="17">
        <f t="shared" si="932"/>
        <v>0.18181818181818182</v>
      </c>
      <c r="DF794" s="17">
        <f t="shared" si="933"/>
        <v>0.2</v>
      </c>
      <c r="DG794" s="16">
        <f t="shared" si="934"/>
        <v>0.66666666666666663</v>
      </c>
      <c r="DH794" s="17">
        <f t="shared" si="935"/>
        <v>0.30769230769230765</v>
      </c>
      <c r="DJ794" t="s">
        <v>7300</v>
      </c>
    </row>
    <row r="795" spans="1:114" x14ac:dyDescent="0.35">
      <c r="A795" s="9">
        <v>2019008814</v>
      </c>
      <c r="B795" s="2" t="s">
        <v>5810</v>
      </c>
      <c r="C795" s="2" t="s">
        <v>2395</v>
      </c>
      <c r="D795" s="2" t="s">
        <v>5811</v>
      </c>
      <c r="E795" s="2" t="s">
        <v>5812</v>
      </c>
      <c r="F795" s="2">
        <v>1</v>
      </c>
      <c r="G795" s="2" t="s">
        <v>5813</v>
      </c>
      <c r="H795" s="2" t="s">
        <v>5814</v>
      </c>
      <c r="I795" s="2" t="s">
        <v>5815</v>
      </c>
      <c r="J795" s="3" t="s">
        <v>5816</v>
      </c>
      <c r="K795" s="9">
        <v>2</v>
      </c>
      <c r="L795" s="2">
        <v>1</v>
      </c>
      <c r="M795" s="2">
        <v>60</v>
      </c>
      <c r="N795" s="2">
        <v>36</v>
      </c>
      <c r="O795" s="2">
        <v>1</v>
      </c>
      <c r="P795" s="2">
        <v>0</v>
      </c>
      <c r="Q795" s="2">
        <v>1</v>
      </c>
      <c r="R795" s="2">
        <v>0</v>
      </c>
      <c r="S795" s="2">
        <v>1</v>
      </c>
      <c r="T795" s="2">
        <v>1</v>
      </c>
      <c r="U795" s="2">
        <v>1</v>
      </c>
      <c r="V795" s="2">
        <v>0</v>
      </c>
      <c r="W795" s="2">
        <v>15</v>
      </c>
      <c r="X795" s="2">
        <v>9</v>
      </c>
      <c r="Y795" s="2">
        <v>1</v>
      </c>
      <c r="Z795" s="2">
        <v>0</v>
      </c>
      <c r="AA795" s="2">
        <v>1</v>
      </c>
      <c r="AB795" s="2">
        <v>0</v>
      </c>
      <c r="AC795" s="2">
        <v>1</v>
      </c>
      <c r="AD795" s="2">
        <v>1</v>
      </c>
      <c r="AE795" s="2">
        <v>1</v>
      </c>
      <c r="AF795" s="3">
        <v>0</v>
      </c>
      <c r="AG795" s="2">
        <f t="shared" si="864"/>
        <v>1</v>
      </c>
      <c r="AH795" s="16">
        <f t="shared" si="865"/>
        <v>1</v>
      </c>
      <c r="AI795" s="2">
        <f t="shared" si="866"/>
        <v>1</v>
      </c>
      <c r="AJ795" s="2">
        <f t="shared" si="867"/>
        <v>59</v>
      </c>
      <c r="AK795" s="2">
        <f t="shared" si="868"/>
        <v>0</v>
      </c>
      <c r="AL795" s="2">
        <v>0</v>
      </c>
      <c r="AM795" s="17">
        <f t="shared" si="869"/>
        <v>1.6666666666666666E-2</v>
      </c>
      <c r="AN795" s="17">
        <f t="shared" si="870"/>
        <v>1.6666666666666666E-2</v>
      </c>
      <c r="AO795" s="16">
        <f t="shared" si="871"/>
        <v>1</v>
      </c>
      <c r="AP795" s="17">
        <f t="shared" si="872"/>
        <v>3.2786885245901641E-2</v>
      </c>
      <c r="AQ795" s="2">
        <f t="shared" si="873"/>
        <v>1</v>
      </c>
      <c r="AR795" s="16">
        <f t="shared" si="874"/>
        <v>0.5</v>
      </c>
      <c r="AS795" s="2">
        <f t="shared" si="875"/>
        <v>1</v>
      </c>
      <c r="AT795" s="2">
        <f t="shared" si="876"/>
        <v>59</v>
      </c>
      <c r="AU795" s="2">
        <f t="shared" si="877"/>
        <v>1</v>
      </c>
      <c r="AV795" s="2">
        <v>0</v>
      </c>
      <c r="AW795" s="17">
        <f t="shared" si="878"/>
        <v>1.6393442622950821E-2</v>
      </c>
      <c r="AX795" s="17">
        <f t="shared" si="879"/>
        <v>1.6666666666666666E-2</v>
      </c>
      <c r="AY795" s="16">
        <f t="shared" si="880"/>
        <v>0.5</v>
      </c>
      <c r="AZ795" s="17">
        <f t="shared" si="881"/>
        <v>3.2258064516129031E-2</v>
      </c>
      <c r="BA795" s="2">
        <f t="shared" si="882"/>
        <v>1</v>
      </c>
      <c r="BB795" s="16">
        <f t="shared" si="883"/>
        <v>1</v>
      </c>
      <c r="BC795" s="2">
        <f t="shared" si="884"/>
        <v>1</v>
      </c>
      <c r="BD795" s="2">
        <f t="shared" si="885"/>
        <v>35</v>
      </c>
      <c r="BE795" s="2">
        <f t="shared" si="886"/>
        <v>0</v>
      </c>
      <c r="BF795" s="2">
        <v>0</v>
      </c>
      <c r="BG795" s="17">
        <f t="shared" si="887"/>
        <v>2.7777777777777776E-2</v>
      </c>
      <c r="BH795" s="17">
        <f t="shared" si="888"/>
        <v>2.7777777777777776E-2</v>
      </c>
      <c r="BI795" s="16">
        <f t="shared" si="889"/>
        <v>1</v>
      </c>
      <c r="BJ795" s="17">
        <f t="shared" si="890"/>
        <v>5.4054054054054057E-2</v>
      </c>
      <c r="BK795" s="2">
        <f t="shared" si="891"/>
        <v>1</v>
      </c>
      <c r="BL795" s="16">
        <f t="shared" si="892"/>
        <v>1</v>
      </c>
      <c r="BM795" s="2">
        <f t="shared" si="893"/>
        <v>1</v>
      </c>
      <c r="BN795" s="2">
        <f t="shared" si="894"/>
        <v>35</v>
      </c>
      <c r="BO795" s="2">
        <f t="shared" si="895"/>
        <v>0</v>
      </c>
      <c r="BP795" s="2">
        <v>0</v>
      </c>
      <c r="BQ795" s="17">
        <f t="shared" si="896"/>
        <v>2.7777777777777776E-2</v>
      </c>
      <c r="BR795" s="17">
        <f t="shared" si="897"/>
        <v>2.7777777777777776E-2</v>
      </c>
      <c r="BS795" s="16">
        <f t="shared" si="898"/>
        <v>1</v>
      </c>
      <c r="BT795" s="17">
        <f t="shared" si="899"/>
        <v>5.4054054054054057E-2</v>
      </c>
      <c r="BU795" s="2">
        <f t="shared" si="900"/>
        <v>1</v>
      </c>
      <c r="BV795" s="16">
        <f t="shared" si="901"/>
        <v>1</v>
      </c>
      <c r="BW795" s="2">
        <f t="shared" si="902"/>
        <v>1</v>
      </c>
      <c r="BX795" s="2">
        <f t="shared" si="903"/>
        <v>14</v>
      </c>
      <c r="BY795" s="2">
        <f t="shared" si="904"/>
        <v>0</v>
      </c>
      <c r="BZ795" s="2">
        <v>0</v>
      </c>
      <c r="CA795" s="17">
        <f t="shared" si="905"/>
        <v>6.6666666666666666E-2</v>
      </c>
      <c r="CB795" s="17">
        <f t="shared" si="906"/>
        <v>6.6666666666666666E-2</v>
      </c>
      <c r="CC795" s="16">
        <f t="shared" si="907"/>
        <v>1</v>
      </c>
      <c r="CD795" s="17">
        <f t="shared" si="908"/>
        <v>0.125</v>
      </c>
      <c r="CE795" s="2">
        <f t="shared" si="909"/>
        <v>1</v>
      </c>
      <c r="CF795" s="16">
        <f t="shared" si="910"/>
        <v>0.5</v>
      </c>
      <c r="CG795" s="2">
        <f t="shared" si="911"/>
        <v>1</v>
      </c>
      <c r="CH795" s="2">
        <f t="shared" si="912"/>
        <v>14</v>
      </c>
      <c r="CI795" s="2">
        <f t="shared" si="913"/>
        <v>1</v>
      </c>
      <c r="CJ795" s="2">
        <v>0</v>
      </c>
      <c r="CK795" s="17">
        <f t="shared" si="914"/>
        <v>6.25E-2</v>
      </c>
      <c r="CL795" s="17">
        <f t="shared" si="915"/>
        <v>6.6666666666666666E-2</v>
      </c>
      <c r="CM795" s="16">
        <f t="shared" si="916"/>
        <v>0.5</v>
      </c>
      <c r="CN795" s="17">
        <f t="shared" si="917"/>
        <v>0.11764705882352941</v>
      </c>
      <c r="CO795" s="2">
        <f t="shared" si="918"/>
        <v>1</v>
      </c>
      <c r="CP795" s="16">
        <f t="shared" si="919"/>
        <v>1</v>
      </c>
      <c r="CQ795" s="2">
        <f t="shared" si="920"/>
        <v>1</v>
      </c>
      <c r="CR795" s="2">
        <f t="shared" si="921"/>
        <v>8</v>
      </c>
      <c r="CS795" s="2">
        <f t="shared" si="922"/>
        <v>0</v>
      </c>
      <c r="CT795" s="2">
        <v>0</v>
      </c>
      <c r="CU795" s="17">
        <f t="shared" si="923"/>
        <v>0.1111111111111111</v>
      </c>
      <c r="CV795" s="17">
        <f t="shared" si="924"/>
        <v>0.1111111111111111</v>
      </c>
      <c r="CW795" s="16">
        <f t="shared" si="925"/>
        <v>1</v>
      </c>
      <c r="CX795" s="17">
        <f t="shared" si="926"/>
        <v>0.19999999999999998</v>
      </c>
      <c r="CY795" s="2">
        <f t="shared" si="927"/>
        <v>1</v>
      </c>
      <c r="CZ795" s="16">
        <f t="shared" si="928"/>
        <v>1</v>
      </c>
      <c r="DA795" s="2">
        <f t="shared" si="929"/>
        <v>1</v>
      </c>
      <c r="DB795" s="2">
        <f t="shared" si="930"/>
        <v>8</v>
      </c>
      <c r="DC795" s="2">
        <f t="shared" si="931"/>
        <v>0</v>
      </c>
      <c r="DD795" s="2">
        <v>0</v>
      </c>
      <c r="DE795" s="17">
        <f t="shared" si="932"/>
        <v>0.1111111111111111</v>
      </c>
      <c r="DF795" s="17">
        <f t="shared" si="933"/>
        <v>0.1111111111111111</v>
      </c>
      <c r="DG795" s="16">
        <f t="shared" si="934"/>
        <v>1</v>
      </c>
      <c r="DH795" s="17">
        <f t="shared" si="935"/>
        <v>0.19999999999999998</v>
      </c>
      <c r="DJ795" t="s">
        <v>7300</v>
      </c>
    </row>
    <row r="796" spans="1:114" x14ac:dyDescent="0.35">
      <c r="A796" s="9">
        <v>2019008819</v>
      </c>
      <c r="B796" s="2" t="s">
        <v>5817</v>
      </c>
      <c r="C796" s="2" t="s">
        <v>2329</v>
      </c>
      <c r="D796" s="2"/>
      <c r="E796" s="2" t="s">
        <v>5818</v>
      </c>
      <c r="F796" s="2">
        <v>1</v>
      </c>
      <c r="G796" s="2" t="s">
        <v>5819</v>
      </c>
      <c r="H796" s="2" t="s">
        <v>5820</v>
      </c>
      <c r="I796" s="2" t="s">
        <v>5821</v>
      </c>
      <c r="J796" s="3" t="s">
        <v>5822</v>
      </c>
      <c r="K796" s="9">
        <v>1</v>
      </c>
      <c r="L796" s="2">
        <v>1</v>
      </c>
      <c r="M796" s="2">
        <v>67</v>
      </c>
      <c r="N796" s="2">
        <v>42</v>
      </c>
      <c r="O796" s="2">
        <v>0</v>
      </c>
      <c r="P796" s="2">
        <v>1</v>
      </c>
      <c r="Q796" s="2">
        <v>1</v>
      </c>
      <c r="R796" s="2">
        <v>0</v>
      </c>
      <c r="S796" s="2">
        <v>0</v>
      </c>
      <c r="T796" s="2">
        <v>1</v>
      </c>
      <c r="U796" s="2">
        <v>1</v>
      </c>
      <c r="V796" s="2">
        <v>0</v>
      </c>
      <c r="W796" s="2">
        <v>18</v>
      </c>
      <c r="X796" s="2">
        <v>14</v>
      </c>
      <c r="Y796" s="2">
        <v>0</v>
      </c>
      <c r="Z796" s="2">
        <v>1</v>
      </c>
      <c r="AA796" s="2">
        <v>1</v>
      </c>
      <c r="AB796" s="2">
        <v>0</v>
      </c>
      <c r="AC796" s="2">
        <v>0</v>
      </c>
      <c r="AD796" s="2">
        <v>1</v>
      </c>
      <c r="AE796" s="2">
        <v>1</v>
      </c>
      <c r="AF796" s="3">
        <v>0</v>
      </c>
      <c r="AG796" s="2">
        <f t="shared" si="864"/>
        <v>0</v>
      </c>
      <c r="AH796" s="16">
        <f t="shared" si="865"/>
        <v>0</v>
      </c>
      <c r="AI796" s="2">
        <f t="shared" si="866"/>
        <v>0</v>
      </c>
      <c r="AJ796" s="2">
        <f t="shared" si="867"/>
        <v>67</v>
      </c>
      <c r="AK796" s="2">
        <f t="shared" si="868"/>
        <v>1</v>
      </c>
      <c r="AL796" s="2">
        <v>0</v>
      </c>
      <c r="AM796" s="17">
        <f t="shared" si="869"/>
        <v>0</v>
      </c>
      <c r="AN796" s="17">
        <f t="shared" si="870"/>
        <v>0</v>
      </c>
      <c r="AO796" s="16">
        <f t="shared" si="871"/>
        <v>0</v>
      </c>
      <c r="AP796" s="17">
        <f t="shared" si="872"/>
        <v>0</v>
      </c>
      <c r="AQ796" s="2">
        <f t="shared" si="873"/>
        <v>0</v>
      </c>
      <c r="AR796" s="16">
        <f t="shared" si="874"/>
        <v>0</v>
      </c>
      <c r="AS796" s="2">
        <f t="shared" si="875"/>
        <v>0</v>
      </c>
      <c r="AT796" s="2">
        <f t="shared" si="876"/>
        <v>67</v>
      </c>
      <c r="AU796" s="2">
        <f t="shared" si="877"/>
        <v>1</v>
      </c>
      <c r="AV796" s="2">
        <v>0</v>
      </c>
      <c r="AW796" s="17">
        <f t="shared" si="878"/>
        <v>0</v>
      </c>
      <c r="AX796" s="17">
        <f t="shared" si="879"/>
        <v>0</v>
      </c>
      <c r="AY796" s="16">
        <f t="shared" si="880"/>
        <v>0</v>
      </c>
      <c r="AZ796" s="17">
        <f t="shared" si="881"/>
        <v>0</v>
      </c>
      <c r="BA796" s="2">
        <f t="shared" si="882"/>
        <v>1</v>
      </c>
      <c r="BB796" s="16">
        <f t="shared" si="883"/>
        <v>1</v>
      </c>
      <c r="BC796" s="2">
        <f t="shared" si="884"/>
        <v>1</v>
      </c>
      <c r="BD796" s="2">
        <f t="shared" si="885"/>
        <v>41</v>
      </c>
      <c r="BE796" s="2">
        <f t="shared" si="886"/>
        <v>0</v>
      </c>
      <c r="BF796" s="2">
        <v>0</v>
      </c>
      <c r="BG796" s="17">
        <f t="shared" si="887"/>
        <v>2.3809523809523808E-2</v>
      </c>
      <c r="BH796" s="17">
        <f t="shared" si="888"/>
        <v>2.3809523809523808E-2</v>
      </c>
      <c r="BI796" s="16">
        <f t="shared" si="889"/>
        <v>1</v>
      </c>
      <c r="BJ796" s="17">
        <f t="shared" si="890"/>
        <v>4.6511627906976744E-2</v>
      </c>
      <c r="BK796" s="2">
        <f t="shared" si="891"/>
        <v>1</v>
      </c>
      <c r="BL796" s="16">
        <f t="shared" si="892"/>
        <v>1</v>
      </c>
      <c r="BM796" s="2">
        <f t="shared" si="893"/>
        <v>1</v>
      </c>
      <c r="BN796" s="2">
        <f t="shared" si="894"/>
        <v>41</v>
      </c>
      <c r="BO796" s="2">
        <f t="shared" si="895"/>
        <v>0</v>
      </c>
      <c r="BP796" s="2">
        <v>0</v>
      </c>
      <c r="BQ796" s="17">
        <f t="shared" si="896"/>
        <v>2.3809523809523808E-2</v>
      </c>
      <c r="BR796" s="17">
        <f t="shared" si="897"/>
        <v>2.3809523809523808E-2</v>
      </c>
      <c r="BS796" s="16">
        <f t="shared" si="898"/>
        <v>1</v>
      </c>
      <c r="BT796" s="17">
        <f t="shared" si="899"/>
        <v>4.6511627906976744E-2</v>
      </c>
      <c r="BU796" s="2">
        <f t="shared" si="900"/>
        <v>0</v>
      </c>
      <c r="BV796" s="16">
        <f t="shared" si="901"/>
        <v>0</v>
      </c>
      <c r="BW796" s="2">
        <f t="shared" si="902"/>
        <v>0</v>
      </c>
      <c r="BX796" s="2">
        <f t="shared" si="903"/>
        <v>18</v>
      </c>
      <c r="BY796" s="2">
        <f t="shared" si="904"/>
        <v>1</v>
      </c>
      <c r="BZ796" s="2">
        <v>0</v>
      </c>
      <c r="CA796" s="17">
        <f t="shared" si="905"/>
        <v>0</v>
      </c>
      <c r="CB796" s="17">
        <f t="shared" si="906"/>
        <v>0</v>
      </c>
      <c r="CC796" s="16">
        <f t="shared" si="907"/>
        <v>0</v>
      </c>
      <c r="CD796" s="17">
        <f t="shared" si="908"/>
        <v>0</v>
      </c>
      <c r="CE796" s="2">
        <f t="shared" si="909"/>
        <v>0</v>
      </c>
      <c r="CF796" s="16">
        <f t="shared" si="910"/>
        <v>0</v>
      </c>
      <c r="CG796" s="2">
        <f t="shared" si="911"/>
        <v>0</v>
      </c>
      <c r="CH796" s="2">
        <f t="shared" si="912"/>
        <v>18</v>
      </c>
      <c r="CI796" s="2">
        <f t="shared" si="913"/>
        <v>1</v>
      </c>
      <c r="CJ796" s="2">
        <v>0</v>
      </c>
      <c r="CK796" s="17">
        <f t="shared" si="914"/>
        <v>0</v>
      </c>
      <c r="CL796" s="17">
        <f t="shared" si="915"/>
        <v>0</v>
      </c>
      <c r="CM796" s="16">
        <f t="shared" si="916"/>
        <v>0</v>
      </c>
      <c r="CN796" s="17">
        <f t="shared" si="917"/>
        <v>0</v>
      </c>
      <c r="CO796" s="2">
        <f t="shared" si="918"/>
        <v>1</v>
      </c>
      <c r="CP796" s="16">
        <f t="shared" si="919"/>
        <v>1</v>
      </c>
      <c r="CQ796" s="2">
        <f t="shared" si="920"/>
        <v>1</v>
      </c>
      <c r="CR796" s="2">
        <f t="shared" si="921"/>
        <v>13</v>
      </c>
      <c r="CS796" s="2">
        <f t="shared" si="922"/>
        <v>0</v>
      </c>
      <c r="CT796" s="2">
        <v>0</v>
      </c>
      <c r="CU796" s="17">
        <f t="shared" si="923"/>
        <v>7.1428571428571425E-2</v>
      </c>
      <c r="CV796" s="17">
        <f t="shared" si="924"/>
        <v>7.1428571428571425E-2</v>
      </c>
      <c r="CW796" s="16">
        <f t="shared" si="925"/>
        <v>1</v>
      </c>
      <c r="CX796" s="17">
        <f t="shared" si="926"/>
        <v>0.13333333333333333</v>
      </c>
      <c r="CY796" s="2">
        <f t="shared" si="927"/>
        <v>1</v>
      </c>
      <c r="CZ796" s="16">
        <f t="shared" si="928"/>
        <v>1</v>
      </c>
      <c r="DA796" s="2">
        <f t="shared" si="929"/>
        <v>1</v>
      </c>
      <c r="DB796" s="2">
        <f t="shared" si="930"/>
        <v>13</v>
      </c>
      <c r="DC796" s="2">
        <f t="shared" si="931"/>
        <v>0</v>
      </c>
      <c r="DD796" s="2">
        <v>0</v>
      </c>
      <c r="DE796" s="17">
        <f t="shared" si="932"/>
        <v>7.1428571428571425E-2</v>
      </c>
      <c r="DF796" s="17">
        <f t="shared" si="933"/>
        <v>7.1428571428571425E-2</v>
      </c>
      <c r="DG796" s="16">
        <f t="shared" si="934"/>
        <v>1</v>
      </c>
      <c r="DH796" s="17">
        <f t="shared" si="935"/>
        <v>0.13333333333333333</v>
      </c>
      <c r="DJ796" t="s">
        <v>7300</v>
      </c>
    </row>
    <row r="797" spans="1:114" x14ac:dyDescent="0.35">
      <c r="A797" s="9">
        <v>2019008833</v>
      </c>
      <c r="B797" s="2" t="s">
        <v>5823</v>
      </c>
      <c r="C797" s="2" t="s">
        <v>2388</v>
      </c>
      <c r="D797" s="2"/>
      <c r="E797" s="2" t="s">
        <v>5824</v>
      </c>
      <c r="F797" s="2">
        <v>1</v>
      </c>
      <c r="G797" s="2" t="s">
        <v>5825</v>
      </c>
      <c r="H797" s="2" t="s">
        <v>5826</v>
      </c>
      <c r="I797" s="2" t="s">
        <v>5827</v>
      </c>
      <c r="J797" s="3" t="s">
        <v>5828</v>
      </c>
      <c r="K797" s="9">
        <v>1</v>
      </c>
      <c r="L797" s="2">
        <v>1</v>
      </c>
      <c r="M797" s="2">
        <v>60</v>
      </c>
      <c r="N797" s="2">
        <v>37</v>
      </c>
      <c r="O797" s="2">
        <v>1</v>
      </c>
      <c r="P797" s="2">
        <v>0</v>
      </c>
      <c r="Q797" s="2">
        <v>1</v>
      </c>
      <c r="R797" s="2">
        <v>0</v>
      </c>
      <c r="S797" s="2">
        <v>1</v>
      </c>
      <c r="T797" s="2">
        <v>0</v>
      </c>
      <c r="U797" s="2">
        <v>1</v>
      </c>
      <c r="V797" s="2">
        <v>0</v>
      </c>
      <c r="W797" s="2">
        <v>18</v>
      </c>
      <c r="X797" s="2">
        <v>13</v>
      </c>
      <c r="Y797" s="2">
        <v>1</v>
      </c>
      <c r="Z797" s="2">
        <v>0</v>
      </c>
      <c r="AA797" s="2">
        <v>1</v>
      </c>
      <c r="AB797" s="2">
        <v>0</v>
      </c>
      <c r="AC797" s="2">
        <v>1</v>
      </c>
      <c r="AD797" s="2">
        <v>0</v>
      </c>
      <c r="AE797" s="2">
        <v>1</v>
      </c>
      <c r="AF797" s="3">
        <v>0</v>
      </c>
      <c r="AG797" s="2">
        <f t="shared" si="864"/>
        <v>1</v>
      </c>
      <c r="AH797" s="16">
        <f t="shared" si="865"/>
        <v>1</v>
      </c>
      <c r="AI797" s="2">
        <f t="shared" si="866"/>
        <v>1</v>
      </c>
      <c r="AJ797" s="2">
        <f t="shared" si="867"/>
        <v>59</v>
      </c>
      <c r="AK797" s="2">
        <f t="shared" si="868"/>
        <v>0</v>
      </c>
      <c r="AL797" s="2">
        <v>0</v>
      </c>
      <c r="AM797" s="17">
        <f t="shared" si="869"/>
        <v>1.6666666666666666E-2</v>
      </c>
      <c r="AN797" s="17">
        <f t="shared" si="870"/>
        <v>1.6666666666666666E-2</v>
      </c>
      <c r="AO797" s="16">
        <f t="shared" si="871"/>
        <v>1</v>
      </c>
      <c r="AP797" s="17">
        <f t="shared" si="872"/>
        <v>3.2786885245901641E-2</v>
      </c>
      <c r="AQ797" s="2">
        <f t="shared" si="873"/>
        <v>1</v>
      </c>
      <c r="AR797" s="16">
        <f t="shared" si="874"/>
        <v>1</v>
      </c>
      <c r="AS797" s="2">
        <f t="shared" si="875"/>
        <v>1</v>
      </c>
      <c r="AT797" s="2">
        <f t="shared" si="876"/>
        <v>59</v>
      </c>
      <c r="AU797" s="2">
        <f t="shared" si="877"/>
        <v>0</v>
      </c>
      <c r="AV797" s="2">
        <v>0</v>
      </c>
      <c r="AW797" s="17">
        <f t="shared" si="878"/>
        <v>1.6666666666666666E-2</v>
      </c>
      <c r="AX797" s="17">
        <f t="shared" si="879"/>
        <v>1.6666666666666666E-2</v>
      </c>
      <c r="AY797" s="16">
        <f t="shared" si="880"/>
        <v>1</v>
      </c>
      <c r="AZ797" s="17">
        <f t="shared" si="881"/>
        <v>3.2786885245901641E-2</v>
      </c>
      <c r="BA797" s="2">
        <f t="shared" si="882"/>
        <v>1</v>
      </c>
      <c r="BB797" s="16">
        <f t="shared" si="883"/>
        <v>1</v>
      </c>
      <c r="BC797" s="2">
        <f t="shared" si="884"/>
        <v>1</v>
      </c>
      <c r="BD797" s="2">
        <f t="shared" si="885"/>
        <v>36</v>
      </c>
      <c r="BE797" s="2">
        <f t="shared" si="886"/>
        <v>0</v>
      </c>
      <c r="BF797" s="2">
        <v>0</v>
      </c>
      <c r="BG797" s="17">
        <f t="shared" si="887"/>
        <v>2.7027027027027029E-2</v>
      </c>
      <c r="BH797" s="17">
        <f t="shared" si="888"/>
        <v>2.7027027027027029E-2</v>
      </c>
      <c r="BI797" s="16">
        <f t="shared" si="889"/>
        <v>1</v>
      </c>
      <c r="BJ797" s="17">
        <f t="shared" si="890"/>
        <v>5.2631578947368425E-2</v>
      </c>
      <c r="BK797" s="2">
        <f t="shared" si="891"/>
        <v>1</v>
      </c>
      <c r="BL797" s="16">
        <f t="shared" si="892"/>
        <v>1</v>
      </c>
      <c r="BM797" s="2">
        <f t="shared" si="893"/>
        <v>1</v>
      </c>
      <c r="BN797" s="2">
        <f t="shared" si="894"/>
        <v>36</v>
      </c>
      <c r="BO797" s="2">
        <f t="shared" si="895"/>
        <v>0</v>
      </c>
      <c r="BP797" s="2">
        <v>0</v>
      </c>
      <c r="BQ797" s="17">
        <f t="shared" si="896"/>
        <v>2.7027027027027029E-2</v>
      </c>
      <c r="BR797" s="17">
        <f t="shared" si="897"/>
        <v>2.7027027027027029E-2</v>
      </c>
      <c r="BS797" s="16">
        <f t="shared" si="898"/>
        <v>1</v>
      </c>
      <c r="BT797" s="17">
        <f t="shared" si="899"/>
        <v>5.2631578947368425E-2</v>
      </c>
      <c r="BU797" s="2">
        <f t="shared" si="900"/>
        <v>1</v>
      </c>
      <c r="BV797" s="16">
        <f t="shared" si="901"/>
        <v>1</v>
      </c>
      <c r="BW797" s="2">
        <f t="shared" si="902"/>
        <v>1</v>
      </c>
      <c r="BX797" s="2">
        <f t="shared" si="903"/>
        <v>17</v>
      </c>
      <c r="BY797" s="2">
        <f t="shared" si="904"/>
        <v>0</v>
      </c>
      <c r="BZ797" s="2">
        <v>0</v>
      </c>
      <c r="CA797" s="17">
        <f t="shared" si="905"/>
        <v>5.5555555555555552E-2</v>
      </c>
      <c r="CB797" s="17">
        <f t="shared" si="906"/>
        <v>5.5555555555555552E-2</v>
      </c>
      <c r="CC797" s="16">
        <f t="shared" si="907"/>
        <v>1</v>
      </c>
      <c r="CD797" s="17">
        <f t="shared" si="908"/>
        <v>0.10526315789473684</v>
      </c>
      <c r="CE797" s="2">
        <f t="shared" si="909"/>
        <v>1</v>
      </c>
      <c r="CF797" s="16">
        <f t="shared" si="910"/>
        <v>1</v>
      </c>
      <c r="CG797" s="2">
        <f t="shared" si="911"/>
        <v>1</v>
      </c>
      <c r="CH797" s="2">
        <f t="shared" si="912"/>
        <v>17</v>
      </c>
      <c r="CI797" s="2">
        <f t="shared" si="913"/>
        <v>0</v>
      </c>
      <c r="CJ797" s="2">
        <v>0</v>
      </c>
      <c r="CK797" s="17">
        <f t="shared" si="914"/>
        <v>5.5555555555555552E-2</v>
      </c>
      <c r="CL797" s="17">
        <f t="shared" si="915"/>
        <v>5.5555555555555552E-2</v>
      </c>
      <c r="CM797" s="16">
        <f t="shared" si="916"/>
        <v>1</v>
      </c>
      <c r="CN797" s="17">
        <f t="shared" si="917"/>
        <v>0.10526315789473684</v>
      </c>
      <c r="CO797" s="2">
        <f t="shared" si="918"/>
        <v>1</v>
      </c>
      <c r="CP797" s="16">
        <f t="shared" si="919"/>
        <v>1</v>
      </c>
      <c r="CQ797" s="2">
        <f t="shared" si="920"/>
        <v>1</v>
      </c>
      <c r="CR797" s="2">
        <f t="shared" si="921"/>
        <v>12</v>
      </c>
      <c r="CS797" s="2">
        <f t="shared" si="922"/>
        <v>0</v>
      </c>
      <c r="CT797" s="2">
        <v>0</v>
      </c>
      <c r="CU797" s="17">
        <f t="shared" si="923"/>
        <v>7.6923076923076927E-2</v>
      </c>
      <c r="CV797" s="17">
        <f t="shared" si="924"/>
        <v>7.6923076923076927E-2</v>
      </c>
      <c r="CW797" s="16">
        <f t="shared" si="925"/>
        <v>1</v>
      </c>
      <c r="CX797" s="17">
        <f t="shared" si="926"/>
        <v>0.14285714285714288</v>
      </c>
      <c r="CY797" s="2">
        <f t="shared" si="927"/>
        <v>1</v>
      </c>
      <c r="CZ797" s="16">
        <f t="shared" si="928"/>
        <v>1</v>
      </c>
      <c r="DA797" s="2">
        <f t="shared" si="929"/>
        <v>1</v>
      </c>
      <c r="DB797" s="2">
        <f t="shared" si="930"/>
        <v>12</v>
      </c>
      <c r="DC797" s="2">
        <f t="shared" si="931"/>
        <v>0</v>
      </c>
      <c r="DD797" s="2">
        <v>0</v>
      </c>
      <c r="DE797" s="17">
        <f t="shared" si="932"/>
        <v>7.6923076923076927E-2</v>
      </c>
      <c r="DF797" s="17">
        <f t="shared" si="933"/>
        <v>7.6923076923076927E-2</v>
      </c>
      <c r="DG797" s="16">
        <f t="shared" si="934"/>
        <v>1</v>
      </c>
      <c r="DH797" s="17">
        <f t="shared" si="935"/>
        <v>0.14285714285714288</v>
      </c>
      <c r="DJ797" t="s">
        <v>7300</v>
      </c>
    </row>
    <row r="798" spans="1:114" x14ac:dyDescent="0.35">
      <c r="A798" s="9">
        <v>2019008837</v>
      </c>
      <c r="B798" s="2" t="s">
        <v>5829</v>
      </c>
      <c r="C798" s="2" t="s">
        <v>5830</v>
      </c>
      <c r="D798" s="2" t="s">
        <v>5831</v>
      </c>
      <c r="E798" s="2" t="s">
        <v>5832</v>
      </c>
      <c r="F798" s="2">
        <v>1</v>
      </c>
      <c r="G798" s="2" t="s">
        <v>5833</v>
      </c>
      <c r="H798" s="2" t="s">
        <v>5834</v>
      </c>
      <c r="I798" s="2" t="s">
        <v>5835</v>
      </c>
      <c r="J798" s="3" t="s">
        <v>5836</v>
      </c>
      <c r="K798" s="9">
        <v>1</v>
      </c>
      <c r="L798" s="2">
        <v>1</v>
      </c>
      <c r="M798" s="2">
        <v>37</v>
      </c>
      <c r="N798" s="2">
        <v>25</v>
      </c>
      <c r="O798" s="2">
        <v>0</v>
      </c>
      <c r="P798" s="2">
        <v>1</v>
      </c>
      <c r="Q798" s="2">
        <v>0</v>
      </c>
      <c r="R798" s="2">
        <v>1</v>
      </c>
      <c r="S798" s="2">
        <v>0</v>
      </c>
      <c r="T798" s="2">
        <v>1</v>
      </c>
      <c r="U798" s="2">
        <v>0</v>
      </c>
      <c r="V798" s="2">
        <v>1</v>
      </c>
      <c r="W798" s="2">
        <v>11</v>
      </c>
      <c r="X798" s="2">
        <v>7</v>
      </c>
      <c r="Y798" s="2">
        <v>0</v>
      </c>
      <c r="Z798" s="2">
        <v>1</v>
      </c>
      <c r="AA798" s="2">
        <v>0</v>
      </c>
      <c r="AB798" s="2">
        <v>1</v>
      </c>
      <c r="AC798" s="2">
        <v>0</v>
      </c>
      <c r="AD798" s="2">
        <v>1</v>
      </c>
      <c r="AE798" s="2">
        <v>0</v>
      </c>
      <c r="AF798" s="3">
        <v>1</v>
      </c>
      <c r="AG798" s="2">
        <f t="shared" si="864"/>
        <v>0</v>
      </c>
      <c r="AH798" s="16">
        <f t="shared" si="865"/>
        <v>0</v>
      </c>
      <c r="AI798" s="2">
        <f t="shared" si="866"/>
        <v>0</v>
      </c>
      <c r="AJ798" s="2">
        <f t="shared" si="867"/>
        <v>37</v>
      </c>
      <c r="AK798" s="2">
        <f t="shared" si="868"/>
        <v>1</v>
      </c>
      <c r="AL798" s="2">
        <v>0</v>
      </c>
      <c r="AM798" s="17">
        <f t="shared" si="869"/>
        <v>0</v>
      </c>
      <c r="AN798" s="17">
        <f t="shared" si="870"/>
        <v>0</v>
      </c>
      <c r="AO798" s="16">
        <f t="shared" si="871"/>
        <v>0</v>
      </c>
      <c r="AP798" s="17">
        <f t="shared" si="872"/>
        <v>0</v>
      </c>
      <c r="AQ798" s="2">
        <f t="shared" si="873"/>
        <v>0</v>
      </c>
      <c r="AR798" s="16">
        <f t="shared" si="874"/>
        <v>0</v>
      </c>
      <c r="AS798" s="2">
        <f t="shared" si="875"/>
        <v>0</v>
      </c>
      <c r="AT798" s="2">
        <f t="shared" si="876"/>
        <v>37</v>
      </c>
      <c r="AU798" s="2">
        <f t="shared" si="877"/>
        <v>1</v>
      </c>
      <c r="AV798" s="2">
        <v>0</v>
      </c>
      <c r="AW798" s="17">
        <f t="shared" si="878"/>
        <v>0</v>
      </c>
      <c r="AX798" s="17">
        <f t="shared" si="879"/>
        <v>0</v>
      </c>
      <c r="AY798" s="16">
        <f t="shared" si="880"/>
        <v>0</v>
      </c>
      <c r="AZ798" s="17">
        <f t="shared" si="881"/>
        <v>0</v>
      </c>
      <c r="BA798" s="2">
        <f t="shared" si="882"/>
        <v>0</v>
      </c>
      <c r="BB798" s="16">
        <f t="shared" si="883"/>
        <v>0</v>
      </c>
      <c r="BC798" s="2">
        <f t="shared" si="884"/>
        <v>0</v>
      </c>
      <c r="BD798" s="2">
        <f t="shared" si="885"/>
        <v>25</v>
      </c>
      <c r="BE798" s="2">
        <f t="shared" si="886"/>
        <v>1</v>
      </c>
      <c r="BF798" s="2">
        <v>0</v>
      </c>
      <c r="BG798" s="17">
        <f t="shared" si="887"/>
        <v>0</v>
      </c>
      <c r="BH798" s="17">
        <f t="shared" si="888"/>
        <v>0</v>
      </c>
      <c r="BI798" s="16">
        <f t="shared" si="889"/>
        <v>0</v>
      </c>
      <c r="BJ798" s="17">
        <f t="shared" si="890"/>
        <v>0</v>
      </c>
      <c r="BK798" s="2">
        <f t="shared" si="891"/>
        <v>0</v>
      </c>
      <c r="BL798" s="16">
        <f t="shared" si="892"/>
        <v>0</v>
      </c>
      <c r="BM798" s="2">
        <f t="shared" si="893"/>
        <v>0</v>
      </c>
      <c r="BN798" s="2">
        <f t="shared" si="894"/>
        <v>25</v>
      </c>
      <c r="BO798" s="2">
        <f t="shared" si="895"/>
        <v>1</v>
      </c>
      <c r="BP798" s="2">
        <v>0</v>
      </c>
      <c r="BQ798" s="17">
        <f t="shared" si="896"/>
        <v>0</v>
      </c>
      <c r="BR798" s="17">
        <f t="shared" si="897"/>
        <v>0</v>
      </c>
      <c r="BS798" s="16">
        <f t="shared" si="898"/>
        <v>0</v>
      </c>
      <c r="BT798" s="17">
        <f t="shared" si="899"/>
        <v>0</v>
      </c>
      <c r="BU798" s="2">
        <f t="shared" si="900"/>
        <v>0</v>
      </c>
      <c r="BV798" s="16">
        <f t="shared" si="901"/>
        <v>0</v>
      </c>
      <c r="BW798" s="2">
        <f t="shared" si="902"/>
        <v>0</v>
      </c>
      <c r="BX798" s="2">
        <f t="shared" si="903"/>
        <v>11</v>
      </c>
      <c r="BY798" s="2">
        <f t="shared" si="904"/>
        <v>1</v>
      </c>
      <c r="BZ798" s="2">
        <v>0</v>
      </c>
      <c r="CA798" s="17">
        <f t="shared" si="905"/>
        <v>0</v>
      </c>
      <c r="CB798" s="17">
        <f t="shared" si="906"/>
        <v>0</v>
      </c>
      <c r="CC798" s="16">
        <f t="shared" si="907"/>
        <v>0</v>
      </c>
      <c r="CD798" s="17">
        <f t="shared" si="908"/>
        <v>0</v>
      </c>
      <c r="CE798" s="2">
        <f t="shared" si="909"/>
        <v>0</v>
      </c>
      <c r="CF798" s="16">
        <f t="shared" si="910"/>
        <v>0</v>
      </c>
      <c r="CG798" s="2">
        <f t="shared" si="911"/>
        <v>0</v>
      </c>
      <c r="CH798" s="2">
        <f t="shared" si="912"/>
        <v>11</v>
      </c>
      <c r="CI798" s="2">
        <f t="shared" si="913"/>
        <v>1</v>
      </c>
      <c r="CJ798" s="2">
        <v>0</v>
      </c>
      <c r="CK798" s="17">
        <f t="shared" si="914"/>
        <v>0</v>
      </c>
      <c r="CL798" s="17">
        <f t="shared" si="915"/>
        <v>0</v>
      </c>
      <c r="CM798" s="16">
        <f t="shared" si="916"/>
        <v>0</v>
      </c>
      <c r="CN798" s="17">
        <f t="shared" si="917"/>
        <v>0</v>
      </c>
      <c r="CO798" s="2">
        <f t="shared" si="918"/>
        <v>0</v>
      </c>
      <c r="CP798" s="16">
        <f t="shared" si="919"/>
        <v>0</v>
      </c>
      <c r="CQ798" s="2">
        <f t="shared" si="920"/>
        <v>0</v>
      </c>
      <c r="CR798" s="2">
        <f t="shared" si="921"/>
        <v>7</v>
      </c>
      <c r="CS798" s="2">
        <f t="shared" si="922"/>
        <v>1</v>
      </c>
      <c r="CT798" s="2">
        <v>0</v>
      </c>
      <c r="CU798" s="17">
        <f t="shared" si="923"/>
        <v>0</v>
      </c>
      <c r="CV798" s="17">
        <f t="shared" si="924"/>
        <v>0</v>
      </c>
      <c r="CW798" s="16">
        <f t="shared" si="925"/>
        <v>0</v>
      </c>
      <c r="CX798" s="17">
        <f t="shared" si="926"/>
        <v>0</v>
      </c>
      <c r="CY798" s="2">
        <f t="shared" si="927"/>
        <v>0</v>
      </c>
      <c r="CZ798" s="16">
        <f t="shared" si="928"/>
        <v>0</v>
      </c>
      <c r="DA798" s="2">
        <f t="shared" si="929"/>
        <v>0</v>
      </c>
      <c r="DB798" s="2">
        <f t="shared" si="930"/>
        <v>7</v>
      </c>
      <c r="DC798" s="2">
        <f t="shared" si="931"/>
        <v>1</v>
      </c>
      <c r="DD798" s="2">
        <v>0</v>
      </c>
      <c r="DE798" s="17">
        <f t="shared" si="932"/>
        <v>0</v>
      </c>
      <c r="DF798" s="17">
        <f t="shared" si="933"/>
        <v>0</v>
      </c>
      <c r="DG798" s="16">
        <f t="shared" si="934"/>
        <v>0</v>
      </c>
      <c r="DH798" s="17">
        <f t="shared" si="935"/>
        <v>0</v>
      </c>
      <c r="DJ798" t="s">
        <v>7300</v>
      </c>
    </row>
    <row r="799" spans="1:114" x14ac:dyDescent="0.35">
      <c r="A799" s="9">
        <v>2019008849</v>
      </c>
      <c r="B799" s="2" t="s">
        <v>5837</v>
      </c>
      <c r="C799" s="2" t="s">
        <v>5838</v>
      </c>
      <c r="D799" s="2" t="s">
        <v>5839</v>
      </c>
      <c r="E799" s="2" t="s">
        <v>5840</v>
      </c>
      <c r="F799" s="2">
        <v>1</v>
      </c>
      <c r="G799" s="2" t="s">
        <v>5841</v>
      </c>
      <c r="H799" s="2" t="s">
        <v>5842</v>
      </c>
      <c r="I799" s="2" t="s">
        <v>5843</v>
      </c>
      <c r="J799" s="3" t="s">
        <v>5844</v>
      </c>
      <c r="K799" s="9">
        <v>1</v>
      </c>
      <c r="L799" s="2">
        <v>1</v>
      </c>
      <c r="M799" s="2">
        <v>59</v>
      </c>
      <c r="N799" s="2">
        <v>35</v>
      </c>
      <c r="O799" s="2">
        <v>1</v>
      </c>
      <c r="P799" s="2">
        <v>0</v>
      </c>
      <c r="Q799" s="2">
        <v>1</v>
      </c>
      <c r="R799" s="2">
        <v>0</v>
      </c>
      <c r="S799" s="2">
        <v>1</v>
      </c>
      <c r="T799" s="2">
        <v>0</v>
      </c>
      <c r="U799" s="2">
        <v>1</v>
      </c>
      <c r="V799" s="2">
        <v>0</v>
      </c>
      <c r="W799" s="2">
        <v>14</v>
      </c>
      <c r="X799" s="2">
        <v>13</v>
      </c>
      <c r="Y799" s="2">
        <v>1</v>
      </c>
      <c r="Z799" s="2">
        <v>0</v>
      </c>
      <c r="AA799" s="2">
        <v>1</v>
      </c>
      <c r="AB799" s="2">
        <v>0</v>
      </c>
      <c r="AC799" s="2">
        <v>1</v>
      </c>
      <c r="AD799" s="2">
        <v>0</v>
      </c>
      <c r="AE799" s="2">
        <v>1</v>
      </c>
      <c r="AF799" s="3">
        <v>0</v>
      </c>
      <c r="AG799" s="2">
        <f t="shared" si="864"/>
        <v>1</v>
      </c>
      <c r="AH799" s="16">
        <f t="shared" si="865"/>
        <v>1</v>
      </c>
      <c r="AI799" s="2">
        <f t="shared" si="866"/>
        <v>1</v>
      </c>
      <c r="AJ799" s="2">
        <f t="shared" si="867"/>
        <v>58</v>
      </c>
      <c r="AK799" s="2">
        <f t="shared" si="868"/>
        <v>0</v>
      </c>
      <c r="AL799" s="2">
        <v>0</v>
      </c>
      <c r="AM799" s="17">
        <f t="shared" si="869"/>
        <v>1.6949152542372881E-2</v>
      </c>
      <c r="AN799" s="17">
        <f t="shared" si="870"/>
        <v>1.6949152542372881E-2</v>
      </c>
      <c r="AO799" s="16">
        <f t="shared" si="871"/>
        <v>1</v>
      </c>
      <c r="AP799" s="17">
        <f t="shared" si="872"/>
        <v>3.3333333333333333E-2</v>
      </c>
      <c r="AQ799" s="2">
        <f t="shared" si="873"/>
        <v>1</v>
      </c>
      <c r="AR799" s="16">
        <f t="shared" si="874"/>
        <v>1</v>
      </c>
      <c r="AS799" s="2">
        <f t="shared" si="875"/>
        <v>1</v>
      </c>
      <c r="AT799" s="2">
        <f t="shared" si="876"/>
        <v>58</v>
      </c>
      <c r="AU799" s="2">
        <f t="shared" si="877"/>
        <v>0</v>
      </c>
      <c r="AV799" s="2">
        <v>0</v>
      </c>
      <c r="AW799" s="17">
        <f t="shared" si="878"/>
        <v>1.6949152542372881E-2</v>
      </c>
      <c r="AX799" s="17">
        <f t="shared" si="879"/>
        <v>1.6949152542372881E-2</v>
      </c>
      <c r="AY799" s="16">
        <f t="shared" si="880"/>
        <v>1</v>
      </c>
      <c r="AZ799" s="17">
        <f t="shared" si="881"/>
        <v>3.3333333333333333E-2</v>
      </c>
      <c r="BA799" s="2">
        <f t="shared" si="882"/>
        <v>1</v>
      </c>
      <c r="BB799" s="16">
        <f t="shared" si="883"/>
        <v>1</v>
      </c>
      <c r="BC799" s="2">
        <f t="shared" si="884"/>
        <v>1</v>
      </c>
      <c r="BD799" s="2">
        <f t="shared" si="885"/>
        <v>34</v>
      </c>
      <c r="BE799" s="2">
        <f t="shared" si="886"/>
        <v>0</v>
      </c>
      <c r="BF799" s="2">
        <v>0</v>
      </c>
      <c r="BG799" s="17">
        <f t="shared" si="887"/>
        <v>2.8571428571428571E-2</v>
      </c>
      <c r="BH799" s="17">
        <f t="shared" si="888"/>
        <v>2.8571428571428571E-2</v>
      </c>
      <c r="BI799" s="16">
        <f t="shared" si="889"/>
        <v>1</v>
      </c>
      <c r="BJ799" s="17">
        <f t="shared" si="890"/>
        <v>5.5555555555555559E-2</v>
      </c>
      <c r="BK799" s="2">
        <f t="shared" si="891"/>
        <v>1</v>
      </c>
      <c r="BL799" s="16">
        <f t="shared" si="892"/>
        <v>1</v>
      </c>
      <c r="BM799" s="2">
        <f t="shared" si="893"/>
        <v>1</v>
      </c>
      <c r="BN799" s="2">
        <f t="shared" si="894"/>
        <v>34</v>
      </c>
      <c r="BO799" s="2">
        <f t="shared" si="895"/>
        <v>0</v>
      </c>
      <c r="BP799" s="2">
        <v>0</v>
      </c>
      <c r="BQ799" s="17">
        <f t="shared" si="896"/>
        <v>2.8571428571428571E-2</v>
      </c>
      <c r="BR799" s="17">
        <f t="shared" si="897"/>
        <v>2.8571428571428571E-2</v>
      </c>
      <c r="BS799" s="16">
        <f t="shared" si="898"/>
        <v>1</v>
      </c>
      <c r="BT799" s="17">
        <f t="shared" si="899"/>
        <v>5.5555555555555559E-2</v>
      </c>
      <c r="BU799" s="2">
        <f t="shared" si="900"/>
        <v>1</v>
      </c>
      <c r="BV799" s="16">
        <f t="shared" si="901"/>
        <v>1</v>
      </c>
      <c r="BW799" s="2">
        <f t="shared" si="902"/>
        <v>1</v>
      </c>
      <c r="BX799" s="2">
        <f t="shared" si="903"/>
        <v>13</v>
      </c>
      <c r="BY799" s="2">
        <f t="shared" si="904"/>
        <v>0</v>
      </c>
      <c r="BZ799" s="2">
        <v>0</v>
      </c>
      <c r="CA799" s="17">
        <f t="shared" si="905"/>
        <v>7.1428571428571425E-2</v>
      </c>
      <c r="CB799" s="17">
        <f t="shared" si="906"/>
        <v>7.1428571428571425E-2</v>
      </c>
      <c r="CC799" s="16">
        <f t="shared" si="907"/>
        <v>1</v>
      </c>
      <c r="CD799" s="17">
        <f t="shared" si="908"/>
        <v>0.13333333333333333</v>
      </c>
      <c r="CE799" s="2">
        <f t="shared" si="909"/>
        <v>1</v>
      </c>
      <c r="CF799" s="16">
        <f t="shared" si="910"/>
        <v>1</v>
      </c>
      <c r="CG799" s="2">
        <f t="shared" si="911"/>
        <v>1</v>
      </c>
      <c r="CH799" s="2">
        <f t="shared" si="912"/>
        <v>13</v>
      </c>
      <c r="CI799" s="2">
        <f t="shared" si="913"/>
        <v>0</v>
      </c>
      <c r="CJ799" s="2">
        <v>0</v>
      </c>
      <c r="CK799" s="17">
        <f t="shared" si="914"/>
        <v>7.1428571428571425E-2</v>
      </c>
      <c r="CL799" s="17">
        <f t="shared" si="915"/>
        <v>7.1428571428571425E-2</v>
      </c>
      <c r="CM799" s="16">
        <f t="shared" si="916"/>
        <v>1</v>
      </c>
      <c r="CN799" s="17">
        <f t="shared" si="917"/>
        <v>0.13333333333333333</v>
      </c>
      <c r="CO799" s="2">
        <f t="shared" si="918"/>
        <v>1</v>
      </c>
      <c r="CP799" s="16">
        <f t="shared" si="919"/>
        <v>1</v>
      </c>
      <c r="CQ799" s="2">
        <f t="shared" si="920"/>
        <v>1</v>
      </c>
      <c r="CR799" s="2">
        <f t="shared" si="921"/>
        <v>12</v>
      </c>
      <c r="CS799" s="2">
        <f t="shared" si="922"/>
        <v>0</v>
      </c>
      <c r="CT799" s="2">
        <v>0</v>
      </c>
      <c r="CU799" s="17">
        <f t="shared" si="923"/>
        <v>7.6923076923076927E-2</v>
      </c>
      <c r="CV799" s="17">
        <f t="shared" si="924"/>
        <v>7.6923076923076927E-2</v>
      </c>
      <c r="CW799" s="16">
        <f t="shared" si="925"/>
        <v>1</v>
      </c>
      <c r="CX799" s="17">
        <f t="shared" si="926"/>
        <v>0.14285714285714288</v>
      </c>
      <c r="CY799" s="2">
        <f t="shared" si="927"/>
        <v>1</v>
      </c>
      <c r="CZ799" s="16">
        <f t="shared" si="928"/>
        <v>1</v>
      </c>
      <c r="DA799" s="2">
        <f t="shared" si="929"/>
        <v>1</v>
      </c>
      <c r="DB799" s="2">
        <f t="shared" si="930"/>
        <v>12</v>
      </c>
      <c r="DC799" s="2">
        <f t="shared" si="931"/>
        <v>0</v>
      </c>
      <c r="DD799" s="2">
        <v>0</v>
      </c>
      <c r="DE799" s="17">
        <f t="shared" si="932"/>
        <v>7.6923076923076927E-2</v>
      </c>
      <c r="DF799" s="17">
        <f t="shared" si="933"/>
        <v>7.6923076923076927E-2</v>
      </c>
      <c r="DG799" s="16">
        <f t="shared" si="934"/>
        <v>1</v>
      </c>
      <c r="DH799" s="17">
        <f t="shared" si="935"/>
        <v>0.14285714285714288</v>
      </c>
      <c r="DJ799" t="s">
        <v>7300</v>
      </c>
    </row>
    <row r="800" spans="1:114" x14ac:dyDescent="0.35">
      <c r="A800" s="9">
        <v>2019008851</v>
      </c>
      <c r="B800" s="2" t="s">
        <v>5845</v>
      </c>
      <c r="C800" s="2" t="s">
        <v>5846</v>
      </c>
      <c r="D800" s="2" t="s">
        <v>5847</v>
      </c>
      <c r="E800" s="2" t="s">
        <v>5848</v>
      </c>
      <c r="F800" s="2">
        <v>1</v>
      </c>
      <c r="G800" s="2" t="s">
        <v>5849</v>
      </c>
      <c r="H800" s="2" t="s">
        <v>5850</v>
      </c>
      <c r="I800" s="2" t="s">
        <v>5851</v>
      </c>
      <c r="J800" s="3" t="s">
        <v>5852</v>
      </c>
      <c r="K800" s="9">
        <v>1</v>
      </c>
      <c r="L800" s="2">
        <v>1</v>
      </c>
      <c r="M800" s="2">
        <v>58</v>
      </c>
      <c r="N800" s="2">
        <v>38</v>
      </c>
      <c r="O800" s="2">
        <v>1</v>
      </c>
      <c r="P800" s="2">
        <v>0</v>
      </c>
      <c r="Q800" s="2">
        <v>1</v>
      </c>
      <c r="R800" s="2">
        <v>0</v>
      </c>
      <c r="S800" s="2">
        <v>1</v>
      </c>
      <c r="T800" s="2">
        <v>0</v>
      </c>
      <c r="U800" s="2">
        <v>1</v>
      </c>
      <c r="V800" s="2">
        <v>0</v>
      </c>
      <c r="W800" s="2">
        <v>16</v>
      </c>
      <c r="X800" s="2">
        <v>11</v>
      </c>
      <c r="Y800" s="2">
        <v>1</v>
      </c>
      <c r="Z800" s="2">
        <v>0</v>
      </c>
      <c r="AA800" s="2">
        <v>1</v>
      </c>
      <c r="AB800" s="2">
        <v>0</v>
      </c>
      <c r="AC800" s="2">
        <v>1</v>
      </c>
      <c r="AD800" s="2">
        <v>0</v>
      </c>
      <c r="AE800" s="2">
        <v>1</v>
      </c>
      <c r="AF800" s="3">
        <v>0</v>
      </c>
      <c r="AG800" s="2">
        <f t="shared" si="864"/>
        <v>1</v>
      </c>
      <c r="AH800" s="16">
        <f t="shared" si="865"/>
        <v>1</v>
      </c>
      <c r="AI800" s="2">
        <f t="shared" si="866"/>
        <v>1</v>
      </c>
      <c r="AJ800" s="2">
        <f t="shared" si="867"/>
        <v>57</v>
      </c>
      <c r="AK800" s="2">
        <f t="shared" si="868"/>
        <v>0</v>
      </c>
      <c r="AL800" s="2">
        <v>0</v>
      </c>
      <c r="AM800" s="17">
        <f t="shared" si="869"/>
        <v>1.7241379310344827E-2</v>
      </c>
      <c r="AN800" s="17">
        <f t="shared" si="870"/>
        <v>1.7241379310344827E-2</v>
      </c>
      <c r="AO800" s="16">
        <f t="shared" si="871"/>
        <v>1</v>
      </c>
      <c r="AP800" s="17">
        <f t="shared" si="872"/>
        <v>3.3898305084745763E-2</v>
      </c>
      <c r="AQ800" s="2">
        <f t="shared" si="873"/>
        <v>1</v>
      </c>
      <c r="AR800" s="16">
        <f t="shared" si="874"/>
        <v>1</v>
      </c>
      <c r="AS800" s="2">
        <f t="shared" si="875"/>
        <v>1</v>
      </c>
      <c r="AT800" s="2">
        <f t="shared" si="876"/>
        <v>57</v>
      </c>
      <c r="AU800" s="2">
        <f t="shared" si="877"/>
        <v>0</v>
      </c>
      <c r="AV800" s="2">
        <v>0</v>
      </c>
      <c r="AW800" s="17">
        <f t="shared" si="878"/>
        <v>1.7241379310344827E-2</v>
      </c>
      <c r="AX800" s="17">
        <f t="shared" si="879"/>
        <v>1.7241379310344827E-2</v>
      </c>
      <c r="AY800" s="16">
        <f t="shared" si="880"/>
        <v>1</v>
      </c>
      <c r="AZ800" s="17">
        <f t="shared" si="881"/>
        <v>3.3898305084745763E-2</v>
      </c>
      <c r="BA800" s="2">
        <f t="shared" si="882"/>
        <v>1</v>
      </c>
      <c r="BB800" s="16">
        <f t="shared" si="883"/>
        <v>1</v>
      </c>
      <c r="BC800" s="2">
        <f t="shared" si="884"/>
        <v>1</v>
      </c>
      <c r="BD800" s="2">
        <f t="shared" si="885"/>
        <v>37</v>
      </c>
      <c r="BE800" s="2">
        <f t="shared" si="886"/>
        <v>0</v>
      </c>
      <c r="BF800" s="2">
        <v>0</v>
      </c>
      <c r="BG800" s="17">
        <f t="shared" si="887"/>
        <v>2.6315789473684209E-2</v>
      </c>
      <c r="BH800" s="17">
        <f t="shared" si="888"/>
        <v>2.6315789473684209E-2</v>
      </c>
      <c r="BI800" s="16">
        <f t="shared" si="889"/>
        <v>1</v>
      </c>
      <c r="BJ800" s="17">
        <f t="shared" si="890"/>
        <v>5.1282051282051273E-2</v>
      </c>
      <c r="BK800" s="2">
        <f t="shared" si="891"/>
        <v>1</v>
      </c>
      <c r="BL800" s="16">
        <f t="shared" si="892"/>
        <v>1</v>
      </c>
      <c r="BM800" s="2">
        <f t="shared" si="893"/>
        <v>1</v>
      </c>
      <c r="BN800" s="2">
        <f t="shared" si="894"/>
        <v>37</v>
      </c>
      <c r="BO800" s="2">
        <f t="shared" si="895"/>
        <v>0</v>
      </c>
      <c r="BP800" s="2">
        <v>0</v>
      </c>
      <c r="BQ800" s="17">
        <f t="shared" si="896"/>
        <v>2.6315789473684209E-2</v>
      </c>
      <c r="BR800" s="17">
        <f t="shared" si="897"/>
        <v>2.6315789473684209E-2</v>
      </c>
      <c r="BS800" s="16">
        <f t="shared" si="898"/>
        <v>1</v>
      </c>
      <c r="BT800" s="17">
        <f t="shared" si="899"/>
        <v>5.1282051282051273E-2</v>
      </c>
      <c r="BU800" s="2">
        <f t="shared" si="900"/>
        <v>1</v>
      </c>
      <c r="BV800" s="16">
        <f t="shared" si="901"/>
        <v>1</v>
      </c>
      <c r="BW800" s="2">
        <f t="shared" si="902"/>
        <v>1</v>
      </c>
      <c r="BX800" s="2">
        <f t="shared" si="903"/>
        <v>15</v>
      </c>
      <c r="BY800" s="2">
        <f t="shared" si="904"/>
        <v>0</v>
      </c>
      <c r="BZ800" s="2">
        <v>0</v>
      </c>
      <c r="CA800" s="17">
        <f t="shared" si="905"/>
        <v>6.25E-2</v>
      </c>
      <c r="CB800" s="17">
        <f t="shared" si="906"/>
        <v>6.25E-2</v>
      </c>
      <c r="CC800" s="16">
        <f t="shared" si="907"/>
        <v>1</v>
      </c>
      <c r="CD800" s="17">
        <f t="shared" si="908"/>
        <v>0.11764705882352941</v>
      </c>
      <c r="CE800" s="2">
        <f t="shared" si="909"/>
        <v>1</v>
      </c>
      <c r="CF800" s="16">
        <f t="shared" si="910"/>
        <v>1</v>
      </c>
      <c r="CG800" s="2">
        <f t="shared" si="911"/>
        <v>1</v>
      </c>
      <c r="CH800" s="2">
        <f t="shared" si="912"/>
        <v>15</v>
      </c>
      <c r="CI800" s="2">
        <f t="shared" si="913"/>
        <v>0</v>
      </c>
      <c r="CJ800" s="2">
        <v>0</v>
      </c>
      <c r="CK800" s="17">
        <f t="shared" si="914"/>
        <v>6.25E-2</v>
      </c>
      <c r="CL800" s="17">
        <f t="shared" si="915"/>
        <v>6.25E-2</v>
      </c>
      <c r="CM800" s="16">
        <f t="shared" si="916"/>
        <v>1</v>
      </c>
      <c r="CN800" s="17">
        <f t="shared" si="917"/>
        <v>0.11764705882352941</v>
      </c>
      <c r="CO800" s="2">
        <f t="shared" si="918"/>
        <v>1</v>
      </c>
      <c r="CP800" s="16">
        <f t="shared" si="919"/>
        <v>1</v>
      </c>
      <c r="CQ800" s="2">
        <f t="shared" si="920"/>
        <v>1</v>
      </c>
      <c r="CR800" s="2">
        <f t="shared" si="921"/>
        <v>10</v>
      </c>
      <c r="CS800" s="2">
        <f t="shared" si="922"/>
        <v>0</v>
      </c>
      <c r="CT800" s="2">
        <v>0</v>
      </c>
      <c r="CU800" s="17">
        <f t="shared" si="923"/>
        <v>9.0909090909090912E-2</v>
      </c>
      <c r="CV800" s="17">
        <f t="shared" si="924"/>
        <v>9.0909090909090912E-2</v>
      </c>
      <c r="CW800" s="16">
        <f t="shared" si="925"/>
        <v>1</v>
      </c>
      <c r="CX800" s="17">
        <f t="shared" si="926"/>
        <v>0.16666666666666669</v>
      </c>
      <c r="CY800" s="2">
        <f t="shared" si="927"/>
        <v>1</v>
      </c>
      <c r="CZ800" s="16">
        <f t="shared" si="928"/>
        <v>1</v>
      </c>
      <c r="DA800" s="2">
        <f t="shared" si="929"/>
        <v>1</v>
      </c>
      <c r="DB800" s="2">
        <f t="shared" si="930"/>
        <v>10</v>
      </c>
      <c r="DC800" s="2">
        <f t="shared" si="931"/>
        <v>0</v>
      </c>
      <c r="DD800" s="2">
        <v>0</v>
      </c>
      <c r="DE800" s="17">
        <f t="shared" si="932"/>
        <v>9.0909090909090912E-2</v>
      </c>
      <c r="DF800" s="17">
        <f t="shared" si="933"/>
        <v>9.0909090909090912E-2</v>
      </c>
      <c r="DG800" s="16">
        <f t="shared" si="934"/>
        <v>1</v>
      </c>
      <c r="DH800" s="17">
        <f t="shared" si="935"/>
        <v>0.16666666666666669</v>
      </c>
      <c r="DJ800" t="s">
        <v>7300</v>
      </c>
    </row>
    <row r="801" spans="1:114" x14ac:dyDescent="0.35">
      <c r="A801" s="9">
        <v>2019008867</v>
      </c>
      <c r="B801" s="2" t="s">
        <v>5853</v>
      </c>
      <c r="C801" s="2" t="s">
        <v>5854</v>
      </c>
      <c r="D801" s="2" t="s">
        <v>5855</v>
      </c>
      <c r="E801" s="2" t="s">
        <v>5856</v>
      </c>
      <c r="F801" s="2">
        <v>1</v>
      </c>
      <c r="G801" s="2" t="s">
        <v>5857</v>
      </c>
      <c r="H801" s="2" t="s">
        <v>5858</v>
      </c>
      <c r="I801" s="2" t="s">
        <v>5859</v>
      </c>
      <c r="J801" s="3" t="s">
        <v>5860</v>
      </c>
      <c r="K801" s="9">
        <v>1</v>
      </c>
      <c r="L801" s="2">
        <v>1</v>
      </c>
      <c r="M801" s="2">
        <v>65</v>
      </c>
      <c r="N801" s="2">
        <v>43</v>
      </c>
      <c r="O801" s="2">
        <v>1</v>
      </c>
      <c r="P801" s="2">
        <v>0</v>
      </c>
      <c r="Q801" s="2">
        <v>1</v>
      </c>
      <c r="R801" s="2">
        <v>0</v>
      </c>
      <c r="S801" s="2">
        <v>1</v>
      </c>
      <c r="T801" s="2">
        <v>0</v>
      </c>
      <c r="U801" s="2">
        <v>1</v>
      </c>
      <c r="V801" s="2">
        <v>0</v>
      </c>
      <c r="W801" s="2">
        <v>17</v>
      </c>
      <c r="X801" s="2">
        <v>13</v>
      </c>
      <c r="Y801" s="2">
        <v>1</v>
      </c>
      <c r="Z801" s="2">
        <v>0</v>
      </c>
      <c r="AA801" s="2">
        <v>1</v>
      </c>
      <c r="AB801" s="2">
        <v>0</v>
      </c>
      <c r="AC801" s="2">
        <v>1</v>
      </c>
      <c r="AD801" s="2">
        <v>0</v>
      </c>
      <c r="AE801" s="2">
        <v>1</v>
      </c>
      <c r="AF801" s="3">
        <v>0</v>
      </c>
      <c r="AG801" s="2">
        <f t="shared" si="864"/>
        <v>1</v>
      </c>
      <c r="AH801" s="16">
        <f t="shared" si="865"/>
        <v>1</v>
      </c>
      <c r="AI801" s="2">
        <f t="shared" si="866"/>
        <v>1</v>
      </c>
      <c r="AJ801" s="2">
        <f t="shared" si="867"/>
        <v>64</v>
      </c>
      <c r="AK801" s="2">
        <f t="shared" si="868"/>
        <v>0</v>
      </c>
      <c r="AL801" s="2">
        <v>0</v>
      </c>
      <c r="AM801" s="17">
        <f t="shared" si="869"/>
        <v>1.5384615384615385E-2</v>
      </c>
      <c r="AN801" s="17">
        <f t="shared" si="870"/>
        <v>1.5384615384615385E-2</v>
      </c>
      <c r="AO801" s="16">
        <f t="shared" si="871"/>
        <v>1</v>
      </c>
      <c r="AP801" s="17">
        <f t="shared" si="872"/>
        <v>3.0303030303030307E-2</v>
      </c>
      <c r="AQ801" s="2">
        <f t="shared" si="873"/>
        <v>1</v>
      </c>
      <c r="AR801" s="16">
        <f t="shared" si="874"/>
        <v>1</v>
      </c>
      <c r="AS801" s="2">
        <f t="shared" si="875"/>
        <v>1</v>
      </c>
      <c r="AT801" s="2">
        <f t="shared" si="876"/>
        <v>64</v>
      </c>
      <c r="AU801" s="2">
        <f t="shared" si="877"/>
        <v>0</v>
      </c>
      <c r="AV801" s="2">
        <v>0</v>
      </c>
      <c r="AW801" s="17">
        <f t="shared" si="878"/>
        <v>1.5384615384615385E-2</v>
      </c>
      <c r="AX801" s="17">
        <f t="shared" si="879"/>
        <v>1.5384615384615385E-2</v>
      </c>
      <c r="AY801" s="16">
        <f t="shared" si="880"/>
        <v>1</v>
      </c>
      <c r="AZ801" s="17">
        <f t="shared" si="881"/>
        <v>3.0303030303030307E-2</v>
      </c>
      <c r="BA801" s="2">
        <f t="shared" si="882"/>
        <v>1</v>
      </c>
      <c r="BB801" s="16">
        <f t="shared" si="883"/>
        <v>1</v>
      </c>
      <c r="BC801" s="2">
        <f t="shared" si="884"/>
        <v>1</v>
      </c>
      <c r="BD801" s="2">
        <f t="shared" si="885"/>
        <v>42</v>
      </c>
      <c r="BE801" s="2">
        <f t="shared" si="886"/>
        <v>0</v>
      </c>
      <c r="BF801" s="2">
        <v>0</v>
      </c>
      <c r="BG801" s="17">
        <f t="shared" si="887"/>
        <v>2.3255813953488372E-2</v>
      </c>
      <c r="BH801" s="17">
        <f t="shared" si="888"/>
        <v>2.3255813953488372E-2</v>
      </c>
      <c r="BI801" s="16">
        <f t="shared" si="889"/>
        <v>1</v>
      </c>
      <c r="BJ801" s="17">
        <f t="shared" si="890"/>
        <v>4.5454545454545449E-2</v>
      </c>
      <c r="BK801" s="2">
        <f t="shared" si="891"/>
        <v>1</v>
      </c>
      <c r="BL801" s="16">
        <f t="shared" si="892"/>
        <v>1</v>
      </c>
      <c r="BM801" s="2">
        <f t="shared" si="893"/>
        <v>1</v>
      </c>
      <c r="BN801" s="2">
        <f t="shared" si="894"/>
        <v>42</v>
      </c>
      <c r="BO801" s="2">
        <f t="shared" si="895"/>
        <v>0</v>
      </c>
      <c r="BP801" s="2">
        <v>0</v>
      </c>
      <c r="BQ801" s="17">
        <f t="shared" si="896"/>
        <v>2.3255813953488372E-2</v>
      </c>
      <c r="BR801" s="17">
        <f t="shared" si="897"/>
        <v>2.3255813953488372E-2</v>
      </c>
      <c r="BS801" s="16">
        <f t="shared" si="898"/>
        <v>1</v>
      </c>
      <c r="BT801" s="17">
        <f t="shared" si="899"/>
        <v>4.5454545454545449E-2</v>
      </c>
      <c r="BU801" s="2">
        <f t="shared" si="900"/>
        <v>1</v>
      </c>
      <c r="BV801" s="16">
        <f t="shared" si="901"/>
        <v>1</v>
      </c>
      <c r="BW801" s="2">
        <f t="shared" si="902"/>
        <v>1</v>
      </c>
      <c r="BX801" s="2">
        <f t="shared" si="903"/>
        <v>16</v>
      </c>
      <c r="BY801" s="2">
        <f t="shared" si="904"/>
        <v>0</v>
      </c>
      <c r="BZ801" s="2">
        <v>0</v>
      </c>
      <c r="CA801" s="17">
        <f t="shared" si="905"/>
        <v>5.8823529411764705E-2</v>
      </c>
      <c r="CB801" s="17">
        <f t="shared" si="906"/>
        <v>5.8823529411764705E-2</v>
      </c>
      <c r="CC801" s="16">
        <f t="shared" si="907"/>
        <v>1</v>
      </c>
      <c r="CD801" s="17">
        <f t="shared" si="908"/>
        <v>0.1111111111111111</v>
      </c>
      <c r="CE801" s="2">
        <f t="shared" si="909"/>
        <v>1</v>
      </c>
      <c r="CF801" s="16">
        <f t="shared" si="910"/>
        <v>1</v>
      </c>
      <c r="CG801" s="2">
        <f t="shared" si="911"/>
        <v>1</v>
      </c>
      <c r="CH801" s="2">
        <f t="shared" si="912"/>
        <v>16</v>
      </c>
      <c r="CI801" s="2">
        <f t="shared" si="913"/>
        <v>0</v>
      </c>
      <c r="CJ801" s="2">
        <v>0</v>
      </c>
      <c r="CK801" s="17">
        <f t="shared" si="914"/>
        <v>5.8823529411764705E-2</v>
      </c>
      <c r="CL801" s="17">
        <f t="shared" si="915"/>
        <v>5.8823529411764705E-2</v>
      </c>
      <c r="CM801" s="16">
        <f t="shared" si="916"/>
        <v>1</v>
      </c>
      <c r="CN801" s="17">
        <f t="shared" si="917"/>
        <v>0.1111111111111111</v>
      </c>
      <c r="CO801" s="2">
        <f t="shared" si="918"/>
        <v>1</v>
      </c>
      <c r="CP801" s="16">
        <f t="shared" si="919"/>
        <v>1</v>
      </c>
      <c r="CQ801" s="2">
        <f t="shared" si="920"/>
        <v>1</v>
      </c>
      <c r="CR801" s="2">
        <f t="shared" si="921"/>
        <v>12</v>
      </c>
      <c r="CS801" s="2">
        <f t="shared" si="922"/>
        <v>0</v>
      </c>
      <c r="CT801" s="2">
        <v>0</v>
      </c>
      <c r="CU801" s="17">
        <f t="shared" si="923"/>
        <v>7.6923076923076927E-2</v>
      </c>
      <c r="CV801" s="17">
        <f t="shared" si="924"/>
        <v>7.6923076923076927E-2</v>
      </c>
      <c r="CW801" s="16">
        <f t="shared" si="925"/>
        <v>1</v>
      </c>
      <c r="CX801" s="17">
        <f t="shared" si="926"/>
        <v>0.14285714285714288</v>
      </c>
      <c r="CY801" s="2">
        <f t="shared" si="927"/>
        <v>1</v>
      </c>
      <c r="CZ801" s="16">
        <f t="shared" si="928"/>
        <v>1</v>
      </c>
      <c r="DA801" s="2">
        <f t="shared" si="929"/>
        <v>1</v>
      </c>
      <c r="DB801" s="2">
        <f t="shared" si="930"/>
        <v>12</v>
      </c>
      <c r="DC801" s="2">
        <f t="shared" si="931"/>
        <v>0</v>
      </c>
      <c r="DD801" s="2">
        <v>0</v>
      </c>
      <c r="DE801" s="17">
        <f t="shared" si="932"/>
        <v>7.6923076923076927E-2</v>
      </c>
      <c r="DF801" s="17">
        <f t="shared" si="933"/>
        <v>7.6923076923076927E-2</v>
      </c>
      <c r="DG801" s="16">
        <f t="shared" si="934"/>
        <v>1</v>
      </c>
      <c r="DH801" s="17">
        <f t="shared" si="935"/>
        <v>0.14285714285714288</v>
      </c>
      <c r="DJ801" t="s">
        <v>7301</v>
      </c>
    </row>
    <row r="802" spans="1:114" x14ac:dyDescent="0.35">
      <c r="A802" s="9">
        <v>2019008869</v>
      </c>
      <c r="B802" s="2" t="s">
        <v>5861</v>
      </c>
      <c r="C802" s="2" t="s">
        <v>5862</v>
      </c>
      <c r="D802" s="2" t="s">
        <v>5863</v>
      </c>
      <c r="E802" s="2" t="s">
        <v>5864</v>
      </c>
      <c r="F802" s="2">
        <v>1</v>
      </c>
      <c r="G802" s="2" t="s">
        <v>5865</v>
      </c>
      <c r="H802" s="2" t="s">
        <v>5866</v>
      </c>
      <c r="I802" s="2" t="s">
        <v>5867</v>
      </c>
      <c r="J802" s="3" t="s">
        <v>5868</v>
      </c>
      <c r="K802" s="9">
        <v>2</v>
      </c>
      <c r="L802" s="2">
        <v>2</v>
      </c>
      <c r="M802" s="2">
        <v>51</v>
      </c>
      <c r="N802" s="2">
        <v>30</v>
      </c>
      <c r="O802" s="2">
        <v>1</v>
      </c>
      <c r="P802" s="2">
        <v>0</v>
      </c>
      <c r="Q802" s="2">
        <v>1</v>
      </c>
      <c r="R802" s="2">
        <v>0</v>
      </c>
      <c r="S802" s="2">
        <v>2</v>
      </c>
      <c r="T802" s="2">
        <v>0</v>
      </c>
      <c r="U802" s="2">
        <v>2</v>
      </c>
      <c r="V802" s="2">
        <v>0</v>
      </c>
      <c r="W802" s="2">
        <v>13</v>
      </c>
      <c r="X802" s="2">
        <v>9</v>
      </c>
      <c r="Y802" s="2">
        <v>1</v>
      </c>
      <c r="Z802" s="2">
        <v>0</v>
      </c>
      <c r="AA802" s="2">
        <v>1</v>
      </c>
      <c r="AB802" s="2">
        <v>0</v>
      </c>
      <c r="AC802" s="2">
        <v>2</v>
      </c>
      <c r="AD802" s="2">
        <v>0</v>
      </c>
      <c r="AE802" s="2">
        <v>2</v>
      </c>
      <c r="AF802" s="3">
        <v>0</v>
      </c>
      <c r="AG802" s="2">
        <f t="shared" si="864"/>
        <v>1</v>
      </c>
      <c r="AH802" s="16">
        <f t="shared" si="865"/>
        <v>1</v>
      </c>
      <c r="AI802" s="2">
        <f t="shared" si="866"/>
        <v>1</v>
      </c>
      <c r="AJ802" s="2">
        <f t="shared" si="867"/>
        <v>50</v>
      </c>
      <c r="AK802" s="2">
        <f t="shared" si="868"/>
        <v>0</v>
      </c>
      <c r="AL802" s="2">
        <v>0</v>
      </c>
      <c r="AM802" s="17">
        <f t="shared" si="869"/>
        <v>1.9607843137254902E-2</v>
      </c>
      <c r="AN802" s="17">
        <f t="shared" si="870"/>
        <v>1.9607843137254902E-2</v>
      </c>
      <c r="AO802" s="16">
        <f t="shared" si="871"/>
        <v>1</v>
      </c>
      <c r="AP802" s="17">
        <f t="shared" si="872"/>
        <v>3.8461538461538464E-2</v>
      </c>
      <c r="AQ802" s="2">
        <f t="shared" si="873"/>
        <v>2</v>
      </c>
      <c r="AR802" s="16">
        <f t="shared" si="874"/>
        <v>1</v>
      </c>
      <c r="AS802" s="2">
        <f t="shared" si="875"/>
        <v>2</v>
      </c>
      <c r="AT802" s="2">
        <f t="shared" si="876"/>
        <v>49</v>
      </c>
      <c r="AU802" s="2">
        <f t="shared" si="877"/>
        <v>0</v>
      </c>
      <c r="AV802" s="2">
        <v>0</v>
      </c>
      <c r="AW802" s="17">
        <f t="shared" si="878"/>
        <v>3.9215686274509803E-2</v>
      </c>
      <c r="AX802" s="17">
        <f t="shared" si="879"/>
        <v>3.9215686274509803E-2</v>
      </c>
      <c r="AY802" s="16">
        <f t="shared" si="880"/>
        <v>1</v>
      </c>
      <c r="AZ802" s="17">
        <f t="shared" si="881"/>
        <v>7.5471698113207544E-2</v>
      </c>
      <c r="BA802" s="2">
        <f t="shared" si="882"/>
        <v>1</v>
      </c>
      <c r="BB802" s="16">
        <f t="shared" si="883"/>
        <v>1</v>
      </c>
      <c r="BC802" s="2">
        <f t="shared" si="884"/>
        <v>1</v>
      </c>
      <c r="BD802" s="2">
        <f t="shared" si="885"/>
        <v>29</v>
      </c>
      <c r="BE802" s="2">
        <f t="shared" si="886"/>
        <v>0</v>
      </c>
      <c r="BF802" s="2">
        <v>0</v>
      </c>
      <c r="BG802" s="17">
        <f t="shared" si="887"/>
        <v>3.3333333333333333E-2</v>
      </c>
      <c r="BH802" s="17">
        <f t="shared" si="888"/>
        <v>3.3333333333333333E-2</v>
      </c>
      <c r="BI802" s="16">
        <f t="shared" si="889"/>
        <v>1</v>
      </c>
      <c r="BJ802" s="17">
        <f t="shared" si="890"/>
        <v>6.4516129032258063E-2</v>
      </c>
      <c r="BK802" s="2">
        <f t="shared" si="891"/>
        <v>2</v>
      </c>
      <c r="BL802" s="16">
        <f t="shared" si="892"/>
        <v>1</v>
      </c>
      <c r="BM802" s="2">
        <f t="shared" si="893"/>
        <v>2</v>
      </c>
      <c r="BN802" s="2">
        <f t="shared" si="894"/>
        <v>28</v>
      </c>
      <c r="BO802" s="2">
        <f t="shared" si="895"/>
        <v>0</v>
      </c>
      <c r="BP802" s="2">
        <v>0</v>
      </c>
      <c r="BQ802" s="17">
        <f t="shared" si="896"/>
        <v>6.6666666666666666E-2</v>
      </c>
      <c r="BR802" s="17">
        <f t="shared" si="897"/>
        <v>6.6666666666666666E-2</v>
      </c>
      <c r="BS802" s="16">
        <f t="shared" si="898"/>
        <v>1</v>
      </c>
      <c r="BT802" s="17">
        <f t="shared" si="899"/>
        <v>0.125</v>
      </c>
      <c r="BU802" s="2">
        <f t="shared" si="900"/>
        <v>1</v>
      </c>
      <c r="BV802" s="16">
        <f t="shared" si="901"/>
        <v>1</v>
      </c>
      <c r="BW802" s="2">
        <f t="shared" si="902"/>
        <v>1</v>
      </c>
      <c r="BX802" s="2">
        <f t="shared" si="903"/>
        <v>12</v>
      </c>
      <c r="BY802" s="2">
        <f t="shared" si="904"/>
        <v>0</v>
      </c>
      <c r="BZ802" s="2">
        <v>0</v>
      </c>
      <c r="CA802" s="17">
        <f t="shared" si="905"/>
        <v>7.6923076923076927E-2</v>
      </c>
      <c r="CB802" s="17">
        <f t="shared" si="906"/>
        <v>7.6923076923076927E-2</v>
      </c>
      <c r="CC802" s="16">
        <f t="shared" si="907"/>
        <v>1</v>
      </c>
      <c r="CD802" s="17">
        <f t="shared" si="908"/>
        <v>0.14285714285714288</v>
      </c>
      <c r="CE802" s="2">
        <f t="shared" si="909"/>
        <v>2</v>
      </c>
      <c r="CF802" s="16">
        <f t="shared" si="910"/>
        <v>1</v>
      </c>
      <c r="CG802" s="2">
        <f t="shared" si="911"/>
        <v>2</v>
      </c>
      <c r="CH802" s="2">
        <f t="shared" si="912"/>
        <v>11</v>
      </c>
      <c r="CI802" s="2">
        <f t="shared" si="913"/>
        <v>0</v>
      </c>
      <c r="CJ802" s="2">
        <v>0</v>
      </c>
      <c r="CK802" s="17">
        <f t="shared" si="914"/>
        <v>0.15384615384615385</v>
      </c>
      <c r="CL802" s="17">
        <f t="shared" si="915"/>
        <v>0.15384615384615385</v>
      </c>
      <c r="CM802" s="16">
        <f t="shared" si="916"/>
        <v>1</v>
      </c>
      <c r="CN802" s="17">
        <f t="shared" si="917"/>
        <v>0.26666666666666672</v>
      </c>
      <c r="CO802" s="2">
        <f t="shared" si="918"/>
        <v>1</v>
      </c>
      <c r="CP802" s="16">
        <f t="shared" si="919"/>
        <v>1</v>
      </c>
      <c r="CQ802" s="2">
        <f t="shared" si="920"/>
        <v>1</v>
      </c>
      <c r="CR802" s="2">
        <f t="shared" si="921"/>
        <v>8</v>
      </c>
      <c r="CS802" s="2">
        <f t="shared" si="922"/>
        <v>0</v>
      </c>
      <c r="CT802" s="2">
        <v>0</v>
      </c>
      <c r="CU802" s="17">
        <f t="shared" si="923"/>
        <v>0.1111111111111111</v>
      </c>
      <c r="CV802" s="17">
        <f t="shared" si="924"/>
        <v>0.1111111111111111</v>
      </c>
      <c r="CW802" s="16">
        <f t="shared" si="925"/>
        <v>1</v>
      </c>
      <c r="CX802" s="17">
        <f t="shared" si="926"/>
        <v>0.19999999999999998</v>
      </c>
      <c r="CY802" s="2">
        <f t="shared" si="927"/>
        <v>2</v>
      </c>
      <c r="CZ802" s="16">
        <f t="shared" si="928"/>
        <v>1</v>
      </c>
      <c r="DA802" s="2">
        <f t="shared" si="929"/>
        <v>2</v>
      </c>
      <c r="DB802" s="2">
        <f t="shared" si="930"/>
        <v>7</v>
      </c>
      <c r="DC802" s="2">
        <f t="shared" si="931"/>
        <v>0</v>
      </c>
      <c r="DD802" s="2">
        <v>0</v>
      </c>
      <c r="DE802" s="17">
        <f t="shared" si="932"/>
        <v>0.22222222222222221</v>
      </c>
      <c r="DF802" s="17">
        <f t="shared" si="933"/>
        <v>0.22222222222222221</v>
      </c>
      <c r="DG802" s="16">
        <f t="shared" si="934"/>
        <v>1</v>
      </c>
      <c r="DH802" s="17">
        <f t="shared" si="935"/>
        <v>0.36363636363636359</v>
      </c>
      <c r="DJ802" t="s">
        <v>7301</v>
      </c>
    </row>
    <row r="803" spans="1:114" x14ac:dyDescent="0.35">
      <c r="A803" s="9">
        <v>2019008888</v>
      </c>
      <c r="B803" s="2" t="s">
        <v>5869</v>
      </c>
      <c r="C803" s="2" t="s">
        <v>5870</v>
      </c>
      <c r="D803" s="2" t="s">
        <v>5871</v>
      </c>
      <c r="E803" s="2" t="s">
        <v>5872</v>
      </c>
      <c r="F803" s="2">
        <v>1</v>
      </c>
      <c r="G803" s="2" t="s">
        <v>5873</v>
      </c>
      <c r="H803" s="2" t="s">
        <v>5874</v>
      </c>
      <c r="I803" s="2" t="s">
        <v>5875</v>
      </c>
      <c r="J803" s="3" t="s">
        <v>5876</v>
      </c>
      <c r="K803" s="9">
        <v>1</v>
      </c>
      <c r="L803" s="2">
        <v>1</v>
      </c>
      <c r="M803" s="2">
        <v>76</v>
      </c>
      <c r="N803" s="2">
        <v>55</v>
      </c>
      <c r="O803" s="2">
        <v>1</v>
      </c>
      <c r="P803" s="2">
        <v>0</v>
      </c>
      <c r="Q803" s="2">
        <v>1</v>
      </c>
      <c r="R803" s="2">
        <v>0</v>
      </c>
      <c r="S803" s="2">
        <v>1</v>
      </c>
      <c r="T803" s="2">
        <v>0</v>
      </c>
      <c r="U803" s="2">
        <v>1</v>
      </c>
      <c r="V803" s="2">
        <v>0</v>
      </c>
      <c r="W803" s="2">
        <v>19</v>
      </c>
      <c r="X803" s="2">
        <v>13</v>
      </c>
      <c r="Y803" s="2">
        <v>1</v>
      </c>
      <c r="Z803" s="2">
        <v>0</v>
      </c>
      <c r="AA803" s="2">
        <v>1</v>
      </c>
      <c r="AB803" s="2">
        <v>0</v>
      </c>
      <c r="AC803" s="2">
        <v>1</v>
      </c>
      <c r="AD803" s="2">
        <v>0</v>
      </c>
      <c r="AE803" s="2">
        <v>1</v>
      </c>
      <c r="AF803" s="3">
        <v>0</v>
      </c>
      <c r="AG803" s="2">
        <f t="shared" si="864"/>
        <v>1</v>
      </c>
      <c r="AH803" s="16">
        <f t="shared" si="865"/>
        <v>1</v>
      </c>
      <c r="AI803" s="2">
        <f t="shared" si="866"/>
        <v>1</v>
      </c>
      <c r="AJ803" s="2">
        <f t="shared" si="867"/>
        <v>75</v>
      </c>
      <c r="AK803" s="2">
        <f t="shared" si="868"/>
        <v>0</v>
      </c>
      <c r="AL803" s="2">
        <v>0</v>
      </c>
      <c r="AM803" s="17">
        <f t="shared" si="869"/>
        <v>1.3157894736842105E-2</v>
      </c>
      <c r="AN803" s="17">
        <f t="shared" si="870"/>
        <v>1.3157894736842105E-2</v>
      </c>
      <c r="AO803" s="16">
        <f t="shared" si="871"/>
        <v>1</v>
      </c>
      <c r="AP803" s="17">
        <f t="shared" si="872"/>
        <v>2.5974025974025976E-2</v>
      </c>
      <c r="AQ803" s="2">
        <f t="shared" si="873"/>
        <v>1</v>
      </c>
      <c r="AR803" s="16">
        <f t="shared" si="874"/>
        <v>1</v>
      </c>
      <c r="AS803" s="2">
        <f t="shared" si="875"/>
        <v>1</v>
      </c>
      <c r="AT803" s="2">
        <f t="shared" si="876"/>
        <v>75</v>
      </c>
      <c r="AU803" s="2">
        <f t="shared" si="877"/>
        <v>0</v>
      </c>
      <c r="AV803" s="2">
        <v>0</v>
      </c>
      <c r="AW803" s="17">
        <f t="shared" si="878"/>
        <v>1.3157894736842105E-2</v>
      </c>
      <c r="AX803" s="17">
        <f t="shared" si="879"/>
        <v>1.3157894736842105E-2</v>
      </c>
      <c r="AY803" s="16">
        <f t="shared" si="880"/>
        <v>1</v>
      </c>
      <c r="AZ803" s="17">
        <f t="shared" si="881"/>
        <v>2.5974025974025976E-2</v>
      </c>
      <c r="BA803" s="2">
        <f t="shared" si="882"/>
        <v>1</v>
      </c>
      <c r="BB803" s="16">
        <f t="shared" si="883"/>
        <v>1</v>
      </c>
      <c r="BC803" s="2">
        <f t="shared" si="884"/>
        <v>1</v>
      </c>
      <c r="BD803" s="2">
        <f t="shared" si="885"/>
        <v>54</v>
      </c>
      <c r="BE803" s="2">
        <f t="shared" si="886"/>
        <v>0</v>
      </c>
      <c r="BF803" s="2">
        <v>0</v>
      </c>
      <c r="BG803" s="17">
        <f t="shared" si="887"/>
        <v>1.8181818181818181E-2</v>
      </c>
      <c r="BH803" s="17">
        <f t="shared" si="888"/>
        <v>1.8181818181818181E-2</v>
      </c>
      <c r="BI803" s="16">
        <f t="shared" si="889"/>
        <v>1</v>
      </c>
      <c r="BJ803" s="17">
        <f t="shared" si="890"/>
        <v>3.5714285714285719E-2</v>
      </c>
      <c r="BK803" s="2">
        <f t="shared" si="891"/>
        <v>1</v>
      </c>
      <c r="BL803" s="16">
        <f t="shared" si="892"/>
        <v>1</v>
      </c>
      <c r="BM803" s="2">
        <f t="shared" si="893"/>
        <v>1</v>
      </c>
      <c r="BN803" s="2">
        <f t="shared" si="894"/>
        <v>54</v>
      </c>
      <c r="BO803" s="2">
        <f t="shared" si="895"/>
        <v>0</v>
      </c>
      <c r="BP803" s="2">
        <v>0</v>
      </c>
      <c r="BQ803" s="17">
        <f t="shared" si="896"/>
        <v>1.8181818181818181E-2</v>
      </c>
      <c r="BR803" s="17">
        <f t="shared" si="897"/>
        <v>1.8181818181818181E-2</v>
      </c>
      <c r="BS803" s="16">
        <f t="shared" si="898"/>
        <v>1</v>
      </c>
      <c r="BT803" s="17">
        <f t="shared" si="899"/>
        <v>3.5714285714285719E-2</v>
      </c>
      <c r="BU803" s="2">
        <f t="shared" si="900"/>
        <v>1</v>
      </c>
      <c r="BV803" s="16">
        <f t="shared" si="901"/>
        <v>1</v>
      </c>
      <c r="BW803" s="2">
        <f t="shared" si="902"/>
        <v>1</v>
      </c>
      <c r="BX803" s="2">
        <f t="shared" si="903"/>
        <v>18</v>
      </c>
      <c r="BY803" s="2">
        <f t="shared" si="904"/>
        <v>0</v>
      </c>
      <c r="BZ803" s="2">
        <v>0</v>
      </c>
      <c r="CA803" s="17">
        <f t="shared" si="905"/>
        <v>5.2631578947368418E-2</v>
      </c>
      <c r="CB803" s="17">
        <f t="shared" si="906"/>
        <v>5.2631578947368418E-2</v>
      </c>
      <c r="CC803" s="16">
        <f t="shared" si="907"/>
        <v>1</v>
      </c>
      <c r="CD803" s="17">
        <f t="shared" si="908"/>
        <v>0.1</v>
      </c>
      <c r="CE803" s="2">
        <f t="shared" si="909"/>
        <v>1</v>
      </c>
      <c r="CF803" s="16">
        <f t="shared" si="910"/>
        <v>1</v>
      </c>
      <c r="CG803" s="2">
        <f t="shared" si="911"/>
        <v>1</v>
      </c>
      <c r="CH803" s="2">
        <f t="shared" si="912"/>
        <v>18</v>
      </c>
      <c r="CI803" s="2">
        <f t="shared" si="913"/>
        <v>0</v>
      </c>
      <c r="CJ803" s="2">
        <v>0</v>
      </c>
      <c r="CK803" s="17">
        <f t="shared" si="914"/>
        <v>5.2631578947368418E-2</v>
      </c>
      <c r="CL803" s="17">
        <f t="shared" si="915"/>
        <v>5.2631578947368418E-2</v>
      </c>
      <c r="CM803" s="16">
        <f t="shared" si="916"/>
        <v>1</v>
      </c>
      <c r="CN803" s="17">
        <f t="shared" si="917"/>
        <v>0.1</v>
      </c>
      <c r="CO803" s="2">
        <f t="shared" si="918"/>
        <v>1</v>
      </c>
      <c r="CP803" s="16">
        <f t="shared" si="919"/>
        <v>1</v>
      </c>
      <c r="CQ803" s="2">
        <f t="shared" si="920"/>
        <v>1</v>
      </c>
      <c r="CR803" s="2">
        <f t="shared" si="921"/>
        <v>12</v>
      </c>
      <c r="CS803" s="2">
        <f t="shared" si="922"/>
        <v>0</v>
      </c>
      <c r="CT803" s="2">
        <v>0</v>
      </c>
      <c r="CU803" s="17">
        <f t="shared" si="923"/>
        <v>7.6923076923076927E-2</v>
      </c>
      <c r="CV803" s="17">
        <f t="shared" si="924"/>
        <v>7.6923076923076927E-2</v>
      </c>
      <c r="CW803" s="16">
        <f t="shared" si="925"/>
        <v>1</v>
      </c>
      <c r="CX803" s="17">
        <f t="shared" si="926"/>
        <v>0.14285714285714288</v>
      </c>
      <c r="CY803" s="2">
        <f t="shared" si="927"/>
        <v>1</v>
      </c>
      <c r="CZ803" s="16">
        <f t="shared" si="928"/>
        <v>1</v>
      </c>
      <c r="DA803" s="2">
        <f t="shared" si="929"/>
        <v>1</v>
      </c>
      <c r="DB803" s="2">
        <f t="shared" si="930"/>
        <v>12</v>
      </c>
      <c r="DC803" s="2">
        <f t="shared" si="931"/>
        <v>0</v>
      </c>
      <c r="DD803" s="2">
        <v>0</v>
      </c>
      <c r="DE803" s="17">
        <f t="shared" si="932"/>
        <v>7.6923076923076927E-2</v>
      </c>
      <c r="DF803" s="17">
        <f t="shared" si="933"/>
        <v>7.6923076923076927E-2</v>
      </c>
      <c r="DG803" s="16">
        <f t="shared" si="934"/>
        <v>1</v>
      </c>
      <c r="DH803" s="17">
        <f t="shared" si="935"/>
        <v>0.14285714285714288</v>
      </c>
      <c r="DJ803" t="s">
        <v>7301</v>
      </c>
    </row>
    <row r="804" spans="1:114" x14ac:dyDescent="0.35">
      <c r="A804" s="9">
        <v>2019008894</v>
      </c>
      <c r="B804" s="2" t="s">
        <v>2447</v>
      </c>
      <c r="C804" s="2" t="s">
        <v>5877</v>
      </c>
      <c r="D804" s="2" t="s">
        <v>5878</v>
      </c>
      <c r="E804" s="2" t="s">
        <v>5879</v>
      </c>
      <c r="F804" s="2">
        <v>1</v>
      </c>
      <c r="G804" s="2" t="s">
        <v>5880</v>
      </c>
      <c r="H804" s="2" t="s">
        <v>5881</v>
      </c>
      <c r="I804" s="2" t="s">
        <v>5882</v>
      </c>
      <c r="J804" s="3" t="s">
        <v>5883</v>
      </c>
      <c r="K804" s="9">
        <v>1</v>
      </c>
      <c r="L804" s="2">
        <v>1</v>
      </c>
      <c r="M804" s="2">
        <v>63</v>
      </c>
      <c r="N804" s="2">
        <v>45</v>
      </c>
      <c r="O804" s="2">
        <v>1</v>
      </c>
      <c r="P804" s="2">
        <v>0</v>
      </c>
      <c r="Q804" s="2">
        <v>1</v>
      </c>
      <c r="R804" s="2">
        <v>0</v>
      </c>
      <c r="S804" s="2">
        <v>1</v>
      </c>
      <c r="T804" s="2">
        <v>0</v>
      </c>
      <c r="U804" s="2">
        <v>1</v>
      </c>
      <c r="V804" s="2">
        <v>0</v>
      </c>
      <c r="W804" s="2">
        <v>13</v>
      </c>
      <c r="X804" s="2">
        <v>5</v>
      </c>
      <c r="Y804" s="2">
        <v>1</v>
      </c>
      <c r="Z804" s="2">
        <v>0</v>
      </c>
      <c r="AA804" s="2">
        <v>1</v>
      </c>
      <c r="AB804" s="2">
        <v>0</v>
      </c>
      <c r="AC804" s="2">
        <v>1</v>
      </c>
      <c r="AD804" s="2">
        <v>0</v>
      </c>
      <c r="AE804" s="2">
        <v>1</v>
      </c>
      <c r="AF804" s="3">
        <v>0</v>
      </c>
      <c r="AG804" s="2">
        <f t="shared" si="864"/>
        <v>1</v>
      </c>
      <c r="AH804" s="16">
        <f t="shared" si="865"/>
        <v>1</v>
      </c>
      <c r="AI804" s="2">
        <f t="shared" si="866"/>
        <v>1</v>
      </c>
      <c r="AJ804" s="2">
        <f t="shared" si="867"/>
        <v>62</v>
      </c>
      <c r="AK804" s="2">
        <f t="shared" si="868"/>
        <v>0</v>
      </c>
      <c r="AL804" s="2">
        <v>0</v>
      </c>
      <c r="AM804" s="17">
        <f t="shared" si="869"/>
        <v>1.5873015873015872E-2</v>
      </c>
      <c r="AN804" s="17">
        <f t="shared" si="870"/>
        <v>1.5873015873015872E-2</v>
      </c>
      <c r="AO804" s="16">
        <f t="shared" si="871"/>
        <v>1</v>
      </c>
      <c r="AP804" s="17">
        <f t="shared" si="872"/>
        <v>3.125E-2</v>
      </c>
      <c r="AQ804" s="2">
        <f t="shared" si="873"/>
        <v>1</v>
      </c>
      <c r="AR804" s="16">
        <f t="shared" si="874"/>
        <v>1</v>
      </c>
      <c r="AS804" s="2">
        <f t="shared" si="875"/>
        <v>1</v>
      </c>
      <c r="AT804" s="2">
        <f t="shared" si="876"/>
        <v>62</v>
      </c>
      <c r="AU804" s="2">
        <f t="shared" si="877"/>
        <v>0</v>
      </c>
      <c r="AV804" s="2">
        <v>0</v>
      </c>
      <c r="AW804" s="17">
        <f t="shared" si="878"/>
        <v>1.5873015873015872E-2</v>
      </c>
      <c r="AX804" s="17">
        <f t="shared" si="879"/>
        <v>1.5873015873015872E-2</v>
      </c>
      <c r="AY804" s="16">
        <f t="shared" si="880"/>
        <v>1</v>
      </c>
      <c r="AZ804" s="17">
        <f t="shared" si="881"/>
        <v>3.125E-2</v>
      </c>
      <c r="BA804" s="2">
        <f t="shared" si="882"/>
        <v>1</v>
      </c>
      <c r="BB804" s="16">
        <f t="shared" si="883"/>
        <v>1</v>
      </c>
      <c r="BC804" s="2">
        <f t="shared" si="884"/>
        <v>1</v>
      </c>
      <c r="BD804" s="2">
        <f t="shared" si="885"/>
        <v>44</v>
      </c>
      <c r="BE804" s="2">
        <f t="shared" si="886"/>
        <v>0</v>
      </c>
      <c r="BF804" s="2">
        <v>0</v>
      </c>
      <c r="BG804" s="17">
        <f t="shared" si="887"/>
        <v>2.2222222222222223E-2</v>
      </c>
      <c r="BH804" s="17">
        <f t="shared" si="888"/>
        <v>2.2222222222222223E-2</v>
      </c>
      <c r="BI804" s="16">
        <f t="shared" si="889"/>
        <v>1</v>
      </c>
      <c r="BJ804" s="17">
        <f t="shared" si="890"/>
        <v>4.3478260869565223E-2</v>
      </c>
      <c r="BK804" s="2">
        <f t="shared" si="891"/>
        <v>1</v>
      </c>
      <c r="BL804" s="16">
        <f t="shared" si="892"/>
        <v>1</v>
      </c>
      <c r="BM804" s="2">
        <f t="shared" si="893"/>
        <v>1</v>
      </c>
      <c r="BN804" s="2">
        <f t="shared" si="894"/>
        <v>44</v>
      </c>
      <c r="BO804" s="2">
        <f t="shared" si="895"/>
        <v>0</v>
      </c>
      <c r="BP804" s="2">
        <v>0</v>
      </c>
      <c r="BQ804" s="17">
        <f t="shared" si="896"/>
        <v>2.2222222222222223E-2</v>
      </c>
      <c r="BR804" s="17">
        <f t="shared" si="897"/>
        <v>2.2222222222222223E-2</v>
      </c>
      <c r="BS804" s="16">
        <f t="shared" si="898"/>
        <v>1</v>
      </c>
      <c r="BT804" s="17">
        <f t="shared" si="899"/>
        <v>4.3478260869565223E-2</v>
      </c>
      <c r="BU804" s="2">
        <f t="shared" si="900"/>
        <v>1</v>
      </c>
      <c r="BV804" s="16">
        <f t="shared" si="901"/>
        <v>1</v>
      </c>
      <c r="BW804" s="2">
        <f t="shared" si="902"/>
        <v>1</v>
      </c>
      <c r="BX804" s="2">
        <f t="shared" si="903"/>
        <v>12</v>
      </c>
      <c r="BY804" s="2">
        <f t="shared" si="904"/>
        <v>0</v>
      </c>
      <c r="BZ804" s="2">
        <v>0</v>
      </c>
      <c r="CA804" s="17">
        <f t="shared" si="905"/>
        <v>7.6923076923076927E-2</v>
      </c>
      <c r="CB804" s="17">
        <f t="shared" si="906"/>
        <v>7.6923076923076927E-2</v>
      </c>
      <c r="CC804" s="16">
        <f t="shared" si="907"/>
        <v>1</v>
      </c>
      <c r="CD804" s="17">
        <f t="shared" si="908"/>
        <v>0.14285714285714288</v>
      </c>
      <c r="CE804" s="2">
        <f t="shared" si="909"/>
        <v>1</v>
      </c>
      <c r="CF804" s="16">
        <f t="shared" si="910"/>
        <v>1</v>
      </c>
      <c r="CG804" s="2">
        <f t="shared" si="911"/>
        <v>1</v>
      </c>
      <c r="CH804" s="2">
        <f t="shared" si="912"/>
        <v>12</v>
      </c>
      <c r="CI804" s="2">
        <f t="shared" si="913"/>
        <v>0</v>
      </c>
      <c r="CJ804" s="2">
        <v>0</v>
      </c>
      <c r="CK804" s="17">
        <f t="shared" si="914"/>
        <v>7.6923076923076927E-2</v>
      </c>
      <c r="CL804" s="17">
        <f t="shared" si="915"/>
        <v>7.6923076923076927E-2</v>
      </c>
      <c r="CM804" s="16">
        <f t="shared" si="916"/>
        <v>1</v>
      </c>
      <c r="CN804" s="17">
        <f t="shared" si="917"/>
        <v>0.14285714285714288</v>
      </c>
      <c r="CO804" s="2">
        <f t="shared" si="918"/>
        <v>1</v>
      </c>
      <c r="CP804" s="16">
        <f t="shared" si="919"/>
        <v>1</v>
      </c>
      <c r="CQ804" s="2">
        <f t="shared" si="920"/>
        <v>1</v>
      </c>
      <c r="CR804" s="2">
        <f t="shared" si="921"/>
        <v>4</v>
      </c>
      <c r="CS804" s="2">
        <f t="shared" si="922"/>
        <v>0</v>
      </c>
      <c r="CT804" s="2">
        <v>0</v>
      </c>
      <c r="CU804" s="17">
        <f t="shared" si="923"/>
        <v>0.2</v>
      </c>
      <c r="CV804" s="17">
        <f t="shared" si="924"/>
        <v>0.2</v>
      </c>
      <c r="CW804" s="16">
        <f t="shared" si="925"/>
        <v>1</v>
      </c>
      <c r="CX804" s="17">
        <f t="shared" si="926"/>
        <v>0.33333333333333337</v>
      </c>
      <c r="CY804" s="2">
        <f t="shared" si="927"/>
        <v>1</v>
      </c>
      <c r="CZ804" s="16">
        <f t="shared" si="928"/>
        <v>1</v>
      </c>
      <c r="DA804" s="2">
        <f t="shared" si="929"/>
        <v>1</v>
      </c>
      <c r="DB804" s="2">
        <f t="shared" si="930"/>
        <v>4</v>
      </c>
      <c r="DC804" s="2">
        <f t="shared" si="931"/>
        <v>0</v>
      </c>
      <c r="DD804" s="2">
        <v>0</v>
      </c>
      <c r="DE804" s="17">
        <f t="shared" si="932"/>
        <v>0.2</v>
      </c>
      <c r="DF804" s="17">
        <f t="shared" si="933"/>
        <v>0.2</v>
      </c>
      <c r="DG804" s="16">
        <f t="shared" si="934"/>
        <v>1</v>
      </c>
      <c r="DH804" s="17">
        <f t="shared" si="935"/>
        <v>0.33333333333333337</v>
      </c>
      <c r="DJ804" t="s">
        <v>7301</v>
      </c>
    </row>
    <row r="805" spans="1:114" x14ac:dyDescent="0.35">
      <c r="A805" s="9">
        <v>2019008909</v>
      </c>
      <c r="B805" s="2" t="s">
        <v>5884</v>
      </c>
      <c r="C805" s="2" t="s">
        <v>2511</v>
      </c>
      <c r="D805" s="2" t="s">
        <v>5885</v>
      </c>
      <c r="E805" s="2" t="s">
        <v>5886</v>
      </c>
      <c r="F805" s="2">
        <v>1</v>
      </c>
      <c r="G805" s="2" t="s">
        <v>5887</v>
      </c>
      <c r="H805" s="2" t="s">
        <v>5888</v>
      </c>
      <c r="I805" s="2" t="s">
        <v>5889</v>
      </c>
      <c r="J805" s="3" t="s">
        <v>5890</v>
      </c>
      <c r="K805" s="9">
        <v>3</v>
      </c>
      <c r="L805" s="2">
        <v>1</v>
      </c>
      <c r="M805" s="2">
        <v>88</v>
      </c>
      <c r="N805" s="2">
        <v>61</v>
      </c>
      <c r="O805" s="2">
        <v>1</v>
      </c>
      <c r="P805" s="2">
        <v>0</v>
      </c>
      <c r="Q805" s="2">
        <v>1</v>
      </c>
      <c r="R805" s="2">
        <v>0</v>
      </c>
      <c r="S805" s="2">
        <v>3</v>
      </c>
      <c r="T805" s="2">
        <v>0</v>
      </c>
      <c r="U805" s="2">
        <v>1</v>
      </c>
      <c r="V805" s="2">
        <v>0</v>
      </c>
      <c r="W805" s="2">
        <v>21</v>
      </c>
      <c r="X805" s="2">
        <v>18</v>
      </c>
      <c r="Y805" s="2">
        <v>1</v>
      </c>
      <c r="Z805" s="2">
        <v>0</v>
      </c>
      <c r="AA805" s="2">
        <v>1</v>
      </c>
      <c r="AB805" s="2">
        <v>0</v>
      </c>
      <c r="AC805" s="2">
        <v>1</v>
      </c>
      <c r="AD805" s="2">
        <v>2</v>
      </c>
      <c r="AE805" s="2">
        <v>1</v>
      </c>
      <c r="AF805" s="3">
        <v>0</v>
      </c>
      <c r="AG805" s="2">
        <f t="shared" si="864"/>
        <v>1</v>
      </c>
      <c r="AH805" s="16">
        <f t="shared" si="865"/>
        <v>1</v>
      </c>
      <c r="AI805" s="2">
        <f t="shared" si="866"/>
        <v>1</v>
      </c>
      <c r="AJ805" s="2">
        <f t="shared" si="867"/>
        <v>87</v>
      </c>
      <c r="AK805" s="2">
        <f t="shared" si="868"/>
        <v>0</v>
      </c>
      <c r="AL805" s="2">
        <v>0</v>
      </c>
      <c r="AM805" s="17">
        <f t="shared" si="869"/>
        <v>1.1363636363636364E-2</v>
      </c>
      <c r="AN805" s="17">
        <f t="shared" si="870"/>
        <v>1.1363636363636364E-2</v>
      </c>
      <c r="AO805" s="16">
        <f t="shared" si="871"/>
        <v>1</v>
      </c>
      <c r="AP805" s="17">
        <f t="shared" si="872"/>
        <v>2.247191011235955E-2</v>
      </c>
      <c r="AQ805" s="2">
        <f t="shared" si="873"/>
        <v>3</v>
      </c>
      <c r="AR805" s="16">
        <f t="shared" si="874"/>
        <v>1</v>
      </c>
      <c r="AS805" s="2">
        <f t="shared" si="875"/>
        <v>3</v>
      </c>
      <c r="AT805" s="2">
        <f t="shared" si="876"/>
        <v>85</v>
      </c>
      <c r="AU805" s="2">
        <f t="shared" si="877"/>
        <v>0</v>
      </c>
      <c r="AV805" s="2">
        <v>0</v>
      </c>
      <c r="AW805" s="17">
        <f t="shared" si="878"/>
        <v>3.4090909090909088E-2</v>
      </c>
      <c r="AX805" s="17">
        <f t="shared" si="879"/>
        <v>3.4090909090909088E-2</v>
      </c>
      <c r="AY805" s="16">
        <f t="shared" si="880"/>
        <v>1</v>
      </c>
      <c r="AZ805" s="17">
        <f t="shared" si="881"/>
        <v>6.5934065934065922E-2</v>
      </c>
      <c r="BA805" s="2">
        <f t="shared" si="882"/>
        <v>1</v>
      </c>
      <c r="BB805" s="16">
        <f t="shared" si="883"/>
        <v>1</v>
      </c>
      <c r="BC805" s="2">
        <f t="shared" si="884"/>
        <v>1</v>
      </c>
      <c r="BD805" s="2">
        <f t="shared" si="885"/>
        <v>60</v>
      </c>
      <c r="BE805" s="2">
        <f t="shared" si="886"/>
        <v>0</v>
      </c>
      <c r="BF805" s="2">
        <v>0</v>
      </c>
      <c r="BG805" s="17">
        <f t="shared" si="887"/>
        <v>1.6393442622950821E-2</v>
      </c>
      <c r="BH805" s="17">
        <f t="shared" si="888"/>
        <v>1.6393442622950821E-2</v>
      </c>
      <c r="BI805" s="16">
        <f t="shared" si="889"/>
        <v>1</v>
      </c>
      <c r="BJ805" s="17">
        <f t="shared" si="890"/>
        <v>3.2258064516129031E-2</v>
      </c>
      <c r="BK805" s="2">
        <f t="shared" si="891"/>
        <v>1</v>
      </c>
      <c r="BL805" s="16">
        <f t="shared" si="892"/>
        <v>1</v>
      </c>
      <c r="BM805" s="2">
        <f t="shared" si="893"/>
        <v>1</v>
      </c>
      <c r="BN805" s="2">
        <f t="shared" si="894"/>
        <v>60</v>
      </c>
      <c r="BO805" s="2">
        <f t="shared" si="895"/>
        <v>0</v>
      </c>
      <c r="BP805" s="2">
        <v>0</v>
      </c>
      <c r="BQ805" s="17">
        <f t="shared" si="896"/>
        <v>1.6393442622950821E-2</v>
      </c>
      <c r="BR805" s="17">
        <f t="shared" si="897"/>
        <v>1.6393442622950821E-2</v>
      </c>
      <c r="BS805" s="16">
        <f t="shared" si="898"/>
        <v>1</v>
      </c>
      <c r="BT805" s="17">
        <f t="shared" si="899"/>
        <v>3.2258064516129031E-2</v>
      </c>
      <c r="BU805" s="2">
        <f t="shared" si="900"/>
        <v>1</v>
      </c>
      <c r="BV805" s="16">
        <f t="shared" si="901"/>
        <v>1</v>
      </c>
      <c r="BW805" s="2">
        <f t="shared" si="902"/>
        <v>1</v>
      </c>
      <c r="BX805" s="2">
        <f t="shared" si="903"/>
        <v>20</v>
      </c>
      <c r="BY805" s="2">
        <f t="shared" si="904"/>
        <v>0</v>
      </c>
      <c r="BZ805" s="2">
        <v>0</v>
      </c>
      <c r="CA805" s="17">
        <f t="shared" si="905"/>
        <v>4.7619047619047616E-2</v>
      </c>
      <c r="CB805" s="17">
        <f t="shared" si="906"/>
        <v>4.7619047619047616E-2</v>
      </c>
      <c r="CC805" s="16">
        <f t="shared" si="907"/>
        <v>1</v>
      </c>
      <c r="CD805" s="17">
        <f t="shared" si="908"/>
        <v>9.0909090909090898E-2</v>
      </c>
      <c r="CE805" s="2">
        <f t="shared" si="909"/>
        <v>1</v>
      </c>
      <c r="CF805" s="16">
        <f t="shared" si="910"/>
        <v>0.33333333333333331</v>
      </c>
      <c r="CG805" s="2">
        <f t="shared" si="911"/>
        <v>1</v>
      </c>
      <c r="CH805" s="2">
        <f t="shared" si="912"/>
        <v>20</v>
      </c>
      <c r="CI805" s="2">
        <f t="shared" si="913"/>
        <v>2</v>
      </c>
      <c r="CJ805" s="2">
        <v>0</v>
      </c>
      <c r="CK805" s="17">
        <f t="shared" si="914"/>
        <v>4.3478260869565216E-2</v>
      </c>
      <c r="CL805" s="17">
        <f t="shared" si="915"/>
        <v>4.7619047619047616E-2</v>
      </c>
      <c r="CM805" s="16">
        <f t="shared" si="916"/>
        <v>0.33333333333333331</v>
      </c>
      <c r="CN805" s="17">
        <f t="shared" si="917"/>
        <v>8.3333333333333329E-2</v>
      </c>
      <c r="CO805" s="2">
        <f t="shared" si="918"/>
        <v>1</v>
      </c>
      <c r="CP805" s="16">
        <f t="shared" si="919"/>
        <v>1</v>
      </c>
      <c r="CQ805" s="2">
        <f t="shared" si="920"/>
        <v>1</v>
      </c>
      <c r="CR805" s="2">
        <f t="shared" si="921"/>
        <v>17</v>
      </c>
      <c r="CS805" s="2">
        <f t="shared" si="922"/>
        <v>0</v>
      </c>
      <c r="CT805" s="2">
        <v>0</v>
      </c>
      <c r="CU805" s="17">
        <f t="shared" si="923"/>
        <v>5.5555555555555552E-2</v>
      </c>
      <c r="CV805" s="17">
        <f t="shared" si="924"/>
        <v>5.5555555555555552E-2</v>
      </c>
      <c r="CW805" s="16">
        <f t="shared" si="925"/>
        <v>1</v>
      </c>
      <c r="CX805" s="17">
        <f t="shared" si="926"/>
        <v>0.10526315789473684</v>
      </c>
      <c r="CY805" s="2">
        <f t="shared" si="927"/>
        <v>1</v>
      </c>
      <c r="CZ805" s="16">
        <f t="shared" si="928"/>
        <v>1</v>
      </c>
      <c r="DA805" s="2">
        <f t="shared" si="929"/>
        <v>1</v>
      </c>
      <c r="DB805" s="2">
        <f t="shared" si="930"/>
        <v>17</v>
      </c>
      <c r="DC805" s="2">
        <f t="shared" si="931"/>
        <v>0</v>
      </c>
      <c r="DD805" s="2">
        <v>0</v>
      </c>
      <c r="DE805" s="17">
        <f t="shared" si="932"/>
        <v>5.5555555555555552E-2</v>
      </c>
      <c r="DF805" s="17">
        <f t="shared" si="933"/>
        <v>5.5555555555555552E-2</v>
      </c>
      <c r="DG805" s="16">
        <f t="shared" si="934"/>
        <v>1</v>
      </c>
      <c r="DH805" s="17">
        <f t="shared" si="935"/>
        <v>0.10526315789473684</v>
      </c>
      <c r="DJ805" t="s">
        <v>7299</v>
      </c>
    </row>
    <row r="806" spans="1:114" x14ac:dyDescent="0.35">
      <c r="A806" s="9">
        <v>2019008917</v>
      </c>
      <c r="B806" s="2" t="s">
        <v>5891</v>
      </c>
      <c r="C806" s="2" t="s">
        <v>5878</v>
      </c>
      <c r="D806" s="2"/>
      <c r="E806" s="2" t="s">
        <v>5892</v>
      </c>
      <c r="F806" s="2">
        <v>1</v>
      </c>
      <c r="G806" s="2" t="s">
        <v>5893</v>
      </c>
      <c r="H806" s="2" t="s">
        <v>5894</v>
      </c>
      <c r="I806" s="2" t="s">
        <v>5895</v>
      </c>
      <c r="J806" s="3" t="s">
        <v>5896</v>
      </c>
      <c r="K806" s="9">
        <v>1</v>
      </c>
      <c r="L806" s="2">
        <v>1</v>
      </c>
      <c r="M806" s="2">
        <v>67</v>
      </c>
      <c r="N806" s="2">
        <v>41</v>
      </c>
      <c r="O806" s="2">
        <v>1</v>
      </c>
      <c r="P806" s="2">
        <v>0</v>
      </c>
      <c r="Q806" s="2">
        <v>1</v>
      </c>
      <c r="R806" s="2">
        <v>0</v>
      </c>
      <c r="S806" s="2">
        <v>1</v>
      </c>
      <c r="T806" s="2">
        <v>0</v>
      </c>
      <c r="U806" s="2">
        <v>1</v>
      </c>
      <c r="V806" s="2">
        <v>0</v>
      </c>
      <c r="W806" s="2">
        <v>18</v>
      </c>
      <c r="X806" s="2">
        <v>14</v>
      </c>
      <c r="Y806" s="2">
        <v>1</v>
      </c>
      <c r="Z806" s="2">
        <v>0</v>
      </c>
      <c r="AA806" s="2">
        <v>1</v>
      </c>
      <c r="AB806" s="2">
        <v>0</v>
      </c>
      <c r="AC806" s="2">
        <v>1</v>
      </c>
      <c r="AD806" s="2">
        <v>0</v>
      </c>
      <c r="AE806" s="2">
        <v>1</v>
      </c>
      <c r="AF806" s="3">
        <v>0</v>
      </c>
      <c r="AG806" s="2">
        <f t="shared" si="864"/>
        <v>1</v>
      </c>
      <c r="AH806" s="16">
        <f t="shared" si="865"/>
        <v>1</v>
      </c>
      <c r="AI806" s="2">
        <f t="shared" si="866"/>
        <v>1</v>
      </c>
      <c r="AJ806" s="2">
        <f t="shared" si="867"/>
        <v>66</v>
      </c>
      <c r="AK806" s="2">
        <f t="shared" si="868"/>
        <v>0</v>
      </c>
      <c r="AL806" s="2">
        <v>0</v>
      </c>
      <c r="AM806" s="17">
        <f t="shared" si="869"/>
        <v>1.4925373134328358E-2</v>
      </c>
      <c r="AN806" s="17">
        <f t="shared" si="870"/>
        <v>1.4925373134328358E-2</v>
      </c>
      <c r="AO806" s="16">
        <f t="shared" si="871"/>
        <v>1</v>
      </c>
      <c r="AP806" s="17">
        <f t="shared" si="872"/>
        <v>2.9411764705882353E-2</v>
      </c>
      <c r="AQ806" s="2">
        <f t="shared" si="873"/>
        <v>1</v>
      </c>
      <c r="AR806" s="16">
        <f t="shared" si="874"/>
        <v>1</v>
      </c>
      <c r="AS806" s="2">
        <f t="shared" si="875"/>
        <v>1</v>
      </c>
      <c r="AT806" s="2">
        <f t="shared" si="876"/>
        <v>66</v>
      </c>
      <c r="AU806" s="2">
        <f t="shared" si="877"/>
        <v>0</v>
      </c>
      <c r="AV806" s="2">
        <v>0</v>
      </c>
      <c r="AW806" s="17">
        <f t="shared" si="878"/>
        <v>1.4925373134328358E-2</v>
      </c>
      <c r="AX806" s="17">
        <f t="shared" si="879"/>
        <v>1.4925373134328358E-2</v>
      </c>
      <c r="AY806" s="16">
        <f t="shared" si="880"/>
        <v>1</v>
      </c>
      <c r="AZ806" s="17">
        <f t="shared" si="881"/>
        <v>2.9411764705882353E-2</v>
      </c>
      <c r="BA806" s="2">
        <f t="shared" si="882"/>
        <v>1</v>
      </c>
      <c r="BB806" s="16">
        <f t="shared" si="883"/>
        <v>1</v>
      </c>
      <c r="BC806" s="2">
        <f t="shared" si="884"/>
        <v>1</v>
      </c>
      <c r="BD806" s="2">
        <f t="shared" si="885"/>
        <v>40</v>
      </c>
      <c r="BE806" s="2">
        <f t="shared" si="886"/>
        <v>0</v>
      </c>
      <c r="BF806" s="2">
        <v>0</v>
      </c>
      <c r="BG806" s="17">
        <f t="shared" si="887"/>
        <v>2.4390243902439025E-2</v>
      </c>
      <c r="BH806" s="17">
        <f t="shared" si="888"/>
        <v>2.4390243902439025E-2</v>
      </c>
      <c r="BI806" s="16">
        <f t="shared" si="889"/>
        <v>1</v>
      </c>
      <c r="BJ806" s="17">
        <f t="shared" si="890"/>
        <v>4.7619047619047616E-2</v>
      </c>
      <c r="BK806" s="2">
        <f t="shared" si="891"/>
        <v>1</v>
      </c>
      <c r="BL806" s="16">
        <f t="shared" si="892"/>
        <v>1</v>
      </c>
      <c r="BM806" s="2">
        <f t="shared" si="893"/>
        <v>1</v>
      </c>
      <c r="BN806" s="2">
        <f t="shared" si="894"/>
        <v>40</v>
      </c>
      <c r="BO806" s="2">
        <f t="shared" si="895"/>
        <v>0</v>
      </c>
      <c r="BP806" s="2">
        <v>0</v>
      </c>
      <c r="BQ806" s="17">
        <f t="shared" si="896"/>
        <v>2.4390243902439025E-2</v>
      </c>
      <c r="BR806" s="17">
        <f t="shared" si="897"/>
        <v>2.4390243902439025E-2</v>
      </c>
      <c r="BS806" s="16">
        <f t="shared" si="898"/>
        <v>1</v>
      </c>
      <c r="BT806" s="17">
        <f t="shared" si="899"/>
        <v>4.7619047619047616E-2</v>
      </c>
      <c r="BU806" s="2">
        <f t="shared" si="900"/>
        <v>1</v>
      </c>
      <c r="BV806" s="16">
        <f t="shared" si="901"/>
        <v>1</v>
      </c>
      <c r="BW806" s="2">
        <f t="shared" si="902"/>
        <v>1</v>
      </c>
      <c r="BX806" s="2">
        <f t="shared" si="903"/>
        <v>17</v>
      </c>
      <c r="BY806" s="2">
        <f t="shared" si="904"/>
        <v>0</v>
      </c>
      <c r="BZ806" s="2">
        <v>0</v>
      </c>
      <c r="CA806" s="17">
        <f t="shared" si="905"/>
        <v>5.5555555555555552E-2</v>
      </c>
      <c r="CB806" s="17">
        <f t="shared" si="906"/>
        <v>5.5555555555555552E-2</v>
      </c>
      <c r="CC806" s="16">
        <f t="shared" si="907"/>
        <v>1</v>
      </c>
      <c r="CD806" s="17">
        <f t="shared" si="908"/>
        <v>0.10526315789473684</v>
      </c>
      <c r="CE806" s="2">
        <f t="shared" si="909"/>
        <v>1</v>
      </c>
      <c r="CF806" s="16">
        <f t="shared" si="910"/>
        <v>1</v>
      </c>
      <c r="CG806" s="2">
        <f t="shared" si="911"/>
        <v>1</v>
      </c>
      <c r="CH806" s="2">
        <f t="shared" si="912"/>
        <v>17</v>
      </c>
      <c r="CI806" s="2">
        <f t="shared" si="913"/>
        <v>0</v>
      </c>
      <c r="CJ806" s="2">
        <v>0</v>
      </c>
      <c r="CK806" s="17">
        <f t="shared" si="914"/>
        <v>5.5555555555555552E-2</v>
      </c>
      <c r="CL806" s="17">
        <f t="shared" si="915"/>
        <v>5.5555555555555552E-2</v>
      </c>
      <c r="CM806" s="16">
        <f t="shared" si="916"/>
        <v>1</v>
      </c>
      <c r="CN806" s="17">
        <f t="shared" si="917"/>
        <v>0.10526315789473684</v>
      </c>
      <c r="CO806" s="2">
        <f t="shared" si="918"/>
        <v>1</v>
      </c>
      <c r="CP806" s="16">
        <f t="shared" si="919"/>
        <v>1</v>
      </c>
      <c r="CQ806" s="2">
        <f t="shared" si="920"/>
        <v>1</v>
      </c>
      <c r="CR806" s="2">
        <f t="shared" si="921"/>
        <v>13</v>
      </c>
      <c r="CS806" s="2">
        <f t="shared" si="922"/>
        <v>0</v>
      </c>
      <c r="CT806" s="2">
        <v>0</v>
      </c>
      <c r="CU806" s="17">
        <f t="shared" si="923"/>
        <v>7.1428571428571425E-2</v>
      </c>
      <c r="CV806" s="17">
        <f t="shared" si="924"/>
        <v>7.1428571428571425E-2</v>
      </c>
      <c r="CW806" s="16">
        <f t="shared" si="925"/>
        <v>1</v>
      </c>
      <c r="CX806" s="17">
        <f t="shared" si="926"/>
        <v>0.13333333333333333</v>
      </c>
      <c r="CY806" s="2">
        <f t="shared" si="927"/>
        <v>1</v>
      </c>
      <c r="CZ806" s="16">
        <f t="shared" si="928"/>
        <v>1</v>
      </c>
      <c r="DA806" s="2">
        <f t="shared" si="929"/>
        <v>1</v>
      </c>
      <c r="DB806" s="2">
        <f t="shared" si="930"/>
        <v>13</v>
      </c>
      <c r="DC806" s="2">
        <f t="shared" si="931"/>
        <v>0</v>
      </c>
      <c r="DD806" s="2">
        <v>0</v>
      </c>
      <c r="DE806" s="17">
        <f t="shared" si="932"/>
        <v>7.1428571428571425E-2</v>
      </c>
      <c r="DF806" s="17">
        <f t="shared" si="933"/>
        <v>7.1428571428571425E-2</v>
      </c>
      <c r="DG806" s="16">
        <f t="shared" si="934"/>
        <v>1</v>
      </c>
      <c r="DH806" s="17">
        <f t="shared" si="935"/>
        <v>0.13333333333333333</v>
      </c>
      <c r="DJ806" t="s">
        <v>7301</v>
      </c>
    </row>
    <row r="807" spans="1:114" x14ac:dyDescent="0.35">
      <c r="A807" s="9">
        <v>2019008944</v>
      </c>
      <c r="B807" s="2" t="s">
        <v>5897</v>
      </c>
      <c r="C807" s="2" t="s">
        <v>5898</v>
      </c>
      <c r="D807" s="2" t="s">
        <v>5899</v>
      </c>
      <c r="E807" s="2" t="s">
        <v>5900</v>
      </c>
      <c r="F807" s="2">
        <v>1</v>
      </c>
      <c r="G807" s="2" t="s">
        <v>5901</v>
      </c>
      <c r="H807" s="2" t="s">
        <v>5902</v>
      </c>
      <c r="I807" s="2" t="s">
        <v>5903</v>
      </c>
      <c r="J807" s="3" t="s">
        <v>5904</v>
      </c>
      <c r="K807" s="9">
        <v>4</v>
      </c>
      <c r="L807" s="2">
        <v>3</v>
      </c>
      <c r="M807" s="2">
        <v>56</v>
      </c>
      <c r="N807" s="2">
        <v>35</v>
      </c>
      <c r="O807" s="2">
        <v>0</v>
      </c>
      <c r="P807" s="2">
        <v>1</v>
      </c>
      <c r="Q807" s="2">
        <v>1</v>
      </c>
      <c r="R807" s="2">
        <v>0</v>
      </c>
      <c r="S807" s="2">
        <v>1</v>
      </c>
      <c r="T807" s="2">
        <v>3</v>
      </c>
      <c r="U807" s="2">
        <v>2</v>
      </c>
      <c r="V807" s="2">
        <v>1</v>
      </c>
      <c r="W807" s="2">
        <v>12</v>
      </c>
      <c r="X807" s="2">
        <v>9</v>
      </c>
      <c r="Y807" s="2">
        <v>0</v>
      </c>
      <c r="Z807" s="2">
        <v>1</v>
      </c>
      <c r="AA807" s="2">
        <v>0</v>
      </c>
      <c r="AB807" s="2">
        <v>1</v>
      </c>
      <c r="AC807" s="2">
        <v>0</v>
      </c>
      <c r="AD807" s="2">
        <v>4</v>
      </c>
      <c r="AE807" s="2">
        <v>1</v>
      </c>
      <c r="AF807" s="3">
        <v>2</v>
      </c>
      <c r="AG807" s="2">
        <f t="shared" si="864"/>
        <v>0</v>
      </c>
      <c r="AH807" s="16">
        <f t="shared" si="865"/>
        <v>0</v>
      </c>
      <c r="AI807" s="2">
        <f t="shared" si="866"/>
        <v>0</v>
      </c>
      <c r="AJ807" s="2">
        <f t="shared" si="867"/>
        <v>56</v>
      </c>
      <c r="AK807" s="2">
        <f t="shared" si="868"/>
        <v>1</v>
      </c>
      <c r="AL807" s="2">
        <v>0</v>
      </c>
      <c r="AM807" s="17">
        <f t="shared" si="869"/>
        <v>0</v>
      </c>
      <c r="AN807" s="17">
        <f t="shared" si="870"/>
        <v>0</v>
      </c>
      <c r="AO807" s="16">
        <f t="shared" si="871"/>
        <v>0</v>
      </c>
      <c r="AP807" s="17">
        <f t="shared" si="872"/>
        <v>0</v>
      </c>
      <c r="AQ807" s="2">
        <f t="shared" si="873"/>
        <v>1</v>
      </c>
      <c r="AR807" s="16">
        <f t="shared" si="874"/>
        <v>0.25</v>
      </c>
      <c r="AS807" s="2">
        <f t="shared" si="875"/>
        <v>1</v>
      </c>
      <c r="AT807" s="2">
        <f t="shared" si="876"/>
        <v>55</v>
      </c>
      <c r="AU807" s="2">
        <f t="shared" si="877"/>
        <v>3</v>
      </c>
      <c r="AV807" s="2">
        <v>0</v>
      </c>
      <c r="AW807" s="17">
        <f t="shared" si="878"/>
        <v>1.6949152542372881E-2</v>
      </c>
      <c r="AX807" s="17">
        <f t="shared" si="879"/>
        <v>1.7857142857142856E-2</v>
      </c>
      <c r="AY807" s="16">
        <f t="shared" si="880"/>
        <v>0.25</v>
      </c>
      <c r="AZ807" s="17">
        <f t="shared" si="881"/>
        <v>3.3333333333333333E-2</v>
      </c>
      <c r="BA807" s="2">
        <f t="shared" si="882"/>
        <v>1</v>
      </c>
      <c r="BB807" s="16">
        <f t="shared" si="883"/>
        <v>1</v>
      </c>
      <c r="BC807" s="2">
        <f t="shared" si="884"/>
        <v>1</v>
      </c>
      <c r="BD807" s="2">
        <f t="shared" si="885"/>
        <v>34</v>
      </c>
      <c r="BE807" s="2">
        <f t="shared" si="886"/>
        <v>0</v>
      </c>
      <c r="BF807" s="2">
        <v>0</v>
      </c>
      <c r="BG807" s="17">
        <f t="shared" si="887"/>
        <v>2.8571428571428571E-2</v>
      </c>
      <c r="BH807" s="17">
        <f t="shared" si="888"/>
        <v>2.8571428571428571E-2</v>
      </c>
      <c r="BI807" s="16">
        <f t="shared" si="889"/>
        <v>1</v>
      </c>
      <c r="BJ807" s="17">
        <f t="shared" si="890"/>
        <v>5.5555555555555559E-2</v>
      </c>
      <c r="BK807" s="2">
        <f t="shared" si="891"/>
        <v>2</v>
      </c>
      <c r="BL807" s="16">
        <f t="shared" si="892"/>
        <v>0.66666666666666663</v>
      </c>
      <c r="BM807" s="2">
        <f t="shared" si="893"/>
        <v>2</v>
      </c>
      <c r="BN807" s="2">
        <f t="shared" si="894"/>
        <v>33</v>
      </c>
      <c r="BO807" s="2">
        <f t="shared" si="895"/>
        <v>1</v>
      </c>
      <c r="BP807" s="2">
        <v>0</v>
      </c>
      <c r="BQ807" s="17">
        <f t="shared" si="896"/>
        <v>5.5555555555555552E-2</v>
      </c>
      <c r="BR807" s="17">
        <f t="shared" si="897"/>
        <v>5.7142857142857141E-2</v>
      </c>
      <c r="BS807" s="16">
        <f t="shared" si="898"/>
        <v>0.66666666666666663</v>
      </c>
      <c r="BT807" s="17">
        <f t="shared" si="899"/>
        <v>0.10526315789473684</v>
      </c>
      <c r="BU807" s="2">
        <f t="shared" si="900"/>
        <v>0</v>
      </c>
      <c r="BV807" s="16">
        <f t="shared" si="901"/>
        <v>0</v>
      </c>
      <c r="BW807" s="2">
        <f t="shared" si="902"/>
        <v>0</v>
      </c>
      <c r="BX807" s="2">
        <f t="shared" si="903"/>
        <v>12</v>
      </c>
      <c r="BY807" s="2">
        <f t="shared" si="904"/>
        <v>1</v>
      </c>
      <c r="BZ807" s="2">
        <v>0</v>
      </c>
      <c r="CA807" s="17">
        <f t="shared" si="905"/>
        <v>0</v>
      </c>
      <c r="CB807" s="17">
        <f t="shared" si="906"/>
        <v>0</v>
      </c>
      <c r="CC807" s="16">
        <f t="shared" si="907"/>
        <v>0</v>
      </c>
      <c r="CD807" s="17">
        <f t="shared" si="908"/>
        <v>0</v>
      </c>
      <c r="CE807" s="2">
        <f t="shared" si="909"/>
        <v>0</v>
      </c>
      <c r="CF807" s="16">
        <f t="shared" si="910"/>
        <v>0</v>
      </c>
      <c r="CG807" s="2">
        <f t="shared" si="911"/>
        <v>0</v>
      </c>
      <c r="CH807" s="2">
        <f t="shared" si="912"/>
        <v>12</v>
      </c>
      <c r="CI807" s="2">
        <f t="shared" si="913"/>
        <v>4</v>
      </c>
      <c r="CJ807" s="2">
        <v>0</v>
      </c>
      <c r="CK807" s="17">
        <f t="shared" si="914"/>
        <v>0</v>
      </c>
      <c r="CL807" s="17">
        <f t="shared" si="915"/>
        <v>0</v>
      </c>
      <c r="CM807" s="16">
        <f t="shared" si="916"/>
        <v>0</v>
      </c>
      <c r="CN807" s="17">
        <f t="shared" si="917"/>
        <v>0</v>
      </c>
      <c r="CO807" s="2">
        <f t="shared" si="918"/>
        <v>0</v>
      </c>
      <c r="CP807" s="16">
        <f t="shared" si="919"/>
        <v>0</v>
      </c>
      <c r="CQ807" s="2">
        <f t="shared" si="920"/>
        <v>0</v>
      </c>
      <c r="CR807" s="2">
        <f t="shared" si="921"/>
        <v>9</v>
      </c>
      <c r="CS807" s="2">
        <f t="shared" si="922"/>
        <v>1</v>
      </c>
      <c r="CT807" s="2">
        <v>0</v>
      </c>
      <c r="CU807" s="17">
        <f t="shared" si="923"/>
        <v>0</v>
      </c>
      <c r="CV807" s="17">
        <f t="shared" si="924"/>
        <v>0</v>
      </c>
      <c r="CW807" s="16">
        <f t="shared" si="925"/>
        <v>0</v>
      </c>
      <c r="CX807" s="17">
        <f t="shared" si="926"/>
        <v>0</v>
      </c>
      <c r="CY807" s="2">
        <f t="shared" si="927"/>
        <v>1</v>
      </c>
      <c r="CZ807" s="16">
        <f t="shared" si="928"/>
        <v>0.33333333333333331</v>
      </c>
      <c r="DA807" s="2">
        <f t="shared" si="929"/>
        <v>1</v>
      </c>
      <c r="DB807" s="2">
        <f t="shared" si="930"/>
        <v>8</v>
      </c>
      <c r="DC807" s="2">
        <f t="shared" si="931"/>
        <v>2</v>
      </c>
      <c r="DD807" s="2">
        <v>0</v>
      </c>
      <c r="DE807" s="17">
        <f t="shared" si="932"/>
        <v>9.0909090909090912E-2</v>
      </c>
      <c r="DF807" s="17">
        <f t="shared" si="933"/>
        <v>0.1111111111111111</v>
      </c>
      <c r="DG807" s="16">
        <f t="shared" si="934"/>
        <v>0.33333333333333331</v>
      </c>
      <c r="DH807" s="17">
        <f t="shared" si="935"/>
        <v>0.16666666666666666</v>
      </c>
      <c r="DJ807" t="s">
        <v>7299</v>
      </c>
    </row>
    <row r="808" spans="1:114" x14ac:dyDescent="0.35">
      <c r="A808" s="9">
        <v>2019008946</v>
      </c>
      <c r="B808" s="2" t="s">
        <v>5905</v>
      </c>
      <c r="C808" s="2" t="s">
        <v>5906</v>
      </c>
      <c r="D808" s="2" t="s">
        <v>5907</v>
      </c>
      <c r="E808" s="2" t="s">
        <v>5908</v>
      </c>
      <c r="F808" s="2">
        <v>1</v>
      </c>
      <c r="G808" s="2" t="s">
        <v>5909</v>
      </c>
      <c r="H808" s="2" t="s">
        <v>5910</v>
      </c>
      <c r="I808" s="2" t="s">
        <v>5911</v>
      </c>
      <c r="J808" s="3" t="s">
        <v>5912</v>
      </c>
      <c r="K808" s="9">
        <v>2</v>
      </c>
      <c r="L808" s="2">
        <v>2</v>
      </c>
      <c r="M808" s="2">
        <v>55</v>
      </c>
      <c r="N808" s="2">
        <v>32</v>
      </c>
      <c r="O808" s="2">
        <v>0</v>
      </c>
      <c r="P808" s="2">
        <v>1</v>
      </c>
      <c r="Q808" s="2">
        <v>0</v>
      </c>
      <c r="R808" s="2">
        <v>1</v>
      </c>
      <c r="S808" s="2">
        <v>0</v>
      </c>
      <c r="T808" s="2">
        <v>2</v>
      </c>
      <c r="U808" s="2">
        <v>1</v>
      </c>
      <c r="V808" s="2">
        <v>1</v>
      </c>
      <c r="W808" s="2">
        <v>13</v>
      </c>
      <c r="X808" s="2">
        <v>9</v>
      </c>
      <c r="Y808" s="2">
        <v>0</v>
      </c>
      <c r="Z808" s="2">
        <v>1</v>
      </c>
      <c r="AA808" s="2">
        <v>0</v>
      </c>
      <c r="AB808" s="2">
        <v>1</v>
      </c>
      <c r="AC808" s="2">
        <v>0</v>
      </c>
      <c r="AD808" s="2">
        <v>2</v>
      </c>
      <c r="AE808" s="2">
        <v>1</v>
      </c>
      <c r="AF808" s="3">
        <v>1</v>
      </c>
      <c r="AG808" s="2">
        <f t="shared" si="864"/>
        <v>0</v>
      </c>
      <c r="AH808" s="16">
        <f t="shared" si="865"/>
        <v>0</v>
      </c>
      <c r="AI808" s="2">
        <f t="shared" si="866"/>
        <v>0</v>
      </c>
      <c r="AJ808" s="2">
        <f t="shared" si="867"/>
        <v>55</v>
      </c>
      <c r="AK808" s="2">
        <f t="shared" si="868"/>
        <v>1</v>
      </c>
      <c r="AL808" s="2">
        <v>0</v>
      </c>
      <c r="AM808" s="17">
        <f t="shared" si="869"/>
        <v>0</v>
      </c>
      <c r="AN808" s="17">
        <f t="shared" si="870"/>
        <v>0</v>
      </c>
      <c r="AO808" s="16">
        <f t="shared" si="871"/>
        <v>0</v>
      </c>
      <c r="AP808" s="17">
        <f t="shared" si="872"/>
        <v>0</v>
      </c>
      <c r="AQ808" s="2">
        <f t="shared" si="873"/>
        <v>0</v>
      </c>
      <c r="AR808" s="16">
        <f t="shared" si="874"/>
        <v>0</v>
      </c>
      <c r="AS808" s="2">
        <f t="shared" si="875"/>
        <v>0</v>
      </c>
      <c r="AT808" s="2">
        <f t="shared" si="876"/>
        <v>55</v>
      </c>
      <c r="AU808" s="2">
        <f t="shared" si="877"/>
        <v>2</v>
      </c>
      <c r="AV808" s="2">
        <v>0</v>
      </c>
      <c r="AW808" s="17">
        <f t="shared" si="878"/>
        <v>0</v>
      </c>
      <c r="AX808" s="17">
        <f t="shared" si="879"/>
        <v>0</v>
      </c>
      <c r="AY808" s="16">
        <f t="shared" si="880"/>
        <v>0</v>
      </c>
      <c r="AZ808" s="17">
        <f t="shared" si="881"/>
        <v>0</v>
      </c>
      <c r="BA808" s="2">
        <f t="shared" si="882"/>
        <v>0</v>
      </c>
      <c r="BB808" s="16">
        <f t="shared" si="883"/>
        <v>0</v>
      </c>
      <c r="BC808" s="2">
        <f t="shared" si="884"/>
        <v>0</v>
      </c>
      <c r="BD808" s="2">
        <f t="shared" si="885"/>
        <v>32</v>
      </c>
      <c r="BE808" s="2">
        <f t="shared" si="886"/>
        <v>1</v>
      </c>
      <c r="BF808" s="2">
        <v>0</v>
      </c>
      <c r="BG808" s="17">
        <f t="shared" si="887"/>
        <v>0</v>
      </c>
      <c r="BH808" s="17">
        <f t="shared" si="888"/>
        <v>0</v>
      </c>
      <c r="BI808" s="16">
        <f t="shared" si="889"/>
        <v>0</v>
      </c>
      <c r="BJ808" s="17">
        <f t="shared" si="890"/>
        <v>0</v>
      </c>
      <c r="BK808" s="2">
        <f t="shared" si="891"/>
        <v>1</v>
      </c>
      <c r="BL808" s="16">
        <f t="shared" si="892"/>
        <v>0.5</v>
      </c>
      <c r="BM808" s="2">
        <f t="shared" si="893"/>
        <v>1</v>
      </c>
      <c r="BN808" s="2">
        <f t="shared" si="894"/>
        <v>31</v>
      </c>
      <c r="BO808" s="2">
        <f t="shared" si="895"/>
        <v>1</v>
      </c>
      <c r="BP808" s="2">
        <v>0</v>
      </c>
      <c r="BQ808" s="17">
        <f t="shared" si="896"/>
        <v>3.0303030303030304E-2</v>
      </c>
      <c r="BR808" s="17">
        <f t="shared" si="897"/>
        <v>3.125E-2</v>
      </c>
      <c r="BS808" s="16">
        <f t="shared" si="898"/>
        <v>0.5</v>
      </c>
      <c r="BT808" s="17">
        <f t="shared" si="899"/>
        <v>5.8823529411764705E-2</v>
      </c>
      <c r="BU808" s="2">
        <f t="shared" si="900"/>
        <v>0</v>
      </c>
      <c r="BV808" s="16">
        <f t="shared" si="901"/>
        <v>0</v>
      </c>
      <c r="BW808" s="2">
        <f t="shared" si="902"/>
        <v>0</v>
      </c>
      <c r="BX808" s="2">
        <f t="shared" si="903"/>
        <v>13</v>
      </c>
      <c r="BY808" s="2">
        <f t="shared" si="904"/>
        <v>1</v>
      </c>
      <c r="BZ808" s="2">
        <v>0</v>
      </c>
      <c r="CA808" s="17">
        <f t="shared" si="905"/>
        <v>0</v>
      </c>
      <c r="CB808" s="17">
        <f t="shared" si="906"/>
        <v>0</v>
      </c>
      <c r="CC808" s="16">
        <f t="shared" si="907"/>
        <v>0</v>
      </c>
      <c r="CD808" s="17">
        <f t="shared" si="908"/>
        <v>0</v>
      </c>
      <c r="CE808" s="2">
        <f t="shared" si="909"/>
        <v>0</v>
      </c>
      <c r="CF808" s="16">
        <f t="shared" si="910"/>
        <v>0</v>
      </c>
      <c r="CG808" s="2">
        <f t="shared" si="911"/>
        <v>0</v>
      </c>
      <c r="CH808" s="2">
        <f t="shared" si="912"/>
        <v>13</v>
      </c>
      <c r="CI808" s="2">
        <f t="shared" si="913"/>
        <v>2</v>
      </c>
      <c r="CJ808" s="2">
        <v>0</v>
      </c>
      <c r="CK808" s="17">
        <f t="shared" si="914"/>
        <v>0</v>
      </c>
      <c r="CL808" s="17">
        <f t="shared" si="915"/>
        <v>0</v>
      </c>
      <c r="CM808" s="16">
        <f t="shared" si="916"/>
        <v>0</v>
      </c>
      <c r="CN808" s="17">
        <f t="shared" si="917"/>
        <v>0</v>
      </c>
      <c r="CO808" s="2">
        <f t="shared" si="918"/>
        <v>0</v>
      </c>
      <c r="CP808" s="16">
        <f t="shared" si="919"/>
        <v>0</v>
      </c>
      <c r="CQ808" s="2">
        <f t="shared" si="920"/>
        <v>0</v>
      </c>
      <c r="CR808" s="2">
        <f t="shared" si="921"/>
        <v>9</v>
      </c>
      <c r="CS808" s="2">
        <f t="shared" si="922"/>
        <v>1</v>
      </c>
      <c r="CT808" s="2">
        <v>0</v>
      </c>
      <c r="CU808" s="17">
        <f t="shared" si="923"/>
        <v>0</v>
      </c>
      <c r="CV808" s="17">
        <f t="shared" si="924"/>
        <v>0</v>
      </c>
      <c r="CW808" s="16">
        <f t="shared" si="925"/>
        <v>0</v>
      </c>
      <c r="CX808" s="17">
        <f t="shared" si="926"/>
        <v>0</v>
      </c>
      <c r="CY808" s="2">
        <f t="shared" si="927"/>
        <v>1</v>
      </c>
      <c r="CZ808" s="16">
        <f t="shared" si="928"/>
        <v>0.5</v>
      </c>
      <c r="DA808" s="2">
        <f t="shared" si="929"/>
        <v>1</v>
      </c>
      <c r="DB808" s="2">
        <f t="shared" si="930"/>
        <v>8</v>
      </c>
      <c r="DC808" s="2">
        <f t="shared" si="931"/>
        <v>1</v>
      </c>
      <c r="DD808" s="2">
        <v>0</v>
      </c>
      <c r="DE808" s="17">
        <f t="shared" si="932"/>
        <v>0.1</v>
      </c>
      <c r="DF808" s="17">
        <f t="shared" si="933"/>
        <v>0.1111111111111111</v>
      </c>
      <c r="DG808" s="16">
        <f t="shared" si="934"/>
        <v>0.5</v>
      </c>
      <c r="DH808" s="17">
        <f t="shared" si="935"/>
        <v>0.1818181818181818</v>
      </c>
      <c r="DJ808" t="s">
        <v>7301</v>
      </c>
    </row>
    <row r="809" spans="1:114" x14ac:dyDescent="0.35">
      <c r="A809" s="9">
        <v>2019008949</v>
      </c>
      <c r="B809" s="2" t="s">
        <v>5913</v>
      </c>
      <c r="C809" s="2" t="s">
        <v>5914</v>
      </c>
      <c r="D809" s="2"/>
      <c r="E809" s="2" t="s">
        <v>5915</v>
      </c>
      <c r="F809" s="2">
        <v>1</v>
      </c>
      <c r="G809" s="2" t="s">
        <v>5916</v>
      </c>
      <c r="H809" s="2" t="s">
        <v>5917</v>
      </c>
      <c r="I809" s="2" t="s">
        <v>5918</v>
      </c>
      <c r="J809" s="3" t="s">
        <v>5919</v>
      </c>
      <c r="K809" s="9">
        <v>1</v>
      </c>
      <c r="L809" s="2">
        <v>1</v>
      </c>
      <c r="M809" s="2">
        <v>58</v>
      </c>
      <c r="N809" s="2">
        <v>27</v>
      </c>
      <c r="O809" s="2">
        <v>1</v>
      </c>
      <c r="P809" s="2">
        <v>0</v>
      </c>
      <c r="Q809" s="2">
        <v>1</v>
      </c>
      <c r="R809" s="2">
        <v>0</v>
      </c>
      <c r="S809" s="2">
        <v>1</v>
      </c>
      <c r="T809" s="2">
        <v>0</v>
      </c>
      <c r="U809" s="2">
        <v>1</v>
      </c>
      <c r="V809" s="2">
        <v>0</v>
      </c>
      <c r="W809" s="2">
        <v>15</v>
      </c>
      <c r="X809" s="2">
        <v>3</v>
      </c>
      <c r="Y809" s="2">
        <v>1</v>
      </c>
      <c r="Z809" s="2">
        <v>0</v>
      </c>
      <c r="AA809" s="2">
        <v>1</v>
      </c>
      <c r="AB809" s="2">
        <v>0</v>
      </c>
      <c r="AC809" s="2">
        <v>1</v>
      </c>
      <c r="AD809" s="2">
        <v>0</v>
      </c>
      <c r="AE809" s="2">
        <v>1</v>
      </c>
      <c r="AF809" s="3">
        <v>0</v>
      </c>
      <c r="AG809" s="2">
        <f t="shared" si="864"/>
        <v>1</v>
      </c>
      <c r="AH809" s="16">
        <f t="shared" si="865"/>
        <v>1</v>
      </c>
      <c r="AI809" s="2">
        <f t="shared" si="866"/>
        <v>1</v>
      </c>
      <c r="AJ809" s="2">
        <f t="shared" si="867"/>
        <v>57</v>
      </c>
      <c r="AK809" s="2">
        <f t="shared" si="868"/>
        <v>0</v>
      </c>
      <c r="AL809" s="2">
        <v>0</v>
      </c>
      <c r="AM809" s="17">
        <f t="shared" si="869"/>
        <v>1.7241379310344827E-2</v>
      </c>
      <c r="AN809" s="17">
        <f t="shared" si="870"/>
        <v>1.7241379310344827E-2</v>
      </c>
      <c r="AO809" s="16">
        <f t="shared" si="871"/>
        <v>1</v>
      </c>
      <c r="AP809" s="17">
        <f t="shared" si="872"/>
        <v>3.3898305084745763E-2</v>
      </c>
      <c r="AQ809" s="2">
        <f t="shared" si="873"/>
        <v>1</v>
      </c>
      <c r="AR809" s="16">
        <f t="shared" si="874"/>
        <v>1</v>
      </c>
      <c r="AS809" s="2">
        <f t="shared" si="875"/>
        <v>1</v>
      </c>
      <c r="AT809" s="2">
        <f t="shared" si="876"/>
        <v>57</v>
      </c>
      <c r="AU809" s="2">
        <f t="shared" si="877"/>
        <v>0</v>
      </c>
      <c r="AV809" s="2">
        <v>0</v>
      </c>
      <c r="AW809" s="17">
        <f t="shared" si="878"/>
        <v>1.7241379310344827E-2</v>
      </c>
      <c r="AX809" s="17">
        <f t="shared" si="879"/>
        <v>1.7241379310344827E-2</v>
      </c>
      <c r="AY809" s="16">
        <f t="shared" si="880"/>
        <v>1</v>
      </c>
      <c r="AZ809" s="17">
        <f t="shared" si="881"/>
        <v>3.3898305084745763E-2</v>
      </c>
      <c r="BA809" s="2">
        <f t="shared" si="882"/>
        <v>1</v>
      </c>
      <c r="BB809" s="16">
        <f t="shared" si="883"/>
        <v>1</v>
      </c>
      <c r="BC809" s="2">
        <f t="shared" si="884"/>
        <v>1</v>
      </c>
      <c r="BD809" s="2">
        <f t="shared" si="885"/>
        <v>26</v>
      </c>
      <c r="BE809" s="2">
        <f t="shared" si="886"/>
        <v>0</v>
      </c>
      <c r="BF809" s="2">
        <v>0</v>
      </c>
      <c r="BG809" s="17">
        <f t="shared" si="887"/>
        <v>3.7037037037037035E-2</v>
      </c>
      <c r="BH809" s="17">
        <f t="shared" si="888"/>
        <v>3.7037037037037035E-2</v>
      </c>
      <c r="BI809" s="16">
        <f t="shared" si="889"/>
        <v>1</v>
      </c>
      <c r="BJ809" s="17">
        <f t="shared" si="890"/>
        <v>7.1428571428571425E-2</v>
      </c>
      <c r="BK809" s="2">
        <f t="shared" si="891"/>
        <v>1</v>
      </c>
      <c r="BL809" s="16">
        <f t="shared" si="892"/>
        <v>1</v>
      </c>
      <c r="BM809" s="2">
        <f t="shared" si="893"/>
        <v>1</v>
      </c>
      <c r="BN809" s="2">
        <f t="shared" si="894"/>
        <v>26</v>
      </c>
      <c r="BO809" s="2">
        <f t="shared" si="895"/>
        <v>0</v>
      </c>
      <c r="BP809" s="2">
        <v>0</v>
      </c>
      <c r="BQ809" s="17">
        <f t="shared" si="896"/>
        <v>3.7037037037037035E-2</v>
      </c>
      <c r="BR809" s="17">
        <f t="shared" si="897"/>
        <v>3.7037037037037035E-2</v>
      </c>
      <c r="BS809" s="16">
        <f t="shared" si="898"/>
        <v>1</v>
      </c>
      <c r="BT809" s="17">
        <f t="shared" si="899"/>
        <v>7.1428571428571425E-2</v>
      </c>
      <c r="BU809" s="2">
        <f t="shared" si="900"/>
        <v>1</v>
      </c>
      <c r="BV809" s="16">
        <f t="shared" si="901"/>
        <v>1</v>
      </c>
      <c r="BW809" s="2">
        <f t="shared" si="902"/>
        <v>1</v>
      </c>
      <c r="BX809" s="2">
        <f t="shared" si="903"/>
        <v>14</v>
      </c>
      <c r="BY809" s="2">
        <f t="shared" si="904"/>
        <v>0</v>
      </c>
      <c r="BZ809" s="2">
        <v>0</v>
      </c>
      <c r="CA809" s="17">
        <f t="shared" si="905"/>
        <v>6.6666666666666666E-2</v>
      </c>
      <c r="CB809" s="17">
        <f t="shared" si="906"/>
        <v>6.6666666666666666E-2</v>
      </c>
      <c r="CC809" s="16">
        <f t="shared" si="907"/>
        <v>1</v>
      </c>
      <c r="CD809" s="17">
        <f t="shared" si="908"/>
        <v>0.125</v>
      </c>
      <c r="CE809" s="2">
        <f t="shared" si="909"/>
        <v>1</v>
      </c>
      <c r="CF809" s="16">
        <f t="shared" si="910"/>
        <v>1</v>
      </c>
      <c r="CG809" s="2">
        <f t="shared" si="911"/>
        <v>1</v>
      </c>
      <c r="CH809" s="2">
        <f t="shared" si="912"/>
        <v>14</v>
      </c>
      <c r="CI809" s="2">
        <f t="shared" si="913"/>
        <v>0</v>
      </c>
      <c r="CJ809" s="2">
        <v>0</v>
      </c>
      <c r="CK809" s="17">
        <f t="shared" si="914"/>
        <v>6.6666666666666666E-2</v>
      </c>
      <c r="CL809" s="17">
        <f t="shared" si="915"/>
        <v>6.6666666666666666E-2</v>
      </c>
      <c r="CM809" s="16">
        <f t="shared" si="916"/>
        <v>1</v>
      </c>
      <c r="CN809" s="17">
        <f t="shared" si="917"/>
        <v>0.125</v>
      </c>
      <c r="CO809" s="2">
        <f t="shared" si="918"/>
        <v>1</v>
      </c>
      <c r="CP809" s="16">
        <f t="shared" si="919"/>
        <v>1</v>
      </c>
      <c r="CQ809" s="2">
        <f t="shared" si="920"/>
        <v>1</v>
      </c>
      <c r="CR809" s="2">
        <f t="shared" si="921"/>
        <v>2</v>
      </c>
      <c r="CS809" s="2">
        <f t="shared" si="922"/>
        <v>0</v>
      </c>
      <c r="CT809" s="2">
        <v>0</v>
      </c>
      <c r="CU809" s="17">
        <f t="shared" si="923"/>
        <v>0.33333333333333331</v>
      </c>
      <c r="CV809" s="17">
        <f t="shared" si="924"/>
        <v>0.33333333333333331</v>
      </c>
      <c r="CW809" s="16">
        <f t="shared" si="925"/>
        <v>1</v>
      </c>
      <c r="CX809" s="17">
        <f t="shared" si="926"/>
        <v>0.5</v>
      </c>
      <c r="CY809" s="2">
        <f t="shared" si="927"/>
        <v>1</v>
      </c>
      <c r="CZ809" s="16">
        <f t="shared" si="928"/>
        <v>1</v>
      </c>
      <c r="DA809" s="2">
        <f t="shared" si="929"/>
        <v>1</v>
      </c>
      <c r="DB809" s="2">
        <f t="shared" si="930"/>
        <v>2</v>
      </c>
      <c r="DC809" s="2">
        <f t="shared" si="931"/>
        <v>0</v>
      </c>
      <c r="DD809" s="2">
        <v>0</v>
      </c>
      <c r="DE809" s="17">
        <f t="shared" si="932"/>
        <v>0.33333333333333331</v>
      </c>
      <c r="DF809" s="17">
        <f t="shared" si="933"/>
        <v>0.33333333333333331</v>
      </c>
      <c r="DG809" s="16">
        <f t="shared" si="934"/>
        <v>1</v>
      </c>
      <c r="DH809" s="17">
        <f t="shared" si="935"/>
        <v>0.5</v>
      </c>
      <c r="DJ809" t="s">
        <v>7301</v>
      </c>
    </row>
    <row r="810" spans="1:114" x14ac:dyDescent="0.35">
      <c r="A810" s="9">
        <v>2019008960</v>
      </c>
      <c r="B810" s="2" t="s">
        <v>5920</v>
      </c>
      <c r="C810" s="2" t="s">
        <v>5921</v>
      </c>
      <c r="D810" s="2" t="s">
        <v>5922</v>
      </c>
      <c r="E810" s="2" t="s">
        <v>5923</v>
      </c>
      <c r="F810" s="2">
        <v>1</v>
      </c>
      <c r="G810" s="2" t="s">
        <v>5924</v>
      </c>
      <c r="H810" s="2" t="s">
        <v>5925</v>
      </c>
      <c r="I810" s="2" t="s">
        <v>5926</v>
      </c>
      <c r="J810" s="3" t="s">
        <v>5927</v>
      </c>
      <c r="K810" s="9">
        <v>4</v>
      </c>
      <c r="L810" s="2">
        <v>3</v>
      </c>
      <c r="M810" s="2">
        <v>47</v>
      </c>
      <c r="N810" s="2">
        <v>24</v>
      </c>
      <c r="O810" s="2">
        <v>0</v>
      </c>
      <c r="P810" s="2">
        <v>1</v>
      </c>
      <c r="Q810" s="2">
        <v>1</v>
      </c>
      <c r="R810" s="2">
        <v>0</v>
      </c>
      <c r="S810" s="2">
        <v>1</v>
      </c>
      <c r="T810" s="2">
        <v>3</v>
      </c>
      <c r="U810" s="2">
        <v>3</v>
      </c>
      <c r="V810" s="2">
        <v>0</v>
      </c>
      <c r="W810" s="2">
        <v>13</v>
      </c>
      <c r="X810" s="2">
        <v>10</v>
      </c>
      <c r="Y810" s="2">
        <v>0</v>
      </c>
      <c r="Z810" s="2">
        <v>1</v>
      </c>
      <c r="AA810" s="2">
        <v>1</v>
      </c>
      <c r="AB810" s="2">
        <v>0</v>
      </c>
      <c r="AC810" s="2">
        <v>0</v>
      </c>
      <c r="AD810" s="2">
        <v>4</v>
      </c>
      <c r="AE810" s="2">
        <v>3</v>
      </c>
      <c r="AF810" s="3">
        <v>0</v>
      </c>
      <c r="AG810" s="2">
        <f t="shared" si="864"/>
        <v>0</v>
      </c>
      <c r="AH810" s="16">
        <f t="shared" si="865"/>
        <v>0</v>
      </c>
      <c r="AI810" s="2">
        <f t="shared" si="866"/>
        <v>0</v>
      </c>
      <c r="AJ810" s="2">
        <f t="shared" si="867"/>
        <v>47</v>
      </c>
      <c r="AK810" s="2">
        <f t="shared" si="868"/>
        <v>1</v>
      </c>
      <c r="AL810" s="2">
        <v>0</v>
      </c>
      <c r="AM810" s="17">
        <f t="shared" si="869"/>
        <v>0</v>
      </c>
      <c r="AN810" s="17">
        <f t="shared" si="870"/>
        <v>0</v>
      </c>
      <c r="AO810" s="16">
        <f t="shared" si="871"/>
        <v>0</v>
      </c>
      <c r="AP810" s="17">
        <f t="shared" si="872"/>
        <v>0</v>
      </c>
      <c r="AQ810" s="2">
        <f t="shared" si="873"/>
        <v>1</v>
      </c>
      <c r="AR810" s="16">
        <f t="shared" si="874"/>
        <v>0.25</v>
      </c>
      <c r="AS810" s="2">
        <f t="shared" si="875"/>
        <v>1</v>
      </c>
      <c r="AT810" s="2">
        <f t="shared" si="876"/>
        <v>46</v>
      </c>
      <c r="AU810" s="2">
        <f t="shared" si="877"/>
        <v>3</v>
      </c>
      <c r="AV810" s="2">
        <v>0</v>
      </c>
      <c r="AW810" s="17">
        <f t="shared" si="878"/>
        <v>0.02</v>
      </c>
      <c r="AX810" s="17">
        <f t="shared" si="879"/>
        <v>2.1276595744680851E-2</v>
      </c>
      <c r="AY810" s="16">
        <f t="shared" si="880"/>
        <v>0.25</v>
      </c>
      <c r="AZ810" s="17">
        <f t="shared" si="881"/>
        <v>3.9215686274509803E-2</v>
      </c>
      <c r="BA810" s="2">
        <f t="shared" si="882"/>
        <v>1</v>
      </c>
      <c r="BB810" s="16">
        <f t="shared" si="883"/>
        <v>1</v>
      </c>
      <c r="BC810" s="2">
        <f t="shared" si="884"/>
        <v>1</v>
      </c>
      <c r="BD810" s="2">
        <f t="shared" si="885"/>
        <v>23</v>
      </c>
      <c r="BE810" s="2">
        <f t="shared" si="886"/>
        <v>0</v>
      </c>
      <c r="BF810" s="2">
        <v>0</v>
      </c>
      <c r="BG810" s="17">
        <f t="shared" si="887"/>
        <v>4.1666666666666664E-2</v>
      </c>
      <c r="BH810" s="17">
        <f t="shared" si="888"/>
        <v>4.1666666666666664E-2</v>
      </c>
      <c r="BI810" s="16">
        <f t="shared" si="889"/>
        <v>1</v>
      </c>
      <c r="BJ810" s="17">
        <f t="shared" si="890"/>
        <v>7.9999999999999988E-2</v>
      </c>
      <c r="BK810" s="2">
        <f t="shared" si="891"/>
        <v>3</v>
      </c>
      <c r="BL810" s="16">
        <f t="shared" si="892"/>
        <v>1</v>
      </c>
      <c r="BM810" s="2">
        <f t="shared" si="893"/>
        <v>3</v>
      </c>
      <c r="BN810" s="2">
        <f t="shared" si="894"/>
        <v>21</v>
      </c>
      <c r="BO810" s="2">
        <f t="shared" si="895"/>
        <v>0</v>
      </c>
      <c r="BP810" s="2">
        <v>0</v>
      </c>
      <c r="BQ810" s="17">
        <f t="shared" si="896"/>
        <v>0.125</v>
      </c>
      <c r="BR810" s="17">
        <f t="shared" si="897"/>
        <v>0.125</v>
      </c>
      <c r="BS810" s="16">
        <f t="shared" si="898"/>
        <v>1</v>
      </c>
      <c r="BT810" s="17">
        <f t="shared" si="899"/>
        <v>0.22222222222222221</v>
      </c>
      <c r="BU810" s="2">
        <f t="shared" si="900"/>
        <v>0</v>
      </c>
      <c r="BV810" s="16">
        <f t="shared" si="901"/>
        <v>0</v>
      </c>
      <c r="BW810" s="2">
        <f t="shared" si="902"/>
        <v>0</v>
      </c>
      <c r="BX810" s="2">
        <f t="shared" si="903"/>
        <v>13</v>
      </c>
      <c r="BY810" s="2">
        <f t="shared" si="904"/>
        <v>1</v>
      </c>
      <c r="BZ810" s="2">
        <v>0</v>
      </c>
      <c r="CA810" s="17">
        <f t="shared" si="905"/>
        <v>0</v>
      </c>
      <c r="CB810" s="17">
        <f t="shared" si="906"/>
        <v>0</v>
      </c>
      <c r="CC810" s="16">
        <f t="shared" si="907"/>
        <v>0</v>
      </c>
      <c r="CD810" s="17">
        <f t="shared" si="908"/>
        <v>0</v>
      </c>
      <c r="CE810" s="2">
        <f t="shared" si="909"/>
        <v>0</v>
      </c>
      <c r="CF810" s="16">
        <f t="shared" si="910"/>
        <v>0</v>
      </c>
      <c r="CG810" s="2">
        <f t="shared" si="911"/>
        <v>0</v>
      </c>
      <c r="CH810" s="2">
        <f t="shared" si="912"/>
        <v>13</v>
      </c>
      <c r="CI810" s="2">
        <f t="shared" si="913"/>
        <v>4</v>
      </c>
      <c r="CJ810" s="2">
        <v>0</v>
      </c>
      <c r="CK810" s="17">
        <f t="shared" si="914"/>
        <v>0</v>
      </c>
      <c r="CL810" s="17">
        <f t="shared" si="915"/>
        <v>0</v>
      </c>
      <c r="CM810" s="16">
        <f t="shared" si="916"/>
        <v>0</v>
      </c>
      <c r="CN810" s="17">
        <f t="shared" si="917"/>
        <v>0</v>
      </c>
      <c r="CO810" s="2">
        <f t="shared" si="918"/>
        <v>1</v>
      </c>
      <c r="CP810" s="16">
        <f t="shared" si="919"/>
        <v>1</v>
      </c>
      <c r="CQ810" s="2">
        <f t="shared" si="920"/>
        <v>1</v>
      </c>
      <c r="CR810" s="2">
        <f t="shared" si="921"/>
        <v>9</v>
      </c>
      <c r="CS810" s="2">
        <f t="shared" si="922"/>
        <v>0</v>
      </c>
      <c r="CT810" s="2">
        <v>0</v>
      </c>
      <c r="CU810" s="17">
        <f t="shared" si="923"/>
        <v>0.1</v>
      </c>
      <c r="CV810" s="17">
        <f t="shared" si="924"/>
        <v>0.1</v>
      </c>
      <c r="CW810" s="16">
        <f t="shared" si="925"/>
        <v>1</v>
      </c>
      <c r="CX810" s="17">
        <f t="shared" si="926"/>
        <v>0.18181818181818182</v>
      </c>
      <c r="CY810" s="2">
        <f t="shared" si="927"/>
        <v>3</v>
      </c>
      <c r="CZ810" s="16">
        <f t="shared" si="928"/>
        <v>1</v>
      </c>
      <c r="DA810" s="2">
        <f t="shared" si="929"/>
        <v>3</v>
      </c>
      <c r="DB810" s="2">
        <f t="shared" si="930"/>
        <v>7</v>
      </c>
      <c r="DC810" s="2">
        <f t="shared" si="931"/>
        <v>0</v>
      </c>
      <c r="DD810" s="2">
        <v>0</v>
      </c>
      <c r="DE810" s="17">
        <f t="shared" si="932"/>
        <v>0.3</v>
      </c>
      <c r="DF810" s="17">
        <f t="shared" si="933"/>
        <v>0.3</v>
      </c>
      <c r="DG810" s="16">
        <f t="shared" si="934"/>
        <v>1</v>
      </c>
      <c r="DH810" s="17">
        <f t="shared" si="935"/>
        <v>0.46153846153846151</v>
      </c>
      <c r="DJ810" t="s">
        <v>7299</v>
      </c>
    </row>
    <row r="811" spans="1:114" x14ac:dyDescent="0.35">
      <c r="A811" s="9">
        <v>2019008963</v>
      </c>
      <c r="B811" s="2" t="s">
        <v>5928</v>
      </c>
      <c r="C811" s="2" t="s">
        <v>5929</v>
      </c>
      <c r="D811" s="2" t="s">
        <v>5930</v>
      </c>
      <c r="E811" s="2" t="s">
        <v>5931</v>
      </c>
      <c r="F811" s="2">
        <v>1</v>
      </c>
      <c r="G811" s="2" t="s">
        <v>5932</v>
      </c>
      <c r="H811" s="2" t="s">
        <v>5933</v>
      </c>
      <c r="I811" s="2" t="s">
        <v>5934</v>
      </c>
      <c r="J811" s="3" t="s">
        <v>5935</v>
      </c>
      <c r="K811" s="9">
        <v>2</v>
      </c>
      <c r="L811" s="2">
        <v>1</v>
      </c>
      <c r="M811" s="2">
        <v>52</v>
      </c>
      <c r="N811" s="2">
        <v>34</v>
      </c>
      <c r="O811" s="2">
        <v>1</v>
      </c>
      <c r="P811" s="2">
        <v>0</v>
      </c>
      <c r="Q811" s="2">
        <v>1</v>
      </c>
      <c r="R811" s="2">
        <v>0</v>
      </c>
      <c r="S811" s="2">
        <v>2</v>
      </c>
      <c r="T811" s="2">
        <v>0</v>
      </c>
      <c r="U811" s="2">
        <v>1</v>
      </c>
      <c r="V811" s="2">
        <v>0</v>
      </c>
      <c r="W811" s="2">
        <v>11</v>
      </c>
      <c r="X811" s="2">
        <v>6</v>
      </c>
      <c r="Y811" s="2">
        <v>1</v>
      </c>
      <c r="Z811" s="2">
        <v>0</v>
      </c>
      <c r="AA811" s="2">
        <v>1</v>
      </c>
      <c r="AB811" s="2">
        <v>0</v>
      </c>
      <c r="AC811" s="2">
        <v>2</v>
      </c>
      <c r="AD811" s="2">
        <v>0</v>
      </c>
      <c r="AE811" s="2">
        <v>1</v>
      </c>
      <c r="AF811" s="3">
        <v>0</v>
      </c>
      <c r="AG811" s="2">
        <f t="shared" si="864"/>
        <v>1</v>
      </c>
      <c r="AH811" s="16">
        <f t="shared" si="865"/>
        <v>1</v>
      </c>
      <c r="AI811" s="2">
        <f t="shared" si="866"/>
        <v>1</v>
      </c>
      <c r="AJ811" s="2">
        <f t="shared" si="867"/>
        <v>51</v>
      </c>
      <c r="AK811" s="2">
        <f t="shared" si="868"/>
        <v>0</v>
      </c>
      <c r="AL811" s="2">
        <v>0</v>
      </c>
      <c r="AM811" s="17">
        <f t="shared" si="869"/>
        <v>1.9230769230769232E-2</v>
      </c>
      <c r="AN811" s="17">
        <f t="shared" si="870"/>
        <v>1.9230769230769232E-2</v>
      </c>
      <c r="AO811" s="16">
        <f t="shared" si="871"/>
        <v>1</v>
      </c>
      <c r="AP811" s="17">
        <f t="shared" si="872"/>
        <v>3.7735849056603779E-2</v>
      </c>
      <c r="AQ811" s="2">
        <f t="shared" si="873"/>
        <v>2</v>
      </c>
      <c r="AR811" s="16">
        <f t="shared" si="874"/>
        <v>1</v>
      </c>
      <c r="AS811" s="2">
        <f t="shared" si="875"/>
        <v>2</v>
      </c>
      <c r="AT811" s="2">
        <f t="shared" si="876"/>
        <v>50</v>
      </c>
      <c r="AU811" s="2">
        <f t="shared" si="877"/>
        <v>0</v>
      </c>
      <c r="AV811" s="2">
        <v>0</v>
      </c>
      <c r="AW811" s="17">
        <f t="shared" si="878"/>
        <v>3.8461538461538464E-2</v>
      </c>
      <c r="AX811" s="17">
        <f t="shared" si="879"/>
        <v>3.8461538461538464E-2</v>
      </c>
      <c r="AY811" s="16">
        <f t="shared" si="880"/>
        <v>1</v>
      </c>
      <c r="AZ811" s="17">
        <f t="shared" si="881"/>
        <v>7.407407407407407E-2</v>
      </c>
      <c r="BA811" s="2">
        <f t="shared" si="882"/>
        <v>1</v>
      </c>
      <c r="BB811" s="16">
        <f t="shared" si="883"/>
        <v>1</v>
      </c>
      <c r="BC811" s="2">
        <f t="shared" si="884"/>
        <v>1</v>
      </c>
      <c r="BD811" s="2">
        <f t="shared" si="885"/>
        <v>33</v>
      </c>
      <c r="BE811" s="2">
        <f t="shared" si="886"/>
        <v>0</v>
      </c>
      <c r="BF811" s="2">
        <v>0</v>
      </c>
      <c r="BG811" s="17">
        <f t="shared" si="887"/>
        <v>2.9411764705882353E-2</v>
      </c>
      <c r="BH811" s="17">
        <f t="shared" si="888"/>
        <v>2.9411764705882353E-2</v>
      </c>
      <c r="BI811" s="16">
        <f t="shared" si="889"/>
        <v>1</v>
      </c>
      <c r="BJ811" s="17">
        <f t="shared" si="890"/>
        <v>5.7142857142857148E-2</v>
      </c>
      <c r="BK811" s="2">
        <f t="shared" si="891"/>
        <v>1</v>
      </c>
      <c r="BL811" s="16">
        <f t="shared" si="892"/>
        <v>1</v>
      </c>
      <c r="BM811" s="2">
        <f t="shared" si="893"/>
        <v>1</v>
      </c>
      <c r="BN811" s="2">
        <f t="shared" si="894"/>
        <v>33</v>
      </c>
      <c r="BO811" s="2">
        <f t="shared" si="895"/>
        <v>0</v>
      </c>
      <c r="BP811" s="2">
        <v>0</v>
      </c>
      <c r="BQ811" s="17">
        <f t="shared" si="896"/>
        <v>2.9411764705882353E-2</v>
      </c>
      <c r="BR811" s="17">
        <f t="shared" si="897"/>
        <v>2.9411764705882353E-2</v>
      </c>
      <c r="BS811" s="16">
        <f t="shared" si="898"/>
        <v>1</v>
      </c>
      <c r="BT811" s="17">
        <f t="shared" si="899"/>
        <v>5.7142857142857148E-2</v>
      </c>
      <c r="BU811" s="2">
        <f t="shared" si="900"/>
        <v>1</v>
      </c>
      <c r="BV811" s="16">
        <f t="shared" si="901"/>
        <v>1</v>
      </c>
      <c r="BW811" s="2">
        <f t="shared" si="902"/>
        <v>1</v>
      </c>
      <c r="BX811" s="2">
        <f t="shared" si="903"/>
        <v>10</v>
      </c>
      <c r="BY811" s="2">
        <f t="shared" si="904"/>
        <v>0</v>
      </c>
      <c r="BZ811" s="2">
        <v>0</v>
      </c>
      <c r="CA811" s="17">
        <f t="shared" si="905"/>
        <v>9.0909090909090912E-2</v>
      </c>
      <c r="CB811" s="17">
        <f t="shared" si="906"/>
        <v>9.0909090909090912E-2</v>
      </c>
      <c r="CC811" s="16">
        <f t="shared" si="907"/>
        <v>1</v>
      </c>
      <c r="CD811" s="17">
        <f t="shared" si="908"/>
        <v>0.16666666666666669</v>
      </c>
      <c r="CE811" s="2">
        <f t="shared" si="909"/>
        <v>2</v>
      </c>
      <c r="CF811" s="16">
        <f t="shared" si="910"/>
        <v>1</v>
      </c>
      <c r="CG811" s="2">
        <f t="shared" si="911"/>
        <v>2</v>
      </c>
      <c r="CH811" s="2">
        <f t="shared" si="912"/>
        <v>9</v>
      </c>
      <c r="CI811" s="2">
        <f t="shared" si="913"/>
        <v>0</v>
      </c>
      <c r="CJ811" s="2">
        <v>0</v>
      </c>
      <c r="CK811" s="17">
        <f t="shared" si="914"/>
        <v>0.18181818181818182</v>
      </c>
      <c r="CL811" s="17">
        <f t="shared" si="915"/>
        <v>0.18181818181818182</v>
      </c>
      <c r="CM811" s="16">
        <f t="shared" si="916"/>
        <v>1</v>
      </c>
      <c r="CN811" s="17">
        <f t="shared" si="917"/>
        <v>0.30769230769230771</v>
      </c>
      <c r="CO811" s="2">
        <f t="shared" si="918"/>
        <v>1</v>
      </c>
      <c r="CP811" s="16">
        <f t="shared" si="919"/>
        <v>1</v>
      </c>
      <c r="CQ811" s="2">
        <f t="shared" si="920"/>
        <v>1</v>
      </c>
      <c r="CR811" s="2">
        <f t="shared" si="921"/>
        <v>5</v>
      </c>
      <c r="CS811" s="2">
        <f t="shared" si="922"/>
        <v>0</v>
      </c>
      <c r="CT811" s="2">
        <v>0</v>
      </c>
      <c r="CU811" s="17">
        <f t="shared" si="923"/>
        <v>0.16666666666666666</v>
      </c>
      <c r="CV811" s="17">
        <f t="shared" si="924"/>
        <v>0.16666666666666666</v>
      </c>
      <c r="CW811" s="16">
        <f t="shared" si="925"/>
        <v>1</v>
      </c>
      <c r="CX811" s="17">
        <f t="shared" si="926"/>
        <v>0.2857142857142857</v>
      </c>
      <c r="CY811" s="2">
        <f t="shared" si="927"/>
        <v>1</v>
      </c>
      <c r="CZ811" s="16">
        <f t="shared" si="928"/>
        <v>1</v>
      </c>
      <c r="DA811" s="2">
        <f t="shared" si="929"/>
        <v>1</v>
      </c>
      <c r="DB811" s="2">
        <f t="shared" si="930"/>
        <v>5</v>
      </c>
      <c r="DC811" s="2">
        <f t="shared" si="931"/>
        <v>0</v>
      </c>
      <c r="DD811" s="2">
        <v>0</v>
      </c>
      <c r="DE811" s="17">
        <f t="shared" si="932"/>
        <v>0.16666666666666666</v>
      </c>
      <c r="DF811" s="17">
        <f t="shared" si="933"/>
        <v>0.16666666666666666</v>
      </c>
      <c r="DG811" s="16">
        <f t="shared" si="934"/>
        <v>1</v>
      </c>
      <c r="DH811" s="17">
        <f t="shared" si="935"/>
        <v>0.2857142857142857</v>
      </c>
      <c r="DJ811" t="s">
        <v>7301</v>
      </c>
    </row>
    <row r="812" spans="1:114" x14ac:dyDescent="0.35">
      <c r="A812" s="9">
        <v>2019008967</v>
      </c>
      <c r="B812" s="2" t="s">
        <v>5936</v>
      </c>
      <c r="C812" s="2" t="s">
        <v>5937</v>
      </c>
      <c r="D812" s="2" t="s">
        <v>5938</v>
      </c>
      <c r="E812" s="2" t="s">
        <v>5939</v>
      </c>
      <c r="F812" s="2">
        <v>1</v>
      </c>
      <c r="G812" s="2" t="s">
        <v>5940</v>
      </c>
      <c r="H812" s="2" t="s">
        <v>5941</v>
      </c>
      <c r="I812" s="2" t="s">
        <v>5942</v>
      </c>
      <c r="J812" s="3" t="s">
        <v>5943</v>
      </c>
      <c r="K812" s="9">
        <v>2</v>
      </c>
      <c r="L812" s="2">
        <v>1</v>
      </c>
      <c r="M812" s="2">
        <v>61</v>
      </c>
      <c r="N812" s="2">
        <v>37</v>
      </c>
      <c r="O812" s="2">
        <v>1</v>
      </c>
      <c r="P812" s="2">
        <v>0</v>
      </c>
      <c r="Q812" s="2">
        <v>1</v>
      </c>
      <c r="R812" s="2">
        <v>0</v>
      </c>
      <c r="S812" s="2">
        <v>2</v>
      </c>
      <c r="T812" s="2">
        <v>0</v>
      </c>
      <c r="U812" s="2">
        <v>1</v>
      </c>
      <c r="V812" s="2">
        <v>0</v>
      </c>
      <c r="W812" s="2">
        <v>14</v>
      </c>
      <c r="X812" s="2">
        <v>7</v>
      </c>
      <c r="Y812" s="2">
        <v>1</v>
      </c>
      <c r="Z812" s="2">
        <v>0</v>
      </c>
      <c r="AA812" s="2">
        <v>1</v>
      </c>
      <c r="AB812" s="2">
        <v>0</v>
      </c>
      <c r="AC812" s="2">
        <v>1</v>
      </c>
      <c r="AD812" s="2">
        <v>1</v>
      </c>
      <c r="AE812" s="2">
        <v>1</v>
      </c>
      <c r="AF812" s="3">
        <v>0</v>
      </c>
      <c r="AG812" s="2">
        <f t="shared" si="864"/>
        <v>1</v>
      </c>
      <c r="AH812" s="16">
        <f t="shared" si="865"/>
        <v>1</v>
      </c>
      <c r="AI812" s="2">
        <f t="shared" si="866"/>
        <v>1</v>
      </c>
      <c r="AJ812" s="2">
        <f t="shared" si="867"/>
        <v>60</v>
      </c>
      <c r="AK812" s="2">
        <f t="shared" si="868"/>
        <v>0</v>
      </c>
      <c r="AL812" s="2">
        <v>0</v>
      </c>
      <c r="AM812" s="17">
        <f t="shared" si="869"/>
        <v>1.6393442622950821E-2</v>
      </c>
      <c r="AN812" s="17">
        <f t="shared" si="870"/>
        <v>1.6393442622950821E-2</v>
      </c>
      <c r="AO812" s="16">
        <f t="shared" si="871"/>
        <v>1</v>
      </c>
      <c r="AP812" s="17">
        <f t="shared" si="872"/>
        <v>3.2258064516129031E-2</v>
      </c>
      <c r="AQ812" s="2">
        <f t="shared" si="873"/>
        <v>2</v>
      </c>
      <c r="AR812" s="16">
        <f t="shared" si="874"/>
        <v>1</v>
      </c>
      <c r="AS812" s="2">
        <f t="shared" si="875"/>
        <v>2</v>
      </c>
      <c r="AT812" s="2">
        <f t="shared" si="876"/>
        <v>59</v>
      </c>
      <c r="AU812" s="2">
        <f t="shared" si="877"/>
        <v>0</v>
      </c>
      <c r="AV812" s="2">
        <v>0</v>
      </c>
      <c r="AW812" s="17">
        <f t="shared" si="878"/>
        <v>3.2786885245901641E-2</v>
      </c>
      <c r="AX812" s="17">
        <f t="shared" si="879"/>
        <v>3.2786885245901641E-2</v>
      </c>
      <c r="AY812" s="16">
        <f t="shared" si="880"/>
        <v>1</v>
      </c>
      <c r="AZ812" s="17">
        <f t="shared" si="881"/>
        <v>6.3492063492063489E-2</v>
      </c>
      <c r="BA812" s="2">
        <f t="shared" si="882"/>
        <v>1</v>
      </c>
      <c r="BB812" s="16">
        <f t="shared" si="883"/>
        <v>1</v>
      </c>
      <c r="BC812" s="2">
        <f t="shared" si="884"/>
        <v>1</v>
      </c>
      <c r="BD812" s="2">
        <f t="shared" si="885"/>
        <v>36</v>
      </c>
      <c r="BE812" s="2">
        <f t="shared" si="886"/>
        <v>0</v>
      </c>
      <c r="BF812" s="2">
        <v>0</v>
      </c>
      <c r="BG812" s="17">
        <f t="shared" si="887"/>
        <v>2.7027027027027029E-2</v>
      </c>
      <c r="BH812" s="17">
        <f t="shared" si="888"/>
        <v>2.7027027027027029E-2</v>
      </c>
      <c r="BI812" s="16">
        <f t="shared" si="889"/>
        <v>1</v>
      </c>
      <c r="BJ812" s="17">
        <f t="shared" si="890"/>
        <v>5.2631578947368425E-2</v>
      </c>
      <c r="BK812" s="2">
        <f t="shared" si="891"/>
        <v>1</v>
      </c>
      <c r="BL812" s="16">
        <f t="shared" si="892"/>
        <v>1</v>
      </c>
      <c r="BM812" s="2">
        <f t="shared" si="893"/>
        <v>1</v>
      </c>
      <c r="BN812" s="2">
        <f t="shared" si="894"/>
        <v>36</v>
      </c>
      <c r="BO812" s="2">
        <f t="shared" si="895"/>
        <v>0</v>
      </c>
      <c r="BP812" s="2">
        <v>0</v>
      </c>
      <c r="BQ812" s="17">
        <f t="shared" si="896"/>
        <v>2.7027027027027029E-2</v>
      </c>
      <c r="BR812" s="17">
        <f t="shared" si="897"/>
        <v>2.7027027027027029E-2</v>
      </c>
      <c r="BS812" s="16">
        <f t="shared" si="898"/>
        <v>1</v>
      </c>
      <c r="BT812" s="17">
        <f t="shared" si="899"/>
        <v>5.2631578947368425E-2</v>
      </c>
      <c r="BU812" s="2">
        <f t="shared" si="900"/>
        <v>1</v>
      </c>
      <c r="BV812" s="16">
        <f t="shared" si="901"/>
        <v>1</v>
      </c>
      <c r="BW812" s="2">
        <f t="shared" si="902"/>
        <v>1</v>
      </c>
      <c r="BX812" s="2">
        <f t="shared" si="903"/>
        <v>13</v>
      </c>
      <c r="BY812" s="2">
        <f t="shared" si="904"/>
        <v>0</v>
      </c>
      <c r="BZ812" s="2">
        <v>0</v>
      </c>
      <c r="CA812" s="17">
        <f t="shared" si="905"/>
        <v>7.1428571428571425E-2</v>
      </c>
      <c r="CB812" s="17">
        <f t="shared" si="906"/>
        <v>7.1428571428571425E-2</v>
      </c>
      <c r="CC812" s="16">
        <f t="shared" si="907"/>
        <v>1</v>
      </c>
      <c r="CD812" s="17">
        <f t="shared" si="908"/>
        <v>0.13333333333333333</v>
      </c>
      <c r="CE812" s="2">
        <f t="shared" si="909"/>
        <v>1</v>
      </c>
      <c r="CF812" s="16">
        <f t="shared" si="910"/>
        <v>0.5</v>
      </c>
      <c r="CG812" s="2">
        <f t="shared" si="911"/>
        <v>1</v>
      </c>
      <c r="CH812" s="2">
        <f t="shared" si="912"/>
        <v>13</v>
      </c>
      <c r="CI812" s="2">
        <f t="shared" si="913"/>
        <v>1</v>
      </c>
      <c r="CJ812" s="2">
        <v>0</v>
      </c>
      <c r="CK812" s="17">
        <f t="shared" si="914"/>
        <v>6.6666666666666666E-2</v>
      </c>
      <c r="CL812" s="17">
        <f t="shared" si="915"/>
        <v>7.1428571428571425E-2</v>
      </c>
      <c r="CM812" s="16">
        <f t="shared" si="916"/>
        <v>0.5</v>
      </c>
      <c r="CN812" s="17">
        <f t="shared" si="917"/>
        <v>0.125</v>
      </c>
      <c r="CO812" s="2">
        <f t="shared" si="918"/>
        <v>1</v>
      </c>
      <c r="CP812" s="16">
        <f t="shared" si="919"/>
        <v>1</v>
      </c>
      <c r="CQ812" s="2">
        <f t="shared" si="920"/>
        <v>1</v>
      </c>
      <c r="CR812" s="2">
        <f t="shared" si="921"/>
        <v>6</v>
      </c>
      <c r="CS812" s="2">
        <f t="shared" si="922"/>
        <v>0</v>
      </c>
      <c r="CT812" s="2">
        <v>0</v>
      </c>
      <c r="CU812" s="17">
        <f t="shared" si="923"/>
        <v>0.14285714285714285</v>
      </c>
      <c r="CV812" s="17">
        <f t="shared" si="924"/>
        <v>0.14285714285714285</v>
      </c>
      <c r="CW812" s="16">
        <f t="shared" si="925"/>
        <v>1</v>
      </c>
      <c r="CX812" s="17">
        <f t="shared" si="926"/>
        <v>0.25</v>
      </c>
      <c r="CY812" s="2">
        <f t="shared" si="927"/>
        <v>1</v>
      </c>
      <c r="CZ812" s="16">
        <f t="shared" si="928"/>
        <v>1</v>
      </c>
      <c r="DA812" s="2">
        <f t="shared" si="929"/>
        <v>1</v>
      </c>
      <c r="DB812" s="2">
        <f t="shared" si="930"/>
        <v>6</v>
      </c>
      <c r="DC812" s="2">
        <f t="shared" si="931"/>
        <v>0</v>
      </c>
      <c r="DD812" s="2">
        <v>0</v>
      </c>
      <c r="DE812" s="17">
        <f t="shared" si="932"/>
        <v>0.14285714285714285</v>
      </c>
      <c r="DF812" s="17">
        <f t="shared" si="933"/>
        <v>0.14285714285714285</v>
      </c>
      <c r="DG812" s="16">
        <f t="shared" si="934"/>
        <v>1</v>
      </c>
      <c r="DH812" s="17">
        <f t="shared" si="935"/>
        <v>0.25</v>
      </c>
      <c r="DJ812" t="s">
        <v>7301</v>
      </c>
    </row>
    <row r="813" spans="1:114" x14ac:dyDescent="0.35">
      <c r="A813" s="9">
        <v>2019008982</v>
      </c>
      <c r="B813" s="2" t="s">
        <v>5944</v>
      </c>
      <c r="C813" s="2" t="s">
        <v>5945</v>
      </c>
      <c r="D813" s="2" t="s">
        <v>5946</v>
      </c>
      <c r="E813" s="2" t="s">
        <v>5947</v>
      </c>
      <c r="F813" s="2">
        <v>1</v>
      </c>
      <c r="G813" s="2" t="s">
        <v>5948</v>
      </c>
      <c r="H813" s="2" t="s">
        <v>5949</v>
      </c>
      <c r="I813" s="2" t="s">
        <v>5950</v>
      </c>
      <c r="J813" s="3" t="s">
        <v>5951</v>
      </c>
      <c r="K813" s="9">
        <v>1</v>
      </c>
      <c r="L813" s="2">
        <v>1</v>
      </c>
      <c r="M813" s="2">
        <v>63</v>
      </c>
      <c r="N813" s="2">
        <v>44</v>
      </c>
      <c r="O813" s="2">
        <v>1</v>
      </c>
      <c r="P813" s="2">
        <v>0</v>
      </c>
      <c r="Q813" s="2">
        <v>1</v>
      </c>
      <c r="R813" s="2">
        <v>0</v>
      </c>
      <c r="S813" s="2">
        <v>1</v>
      </c>
      <c r="T813" s="2">
        <v>0</v>
      </c>
      <c r="U813" s="2">
        <v>1</v>
      </c>
      <c r="V813" s="2">
        <v>0</v>
      </c>
      <c r="W813" s="2">
        <v>12</v>
      </c>
      <c r="X813" s="2">
        <v>9</v>
      </c>
      <c r="Y813" s="2">
        <v>1</v>
      </c>
      <c r="Z813" s="2">
        <v>0</v>
      </c>
      <c r="AA813" s="2">
        <v>1</v>
      </c>
      <c r="AB813" s="2">
        <v>0</v>
      </c>
      <c r="AC813" s="2">
        <v>1</v>
      </c>
      <c r="AD813" s="2">
        <v>0</v>
      </c>
      <c r="AE813" s="2">
        <v>1</v>
      </c>
      <c r="AF813" s="3">
        <v>0</v>
      </c>
      <c r="AG813" s="2">
        <f t="shared" si="864"/>
        <v>1</v>
      </c>
      <c r="AH813" s="16">
        <f t="shared" si="865"/>
        <v>1</v>
      </c>
      <c r="AI813" s="2">
        <f t="shared" si="866"/>
        <v>1</v>
      </c>
      <c r="AJ813" s="2">
        <f t="shared" si="867"/>
        <v>62</v>
      </c>
      <c r="AK813" s="2">
        <f t="shared" si="868"/>
        <v>0</v>
      </c>
      <c r="AL813" s="2">
        <v>0</v>
      </c>
      <c r="AM813" s="17">
        <f t="shared" si="869"/>
        <v>1.5873015873015872E-2</v>
      </c>
      <c r="AN813" s="17">
        <f t="shared" si="870"/>
        <v>1.5873015873015872E-2</v>
      </c>
      <c r="AO813" s="16">
        <f t="shared" si="871"/>
        <v>1</v>
      </c>
      <c r="AP813" s="17">
        <f t="shared" si="872"/>
        <v>3.125E-2</v>
      </c>
      <c r="AQ813" s="2">
        <f t="shared" si="873"/>
        <v>1</v>
      </c>
      <c r="AR813" s="16">
        <f t="shared" si="874"/>
        <v>1</v>
      </c>
      <c r="AS813" s="2">
        <f t="shared" si="875"/>
        <v>1</v>
      </c>
      <c r="AT813" s="2">
        <f t="shared" si="876"/>
        <v>62</v>
      </c>
      <c r="AU813" s="2">
        <f t="shared" si="877"/>
        <v>0</v>
      </c>
      <c r="AV813" s="2">
        <v>0</v>
      </c>
      <c r="AW813" s="17">
        <f t="shared" si="878"/>
        <v>1.5873015873015872E-2</v>
      </c>
      <c r="AX813" s="17">
        <f t="shared" si="879"/>
        <v>1.5873015873015872E-2</v>
      </c>
      <c r="AY813" s="16">
        <f t="shared" si="880"/>
        <v>1</v>
      </c>
      <c r="AZ813" s="17">
        <f t="shared" si="881"/>
        <v>3.125E-2</v>
      </c>
      <c r="BA813" s="2">
        <f t="shared" si="882"/>
        <v>1</v>
      </c>
      <c r="BB813" s="16">
        <f t="shared" si="883"/>
        <v>1</v>
      </c>
      <c r="BC813" s="2">
        <f t="shared" si="884"/>
        <v>1</v>
      </c>
      <c r="BD813" s="2">
        <f t="shared" si="885"/>
        <v>43</v>
      </c>
      <c r="BE813" s="2">
        <f t="shared" si="886"/>
        <v>0</v>
      </c>
      <c r="BF813" s="2">
        <v>0</v>
      </c>
      <c r="BG813" s="17">
        <f t="shared" si="887"/>
        <v>2.2727272727272728E-2</v>
      </c>
      <c r="BH813" s="17">
        <f t="shared" si="888"/>
        <v>2.2727272727272728E-2</v>
      </c>
      <c r="BI813" s="16">
        <f t="shared" si="889"/>
        <v>1</v>
      </c>
      <c r="BJ813" s="17">
        <f t="shared" si="890"/>
        <v>4.4444444444444446E-2</v>
      </c>
      <c r="BK813" s="2">
        <f t="shared" si="891"/>
        <v>1</v>
      </c>
      <c r="BL813" s="16">
        <f t="shared" si="892"/>
        <v>1</v>
      </c>
      <c r="BM813" s="2">
        <f t="shared" si="893"/>
        <v>1</v>
      </c>
      <c r="BN813" s="2">
        <f t="shared" si="894"/>
        <v>43</v>
      </c>
      <c r="BO813" s="2">
        <f t="shared" si="895"/>
        <v>0</v>
      </c>
      <c r="BP813" s="2">
        <v>0</v>
      </c>
      <c r="BQ813" s="17">
        <f t="shared" si="896"/>
        <v>2.2727272727272728E-2</v>
      </c>
      <c r="BR813" s="17">
        <f t="shared" si="897"/>
        <v>2.2727272727272728E-2</v>
      </c>
      <c r="BS813" s="16">
        <f t="shared" si="898"/>
        <v>1</v>
      </c>
      <c r="BT813" s="17">
        <f t="shared" si="899"/>
        <v>4.4444444444444446E-2</v>
      </c>
      <c r="BU813" s="2">
        <f t="shared" si="900"/>
        <v>1</v>
      </c>
      <c r="BV813" s="16">
        <f t="shared" si="901"/>
        <v>1</v>
      </c>
      <c r="BW813" s="2">
        <f t="shared" si="902"/>
        <v>1</v>
      </c>
      <c r="BX813" s="2">
        <f t="shared" si="903"/>
        <v>11</v>
      </c>
      <c r="BY813" s="2">
        <f t="shared" si="904"/>
        <v>0</v>
      </c>
      <c r="BZ813" s="2">
        <v>0</v>
      </c>
      <c r="CA813" s="17">
        <f t="shared" si="905"/>
        <v>8.3333333333333329E-2</v>
      </c>
      <c r="CB813" s="17">
        <f t="shared" si="906"/>
        <v>8.3333333333333329E-2</v>
      </c>
      <c r="CC813" s="16">
        <f t="shared" si="907"/>
        <v>1</v>
      </c>
      <c r="CD813" s="17">
        <f t="shared" si="908"/>
        <v>0.15384615384615385</v>
      </c>
      <c r="CE813" s="2">
        <f t="shared" si="909"/>
        <v>1</v>
      </c>
      <c r="CF813" s="16">
        <f t="shared" si="910"/>
        <v>1</v>
      </c>
      <c r="CG813" s="2">
        <f t="shared" si="911"/>
        <v>1</v>
      </c>
      <c r="CH813" s="2">
        <f t="shared" si="912"/>
        <v>11</v>
      </c>
      <c r="CI813" s="2">
        <f t="shared" si="913"/>
        <v>0</v>
      </c>
      <c r="CJ813" s="2">
        <v>0</v>
      </c>
      <c r="CK813" s="17">
        <f t="shared" si="914"/>
        <v>8.3333333333333329E-2</v>
      </c>
      <c r="CL813" s="17">
        <f t="shared" si="915"/>
        <v>8.3333333333333329E-2</v>
      </c>
      <c r="CM813" s="16">
        <f t="shared" si="916"/>
        <v>1</v>
      </c>
      <c r="CN813" s="17">
        <f t="shared" si="917"/>
        <v>0.15384615384615385</v>
      </c>
      <c r="CO813" s="2">
        <f t="shared" si="918"/>
        <v>1</v>
      </c>
      <c r="CP813" s="16">
        <f t="shared" si="919"/>
        <v>1</v>
      </c>
      <c r="CQ813" s="2">
        <f t="shared" si="920"/>
        <v>1</v>
      </c>
      <c r="CR813" s="2">
        <f t="shared" si="921"/>
        <v>8</v>
      </c>
      <c r="CS813" s="2">
        <f t="shared" si="922"/>
        <v>0</v>
      </c>
      <c r="CT813" s="2">
        <v>0</v>
      </c>
      <c r="CU813" s="17">
        <f t="shared" si="923"/>
        <v>0.1111111111111111</v>
      </c>
      <c r="CV813" s="17">
        <f t="shared" si="924"/>
        <v>0.1111111111111111</v>
      </c>
      <c r="CW813" s="16">
        <f t="shared" si="925"/>
        <v>1</v>
      </c>
      <c r="CX813" s="17">
        <f t="shared" si="926"/>
        <v>0.19999999999999998</v>
      </c>
      <c r="CY813" s="2">
        <f t="shared" si="927"/>
        <v>1</v>
      </c>
      <c r="CZ813" s="16">
        <f t="shared" si="928"/>
        <v>1</v>
      </c>
      <c r="DA813" s="2">
        <f t="shared" si="929"/>
        <v>1</v>
      </c>
      <c r="DB813" s="2">
        <f t="shared" si="930"/>
        <v>8</v>
      </c>
      <c r="DC813" s="2">
        <f t="shared" si="931"/>
        <v>0</v>
      </c>
      <c r="DD813" s="2">
        <v>0</v>
      </c>
      <c r="DE813" s="17">
        <f t="shared" si="932"/>
        <v>0.1111111111111111</v>
      </c>
      <c r="DF813" s="17">
        <f t="shared" si="933"/>
        <v>0.1111111111111111</v>
      </c>
      <c r="DG813" s="16">
        <f t="shared" si="934"/>
        <v>1</v>
      </c>
      <c r="DH813" s="17">
        <f t="shared" si="935"/>
        <v>0.19999999999999998</v>
      </c>
      <c r="DJ813" t="s">
        <v>7301</v>
      </c>
    </row>
    <row r="814" spans="1:114" x14ac:dyDescent="0.35">
      <c r="A814" s="9">
        <v>2019008999</v>
      </c>
      <c r="B814" s="2" t="s">
        <v>5952</v>
      </c>
      <c r="C814" s="2" t="s">
        <v>1940</v>
      </c>
      <c r="D814" s="2" t="s">
        <v>5953</v>
      </c>
      <c r="E814" s="2" t="s">
        <v>5954</v>
      </c>
      <c r="F814" s="2">
        <v>1</v>
      </c>
      <c r="G814" s="2" t="s">
        <v>5955</v>
      </c>
      <c r="H814" s="2" t="s">
        <v>5956</v>
      </c>
      <c r="I814" s="2" t="s">
        <v>5957</v>
      </c>
      <c r="J814" s="3" t="s">
        <v>5958</v>
      </c>
      <c r="K814" s="9">
        <v>2</v>
      </c>
      <c r="L814" s="2">
        <v>2</v>
      </c>
      <c r="M814" s="2">
        <v>56</v>
      </c>
      <c r="N814" s="2">
        <v>37</v>
      </c>
      <c r="O814" s="2">
        <v>1</v>
      </c>
      <c r="P814" s="2">
        <v>0</v>
      </c>
      <c r="Q814" s="2">
        <v>1</v>
      </c>
      <c r="R814" s="2">
        <v>0</v>
      </c>
      <c r="S814" s="2">
        <v>2</v>
      </c>
      <c r="T814" s="2">
        <v>0</v>
      </c>
      <c r="U814" s="2">
        <v>2</v>
      </c>
      <c r="V814" s="2">
        <v>0</v>
      </c>
      <c r="W814" s="2">
        <v>11</v>
      </c>
      <c r="X814" s="2">
        <v>8</v>
      </c>
      <c r="Y814" s="2">
        <v>1</v>
      </c>
      <c r="Z814" s="2">
        <v>0</v>
      </c>
      <c r="AA814" s="2">
        <v>1</v>
      </c>
      <c r="AB814" s="2">
        <v>0</v>
      </c>
      <c r="AC814" s="2">
        <v>2</v>
      </c>
      <c r="AD814" s="2">
        <v>0</v>
      </c>
      <c r="AE814" s="2">
        <v>2</v>
      </c>
      <c r="AF814" s="3">
        <v>0</v>
      </c>
      <c r="AG814" s="2">
        <f t="shared" si="864"/>
        <v>1</v>
      </c>
      <c r="AH814" s="16">
        <f t="shared" si="865"/>
        <v>1</v>
      </c>
      <c r="AI814" s="2">
        <f t="shared" si="866"/>
        <v>1</v>
      </c>
      <c r="AJ814" s="2">
        <f t="shared" si="867"/>
        <v>55</v>
      </c>
      <c r="AK814" s="2">
        <f t="shared" si="868"/>
        <v>0</v>
      </c>
      <c r="AL814" s="2">
        <v>0</v>
      </c>
      <c r="AM814" s="17">
        <f t="shared" si="869"/>
        <v>1.7857142857142856E-2</v>
      </c>
      <c r="AN814" s="17">
        <f t="shared" si="870"/>
        <v>1.7857142857142856E-2</v>
      </c>
      <c r="AO814" s="16">
        <f t="shared" si="871"/>
        <v>1</v>
      </c>
      <c r="AP814" s="17">
        <f t="shared" si="872"/>
        <v>3.5087719298245612E-2</v>
      </c>
      <c r="AQ814" s="2">
        <f t="shared" si="873"/>
        <v>2</v>
      </c>
      <c r="AR814" s="16">
        <f t="shared" si="874"/>
        <v>1</v>
      </c>
      <c r="AS814" s="2">
        <f t="shared" si="875"/>
        <v>2</v>
      </c>
      <c r="AT814" s="2">
        <f t="shared" si="876"/>
        <v>54</v>
      </c>
      <c r="AU814" s="2">
        <f t="shared" si="877"/>
        <v>0</v>
      </c>
      <c r="AV814" s="2">
        <v>0</v>
      </c>
      <c r="AW814" s="17">
        <f t="shared" si="878"/>
        <v>3.5714285714285712E-2</v>
      </c>
      <c r="AX814" s="17">
        <f t="shared" si="879"/>
        <v>3.5714285714285712E-2</v>
      </c>
      <c r="AY814" s="16">
        <f t="shared" si="880"/>
        <v>1</v>
      </c>
      <c r="AZ814" s="17">
        <f t="shared" si="881"/>
        <v>6.8965517241379296E-2</v>
      </c>
      <c r="BA814" s="2">
        <f t="shared" si="882"/>
        <v>1</v>
      </c>
      <c r="BB814" s="16">
        <f t="shared" si="883"/>
        <v>1</v>
      </c>
      <c r="BC814" s="2">
        <f t="shared" si="884"/>
        <v>1</v>
      </c>
      <c r="BD814" s="2">
        <f t="shared" si="885"/>
        <v>36</v>
      </c>
      <c r="BE814" s="2">
        <f t="shared" si="886"/>
        <v>0</v>
      </c>
      <c r="BF814" s="2">
        <v>0</v>
      </c>
      <c r="BG814" s="17">
        <f t="shared" si="887"/>
        <v>2.7027027027027029E-2</v>
      </c>
      <c r="BH814" s="17">
        <f t="shared" si="888"/>
        <v>2.7027027027027029E-2</v>
      </c>
      <c r="BI814" s="16">
        <f t="shared" si="889"/>
        <v>1</v>
      </c>
      <c r="BJ814" s="17">
        <f t="shared" si="890"/>
        <v>5.2631578947368425E-2</v>
      </c>
      <c r="BK814" s="2">
        <f t="shared" si="891"/>
        <v>2</v>
      </c>
      <c r="BL814" s="16">
        <f t="shared" si="892"/>
        <v>1</v>
      </c>
      <c r="BM814" s="2">
        <f t="shared" si="893"/>
        <v>2</v>
      </c>
      <c r="BN814" s="2">
        <f t="shared" si="894"/>
        <v>35</v>
      </c>
      <c r="BO814" s="2">
        <f t="shared" si="895"/>
        <v>0</v>
      </c>
      <c r="BP814" s="2">
        <v>0</v>
      </c>
      <c r="BQ814" s="17">
        <f t="shared" si="896"/>
        <v>5.4054054054054057E-2</v>
      </c>
      <c r="BR814" s="17">
        <f t="shared" si="897"/>
        <v>5.4054054054054057E-2</v>
      </c>
      <c r="BS814" s="16">
        <f t="shared" si="898"/>
        <v>1</v>
      </c>
      <c r="BT814" s="17">
        <f t="shared" si="899"/>
        <v>0.10256410256410257</v>
      </c>
      <c r="BU814" s="2">
        <f t="shared" si="900"/>
        <v>1</v>
      </c>
      <c r="BV814" s="16">
        <f t="shared" si="901"/>
        <v>1</v>
      </c>
      <c r="BW814" s="2">
        <f t="shared" si="902"/>
        <v>1</v>
      </c>
      <c r="BX814" s="2">
        <f t="shared" si="903"/>
        <v>10</v>
      </c>
      <c r="BY814" s="2">
        <f t="shared" si="904"/>
        <v>0</v>
      </c>
      <c r="BZ814" s="2">
        <v>0</v>
      </c>
      <c r="CA814" s="17">
        <f t="shared" si="905"/>
        <v>9.0909090909090912E-2</v>
      </c>
      <c r="CB814" s="17">
        <f t="shared" si="906"/>
        <v>9.0909090909090912E-2</v>
      </c>
      <c r="CC814" s="16">
        <f t="shared" si="907"/>
        <v>1</v>
      </c>
      <c r="CD814" s="17">
        <f t="shared" si="908"/>
        <v>0.16666666666666669</v>
      </c>
      <c r="CE814" s="2">
        <f t="shared" si="909"/>
        <v>2</v>
      </c>
      <c r="CF814" s="16">
        <f t="shared" si="910"/>
        <v>1</v>
      </c>
      <c r="CG814" s="2">
        <f t="shared" si="911"/>
        <v>2</v>
      </c>
      <c r="CH814" s="2">
        <f t="shared" si="912"/>
        <v>9</v>
      </c>
      <c r="CI814" s="2">
        <f t="shared" si="913"/>
        <v>0</v>
      </c>
      <c r="CJ814" s="2">
        <v>0</v>
      </c>
      <c r="CK814" s="17">
        <f t="shared" si="914"/>
        <v>0.18181818181818182</v>
      </c>
      <c r="CL814" s="17">
        <f t="shared" si="915"/>
        <v>0.18181818181818182</v>
      </c>
      <c r="CM814" s="16">
        <f t="shared" si="916"/>
        <v>1</v>
      </c>
      <c r="CN814" s="17">
        <f t="shared" si="917"/>
        <v>0.30769230769230771</v>
      </c>
      <c r="CO814" s="2">
        <f t="shared" si="918"/>
        <v>1</v>
      </c>
      <c r="CP814" s="16">
        <f t="shared" si="919"/>
        <v>1</v>
      </c>
      <c r="CQ814" s="2">
        <f t="shared" si="920"/>
        <v>1</v>
      </c>
      <c r="CR814" s="2">
        <f t="shared" si="921"/>
        <v>7</v>
      </c>
      <c r="CS814" s="2">
        <f t="shared" si="922"/>
        <v>0</v>
      </c>
      <c r="CT814" s="2">
        <v>0</v>
      </c>
      <c r="CU814" s="17">
        <f t="shared" si="923"/>
        <v>0.125</v>
      </c>
      <c r="CV814" s="17">
        <f t="shared" si="924"/>
        <v>0.125</v>
      </c>
      <c r="CW814" s="16">
        <f t="shared" si="925"/>
        <v>1</v>
      </c>
      <c r="CX814" s="17">
        <f t="shared" si="926"/>
        <v>0.22222222222222221</v>
      </c>
      <c r="CY814" s="2">
        <f t="shared" si="927"/>
        <v>2</v>
      </c>
      <c r="CZ814" s="16">
        <f t="shared" si="928"/>
        <v>1</v>
      </c>
      <c r="DA814" s="2">
        <f t="shared" si="929"/>
        <v>2</v>
      </c>
      <c r="DB814" s="2">
        <f t="shared" si="930"/>
        <v>6</v>
      </c>
      <c r="DC814" s="2">
        <f t="shared" si="931"/>
        <v>0</v>
      </c>
      <c r="DD814" s="2">
        <v>0</v>
      </c>
      <c r="DE814" s="17">
        <f t="shared" si="932"/>
        <v>0.25</v>
      </c>
      <c r="DF814" s="17">
        <f t="shared" si="933"/>
        <v>0.25</v>
      </c>
      <c r="DG814" s="16">
        <f t="shared" si="934"/>
        <v>1</v>
      </c>
      <c r="DH814" s="17">
        <f t="shared" si="935"/>
        <v>0.4</v>
      </c>
      <c r="DJ814" t="s">
        <v>7301</v>
      </c>
    </row>
    <row r="815" spans="1:114" x14ac:dyDescent="0.35">
      <c r="A815" s="9">
        <v>2019009017</v>
      </c>
      <c r="B815" s="2" t="s">
        <v>5959</v>
      </c>
      <c r="C815" s="2" t="s">
        <v>2464</v>
      </c>
      <c r="D815" s="2" t="s">
        <v>5960</v>
      </c>
      <c r="E815" s="2" t="s">
        <v>5961</v>
      </c>
      <c r="F815" s="2">
        <v>1</v>
      </c>
      <c r="G815" s="2" t="s">
        <v>5962</v>
      </c>
      <c r="H815" s="2" t="s">
        <v>5963</v>
      </c>
      <c r="I815" s="2" t="s">
        <v>5964</v>
      </c>
      <c r="J815" s="3" t="s">
        <v>5965</v>
      </c>
      <c r="K815" s="9">
        <v>6</v>
      </c>
      <c r="L815" s="2">
        <v>3</v>
      </c>
      <c r="M815" s="2">
        <v>48</v>
      </c>
      <c r="N815" s="2">
        <v>26</v>
      </c>
      <c r="O815" s="2">
        <v>1</v>
      </c>
      <c r="P815" s="2">
        <v>0</v>
      </c>
      <c r="Q815" s="2">
        <v>1</v>
      </c>
      <c r="R815" s="2">
        <v>0</v>
      </c>
      <c r="S815" s="2">
        <v>4</v>
      </c>
      <c r="T815" s="2">
        <v>2</v>
      </c>
      <c r="U815" s="2">
        <v>3</v>
      </c>
      <c r="V815" s="2">
        <v>0</v>
      </c>
      <c r="W815" s="2">
        <v>12</v>
      </c>
      <c r="X815" s="2">
        <v>9</v>
      </c>
      <c r="Y815" s="2">
        <v>1</v>
      </c>
      <c r="Z815" s="2">
        <v>0</v>
      </c>
      <c r="AA815" s="2">
        <v>1</v>
      </c>
      <c r="AB815" s="2">
        <v>0</v>
      </c>
      <c r="AC815" s="2">
        <v>4</v>
      </c>
      <c r="AD815" s="2">
        <v>2</v>
      </c>
      <c r="AE815" s="2">
        <v>3</v>
      </c>
      <c r="AF815" s="3">
        <v>0</v>
      </c>
      <c r="AG815" s="2">
        <f t="shared" si="864"/>
        <v>1</v>
      </c>
      <c r="AH815" s="16">
        <f t="shared" si="865"/>
        <v>1</v>
      </c>
      <c r="AI815" s="2">
        <f t="shared" si="866"/>
        <v>1</v>
      </c>
      <c r="AJ815" s="2">
        <f t="shared" si="867"/>
        <v>47</v>
      </c>
      <c r="AK815" s="2">
        <f t="shared" si="868"/>
        <v>0</v>
      </c>
      <c r="AL815" s="2">
        <v>0</v>
      </c>
      <c r="AM815" s="17">
        <f t="shared" si="869"/>
        <v>2.0833333333333332E-2</v>
      </c>
      <c r="AN815" s="17">
        <f t="shared" si="870"/>
        <v>2.0833333333333332E-2</v>
      </c>
      <c r="AO815" s="16">
        <f t="shared" si="871"/>
        <v>1</v>
      </c>
      <c r="AP815" s="17">
        <f t="shared" si="872"/>
        <v>4.0816326530612249E-2</v>
      </c>
      <c r="AQ815" s="2">
        <f t="shared" si="873"/>
        <v>4</v>
      </c>
      <c r="AR815" s="16">
        <f t="shared" si="874"/>
        <v>0.66666666666666663</v>
      </c>
      <c r="AS815" s="2">
        <f t="shared" si="875"/>
        <v>4</v>
      </c>
      <c r="AT815" s="2">
        <f t="shared" si="876"/>
        <v>44</v>
      </c>
      <c r="AU815" s="2">
        <f t="shared" si="877"/>
        <v>2</v>
      </c>
      <c r="AV815" s="2">
        <v>0</v>
      </c>
      <c r="AW815" s="17">
        <f t="shared" si="878"/>
        <v>0.08</v>
      </c>
      <c r="AX815" s="17">
        <f t="shared" si="879"/>
        <v>8.3333333333333329E-2</v>
      </c>
      <c r="AY815" s="16">
        <f t="shared" si="880"/>
        <v>0.66666666666666663</v>
      </c>
      <c r="AZ815" s="17">
        <f t="shared" si="881"/>
        <v>0.14814814814814814</v>
      </c>
      <c r="BA815" s="2">
        <f t="shared" si="882"/>
        <v>1</v>
      </c>
      <c r="BB815" s="16">
        <f t="shared" si="883"/>
        <v>1</v>
      </c>
      <c r="BC815" s="2">
        <f t="shared" si="884"/>
        <v>1</v>
      </c>
      <c r="BD815" s="2">
        <f t="shared" si="885"/>
        <v>25</v>
      </c>
      <c r="BE815" s="2">
        <f t="shared" si="886"/>
        <v>0</v>
      </c>
      <c r="BF815" s="2">
        <v>0</v>
      </c>
      <c r="BG815" s="17">
        <f t="shared" si="887"/>
        <v>3.8461538461538464E-2</v>
      </c>
      <c r="BH815" s="17">
        <f t="shared" si="888"/>
        <v>3.8461538461538464E-2</v>
      </c>
      <c r="BI815" s="16">
        <f t="shared" si="889"/>
        <v>1</v>
      </c>
      <c r="BJ815" s="17">
        <f t="shared" si="890"/>
        <v>7.407407407407407E-2</v>
      </c>
      <c r="BK815" s="2">
        <f t="shared" si="891"/>
        <v>3</v>
      </c>
      <c r="BL815" s="16">
        <f t="shared" si="892"/>
        <v>1</v>
      </c>
      <c r="BM815" s="2">
        <f t="shared" si="893"/>
        <v>3</v>
      </c>
      <c r="BN815" s="2">
        <f t="shared" si="894"/>
        <v>23</v>
      </c>
      <c r="BO815" s="2">
        <f t="shared" si="895"/>
        <v>0</v>
      </c>
      <c r="BP815" s="2">
        <v>0</v>
      </c>
      <c r="BQ815" s="17">
        <f t="shared" si="896"/>
        <v>0.11538461538461539</v>
      </c>
      <c r="BR815" s="17">
        <f t="shared" si="897"/>
        <v>0.11538461538461539</v>
      </c>
      <c r="BS815" s="16">
        <f t="shared" si="898"/>
        <v>1</v>
      </c>
      <c r="BT815" s="17">
        <f t="shared" si="899"/>
        <v>0.20689655172413793</v>
      </c>
      <c r="BU815" s="2">
        <f t="shared" si="900"/>
        <v>1</v>
      </c>
      <c r="BV815" s="16">
        <f t="shared" si="901"/>
        <v>1</v>
      </c>
      <c r="BW815" s="2">
        <f t="shared" si="902"/>
        <v>1</v>
      </c>
      <c r="BX815" s="2">
        <f t="shared" si="903"/>
        <v>11</v>
      </c>
      <c r="BY815" s="2">
        <f t="shared" si="904"/>
        <v>0</v>
      </c>
      <c r="BZ815" s="2">
        <v>0</v>
      </c>
      <c r="CA815" s="17">
        <f t="shared" si="905"/>
        <v>8.3333333333333329E-2</v>
      </c>
      <c r="CB815" s="17">
        <f t="shared" si="906"/>
        <v>8.3333333333333329E-2</v>
      </c>
      <c r="CC815" s="16">
        <f t="shared" si="907"/>
        <v>1</v>
      </c>
      <c r="CD815" s="17">
        <f t="shared" si="908"/>
        <v>0.15384615384615385</v>
      </c>
      <c r="CE815" s="2">
        <f t="shared" si="909"/>
        <v>4</v>
      </c>
      <c r="CF815" s="16">
        <f t="shared" si="910"/>
        <v>0.66666666666666663</v>
      </c>
      <c r="CG815" s="2">
        <f t="shared" si="911"/>
        <v>4</v>
      </c>
      <c r="CH815" s="2">
        <f t="shared" si="912"/>
        <v>8</v>
      </c>
      <c r="CI815" s="2">
        <f t="shared" si="913"/>
        <v>2</v>
      </c>
      <c r="CJ815" s="2">
        <v>0</v>
      </c>
      <c r="CK815" s="17">
        <f t="shared" si="914"/>
        <v>0.2857142857142857</v>
      </c>
      <c r="CL815" s="17">
        <f t="shared" si="915"/>
        <v>0.33333333333333331</v>
      </c>
      <c r="CM815" s="16">
        <f t="shared" si="916"/>
        <v>0.66666666666666663</v>
      </c>
      <c r="CN815" s="17">
        <f t="shared" si="917"/>
        <v>0.44444444444444442</v>
      </c>
      <c r="CO815" s="2">
        <f t="shared" si="918"/>
        <v>1</v>
      </c>
      <c r="CP815" s="16">
        <f t="shared" si="919"/>
        <v>1</v>
      </c>
      <c r="CQ815" s="2">
        <f t="shared" si="920"/>
        <v>1</v>
      </c>
      <c r="CR815" s="2">
        <f t="shared" si="921"/>
        <v>8</v>
      </c>
      <c r="CS815" s="2">
        <f t="shared" si="922"/>
        <v>0</v>
      </c>
      <c r="CT815" s="2">
        <v>0</v>
      </c>
      <c r="CU815" s="17">
        <f t="shared" si="923"/>
        <v>0.1111111111111111</v>
      </c>
      <c r="CV815" s="17">
        <f t="shared" si="924"/>
        <v>0.1111111111111111</v>
      </c>
      <c r="CW815" s="16">
        <f t="shared" si="925"/>
        <v>1</v>
      </c>
      <c r="CX815" s="17">
        <f t="shared" si="926"/>
        <v>0.19999999999999998</v>
      </c>
      <c r="CY815" s="2">
        <f t="shared" si="927"/>
        <v>3</v>
      </c>
      <c r="CZ815" s="16">
        <f t="shared" si="928"/>
        <v>1</v>
      </c>
      <c r="DA815" s="2">
        <f t="shared" si="929"/>
        <v>3</v>
      </c>
      <c r="DB815" s="2">
        <f t="shared" si="930"/>
        <v>6</v>
      </c>
      <c r="DC815" s="2">
        <f t="shared" si="931"/>
        <v>0</v>
      </c>
      <c r="DD815" s="2">
        <v>0</v>
      </c>
      <c r="DE815" s="17">
        <f t="shared" si="932"/>
        <v>0.33333333333333331</v>
      </c>
      <c r="DF815" s="17">
        <f t="shared" si="933"/>
        <v>0.33333333333333331</v>
      </c>
      <c r="DG815" s="16">
        <f t="shared" si="934"/>
        <v>1</v>
      </c>
      <c r="DH815" s="17">
        <f t="shared" si="935"/>
        <v>0.5</v>
      </c>
      <c r="DJ815" t="s">
        <v>7301</v>
      </c>
    </row>
    <row r="816" spans="1:114" x14ac:dyDescent="0.35">
      <c r="A816" s="9">
        <v>2019009043</v>
      </c>
      <c r="B816" s="2" t="s">
        <v>5966</v>
      </c>
      <c r="C816" s="2" t="s">
        <v>5967</v>
      </c>
      <c r="D816" s="2" t="s">
        <v>5968</v>
      </c>
      <c r="E816" s="2" t="s">
        <v>5969</v>
      </c>
      <c r="F816" s="2">
        <v>1</v>
      </c>
      <c r="G816" s="2" t="s">
        <v>5970</v>
      </c>
      <c r="H816" s="2" t="s">
        <v>5971</v>
      </c>
      <c r="I816" s="2" t="s">
        <v>5972</v>
      </c>
      <c r="J816" s="3" t="s">
        <v>5973</v>
      </c>
      <c r="K816" s="9">
        <v>5</v>
      </c>
      <c r="L816" s="2">
        <v>4</v>
      </c>
      <c r="M816" s="2">
        <v>67</v>
      </c>
      <c r="N816" s="2">
        <v>36</v>
      </c>
      <c r="O816" s="2">
        <v>1</v>
      </c>
      <c r="P816" s="2">
        <v>0</v>
      </c>
      <c r="Q816" s="2">
        <v>1</v>
      </c>
      <c r="R816" s="2">
        <v>0</v>
      </c>
      <c r="S816" s="2">
        <v>1</v>
      </c>
      <c r="T816" s="2">
        <v>4</v>
      </c>
      <c r="U816" s="2">
        <v>2</v>
      </c>
      <c r="V816" s="2">
        <v>2</v>
      </c>
      <c r="W816" s="2">
        <v>15</v>
      </c>
      <c r="X816" s="2">
        <v>11</v>
      </c>
      <c r="Y816" s="2">
        <v>1</v>
      </c>
      <c r="Z816" s="2">
        <v>0</v>
      </c>
      <c r="AA816" s="2">
        <v>1</v>
      </c>
      <c r="AB816" s="2">
        <v>0</v>
      </c>
      <c r="AC816" s="2">
        <v>1</v>
      </c>
      <c r="AD816" s="2">
        <v>4</v>
      </c>
      <c r="AE816" s="2">
        <v>2</v>
      </c>
      <c r="AF816" s="3">
        <v>2</v>
      </c>
      <c r="AG816" s="2">
        <f t="shared" si="864"/>
        <v>1</v>
      </c>
      <c r="AH816" s="16">
        <f t="shared" si="865"/>
        <v>1</v>
      </c>
      <c r="AI816" s="2">
        <f t="shared" si="866"/>
        <v>1</v>
      </c>
      <c r="AJ816" s="2">
        <f t="shared" si="867"/>
        <v>66</v>
      </c>
      <c r="AK816" s="2">
        <f t="shared" si="868"/>
        <v>0</v>
      </c>
      <c r="AL816" s="2">
        <v>0</v>
      </c>
      <c r="AM816" s="17">
        <f t="shared" si="869"/>
        <v>1.4925373134328358E-2</v>
      </c>
      <c r="AN816" s="17">
        <f t="shared" si="870"/>
        <v>1.4925373134328358E-2</v>
      </c>
      <c r="AO816" s="16">
        <f t="shared" si="871"/>
        <v>1</v>
      </c>
      <c r="AP816" s="17">
        <f t="shared" si="872"/>
        <v>2.9411764705882353E-2</v>
      </c>
      <c r="AQ816" s="2">
        <f t="shared" si="873"/>
        <v>1</v>
      </c>
      <c r="AR816" s="16">
        <f t="shared" si="874"/>
        <v>0.2</v>
      </c>
      <c r="AS816" s="2">
        <f t="shared" si="875"/>
        <v>1</v>
      </c>
      <c r="AT816" s="2">
        <f t="shared" si="876"/>
        <v>66</v>
      </c>
      <c r="AU816" s="2">
        <f t="shared" si="877"/>
        <v>4</v>
      </c>
      <c r="AV816" s="2">
        <v>0</v>
      </c>
      <c r="AW816" s="17">
        <f t="shared" si="878"/>
        <v>1.4084507042253521E-2</v>
      </c>
      <c r="AX816" s="17">
        <f t="shared" si="879"/>
        <v>1.4925373134328358E-2</v>
      </c>
      <c r="AY816" s="16">
        <f t="shared" si="880"/>
        <v>0.2</v>
      </c>
      <c r="AZ816" s="17">
        <f t="shared" si="881"/>
        <v>2.777777777777778E-2</v>
      </c>
      <c r="BA816" s="2">
        <f t="shared" si="882"/>
        <v>1</v>
      </c>
      <c r="BB816" s="16">
        <f t="shared" si="883"/>
        <v>1</v>
      </c>
      <c r="BC816" s="2">
        <f t="shared" si="884"/>
        <v>1</v>
      </c>
      <c r="BD816" s="2">
        <f t="shared" si="885"/>
        <v>35</v>
      </c>
      <c r="BE816" s="2">
        <f t="shared" si="886"/>
        <v>0</v>
      </c>
      <c r="BF816" s="2">
        <v>0</v>
      </c>
      <c r="BG816" s="17">
        <f t="shared" si="887"/>
        <v>2.7777777777777776E-2</v>
      </c>
      <c r="BH816" s="17">
        <f t="shared" si="888"/>
        <v>2.7777777777777776E-2</v>
      </c>
      <c r="BI816" s="16">
        <f t="shared" si="889"/>
        <v>1</v>
      </c>
      <c r="BJ816" s="17">
        <f t="shared" si="890"/>
        <v>5.4054054054054057E-2</v>
      </c>
      <c r="BK816" s="2">
        <f t="shared" si="891"/>
        <v>2</v>
      </c>
      <c r="BL816" s="16">
        <f t="shared" si="892"/>
        <v>0.5</v>
      </c>
      <c r="BM816" s="2">
        <f t="shared" si="893"/>
        <v>2</v>
      </c>
      <c r="BN816" s="2">
        <f t="shared" si="894"/>
        <v>34</v>
      </c>
      <c r="BO816" s="2">
        <f t="shared" si="895"/>
        <v>2</v>
      </c>
      <c r="BP816" s="2">
        <v>0</v>
      </c>
      <c r="BQ816" s="17">
        <f t="shared" si="896"/>
        <v>5.2631578947368418E-2</v>
      </c>
      <c r="BR816" s="17">
        <f t="shared" si="897"/>
        <v>5.5555555555555552E-2</v>
      </c>
      <c r="BS816" s="16">
        <f t="shared" si="898"/>
        <v>0.5</v>
      </c>
      <c r="BT816" s="17">
        <f t="shared" si="899"/>
        <v>9.9999999999999992E-2</v>
      </c>
      <c r="BU816" s="2">
        <f t="shared" si="900"/>
        <v>1</v>
      </c>
      <c r="BV816" s="16">
        <f t="shared" si="901"/>
        <v>1</v>
      </c>
      <c r="BW816" s="2">
        <f t="shared" si="902"/>
        <v>1</v>
      </c>
      <c r="BX816" s="2">
        <f t="shared" si="903"/>
        <v>14</v>
      </c>
      <c r="BY816" s="2">
        <f t="shared" si="904"/>
        <v>0</v>
      </c>
      <c r="BZ816" s="2">
        <v>0</v>
      </c>
      <c r="CA816" s="17">
        <f t="shared" si="905"/>
        <v>6.6666666666666666E-2</v>
      </c>
      <c r="CB816" s="17">
        <f t="shared" si="906"/>
        <v>6.6666666666666666E-2</v>
      </c>
      <c r="CC816" s="16">
        <f t="shared" si="907"/>
        <v>1</v>
      </c>
      <c r="CD816" s="17">
        <f t="shared" si="908"/>
        <v>0.125</v>
      </c>
      <c r="CE816" s="2">
        <f t="shared" si="909"/>
        <v>1</v>
      </c>
      <c r="CF816" s="16">
        <f t="shared" si="910"/>
        <v>0.2</v>
      </c>
      <c r="CG816" s="2">
        <f t="shared" si="911"/>
        <v>1</v>
      </c>
      <c r="CH816" s="2">
        <f t="shared" si="912"/>
        <v>14</v>
      </c>
      <c r="CI816" s="2">
        <f t="shared" si="913"/>
        <v>4</v>
      </c>
      <c r="CJ816" s="2">
        <v>0</v>
      </c>
      <c r="CK816" s="17">
        <f t="shared" si="914"/>
        <v>5.2631578947368418E-2</v>
      </c>
      <c r="CL816" s="17">
        <f t="shared" si="915"/>
        <v>6.6666666666666666E-2</v>
      </c>
      <c r="CM816" s="16">
        <f t="shared" si="916"/>
        <v>0.2</v>
      </c>
      <c r="CN816" s="17">
        <f t="shared" si="917"/>
        <v>0.1</v>
      </c>
      <c r="CO816" s="2">
        <f t="shared" si="918"/>
        <v>1</v>
      </c>
      <c r="CP816" s="16">
        <f t="shared" si="919"/>
        <v>1</v>
      </c>
      <c r="CQ816" s="2">
        <f t="shared" si="920"/>
        <v>1</v>
      </c>
      <c r="CR816" s="2">
        <f t="shared" si="921"/>
        <v>10</v>
      </c>
      <c r="CS816" s="2">
        <f t="shared" si="922"/>
        <v>0</v>
      </c>
      <c r="CT816" s="2">
        <v>0</v>
      </c>
      <c r="CU816" s="17">
        <f t="shared" si="923"/>
        <v>9.0909090909090912E-2</v>
      </c>
      <c r="CV816" s="17">
        <f t="shared" si="924"/>
        <v>9.0909090909090912E-2</v>
      </c>
      <c r="CW816" s="16">
        <f t="shared" si="925"/>
        <v>1</v>
      </c>
      <c r="CX816" s="17">
        <f t="shared" si="926"/>
        <v>0.16666666666666669</v>
      </c>
      <c r="CY816" s="2">
        <f t="shared" si="927"/>
        <v>2</v>
      </c>
      <c r="CZ816" s="16">
        <f t="shared" si="928"/>
        <v>0.5</v>
      </c>
      <c r="DA816" s="2">
        <f t="shared" si="929"/>
        <v>2</v>
      </c>
      <c r="DB816" s="2">
        <f t="shared" si="930"/>
        <v>9</v>
      </c>
      <c r="DC816" s="2">
        <f t="shared" si="931"/>
        <v>2</v>
      </c>
      <c r="DD816" s="2">
        <v>0</v>
      </c>
      <c r="DE816" s="17">
        <f t="shared" si="932"/>
        <v>0.15384615384615385</v>
      </c>
      <c r="DF816" s="17">
        <f t="shared" si="933"/>
        <v>0.18181818181818182</v>
      </c>
      <c r="DG816" s="16">
        <f t="shared" si="934"/>
        <v>0.5</v>
      </c>
      <c r="DH816" s="17">
        <f t="shared" si="935"/>
        <v>0.26666666666666666</v>
      </c>
      <c r="DJ816" t="s">
        <v>7301</v>
      </c>
    </row>
    <row r="817" spans="1:114" x14ac:dyDescent="0.35">
      <c r="A817" s="9">
        <v>2019009048</v>
      </c>
      <c r="B817" s="2" t="s">
        <v>5974</v>
      </c>
      <c r="C817" s="2" t="s">
        <v>5975</v>
      </c>
      <c r="D817" s="2"/>
      <c r="E817" s="2" t="s">
        <v>5976</v>
      </c>
      <c r="F817" s="2">
        <v>1</v>
      </c>
      <c r="G817" s="2" t="s">
        <v>5977</v>
      </c>
      <c r="H817" s="2" t="s">
        <v>5978</v>
      </c>
      <c r="I817" s="2" t="s">
        <v>5979</v>
      </c>
      <c r="J817" s="3" t="s">
        <v>5980</v>
      </c>
      <c r="K817" s="9">
        <v>1</v>
      </c>
      <c r="L817" s="2">
        <v>1</v>
      </c>
      <c r="M817" s="2">
        <v>51</v>
      </c>
      <c r="N817" s="2">
        <v>27</v>
      </c>
      <c r="O817" s="2">
        <v>1</v>
      </c>
      <c r="P817" s="2">
        <v>0</v>
      </c>
      <c r="Q817" s="2">
        <v>1</v>
      </c>
      <c r="R817" s="2">
        <v>0</v>
      </c>
      <c r="S817" s="2">
        <v>1</v>
      </c>
      <c r="T817" s="2">
        <v>0</v>
      </c>
      <c r="U817" s="2">
        <v>1</v>
      </c>
      <c r="V817" s="2">
        <v>0</v>
      </c>
      <c r="W817" s="2">
        <v>10</v>
      </c>
      <c r="X817" s="2">
        <v>8</v>
      </c>
      <c r="Y817" s="2">
        <v>1</v>
      </c>
      <c r="Z817" s="2">
        <v>0</v>
      </c>
      <c r="AA817" s="2">
        <v>1</v>
      </c>
      <c r="AB817" s="2">
        <v>0</v>
      </c>
      <c r="AC817" s="2">
        <v>1</v>
      </c>
      <c r="AD817" s="2">
        <v>0</v>
      </c>
      <c r="AE817" s="2">
        <v>1</v>
      </c>
      <c r="AF817" s="3">
        <v>0</v>
      </c>
      <c r="AG817" s="2">
        <f t="shared" si="864"/>
        <v>1</v>
      </c>
      <c r="AH817" s="16">
        <f t="shared" si="865"/>
        <v>1</v>
      </c>
      <c r="AI817" s="2">
        <f t="shared" si="866"/>
        <v>1</v>
      </c>
      <c r="AJ817" s="2">
        <f t="shared" si="867"/>
        <v>50</v>
      </c>
      <c r="AK817" s="2">
        <f t="shared" si="868"/>
        <v>0</v>
      </c>
      <c r="AL817" s="2">
        <v>0</v>
      </c>
      <c r="AM817" s="17">
        <f t="shared" si="869"/>
        <v>1.9607843137254902E-2</v>
      </c>
      <c r="AN817" s="17">
        <f t="shared" si="870"/>
        <v>1.9607843137254902E-2</v>
      </c>
      <c r="AO817" s="16">
        <f t="shared" si="871"/>
        <v>1</v>
      </c>
      <c r="AP817" s="17">
        <f t="shared" si="872"/>
        <v>3.8461538461538464E-2</v>
      </c>
      <c r="AQ817" s="2">
        <f t="shared" si="873"/>
        <v>1</v>
      </c>
      <c r="AR817" s="16">
        <f t="shared" si="874"/>
        <v>1</v>
      </c>
      <c r="AS817" s="2">
        <f t="shared" si="875"/>
        <v>1</v>
      </c>
      <c r="AT817" s="2">
        <f t="shared" si="876"/>
        <v>50</v>
      </c>
      <c r="AU817" s="2">
        <f t="shared" si="877"/>
        <v>0</v>
      </c>
      <c r="AV817" s="2">
        <v>0</v>
      </c>
      <c r="AW817" s="17">
        <f t="shared" si="878"/>
        <v>1.9607843137254902E-2</v>
      </c>
      <c r="AX817" s="17">
        <f t="shared" si="879"/>
        <v>1.9607843137254902E-2</v>
      </c>
      <c r="AY817" s="16">
        <f t="shared" si="880"/>
        <v>1</v>
      </c>
      <c r="AZ817" s="17">
        <f t="shared" si="881"/>
        <v>3.8461538461538464E-2</v>
      </c>
      <c r="BA817" s="2">
        <f t="shared" si="882"/>
        <v>1</v>
      </c>
      <c r="BB817" s="16">
        <f t="shared" si="883"/>
        <v>1</v>
      </c>
      <c r="BC817" s="2">
        <f t="shared" si="884"/>
        <v>1</v>
      </c>
      <c r="BD817" s="2">
        <f t="shared" si="885"/>
        <v>26</v>
      </c>
      <c r="BE817" s="2">
        <f t="shared" si="886"/>
        <v>0</v>
      </c>
      <c r="BF817" s="2">
        <v>0</v>
      </c>
      <c r="BG817" s="17">
        <f t="shared" si="887"/>
        <v>3.7037037037037035E-2</v>
      </c>
      <c r="BH817" s="17">
        <f t="shared" si="888"/>
        <v>3.7037037037037035E-2</v>
      </c>
      <c r="BI817" s="16">
        <f t="shared" si="889"/>
        <v>1</v>
      </c>
      <c r="BJ817" s="17">
        <f t="shared" si="890"/>
        <v>7.1428571428571425E-2</v>
      </c>
      <c r="BK817" s="2">
        <f t="shared" si="891"/>
        <v>1</v>
      </c>
      <c r="BL817" s="16">
        <f t="shared" si="892"/>
        <v>1</v>
      </c>
      <c r="BM817" s="2">
        <f t="shared" si="893"/>
        <v>1</v>
      </c>
      <c r="BN817" s="2">
        <f t="shared" si="894"/>
        <v>26</v>
      </c>
      <c r="BO817" s="2">
        <f t="shared" si="895"/>
        <v>0</v>
      </c>
      <c r="BP817" s="2">
        <v>0</v>
      </c>
      <c r="BQ817" s="17">
        <f t="shared" si="896"/>
        <v>3.7037037037037035E-2</v>
      </c>
      <c r="BR817" s="17">
        <f t="shared" si="897"/>
        <v>3.7037037037037035E-2</v>
      </c>
      <c r="BS817" s="16">
        <f t="shared" si="898"/>
        <v>1</v>
      </c>
      <c r="BT817" s="17">
        <f t="shared" si="899"/>
        <v>7.1428571428571425E-2</v>
      </c>
      <c r="BU817" s="2">
        <f t="shared" si="900"/>
        <v>1</v>
      </c>
      <c r="BV817" s="16">
        <f t="shared" si="901"/>
        <v>1</v>
      </c>
      <c r="BW817" s="2">
        <f t="shared" si="902"/>
        <v>1</v>
      </c>
      <c r="BX817" s="2">
        <f t="shared" si="903"/>
        <v>9</v>
      </c>
      <c r="BY817" s="2">
        <f t="shared" si="904"/>
        <v>0</v>
      </c>
      <c r="BZ817" s="2">
        <v>0</v>
      </c>
      <c r="CA817" s="17">
        <f t="shared" si="905"/>
        <v>0.1</v>
      </c>
      <c r="CB817" s="17">
        <f t="shared" si="906"/>
        <v>0.1</v>
      </c>
      <c r="CC817" s="16">
        <f t="shared" si="907"/>
        <v>1</v>
      </c>
      <c r="CD817" s="17">
        <f t="shared" si="908"/>
        <v>0.18181818181818182</v>
      </c>
      <c r="CE817" s="2">
        <f t="shared" si="909"/>
        <v>1</v>
      </c>
      <c r="CF817" s="16">
        <f t="shared" si="910"/>
        <v>1</v>
      </c>
      <c r="CG817" s="2">
        <f t="shared" si="911"/>
        <v>1</v>
      </c>
      <c r="CH817" s="2">
        <f t="shared" si="912"/>
        <v>9</v>
      </c>
      <c r="CI817" s="2">
        <f t="shared" si="913"/>
        <v>0</v>
      </c>
      <c r="CJ817" s="2">
        <v>0</v>
      </c>
      <c r="CK817" s="17">
        <f t="shared" si="914"/>
        <v>0.1</v>
      </c>
      <c r="CL817" s="17">
        <f t="shared" si="915"/>
        <v>0.1</v>
      </c>
      <c r="CM817" s="16">
        <f t="shared" si="916"/>
        <v>1</v>
      </c>
      <c r="CN817" s="17">
        <f t="shared" si="917"/>
        <v>0.18181818181818182</v>
      </c>
      <c r="CO817" s="2">
        <f t="shared" si="918"/>
        <v>1</v>
      </c>
      <c r="CP817" s="16">
        <f t="shared" si="919"/>
        <v>1</v>
      </c>
      <c r="CQ817" s="2">
        <f t="shared" si="920"/>
        <v>1</v>
      </c>
      <c r="CR817" s="2">
        <f t="shared" si="921"/>
        <v>7</v>
      </c>
      <c r="CS817" s="2">
        <f t="shared" si="922"/>
        <v>0</v>
      </c>
      <c r="CT817" s="2">
        <v>0</v>
      </c>
      <c r="CU817" s="17">
        <f t="shared" si="923"/>
        <v>0.125</v>
      </c>
      <c r="CV817" s="17">
        <f t="shared" si="924"/>
        <v>0.125</v>
      </c>
      <c r="CW817" s="16">
        <f t="shared" si="925"/>
        <v>1</v>
      </c>
      <c r="CX817" s="17">
        <f t="shared" si="926"/>
        <v>0.22222222222222221</v>
      </c>
      <c r="CY817" s="2">
        <f t="shared" si="927"/>
        <v>1</v>
      </c>
      <c r="CZ817" s="16">
        <f t="shared" si="928"/>
        <v>1</v>
      </c>
      <c r="DA817" s="2">
        <f t="shared" si="929"/>
        <v>1</v>
      </c>
      <c r="DB817" s="2">
        <f t="shared" si="930"/>
        <v>7</v>
      </c>
      <c r="DC817" s="2">
        <f t="shared" si="931"/>
        <v>0</v>
      </c>
      <c r="DD817" s="2">
        <v>0</v>
      </c>
      <c r="DE817" s="17">
        <f t="shared" si="932"/>
        <v>0.125</v>
      </c>
      <c r="DF817" s="17">
        <f t="shared" si="933"/>
        <v>0.125</v>
      </c>
      <c r="DG817" s="16">
        <f t="shared" si="934"/>
        <v>1</v>
      </c>
      <c r="DH817" s="17">
        <f t="shared" si="935"/>
        <v>0.22222222222222221</v>
      </c>
      <c r="DJ817" t="s">
        <v>7301</v>
      </c>
    </row>
    <row r="818" spans="1:114" x14ac:dyDescent="0.35">
      <c r="A818" s="9">
        <v>2019009051</v>
      </c>
      <c r="B818" s="2" t="s">
        <v>5981</v>
      </c>
      <c r="C818" s="2" t="s">
        <v>5982</v>
      </c>
      <c r="D818" s="2"/>
      <c r="E818" s="2" t="s">
        <v>5983</v>
      </c>
      <c r="F818" s="2">
        <v>1</v>
      </c>
      <c r="G818" s="2" t="s">
        <v>5984</v>
      </c>
      <c r="H818" s="2" t="s">
        <v>5985</v>
      </c>
      <c r="I818" s="2" t="s">
        <v>5986</v>
      </c>
      <c r="J818" s="3" t="s">
        <v>5987</v>
      </c>
      <c r="K818" s="9">
        <v>1</v>
      </c>
      <c r="L818" s="2">
        <v>1</v>
      </c>
      <c r="M818" s="2">
        <v>72</v>
      </c>
      <c r="N818" s="2">
        <v>41</v>
      </c>
      <c r="O818" s="2">
        <v>1</v>
      </c>
      <c r="P818" s="2">
        <v>0</v>
      </c>
      <c r="Q818" s="2">
        <v>1</v>
      </c>
      <c r="R818" s="2">
        <v>0</v>
      </c>
      <c r="S818" s="2">
        <v>1</v>
      </c>
      <c r="T818" s="2">
        <v>0</v>
      </c>
      <c r="U818" s="2">
        <v>1</v>
      </c>
      <c r="V818" s="2">
        <v>0</v>
      </c>
      <c r="W818" s="2">
        <v>19</v>
      </c>
      <c r="X818" s="2">
        <v>14</v>
      </c>
      <c r="Y818" s="2">
        <v>1</v>
      </c>
      <c r="Z818" s="2">
        <v>0</v>
      </c>
      <c r="AA818" s="2">
        <v>1</v>
      </c>
      <c r="AB818" s="2">
        <v>0</v>
      </c>
      <c r="AC818" s="2">
        <v>1</v>
      </c>
      <c r="AD818" s="2">
        <v>0</v>
      </c>
      <c r="AE818" s="2">
        <v>1</v>
      </c>
      <c r="AF818" s="3">
        <v>0</v>
      </c>
      <c r="AG818" s="2">
        <f t="shared" si="864"/>
        <v>1</v>
      </c>
      <c r="AH818" s="16">
        <f t="shared" si="865"/>
        <v>1</v>
      </c>
      <c r="AI818" s="2">
        <f t="shared" si="866"/>
        <v>1</v>
      </c>
      <c r="AJ818" s="2">
        <f t="shared" si="867"/>
        <v>71</v>
      </c>
      <c r="AK818" s="2">
        <f t="shared" si="868"/>
        <v>0</v>
      </c>
      <c r="AL818" s="2">
        <v>0</v>
      </c>
      <c r="AM818" s="17">
        <f t="shared" si="869"/>
        <v>1.3888888888888888E-2</v>
      </c>
      <c r="AN818" s="17">
        <f t="shared" si="870"/>
        <v>1.3888888888888888E-2</v>
      </c>
      <c r="AO818" s="16">
        <f t="shared" si="871"/>
        <v>1</v>
      </c>
      <c r="AP818" s="17">
        <f t="shared" si="872"/>
        <v>2.7397260273972601E-2</v>
      </c>
      <c r="AQ818" s="2">
        <f t="shared" si="873"/>
        <v>1</v>
      </c>
      <c r="AR818" s="16">
        <f t="shared" si="874"/>
        <v>1</v>
      </c>
      <c r="AS818" s="2">
        <f t="shared" si="875"/>
        <v>1</v>
      </c>
      <c r="AT818" s="2">
        <f t="shared" si="876"/>
        <v>71</v>
      </c>
      <c r="AU818" s="2">
        <f t="shared" si="877"/>
        <v>0</v>
      </c>
      <c r="AV818" s="2">
        <v>0</v>
      </c>
      <c r="AW818" s="17">
        <f t="shared" si="878"/>
        <v>1.3888888888888888E-2</v>
      </c>
      <c r="AX818" s="17">
        <f t="shared" si="879"/>
        <v>1.3888888888888888E-2</v>
      </c>
      <c r="AY818" s="16">
        <f t="shared" si="880"/>
        <v>1</v>
      </c>
      <c r="AZ818" s="17">
        <f t="shared" si="881"/>
        <v>2.7397260273972601E-2</v>
      </c>
      <c r="BA818" s="2">
        <f t="shared" si="882"/>
        <v>1</v>
      </c>
      <c r="BB818" s="16">
        <f t="shared" si="883"/>
        <v>1</v>
      </c>
      <c r="BC818" s="2">
        <f t="shared" si="884"/>
        <v>1</v>
      </c>
      <c r="BD818" s="2">
        <f t="shared" si="885"/>
        <v>40</v>
      </c>
      <c r="BE818" s="2">
        <f t="shared" si="886"/>
        <v>0</v>
      </c>
      <c r="BF818" s="2">
        <v>0</v>
      </c>
      <c r="BG818" s="17">
        <f t="shared" si="887"/>
        <v>2.4390243902439025E-2</v>
      </c>
      <c r="BH818" s="17">
        <f t="shared" si="888"/>
        <v>2.4390243902439025E-2</v>
      </c>
      <c r="BI818" s="16">
        <f t="shared" si="889"/>
        <v>1</v>
      </c>
      <c r="BJ818" s="17">
        <f t="shared" si="890"/>
        <v>4.7619047619047616E-2</v>
      </c>
      <c r="BK818" s="2">
        <f t="shared" si="891"/>
        <v>1</v>
      </c>
      <c r="BL818" s="16">
        <f t="shared" si="892"/>
        <v>1</v>
      </c>
      <c r="BM818" s="2">
        <f t="shared" si="893"/>
        <v>1</v>
      </c>
      <c r="BN818" s="2">
        <f t="shared" si="894"/>
        <v>40</v>
      </c>
      <c r="BO818" s="2">
        <f t="shared" si="895"/>
        <v>0</v>
      </c>
      <c r="BP818" s="2">
        <v>0</v>
      </c>
      <c r="BQ818" s="17">
        <f t="shared" si="896"/>
        <v>2.4390243902439025E-2</v>
      </c>
      <c r="BR818" s="17">
        <f t="shared" si="897"/>
        <v>2.4390243902439025E-2</v>
      </c>
      <c r="BS818" s="16">
        <f t="shared" si="898"/>
        <v>1</v>
      </c>
      <c r="BT818" s="17">
        <f t="shared" si="899"/>
        <v>4.7619047619047616E-2</v>
      </c>
      <c r="BU818" s="2">
        <f t="shared" si="900"/>
        <v>1</v>
      </c>
      <c r="BV818" s="16">
        <f t="shared" si="901"/>
        <v>1</v>
      </c>
      <c r="BW818" s="2">
        <f t="shared" si="902"/>
        <v>1</v>
      </c>
      <c r="BX818" s="2">
        <f t="shared" si="903"/>
        <v>18</v>
      </c>
      <c r="BY818" s="2">
        <f t="shared" si="904"/>
        <v>0</v>
      </c>
      <c r="BZ818" s="2">
        <v>0</v>
      </c>
      <c r="CA818" s="17">
        <f t="shared" si="905"/>
        <v>5.2631578947368418E-2</v>
      </c>
      <c r="CB818" s="17">
        <f t="shared" si="906"/>
        <v>5.2631578947368418E-2</v>
      </c>
      <c r="CC818" s="16">
        <f t="shared" si="907"/>
        <v>1</v>
      </c>
      <c r="CD818" s="17">
        <f t="shared" si="908"/>
        <v>0.1</v>
      </c>
      <c r="CE818" s="2">
        <f t="shared" si="909"/>
        <v>1</v>
      </c>
      <c r="CF818" s="16">
        <f t="shared" si="910"/>
        <v>1</v>
      </c>
      <c r="CG818" s="2">
        <f t="shared" si="911"/>
        <v>1</v>
      </c>
      <c r="CH818" s="2">
        <f t="shared" si="912"/>
        <v>18</v>
      </c>
      <c r="CI818" s="2">
        <f t="shared" si="913"/>
        <v>0</v>
      </c>
      <c r="CJ818" s="2">
        <v>0</v>
      </c>
      <c r="CK818" s="17">
        <f t="shared" si="914"/>
        <v>5.2631578947368418E-2</v>
      </c>
      <c r="CL818" s="17">
        <f t="shared" si="915"/>
        <v>5.2631578947368418E-2</v>
      </c>
      <c r="CM818" s="16">
        <f t="shared" si="916"/>
        <v>1</v>
      </c>
      <c r="CN818" s="17">
        <f t="shared" si="917"/>
        <v>0.1</v>
      </c>
      <c r="CO818" s="2">
        <f t="shared" si="918"/>
        <v>1</v>
      </c>
      <c r="CP818" s="16">
        <f t="shared" si="919"/>
        <v>1</v>
      </c>
      <c r="CQ818" s="2">
        <f t="shared" si="920"/>
        <v>1</v>
      </c>
      <c r="CR818" s="2">
        <f t="shared" si="921"/>
        <v>13</v>
      </c>
      <c r="CS818" s="2">
        <f t="shared" si="922"/>
        <v>0</v>
      </c>
      <c r="CT818" s="2">
        <v>0</v>
      </c>
      <c r="CU818" s="17">
        <f t="shared" si="923"/>
        <v>7.1428571428571425E-2</v>
      </c>
      <c r="CV818" s="17">
        <f t="shared" si="924"/>
        <v>7.1428571428571425E-2</v>
      </c>
      <c r="CW818" s="16">
        <f t="shared" si="925"/>
        <v>1</v>
      </c>
      <c r="CX818" s="17">
        <f t="shared" si="926"/>
        <v>0.13333333333333333</v>
      </c>
      <c r="CY818" s="2">
        <f t="shared" si="927"/>
        <v>1</v>
      </c>
      <c r="CZ818" s="16">
        <f t="shared" si="928"/>
        <v>1</v>
      </c>
      <c r="DA818" s="2">
        <f t="shared" si="929"/>
        <v>1</v>
      </c>
      <c r="DB818" s="2">
        <f t="shared" si="930"/>
        <v>13</v>
      </c>
      <c r="DC818" s="2">
        <f t="shared" si="931"/>
        <v>0</v>
      </c>
      <c r="DD818" s="2">
        <v>0</v>
      </c>
      <c r="DE818" s="17">
        <f t="shared" si="932"/>
        <v>7.1428571428571425E-2</v>
      </c>
      <c r="DF818" s="17">
        <f t="shared" si="933"/>
        <v>7.1428571428571425E-2</v>
      </c>
      <c r="DG818" s="16">
        <f t="shared" si="934"/>
        <v>1</v>
      </c>
      <c r="DH818" s="17">
        <f t="shared" si="935"/>
        <v>0.13333333333333333</v>
      </c>
      <c r="DJ818" t="s">
        <v>7301</v>
      </c>
    </row>
    <row r="819" spans="1:114" x14ac:dyDescent="0.35">
      <c r="A819" s="9">
        <v>2019009067</v>
      </c>
      <c r="B819" s="2" t="s">
        <v>5988</v>
      </c>
      <c r="C819" s="2" t="s">
        <v>5989</v>
      </c>
      <c r="D819" s="2" t="s">
        <v>5990</v>
      </c>
      <c r="E819" s="2" t="s">
        <v>5991</v>
      </c>
      <c r="F819" s="2">
        <v>1</v>
      </c>
      <c r="G819" s="2" t="s">
        <v>5992</v>
      </c>
      <c r="H819" s="2" t="s">
        <v>5993</v>
      </c>
      <c r="I819" s="2" t="s">
        <v>5994</v>
      </c>
      <c r="J819" s="3" t="s">
        <v>5995</v>
      </c>
      <c r="K819" s="9">
        <v>2</v>
      </c>
      <c r="L819" s="2">
        <v>2</v>
      </c>
      <c r="M819" s="2">
        <v>54</v>
      </c>
      <c r="N819" s="2">
        <v>38</v>
      </c>
      <c r="O819" s="2">
        <v>1</v>
      </c>
      <c r="P819" s="2">
        <v>0</v>
      </c>
      <c r="Q819" s="2">
        <v>1</v>
      </c>
      <c r="R819" s="2">
        <v>0</v>
      </c>
      <c r="S819" s="2">
        <v>2</v>
      </c>
      <c r="T819" s="2">
        <v>0</v>
      </c>
      <c r="U819" s="2">
        <v>2</v>
      </c>
      <c r="V819" s="2">
        <v>0</v>
      </c>
      <c r="W819" s="2">
        <v>9</v>
      </c>
      <c r="X819" s="2">
        <v>5</v>
      </c>
      <c r="Y819" s="2">
        <v>1</v>
      </c>
      <c r="Z819" s="2">
        <v>0</v>
      </c>
      <c r="AA819" s="2">
        <v>1</v>
      </c>
      <c r="AB819" s="2">
        <v>0</v>
      </c>
      <c r="AC819" s="2">
        <v>1</v>
      </c>
      <c r="AD819" s="2">
        <v>1</v>
      </c>
      <c r="AE819" s="2">
        <v>2</v>
      </c>
      <c r="AF819" s="3">
        <v>0</v>
      </c>
      <c r="AG819" s="2">
        <f t="shared" si="864"/>
        <v>1</v>
      </c>
      <c r="AH819" s="16">
        <f t="shared" si="865"/>
        <v>1</v>
      </c>
      <c r="AI819" s="2">
        <f t="shared" si="866"/>
        <v>1</v>
      </c>
      <c r="AJ819" s="2">
        <f t="shared" si="867"/>
        <v>53</v>
      </c>
      <c r="AK819" s="2">
        <f t="shared" si="868"/>
        <v>0</v>
      </c>
      <c r="AL819" s="2">
        <v>0</v>
      </c>
      <c r="AM819" s="17">
        <f t="shared" si="869"/>
        <v>1.8518518518518517E-2</v>
      </c>
      <c r="AN819" s="17">
        <f t="shared" si="870"/>
        <v>1.8518518518518517E-2</v>
      </c>
      <c r="AO819" s="16">
        <f t="shared" si="871"/>
        <v>1</v>
      </c>
      <c r="AP819" s="17">
        <f t="shared" si="872"/>
        <v>3.6363636363636362E-2</v>
      </c>
      <c r="AQ819" s="2">
        <f t="shared" si="873"/>
        <v>2</v>
      </c>
      <c r="AR819" s="16">
        <f t="shared" si="874"/>
        <v>1</v>
      </c>
      <c r="AS819" s="2">
        <f t="shared" si="875"/>
        <v>2</v>
      </c>
      <c r="AT819" s="2">
        <f t="shared" si="876"/>
        <v>52</v>
      </c>
      <c r="AU819" s="2">
        <f t="shared" si="877"/>
        <v>0</v>
      </c>
      <c r="AV819" s="2">
        <v>0</v>
      </c>
      <c r="AW819" s="17">
        <f t="shared" si="878"/>
        <v>3.7037037037037035E-2</v>
      </c>
      <c r="AX819" s="17">
        <f t="shared" si="879"/>
        <v>3.7037037037037035E-2</v>
      </c>
      <c r="AY819" s="16">
        <f t="shared" si="880"/>
        <v>1</v>
      </c>
      <c r="AZ819" s="17">
        <f t="shared" si="881"/>
        <v>7.1428571428571425E-2</v>
      </c>
      <c r="BA819" s="2">
        <f t="shared" si="882"/>
        <v>1</v>
      </c>
      <c r="BB819" s="16">
        <f t="shared" si="883"/>
        <v>1</v>
      </c>
      <c r="BC819" s="2">
        <f t="shared" si="884"/>
        <v>1</v>
      </c>
      <c r="BD819" s="2">
        <f t="shared" si="885"/>
        <v>37</v>
      </c>
      <c r="BE819" s="2">
        <f t="shared" si="886"/>
        <v>0</v>
      </c>
      <c r="BF819" s="2">
        <v>0</v>
      </c>
      <c r="BG819" s="17">
        <f t="shared" si="887"/>
        <v>2.6315789473684209E-2</v>
      </c>
      <c r="BH819" s="17">
        <f t="shared" si="888"/>
        <v>2.6315789473684209E-2</v>
      </c>
      <c r="BI819" s="16">
        <f t="shared" si="889"/>
        <v>1</v>
      </c>
      <c r="BJ819" s="17">
        <f t="shared" si="890"/>
        <v>5.1282051282051273E-2</v>
      </c>
      <c r="BK819" s="2">
        <f t="shared" si="891"/>
        <v>2</v>
      </c>
      <c r="BL819" s="16">
        <f t="shared" si="892"/>
        <v>1</v>
      </c>
      <c r="BM819" s="2">
        <f t="shared" si="893"/>
        <v>2</v>
      </c>
      <c r="BN819" s="2">
        <f t="shared" si="894"/>
        <v>36</v>
      </c>
      <c r="BO819" s="2">
        <f t="shared" si="895"/>
        <v>0</v>
      </c>
      <c r="BP819" s="2">
        <v>0</v>
      </c>
      <c r="BQ819" s="17">
        <f t="shared" si="896"/>
        <v>5.2631578947368418E-2</v>
      </c>
      <c r="BR819" s="17">
        <f t="shared" si="897"/>
        <v>5.2631578947368418E-2</v>
      </c>
      <c r="BS819" s="16">
        <f t="shared" si="898"/>
        <v>1</v>
      </c>
      <c r="BT819" s="17">
        <f t="shared" si="899"/>
        <v>0.1</v>
      </c>
      <c r="BU819" s="2">
        <f t="shared" si="900"/>
        <v>1</v>
      </c>
      <c r="BV819" s="16">
        <f t="shared" si="901"/>
        <v>1</v>
      </c>
      <c r="BW819" s="2">
        <f t="shared" si="902"/>
        <v>1</v>
      </c>
      <c r="BX819" s="2">
        <f t="shared" si="903"/>
        <v>8</v>
      </c>
      <c r="BY819" s="2">
        <f t="shared" si="904"/>
        <v>0</v>
      </c>
      <c r="BZ819" s="2">
        <v>0</v>
      </c>
      <c r="CA819" s="17">
        <f t="shared" si="905"/>
        <v>0.1111111111111111</v>
      </c>
      <c r="CB819" s="17">
        <f t="shared" si="906"/>
        <v>0.1111111111111111</v>
      </c>
      <c r="CC819" s="16">
        <f t="shared" si="907"/>
        <v>1</v>
      </c>
      <c r="CD819" s="17">
        <f t="shared" si="908"/>
        <v>0.19999999999999998</v>
      </c>
      <c r="CE819" s="2">
        <f t="shared" si="909"/>
        <v>1</v>
      </c>
      <c r="CF819" s="16">
        <f t="shared" si="910"/>
        <v>0.5</v>
      </c>
      <c r="CG819" s="2">
        <f t="shared" si="911"/>
        <v>1</v>
      </c>
      <c r="CH819" s="2">
        <f t="shared" si="912"/>
        <v>8</v>
      </c>
      <c r="CI819" s="2">
        <f t="shared" si="913"/>
        <v>1</v>
      </c>
      <c r="CJ819" s="2">
        <v>0</v>
      </c>
      <c r="CK819" s="17">
        <f t="shared" si="914"/>
        <v>0.1</v>
      </c>
      <c r="CL819" s="17">
        <f t="shared" si="915"/>
        <v>0.1111111111111111</v>
      </c>
      <c r="CM819" s="16">
        <f t="shared" si="916"/>
        <v>0.5</v>
      </c>
      <c r="CN819" s="17">
        <f t="shared" si="917"/>
        <v>0.1818181818181818</v>
      </c>
      <c r="CO819" s="2">
        <f t="shared" si="918"/>
        <v>1</v>
      </c>
      <c r="CP819" s="16">
        <f t="shared" si="919"/>
        <v>1</v>
      </c>
      <c r="CQ819" s="2">
        <f t="shared" si="920"/>
        <v>1</v>
      </c>
      <c r="CR819" s="2">
        <f t="shared" si="921"/>
        <v>4</v>
      </c>
      <c r="CS819" s="2">
        <f t="shared" si="922"/>
        <v>0</v>
      </c>
      <c r="CT819" s="2">
        <v>0</v>
      </c>
      <c r="CU819" s="17">
        <f t="shared" si="923"/>
        <v>0.2</v>
      </c>
      <c r="CV819" s="17">
        <f t="shared" si="924"/>
        <v>0.2</v>
      </c>
      <c r="CW819" s="16">
        <f t="shared" si="925"/>
        <v>1</v>
      </c>
      <c r="CX819" s="17">
        <f t="shared" si="926"/>
        <v>0.33333333333333337</v>
      </c>
      <c r="CY819" s="2">
        <f t="shared" si="927"/>
        <v>2</v>
      </c>
      <c r="CZ819" s="16">
        <f t="shared" si="928"/>
        <v>1</v>
      </c>
      <c r="DA819" s="2">
        <f t="shared" si="929"/>
        <v>2</v>
      </c>
      <c r="DB819" s="2">
        <f t="shared" si="930"/>
        <v>3</v>
      </c>
      <c r="DC819" s="2">
        <f t="shared" si="931"/>
        <v>0</v>
      </c>
      <c r="DD819" s="2">
        <v>0</v>
      </c>
      <c r="DE819" s="17">
        <f t="shared" si="932"/>
        <v>0.4</v>
      </c>
      <c r="DF819" s="17">
        <f t="shared" si="933"/>
        <v>0.4</v>
      </c>
      <c r="DG819" s="16">
        <f t="shared" si="934"/>
        <v>1</v>
      </c>
      <c r="DH819" s="17">
        <f t="shared" si="935"/>
        <v>0.57142857142857151</v>
      </c>
      <c r="DJ819" t="s">
        <v>7301</v>
      </c>
    </row>
    <row r="820" spans="1:114" x14ac:dyDescent="0.35">
      <c r="A820" s="9">
        <v>2019009080</v>
      </c>
      <c r="B820" s="2" t="s">
        <v>5996</v>
      </c>
      <c r="C820" s="2" t="s">
        <v>5997</v>
      </c>
      <c r="D820" s="2"/>
      <c r="E820" s="2" t="s">
        <v>5998</v>
      </c>
      <c r="F820" s="2">
        <v>1</v>
      </c>
      <c r="G820" s="2" t="s">
        <v>5999</v>
      </c>
      <c r="H820" s="2" t="s">
        <v>6000</v>
      </c>
      <c r="I820" s="2" t="s">
        <v>6001</v>
      </c>
      <c r="J820" s="3" t="s">
        <v>6002</v>
      </c>
      <c r="K820" s="9">
        <v>1</v>
      </c>
      <c r="L820" s="2">
        <v>1</v>
      </c>
      <c r="M820" s="2">
        <v>58</v>
      </c>
      <c r="N820" s="2">
        <v>36</v>
      </c>
      <c r="O820" s="2">
        <v>1</v>
      </c>
      <c r="P820" s="2">
        <v>0</v>
      </c>
      <c r="Q820" s="2">
        <v>1</v>
      </c>
      <c r="R820" s="2">
        <v>0</v>
      </c>
      <c r="S820" s="2">
        <v>1</v>
      </c>
      <c r="T820" s="2">
        <v>0</v>
      </c>
      <c r="U820" s="2">
        <v>1</v>
      </c>
      <c r="V820" s="2">
        <v>0</v>
      </c>
      <c r="W820" s="2">
        <v>12</v>
      </c>
      <c r="X820" s="2">
        <v>4</v>
      </c>
      <c r="Y820" s="2">
        <v>1</v>
      </c>
      <c r="Z820" s="2">
        <v>0</v>
      </c>
      <c r="AA820" s="2">
        <v>1</v>
      </c>
      <c r="AB820" s="2">
        <v>0</v>
      </c>
      <c r="AC820" s="2">
        <v>1</v>
      </c>
      <c r="AD820" s="2">
        <v>0</v>
      </c>
      <c r="AE820" s="2">
        <v>1</v>
      </c>
      <c r="AF820" s="3">
        <v>0</v>
      </c>
      <c r="AG820" s="2">
        <f t="shared" si="864"/>
        <v>1</v>
      </c>
      <c r="AH820" s="16">
        <f t="shared" si="865"/>
        <v>1</v>
      </c>
      <c r="AI820" s="2">
        <f t="shared" si="866"/>
        <v>1</v>
      </c>
      <c r="AJ820" s="2">
        <f t="shared" si="867"/>
        <v>57</v>
      </c>
      <c r="AK820" s="2">
        <f t="shared" si="868"/>
        <v>0</v>
      </c>
      <c r="AL820" s="2">
        <v>0</v>
      </c>
      <c r="AM820" s="17">
        <f t="shared" si="869"/>
        <v>1.7241379310344827E-2</v>
      </c>
      <c r="AN820" s="17">
        <f t="shared" si="870"/>
        <v>1.7241379310344827E-2</v>
      </c>
      <c r="AO820" s="16">
        <f t="shared" si="871"/>
        <v>1</v>
      </c>
      <c r="AP820" s="17">
        <f t="shared" si="872"/>
        <v>3.3898305084745763E-2</v>
      </c>
      <c r="AQ820" s="2">
        <f t="shared" si="873"/>
        <v>1</v>
      </c>
      <c r="AR820" s="16">
        <f t="shared" si="874"/>
        <v>1</v>
      </c>
      <c r="AS820" s="2">
        <f t="shared" si="875"/>
        <v>1</v>
      </c>
      <c r="AT820" s="2">
        <f t="shared" si="876"/>
        <v>57</v>
      </c>
      <c r="AU820" s="2">
        <f t="shared" si="877"/>
        <v>0</v>
      </c>
      <c r="AV820" s="2">
        <v>0</v>
      </c>
      <c r="AW820" s="17">
        <f t="shared" si="878"/>
        <v>1.7241379310344827E-2</v>
      </c>
      <c r="AX820" s="17">
        <f t="shared" si="879"/>
        <v>1.7241379310344827E-2</v>
      </c>
      <c r="AY820" s="16">
        <f t="shared" si="880"/>
        <v>1</v>
      </c>
      <c r="AZ820" s="17">
        <f t="shared" si="881"/>
        <v>3.3898305084745763E-2</v>
      </c>
      <c r="BA820" s="2">
        <f t="shared" si="882"/>
        <v>1</v>
      </c>
      <c r="BB820" s="16">
        <f t="shared" si="883"/>
        <v>1</v>
      </c>
      <c r="BC820" s="2">
        <f t="shared" si="884"/>
        <v>1</v>
      </c>
      <c r="BD820" s="2">
        <f t="shared" si="885"/>
        <v>35</v>
      </c>
      <c r="BE820" s="2">
        <f t="shared" si="886"/>
        <v>0</v>
      </c>
      <c r="BF820" s="2">
        <v>0</v>
      </c>
      <c r="BG820" s="17">
        <f t="shared" si="887"/>
        <v>2.7777777777777776E-2</v>
      </c>
      <c r="BH820" s="17">
        <f t="shared" si="888"/>
        <v>2.7777777777777776E-2</v>
      </c>
      <c r="BI820" s="16">
        <f t="shared" si="889"/>
        <v>1</v>
      </c>
      <c r="BJ820" s="17">
        <f t="shared" si="890"/>
        <v>5.4054054054054057E-2</v>
      </c>
      <c r="BK820" s="2">
        <f t="shared" si="891"/>
        <v>1</v>
      </c>
      <c r="BL820" s="16">
        <f t="shared" si="892"/>
        <v>1</v>
      </c>
      <c r="BM820" s="2">
        <f t="shared" si="893"/>
        <v>1</v>
      </c>
      <c r="BN820" s="2">
        <f t="shared" si="894"/>
        <v>35</v>
      </c>
      <c r="BO820" s="2">
        <f t="shared" si="895"/>
        <v>0</v>
      </c>
      <c r="BP820" s="2">
        <v>0</v>
      </c>
      <c r="BQ820" s="17">
        <f t="shared" si="896"/>
        <v>2.7777777777777776E-2</v>
      </c>
      <c r="BR820" s="17">
        <f t="shared" si="897"/>
        <v>2.7777777777777776E-2</v>
      </c>
      <c r="BS820" s="16">
        <f t="shared" si="898"/>
        <v>1</v>
      </c>
      <c r="BT820" s="17">
        <f t="shared" si="899"/>
        <v>5.4054054054054057E-2</v>
      </c>
      <c r="BU820" s="2">
        <f t="shared" si="900"/>
        <v>1</v>
      </c>
      <c r="BV820" s="16">
        <f t="shared" si="901"/>
        <v>1</v>
      </c>
      <c r="BW820" s="2">
        <f t="shared" si="902"/>
        <v>1</v>
      </c>
      <c r="BX820" s="2">
        <f t="shared" si="903"/>
        <v>11</v>
      </c>
      <c r="BY820" s="2">
        <f t="shared" si="904"/>
        <v>0</v>
      </c>
      <c r="BZ820" s="2">
        <v>0</v>
      </c>
      <c r="CA820" s="17">
        <f t="shared" si="905"/>
        <v>8.3333333333333329E-2</v>
      </c>
      <c r="CB820" s="17">
        <f t="shared" si="906"/>
        <v>8.3333333333333329E-2</v>
      </c>
      <c r="CC820" s="16">
        <f t="shared" si="907"/>
        <v>1</v>
      </c>
      <c r="CD820" s="17">
        <f t="shared" si="908"/>
        <v>0.15384615384615385</v>
      </c>
      <c r="CE820" s="2">
        <f t="shared" si="909"/>
        <v>1</v>
      </c>
      <c r="CF820" s="16">
        <f t="shared" si="910"/>
        <v>1</v>
      </c>
      <c r="CG820" s="2">
        <f t="shared" si="911"/>
        <v>1</v>
      </c>
      <c r="CH820" s="2">
        <f t="shared" si="912"/>
        <v>11</v>
      </c>
      <c r="CI820" s="2">
        <f t="shared" si="913"/>
        <v>0</v>
      </c>
      <c r="CJ820" s="2">
        <v>0</v>
      </c>
      <c r="CK820" s="17">
        <f t="shared" si="914"/>
        <v>8.3333333333333329E-2</v>
      </c>
      <c r="CL820" s="17">
        <f t="shared" si="915"/>
        <v>8.3333333333333329E-2</v>
      </c>
      <c r="CM820" s="16">
        <f t="shared" si="916"/>
        <v>1</v>
      </c>
      <c r="CN820" s="17">
        <f t="shared" si="917"/>
        <v>0.15384615384615385</v>
      </c>
      <c r="CO820" s="2">
        <f t="shared" si="918"/>
        <v>1</v>
      </c>
      <c r="CP820" s="16">
        <f t="shared" si="919"/>
        <v>1</v>
      </c>
      <c r="CQ820" s="2">
        <f t="shared" si="920"/>
        <v>1</v>
      </c>
      <c r="CR820" s="2">
        <f t="shared" si="921"/>
        <v>3</v>
      </c>
      <c r="CS820" s="2">
        <f t="shared" si="922"/>
        <v>0</v>
      </c>
      <c r="CT820" s="2">
        <v>0</v>
      </c>
      <c r="CU820" s="17">
        <f t="shared" si="923"/>
        <v>0.25</v>
      </c>
      <c r="CV820" s="17">
        <f t="shared" si="924"/>
        <v>0.25</v>
      </c>
      <c r="CW820" s="16">
        <f t="shared" si="925"/>
        <v>1</v>
      </c>
      <c r="CX820" s="17">
        <f t="shared" si="926"/>
        <v>0.4</v>
      </c>
      <c r="CY820" s="2">
        <f t="shared" si="927"/>
        <v>1</v>
      </c>
      <c r="CZ820" s="16">
        <f t="shared" si="928"/>
        <v>1</v>
      </c>
      <c r="DA820" s="2">
        <f t="shared" si="929"/>
        <v>1</v>
      </c>
      <c r="DB820" s="2">
        <f t="shared" si="930"/>
        <v>3</v>
      </c>
      <c r="DC820" s="2">
        <f t="shared" si="931"/>
        <v>0</v>
      </c>
      <c r="DD820" s="2">
        <v>0</v>
      </c>
      <c r="DE820" s="17">
        <f t="shared" si="932"/>
        <v>0.25</v>
      </c>
      <c r="DF820" s="17">
        <f t="shared" si="933"/>
        <v>0.25</v>
      </c>
      <c r="DG820" s="16">
        <f t="shared" si="934"/>
        <v>1</v>
      </c>
      <c r="DH820" s="17">
        <f t="shared" si="935"/>
        <v>0.4</v>
      </c>
      <c r="DJ820" t="s">
        <v>7301</v>
      </c>
    </row>
    <row r="821" spans="1:114" x14ac:dyDescent="0.35">
      <c r="A821" s="9">
        <v>2019009089</v>
      </c>
      <c r="B821" s="2" t="s">
        <v>6003</v>
      </c>
      <c r="C821" s="2" t="s">
        <v>6004</v>
      </c>
      <c r="D821" s="2" t="s">
        <v>6005</v>
      </c>
      <c r="E821" s="2" t="s">
        <v>6006</v>
      </c>
      <c r="F821" s="2">
        <v>1</v>
      </c>
      <c r="G821" s="2" t="s">
        <v>6007</v>
      </c>
      <c r="H821" s="2" t="s">
        <v>6008</v>
      </c>
      <c r="I821" s="2" t="s">
        <v>6009</v>
      </c>
      <c r="J821" s="3" t="s">
        <v>6010</v>
      </c>
      <c r="K821" s="9">
        <v>4</v>
      </c>
      <c r="L821" s="2">
        <v>3</v>
      </c>
      <c r="M821" s="2">
        <v>53</v>
      </c>
      <c r="N821" s="2">
        <v>34</v>
      </c>
      <c r="O821" s="2">
        <v>1</v>
      </c>
      <c r="P821" s="2">
        <v>0</v>
      </c>
      <c r="Q821" s="2">
        <v>1</v>
      </c>
      <c r="R821" s="2">
        <v>0</v>
      </c>
      <c r="S821" s="2">
        <v>1</v>
      </c>
      <c r="T821" s="2">
        <v>3</v>
      </c>
      <c r="U821" s="2">
        <v>1</v>
      </c>
      <c r="V821" s="2">
        <v>2</v>
      </c>
      <c r="W821" s="2">
        <v>11</v>
      </c>
      <c r="X821" s="2">
        <v>6</v>
      </c>
      <c r="Y821" s="2">
        <v>1</v>
      </c>
      <c r="Z821" s="2">
        <v>0</v>
      </c>
      <c r="AA821" s="2">
        <v>1</v>
      </c>
      <c r="AB821" s="2">
        <v>0</v>
      </c>
      <c r="AC821" s="2">
        <v>1</v>
      </c>
      <c r="AD821" s="2">
        <v>3</v>
      </c>
      <c r="AE821" s="2">
        <v>1</v>
      </c>
      <c r="AF821" s="3">
        <v>2</v>
      </c>
      <c r="AG821" s="2">
        <f t="shared" si="864"/>
        <v>1</v>
      </c>
      <c r="AH821" s="16">
        <f t="shared" si="865"/>
        <v>1</v>
      </c>
      <c r="AI821" s="2">
        <f t="shared" si="866"/>
        <v>1</v>
      </c>
      <c r="AJ821" s="2">
        <f t="shared" si="867"/>
        <v>52</v>
      </c>
      <c r="AK821" s="2">
        <f t="shared" si="868"/>
        <v>0</v>
      </c>
      <c r="AL821" s="2">
        <v>0</v>
      </c>
      <c r="AM821" s="17">
        <f t="shared" si="869"/>
        <v>1.8867924528301886E-2</v>
      </c>
      <c r="AN821" s="17">
        <f t="shared" si="870"/>
        <v>1.8867924528301886E-2</v>
      </c>
      <c r="AO821" s="16">
        <f t="shared" si="871"/>
        <v>1</v>
      </c>
      <c r="AP821" s="17">
        <f t="shared" si="872"/>
        <v>3.7037037037037035E-2</v>
      </c>
      <c r="AQ821" s="2">
        <f t="shared" si="873"/>
        <v>1</v>
      </c>
      <c r="AR821" s="16">
        <f t="shared" si="874"/>
        <v>0.25</v>
      </c>
      <c r="AS821" s="2">
        <f t="shared" si="875"/>
        <v>1</v>
      </c>
      <c r="AT821" s="2">
        <f t="shared" si="876"/>
        <v>52</v>
      </c>
      <c r="AU821" s="2">
        <f t="shared" si="877"/>
        <v>3</v>
      </c>
      <c r="AV821" s="2">
        <v>0</v>
      </c>
      <c r="AW821" s="17">
        <f t="shared" si="878"/>
        <v>1.7857142857142856E-2</v>
      </c>
      <c r="AX821" s="17">
        <f t="shared" si="879"/>
        <v>1.8867924528301886E-2</v>
      </c>
      <c r="AY821" s="16">
        <f t="shared" si="880"/>
        <v>0.25</v>
      </c>
      <c r="AZ821" s="17">
        <f t="shared" si="881"/>
        <v>3.5087719298245612E-2</v>
      </c>
      <c r="BA821" s="2">
        <f t="shared" si="882"/>
        <v>1</v>
      </c>
      <c r="BB821" s="16">
        <f t="shared" si="883"/>
        <v>1</v>
      </c>
      <c r="BC821" s="2">
        <f t="shared" si="884"/>
        <v>1</v>
      </c>
      <c r="BD821" s="2">
        <f t="shared" si="885"/>
        <v>33</v>
      </c>
      <c r="BE821" s="2">
        <f t="shared" si="886"/>
        <v>0</v>
      </c>
      <c r="BF821" s="2">
        <v>0</v>
      </c>
      <c r="BG821" s="17">
        <f t="shared" si="887"/>
        <v>2.9411764705882353E-2</v>
      </c>
      <c r="BH821" s="17">
        <f t="shared" si="888"/>
        <v>2.9411764705882353E-2</v>
      </c>
      <c r="BI821" s="16">
        <f t="shared" si="889"/>
        <v>1</v>
      </c>
      <c r="BJ821" s="17">
        <f t="shared" si="890"/>
        <v>5.7142857142857148E-2</v>
      </c>
      <c r="BK821" s="2">
        <f t="shared" si="891"/>
        <v>1</v>
      </c>
      <c r="BL821" s="16">
        <f t="shared" si="892"/>
        <v>0.33333333333333331</v>
      </c>
      <c r="BM821" s="2">
        <f t="shared" si="893"/>
        <v>1</v>
      </c>
      <c r="BN821" s="2">
        <f t="shared" si="894"/>
        <v>33</v>
      </c>
      <c r="BO821" s="2">
        <f t="shared" si="895"/>
        <v>2</v>
      </c>
      <c r="BP821" s="2">
        <v>0</v>
      </c>
      <c r="BQ821" s="17">
        <f t="shared" si="896"/>
        <v>2.7777777777777776E-2</v>
      </c>
      <c r="BR821" s="17">
        <f t="shared" si="897"/>
        <v>2.9411764705882353E-2</v>
      </c>
      <c r="BS821" s="16">
        <f t="shared" si="898"/>
        <v>0.33333333333333331</v>
      </c>
      <c r="BT821" s="17">
        <f t="shared" si="899"/>
        <v>5.4054054054054057E-2</v>
      </c>
      <c r="BU821" s="2">
        <f t="shared" si="900"/>
        <v>1</v>
      </c>
      <c r="BV821" s="16">
        <f t="shared" si="901"/>
        <v>1</v>
      </c>
      <c r="BW821" s="2">
        <f t="shared" si="902"/>
        <v>1</v>
      </c>
      <c r="BX821" s="2">
        <f t="shared" si="903"/>
        <v>10</v>
      </c>
      <c r="BY821" s="2">
        <f t="shared" si="904"/>
        <v>0</v>
      </c>
      <c r="BZ821" s="2">
        <v>0</v>
      </c>
      <c r="CA821" s="17">
        <f t="shared" si="905"/>
        <v>9.0909090909090912E-2</v>
      </c>
      <c r="CB821" s="17">
        <f t="shared" si="906"/>
        <v>9.0909090909090912E-2</v>
      </c>
      <c r="CC821" s="16">
        <f t="shared" si="907"/>
        <v>1</v>
      </c>
      <c r="CD821" s="17">
        <f t="shared" si="908"/>
        <v>0.16666666666666669</v>
      </c>
      <c r="CE821" s="2">
        <f t="shared" si="909"/>
        <v>1</v>
      </c>
      <c r="CF821" s="16">
        <f t="shared" si="910"/>
        <v>0.25</v>
      </c>
      <c r="CG821" s="2">
        <f t="shared" si="911"/>
        <v>1</v>
      </c>
      <c r="CH821" s="2">
        <f t="shared" si="912"/>
        <v>10</v>
      </c>
      <c r="CI821" s="2">
        <f t="shared" si="913"/>
        <v>3</v>
      </c>
      <c r="CJ821" s="2">
        <v>0</v>
      </c>
      <c r="CK821" s="17">
        <f t="shared" si="914"/>
        <v>7.1428571428571425E-2</v>
      </c>
      <c r="CL821" s="17">
        <f t="shared" si="915"/>
        <v>9.0909090909090912E-2</v>
      </c>
      <c r="CM821" s="16">
        <f t="shared" si="916"/>
        <v>0.25</v>
      </c>
      <c r="CN821" s="17">
        <f t="shared" si="917"/>
        <v>0.13333333333333333</v>
      </c>
      <c r="CO821" s="2">
        <f t="shared" si="918"/>
        <v>1</v>
      </c>
      <c r="CP821" s="16">
        <f t="shared" si="919"/>
        <v>1</v>
      </c>
      <c r="CQ821" s="2">
        <f t="shared" si="920"/>
        <v>1</v>
      </c>
      <c r="CR821" s="2">
        <f t="shared" si="921"/>
        <v>5</v>
      </c>
      <c r="CS821" s="2">
        <f t="shared" si="922"/>
        <v>0</v>
      </c>
      <c r="CT821" s="2">
        <v>0</v>
      </c>
      <c r="CU821" s="17">
        <f t="shared" si="923"/>
        <v>0.16666666666666666</v>
      </c>
      <c r="CV821" s="17">
        <f t="shared" si="924"/>
        <v>0.16666666666666666</v>
      </c>
      <c r="CW821" s="16">
        <f t="shared" si="925"/>
        <v>1</v>
      </c>
      <c r="CX821" s="17">
        <f t="shared" si="926"/>
        <v>0.2857142857142857</v>
      </c>
      <c r="CY821" s="2">
        <f t="shared" si="927"/>
        <v>1</v>
      </c>
      <c r="CZ821" s="16">
        <f t="shared" si="928"/>
        <v>0.33333333333333331</v>
      </c>
      <c r="DA821" s="2">
        <f t="shared" si="929"/>
        <v>1</v>
      </c>
      <c r="DB821" s="2">
        <f t="shared" si="930"/>
        <v>5</v>
      </c>
      <c r="DC821" s="2">
        <f t="shared" si="931"/>
        <v>2</v>
      </c>
      <c r="DD821" s="2">
        <v>0</v>
      </c>
      <c r="DE821" s="17">
        <f t="shared" si="932"/>
        <v>0.125</v>
      </c>
      <c r="DF821" s="17">
        <f t="shared" si="933"/>
        <v>0.16666666666666666</v>
      </c>
      <c r="DG821" s="16">
        <f t="shared" si="934"/>
        <v>0.33333333333333331</v>
      </c>
      <c r="DH821" s="17">
        <f t="shared" si="935"/>
        <v>0.22222222222222221</v>
      </c>
      <c r="DJ821" t="s">
        <v>7301</v>
      </c>
    </row>
    <row r="822" spans="1:114" x14ac:dyDescent="0.35">
      <c r="A822" s="9">
        <v>2019009094</v>
      </c>
      <c r="B822" s="2" t="s">
        <v>6011</v>
      </c>
      <c r="C822" s="2" t="s">
        <v>6012</v>
      </c>
      <c r="D822" s="2" t="s">
        <v>6013</v>
      </c>
      <c r="E822" s="2" t="s">
        <v>6014</v>
      </c>
      <c r="F822" s="2">
        <v>1</v>
      </c>
      <c r="G822" s="2" t="s">
        <v>6015</v>
      </c>
      <c r="H822" s="2" t="s">
        <v>6016</v>
      </c>
      <c r="I822" s="2" t="s">
        <v>6017</v>
      </c>
      <c r="J822" s="3" t="s">
        <v>6018</v>
      </c>
      <c r="K822" s="9">
        <v>2</v>
      </c>
      <c r="L822" s="2">
        <v>1</v>
      </c>
      <c r="M822" s="2">
        <v>72</v>
      </c>
      <c r="N822" s="2">
        <v>50</v>
      </c>
      <c r="O822" s="2">
        <v>0</v>
      </c>
      <c r="P822" s="2">
        <v>1</v>
      </c>
      <c r="Q822" s="2">
        <v>1</v>
      </c>
      <c r="R822" s="2">
        <v>0</v>
      </c>
      <c r="S822" s="2">
        <v>0</v>
      </c>
      <c r="T822" s="2">
        <v>2</v>
      </c>
      <c r="U822" s="2">
        <v>1</v>
      </c>
      <c r="V822" s="2">
        <v>0</v>
      </c>
      <c r="W822" s="2">
        <v>20</v>
      </c>
      <c r="X822" s="2">
        <v>15</v>
      </c>
      <c r="Y822" s="2">
        <v>0</v>
      </c>
      <c r="Z822" s="2">
        <v>1</v>
      </c>
      <c r="AA822" s="2">
        <v>1</v>
      </c>
      <c r="AB822" s="2">
        <v>0</v>
      </c>
      <c r="AC822" s="2">
        <v>0</v>
      </c>
      <c r="AD822" s="2">
        <v>2</v>
      </c>
      <c r="AE822" s="2">
        <v>1</v>
      </c>
      <c r="AF822" s="3">
        <v>0</v>
      </c>
      <c r="AG822" s="2">
        <f t="shared" si="864"/>
        <v>0</v>
      </c>
      <c r="AH822" s="16">
        <f t="shared" si="865"/>
        <v>0</v>
      </c>
      <c r="AI822" s="2">
        <f t="shared" si="866"/>
        <v>0</v>
      </c>
      <c r="AJ822" s="2">
        <f t="shared" si="867"/>
        <v>72</v>
      </c>
      <c r="AK822" s="2">
        <f t="shared" si="868"/>
        <v>1</v>
      </c>
      <c r="AL822" s="2">
        <v>0</v>
      </c>
      <c r="AM822" s="17">
        <f t="shared" si="869"/>
        <v>0</v>
      </c>
      <c r="AN822" s="17">
        <f t="shared" si="870"/>
        <v>0</v>
      </c>
      <c r="AO822" s="16">
        <f t="shared" si="871"/>
        <v>0</v>
      </c>
      <c r="AP822" s="17">
        <f t="shared" si="872"/>
        <v>0</v>
      </c>
      <c r="AQ822" s="2">
        <f t="shared" si="873"/>
        <v>0</v>
      </c>
      <c r="AR822" s="16">
        <f t="shared" si="874"/>
        <v>0</v>
      </c>
      <c r="AS822" s="2">
        <f t="shared" si="875"/>
        <v>0</v>
      </c>
      <c r="AT822" s="2">
        <f t="shared" si="876"/>
        <v>72</v>
      </c>
      <c r="AU822" s="2">
        <f t="shared" si="877"/>
        <v>2</v>
      </c>
      <c r="AV822" s="2">
        <v>0</v>
      </c>
      <c r="AW822" s="17">
        <f t="shared" si="878"/>
        <v>0</v>
      </c>
      <c r="AX822" s="17">
        <f t="shared" si="879"/>
        <v>0</v>
      </c>
      <c r="AY822" s="16">
        <f t="shared" si="880"/>
        <v>0</v>
      </c>
      <c r="AZ822" s="17">
        <f t="shared" si="881"/>
        <v>0</v>
      </c>
      <c r="BA822" s="2">
        <f t="shared" si="882"/>
        <v>1</v>
      </c>
      <c r="BB822" s="16">
        <f t="shared" si="883"/>
        <v>1</v>
      </c>
      <c r="BC822" s="2">
        <f t="shared" si="884"/>
        <v>1</v>
      </c>
      <c r="BD822" s="2">
        <f t="shared" si="885"/>
        <v>49</v>
      </c>
      <c r="BE822" s="2">
        <f t="shared" si="886"/>
        <v>0</v>
      </c>
      <c r="BF822" s="2">
        <v>0</v>
      </c>
      <c r="BG822" s="17">
        <f t="shared" si="887"/>
        <v>0.02</v>
      </c>
      <c r="BH822" s="17">
        <f t="shared" si="888"/>
        <v>0.02</v>
      </c>
      <c r="BI822" s="16">
        <f t="shared" si="889"/>
        <v>1</v>
      </c>
      <c r="BJ822" s="17">
        <f t="shared" si="890"/>
        <v>3.9215686274509803E-2</v>
      </c>
      <c r="BK822" s="2">
        <f t="shared" si="891"/>
        <v>1</v>
      </c>
      <c r="BL822" s="16">
        <f t="shared" si="892"/>
        <v>1</v>
      </c>
      <c r="BM822" s="2">
        <f t="shared" si="893"/>
        <v>1</v>
      </c>
      <c r="BN822" s="2">
        <f t="shared" si="894"/>
        <v>49</v>
      </c>
      <c r="BO822" s="2">
        <f t="shared" si="895"/>
        <v>0</v>
      </c>
      <c r="BP822" s="2">
        <v>0</v>
      </c>
      <c r="BQ822" s="17">
        <f t="shared" si="896"/>
        <v>0.02</v>
      </c>
      <c r="BR822" s="17">
        <f t="shared" si="897"/>
        <v>0.02</v>
      </c>
      <c r="BS822" s="16">
        <f t="shared" si="898"/>
        <v>1</v>
      </c>
      <c r="BT822" s="17">
        <f t="shared" si="899"/>
        <v>3.9215686274509803E-2</v>
      </c>
      <c r="BU822" s="2">
        <f t="shared" si="900"/>
        <v>0</v>
      </c>
      <c r="BV822" s="16">
        <f t="shared" si="901"/>
        <v>0</v>
      </c>
      <c r="BW822" s="2">
        <f t="shared" si="902"/>
        <v>0</v>
      </c>
      <c r="BX822" s="2">
        <f t="shared" si="903"/>
        <v>20</v>
      </c>
      <c r="BY822" s="2">
        <f t="shared" si="904"/>
        <v>1</v>
      </c>
      <c r="BZ822" s="2">
        <v>0</v>
      </c>
      <c r="CA822" s="17">
        <f t="shared" si="905"/>
        <v>0</v>
      </c>
      <c r="CB822" s="17">
        <f t="shared" si="906"/>
        <v>0</v>
      </c>
      <c r="CC822" s="16">
        <f t="shared" si="907"/>
        <v>0</v>
      </c>
      <c r="CD822" s="17">
        <f t="shared" si="908"/>
        <v>0</v>
      </c>
      <c r="CE822" s="2">
        <f t="shared" si="909"/>
        <v>0</v>
      </c>
      <c r="CF822" s="16">
        <f t="shared" si="910"/>
        <v>0</v>
      </c>
      <c r="CG822" s="2">
        <f t="shared" si="911"/>
        <v>0</v>
      </c>
      <c r="CH822" s="2">
        <f t="shared" si="912"/>
        <v>20</v>
      </c>
      <c r="CI822" s="2">
        <f t="shared" si="913"/>
        <v>2</v>
      </c>
      <c r="CJ822" s="2">
        <v>0</v>
      </c>
      <c r="CK822" s="17">
        <f t="shared" si="914"/>
        <v>0</v>
      </c>
      <c r="CL822" s="17">
        <f t="shared" si="915"/>
        <v>0</v>
      </c>
      <c r="CM822" s="16">
        <f t="shared" si="916"/>
        <v>0</v>
      </c>
      <c r="CN822" s="17">
        <f t="shared" si="917"/>
        <v>0</v>
      </c>
      <c r="CO822" s="2">
        <f t="shared" si="918"/>
        <v>1</v>
      </c>
      <c r="CP822" s="16">
        <f t="shared" si="919"/>
        <v>1</v>
      </c>
      <c r="CQ822" s="2">
        <f t="shared" si="920"/>
        <v>1</v>
      </c>
      <c r="CR822" s="2">
        <f t="shared" si="921"/>
        <v>14</v>
      </c>
      <c r="CS822" s="2">
        <f t="shared" si="922"/>
        <v>0</v>
      </c>
      <c r="CT822" s="2">
        <v>0</v>
      </c>
      <c r="CU822" s="17">
        <f t="shared" si="923"/>
        <v>6.6666666666666666E-2</v>
      </c>
      <c r="CV822" s="17">
        <f t="shared" si="924"/>
        <v>6.6666666666666666E-2</v>
      </c>
      <c r="CW822" s="16">
        <f t="shared" si="925"/>
        <v>1</v>
      </c>
      <c r="CX822" s="17">
        <f t="shared" si="926"/>
        <v>0.125</v>
      </c>
      <c r="CY822" s="2">
        <f t="shared" si="927"/>
        <v>1</v>
      </c>
      <c r="CZ822" s="16">
        <f t="shared" si="928"/>
        <v>1</v>
      </c>
      <c r="DA822" s="2">
        <f t="shared" si="929"/>
        <v>1</v>
      </c>
      <c r="DB822" s="2">
        <f t="shared" si="930"/>
        <v>14</v>
      </c>
      <c r="DC822" s="2">
        <f t="shared" si="931"/>
        <v>0</v>
      </c>
      <c r="DD822" s="2">
        <v>0</v>
      </c>
      <c r="DE822" s="17">
        <f t="shared" si="932"/>
        <v>6.6666666666666666E-2</v>
      </c>
      <c r="DF822" s="17">
        <f t="shared" si="933"/>
        <v>6.6666666666666666E-2</v>
      </c>
      <c r="DG822" s="16">
        <f t="shared" si="934"/>
        <v>1</v>
      </c>
      <c r="DH822" s="17">
        <f t="shared" si="935"/>
        <v>0.125</v>
      </c>
      <c r="DJ822" t="s">
        <v>7299</v>
      </c>
    </row>
    <row r="823" spans="1:114" x14ac:dyDescent="0.35">
      <c r="A823" s="9">
        <v>2019009096</v>
      </c>
      <c r="B823" s="2" t="s">
        <v>6019</v>
      </c>
      <c r="C823" s="2" t="s">
        <v>6012</v>
      </c>
      <c r="D823" s="2" t="s">
        <v>6020</v>
      </c>
      <c r="E823" s="2" t="s">
        <v>6021</v>
      </c>
      <c r="F823" s="2">
        <v>1</v>
      </c>
      <c r="G823" s="2" t="s">
        <v>6022</v>
      </c>
      <c r="H823" s="2" t="s">
        <v>6023</v>
      </c>
      <c r="I823" s="2" t="s">
        <v>6024</v>
      </c>
      <c r="J823" s="3" t="s">
        <v>6025</v>
      </c>
      <c r="K823" s="9">
        <v>3</v>
      </c>
      <c r="L823" s="2">
        <v>2</v>
      </c>
      <c r="M823" s="2">
        <v>65</v>
      </c>
      <c r="N823" s="2">
        <v>44</v>
      </c>
      <c r="O823" s="2">
        <v>0</v>
      </c>
      <c r="P823" s="2">
        <v>1</v>
      </c>
      <c r="Q823" s="2">
        <v>1</v>
      </c>
      <c r="R823" s="2">
        <v>0</v>
      </c>
      <c r="S823" s="2">
        <v>1</v>
      </c>
      <c r="T823" s="2">
        <v>2</v>
      </c>
      <c r="U823" s="2">
        <v>2</v>
      </c>
      <c r="V823" s="2">
        <v>0</v>
      </c>
      <c r="W823" s="2">
        <v>18</v>
      </c>
      <c r="X823" s="2">
        <v>13</v>
      </c>
      <c r="Y823" s="2">
        <v>0</v>
      </c>
      <c r="Z823" s="2">
        <v>1</v>
      </c>
      <c r="AA823" s="2">
        <v>1</v>
      </c>
      <c r="AB823" s="2">
        <v>0</v>
      </c>
      <c r="AC823" s="2">
        <v>1</v>
      </c>
      <c r="AD823" s="2">
        <v>2</v>
      </c>
      <c r="AE823" s="2">
        <v>2</v>
      </c>
      <c r="AF823" s="3">
        <v>0</v>
      </c>
      <c r="AG823" s="2">
        <f t="shared" si="864"/>
        <v>0</v>
      </c>
      <c r="AH823" s="16">
        <f t="shared" si="865"/>
        <v>0</v>
      </c>
      <c r="AI823" s="2">
        <f t="shared" si="866"/>
        <v>0</v>
      </c>
      <c r="AJ823" s="2">
        <f t="shared" si="867"/>
        <v>65</v>
      </c>
      <c r="AK823" s="2">
        <f t="shared" si="868"/>
        <v>1</v>
      </c>
      <c r="AL823" s="2">
        <v>0</v>
      </c>
      <c r="AM823" s="17">
        <f t="shared" si="869"/>
        <v>0</v>
      </c>
      <c r="AN823" s="17">
        <f t="shared" si="870"/>
        <v>0</v>
      </c>
      <c r="AO823" s="16">
        <f t="shared" si="871"/>
        <v>0</v>
      </c>
      <c r="AP823" s="17">
        <f t="shared" si="872"/>
        <v>0</v>
      </c>
      <c r="AQ823" s="2">
        <f t="shared" si="873"/>
        <v>1</v>
      </c>
      <c r="AR823" s="16">
        <f t="shared" si="874"/>
        <v>0.33333333333333331</v>
      </c>
      <c r="AS823" s="2">
        <f t="shared" si="875"/>
        <v>1</v>
      </c>
      <c r="AT823" s="2">
        <f t="shared" si="876"/>
        <v>64</v>
      </c>
      <c r="AU823" s="2">
        <f t="shared" si="877"/>
        <v>2</v>
      </c>
      <c r="AV823" s="2">
        <v>0</v>
      </c>
      <c r="AW823" s="17">
        <f t="shared" si="878"/>
        <v>1.4925373134328358E-2</v>
      </c>
      <c r="AX823" s="17">
        <f t="shared" si="879"/>
        <v>1.5384615384615385E-2</v>
      </c>
      <c r="AY823" s="16">
        <f t="shared" si="880"/>
        <v>0.33333333333333331</v>
      </c>
      <c r="AZ823" s="17">
        <f t="shared" si="881"/>
        <v>2.9411764705882356E-2</v>
      </c>
      <c r="BA823" s="2">
        <f t="shared" si="882"/>
        <v>1</v>
      </c>
      <c r="BB823" s="16">
        <f t="shared" si="883"/>
        <v>1</v>
      </c>
      <c r="BC823" s="2">
        <f t="shared" si="884"/>
        <v>1</v>
      </c>
      <c r="BD823" s="2">
        <f t="shared" si="885"/>
        <v>43</v>
      </c>
      <c r="BE823" s="2">
        <f t="shared" si="886"/>
        <v>0</v>
      </c>
      <c r="BF823" s="2">
        <v>0</v>
      </c>
      <c r="BG823" s="17">
        <f t="shared" si="887"/>
        <v>2.2727272727272728E-2</v>
      </c>
      <c r="BH823" s="17">
        <f t="shared" si="888"/>
        <v>2.2727272727272728E-2</v>
      </c>
      <c r="BI823" s="16">
        <f t="shared" si="889"/>
        <v>1</v>
      </c>
      <c r="BJ823" s="17">
        <f t="shared" si="890"/>
        <v>4.4444444444444446E-2</v>
      </c>
      <c r="BK823" s="2">
        <f t="shared" si="891"/>
        <v>2</v>
      </c>
      <c r="BL823" s="16">
        <f t="shared" si="892"/>
        <v>1</v>
      </c>
      <c r="BM823" s="2">
        <f t="shared" si="893"/>
        <v>2</v>
      </c>
      <c r="BN823" s="2">
        <f t="shared" si="894"/>
        <v>42</v>
      </c>
      <c r="BO823" s="2">
        <f t="shared" si="895"/>
        <v>0</v>
      </c>
      <c r="BP823" s="2">
        <v>0</v>
      </c>
      <c r="BQ823" s="17">
        <f t="shared" si="896"/>
        <v>4.5454545454545456E-2</v>
      </c>
      <c r="BR823" s="17">
        <f t="shared" si="897"/>
        <v>4.5454545454545456E-2</v>
      </c>
      <c r="BS823" s="16">
        <f t="shared" si="898"/>
        <v>1</v>
      </c>
      <c r="BT823" s="17">
        <f t="shared" si="899"/>
        <v>8.6956521739130446E-2</v>
      </c>
      <c r="BU823" s="2">
        <f t="shared" si="900"/>
        <v>0</v>
      </c>
      <c r="BV823" s="16">
        <f t="shared" si="901"/>
        <v>0</v>
      </c>
      <c r="BW823" s="2">
        <f t="shared" si="902"/>
        <v>0</v>
      </c>
      <c r="BX823" s="2">
        <f t="shared" si="903"/>
        <v>18</v>
      </c>
      <c r="BY823" s="2">
        <f t="shared" si="904"/>
        <v>1</v>
      </c>
      <c r="BZ823" s="2">
        <v>0</v>
      </c>
      <c r="CA823" s="17">
        <f t="shared" si="905"/>
        <v>0</v>
      </c>
      <c r="CB823" s="17">
        <f t="shared" si="906"/>
        <v>0</v>
      </c>
      <c r="CC823" s="16">
        <f t="shared" si="907"/>
        <v>0</v>
      </c>
      <c r="CD823" s="17">
        <f t="shared" si="908"/>
        <v>0</v>
      </c>
      <c r="CE823" s="2">
        <f t="shared" si="909"/>
        <v>1</v>
      </c>
      <c r="CF823" s="16">
        <f t="shared" si="910"/>
        <v>0.33333333333333331</v>
      </c>
      <c r="CG823" s="2">
        <f t="shared" si="911"/>
        <v>1</v>
      </c>
      <c r="CH823" s="2">
        <f t="shared" si="912"/>
        <v>17</v>
      </c>
      <c r="CI823" s="2">
        <f t="shared" si="913"/>
        <v>2</v>
      </c>
      <c r="CJ823" s="2">
        <v>0</v>
      </c>
      <c r="CK823" s="17">
        <f t="shared" si="914"/>
        <v>0.05</v>
      </c>
      <c r="CL823" s="17">
        <f t="shared" si="915"/>
        <v>5.5555555555555552E-2</v>
      </c>
      <c r="CM823" s="16">
        <f t="shared" si="916"/>
        <v>0.33333333333333331</v>
      </c>
      <c r="CN823" s="17">
        <f t="shared" si="917"/>
        <v>9.5238095238095247E-2</v>
      </c>
      <c r="CO823" s="2">
        <f t="shared" si="918"/>
        <v>1</v>
      </c>
      <c r="CP823" s="16">
        <f t="shared" si="919"/>
        <v>1</v>
      </c>
      <c r="CQ823" s="2">
        <f t="shared" si="920"/>
        <v>1</v>
      </c>
      <c r="CR823" s="2">
        <f t="shared" si="921"/>
        <v>12</v>
      </c>
      <c r="CS823" s="2">
        <f t="shared" si="922"/>
        <v>0</v>
      </c>
      <c r="CT823" s="2">
        <v>0</v>
      </c>
      <c r="CU823" s="17">
        <f t="shared" si="923"/>
        <v>7.6923076923076927E-2</v>
      </c>
      <c r="CV823" s="17">
        <f t="shared" si="924"/>
        <v>7.6923076923076927E-2</v>
      </c>
      <c r="CW823" s="16">
        <f t="shared" si="925"/>
        <v>1</v>
      </c>
      <c r="CX823" s="17">
        <f t="shared" si="926"/>
        <v>0.14285714285714288</v>
      </c>
      <c r="CY823" s="2">
        <f t="shared" si="927"/>
        <v>2</v>
      </c>
      <c r="CZ823" s="16">
        <f t="shared" si="928"/>
        <v>1</v>
      </c>
      <c r="DA823" s="2">
        <f t="shared" si="929"/>
        <v>2</v>
      </c>
      <c r="DB823" s="2">
        <f t="shared" si="930"/>
        <v>11</v>
      </c>
      <c r="DC823" s="2">
        <f t="shared" si="931"/>
        <v>0</v>
      </c>
      <c r="DD823" s="2">
        <v>0</v>
      </c>
      <c r="DE823" s="17">
        <f t="shared" si="932"/>
        <v>0.15384615384615385</v>
      </c>
      <c r="DF823" s="17">
        <f t="shared" si="933"/>
        <v>0.15384615384615385</v>
      </c>
      <c r="DG823" s="16">
        <f t="shared" si="934"/>
        <v>1</v>
      </c>
      <c r="DH823" s="17">
        <f t="shared" si="935"/>
        <v>0.26666666666666672</v>
      </c>
      <c r="DJ823" t="s">
        <v>7299</v>
      </c>
    </row>
    <row r="824" spans="1:114" x14ac:dyDescent="0.35">
      <c r="A824" s="9">
        <v>2019009099</v>
      </c>
      <c r="B824" s="2" t="s">
        <v>6026</v>
      </c>
      <c r="C824" s="2" t="s">
        <v>6027</v>
      </c>
      <c r="D824" s="2" t="s">
        <v>6028</v>
      </c>
      <c r="E824" s="2" t="s">
        <v>6029</v>
      </c>
      <c r="F824" s="2">
        <v>1</v>
      </c>
      <c r="G824" s="2" t="s">
        <v>6030</v>
      </c>
      <c r="H824" s="2" t="s">
        <v>6031</v>
      </c>
      <c r="I824" s="2" t="s">
        <v>6032</v>
      </c>
      <c r="J824" s="3" t="s">
        <v>6033</v>
      </c>
      <c r="K824" s="9">
        <v>3</v>
      </c>
      <c r="L824" s="2">
        <v>3</v>
      </c>
      <c r="M824" s="2">
        <v>75</v>
      </c>
      <c r="N824" s="2">
        <v>43</v>
      </c>
      <c r="O824" s="2">
        <v>1</v>
      </c>
      <c r="P824" s="2">
        <v>0</v>
      </c>
      <c r="Q824" s="2">
        <v>1</v>
      </c>
      <c r="R824" s="2">
        <v>0</v>
      </c>
      <c r="S824" s="2">
        <v>2</v>
      </c>
      <c r="T824" s="2">
        <v>1</v>
      </c>
      <c r="U824" s="2">
        <v>2</v>
      </c>
      <c r="V824" s="2">
        <v>1</v>
      </c>
      <c r="W824" s="2">
        <v>18</v>
      </c>
      <c r="X824" s="2">
        <v>12</v>
      </c>
      <c r="Y824" s="2">
        <v>1</v>
      </c>
      <c r="Z824" s="2">
        <v>0</v>
      </c>
      <c r="AA824" s="2">
        <v>1</v>
      </c>
      <c r="AB824" s="2">
        <v>0</v>
      </c>
      <c r="AC824" s="2">
        <v>2</v>
      </c>
      <c r="AD824" s="2">
        <v>1</v>
      </c>
      <c r="AE824" s="2">
        <v>2</v>
      </c>
      <c r="AF824" s="3">
        <v>1</v>
      </c>
      <c r="AG824" s="2">
        <f t="shared" si="864"/>
        <v>1</v>
      </c>
      <c r="AH824" s="16">
        <f t="shared" si="865"/>
        <v>1</v>
      </c>
      <c r="AI824" s="2">
        <f t="shared" si="866"/>
        <v>1</v>
      </c>
      <c r="AJ824" s="2">
        <f t="shared" si="867"/>
        <v>74</v>
      </c>
      <c r="AK824" s="2">
        <f t="shared" si="868"/>
        <v>0</v>
      </c>
      <c r="AL824" s="2">
        <v>0</v>
      </c>
      <c r="AM824" s="17">
        <f t="shared" si="869"/>
        <v>1.3333333333333334E-2</v>
      </c>
      <c r="AN824" s="17">
        <f t="shared" si="870"/>
        <v>1.3333333333333334E-2</v>
      </c>
      <c r="AO824" s="16">
        <f t="shared" si="871"/>
        <v>1</v>
      </c>
      <c r="AP824" s="17">
        <f t="shared" si="872"/>
        <v>2.6315789473684209E-2</v>
      </c>
      <c r="AQ824" s="2">
        <f t="shared" si="873"/>
        <v>2</v>
      </c>
      <c r="AR824" s="16">
        <f t="shared" si="874"/>
        <v>0.66666666666666663</v>
      </c>
      <c r="AS824" s="2">
        <f t="shared" si="875"/>
        <v>2</v>
      </c>
      <c r="AT824" s="2">
        <f t="shared" si="876"/>
        <v>73</v>
      </c>
      <c r="AU824" s="2">
        <f t="shared" si="877"/>
        <v>1</v>
      </c>
      <c r="AV824" s="2">
        <v>0</v>
      </c>
      <c r="AW824" s="17">
        <f t="shared" si="878"/>
        <v>2.6315789473684209E-2</v>
      </c>
      <c r="AX824" s="17">
        <f t="shared" si="879"/>
        <v>2.6666666666666668E-2</v>
      </c>
      <c r="AY824" s="16">
        <f t="shared" si="880"/>
        <v>0.66666666666666663</v>
      </c>
      <c r="AZ824" s="17">
        <f t="shared" si="881"/>
        <v>5.1282051282051287E-2</v>
      </c>
      <c r="BA824" s="2">
        <f t="shared" si="882"/>
        <v>1</v>
      </c>
      <c r="BB824" s="16">
        <f t="shared" si="883"/>
        <v>1</v>
      </c>
      <c r="BC824" s="2">
        <f t="shared" si="884"/>
        <v>1</v>
      </c>
      <c r="BD824" s="2">
        <f t="shared" si="885"/>
        <v>42</v>
      </c>
      <c r="BE824" s="2">
        <f t="shared" si="886"/>
        <v>0</v>
      </c>
      <c r="BF824" s="2">
        <v>0</v>
      </c>
      <c r="BG824" s="17">
        <f t="shared" si="887"/>
        <v>2.3255813953488372E-2</v>
      </c>
      <c r="BH824" s="17">
        <f t="shared" si="888"/>
        <v>2.3255813953488372E-2</v>
      </c>
      <c r="BI824" s="16">
        <f t="shared" si="889"/>
        <v>1</v>
      </c>
      <c r="BJ824" s="17">
        <f t="shared" si="890"/>
        <v>4.5454545454545449E-2</v>
      </c>
      <c r="BK824" s="2">
        <f t="shared" si="891"/>
        <v>2</v>
      </c>
      <c r="BL824" s="16">
        <f t="shared" si="892"/>
        <v>0.66666666666666663</v>
      </c>
      <c r="BM824" s="2">
        <f t="shared" si="893"/>
        <v>2</v>
      </c>
      <c r="BN824" s="2">
        <f t="shared" si="894"/>
        <v>41</v>
      </c>
      <c r="BO824" s="2">
        <f t="shared" si="895"/>
        <v>1</v>
      </c>
      <c r="BP824" s="2">
        <v>0</v>
      </c>
      <c r="BQ824" s="17">
        <f t="shared" si="896"/>
        <v>4.5454545454545456E-2</v>
      </c>
      <c r="BR824" s="17">
        <f t="shared" si="897"/>
        <v>4.6511627906976744E-2</v>
      </c>
      <c r="BS824" s="16">
        <f t="shared" si="898"/>
        <v>0.66666666666666663</v>
      </c>
      <c r="BT824" s="17">
        <f t="shared" si="899"/>
        <v>8.6956521739130446E-2</v>
      </c>
      <c r="BU824" s="2">
        <f t="shared" si="900"/>
        <v>1</v>
      </c>
      <c r="BV824" s="16">
        <f t="shared" si="901"/>
        <v>1</v>
      </c>
      <c r="BW824" s="2">
        <f t="shared" si="902"/>
        <v>1</v>
      </c>
      <c r="BX824" s="2">
        <f t="shared" si="903"/>
        <v>17</v>
      </c>
      <c r="BY824" s="2">
        <f t="shared" si="904"/>
        <v>0</v>
      </c>
      <c r="BZ824" s="2">
        <v>0</v>
      </c>
      <c r="CA824" s="17">
        <f t="shared" si="905"/>
        <v>5.5555555555555552E-2</v>
      </c>
      <c r="CB824" s="17">
        <f t="shared" si="906"/>
        <v>5.5555555555555552E-2</v>
      </c>
      <c r="CC824" s="16">
        <f t="shared" si="907"/>
        <v>1</v>
      </c>
      <c r="CD824" s="17">
        <f t="shared" si="908"/>
        <v>0.10526315789473684</v>
      </c>
      <c r="CE824" s="2">
        <f t="shared" si="909"/>
        <v>2</v>
      </c>
      <c r="CF824" s="16">
        <f t="shared" si="910"/>
        <v>0.66666666666666663</v>
      </c>
      <c r="CG824" s="2">
        <f t="shared" si="911"/>
        <v>2</v>
      </c>
      <c r="CH824" s="2">
        <f t="shared" si="912"/>
        <v>16</v>
      </c>
      <c r="CI824" s="2">
        <f t="shared" si="913"/>
        <v>1</v>
      </c>
      <c r="CJ824" s="2">
        <v>0</v>
      </c>
      <c r="CK824" s="17">
        <f t="shared" si="914"/>
        <v>0.10526315789473684</v>
      </c>
      <c r="CL824" s="17">
        <f t="shared" si="915"/>
        <v>0.1111111111111111</v>
      </c>
      <c r="CM824" s="16">
        <f t="shared" si="916"/>
        <v>0.66666666666666663</v>
      </c>
      <c r="CN824" s="17">
        <f t="shared" si="917"/>
        <v>0.19047619047619049</v>
      </c>
      <c r="CO824" s="2">
        <f t="shared" si="918"/>
        <v>1</v>
      </c>
      <c r="CP824" s="16">
        <f t="shared" si="919"/>
        <v>1</v>
      </c>
      <c r="CQ824" s="2">
        <f t="shared" si="920"/>
        <v>1</v>
      </c>
      <c r="CR824" s="2">
        <f t="shared" si="921"/>
        <v>11</v>
      </c>
      <c r="CS824" s="2">
        <f t="shared" si="922"/>
        <v>0</v>
      </c>
      <c r="CT824" s="2">
        <v>0</v>
      </c>
      <c r="CU824" s="17">
        <f t="shared" si="923"/>
        <v>8.3333333333333329E-2</v>
      </c>
      <c r="CV824" s="17">
        <f t="shared" si="924"/>
        <v>8.3333333333333329E-2</v>
      </c>
      <c r="CW824" s="16">
        <f t="shared" si="925"/>
        <v>1</v>
      </c>
      <c r="CX824" s="17">
        <f t="shared" si="926"/>
        <v>0.15384615384615385</v>
      </c>
      <c r="CY824" s="2">
        <f t="shared" si="927"/>
        <v>2</v>
      </c>
      <c r="CZ824" s="16">
        <f t="shared" si="928"/>
        <v>0.66666666666666663</v>
      </c>
      <c r="DA824" s="2">
        <f t="shared" si="929"/>
        <v>2</v>
      </c>
      <c r="DB824" s="2">
        <f t="shared" si="930"/>
        <v>10</v>
      </c>
      <c r="DC824" s="2">
        <f t="shared" si="931"/>
        <v>1</v>
      </c>
      <c r="DD824" s="2">
        <v>0</v>
      </c>
      <c r="DE824" s="17">
        <f t="shared" si="932"/>
        <v>0.15384615384615385</v>
      </c>
      <c r="DF824" s="17">
        <f t="shared" si="933"/>
        <v>0.16666666666666666</v>
      </c>
      <c r="DG824" s="16">
        <f t="shared" si="934"/>
        <v>0.66666666666666663</v>
      </c>
      <c r="DH824" s="17">
        <f t="shared" si="935"/>
        <v>0.26666666666666666</v>
      </c>
      <c r="DJ824" t="s">
        <v>7301</v>
      </c>
    </row>
    <row r="825" spans="1:114" x14ac:dyDescent="0.35">
      <c r="A825" s="9">
        <v>2019009139</v>
      </c>
      <c r="B825" s="2" t="s">
        <v>6034</v>
      </c>
      <c r="C825" s="2" t="s">
        <v>6035</v>
      </c>
      <c r="D825" s="2" t="s">
        <v>6036</v>
      </c>
      <c r="E825" s="2" t="s">
        <v>6037</v>
      </c>
      <c r="F825" s="2">
        <v>1</v>
      </c>
      <c r="G825" s="2" t="s">
        <v>6038</v>
      </c>
      <c r="H825" s="2" t="s">
        <v>6039</v>
      </c>
      <c r="I825" s="2" t="s">
        <v>6040</v>
      </c>
      <c r="J825" s="3" t="s">
        <v>6041</v>
      </c>
      <c r="K825" s="9">
        <v>4</v>
      </c>
      <c r="L825" s="2">
        <v>2</v>
      </c>
      <c r="M825" s="2">
        <v>43</v>
      </c>
      <c r="N825" s="2">
        <v>25</v>
      </c>
      <c r="O825" s="2">
        <v>0</v>
      </c>
      <c r="P825" s="2">
        <v>1</v>
      </c>
      <c r="Q825" s="2">
        <v>1</v>
      </c>
      <c r="R825" s="2">
        <v>0</v>
      </c>
      <c r="S825" s="2">
        <v>0</v>
      </c>
      <c r="T825" s="2">
        <v>4</v>
      </c>
      <c r="U825" s="2">
        <v>2</v>
      </c>
      <c r="V825" s="2">
        <v>0</v>
      </c>
      <c r="W825" s="2">
        <v>11</v>
      </c>
      <c r="X825" s="2">
        <v>8</v>
      </c>
      <c r="Y825" s="2">
        <v>0</v>
      </c>
      <c r="Z825" s="2">
        <v>1</v>
      </c>
      <c r="AA825" s="2">
        <v>1</v>
      </c>
      <c r="AB825" s="2">
        <v>0</v>
      </c>
      <c r="AC825" s="2">
        <v>0</v>
      </c>
      <c r="AD825" s="2">
        <v>4</v>
      </c>
      <c r="AE825" s="2">
        <v>2</v>
      </c>
      <c r="AF825" s="3">
        <v>0</v>
      </c>
      <c r="AG825" s="2">
        <f t="shared" si="864"/>
        <v>0</v>
      </c>
      <c r="AH825" s="16">
        <f t="shared" si="865"/>
        <v>0</v>
      </c>
      <c r="AI825" s="2">
        <f t="shared" si="866"/>
        <v>0</v>
      </c>
      <c r="AJ825" s="2">
        <f t="shared" si="867"/>
        <v>43</v>
      </c>
      <c r="AK825" s="2">
        <f t="shared" si="868"/>
        <v>1</v>
      </c>
      <c r="AL825" s="2">
        <v>0</v>
      </c>
      <c r="AM825" s="17">
        <f t="shared" si="869"/>
        <v>0</v>
      </c>
      <c r="AN825" s="17">
        <f t="shared" si="870"/>
        <v>0</v>
      </c>
      <c r="AO825" s="16">
        <f t="shared" si="871"/>
        <v>0</v>
      </c>
      <c r="AP825" s="17">
        <f t="shared" si="872"/>
        <v>0</v>
      </c>
      <c r="AQ825" s="2">
        <f t="shared" si="873"/>
        <v>0</v>
      </c>
      <c r="AR825" s="16">
        <f t="shared" si="874"/>
        <v>0</v>
      </c>
      <c r="AS825" s="2">
        <f t="shared" si="875"/>
        <v>0</v>
      </c>
      <c r="AT825" s="2">
        <f t="shared" si="876"/>
        <v>43</v>
      </c>
      <c r="AU825" s="2">
        <f t="shared" si="877"/>
        <v>4</v>
      </c>
      <c r="AV825" s="2">
        <v>0</v>
      </c>
      <c r="AW825" s="17">
        <f t="shared" si="878"/>
        <v>0</v>
      </c>
      <c r="AX825" s="17">
        <f t="shared" si="879"/>
        <v>0</v>
      </c>
      <c r="AY825" s="16">
        <f t="shared" si="880"/>
        <v>0</v>
      </c>
      <c r="AZ825" s="17">
        <f t="shared" si="881"/>
        <v>0</v>
      </c>
      <c r="BA825" s="2">
        <f t="shared" si="882"/>
        <v>1</v>
      </c>
      <c r="BB825" s="16">
        <f t="shared" si="883"/>
        <v>1</v>
      </c>
      <c r="BC825" s="2">
        <f t="shared" si="884"/>
        <v>1</v>
      </c>
      <c r="BD825" s="2">
        <f t="shared" si="885"/>
        <v>24</v>
      </c>
      <c r="BE825" s="2">
        <f t="shared" si="886"/>
        <v>0</v>
      </c>
      <c r="BF825" s="2">
        <v>0</v>
      </c>
      <c r="BG825" s="17">
        <f t="shared" si="887"/>
        <v>0.04</v>
      </c>
      <c r="BH825" s="17">
        <f t="shared" si="888"/>
        <v>0.04</v>
      </c>
      <c r="BI825" s="16">
        <f t="shared" si="889"/>
        <v>1</v>
      </c>
      <c r="BJ825" s="17">
        <f t="shared" si="890"/>
        <v>7.6923076923076927E-2</v>
      </c>
      <c r="BK825" s="2">
        <f t="shared" si="891"/>
        <v>2</v>
      </c>
      <c r="BL825" s="16">
        <f t="shared" si="892"/>
        <v>1</v>
      </c>
      <c r="BM825" s="2">
        <f t="shared" si="893"/>
        <v>2</v>
      </c>
      <c r="BN825" s="2">
        <f t="shared" si="894"/>
        <v>23</v>
      </c>
      <c r="BO825" s="2">
        <f t="shared" si="895"/>
        <v>0</v>
      </c>
      <c r="BP825" s="2">
        <v>0</v>
      </c>
      <c r="BQ825" s="17">
        <f t="shared" si="896"/>
        <v>0.08</v>
      </c>
      <c r="BR825" s="17">
        <f t="shared" si="897"/>
        <v>0.08</v>
      </c>
      <c r="BS825" s="16">
        <f t="shared" si="898"/>
        <v>1</v>
      </c>
      <c r="BT825" s="17">
        <f t="shared" si="899"/>
        <v>0.14814814814814814</v>
      </c>
      <c r="BU825" s="2">
        <f t="shared" si="900"/>
        <v>0</v>
      </c>
      <c r="BV825" s="16">
        <f t="shared" si="901"/>
        <v>0</v>
      </c>
      <c r="BW825" s="2">
        <f t="shared" si="902"/>
        <v>0</v>
      </c>
      <c r="BX825" s="2">
        <f t="shared" si="903"/>
        <v>11</v>
      </c>
      <c r="BY825" s="2">
        <f t="shared" si="904"/>
        <v>1</v>
      </c>
      <c r="BZ825" s="2">
        <v>0</v>
      </c>
      <c r="CA825" s="17">
        <f t="shared" si="905"/>
        <v>0</v>
      </c>
      <c r="CB825" s="17">
        <f t="shared" si="906"/>
        <v>0</v>
      </c>
      <c r="CC825" s="16">
        <f t="shared" si="907"/>
        <v>0</v>
      </c>
      <c r="CD825" s="17">
        <f t="shared" si="908"/>
        <v>0</v>
      </c>
      <c r="CE825" s="2">
        <f t="shared" si="909"/>
        <v>0</v>
      </c>
      <c r="CF825" s="16">
        <f t="shared" si="910"/>
        <v>0</v>
      </c>
      <c r="CG825" s="2">
        <f t="shared" si="911"/>
        <v>0</v>
      </c>
      <c r="CH825" s="2">
        <f t="shared" si="912"/>
        <v>11</v>
      </c>
      <c r="CI825" s="2">
        <f t="shared" si="913"/>
        <v>4</v>
      </c>
      <c r="CJ825" s="2">
        <v>0</v>
      </c>
      <c r="CK825" s="17">
        <f t="shared" si="914"/>
        <v>0</v>
      </c>
      <c r="CL825" s="17">
        <f t="shared" si="915"/>
        <v>0</v>
      </c>
      <c r="CM825" s="16">
        <f t="shared" si="916"/>
        <v>0</v>
      </c>
      <c r="CN825" s="17">
        <f t="shared" si="917"/>
        <v>0</v>
      </c>
      <c r="CO825" s="2">
        <f t="shared" si="918"/>
        <v>1</v>
      </c>
      <c r="CP825" s="16">
        <f t="shared" si="919"/>
        <v>1</v>
      </c>
      <c r="CQ825" s="2">
        <f t="shared" si="920"/>
        <v>1</v>
      </c>
      <c r="CR825" s="2">
        <f t="shared" si="921"/>
        <v>7</v>
      </c>
      <c r="CS825" s="2">
        <f t="shared" si="922"/>
        <v>0</v>
      </c>
      <c r="CT825" s="2">
        <v>0</v>
      </c>
      <c r="CU825" s="17">
        <f t="shared" si="923"/>
        <v>0.125</v>
      </c>
      <c r="CV825" s="17">
        <f t="shared" si="924"/>
        <v>0.125</v>
      </c>
      <c r="CW825" s="16">
        <f t="shared" si="925"/>
        <v>1</v>
      </c>
      <c r="CX825" s="17">
        <f t="shared" si="926"/>
        <v>0.22222222222222221</v>
      </c>
      <c r="CY825" s="2">
        <f t="shared" si="927"/>
        <v>2</v>
      </c>
      <c r="CZ825" s="16">
        <f t="shared" si="928"/>
        <v>1</v>
      </c>
      <c r="DA825" s="2">
        <f t="shared" si="929"/>
        <v>2</v>
      </c>
      <c r="DB825" s="2">
        <f t="shared" si="930"/>
        <v>6</v>
      </c>
      <c r="DC825" s="2">
        <f t="shared" si="931"/>
        <v>0</v>
      </c>
      <c r="DD825" s="2">
        <v>0</v>
      </c>
      <c r="DE825" s="17">
        <f t="shared" si="932"/>
        <v>0.25</v>
      </c>
      <c r="DF825" s="17">
        <f t="shared" si="933"/>
        <v>0.25</v>
      </c>
      <c r="DG825" s="16">
        <f t="shared" si="934"/>
        <v>1</v>
      </c>
      <c r="DH825" s="17">
        <f t="shared" si="935"/>
        <v>0.4</v>
      </c>
      <c r="DJ825" t="s">
        <v>7299</v>
      </c>
    </row>
    <row r="826" spans="1:114" x14ac:dyDescent="0.35">
      <c r="A826" s="9">
        <v>2019009148</v>
      </c>
      <c r="B826" s="2" t="s">
        <v>6042</v>
      </c>
      <c r="C826" s="2" t="s">
        <v>6043</v>
      </c>
      <c r="D826" s="2" t="s">
        <v>6044</v>
      </c>
      <c r="E826" s="2" t="s">
        <v>6045</v>
      </c>
      <c r="F826" s="2">
        <v>1</v>
      </c>
      <c r="G826" s="2" t="s">
        <v>6046</v>
      </c>
      <c r="H826" s="2" t="s">
        <v>6047</v>
      </c>
      <c r="I826" s="2" t="s">
        <v>6048</v>
      </c>
      <c r="J826" s="3" t="s">
        <v>6049</v>
      </c>
      <c r="K826" s="9">
        <v>2</v>
      </c>
      <c r="L826" s="2">
        <v>1</v>
      </c>
      <c r="M826" s="2">
        <v>55</v>
      </c>
      <c r="N826" s="2">
        <v>32</v>
      </c>
      <c r="O826" s="2">
        <v>1</v>
      </c>
      <c r="P826" s="2">
        <v>0</v>
      </c>
      <c r="Q826" s="2">
        <v>1</v>
      </c>
      <c r="R826" s="2">
        <v>0</v>
      </c>
      <c r="S826" s="2">
        <v>2</v>
      </c>
      <c r="T826" s="2">
        <v>0</v>
      </c>
      <c r="U826" s="2">
        <v>1</v>
      </c>
      <c r="V826" s="2">
        <v>0</v>
      </c>
      <c r="W826" s="2">
        <v>14</v>
      </c>
      <c r="X826" s="2">
        <v>10</v>
      </c>
      <c r="Y826" s="2">
        <v>1</v>
      </c>
      <c r="Z826" s="2">
        <v>0</v>
      </c>
      <c r="AA826" s="2">
        <v>1</v>
      </c>
      <c r="AB826" s="2">
        <v>0</v>
      </c>
      <c r="AC826" s="2">
        <v>2</v>
      </c>
      <c r="AD826" s="2">
        <v>0</v>
      </c>
      <c r="AE826" s="2">
        <v>1</v>
      </c>
      <c r="AF826" s="3">
        <v>0</v>
      </c>
      <c r="AG826" s="2">
        <f t="shared" si="864"/>
        <v>1</v>
      </c>
      <c r="AH826" s="16">
        <f t="shared" si="865"/>
        <v>1</v>
      </c>
      <c r="AI826" s="2">
        <f t="shared" si="866"/>
        <v>1</v>
      </c>
      <c r="AJ826" s="2">
        <f t="shared" si="867"/>
        <v>54</v>
      </c>
      <c r="AK826" s="2">
        <f t="shared" si="868"/>
        <v>0</v>
      </c>
      <c r="AL826" s="2">
        <v>0</v>
      </c>
      <c r="AM826" s="17">
        <f t="shared" si="869"/>
        <v>1.8181818181818181E-2</v>
      </c>
      <c r="AN826" s="17">
        <f t="shared" si="870"/>
        <v>1.8181818181818181E-2</v>
      </c>
      <c r="AO826" s="16">
        <f t="shared" si="871"/>
        <v>1</v>
      </c>
      <c r="AP826" s="17">
        <f t="shared" si="872"/>
        <v>3.5714285714285719E-2</v>
      </c>
      <c r="AQ826" s="2">
        <f t="shared" si="873"/>
        <v>2</v>
      </c>
      <c r="AR826" s="16">
        <f t="shared" si="874"/>
        <v>1</v>
      </c>
      <c r="AS826" s="2">
        <f t="shared" si="875"/>
        <v>2</v>
      </c>
      <c r="AT826" s="2">
        <f t="shared" si="876"/>
        <v>53</v>
      </c>
      <c r="AU826" s="2">
        <f t="shared" si="877"/>
        <v>0</v>
      </c>
      <c r="AV826" s="2">
        <v>0</v>
      </c>
      <c r="AW826" s="17">
        <f t="shared" si="878"/>
        <v>3.6363636363636362E-2</v>
      </c>
      <c r="AX826" s="17">
        <f t="shared" si="879"/>
        <v>3.6363636363636362E-2</v>
      </c>
      <c r="AY826" s="16">
        <f t="shared" si="880"/>
        <v>1</v>
      </c>
      <c r="AZ826" s="17">
        <f t="shared" si="881"/>
        <v>7.0175438596491224E-2</v>
      </c>
      <c r="BA826" s="2">
        <f t="shared" si="882"/>
        <v>1</v>
      </c>
      <c r="BB826" s="16">
        <f t="shared" si="883"/>
        <v>1</v>
      </c>
      <c r="BC826" s="2">
        <f t="shared" si="884"/>
        <v>1</v>
      </c>
      <c r="BD826" s="2">
        <f t="shared" si="885"/>
        <v>31</v>
      </c>
      <c r="BE826" s="2">
        <f t="shared" si="886"/>
        <v>0</v>
      </c>
      <c r="BF826" s="2">
        <v>0</v>
      </c>
      <c r="BG826" s="17">
        <f t="shared" si="887"/>
        <v>3.125E-2</v>
      </c>
      <c r="BH826" s="17">
        <f t="shared" si="888"/>
        <v>3.125E-2</v>
      </c>
      <c r="BI826" s="16">
        <f t="shared" si="889"/>
        <v>1</v>
      </c>
      <c r="BJ826" s="17">
        <f t="shared" si="890"/>
        <v>6.0606060606060608E-2</v>
      </c>
      <c r="BK826" s="2">
        <f t="shared" si="891"/>
        <v>1</v>
      </c>
      <c r="BL826" s="16">
        <f t="shared" si="892"/>
        <v>1</v>
      </c>
      <c r="BM826" s="2">
        <f t="shared" si="893"/>
        <v>1</v>
      </c>
      <c r="BN826" s="2">
        <f t="shared" si="894"/>
        <v>31</v>
      </c>
      <c r="BO826" s="2">
        <f t="shared" si="895"/>
        <v>0</v>
      </c>
      <c r="BP826" s="2">
        <v>0</v>
      </c>
      <c r="BQ826" s="17">
        <f t="shared" si="896"/>
        <v>3.125E-2</v>
      </c>
      <c r="BR826" s="17">
        <f t="shared" si="897"/>
        <v>3.125E-2</v>
      </c>
      <c r="BS826" s="16">
        <f t="shared" si="898"/>
        <v>1</v>
      </c>
      <c r="BT826" s="17">
        <f t="shared" si="899"/>
        <v>6.0606060606060608E-2</v>
      </c>
      <c r="BU826" s="2">
        <f t="shared" si="900"/>
        <v>1</v>
      </c>
      <c r="BV826" s="16">
        <f t="shared" si="901"/>
        <v>1</v>
      </c>
      <c r="BW826" s="2">
        <f t="shared" si="902"/>
        <v>1</v>
      </c>
      <c r="BX826" s="2">
        <f t="shared" si="903"/>
        <v>13</v>
      </c>
      <c r="BY826" s="2">
        <f t="shared" si="904"/>
        <v>0</v>
      </c>
      <c r="BZ826" s="2">
        <v>0</v>
      </c>
      <c r="CA826" s="17">
        <f t="shared" si="905"/>
        <v>7.1428571428571425E-2</v>
      </c>
      <c r="CB826" s="17">
        <f t="shared" si="906"/>
        <v>7.1428571428571425E-2</v>
      </c>
      <c r="CC826" s="16">
        <f t="shared" si="907"/>
        <v>1</v>
      </c>
      <c r="CD826" s="17">
        <f t="shared" si="908"/>
        <v>0.13333333333333333</v>
      </c>
      <c r="CE826" s="2">
        <f t="shared" si="909"/>
        <v>2</v>
      </c>
      <c r="CF826" s="16">
        <f t="shared" si="910"/>
        <v>1</v>
      </c>
      <c r="CG826" s="2">
        <f t="shared" si="911"/>
        <v>2</v>
      </c>
      <c r="CH826" s="2">
        <f t="shared" si="912"/>
        <v>12</v>
      </c>
      <c r="CI826" s="2">
        <f t="shared" si="913"/>
        <v>0</v>
      </c>
      <c r="CJ826" s="2">
        <v>0</v>
      </c>
      <c r="CK826" s="17">
        <f t="shared" si="914"/>
        <v>0.14285714285714285</v>
      </c>
      <c r="CL826" s="17">
        <f t="shared" si="915"/>
        <v>0.14285714285714285</v>
      </c>
      <c r="CM826" s="16">
        <f t="shared" si="916"/>
        <v>1</v>
      </c>
      <c r="CN826" s="17">
        <f t="shared" si="917"/>
        <v>0.25</v>
      </c>
      <c r="CO826" s="2">
        <f t="shared" si="918"/>
        <v>1</v>
      </c>
      <c r="CP826" s="16">
        <f t="shared" si="919"/>
        <v>1</v>
      </c>
      <c r="CQ826" s="2">
        <f t="shared" si="920"/>
        <v>1</v>
      </c>
      <c r="CR826" s="2">
        <f t="shared" si="921"/>
        <v>9</v>
      </c>
      <c r="CS826" s="2">
        <f t="shared" si="922"/>
        <v>0</v>
      </c>
      <c r="CT826" s="2">
        <v>0</v>
      </c>
      <c r="CU826" s="17">
        <f t="shared" si="923"/>
        <v>0.1</v>
      </c>
      <c r="CV826" s="17">
        <f t="shared" si="924"/>
        <v>0.1</v>
      </c>
      <c r="CW826" s="16">
        <f t="shared" si="925"/>
        <v>1</v>
      </c>
      <c r="CX826" s="17">
        <f t="shared" si="926"/>
        <v>0.18181818181818182</v>
      </c>
      <c r="CY826" s="2">
        <f t="shared" si="927"/>
        <v>1</v>
      </c>
      <c r="CZ826" s="16">
        <f t="shared" si="928"/>
        <v>1</v>
      </c>
      <c r="DA826" s="2">
        <f t="shared" si="929"/>
        <v>1</v>
      </c>
      <c r="DB826" s="2">
        <f t="shared" si="930"/>
        <v>9</v>
      </c>
      <c r="DC826" s="2">
        <f t="shared" si="931"/>
        <v>0</v>
      </c>
      <c r="DD826" s="2">
        <v>0</v>
      </c>
      <c r="DE826" s="17">
        <f t="shared" si="932"/>
        <v>0.1</v>
      </c>
      <c r="DF826" s="17">
        <f t="shared" si="933"/>
        <v>0.1</v>
      </c>
      <c r="DG826" s="16">
        <f t="shared" si="934"/>
        <v>1</v>
      </c>
      <c r="DH826" s="17">
        <f t="shared" si="935"/>
        <v>0.18181818181818182</v>
      </c>
      <c r="DJ826" t="s">
        <v>7301</v>
      </c>
    </row>
    <row r="827" spans="1:114" x14ac:dyDescent="0.35">
      <c r="A827" s="9">
        <v>2019009153</v>
      </c>
      <c r="B827" s="2" t="s">
        <v>6050</v>
      </c>
      <c r="C827" s="2" t="s">
        <v>6051</v>
      </c>
      <c r="D827" s="2" t="s">
        <v>6052</v>
      </c>
      <c r="E827" s="2" t="s">
        <v>6053</v>
      </c>
      <c r="F827" s="2">
        <v>1</v>
      </c>
      <c r="G827" s="2" t="s">
        <v>6054</v>
      </c>
      <c r="H827" s="2" t="s">
        <v>6055</v>
      </c>
      <c r="I827" s="2" t="s">
        <v>6056</v>
      </c>
      <c r="J827" s="3" t="s">
        <v>6057</v>
      </c>
      <c r="K827" s="9">
        <v>3</v>
      </c>
      <c r="L827" s="2">
        <v>2</v>
      </c>
      <c r="M827" s="2">
        <v>56</v>
      </c>
      <c r="N827" s="2">
        <v>35</v>
      </c>
      <c r="O827" s="2">
        <v>1</v>
      </c>
      <c r="P827" s="2">
        <v>0</v>
      </c>
      <c r="Q827" s="2">
        <v>1</v>
      </c>
      <c r="R827" s="2">
        <v>0</v>
      </c>
      <c r="S827" s="2">
        <v>3</v>
      </c>
      <c r="T827" s="2">
        <v>0</v>
      </c>
      <c r="U827" s="2">
        <v>2</v>
      </c>
      <c r="V827" s="2">
        <v>0</v>
      </c>
      <c r="W827" s="2">
        <v>9</v>
      </c>
      <c r="X827" s="2">
        <v>5</v>
      </c>
      <c r="Y827" s="2">
        <v>0</v>
      </c>
      <c r="Z827" s="2">
        <v>1</v>
      </c>
      <c r="AA827" s="2">
        <v>1</v>
      </c>
      <c r="AB827" s="2">
        <v>0</v>
      </c>
      <c r="AC827" s="2">
        <v>2</v>
      </c>
      <c r="AD827" s="2">
        <v>1</v>
      </c>
      <c r="AE827" s="2">
        <v>2</v>
      </c>
      <c r="AF827" s="3">
        <v>0</v>
      </c>
      <c r="AG827" s="2">
        <f t="shared" si="864"/>
        <v>1</v>
      </c>
      <c r="AH827" s="16">
        <f t="shared" si="865"/>
        <v>1</v>
      </c>
      <c r="AI827" s="2">
        <f t="shared" si="866"/>
        <v>1</v>
      </c>
      <c r="AJ827" s="2">
        <f t="shared" si="867"/>
        <v>55</v>
      </c>
      <c r="AK827" s="2">
        <f t="shared" si="868"/>
        <v>0</v>
      </c>
      <c r="AL827" s="2">
        <v>0</v>
      </c>
      <c r="AM827" s="17">
        <f t="shared" si="869"/>
        <v>1.7857142857142856E-2</v>
      </c>
      <c r="AN827" s="17">
        <f t="shared" si="870"/>
        <v>1.7857142857142856E-2</v>
      </c>
      <c r="AO827" s="16">
        <f t="shared" si="871"/>
        <v>1</v>
      </c>
      <c r="AP827" s="17">
        <f t="shared" si="872"/>
        <v>3.5087719298245612E-2</v>
      </c>
      <c r="AQ827" s="2">
        <f t="shared" si="873"/>
        <v>3</v>
      </c>
      <c r="AR827" s="16">
        <f t="shared" si="874"/>
        <v>1</v>
      </c>
      <c r="AS827" s="2">
        <f t="shared" si="875"/>
        <v>3</v>
      </c>
      <c r="AT827" s="2">
        <f t="shared" si="876"/>
        <v>53</v>
      </c>
      <c r="AU827" s="2">
        <f t="shared" si="877"/>
        <v>0</v>
      </c>
      <c r="AV827" s="2">
        <v>0</v>
      </c>
      <c r="AW827" s="17">
        <f t="shared" si="878"/>
        <v>5.3571428571428568E-2</v>
      </c>
      <c r="AX827" s="17">
        <f t="shared" si="879"/>
        <v>5.3571428571428568E-2</v>
      </c>
      <c r="AY827" s="16">
        <f t="shared" si="880"/>
        <v>1</v>
      </c>
      <c r="AZ827" s="17">
        <f t="shared" si="881"/>
        <v>0.10169491525423728</v>
      </c>
      <c r="BA827" s="2">
        <f t="shared" si="882"/>
        <v>1</v>
      </c>
      <c r="BB827" s="16">
        <f t="shared" si="883"/>
        <v>1</v>
      </c>
      <c r="BC827" s="2">
        <f t="shared" si="884"/>
        <v>1</v>
      </c>
      <c r="BD827" s="2">
        <f t="shared" si="885"/>
        <v>34</v>
      </c>
      <c r="BE827" s="2">
        <f t="shared" si="886"/>
        <v>0</v>
      </c>
      <c r="BF827" s="2">
        <v>0</v>
      </c>
      <c r="BG827" s="17">
        <f t="shared" si="887"/>
        <v>2.8571428571428571E-2</v>
      </c>
      <c r="BH827" s="17">
        <f t="shared" si="888"/>
        <v>2.8571428571428571E-2</v>
      </c>
      <c r="BI827" s="16">
        <f t="shared" si="889"/>
        <v>1</v>
      </c>
      <c r="BJ827" s="17">
        <f t="shared" si="890"/>
        <v>5.5555555555555559E-2</v>
      </c>
      <c r="BK827" s="2">
        <f t="shared" si="891"/>
        <v>2</v>
      </c>
      <c r="BL827" s="16">
        <f t="shared" si="892"/>
        <v>1</v>
      </c>
      <c r="BM827" s="2">
        <f t="shared" si="893"/>
        <v>2</v>
      </c>
      <c r="BN827" s="2">
        <f t="shared" si="894"/>
        <v>33</v>
      </c>
      <c r="BO827" s="2">
        <f t="shared" si="895"/>
        <v>0</v>
      </c>
      <c r="BP827" s="2">
        <v>0</v>
      </c>
      <c r="BQ827" s="17">
        <f t="shared" si="896"/>
        <v>5.7142857142857141E-2</v>
      </c>
      <c r="BR827" s="17">
        <f t="shared" si="897"/>
        <v>5.7142857142857141E-2</v>
      </c>
      <c r="BS827" s="16">
        <f t="shared" si="898"/>
        <v>1</v>
      </c>
      <c r="BT827" s="17">
        <f t="shared" si="899"/>
        <v>0.1081081081081081</v>
      </c>
      <c r="BU827" s="2">
        <f t="shared" si="900"/>
        <v>0</v>
      </c>
      <c r="BV827" s="16">
        <f t="shared" si="901"/>
        <v>0</v>
      </c>
      <c r="BW827" s="2">
        <f t="shared" si="902"/>
        <v>0</v>
      </c>
      <c r="BX827" s="2">
        <f t="shared" si="903"/>
        <v>9</v>
      </c>
      <c r="BY827" s="2">
        <f t="shared" si="904"/>
        <v>1</v>
      </c>
      <c r="BZ827" s="2">
        <v>0</v>
      </c>
      <c r="CA827" s="17">
        <f t="shared" si="905"/>
        <v>0</v>
      </c>
      <c r="CB827" s="17">
        <f t="shared" si="906"/>
        <v>0</v>
      </c>
      <c r="CC827" s="16">
        <f t="shared" si="907"/>
        <v>0</v>
      </c>
      <c r="CD827" s="17">
        <f t="shared" si="908"/>
        <v>0</v>
      </c>
      <c r="CE827" s="2">
        <f t="shared" si="909"/>
        <v>2</v>
      </c>
      <c r="CF827" s="16">
        <f t="shared" si="910"/>
        <v>0.66666666666666663</v>
      </c>
      <c r="CG827" s="2">
        <f t="shared" si="911"/>
        <v>2</v>
      </c>
      <c r="CH827" s="2">
        <f t="shared" si="912"/>
        <v>7</v>
      </c>
      <c r="CI827" s="2">
        <f t="shared" si="913"/>
        <v>1</v>
      </c>
      <c r="CJ827" s="2">
        <v>0</v>
      </c>
      <c r="CK827" s="17">
        <f t="shared" si="914"/>
        <v>0.2</v>
      </c>
      <c r="CL827" s="17">
        <f t="shared" si="915"/>
        <v>0.22222222222222221</v>
      </c>
      <c r="CM827" s="16">
        <f t="shared" si="916"/>
        <v>0.66666666666666663</v>
      </c>
      <c r="CN827" s="17">
        <f t="shared" si="917"/>
        <v>0.33333333333333331</v>
      </c>
      <c r="CO827" s="2">
        <f t="shared" si="918"/>
        <v>1</v>
      </c>
      <c r="CP827" s="16">
        <f t="shared" si="919"/>
        <v>1</v>
      </c>
      <c r="CQ827" s="2">
        <f t="shared" si="920"/>
        <v>1</v>
      </c>
      <c r="CR827" s="2">
        <f t="shared" si="921"/>
        <v>4</v>
      </c>
      <c r="CS827" s="2">
        <f t="shared" si="922"/>
        <v>0</v>
      </c>
      <c r="CT827" s="2">
        <v>0</v>
      </c>
      <c r="CU827" s="17">
        <f t="shared" si="923"/>
        <v>0.2</v>
      </c>
      <c r="CV827" s="17">
        <f t="shared" si="924"/>
        <v>0.2</v>
      </c>
      <c r="CW827" s="16">
        <f t="shared" si="925"/>
        <v>1</v>
      </c>
      <c r="CX827" s="17">
        <f t="shared" si="926"/>
        <v>0.33333333333333337</v>
      </c>
      <c r="CY827" s="2">
        <f t="shared" si="927"/>
        <v>2</v>
      </c>
      <c r="CZ827" s="16">
        <f t="shared" si="928"/>
        <v>1</v>
      </c>
      <c r="DA827" s="2">
        <f t="shared" si="929"/>
        <v>2</v>
      </c>
      <c r="DB827" s="2">
        <f t="shared" si="930"/>
        <v>3</v>
      </c>
      <c r="DC827" s="2">
        <f t="shared" si="931"/>
        <v>0</v>
      </c>
      <c r="DD827" s="2">
        <v>0</v>
      </c>
      <c r="DE827" s="17">
        <f t="shared" si="932"/>
        <v>0.4</v>
      </c>
      <c r="DF827" s="17">
        <f t="shared" si="933"/>
        <v>0.4</v>
      </c>
      <c r="DG827" s="16">
        <f t="shared" si="934"/>
        <v>1</v>
      </c>
      <c r="DH827" s="17">
        <f t="shared" si="935"/>
        <v>0.57142857142857151</v>
      </c>
      <c r="DJ827" t="s">
        <v>7301</v>
      </c>
    </row>
    <row r="828" spans="1:114" x14ac:dyDescent="0.35">
      <c r="A828" s="9">
        <v>2019009172</v>
      </c>
      <c r="B828" s="2" t="s">
        <v>6058</v>
      </c>
      <c r="C828" s="2" t="s">
        <v>2550</v>
      </c>
      <c r="D828" s="2" t="s">
        <v>6059</v>
      </c>
      <c r="E828" s="2" t="s">
        <v>6060</v>
      </c>
      <c r="F828" s="2">
        <v>1</v>
      </c>
      <c r="G828" s="2" t="s">
        <v>6061</v>
      </c>
      <c r="H828" s="2" t="s">
        <v>6062</v>
      </c>
      <c r="I828" s="2" t="s">
        <v>6063</v>
      </c>
      <c r="J828" s="3" t="s">
        <v>6064</v>
      </c>
      <c r="K828" s="9">
        <v>2</v>
      </c>
      <c r="L828" s="2">
        <v>1</v>
      </c>
      <c r="M828" s="2">
        <v>51</v>
      </c>
      <c r="N828" s="2">
        <v>26</v>
      </c>
      <c r="O828" s="2">
        <v>1</v>
      </c>
      <c r="P828" s="2">
        <v>0</v>
      </c>
      <c r="Q828" s="2">
        <v>1</v>
      </c>
      <c r="R828" s="2">
        <v>0</v>
      </c>
      <c r="S828" s="2">
        <v>2</v>
      </c>
      <c r="T828" s="2">
        <v>0</v>
      </c>
      <c r="U828" s="2">
        <v>1</v>
      </c>
      <c r="V828" s="2">
        <v>0</v>
      </c>
      <c r="W828" s="2">
        <v>12</v>
      </c>
      <c r="X828" s="2">
        <v>7</v>
      </c>
      <c r="Y828" s="2">
        <v>1</v>
      </c>
      <c r="Z828" s="2">
        <v>0</v>
      </c>
      <c r="AA828" s="2">
        <v>1</v>
      </c>
      <c r="AB828" s="2">
        <v>0</v>
      </c>
      <c r="AC828" s="2">
        <v>2</v>
      </c>
      <c r="AD828" s="2">
        <v>0</v>
      </c>
      <c r="AE828" s="2">
        <v>1</v>
      </c>
      <c r="AF828" s="3">
        <v>0</v>
      </c>
      <c r="AG828" s="2">
        <f t="shared" si="864"/>
        <v>1</v>
      </c>
      <c r="AH828" s="16">
        <f t="shared" si="865"/>
        <v>1</v>
      </c>
      <c r="AI828" s="2">
        <f t="shared" si="866"/>
        <v>1</v>
      </c>
      <c r="AJ828" s="2">
        <f t="shared" si="867"/>
        <v>50</v>
      </c>
      <c r="AK828" s="2">
        <f t="shared" si="868"/>
        <v>0</v>
      </c>
      <c r="AL828" s="2">
        <v>0</v>
      </c>
      <c r="AM828" s="17">
        <f t="shared" si="869"/>
        <v>1.9607843137254902E-2</v>
      </c>
      <c r="AN828" s="17">
        <f t="shared" si="870"/>
        <v>1.9607843137254902E-2</v>
      </c>
      <c r="AO828" s="16">
        <f t="shared" si="871"/>
        <v>1</v>
      </c>
      <c r="AP828" s="17">
        <f t="shared" si="872"/>
        <v>3.8461538461538464E-2</v>
      </c>
      <c r="AQ828" s="2">
        <f t="shared" si="873"/>
        <v>2</v>
      </c>
      <c r="AR828" s="16">
        <f t="shared" si="874"/>
        <v>1</v>
      </c>
      <c r="AS828" s="2">
        <f t="shared" si="875"/>
        <v>2</v>
      </c>
      <c r="AT828" s="2">
        <f t="shared" si="876"/>
        <v>49</v>
      </c>
      <c r="AU828" s="2">
        <f t="shared" si="877"/>
        <v>0</v>
      </c>
      <c r="AV828" s="2">
        <v>0</v>
      </c>
      <c r="AW828" s="17">
        <f t="shared" si="878"/>
        <v>3.9215686274509803E-2</v>
      </c>
      <c r="AX828" s="17">
        <f t="shared" si="879"/>
        <v>3.9215686274509803E-2</v>
      </c>
      <c r="AY828" s="16">
        <f t="shared" si="880"/>
        <v>1</v>
      </c>
      <c r="AZ828" s="17">
        <f t="shared" si="881"/>
        <v>7.5471698113207544E-2</v>
      </c>
      <c r="BA828" s="2">
        <f t="shared" si="882"/>
        <v>1</v>
      </c>
      <c r="BB828" s="16">
        <f t="shared" si="883"/>
        <v>1</v>
      </c>
      <c r="BC828" s="2">
        <f t="shared" si="884"/>
        <v>1</v>
      </c>
      <c r="BD828" s="2">
        <f t="shared" si="885"/>
        <v>25</v>
      </c>
      <c r="BE828" s="2">
        <f t="shared" si="886"/>
        <v>0</v>
      </c>
      <c r="BF828" s="2">
        <v>0</v>
      </c>
      <c r="BG828" s="17">
        <f t="shared" si="887"/>
        <v>3.8461538461538464E-2</v>
      </c>
      <c r="BH828" s="17">
        <f t="shared" si="888"/>
        <v>3.8461538461538464E-2</v>
      </c>
      <c r="BI828" s="16">
        <f t="shared" si="889"/>
        <v>1</v>
      </c>
      <c r="BJ828" s="17">
        <f t="shared" si="890"/>
        <v>7.407407407407407E-2</v>
      </c>
      <c r="BK828" s="2">
        <f t="shared" si="891"/>
        <v>1</v>
      </c>
      <c r="BL828" s="16">
        <f t="shared" si="892"/>
        <v>1</v>
      </c>
      <c r="BM828" s="2">
        <f t="shared" si="893"/>
        <v>1</v>
      </c>
      <c r="BN828" s="2">
        <f t="shared" si="894"/>
        <v>25</v>
      </c>
      <c r="BO828" s="2">
        <f t="shared" si="895"/>
        <v>0</v>
      </c>
      <c r="BP828" s="2">
        <v>0</v>
      </c>
      <c r="BQ828" s="17">
        <f t="shared" si="896"/>
        <v>3.8461538461538464E-2</v>
      </c>
      <c r="BR828" s="17">
        <f t="shared" si="897"/>
        <v>3.8461538461538464E-2</v>
      </c>
      <c r="BS828" s="16">
        <f t="shared" si="898"/>
        <v>1</v>
      </c>
      <c r="BT828" s="17">
        <f t="shared" si="899"/>
        <v>7.407407407407407E-2</v>
      </c>
      <c r="BU828" s="2">
        <f t="shared" si="900"/>
        <v>1</v>
      </c>
      <c r="BV828" s="16">
        <f t="shared" si="901"/>
        <v>1</v>
      </c>
      <c r="BW828" s="2">
        <f t="shared" si="902"/>
        <v>1</v>
      </c>
      <c r="BX828" s="2">
        <f t="shared" si="903"/>
        <v>11</v>
      </c>
      <c r="BY828" s="2">
        <f t="shared" si="904"/>
        <v>0</v>
      </c>
      <c r="BZ828" s="2">
        <v>0</v>
      </c>
      <c r="CA828" s="17">
        <f t="shared" si="905"/>
        <v>8.3333333333333329E-2</v>
      </c>
      <c r="CB828" s="17">
        <f t="shared" si="906"/>
        <v>8.3333333333333329E-2</v>
      </c>
      <c r="CC828" s="16">
        <f t="shared" si="907"/>
        <v>1</v>
      </c>
      <c r="CD828" s="17">
        <f t="shared" si="908"/>
        <v>0.15384615384615385</v>
      </c>
      <c r="CE828" s="2">
        <f t="shared" si="909"/>
        <v>2</v>
      </c>
      <c r="CF828" s="16">
        <f t="shared" si="910"/>
        <v>1</v>
      </c>
      <c r="CG828" s="2">
        <f t="shared" si="911"/>
        <v>2</v>
      </c>
      <c r="CH828" s="2">
        <f t="shared" si="912"/>
        <v>10</v>
      </c>
      <c r="CI828" s="2">
        <f t="shared" si="913"/>
        <v>0</v>
      </c>
      <c r="CJ828" s="2">
        <v>0</v>
      </c>
      <c r="CK828" s="17">
        <f t="shared" si="914"/>
        <v>0.16666666666666666</v>
      </c>
      <c r="CL828" s="17">
        <f t="shared" si="915"/>
        <v>0.16666666666666666</v>
      </c>
      <c r="CM828" s="16">
        <f t="shared" si="916"/>
        <v>1</v>
      </c>
      <c r="CN828" s="17">
        <f t="shared" si="917"/>
        <v>0.2857142857142857</v>
      </c>
      <c r="CO828" s="2">
        <f t="shared" si="918"/>
        <v>1</v>
      </c>
      <c r="CP828" s="16">
        <f t="shared" si="919"/>
        <v>1</v>
      </c>
      <c r="CQ828" s="2">
        <f t="shared" si="920"/>
        <v>1</v>
      </c>
      <c r="CR828" s="2">
        <f t="shared" si="921"/>
        <v>6</v>
      </c>
      <c r="CS828" s="2">
        <f t="shared" si="922"/>
        <v>0</v>
      </c>
      <c r="CT828" s="2">
        <v>0</v>
      </c>
      <c r="CU828" s="17">
        <f t="shared" si="923"/>
        <v>0.14285714285714285</v>
      </c>
      <c r="CV828" s="17">
        <f t="shared" si="924"/>
        <v>0.14285714285714285</v>
      </c>
      <c r="CW828" s="16">
        <f t="shared" si="925"/>
        <v>1</v>
      </c>
      <c r="CX828" s="17">
        <f t="shared" si="926"/>
        <v>0.25</v>
      </c>
      <c r="CY828" s="2">
        <f t="shared" si="927"/>
        <v>1</v>
      </c>
      <c r="CZ828" s="16">
        <f t="shared" si="928"/>
        <v>1</v>
      </c>
      <c r="DA828" s="2">
        <f t="shared" si="929"/>
        <v>1</v>
      </c>
      <c r="DB828" s="2">
        <f t="shared" si="930"/>
        <v>6</v>
      </c>
      <c r="DC828" s="2">
        <f t="shared" si="931"/>
        <v>0</v>
      </c>
      <c r="DD828" s="2">
        <v>0</v>
      </c>
      <c r="DE828" s="17">
        <f t="shared" si="932"/>
        <v>0.14285714285714285</v>
      </c>
      <c r="DF828" s="17">
        <f t="shared" si="933"/>
        <v>0.14285714285714285</v>
      </c>
      <c r="DG828" s="16">
        <f t="shared" si="934"/>
        <v>1</v>
      </c>
      <c r="DH828" s="17">
        <f t="shared" si="935"/>
        <v>0.25</v>
      </c>
      <c r="DJ828" t="s">
        <v>7301</v>
      </c>
    </row>
    <row r="829" spans="1:114" x14ac:dyDescent="0.35">
      <c r="A829" s="9">
        <v>2019009174</v>
      </c>
      <c r="B829" s="2" t="s">
        <v>6065</v>
      </c>
      <c r="C829" s="2" t="s">
        <v>6066</v>
      </c>
      <c r="D829" s="2" t="s">
        <v>6067</v>
      </c>
      <c r="E829" s="2" t="s">
        <v>6068</v>
      </c>
      <c r="F829" s="2">
        <v>1</v>
      </c>
      <c r="G829" s="2" t="s">
        <v>6069</v>
      </c>
      <c r="H829" s="2" t="s">
        <v>6070</v>
      </c>
      <c r="I829" s="2" t="s">
        <v>6071</v>
      </c>
      <c r="J829" s="3" t="s">
        <v>6072</v>
      </c>
      <c r="K829" s="9">
        <v>6</v>
      </c>
      <c r="L829" s="2">
        <v>3</v>
      </c>
      <c r="M829" s="2">
        <v>58</v>
      </c>
      <c r="N829" s="2">
        <v>38</v>
      </c>
      <c r="O829" s="2">
        <v>1</v>
      </c>
      <c r="P829" s="2">
        <v>0</v>
      </c>
      <c r="Q829" s="2">
        <v>1</v>
      </c>
      <c r="R829" s="2">
        <v>0</v>
      </c>
      <c r="S829" s="2">
        <v>5</v>
      </c>
      <c r="T829" s="2">
        <v>1</v>
      </c>
      <c r="U829" s="2">
        <v>3</v>
      </c>
      <c r="V829" s="2">
        <v>0</v>
      </c>
      <c r="W829" s="2">
        <v>12</v>
      </c>
      <c r="X829" s="2">
        <v>7</v>
      </c>
      <c r="Y829" s="2">
        <v>1</v>
      </c>
      <c r="Z829" s="2">
        <v>0</v>
      </c>
      <c r="AA829" s="2">
        <v>1</v>
      </c>
      <c r="AB829" s="2">
        <v>0</v>
      </c>
      <c r="AC829" s="2">
        <v>3</v>
      </c>
      <c r="AD829" s="2">
        <v>3</v>
      </c>
      <c r="AE829" s="2">
        <v>2</v>
      </c>
      <c r="AF829" s="3">
        <v>1</v>
      </c>
      <c r="AG829" s="2">
        <f t="shared" si="864"/>
        <v>1</v>
      </c>
      <c r="AH829" s="16">
        <f t="shared" si="865"/>
        <v>1</v>
      </c>
      <c r="AI829" s="2">
        <f t="shared" si="866"/>
        <v>1</v>
      </c>
      <c r="AJ829" s="2">
        <f t="shared" si="867"/>
        <v>57</v>
      </c>
      <c r="AK829" s="2">
        <f t="shared" si="868"/>
        <v>0</v>
      </c>
      <c r="AL829" s="2">
        <v>0</v>
      </c>
      <c r="AM829" s="17">
        <f t="shared" si="869"/>
        <v>1.7241379310344827E-2</v>
      </c>
      <c r="AN829" s="17">
        <f t="shared" si="870"/>
        <v>1.7241379310344827E-2</v>
      </c>
      <c r="AO829" s="16">
        <f t="shared" si="871"/>
        <v>1</v>
      </c>
      <c r="AP829" s="17">
        <f t="shared" si="872"/>
        <v>3.3898305084745763E-2</v>
      </c>
      <c r="AQ829" s="2">
        <f t="shared" si="873"/>
        <v>5</v>
      </c>
      <c r="AR829" s="16">
        <f t="shared" si="874"/>
        <v>0.83333333333333337</v>
      </c>
      <c r="AS829" s="2">
        <f t="shared" si="875"/>
        <v>5</v>
      </c>
      <c r="AT829" s="2">
        <f t="shared" si="876"/>
        <v>53</v>
      </c>
      <c r="AU829" s="2">
        <f t="shared" si="877"/>
        <v>1</v>
      </c>
      <c r="AV829" s="2">
        <v>0</v>
      </c>
      <c r="AW829" s="17">
        <f t="shared" si="878"/>
        <v>8.4745762711864403E-2</v>
      </c>
      <c r="AX829" s="17">
        <f t="shared" si="879"/>
        <v>8.6206896551724144E-2</v>
      </c>
      <c r="AY829" s="16">
        <f t="shared" si="880"/>
        <v>0.83333333333333337</v>
      </c>
      <c r="AZ829" s="17">
        <f t="shared" si="881"/>
        <v>0.15625000000000003</v>
      </c>
      <c r="BA829" s="2">
        <f t="shared" si="882"/>
        <v>1</v>
      </c>
      <c r="BB829" s="16">
        <f t="shared" si="883"/>
        <v>1</v>
      </c>
      <c r="BC829" s="2">
        <f t="shared" si="884"/>
        <v>1</v>
      </c>
      <c r="BD829" s="2">
        <f t="shared" si="885"/>
        <v>37</v>
      </c>
      <c r="BE829" s="2">
        <f t="shared" si="886"/>
        <v>0</v>
      </c>
      <c r="BF829" s="2">
        <v>0</v>
      </c>
      <c r="BG829" s="17">
        <f t="shared" si="887"/>
        <v>2.6315789473684209E-2</v>
      </c>
      <c r="BH829" s="17">
        <f t="shared" si="888"/>
        <v>2.6315789473684209E-2</v>
      </c>
      <c r="BI829" s="16">
        <f t="shared" si="889"/>
        <v>1</v>
      </c>
      <c r="BJ829" s="17">
        <f t="shared" si="890"/>
        <v>5.1282051282051273E-2</v>
      </c>
      <c r="BK829" s="2">
        <f t="shared" si="891"/>
        <v>3</v>
      </c>
      <c r="BL829" s="16">
        <f t="shared" si="892"/>
        <v>1</v>
      </c>
      <c r="BM829" s="2">
        <f t="shared" si="893"/>
        <v>3</v>
      </c>
      <c r="BN829" s="2">
        <f t="shared" si="894"/>
        <v>35</v>
      </c>
      <c r="BO829" s="2">
        <f t="shared" si="895"/>
        <v>0</v>
      </c>
      <c r="BP829" s="2">
        <v>0</v>
      </c>
      <c r="BQ829" s="17">
        <f t="shared" si="896"/>
        <v>7.8947368421052627E-2</v>
      </c>
      <c r="BR829" s="17">
        <f t="shared" si="897"/>
        <v>7.8947368421052627E-2</v>
      </c>
      <c r="BS829" s="16">
        <f t="shared" si="898"/>
        <v>1</v>
      </c>
      <c r="BT829" s="17">
        <f t="shared" si="899"/>
        <v>0.14634146341463414</v>
      </c>
      <c r="BU829" s="2">
        <f t="shared" si="900"/>
        <v>1</v>
      </c>
      <c r="BV829" s="16">
        <f t="shared" si="901"/>
        <v>1</v>
      </c>
      <c r="BW829" s="2">
        <f t="shared" si="902"/>
        <v>1</v>
      </c>
      <c r="BX829" s="2">
        <f t="shared" si="903"/>
        <v>11</v>
      </c>
      <c r="BY829" s="2">
        <f t="shared" si="904"/>
        <v>0</v>
      </c>
      <c r="BZ829" s="2">
        <v>0</v>
      </c>
      <c r="CA829" s="17">
        <f t="shared" si="905"/>
        <v>8.3333333333333329E-2</v>
      </c>
      <c r="CB829" s="17">
        <f t="shared" si="906"/>
        <v>8.3333333333333329E-2</v>
      </c>
      <c r="CC829" s="16">
        <f t="shared" si="907"/>
        <v>1</v>
      </c>
      <c r="CD829" s="17">
        <f t="shared" si="908"/>
        <v>0.15384615384615385</v>
      </c>
      <c r="CE829" s="2">
        <f t="shared" si="909"/>
        <v>3</v>
      </c>
      <c r="CF829" s="16">
        <f t="shared" si="910"/>
        <v>0.5</v>
      </c>
      <c r="CG829" s="2">
        <f t="shared" si="911"/>
        <v>3</v>
      </c>
      <c r="CH829" s="2">
        <f t="shared" si="912"/>
        <v>9</v>
      </c>
      <c r="CI829" s="2">
        <f t="shared" si="913"/>
        <v>3</v>
      </c>
      <c r="CJ829" s="2">
        <v>0</v>
      </c>
      <c r="CK829" s="17">
        <f t="shared" si="914"/>
        <v>0.2</v>
      </c>
      <c r="CL829" s="17">
        <f t="shared" si="915"/>
        <v>0.25</v>
      </c>
      <c r="CM829" s="16">
        <f t="shared" si="916"/>
        <v>0.5</v>
      </c>
      <c r="CN829" s="17">
        <f t="shared" si="917"/>
        <v>0.33333333333333331</v>
      </c>
      <c r="CO829" s="2">
        <f t="shared" si="918"/>
        <v>1</v>
      </c>
      <c r="CP829" s="16">
        <f t="shared" si="919"/>
        <v>1</v>
      </c>
      <c r="CQ829" s="2">
        <f t="shared" si="920"/>
        <v>1</v>
      </c>
      <c r="CR829" s="2">
        <f t="shared" si="921"/>
        <v>6</v>
      </c>
      <c r="CS829" s="2">
        <f t="shared" si="922"/>
        <v>0</v>
      </c>
      <c r="CT829" s="2">
        <v>0</v>
      </c>
      <c r="CU829" s="17">
        <f t="shared" si="923"/>
        <v>0.14285714285714285</v>
      </c>
      <c r="CV829" s="17">
        <f t="shared" si="924"/>
        <v>0.14285714285714285</v>
      </c>
      <c r="CW829" s="16">
        <f t="shared" si="925"/>
        <v>1</v>
      </c>
      <c r="CX829" s="17">
        <f t="shared" si="926"/>
        <v>0.25</v>
      </c>
      <c r="CY829" s="2">
        <f t="shared" si="927"/>
        <v>2</v>
      </c>
      <c r="CZ829" s="16">
        <f t="shared" si="928"/>
        <v>0.66666666666666663</v>
      </c>
      <c r="DA829" s="2">
        <f t="shared" si="929"/>
        <v>2</v>
      </c>
      <c r="DB829" s="2">
        <f t="shared" si="930"/>
        <v>5</v>
      </c>
      <c r="DC829" s="2">
        <f t="shared" si="931"/>
        <v>1</v>
      </c>
      <c r="DD829" s="2">
        <v>0</v>
      </c>
      <c r="DE829" s="17">
        <f t="shared" si="932"/>
        <v>0.25</v>
      </c>
      <c r="DF829" s="17">
        <f t="shared" si="933"/>
        <v>0.2857142857142857</v>
      </c>
      <c r="DG829" s="16">
        <f t="shared" si="934"/>
        <v>0.66666666666666663</v>
      </c>
      <c r="DH829" s="17">
        <f t="shared" si="935"/>
        <v>0.4</v>
      </c>
      <c r="DJ829" t="s">
        <v>7301</v>
      </c>
    </row>
    <row r="830" spans="1:114" x14ac:dyDescent="0.35">
      <c r="A830" s="9">
        <v>2019009186</v>
      </c>
      <c r="B830" s="2" t="s">
        <v>6073</v>
      </c>
      <c r="C830" s="2" t="s">
        <v>6074</v>
      </c>
      <c r="D830" s="2" t="s">
        <v>6075</v>
      </c>
      <c r="E830" s="2" t="s">
        <v>6076</v>
      </c>
      <c r="F830" s="2">
        <v>1</v>
      </c>
      <c r="G830" s="2" t="s">
        <v>6077</v>
      </c>
      <c r="H830" s="2" t="s">
        <v>6078</v>
      </c>
      <c r="I830" s="2" t="s">
        <v>6079</v>
      </c>
      <c r="J830" s="3" t="s">
        <v>6080</v>
      </c>
      <c r="K830" s="9">
        <v>4</v>
      </c>
      <c r="L830" s="2">
        <v>3</v>
      </c>
      <c r="M830" s="2">
        <v>69</v>
      </c>
      <c r="N830" s="2">
        <v>43</v>
      </c>
      <c r="O830" s="2">
        <v>0</v>
      </c>
      <c r="P830" s="2">
        <v>1</v>
      </c>
      <c r="Q830" s="2">
        <v>0</v>
      </c>
      <c r="R830" s="2">
        <v>1</v>
      </c>
      <c r="S830" s="2">
        <v>0</v>
      </c>
      <c r="T830" s="2">
        <v>4</v>
      </c>
      <c r="U830" s="2">
        <v>0</v>
      </c>
      <c r="V830" s="2">
        <v>3</v>
      </c>
      <c r="W830" s="2">
        <v>16</v>
      </c>
      <c r="X830" s="2">
        <v>12</v>
      </c>
      <c r="Y830" s="2">
        <v>0</v>
      </c>
      <c r="Z830" s="2">
        <v>1</v>
      </c>
      <c r="AA830" s="2">
        <v>0</v>
      </c>
      <c r="AB830" s="2">
        <v>1</v>
      </c>
      <c r="AC830" s="2">
        <v>0</v>
      </c>
      <c r="AD830" s="2">
        <v>4</v>
      </c>
      <c r="AE830" s="2">
        <v>0</v>
      </c>
      <c r="AF830" s="3">
        <v>3</v>
      </c>
      <c r="AG830" s="2">
        <f t="shared" si="864"/>
        <v>0</v>
      </c>
      <c r="AH830" s="16">
        <f t="shared" si="865"/>
        <v>0</v>
      </c>
      <c r="AI830" s="2">
        <f t="shared" si="866"/>
        <v>0</v>
      </c>
      <c r="AJ830" s="2">
        <f t="shared" si="867"/>
        <v>69</v>
      </c>
      <c r="AK830" s="2">
        <f t="shared" si="868"/>
        <v>1</v>
      </c>
      <c r="AL830" s="2">
        <v>0</v>
      </c>
      <c r="AM830" s="17">
        <f t="shared" si="869"/>
        <v>0</v>
      </c>
      <c r="AN830" s="17">
        <f t="shared" si="870"/>
        <v>0</v>
      </c>
      <c r="AO830" s="16">
        <f t="shared" si="871"/>
        <v>0</v>
      </c>
      <c r="AP830" s="17">
        <f t="shared" si="872"/>
        <v>0</v>
      </c>
      <c r="AQ830" s="2">
        <f t="shared" si="873"/>
        <v>0</v>
      </c>
      <c r="AR830" s="16">
        <f t="shared" si="874"/>
        <v>0</v>
      </c>
      <c r="AS830" s="2">
        <f t="shared" si="875"/>
        <v>0</v>
      </c>
      <c r="AT830" s="2">
        <f t="shared" si="876"/>
        <v>69</v>
      </c>
      <c r="AU830" s="2">
        <f t="shared" si="877"/>
        <v>4</v>
      </c>
      <c r="AV830" s="2">
        <v>0</v>
      </c>
      <c r="AW830" s="17">
        <f t="shared" si="878"/>
        <v>0</v>
      </c>
      <c r="AX830" s="17">
        <f t="shared" si="879"/>
        <v>0</v>
      </c>
      <c r="AY830" s="16">
        <f t="shared" si="880"/>
        <v>0</v>
      </c>
      <c r="AZ830" s="17">
        <f t="shared" si="881"/>
        <v>0</v>
      </c>
      <c r="BA830" s="2">
        <f t="shared" si="882"/>
        <v>0</v>
      </c>
      <c r="BB830" s="16">
        <f t="shared" si="883"/>
        <v>0</v>
      </c>
      <c r="BC830" s="2">
        <f t="shared" si="884"/>
        <v>0</v>
      </c>
      <c r="BD830" s="2">
        <f t="shared" si="885"/>
        <v>43</v>
      </c>
      <c r="BE830" s="2">
        <f t="shared" si="886"/>
        <v>1</v>
      </c>
      <c r="BF830" s="2">
        <v>0</v>
      </c>
      <c r="BG830" s="17">
        <f t="shared" si="887"/>
        <v>0</v>
      </c>
      <c r="BH830" s="17">
        <f t="shared" si="888"/>
        <v>0</v>
      </c>
      <c r="BI830" s="16">
        <f t="shared" si="889"/>
        <v>0</v>
      </c>
      <c r="BJ830" s="17">
        <f t="shared" si="890"/>
        <v>0</v>
      </c>
      <c r="BK830" s="2">
        <f t="shared" si="891"/>
        <v>0</v>
      </c>
      <c r="BL830" s="16">
        <f t="shared" si="892"/>
        <v>0</v>
      </c>
      <c r="BM830" s="2">
        <f t="shared" si="893"/>
        <v>0</v>
      </c>
      <c r="BN830" s="2">
        <f t="shared" si="894"/>
        <v>43</v>
      </c>
      <c r="BO830" s="2">
        <f t="shared" si="895"/>
        <v>3</v>
      </c>
      <c r="BP830" s="2">
        <v>0</v>
      </c>
      <c r="BQ830" s="17">
        <f t="shared" si="896"/>
        <v>0</v>
      </c>
      <c r="BR830" s="17">
        <f t="shared" si="897"/>
        <v>0</v>
      </c>
      <c r="BS830" s="16">
        <f t="shared" si="898"/>
        <v>0</v>
      </c>
      <c r="BT830" s="17">
        <f t="shared" si="899"/>
        <v>0</v>
      </c>
      <c r="BU830" s="2">
        <f t="shared" si="900"/>
        <v>0</v>
      </c>
      <c r="BV830" s="16">
        <f t="shared" si="901"/>
        <v>0</v>
      </c>
      <c r="BW830" s="2">
        <f t="shared" si="902"/>
        <v>0</v>
      </c>
      <c r="BX830" s="2">
        <f t="shared" si="903"/>
        <v>16</v>
      </c>
      <c r="BY830" s="2">
        <f t="shared" si="904"/>
        <v>1</v>
      </c>
      <c r="BZ830" s="2">
        <v>0</v>
      </c>
      <c r="CA830" s="17">
        <f t="shared" si="905"/>
        <v>0</v>
      </c>
      <c r="CB830" s="17">
        <f t="shared" si="906"/>
        <v>0</v>
      </c>
      <c r="CC830" s="16">
        <f t="shared" si="907"/>
        <v>0</v>
      </c>
      <c r="CD830" s="17">
        <f t="shared" si="908"/>
        <v>0</v>
      </c>
      <c r="CE830" s="2">
        <f t="shared" si="909"/>
        <v>0</v>
      </c>
      <c r="CF830" s="16">
        <f t="shared" si="910"/>
        <v>0</v>
      </c>
      <c r="CG830" s="2">
        <f t="shared" si="911"/>
        <v>0</v>
      </c>
      <c r="CH830" s="2">
        <f t="shared" si="912"/>
        <v>16</v>
      </c>
      <c r="CI830" s="2">
        <f t="shared" si="913"/>
        <v>4</v>
      </c>
      <c r="CJ830" s="2">
        <v>0</v>
      </c>
      <c r="CK830" s="17">
        <f t="shared" si="914"/>
        <v>0</v>
      </c>
      <c r="CL830" s="17">
        <f t="shared" si="915"/>
        <v>0</v>
      </c>
      <c r="CM830" s="16">
        <f t="shared" si="916"/>
        <v>0</v>
      </c>
      <c r="CN830" s="17">
        <f t="shared" si="917"/>
        <v>0</v>
      </c>
      <c r="CO830" s="2">
        <f t="shared" si="918"/>
        <v>0</v>
      </c>
      <c r="CP830" s="16">
        <f t="shared" si="919"/>
        <v>0</v>
      </c>
      <c r="CQ830" s="2">
        <f t="shared" si="920"/>
        <v>0</v>
      </c>
      <c r="CR830" s="2">
        <f t="shared" si="921"/>
        <v>12</v>
      </c>
      <c r="CS830" s="2">
        <f t="shared" si="922"/>
        <v>1</v>
      </c>
      <c r="CT830" s="2">
        <v>0</v>
      </c>
      <c r="CU830" s="17">
        <f t="shared" si="923"/>
        <v>0</v>
      </c>
      <c r="CV830" s="17">
        <f t="shared" si="924"/>
        <v>0</v>
      </c>
      <c r="CW830" s="16">
        <f t="shared" si="925"/>
        <v>0</v>
      </c>
      <c r="CX830" s="17">
        <f t="shared" si="926"/>
        <v>0</v>
      </c>
      <c r="CY830" s="2">
        <f t="shared" si="927"/>
        <v>0</v>
      </c>
      <c r="CZ830" s="16">
        <f t="shared" si="928"/>
        <v>0</v>
      </c>
      <c r="DA830" s="2">
        <f t="shared" si="929"/>
        <v>0</v>
      </c>
      <c r="DB830" s="2">
        <f t="shared" si="930"/>
        <v>12</v>
      </c>
      <c r="DC830" s="2">
        <f t="shared" si="931"/>
        <v>3</v>
      </c>
      <c r="DD830" s="2">
        <v>0</v>
      </c>
      <c r="DE830" s="17">
        <f t="shared" si="932"/>
        <v>0</v>
      </c>
      <c r="DF830" s="17">
        <f t="shared" si="933"/>
        <v>0</v>
      </c>
      <c r="DG830" s="16">
        <f t="shared" si="934"/>
        <v>0</v>
      </c>
      <c r="DH830" s="17">
        <f t="shared" si="935"/>
        <v>0</v>
      </c>
      <c r="DJ830" t="s">
        <v>7301</v>
      </c>
    </row>
    <row r="831" spans="1:114" x14ac:dyDescent="0.35">
      <c r="A831" s="9">
        <v>2019009198</v>
      </c>
      <c r="B831" s="2" t="s">
        <v>6081</v>
      </c>
      <c r="C831" s="2" t="s">
        <v>2536</v>
      </c>
      <c r="D831" s="2" t="s">
        <v>6082</v>
      </c>
      <c r="E831" s="2" t="s">
        <v>6083</v>
      </c>
      <c r="F831" s="2">
        <v>1</v>
      </c>
      <c r="G831" s="2" t="s">
        <v>6084</v>
      </c>
      <c r="H831" s="2" t="s">
        <v>6085</v>
      </c>
      <c r="I831" s="2" t="s">
        <v>6086</v>
      </c>
      <c r="J831" s="3" t="s">
        <v>6087</v>
      </c>
      <c r="K831" s="9">
        <v>1</v>
      </c>
      <c r="L831" s="2">
        <v>1</v>
      </c>
      <c r="M831" s="2">
        <v>75</v>
      </c>
      <c r="N831" s="2">
        <v>49</v>
      </c>
      <c r="O831" s="2">
        <v>1</v>
      </c>
      <c r="P831" s="2">
        <v>0</v>
      </c>
      <c r="Q831" s="2">
        <v>1</v>
      </c>
      <c r="R831" s="2">
        <v>0</v>
      </c>
      <c r="S831" s="2">
        <v>1</v>
      </c>
      <c r="T831" s="2">
        <v>0</v>
      </c>
      <c r="U831" s="2">
        <v>1</v>
      </c>
      <c r="V831" s="2">
        <v>0</v>
      </c>
      <c r="W831" s="2">
        <v>18</v>
      </c>
      <c r="X831" s="2">
        <v>14</v>
      </c>
      <c r="Y831" s="2">
        <v>1</v>
      </c>
      <c r="Z831" s="2">
        <v>0</v>
      </c>
      <c r="AA831" s="2">
        <v>1</v>
      </c>
      <c r="AB831" s="2">
        <v>0</v>
      </c>
      <c r="AC831" s="2">
        <v>1</v>
      </c>
      <c r="AD831" s="2">
        <v>0</v>
      </c>
      <c r="AE831" s="2">
        <v>1</v>
      </c>
      <c r="AF831" s="3">
        <v>0</v>
      </c>
      <c r="AG831" s="2">
        <f t="shared" si="864"/>
        <v>1</v>
      </c>
      <c r="AH831" s="16">
        <f t="shared" si="865"/>
        <v>1</v>
      </c>
      <c r="AI831" s="2">
        <f t="shared" si="866"/>
        <v>1</v>
      </c>
      <c r="AJ831" s="2">
        <f t="shared" si="867"/>
        <v>74</v>
      </c>
      <c r="AK831" s="2">
        <f t="shared" si="868"/>
        <v>0</v>
      </c>
      <c r="AL831" s="2">
        <v>0</v>
      </c>
      <c r="AM831" s="17">
        <f t="shared" si="869"/>
        <v>1.3333333333333334E-2</v>
      </c>
      <c r="AN831" s="17">
        <f t="shared" si="870"/>
        <v>1.3333333333333334E-2</v>
      </c>
      <c r="AO831" s="16">
        <f t="shared" si="871"/>
        <v>1</v>
      </c>
      <c r="AP831" s="17">
        <f t="shared" si="872"/>
        <v>2.6315789473684209E-2</v>
      </c>
      <c r="AQ831" s="2">
        <f t="shared" si="873"/>
        <v>1</v>
      </c>
      <c r="AR831" s="16">
        <f t="shared" si="874"/>
        <v>1</v>
      </c>
      <c r="AS831" s="2">
        <f t="shared" si="875"/>
        <v>1</v>
      </c>
      <c r="AT831" s="2">
        <f t="shared" si="876"/>
        <v>74</v>
      </c>
      <c r="AU831" s="2">
        <f t="shared" si="877"/>
        <v>0</v>
      </c>
      <c r="AV831" s="2">
        <v>0</v>
      </c>
      <c r="AW831" s="17">
        <f t="shared" si="878"/>
        <v>1.3333333333333334E-2</v>
      </c>
      <c r="AX831" s="17">
        <f t="shared" si="879"/>
        <v>1.3333333333333334E-2</v>
      </c>
      <c r="AY831" s="16">
        <f t="shared" si="880"/>
        <v>1</v>
      </c>
      <c r="AZ831" s="17">
        <f t="shared" si="881"/>
        <v>2.6315789473684209E-2</v>
      </c>
      <c r="BA831" s="2">
        <f t="shared" si="882"/>
        <v>1</v>
      </c>
      <c r="BB831" s="16">
        <f t="shared" si="883"/>
        <v>1</v>
      </c>
      <c r="BC831" s="2">
        <f t="shared" si="884"/>
        <v>1</v>
      </c>
      <c r="BD831" s="2">
        <f t="shared" si="885"/>
        <v>48</v>
      </c>
      <c r="BE831" s="2">
        <f t="shared" si="886"/>
        <v>0</v>
      </c>
      <c r="BF831" s="2">
        <v>0</v>
      </c>
      <c r="BG831" s="17">
        <f t="shared" si="887"/>
        <v>2.0408163265306121E-2</v>
      </c>
      <c r="BH831" s="17">
        <f t="shared" si="888"/>
        <v>2.0408163265306121E-2</v>
      </c>
      <c r="BI831" s="16">
        <f t="shared" si="889"/>
        <v>1</v>
      </c>
      <c r="BJ831" s="17">
        <f t="shared" si="890"/>
        <v>3.9999999999999994E-2</v>
      </c>
      <c r="BK831" s="2">
        <f t="shared" si="891"/>
        <v>1</v>
      </c>
      <c r="BL831" s="16">
        <f t="shared" si="892"/>
        <v>1</v>
      </c>
      <c r="BM831" s="2">
        <f t="shared" si="893"/>
        <v>1</v>
      </c>
      <c r="BN831" s="2">
        <f t="shared" si="894"/>
        <v>48</v>
      </c>
      <c r="BO831" s="2">
        <f t="shared" si="895"/>
        <v>0</v>
      </c>
      <c r="BP831" s="2">
        <v>0</v>
      </c>
      <c r="BQ831" s="17">
        <f t="shared" si="896"/>
        <v>2.0408163265306121E-2</v>
      </c>
      <c r="BR831" s="17">
        <f t="shared" si="897"/>
        <v>2.0408163265306121E-2</v>
      </c>
      <c r="BS831" s="16">
        <f t="shared" si="898"/>
        <v>1</v>
      </c>
      <c r="BT831" s="17">
        <f t="shared" si="899"/>
        <v>3.9999999999999994E-2</v>
      </c>
      <c r="BU831" s="2">
        <f t="shared" si="900"/>
        <v>1</v>
      </c>
      <c r="BV831" s="16">
        <f t="shared" si="901"/>
        <v>1</v>
      </c>
      <c r="BW831" s="2">
        <f t="shared" si="902"/>
        <v>1</v>
      </c>
      <c r="BX831" s="2">
        <f t="shared" si="903"/>
        <v>17</v>
      </c>
      <c r="BY831" s="2">
        <f t="shared" si="904"/>
        <v>0</v>
      </c>
      <c r="BZ831" s="2">
        <v>0</v>
      </c>
      <c r="CA831" s="17">
        <f t="shared" si="905"/>
        <v>5.5555555555555552E-2</v>
      </c>
      <c r="CB831" s="17">
        <f t="shared" si="906"/>
        <v>5.5555555555555552E-2</v>
      </c>
      <c r="CC831" s="16">
        <f t="shared" si="907"/>
        <v>1</v>
      </c>
      <c r="CD831" s="17">
        <f t="shared" si="908"/>
        <v>0.10526315789473684</v>
      </c>
      <c r="CE831" s="2">
        <f t="shared" si="909"/>
        <v>1</v>
      </c>
      <c r="CF831" s="16">
        <f t="shared" si="910"/>
        <v>1</v>
      </c>
      <c r="CG831" s="2">
        <f t="shared" si="911"/>
        <v>1</v>
      </c>
      <c r="CH831" s="2">
        <f t="shared" si="912"/>
        <v>17</v>
      </c>
      <c r="CI831" s="2">
        <f t="shared" si="913"/>
        <v>0</v>
      </c>
      <c r="CJ831" s="2">
        <v>0</v>
      </c>
      <c r="CK831" s="17">
        <f t="shared" si="914"/>
        <v>5.5555555555555552E-2</v>
      </c>
      <c r="CL831" s="17">
        <f t="shared" si="915"/>
        <v>5.5555555555555552E-2</v>
      </c>
      <c r="CM831" s="16">
        <f t="shared" si="916"/>
        <v>1</v>
      </c>
      <c r="CN831" s="17">
        <f t="shared" si="917"/>
        <v>0.10526315789473684</v>
      </c>
      <c r="CO831" s="2">
        <f t="shared" si="918"/>
        <v>1</v>
      </c>
      <c r="CP831" s="16">
        <f t="shared" si="919"/>
        <v>1</v>
      </c>
      <c r="CQ831" s="2">
        <f t="shared" si="920"/>
        <v>1</v>
      </c>
      <c r="CR831" s="2">
        <f t="shared" si="921"/>
        <v>13</v>
      </c>
      <c r="CS831" s="2">
        <f t="shared" si="922"/>
        <v>0</v>
      </c>
      <c r="CT831" s="2">
        <v>0</v>
      </c>
      <c r="CU831" s="17">
        <f t="shared" si="923"/>
        <v>7.1428571428571425E-2</v>
      </c>
      <c r="CV831" s="17">
        <f t="shared" si="924"/>
        <v>7.1428571428571425E-2</v>
      </c>
      <c r="CW831" s="16">
        <f t="shared" si="925"/>
        <v>1</v>
      </c>
      <c r="CX831" s="17">
        <f t="shared" si="926"/>
        <v>0.13333333333333333</v>
      </c>
      <c r="CY831" s="2">
        <f t="shared" si="927"/>
        <v>1</v>
      </c>
      <c r="CZ831" s="16">
        <f t="shared" si="928"/>
        <v>1</v>
      </c>
      <c r="DA831" s="2">
        <f t="shared" si="929"/>
        <v>1</v>
      </c>
      <c r="DB831" s="2">
        <f t="shared" si="930"/>
        <v>13</v>
      </c>
      <c r="DC831" s="2">
        <f t="shared" si="931"/>
        <v>0</v>
      </c>
      <c r="DD831" s="2">
        <v>0</v>
      </c>
      <c r="DE831" s="17">
        <f t="shared" si="932"/>
        <v>7.1428571428571425E-2</v>
      </c>
      <c r="DF831" s="17">
        <f t="shared" si="933"/>
        <v>7.1428571428571425E-2</v>
      </c>
      <c r="DG831" s="16">
        <f t="shared" si="934"/>
        <v>1</v>
      </c>
      <c r="DH831" s="17">
        <f t="shared" si="935"/>
        <v>0.13333333333333333</v>
      </c>
      <c r="DJ831" t="s">
        <v>7301</v>
      </c>
    </row>
    <row r="832" spans="1:114" x14ac:dyDescent="0.35">
      <c r="A832" s="9">
        <v>2019009201</v>
      </c>
      <c r="B832" s="2" t="s">
        <v>6088</v>
      </c>
      <c r="C832" s="2" t="s">
        <v>6089</v>
      </c>
      <c r="D832" s="2" t="s">
        <v>6090</v>
      </c>
      <c r="E832" s="2" t="s">
        <v>6091</v>
      </c>
      <c r="F832" s="2">
        <v>1</v>
      </c>
      <c r="G832" s="2" t="s">
        <v>6092</v>
      </c>
      <c r="H832" s="2" t="s">
        <v>6093</v>
      </c>
      <c r="I832" s="2" t="s">
        <v>6094</v>
      </c>
      <c r="J832" s="3" t="s">
        <v>6095</v>
      </c>
      <c r="K832" s="9">
        <v>1</v>
      </c>
      <c r="L832" s="2">
        <v>1</v>
      </c>
      <c r="M832" s="2">
        <v>61</v>
      </c>
      <c r="N832" s="2">
        <v>43</v>
      </c>
      <c r="O832" s="2">
        <v>1</v>
      </c>
      <c r="P832" s="2">
        <v>0</v>
      </c>
      <c r="Q832" s="2">
        <v>1</v>
      </c>
      <c r="R832" s="2">
        <v>0</v>
      </c>
      <c r="S832" s="2">
        <v>1</v>
      </c>
      <c r="T832" s="2">
        <v>0</v>
      </c>
      <c r="U832" s="2">
        <v>1</v>
      </c>
      <c r="V832" s="2">
        <v>0</v>
      </c>
      <c r="W832" s="2">
        <v>15</v>
      </c>
      <c r="X832" s="2">
        <v>11</v>
      </c>
      <c r="Y832" s="2">
        <v>1</v>
      </c>
      <c r="Z832" s="2">
        <v>0</v>
      </c>
      <c r="AA832" s="2">
        <v>1</v>
      </c>
      <c r="AB832" s="2">
        <v>0</v>
      </c>
      <c r="AC832" s="2">
        <v>1</v>
      </c>
      <c r="AD832" s="2">
        <v>0</v>
      </c>
      <c r="AE832" s="2">
        <v>1</v>
      </c>
      <c r="AF832" s="3">
        <v>0</v>
      </c>
      <c r="AG832" s="2">
        <f t="shared" si="864"/>
        <v>1</v>
      </c>
      <c r="AH832" s="16">
        <f t="shared" si="865"/>
        <v>1</v>
      </c>
      <c r="AI832" s="2">
        <f t="shared" si="866"/>
        <v>1</v>
      </c>
      <c r="AJ832" s="2">
        <f t="shared" si="867"/>
        <v>60</v>
      </c>
      <c r="AK832" s="2">
        <f t="shared" si="868"/>
        <v>0</v>
      </c>
      <c r="AL832" s="2">
        <v>0</v>
      </c>
      <c r="AM832" s="17">
        <f t="shared" si="869"/>
        <v>1.6393442622950821E-2</v>
      </c>
      <c r="AN832" s="17">
        <f t="shared" si="870"/>
        <v>1.6393442622950821E-2</v>
      </c>
      <c r="AO832" s="16">
        <f t="shared" si="871"/>
        <v>1</v>
      </c>
      <c r="AP832" s="17">
        <f t="shared" si="872"/>
        <v>3.2258064516129031E-2</v>
      </c>
      <c r="AQ832" s="2">
        <f t="shared" si="873"/>
        <v>1</v>
      </c>
      <c r="AR832" s="16">
        <f t="shared" si="874"/>
        <v>1</v>
      </c>
      <c r="AS832" s="2">
        <f t="shared" si="875"/>
        <v>1</v>
      </c>
      <c r="AT832" s="2">
        <f t="shared" si="876"/>
        <v>60</v>
      </c>
      <c r="AU832" s="2">
        <f t="shared" si="877"/>
        <v>0</v>
      </c>
      <c r="AV832" s="2">
        <v>0</v>
      </c>
      <c r="AW832" s="17">
        <f t="shared" si="878"/>
        <v>1.6393442622950821E-2</v>
      </c>
      <c r="AX832" s="17">
        <f t="shared" si="879"/>
        <v>1.6393442622950821E-2</v>
      </c>
      <c r="AY832" s="16">
        <f t="shared" si="880"/>
        <v>1</v>
      </c>
      <c r="AZ832" s="17">
        <f t="shared" si="881"/>
        <v>3.2258064516129031E-2</v>
      </c>
      <c r="BA832" s="2">
        <f t="shared" si="882"/>
        <v>1</v>
      </c>
      <c r="BB832" s="16">
        <f t="shared" si="883"/>
        <v>1</v>
      </c>
      <c r="BC832" s="2">
        <f t="shared" si="884"/>
        <v>1</v>
      </c>
      <c r="BD832" s="2">
        <f t="shared" si="885"/>
        <v>42</v>
      </c>
      <c r="BE832" s="2">
        <f t="shared" si="886"/>
        <v>0</v>
      </c>
      <c r="BF832" s="2">
        <v>0</v>
      </c>
      <c r="BG832" s="17">
        <f t="shared" si="887"/>
        <v>2.3255813953488372E-2</v>
      </c>
      <c r="BH832" s="17">
        <f t="shared" si="888"/>
        <v>2.3255813953488372E-2</v>
      </c>
      <c r="BI832" s="16">
        <f t="shared" si="889"/>
        <v>1</v>
      </c>
      <c r="BJ832" s="17">
        <f t="shared" si="890"/>
        <v>4.5454545454545449E-2</v>
      </c>
      <c r="BK832" s="2">
        <f t="shared" si="891"/>
        <v>1</v>
      </c>
      <c r="BL832" s="16">
        <f t="shared" si="892"/>
        <v>1</v>
      </c>
      <c r="BM832" s="2">
        <f t="shared" si="893"/>
        <v>1</v>
      </c>
      <c r="BN832" s="2">
        <f t="shared" si="894"/>
        <v>42</v>
      </c>
      <c r="BO832" s="2">
        <f t="shared" si="895"/>
        <v>0</v>
      </c>
      <c r="BP832" s="2">
        <v>0</v>
      </c>
      <c r="BQ832" s="17">
        <f t="shared" si="896"/>
        <v>2.3255813953488372E-2</v>
      </c>
      <c r="BR832" s="17">
        <f t="shared" si="897"/>
        <v>2.3255813953488372E-2</v>
      </c>
      <c r="BS832" s="16">
        <f t="shared" si="898"/>
        <v>1</v>
      </c>
      <c r="BT832" s="17">
        <f t="shared" si="899"/>
        <v>4.5454545454545449E-2</v>
      </c>
      <c r="BU832" s="2">
        <f t="shared" si="900"/>
        <v>1</v>
      </c>
      <c r="BV832" s="16">
        <f t="shared" si="901"/>
        <v>1</v>
      </c>
      <c r="BW832" s="2">
        <f t="shared" si="902"/>
        <v>1</v>
      </c>
      <c r="BX832" s="2">
        <f t="shared" si="903"/>
        <v>14</v>
      </c>
      <c r="BY832" s="2">
        <f t="shared" si="904"/>
        <v>0</v>
      </c>
      <c r="BZ832" s="2">
        <v>0</v>
      </c>
      <c r="CA832" s="17">
        <f t="shared" si="905"/>
        <v>6.6666666666666666E-2</v>
      </c>
      <c r="CB832" s="17">
        <f t="shared" si="906"/>
        <v>6.6666666666666666E-2</v>
      </c>
      <c r="CC832" s="16">
        <f t="shared" si="907"/>
        <v>1</v>
      </c>
      <c r="CD832" s="17">
        <f t="shared" si="908"/>
        <v>0.125</v>
      </c>
      <c r="CE832" s="2">
        <f t="shared" si="909"/>
        <v>1</v>
      </c>
      <c r="CF832" s="16">
        <f t="shared" si="910"/>
        <v>1</v>
      </c>
      <c r="CG832" s="2">
        <f t="shared" si="911"/>
        <v>1</v>
      </c>
      <c r="CH832" s="2">
        <f t="shared" si="912"/>
        <v>14</v>
      </c>
      <c r="CI832" s="2">
        <f t="shared" si="913"/>
        <v>0</v>
      </c>
      <c r="CJ832" s="2">
        <v>0</v>
      </c>
      <c r="CK832" s="17">
        <f t="shared" si="914"/>
        <v>6.6666666666666666E-2</v>
      </c>
      <c r="CL832" s="17">
        <f t="shared" si="915"/>
        <v>6.6666666666666666E-2</v>
      </c>
      <c r="CM832" s="16">
        <f t="shared" si="916"/>
        <v>1</v>
      </c>
      <c r="CN832" s="17">
        <f t="shared" si="917"/>
        <v>0.125</v>
      </c>
      <c r="CO832" s="2">
        <f t="shared" si="918"/>
        <v>1</v>
      </c>
      <c r="CP832" s="16">
        <f t="shared" si="919"/>
        <v>1</v>
      </c>
      <c r="CQ832" s="2">
        <f t="shared" si="920"/>
        <v>1</v>
      </c>
      <c r="CR832" s="2">
        <f t="shared" si="921"/>
        <v>10</v>
      </c>
      <c r="CS832" s="2">
        <f t="shared" si="922"/>
        <v>0</v>
      </c>
      <c r="CT832" s="2">
        <v>0</v>
      </c>
      <c r="CU832" s="17">
        <f t="shared" si="923"/>
        <v>9.0909090909090912E-2</v>
      </c>
      <c r="CV832" s="17">
        <f t="shared" si="924"/>
        <v>9.0909090909090912E-2</v>
      </c>
      <c r="CW832" s="16">
        <f t="shared" si="925"/>
        <v>1</v>
      </c>
      <c r="CX832" s="17">
        <f t="shared" si="926"/>
        <v>0.16666666666666669</v>
      </c>
      <c r="CY832" s="2">
        <f t="shared" si="927"/>
        <v>1</v>
      </c>
      <c r="CZ832" s="16">
        <f t="shared" si="928"/>
        <v>1</v>
      </c>
      <c r="DA832" s="2">
        <f t="shared" si="929"/>
        <v>1</v>
      </c>
      <c r="DB832" s="2">
        <f t="shared" si="930"/>
        <v>10</v>
      </c>
      <c r="DC832" s="2">
        <f t="shared" si="931"/>
        <v>0</v>
      </c>
      <c r="DD832" s="2">
        <v>0</v>
      </c>
      <c r="DE832" s="17">
        <f t="shared" si="932"/>
        <v>9.0909090909090912E-2</v>
      </c>
      <c r="DF832" s="17">
        <f t="shared" si="933"/>
        <v>9.0909090909090912E-2</v>
      </c>
      <c r="DG832" s="16">
        <f t="shared" si="934"/>
        <v>1</v>
      </c>
      <c r="DH832" s="17">
        <f t="shared" si="935"/>
        <v>0.16666666666666669</v>
      </c>
      <c r="DJ832" t="s">
        <v>7301</v>
      </c>
    </row>
    <row r="833" spans="1:114" x14ac:dyDescent="0.35">
      <c r="A833" s="9">
        <v>2019009222</v>
      </c>
      <c r="B833" s="2" t="s">
        <v>6096</v>
      </c>
      <c r="C833" s="2" t="s">
        <v>6097</v>
      </c>
      <c r="D833" s="2" t="s">
        <v>6098</v>
      </c>
      <c r="E833" s="2" t="s">
        <v>6099</v>
      </c>
      <c r="F833" s="2">
        <v>1</v>
      </c>
      <c r="G833" s="2" t="s">
        <v>6100</v>
      </c>
      <c r="H833" s="2" t="s">
        <v>6101</v>
      </c>
      <c r="I833" s="2" t="s">
        <v>6102</v>
      </c>
      <c r="J833" s="3" t="s">
        <v>6103</v>
      </c>
      <c r="K833" s="9">
        <v>1</v>
      </c>
      <c r="L833" s="2">
        <v>1</v>
      </c>
      <c r="M833" s="2">
        <v>54</v>
      </c>
      <c r="N833" s="2">
        <v>31</v>
      </c>
      <c r="O833" s="2">
        <v>1</v>
      </c>
      <c r="P833" s="2">
        <v>0</v>
      </c>
      <c r="Q833" s="2">
        <v>1</v>
      </c>
      <c r="R833" s="2">
        <v>0</v>
      </c>
      <c r="S833" s="2">
        <v>1</v>
      </c>
      <c r="T833" s="2">
        <v>0</v>
      </c>
      <c r="U833" s="2">
        <v>1</v>
      </c>
      <c r="V833" s="2">
        <v>0</v>
      </c>
      <c r="W833" s="2">
        <v>14</v>
      </c>
      <c r="X833" s="2">
        <v>11</v>
      </c>
      <c r="Y833" s="2">
        <v>1</v>
      </c>
      <c r="Z833" s="2">
        <v>0</v>
      </c>
      <c r="AA833" s="2">
        <v>1</v>
      </c>
      <c r="AB833" s="2">
        <v>0</v>
      </c>
      <c r="AC833" s="2">
        <v>1</v>
      </c>
      <c r="AD833" s="2">
        <v>0</v>
      </c>
      <c r="AE833" s="2">
        <v>1</v>
      </c>
      <c r="AF833" s="3">
        <v>0</v>
      </c>
      <c r="AG833" s="2">
        <f t="shared" si="864"/>
        <v>1</v>
      </c>
      <c r="AH833" s="16">
        <f t="shared" si="865"/>
        <v>1</v>
      </c>
      <c r="AI833" s="2">
        <f t="shared" si="866"/>
        <v>1</v>
      </c>
      <c r="AJ833" s="2">
        <f t="shared" si="867"/>
        <v>53</v>
      </c>
      <c r="AK833" s="2">
        <f t="shared" si="868"/>
        <v>0</v>
      </c>
      <c r="AL833" s="2">
        <v>0</v>
      </c>
      <c r="AM833" s="17">
        <f t="shared" si="869"/>
        <v>1.8518518518518517E-2</v>
      </c>
      <c r="AN833" s="17">
        <f t="shared" si="870"/>
        <v>1.8518518518518517E-2</v>
      </c>
      <c r="AO833" s="16">
        <f t="shared" si="871"/>
        <v>1</v>
      </c>
      <c r="AP833" s="17">
        <f t="shared" si="872"/>
        <v>3.6363636363636362E-2</v>
      </c>
      <c r="AQ833" s="2">
        <f t="shared" si="873"/>
        <v>1</v>
      </c>
      <c r="AR833" s="16">
        <f t="shared" si="874"/>
        <v>1</v>
      </c>
      <c r="AS833" s="2">
        <f t="shared" si="875"/>
        <v>1</v>
      </c>
      <c r="AT833" s="2">
        <f t="shared" si="876"/>
        <v>53</v>
      </c>
      <c r="AU833" s="2">
        <f t="shared" si="877"/>
        <v>0</v>
      </c>
      <c r="AV833" s="2">
        <v>0</v>
      </c>
      <c r="AW833" s="17">
        <f t="shared" si="878"/>
        <v>1.8518518518518517E-2</v>
      </c>
      <c r="AX833" s="17">
        <f t="shared" si="879"/>
        <v>1.8518518518518517E-2</v>
      </c>
      <c r="AY833" s="16">
        <f t="shared" si="880"/>
        <v>1</v>
      </c>
      <c r="AZ833" s="17">
        <f t="shared" si="881"/>
        <v>3.6363636363636362E-2</v>
      </c>
      <c r="BA833" s="2">
        <f t="shared" si="882"/>
        <v>1</v>
      </c>
      <c r="BB833" s="16">
        <f t="shared" si="883"/>
        <v>1</v>
      </c>
      <c r="BC833" s="2">
        <f t="shared" si="884"/>
        <v>1</v>
      </c>
      <c r="BD833" s="2">
        <f t="shared" si="885"/>
        <v>30</v>
      </c>
      <c r="BE833" s="2">
        <f t="shared" si="886"/>
        <v>0</v>
      </c>
      <c r="BF833" s="2">
        <v>0</v>
      </c>
      <c r="BG833" s="17">
        <f t="shared" si="887"/>
        <v>3.2258064516129031E-2</v>
      </c>
      <c r="BH833" s="17">
        <f t="shared" si="888"/>
        <v>3.2258064516129031E-2</v>
      </c>
      <c r="BI833" s="16">
        <f t="shared" si="889"/>
        <v>1</v>
      </c>
      <c r="BJ833" s="17">
        <f t="shared" si="890"/>
        <v>6.25E-2</v>
      </c>
      <c r="BK833" s="2">
        <f t="shared" si="891"/>
        <v>1</v>
      </c>
      <c r="BL833" s="16">
        <f t="shared" si="892"/>
        <v>1</v>
      </c>
      <c r="BM833" s="2">
        <f t="shared" si="893"/>
        <v>1</v>
      </c>
      <c r="BN833" s="2">
        <f t="shared" si="894"/>
        <v>30</v>
      </c>
      <c r="BO833" s="2">
        <f t="shared" si="895"/>
        <v>0</v>
      </c>
      <c r="BP833" s="2">
        <v>0</v>
      </c>
      <c r="BQ833" s="17">
        <f t="shared" si="896"/>
        <v>3.2258064516129031E-2</v>
      </c>
      <c r="BR833" s="17">
        <f t="shared" si="897"/>
        <v>3.2258064516129031E-2</v>
      </c>
      <c r="BS833" s="16">
        <f t="shared" si="898"/>
        <v>1</v>
      </c>
      <c r="BT833" s="17">
        <f t="shared" si="899"/>
        <v>6.25E-2</v>
      </c>
      <c r="BU833" s="2">
        <f t="shared" si="900"/>
        <v>1</v>
      </c>
      <c r="BV833" s="16">
        <f t="shared" si="901"/>
        <v>1</v>
      </c>
      <c r="BW833" s="2">
        <f t="shared" si="902"/>
        <v>1</v>
      </c>
      <c r="BX833" s="2">
        <f t="shared" si="903"/>
        <v>13</v>
      </c>
      <c r="BY833" s="2">
        <f t="shared" si="904"/>
        <v>0</v>
      </c>
      <c r="BZ833" s="2">
        <v>0</v>
      </c>
      <c r="CA833" s="17">
        <f t="shared" si="905"/>
        <v>7.1428571428571425E-2</v>
      </c>
      <c r="CB833" s="17">
        <f t="shared" si="906"/>
        <v>7.1428571428571425E-2</v>
      </c>
      <c r="CC833" s="16">
        <f t="shared" si="907"/>
        <v>1</v>
      </c>
      <c r="CD833" s="17">
        <f t="shared" si="908"/>
        <v>0.13333333333333333</v>
      </c>
      <c r="CE833" s="2">
        <f t="shared" si="909"/>
        <v>1</v>
      </c>
      <c r="CF833" s="16">
        <f t="shared" si="910"/>
        <v>1</v>
      </c>
      <c r="CG833" s="2">
        <f t="shared" si="911"/>
        <v>1</v>
      </c>
      <c r="CH833" s="2">
        <f t="shared" si="912"/>
        <v>13</v>
      </c>
      <c r="CI833" s="2">
        <f t="shared" si="913"/>
        <v>0</v>
      </c>
      <c r="CJ833" s="2">
        <v>0</v>
      </c>
      <c r="CK833" s="17">
        <f t="shared" si="914"/>
        <v>7.1428571428571425E-2</v>
      </c>
      <c r="CL833" s="17">
        <f t="shared" si="915"/>
        <v>7.1428571428571425E-2</v>
      </c>
      <c r="CM833" s="16">
        <f t="shared" si="916"/>
        <v>1</v>
      </c>
      <c r="CN833" s="17">
        <f t="shared" si="917"/>
        <v>0.13333333333333333</v>
      </c>
      <c r="CO833" s="2">
        <f t="shared" si="918"/>
        <v>1</v>
      </c>
      <c r="CP833" s="16">
        <f t="shared" si="919"/>
        <v>1</v>
      </c>
      <c r="CQ833" s="2">
        <f t="shared" si="920"/>
        <v>1</v>
      </c>
      <c r="CR833" s="2">
        <f t="shared" si="921"/>
        <v>10</v>
      </c>
      <c r="CS833" s="2">
        <f t="shared" si="922"/>
        <v>0</v>
      </c>
      <c r="CT833" s="2">
        <v>0</v>
      </c>
      <c r="CU833" s="17">
        <f t="shared" si="923"/>
        <v>9.0909090909090912E-2</v>
      </c>
      <c r="CV833" s="17">
        <f t="shared" si="924"/>
        <v>9.0909090909090912E-2</v>
      </c>
      <c r="CW833" s="16">
        <f t="shared" si="925"/>
        <v>1</v>
      </c>
      <c r="CX833" s="17">
        <f t="shared" si="926"/>
        <v>0.16666666666666669</v>
      </c>
      <c r="CY833" s="2">
        <f t="shared" si="927"/>
        <v>1</v>
      </c>
      <c r="CZ833" s="16">
        <f t="shared" si="928"/>
        <v>1</v>
      </c>
      <c r="DA833" s="2">
        <f t="shared" si="929"/>
        <v>1</v>
      </c>
      <c r="DB833" s="2">
        <f t="shared" si="930"/>
        <v>10</v>
      </c>
      <c r="DC833" s="2">
        <f t="shared" si="931"/>
        <v>0</v>
      </c>
      <c r="DD833" s="2">
        <v>0</v>
      </c>
      <c r="DE833" s="17">
        <f t="shared" si="932"/>
        <v>9.0909090909090912E-2</v>
      </c>
      <c r="DF833" s="17">
        <f t="shared" si="933"/>
        <v>9.0909090909090912E-2</v>
      </c>
      <c r="DG833" s="16">
        <f t="shared" si="934"/>
        <v>1</v>
      </c>
      <c r="DH833" s="17">
        <f t="shared" si="935"/>
        <v>0.16666666666666669</v>
      </c>
      <c r="DJ833" t="s">
        <v>7301</v>
      </c>
    </row>
    <row r="834" spans="1:114" x14ac:dyDescent="0.35">
      <c r="A834" s="9">
        <v>2019009231</v>
      </c>
      <c r="B834" s="2" t="s">
        <v>6104</v>
      </c>
      <c r="C834" s="2" t="s">
        <v>2550</v>
      </c>
      <c r="D834" s="2" t="s">
        <v>6105</v>
      </c>
      <c r="E834" s="2" t="s">
        <v>6106</v>
      </c>
      <c r="F834" s="2">
        <v>1</v>
      </c>
      <c r="G834" s="2" t="s">
        <v>6107</v>
      </c>
      <c r="H834" s="2" t="s">
        <v>6108</v>
      </c>
      <c r="I834" s="2" t="s">
        <v>6109</v>
      </c>
      <c r="J834" s="3" t="s">
        <v>6110</v>
      </c>
      <c r="K834" s="9">
        <v>2</v>
      </c>
      <c r="L834" s="2">
        <v>1</v>
      </c>
      <c r="M834" s="2">
        <v>48</v>
      </c>
      <c r="N834" s="2">
        <v>30</v>
      </c>
      <c r="O834" s="2">
        <v>1</v>
      </c>
      <c r="P834" s="2">
        <v>0</v>
      </c>
      <c r="Q834" s="2">
        <v>1</v>
      </c>
      <c r="R834" s="2">
        <v>0</v>
      </c>
      <c r="S834" s="2">
        <v>2</v>
      </c>
      <c r="T834" s="2">
        <v>0</v>
      </c>
      <c r="U834" s="2">
        <v>1</v>
      </c>
      <c r="V834" s="2">
        <v>0</v>
      </c>
      <c r="W834" s="2">
        <v>10</v>
      </c>
      <c r="X834" s="2">
        <v>5</v>
      </c>
      <c r="Y834" s="2">
        <v>1</v>
      </c>
      <c r="Z834" s="2">
        <v>0</v>
      </c>
      <c r="AA834" s="2">
        <v>1</v>
      </c>
      <c r="AB834" s="2">
        <v>0</v>
      </c>
      <c r="AC834" s="2">
        <v>2</v>
      </c>
      <c r="AD834" s="2">
        <v>0</v>
      </c>
      <c r="AE834" s="2">
        <v>1</v>
      </c>
      <c r="AF834" s="3">
        <v>0</v>
      </c>
      <c r="AG834" s="2">
        <f t="shared" si="864"/>
        <v>1</v>
      </c>
      <c r="AH834" s="16">
        <f t="shared" si="865"/>
        <v>1</v>
      </c>
      <c r="AI834" s="2">
        <f t="shared" si="866"/>
        <v>1</v>
      </c>
      <c r="AJ834" s="2">
        <f t="shared" si="867"/>
        <v>47</v>
      </c>
      <c r="AK834" s="2">
        <f t="shared" si="868"/>
        <v>0</v>
      </c>
      <c r="AL834" s="2">
        <v>0</v>
      </c>
      <c r="AM834" s="17">
        <f t="shared" si="869"/>
        <v>2.0833333333333332E-2</v>
      </c>
      <c r="AN834" s="17">
        <f t="shared" si="870"/>
        <v>2.0833333333333332E-2</v>
      </c>
      <c r="AO834" s="16">
        <f t="shared" si="871"/>
        <v>1</v>
      </c>
      <c r="AP834" s="17">
        <f t="shared" si="872"/>
        <v>4.0816326530612249E-2</v>
      </c>
      <c r="AQ834" s="2">
        <f t="shared" si="873"/>
        <v>2</v>
      </c>
      <c r="AR834" s="16">
        <f t="shared" si="874"/>
        <v>1</v>
      </c>
      <c r="AS834" s="2">
        <f t="shared" si="875"/>
        <v>2</v>
      </c>
      <c r="AT834" s="2">
        <f t="shared" si="876"/>
        <v>46</v>
      </c>
      <c r="AU834" s="2">
        <f t="shared" si="877"/>
        <v>0</v>
      </c>
      <c r="AV834" s="2">
        <v>0</v>
      </c>
      <c r="AW834" s="17">
        <f t="shared" si="878"/>
        <v>4.1666666666666664E-2</v>
      </c>
      <c r="AX834" s="17">
        <f t="shared" si="879"/>
        <v>4.1666666666666664E-2</v>
      </c>
      <c r="AY834" s="16">
        <f t="shared" si="880"/>
        <v>1</v>
      </c>
      <c r="AZ834" s="17">
        <f t="shared" si="881"/>
        <v>7.9999999999999988E-2</v>
      </c>
      <c r="BA834" s="2">
        <f t="shared" si="882"/>
        <v>1</v>
      </c>
      <c r="BB834" s="16">
        <f t="shared" si="883"/>
        <v>1</v>
      </c>
      <c r="BC834" s="2">
        <f t="shared" si="884"/>
        <v>1</v>
      </c>
      <c r="BD834" s="2">
        <f t="shared" si="885"/>
        <v>29</v>
      </c>
      <c r="BE834" s="2">
        <f t="shared" si="886"/>
        <v>0</v>
      </c>
      <c r="BF834" s="2">
        <v>0</v>
      </c>
      <c r="BG834" s="17">
        <f t="shared" si="887"/>
        <v>3.3333333333333333E-2</v>
      </c>
      <c r="BH834" s="17">
        <f t="shared" si="888"/>
        <v>3.3333333333333333E-2</v>
      </c>
      <c r="BI834" s="16">
        <f t="shared" si="889"/>
        <v>1</v>
      </c>
      <c r="BJ834" s="17">
        <f t="shared" si="890"/>
        <v>6.4516129032258063E-2</v>
      </c>
      <c r="BK834" s="2">
        <f t="shared" si="891"/>
        <v>1</v>
      </c>
      <c r="BL834" s="16">
        <f t="shared" si="892"/>
        <v>1</v>
      </c>
      <c r="BM834" s="2">
        <f t="shared" si="893"/>
        <v>1</v>
      </c>
      <c r="BN834" s="2">
        <f t="shared" si="894"/>
        <v>29</v>
      </c>
      <c r="BO834" s="2">
        <f t="shared" si="895"/>
        <v>0</v>
      </c>
      <c r="BP834" s="2">
        <v>0</v>
      </c>
      <c r="BQ834" s="17">
        <f t="shared" si="896"/>
        <v>3.3333333333333333E-2</v>
      </c>
      <c r="BR834" s="17">
        <f t="shared" si="897"/>
        <v>3.3333333333333333E-2</v>
      </c>
      <c r="BS834" s="16">
        <f t="shared" si="898"/>
        <v>1</v>
      </c>
      <c r="BT834" s="17">
        <f t="shared" si="899"/>
        <v>6.4516129032258063E-2</v>
      </c>
      <c r="BU834" s="2">
        <f t="shared" si="900"/>
        <v>1</v>
      </c>
      <c r="BV834" s="16">
        <f t="shared" si="901"/>
        <v>1</v>
      </c>
      <c r="BW834" s="2">
        <f t="shared" si="902"/>
        <v>1</v>
      </c>
      <c r="BX834" s="2">
        <f t="shared" si="903"/>
        <v>9</v>
      </c>
      <c r="BY834" s="2">
        <f t="shared" si="904"/>
        <v>0</v>
      </c>
      <c r="BZ834" s="2">
        <v>0</v>
      </c>
      <c r="CA834" s="17">
        <f t="shared" si="905"/>
        <v>0.1</v>
      </c>
      <c r="CB834" s="17">
        <f t="shared" si="906"/>
        <v>0.1</v>
      </c>
      <c r="CC834" s="16">
        <f t="shared" si="907"/>
        <v>1</v>
      </c>
      <c r="CD834" s="17">
        <f t="shared" si="908"/>
        <v>0.18181818181818182</v>
      </c>
      <c r="CE834" s="2">
        <f t="shared" si="909"/>
        <v>2</v>
      </c>
      <c r="CF834" s="16">
        <f t="shared" si="910"/>
        <v>1</v>
      </c>
      <c r="CG834" s="2">
        <f t="shared" si="911"/>
        <v>2</v>
      </c>
      <c r="CH834" s="2">
        <f t="shared" si="912"/>
        <v>8</v>
      </c>
      <c r="CI834" s="2">
        <f t="shared" si="913"/>
        <v>0</v>
      </c>
      <c r="CJ834" s="2">
        <v>0</v>
      </c>
      <c r="CK834" s="17">
        <f t="shared" si="914"/>
        <v>0.2</v>
      </c>
      <c r="CL834" s="17">
        <f t="shared" si="915"/>
        <v>0.2</v>
      </c>
      <c r="CM834" s="16">
        <f t="shared" si="916"/>
        <v>1</v>
      </c>
      <c r="CN834" s="17">
        <f t="shared" si="917"/>
        <v>0.33333333333333337</v>
      </c>
      <c r="CO834" s="2">
        <f t="shared" si="918"/>
        <v>1</v>
      </c>
      <c r="CP834" s="16">
        <f t="shared" si="919"/>
        <v>1</v>
      </c>
      <c r="CQ834" s="2">
        <f t="shared" si="920"/>
        <v>1</v>
      </c>
      <c r="CR834" s="2">
        <f t="shared" si="921"/>
        <v>4</v>
      </c>
      <c r="CS834" s="2">
        <f t="shared" si="922"/>
        <v>0</v>
      </c>
      <c r="CT834" s="2">
        <v>0</v>
      </c>
      <c r="CU834" s="17">
        <f t="shared" si="923"/>
        <v>0.2</v>
      </c>
      <c r="CV834" s="17">
        <f t="shared" si="924"/>
        <v>0.2</v>
      </c>
      <c r="CW834" s="16">
        <f t="shared" si="925"/>
        <v>1</v>
      </c>
      <c r="CX834" s="17">
        <f t="shared" si="926"/>
        <v>0.33333333333333337</v>
      </c>
      <c r="CY834" s="2">
        <f t="shared" si="927"/>
        <v>1</v>
      </c>
      <c r="CZ834" s="16">
        <f t="shared" si="928"/>
        <v>1</v>
      </c>
      <c r="DA834" s="2">
        <f t="shared" si="929"/>
        <v>1</v>
      </c>
      <c r="DB834" s="2">
        <f t="shared" si="930"/>
        <v>4</v>
      </c>
      <c r="DC834" s="2">
        <f t="shared" si="931"/>
        <v>0</v>
      </c>
      <c r="DD834" s="2">
        <v>0</v>
      </c>
      <c r="DE834" s="17">
        <f t="shared" si="932"/>
        <v>0.2</v>
      </c>
      <c r="DF834" s="17">
        <f t="shared" si="933"/>
        <v>0.2</v>
      </c>
      <c r="DG834" s="16">
        <f t="shared" si="934"/>
        <v>1</v>
      </c>
      <c r="DH834" s="17">
        <f t="shared" si="935"/>
        <v>0.33333333333333337</v>
      </c>
      <c r="DJ834" t="s">
        <v>7301</v>
      </c>
    </row>
    <row r="835" spans="1:114" x14ac:dyDescent="0.35">
      <c r="A835" s="9">
        <v>2019009239</v>
      </c>
      <c r="B835" s="2" t="s">
        <v>6111</v>
      </c>
      <c r="C835" s="2" t="s">
        <v>6112</v>
      </c>
      <c r="D835" s="2"/>
      <c r="E835" s="2" t="s">
        <v>6113</v>
      </c>
      <c r="F835" s="2">
        <v>1</v>
      </c>
      <c r="G835" s="2" t="s">
        <v>6114</v>
      </c>
      <c r="H835" s="2" t="s">
        <v>6115</v>
      </c>
      <c r="I835" s="2" t="s">
        <v>6116</v>
      </c>
      <c r="J835" s="3" t="s">
        <v>6117</v>
      </c>
      <c r="K835" s="9">
        <v>1</v>
      </c>
      <c r="L835" s="2">
        <v>1</v>
      </c>
      <c r="M835" s="2">
        <v>83</v>
      </c>
      <c r="N835" s="2">
        <v>60</v>
      </c>
      <c r="O835" s="2">
        <v>1</v>
      </c>
      <c r="P835" s="2">
        <v>0</v>
      </c>
      <c r="Q835" s="2">
        <v>1</v>
      </c>
      <c r="R835" s="2">
        <v>0</v>
      </c>
      <c r="S835" s="2">
        <v>1</v>
      </c>
      <c r="T835" s="2">
        <v>0</v>
      </c>
      <c r="U835" s="2">
        <v>1</v>
      </c>
      <c r="V835" s="2">
        <v>0</v>
      </c>
      <c r="W835" s="2">
        <v>22</v>
      </c>
      <c r="X835" s="2">
        <v>16</v>
      </c>
      <c r="Y835" s="2">
        <v>1</v>
      </c>
      <c r="Z835" s="2">
        <v>0</v>
      </c>
      <c r="AA835" s="2">
        <v>1</v>
      </c>
      <c r="AB835" s="2">
        <v>0</v>
      </c>
      <c r="AC835" s="2">
        <v>1</v>
      </c>
      <c r="AD835" s="2">
        <v>0</v>
      </c>
      <c r="AE835" s="2">
        <v>1</v>
      </c>
      <c r="AF835" s="3">
        <v>0</v>
      </c>
      <c r="AG835" s="2">
        <f t="shared" ref="AG835:AG898" si="936">O835</f>
        <v>1</v>
      </c>
      <c r="AH835" s="16">
        <f t="shared" ref="AH835:AH898" si="937">AG835</f>
        <v>1</v>
      </c>
      <c r="AI835" s="2">
        <f t="shared" ref="AI835:AI898" si="938">AG835</f>
        <v>1</v>
      </c>
      <c r="AJ835" s="2">
        <f t="shared" ref="AJ835:AJ898" si="939">M835-AI835</f>
        <v>82</v>
      </c>
      <c r="AK835" s="2">
        <f t="shared" ref="AK835:AK898" si="940">1-AI835</f>
        <v>0</v>
      </c>
      <c r="AL835" s="2">
        <v>0</v>
      </c>
      <c r="AM835" s="17">
        <f t="shared" ref="AM835:AM898" si="941">AI835/(SUM(AI835:AK835))</f>
        <v>1.2048192771084338E-2</v>
      </c>
      <c r="AN835" s="17">
        <f t="shared" ref="AN835:AN898" si="942">AI835/(SUM(AI835:AJ835))</f>
        <v>1.2048192771084338E-2</v>
      </c>
      <c r="AO835" s="16">
        <f t="shared" ref="AO835:AO898" si="943">AI835/(AI835+AK835)</f>
        <v>1</v>
      </c>
      <c r="AP835" s="17">
        <f t="shared" ref="AP835:AP898" si="944">IFERROR((2*AN835*AO835)/(AN835+AO835),0)</f>
        <v>2.3809523809523812E-2</v>
      </c>
      <c r="AQ835" s="2">
        <f t="shared" ref="AQ835:AQ898" si="945">S835</f>
        <v>1</v>
      </c>
      <c r="AR835" s="16">
        <f t="shared" ref="AR835:AR898" si="946">S835/K835</f>
        <v>1</v>
      </c>
      <c r="AS835" s="2">
        <f t="shared" ref="AS835:AS898" si="947">AQ835</f>
        <v>1</v>
      </c>
      <c r="AT835" s="2">
        <f t="shared" ref="AT835:AT898" si="948">M835-AS835</f>
        <v>82</v>
      </c>
      <c r="AU835" s="2">
        <f t="shared" ref="AU835:AU898" si="949">T835</f>
        <v>0</v>
      </c>
      <c r="AV835" s="2">
        <v>0</v>
      </c>
      <c r="AW835" s="17">
        <f t="shared" ref="AW835:AW898" si="950">AS835/(SUM(AS835:AU835))</f>
        <v>1.2048192771084338E-2</v>
      </c>
      <c r="AX835" s="17">
        <f t="shared" ref="AX835:AX898" si="951">AS835/(SUM(AS835:AT835))</f>
        <v>1.2048192771084338E-2</v>
      </c>
      <c r="AY835" s="16">
        <f t="shared" ref="AY835:AY898" si="952">AS835/(AS835+AU835)</f>
        <v>1</v>
      </c>
      <c r="AZ835" s="17">
        <f t="shared" ref="AZ835:AZ898" si="953">IFERROR((2*AX835*AY835)/(AX835+AY835),0)</f>
        <v>2.3809523809523812E-2</v>
      </c>
      <c r="BA835" s="2">
        <f t="shared" ref="BA835:BA898" si="954">Q835</f>
        <v>1</v>
      </c>
      <c r="BB835" s="16">
        <f t="shared" ref="BB835:BB898" si="955">BA835</f>
        <v>1</v>
      </c>
      <c r="BC835" s="2">
        <f t="shared" ref="BC835:BC898" si="956">BA835</f>
        <v>1</v>
      </c>
      <c r="BD835" s="2">
        <f t="shared" ref="BD835:BD898" si="957">N835-BC835</f>
        <v>59</v>
      </c>
      <c r="BE835" s="2">
        <f t="shared" ref="BE835:BE898" si="958">1-BC835</f>
        <v>0</v>
      </c>
      <c r="BF835" s="2">
        <v>0</v>
      </c>
      <c r="BG835" s="17">
        <f t="shared" ref="BG835:BG898" si="959">BC835/(SUM(BC835:BE835))</f>
        <v>1.6666666666666666E-2</v>
      </c>
      <c r="BH835" s="17">
        <f t="shared" ref="BH835:BH898" si="960">BC835/(SUM(BC835:BD835))</f>
        <v>1.6666666666666666E-2</v>
      </c>
      <c r="BI835" s="16">
        <f t="shared" ref="BI835:BI898" si="961">BC835/(BC835+BE835)</f>
        <v>1</v>
      </c>
      <c r="BJ835" s="17">
        <f t="shared" ref="BJ835:BJ898" si="962">IFERROR((2*BH835*BI835)/(BH835+BI835),0)</f>
        <v>3.2786885245901641E-2</v>
      </c>
      <c r="BK835" s="2">
        <f t="shared" ref="BK835:BK898" si="963">U835</f>
        <v>1</v>
      </c>
      <c r="BL835" s="16">
        <f t="shared" ref="BL835:BL898" si="964">U835/L835</f>
        <v>1</v>
      </c>
      <c r="BM835" s="2">
        <f t="shared" ref="BM835:BM898" si="965">U835</f>
        <v>1</v>
      </c>
      <c r="BN835" s="2">
        <f t="shared" ref="BN835:BN898" si="966">N835-BM835</f>
        <v>59</v>
      </c>
      <c r="BO835" s="2">
        <f t="shared" ref="BO835:BO898" si="967">V835</f>
        <v>0</v>
      </c>
      <c r="BP835" s="2">
        <v>0</v>
      </c>
      <c r="BQ835" s="17">
        <f t="shared" ref="BQ835:BQ898" si="968">BM835/(SUM(BM835:BO835))</f>
        <v>1.6666666666666666E-2</v>
      </c>
      <c r="BR835" s="17">
        <f t="shared" ref="BR835:BR898" si="969">BM835/(SUM(BM835:BN835))</f>
        <v>1.6666666666666666E-2</v>
      </c>
      <c r="BS835" s="16">
        <f t="shared" ref="BS835:BS898" si="970">BM835/(BM835+BO835)</f>
        <v>1</v>
      </c>
      <c r="BT835" s="17">
        <f t="shared" ref="BT835:BT898" si="971">IFERROR((2*BR835*BS835)/(BR835+BS835),0)</f>
        <v>3.2786885245901641E-2</v>
      </c>
      <c r="BU835" s="2">
        <f t="shared" ref="BU835:BU898" si="972">Y835</f>
        <v>1</v>
      </c>
      <c r="BV835" s="16">
        <f t="shared" ref="BV835:BV898" si="973">BU835</f>
        <v>1</v>
      </c>
      <c r="BW835" s="2">
        <f t="shared" ref="BW835:BW898" si="974">BU835</f>
        <v>1</v>
      </c>
      <c r="BX835" s="2">
        <f t="shared" ref="BX835:BX898" si="975">W835-BW835</f>
        <v>21</v>
      </c>
      <c r="BY835" s="2">
        <f t="shared" ref="BY835:BY898" si="976">1-BU835</f>
        <v>0</v>
      </c>
      <c r="BZ835" s="2">
        <v>0</v>
      </c>
      <c r="CA835" s="17">
        <f t="shared" ref="CA835:CA898" si="977">BW835/(SUM(BW835:BY835))</f>
        <v>4.5454545454545456E-2</v>
      </c>
      <c r="CB835" s="17">
        <f t="shared" ref="CB835:CB898" si="978">BW835/(SUM(BW835:BX835))</f>
        <v>4.5454545454545456E-2</v>
      </c>
      <c r="CC835" s="16">
        <f t="shared" ref="CC835:CC898" si="979">BW835/(BW835+BY835)</f>
        <v>1</v>
      </c>
      <c r="CD835" s="17">
        <f t="shared" ref="CD835:CD898" si="980">IFERROR((2*CB835*CC835)/(CB835+CC835),0)</f>
        <v>8.6956521739130446E-2</v>
      </c>
      <c r="CE835" s="2">
        <f t="shared" ref="CE835:CE898" si="981">AC835</f>
        <v>1</v>
      </c>
      <c r="CF835" s="16">
        <f t="shared" ref="CF835:CF898" si="982">AC835/K835</f>
        <v>1</v>
      </c>
      <c r="CG835" s="2">
        <f t="shared" ref="CG835:CG898" si="983">CE835</f>
        <v>1</v>
      </c>
      <c r="CH835" s="2">
        <f t="shared" ref="CH835:CH898" si="984">W835-CG835</f>
        <v>21</v>
      </c>
      <c r="CI835" s="2">
        <f t="shared" ref="CI835:CI898" si="985">AD835</f>
        <v>0</v>
      </c>
      <c r="CJ835" s="2">
        <v>0</v>
      </c>
      <c r="CK835" s="17">
        <f t="shared" ref="CK835:CK898" si="986">CG835/(SUM(CG835:CI835))</f>
        <v>4.5454545454545456E-2</v>
      </c>
      <c r="CL835" s="17">
        <f t="shared" ref="CL835:CL898" si="987">CG835/(SUM(CG835:CH835))</f>
        <v>4.5454545454545456E-2</v>
      </c>
      <c r="CM835" s="16">
        <f t="shared" ref="CM835:CM898" si="988">CG835/(CG835+CI835)</f>
        <v>1</v>
      </c>
      <c r="CN835" s="17">
        <f t="shared" ref="CN835:CN898" si="989">IFERROR((2*CL835*CM835)/(CL835+CM835),0)</f>
        <v>8.6956521739130446E-2</v>
      </c>
      <c r="CO835" s="2">
        <f t="shared" ref="CO835:CO898" si="990">AA835</f>
        <v>1</v>
      </c>
      <c r="CP835" s="16">
        <f t="shared" ref="CP835:CP898" si="991">CO835</f>
        <v>1</v>
      </c>
      <c r="CQ835" s="2">
        <f t="shared" ref="CQ835:CQ898" si="992">CO835</f>
        <v>1</v>
      </c>
      <c r="CR835" s="2">
        <f t="shared" ref="CR835:CR898" si="993">X835-CQ835</f>
        <v>15</v>
      </c>
      <c r="CS835" s="2">
        <f t="shared" ref="CS835:CS898" si="994">1-CO835</f>
        <v>0</v>
      </c>
      <c r="CT835" s="2">
        <v>0</v>
      </c>
      <c r="CU835" s="17">
        <f t="shared" ref="CU835:CU898" si="995">CQ835/(SUM(CQ835:CS835))</f>
        <v>6.25E-2</v>
      </c>
      <c r="CV835" s="17">
        <f t="shared" ref="CV835:CV898" si="996">CQ835/(SUM(CQ835:CR835))</f>
        <v>6.25E-2</v>
      </c>
      <c r="CW835" s="16">
        <f t="shared" ref="CW835:CW898" si="997">CQ835/(CQ835+CS835)</f>
        <v>1</v>
      </c>
      <c r="CX835" s="17">
        <f t="shared" ref="CX835:CX898" si="998">IFERROR((2*CV835*CW835)/(CV835+CW835),0)</f>
        <v>0.11764705882352941</v>
      </c>
      <c r="CY835" s="2">
        <f t="shared" ref="CY835:CY898" si="999">AE835</f>
        <v>1</v>
      </c>
      <c r="CZ835" s="16">
        <f t="shared" ref="CZ835:CZ898" si="1000">AE835/L835</f>
        <v>1</v>
      </c>
      <c r="DA835" s="2">
        <f t="shared" ref="DA835:DA898" si="1001">CY835</f>
        <v>1</v>
      </c>
      <c r="DB835" s="2">
        <f t="shared" ref="DB835:DB898" si="1002">X835-DA835</f>
        <v>15</v>
      </c>
      <c r="DC835" s="2">
        <f t="shared" ref="DC835:DC898" si="1003">AF835</f>
        <v>0</v>
      </c>
      <c r="DD835" s="2">
        <v>0</v>
      </c>
      <c r="DE835" s="17">
        <f t="shared" ref="DE835:DE898" si="1004">DA835/(SUM(DA835:DC835))</f>
        <v>6.25E-2</v>
      </c>
      <c r="DF835" s="17">
        <f t="shared" ref="DF835:DF898" si="1005">DA835/(SUM(DA835:DB835))</f>
        <v>6.25E-2</v>
      </c>
      <c r="DG835" s="16">
        <f t="shared" ref="DG835:DG898" si="1006">DA835/(DA835+DC835)</f>
        <v>1</v>
      </c>
      <c r="DH835" s="17">
        <f t="shared" ref="DH835:DH898" si="1007">IFERROR((2*DF835*DG835)/(DF835+DG835),0)</f>
        <v>0.11764705882352941</v>
      </c>
      <c r="DJ835" t="s">
        <v>7301</v>
      </c>
    </row>
    <row r="836" spans="1:114" x14ac:dyDescent="0.35">
      <c r="A836" s="9">
        <v>2019009243</v>
      </c>
      <c r="B836" s="2" t="s">
        <v>6118</v>
      </c>
      <c r="C836" s="2" t="s">
        <v>6119</v>
      </c>
      <c r="D836" s="2" t="s">
        <v>6120</v>
      </c>
      <c r="E836" s="2" t="s">
        <v>6121</v>
      </c>
      <c r="F836" s="2">
        <v>1</v>
      </c>
      <c r="G836" s="2" t="s">
        <v>6122</v>
      </c>
      <c r="H836" s="2" t="s">
        <v>6123</v>
      </c>
      <c r="I836" s="2" t="s">
        <v>6124</v>
      </c>
      <c r="J836" s="3" t="s">
        <v>6125</v>
      </c>
      <c r="K836" s="9">
        <v>2</v>
      </c>
      <c r="L836" s="2">
        <v>1</v>
      </c>
      <c r="M836" s="2">
        <v>64</v>
      </c>
      <c r="N836" s="2">
        <v>39</v>
      </c>
      <c r="O836" s="2">
        <v>1</v>
      </c>
      <c r="P836" s="2">
        <v>0</v>
      </c>
      <c r="Q836" s="2">
        <v>1</v>
      </c>
      <c r="R836" s="2">
        <v>0</v>
      </c>
      <c r="S836" s="2">
        <v>2</v>
      </c>
      <c r="T836" s="2">
        <v>0</v>
      </c>
      <c r="U836" s="2">
        <v>1</v>
      </c>
      <c r="V836" s="2">
        <v>0</v>
      </c>
      <c r="W836" s="2">
        <v>11</v>
      </c>
      <c r="X836" s="2">
        <v>8</v>
      </c>
      <c r="Y836" s="2">
        <v>1</v>
      </c>
      <c r="Z836" s="2">
        <v>0</v>
      </c>
      <c r="AA836" s="2">
        <v>1</v>
      </c>
      <c r="AB836" s="2">
        <v>0</v>
      </c>
      <c r="AC836" s="2">
        <v>1</v>
      </c>
      <c r="AD836" s="2">
        <v>1</v>
      </c>
      <c r="AE836" s="2">
        <v>1</v>
      </c>
      <c r="AF836" s="3">
        <v>0</v>
      </c>
      <c r="AG836" s="2">
        <f t="shared" si="936"/>
        <v>1</v>
      </c>
      <c r="AH836" s="16">
        <f t="shared" si="937"/>
        <v>1</v>
      </c>
      <c r="AI836" s="2">
        <f t="shared" si="938"/>
        <v>1</v>
      </c>
      <c r="AJ836" s="2">
        <f t="shared" si="939"/>
        <v>63</v>
      </c>
      <c r="AK836" s="2">
        <f t="shared" si="940"/>
        <v>0</v>
      </c>
      <c r="AL836" s="2">
        <v>0</v>
      </c>
      <c r="AM836" s="17">
        <f t="shared" si="941"/>
        <v>1.5625E-2</v>
      </c>
      <c r="AN836" s="17">
        <f t="shared" si="942"/>
        <v>1.5625E-2</v>
      </c>
      <c r="AO836" s="16">
        <f t="shared" si="943"/>
        <v>1</v>
      </c>
      <c r="AP836" s="17">
        <f t="shared" si="944"/>
        <v>3.0769230769230771E-2</v>
      </c>
      <c r="AQ836" s="2">
        <f t="shared" si="945"/>
        <v>2</v>
      </c>
      <c r="AR836" s="16">
        <f t="shared" si="946"/>
        <v>1</v>
      </c>
      <c r="AS836" s="2">
        <f t="shared" si="947"/>
        <v>2</v>
      </c>
      <c r="AT836" s="2">
        <f t="shared" si="948"/>
        <v>62</v>
      </c>
      <c r="AU836" s="2">
        <f t="shared" si="949"/>
        <v>0</v>
      </c>
      <c r="AV836" s="2">
        <v>0</v>
      </c>
      <c r="AW836" s="17">
        <f t="shared" si="950"/>
        <v>3.125E-2</v>
      </c>
      <c r="AX836" s="17">
        <f t="shared" si="951"/>
        <v>3.125E-2</v>
      </c>
      <c r="AY836" s="16">
        <f t="shared" si="952"/>
        <v>1</v>
      </c>
      <c r="AZ836" s="17">
        <f t="shared" si="953"/>
        <v>6.0606060606060608E-2</v>
      </c>
      <c r="BA836" s="2">
        <f t="shared" si="954"/>
        <v>1</v>
      </c>
      <c r="BB836" s="16">
        <f t="shared" si="955"/>
        <v>1</v>
      </c>
      <c r="BC836" s="2">
        <f t="shared" si="956"/>
        <v>1</v>
      </c>
      <c r="BD836" s="2">
        <f t="shared" si="957"/>
        <v>38</v>
      </c>
      <c r="BE836" s="2">
        <f t="shared" si="958"/>
        <v>0</v>
      </c>
      <c r="BF836" s="2">
        <v>0</v>
      </c>
      <c r="BG836" s="17">
        <f t="shared" si="959"/>
        <v>2.564102564102564E-2</v>
      </c>
      <c r="BH836" s="17">
        <f t="shared" si="960"/>
        <v>2.564102564102564E-2</v>
      </c>
      <c r="BI836" s="16">
        <f t="shared" si="961"/>
        <v>1</v>
      </c>
      <c r="BJ836" s="17">
        <f t="shared" si="962"/>
        <v>0.05</v>
      </c>
      <c r="BK836" s="2">
        <f t="shared" si="963"/>
        <v>1</v>
      </c>
      <c r="BL836" s="16">
        <f t="shared" si="964"/>
        <v>1</v>
      </c>
      <c r="BM836" s="2">
        <f t="shared" si="965"/>
        <v>1</v>
      </c>
      <c r="BN836" s="2">
        <f t="shared" si="966"/>
        <v>38</v>
      </c>
      <c r="BO836" s="2">
        <f t="shared" si="967"/>
        <v>0</v>
      </c>
      <c r="BP836" s="2">
        <v>0</v>
      </c>
      <c r="BQ836" s="17">
        <f t="shared" si="968"/>
        <v>2.564102564102564E-2</v>
      </c>
      <c r="BR836" s="17">
        <f t="shared" si="969"/>
        <v>2.564102564102564E-2</v>
      </c>
      <c r="BS836" s="16">
        <f t="shared" si="970"/>
        <v>1</v>
      </c>
      <c r="BT836" s="17">
        <f t="shared" si="971"/>
        <v>0.05</v>
      </c>
      <c r="BU836" s="2">
        <f t="shared" si="972"/>
        <v>1</v>
      </c>
      <c r="BV836" s="16">
        <f t="shared" si="973"/>
        <v>1</v>
      </c>
      <c r="BW836" s="2">
        <f t="shared" si="974"/>
        <v>1</v>
      </c>
      <c r="BX836" s="2">
        <f t="shared" si="975"/>
        <v>10</v>
      </c>
      <c r="BY836" s="2">
        <f t="shared" si="976"/>
        <v>0</v>
      </c>
      <c r="BZ836" s="2">
        <v>0</v>
      </c>
      <c r="CA836" s="17">
        <f t="shared" si="977"/>
        <v>9.0909090909090912E-2</v>
      </c>
      <c r="CB836" s="17">
        <f t="shared" si="978"/>
        <v>9.0909090909090912E-2</v>
      </c>
      <c r="CC836" s="16">
        <f t="shared" si="979"/>
        <v>1</v>
      </c>
      <c r="CD836" s="17">
        <f t="shared" si="980"/>
        <v>0.16666666666666669</v>
      </c>
      <c r="CE836" s="2">
        <f t="shared" si="981"/>
        <v>1</v>
      </c>
      <c r="CF836" s="16">
        <f t="shared" si="982"/>
        <v>0.5</v>
      </c>
      <c r="CG836" s="2">
        <f t="shared" si="983"/>
        <v>1</v>
      </c>
      <c r="CH836" s="2">
        <f t="shared" si="984"/>
        <v>10</v>
      </c>
      <c r="CI836" s="2">
        <f t="shared" si="985"/>
        <v>1</v>
      </c>
      <c r="CJ836" s="2">
        <v>0</v>
      </c>
      <c r="CK836" s="17">
        <f t="shared" si="986"/>
        <v>8.3333333333333329E-2</v>
      </c>
      <c r="CL836" s="17">
        <f t="shared" si="987"/>
        <v>9.0909090909090912E-2</v>
      </c>
      <c r="CM836" s="16">
        <f t="shared" si="988"/>
        <v>0.5</v>
      </c>
      <c r="CN836" s="17">
        <f t="shared" si="989"/>
        <v>0.15384615384615385</v>
      </c>
      <c r="CO836" s="2">
        <f t="shared" si="990"/>
        <v>1</v>
      </c>
      <c r="CP836" s="16">
        <f t="shared" si="991"/>
        <v>1</v>
      </c>
      <c r="CQ836" s="2">
        <f t="shared" si="992"/>
        <v>1</v>
      </c>
      <c r="CR836" s="2">
        <f t="shared" si="993"/>
        <v>7</v>
      </c>
      <c r="CS836" s="2">
        <f t="shared" si="994"/>
        <v>0</v>
      </c>
      <c r="CT836" s="2">
        <v>0</v>
      </c>
      <c r="CU836" s="17">
        <f t="shared" si="995"/>
        <v>0.125</v>
      </c>
      <c r="CV836" s="17">
        <f t="shared" si="996"/>
        <v>0.125</v>
      </c>
      <c r="CW836" s="16">
        <f t="shared" si="997"/>
        <v>1</v>
      </c>
      <c r="CX836" s="17">
        <f t="shared" si="998"/>
        <v>0.22222222222222221</v>
      </c>
      <c r="CY836" s="2">
        <f t="shared" si="999"/>
        <v>1</v>
      </c>
      <c r="CZ836" s="16">
        <f t="shared" si="1000"/>
        <v>1</v>
      </c>
      <c r="DA836" s="2">
        <f t="shared" si="1001"/>
        <v>1</v>
      </c>
      <c r="DB836" s="2">
        <f t="shared" si="1002"/>
        <v>7</v>
      </c>
      <c r="DC836" s="2">
        <f t="shared" si="1003"/>
        <v>0</v>
      </c>
      <c r="DD836" s="2">
        <v>0</v>
      </c>
      <c r="DE836" s="17">
        <f t="shared" si="1004"/>
        <v>0.125</v>
      </c>
      <c r="DF836" s="17">
        <f t="shared" si="1005"/>
        <v>0.125</v>
      </c>
      <c r="DG836" s="16">
        <f t="shared" si="1006"/>
        <v>1</v>
      </c>
      <c r="DH836" s="17">
        <f t="shared" si="1007"/>
        <v>0.22222222222222221</v>
      </c>
      <c r="DJ836" t="s">
        <v>7301</v>
      </c>
    </row>
    <row r="837" spans="1:114" x14ac:dyDescent="0.35">
      <c r="A837" s="9">
        <v>2019009252</v>
      </c>
      <c r="B837" s="2" t="s">
        <v>6126</v>
      </c>
      <c r="C837" s="2" t="s">
        <v>6127</v>
      </c>
      <c r="D837" s="2" t="s">
        <v>6128</v>
      </c>
      <c r="E837" s="2" t="s">
        <v>6129</v>
      </c>
      <c r="F837" s="2">
        <v>1</v>
      </c>
      <c r="G837" s="2" t="s">
        <v>6130</v>
      </c>
      <c r="H837" s="2" t="s">
        <v>6131</v>
      </c>
      <c r="I837" s="2" t="s">
        <v>6132</v>
      </c>
      <c r="J837" s="3" t="s">
        <v>6133</v>
      </c>
      <c r="K837" s="9">
        <v>4</v>
      </c>
      <c r="L837" s="2">
        <v>4</v>
      </c>
      <c r="M837" s="2">
        <v>58</v>
      </c>
      <c r="N837" s="2">
        <v>42</v>
      </c>
      <c r="O837" s="2">
        <v>1</v>
      </c>
      <c r="P837" s="2">
        <v>0</v>
      </c>
      <c r="Q837" s="2">
        <v>1</v>
      </c>
      <c r="R837" s="2">
        <v>0</v>
      </c>
      <c r="S837" s="2">
        <v>3</v>
      </c>
      <c r="T837" s="2">
        <v>1</v>
      </c>
      <c r="U837" s="2">
        <v>3</v>
      </c>
      <c r="V837" s="2">
        <v>1</v>
      </c>
      <c r="W837" s="2">
        <v>11</v>
      </c>
      <c r="X837" s="2">
        <v>9</v>
      </c>
      <c r="Y837" s="2">
        <v>1</v>
      </c>
      <c r="Z837" s="2">
        <v>0</v>
      </c>
      <c r="AA837" s="2">
        <v>1</v>
      </c>
      <c r="AB837" s="2">
        <v>0</v>
      </c>
      <c r="AC837" s="2">
        <v>3</v>
      </c>
      <c r="AD837" s="2">
        <v>1</v>
      </c>
      <c r="AE837" s="2">
        <v>3</v>
      </c>
      <c r="AF837" s="3">
        <v>1</v>
      </c>
      <c r="AG837" s="2">
        <f t="shared" si="936"/>
        <v>1</v>
      </c>
      <c r="AH837" s="16">
        <f t="shared" si="937"/>
        <v>1</v>
      </c>
      <c r="AI837" s="2">
        <f t="shared" si="938"/>
        <v>1</v>
      </c>
      <c r="AJ837" s="2">
        <f t="shared" si="939"/>
        <v>57</v>
      </c>
      <c r="AK837" s="2">
        <f t="shared" si="940"/>
        <v>0</v>
      </c>
      <c r="AL837" s="2">
        <v>0</v>
      </c>
      <c r="AM837" s="17">
        <f t="shared" si="941"/>
        <v>1.7241379310344827E-2</v>
      </c>
      <c r="AN837" s="17">
        <f t="shared" si="942"/>
        <v>1.7241379310344827E-2</v>
      </c>
      <c r="AO837" s="16">
        <f t="shared" si="943"/>
        <v>1</v>
      </c>
      <c r="AP837" s="17">
        <f t="shared" si="944"/>
        <v>3.3898305084745763E-2</v>
      </c>
      <c r="AQ837" s="2">
        <f t="shared" si="945"/>
        <v>3</v>
      </c>
      <c r="AR837" s="16">
        <f t="shared" si="946"/>
        <v>0.75</v>
      </c>
      <c r="AS837" s="2">
        <f t="shared" si="947"/>
        <v>3</v>
      </c>
      <c r="AT837" s="2">
        <f t="shared" si="948"/>
        <v>55</v>
      </c>
      <c r="AU837" s="2">
        <f t="shared" si="949"/>
        <v>1</v>
      </c>
      <c r="AV837" s="2">
        <v>0</v>
      </c>
      <c r="AW837" s="17">
        <f t="shared" si="950"/>
        <v>5.0847457627118647E-2</v>
      </c>
      <c r="AX837" s="17">
        <f t="shared" si="951"/>
        <v>5.1724137931034482E-2</v>
      </c>
      <c r="AY837" s="16">
        <f t="shared" si="952"/>
        <v>0.75</v>
      </c>
      <c r="AZ837" s="17">
        <f t="shared" si="953"/>
        <v>9.6774193548387094E-2</v>
      </c>
      <c r="BA837" s="2">
        <f t="shared" si="954"/>
        <v>1</v>
      </c>
      <c r="BB837" s="16">
        <f t="shared" si="955"/>
        <v>1</v>
      </c>
      <c r="BC837" s="2">
        <f t="shared" si="956"/>
        <v>1</v>
      </c>
      <c r="BD837" s="2">
        <f t="shared" si="957"/>
        <v>41</v>
      </c>
      <c r="BE837" s="2">
        <f t="shared" si="958"/>
        <v>0</v>
      </c>
      <c r="BF837" s="2">
        <v>0</v>
      </c>
      <c r="BG837" s="17">
        <f t="shared" si="959"/>
        <v>2.3809523809523808E-2</v>
      </c>
      <c r="BH837" s="17">
        <f t="shared" si="960"/>
        <v>2.3809523809523808E-2</v>
      </c>
      <c r="BI837" s="16">
        <f t="shared" si="961"/>
        <v>1</v>
      </c>
      <c r="BJ837" s="17">
        <f t="shared" si="962"/>
        <v>4.6511627906976744E-2</v>
      </c>
      <c r="BK837" s="2">
        <f t="shared" si="963"/>
        <v>3</v>
      </c>
      <c r="BL837" s="16">
        <f t="shared" si="964"/>
        <v>0.75</v>
      </c>
      <c r="BM837" s="2">
        <f t="shared" si="965"/>
        <v>3</v>
      </c>
      <c r="BN837" s="2">
        <f t="shared" si="966"/>
        <v>39</v>
      </c>
      <c r="BO837" s="2">
        <f t="shared" si="967"/>
        <v>1</v>
      </c>
      <c r="BP837" s="2">
        <v>0</v>
      </c>
      <c r="BQ837" s="17">
        <f t="shared" si="968"/>
        <v>6.9767441860465115E-2</v>
      </c>
      <c r="BR837" s="17">
        <f t="shared" si="969"/>
        <v>7.1428571428571425E-2</v>
      </c>
      <c r="BS837" s="16">
        <f t="shared" si="970"/>
        <v>0.75</v>
      </c>
      <c r="BT837" s="17">
        <f t="shared" si="971"/>
        <v>0.13043478260869565</v>
      </c>
      <c r="BU837" s="2">
        <f t="shared" si="972"/>
        <v>1</v>
      </c>
      <c r="BV837" s="16">
        <f t="shared" si="973"/>
        <v>1</v>
      </c>
      <c r="BW837" s="2">
        <f t="shared" si="974"/>
        <v>1</v>
      </c>
      <c r="BX837" s="2">
        <f t="shared" si="975"/>
        <v>10</v>
      </c>
      <c r="BY837" s="2">
        <f t="shared" si="976"/>
        <v>0</v>
      </c>
      <c r="BZ837" s="2">
        <v>0</v>
      </c>
      <c r="CA837" s="17">
        <f t="shared" si="977"/>
        <v>9.0909090909090912E-2</v>
      </c>
      <c r="CB837" s="17">
        <f t="shared" si="978"/>
        <v>9.0909090909090912E-2</v>
      </c>
      <c r="CC837" s="16">
        <f t="shared" si="979"/>
        <v>1</v>
      </c>
      <c r="CD837" s="17">
        <f t="shared" si="980"/>
        <v>0.16666666666666669</v>
      </c>
      <c r="CE837" s="2">
        <f t="shared" si="981"/>
        <v>3</v>
      </c>
      <c r="CF837" s="16">
        <f t="shared" si="982"/>
        <v>0.75</v>
      </c>
      <c r="CG837" s="2">
        <f t="shared" si="983"/>
        <v>3</v>
      </c>
      <c r="CH837" s="2">
        <f t="shared" si="984"/>
        <v>8</v>
      </c>
      <c r="CI837" s="2">
        <f t="shared" si="985"/>
        <v>1</v>
      </c>
      <c r="CJ837" s="2">
        <v>0</v>
      </c>
      <c r="CK837" s="17">
        <f t="shared" si="986"/>
        <v>0.25</v>
      </c>
      <c r="CL837" s="17">
        <f t="shared" si="987"/>
        <v>0.27272727272727271</v>
      </c>
      <c r="CM837" s="16">
        <f t="shared" si="988"/>
        <v>0.75</v>
      </c>
      <c r="CN837" s="17">
        <f t="shared" si="989"/>
        <v>0.39999999999999997</v>
      </c>
      <c r="CO837" s="2">
        <f t="shared" si="990"/>
        <v>1</v>
      </c>
      <c r="CP837" s="16">
        <f t="shared" si="991"/>
        <v>1</v>
      </c>
      <c r="CQ837" s="2">
        <f t="shared" si="992"/>
        <v>1</v>
      </c>
      <c r="CR837" s="2">
        <f t="shared" si="993"/>
        <v>8</v>
      </c>
      <c r="CS837" s="2">
        <f t="shared" si="994"/>
        <v>0</v>
      </c>
      <c r="CT837" s="2">
        <v>0</v>
      </c>
      <c r="CU837" s="17">
        <f t="shared" si="995"/>
        <v>0.1111111111111111</v>
      </c>
      <c r="CV837" s="17">
        <f t="shared" si="996"/>
        <v>0.1111111111111111</v>
      </c>
      <c r="CW837" s="16">
        <f t="shared" si="997"/>
        <v>1</v>
      </c>
      <c r="CX837" s="17">
        <f t="shared" si="998"/>
        <v>0.19999999999999998</v>
      </c>
      <c r="CY837" s="2">
        <f t="shared" si="999"/>
        <v>3</v>
      </c>
      <c r="CZ837" s="16">
        <f t="shared" si="1000"/>
        <v>0.75</v>
      </c>
      <c r="DA837" s="2">
        <f t="shared" si="1001"/>
        <v>3</v>
      </c>
      <c r="DB837" s="2">
        <f t="shared" si="1002"/>
        <v>6</v>
      </c>
      <c r="DC837" s="2">
        <f t="shared" si="1003"/>
        <v>1</v>
      </c>
      <c r="DD837" s="2">
        <v>0</v>
      </c>
      <c r="DE837" s="17">
        <f t="shared" si="1004"/>
        <v>0.3</v>
      </c>
      <c r="DF837" s="17">
        <f t="shared" si="1005"/>
        <v>0.33333333333333331</v>
      </c>
      <c r="DG837" s="16">
        <f t="shared" si="1006"/>
        <v>0.75</v>
      </c>
      <c r="DH837" s="17">
        <f t="shared" si="1007"/>
        <v>0.46153846153846156</v>
      </c>
      <c r="DJ837" t="s">
        <v>7301</v>
      </c>
    </row>
    <row r="838" spans="1:114" x14ac:dyDescent="0.35">
      <c r="A838" s="9">
        <v>2019009279</v>
      </c>
      <c r="B838" s="2" t="s">
        <v>6134</v>
      </c>
      <c r="C838" s="2" t="s">
        <v>6135</v>
      </c>
      <c r="D838" s="2" t="s">
        <v>2527</v>
      </c>
      <c r="E838" s="2" t="s">
        <v>6136</v>
      </c>
      <c r="F838" s="2">
        <v>1</v>
      </c>
      <c r="G838" s="2" t="s">
        <v>6137</v>
      </c>
      <c r="H838" s="2" t="s">
        <v>6138</v>
      </c>
      <c r="I838" s="2" t="s">
        <v>6139</v>
      </c>
      <c r="J838" s="3" t="s">
        <v>6140</v>
      </c>
      <c r="K838" s="9">
        <v>2</v>
      </c>
      <c r="L838" s="2">
        <v>2</v>
      </c>
      <c r="M838" s="2">
        <v>61</v>
      </c>
      <c r="N838" s="2">
        <v>44</v>
      </c>
      <c r="O838" s="2">
        <v>1</v>
      </c>
      <c r="P838" s="2">
        <v>0</v>
      </c>
      <c r="Q838" s="2">
        <v>1</v>
      </c>
      <c r="R838" s="2">
        <v>0</v>
      </c>
      <c r="S838" s="2">
        <v>1</v>
      </c>
      <c r="T838" s="2">
        <v>1</v>
      </c>
      <c r="U838" s="2">
        <v>2</v>
      </c>
      <c r="V838" s="2">
        <v>0</v>
      </c>
      <c r="W838" s="2">
        <v>12</v>
      </c>
      <c r="X838" s="2">
        <v>7</v>
      </c>
      <c r="Y838" s="2">
        <v>1</v>
      </c>
      <c r="Z838" s="2">
        <v>0</v>
      </c>
      <c r="AA838" s="2">
        <v>1</v>
      </c>
      <c r="AB838" s="2">
        <v>0</v>
      </c>
      <c r="AC838" s="2">
        <v>1</v>
      </c>
      <c r="AD838" s="2">
        <v>1</v>
      </c>
      <c r="AE838" s="2">
        <v>1</v>
      </c>
      <c r="AF838" s="3">
        <v>1</v>
      </c>
      <c r="AG838" s="2">
        <f t="shared" si="936"/>
        <v>1</v>
      </c>
      <c r="AH838" s="16">
        <f t="shared" si="937"/>
        <v>1</v>
      </c>
      <c r="AI838" s="2">
        <f t="shared" si="938"/>
        <v>1</v>
      </c>
      <c r="AJ838" s="2">
        <f t="shared" si="939"/>
        <v>60</v>
      </c>
      <c r="AK838" s="2">
        <f t="shared" si="940"/>
        <v>0</v>
      </c>
      <c r="AL838" s="2">
        <v>0</v>
      </c>
      <c r="AM838" s="17">
        <f t="shared" si="941"/>
        <v>1.6393442622950821E-2</v>
      </c>
      <c r="AN838" s="17">
        <f t="shared" si="942"/>
        <v>1.6393442622950821E-2</v>
      </c>
      <c r="AO838" s="16">
        <f t="shared" si="943"/>
        <v>1</v>
      </c>
      <c r="AP838" s="17">
        <f t="shared" si="944"/>
        <v>3.2258064516129031E-2</v>
      </c>
      <c r="AQ838" s="2">
        <f t="shared" si="945"/>
        <v>1</v>
      </c>
      <c r="AR838" s="16">
        <f t="shared" si="946"/>
        <v>0.5</v>
      </c>
      <c r="AS838" s="2">
        <f t="shared" si="947"/>
        <v>1</v>
      </c>
      <c r="AT838" s="2">
        <f t="shared" si="948"/>
        <v>60</v>
      </c>
      <c r="AU838" s="2">
        <f t="shared" si="949"/>
        <v>1</v>
      </c>
      <c r="AV838" s="2">
        <v>0</v>
      </c>
      <c r="AW838" s="17">
        <f t="shared" si="950"/>
        <v>1.6129032258064516E-2</v>
      </c>
      <c r="AX838" s="17">
        <f t="shared" si="951"/>
        <v>1.6393442622950821E-2</v>
      </c>
      <c r="AY838" s="16">
        <f t="shared" si="952"/>
        <v>0.5</v>
      </c>
      <c r="AZ838" s="17">
        <f t="shared" si="953"/>
        <v>3.1746031746031744E-2</v>
      </c>
      <c r="BA838" s="2">
        <f t="shared" si="954"/>
        <v>1</v>
      </c>
      <c r="BB838" s="16">
        <f t="shared" si="955"/>
        <v>1</v>
      </c>
      <c r="BC838" s="2">
        <f t="shared" si="956"/>
        <v>1</v>
      </c>
      <c r="BD838" s="2">
        <f t="shared" si="957"/>
        <v>43</v>
      </c>
      <c r="BE838" s="2">
        <f t="shared" si="958"/>
        <v>0</v>
      </c>
      <c r="BF838" s="2">
        <v>0</v>
      </c>
      <c r="BG838" s="17">
        <f t="shared" si="959"/>
        <v>2.2727272727272728E-2</v>
      </c>
      <c r="BH838" s="17">
        <f t="shared" si="960"/>
        <v>2.2727272727272728E-2</v>
      </c>
      <c r="BI838" s="16">
        <f t="shared" si="961"/>
        <v>1</v>
      </c>
      <c r="BJ838" s="17">
        <f t="shared" si="962"/>
        <v>4.4444444444444446E-2</v>
      </c>
      <c r="BK838" s="2">
        <f t="shared" si="963"/>
        <v>2</v>
      </c>
      <c r="BL838" s="16">
        <f t="shared" si="964"/>
        <v>1</v>
      </c>
      <c r="BM838" s="2">
        <f t="shared" si="965"/>
        <v>2</v>
      </c>
      <c r="BN838" s="2">
        <f t="shared" si="966"/>
        <v>42</v>
      </c>
      <c r="BO838" s="2">
        <f t="shared" si="967"/>
        <v>0</v>
      </c>
      <c r="BP838" s="2">
        <v>0</v>
      </c>
      <c r="BQ838" s="17">
        <f t="shared" si="968"/>
        <v>4.5454545454545456E-2</v>
      </c>
      <c r="BR838" s="17">
        <f t="shared" si="969"/>
        <v>4.5454545454545456E-2</v>
      </c>
      <c r="BS838" s="16">
        <f t="shared" si="970"/>
        <v>1</v>
      </c>
      <c r="BT838" s="17">
        <f t="shared" si="971"/>
        <v>8.6956521739130446E-2</v>
      </c>
      <c r="BU838" s="2">
        <f t="shared" si="972"/>
        <v>1</v>
      </c>
      <c r="BV838" s="16">
        <f t="shared" si="973"/>
        <v>1</v>
      </c>
      <c r="BW838" s="2">
        <f t="shared" si="974"/>
        <v>1</v>
      </c>
      <c r="BX838" s="2">
        <f t="shared" si="975"/>
        <v>11</v>
      </c>
      <c r="BY838" s="2">
        <f t="shared" si="976"/>
        <v>0</v>
      </c>
      <c r="BZ838" s="2">
        <v>0</v>
      </c>
      <c r="CA838" s="17">
        <f t="shared" si="977"/>
        <v>8.3333333333333329E-2</v>
      </c>
      <c r="CB838" s="17">
        <f t="shared" si="978"/>
        <v>8.3333333333333329E-2</v>
      </c>
      <c r="CC838" s="16">
        <f t="shared" si="979"/>
        <v>1</v>
      </c>
      <c r="CD838" s="17">
        <f t="shared" si="980"/>
        <v>0.15384615384615385</v>
      </c>
      <c r="CE838" s="2">
        <f t="shared" si="981"/>
        <v>1</v>
      </c>
      <c r="CF838" s="16">
        <f t="shared" si="982"/>
        <v>0.5</v>
      </c>
      <c r="CG838" s="2">
        <f t="shared" si="983"/>
        <v>1</v>
      </c>
      <c r="CH838" s="2">
        <f t="shared" si="984"/>
        <v>11</v>
      </c>
      <c r="CI838" s="2">
        <f t="shared" si="985"/>
        <v>1</v>
      </c>
      <c r="CJ838" s="2">
        <v>0</v>
      </c>
      <c r="CK838" s="17">
        <f t="shared" si="986"/>
        <v>7.6923076923076927E-2</v>
      </c>
      <c r="CL838" s="17">
        <f t="shared" si="987"/>
        <v>8.3333333333333329E-2</v>
      </c>
      <c r="CM838" s="16">
        <f t="shared" si="988"/>
        <v>0.5</v>
      </c>
      <c r="CN838" s="17">
        <f t="shared" si="989"/>
        <v>0.14285714285714285</v>
      </c>
      <c r="CO838" s="2">
        <f t="shared" si="990"/>
        <v>1</v>
      </c>
      <c r="CP838" s="16">
        <f t="shared" si="991"/>
        <v>1</v>
      </c>
      <c r="CQ838" s="2">
        <f t="shared" si="992"/>
        <v>1</v>
      </c>
      <c r="CR838" s="2">
        <f t="shared" si="993"/>
        <v>6</v>
      </c>
      <c r="CS838" s="2">
        <f t="shared" si="994"/>
        <v>0</v>
      </c>
      <c r="CT838" s="2">
        <v>0</v>
      </c>
      <c r="CU838" s="17">
        <f t="shared" si="995"/>
        <v>0.14285714285714285</v>
      </c>
      <c r="CV838" s="17">
        <f t="shared" si="996"/>
        <v>0.14285714285714285</v>
      </c>
      <c r="CW838" s="16">
        <f t="shared" si="997"/>
        <v>1</v>
      </c>
      <c r="CX838" s="17">
        <f t="shared" si="998"/>
        <v>0.25</v>
      </c>
      <c r="CY838" s="2">
        <f t="shared" si="999"/>
        <v>1</v>
      </c>
      <c r="CZ838" s="16">
        <f t="shared" si="1000"/>
        <v>0.5</v>
      </c>
      <c r="DA838" s="2">
        <f t="shared" si="1001"/>
        <v>1</v>
      </c>
      <c r="DB838" s="2">
        <f t="shared" si="1002"/>
        <v>6</v>
      </c>
      <c r="DC838" s="2">
        <f t="shared" si="1003"/>
        <v>1</v>
      </c>
      <c r="DD838" s="2">
        <v>0</v>
      </c>
      <c r="DE838" s="17">
        <f t="shared" si="1004"/>
        <v>0.125</v>
      </c>
      <c r="DF838" s="17">
        <f t="shared" si="1005"/>
        <v>0.14285714285714285</v>
      </c>
      <c r="DG838" s="16">
        <f t="shared" si="1006"/>
        <v>0.5</v>
      </c>
      <c r="DH838" s="17">
        <f t="shared" si="1007"/>
        <v>0.22222222222222224</v>
      </c>
      <c r="DJ838" t="s">
        <v>7301</v>
      </c>
    </row>
    <row r="839" spans="1:114" x14ac:dyDescent="0.35">
      <c r="A839" s="9">
        <v>2019009284</v>
      </c>
      <c r="B839" s="2" t="s">
        <v>6141</v>
      </c>
      <c r="C839" s="2" t="s">
        <v>6142</v>
      </c>
      <c r="D839" s="2"/>
      <c r="E839" s="2" t="s">
        <v>6143</v>
      </c>
      <c r="F839" s="2">
        <v>1</v>
      </c>
      <c r="G839" s="2" t="s">
        <v>6144</v>
      </c>
      <c r="H839" s="2" t="s">
        <v>6145</v>
      </c>
      <c r="I839" s="2" t="s">
        <v>6146</v>
      </c>
      <c r="J839" s="3" t="s">
        <v>6147</v>
      </c>
      <c r="K839" s="9">
        <v>1</v>
      </c>
      <c r="L839" s="2">
        <v>1</v>
      </c>
      <c r="M839" s="2">
        <v>71</v>
      </c>
      <c r="N839" s="2">
        <v>47</v>
      </c>
      <c r="O839" s="2">
        <v>1</v>
      </c>
      <c r="P839" s="2">
        <v>0</v>
      </c>
      <c r="Q839" s="2">
        <v>1</v>
      </c>
      <c r="R839" s="2">
        <v>0</v>
      </c>
      <c r="S839" s="2">
        <v>1</v>
      </c>
      <c r="T839" s="2">
        <v>0</v>
      </c>
      <c r="U839" s="2">
        <v>1</v>
      </c>
      <c r="V839" s="2">
        <v>0</v>
      </c>
      <c r="W839" s="2">
        <v>15</v>
      </c>
      <c r="X839" s="2">
        <v>8</v>
      </c>
      <c r="Y839" s="2">
        <v>1</v>
      </c>
      <c r="Z839" s="2">
        <v>0</v>
      </c>
      <c r="AA839" s="2">
        <v>1</v>
      </c>
      <c r="AB839" s="2">
        <v>0</v>
      </c>
      <c r="AC839" s="2">
        <v>1</v>
      </c>
      <c r="AD839" s="2">
        <v>0</v>
      </c>
      <c r="AE839" s="2">
        <v>1</v>
      </c>
      <c r="AF839" s="3">
        <v>0</v>
      </c>
      <c r="AG839" s="2">
        <f t="shared" si="936"/>
        <v>1</v>
      </c>
      <c r="AH839" s="16">
        <f t="shared" si="937"/>
        <v>1</v>
      </c>
      <c r="AI839" s="2">
        <f t="shared" si="938"/>
        <v>1</v>
      </c>
      <c r="AJ839" s="2">
        <f t="shared" si="939"/>
        <v>70</v>
      </c>
      <c r="AK839" s="2">
        <f t="shared" si="940"/>
        <v>0</v>
      </c>
      <c r="AL839" s="2">
        <v>0</v>
      </c>
      <c r="AM839" s="17">
        <f t="shared" si="941"/>
        <v>1.4084507042253521E-2</v>
      </c>
      <c r="AN839" s="17">
        <f t="shared" si="942"/>
        <v>1.4084507042253521E-2</v>
      </c>
      <c r="AO839" s="16">
        <f t="shared" si="943"/>
        <v>1</v>
      </c>
      <c r="AP839" s="17">
        <f t="shared" si="944"/>
        <v>2.777777777777778E-2</v>
      </c>
      <c r="AQ839" s="2">
        <f t="shared" si="945"/>
        <v>1</v>
      </c>
      <c r="AR839" s="16">
        <f t="shared" si="946"/>
        <v>1</v>
      </c>
      <c r="AS839" s="2">
        <f t="shared" si="947"/>
        <v>1</v>
      </c>
      <c r="AT839" s="2">
        <f t="shared" si="948"/>
        <v>70</v>
      </c>
      <c r="AU839" s="2">
        <f t="shared" si="949"/>
        <v>0</v>
      </c>
      <c r="AV839" s="2">
        <v>0</v>
      </c>
      <c r="AW839" s="17">
        <f t="shared" si="950"/>
        <v>1.4084507042253521E-2</v>
      </c>
      <c r="AX839" s="17">
        <f t="shared" si="951"/>
        <v>1.4084507042253521E-2</v>
      </c>
      <c r="AY839" s="16">
        <f t="shared" si="952"/>
        <v>1</v>
      </c>
      <c r="AZ839" s="17">
        <f t="shared" si="953"/>
        <v>2.777777777777778E-2</v>
      </c>
      <c r="BA839" s="2">
        <f t="shared" si="954"/>
        <v>1</v>
      </c>
      <c r="BB839" s="16">
        <f t="shared" si="955"/>
        <v>1</v>
      </c>
      <c r="BC839" s="2">
        <f t="shared" si="956"/>
        <v>1</v>
      </c>
      <c r="BD839" s="2">
        <f t="shared" si="957"/>
        <v>46</v>
      </c>
      <c r="BE839" s="2">
        <f t="shared" si="958"/>
        <v>0</v>
      </c>
      <c r="BF839" s="2">
        <v>0</v>
      </c>
      <c r="BG839" s="17">
        <f t="shared" si="959"/>
        <v>2.1276595744680851E-2</v>
      </c>
      <c r="BH839" s="17">
        <f t="shared" si="960"/>
        <v>2.1276595744680851E-2</v>
      </c>
      <c r="BI839" s="16">
        <f t="shared" si="961"/>
        <v>1</v>
      </c>
      <c r="BJ839" s="17">
        <f t="shared" si="962"/>
        <v>4.1666666666666671E-2</v>
      </c>
      <c r="BK839" s="2">
        <f t="shared" si="963"/>
        <v>1</v>
      </c>
      <c r="BL839" s="16">
        <f t="shared" si="964"/>
        <v>1</v>
      </c>
      <c r="BM839" s="2">
        <f t="shared" si="965"/>
        <v>1</v>
      </c>
      <c r="BN839" s="2">
        <f t="shared" si="966"/>
        <v>46</v>
      </c>
      <c r="BO839" s="2">
        <f t="shared" si="967"/>
        <v>0</v>
      </c>
      <c r="BP839" s="2">
        <v>0</v>
      </c>
      <c r="BQ839" s="17">
        <f t="shared" si="968"/>
        <v>2.1276595744680851E-2</v>
      </c>
      <c r="BR839" s="17">
        <f t="shared" si="969"/>
        <v>2.1276595744680851E-2</v>
      </c>
      <c r="BS839" s="16">
        <f t="shared" si="970"/>
        <v>1</v>
      </c>
      <c r="BT839" s="17">
        <f t="shared" si="971"/>
        <v>4.1666666666666671E-2</v>
      </c>
      <c r="BU839" s="2">
        <f t="shared" si="972"/>
        <v>1</v>
      </c>
      <c r="BV839" s="16">
        <f t="shared" si="973"/>
        <v>1</v>
      </c>
      <c r="BW839" s="2">
        <f t="shared" si="974"/>
        <v>1</v>
      </c>
      <c r="BX839" s="2">
        <f t="shared" si="975"/>
        <v>14</v>
      </c>
      <c r="BY839" s="2">
        <f t="shared" si="976"/>
        <v>0</v>
      </c>
      <c r="BZ839" s="2">
        <v>0</v>
      </c>
      <c r="CA839" s="17">
        <f t="shared" si="977"/>
        <v>6.6666666666666666E-2</v>
      </c>
      <c r="CB839" s="17">
        <f t="shared" si="978"/>
        <v>6.6666666666666666E-2</v>
      </c>
      <c r="CC839" s="16">
        <f t="shared" si="979"/>
        <v>1</v>
      </c>
      <c r="CD839" s="17">
        <f t="shared" si="980"/>
        <v>0.125</v>
      </c>
      <c r="CE839" s="2">
        <f t="shared" si="981"/>
        <v>1</v>
      </c>
      <c r="CF839" s="16">
        <f t="shared" si="982"/>
        <v>1</v>
      </c>
      <c r="CG839" s="2">
        <f t="shared" si="983"/>
        <v>1</v>
      </c>
      <c r="CH839" s="2">
        <f t="shared" si="984"/>
        <v>14</v>
      </c>
      <c r="CI839" s="2">
        <f t="shared" si="985"/>
        <v>0</v>
      </c>
      <c r="CJ839" s="2">
        <v>0</v>
      </c>
      <c r="CK839" s="17">
        <f t="shared" si="986"/>
        <v>6.6666666666666666E-2</v>
      </c>
      <c r="CL839" s="17">
        <f t="shared" si="987"/>
        <v>6.6666666666666666E-2</v>
      </c>
      <c r="CM839" s="16">
        <f t="shared" si="988"/>
        <v>1</v>
      </c>
      <c r="CN839" s="17">
        <f t="shared" si="989"/>
        <v>0.125</v>
      </c>
      <c r="CO839" s="2">
        <f t="shared" si="990"/>
        <v>1</v>
      </c>
      <c r="CP839" s="16">
        <f t="shared" si="991"/>
        <v>1</v>
      </c>
      <c r="CQ839" s="2">
        <f t="shared" si="992"/>
        <v>1</v>
      </c>
      <c r="CR839" s="2">
        <f t="shared" si="993"/>
        <v>7</v>
      </c>
      <c r="CS839" s="2">
        <f t="shared" si="994"/>
        <v>0</v>
      </c>
      <c r="CT839" s="2">
        <v>0</v>
      </c>
      <c r="CU839" s="17">
        <f t="shared" si="995"/>
        <v>0.125</v>
      </c>
      <c r="CV839" s="17">
        <f t="shared" si="996"/>
        <v>0.125</v>
      </c>
      <c r="CW839" s="16">
        <f t="shared" si="997"/>
        <v>1</v>
      </c>
      <c r="CX839" s="17">
        <f t="shared" si="998"/>
        <v>0.22222222222222221</v>
      </c>
      <c r="CY839" s="2">
        <f t="shared" si="999"/>
        <v>1</v>
      </c>
      <c r="CZ839" s="16">
        <f t="shared" si="1000"/>
        <v>1</v>
      </c>
      <c r="DA839" s="2">
        <f t="shared" si="1001"/>
        <v>1</v>
      </c>
      <c r="DB839" s="2">
        <f t="shared" si="1002"/>
        <v>7</v>
      </c>
      <c r="DC839" s="2">
        <f t="shared" si="1003"/>
        <v>0</v>
      </c>
      <c r="DD839" s="2">
        <v>0</v>
      </c>
      <c r="DE839" s="17">
        <f t="shared" si="1004"/>
        <v>0.125</v>
      </c>
      <c r="DF839" s="17">
        <f t="shared" si="1005"/>
        <v>0.125</v>
      </c>
      <c r="DG839" s="16">
        <f t="shared" si="1006"/>
        <v>1</v>
      </c>
      <c r="DH839" s="17">
        <f t="shared" si="1007"/>
        <v>0.22222222222222221</v>
      </c>
      <c r="DJ839" t="s">
        <v>7301</v>
      </c>
    </row>
    <row r="840" spans="1:114" x14ac:dyDescent="0.35">
      <c r="A840" s="9">
        <v>2019009336</v>
      </c>
      <c r="B840" s="2" t="s">
        <v>6148</v>
      </c>
      <c r="C840" s="2" t="s">
        <v>6149</v>
      </c>
      <c r="D840" s="2" t="s">
        <v>6150</v>
      </c>
      <c r="E840" s="2" t="s">
        <v>6151</v>
      </c>
      <c r="F840" s="2">
        <v>1</v>
      </c>
      <c r="G840" s="2" t="s">
        <v>6152</v>
      </c>
      <c r="H840" s="2" t="s">
        <v>6153</v>
      </c>
      <c r="I840" s="2" t="s">
        <v>6154</v>
      </c>
      <c r="J840" s="3" t="s">
        <v>6155</v>
      </c>
      <c r="K840" s="9">
        <v>2</v>
      </c>
      <c r="L840" s="2">
        <v>2</v>
      </c>
      <c r="M840" s="2">
        <v>72</v>
      </c>
      <c r="N840" s="2">
        <v>53</v>
      </c>
      <c r="O840" s="2">
        <v>0</v>
      </c>
      <c r="P840" s="2">
        <v>1</v>
      </c>
      <c r="Q840" s="2">
        <v>1</v>
      </c>
      <c r="R840" s="2">
        <v>0</v>
      </c>
      <c r="S840" s="2">
        <v>0</v>
      </c>
      <c r="T840" s="2">
        <v>2</v>
      </c>
      <c r="U840" s="2">
        <v>2</v>
      </c>
      <c r="V840" s="2">
        <v>0</v>
      </c>
      <c r="W840" s="2">
        <v>18</v>
      </c>
      <c r="X840" s="2">
        <v>14</v>
      </c>
      <c r="Y840" s="2">
        <v>0</v>
      </c>
      <c r="Z840" s="2">
        <v>1</v>
      </c>
      <c r="AA840" s="2">
        <v>1</v>
      </c>
      <c r="AB840" s="2">
        <v>0</v>
      </c>
      <c r="AC840" s="2">
        <v>0</v>
      </c>
      <c r="AD840" s="2">
        <v>2</v>
      </c>
      <c r="AE840" s="2">
        <v>2</v>
      </c>
      <c r="AF840" s="3">
        <v>0</v>
      </c>
      <c r="AG840" s="2">
        <f t="shared" si="936"/>
        <v>0</v>
      </c>
      <c r="AH840" s="16">
        <f t="shared" si="937"/>
        <v>0</v>
      </c>
      <c r="AI840" s="2">
        <f t="shared" si="938"/>
        <v>0</v>
      </c>
      <c r="AJ840" s="2">
        <f t="shared" si="939"/>
        <v>72</v>
      </c>
      <c r="AK840" s="2">
        <f t="shared" si="940"/>
        <v>1</v>
      </c>
      <c r="AL840" s="2">
        <v>0</v>
      </c>
      <c r="AM840" s="17">
        <f t="shared" si="941"/>
        <v>0</v>
      </c>
      <c r="AN840" s="17">
        <f t="shared" si="942"/>
        <v>0</v>
      </c>
      <c r="AO840" s="16">
        <f t="shared" si="943"/>
        <v>0</v>
      </c>
      <c r="AP840" s="17">
        <f t="shared" si="944"/>
        <v>0</v>
      </c>
      <c r="AQ840" s="2">
        <f t="shared" si="945"/>
        <v>0</v>
      </c>
      <c r="AR840" s="16">
        <f t="shared" si="946"/>
        <v>0</v>
      </c>
      <c r="AS840" s="2">
        <f t="shared" si="947"/>
        <v>0</v>
      </c>
      <c r="AT840" s="2">
        <f t="shared" si="948"/>
        <v>72</v>
      </c>
      <c r="AU840" s="2">
        <f t="shared" si="949"/>
        <v>2</v>
      </c>
      <c r="AV840" s="2">
        <v>0</v>
      </c>
      <c r="AW840" s="17">
        <f t="shared" si="950"/>
        <v>0</v>
      </c>
      <c r="AX840" s="17">
        <f t="shared" si="951"/>
        <v>0</v>
      </c>
      <c r="AY840" s="16">
        <f t="shared" si="952"/>
        <v>0</v>
      </c>
      <c r="AZ840" s="17">
        <f t="shared" si="953"/>
        <v>0</v>
      </c>
      <c r="BA840" s="2">
        <f t="shared" si="954"/>
        <v>1</v>
      </c>
      <c r="BB840" s="16">
        <f t="shared" si="955"/>
        <v>1</v>
      </c>
      <c r="BC840" s="2">
        <f t="shared" si="956"/>
        <v>1</v>
      </c>
      <c r="BD840" s="2">
        <f t="shared" si="957"/>
        <v>52</v>
      </c>
      <c r="BE840" s="2">
        <f t="shared" si="958"/>
        <v>0</v>
      </c>
      <c r="BF840" s="2">
        <v>0</v>
      </c>
      <c r="BG840" s="17">
        <f t="shared" si="959"/>
        <v>1.8867924528301886E-2</v>
      </c>
      <c r="BH840" s="17">
        <f t="shared" si="960"/>
        <v>1.8867924528301886E-2</v>
      </c>
      <c r="BI840" s="16">
        <f t="shared" si="961"/>
        <v>1</v>
      </c>
      <c r="BJ840" s="17">
        <f t="shared" si="962"/>
        <v>3.7037037037037035E-2</v>
      </c>
      <c r="BK840" s="2">
        <f t="shared" si="963"/>
        <v>2</v>
      </c>
      <c r="BL840" s="16">
        <f t="shared" si="964"/>
        <v>1</v>
      </c>
      <c r="BM840" s="2">
        <f t="shared" si="965"/>
        <v>2</v>
      </c>
      <c r="BN840" s="2">
        <f t="shared" si="966"/>
        <v>51</v>
      </c>
      <c r="BO840" s="2">
        <f t="shared" si="967"/>
        <v>0</v>
      </c>
      <c r="BP840" s="2">
        <v>0</v>
      </c>
      <c r="BQ840" s="17">
        <f t="shared" si="968"/>
        <v>3.7735849056603772E-2</v>
      </c>
      <c r="BR840" s="17">
        <f t="shared" si="969"/>
        <v>3.7735849056603772E-2</v>
      </c>
      <c r="BS840" s="16">
        <f t="shared" si="970"/>
        <v>1</v>
      </c>
      <c r="BT840" s="17">
        <f t="shared" si="971"/>
        <v>7.2727272727272724E-2</v>
      </c>
      <c r="BU840" s="2">
        <f t="shared" si="972"/>
        <v>0</v>
      </c>
      <c r="BV840" s="16">
        <f t="shared" si="973"/>
        <v>0</v>
      </c>
      <c r="BW840" s="2">
        <f t="shared" si="974"/>
        <v>0</v>
      </c>
      <c r="BX840" s="2">
        <f t="shared" si="975"/>
        <v>18</v>
      </c>
      <c r="BY840" s="2">
        <f t="shared" si="976"/>
        <v>1</v>
      </c>
      <c r="BZ840" s="2">
        <v>0</v>
      </c>
      <c r="CA840" s="17">
        <f t="shared" si="977"/>
        <v>0</v>
      </c>
      <c r="CB840" s="17">
        <f t="shared" si="978"/>
        <v>0</v>
      </c>
      <c r="CC840" s="16">
        <f t="shared" si="979"/>
        <v>0</v>
      </c>
      <c r="CD840" s="17">
        <f t="shared" si="980"/>
        <v>0</v>
      </c>
      <c r="CE840" s="2">
        <f t="shared" si="981"/>
        <v>0</v>
      </c>
      <c r="CF840" s="16">
        <f t="shared" si="982"/>
        <v>0</v>
      </c>
      <c r="CG840" s="2">
        <f t="shared" si="983"/>
        <v>0</v>
      </c>
      <c r="CH840" s="2">
        <f t="shared" si="984"/>
        <v>18</v>
      </c>
      <c r="CI840" s="2">
        <f t="shared" si="985"/>
        <v>2</v>
      </c>
      <c r="CJ840" s="2">
        <v>0</v>
      </c>
      <c r="CK840" s="17">
        <f t="shared" si="986"/>
        <v>0</v>
      </c>
      <c r="CL840" s="17">
        <f t="shared" si="987"/>
        <v>0</v>
      </c>
      <c r="CM840" s="16">
        <f t="shared" si="988"/>
        <v>0</v>
      </c>
      <c r="CN840" s="17">
        <f t="shared" si="989"/>
        <v>0</v>
      </c>
      <c r="CO840" s="2">
        <f t="shared" si="990"/>
        <v>1</v>
      </c>
      <c r="CP840" s="16">
        <f t="shared" si="991"/>
        <v>1</v>
      </c>
      <c r="CQ840" s="2">
        <f t="shared" si="992"/>
        <v>1</v>
      </c>
      <c r="CR840" s="2">
        <f t="shared" si="993"/>
        <v>13</v>
      </c>
      <c r="CS840" s="2">
        <f t="shared" si="994"/>
        <v>0</v>
      </c>
      <c r="CT840" s="2">
        <v>0</v>
      </c>
      <c r="CU840" s="17">
        <f t="shared" si="995"/>
        <v>7.1428571428571425E-2</v>
      </c>
      <c r="CV840" s="17">
        <f t="shared" si="996"/>
        <v>7.1428571428571425E-2</v>
      </c>
      <c r="CW840" s="16">
        <f t="shared" si="997"/>
        <v>1</v>
      </c>
      <c r="CX840" s="17">
        <f t="shared" si="998"/>
        <v>0.13333333333333333</v>
      </c>
      <c r="CY840" s="2">
        <f t="shared" si="999"/>
        <v>2</v>
      </c>
      <c r="CZ840" s="16">
        <f t="shared" si="1000"/>
        <v>1</v>
      </c>
      <c r="DA840" s="2">
        <f t="shared" si="1001"/>
        <v>2</v>
      </c>
      <c r="DB840" s="2">
        <f t="shared" si="1002"/>
        <v>12</v>
      </c>
      <c r="DC840" s="2">
        <f t="shared" si="1003"/>
        <v>0</v>
      </c>
      <c r="DD840" s="2">
        <v>0</v>
      </c>
      <c r="DE840" s="17">
        <f t="shared" si="1004"/>
        <v>0.14285714285714285</v>
      </c>
      <c r="DF840" s="17">
        <f t="shared" si="1005"/>
        <v>0.14285714285714285</v>
      </c>
      <c r="DG840" s="16">
        <f t="shared" si="1006"/>
        <v>1</v>
      </c>
      <c r="DH840" s="17">
        <f t="shared" si="1007"/>
        <v>0.25</v>
      </c>
      <c r="DJ840" t="s">
        <v>7301</v>
      </c>
    </row>
    <row r="841" spans="1:114" x14ac:dyDescent="0.35">
      <c r="A841" s="9">
        <v>2019009353</v>
      </c>
      <c r="B841" s="2" t="s">
        <v>16</v>
      </c>
      <c r="C841" s="2" t="s">
        <v>6156</v>
      </c>
      <c r="D841" s="2" t="s">
        <v>6157</v>
      </c>
      <c r="E841" s="2" t="s">
        <v>6158</v>
      </c>
      <c r="F841" s="2">
        <v>1</v>
      </c>
      <c r="G841" s="2" t="s">
        <v>6159</v>
      </c>
      <c r="H841" s="2" t="s">
        <v>6160</v>
      </c>
      <c r="I841" s="2" t="s">
        <v>6161</v>
      </c>
      <c r="J841" s="3" t="s">
        <v>6162</v>
      </c>
      <c r="K841" s="9">
        <v>2</v>
      </c>
      <c r="L841" s="2">
        <v>2</v>
      </c>
      <c r="M841" s="2">
        <v>59</v>
      </c>
      <c r="N841" s="2">
        <v>31</v>
      </c>
      <c r="O841" s="2">
        <v>0</v>
      </c>
      <c r="P841" s="2">
        <v>1</v>
      </c>
      <c r="Q841" s="2">
        <v>1</v>
      </c>
      <c r="R841" s="2">
        <v>0</v>
      </c>
      <c r="S841" s="2">
        <v>0</v>
      </c>
      <c r="T841" s="2">
        <v>2</v>
      </c>
      <c r="U841" s="2">
        <v>2</v>
      </c>
      <c r="V841" s="2">
        <v>0</v>
      </c>
      <c r="W841" s="2">
        <v>17</v>
      </c>
      <c r="X841" s="2">
        <v>9</v>
      </c>
      <c r="Y841" s="2">
        <v>0</v>
      </c>
      <c r="Z841" s="2">
        <v>1</v>
      </c>
      <c r="AA841" s="2">
        <v>1</v>
      </c>
      <c r="AB841" s="2">
        <v>0</v>
      </c>
      <c r="AC841" s="2">
        <v>0</v>
      </c>
      <c r="AD841" s="2">
        <v>2</v>
      </c>
      <c r="AE841" s="2">
        <v>2</v>
      </c>
      <c r="AF841" s="3">
        <v>0</v>
      </c>
      <c r="AG841" s="2">
        <f t="shared" si="936"/>
        <v>0</v>
      </c>
      <c r="AH841" s="16">
        <f t="shared" si="937"/>
        <v>0</v>
      </c>
      <c r="AI841" s="2">
        <f t="shared" si="938"/>
        <v>0</v>
      </c>
      <c r="AJ841" s="2">
        <f t="shared" si="939"/>
        <v>59</v>
      </c>
      <c r="AK841" s="2">
        <f t="shared" si="940"/>
        <v>1</v>
      </c>
      <c r="AL841" s="2">
        <v>0</v>
      </c>
      <c r="AM841" s="17">
        <f t="shared" si="941"/>
        <v>0</v>
      </c>
      <c r="AN841" s="17">
        <f t="shared" si="942"/>
        <v>0</v>
      </c>
      <c r="AO841" s="16">
        <f t="shared" si="943"/>
        <v>0</v>
      </c>
      <c r="AP841" s="17">
        <f t="shared" si="944"/>
        <v>0</v>
      </c>
      <c r="AQ841" s="2">
        <f t="shared" si="945"/>
        <v>0</v>
      </c>
      <c r="AR841" s="16">
        <f t="shared" si="946"/>
        <v>0</v>
      </c>
      <c r="AS841" s="2">
        <f t="shared" si="947"/>
        <v>0</v>
      </c>
      <c r="AT841" s="2">
        <f t="shared" si="948"/>
        <v>59</v>
      </c>
      <c r="AU841" s="2">
        <f t="shared" si="949"/>
        <v>2</v>
      </c>
      <c r="AV841" s="2">
        <v>0</v>
      </c>
      <c r="AW841" s="17">
        <f t="shared" si="950"/>
        <v>0</v>
      </c>
      <c r="AX841" s="17">
        <f t="shared" si="951"/>
        <v>0</v>
      </c>
      <c r="AY841" s="16">
        <f t="shared" si="952"/>
        <v>0</v>
      </c>
      <c r="AZ841" s="17">
        <f t="shared" si="953"/>
        <v>0</v>
      </c>
      <c r="BA841" s="2">
        <f t="shared" si="954"/>
        <v>1</v>
      </c>
      <c r="BB841" s="16">
        <f t="shared" si="955"/>
        <v>1</v>
      </c>
      <c r="BC841" s="2">
        <f t="shared" si="956"/>
        <v>1</v>
      </c>
      <c r="BD841" s="2">
        <f t="shared" si="957"/>
        <v>30</v>
      </c>
      <c r="BE841" s="2">
        <f t="shared" si="958"/>
        <v>0</v>
      </c>
      <c r="BF841" s="2">
        <v>0</v>
      </c>
      <c r="BG841" s="17">
        <f t="shared" si="959"/>
        <v>3.2258064516129031E-2</v>
      </c>
      <c r="BH841" s="17">
        <f t="shared" si="960"/>
        <v>3.2258064516129031E-2</v>
      </c>
      <c r="BI841" s="16">
        <f t="shared" si="961"/>
        <v>1</v>
      </c>
      <c r="BJ841" s="17">
        <f t="shared" si="962"/>
        <v>6.25E-2</v>
      </c>
      <c r="BK841" s="2">
        <f t="shared" si="963"/>
        <v>2</v>
      </c>
      <c r="BL841" s="16">
        <f t="shared" si="964"/>
        <v>1</v>
      </c>
      <c r="BM841" s="2">
        <f t="shared" si="965"/>
        <v>2</v>
      </c>
      <c r="BN841" s="2">
        <f t="shared" si="966"/>
        <v>29</v>
      </c>
      <c r="BO841" s="2">
        <f t="shared" si="967"/>
        <v>0</v>
      </c>
      <c r="BP841" s="2">
        <v>0</v>
      </c>
      <c r="BQ841" s="17">
        <f t="shared" si="968"/>
        <v>6.4516129032258063E-2</v>
      </c>
      <c r="BR841" s="17">
        <f t="shared" si="969"/>
        <v>6.4516129032258063E-2</v>
      </c>
      <c r="BS841" s="16">
        <f t="shared" si="970"/>
        <v>1</v>
      </c>
      <c r="BT841" s="17">
        <f t="shared" si="971"/>
        <v>0.12121212121212122</v>
      </c>
      <c r="BU841" s="2">
        <f t="shared" si="972"/>
        <v>0</v>
      </c>
      <c r="BV841" s="16">
        <f t="shared" si="973"/>
        <v>0</v>
      </c>
      <c r="BW841" s="2">
        <f t="shared" si="974"/>
        <v>0</v>
      </c>
      <c r="BX841" s="2">
        <f t="shared" si="975"/>
        <v>17</v>
      </c>
      <c r="BY841" s="2">
        <f t="shared" si="976"/>
        <v>1</v>
      </c>
      <c r="BZ841" s="2">
        <v>0</v>
      </c>
      <c r="CA841" s="17">
        <f t="shared" si="977"/>
        <v>0</v>
      </c>
      <c r="CB841" s="17">
        <f t="shared" si="978"/>
        <v>0</v>
      </c>
      <c r="CC841" s="16">
        <f t="shared" si="979"/>
        <v>0</v>
      </c>
      <c r="CD841" s="17">
        <f t="shared" si="980"/>
        <v>0</v>
      </c>
      <c r="CE841" s="2">
        <f t="shared" si="981"/>
        <v>0</v>
      </c>
      <c r="CF841" s="16">
        <f t="shared" si="982"/>
        <v>0</v>
      </c>
      <c r="CG841" s="2">
        <f t="shared" si="983"/>
        <v>0</v>
      </c>
      <c r="CH841" s="2">
        <f t="shared" si="984"/>
        <v>17</v>
      </c>
      <c r="CI841" s="2">
        <f t="shared" si="985"/>
        <v>2</v>
      </c>
      <c r="CJ841" s="2">
        <v>0</v>
      </c>
      <c r="CK841" s="17">
        <f t="shared" si="986"/>
        <v>0</v>
      </c>
      <c r="CL841" s="17">
        <f t="shared" si="987"/>
        <v>0</v>
      </c>
      <c r="CM841" s="16">
        <f t="shared" si="988"/>
        <v>0</v>
      </c>
      <c r="CN841" s="17">
        <f t="shared" si="989"/>
        <v>0</v>
      </c>
      <c r="CO841" s="2">
        <f t="shared" si="990"/>
        <v>1</v>
      </c>
      <c r="CP841" s="16">
        <f t="shared" si="991"/>
        <v>1</v>
      </c>
      <c r="CQ841" s="2">
        <f t="shared" si="992"/>
        <v>1</v>
      </c>
      <c r="CR841" s="2">
        <f t="shared" si="993"/>
        <v>8</v>
      </c>
      <c r="CS841" s="2">
        <f t="shared" si="994"/>
        <v>0</v>
      </c>
      <c r="CT841" s="2">
        <v>0</v>
      </c>
      <c r="CU841" s="17">
        <f t="shared" si="995"/>
        <v>0.1111111111111111</v>
      </c>
      <c r="CV841" s="17">
        <f t="shared" si="996"/>
        <v>0.1111111111111111</v>
      </c>
      <c r="CW841" s="16">
        <f t="shared" si="997"/>
        <v>1</v>
      </c>
      <c r="CX841" s="17">
        <f t="shared" si="998"/>
        <v>0.19999999999999998</v>
      </c>
      <c r="CY841" s="2">
        <f t="shared" si="999"/>
        <v>2</v>
      </c>
      <c r="CZ841" s="16">
        <f t="shared" si="1000"/>
        <v>1</v>
      </c>
      <c r="DA841" s="2">
        <f t="shared" si="1001"/>
        <v>2</v>
      </c>
      <c r="DB841" s="2">
        <f t="shared" si="1002"/>
        <v>7</v>
      </c>
      <c r="DC841" s="2">
        <f t="shared" si="1003"/>
        <v>0</v>
      </c>
      <c r="DD841" s="2">
        <v>0</v>
      </c>
      <c r="DE841" s="17">
        <f t="shared" si="1004"/>
        <v>0.22222222222222221</v>
      </c>
      <c r="DF841" s="17">
        <f t="shared" si="1005"/>
        <v>0.22222222222222221</v>
      </c>
      <c r="DG841" s="16">
        <f t="shared" si="1006"/>
        <v>1</v>
      </c>
      <c r="DH841" s="17">
        <f t="shared" si="1007"/>
        <v>0.36363636363636359</v>
      </c>
      <c r="DJ841" t="s">
        <v>7301</v>
      </c>
    </row>
    <row r="842" spans="1:114" x14ac:dyDescent="0.35">
      <c r="A842" s="9">
        <v>2019009363</v>
      </c>
      <c r="B842" s="2" t="s">
        <v>6163</v>
      </c>
      <c r="C842" s="2" t="s">
        <v>6164</v>
      </c>
      <c r="D842" s="2"/>
      <c r="E842" s="2" t="s">
        <v>6165</v>
      </c>
      <c r="F842" s="2">
        <v>1</v>
      </c>
      <c r="G842" s="2" t="s">
        <v>6166</v>
      </c>
      <c r="H842" s="2" t="s">
        <v>6167</v>
      </c>
      <c r="I842" s="2" t="s">
        <v>6168</v>
      </c>
      <c r="J842" s="3" t="s">
        <v>6169</v>
      </c>
      <c r="K842" s="9">
        <v>1</v>
      </c>
      <c r="L842" s="2">
        <v>1</v>
      </c>
      <c r="M842" s="2">
        <v>55</v>
      </c>
      <c r="N842" s="2">
        <v>35</v>
      </c>
      <c r="O842" s="2">
        <v>1</v>
      </c>
      <c r="P842" s="2">
        <v>0</v>
      </c>
      <c r="Q842" s="2">
        <v>1</v>
      </c>
      <c r="R842" s="2">
        <v>0</v>
      </c>
      <c r="S842" s="2">
        <v>1</v>
      </c>
      <c r="T842" s="2">
        <v>0</v>
      </c>
      <c r="U842" s="2">
        <v>1</v>
      </c>
      <c r="V842" s="2">
        <v>0</v>
      </c>
      <c r="W842" s="2">
        <v>14</v>
      </c>
      <c r="X842" s="2">
        <v>12</v>
      </c>
      <c r="Y842" s="2">
        <v>1</v>
      </c>
      <c r="Z842" s="2">
        <v>0</v>
      </c>
      <c r="AA842" s="2">
        <v>1</v>
      </c>
      <c r="AB842" s="2">
        <v>0</v>
      </c>
      <c r="AC842" s="2">
        <v>1</v>
      </c>
      <c r="AD842" s="2">
        <v>0</v>
      </c>
      <c r="AE842" s="2">
        <v>1</v>
      </c>
      <c r="AF842" s="3">
        <v>0</v>
      </c>
      <c r="AG842" s="2">
        <f t="shared" si="936"/>
        <v>1</v>
      </c>
      <c r="AH842" s="16">
        <f t="shared" si="937"/>
        <v>1</v>
      </c>
      <c r="AI842" s="2">
        <f t="shared" si="938"/>
        <v>1</v>
      </c>
      <c r="AJ842" s="2">
        <f t="shared" si="939"/>
        <v>54</v>
      </c>
      <c r="AK842" s="2">
        <f t="shared" si="940"/>
        <v>0</v>
      </c>
      <c r="AL842" s="2">
        <v>0</v>
      </c>
      <c r="AM842" s="17">
        <f t="shared" si="941"/>
        <v>1.8181818181818181E-2</v>
      </c>
      <c r="AN842" s="17">
        <f t="shared" si="942"/>
        <v>1.8181818181818181E-2</v>
      </c>
      <c r="AO842" s="16">
        <f t="shared" si="943"/>
        <v>1</v>
      </c>
      <c r="AP842" s="17">
        <f t="shared" si="944"/>
        <v>3.5714285714285719E-2</v>
      </c>
      <c r="AQ842" s="2">
        <f t="shared" si="945"/>
        <v>1</v>
      </c>
      <c r="AR842" s="16">
        <f t="shared" si="946"/>
        <v>1</v>
      </c>
      <c r="AS842" s="2">
        <f t="shared" si="947"/>
        <v>1</v>
      </c>
      <c r="AT842" s="2">
        <f t="shared" si="948"/>
        <v>54</v>
      </c>
      <c r="AU842" s="2">
        <f t="shared" si="949"/>
        <v>0</v>
      </c>
      <c r="AV842" s="2">
        <v>0</v>
      </c>
      <c r="AW842" s="17">
        <f t="shared" si="950"/>
        <v>1.8181818181818181E-2</v>
      </c>
      <c r="AX842" s="17">
        <f t="shared" si="951"/>
        <v>1.8181818181818181E-2</v>
      </c>
      <c r="AY842" s="16">
        <f t="shared" si="952"/>
        <v>1</v>
      </c>
      <c r="AZ842" s="17">
        <f t="shared" si="953"/>
        <v>3.5714285714285719E-2</v>
      </c>
      <c r="BA842" s="2">
        <f t="shared" si="954"/>
        <v>1</v>
      </c>
      <c r="BB842" s="16">
        <f t="shared" si="955"/>
        <v>1</v>
      </c>
      <c r="BC842" s="2">
        <f t="shared" si="956"/>
        <v>1</v>
      </c>
      <c r="BD842" s="2">
        <f t="shared" si="957"/>
        <v>34</v>
      </c>
      <c r="BE842" s="2">
        <f t="shared" si="958"/>
        <v>0</v>
      </c>
      <c r="BF842" s="2">
        <v>0</v>
      </c>
      <c r="BG842" s="17">
        <f t="shared" si="959"/>
        <v>2.8571428571428571E-2</v>
      </c>
      <c r="BH842" s="17">
        <f t="shared" si="960"/>
        <v>2.8571428571428571E-2</v>
      </c>
      <c r="BI842" s="16">
        <f t="shared" si="961"/>
        <v>1</v>
      </c>
      <c r="BJ842" s="17">
        <f t="shared" si="962"/>
        <v>5.5555555555555559E-2</v>
      </c>
      <c r="BK842" s="2">
        <f t="shared" si="963"/>
        <v>1</v>
      </c>
      <c r="BL842" s="16">
        <f t="shared" si="964"/>
        <v>1</v>
      </c>
      <c r="BM842" s="2">
        <f t="shared" si="965"/>
        <v>1</v>
      </c>
      <c r="BN842" s="2">
        <f t="shared" si="966"/>
        <v>34</v>
      </c>
      <c r="BO842" s="2">
        <f t="shared" si="967"/>
        <v>0</v>
      </c>
      <c r="BP842" s="2">
        <v>0</v>
      </c>
      <c r="BQ842" s="17">
        <f t="shared" si="968"/>
        <v>2.8571428571428571E-2</v>
      </c>
      <c r="BR842" s="17">
        <f t="shared" si="969"/>
        <v>2.8571428571428571E-2</v>
      </c>
      <c r="BS842" s="16">
        <f t="shared" si="970"/>
        <v>1</v>
      </c>
      <c r="BT842" s="17">
        <f t="shared" si="971"/>
        <v>5.5555555555555559E-2</v>
      </c>
      <c r="BU842" s="2">
        <f t="shared" si="972"/>
        <v>1</v>
      </c>
      <c r="BV842" s="16">
        <f t="shared" si="973"/>
        <v>1</v>
      </c>
      <c r="BW842" s="2">
        <f t="shared" si="974"/>
        <v>1</v>
      </c>
      <c r="BX842" s="2">
        <f t="shared" si="975"/>
        <v>13</v>
      </c>
      <c r="BY842" s="2">
        <f t="shared" si="976"/>
        <v>0</v>
      </c>
      <c r="BZ842" s="2">
        <v>0</v>
      </c>
      <c r="CA842" s="17">
        <f t="shared" si="977"/>
        <v>7.1428571428571425E-2</v>
      </c>
      <c r="CB842" s="17">
        <f t="shared" si="978"/>
        <v>7.1428571428571425E-2</v>
      </c>
      <c r="CC842" s="16">
        <f t="shared" si="979"/>
        <v>1</v>
      </c>
      <c r="CD842" s="17">
        <f t="shared" si="980"/>
        <v>0.13333333333333333</v>
      </c>
      <c r="CE842" s="2">
        <f t="shared" si="981"/>
        <v>1</v>
      </c>
      <c r="CF842" s="16">
        <f t="shared" si="982"/>
        <v>1</v>
      </c>
      <c r="CG842" s="2">
        <f t="shared" si="983"/>
        <v>1</v>
      </c>
      <c r="CH842" s="2">
        <f t="shared" si="984"/>
        <v>13</v>
      </c>
      <c r="CI842" s="2">
        <f t="shared" si="985"/>
        <v>0</v>
      </c>
      <c r="CJ842" s="2">
        <v>0</v>
      </c>
      <c r="CK842" s="17">
        <f t="shared" si="986"/>
        <v>7.1428571428571425E-2</v>
      </c>
      <c r="CL842" s="17">
        <f t="shared" si="987"/>
        <v>7.1428571428571425E-2</v>
      </c>
      <c r="CM842" s="16">
        <f t="shared" si="988"/>
        <v>1</v>
      </c>
      <c r="CN842" s="17">
        <f t="shared" si="989"/>
        <v>0.13333333333333333</v>
      </c>
      <c r="CO842" s="2">
        <f t="shared" si="990"/>
        <v>1</v>
      </c>
      <c r="CP842" s="16">
        <f t="shared" si="991"/>
        <v>1</v>
      </c>
      <c r="CQ842" s="2">
        <f t="shared" si="992"/>
        <v>1</v>
      </c>
      <c r="CR842" s="2">
        <f t="shared" si="993"/>
        <v>11</v>
      </c>
      <c r="CS842" s="2">
        <f t="shared" si="994"/>
        <v>0</v>
      </c>
      <c r="CT842" s="2">
        <v>0</v>
      </c>
      <c r="CU842" s="17">
        <f t="shared" si="995"/>
        <v>8.3333333333333329E-2</v>
      </c>
      <c r="CV842" s="17">
        <f t="shared" si="996"/>
        <v>8.3333333333333329E-2</v>
      </c>
      <c r="CW842" s="16">
        <f t="shared" si="997"/>
        <v>1</v>
      </c>
      <c r="CX842" s="17">
        <f t="shared" si="998"/>
        <v>0.15384615384615385</v>
      </c>
      <c r="CY842" s="2">
        <f t="shared" si="999"/>
        <v>1</v>
      </c>
      <c r="CZ842" s="16">
        <f t="shared" si="1000"/>
        <v>1</v>
      </c>
      <c r="DA842" s="2">
        <f t="shared" si="1001"/>
        <v>1</v>
      </c>
      <c r="DB842" s="2">
        <f t="shared" si="1002"/>
        <v>11</v>
      </c>
      <c r="DC842" s="2">
        <f t="shared" si="1003"/>
        <v>0</v>
      </c>
      <c r="DD842" s="2">
        <v>0</v>
      </c>
      <c r="DE842" s="17">
        <f t="shared" si="1004"/>
        <v>8.3333333333333329E-2</v>
      </c>
      <c r="DF842" s="17">
        <f t="shared" si="1005"/>
        <v>8.3333333333333329E-2</v>
      </c>
      <c r="DG842" s="16">
        <f t="shared" si="1006"/>
        <v>1</v>
      </c>
      <c r="DH842" s="17">
        <f t="shared" si="1007"/>
        <v>0.15384615384615385</v>
      </c>
      <c r="DJ842" t="s">
        <v>7301</v>
      </c>
    </row>
    <row r="843" spans="1:114" x14ac:dyDescent="0.35">
      <c r="A843" s="9">
        <v>2019009375</v>
      </c>
      <c r="B843" s="2" t="s">
        <v>6170</v>
      </c>
      <c r="C843" s="2" t="s">
        <v>6171</v>
      </c>
      <c r="D843" s="2" t="s">
        <v>6172</v>
      </c>
      <c r="E843" s="2" t="s">
        <v>6173</v>
      </c>
      <c r="F843" s="2">
        <v>1</v>
      </c>
      <c r="G843" s="2" t="s">
        <v>6174</v>
      </c>
      <c r="H843" s="2" t="s">
        <v>6175</v>
      </c>
      <c r="I843" s="2" t="s">
        <v>6176</v>
      </c>
      <c r="J843" s="3" t="s">
        <v>6177</v>
      </c>
      <c r="K843" s="9">
        <v>2</v>
      </c>
      <c r="L843" s="2">
        <v>2</v>
      </c>
      <c r="M843" s="2">
        <v>49</v>
      </c>
      <c r="N843" s="2">
        <v>34</v>
      </c>
      <c r="O843" s="2">
        <v>1</v>
      </c>
      <c r="P843" s="2">
        <v>0</v>
      </c>
      <c r="Q843" s="2">
        <v>1</v>
      </c>
      <c r="R843" s="2">
        <v>0</v>
      </c>
      <c r="S843" s="2">
        <v>1</v>
      </c>
      <c r="T843" s="2">
        <v>1</v>
      </c>
      <c r="U843" s="2">
        <v>2</v>
      </c>
      <c r="V843" s="2">
        <v>0</v>
      </c>
      <c r="W843" s="2">
        <v>9</v>
      </c>
      <c r="X843" s="2">
        <v>5</v>
      </c>
      <c r="Y843" s="2">
        <v>1</v>
      </c>
      <c r="Z843" s="2">
        <v>0</v>
      </c>
      <c r="AA843" s="2">
        <v>1</v>
      </c>
      <c r="AB843" s="2">
        <v>0</v>
      </c>
      <c r="AC843" s="2">
        <v>1</v>
      </c>
      <c r="AD843" s="2">
        <v>1</v>
      </c>
      <c r="AE843" s="2">
        <v>2</v>
      </c>
      <c r="AF843" s="3">
        <v>0</v>
      </c>
      <c r="AG843" s="2">
        <f t="shared" si="936"/>
        <v>1</v>
      </c>
      <c r="AH843" s="16">
        <f t="shared" si="937"/>
        <v>1</v>
      </c>
      <c r="AI843" s="2">
        <f t="shared" si="938"/>
        <v>1</v>
      </c>
      <c r="AJ843" s="2">
        <f t="shared" si="939"/>
        <v>48</v>
      </c>
      <c r="AK843" s="2">
        <f t="shared" si="940"/>
        <v>0</v>
      </c>
      <c r="AL843" s="2">
        <v>0</v>
      </c>
      <c r="AM843" s="17">
        <f t="shared" si="941"/>
        <v>2.0408163265306121E-2</v>
      </c>
      <c r="AN843" s="17">
        <f t="shared" si="942"/>
        <v>2.0408163265306121E-2</v>
      </c>
      <c r="AO843" s="16">
        <f t="shared" si="943"/>
        <v>1</v>
      </c>
      <c r="AP843" s="17">
        <f t="shared" si="944"/>
        <v>3.9999999999999994E-2</v>
      </c>
      <c r="AQ843" s="2">
        <f t="shared" si="945"/>
        <v>1</v>
      </c>
      <c r="AR843" s="16">
        <f t="shared" si="946"/>
        <v>0.5</v>
      </c>
      <c r="AS843" s="2">
        <f t="shared" si="947"/>
        <v>1</v>
      </c>
      <c r="AT843" s="2">
        <f t="shared" si="948"/>
        <v>48</v>
      </c>
      <c r="AU843" s="2">
        <f t="shared" si="949"/>
        <v>1</v>
      </c>
      <c r="AV843" s="2">
        <v>0</v>
      </c>
      <c r="AW843" s="17">
        <f t="shared" si="950"/>
        <v>0.02</v>
      </c>
      <c r="AX843" s="17">
        <f t="shared" si="951"/>
        <v>2.0408163265306121E-2</v>
      </c>
      <c r="AY843" s="16">
        <f t="shared" si="952"/>
        <v>0.5</v>
      </c>
      <c r="AZ843" s="17">
        <f t="shared" si="953"/>
        <v>3.9215686274509796E-2</v>
      </c>
      <c r="BA843" s="2">
        <f t="shared" si="954"/>
        <v>1</v>
      </c>
      <c r="BB843" s="16">
        <f t="shared" si="955"/>
        <v>1</v>
      </c>
      <c r="BC843" s="2">
        <f t="shared" si="956"/>
        <v>1</v>
      </c>
      <c r="BD843" s="2">
        <f t="shared" si="957"/>
        <v>33</v>
      </c>
      <c r="BE843" s="2">
        <f t="shared" si="958"/>
        <v>0</v>
      </c>
      <c r="BF843" s="2">
        <v>0</v>
      </c>
      <c r="BG843" s="17">
        <f t="shared" si="959"/>
        <v>2.9411764705882353E-2</v>
      </c>
      <c r="BH843" s="17">
        <f t="shared" si="960"/>
        <v>2.9411764705882353E-2</v>
      </c>
      <c r="BI843" s="16">
        <f t="shared" si="961"/>
        <v>1</v>
      </c>
      <c r="BJ843" s="17">
        <f t="shared" si="962"/>
        <v>5.7142857142857148E-2</v>
      </c>
      <c r="BK843" s="2">
        <f t="shared" si="963"/>
        <v>2</v>
      </c>
      <c r="BL843" s="16">
        <f t="shared" si="964"/>
        <v>1</v>
      </c>
      <c r="BM843" s="2">
        <f t="shared" si="965"/>
        <v>2</v>
      </c>
      <c r="BN843" s="2">
        <f t="shared" si="966"/>
        <v>32</v>
      </c>
      <c r="BO843" s="2">
        <f t="shared" si="967"/>
        <v>0</v>
      </c>
      <c r="BP843" s="2">
        <v>0</v>
      </c>
      <c r="BQ843" s="17">
        <f t="shared" si="968"/>
        <v>5.8823529411764705E-2</v>
      </c>
      <c r="BR843" s="17">
        <f t="shared" si="969"/>
        <v>5.8823529411764705E-2</v>
      </c>
      <c r="BS843" s="16">
        <f t="shared" si="970"/>
        <v>1</v>
      </c>
      <c r="BT843" s="17">
        <f t="shared" si="971"/>
        <v>0.1111111111111111</v>
      </c>
      <c r="BU843" s="2">
        <f t="shared" si="972"/>
        <v>1</v>
      </c>
      <c r="BV843" s="16">
        <f t="shared" si="973"/>
        <v>1</v>
      </c>
      <c r="BW843" s="2">
        <f t="shared" si="974"/>
        <v>1</v>
      </c>
      <c r="BX843" s="2">
        <f t="shared" si="975"/>
        <v>8</v>
      </c>
      <c r="BY843" s="2">
        <f t="shared" si="976"/>
        <v>0</v>
      </c>
      <c r="BZ843" s="2">
        <v>0</v>
      </c>
      <c r="CA843" s="17">
        <f t="shared" si="977"/>
        <v>0.1111111111111111</v>
      </c>
      <c r="CB843" s="17">
        <f t="shared" si="978"/>
        <v>0.1111111111111111</v>
      </c>
      <c r="CC843" s="16">
        <f t="shared" si="979"/>
        <v>1</v>
      </c>
      <c r="CD843" s="17">
        <f t="shared" si="980"/>
        <v>0.19999999999999998</v>
      </c>
      <c r="CE843" s="2">
        <f t="shared" si="981"/>
        <v>1</v>
      </c>
      <c r="CF843" s="16">
        <f t="shared" si="982"/>
        <v>0.5</v>
      </c>
      <c r="CG843" s="2">
        <f t="shared" si="983"/>
        <v>1</v>
      </c>
      <c r="CH843" s="2">
        <f t="shared" si="984"/>
        <v>8</v>
      </c>
      <c r="CI843" s="2">
        <f t="shared" si="985"/>
        <v>1</v>
      </c>
      <c r="CJ843" s="2">
        <v>0</v>
      </c>
      <c r="CK843" s="17">
        <f t="shared" si="986"/>
        <v>0.1</v>
      </c>
      <c r="CL843" s="17">
        <f t="shared" si="987"/>
        <v>0.1111111111111111</v>
      </c>
      <c r="CM843" s="16">
        <f t="shared" si="988"/>
        <v>0.5</v>
      </c>
      <c r="CN843" s="17">
        <f t="shared" si="989"/>
        <v>0.1818181818181818</v>
      </c>
      <c r="CO843" s="2">
        <f t="shared" si="990"/>
        <v>1</v>
      </c>
      <c r="CP843" s="16">
        <f t="shared" si="991"/>
        <v>1</v>
      </c>
      <c r="CQ843" s="2">
        <f t="shared" si="992"/>
        <v>1</v>
      </c>
      <c r="CR843" s="2">
        <f t="shared" si="993"/>
        <v>4</v>
      </c>
      <c r="CS843" s="2">
        <f t="shared" si="994"/>
        <v>0</v>
      </c>
      <c r="CT843" s="2">
        <v>0</v>
      </c>
      <c r="CU843" s="17">
        <f t="shared" si="995"/>
        <v>0.2</v>
      </c>
      <c r="CV843" s="17">
        <f t="shared" si="996"/>
        <v>0.2</v>
      </c>
      <c r="CW843" s="16">
        <f t="shared" si="997"/>
        <v>1</v>
      </c>
      <c r="CX843" s="17">
        <f t="shared" si="998"/>
        <v>0.33333333333333337</v>
      </c>
      <c r="CY843" s="2">
        <f t="shared" si="999"/>
        <v>2</v>
      </c>
      <c r="CZ843" s="16">
        <f t="shared" si="1000"/>
        <v>1</v>
      </c>
      <c r="DA843" s="2">
        <f t="shared" si="1001"/>
        <v>2</v>
      </c>
      <c r="DB843" s="2">
        <f t="shared" si="1002"/>
        <v>3</v>
      </c>
      <c r="DC843" s="2">
        <f t="shared" si="1003"/>
        <v>0</v>
      </c>
      <c r="DD843" s="2">
        <v>0</v>
      </c>
      <c r="DE843" s="17">
        <f t="shared" si="1004"/>
        <v>0.4</v>
      </c>
      <c r="DF843" s="17">
        <f t="shared" si="1005"/>
        <v>0.4</v>
      </c>
      <c r="DG843" s="16">
        <f t="shared" si="1006"/>
        <v>1</v>
      </c>
      <c r="DH843" s="17">
        <f t="shared" si="1007"/>
        <v>0.57142857142857151</v>
      </c>
      <c r="DJ843" t="s">
        <v>7301</v>
      </c>
    </row>
    <row r="844" spans="1:114" x14ac:dyDescent="0.35">
      <c r="A844" s="9">
        <v>2019009379</v>
      </c>
      <c r="B844" s="2" t="s">
        <v>6178</v>
      </c>
      <c r="C844" s="2" t="s">
        <v>2693</v>
      </c>
      <c r="D844" s="2" t="s">
        <v>6179</v>
      </c>
      <c r="E844" s="2" t="s">
        <v>6180</v>
      </c>
      <c r="F844" s="2">
        <v>1</v>
      </c>
      <c r="G844" s="2" t="s">
        <v>6181</v>
      </c>
      <c r="H844" s="2" t="s">
        <v>6182</v>
      </c>
      <c r="I844" s="2" t="s">
        <v>6183</v>
      </c>
      <c r="J844" s="3" t="s">
        <v>6184</v>
      </c>
      <c r="K844" s="9">
        <v>1</v>
      </c>
      <c r="L844" s="2">
        <v>1</v>
      </c>
      <c r="M844" s="2">
        <v>77</v>
      </c>
      <c r="N844" s="2">
        <v>50</v>
      </c>
      <c r="O844" s="2">
        <v>1</v>
      </c>
      <c r="P844" s="2">
        <v>0</v>
      </c>
      <c r="Q844" s="2">
        <v>1</v>
      </c>
      <c r="R844" s="2">
        <v>0</v>
      </c>
      <c r="S844" s="2">
        <v>1</v>
      </c>
      <c r="T844" s="2">
        <v>0</v>
      </c>
      <c r="U844" s="2">
        <v>1</v>
      </c>
      <c r="V844" s="2">
        <v>0</v>
      </c>
      <c r="W844" s="2">
        <v>19</v>
      </c>
      <c r="X844" s="2">
        <v>11</v>
      </c>
      <c r="Y844" s="2">
        <v>1</v>
      </c>
      <c r="Z844" s="2">
        <v>0</v>
      </c>
      <c r="AA844" s="2">
        <v>1</v>
      </c>
      <c r="AB844" s="2">
        <v>0</v>
      </c>
      <c r="AC844" s="2">
        <v>1</v>
      </c>
      <c r="AD844" s="2">
        <v>0</v>
      </c>
      <c r="AE844" s="2">
        <v>1</v>
      </c>
      <c r="AF844" s="3">
        <v>0</v>
      </c>
      <c r="AG844" s="2">
        <f t="shared" si="936"/>
        <v>1</v>
      </c>
      <c r="AH844" s="16">
        <f t="shared" si="937"/>
        <v>1</v>
      </c>
      <c r="AI844" s="2">
        <f t="shared" si="938"/>
        <v>1</v>
      </c>
      <c r="AJ844" s="2">
        <f t="shared" si="939"/>
        <v>76</v>
      </c>
      <c r="AK844" s="2">
        <f t="shared" si="940"/>
        <v>0</v>
      </c>
      <c r="AL844" s="2">
        <v>0</v>
      </c>
      <c r="AM844" s="17">
        <f t="shared" si="941"/>
        <v>1.2987012987012988E-2</v>
      </c>
      <c r="AN844" s="17">
        <f t="shared" si="942"/>
        <v>1.2987012987012988E-2</v>
      </c>
      <c r="AO844" s="16">
        <f t="shared" si="943"/>
        <v>1</v>
      </c>
      <c r="AP844" s="17">
        <f t="shared" si="944"/>
        <v>2.5641025641025647E-2</v>
      </c>
      <c r="AQ844" s="2">
        <f t="shared" si="945"/>
        <v>1</v>
      </c>
      <c r="AR844" s="16">
        <f t="shared" si="946"/>
        <v>1</v>
      </c>
      <c r="AS844" s="2">
        <f t="shared" si="947"/>
        <v>1</v>
      </c>
      <c r="AT844" s="2">
        <f t="shared" si="948"/>
        <v>76</v>
      </c>
      <c r="AU844" s="2">
        <f t="shared" si="949"/>
        <v>0</v>
      </c>
      <c r="AV844" s="2">
        <v>0</v>
      </c>
      <c r="AW844" s="17">
        <f t="shared" si="950"/>
        <v>1.2987012987012988E-2</v>
      </c>
      <c r="AX844" s="17">
        <f t="shared" si="951"/>
        <v>1.2987012987012988E-2</v>
      </c>
      <c r="AY844" s="16">
        <f t="shared" si="952"/>
        <v>1</v>
      </c>
      <c r="AZ844" s="17">
        <f t="shared" si="953"/>
        <v>2.5641025641025647E-2</v>
      </c>
      <c r="BA844" s="2">
        <f t="shared" si="954"/>
        <v>1</v>
      </c>
      <c r="BB844" s="16">
        <f t="shared" si="955"/>
        <v>1</v>
      </c>
      <c r="BC844" s="2">
        <f t="shared" si="956"/>
        <v>1</v>
      </c>
      <c r="BD844" s="2">
        <f t="shared" si="957"/>
        <v>49</v>
      </c>
      <c r="BE844" s="2">
        <f t="shared" si="958"/>
        <v>0</v>
      </c>
      <c r="BF844" s="2">
        <v>0</v>
      </c>
      <c r="BG844" s="17">
        <f t="shared" si="959"/>
        <v>0.02</v>
      </c>
      <c r="BH844" s="17">
        <f t="shared" si="960"/>
        <v>0.02</v>
      </c>
      <c r="BI844" s="16">
        <f t="shared" si="961"/>
        <v>1</v>
      </c>
      <c r="BJ844" s="17">
        <f t="shared" si="962"/>
        <v>3.9215686274509803E-2</v>
      </c>
      <c r="BK844" s="2">
        <f t="shared" si="963"/>
        <v>1</v>
      </c>
      <c r="BL844" s="16">
        <f t="shared" si="964"/>
        <v>1</v>
      </c>
      <c r="BM844" s="2">
        <f t="shared" si="965"/>
        <v>1</v>
      </c>
      <c r="BN844" s="2">
        <f t="shared" si="966"/>
        <v>49</v>
      </c>
      <c r="BO844" s="2">
        <f t="shared" si="967"/>
        <v>0</v>
      </c>
      <c r="BP844" s="2">
        <v>0</v>
      </c>
      <c r="BQ844" s="17">
        <f t="shared" si="968"/>
        <v>0.02</v>
      </c>
      <c r="BR844" s="17">
        <f t="shared" si="969"/>
        <v>0.02</v>
      </c>
      <c r="BS844" s="16">
        <f t="shared" si="970"/>
        <v>1</v>
      </c>
      <c r="BT844" s="17">
        <f t="shared" si="971"/>
        <v>3.9215686274509803E-2</v>
      </c>
      <c r="BU844" s="2">
        <f t="shared" si="972"/>
        <v>1</v>
      </c>
      <c r="BV844" s="16">
        <f t="shared" si="973"/>
        <v>1</v>
      </c>
      <c r="BW844" s="2">
        <f t="shared" si="974"/>
        <v>1</v>
      </c>
      <c r="BX844" s="2">
        <f t="shared" si="975"/>
        <v>18</v>
      </c>
      <c r="BY844" s="2">
        <f t="shared" si="976"/>
        <v>0</v>
      </c>
      <c r="BZ844" s="2">
        <v>0</v>
      </c>
      <c r="CA844" s="17">
        <f t="shared" si="977"/>
        <v>5.2631578947368418E-2</v>
      </c>
      <c r="CB844" s="17">
        <f t="shared" si="978"/>
        <v>5.2631578947368418E-2</v>
      </c>
      <c r="CC844" s="16">
        <f t="shared" si="979"/>
        <v>1</v>
      </c>
      <c r="CD844" s="17">
        <f t="shared" si="980"/>
        <v>0.1</v>
      </c>
      <c r="CE844" s="2">
        <f t="shared" si="981"/>
        <v>1</v>
      </c>
      <c r="CF844" s="16">
        <f t="shared" si="982"/>
        <v>1</v>
      </c>
      <c r="CG844" s="2">
        <f t="shared" si="983"/>
        <v>1</v>
      </c>
      <c r="CH844" s="2">
        <f t="shared" si="984"/>
        <v>18</v>
      </c>
      <c r="CI844" s="2">
        <f t="shared" si="985"/>
        <v>0</v>
      </c>
      <c r="CJ844" s="2">
        <v>0</v>
      </c>
      <c r="CK844" s="17">
        <f t="shared" si="986"/>
        <v>5.2631578947368418E-2</v>
      </c>
      <c r="CL844" s="17">
        <f t="shared" si="987"/>
        <v>5.2631578947368418E-2</v>
      </c>
      <c r="CM844" s="16">
        <f t="shared" si="988"/>
        <v>1</v>
      </c>
      <c r="CN844" s="17">
        <f t="shared" si="989"/>
        <v>0.1</v>
      </c>
      <c r="CO844" s="2">
        <f t="shared" si="990"/>
        <v>1</v>
      </c>
      <c r="CP844" s="16">
        <f t="shared" si="991"/>
        <v>1</v>
      </c>
      <c r="CQ844" s="2">
        <f t="shared" si="992"/>
        <v>1</v>
      </c>
      <c r="CR844" s="2">
        <f t="shared" si="993"/>
        <v>10</v>
      </c>
      <c r="CS844" s="2">
        <f t="shared" si="994"/>
        <v>0</v>
      </c>
      <c r="CT844" s="2">
        <v>0</v>
      </c>
      <c r="CU844" s="17">
        <f t="shared" si="995"/>
        <v>9.0909090909090912E-2</v>
      </c>
      <c r="CV844" s="17">
        <f t="shared" si="996"/>
        <v>9.0909090909090912E-2</v>
      </c>
      <c r="CW844" s="16">
        <f t="shared" si="997"/>
        <v>1</v>
      </c>
      <c r="CX844" s="17">
        <f t="shared" si="998"/>
        <v>0.16666666666666669</v>
      </c>
      <c r="CY844" s="2">
        <f t="shared" si="999"/>
        <v>1</v>
      </c>
      <c r="CZ844" s="16">
        <f t="shared" si="1000"/>
        <v>1</v>
      </c>
      <c r="DA844" s="2">
        <f t="shared" si="1001"/>
        <v>1</v>
      </c>
      <c r="DB844" s="2">
        <f t="shared" si="1002"/>
        <v>10</v>
      </c>
      <c r="DC844" s="2">
        <f t="shared" si="1003"/>
        <v>0</v>
      </c>
      <c r="DD844" s="2">
        <v>0</v>
      </c>
      <c r="DE844" s="17">
        <f t="shared" si="1004"/>
        <v>9.0909090909090912E-2</v>
      </c>
      <c r="DF844" s="17">
        <f t="shared" si="1005"/>
        <v>9.0909090909090912E-2</v>
      </c>
      <c r="DG844" s="16">
        <f t="shared" si="1006"/>
        <v>1</v>
      </c>
      <c r="DH844" s="17">
        <f t="shared" si="1007"/>
        <v>0.16666666666666669</v>
      </c>
      <c r="DJ844" t="s">
        <v>7301</v>
      </c>
    </row>
    <row r="845" spans="1:114" x14ac:dyDescent="0.35">
      <c r="A845" s="9">
        <v>2019009384</v>
      </c>
      <c r="B845" s="2" t="s">
        <v>6185</v>
      </c>
      <c r="C845" s="2" t="s">
        <v>2708</v>
      </c>
      <c r="D845" s="2" t="s">
        <v>6186</v>
      </c>
      <c r="E845" s="2" t="s">
        <v>6187</v>
      </c>
      <c r="F845" s="2">
        <v>1</v>
      </c>
      <c r="G845" s="2" t="s">
        <v>6188</v>
      </c>
      <c r="H845" s="2" t="s">
        <v>6189</v>
      </c>
      <c r="I845" s="2" t="s">
        <v>6190</v>
      </c>
      <c r="J845" s="3" t="s">
        <v>6191</v>
      </c>
      <c r="K845" s="9">
        <v>3</v>
      </c>
      <c r="L845" s="2">
        <v>2</v>
      </c>
      <c r="M845" s="2">
        <v>73</v>
      </c>
      <c r="N845" s="2">
        <v>53</v>
      </c>
      <c r="O845" s="2">
        <v>1</v>
      </c>
      <c r="P845" s="2">
        <v>0</v>
      </c>
      <c r="Q845" s="2">
        <v>1</v>
      </c>
      <c r="R845" s="2">
        <v>0</v>
      </c>
      <c r="S845" s="2">
        <v>1</v>
      </c>
      <c r="T845" s="2">
        <v>2</v>
      </c>
      <c r="U845" s="2">
        <v>1</v>
      </c>
      <c r="V845" s="2">
        <v>1</v>
      </c>
      <c r="W845" s="2">
        <v>19</v>
      </c>
      <c r="X845" s="2">
        <v>14</v>
      </c>
      <c r="Y845" s="2">
        <v>1</v>
      </c>
      <c r="Z845" s="2">
        <v>0</v>
      </c>
      <c r="AA845" s="2">
        <v>1</v>
      </c>
      <c r="AB845" s="2">
        <v>0</v>
      </c>
      <c r="AC845" s="2">
        <v>1</v>
      </c>
      <c r="AD845" s="2">
        <v>2</v>
      </c>
      <c r="AE845" s="2">
        <v>1</v>
      </c>
      <c r="AF845" s="3">
        <v>1</v>
      </c>
      <c r="AG845" s="2">
        <f t="shared" si="936"/>
        <v>1</v>
      </c>
      <c r="AH845" s="16">
        <f t="shared" si="937"/>
        <v>1</v>
      </c>
      <c r="AI845" s="2">
        <f t="shared" si="938"/>
        <v>1</v>
      </c>
      <c r="AJ845" s="2">
        <f t="shared" si="939"/>
        <v>72</v>
      </c>
      <c r="AK845" s="2">
        <f t="shared" si="940"/>
        <v>0</v>
      </c>
      <c r="AL845" s="2">
        <v>0</v>
      </c>
      <c r="AM845" s="17">
        <f t="shared" si="941"/>
        <v>1.3698630136986301E-2</v>
      </c>
      <c r="AN845" s="17">
        <f t="shared" si="942"/>
        <v>1.3698630136986301E-2</v>
      </c>
      <c r="AO845" s="16">
        <f t="shared" si="943"/>
        <v>1</v>
      </c>
      <c r="AP845" s="17">
        <f t="shared" si="944"/>
        <v>2.7027027027027025E-2</v>
      </c>
      <c r="AQ845" s="2">
        <f t="shared" si="945"/>
        <v>1</v>
      </c>
      <c r="AR845" s="16">
        <f t="shared" si="946"/>
        <v>0.33333333333333331</v>
      </c>
      <c r="AS845" s="2">
        <f t="shared" si="947"/>
        <v>1</v>
      </c>
      <c r="AT845" s="2">
        <f t="shared" si="948"/>
        <v>72</v>
      </c>
      <c r="AU845" s="2">
        <f t="shared" si="949"/>
        <v>2</v>
      </c>
      <c r="AV845" s="2">
        <v>0</v>
      </c>
      <c r="AW845" s="17">
        <f t="shared" si="950"/>
        <v>1.3333333333333334E-2</v>
      </c>
      <c r="AX845" s="17">
        <f t="shared" si="951"/>
        <v>1.3698630136986301E-2</v>
      </c>
      <c r="AY845" s="16">
        <f t="shared" si="952"/>
        <v>0.33333333333333331</v>
      </c>
      <c r="AZ845" s="17">
        <f t="shared" si="953"/>
        <v>2.6315789473684209E-2</v>
      </c>
      <c r="BA845" s="2">
        <f t="shared" si="954"/>
        <v>1</v>
      </c>
      <c r="BB845" s="16">
        <f t="shared" si="955"/>
        <v>1</v>
      </c>
      <c r="BC845" s="2">
        <f t="shared" si="956"/>
        <v>1</v>
      </c>
      <c r="BD845" s="2">
        <f t="shared" si="957"/>
        <v>52</v>
      </c>
      <c r="BE845" s="2">
        <f t="shared" si="958"/>
        <v>0</v>
      </c>
      <c r="BF845" s="2">
        <v>0</v>
      </c>
      <c r="BG845" s="17">
        <f t="shared" si="959"/>
        <v>1.8867924528301886E-2</v>
      </c>
      <c r="BH845" s="17">
        <f t="shared" si="960"/>
        <v>1.8867924528301886E-2</v>
      </c>
      <c r="BI845" s="16">
        <f t="shared" si="961"/>
        <v>1</v>
      </c>
      <c r="BJ845" s="17">
        <f t="shared" si="962"/>
        <v>3.7037037037037035E-2</v>
      </c>
      <c r="BK845" s="2">
        <f t="shared" si="963"/>
        <v>1</v>
      </c>
      <c r="BL845" s="16">
        <f t="shared" si="964"/>
        <v>0.5</v>
      </c>
      <c r="BM845" s="2">
        <f t="shared" si="965"/>
        <v>1</v>
      </c>
      <c r="BN845" s="2">
        <f t="shared" si="966"/>
        <v>52</v>
      </c>
      <c r="BO845" s="2">
        <f t="shared" si="967"/>
        <v>1</v>
      </c>
      <c r="BP845" s="2">
        <v>0</v>
      </c>
      <c r="BQ845" s="17">
        <f t="shared" si="968"/>
        <v>1.8518518518518517E-2</v>
      </c>
      <c r="BR845" s="17">
        <f t="shared" si="969"/>
        <v>1.8867924528301886E-2</v>
      </c>
      <c r="BS845" s="16">
        <f t="shared" si="970"/>
        <v>0.5</v>
      </c>
      <c r="BT845" s="17">
        <f t="shared" si="971"/>
        <v>3.6363636363636362E-2</v>
      </c>
      <c r="BU845" s="2">
        <f t="shared" si="972"/>
        <v>1</v>
      </c>
      <c r="BV845" s="16">
        <f t="shared" si="973"/>
        <v>1</v>
      </c>
      <c r="BW845" s="2">
        <f t="shared" si="974"/>
        <v>1</v>
      </c>
      <c r="BX845" s="2">
        <f t="shared" si="975"/>
        <v>18</v>
      </c>
      <c r="BY845" s="2">
        <f t="shared" si="976"/>
        <v>0</v>
      </c>
      <c r="BZ845" s="2">
        <v>0</v>
      </c>
      <c r="CA845" s="17">
        <f t="shared" si="977"/>
        <v>5.2631578947368418E-2</v>
      </c>
      <c r="CB845" s="17">
        <f t="shared" si="978"/>
        <v>5.2631578947368418E-2</v>
      </c>
      <c r="CC845" s="16">
        <f t="shared" si="979"/>
        <v>1</v>
      </c>
      <c r="CD845" s="17">
        <f t="shared" si="980"/>
        <v>0.1</v>
      </c>
      <c r="CE845" s="2">
        <f t="shared" si="981"/>
        <v>1</v>
      </c>
      <c r="CF845" s="16">
        <f t="shared" si="982"/>
        <v>0.33333333333333331</v>
      </c>
      <c r="CG845" s="2">
        <f t="shared" si="983"/>
        <v>1</v>
      </c>
      <c r="CH845" s="2">
        <f t="shared" si="984"/>
        <v>18</v>
      </c>
      <c r="CI845" s="2">
        <f t="shared" si="985"/>
        <v>2</v>
      </c>
      <c r="CJ845" s="2">
        <v>0</v>
      </c>
      <c r="CK845" s="17">
        <f t="shared" si="986"/>
        <v>4.7619047619047616E-2</v>
      </c>
      <c r="CL845" s="17">
        <f t="shared" si="987"/>
        <v>5.2631578947368418E-2</v>
      </c>
      <c r="CM845" s="16">
        <f t="shared" si="988"/>
        <v>0.33333333333333331</v>
      </c>
      <c r="CN845" s="17">
        <f t="shared" si="989"/>
        <v>9.0909090909090912E-2</v>
      </c>
      <c r="CO845" s="2">
        <f t="shared" si="990"/>
        <v>1</v>
      </c>
      <c r="CP845" s="16">
        <f t="shared" si="991"/>
        <v>1</v>
      </c>
      <c r="CQ845" s="2">
        <f t="shared" si="992"/>
        <v>1</v>
      </c>
      <c r="CR845" s="2">
        <f t="shared" si="993"/>
        <v>13</v>
      </c>
      <c r="CS845" s="2">
        <f t="shared" si="994"/>
        <v>0</v>
      </c>
      <c r="CT845" s="2">
        <v>0</v>
      </c>
      <c r="CU845" s="17">
        <f t="shared" si="995"/>
        <v>7.1428571428571425E-2</v>
      </c>
      <c r="CV845" s="17">
        <f t="shared" si="996"/>
        <v>7.1428571428571425E-2</v>
      </c>
      <c r="CW845" s="16">
        <f t="shared" si="997"/>
        <v>1</v>
      </c>
      <c r="CX845" s="17">
        <f t="shared" si="998"/>
        <v>0.13333333333333333</v>
      </c>
      <c r="CY845" s="2">
        <f t="shared" si="999"/>
        <v>1</v>
      </c>
      <c r="CZ845" s="16">
        <f t="shared" si="1000"/>
        <v>0.5</v>
      </c>
      <c r="DA845" s="2">
        <f t="shared" si="1001"/>
        <v>1</v>
      </c>
      <c r="DB845" s="2">
        <f t="shared" si="1002"/>
        <v>13</v>
      </c>
      <c r="DC845" s="2">
        <f t="shared" si="1003"/>
        <v>1</v>
      </c>
      <c r="DD845" s="2">
        <v>0</v>
      </c>
      <c r="DE845" s="17">
        <f t="shared" si="1004"/>
        <v>6.6666666666666666E-2</v>
      </c>
      <c r="DF845" s="17">
        <f t="shared" si="1005"/>
        <v>7.1428571428571425E-2</v>
      </c>
      <c r="DG845" s="16">
        <f t="shared" si="1006"/>
        <v>0.5</v>
      </c>
      <c r="DH845" s="17">
        <f t="shared" si="1007"/>
        <v>0.125</v>
      </c>
      <c r="DJ845" t="s">
        <v>7301</v>
      </c>
    </row>
    <row r="846" spans="1:114" x14ac:dyDescent="0.35">
      <c r="A846" s="9">
        <v>2019009388</v>
      </c>
      <c r="B846" s="2" t="s">
        <v>6192</v>
      </c>
      <c r="C846" s="2" t="s">
        <v>6193</v>
      </c>
      <c r="D846" s="2" t="s">
        <v>6194</v>
      </c>
      <c r="E846" s="2" t="s">
        <v>6195</v>
      </c>
      <c r="F846" s="2">
        <v>1</v>
      </c>
      <c r="G846" s="2" t="s">
        <v>6196</v>
      </c>
      <c r="H846" s="2" t="s">
        <v>6197</v>
      </c>
      <c r="I846" s="2" t="s">
        <v>6198</v>
      </c>
      <c r="J846" s="3" t="s">
        <v>6199</v>
      </c>
      <c r="K846" s="9">
        <v>1</v>
      </c>
      <c r="L846" s="2">
        <v>1</v>
      </c>
      <c r="M846" s="2">
        <v>54</v>
      </c>
      <c r="N846" s="2">
        <v>31</v>
      </c>
      <c r="O846" s="2">
        <v>1</v>
      </c>
      <c r="P846" s="2">
        <v>0</v>
      </c>
      <c r="Q846" s="2">
        <v>1</v>
      </c>
      <c r="R846" s="2">
        <v>0</v>
      </c>
      <c r="S846" s="2">
        <v>1</v>
      </c>
      <c r="T846" s="2">
        <v>0</v>
      </c>
      <c r="U846" s="2">
        <v>1</v>
      </c>
      <c r="V846" s="2">
        <v>0</v>
      </c>
      <c r="W846" s="2">
        <v>14</v>
      </c>
      <c r="X846" s="2">
        <v>10</v>
      </c>
      <c r="Y846" s="2">
        <v>1</v>
      </c>
      <c r="Z846" s="2">
        <v>0</v>
      </c>
      <c r="AA846" s="2">
        <v>1</v>
      </c>
      <c r="AB846" s="2">
        <v>0</v>
      </c>
      <c r="AC846" s="2">
        <v>1</v>
      </c>
      <c r="AD846" s="2">
        <v>0</v>
      </c>
      <c r="AE846" s="2">
        <v>1</v>
      </c>
      <c r="AF846" s="3">
        <v>0</v>
      </c>
      <c r="AG846" s="2">
        <f t="shared" si="936"/>
        <v>1</v>
      </c>
      <c r="AH846" s="16">
        <f t="shared" si="937"/>
        <v>1</v>
      </c>
      <c r="AI846" s="2">
        <f t="shared" si="938"/>
        <v>1</v>
      </c>
      <c r="AJ846" s="2">
        <f t="shared" si="939"/>
        <v>53</v>
      </c>
      <c r="AK846" s="2">
        <f t="shared" si="940"/>
        <v>0</v>
      </c>
      <c r="AL846" s="2">
        <v>0</v>
      </c>
      <c r="AM846" s="17">
        <f t="shared" si="941"/>
        <v>1.8518518518518517E-2</v>
      </c>
      <c r="AN846" s="17">
        <f t="shared" si="942"/>
        <v>1.8518518518518517E-2</v>
      </c>
      <c r="AO846" s="16">
        <f t="shared" si="943"/>
        <v>1</v>
      </c>
      <c r="AP846" s="17">
        <f t="shared" si="944"/>
        <v>3.6363636363636362E-2</v>
      </c>
      <c r="AQ846" s="2">
        <f t="shared" si="945"/>
        <v>1</v>
      </c>
      <c r="AR846" s="16">
        <f t="shared" si="946"/>
        <v>1</v>
      </c>
      <c r="AS846" s="2">
        <f t="shared" si="947"/>
        <v>1</v>
      </c>
      <c r="AT846" s="2">
        <f t="shared" si="948"/>
        <v>53</v>
      </c>
      <c r="AU846" s="2">
        <f t="shared" si="949"/>
        <v>0</v>
      </c>
      <c r="AV846" s="2">
        <v>0</v>
      </c>
      <c r="AW846" s="17">
        <f t="shared" si="950"/>
        <v>1.8518518518518517E-2</v>
      </c>
      <c r="AX846" s="17">
        <f t="shared" si="951"/>
        <v>1.8518518518518517E-2</v>
      </c>
      <c r="AY846" s="16">
        <f t="shared" si="952"/>
        <v>1</v>
      </c>
      <c r="AZ846" s="17">
        <f t="shared" si="953"/>
        <v>3.6363636363636362E-2</v>
      </c>
      <c r="BA846" s="2">
        <f t="shared" si="954"/>
        <v>1</v>
      </c>
      <c r="BB846" s="16">
        <f t="shared" si="955"/>
        <v>1</v>
      </c>
      <c r="BC846" s="2">
        <f t="shared" si="956"/>
        <v>1</v>
      </c>
      <c r="BD846" s="2">
        <f t="shared" si="957"/>
        <v>30</v>
      </c>
      <c r="BE846" s="2">
        <f t="shared" si="958"/>
        <v>0</v>
      </c>
      <c r="BF846" s="2">
        <v>0</v>
      </c>
      <c r="BG846" s="17">
        <f t="shared" si="959"/>
        <v>3.2258064516129031E-2</v>
      </c>
      <c r="BH846" s="17">
        <f t="shared" si="960"/>
        <v>3.2258064516129031E-2</v>
      </c>
      <c r="BI846" s="16">
        <f t="shared" si="961"/>
        <v>1</v>
      </c>
      <c r="BJ846" s="17">
        <f t="shared" si="962"/>
        <v>6.25E-2</v>
      </c>
      <c r="BK846" s="2">
        <f t="shared" si="963"/>
        <v>1</v>
      </c>
      <c r="BL846" s="16">
        <f t="shared" si="964"/>
        <v>1</v>
      </c>
      <c r="BM846" s="2">
        <f t="shared" si="965"/>
        <v>1</v>
      </c>
      <c r="BN846" s="2">
        <f t="shared" si="966"/>
        <v>30</v>
      </c>
      <c r="BO846" s="2">
        <f t="shared" si="967"/>
        <v>0</v>
      </c>
      <c r="BP846" s="2">
        <v>0</v>
      </c>
      <c r="BQ846" s="17">
        <f t="shared" si="968"/>
        <v>3.2258064516129031E-2</v>
      </c>
      <c r="BR846" s="17">
        <f t="shared" si="969"/>
        <v>3.2258064516129031E-2</v>
      </c>
      <c r="BS846" s="16">
        <f t="shared" si="970"/>
        <v>1</v>
      </c>
      <c r="BT846" s="17">
        <f t="shared" si="971"/>
        <v>6.25E-2</v>
      </c>
      <c r="BU846" s="2">
        <f t="shared" si="972"/>
        <v>1</v>
      </c>
      <c r="BV846" s="16">
        <f t="shared" si="973"/>
        <v>1</v>
      </c>
      <c r="BW846" s="2">
        <f t="shared" si="974"/>
        <v>1</v>
      </c>
      <c r="BX846" s="2">
        <f t="shared" si="975"/>
        <v>13</v>
      </c>
      <c r="BY846" s="2">
        <f t="shared" si="976"/>
        <v>0</v>
      </c>
      <c r="BZ846" s="2">
        <v>0</v>
      </c>
      <c r="CA846" s="17">
        <f t="shared" si="977"/>
        <v>7.1428571428571425E-2</v>
      </c>
      <c r="CB846" s="17">
        <f t="shared" si="978"/>
        <v>7.1428571428571425E-2</v>
      </c>
      <c r="CC846" s="16">
        <f t="shared" si="979"/>
        <v>1</v>
      </c>
      <c r="CD846" s="17">
        <f t="shared" si="980"/>
        <v>0.13333333333333333</v>
      </c>
      <c r="CE846" s="2">
        <f t="shared" si="981"/>
        <v>1</v>
      </c>
      <c r="CF846" s="16">
        <f t="shared" si="982"/>
        <v>1</v>
      </c>
      <c r="CG846" s="2">
        <f t="shared" si="983"/>
        <v>1</v>
      </c>
      <c r="CH846" s="2">
        <f t="shared" si="984"/>
        <v>13</v>
      </c>
      <c r="CI846" s="2">
        <f t="shared" si="985"/>
        <v>0</v>
      </c>
      <c r="CJ846" s="2">
        <v>0</v>
      </c>
      <c r="CK846" s="17">
        <f t="shared" si="986"/>
        <v>7.1428571428571425E-2</v>
      </c>
      <c r="CL846" s="17">
        <f t="shared" si="987"/>
        <v>7.1428571428571425E-2</v>
      </c>
      <c r="CM846" s="16">
        <f t="shared" si="988"/>
        <v>1</v>
      </c>
      <c r="CN846" s="17">
        <f t="shared" si="989"/>
        <v>0.13333333333333333</v>
      </c>
      <c r="CO846" s="2">
        <f t="shared" si="990"/>
        <v>1</v>
      </c>
      <c r="CP846" s="16">
        <f t="shared" si="991"/>
        <v>1</v>
      </c>
      <c r="CQ846" s="2">
        <f t="shared" si="992"/>
        <v>1</v>
      </c>
      <c r="CR846" s="2">
        <f t="shared" si="993"/>
        <v>9</v>
      </c>
      <c r="CS846" s="2">
        <f t="shared" si="994"/>
        <v>0</v>
      </c>
      <c r="CT846" s="2">
        <v>0</v>
      </c>
      <c r="CU846" s="17">
        <f t="shared" si="995"/>
        <v>0.1</v>
      </c>
      <c r="CV846" s="17">
        <f t="shared" si="996"/>
        <v>0.1</v>
      </c>
      <c r="CW846" s="16">
        <f t="shared" si="997"/>
        <v>1</v>
      </c>
      <c r="CX846" s="17">
        <f t="shared" si="998"/>
        <v>0.18181818181818182</v>
      </c>
      <c r="CY846" s="2">
        <f t="shared" si="999"/>
        <v>1</v>
      </c>
      <c r="CZ846" s="16">
        <f t="shared" si="1000"/>
        <v>1</v>
      </c>
      <c r="DA846" s="2">
        <f t="shared" si="1001"/>
        <v>1</v>
      </c>
      <c r="DB846" s="2">
        <f t="shared" si="1002"/>
        <v>9</v>
      </c>
      <c r="DC846" s="2">
        <f t="shared" si="1003"/>
        <v>0</v>
      </c>
      <c r="DD846" s="2">
        <v>0</v>
      </c>
      <c r="DE846" s="17">
        <f t="shared" si="1004"/>
        <v>0.1</v>
      </c>
      <c r="DF846" s="17">
        <f t="shared" si="1005"/>
        <v>0.1</v>
      </c>
      <c r="DG846" s="16">
        <f t="shared" si="1006"/>
        <v>1</v>
      </c>
      <c r="DH846" s="17">
        <f t="shared" si="1007"/>
        <v>0.18181818181818182</v>
      </c>
      <c r="DJ846" t="s">
        <v>7301</v>
      </c>
    </row>
    <row r="847" spans="1:114" x14ac:dyDescent="0.35">
      <c r="A847" s="9">
        <v>2019009389</v>
      </c>
      <c r="B847" s="2" t="s">
        <v>6200</v>
      </c>
      <c r="C847" s="2" t="s">
        <v>6201</v>
      </c>
      <c r="D847" s="2" t="s">
        <v>6202</v>
      </c>
      <c r="E847" s="2" t="s">
        <v>6203</v>
      </c>
      <c r="F847" s="2">
        <v>1</v>
      </c>
      <c r="G847" s="2" t="s">
        <v>6204</v>
      </c>
      <c r="H847" s="2" t="s">
        <v>6205</v>
      </c>
      <c r="I847" s="2" t="s">
        <v>6206</v>
      </c>
      <c r="J847" s="3" t="s">
        <v>6207</v>
      </c>
      <c r="K847" s="9">
        <v>3</v>
      </c>
      <c r="L847" s="2">
        <v>2</v>
      </c>
      <c r="M847" s="2">
        <v>72</v>
      </c>
      <c r="N847" s="2">
        <v>53</v>
      </c>
      <c r="O847" s="2">
        <v>0</v>
      </c>
      <c r="P847" s="2">
        <v>1</v>
      </c>
      <c r="Q847" s="2">
        <v>0</v>
      </c>
      <c r="R847" s="2">
        <v>1</v>
      </c>
      <c r="S847" s="2">
        <v>1</v>
      </c>
      <c r="T847" s="2">
        <v>2</v>
      </c>
      <c r="U847" s="2">
        <v>1</v>
      </c>
      <c r="V847" s="2">
        <v>1</v>
      </c>
      <c r="W847" s="2">
        <v>19</v>
      </c>
      <c r="X847" s="2">
        <v>15</v>
      </c>
      <c r="Y847" s="2">
        <v>0</v>
      </c>
      <c r="Z847" s="2">
        <v>1</v>
      </c>
      <c r="AA847" s="2">
        <v>0</v>
      </c>
      <c r="AB847" s="2">
        <v>1</v>
      </c>
      <c r="AC847" s="2">
        <v>1</v>
      </c>
      <c r="AD847" s="2">
        <v>2</v>
      </c>
      <c r="AE847" s="2">
        <v>1</v>
      </c>
      <c r="AF847" s="3">
        <v>1</v>
      </c>
      <c r="AG847" s="2">
        <f t="shared" si="936"/>
        <v>0</v>
      </c>
      <c r="AH847" s="16">
        <f t="shared" si="937"/>
        <v>0</v>
      </c>
      <c r="AI847" s="2">
        <f t="shared" si="938"/>
        <v>0</v>
      </c>
      <c r="AJ847" s="2">
        <f t="shared" si="939"/>
        <v>72</v>
      </c>
      <c r="AK847" s="2">
        <f t="shared" si="940"/>
        <v>1</v>
      </c>
      <c r="AL847" s="2">
        <v>0</v>
      </c>
      <c r="AM847" s="17">
        <f t="shared" si="941"/>
        <v>0</v>
      </c>
      <c r="AN847" s="17">
        <f t="shared" si="942"/>
        <v>0</v>
      </c>
      <c r="AO847" s="16">
        <f t="shared" si="943"/>
        <v>0</v>
      </c>
      <c r="AP847" s="17">
        <f t="shared" si="944"/>
        <v>0</v>
      </c>
      <c r="AQ847" s="2">
        <f t="shared" si="945"/>
        <v>1</v>
      </c>
      <c r="AR847" s="16">
        <f t="shared" si="946"/>
        <v>0.33333333333333331</v>
      </c>
      <c r="AS847" s="2">
        <f t="shared" si="947"/>
        <v>1</v>
      </c>
      <c r="AT847" s="2">
        <f t="shared" si="948"/>
        <v>71</v>
      </c>
      <c r="AU847" s="2">
        <f t="shared" si="949"/>
        <v>2</v>
      </c>
      <c r="AV847" s="2">
        <v>0</v>
      </c>
      <c r="AW847" s="17">
        <f t="shared" si="950"/>
        <v>1.3513513513513514E-2</v>
      </c>
      <c r="AX847" s="17">
        <f t="shared" si="951"/>
        <v>1.3888888888888888E-2</v>
      </c>
      <c r="AY847" s="16">
        <f t="shared" si="952"/>
        <v>0.33333333333333331</v>
      </c>
      <c r="AZ847" s="17">
        <f t="shared" si="953"/>
        <v>2.6666666666666665E-2</v>
      </c>
      <c r="BA847" s="2">
        <f t="shared" si="954"/>
        <v>0</v>
      </c>
      <c r="BB847" s="16">
        <f t="shared" si="955"/>
        <v>0</v>
      </c>
      <c r="BC847" s="2">
        <f t="shared" si="956"/>
        <v>0</v>
      </c>
      <c r="BD847" s="2">
        <f t="shared" si="957"/>
        <v>53</v>
      </c>
      <c r="BE847" s="2">
        <f t="shared" si="958"/>
        <v>1</v>
      </c>
      <c r="BF847" s="2">
        <v>0</v>
      </c>
      <c r="BG847" s="17">
        <f t="shared" si="959"/>
        <v>0</v>
      </c>
      <c r="BH847" s="17">
        <f t="shared" si="960"/>
        <v>0</v>
      </c>
      <c r="BI847" s="16">
        <f t="shared" si="961"/>
        <v>0</v>
      </c>
      <c r="BJ847" s="17">
        <f t="shared" si="962"/>
        <v>0</v>
      </c>
      <c r="BK847" s="2">
        <f t="shared" si="963"/>
        <v>1</v>
      </c>
      <c r="BL847" s="16">
        <f t="shared" si="964"/>
        <v>0.5</v>
      </c>
      <c r="BM847" s="2">
        <f t="shared" si="965"/>
        <v>1</v>
      </c>
      <c r="BN847" s="2">
        <f t="shared" si="966"/>
        <v>52</v>
      </c>
      <c r="BO847" s="2">
        <f t="shared" si="967"/>
        <v>1</v>
      </c>
      <c r="BP847" s="2">
        <v>0</v>
      </c>
      <c r="BQ847" s="17">
        <f t="shared" si="968"/>
        <v>1.8518518518518517E-2</v>
      </c>
      <c r="BR847" s="17">
        <f t="shared" si="969"/>
        <v>1.8867924528301886E-2</v>
      </c>
      <c r="BS847" s="16">
        <f t="shared" si="970"/>
        <v>0.5</v>
      </c>
      <c r="BT847" s="17">
        <f t="shared" si="971"/>
        <v>3.6363636363636362E-2</v>
      </c>
      <c r="BU847" s="2">
        <f t="shared" si="972"/>
        <v>0</v>
      </c>
      <c r="BV847" s="16">
        <f t="shared" si="973"/>
        <v>0</v>
      </c>
      <c r="BW847" s="2">
        <f t="shared" si="974"/>
        <v>0</v>
      </c>
      <c r="BX847" s="2">
        <f t="shared" si="975"/>
        <v>19</v>
      </c>
      <c r="BY847" s="2">
        <f t="shared" si="976"/>
        <v>1</v>
      </c>
      <c r="BZ847" s="2">
        <v>0</v>
      </c>
      <c r="CA847" s="17">
        <f t="shared" si="977"/>
        <v>0</v>
      </c>
      <c r="CB847" s="17">
        <f t="shared" si="978"/>
        <v>0</v>
      </c>
      <c r="CC847" s="16">
        <f t="shared" si="979"/>
        <v>0</v>
      </c>
      <c r="CD847" s="17">
        <f t="shared" si="980"/>
        <v>0</v>
      </c>
      <c r="CE847" s="2">
        <f t="shared" si="981"/>
        <v>1</v>
      </c>
      <c r="CF847" s="16">
        <f t="shared" si="982"/>
        <v>0.33333333333333331</v>
      </c>
      <c r="CG847" s="2">
        <f t="shared" si="983"/>
        <v>1</v>
      </c>
      <c r="CH847" s="2">
        <f t="shared" si="984"/>
        <v>18</v>
      </c>
      <c r="CI847" s="2">
        <f t="shared" si="985"/>
        <v>2</v>
      </c>
      <c r="CJ847" s="2">
        <v>0</v>
      </c>
      <c r="CK847" s="17">
        <f t="shared" si="986"/>
        <v>4.7619047619047616E-2</v>
      </c>
      <c r="CL847" s="17">
        <f t="shared" si="987"/>
        <v>5.2631578947368418E-2</v>
      </c>
      <c r="CM847" s="16">
        <f t="shared" si="988"/>
        <v>0.33333333333333331</v>
      </c>
      <c r="CN847" s="17">
        <f t="shared" si="989"/>
        <v>9.0909090909090912E-2</v>
      </c>
      <c r="CO847" s="2">
        <f t="shared" si="990"/>
        <v>0</v>
      </c>
      <c r="CP847" s="16">
        <f t="shared" si="991"/>
        <v>0</v>
      </c>
      <c r="CQ847" s="2">
        <f t="shared" si="992"/>
        <v>0</v>
      </c>
      <c r="CR847" s="2">
        <f t="shared" si="993"/>
        <v>15</v>
      </c>
      <c r="CS847" s="2">
        <f t="shared" si="994"/>
        <v>1</v>
      </c>
      <c r="CT847" s="2">
        <v>0</v>
      </c>
      <c r="CU847" s="17">
        <f t="shared" si="995"/>
        <v>0</v>
      </c>
      <c r="CV847" s="17">
        <f t="shared" si="996"/>
        <v>0</v>
      </c>
      <c r="CW847" s="16">
        <f t="shared" si="997"/>
        <v>0</v>
      </c>
      <c r="CX847" s="17">
        <f t="shared" si="998"/>
        <v>0</v>
      </c>
      <c r="CY847" s="2">
        <f t="shared" si="999"/>
        <v>1</v>
      </c>
      <c r="CZ847" s="16">
        <f t="shared" si="1000"/>
        <v>0.5</v>
      </c>
      <c r="DA847" s="2">
        <f t="shared" si="1001"/>
        <v>1</v>
      </c>
      <c r="DB847" s="2">
        <f t="shared" si="1002"/>
        <v>14</v>
      </c>
      <c r="DC847" s="2">
        <f t="shared" si="1003"/>
        <v>1</v>
      </c>
      <c r="DD847" s="2">
        <v>0</v>
      </c>
      <c r="DE847" s="17">
        <f t="shared" si="1004"/>
        <v>6.25E-2</v>
      </c>
      <c r="DF847" s="17">
        <f t="shared" si="1005"/>
        <v>6.6666666666666666E-2</v>
      </c>
      <c r="DG847" s="16">
        <f t="shared" si="1006"/>
        <v>0.5</v>
      </c>
      <c r="DH847" s="17">
        <f t="shared" si="1007"/>
        <v>0.11764705882352941</v>
      </c>
      <c r="DJ847" t="s">
        <v>7301</v>
      </c>
    </row>
    <row r="848" spans="1:114" x14ac:dyDescent="0.35">
      <c r="A848" s="9">
        <v>2019009392</v>
      </c>
      <c r="B848" s="2" t="s">
        <v>6208</v>
      </c>
      <c r="C848" s="2" t="s">
        <v>6209</v>
      </c>
      <c r="D848" s="2" t="s">
        <v>6097</v>
      </c>
      <c r="E848" s="2" t="s">
        <v>6210</v>
      </c>
      <c r="F848" s="2">
        <v>1</v>
      </c>
      <c r="G848" s="2" t="s">
        <v>6211</v>
      </c>
      <c r="H848" s="2" t="s">
        <v>6212</v>
      </c>
      <c r="I848" s="2" t="s">
        <v>6213</v>
      </c>
      <c r="J848" s="3" t="s">
        <v>6214</v>
      </c>
      <c r="K848" s="9">
        <v>1</v>
      </c>
      <c r="L848" s="2">
        <v>1</v>
      </c>
      <c r="M848" s="2">
        <v>54</v>
      </c>
      <c r="N848" s="2">
        <v>35</v>
      </c>
      <c r="O848" s="2">
        <v>1</v>
      </c>
      <c r="P848" s="2">
        <v>0</v>
      </c>
      <c r="Q848" s="2">
        <v>1</v>
      </c>
      <c r="R848" s="2">
        <v>0</v>
      </c>
      <c r="S848" s="2">
        <v>1</v>
      </c>
      <c r="T848" s="2">
        <v>0</v>
      </c>
      <c r="U848" s="2">
        <v>1</v>
      </c>
      <c r="V848" s="2">
        <v>0</v>
      </c>
      <c r="W848" s="2">
        <v>15</v>
      </c>
      <c r="X848" s="2">
        <v>10</v>
      </c>
      <c r="Y848" s="2">
        <v>1</v>
      </c>
      <c r="Z848" s="2">
        <v>0</v>
      </c>
      <c r="AA848" s="2">
        <v>1</v>
      </c>
      <c r="AB848" s="2">
        <v>0</v>
      </c>
      <c r="AC848" s="2">
        <v>1</v>
      </c>
      <c r="AD848" s="2">
        <v>0</v>
      </c>
      <c r="AE848" s="2">
        <v>1</v>
      </c>
      <c r="AF848" s="3">
        <v>0</v>
      </c>
      <c r="AG848" s="2">
        <f t="shared" si="936"/>
        <v>1</v>
      </c>
      <c r="AH848" s="16">
        <f t="shared" si="937"/>
        <v>1</v>
      </c>
      <c r="AI848" s="2">
        <f t="shared" si="938"/>
        <v>1</v>
      </c>
      <c r="AJ848" s="2">
        <f t="shared" si="939"/>
        <v>53</v>
      </c>
      <c r="AK848" s="2">
        <f t="shared" si="940"/>
        <v>0</v>
      </c>
      <c r="AL848" s="2">
        <v>0</v>
      </c>
      <c r="AM848" s="17">
        <f t="shared" si="941"/>
        <v>1.8518518518518517E-2</v>
      </c>
      <c r="AN848" s="17">
        <f t="shared" si="942"/>
        <v>1.8518518518518517E-2</v>
      </c>
      <c r="AO848" s="16">
        <f t="shared" si="943"/>
        <v>1</v>
      </c>
      <c r="AP848" s="17">
        <f t="shared" si="944"/>
        <v>3.6363636363636362E-2</v>
      </c>
      <c r="AQ848" s="2">
        <f t="shared" si="945"/>
        <v>1</v>
      </c>
      <c r="AR848" s="16">
        <f t="shared" si="946"/>
        <v>1</v>
      </c>
      <c r="AS848" s="2">
        <f t="shared" si="947"/>
        <v>1</v>
      </c>
      <c r="AT848" s="2">
        <f t="shared" si="948"/>
        <v>53</v>
      </c>
      <c r="AU848" s="2">
        <f t="shared" si="949"/>
        <v>0</v>
      </c>
      <c r="AV848" s="2">
        <v>0</v>
      </c>
      <c r="AW848" s="17">
        <f t="shared" si="950"/>
        <v>1.8518518518518517E-2</v>
      </c>
      <c r="AX848" s="17">
        <f t="shared" si="951"/>
        <v>1.8518518518518517E-2</v>
      </c>
      <c r="AY848" s="16">
        <f t="shared" si="952"/>
        <v>1</v>
      </c>
      <c r="AZ848" s="17">
        <f t="shared" si="953"/>
        <v>3.6363636363636362E-2</v>
      </c>
      <c r="BA848" s="2">
        <f t="shared" si="954"/>
        <v>1</v>
      </c>
      <c r="BB848" s="16">
        <f t="shared" si="955"/>
        <v>1</v>
      </c>
      <c r="BC848" s="2">
        <f t="shared" si="956"/>
        <v>1</v>
      </c>
      <c r="BD848" s="2">
        <f t="shared" si="957"/>
        <v>34</v>
      </c>
      <c r="BE848" s="2">
        <f t="shared" si="958"/>
        <v>0</v>
      </c>
      <c r="BF848" s="2">
        <v>0</v>
      </c>
      <c r="BG848" s="17">
        <f t="shared" si="959"/>
        <v>2.8571428571428571E-2</v>
      </c>
      <c r="BH848" s="17">
        <f t="shared" si="960"/>
        <v>2.8571428571428571E-2</v>
      </c>
      <c r="BI848" s="16">
        <f t="shared" si="961"/>
        <v>1</v>
      </c>
      <c r="BJ848" s="17">
        <f t="shared" si="962"/>
        <v>5.5555555555555559E-2</v>
      </c>
      <c r="BK848" s="2">
        <f t="shared" si="963"/>
        <v>1</v>
      </c>
      <c r="BL848" s="16">
        <f t="shared" si="964"/>
        <v>1</v>
      </c>
      <c r="BM848" s="2">
        <f t="shared" si="965"/>
        <v>1</v>
      </c>
      <c r="BN848" s="2">
        <f t="shared" si="966"/>
        <v>34</v>
      </c>
      <c r="BO848" s="2">
        <f t="shared" si="967"/>
        <v>0</v>
      </c>
      <c r="BP848" s="2">
        <v>0</v>
      </c>
      <c r="BQ848" s="17">
        <f t="shared" si="968"/>
        <v>2.8571428571428571E-2</v>
      </c>
      <c r="BR848" s="17">
        <f t="shared" si="969"/>
        <v>2.8571428571428571E-2</v>
      </c>
      <c r="BS848" s="16">
        <f t="shared" si="970"/>
        <v>1</v>
      </c>
      <c r="BT848" s="17">
        <f t="shared" si="971"/>
        <v>5.5555555555555559E-2</v>
      </c>
      <c r="BU848" s="2">
        <f t="shared" si="972"/>
        <v>1</v>
      </c>
      <c r="BV848" s="16">
        <f t="shared" si="973"/>
        <v>1</v>
      </c>
      <c r="BW848" s="2">
        <f t="shared" si="974"/>
        <v>1</v>
      </c>
      <c r="BX848" s="2">
        <f t="shared" si="975"/>
        <v>14</v>
      </c>
      <c r="BY848" s="2">
        <f t="shared" si="976"/>
        <v>0</v>
      </c>
      <c r="BZ848" s="2">
        <v>0</v>
      </c>
      <c r="CA848" s="17">
        <f t="shared" si="977"/>
        <v>6.6666666666666666E-2</v>
      </c>
      <c r="CB848" s="17">
        <f t="shared" si="978"/>
        <v>6.6666666666666666E-2</v>
      </c>
      <c r="CC848" s="16">
        <f t="shared" si="979"/>
        <v>1</v>
      </c>
      <c r="CD848" s="17">
        <f t="shared" si="980"/>
        <v>0.125</v>
      </c>
      <c r="CE848" s="2">
        <f t="shared" si="981"/>
        <v>1</v>
      </c>
      <c r="CF848" s="16">
        <f t="shared" si="982"/>
        <v>1</v>
      </c>
      <c r="CG848" s="2">
        <f t="shared" si="983"/>
        <v>1</v>
      </c>
      <c r="CH848" s="2">
        <f t="shared" si="984"/>
        <v>14</v>
      </c>
      <c r="CI848" s="2">
        <f t="shared" si="985"/>
        <v>0</v>
      </c>
      <c r="CJ848" s="2">
        <v>0</v>
      </c>
      <c r="CK848" s="17">
        <f t="shared" si="986"/>
        <v>6.6666666666666666E-2</v>
      </c>
      <c r="CL848" s="17">
        <f t="shared" si="987"/>
        <v>6.6666666666666666E-2</v>
      </c>
      <c r="CM848" s="16">
        <f t="shared" si="988"/>
        <v>1</v>
      </c>
      <c r="CN848" s="17">
        <f t="shared" si="989"/>
        <v>0.125</v>
      </c>
      <c r="CO848" s="2">
        <f t="shared" si="990"/>
        <v>1</v>
      </c>
      <c r="CP848" s="16">
        <f t="shared" si="991"/>
        <v>1</v>
      </c>
      <c r="CQ848" s="2">
        <f t="shared" si="992"/>
        <v>1</v>
      </c>
      <c r="CR848" s="2">
        <f t="shared" si="993"/>
        <v>9</v>
      </c>
      <c r="CS848" s="2">
        <f t="shared" si="994"/>
        <v>0</v>
      </c>
      <c r="CT848" s="2">
        <v>0</v>
      </c>
      <c r="CU848" s="17">
        <f t="shared" si="995"/>
        <v>0.1</v>
      </c>
      <c r="CV848" s="17">
        <f t="shared" si="996"/>
        <v>0.1</v>
      </c>
      <c r="CW848" s="16">
        <f t="shared" si="997"/>
        <v>1</v>
      </c>
      <c r="CX848" s="17">
        <f t="shared" si="998"/>
        <v>0.18181818181818182</v>
      </c>
      <c r="CY848" s="2">
        <f t="shared" si="999"/>
        <v>1</v>
      </c>
      <c r="CZ848" s="16">
        <f t="shared" si="1000"/>
        <v>1</v>
      </c>
      <c r="DA848" s="2">
        <f t="shared" si="1001"/>
        <v>1</v>
      </c>
      <c r="DB848" s="2">
        <f t="shared" si="1002"/>
        <v>9</v>
      </c>
      <c r="DC848" s="2">
        <f t="shared" si="1003"/>
        <v>0</v>
      </c>
      <c r="DD848" s="2">
        <v>0</v>
      </c>
      <c r="DE848" s="17">
        <f t="shared" si="1004"/>
        <v>0.1</v>
      </c>
      <c r="DF848" s="17">
        <f t="shared" si="1005"/>
        <v>0.1</v>
      </c>
      <c r="DG848" s="16">
        <f t="shared" si="1006"/>
        <v>1</v>
      </c>
      <c r="DH848" s="17">
        <f t="shared" si="1007"/>
        <v>0.18181818181818182</v>
      </c>
      <c r="DJ848" t="s">
        <v>7301</v>
      </c>
    </row>
    <row r="849" spans="1:114" x14ac:dyDescent="0.35">
      <c r="A849" s="9">
        <v>2019009395</v>
      </c>
      <c r="B849" s="2" t="s">
        <v>6215</v>
      </c>
      <c r="C849" s="2" t="s">
        <v>6216</v>
      </c>
      <c r="D849" s="2" t="s">
        <v>6217</v>
      </c>
      <c r="E849" s="2" t="s">
        <v>6218</v>
      </c>
      <c r="F849" s="2">
        <v>1</v>
      </c>
      <c r="G849" s="2" t="s">
        <v>6219</v>
      </c>
      <c r="H849" s="2" t="s">
        <v>6220</v>
      </c>
      <c r="I849" s="2" t="s">
        <v>6221</v>
      </c>
      <c r="J849" s="3" t="s">
        <v>6222</v>
      </c>
      <c r="K849" s="9">
        <v>1</v>
      </c>
      <c r="L849" s="2">
        <v>1</v>
      </c>
      <c r="M849" s="2">
        <v>52</v>
      </c>
      <c r="N849" s="2">
        <v>36</v>
      </c>
      <c r="O849" s="2">
        <v>1</v>
      </c>
      <c r="P849" s="2">
        <v>0</v>
      </c>
      <c r="Q849" s="2">
        <v>1</v>
      </c>
      <c r="R849" s="2">
        <v>0</v>
      </c>
      <c r="S849" s="2">
        <v>1</v>
      </c>
      <c r="T849" s="2">
        <v>0</v>
      </c>
      <c r="U849" s="2">
        <v>1</v>
      </c>
      <c r="V849" s="2">
        <v>0</v>
      </c>
      <c r="W849" s="2">
        <v>13</v>
      </c>
      <c r="X849" s="2">
        <v>9</v>
      </c>
      <c r="Y849" s="2">
        <v>1</v>
      </c>
      <c r="Z849" s="2">
        <v>0</v>
      </c>
      <c r="AA849" s="2">
        <v>1</v>
      </c>
      <c r="AB849" s="2">
        <v>0</v>
      </c>
      <c r="AC849" s="2">
        <v>1</v>
      </c>
      <c r="AD849" s="2">
        <v>0</v>
      </c>
      <c r="AE849" s="2">
        <v>1</v>
      </c>
      <c r="AF849" s="3">
        <v>0</v>
      </c>
      <c r="AG849" s="2">
        <f t="shared" si="936"/>
        <v>1</v>
      </c>
      <c r="AH849" s="16">
        <f t="shared" si="937"/>
        <v>1</v>
      </c>
      <c r="AI849" s="2">
        <f t="shared" si="938"/>
        <v>1</v>
      </c>
      <c r="AJ849" s="2">
        <f t="shared" si="939"/>
        <v>51</v>
      </c>
      <c r="AK849" s="2">
        <f t="shared" si="940"/>
        <v>0</v>
      </c>
      <c r="AL849" s="2">
        <v>0</v>
      </c>
      <c r="AM849" s="17">
        <f t="shared" si="941"/>
        <v>1.9230769230769232E-2</v>
      </c>
      <c r="AN849" s="17">
        <f t="shared" si="942"/>
        <v>1.9230769230769232E-2</v>
      </c>
      <c r="AO849" s="16">
        <f t="shared" si="943"/>
        <v>1</v>
      </c>
      <c r="AP849" s="17">
        <f t="shared" si="944"/>
        <v>3.7735849056603779E-2</v>
      </c>
      <c r="AQ849" s="2">
        <f t="shared" si="945"/>
        <v>1</v>
      </c>
      <c r="AR849" s="16">
        <f t="shared" si="946"/>
        <v>1</v>
      </c>
      <c r="AS849" s="2">
        <f t="shared" si="947"/>
        <v>1</v>
      </c>
      <c r="AT849" s="2">
        <f t="shared" si="948"/>
        <v>51</v>
      </c>
      <c r="AU849" s="2">
        <f t="shared" si="949"/>
        <v>0</v>
      </c>
      <c r="AV849" s="2">
        <v>0</v>
      </c>
      <c r="AW849" s="17">
        <f t="shared" si="950"/>
        <v>1.9230769230769232E-2</v>
      </c>
      <c r="AX849" s="17">
        <f t="shared" si="951"/>
        <v>1.9230769230769232E-2</v>
      </c>
      <c r="AY849" s="16">
        <f t="shared" si="952"/>
        <v>1</v>
      </c>
      <c r="AZ849" s="17">
        <f t="shared" si="953"/>
        <v>3.7735849056603779E-2</v>
      </c>
      <c r="BA849" s="2">
        <f t="shared" si="954"/>
        <v>1</v>
      </c>
      <c r="BB849" s="16">
        <f t="shared" si="955"/>
        <v>1</v>
      </c>
      <c r="BC849" s="2">
        <f t="shared" si="956"/>
        <v>1</v>
      </c>
      <c r="BD849" s="2">
        <f t="shared" si="957"/>
        <v>35</v>
      </c>
      <c r="BE849" s="2">
        <f t="shared" si="958"/>
        <v>0</v>
      </c>
      <c r="BF849" s="2">
        <v>0</v>
      </c>
      <c r="BG849" s="17">
        <f t="shared" si="959"/>
        <v>2.7777777777777776E-2</v>
      </c>
      <c r="BH849" s="17">
        <f t="shared" si="960"/>
        <v>2.7777777777777776E-2</v>
      </c>
      <c r="BI849" s="16">
        <f t="shared" si="961"/>
        <v>1</v>
      </c>
      <c r="BJ849" s="17">
        <f t="shared" si="962"/>
        <v>5.4054054054054057E-2</v>
      </c>
      <c r="BK849" s="2">
        <f t="shared" si="963"/>
        <v>1</v>
      </c>
      <c r="BL849" s="16">
        <f t="shared" si="964"/>
        <v>1</v>
      </c>
      <c r="BM849" s="2">
        <f t="shared" si="965"/>
        <v>1</v>
      </c>
      <c r="BN849" s="2">
        <f t="shared" si="966"/>
        <v>35</v>
      </c>
      <c r="BO849" s="2">
        <f t="shared" si="967"/>
        <v>0</v>
      </c>
      <c r="BP849" s="2">
        <v>0</v>
      </c>
      <c r="BQ849" s="17">
        <f t="shared" si="968"/>
        <v>2.7777777777777776E-2</v>
      </c>
      <c r="BR849" s="17">
        <f t="shared" si="969"/>
        <v>2.7777777777777776E-2</v>
      </c>
      <c r="BS849" s="16">
        <f t="shared" si="970"/>
        <v>1</v>
      </c>
      <c r="BT849" s="17">
        <f t="shared" si="971"/>
        <v>5.4054054054054057E-2</v>
      </c>
      <c r="BU849" s="2">
        <f t="shared" si="972"/>
        <v>1</v>
      </c>
      <c r="BV849" s="16">
        <f t="shared" si="973"/>
        <v>1</v>
      </c>
      <c r="BW849" s="2">
        <f t="shared" si="974"/>
        <v>1</v>
      </c>
      <c r="BX849" s="2">
        <f t="shared" si="975"/>
        <v>12</v>
      </c>
      <c r="BY849" s="2">
        <f t="shared" si="976"/>
        <v>0</v>
      </c>
      <c r="BZ849" s="2">
        <v>0</v>
      </c>
      <c r="CA849" s="17">
        <f t="shared" si="977"/>
        <v>7.6923076923076927E-2</v>
      </c>
      <c r="CB849" s="17">
        <f t="shared" si="978"/>
        <v>7.6923076923076927E-2</v>
      </c>
      <c r="CC849" s="16">
        <f t="shared" si="979"/>
        <v>1</v>
      </c>
      <c r="CD849" s="17">
        <f t="shared" si="980"/>
        <v>0.14285714285714288</v>
      </c>
      <c r="CE849" s="2">
        <f t="shared" si="981"/>
        <v>1</v>
      </c>
      <c r="CF849" s="16">
        <f t="shared" si="982"/>
        <v>1</v>
      </c>
      <c r="CG849" s="2">
        <f t="shared" si="983"/>
        <v>1</v>
      </c>
      <c r="CH849" s="2">
        <f t="shared" si="984"/>
        <v>12</v>
      </c>
      <c r="CI849" s="2">
        <f t="shared" si="985"/>
        <v>0</v>
      </c>
      <c r="CJ849" s="2">
        <v>0</v>
      </c>
      <c r="CK849" s="17">
        <f t="shared" si="986"/>
        <v>7.6923076923076927E-2</v>
      </c>
      <c r="CL849" s="17">
        <f t="shared" si="987"/>
        <v>7.6923076923076927E-2</v>
      </c>
      <c r="CM849" s="16">
        <f t="shared" si="988"/>
        <v>1</v>
      </c>
      <c r="CN849" s="17">
        <f t="shared" si="989"/>
        <v>0.14285714285714288</v>
      </c>
      <c r="CO849" s="2">
        <f t="shared" si="990"/>
        <v>1</v>
      </c>
      <c r="CP849" s="16">
        <f t="shared" si="991"/>
        <v>1</v>
      </c>
      <c r="CQ849" s="2">
        <f t="shared" si="992"/>
        <v>1</v>
      </c>
      <c r="CR849" s="2">
        <f t="shared" si="993"/>
        <v>8</v>
      </c>
      <c r="CS849" s="2">
        <f t="shared" si="994"/>
        <v>0</v>
      </c>
      <c r="CT849" s="2">
        <v>0</v>
      </c>
      <c r="CU849" s="17">
        <f t="shared" si="995"/>
        <v>0.1111111111111111</v>
      </c>
      <c r="CV849" s="17">
        <f t="shared" si="996"/>
        <v>0.1111111111111111</v>
      </c>
      <c r="CW849" s="16">
        <f t="shared" si="997"/>
        <v>1</v>
      </c>
      <c r="CX849" s="17">
        <f t="shared" si="998"/>
        <v>0.19999999999999998</v>
      </c>
      <c r="CY849" s="2">
        <f t="shared" si="999"/>
        <v>1</v>
      </c>
      <c r="CZ849" s="16">
        <f t="shared" si="1000"/>
        <v>1</v>
      </c>
      <c r="DA849" s="2">
        <f t="shared" si="1001"/>
        <v>1</v>
      </c>
      <c r="DB849" s="2">
        <f t="shared" si="1002"/>
        <v>8</v>
      </c>
      <c r="DC849" s="2">
        <f t="shared" si="1003"/>
        <v>0</v>
      </c>
      <c r="DD849" s="2">
        <v>0</v>
      </c>
      <c r="DE849" s="17">
        <f t="shared" si="1004"/>
        <v>0.1111111111111111</v>
      </c>
      <c r="DF849" s="17">
        <f t="shared" si="1005"/>
        <v>0.1111111111111111</v>
      </c>
      <c r="DG849" s="16">
        <f t="shared" si="1006"/>
        <v>1</v>
      </c>
      <c r="DH849" s="17">
        <f t="shared" si="1007"/>
        <v>0.19999999999999998</v>
      </c>
      <c r="DJ849" t="s">
        <v>7301</v>
      </c>
    </row>
    <row r="850" spans="1:114" x14ac:dyDescent="0.35">
      <c r="A850" s="9">
        <v>2019009396</v>
      </c>
      <c r="B850" s="2" t="s">
        <v>6223</v>
      </c>
      <c r="C850" s="2" t="s">
        <v>2590</v>
      </c>
      <c r="D850" s="2" t="s">
        <v>2591</v>
      </c>
      <c r="E850" s="2" t="s">
        <v>6224</v>
      </c>
      <c r="F850" s="2">
        <v>1</v>
      </c>
      <c r="G850" s="2" t="s">
        <v>6225</v>
      </c>
      <c r="H850" s="2" t="s">
        <v>6226</v>
      </c>
      <c r="I850" s="2" t="s">
        <v>6227</v>
      </c>
      <c r="J850" s="3" t="s">
        <v>6228</v>
      </c>
      <c r="K850" s="9">
        <v>2</v>
      </c>
      <c r="L850" s="2">
        <v>2</v>
      </c>
      <c r="M850" s="2">
        <v>55</v>
      </c>
      <c r="N850" s="2">
        <v>34</v>
      </c>
      <c r="O850" s="2">
        <v>0</v>
      </c>
      <c r="P850" s="2">
        <v>1</v>
      </c>
      <c r="Q850" s="2">
        <v>1</v>
      </c>
      <c r="R850" s="2">
        <v>0</v>
      </c>
      <c r="S850" s="2">
        <v>0</v>
      </c>
      <c r="T850" s="2">
        <v>2</v>
      </c>
      <c r="U850" s="2">
        <v>1</v>
      </c>
      <c r="V850" s="2">
        <v>1</v>
      </c>
      <c r="W850" s="2">
        <v>17</v>
      </c>
      <c r="X850" s="2">
        <v>13</v>
      </c>
      <c r="Y850" s="2">
        <v>0</v>
      </c>
      <c r="Z850" s="2">
        <v>1</v>
      </c>
      <c r="AA850" s="2">
        <v>1</v>
      </c>
      <c r="AB850" s="2">
        <v>0</v>
      </c>
      <c r="AC850" s="2">
        <v>0</v>
      </c>
      <c r="AD850" s="2">
        <v>2</v>
      </c>
      <c r="AE850" s="2">
        <v>1</v>
      </c>
      <c r="AF850" s="3">
        <v>1</v>
      </c>
      <c r="AG850" s="2">
        <f t="shared" si="936"/>
        <v>0</v>
      </c>
      <c r="AH850" s="16">
        <f t="shared" si="937"/>
        <v>0</v>
      </c>
      <c r="AI850" s="2">
        <f t="shared" si="938"/>
        <v>0</v>
      </c>
      <c r="AJ850" s="2">
        <f t="shared" si="939"/>
        <v>55</v>
      </c>
      <c r="AK850" s="2">
        <f t="shared" si="940"/>
        <v>1</v>
      </c>
      <c r="AL850" s="2">
        <v>0</v>
      </c>
      <c r="AM850" s="17">
        <f t="shared" si="941"/>
        <v>0</v>
      </c>
      <c r="AN850" s="17">
        <f t="shared" si="942"/>
        <v>0</v>
      </c>
      <c r="AO850" s="16">
        <f t="shared" si="943"/>
        <v>0</v>
      </c>
      <c r="AP850" s="17">
        <f t="shared" si="944"/>
        <v>0</v>
      </c>
      <c r="AQ850" s="2">
        <f t="shared" si="945"/>
        <v>0</v>
      </c>
      <c r="AR850" s="16">
        <f t="shared" si="946"/>
        <v>0</v>
      </c>
      <c r="AS850" s="2">
        <f t="shared" si="947"/>
        <v>0</v>
      </c>
      <c r="AT850" s="2">
        <f t="shared" si="948"/>
        <v>55</v>
      </c>
      <c r="AU850" s="2">
        <f t="shared" si="949"/>
        <v>2</v>
      </c>
      <c r="AV850" s="2">
        <v>0</v>
      </c>
      <c r="AW850" s="17">
        <f t="shared" si="950"/>
        <v>0</v>
      </c>
      <c r="AX850" s="17">
        <f t="shared" si="951"/>
        <v>0</v>
      </c>
      <c r="AY850" s="16">
        <f t="shared" si="952"/>
        <v>0</v>
      </c>
      <c r="AZ850" s="17">
        <f t="shared" si="953"/>
        <v>0</v>
      </c>
      <c r="BA850" s="2">
        <f t="shared" si="954"/>
        <v>1</v>
      </c>
      <c r="BB850" s="16">
        <f t="shared" si="955"/>
        <v>1</v>
      </c>
      <c r="BC850" s="2">
        <f t="shared" si="956"/>
        <v>1</v>
      </c>
      <c r="BD850" s="2">
        <f t="shared" si="957"/>
        <v>33</v>
      </c>
      <c r="BE850" s="2">
        <f t="shared" si="958"/>
        <v>0</v>
      </c>
      <c r="BF850" s="2">
        <v>0</v>
      </c>
      <c r="BG850" s="17">
        <f t="shared" si="959"/>
        <v>2.9411764705882353E-2</v>
      </c>
      <c r="BH850" s="17">
        <f t="shared" si="960"/>
        <v>2.9411764705882353E-2</v>
      </c>
      <c r="BI850" s="16">
        <f t="shared" si="961"/>
        <v>1</v>
      </c>
      <c r="BJ850" s="17">
        <f t="shared" si="962"/>
        <v>5.7142857142857148E-2</v>
      </c>
      <c r="BK850" s="2">
        <f t="shared" si="963"/>
        <v>1</v>
      </c>
      <c r="BL850" s="16">
        <f t="shared" si="964"/>
        <v>0.5</v>
      </c>
      <c r="BM850" s="2">
        <f t="shared" si="965"/>
        <v>1</v>
      </c>
      <c r="BN850" s="2">
        <f t="shared" si="966"/>
        <v>33</v>
      </c>
      <c r="BO850" s="2">
        <f t="shared" si="967"/>
        <v>1</v>
      </c>
      <c r="BP850" s="2">
        <v>0</v>
      </c>
      <c r="BQ850" s="17">
        <f t="shared" si="968"/>
        <v>2.8571428571428571E-2</v>
      </c>
      <c r="BR850" s="17">
        <f t="shared" si="969"/>
        <v>2.9411764705882353E-2</v>
      </c>
      <c r="BS850" s="16">
        <f t="shared" si="970"/>
        <v>0.5</v>
      </c>
      <c r="BT850" s="17">
        <f t="shared" si="971"/>
        <v>5.5555555555555552E-2</v>
      </c>
      <c r="BU850" s="2">
        <f t="shared" si="972"/>
        <v>0</v>
      </c>
      <c r="BV850" s="16">
        <f t="shared" si="973"/>
        <v>0</v>
      </c>
      <c r="BW850" s="2">
        <f t="shared" si="974"/>
        <v>0</v>
      </c>
      <c r="BX850" s="2">
        <f t="shared" si="975"/>
        <v>17</v>
      </c>
      <c r="BY850" s="2">
        <f t="shared" si="976"/>
        <v>1</v>
      </c>
      <c r="BZ850" s="2">
        <v>0</v>
      </c>
      <c r="CA850" s="17">
        <f t="shared" si="977"/>
        <v>0</v>
      </c>
      <c r="CB850" s="17">
        <f t="shared" si="978"/>
        <v>0</v>
      </c>
      <c r="CC850" s="16">
        <f t="shared" si="979"/>
        <v>0</v>
      </c>
      <c r="CD850" s="17">
        <f t="shared" si="980"/>
        <v>0</v>
      </c>
      <c r="CE850" s="2">
        <f t="shared" si="981"/>
        <v>0</v>
      </c>
      <c r="CF850" s="16">
        <f t="shared" si="982"/>
        <v>0</v>
      </c>
      <c r="CG850" s="2">
        <f t="shared" si="983"/>
        <v>0</v>
      </c>
      <c r="CH850" s="2">
        <f t="shared" si="984"/>
        <v>17</v>
      </c>
      <c r="CI850" s="2">
        <f t="shared" si="985"/>
        <v>2</v>
      </c>
      <c r="CJ850" s="2">
        <v>0</v>
      </c>
      <c r="CK850" s="17">
        <f t="shared" si="986"/>
        <v>0</v>
      </c>
      <c r="CL850" s="17">
        <f t="shared" si="987"/>
        <v>0</v>
      </c>
      <c r="CM850" s="16">
        <f t="shared" si="988"/>
        <v>0</v>
      </c>
      <c r="CN850" s="17">
        <f t="shared" si="989"/>
        <v>0</v>
      </c>
      <c r="CO850" s="2">
        <f t="shared" si="990"/>
        <v>1</v>
      </c>
      <c r="CP850" s="16">
        <f t="shared" si="991"/>
        <v>1</v>
      </c>
      <c r="CQ850" s="2">
        <f t="shared" si="992"/>
        <v>1</v>
      </c>
      <c r="CR850" s="2">
        <f t="shared" si="993"/>
        <v>12</v>
      </c>
      <c r="CS850" s="2">
        <f t="shared" si="994"/>
        <v>0</v>
      </c>
      <c r="CT850" s="2">
        <v>0</v>
      </c>
      <c r="CU850" s="17">
        <f t="shared" si="995"/>
        <v>7.6923076923076927E-2</v>
      </c>
      <c r="CV850" s="17">
        <f t="shared" si="996"/>
        <v>7.6923076923076927E-2</v>
      </c>
      <c r="CW850" s="16">
        <f t="shared" si="997"/>
        <v>1</v>
      </c>
      <c r="CX850" s="17">
        <f t="shared" si="998"/>
        <v>0.14285714285714288</v>
      </c>
      <c r="CY850" s="2">
        <f t="shared" si="999"/>
        <v>1</v>
      </c>
      <c r="CZ850" s="16">
        <f t="shared" si="1000"/>
        <v>0.5</v>
      </c>
      <c r="DA850" s="2">
        <f t="shared" si="1001"/>
        <v>1</v>
      </c>
      <c r="DB850" s="2">
        <f t="shared" si="1002"/>
        <v>12</v>
      </c>
      <c r="DC850" s="2">
        <f t="shared" si="1003"/>
        <v>1</v>
      </c>
      <c r="DD850" s="2">
        <v>0</v>
      </c>
      <c r="DE850" s="17">
        <f t="shared" si="1004"/>
        <v>7.1428571428571425E-2</v>
      </c>
      <c r="DF850" s="17">
        <f t="shared" si="1005"/>
        <v>7.6923076923076927E-2</v>
      </c>
      <c r="DG850" s="16">
        <f t="shared" si="1006"/>
        <v>0.5</v>
      </c>
      <c r="DH850" s="17">
        <f t="shared" si="1007"/>
        <v>0.13333333333333336</v>
      </c>
      <c r="DJ850" t="s">
        <v>7301</v>
      </c>
    </row>
    <row r="851" spans="1:114" x14ac:dyDescent="0.35">
      <c r="A851" s="9">
        <v>2019009402</v>
      </c>
      <c r="B851" s="2" t="s">
        <v>6229</v>
      </c>
      <c r="C851" s="2" t="s">
        <v>6230</v>
      </c>
      <c r="D851" s="2" t="s">
        <v>6231</v>
      </c>
      <c r="E851" s="2" t="s">
        <v>6232</v>
      </c>
      <c r="F851" s="2">
        <v>1</v>
      </c>
      <c r="G851" s="2" t="s">
        <v>6233</v>
      </c>
      <c r="H851" s="2" t="s">
        <v>6234</v>
      </c>
      <c r="I851" s="2" t="s">
        <v>6235</v>
      </c>
      <c r="J851" s="3" t="s">
        <v>6236</v>
      </c>
      <c r="K851" s="9">
        <v>1</v>
      </c>
      <c r="L851" s="2">
        <v>1</v>
      </c>
      <c r="M851" s="2">
        <v>54</v>
      </c>
      <c r="N851" s="2">
        <v>33</v>
      </c>
      <c r="O851" s="2">
        <v>1</v>
      </c>
      <c r="P851" s="2">
        <v>0</v>
      </c>
      <c r="Q851" s="2">
        <v>1</v>
      </c>
      <c r="R851" s="2">
        <v>0</v>
      </c>
      <c r="S851" s="2">
        <v>1</v>
      </c>
      <c r="T851" s="2">
        <v>0</v>
      </c>
      <c r="U851" s="2">
        <v>1</v>
      </c>
      <c r="V851" s="2">
        <v>0</v>
      </c>
      <c r="W851" s="2">
        <v>14</v>
      </c>
      <c r="X851" s="2">
        <v>8</v>
      </c>
      <c r="Y851" s="2">
        <v>1</v>
      </c>
      <c r="Z851" s="2">
        <v>0</v>
      </c>
      <c r="AA851" s="2">
        <v>1</v>
      </c>
      <c r="AB851" s="2">
        <v>0</v>
      </c>
      <c r="AC851" s="2">
        <v>1</v>
      </c>
      <c r="AD851" s="2">
        <v>0</v>
      </c>
      <c r="AE851" s="2">
        <v>1</v>
      </c>
      <c r="AF851" s="3">
        <v>0</v>
      </c>
      <c r="AG851" s="2">
        <f t="shared" si="936"/>
        <v>1</v>
      </c>
      <c r="AH851" s="16">
        <f t="shared" si="937"/>
        <v>1</v>
      </c>
      <c r="AI851" s="2">
        <f t="shared" si="938"/>
        <v>1</v>
      </c>
      <c r="AJ851" s="2">
        <f t="shared" si="939"/>
        <v>53</v>
      </c>
      <c r="AK851" s="2">
        <f t="shared" si="940"/>
        <v>0</v>
      </c>
      <c r="AL851" s="2">
        <v>0</v>
      </c>
      <c r="AM851" s="17">
        <f t="shared" si="941"/>
        <v>1.8518518518518517E-2</v>
      </c>
      <c r="AN851" s="17">
        <f t="shared" si="942"/>
        <v>1.8518518518518517E-2</v>
      </c>
      <c r="AO851" s="16">
        <f t="shared" si="943"/>
        <v>1</v>
      </c>
      <c r="AP851" s="17">
        <f t="shared" si="944"/>
        <v>3.6363636363636362E-2</v>
      </c>
      <c r="AQ851" s="2">
        <f t="shared" si="945"/>
        <v>1</v>
      </c>
      <c r="AR851" s="16">
        <f t="shared" si="946"/>
        <v>1</v>
      </c>
      <c r="AS851" s="2">
        <f t="shared" si="947"/>
        <v>1</v>
      </c>
      <c r="AT851" s="2">
        <f t="shared" si="948"/>
        <v>53</v>
      </c>
      <c r="AU851" s="2">
        <f t="shared" si="949"/>
        <v>0</v>
      </c>
      <c r="AV851" s="2">
        <v>0</v>
      </c>
      <c r="AW851" s="17">
        <f t="shared" si="950"/>
        <v>1.8518518518518517E-2</v>
      </c>
      <c r="AX851" s="17">
        <f t="shared" si="951"/>
        <v>1.8518518518518517E-2</v>
      </c>
      <c r="AY851" s="16">
        <f t="shared" si="952"/>
        <v>1</v>
      </c>
      <c r="AZ851" s="17">
        <f t="shared" si="953"/>
        <v>3.6363636363636362E-2</v>
      </c>
      <c r="BA851" s="2">
        <f t="shared" si="954"/>
        <v>1</v>
      </c>
      <c r="BB851" s="16">
        <f t="shared" si="955"/>
        <v>1</v>
      </c>
      <c r="BC851" s="2">
        <f t="shared" si="956"/>
        <v>1</v>
      </c>
      <c r="BD851" s="2">
        <f t="shared" si="957"/>
        <v>32</v>
      </c>
      <c r="BE851" s="2">
        <f t="shared" si="958"/>
        <v>0</v>
      </c>
      <c r="BF851" s="2">
        <v>0</v>
      </c>
      <c r="BG851" s="17">
        <f t="shared" si="959"/>
        <v>3.0303030303030304E-2</v>
      </c>
      <c r="BH851" s="17">
        <f t="shared" si="960"/>
        <v>3.0303030303030304E-2</v>
      </c>
      <c r="BI851" s="16">
        <f t="shared" si="961"/>
        <v>1</v>
      </c>
      <c r="BJ851" s="17">
        <f t="shared" si="962"/>
        <v>5.8823529411764712E-2</v>
      </c>
      <c r="BK851" s="2">
        <f t="shared" si="963"/>
        <v>1</v>
      </c>
      <c r="BL851" s="16">
        <f t="shared" si="964"/>
        <v>1</v>
      </c>
      <c r="BM851" s="2">
        <f t="shared" si="965"/>
        <v>1</v>
      </c>
      <c r="BN851" s="2">
        <f t="shared" si="966"/>
        <v>32</v>
      </c>
      <c r="BO851" s="2">
        <f t="shared" si="967"/>
        <v>0</v>
      </c>
      <c r="BP851" s="2">
        <v>0</v>
      </c>
      <c r="BQ851" s="17">
        <f t="shared" si="968"/>
        <v>3.0303030303030304E-2</v>
      </c>
      <c r="BR851" s="17">
        <f t="shared" si="969"/>
        <v>3.0303030303030304E-2</v>
      </c>
      <c r="BS851" s="16">
        <f t="shared" si="970"/>
        <v>1</v>
      </c>
      <c r="BT851" s="17">
        <f t="shared" si="971"/>
        <v>5.8823529411764712E-2</v>
      </c>
      <c r="BU851" s="2">
        <f t="shared" si="972"/>
        <v>1</v>
      </c>
      <c r="BV851" s="16">
        <f t="shared" si="973"/>
        <v>1</v>
      </c>
      <c r="BW851" s="2">
        <f t="shared" si="974"/>
        <v>1</v>
      </c>
      <c r="BX851" s="2">
        <f t="shared" si="975"/>
        <v>13</v>
      </c>
      <c r="BY851" s="2">
        <f t="shared" si="976"/>
        <v>0</v>
      </c>
      <c r="BZ851" s="2">
        <v>0</v>
      </c>
      <c r="CA851" s="17">
        <f t="shared" si="977"/>
        <v>7.1428571428571425E-2</v>
      </c>
      <c r="CB851" s="17">
        <f t="shared" si="978"/>
        <v>7.1428571428571425E-2</v>
      </c>
      <c r="CC851" s="16">
        <f t="shared" si="979"/>
        <v>1</v>
      </c>
      <c r="CD851" s="17">
        <f t="shared" si="980"/>
        <v>0.13333333333333333</v>
      </c>
      <c r="CE851" s="2">
        <f t="shared" si="981"/>
        <v>1</v>
      </c>
      <c r="CF851" s="16">
        <f t="shared" si="982"/>
        <v>1</v>
      </c>
      <c r="CG851" s="2">
        <f t="shared" si="983"/>
        <v>1</v>
      </c>
      <c r="CH851" s="2">
        <f t="shared" si="984"/>
        <v>13</v>
      </c>
      <c r="CI851" s="2">
        <f t="shared" si="985"/>
        <v>0</v>
      </c>
      <c r="CJ851" s="2">
        <v>0</v>
      </c>
      <c r="CK851" s="17">
        <f t="shared" si="986"/>
        <v>7.1428571428571425E-2</v>
      </c>
      <c r="CL851" s="17">
        <f t="shared" si="987"/>
        <v>7.1428571428571425E-2</v>
      </c>
      <c r="CM851" s="16">
        <f t="shared" si="988"/>
        <v>1</v>
      </c>
      <c r="CN851" s="17">
        <f t="shared" si="989"/>
        <v>0.13333333333333333</v>
      </c>
      <c r="CO851" s="2">
        <f t="shared" si="990"/>
        <v>1</v>
      </c>
      <c r="CP851" s="16">
        <f t="shared" si="991"/>
        <v>1</v>
      </c>
      <c r="CQ851" s="2">
        <f t="shared" si="992"/>
        <v>1</v>
      </c>
      <c r="CR851" s="2">
        <f t="shared" si="993"/>
        <v>7</v>
      </c>
      <c r="CS851" s="2">
        <f t="shared" si="994"/>
        <v>0</v>
      </c>
      <c r="CT851" s="2">
        <v>0</v>
      </c>
      <c r="CU851" s="17">
        <f t="shared" si="995"/>
        <v>0.125</v>
      </c>
      <c r="CV851" s="17">
        <f t="shared" si="996"/>
        <v>0.125</v>
      </c>
      <c r="CW851" s="16">
        <f t="shared" si="997"/>
        <v>1</v>
      </c>
      <c r="CX851" s="17">
        <f t="shared" si="998"/>
        <v>0.22222222222222221</v>
      </c>
      <c r="CY851" s="2">
        <f t="shared" si="999"/>
        <v>1</v>
      </c>
      <c r="CZ851" s="16">
        <f t="shared" si="1000"/>
        <v>1</v>
      </c>
      <c r="DA851" s="2">
        <f t="shared" si="1001"/>
        <v>1</v>
      </c>
      <c r="DB851" s="2">
        <f t="shared" si="1002"/>
        <v>7</v>
      </c>
      <c r="DC851" s="2">
        <f t="shared" si="1003"/>
        <v>0</v>
      </c>
      <c r="DD851" s="2">
        <v>0</v>
      </c>
      <c r="DE851" s="17">
        <f t="shared" si="1004"/>
        <v>0.125</v>
      </c>
      <c r="DF851" s="17">
        <f t="shared" si="1005"/>
        <v>0.125</v>
      </c>
      <c r="DG851" s="16">
        <f t="shared" si="1006"/>
        <v>1</v>
      </c>
      <c r="DH851" s="17">
        <f t="shared" si="1007"/>
        <v>0.22222222222222221</v>
      </c>
      <c r="DJ851" t="s">
        <v>7301</v>
      </c>
    </row>
    <row r="852" spans="1:114" x14ac:dyDescent="0.35">
      <c r="A852" s="9">
        <v>2019009431</v>
      </c>
      <c r="B852" s="2" t="s">
        <v>6237</v>
      </c>
      <c r="C852" s="2" t="s">
        <v>2527</v>
      </c>
      <c r="D852" s="2" t="s">
        <v>1715</v>
      </c>
      <c r="E852" s="2" t="s">
        <v>6238</v>
      </c>
      <c r="F852" s="2">
        <v>1</v>
      </c>
      <c r="G852" s="2" t="s">
        <v>6239</v>
      </c>
      <c r="H852" s="2" t="s">
        <v>6240</v>
      </c>
      <c r="I852" s="2" t="s">
        <v>6241</v>
      </c>
      <c r="J852" s="3" t="s">
        <v>6242</v>
      </c>
      <c r="K852" s="9">
        <v>2</v>
      </c>
      <c r="L852" s="2">
        <v>2</v>
      </c>
      <c r="M852" s="2">
        <v>52</v>
      </c>
      <c r="N852" s="2">
        <v>40</v>
      </c>
      <c r="O852" s="2">
        <v>0</v>
      </c>
      <c r="P852" s="2">
        <v>1</v>
      </c>
      <c r="Q852" s="2">
        <v>0</v>
      </c>
      <c r="R852" s="2">
        <v>1</v>
      </c>
      <c r="S852" s="2">
        <v>0</v>
      </c>
      <c r="T852" s="2">
        <v>2</v>
      </c>
      <c r="U852" s="2">
        <v>1</v>
      </c>
      <c r="V852" s="2">
        <v>1</v>
      </c>
      <c r="W852" s="2">
        <v>13</v>
      </c>
      <c r="X852" s="2">
        <v>12</v>
      </c>
      <c r="Y852" s="2">
        <v>0</v>
      </c>
      <c r="Z852" s="2">
        <v>1</v>
      </c>
      <c r="AA852" s="2">
        <v>0</v>
      </c>
      <c r="AB852" s="2">
        <v>1</v>
      </c>
      <c r="AC852" s="2">
        <v>0</v>
      </c>
      <c r="AD852" s="2">
        <v>2</v>
      </c>
      <c r="AE852" s="2">
        <v>0</v>
      </c>
      <c r="AF852" s="3">
        <v>2</v>
      </c>
      <c r="AG852" s="2">
        <f t="shared" si="936"/>
        <v>0</v>
      </c>
      <c r="AH852" s="16">
        <f t="shared" si="937"/>
        <v>0</v>
      </c>
      <c r="AI852" s="2">
        <f t="shared" si="938"/>
        <v>0</v>
      </c>
      <c r="AJ852" s="2">
        <f t="shared" si="939"/>
        <v>52</v>
      </c>
      <c r="AK852" s="2">
        <f t="shared" si="940"/>
        <v>1</v>
      </c>
      <c r="AL852" s="2">
        <v>0</v>
      </c>
      <c r="AM852" s="17">
        <f t="shared" si="941"/>
        <v>0</v>
      </c>
      <c r="AN852" s="17">
        <f t="shared" si="942"/>
        <v>0</v>
      </c>
      <c r="AO852" s="16">
        <f t="shared" si="943"/>
        <v>0</v>
      </c>
      <c r="AP852" s="17">
        <f t="shared" si="944"/>
        <v>0</v>
      </c>
      <c r="AQ852" s="2">
        <f t="shared" si="945"/>
        <v>0</v>
      </c>
      <c r="AR852" s="16">
        <f t="shared" si="946"/>
        <v>0</v>
      </c>
      <c r="AS852" s="2">
        <f t="shared" si="947"/>
        <v>0</v>
      </c>
      <c r="AT852" s="2">
        <f t="shared" si="948"/>
        <v>52</v>
      </c>
      <c r="AU852" s="2">
        <f t="shared" si="949"/>
        <v>2</v>
      </c>
      <c r="AV852" s="2">
        <v>0</v>
      </c>
      <c r="AW852" s="17">
        <f t="shared" si="950"/>
        <v>0</v>
      </c>
      <c r="AX852" s="17">
        <f t="shared" si="951"/>
        <v>0</v>
      </c>
      <c r="AY852" s="16">
        <f t="shared" si="952"/>
        <v>0</v>
      </c>
      <c r="AZ852" s="17">
        <f t="shared" si="953"/>
        <v>0</v>
      </c>
      <c r="BA852" s="2">
        <f t="shared" si="954"/>
        <v>0</v>
      </c>
      <c r="BB852" s="16">
        <f t="shared" si="955"/>
        <v>0</v>
      </c>
      <c r="BC852" s="2">
        <f t="shared" si="956"/>
        <v>0</v>
      </c>
      <c r="BD852" s="2">
        <f t="shared" si="957"/>
        <v>40</v>
      </c>
      <c r="BE852" s="2">
        <f t="shared" si="958"/>
        <v>1</v>
      </c>
      <c r="BF852" s="2">
        <v>0</v>
      </c>
      <c r="BG852" s="17">
        <f t="shared" si="959"/>
        <v>0</v>
      </c>
      <c r="BH852" s="17">
        <f t="shared" si="960"/>
        <v>0</v>
      </c>
      <c r="BI852" s="16">
        <f t="shared" si="961"/>
        <v>0</v>
      </c>
      <c r="BJ852" s="17">
        <f t="shared" si="962"/>
        <v>0</v>
      </c>
      <c r="BK852" s="2">
        <f t="shared" si="963"/>
        <v>1</v>
      </c>
      <c r="BL852" s="16">
        <f t="shared" si="964"/>
        <v>0.5</v>
      </c>
      <c r="BM852" s="2">
        <f t="shared" si="965"/>
        <v>1</v>
      </c>
      <c r="BN852" s="2">
        <f t="shared" si="966"/>
        <v>39</v>
      </c>
      <c r="BO852" s="2">
        <f t="shared" si="967"/>
        <v>1</v>
      </c>
      <c r="BP852" s="2">
        <v>0</v>
      </c>
      <c r="BQ852" s="17">
        <f t="shared" si="968"/>
        <v>2.4390243902439025E-2</v>
      </c>
      <c r="BR852" s="17">
        <f t="shared" si="969"/>
        <v>2.5000000000000001E-2</v>
      </c>
      <c r="BS852" s="16">
        <f t="shared" si="970"/>
        <v>0.5</v>
      </c>
      <c r="BT852" s="17">
        <f t="shared" si="971"/>
        <v>4.7619047619047616E-2</v>
      </c>
      <c r="BU852" s="2">
        <f t="shared" si="972"/>
        <v>0</v>
      </c>
      <c r="BV852" s="16">
        <f t="shared" si="973"/>
        <v>0</v>
      </c>
      <c r="BW852" s="2">
        <f t="shared" si="974"/>
        <v>0</v>
      </c>
      <c r="BX852" s="2">
        <f t="shared" si="975"/>
        <v>13</v>
      </c>
      <c r="BY852" s="2">
        <f t="shared" si="976"/>
        <v>1</v>
      </c>
      <c r="BZ852" s="2">
        <v>0</v>
      </c>
      <c r="CA852" s="17">
        <f t="shared" si="977"/>
        <v>0</v>
      </c>
      <c r="CB852" s="17">
        <f t="shared" si="978"/>
        <v>0</v>
      </c>
      <c r="CC852" s="16">
        <f t="shared" si="979"/>
        <v>0</v>
      </c>
      <c r="CD852" s="17">
        <f t="shared" si="980"/>
        <v>0</v>
      </c>
      <c r="CE852" s="2">
        <f t="shared" si="981"/>
        <v>0</v>
      </c>
      <c r="CF852" s="16">
        <f t="shared" si="982"/>
        <v>0</v>
      </c>
      <c r="CG852" s="2">
        <f t="shared" si="983"/>
        <v>0</v>
      </c>
      <c r="CH852" s="2">
        <f t="shared" si="984"/>
        <v>13</v>
      </c>
      <c r="CI852" s="2">
        <f t="shared" si="985"/>
        <v>2</v>
      </c>
      <c r="CJ852" s="2">
        <v>0</v>
      </c>
      <c r="CK852" s="17">
        <f t="shared" si="986"/>
        <v>0</v>
      </c>
      <c r="CL852" s="17">
        <f t="shared" si="987"/>
        <v>0</v>
      </c>
      <c r="CM852" s="16">
        <f t="shared" si="988"/>
        <v>0</v>
      </c>
      <c r="CN852" s="17">
        <f t="shared" si="989"/>
        <v>0</v>
      </c>
      <c r="CO852" s="2">
        <f t="shared" si="990"/>
        <v>0</v>
      </c>
      <c r="CP852" s="16">
        <f t="shared" si="991"/>
        <v>0</v>
      </c>
      <c r="CQ852" s="2">
        <f t="shared" si="992"/>
        <v>0</v>
      </c>
      <c r="CR852" s="2">
        <f t="shared" si="993"/>
        <v>12</v>
      </c>
      <c r="CS852" s="2">
        <f t="shared" si="994"/>
        <v>1</v>
      </c>
      <c r="CT852" s="2">
        <v>0</v>
      </c>
      <c r="CU852" s="17">
        <f t="shared" si="995"/>
        <v>0</v>
      </c>
      <c r="CV852" s="17">
        <f t="shared" si="996"/>
        <v>0</v>
      </c>
      <c r="CW852" s="16">
        <f t="shared" si="997"/>
        <v>0</v>
      </c>
      <c r="CX852" s="17">
        <f t="shared" si="998"/>
        <v>0</v>
      </c>
      <c r="CY852" s="2">
        <f t="shared" si="999"/>
        <v>0</v>
      </c>
      <c r="CZ852" s="16">
        <f t="shared" si="1000"/>
        <v>0</v>
      </c>
      <c r="DA852" s="2">
        <f t="shared" si="1001"/>
        <v>0</v>
      </c>
      <c r="DB852" s="2">
        <f t="shared" si="1002"/>
        <v>12</v>
      </c>
      <c r="DC852" s="2">
        <f t="shared" si="1003"/>
        <v>2</v>
      </c>
      <c r="DD852" s="2">
        <v>0</v>
      </c>
      <c r="DE852" s="17">
        <f t="shared" si="1004"/>
        <v>0</v>
      </c>
      <c r="DF852" s="17">
        <f t="shared" si="1005"/>
        <v>0</v>
      </c>
      <c r="DG852" s="16">
        <f t="shared" si="1006"/>
        <v>0</v>
      </c>
      <c r="DH852" s="17">
        <f t="shared" si="1007"/>
        <v>0</v>
      </c>
      <c r="DJ852" t="s">
        <v>7301</v>
      </c>
    </row>
    <row r="853" spans="1:114" x14ac:dyDescent="0.35">
      <c r="A853" s="9">
        <v>2019009436</v>
      </c>
      <c r="B853" s="2" t="s">
        <v>6243</v>
      </c>
      <c r="C853" s="2" t="s">
        <v>6244</v>
      </c>
      <c r="D853" s="2"/>
      <c r="E853" s="2" t="s">
        <v>6245</v>
      </c>
      <c r="F853" s="2">
        <v>1</v>
      </c>
      <c r="G853" s="2" t="s">
        <v>6246</v>
      </c>
      <c r="H853" s="2" t="s">
        <v>6247</v>
      </c>
      <c r="I853" s="2" t="s">
        <v>6248</v>
      </c>
      <c r="J853" s="3" t="s">
        <v>6249</v>
      </c>
      <c r="K853" s="9">
        <v>1</v>
      </c>
      <c r="L853" s="2">
        <v>1</v>
      </c>
      <c r="M853" s="2">
        <v>49</v>
      </c>
      <c r="N853" s="2">
        <v>29</v>
      </c>
      <c r="O853" s="2">
        <v>1</v>
      </c>
      <c r="P853" s="2">
        <v>0</v>
      </c>
      <c r="Q853" s="2">
        <v>1</v>
      </c>
      <c r="R853" s="2">
        <v>0</v>
      </c>
      <c r="S853" s="2">
        <v>1</v>
      </c>
      <c r="T853" s="2">
        <v>0</v>
      </c>
      <c r="U853" s="2">
        <v>1</v>
      </c>
      <c r="V853" s="2">
        <v>0</v>
      </c>
      <c r="W853" s="2">
        <v>11</v>
      </c>
      <c r="X853" s="2">
        <v>7</v>
      </c>
      <c r="Y853" s="2">
        <v>1</v>
      </c>
      <c r="Z853" s="2">
        <v>0</v>
      </c>
      <c r="AA853" s="2">
        <v>1</v>
      </c>
      <c r="AB853" s="2">
        <v>0</v>
      </c>
      <c r="AC853" s="2">
        <v>1</v>
      </c>
      <c r="AD853" s="2">
        <v>0</v>
      </c>
      <c r="AE853" s="2">
        <v>1</v>
      </c>
      <c r="AF853" s="3">
        <v>0</v>
      </c>
      <c r="AG853" s="2">
        <f t="shared" si="936"/>
        <v>1</v>
      </c>
      <c r="AH853" s="16">
        <f t="shared" si="937"/>
        <v>1</v>
      </c>
      <c r="AI853" s="2">
        <f t="shared" si="938"/>
        <v>1</v>
      </c>
      <c r="AJ853" s="2">
        <f t="shared" si="939"/>
        <v>48</v>
      </c>
      <c r="AK853" s="2">
        <f t="shared" si="940"/>
        <v>0</v>
      </c>
      <c r="AL853" s="2">
        <v>0</v>
      </c>
      <c r="AM853" s="17">
        <f t="shared" si="941"/>
        <v>2.0408163265306121E-2</v>
      </c>
      <c r="AN853" s="17">
        <f t="shared" si="942"/>
        <v>2.0408163265306121E-2</v>
      </c>
      <c r="AO853" s="16">
        <f t="shared" si="943"/>
        <v>1</v>
      </c>
      <c r="AP853" s="17">
        <f t="shared" si="944"/>
        <v>3.9999999999999994E-2</v>
      </c>
      <c r="AQ853" s="2">
        <f t="shared" si="945"/>
        <v>1</v>
      </c>
      <c r="AR853" s="16">
        <f t="shared" si="946"/>
        <v>1</v>
      </c>
      <c r="AS853" s="2">
        <f t="shared" si="947"/>
        <v>1</v>
      </c>
      <c r="AT853" s="2">
        <f t="shared" si="948"/>
        <v>48</v>
      </c>
      <c r="AU853" s="2">
        <f t="shared" si="949"/>
        <v>0</v>
      </c>
      <c r="AV853" s="2">
        <v>0</v>
      </c>
      <c r="AW853" s="17">
        <f t="shared" si="950"/>
        <v>2.0408163265306121E-2</v>
      </c>
      <c r="AX853" s="17">
        <f t="shared" si="951"/>
        <v>2.0408163265306121E-2</v>
      </c>
      <c r="AY853" s="16">
        <f t="shared" si="952"/>
        <v>1</v>
      </c>
      <c r="AZ853" s="17">
        <f t="shared" si="953"/>
        <v>3.9999999999999994E-2</v>
      </c>
      <c r="BA853" s="2">
        <f t="shared" si="954"/>
        <v>1</v>
      </c>
      <c r="BB853" s="16">
        <f t="shared" si="955"/>
        <v>1</v>
      </c>
      <c r="BC853" s="2">
        <f t="shared" si="956"/>
        <v>1</v>
      </c>
      <c r="BD853" s="2">
        <f t="shared" si="957"/>
        <v>28</v>
      </c>
      <c r="BE853" s="2">
        <f t="shared" si="958"/>
        <v>0</v>
      </c>
      <c r="BF853" s="2">
        <v>0</v>
      </c>
      <c r="BG853" s="17">
        <f t="shared" si="959"/>
        <v>3.4482758620689655E-2</v>
      </c>
      <c r="BH853" s="17">
        <f t="shared" si="960"/>
        <v>3.4482758620689655E-2</v>
      </c>
      <c r="BI853" s="16">
        <f t="shared" si="961"/>
        <v>1</v>
      </c>
      <c r="BJ853" s="17">
        <f t="shared" si="962"/>
        <v>6.6666666666666666E-2</v>
      </c>
      <c r="BK853" s="2">
        <f t="shared" si="963"/>
        <v>1</v>
      </c>
      <c r="BL853" s="16">
        <f t="shared" si="964"/>
        <v>1</v>
      </c>
      <c r="BM853" s="2">
        <f t="shared" si="965"/>
        <v>1</v>
      </c>
      <c r="BN853" s="2">
        <f t="shared" si="966"/>
        <v>28</v>
      </c>
      <c r="BO853" s="2">
        <f t="shared" si="967"/>
        <v>0</v>
      </c>
      <c r="BP853" s="2">
        <v>0</v>
      </c>
      <c r="BQ853" s="17">
        <f t="shared" si="968"/>
        <v>3.4482758620689655E-2</v>
      </c>
      <c r="BR853" s="17">
        <f t="shared" si="969"/>
        <v>3.4482758620689655E-2</v>
      </c>
      <c r="BS853" s="16">
        <f t="shared" si="970"/>
        <v>1</v>
      </c>
      <c r="BT853" s="17">
        <f t="shared" si="971"/>
        <v>6.6666666666666666E-2</v>
      </c>
      <c r="BU853" s="2">
        <f t="shared" si="972"/>
        <v>1</v>
      </c>
      <c r="BV853" s="16">
        <f t="shared" si="973"/>
        <v>1</v>
      </c>
      <c r="BW853" s="2">
        <f t="shared" si="974"/>
        <v>1</v>
      </c>
      <c r="BX853" s="2">
        <f t="shared" si="975"/>
        <v>10</v>
      </c>
      <c r="BY853" s="2">
        <f t="shared" si="976"/>
        <v>0</v>
      </c>
      <c r="BZ853" s="2">
        <v>0</v>
      </c>
      <c r="CA853" s="17">
        <f t="shared" si="977"/>
        <v>9.0909090909090912E-2</v>
      </c>
      <c r="CB853" s="17">
        <f t="shared" si="978"/>
        <v>9.0909090909090912E-2</v>
      </c>
      <c r="CC853" s="16">
        <f t="shared" si="979"/>
        <v>1</v>
      </c>
      <c r="CD853" s="17">
        <f t="shared" si="980"/>
        <v>0.16666666666666669</v>
      </c>
      <c r="CE853" s="2">
        <f t="shared" si="981"/>
        <v>1</v>
      </c>
      <c r="CF853" s="16">
        <f t="shared" si="982"/>
        <v>1</v>
      </c>
      <c r="CG853" s="2">
        <f t="shared" si="983"/>
        <v>1</v>
      </c>
      <c r="CH853" s="2">
        <f t="shared" si="984"/>
        <v>10</v>
      </c>
      <c r="CI853" s="2">
        <f t="shared" si="985"/>
        <v>0</v>
      </c>
      <c r="CJ853" s="2">
        <v>0</v>
      </c>
      <c r="CK853" s="17">
        <f t="shared" si="986"/>
        <v>9.0909090909090912E-2</v>
      </c>
      <c r="CL853" s="17">
        <f t="shared" si="987"/>
        <v>9.0909090909090912E-2</v>
      </c>
      <c r="CM853" s="16">
        <f t="shared" si="988"/>
        <v>1</v>
      </c>
      <c r="CN853" s="17">
        <f t="shared" si="989"/>
        <v>0.16666666666666669</v>
      </c>
      <c r="CO853" s="2">
        <f t="shared" si="990"/>
        <v>1</v>
      </c>
      <c r="CP853" s="16">
        <f t="shared" si="991"/>
        <v>1</v>
      </c>
      <c r="CQ853" s="2">
        <f t="shared" si="992"/>
        <v>1</v>
      </c>
      <c r="CR853" s="2">
        <f t="shared" si="993"/>
        <v>6</v>
      </c>
      <c r="CS853" s="2">
        <f t="shared" si="994"/>
        <v>0</v>
      </c>
      <c r="CT853" s="2">
        <v>0</v>
      </c>
      <c r="CU853" s="17">
        <f t="shared" si="995"/>
        <v>0.14285714285714285</v>
      </c>
      <c r="CV853" s="17">
        <f t="shared" si="996"/>
        <v>0.14285714285714285</v>
      </c>
      <c r="CW853" s="16">
        <f t="shared" si="997"/>
        <v>1</v>
      </c>
      <c r="CX853" s="17">
        <f t="shared" si="998"/>
        <v>0.25</v>
      </c>
      <c r="CY853" s="2">
        <f t="shared" si="999"/>
        <v>1</v>
      </c>
      <c r="CZ853" s="16">
        <f t="shared" si="1000"/>
        <v>1</v>
      </c>
      <c r="DA853" s="2">
        <f t="shared" si="1001"/>
        <v>1</v>
      </c>
      <c r="DB853" s="2">
        <f t="shared" si="1002"/>
        <v>6</v>
      </c>
      <c r="DC853" s="2">
        <f t="shared" si="1003"/>
        <v>0</v>
      </c>
      <c r="DD853" s="2">
        <v>0</v>
      </c>
      <c r="DE853" s="17">
        <f t="shared" si="1004"/>
        <v>0.14285714285714285</v>
      </c>
      <c r="DF853" s="17">
        <f t="shared" si="1005"/>
        <v>0.14285714285714285</v>
      </c>
      <c r="DG853" s="16">
        <f t="shared" si="1006"/>
        <v>1</v>
      </c>
      <c r="DH853" s="17">
        <f t="shared" si="1007"/>
        <v>0.25</v>
      </c>
      <c r="DJ853" t="s">
        <v>7301</v>
      </c>
    </row>
    <row r="854" spans="1:114" x14ac:dyDescent="0.35">
      <c r="A854" s="9">
        <v>2019009443</v>
      </c>
      <c r="B854" s="2" t="s">
        <v>6250</v>
      </c>
      <c r="C854" s="2" t="s">
        <v>6251</v>
      </c>
      <c r="D854" s="2"/>
      <c r="E854" s="2" t="s">
        <v>6252</v>
      </c>
      <c r="F854" s="2">
        <v>1</v>
      </c>
      <c r="G854" s="2" t="s">
        <v>6253</v>
      </c>
      <c r="H854" s="2" t="s">
        <v>6254</v>
      </c>
      <c r="I854" s="2" t="s">
        <v>6255</v>
      </c>
      <c r="J854" s="3" t="s">
        <v>6256</v>
      </c>
      <c r="K854" s="9">
        <v>1</v>
      </c>
      <c r="L854" s="2">
        <v>1</v>
      </c>
      <c r="M854" s="2">
        <v>59</v>
      </c>
      <c r="N854" s="2">
        <v>33</v>
      </c>
      <c r="O854" s="2">
        <v>1</v>
      </c>
      <c r="P854" s="2">
        <v>0</v>
      </c>
      <c r="Q854" s="2">
        <v>1</v>
      </c>
      <c r="R854" s="2">
        <v>0</v>
      </c>
      <c r="S854" s="2">
        <v>1</v>
      </c>
      <c r="T854" s="2">
        <v>0</v>
      </c>
      <c r="U854" s="2">
        <v>1</v>
      </c>
      <c r="V854" s="2">
        <v>0</v>
      </c>
      <c r="W854" s="2">
        <v>13</v>
      </c>
      <c r="X854" s="2">
        <v>8</v>
      </c>
      <c r="Y854" s="2">
        <v>1</v>
      </c>
      <c r="Z854" s="2">
        <v>0</v>
      </c>
      <c r="AA854" s="2">
        <v>1</v>
      </c>
      <c r="AB854" s="2">
        <v>0</v>
      </c>
      <c r="AC854" s="2">
        <v>1</v>
      </c>
      <c r="AD854" s="2">
        <v>0</v>
      </c>
      <c r="AE854" s="2">
        <v>1</v>
      </c>
      <c r="AF854" s="3">
        <v>0</v>
      </c>
      <c r="AG854" s="2">
        <f t="shared" si="936"/>
        <v>1</v>
      </c>
      <c r="AH854" s="16">
        <f t="shared" si="937"/>
        <v>1</v>
      </c>
      <c r="AI854" s="2">
        <f t="shared" si="938"/>
        <v>1</v>
      </c>
      <c r="AJ854" s="2">
        <f t="shared" si="939"/>
        <v>58</v>
      </c>
      <c r="AK854" s="2">
        <f t="shared" si="940"/>
        <v>0</v>
      </c>
      <c r="AL854" s="2">
        <v>0</v>
      </c>
      <c r="AM854" s="17">
        <f t="shared" si="941"/>
        <v>1.6949152542372881E-2</v>
      </c>
      <c r="AN854" s="17">
        <f t="shared" si="942"/>
        <v>1.6949152542372881E-2</v>
      </c>
      <c r="AO854" s="16">
        <f t="shared" si="943"/>
        <v>1</v>
      </c>
      <c r="AP854" s="17">
        <f t="shared" si="944"/>
        <v>3.3333333333333333E-2</v>
      </c>
      <c r="AQ854" s="2">
        <f t="shared" si="945"/>
        <v>1</v>
      </c>
      <c r="AR854" s="16">
        <f t="shared" si="946"/>
        <v>1</v>
      </c>
      <c r="AS854" s="2">
        <f t="shared" si="947"/>
        <v>1</v>
      </c>
      <c r="AT854" s="2">
        <f t="shared" si="948"/>
        <v>58</v>
      </c>
      <c r="AU854" s="2">
        <f t="shared" si="949"/>
        <v>0</v>
      </c>
      <c r="AV854" s="2">
        <v>0</v>
      </c>
      <c r="AW854" s="17">
        <f t="shared" si="950"/>
        <v>1.6949152542372881E-2</v>
      </c>
      <c r="AX854" s="17">
        <f t="shared" si="951"/>
        <v>1.6949152542372881E-2</v>
      </c>
      <c r="AY854" s="16">
        <f t="shared" si="952"/>
        <v>1</v>
      </c>
      <c r="AZ854" s="17">
        <f t="shared" si="953"/>
        <v>3.3333333333333333E-2</v>
      </c>
      <c r="BA854" s="2">
        <f t="shared" si="954"/>
        <v>1</v>
      </c>
      <c r="BB854" s="16">
        <f t="shared" si="955"/>
        <v>1</v>
      </c>
      <c r="BC854" s="2">
        <f t="shared" si="956"/>
        <v>1</v>
      </c>
      <c r="BD854" s="2">
        <f t="shared" si="957"/>
        <v>32</v>
      </c>
      <c r="BE854" s="2">
        <f t="shared" si="958"/>
        <v>0</v>
      </c>
      <c r="BF854" s="2">
        <v>0</v>
      </c>
      <c r="BG854" s="17">
        <f t="shared" si="959"/>
        <v>3.0303030303030304E-2</v>
      </c>
      <c r="BH854" s="17">
        <f t="shared" si="960"/>
        <v>3.0303030303030304E-2</v>
      </c>
      <c r="BI854" s="16">
        <f t="shared" si="961"/>
        <v>1</v>
      </c>
      <c r="BJ854" s="17">
        <f t="shared" si="962"/>
        <v>5.8823529411764712E-2</v>
      </c>
      <c r="BK854" s="2">
        <f t="shared" si="963"/>
        <v>1</v>
      </c>
      <c r="BL854" s="16">
        <f t="shared" si="964"/>
        <v>1</v>
      </c>
      <c r="BM854" s="2">
        <f t="shared" si="965"/>
        <v>1</v>
      </c>
      <c r="BN854" s="2">
        <f t="shared" si="966"/>
        <v>32</v>
      </c>
      <c r="BO854" s="2">
        <f t="shared" si="967"/>
        <v>0</v>
      </c>
      <c r="BP854" s="2">
        <v>0</v>
      </c>
      <c r="BQ854" s="17">
        <f t="shared" si="968"/>
        <v>3.0303030303030304E-2</v>
      </c>
      <c r="BR854" s="17">
        <f t="shared" si="969"/>
        <v>3.0303030303030304E-2</v>
      </c>
      <c r="BS854" s="16">
        <f t="shared" si="970"/>
        <v>1</v>
      </c>
      <c r="BT854" s="17">
        <f t="shared" si="971"/>
        <v>5.8823529411764712E-2</v>
      </c>
      <c r="BU854" s="2">
        <f t="shared" si="972"/>
        <v>1</v>
      </c>
      <c r="BV854" s="16">
        <f t="shared" si="973"/>
        <v>1</v>
      </c>
      <c r="BW854" s="2">
        <f t="shared" si="974"/>
        <v>1</v>
      </c>
      <c r="BX854" s="2">
        <f t="shared" si="975"/>
        <v>12</v>
      </c>
      <c r="BY854" s="2">
        <f t="shared" si="976"/>
        <v>0</v>
      </c>
      <c r="BZ854" s="2">
        <v>0</v>
      </c>
      <c r="CA854" s="17">
        <f t="shared" si="977"/>
        <v>7.6923076923076927E-2</v>
      </c>
      <c r="CB854" s="17">
        <f t="shared" si="978"/>
        <v>7.6923076923076927E-2</v>
      </c>
      <c r="CC854" s="16">
        <f t="shared" si="979"/>
        <v>1</v>
      </c>
      <c r="CD854" s="17">
        <f t="shared" si="980"/>
        <v>0.14285714285714288</v>
      </c>
      <c r="CE854" s="2">
        <f t="shared" si="981"/>
        <v>1</v>
      </c>
      <c r="CF854" s="16">
        <f t="shared" si="982"/>
        <v>1</v>
      </c>
      <c r="CG854" s="2">
        <f t="shared" si="983"/>
        <v>1</v>
      </c>
      <c r="CH854" s="2">
        <f t="shared" si="984"/>
        <v>12</v>
      </c>
      <c r="CI854" s="2">
        <f t="shared" si="985"/>
        <v>0</v>
      </c>
      <c r="CJ854" s="2">
        <v>0</v>
      </c>
      <c r="CK854" s="17">
        <f t="shared" si="986"/>
        <v>7.6923076923076927E-2</v>
      </c>
      <c r="CL854" s="17">
        <f t="shared" si="987"/>
        <v>7.6923076923076927E-2</v>
      </c>
      <c r="CM854" s="16">
        <f t="shared" si="988"/>
        <v>1</v>
      </c>
      <c r="CN854" s="17">
        <f t="shared" si="989"/>
        <v>0.14285714285714288</v>
      </c>
      <c r="CO854" s="2">
        <f t="shared" si="990"/>
        <v>1</v>
      </c>
      <c r="CP854" s="16">
        <f t="shared" si="991"/>
        <v>1</v>
      </c>
      <c r="CQ854" s="2">
        <f t="shared" si="992"/>
        <v>1</v>
      </c>
      <c r="CR854" s="2">
        <f t="shared" si="993"/>
        <v>7</v>
      </c>
      <c r="CS854" s="2">
        <f t="shared" si="994"/>
        <v>0</v>
      </c>
      <c r="CT854" s="2">
        <v>0</v>
      </c>
      <c r="CU854" s="17">
        <f t="shared" si="995"/>
        <v>0.125</v>
      </c>
      <c r="CV854" s="17">
        <f t="shared" si="996"/>
        <v>0.125</v>
      </c>
      <c r="CW854" s="16">
        <f t="shared" si="997"/>
        <v>1</v>
      </c>
      <c r="CX854" s="17">
        <f t="shared" si="998"/>
        <v>0.22222222222222221</v>
      </c>
      <c r="CY854" s="2">
        <f t="shared" si="999"/>
        <v>1</v>
      </c>
      <c r="CZ854" s="16">
        <f t="shared" si="1000"/>
        <v>1</v>
      </c>
      <c r="DA854" s="2">
        <f t="shared" si="1001"/>
        <v>1</v>
      </c>
      <c r="DB854" s="2">
        <f t="shared" si="1002"/>
        <v>7</v>
      </c>
      <c r="DC854" s="2">
        <f t="shared" si="1003"/>
        <v>0</v>
      </c>
      <c r="DD854" s="2">
        <v>0</v>
      </c>
      <c r="DE854" s="17">
        <f t="shared" si="1004"/>
        <v>0.125</v>
      </c>
      <c r="DF854" s="17">
        <f t="shared" si="1005"/>
        <v>0.125</v>
      </c>
      <c r="DG854" s="16">
        <f t="shared" si="1006"/>
        <v>1</v>
      </c>
      <c r="DH854" s="17">
        <f t="shared" si="1007"/>
        <v>0.22222222222222221</v>
      </c>
      <c r="DJ854" t="s">
        <v>7301</v>
      </c>
    </row>
    <row r="855" spans="1:114" x14ac:dyDescent="0.35">
      <c r="A855" s="9">
        <v>2019009474</v>
      </c>
      <c r="B855" s="2" t="s">
        <v>6257</v>
      </c>
      <c r="C855" s="2" t="s">
        <v>6258</v>
      </c>
      <c r="D855" s="2"/>
      <c r="E855" s="2" t="s">
        <v>6259</v>
      </c>
      <c r="F855" s="2">
        <v>1</v>
      </c>
      <c r="G855" s="2" t="s">
        <v>6260</v>
      </c>
      <c r="H855" s="2" t="s">
        <v>6261</v>
      </c>
      <c r="I855" s="2" t="s">
        <v>6262</v>
      </c>
      <c r="J855" s="3" t="s">
        <v>6263</v>
      </c>
      <c r="K855" s="9">
        <v>1</v>
      </c>
      <c r="L855" s="2">
        <v>1</v>
      </c>
      <c r="M855" s="2">
        <v>72</v>
      </c>
      <c r="N855" s="2">
        <v>56</v>
      </c>
      <c r="O855" s="2">
        <v>0</v>
      </c>
      <c r="P855" s="2">
        <v>1</v>
      </c>
      <c r="Q855" s="2">
        <v>0</v>
      </c>
      <c r="R855" s="2">
        <v>1</v>
      </c>
      <c r="S855" s="2">
        <v>0</v>
      </c>
      <c r="T855" s="2">
        <v>1</v>
      </c>
      <c r="U855" s="2">
        <v>0</v>
      </c>
      <c r="V855" s="2">
        <v>1</v>
      </c>
      <c r="W855" s="2">
        <v>20</v>
      </c>
      <c r="X855" s="2">
        <v>16</v>
      </c>
      <c r="Y855" s="2">
        <v>0</v>
      </c>
      <c r="Z855" s="2">
        <v>1</v>
      </c>
      <c r="AA855" s="2">
        <v>0</v>
      </c>
      <c r="AB855" s="2">
        <v>1</v>
      </c>
      <c r="AC855" s="2">
        <v>0</v>
      </c>
      <c r="AD855" s="2">
        <v>1</v>
      </c>
      <c r="AE855" s="2">
        <v>0</v>
      </c>
      <c r="AF855" s="3">
        <v>1</v>
      </c>
      <c r="AG855" s="2">
        <f t="shared" si="936"/>
        <v>0</v>
      </c>
      <c r="AH855" s="16">
        <f t="shared" si="937"/>
        <v>0</v>
      </c>
      <c r="AI855" s="2">
        <f t="shared" si="938"/>
        <v>0</v>
      </c>
      <c r="AJ855" s="2">
        <f t="shared" si="939"/>
        <v>72</v>
      </c>
      <c r="AK855" s="2">
        <f t="shared" si="940"/>
        <v>1</v>
      </c>
      <c r="AL855" s="2">
        <v>0</v>
      </c>
      <c r="AM855" s="17">
        <f t="shared" si="941"/>
        <v>0</v>
      </c>
      <c r="AN855" s="17">
        <f t="shared" si="942"/>
        <v>0</v>
      </c>
      <c r="AO855" s="16">
        <f t="shared" si="943"/>
        <v>0</v>
      </c>
      <c r="AP855" s="17">
        <f t="shared" si="944"/>
        <v>0</v>
      </c>
      <c r="AQ855" s="2">
        <f t="shared" si="945"/>
        <v>0</v>
      </c>
      <c r="AR855" s="16">
        <f t="shared" si="946"/>
        <v>0</v>
      </c>
      <c r="AS855" s="2">
        <f t="shared" si="947"/>
        <v>0</v>
      </c>
      <c r="AT855" s="2">
        <f t="shared" si="948"/>
        <v>72</v>
      </c>
      <c r="AU855" s="2">
        <f t="shared" si="949"/>
        <v>1</v>
      </c>
      <c r="AV855" s="2">
        <v>0</v>
      </c>
      <c r="AW855" s="17">
        <f t="shared" si="950"/>
        <v>0</v>
      </c>
      <c r="AX855" s="17">
        <f t="shared" si="951"/>
        <v>0</v>
      </c>
      <c r="AY855" s="16">
        <f t="shared" si="952"/>
        <v>0</v>
      </c>
      <c r="AZ855" s="17">
        <f t="shared" si="953"/>
        <v>0</v>
      </c>
      <c r="BA855" s="2">
        <f t="shared" si="954"/>
        <v>0</v>
      </c>
      <c r="BB855" s="16">
        <f t="shared" si="955"/>
        <v>0</v>
      </c>
      <c r="BC855" s="2">
        <f t="shared" si="956"/>
        <v>0</v>
      </c>
      <c r="BD855" s="2">
        <f t="shared" si="957"/>
        <v>56</v>
      </c>
      <c r="BE855" s="2">
        <f t="shared" si="958"/>
        <v>1</v>
      </c>
      <c r="BF855" s="2">
        <v>0</v>
      </c>
      <c r="BG855" s="17">
        <f t="shared" si="959"/>
        <v>0</v>
      </c>
      <c r="BH855" s="17">
        <f t="shared" si="960"/>
        <v>0</v>
      </c>
      <c r="BI855" s="16">
        <f t="shared" si="961"/>
        <v>0</v>
      </c>
      <c r="BJ855" s="17">
        <f t="shared" si="962"/>
        <v>0</v>
      </c>
      <c r="BK855" s="2">
        <f t="shared" si="963"/>
        <v>0</v>
      </c>
      <c r="BL855" s="16">
        <f t="shared" si="964"/>
        <v>0</v>
      </c>
      <c r="BM855" s="2">
        <f t="shared" si="965"/>
        <v>0</v>
      </c>
      <c r="BN855" s="2">
        <f t="shared" si="966"/>
        <v>56</v>
      </c>
      <c r="BO855" s="2">
        <f t="shared" si="967"/>
        <v>1</v>
      </c>
      <c r="BP855" s="2">
        <v>0</v>
      </c>
      <c r="BQ855" s="17">
        <f t="shared" si="968"/>
        <v>0</v>
      </c>
      <c r="BR855" s="17">
        <f t="shared" si="969"/>
        <v>0</v>
      </c>
      <c r="BS855" s="16">
        <f t="shared" si="970"/>
        <v>0</v>
      </c>
      <c r="BT855" s="17">
        <f t="shared" si="971"/>
        <v>0</v>
      </c>
      <c r="BU855" s="2">
        <f t="shared" si="972"/>
        <v>0</v>
      </c>
      <c r="BV855" s="16">
        <f t="shared" si="973"/>
        <v>0</v>
      </c>
      <c r="BW855" s="2">
        <f t="shared" si="974"/>
        <v>0</v>
      </c>
      <c r="BX855" s="2">
        <f t="shared" si="975"/>
        <v>20</v>
      </c>
      <c r="BY855" s="2">
        <f t="shared" si="976"/>
        <v>1</v>
      </c>
      <c r="BZ855" s="2">
        <v>0</v>
      </c>
      <c r="CA855" s="17">
        <f t="shared" si="977"/>
        <v>0</v>
      </c>
      <c r="CB855" s="17">
        <f t="shared" si="978"/>
        <v>0</v>
      </c>
      <c r="CC855" s="16">
        <f t="shared" si="979"/>
        <v>0</v>
      </c>
      <c r="CD855" s="17">
        <f t="shared" si="980"/>
        <v>0</v>
      </c>
      <c r="CE855" s="2">
        <f t="shared" si="981"/>
        <v>0</v>
      </c>
      <c r="CF855" s="16">
        <f t="shared" si="982"/>
        <v>0</v>
      </c>
      <c r="CG855" s="2">
        <f t="shared" si="983"/>
        <v>0</v>
      </c>
      <c r="CH855" s="2">
        <f t="shared" si="984"/>
        <v>20</v>
      </c>
      <c r="CI855" s="2">
        <f t="shared" si="985"/>
        <v>1</v>
      </c>
      <c r="CJ855" s="2">
        <v>0</v>
      </c>
      <c r="CK855" s="17">
        <f t="shared" si="986"/>
        <v>0</v>
      </c>
      <c r="CL855" s="17">
        <f t="shared" si="987"/>
        <v>0</v>
      </c>
      <c r="CM855" s="16">
        <f t="shared" si="988"/>
        <v>0</v>
      </c>
      <c r="CN855" s="17">
        <f t="shared" si="989"/>
        <v>0</v>
      </c>
      <c r="CO855" s="2">
        <f t="shared" si="990"/>
        <v>0</v>
      </c>
      <c r="CP855" s="16">
        <f t="shared" si="991"/>
        <v>0</v>
      </c>
      <c r="CQ855" s="2">
        <f t="shared" si="992"/>
        <v>0</v>
      </c>
      <c r="CR855" s="2">
        <f t="shared" si="993"/>
        <v>16</v>
      </c>
      <c r="CS855" s="2">
        <f t="shared" si="994"/>
        <v>1</v>
      </c>
      <c r="CT855" s="2">
        <v>0</v>
      </c>
      <c r="CU855" s="17">
        <f t="shared" si="995"/>
        <v>0</v>
      </c>
      <c r="CV855" s="17">
        <f t="shared" si="996"/>
        <v>0</v>
      </c>
      <c r="CW855" s="16">
        <f t="shared" si="997"/>
        <v>0</v>
      </c>
      <c r="CX855" s="17">
        <f t="shared" si="998"/>
        <v>0</v>
      </c>
      <c r="CY855" s="2">
        <f t="shared" si="999"/>
        <v>0</v>
      </c>
      <c r="CZ855" s="16">
        <f t="shared" si="1000"/>
        <v>0</v>
      </c>
      <c r="DA855" s="2">
        <f t="shared" si="1001"/>
        <v>0</v>
      </c>
      <c r="DB855" s="2">
        <f t="shared" si="1002"/>
        <v>16</v>
      </c>
      <c r="DC855" s="2">
        <f t="shared" si="1003"/>
        <v>1</v>
      </c>
      <c r="DD855" s="2">
        <v>0</v>
      </c>
      <c r="DE855" s="17">
        <f t="shared" si="1004"/>
        <v>0</v>
      </c>
      <c r="DF855" s="17">
        <f t="shared" si="1005"/>
        <v>0</v>
      </c>
      <c r="DG855" s="16">
        <f t="shared" si="1006"/>
        <v>0</v>
      </c>
      <c r="DH855" s="17">
        <f t="shared" si="1007"/>
        <v>0</v>
      </c>
      <c r="DJ855" t="s">
        <v>7301</v>
      </c>
    </row>
    <row r="856" spans="1:114" x14ac:dyDescent="0.35">
      <c r="A856" s="9">
        <v>2019009488</v>
      </c>
      <c r="B856" s="2" t="s">
        <v>6264</v>
      </c>
      <c r="C856" s="2" t="s">
        <v>6265</v>
      </c>
      <c r="D856" s="2" t="s">
        <v>6266</v>
      </c>
      <c r="E856" s="2" t="s">
        <v>6267</v>
      </c>
      <c r="F856" s="2">
        <v>1</v>
      </c>
      <c r="G856" s="2" t="s">
        <v>6268</v>
      </c>
      <c r="H856" s="2" t="s">
        <v>6269</v>
      </c>
      <c r="I856" s="2" t="s">
        <v>6270</v>
      </c>
      <c r="J856" s="3" t="s">
        <v>6271</v>
      </c>
      <c r="K856" s="9">
        <v>2</v>
      </c>
      <c r="L856" s="2">
        <v>2</v>
      </c>
      <c r="M856" s="2">
        <v>67</v>
      </c>
      <c r="N856" s="2">
        <v>48</v>
      </c>
      <c r="O856" s="2">
        <v>1</v>
      </c>
      <c r="P856" s="2">
        <v>0</v>
      </c>
      <c r="Q856" s="2">
        <v>1</v>
      </c>
      <c r="R856" s="2">
        <v>0</v>
      </c>
      <c r="S856" s="2">
        <v>1</v>
      </c>
      <c r="T856" s="2">
        <v>1</v>
      </c>
      <c r="U856" s="2">
        <v>2</v>
      </c>
      <c r="V856" s="2">
        <v>0</v>
      </c>
      <c r="W856" s="2">
        <v>20</v>
      </c>
      <c r="X856" s="2">
        <v>18</v>
      </c>
      <c r="Y856" s="2">
        <v>1</v>
      </c>
      <c r="Z856" s="2">
        <v>0</v>
      </c>
      <c r="AA856" s="2">
        <v>1</v>
      </c>
      <c r="AB856" s="2">
        <v>0</v>
      </c>
      <c r="AC856" s="2">
        <v>1</v>
      </c>
      <c r="AD856" s="2">
        <v>1</v>
      </c>
      <c r="AE856" s="2">
        <v>2</v>
      </c>
      <c r="AF856" s="3">
        <v>0</v>
      </c>
      <c r="AG856" s="2">
        <f t="shared" si="936"/>
        <v>1</v>
      </c>
      <c r="AH856" s="16">
        <f t="shared" si="937"/>
        <v>1</v>
      </c>
      <c r="AI856" s="2">
        <f t="shared" si="938"/>
        <v>1</v>
      </c>
      <c r="AJ856" s="2">
        <f t="shared" si="939"/>
        <v>66</v>
      </c>
      <c r="AK856" s="2">
        <f t="shared" si="940"/>
        <v>0</v>
      </c>
      <c r="AL856" s="2">
        <v>0</v>
      </c>
      <c r="AM856" s="17">
        <f t="shared" si="941"/>
        <v>1.4925373134328358E-2</v>
      </c>
      <c r="AN856" s="17">
        <f t="shared" si="942"/>
        <v>1.4925373134328358E-2</v>
      </c>
      <c r="AO856" s="16">
        <f t="shared" si="943"/>
        <v>1</v>
      </c>
      <c r="AP856" s="17">
        <f t="shared" si="944"/>
        <v>2.9411764705882353E-2</v>
      </c>
      <c r="AQ856" s="2">
        <f t="shared" si="945"/>
        <v>1</v>
      </c>
      <c r="AR856" s="16">
        <f t="shared" si="946"/>
        <v>0.5</v>
      </c>
      <c r="AS856" s="2">
        <f t="shared" si="947"/>
        <v>1</v>
      </c>
      <c r="AT856" s="2">
        <f t="shared" si="948"/>
        <v>66</v>
      </c>
      <c r="AU856" s="2">
        <f t="shared" si="949"/>
        <v>1</v>
      </c>
      <c r="AV856" s="2">
        <v>0</v>
      </c>
      <c r="AW856" s="17">
        <f t="shared" si="950"/>
        <v>1.4705882352941176E-2</v>
      </c>
      <c r="AX856" s="17">
        <f t="shared" si="951"/>
        <v>1.4925373134328358E-2</v>
      </c>
      <c r="AY856" s="16">
        <f t="shared" si="952"/>
        <v>0.5</v>
      </c>
      <c r="AZ856" s="17">
        <f t="shared" si="953"/>
        <v>2.8985507246376808E-2</v>
      </c>
      <c r="BA856" s="2">
        <f t="shared" si="954"/>
        <v>1</v>
      </c>
      <c r="BB856" s="16">
        <f t="shared" si="955"/>
        <v>1</v>
      </c>
      <c r="BC856" s="2">
        <f t="shared" si="956"/>
        <v>1</v>
      </c>
      <c r="BD856" s="2">
        <f t="shared" si="957"/>
        <v>47</v>
      </c>
      <c r="BE856" s="2">
        <f t="shared" si="958"/>
        <v>0</v>
      </c>
      <c r="BF856" s="2">
        <v>0</v>
      </c>
      <c r="BG856" s="17">
        <f t="shared" si="959"/>
        <v>2.0833333333333332E-2</v>
      </c>
      <c r="BH856" s="17">
        <f t="shared" si="960"/>
        <v>2.0833333333333332E-2</v>
      </c>
      <c r="BI856" s="16">
        <f t="shared" si="961"/>
        <v>1</v>
      </c>
      <c r="BJ856" s="17">
        <f t="shared" si="962"/>
        <v>4.0816326530612249E-2</v>
      </c>
      <c r="BK856" s="2">
        <f t="shared" si="963"/>
        <v>2</v>
      </c>
      <c r="BL856" s="16">
        <f t="shared" si="964"/>
        <v>1</v>
      </c>
      <c r="BM856" s="2">
        <f t="shared" si="965"/>
        <v>2</v>
      </c>
      <c r="BN856" s="2">
        <f t="shared" si="966"/>
        <v>46</v>
      </c>
      <c r="BO856" s="2">
        <f t="shared" si="967"/>
        <v>0</v>
      </c>
      <c r="BP856" s="2">
        <v>0</v>
      </c>
      <c r="BQ856" s="17">
        <f t="shared" si="968"/>
        <v>4.1666666666666664E-2</v>
      </c>
      <c r="BR856" s="17">
        <f t="shared" si="969"/>
        <v>4.1666666666666664E-2</v>
      </c>
      <c r="BS856" s="16">
        <f t="shared" si="970"/>
        <v>1</v>
      </c>
      <c r="BT856" s="17">
        <f t="shared" si="971"/>
        <v>7.9999999999999988E-2</v>
      </c>
      <c r="BU856" s="2">
        <f t="shared" si="972"/>
        <v>1</v>
      </c>
      <c r="BV856" s="16">
        <f t="shared" si="973"/>
        <v>1</v>
      </c>
      <c r="BW856" s="2">
        <f t="shared" si="974"/>
        <v>1</v>
      </c>
      <c r="BX856" s="2">
        <f t="shared" si="975"/>
        <v>19</v>
      </c>
      <c r="BY856" s="2">
        <f t="shared" si="976"/>
        <v>0</v>
      </c>
      <c r="BZ856" s="2">
        <v>0</v>
      </c>
      <c r="CA856" s="17">
        <f t="shared" si="977"/>
        <v>0.05</v>
      </c>
      <c r="CB856" s="17">
        <f t="shared" si="978"/>
        <v>0.05</v>
      </c>
      <c r="CC856" s="16">
        <f t="shared" si="979"/>
        <v>1</v>
      </c>
      <c r="CD856" s="17">
        <f t="shared" si="980"/>
        <v>9.5238095238095233E-2</v>
      </c>
      <c r="CE856" s="2">
        <f t="shared" si="981"/>
        <v>1</v>
      </c>
      <c r="CF856" s="16">
        <f t="shared" si="982"/>
        <v>0.5</v>
      </c>
      <c r="CG856" s="2">
        <f t="shared" si="983"/>
        <v>1</v>
      </c>
      <c r="CH856" s="2">
        <f t="shared" si="984"/>
        <v>19</v>
      </c>
      <c r="CI856" s="2">
        <f t="shared" si="985"/>
        <v>1</v>
      </c>
      <c r="CJ856" s="2">
        <v>0</v>
      </c>
      <c r="CK856" s="17">
        <f t="shared" si="986"/>
        <v>4.7619047619047616E-2</v>
      </c>
      <c r="CL856" s="17">
        <f t="shared" si="987"/>
        <v>0.05</v>
      </c>
      <c r="CM856" s="16">
        <f t="shared" si="988"/>
        <v>0.5</v>
      </c>
      <c r="CN856" s="17">
        <f t="shared" si="989"/>
        <v>9.0909090909090912E-2</v>
      </c>
      <c r="CO856" s="2">
        <f t="shared" si="990"/>
        <v>1</v>
      </c>
      <c r="CP856" s="16">
        <f t="shared" si="991"/>
        <v>1</v>
      </c>
      <c r="CQ856" s="2">
        <f t="shared" si="992"/>
        <v>1</v>
      </c>
      <c r="CR856" s="2">
        <f t="shared" si="993"/>
        <v>17</v>
      </c>
      <c r="CS856" s="2">
        <f t="shared" si="994"/>
        <v>0</v>
      </c>
      <c r="CT856" s="2">
        <v>0</v>
      </c>
      <c r="CU856" s="17">
        <f t="shared" si="995"/>
        <v>5.5555555555555552E-2</v>
      </c>
      <c r="CV856" s="17">
        <f t="shared" si="996"/>
        <v>5.5555555555555552E-2</v>
      </c>
      <c r="CW856" s="16">
        <f t="shared" si="997"/>
        <v>1</v>
      </c>
      <c r="CX856" s="17">
        <f t="shared" si="998"/>
        <v>0.10526315789473684</v>
      </c>
      <c r="CY856" s="2">
        <f t="shared" si="999"/>
        <v>2</v>
      </c>
      <c r="CZ856" s="16">
        <f t="shared" si="1000"/>
        <v>1</v>
      </c>
      <c r="DA856" s="2">
        <f t="shared" si="1001"/>
        <v>2</v>
      </c>
      <c r="DB856" s="2">
        <f t="shared" si="1002"/>
        <v>16</v>
      </c>
      <c r="DC856" s="2">
        <f t="shared" si="1003"/>
        <v>0</v>
      </c>
      <c r="DD856" s="2">
        <v>0</v>
      </c>
      <c r="DE856" s="17">
        <f t="shared" si="1004"/>
        <v>0.1111111111111111</v>
      </c>
      <c r="DF856" s="17">
        <f t="shared" si="1005"/>
        <v>0.1111111111111111</v>
      </c>
      <c r="DG856" s="16">
        <f t="shared" si="1006"/>
        <v>1</v>
      </c>
      <c r="DH856" s="17">
        <f t="shared" si="1007"/>
        <v>0.19999999999999998</v>
      </c>
      <c r="DJ856" t="s">
        <v>7301</v>
      </c>
    </row>
    <row r="857" spans="1:114" x14ac:dyDescent="0.35">
      <c r="A857" s="9">
        <v>2019009518</v>
      </c>
      <c r="B857" s="2" t="s">
        <v>6272</v>
      </c>
      <c r="C857" s="2" t="s">
        <v>6273</v>
      </c>
      <c r="D857" s="2"/>
      <c r="E857" s="2" t="s">
        <v>6274</v>
      </c>
      <c r="F857" s="2">
        <v>1</v>
      </c>
      <c r="G857" s="2" t="s">
        <v>6275</v>
      </c>
      <c r="H857" s="2" t="s">
        <v>6276</v>
      </c>
      <c r="I857" s="2" t="s">
        <v>6277</v>
      </c>
      <c r="J857" s="3" t="s">
        <v>6278</v>
      </c>
      <c r="K857" s="9">
        <v>1</v>
      </c>
      <c r="L857" s="2">
        <v>1</v>
      </c>
      <c r="M857" s="2">
        <v>74</v>
      </c>
      <c r="N857" s="2">
        <v>44</v>
      </c>
      <c r="O857" s="2">
        <v>0</v>
      </c>
      <c r="P857" s="2">
        <v>1</v>
      </c>
      <c r="Q857" s="2">
        <v>1</v>
      </c>
      <c r="R857" s="2">
        <v>0</v>
      </c>
      <c r="S857" s="2">
        <v>0</v>
      </c>
      <c r="T857" s="2">
        <v>1</v>
      </c>
      <c r="U857" s="2">
        <v>1</v>
      </c>
      <c r="V857" s="2">
        <v>0</v>
      </c>
      <c r="W857" s="2">
        <v>18</v>
      </c>
      <c r="X857" s="2">
        <v>10</v>
      </c>
      <c r="Y857" s="2">
        <v>0</v>
      </c>
      <c r="Z857" s="2">
        <v>1</v>
      </c>
      <c r="AA857" s="2">
        <v>1</v>
      </c>
      <c r="AB857" s="2">
        <v>0</v>
      </c>
      <c r="AC857" s="2">
        <v>0</v>
      </c>
      <c r="AD857" s="2">
        <v>1</v>
      </c>
      <c r="AE857" s="2">
        <v>1</v>
      </c>
      <c r="AF857" s="3">
        <v>0</v>
      </c>
      <c r="AG857" s="2">
        <f t="shared" si="936"/>
        <v>0</v>
      </c>
      <c r="AH857" s="16">
        <f t="shared" si="937"/>
        <v>0</v>
      </c>
      <c r="AI857" s="2">
        <f t="shared" si="938"/>
        <v>0</v>
      </c>
      <c r="AJ857" s="2">
        <f t="shared" si="939"/>
        <v>74</v>
      </c>
      <c r="AK857" s="2">
        <f t="shared" si="940"/>
        <v>1</v>
      </c>
      <c r="AL857" s="2">
        <v>0</v>
      </c>
      <c r="AM857" s="17">
        <f t="shared" si="941"/>
        <v>0</v>
      </c>
      <c r="AN857" s="17">
        <f t="shared" si="942"/>
        <v>0</v>
      </c>
      <c r="AO857" s="16">
        <f t="shared" si="943"/>
        <v>0</v>
      </c>
      <c r="AP857" s="17">
        <f t="shared" si="944"/>
        <v>0</v>
      </c>
      <c r="AQ857" s="2">
        <f t="shared" si="945"/>
        <v>0</v>
      </c>
      <c r="AR857" s="16">
        <f t="shared" si="946"/>
        <v>0</v>
      </c>
      <c r="AS857" s="2">
        <f t="shared" si="947"/>
        <v>0</v>
      </c>
      <c r="AT857" s="2">
        <f t="shared" si="948"/>
        <v>74</v>
      </c>
      <c r="AU857" s="2">
        <f t="shared" si="949"/>
        <v>1</v>
      </c>
      <c r="AV857" s="2">
        <v>0</v>
      </c>
      <c r="AW857" s="17">
        <f t="shared" si="950"/>
        <v>0</v>
      </c>
      <c r="AX857" s="17">
        <f t="shared" si="951"/>
        <v>0</v>
      </c>
      <c r="AY857" s="16">
        <f t="shared" si="952"/>
        <v>0</v>
      </c>
      <c r="AZ857" s="17">
        <f t="shared" si="953"/>
        <v>0</v>
      </c>
      <c r="BA857" s="2">
        <f t="shared" si="954"/>
        <v>1</v>
      </c>
      <c r="BB857" s="16">
        <f t="shared" si="955"/>
        <v>1</v>
      </c>
      <c r="BC857" s="2">
        <f t="shared" si="956"/>
        <v>1</v>
      </c>
      <c r="BD857" s="2">
        <f t="shared" si="957"/>
        <v>43</v>
      </c>
      <c r="BE857" s="2">
        <f t="shared" si="958"/>
        <v>0</v>
      </c>
      <c r="BF857" s="2">
        <v>0</v>
      </c>
      <c r="BG857" s="17">
        <f t="shared" si="959"/>
        <v>2.2727272727272728E-2</v>
      </c>
      <c r="BH857" s="17">
        <f t="shared" si="960"/>
        <v>2.2727272727272728E-2</v>
      </c>
      <c r="BI857" s="16">
        <f t="shared" si="961"/>
        <v>1</v>
      </c>
      <c r="BJ857" s="17">
        <f t="shared" si="962"/>
        <v>4.4444444444444446E-2</v>
      </c>
      <c r="BK857" s="2">
        <f t="shared" si="963"/>
        <v>1</v>
      </c>
      <c r="BL857" s="16">
        <f t="shared" si="964"/>
        <v>1</v>
      </c>
      <c r="BM857" s="2">
        <f t="shared" si="965"/>
        <v>1</v>
      </c>
      <c r="BN857" s="2">
        <f t="shared" si="966"/>
        <v>43</v>
      </c>
      <c r="BO857" s="2">
        <f t="shared" si="967"/>
        <v>0</v>
      </c>
      <c r="BP857" s="2">
        <v>0</v>
      </c>
      <c r="BQ857" s="17">
        <f t="shared" si="968"/>
        <v>2.2727272727272728E-2</v>
      </c>
      <c r="BR857" s="17">
        <f t="shared" si="969"/>
        <v>2.2727272727272728E-2</v>
      </c>
      <c r="BS857" s="16">
        <f t="shared" si="970"/>
        <v>1</v>
      </c>
      <c r="BT857" s="17">
        <f t="shared" si="971"/>
        <v>4.4444444444444446E-2</v>
      </c>
      <c r="BU857" s="2">
        <f t="shared" si="972"/>
        <v>0</v>
      </c>
      <c r="BV857" s="16">
        <f t="shared" si="973"/>
        <v>0</v>
      </c>
      <c r="BW857" s="2">
        <f t="shared" si="974"/>
        <v>0</v>
      </c>
      <c r="BX857" s="2">
        <f t="shared" si="975"/>
        <v>18</v>
      </c>
      <c r="BY857" s="2">
        <f t="shared" si="976"/>
        <v>1</v>
      </c>
      <c r="BZ857" s="2">
        <v>0</v>
      </c>
      <c r="CA857" s="17">
        <f t="shared" si="977"/>
        <v>0</v>
      </c>
      <c r="CB857" s="17">
        <f t="shared" si="978"/>
        <v>0</v>
      </c>
      <c r="CC857" s="16">
        <f t="shared" si="979"/>
        <v>0</v>
      </c>
      <c r="CD857" s="17">
        <f t="shared" si="980"/>
        <v>0</v>
      </c>
      <c r="CE857" s="2">
        <f t="shared" si="981"/>
        <v>0</v>
      </c>
      <c r="CF857" s="16">
        <f t="shared" si="982"/>
        <v>0</v>
      </c>
      <c r="CG857" s="2">
        <f t="shared" si="983"/>
        <v>0</v>
      </c>
      <c r="CH857" s="2">
        <f t="shared" si="984"/>
        <v>18</v>
      </c>
      <c r="CI857" s="2">
        <f t="shared" si="985"/>
        <v>1</v>
      </c>
      <c r="CJ857" s="2">
        <v>0</v>
      </c>
      <c r="CK857" s="17">
        <f t="shared" si="986"/>
        <v>0</v>
      </c>
      <c r="CL857" s="17">
        <f t="shared" si="987"/>
        <v>0</v>
      </c>
      <c r="CM857" s="16">
        <f t="shared" si="988"/>
        <v>0</v>
      </c>
      <c r="CN857" s="17">
        <f t="shared" si="989"/>
        <v>0</v>
      </c>
      <c r="CO857" s="2">
        <f t="shared" si="990"/>
        <v>1</v>
      </c>
      <c r="CP857" s="16">
        <f t="shared" si="991"/>
        <v>1</v>
      </c>
      <c r="CQ857" s="2">
        <f t="shared" si="992"/>
        <v>1</v>
      </c>
      <c r="CR857" s="2">
        <f t="shared" si="993"/>
        <v>9</v>
      </c>
      <c r="CS857" s="2">
        <f t="shared" si="994"/>
        <v>0</v>
      </c>
      <c r="CT857" s="2">
        <v>0</v>
      </c>
      <c r="CU857" s="17">
        <f t="shared" si="995"/>
        <v>0.1</v>
      </c>
      <c r="CV857" s="17">
        <f t="shared" si="996"/>
        <v>0.1</v>
      </c>
      <c r="CW857" s="16">
        <f t="shared" si="997"/>
        <v>1</v>
      </c>
      <c r="CX857" s="17">
        <f t="shared" si="998"/>
        <v>0.18181818181818182</v>
      </c>
      <c r="CY857" s="2">
        <f t="shared" si="999"/>
        <v>1</v>
      </c>
      <c r="CZ857" s="16">
        <f t="shared" si="1000"/>
        <v>1</v>
      </c>
      <c r="DA857" s="2">
        <f t="shared" si="1001"/>
        <v>1</v>
      </c>
      <c r="DB857" s="2">
        <f t="shared" si="1002"/>
        <v>9</v>
      </c>
      <c r="DC857" s="2">
        <f t="shared" si="1003"/>
        <v>0</v>
      </c>
      <c r="DD857" s="2">
        <v>0</v>
      </c>
      <c r="DE857" s="17">
        <f t="shared" si="1004"/>
        <v>0.1</v>
      </c>
      <c r="DF857" s="17">
        <f t="shared" si="1005"/>
        <v>0.1</v>
      </c>
      <c r="DG857" s="16">
        <f t="shared" si="1006"/>
        <v>1</v>
      </c>
      <c r="DH857" s="17">
        <f t="shared" si="1007"/>
        <v>0.18181818181818182</v>
      </c>
      <c r="DJ857" t="s">
        <v>7301</v>
      </c>
    </row>
    <row r="858" spans="1:114" x14ac:dyDescent="0.35">
      <c r="A858" s="9">
        <v>2019009519</v>
      </c>
      <c r="B858" s="2" t="s">
        <v>6279</v>
      </c>
      <c r="C858" s="2" t="s">
        <v>2730</v>
      </c>
      <c r="D858" s="2" t="s">
        <v>6280</v>
      </c>
      <c r="E858" s="2" t="s">
        <v>6281</v>
      </c>
      <c r="F858" s="2">
        <v>1</v>
      </c>
      <c r="G858" s="2" t="s">
        <v>6282</v>
      </c>
      <c r="H858" s="2" t="s">
        <v>6283</v>
      </c>
      <c r="I858" s="2" t="s">
        <v>6284</v>
      </c>
      <c r="J858" s="3" t="s">
        <v>6285</v>
      </c>
      <c r="K858" s="9">
        <v>4</v>
      </c>
      <c r="L858" s="2">
        <v>4</v>
      </c>
      <c r="M858" s="2">
        <v>76</v>
      </c>
      <c r="N858" s="2">
        <v>43</v>
      </c>
      <c r="O858" s="2">
        <v>1</v>
      </c>
      <c r="P858" s="2">
        <v>0</v>
      </c>
      <c r="Q858" s="2">
        <v>1</v>
      </c>
      <c r="R858" s="2">
        <v>0</v>
      </c>
      <c r="S858" s="2">
        <v>2</v>
      </c>
      <c r="T858" s="2">
        <v>2</v>
      </c>
      <c r="U858" s="2">
        <v>4</v>
      </c>
      <c r="V858" s="2">
        <v>0</v>
      </c>
      <c r="W858" s="2">
        <v>19</v>
      </c>
      <c r="X858" s="2">
        <v>14</v>
      </c>
      <c r="Y858" s="2">
        <v>1</v>
      </c>
      <c r="Z858" s="2">
        <v>0</v>
      </c>
      <c r="AA858" s="2">
        <v>1</v>
      </c>
      <c r="AB858" s="2">
        <v>0</v>
      </c>
      <c r="AC858" s="2">
        <v>1</v>
      </c>
      <c r="AD858" s="2">
        <v>3</v>
      </c>
      <c r="AE858" s="2">
        <v>3</v>
      </c>
      <c r="AF858" s="3">
        <v>1</v>
      </c>
      <c r="AG858" s="2">
        <f t="shared" si="936"/>
        <v>1</v>
      </c>
      <c r="AH858" s="16">
        <f t="shared" si="937"/>
        <v>1</v>
      </c>
      <c r="AI858" s="2">
        <f t="shared" si="938"/>
        <v>1</v>
      </c>
      <c r="AJ858" s="2">
        <f t="shared" si="939"/>
        <v>75</v>
      </c>
      <c r="AK858" s="2">
        <f t="shared" si="940"/>
        <v>0</v>
      </c>
      <c r="AL858" s="2">
        <v>0</v>
      </c>
      <c r="AM858" s="17">
        <f t="shared" si="941"/>
        <v>1.3157894736842105E-2</v>
      </c>
      <c r="AN858" s="17">
        <f t="shared" si="942"/>
        <v>1.3157894736842105E-2</v>
      </c>
      <c r="AO858" s="16">
        <f t="shared" si="943"/>
        <v>1</v>
      </c>
      <c r="AP858" s="17">
        <f t="shared" si="944"/>
        <v>2.5974025974025976E-2</v>
      </c>
      <c r="AQ858" s="2">
        <f t="shared" si="945"/>
        <v>2</v>
      </c>
      <c r="AR858" s="16">
        <f t="shared" si="946"/>
        <v>0.5</v>
      </c>
      <c r="AS858" s="2">
        <f t="shared" si="947"/>
        <v>2</v>
      </c>
      <c r="AT858" s="2">
        <f t="shared" si="948"/>
        <v>74</v>
      </c>
      <c r="AU858" s="2">
        <f t="shared" si="949"/>
        <v>2</v>
      </c>
      <c r="AV858" s="2">
        <v>0</v>
      </c>
      <c r="AW858" s="17">
        <f t="shared" si="950"/>
        <v>2.564102564102564E-2</v>
      </c>
      <c r="AX858" s="17">
        <f t="shared" si="951"/>
        <v>2.6315789473684209E-2</v>
      </c>
      <c r="AY858" s="16">
        <f t="shared" si="952"/>
        <v>0.5</v>
      </c>
      <c r="AZ858" s="17">
        <f t="shared" si="953"/>
        <v>0.05</v>
      </c>
      <c r="BA858" s="2">
        <f t="shared" si="954"/>
        <v>1</v>
      </c>
      <c r="BB858" s="16">
        <f t="shared" si="955"/>
        <v>1</v>
      </c>
      <c r="BC858" s="2">
        <f t="shared" si="956"/>
        <v>1</v>
      </c>
      <c r="BD858" s="2">
        <f t="shared" si="957"/>
        <v>42</v>
      </c>
      <c r="BE858" s="2">
        <f t="shared" si="958"/>
        <v>0</v>
      </c>
      <c r="BF858" s="2">
        <v>0</v>
      </c>
      <c r="BG858" s="17">
        <f t="shared" si="959"/>
        <v>2.3255813953488372E-2</v>
      </c>
      <c r="BH858" s="17">
        <f t="shared" si="960"/>
        <v>2.3255813953488372E-2</v>
      </c>
      <c r="BI858" s="16">
        <f t="shared" si="961"/>
        <v>1</v>
      </c>
      <c r="BJ858" s="17">
        <f t="shared" si="962"/>
        <v>4.5454545454545449E-2</v>
      </c>
      <c r="BK858" s="2">
        <f t="shared" si="963"/>
        <v>4</v>
      </c>
      <c r="BL858" s="16">
        <f t="shared" si="964"/>
        <v>1</v>
      </c>
      <c r="BM858" s="2">
        <f t="shared" si="965"/>
        <v>4</v>
      </c>
      <c r="BN858" s="2">
        <f t="shared" si="966"/>
        <v>39</v>
      </c>
      <c r="BO858" s="2">
        <f t="shared" si="967"/>
        <v>0</v>
      </c>
      <c r="BP858" s="2">
        <v>0</v>
      </c>
      <c r="BQ858" s="17">
        <f t="shared" si="968"/>
        <v>9.3023255813953487E-2</v>
      </c>
      <c r="BR858" s="17">
        <f t="shared" si="969"/>
        <v>9.3023255813953487E-2</v>
      </c>
      <c r="BS858" s="16">
        <f t="shared" si="970"/>
        <v>1</v>
      </c>
      <c r="BT858" s="17">
        <f t="shared" si="971"/>
        <v>0.1702127659574468</v>
      </c>
      <c r="BU858" s="2">
        <f t="shared" si="972"/>
        <v>1</v>
      </c>
      <c r="BV858" s="16">
        <f t="shared" si="973"/>
        <v>1</v>
      </c>
      <c r="BW858" s="2">
        <f t="shared" si="974"/>
        <v>1</v>
      </c>
      <c r="BX858" s="2">
        <f t="shared" si="975"/>
        <v>18</v>
      </c>
      <c r="BY858" s="2">
        <f t="shared" si="976"/>
        <v>0</v>
      </c>
      <c r="BZ858" s="2">
        <v>0</v>
      </c>
      <c r="CA858" s="17">
        <f t="shared" si="977"/>
        <v>5.2631578947368418E-2</v>
      </c>
      <c r="CB858" s="17">
        <f t="shared" si="978"/>
        <v>5.2631578947368418E-2</v>
      </c>
      <c r="CC858" s="16">
        <f t="shared" si="979"/>
        <v>1</v>
      </c>
      <c r="CD858" s="17">
        <f t="shared" si="980"/>
        <v>0.1</v>
      </c>
      <c r="CE858" s="2">
        <f t="shared" si="981"/>
        <v>1</v>
      </c>
      <c r="CF858" s="16">
        <f t="shared" si="982"/>
        <v>0.25</v>
      </c>
      <c r="CG858" s="2">
        <f t="shared" si="983"/>
        <v>1</v>
      </c>
      <c r="CH858" s="2">
        <f t="shared" si="984"/>
        <v>18</v>
      </c>
      <c r="CI858" s="2">
        <f t="shared" si="985"/>
        <v>3</v>
      </c>
      <c r="CJ858" s="2">
        <v>0</v>
      </c>
      <c r="CK858" s="17">
        <f t="shared" si="986"/>
        <v>4.5454545454545456E-2</v>
      </c>
      <c r="CL858" s="17">
        <f t="shared" si="987"/>
        <v>5.2631578947368418E-2</v>
      </c>
      <c r="CM858" s="16">
        <f t="shared" si="988"/>
        <v>0.25</v>
      </c>
      <c r="CN858" s="17">
        <f t="shared" si="989"/>
        <v>8.6956521739130432E-2</v>
      </c>
      <c r="CO858" s="2">
        <f t="shared" si="990"/>
        <v>1</v>
      </c>
      <c r="CP858" s="16">
        <f t="shared" si="991"/>
        <v>1</v>
      </c>
      <c r="CQ858" s="2">
        <f t="shared" si="992"/>
        <v>1</v>
      </c>
      <c r="CR858" s="2">
        <f t="shared" si="993"/>
        <v>13</v>
      </c>
      <c r="CS858" s="2">
        <f t="shared" si="994"/>
        <v>0</v>
      </c>
      <c r="CT858" s="2">
        <v>0</v>
      </c>
      <c r="CU858" s="17">
        <f t="shared" si="995"/>
        <v>7.1428571428571425E-2</v>
      </c>
      <c r="CV858" s="17">
        <f t="shared" si="996"/>
        <v>7.1428571428571425E-2</v>
      </c>
      <c r="CW858" s="16">
        <f t="shared" si="997"/>
        <v>1</v>
      </c>
      <c r="CX858" s="17">
        <f t="shared" si="998"/>
        <v>0.13333333333333333</v>
      </c>
      <c r="CY858" s="2">
        <f t="shared" si="999"/>
        <v>3</v>
      </c>
      <c r="CZ858" s="16">
        <f t="shared" si="1000"/>
        <v>0.75</v>
      </c>
      <c r="DA858" s="2">
        <f t="shared" si="1001"/>
        <v>3</v>
      </c>
      <c r="DB858" s="2">
        <f t="shared" si="1002"/>
        <v>11</v>
      </c>
      <c r="DC858" s="2">
        <f t="shared" si="1003"/>
        <v>1</v>
      </c>
      <c r="DD858" s="2">
        <v>0</v>
      </c>
      <c r="DE858" s="17">
        <f t="shared" si="1004"/>
        <v>0.2</v>
      </c>
      <c r="DF858" s="17">
        <f t="shared" si="1005"/>
        <v>0.21428571428571427</v>
      </c>
      <c r="DG858" s="16">
        <f t="shared" si="1006"/>
        <v>0.75</v>
      </c>
      <c r="DH858" s="17">
        <f t="shared" si="1007"/>
        <v>0.33333333333333331</v>
      </c>
      <c r="DJ858" t="s">
        <v>7301</v>
      </c>
    </row>
    <row r="859" spans="1:114" x14ac:dyDescent="0.35">
      <c r="A859" s="9">
        <v>2019009526</v>
      </c>
      <c r="B859" s="2" t="s">
        <v>683</v>
      </c>
      <c r="C859" s="2" t="s">
        <v>2730</v>
      </c>
      <c r="D859" s="2" t="s">
        <v>6286</v>
      </c>
      <c r="E859" s="2" t="s">
        <v>6287</v>
      </c>
      <c r="F859" s="2">
        <v>1</v>
      </c>
      <c r="G859" s="2" t="s">
        <v>6288</v>
      </c>
      <c r="H859" s="2" t="s">
        <v>6289</v>
      </c>
      <c r="I859" s="2" t="s">
        <v>6290</v>
      </c>
      <c r="J859" s="3" t="s">
        <v>6291</v>
      </c>
      <c r="K859" s="9">
        <v>4</v>
      </c>
      <c r="L859" s="2">
        <v>3</v>
      </c>
      <c r="M859" s="2">
        <v>65</v>
      </c>
      <c r="N859" s="2">
        <v>37</v>
      </c>
      <c r="O859" s="2">
        <v>1</v>
      </c>
      <c r="P859" s="2">
        <v>0</v>
      </c>
      <c r="Q859" s="2">
        <v>1</v>
      </c>
      <c r="R859" s="2">
        <v>0</v>
      </c>
      <c r="S859" s="2">
        <v>3</v>
      </c>
      <c r="T859" s="2">
        <v>1</v>
      </c>
      <c r="U859" s="2">
        <v>3</v>
      </c>
      <c r="V859" s="2">
        <v>0</v>
      </c>
      <c r="W859" s="2">
        <v>19</v>
      </c>
      <c r="X859" s="2">
        <v>13</v>
      </c>
      <c r="Y859" s="2">
        <v>1</v>
      </c>
      <c r="Z859" s="2">
        <v>0</v>
      </c>
      <c r="AA859" s="2">
        <v>1</v>
      </c>
      <c r="AB859" s="2">
        <v>0</v>
      </c>
      <c r="AC859" s="2">
        <v>2</v>
      </c>
      <c r="AD859" s="2">
        <v>2</v>
      </c>
      <c r="AE859" s="2">
        <v>3</v>
      </c>
      <c r="AF859" s="3">
        <v>0</v>
      </c>
      <c r="AG859" s="2">
        <f t="shared" si="936"/>
        <v>1</v>
      </c>
      <c r="AH859" s="16">
        <f t="shared" si="937"/>
        <v>1</v>
      </c>
      <c r="AI859" s="2">
        <f t="shared" si="938"/>
        <v>1</v>
      </c>
      <c r="AJ859" s="2">
        <f t="shared" si="939"/>
        <v>64</v>
      </c>
      <c r="AK859" s="2">
        <f t="shared" si="940"/>
        <v>0</v>
      </c>
      <c r="AL859" s="2">
        <v>0</v>
      </c>
      <c r="AM859" s="17">
        <f t="shared" si="941"/>
        <v>1.5384615384615385E-2</v>
      </c>
      <c r="AN859" s="17">
        <f t="shared" si="942"/>
        <v>1.5384615384615385E-2</v>
      </c>
      <c r="AO859" s="16">
        <f t="shared" si="943"/>
        <v>1</v>
      </c>
      <c r="AP859" s="17">
        <f t="shared" si="944"/>
        <v>3.0303030303030307E-2</v>
      </c>
      <c r="AQ859" s="2">
        <f t="shared" si="945"/>
        <v>3</v>
      </c>
      <c r="AR859" s="16">
        <f t="shared" si="946"/>
        <v>0.75</v>
      </c>
      <c r="AS859" s="2">
        <f t="shared" si="947"/>
        <v>3</v>
      </c>
      <c r="AT859" s="2">
        <f t="shared" si="948"/>
        <v>62</v>
      </c>
      <c r="AU859" s="2">
        <f t="shared" si="949"/>
        <v>1</v>
      </c>
      <c r="AV859" s="2">
        <v>0</v>
      </c>
      <c r="AW859" s="17">
        <f t="shared" si="950"/>
        <v>4.5454545454545456E-2</v>
      </c>
      <c r="AX859" s="17">
        <f t="shared" si="951"/>
        <v>4.6153846153846156E-2</v>
      </c>
      <c r="AY859" s="16">
        <f t="shared" si="952"/>
        <v>0.75</v>
      </c>
      <c r="AZ859" s="17">
        <f t="shared" si="953"/>
        <v>8.6956521739130432E-2</v>
      </c>
      <c r="BA859" s="2">
        <f t="shared" si="954"/>
        <v>1</v>
      </c>
      <c r="BB859" s="16">
        <f t="shared" si="955"/>
        <v>1</v>
      </c>
      <c r="BC859" s="2">
        <f t="shared" si="956"/>
        <v>1</v>
      </c>
      <c r="BD859" s="2">
        <f t="shared" si="957"/>
        <v>36</v>
      </c>
      <c r="BE859" s="2">
        <f t="shared" si="958"/>
        <v>0</v>
      </c>
      <c r="BF859" s="2">
        <v>0</v>
      </c>
      <c r="BG859" s="17">
        <f t="shared" si="959"/>
        <v>2.7027027027027029E-2</v>
      </c>
      <c r="BH859" s="17">
        <f t="shared" si="960"/>
        <v>2.7027027027027029E-2</v>
      </c>
      <c r="BI859" s="16">
        <f t="shared" si="961"/>
        <v>1</v>
      </c>
      <c r="BJ859" s="17">
        <f t="shared" si="962"/>
        <v>5.2631578947368425E-2</v>
      </c>
      <c r="BK859" s="2">
        <f t="shared" si="963"/>
        <v>3</v>
      </c>
      <c r="BL859" s="16">
        <f t="shared" si="964"/>
        <v>1</v>
      </c>
      <c r="BM859" s="2">
        <f t="shared" si="965"/>
        <v>3</v>
      </c>
      <c r="BN859" s="2">
        <f t="shared" si="966"/>
        <v>34</v>
      </c>
      <c r="BO859" s="2">
        <f t="shared" si="967"/>
        <v>0</v>
      </c>
      <c r="BP859" s="2">
        <v>0</v>
      </c>
      <c r="BQ859" s="17">
        <f t="shared" si="968"/>
        <v>8.1081081081081086E-2</v>
      </c>
      <c r="BR859" s="17">
        <f t="shared" si="969"/>
        <v>8.1081081081081086E-2</v>
      </c>
      <c r="BS859" s="16">
        <f t="shared" si="970"/>
        <v>1</v>
      </c>
      <c r="BT859" s="17">
        <f t="shared" si="971"/>
        <v>0.15</v>
      </c>
      <c r="BU859" s="2">
        <f t="shared" si="972"/>
        <v>1</v>
      </c>
      <c r="BV859" s="16">
        <f t="shared" si="973"/>
        <v>1</v>
      </c>
      <c r="BW859" s="2">
        <f t="shared" si="974"/>
        <v>1</v>
      </c>
      <c r="BX859" s="2">
        <f t="shared" si="975"/>
        <v>18</v>
      </c>
      <c r="BY859" s="2">
        <f t="shared" si="976"/>
        <v>0</v>
      </c>
      <c r="BZ859" s="2">
        <v>0</v>
      </c>
      <c r="CA859" s="17">
        <f t="shared" si="977"/>
        <v>5.2631578947368418E-2</v>
      </c>
      <c r="CB859" s="17">
        <f t="shared" si="978"/>
        <v>5.2631578947368418E-2</v>
      </c>
      <c r="CC859" s="16">
        <f t="shared" si="979"/>
        <v>1</v>
      </c>
      <c r="CD859" s="17">
        <f t="shared" si="980"/>
        <v>0.1</v>
      </c>
      <c r="CE859" s="2">
        <f t="shared" si="981"/>
        <v>2</v>
      </c>
      <c r="CF859" s="16">
        <f t="shared" si="982"/>
        <v>0.5</v>
      </c>
      <c r="CG859" s="2">
        <f t="shared" si="983"/>
        <v>2</v>
      </c>
      <c r="CH859" s="2">
        <f t="shared" si="984"/>
        <v>17</v>
      </c>
      <c r="CI859" s="2">
        <f t="shared" si="985"/>
        <v>2</v>
      </c>
      <c r="CJ859" s="2">
        <v>0</v>
      </c>
      <c r="CK859" s="17">
        <f t="shared" si="986"/>
        <v>9.5238095238095233E-2</v>
      </c>
      <c r="CL859" s="17">
        <f t="shared" si="987"/>
        <v>0.10526315789473684</v>
      </c>
      <c r="CM859" s="16">
        <f t="shared" si="988"/>
        <v>0.5</v>
      </c>
      <c r="CN859" s="17">
        <f t="shared" si="989"/>
        <v>0.17391304347826086</v>
      </c>
      <c r="CO859" s="2">
        <f t="shared" si="990"/>
        <v>1</v>
      </c>
      <c r="CP859" s="16">
        <f t="shared" si="991"/>
        <v>1</v>
      </c>
      <c r="CQ859" s="2">
        <f t="shared" si="992"/>
        <v>1</v>
      </c>
      <c r="CR859" s="2">
        <f t="shared" si="993"/>
        <v>12</v>
      </c>
      <c r="CS859" s="2">
        <f t="shared" si="994"/>
        <v>0</v>
      </c>
      <c r="CT859" s="2">
        <v>0</v>
      </c>
      <c r="CU859" s="17">
        <f t="shared" si="995"/>
        <v>7.6923076923076927E-2</v>
      </c>
      <c r="CV859" s="17">
        <f t="shared" si="996"/>
        <v>7.6923076923076927E-2</v>
      </c>
      <c r="CW859" s="16">
        <f t="shared" si="997"/>
        <v>1</v>
      </c>
      <c r="CX859" s="17">
        <f t="shared" si="998"/>
        <v>0.14285714285714288</v>
      </c>
      <c r="CY859" s="2">
        <f t="shared" si="999"/>
        <v>3</v>
      </c>
      <c r="CZ859" s="16">
        <f t="shared" si="1000"/>
        <v>1</v>
      </c>
      <c r="DA859" s="2">
        <f t="shared" si="1001"/>
        <v>3</v>
      </c>
      <c r="DB859" s="2">
        <f t="shared" si="1002"/>
        <v>10</v>
      </c>
      <c r="DC859" s="2">
        <f t="shared" si="1003"/>
        <v>0</v>
      </c>
      <c r="DD859" s="2">
        <v>0</v>
      </c>
      <c r="DE859" s="17">
        <f t="shared" si="1004"/>
        <v>0.23076923076923078</v>
      </c>
      <c r="DF859" s="17">
        <f t="shared" si="1005"/>
        <v>0.23076923076923078</v>
      </c>
      <c r="DG859" s="16">
        <f t="shared" si="1006"/>
        <v>1</v>
      </c>
      <c r="DH859" s="17">
        <f t="shared" si="1007"/>
        <v>0.375</v>
      </c>
      <c r="DJ859" t="s">
        <v>7301</v>
      </c>
    </row>
    <row r="860" spans="1:114" x14ac:dyDescent="0.35">
      <c r="A860" s="9">
        <v>2019009529</v>
      </c>
      <c r="B860" s="2" t="s">
        <v>6292</v>
      </c>
      <c r="C860" s="2" t="s">
        <v>6293</v>
      </c>
      <c r="D860" s="2" t="s">
        <v>6294</v>
      </c>
      <c r="E860" s="2" t="s">
        <v>6295</v>
      </c>
      <c r="F860" s="2">
        <v>1</v>
      </c>
      <c r="G860" s="2" t="s">
        <v>6296</v>
      </c>
      <c r="H860" s="2" t="s">
        <v>6297</v>
      </c>
      <c r="I860" s="2" t="s">
        <v>6298</v>
      </c>
      <c r="J860" s="3" t="s">
        <v>6299</v>
      </c>
      <c r="K860" s="9">
        <v>4</v>
      </c>
      <c r="L860" s="2">
        <v>3</v>
      </c>
      <c r="M860" s="2">
        <v>44</v>
      </c>
      <c r="N860" s="2">
        <v>27</v>
      </c>
      <c r="O860" s="2">
        <v>0</v>
      </c>
      <c r="P860" s="2">
        <v>1</v>
      </c>
      <c r="Q860" s="2">
        <v>1</v>
      </c>
      <c r="R860" s="2">
        <v>0</v>
      </c>
      <c r="S860" s="2">
        <v>2</v>
      </c>
      <c r="T860" s="2">
        <v>2</v>
      </c>
      <c r="U860" s="2">
        <v>3</v>
      </c>
      <c r="V860" s="2">
        <v>0</v>
      </c>
      <c r="W860" s="2">
        <v>11</v>
      </c>
      <c r="X860" s="2">
        <v>8</v>
      </c>
      <c r="Y860" s="2">
        <v>0</v>
      </c>
      <c r="Z860" s="2">
        <v>1</v>
      </c>
      <c r="AA860" s="2">
        <v>1</v>
      </c>
      <c r="AB860" s="2">
        <v>0</v>
      </c>
      <c r="AC860" s="2">
        <v>1</v>
      </c>
      <c r="AD860" s="2">
        <v>3</v>
      </c>
      <c r="AE860" s="2">
        <v>2</v>
      </c>
      <c r="AF860" s="3">
        <v>1</v>
      </c>
      <c r="AG860" s="2">
        <f t="shared" si="936"/>
        <v>0</v>
      </c>
      <c r="AH860" s="16">
        <f t="shared" si="937"/>
        <v>0</v>
      </c>
      <c r="AI860" s="2">
        <f t="shared" si="938"/>
        <v>0</v>
      </c>
      <c r="AJ860" s="2">
        <f t="shared" si="939"/>
        <v>44</v>
      </c>
      <c r="AK860" s="2">
        <f t="shared" si="940"/>
        <v>1</v>
      </c>
      <c r="AL860" s="2">
        <v>0</v>
      </c>
      <c r="AM860" s="17">
        <f t="shared" si="941"/>
        <v>0</v>
      </c>
      <c r="AN860" s="17">
        <f t="shared" si="942"/>
        <v>0</v>
      </c>
      <c r="AO860" s="16">
        <f t="shared" si="943"/>
        <v>0</v>
      </c>
      <c r="AP860" s="17">
        <f t="shared" si="944"/>
        <v>0</v>
      </c>
      <c r="AQ860" s="2">
        <f t="shared" si="945"/>
        <v>2</v>
      </c>
      <c r="AR860" s="16">
        <f t="shared" si="946"/>
        <v>0.5</v>
      </c>
      <c r="AS860" s="2">
        <f t="shared" si="947"/>
        <v>2</v>
      </c>
      <c r="AT860" s="2">
        <f t="shared" si="948"/>
        <v>42</v>
      </c>
      <c r="AU860" s="2">
        <f t="shared" si="949"/>
        <v>2</v>
      </c>
      <c r="AV860" s="2">
        <v>0</v>
      </c>
      <c r="AW860" s="17">
        <f t="shared" si="950"/>
        <v>4.3478260869565216E-2</v>
      </c>
      <c r="AX860" s="17">
        <f t="shared" si="951"/>
        <v>4.5454545454545456E-2</v>
      </c>
      <c r="AY860" s="16">
        <f t="shared" si="952"/>
        <v>0.5</v>
      </c>
      <c r="AZ860" s="17">
        <f t="shared" si="953"/>
        <v>8.3333333333333343E-2</v>
      </c>
      <c r="BA860" s="2">
        <f t="shared" si="954"/>
        <v>1</v>
      </c>
      <c r="BB860" s="16">
        <f t="shared" si="955"/>
        <v>1</v>
      </c>
      <c r="BC860" s="2">
        <f t="shared" si="956"/>
        <v>1</v>
      </c>
      <c r="BD860" s="2">
        <f t="shared" si="957"/>
        <v>26</v>
      </c>
      <c r="BE860" s="2">
        <f t="shared" si="958"/>
        <v>0</v>
      </c>
      <c r="BF860" s="2">
        <v>0</v>
      </c>
      <c r="BG860" s="17">
        <f t="shared" si="959"/>
        <v>3.7037037037037035E-2</v>
      </c>
      <c r="BH860" s="17">
        <f t="shared" si="960"/>
        <v>3.7037037037037035E-2</v>
      </c>
      <c r="BI860" s="16">
        <f t="shared" si="961"/>
        <v>1</v>
      </c>
      <c r="BJ860" s="17">
        <f t="shared" si="962"/>
        <v>7.1428571428571425E-2</v>
      </c>
      <c r="BK860" s="2">
        <f t="shared" si="963"/>
        <v>3</v>
      </c>
      <c r="BL860" s="16">
        <f t="shared" si="964"/>
        <v>1</v>
      </c>
      <c r="BM860" s="2">
        <f t="shared" si="965"/>
        <v>3</v>
      </c>
      <c r="BN860" s="2">
        <f t="shared" si="966"/>
        <v>24</v>
      </c>
      <c r="BO860" s="2">
        <f t="shared" si="967"/>
        <v>0</v>
      </c>
      <c r="BP860" s="2">
        <v>0</v>
      </c>
      <c r="BQ860" s="17">
        <f t="shared" si="968"/>
        <v>0.1111111111111111</v>
      </c>
      <c r="BR860" s="17">
        <f t="shared" si="969"/>
        <v>0.1111111111111111</v>
      </c>
      <c r="BS860" s="16">
        <f t="shared" si="970"/>
        <v>1</v>
      </c>
      <c r="BT860" s="17">
        <f t="shared" si="971"/>
        <v>0.19999999999999998</v>
      </c>
      <c r="BU860" s="2">
        <f t="shared" si="972"/>
        <v>0</v>
      </c>
      <c r="BV860" s="16">
        <f t="shared" si="973"/>
        <v>0</v>
      </c>
      <c r="BW860" s="2">
        <f t="shared" si="974"/>
        <v>0</v>
      </c>
      <c r="BX860" s="2">
        <f t="shared" si="975"/>
        <v>11</v>
      </c>
      <c r="BY860" s="2">
        <f t="shared" si="976"/>
        <v>1</v>
      </c>
      <c r="BZ860" s="2">
        <v>0</v>
      </c>
      <c r="CA860" s="17">
        <f t="shared" si="977"/>
        <v>0</v>
      </c>
      <c r="CB860" s="17">
        <f t="shared" si="978"/>
        <v>0</v>
      </c>
      <c r="CC860" s="16">
        <f t="shared" si="979"/>
        <v>0</v>
      </c>
      <c r="CD860" s="17">
        <f t="shared" si="980"/>
        <v>0</v>
      </c>
      <c r="CE860" s="2">
        <f t="shared" si="981"/>
        <v>1</v>
      </c>
      <c r="CF860" s="16">
        <f t="shared" si="982"/>
        <v>0.25</v>
      </c>
      <c r="CG860" s="2">
        <f t="shared" si="983"/>
        <v>1</v>
      </c>
      <c r="CH860" s="2">
        <f t="shared" si="984"/>
        <v>10</v>
      </c>
      <c r="CI860" s="2">
        <f t="shared" si="985"/>
        <v>3</v>
      </c>
      <c r="CJ860" s="2">
        <v>0</v>
      </c>
      <c r="CK860" s="17">
        <f t="shared" si="986"/>
        <v>7.1428571428571425E-2</v>
      </c>
      <c r="CL860" s="17">
        <f t="shared" si="987"/>
        <v>9.0909090909090912E-2</v>
      </c>
      <c r="CM860" s="16">
        <f t="shared" si="988"/>
        <v>0.25</v>
      </c>
      <c r="CN860" s="17">
        <f t="shared" si="989"/>
        <v>0.13333333333333333</v>
      </c>
      <c r="CO860" s="2">
        <f t="shared" si="990"/>
        <v>1</v>
      </c>
      <c r="CP860" s="16">
        <f t="shared" si="991"/>
        <v>1</v>
      </c>
      <c r="CQ860" s="2">
        <f t="shared" si="992"/>
        <v>1</v>
      </c>
      <c r="CR860" s="2">
        <f t="shared" si="993"/>
        <v>7</v>
      </c>
      <c r="CS860" s="2">
        <f t="shared" si="994"/>
        <v>0</v>
      </c>
      <c r="CT860" s="2">
        <v>0</v>
      </c>
      <c r="CU860" s="17">
        <f t="shared" si="995"/>
        <v>0.125</v>
      </c>
      <c r="CV860" s="17">
        <f t="shared" si="996"/>
        <v>0.125</v>
      </c>
      <c r="CW860" s="16">
        <f t="shared" si="997"/>
        <v>1</v>
      </c>
      <c r="CX860" s="17">
        <f t="shared" si="998"/>
        <v>0.22222222222222221</v>
      </c>
      <c r="CY860" s="2">
        <f t="shared" si="999"/>
        <v>2</v>
      </c>
      <c r="CZ860" s="16">
        <f t="shared" si="1000"/>
        <v>0.66666666666666663</v>
      </c>
      <c r="DA860" s="2">
        <f t="shared" si="1001"/>
        <v>2</v>
      </c>
      <c r="DB860" s="2">
        <f t="shared" si="1002"/>
        <v>6</v>
      </c>
      <c r="DC860" s="2">
        <f t="shared" si="1003"/>
        <v>1</v>
      </c>
      <c r="DD860" s="2">
        <v>0</v>
      </c>
      <c r="DE860" s="17">
        <f t="shared" si="1004"/>
        <v>0.22222222222222221</v>
      </c>
      <c r="DF860" s="17">
        <f t="shared" si="1005"/>
        <v>0.25</v>
      </c>
      <c r="DG860" s="16">
        <f t="shared" si="1006"/>
        <v>0.66666666666666663</v>
      </c>
      <c r="DH860" s="17">
        <f t="shared" si="1007"/>
        <v>0.36363636363636365</v>
      </c>
      <c r="DJ860" t="s">
        <v>7301</v>
      </c>
    </row>
    <row r="861" spans="1:114" x14ac:dyDescent="0.35">
      <c r="A861" s="9">
        <v>2019009531</v>
      </c>
      <c r="B861" s="2" t="s">
        <v>6300</v>
      </c>
      <c r="C861" s="2" t="s">
        <v>6301</v>
      </c>
      <c r="D861" s="2"/>
      <c r="E861" s="2" t="s">
        <v>6302</v>
      </c>
      <c r="F861" s="2">
        <v>1</v>
      </c>
      <c r="G861" s="2" t="s">
        <v>6303</v>
      </c>
      <c r="H861" s="2" t="s">
        <v>6304</v>
      </c>
      <c r="I861" s="2" t="s">
        <v>6305</v>
      </c>
      <c r="J861" s="3" t="s">
        <v>6306</v>
      </c>
      <c r="K861" s="9">
        <v>1</v>
      </c>
      <c r="L861" s="2">
        <v>1</v>
      </c>
      <c r="M861" s="2">
        <v>49</v>
      </c>
      <c r="N861" s="2">
        <v>25</v>
      </c>
      <c r="O861" s="2">
        <v>1</v>
      </c>
      <c r="P861" s="2">
        <v>0</v>
      </c>
      <c r="Q861" s="2">
        <v>1</v>
      </c>
      <c r="R861" s="2">
        <v>0</v>
      </c>
      <c r="S861" s="2">
        <v>1</v>
      </c>
      <c r="T861" s="2">
        <v>0</v>
      </c>
      <c r="U861" s="2">
        <v>1</v>
      </c>
      <c r="V861" s="2">
        <v>0</v>
      </c>
      <c r="W861" s="2">
        <v>14</v>
      </c>
      <c r="X861" s="2">
        <v>5</v>
      </c>
      <c r="Y861" s="2">
        <v>1</v>
      </c>
      <c r="Z861" s="2">
        <v>0</v>
      </c>
      <c r="AA861" s="2">
        <v>1</v>
      </c>
      <c r="AB861" s="2">
        <v>0</v>
      </c>
      <c r="AC861" s="2">
        <v>1</v>
      </c>
      <c r="AD861" s="2">
        <v>0</v>
      </c>
      <c r="AE861" s="2">
        <v>1</v>
      </c>
      <c r="AF861" s="3">
        <v>0</v>
      </c>
      <c r="AG861" s="2">
        <f t="shared" si="936"/>
        <v>1</v>
      </c>
      <c r="AH861" s="16">
        <f t="shared" si="937"/>
        <v>1</v>
      </c>
      <c r="AI861" s="2">
        <f t="shared" si="938"/>
        <v>1</v>
      </c>
      <c r="AJ861" s="2">
        <f t="shared" si="939"/>
        <v>48</v>
      </c>
      <c r="AK861" s="2">
        <f t="shared" si="940"/>
        <v>0</v>
      </c>
      <c r="AL861" s="2">
        <v>0</v>
      </c>
      <c r="AM861" s="17">
        <f t="shared" si="941"/>
        <v>2.0408163265306121E-2</v>
      </c>
      <c r="AN861" s="17">
        <f t="shared" si="942"/>
        <v>2.0408163265306121E-2</v>
      </c>
      <c r="AO861" s="16">
        <f t="shared" si="943"/>
        <v>1</v>
      </c>
      <c r="AP861" s="17">
        <f t="shared" si="944"/>
        <v>3.9999999999999994E-2</v>
      </c>
      <c r="AQ861" s="2">
        <f t="shared" si="945"/>
        <v>1</v>
      </c>
      <c r="AR861" s="16">
        <f t="shared" si="946"/>
        <v>1</v>
      </c>
      <c r="AS861" s="2">
        <f t="shared" si="947"/>
        <v>1</v>
      </c>
      <c r="AT861" s="2">
        <f t="shared" si="948"/>
        <v>48</v>
      </c>
      <c r="AU861" s="2">
        <f t="shared" si="949"/>
        <v>0</v>
      </c>
      <c r="AV861" s="2">
        <v>0</v>
      </c>
      <c r="AW861" s="17">
        <f t="shared" si="950"/>
        <v>2.0408163265306121E-2</v>
      </c>
      <c r="AX861" s="17">
        <f t="shared" si="951"/>
        <v>2.0408163265306121E-2</v>
      </c>
      <c r="AY861" s="16">
        <f t="shared" si="952"/>
        <v>1</v>
      </c>
      <c r="AZ861" s="17">
        <f t="shared" si="953"/>
        <v>3.9999999999999994E-2</v>
      </c>
      <c r="BA861" s="2">
        <f t="shared" si="954"/>
        <v>1</v>
      </c>
      <c r="BB861" s="16">
        <f t="shared" si="955"/>
        <v>1</v>
      </c>
      <c r="BC861" s="2">
        <f t="shared" si="956"/>
        <v>1</v>
      </c>
      <c r="BD861" s="2">
        <f t="shared" si="957"/>
        <v>24</v>
      </c>
      <c r="BE861" s="2">
        <f t="shared" si="958"/>
        <v>0</v>
      </c>
      <c r="BF861" s="2">
        <v>0</v>
      </c>
      <c r="BG861" s="17">
        <f t="shared" si="959"/>
        <v>0.04</v>
      </c>
      <c r="BH861" s="17">
        <f t="shared" si="960"/>
        <v>0.04</v>
      </c>
      <c r="BI861" s="16">
        <f t="shared" si="961"/>
        <v>1</v>
      </c>
      <c r="BJ861" s="17">
        <f t="shared" si="962"/>
        <v>7.6923076923076927E-2</v>
      </c>
      <c r="BK861" s="2">
        <f t="shared" si="963"/>
        <v>1</v>
      </c>
      <c r="BL861" s="16">
        <f t="shared" si="964"/>
        <v>1</v>
      </c>
      <c r="BM861" s="2">
        <f t="shared" si="965"/>
        <v>1</v>
      </c>
      <c r="BN861" s="2">
        <f t="shared" si="966"/>
        <v>24</v>
      </c>
      <c r="BO861" s="2">
        <f t="shared" si="967"/>
        <v>0</v>
      </c>
      <c r="BP861" s="2">
        <v>0</v>
      </c>
      <c r="BQ861" s="17">
        <f t="shared" si="968"/>
        <v>0.04</v>
      </c>
      <c r="BR861" s="17">
        <f t="shared" si="969"/>
        <v>0.04</v>
      </c>
      <c r="BS861" s="16">
        <f t="shared" si="970"/>
        <v>1</v>
      </c>
      <c r="BT861" s="17">
        <f t="shared" si="971"/>
        <v>7.6923076923076927E-2</v>
      </c>
      <c r="BU861" s="2">
        <f t="shared" si="972"/>
        <v>1</v>
      </c>
      <c r="BV861" s="16">
        <f t="shared" si="973"/>
        <v>1</v>
      </c>
      <c r="BW861" s="2">
        <f t="shared" si="974"/>
        <v>1</v>
      </c>
      <c r="BX861" s="2">
        <f t="shared" si="975"/>
        <v>13</v>
      </c>
      <c r="BY861" s="2">
        <f t="shared" si="976"/>
        <v>0</v>
      </c>
      <c r="BZ861" s="2">
        <v>0</v>
      </c>
      <c r="CA861" s="17">
        <f t="shared" si="977"/>
        <v>7.1428571428571425E-2</v>
      </c>
      <c r="CB861" s="17">
        <f t="shared" si="978"/>
        <v>7.1428571428571425E-2</v>
      </c>
      <c r="CC861" s="16">
        <f t="shared" si="979"/>
        <v>1</v>
      </c>
      <c r="CD861" s="17">
        <f t="shared" si="980"/>
        <v>0.13333333333333333</v>
      </c>
      <c r="CE861" s="2">
        <f t="shared" si="981"/>
        <v>1</v>
      </c>
      <c r="CF861" s="16">
        <f t="shared" si="982"/>
        <v>1</v>
      </c>
      <c r="CG861" s="2">
        <f t="shared" si="983"/>
        <v>1</v>
      </c>
      <c r="CH861" s="2">
        <f t="shared" si="984"/>
        <v>13</v>
      </c>
      <c r="CI861" s="2">
        <f t="shared" si="985"/>
        <v>0</v>
      </c>
      <c r="CJ861" s="2">
        <v>0</v>
      </c>
      <c r="CK861" s="17">
        <f t="shared" si="986"/>
        <v>7.1428571428571425E-2</v>
      </c>
      <c r="CL861" s="17">
        <f t="shared" si="987"/>
        <v>7.1428571428571425E-2</v>
      </c>
      <c r="CM861" s="16">
        <f t="shared" si="988"/>
        <v>1</v>
      </c>
      <c r="CN861" s="17">
        <f t="shared" si="989"/>
        <v>0.13333333333333333</v>
      </c>
      <c r="CO861" s="2">
        <f t="shared" si="990"/>
        <v>1</v>
      </c>
      <c r="CP861" s="16">
        <f t="shared" si="991"/>
        <v>1</v>
      </c>
      <c r="CQ861" s="2">
        <f t="shared" si="992"/>
        <v>1</v>
      </c>
      <c r="CR861" s="2">
        <f t="shared" si="993"/>
        <v>4</v>
      </c>
      <c r="CS861" s="2">
        <f t="shared" si="994"/>
        <v>0</v>
      </c>
      <c r="CT861" s="2">
        <v>0</v>
      </c>
      <c r="CU861" s="17">
        <f t="shared" si="995"/>
        <v>0.2</v>
      </c>
      <c r="CV861" s="17">
        <f t="shared" si="996"/>
        <v>0.2</v>
      </c>
      <c r="CW861" s="16">
        <f t="shared" si="997"/>
        <v>1</v>
      </c>
      <c r="CX861" s="17">
        <f t="shared" si="998"/>
        <v>0.33333333333333337</v>
      </c>
      <c r="CY861" s="2">
        <f t="shared" si="999"/>
        <v>1</v>
      </c>
      <c r="CZ861" s="16">
        <f t="shared" si="1000"/>
        <v>1</v>
      </c>
      <c r="DA861" s="2">
        <f t="shared" si="1001"/>
        <v>1</v>
      </c>
      <c r="DB861" s="2">
        <f t="shared" si="1002"/>
        <v>4</v>
      </c>
      <c r="DC861" s="2">
        <f t="shared" si="1003"/>
        <v>0</v>
      </c>
      <c r="DD861" s="2">
        <v>0</v>
      </c>
      <c r="DE861" s="17">
        <f t="shared" si="1004"/>
        <v>0.2</v>
      </c>
      <c r="DF861" s="17">
        <f t="shared" si="1005"/>
        <v>0.2</v>
      </c>
      <c r="DG861" s="16">
        <f t="shared" si="1006"/>
        <v>1</v>
      </c>
      <c r="DH861" s="17">
        <f t="shared" si="1007"/>
        <v>0.33333333333333337</v>
      </c>
      <c r="DJ861" t="s">
        <v>7301</v>
      </c>
    </row>
    <row r="862" spans="1:114" x14ac:dyDescent="0.35">
      <c r="A862" s="9">
        <v>2019009542</v>
      </c>
      <c r="B862" s="2" t="s">
        <v>6307</v>
      </c>
      <c r="C862" s="2" t="s">
        <v>2738</v>
      </c>
      <c r="D862" s="2" t="s">
        <v>5458</v>
      </c>
      <c r="E862" s="2" t="s">
        <v>6308</v>
      </c>
      <c r="F862" s="2">
        <v>1</v>
      </c>
      <c r="G862" s="2" t="s">
        <v>6309</v>
      </c>
      <c r="H862" s="2" t="s">
        <v>6310</v>
      </c>
      <c r="I862" s="2" t="s">
        <v>6311</v>
      </c>
      <c r="J862" s="3" t="s">
        <v>6312</v>
      </c>
      <c r="K862" s="9">
        <v>2</v>
      </c>
      <c r="L862" s="2">
        <v>2</v>
      </c>
      <c r="M862" s="2">
        <v>71</v>
      </c>
      <c r="N862" s="2">
        <v>46</v>
      </c>
      <c r="O862" s="2">
        <v>1</v>
      </c>
      <c r="P862" s="2">
        <v>0</v>
      </c>
      <c r="Q862" s="2">
        <v>1</v>
      </c>
      <c r="R862" s="2">
        <v>0</v>
      </c>
      <c r="S862" s="2">
        <v>1</v>
      </c>
      <c r="T862" s="2">
        <v>1</v>
      </c>
      <c r="U862" s="2">
        <v>2</v>
      </c>
      <c r="V862" s="2">
        <v>0</v>
      </c>
      <c r="W862" s="2">
        <v>19</v>
      </c>
      <c r="X862" s="2">
        <v>13</v>
      </c>
      <c r="Y862" s="2">
        <v>1</v>
      </c>
      <c r="Z862" s="2">
        <v>0</v>
      </c>
      <c r="AA862" s="2">
        <v>1</v>
      </c>
      <c r="AB862" s="2">
        <v>0</v>
      </c>
      <c r="AC862" s="2">
        <v>1</v>
      </c>
      <c r="AD862" s="2">
        <v>1</v>
      </c>
      <c r="AE862" s="2">
        <v>1</v>
      </c>
      <c r="AF862" s="3">
        <v>1</v>
      </c>
      <c r="AG862" s="2">
        <f t="shared" si="936"/>
        <v>1</v>
      </c>
      <c r="AH862" s="16">
        <f t="shared" si="937"/>
        <v>1</v>
      </c>
      <c r="AI862" s="2">
        <f t="shared" si="938"/>
        <v>1</v>
      </c>
      <c r="AJ862" s="2">
        <f t="shared" si="939"/>
        <v>70</v>
      </c>
      <c r="AK862" s="2">
        <f t="shared" si="940"/>
        <v>0</v>
      </c>
      <c r="AL862" s="2">
        <v>0</v>
      </c>
      <c r="AM862" s="17">
        <f t="shared" si="941"/>
        <v>1.4084507042253521E-2</v>
      </c>
      <c r="AN862" s="17">
        <f t="shared" si="942"/>
        <v>1.4084507042253521E-2</v>
      </c>
      <c r="AO862" s="16">
        <f t="shared" si="943"/>
        <v>1</v>
      </c>
      <c r="AP862" s="17">
        <f t="shared" si="944"/>
        <v>2.777777777777778E-2</v>
      </c>
      <c r="AQ862" s="2">
        <f t="shared" si="945"/>
        <v>1</v>
      </c>
      <c r="AR862" s="16">
        <f t="shared" si="946"/>
        <v>0.5</v>
      </c>
      <c r="AS862" s="2">
        <f t="shared" si="947"/>
        <v>1</v>
      </c>
      <c r="AT862" s="2">
        <f t="shared" si="948"/>
        <v>70</v>
      </c>
      <c r="AU862" s="2">
        <f t="shared" si="949"/>
        <v>1</v>
      </c>
      <c r="AV862" s="2">
        <v>0</v>
      </c>
      <c r="AW862" s="17">
        <f t="shared" si="950"/>
        <v>1.3888888888888888E-2</v>
      </c>
      <c r="AX862" s="17">
        <f t="shared" si="951"/>
        <v>1.4084507042253521E-2</v>
      </c>
      <c r="AY862" s="16">
        <f t="shared" si="952"/>
        <v>0.5</v>
      </c>
      <c r="AZ862" s="17">
        <f t="shared" si="953"/>
        <v>2.7397260273972605E-2</v>
      </c>
      <c r="BA862" s="2">
        <f t="shared" si="954"/>
        <v>1</v>
      </c>
      <c r="BB862" s="16">
        <f t="shared" si="955"/>
        <v>1</v>
      </c>
      <c r="BC862" s="2">
        <f t="shared" si="956"/>
        <v>1</v>
      </c>
      <c r="BD862" s="2">
        <f t="shared" si="957"/>
        <v>45</v>
      </c>
      <c r="BE862" s="2">
        <f t="shared" si="958"/>
        <v>0</v>
      </c>
      <c r="BF862" s="2">
        <v>0</v>
      </c>
      <c r="BG862" s="17">
        <f t="shared" si="959"/>
        <v>2.1739130434782608E-2</v>
      </c>
      <c r="BH862" s="17">
        <f t="shared" si="960"/>
        <v>2.1739130434782608E-2</v>
      </c>
      <c r="BI862" s="16">
        <f t="shared" si="961"/>
        <v>1</v>
      </c>
      <c r="BJ862" s="17">
        <f t="shared" si="962"/>
        <v>4.2553191489361694E-2</v>
      </c>
      <c r="BK862" s="2">
        <f t="shared" si="963"/>
        <v>2</v>
      </c>
      <c r="BL862" s="16">
        <f t="shared" si="964"/>
        <v>1</v>
      </c>
      <c r="BM862" s="2">
        <f t="shared" si="965"/>
        <v>2</v>
      </c>
      <c r="BN862" s="2">
        <f t="shared" si="966"/>
        <v>44</v>
      </c>
      <c r="BO862" s="2">
        <f t="shared" si="967"/>
        <v>0</v>
      </c>
      <c r="BP862" s="2">
        <v>0</v>
      </c>
      <c r="BQ862" s="17">
        <f t="shared" si="968"/>
        <v>4.3478260869565216E-2</v>
      </c>
      <c r="BR862" s="17">
        <f t="shared" si="969"/>
        <v>4.3478260869565216E-2</v>
      </c>
      <c r="BS862" s="16">
        <f t="shared" si="970"/>
        <v>1</v>
      </c>
      <c r="BT862" s="17">
        <f t="shared" si="971"/>
        <v>8.3333333333333329E-2</v>
      </c>
      <c r="BU862" s="2">
        <f t="shared" si="972"/>
        <v>1</v>
      </c>
      <c r="BV862" s="16">
        <f t="shared" si="973"/>
        <v>1</v>
      </c>
      <c r="BW862" s="2">
        <f t="shared" si="974"/>
        <v>1</v>
      </c>
      <c r="BX862" s="2">
        <f t="shared" si="975"/>
        <v>18</v>
      </c>
      <c r="BY862" s="2">
        <f t="shared" si="976"/>
        <v>0</v>
      </c>
      <c r="BZ862" s="2">
        <v>0</v>
      </c>
      <c r="CA862" s="17">
        <f t="shared" si="977"/>
        <v>5.2631578947368418E-2</v>
      </c>
      <c r="CB862" s="17">
        <f t="shared" si="978"/>
        <v>5.2631578947368418E-2</v>
      </c>
      <c r="CC862" s="16">
        <f t="shared" si="979"/>
        <v>1</v>
      </c>
      <c r="CD862" s="17">
        <f t="shared" si="980"/>
        <v>0.1</v>
      </c>
      <c r="CE862" s="2">
        <f t="shared" si="981"/>
        <v>1</v>
      </c>
      <c r="CF862" s="16">
        <f t="shared" si="982"/>
        <v>0.5</v>
      </c>
      <c r="CG862" s="2">
        <f t="shared" si="983"/>
        <v>1</v>
      </c>
      <c r="CH862" s="2">
        <f t="shared" si="984"/>
        <v>18</v>
      </c>
      <c r="CI862" s="2">
        <f t="shared" si="985"/>
        <v>1</v>
      </c>
      <c r="CJ862" s="2">
        <v>0</v>
      </c>
      <c r="CK862" s="17">
        <f t="shared" si="986"/>
        <v>0.05</v>
      </c>
      <c r="CL862" s="17">
        <f t="shared" si="987"/>
        <v>5.2631578947368418E-2</v>
      </c>
      <c r="CM862" s="16">
        <f t="shared" si="988"/>
        <v>0.5</v>
      </c>
      <c r="CN862" s="17">
        <f t="shared" si="989"/>
        <v>9.5238095238095247E-2</v>
      </c>
      <c r="CO862" s="2">
        <f t="shared" si="990"/>
        <v>1</v>
      </c>
      <c r="CP862" s="16">
        <f t="shared" si="991"/>
        <v>1</v>
      </c>
      <c r="CQ862" s="2">
        <f t="shared" si="992"/>
        <v>1</v>
      </c>
      <c r="CR862" s="2">
        <f t="shared" si="993"/>
        <v>12</v>
      </c>
      <c r="CS862" s="2">
        <f t="shared" si="994"/>
        <v>0</v>
      </c>
      <c r="CT862" s="2">
        <v>0</v>
      </c>
      <c r="CU862" s="17">
        <f t="shared" si="995"/>
        <v>7.6923076923076927E-2</v>
      </c>
      <c r="CV862" s="17">
        <f t="shared" si="996"/>
        <v>7.6923076923076927E-2</v>
      </c>
      <c r="CW862" s="16">
        <f t="shared" si="997"/>
        <v>1</v>
      </c>
      <c r="CX862" s="17">
        <f t="shared" si="998"/>
        <v>0.14285714285714288</v>
      </c>
      <c r="CY862" s="2">
        <f t="shared" si="999"/>
        <v>1</v>
      </c>
      <c r="CZ862" s="16">
        <f t="shared" si="1000"/>
        <v>0.5</v>
      </c>
      <c r="DA862" s="2">
        <f t="shared" si="1001"/>
        <v>1</v>
      </c>
      <c r="DB862" s="2">
        <f t="shared" si="1002"/>
        <v>12</v>
      </c>
      <c r="DC862" s="2">
        <f t="shared" si="1003"/>
        <v>1</v>
      </c>
      <c r="DD862" s="2">
        <v>0</v>
      </c>
      <c r="DE862" s="17">
        <f t="shared" si="1004"/>
        <v>7.1428571428571425E-2</v>
      </c>
      <c r="DF862" s="17">
        <f t="shared" si="1005"/>
        <v>7.6923076923076927E-2</v>
      </c>
      <c r="DG862" s="16">
        <f t="shared" si="1006"/>
        <v>0.5</v>
      </c>
      <c r="DH862" s="17">
        <f t="shared" si="1007"/>
        <v>0.13333333333333336</v>
      </c>
      <c r="DJ862" t="s">
        <v>7301</v>
      </c>
    </row>
    <row r="863" spans="1:114" x14ac:dyDescent="0.35">
      <c r="A863" s="9">
        <v>2019009543</v>
      </c>
      <c r="B863" s="2" t="s">
        <v>6313</v>
      </c>
      <c r="C863" s="2" t="s">
        <v>6314</v>
      </c>
      <c r="D863" s="2" t="s">
        <v>6315</v>
      </c>
      <c r="E863" s="2" t="s">
        <v>6316</v>
      </c>
      <c r="F863" s="2">
        <v>1</v>
      </c>
      <c r="G863" s="2" t="s">
        <v>6317</v>
      </c>
      <c r="H863" s="2" t="s">
        <v>6318</v>
      </c>
      <c r="I863" s="2" t="s">
        <v>6319</v>
      </c>
      <c r="J863" s="3" t="s">
        <v>6320</v>
      </c>
      <c r="K863" s="9">
        <v>2</v>
      </c>
      <c r="L863" s="2">
        <v>1</v>
      </c>
      <c r="M863" s="2">
        <v>51</v>
      </c>
      <c r="N863" s="2">
        <v>28</v>
      </c>
      <c r="O863" s="2">
        <v>1</v>
      </c>
      <c r="P863" s="2">
        <v>0</v>
      </c>
      <c r="Q863" s="2">
        <v>1</v>
      </c>
      <c r="R863" s="2">
        <v>0</v>
      </c>
      <c r="S863" s="2">
        <v>2</v>
      </c>
      <c r="T863" s="2">
        <v>0</v>
      </c>
      <c r="U863" s="2">
        <v>1</v>
      </c>
      <c r="V863" s="2">
        <v>0</v>
      </c>
      <c r="W863" s="2">
        <v>9</v>
      </c>
      <c r="X863" s="2">
        <v>4</v>
      </c>
      <c r="Y863" s="2">
        <v>1</v>
      </c>
      <c r="Z863" s="2">
        <v>0</v>
      </c>
      <c r="AA863" s="2">
        <v>1</v>
      </c>
      <c r="AB863" s="2">
        <v>0</v>
      </c>
      <c r="AC863" s="2">
        <v>2</v>
      </c>
      <c r="AD863" s="2">
        <v>0</v>
      </c>
      <c r="AE863" s="2">
        <v>1</v>
      </c>
      <c r="AF863" s="3">
        <v>0</v>
      </c>
      <c r="AG863" s="2">
        <f t="shared" si="936"/>
        <v>1</v>
      </c>
      <c r="AH863" s="16">
        <f t="shared" si="937"/>
        <v>1</v>
      </c>
      <c r="AI863" s="2">
        <f t="shared" si="938"/>
        <v>1</v>
      </c>
      <c r="AJ863" s="2">
        <f t="shared" si="939"/>
        <v>50</v>
      </c>
      <c r="AK863" s="2">
        <f t="shared" si="940"/>
        <v>0</v>
      </c>
      <c r="AL863" s="2">
        <v>0</v>
      </c>
      <c r="AM863" s="17">
        <f t="shared" si="941"/>
        <v>1.9607843137254902E-2</v>
      </c>
      <c r="AN863" s="17">
        <f t="shared" si="942"/>
        <v>1.9607843137254902E-2</v>
      </c>
      <c r="AO863" s="16">
        <f t="shared" si="943"/>
        <v>1</v>
      </c>
      <c r="AP863" s="17">
        <f t="shared" si="944"/>
        <v>3.8461538461538464E-2</v>
      </c>
      <c r="AQ863" s="2">
        <f t="shared" si="945"/>
        <v>2</v>
      </c>
      <c r="AR863" s="16">
        <f t="shared" si="946"/>
        <v>1</v>
      </c>
      <c r="AS863" s="2">
        <f t="shared" si="947"/>
        <v>2</v>
      </c>
      <c r="AT863" s="2">
        <f t="shared" si="948"/>
        <v>49</v>
      </c>
      <c r="AU863" s="2">
        <f t="shared" si="949"/>
        <v>0</v>
      </c>
      <c r="AV863" s="2">
        <v>0</v>
      </c>
      <c r="AW863" s="17">
        <f t="shared" si="950"/>
        <v>3.9215686274509803E-2</v>
      </c>
      <c r="AX863" s="17">
        <f t="shared" si="951"/>
        <v>3.9215686274509803E-2</v>
      </c>
      <c r="AY863" s="16">
        <f t="shared" si="952"/>
        <v>1</v>
      </c>
      <c r="AZ863" s="17">
        <f t="shared" si="953"/>
        <v>7.5471698113207544E-2</v>
      </c>
      <c r="BA863" s="2">
        <f t="shared" si="954"/>
        <v>1</v>
      </c>
      <c r="BB863" s="16">
        <f t="shared" si="955"/>
        <v>1</v>
      </c>
      <c r="BC863" s="2">
        <f t="shared" si="956"/>
        <v>1</v>
      </c>
      <c r="BD863" s="2">
        <f t="shared" si="957"/>
        <v>27</v>
      </c>
      <c r="BE863" s="2">
        <f t="shared" si="958"/>
        <v>0</v>
      </c>
      <c r="BF863" s="2">
        <v>0</v>
      </c>
      <c r="BG863" s="17">
        <f t="shared" si="959"/>
        <v>3.5714285714285712E-2</v>
      </c>
      <c r="BH863" s="17">
        <f t="shared" si="960"/>
        <v>3.5714285714285712E-2</v>
      </c>
      <c r="BI863" s="16">
        <f t="shared" si="961"/>
        <v>1</v>
      </c>
      <c r="BJ863" s="17">
        <f t="shared" si="962"/>
        <v>6.8965517241379296E-2</v>
      </c>
      <c r="BK863" s="2">
        <f t="shared" si="963"/>
        <v>1</v>
      </c>
      <c r="BL863" s="16">
        <f t="shared" si="964"/>
        <v>1</v>
      </c>
      <c r="BM863" s="2">
        <f t="shared" si="965"/>
        <v>1</v>
      </c>
      <c r="BN863" s="2">
        <f t="shared" si="966"/>
        <v>27</v>
      </c>
      <c r="BO863" s="2">
        <f t="shared" si="967"/>
        <v>0</v>
      </c>
      <c r="BP863" s="2">
        <v>0</v>
      </c>
      <c r="BQ863" s="17">
        <f t="shared" si="968"/>
        <v>3.5714285714285712E-2</v>
      </c>
      <c r="BR863" s="17">
        <f t="shared" si="969"/>
        <v>3.5714285714285712E-2</v>
      </c>
      <c r="BS863" s="16">
        <f t="shared" si="970"/>
        <v>1</v>
      </c>
      <c r="BT863" s="17">
        <f t="shared" si="971"/>
        <v>6.8965517241379296E-2</v>
      </c>
      <c r="BU863" s="2">
        <f t="shared" si="972"/>
        <v>1</v>
      </c>
      <c r="BV863" s="16">
        <f t="shared" si="973"/>
        <v>1</v>
      </c>
      <c r="BW863" s="2">
        <f t="shared" si="974"/>
        <v>1</v>
      </c>
      <c r="BX863" s="2">
        <f t="shared" si="975"/>
        <v>8</v>
      </c>
      <c r="BY863" s="2">
        <f t="shared" si="976"/>
        <v>0</v>
      </c>
      <c r="BZ863" s="2">
        <v>0</v>
      </c>
      <c r="CA863" s="17">
        <f t="shared" si="977"/>
        <v>0.1111111111111111</v>
      </c>
      <c r="CB863" s="17">
        <f t="shared" si="978"/>
        <v>0.1111111111111111</v>
      </c>
      <c r="CC863" s="16">
        <f t="shared" si="979"/>
        <v>1</v>
      </c>
      <c r="CD863" s="17">
        <f t="shared" si="980"/>
        <v>0.19999999999999998</v>
      </c>
      <c r="CE863" s="2">
        <f t="shared" si="981"/>
        <v>2</v>
      </c>
      <c r="CF863" s="16">
        <f t="shared" si="982"/>
        <v>1</v>
      </c>
      <c r="CG863" s="2">
        <f t="shared" si="983"/>
        <v>2</v>
      </c>
      <c r="CH863" s="2">
        <f t="shared" si="984"/>
        <v>7</v>
      </c>
      <c r="CI863" s="2">
        <f t="shared" si="985"/>
        <v>0</v>
      </c>
      <c r="CJ863" s="2">
        <v>0</v>
      </c>
      <c r="CK863" s="17">
        <f t="shared" si="986"/>
        <v>0.22222222222222221</v>
      </c>
      <c r="CL863" s="17">
        <f t="shared" si="987"/>
        <v>0.22222222222222221</v>
      </c>
      <c r="CM863" s="16">
        <f t="shared" si="988"/>
        <v>1</v>
      </c>
      <c r="CN863" s="17">
        <f t="shared" si="989"/>
        <v>0.36363636363636359</v>
      </c>
      <c r="CO863" s="2">
        <f t="shared" si="990"/>
        <v>1</v>
      </c>
      <c r="CP863" s="16">
        <f t="shared" si="991"/>
        <v>1</v>
      </c>
      <c r="CQ863" s="2">
        <f t="shared" si="992"/>
        <v>1</v>
      </c>
      <c r="CR863" s="2">
        <f t="shared" si="993"/>
        <v>3</v>
      </c>
      <c r="CS863" s="2">
        <f t="shared" si="994"/>
        <v>0</v>
      </c>
      <c r="CT863" s="2">
        <v>0</v>
      </c>
      <c r="CU863" s="17">
        <f t="shared" si="995"/>
        <v>0.25</v>
      </c>
      <c r="CV863" s="17">
        <f t="shared" si="996"/>
        <v>0.25</v>
      </c>
      <c r="CW863" s="16">
        <f t="shared" si="997"/>
        <v>1</v>
      </c>
      <c r="CX863" s="17">
        <f t="shared" si="998"/>
        <v>0.4</v>
      </c>
      <c r="CY863" s="2">
        <f t="shared" si="999"/>
        <v>1</v>
      </c>
      <c r="CZ863" s="16">
        <f t="shared" si="1000"/>
        <v>1</v>
      </c>
      <c r="DA863" s="2">
        <f t="shared" si="1001"/>
        <v>1</v>
      </c>
      <c r="DB863" s="2">
        <f t="shared" si="1002"/>
        <v>3</v>
      </c>
      <c r="DC863" s="2">
        <f t="shared" si="1003"/>
        <v>0</v>
      </c>
      <c r="DD863" s="2">
        <v>0</v>
      </c>
      <c r="DE863" s="17">
        <f t="shared" si="1004"/>
        <v>0.25</v>
      </c>
      <c r="DF863" s="17">
        <f t="shared" si="1005"/>
        <v>0.25</v>
      </c>
      <c r="DG863" s="16">
        <f t="shared" si="1006"/>
        <v>1</v>
      </c>
      <c r="DH863" s="17">
        <f t="shared" si="1007"/>
        <v>0.4</v>
      </c>
      <c r="DJ863" t="s">
        <v>7301</v>
      </c>
    </row>
    <row r="864" spans="1:114" x14ac:dyDescent="0.35">
      <c r="A864" s="9">
        <v>2019009554</v>
      </c>
      <c r="B864" s="2" t="s">
        <v>683</v>
      </c>
      <c r="C864" s="2" t="s">
        <v>2730</v>
      </c>
      <c r="D864" s="2" t="s">
        <v>6321</v>
      </c>
      <c r="E864" s="2" t="s">
        <v>6322</v>
      </c>
      <c r="F864" s="2">
        <v>1</v>
      </c>
      <c r="G864" s="2" t="s">
        <v>6323</v>
      </c>
      <c r="H864" s="2" t="s">
        <v>6324</v>
      </c>
      <c r="I864" s="2" t="s">
        <v>6325</v>
      </c>
      <c r="J864" s="3" t="s">
        <v>6326</v>
      </c>
      <c r="K864" s="9">
        <v>3</v>
      </c>
      <c r="L864" s="2">
        <v>3</v>
      </c>
      <c r="M864" s="2">
        <v>62</v>
      </c>
      <c r="N864" s="2">
        <v>43</v>
      </c>
      <c r="O864" s="2">
        <v>0</v>
      </c>
      <c r="P864" s="2">
        <v>1</v>
      </c>
      <c r="Q864" s="2">
        <v>1</v>
      </c>
      <c r="R864" s="2">
        <v>0</v>
      </c>
      <c r="S864" s="2">
        <v>1</v>
      </c>
      <c r="T864" s="2">
        <v>2</v>
      </c>
      <c r="U864" s="2">
        <v>3</v>
      </c>
      <c r="V864" s="2">
        <v>0</v>
      </c>
      <c r="W864" s="2">
        <v>13</v>
      </c>
      <c r="X864" s="2">
        <v>11</v>
      </c>
      <c r="Y864" s="2">
        <v>0</v>
      </c>
      <c r="Z864" s="2">
        <v>1</v>
      </c>
      <c r="AA864" s="2">
        <v>1</v>
      </c>
      <c r="AB864" s="2">
        <v>0</v>
      </c>
      <c r="AC864" s="2">
        <v>1</v>
      </c>
      <c r="AD864" s="2">
        <v>2</v>
      </c>
      <c r="AE864" s="2">
        <v>3</v>
      </c>
      <c r="AF864" s="3">
        <v>0</v>
      </c>
      <c r="AG864" s="2">
        <f t="shared" si="936"/>
        <v>0</v>
      </c>
      <c r="AH864" s="16">
        <f t="shared" si="937"/>
        <v>0</v>
      </c>
      <c r="AI864" s="2">
        <f t="shared" si="938"/>
        <v>0</v>
      </c>
      <c r="AJ864" s="2">
        <f t="shared" si="939"/>
        <v>62</v>
      </c>
      <c r="AK864" s="2">
        <f t="shared" si="940"/>
        <v>1</v>
      </c>
      <c r="AL864" s="2">
        <v>0</v>
      </c>
      <c r="AM864" s="17">
        <f t="shared" si="941"/>
        <v>0</v>
      </c>
      <c r="AN864" s="17">
        <f t="shared" si="942"/>
        <v>0</v>
      </c>
      <c r="AO864" s="16">
        <f t="shared" si="943"/>
        <v>0</v>
      </c>
      <c r="AP864" s="17">
        <f t="shared" si="944"/>
        <v>0</v>
      </c>
      <c r="AQ864" s="2">
        <f t="shared" si="945"/>
        <v>1</v>
      </c>
      <c r="AR864" s="16">
        <f t="shared" si="946"/>
        <v>0.33333333333333331</v>
      </c>
      <c r="AS864" s="2">
        <f t="shared" si="947"/>
        <v>1</v>
      </c>
      <c r="AT864" s="2">
        <f t="shared" si="948"/>
        <v>61</v>
      </c>
      <c r="AU864" s="2">
        <f t="shared" si="949"/>
        <v>2</v>
      </c>
      <c r="AV864" s="2">
        <v>0</v>
      </c>
      <c r="AW864" s="17">
        <f t="shared" si="950"/>
        <v>1.5625E-2</v>
      </c>
      <c r="AX864" s="17">
        <f t="shared" si="951"/>
        <v>1.6129032258064516E-2</v>
      </c>
      <c r="AY864" s="16">
        <f t="shared" si="952"/>
        <v>0.33333333333333331</v>
      </c>
      <c r="AZ864" s="17">
        <f t="shared" si="953"/>
        <v>3.0769230769230771E-2</v>
      </c>
      <c r="BA864" s="2">
        <f t="shared" si="954"/>
        <v>1</v>
      </c>
      <c r="BB864" s="16">
        <f t="shared" si="955"/>
        <v>1</v>
      </c>
      <c r="BC864" s="2">
        <f t="shared" si="956"/>
        <v>1</v>
      </c>
      <c r="BD864" s="2">
        <f t="shared" si="957"/>
        <v>42</v>
      </c>
      <c r="BE864" s="2">
        <f t="shared" si="958"/>
        <v>0</v>
      </c>
      <c r="BF864" s="2">
        <v>0</v>
      </c>
      <c r="BG864" s="17">
        <f t="shared" si="959"/>
        <v>2.3255813953488372E-2</v>
      </c>
      <c r="BH864" s="17">
        <f t="shared" si="960"/>
        <v>2.3255813953488372E-2</v>
      </c>
      <c r="BI864" s="16">
        <f t="shared" si="961"/>
        <v>1</v>
      </c>
      <c r="BJ864" s="17">
        <f t="shared" si="962"/>
        <v>4.5454545454545449E-2</v>
      </c>
      <c r="BK864" s="2">
        <f t="shared" si="963"/>
        <v>3</v>
      </c>
      <c r="BL864" s="16">
        <f t="shared" si="964"/>
        <v>1</v>
      </c>
      <c r="BM864" s="2">
        <f t="shared" si="965"/>
        <v>3</v>
      </c>
      <c r="BN864" s="2">
        <f t="shared" si="966"/>
        <v>40</v>
      </c>
      <c r="BO864" s="2">
        <f t="shared" si="967"/>
        <v>0</v>
      </c>
      <c r="BP864" s="2">
        <v>0</v>
      </c>
      <c r="BQ864" s="17">
        <f t="shared" si="968"/>
        <v>6.9767441860465115E-2</v>
      </c>
      <c r="BR864" s="17">
        <f t="shared" si="969"/>
        <v>6.9767441860465115E-2</v>
      </c>
      <c r="BS864" s="16">
        <f t="shared" si="970"/>
        <v>1</v>
      </c>
      <c r="BT864" s="17">
        <f t="shared" si="971"/>
        <v>0.13043478260869565</v>
      </c>
      <c r="BU864" s="2">
        <f t="shared" si="972"/>
        <v>0</v>
      </c>
      <c r="BV864" s="16">
        <f t="shared" si="973"/>
        <v>0</v>
      </c>
      <c r="BW864" s="2">
        <f t="shared" si="974"/>
        <v>0</v>
      </c>
      <c r="BX864" s="2">
        <f t="shared" si="975"/>
        <v>13</v>
      </c>
      <c r="BY864" s="2">
        <f t="shared" si="976"/>
        <v>1</v>
      </c>
      <c r="BZ864" s="2">
        <v>0</v>
      </c>
      <c r="CA864" s="17">
        <f t="shared" si="977"/>
        <v>0</v>
      </c>
      <c r="CB864" s="17">
        <f t="shared" si="978"/>
        <v>0</v>
      </c>
      <c r="CC864" s="16">
        <f t="shared" si="979"/>
        <v>0</v>
      </c>
      <c r="CD864" s="17">
        <f t="shared" si="980"/>
        <v>0</v>
      </c>
      <c r="CE864" s="2">
        <f t="shared" si="981"/>
        <v>1</v>
      </c>
      <c r="CF864" s="16">
        <f t="shared" si="982"/>
        <v>0.33333333333333331</v>
      </c>
      <c r="CG864" s="2">
        <f t="shared" si="983"/>
        <v>1</v>
      </c>
      <c r="CH864" s="2">
        <f t="shared" si="984"/>
        <v>12</v>
      </c>
      <c r="CI864" s="2">
        <f t="shared" si="985"/>
        <v>2</v>
      </c>
      <c r="CJ864" s="2">
        <v>0</v>
      </c>
      <c r="CK864" s="17">
        <f t="shared" si="986"/>
        <v>6.6666666666666666E-2</v>
      </c>
      <c r="CL864" s="17">
        <f t="shared" si="987"/>
        <v>7.6923076923076927E-2</v>
      </c>
      <c r="CM864" s="16">
        <f t="shared" si="988"/>
        <v>0.33333333333333331</v>
      </c>
      <c r="CN864" s="17">
        <f t="shared" si="989"/>
        <v>0.125</v>
      </c>
      <c r="CO864" s="2">
        <f t="shared" si="990"/>
        <v>1</v>
      </c>
      <c r="CP864" s="16">
        <f t="shared" si="991"/>
        <v>1</v>
      </c>
      <c r="CQ864" s="2">
        <f t="shared" si="992"/>
        <v>1</v>
      </c>
      <c r="CR864" s="2">
        <f t="shared" si="993"/>
        <v>10</v>
      </c>
      <c r="CS864" s="2">
        <f t="shared" si="994"/>
        <v>0</v>
      </c>
      <c r="CT864" s="2">
        <v>0</v>
      </c>
      <c r="CU864" s="17">
        <f t="shared" si="995"/>
        <v>9.0909090909090912E-2</v>
      </c>
      <c r="CV864" s="17">
        <f t="shared" si="996"/>
        <v>9.0909090909090912E-2</v>
      </c>
      <c r="CW864" s="16">
        <f t="shared" si="997"/>
        <v>1</v>
      </c>
      <c r="CX864" s="17">
        <f t="shared" si="998"/>
        <v>0.16666666666666669</v>
      </c>
      <c r="CY864" s="2">
        <f t="shared" si="999"/>
        <v>3</v>
      </c>
      <c r="CZ864" s="16">
        <f t="shared" si="1000"/>
        <v>1</v>
      </c>
      <c r="DA864" s="2">
        <f t="shared" si="1001"/>
        <v>3</v>
      </c>
      <c r="DB864" s="2">
        <f t="shared" si="1002"/>
        <v>8</v>
      </c>
      <c r="DC864" s="2">
        <f t="shared" si="1003"/>
        <v>0</v>
      </c>
      <c r="DD864" s="2">
        <v>0</v>
      </c>
      <c r="DE864" s="17">
        <f t="shared" si="1004"/>
        <v>0.27272727272727271</v>
      </c>
      <c r="DF864" s="17">
        <f t="shared" si="1005"/>
        <v>0.27272727272727271</v>
      </c>
      <c r="DG864" s="16">
        <f t="shared" si="1006"/>
        <v>1</v>
      </c>
      <c r="DH864" s="17">
        <f t="shared" si="1007"/>
        <v>0.42857142857142855</v>
      </c>
      <c r="DJ864" t="s">
        <v>7301</v>
      </c>
    </row>
    <row r="865" spans="1:114" x14ac:dyDescent="0.35">
      <c r="A865" s="9">
        <v>2019009564</v>
      </c>
      <c r="B865" s="2" t="s">
        <v>6327</v>
      </c>
      <c r="C865" s="2" t="s">
        <v>6328</v>
      </c>
      <c r="D865" s="2" t="s">
        <v>6329</v>
      </c>
      <c r="E865" s="2" t="s">
        <v>6330</v>
      </c>
      <c r="F865" s="2">
        <v>1</v>
      </c>
      <c r="G865" s="2" t="s">
        <v>6331</v>
      </c>
      <c r="H865" s="2" t="s">
        <v>6332</v>
      </c>
      <c r="I865" s="2" t="s">
        <v>6333</v>
      </c>
      <c r="J865" s="3" t="s">
        <v>6334</v>
      </c>
      <c r="K865" s="9">
        <v>2</v>
      </c>
      <c r="L865" s="2">
        <v>2</v>
      </c>
      <c r="M865" s="2">
        <v>46</v>
      </c>
      <c r="N865" s="2">
        <v>23</v>
      </c>
      <c r="O865" s="2">
        <v>1</v>
      </c>
      <c r="P865" s="2">
        <v>0</v>
      </c>
      <c r="Q865" s="2">
        <v>1</v>
      </c>
      <c r="R865" s="2">
        <v>0</v>
      </c>
      <c r="S865" s="2">
        <v>2</v>
      </c>
      <c r="T865" s="2">
        <v>0</v>
      </c>
      <c r="U865" s="2">
        <v>2</v>
      </c>
      <c r="V865" s="2">
        <v>0</v>
      </c>
      <c r="W865" s="2">
        <v>15</v>
      </c>
      <c r="X865" s="2">
        <v>10</v>
      </c>
      <c r="Y865" s="2">
        <v>1</v>
      </c>
      <c r="Z865" s="2">
        <v>0</v>
      </c>
      <c r="AA865" s="2">
        <v>1</v>
      </c>
      <c r="AB865" s="2">
        <v>0</v>
      </c>
      <c r="AC865" s="2">
        <v>2</v>
      </c>
      <c r="AD865" s="2">
        <v>0</v>
      </c>
      <c r="AE865" s="2">
        <v>2</v>
      </c>
      <c r="AF865" s="3">
        <v>0</v>
      </c>
      <c r="AG865" s="2">
        <f t="shared" si="936"/>
        <v>1</v>
      </c>
      <c r="AH865" s="16">
        <f t="shared" si="937"/>
        <v>1</v>
      </c>
      <c r="AI865" s="2">
        <f t="shared" si="938"/>
        <v>1</v>
      </c>
      <c r="AJ865" s="2">
        <f t="shared" si="939"/>
        <v>45</v>
      </c>
      <c r="AK865" s="2">
        <f t="shared" si="940"/>
        <v>0</v>
      </c>
      <c r="AL865" s="2">
        <v>0</v>
      </c>
      <c r="AM865" s="17">
        <f t="shared" si="941"/>
        <v>2.1739130434782608E-2</v>
      </c>
      <c r="AN865" s="17">
        <f t="shared" si="942"/>
        <v>2.1739130434782608E-2</v>
      </c>
      <c r="AO865" s="16">
        <f t="shared" si="943"/>
        <v>1</v>
      </c>
      <c r="AP865" s="17">
        <f t="shared" si="944"/>
        <v>4.2553191489361694E-2</v>
      </c>
      <c r="AQ865" s="2">
        <f t="shared" si="945"/>
        <v>2</v>
      </c>
      <c r="AR865" s="16">
        <f t="shared" si="946"/>
        <v>1</v>
      </c>
      <c r="AS865" s="2">
        <f t="shared" si="947"/>
        <v>2</v>
      </c>
      <c r="AT865" s="2">
        <f t="shared" si="948"/>
        <v>44</v>
      </c>
      <c r="AU865" s="2">
        <f t="shared" si="949"/>
        <v>0</v>
      </c>
      <c r="AV865" s="2">
        <v>0</v>
      </c>
      <c r="AW865" s="17">
        <f t="shared" si="950"/>
        <v>4.3478260869565216E-2</v>
      </c>
      <c r="AX865" s="17">
        <f t="shared" si="951"/>
        <v>4.3478260869565216E-2</v>
      </c>
      <c r="AY865" s="16">
        <f t="shared" si="952"/>
        <v>1</v>
      </c>
      <c r="AZ865" s="17">
        <f t="shared" si="953"/>
        <v>8.3333333333333329E-2</v>
      </c>
      <c r="BA865" s="2">
        <f t="shared" si="954"/>
        <v>1</v>
      </c>
      <c r="BB865" s="16">
        <f t="shared" si="955"/>
        <v>1</v>
      </c>
      <c r="BC865" s="2">
        <f t="shared" si="956"/>
        <v>1</v>
      </c>
      <c r="BD865" s="2">
        <f t="shared" si="957"/>
        <v>22</v>
      </c>
      <c r="BE865" s="2">
        <f t="shared" si="958"/>
        <v>0</v>
      </c>
      <c r="BF865" s="2">
        <v>0</v>
      </c>
      <c r="BG865" s="17">
        <f t="shared" si="959"/>
        <v>4.3478260869565216E-2</v>
      </c>
      <c r="BH865" s="17">
        <f t="shared" si="960"/>
        <v>4.3478260869565216E-2</v>
      </c>
      <c r="BI865" s="16">
        <f t="shared" si="961"/>
        <v>1</v>
      </c>
      <c r="BJ865" s="17">
        <f t="shared" si="962"/>
        <v>8.3333333333333329E-2</v>
      </c>
      <c r="BK865" s="2">
        <f t="shared" si="963"/>
        <v>2</v>
      </c>
      <c r="BL865" s="16">
        <f t="shared" si="964"/>
        <v>1</v>
      </c>
      <c r="BM865" s="2">
        <f t="shared" si="965"/>
        <v>2</v>
      </c>
      <c r="BN865" s="2">
        <f t="shared" si="966"/>
        <v>21</v>
      </c>
      <c r="BO865" s="2">
        <f t="shared" si="967"/>
        <v>0</v>
      </c>
      <c r="BP865" s="2">
        <v>0</v>
      </c>
      <c r="BQ865" s="17">
        <f t="shared" si="968"/>
        <v>8.6956521739130432E-2</v>
      </c>
      <c r="BR865" s="17">
        <f t="shared" si="969"/>
        <v>8.6956521739130432E-2</v>
      </c>
      <c r="BS865" s="16">
        <f t="shared" si="970"/>
        <v>1</v>
      </c>
      <c r="BT865" s="17">
        <f t="shared" si="971"/>
        <v>0.16</v>
      </c>
      <c r="BU865" s="2">
        <f t="shared" si="972"/>
        <v>1</v>
      </c>
      <c r="BV865" s="16">
        <f t="shared" si="973"/>
        <v>1</v>
      </c>
      <c r="BW865" s="2">
        <f t="shared" si="974"/>
        <v>1</v>
      </c>
      <c r="BX865" s="2">
        <f t="shared" si="975"/>
        <v>14</v>
      </c>
      <c r="BY865" s="2">
        <f t="shared" si="976"/>
        <v>0</v>
      </c>
      <c r="BZ865" s="2">
        <v>0</v>
      </c>
      <c r="CA865" s="17">
        <f t="shared" si="977"/>
        <v>6.6666666666666666E-2</v>
      </c>
      <c r="CB865" s="17">
        <f t="shared" si="978"/>
        <v>6.6666666666666666E-2</v>
      </c>
      <c r="CC865" s="16">
        <f t="shared" si="979"/>
        <v>1</v>
      </c>
      <c r="CD865" s="17">
        <f t="shared" si="980"/>
        <v>0.125</v>
      </c>
      <c r="CE865" s="2">
        <f t="shared" si="981"/>
        <v>2</v>
      </c>
      <c r="CF865" s="16">
        <f t="shared" si="982"/>
        <v>1</v>
      </c>
      <c r="CG865" s="2">
        <f t="shared" si="983"/>
        <v>2</v>
      </c>
      <c r="CH865" s="2">
        <f t="shared" si="984"/>
        <v>13</v>
      </c>
      <c r="CI865" s="2">
        <f t="shared" si="985"/>
        <v>0</v>
      </c>
      <c r="CJ865" s="2">
        <v>0</v>
      </c>
      <c r="CK865" s="17">
        <f t="shared" si="986"/>
        <v>0.13333333333333333</v>
      </c>
      <c r="CL865" s="17">
        <f t="shared" si="987"/>
        <v>0.13333333333333333</v>
      </c>
      <c r="CM865" s="16">
        <f t="shared" si="988"/>
        <v>1</v>
      </c>
      <c r="CN865" s="17">
        <f t="shared" si="989"/>
        <v>0.23529411764705882</v>
      </c>
      <c r="CO865" s="2">
        <f t="shared" si="990"/>
        <v>1</v>
      </c>
      <c r="CP865" s="16">
        <f t="shared" si="991"/>
        <v>1</v>
      </c>
      <c r="CQ865" s="2">
        <f t="shared" si="992"/>
        <v>1</v>
      </c>
      <c r="CR865" s="2">
        <f t="shared" si="993"/>
        <v>9</v>
      </c>
      <c r="CS865" s="2">
        <f t="shared" si="994"/>
        <v>0</v>
      </c>
      <c r="CT865" s="2">
        <v>0</v>
      </c>
      <c r="CU865" s="17">
        <f t="shared" si="995"/>
        <v>0.1</v>
      </c>
      <c r="CV865" s="17">
        <f t="shared" si="996"/>
        <v>0.1</v>
      </c>
      <c r="CW865" s="16">
        <f t="shared" si="997"/>
        <v>1</v>
      </c>
      <c r="CX865" s="17">
        <f t="shared" si="998"/>
        <v>0.18181818181818182</v>
      </c>
      <c r="CY865" s="2">
        <f t="shared" si="999"/>
        <v>2</v>
      </c>
      <c r="CZ865" s="16">
        <f t="shared" si="1000"/>
        <v>1</v>
      </c>
      <c r="DA865" s="2">
        <f t="shared" si="1001"/>
        <v>2</v>
      </c>
      <c r="DB865" s="2">
        <f t="shared" si="1002"/>
        <v>8</v>
      </c>
      <c r="DC865" s="2">
        <f t="shared" si="1003"/>
        <v>0</v>
      </c>
      <c r="DD865" s="2">
        <v>0</v>
      </c>
      <c r="DE865" s="17">
        <f t="shared" si="1004"/>
        <v>0.2</v>
      </c>
      <c r="DF865" s="17">
        <f t="shared" si="1005"/>
        <v>0.2</v>
      </c>
      <c r="DG865" s="16">
        <f t="shared" si="1006"/>
        <v>1</v>
      </c>
      <c r="DH865" s="17">
        <f t="shared" si="1007"/>
        <v>0.33333333333333337</v>
      </c>
      <c r="DJ865" t="s">
        <v>7301</v>
      </c>
    </row>
    <row r="866" spans="1:114" x14ac:dyDescent="0.35">
      <c r="A866" s="9">
        <v>2019009567</v>
      </c>
      <c r="B866" s="2" t="s">
        <v>6335</v>
      </c>
      <c r="C866" s="2" t="s">
        <v>6336</v>
      </c>
      <c r="D866" s="2" t="s">
        <v>6337</v>
      </c>
      <c r="E866" s="2" t="s">
        <v>6338</v>
      </c>
      <c r="F866" s="2">
        <v>1</v>
      </c>
      <c r="G866" s="2" t="s">
        <v>6339</v>
      </c>
      <c r="H866" s="2" t="s">
        <v>6340</v>
      </c>
      <c r="I866" s="2" t="s">
        <v>6341</v>
      </c>
      <c r="J866" s="3" t="s">
        <v>6342</v>
      </c>
      <c r="K866" s="9">
        <v>2</v>
      </c>
      <c r="L866" s="2">
        <v>2</v>
      </c>
      <c r="M866" s="2">
        <v>64</v>
      </c>
      <c r="N866" s="2">
        <v>35</v>
      </c>
      <c r="O866" s="2">
        <v>1</v>
      </c>
      <c r="P866" s="2">
        <v>0</v>
      </c>
      <c r="Q866" s="2">
        <v>1</v>
      </c>
      <c r="R866" s="2">
        <v>0</v>
      </c>
      <c r="S866" s="2">
        <v>1</v>
      </c>
      <c r="T866" s="2">
        <v>1</v>
      </c>
      <c r="U866" s="2">
        <v>2</v>
      </c>
      <c r="V866" s="2">
        <v>0</v>
      </c>
      <c r="W866" s="2">
        <v>15</v>
      </c>
      <c r="X866" s="2">
        <v>11</v>
      </c>
      <c r="Y866" s="2">
        <v>1</v>
      </c>
      <c r="Z866" s="2">
        <v>0</v>
      </c>
      <c r="AA866" s="2">
        <v>1</v>
      </c>
      <c r="AB866" s="2">
        <v>0</v>
      </c>
      <c r="AC866" s="2">
        <v>1</v>
      </c>
      <c r="AD866" s="2">
        <v>1</v>
      </c>
      <c r="AE866" s="2">
        <v>2</v>
      </c>
      <c r="AF866" s="3">
        <v>0</v>
      </c>
      <c r="AG866" s="2">
        <f t="shared" si="936"/>
        <v>1</v>
      </c>
      <c r="AH866" s="16">
        <f t="shared" si="937"/>
        <v>1</v>
      </c>
      <c r="AI866" s="2">
        <f t="shared" si="938"/>
        <v>1</v>
      </c>
      <c r="AJ866" s="2">
        <f t="shared" si="939"/>
        <v>63</v>
      </c>
      <c r="AK866" s="2">
        <f t="shared" si="940"/>
        <v>0</v>
      </c>
      <c r="AL866" s="2">
        <v>0</v>
      </c>
      <c r="AM866" s="17">
        <f t="shared" si="941"/>
        <v>1.5625E-2</v>
      </c>
      <c r="AN866" s="17">
        <f t="shared" si="942"/>
        <v>1.5625E-2</v>
      </c>
      <c r="AO866" s="16">
        <f t="shared" si="943"/>
        <v>1</v>
      </c>
      <c r="AP866" s="17">
        <f t="shared" si="944"/>
        <v>3.0769230769230771E-2</v>
      </c>
      <c r="AQ866" s="2">
        <f t="shared" si="945"/>
        <v>1</v>
      </c>
      <c r="AR866" s="16">
        <f t="shared" si="946"/>
        <v>0.5</v>
      </c>
      <c r="AS866" s="2">
        <f t="shared" si="947"/>
        <v>1</v>
      </c>
      <c r="AT866" s="2">
        <f t="shared" si="948"/>
        <v>63</v>
      </c>
      <c r="AU866" s="2">
        <f t="shared" si="949"/>
        <v>1</v>
      </c>
      <c r="AV866" s="2">
        <v>0</v>
      </c>
      <c r="AW866" s="17">
        <f t="shared" si="950"/>
        <v>1.5384615384615385E-2</v>
      </c>
      <c r="AX866" s="17">
        <f t="shared" si="951"/>
        <v>1.5625E-2</v>
      </c>
      <c r="AY866" s="16">
        <f t="shared" si="952"/>
        <v>0.5</v>
      </c>
      <c r="AZ866" s="17">
        <f t="shared" si="953"/>
        <v>3.0303030303030304E-2</v>
      </c>
      <c r="BA866" s="2">
        <f t="shared" si="954"/>
        <v>1</v>
      </c>
      <c r="BB866" s="16">
        <f t="shared" si="955"/>
        <v>1</v>
      </c>
      <c r="BC866" s="2">
        <f t="shared" si="956"/>
        <v>1</v>
      </c>
      <c r="BD866" s="2">
        <f t="shared" si="957"/>
        <v>34</v>
      </c>
      <c r="BE866" s="2">
        <f t="shared" si="958"/>
        <v>0</v>
      </c>
      <c r="BF866" s="2">
        <v>0</v>
      </c>
      <c r="BG866" s="17">
        <f t="shared" si="959"/>
        <v>2.8571428571428571E-2</v>
      </c>
      <c r="BH866" s="17">
        <f t="shared" si="960"/>
        <v>2.8571428571428571E-2</v>
      </c>
      <c r="BI866" s="16">
        <f t="shared" si="961"/>
        <v>1</v>
      </c>
      <c r="BJ866" s="17">
        <f t="shared" si="962"/>
        <v>5.5555555555555559E-2</v>
      </c>
      <c r="BK866" s="2">
        <f t="shared" si="963"/>
        <v>2</v>
      </c>
      <c r="BL866" s="16">
        <f t="shared" si="964"/>
        <v>1</v>
      </c>
      <c r="BM866" s="2">
        <f t="shared" si="965"/>
        <v>2</v>
      </c>
      <c r="BN866" s="2">
        <f t="shared" si="966"/>
        <v>33</v>
      </c>
      <c r="BO866" s="2">
        <f t="shared" si="967"/>
        <v>0</v>
      </c>
      <c r="BP866" s="2">
        <v>0</v>
      </c>
      <c r="BQ866" s="17">
        <f t="shared" si="968"/>
        <v>5.7142857142857141E-2</v>
      </c>
      <c r="BR866" s="17">
        <f t="shared" si="969"/>
        <v>5.7142857142857141E-2</v>
      </c>
      <c r="BS866" s="16">
        <f t="shared" si="970"/>
        <v>1</v>
      </c>
      <c r="BT866" s="17">
        <f t="shared" si="971"/>
        <v>0.1081081081081081</v>
      </c>
      <c r="BU866" s="2">
        <f t="shared" si="972"/>
        <v>1</v>
      </c>
      <c r="BV866" s="16">
        <f t="shared" si="973"/>
        <v>1</v>
      </c>
      <c r="BW866" s="2">
        <f t="shared" si="974"/>
        <v>1</v>
      </c>
      <c r="BX866" s="2">
        <f t="shared" si="975"/>
        <v>14</v>
      </c>
      <c r="BY866" s="2">
        <f t="shared" si="976"/>
        <v>0</v>
      </c>
      <c r="BZ866" s="2">
        <v>0</v>
      </c>
      <c r="CA866" s="17">
        <f t="shared" si="977"/>
        <v>6.6666666666666666E-2</v>
      </c>
      <c r="CB866" s="17">
        <f t="shared" si="978"/>
        <v>6.6666666666666666E-2</v>
      </c>
      <c r="CC866" s="16">
        <f t="shared" si="979"/>
        <v>1</v>
      </c>
      <c r="CD866" s="17">
        <f t="shared" si="980"/>
        <v>0.125</v>
      </c>
      <c r="CE866" s="2">
        <f t="shared" si="981"/>
        <v>1</v>
      </c>
      <c r="CF866" s="16">
        <f t="shared" si="982"/>
        <v>0.5</v>
      </c>
      <c r="CG866" s="2">
        <f t="shared" si="983"/>
        <v>1</v>
      </c>
      <c r="CH866" s="2">
        <f t="shared" si="984"/>
        <v>14</v>
      </c>
      <c r="CI866" s="2">
        <f t="shared" si="985"/>
        <v>1</v>
      </c>
      <c r="CJ866" s="2">
        <v>0</v>
      </c>
      <c r="CK866" s="17">
        <f t="shared" si="986"/>
        <v>6.25E-2</v>
      </c>
      <c r="CL866" s="17">
        <f t="shared" si="987"/>
        <v>6.6666666666666666E-2</v>
      </c>
      <c r="CM866" s="16">
        <f t="shared" si="988"/>
        <v>0.5</v>
      </c>
      <c r="CN866" s="17">
        <f t="shared" si="989"/>
        <v>0.11764705882352941</v>
      </c>
      <c r="CO866" s="2">
        <f t="shared" si="990"/>
        <v>1</v>
      </c>
      <c r="CP866" s="16">
        <f t="shared" si="991"/>
        <v>1</v>
      </c>
      <c r="CQ866" s="2">
        <f t="shared" si="992"/>
        <v>1</v>
      </c>
      <c r="CR866" s="2">
        <f t="shared" si="993"/>
        <v>10</v>
      </c>
      <c r="CS866" s="2">
        <f t="shared" si="994"/>
        <v>0</v>
      </c>
      <c r="CT866" s="2">
        <v>0</v>
      </c>
      <c r="CU866" s="17">
        <f t="shared" si="995"/>
        <v>9.0909090909090912E-2</v>
      </c>
      <c r="CV866" s="17">
        <f t="shared" si="996"/>
        <v>9.0909090909090912E-2</v>
      </c>
      <c r="CW866" s="16">
        <f t="shared" si="997"/>
        <v>1</v>
      </c>
      <c r="CX866" s="17">
        <f t="shared" si="998"/>
        <v>0.16666666666666669</v>
      </c>
      <c r="CY866" s="2">
        <f t="shared" si="999"/>
        <v>2</v>
      </c>
      <c r="CZ866" s="16">
        <f t="shared" si="1000"/>
        <v>1</v>
      </c>
      <c r="DA866" s="2">
        <f t="shared" si="1001"/>
        <v>2</v>
      </c>
      <c r="DB866" s="2">
        <f t="shared" si="1002"/>
        <v>9</v>
      </c>
      <c r="DC866" s="2">
        <f t="shared" si="1003"/>
        <v>0</v>
      </c>
      <c r="DD866" s="2">
        <v>0</v>
      </c>
      <c r="DE866" s="17">
        <f t="shared" si="1004"/>
        <v>0.18181818181818182</v>
      </c>
      <c r="DF866" s="17">
        <f t="shared" si="1005"/>
        <v>0.18181818181818182</v>
      </c>
      <c r="DG866" s="16">
        <f t="shared" si="1006"/>
        <v>1</v>
      </c>
      <c r="DH866" s="17">
        <f t="shared" si="1007"/>
        <v>0.30769230769230771</v>
      </c>
      <c r="DJ866" t="s">
        <v>7301</v>
      </c>
    </row>
    <row r="867" spans="1:114" x14ac:dyDescent="0.35">
      <c r="A867" s="9">
        <v>2019009593</v>
      </c>
      <c r="B867" s="2" t="s">
        <v>6343</v>
      </c>
      <c r="C867" s="2" t="s">
        <v>2730</v>
      </c>
      <c r="D867" s="2" t="s">
        <v>6344</v>
      </c>
      <c r="E867" s="2" t="s">
        <v>6345</v>
      </c>
      <c r="F867" s="2">
        <v>1</v>
      </c>
      <c r="G867" s="2" t="s">
        <v>6346</v>
      </c>
      <c r="H867" s="2" t="s">
        <v>6347</v>
      </c>
      <c r="I867" s="2" t="s">
        <v>6348</v>
      </c>
      <c r="J867" s="3" t="s">
        <v>6349</v>
      </c>
      <c r="K867" s="9">
        <v>3</v>
      </c>
      <c r="L867" s="2">
        <v>3</v>
      </c>
      <c r="M867" s="2">
        <v>48</v>
      </c>
      <c r="N867" s="2">
        <v>33</v>
      </c>
      <c r="O867" s="2">
        <v>1</v>
      </c>
      <c r="P867" s="2">
        <v>0</v>
      </c>
      <c r="Q867" s="2">
        <v>1</v>
      </c>
      <c r="R867" s="2">
        <v>0</v>
      </c>
      <c r="S867" s="2">
        <v>1</v>
      </c>
      <c r="T867" s="2">
        <v>2</v>
      </c>
      <c r="U867" s="2">
        <v>2</v>
      </c>
      <c r="V867" s="2">
        <v>1</v>
      </c>
      <c r="W867" s="2">
        <v>9</v>
      </c>
      <c r="X867" s="2">
        <v>4</v>
      </c>
      <c r="Y867" s="2">
        <v>1</v>
      </c>
      <c r="Z867" s="2">
        <v>0</v>
      </c>
      <c r="AA867" s="2">
        <v>1</v>
      </c>
      <c r="AB867" s="2">
        <v>0</v>
      </c>
      <c r="AC867" s="2">
        <v>1</v>
      </c>
      <c r="AD867" s="2">
        <v>2</v>
      </c>
      <c r="AE867" s="2">
        <v>1</v>
      </c>
      <c r="AF867" s="3">
        <v>2</v>
      </c>
      <c r="AG867" s="2">
        <f t="shared" si="936"/>
        <v>1</v>
      </c>
      <c r="AH867" s="16">
        <f t="shared" si="937"/>
        <v>1</v>
      </c>
      <c r="AI867" s="2">
        <f t="shared" si="938"/>
        <v>1</v>
      </c>
      <c r="AJ867" s="2">
        <f t="shared" si="939"/>
        <v>47</v>
      </c>
      <c r="AK867" s="2">
        <f t="shared" si="940"/>
        <v>0</v>
      </c>
      <c r="AL867" s="2">
        <v>0</v>
      </c>
      <c r="AM867" s="17">
        <f t="shared" si="941"/>
        <v>2.0833333333333332E-2</v>
      </c>
      <c r="AN867" s="17">
        <f t="shared" si="942"/>
        <v>2.0833333333333332E-2</v>
      </c>
      <c r="AO867" s="16">
        <f t="shared" si="943"/>
        <v>1</v>
      </c>
      <c r="AP867" s="17">
        <f t="shared" si="944"/>
        <v>4.0816326530612249E-2</v>
      </c>
      <c r="AQ867" s="2">
        <f t="shared" si="945"/>
        <v>1</v>
      </c>
      <c r="AR867" s="16">
        <f t="shared" si="946"/>
        <v>0.33333333333333331</v>
      </c>
      <c r="AS867" s="2">
        <f t="shared" si="947"/>
        <v>1</v>
      </c>
      <c r="AT867" s="2">
        <f t="shared" si="948"/>
        <v>47</v>
      </c>
      <c r="AU867" s="2">
        <f t="shared" si="949"/>
        <v>2</v>
      </c>
      <c r="AV867" s="2">
        <v>0</v>
      </c>
      <c r="AW867" s="17">
        <f t="shared" si="950"/>
        <v>0.02</v>
      </c>
      <c r="AX867" s="17">
        <f t="shared" si="951"/>
        <v>2.0833333333333332E-2</v>
      </c>
      <c r="AY867" s="16">
        <f t="shared" si="952"/>
        <v>0.33333333333333331</v>
      </c>
      <c r="AZ867" s="17">
        <f t="shared" si="953"/>
        <v>3.9215686274509803E-2</v>
      </c>
      <c r="BA867" s="2">
        <f t="shared" si="954"/>
        <v>1</v>
      </c>
      <c r="BB867" s="16">
        <f t="shared" si="955"/>
        <v>1</v>
      </c>
      <c r="BC867" s="2">
        <f t="shared" si="956"/>
        <v>1</v>
      </c>
      <c r="BD867" s="2">
        <f t="shared" si="957"/>
        <v>32</v>
      </c>
      <c r="BE867" s="2">
        <f t="shared" si="958"/>
        <v>0</v>
      </c>
      <c r="BF867" s="2">
        <v>0</v>
      </c>
      <c r="BG867" s="17">
        <f t="shared" si="959"/>
        <v>3.0303030303030304E-2</v>
      </c>
      <c r="BH867" s="17">
        <f t="shared" si="960"/>
        <v>3.0303030303030304E-2</v>
      </c>
      <c r="BI867" s="16">
        <f t="shared" si="961"/>
        <v>1</v>
      </c>
      <c r="BJ867" s="17">
        <f t="shared" si="962"/>
        <v>5.8823529411764712E-2</v>
      </c>
      <c r="BK867" s="2">
        <f t="shared" si="963"/>
        <v>2</v>
      </c>
      <c r="BL867" s="16">
        <f t="shared" si="964"/>
        <v>0.66666666666666663</v>
      </c>
      <c r="BM867" s="2">
        <f t="shared" si="965"/>
        <v>2</v>
      </c>
      <c r="BN867" s="2">
        <f t="shared" si="966"/>
        <v>31</v>
      </c>
      <c r="BO867" s="2">
        <f t="shared" si="967"/>
        <v>1</v>
      </c>
      <c r="BP867" s="2">
        <v>0</v>
      </c>
      <c r="BQ867" s="17">
        <f t="shared" si="968"/>
        <v>5.8823529411764705E-2</v>
      </c>
      <c r="BR867" s="17">
        <f t="shared" si="969"/>
        <v>6.0606060606060608E-2</v>
      </c>
      <c r="BS867" s="16">
        <f t="shared" si="970"/>
        <v>0.66666666666666663</v>
      </c>
      <c r="BT867" s="17">
        <f t="shared" si="971"/>
        <v>0.1111111111111111</v>
      </c>
      <c r="BU867" s="2">
        <f t="shared" si="972"/>
        <v>1</v>
      </c>
      <c r="BV867" s="16">
        <f t="shared" si="973"/>
        <v>1</v>
      </c>
      <c r="BW867" s="2">
        <f t="shared" si="974"/>
        <v>1</v>
      </c>
      <c r="BX867" s="2">
        <f t="shared" si="975"/>
        <v>8</v>
      </c>
      <c r="BY867" s="2">
        <f t="shared" si="976"/>
        <v>0</v>
      </c>
      <c r="BZ867" s="2">
        <v>0</v>
      </c>
      <c r="CA867" s="17">
        <f t="shared" si="977"/>
        <v>0.1111111111111111</v>
      </c>
      <c r="CB867" s="17">
        <f t="shared" si="978"/>
        <v>0.1111111111111111</v>
      </c>
      <c r="CC867" s="16">
        <f t="shared" si="979"/>
        <v>1</v>
      </c>
      <c r="CD867" s="17">
        <f t="shared" si="980"/>
        <v>0.19999999999999998</v>
      </c>
      <c r="CE867" s="2">
        <f t="shared" si="981"/>
        <v>1</v>
      </c>
      <c r="CF867" s="16">
        <f t="shared" si="982"/>
        <v>0.33333333333333331</v>
      </c>
      <c r="CG867" s="2">
        <f t="shared" si="983"/>
        <v>1</v>
      </c>
      <c r="CH867" s="2">
        <f t="shared" si="984"/>
        <v>8</v>
      </c>
      <c r="CI867" s="2">
        <f t="shared" si="985"/>
        <v>2</v>
      </c>
      <c r="CJ867" s="2">
        <v>0</v>
      </c>
      <c r="CK867" s="17">
        <f t="shared" si="986"/>
        <v>9.0909090909090912E-2</v>
      </c>
      <c r="CL867" s="17">
        <f t="shared" si="987"/>
        <v>0.1111111111111111</v>
      </c>
      <c r="CM867" s="16">
        <f t="shared" si="988"/>
        <v>0.33333333333333331</v>
      </c>
      <c r="CN867" s="17">
        <f t="shared" si="989"/>
        <v>0.16666666666666666</v>
      </c>
      <c r="CO867" s="2">
        <f t="shared" si="990"/>
        <v>1</v>
      </c>
      <c r="CP867" s="16">
        <f t="shared" si="991"/>
        <v>1</v>
      </c>
      <c r="CQ867" s="2">
        <f t="shared" si="992"/>
        <v>1</v>
      </c>
      <c r="CR867" s="2">
        <f t="shared" si="993"/>
        <v>3</v>
      </c>
      <c r="CS867" s="2">
        <f t="shared" si="994"/>
        <v>0</v>
      </c>
      <c r="CT867" s="2">
        <v>0</v>
      </c>
      <c r="CU867" s="17">
        <f t="shared" si="995"/>
        <v>0.25</v>
      </c>
      <c r="CV867" s="17">
        <f t="shared" si="996"/>
        <v>0.25</v>
      </c>
      <c r="CW867" s="16">
        <f t="shared" si="997"/>
        <v>1</v>
      </c>
      <c r="CX867" s="17">
        <f t="shared" si="998"/>
        <v>0.4</v>
      </c>
      <c r="CY867" s="2">
        <f t="shared" si="999"/>
        <v>1</v>
      </c>
      <c r="CZ867" s="16">
        <f t="shared" si="1000"/>
        <v>0.33333333333333331</v>
      </c>
      <c r="DA867" s="2">
        <f t="shared" si="1001"/>
        <v>1</v>
      </c>
      <c r="DB867" s="2">
        <f t="shared" si="1002"/>
        <v>3</v>
      </c>
      <c r="DC867" s="2">
        <f t="shared" si="1003"/>
        <v>2</v>
      </c>
      <c r="DD867" s="2">
        <v>0</v>
      </c>
      <c r="DE867" s="17">
        <f t="shared" si="1004"/>
        <v>0.16666666666666666</v>
      </c>
      <c r="DF867" s="17">
        <f t="shared" si="1005"/>
        <v>0.25</v>
      </c>
      <c r="DG867" s="16">
        <f t="shared" si="1006"/>
        <v>0.33333333333333331</v>
      </c>
      <c r="DH867" s="17">
        <f t="shared" si="1007"/>
        <v>0.28571428571428575</v>
      </c>
      <c r="DJ867" t="s">
        <v>7301</v>
      </c>
    </row>
    <row r="868" spans="1:114" x14ac:dyDescent="0.35">
      <c r="A868" s="9">
        <v>2019009595</v>
      </c>
      <c r="B868" s="2" t="s">
        <v>6350</v>
      </c>
      <c r="C868" s="2" t="s">
        <v>6351</v>
      </c>
      <c r="D868" s="2" t="s">
        <v>6352</v>
      </c>
      <c r="E868" s="2" t="s">
        <v>6353</v>
      </c>
      <c r="F868" s="2">
        <v>1</v>
      </c>
      <c r="G868" s="2" t="s">
        <v>6354</v>
      </c>
      <c r="H868" s="2" t="s">
        <v>6355</v>
      </c>
      <c r="I868" s="2" t="s">
        <v>6356</v>
      </c>
      <c r="J868" s="3" t="s">
        <v>6357</v>
      </c>
      <c r="K868" s="9">
        <v>4</v>
      </c>
      <c r="L868" s="2">
        <v>1</v>
      </c>
      <c r="M868" s="2">
        <v>43</v>
      </c>
      <c r="N868" s="2">
        <v>12</v>
      </c>
      <c r="O868" s="2">
        <v>1</v>
      </c>
      <c r="P868" s="2">
        <v>0</v>
      </c>
      <c r="Q868" s="2">
        <v>1</v>
      </c>
      <c r="R868" s="2">
        <v>0</v>
      </c>
      <c r="S868" s="2">
        <v>3</v>
      </c>
      <c r="T868" s="2">
        <v>1</v>
      </c>
      <c r="U868" s="2">
        <v>1</v>
      </c>
      <c r="V868" s="2">
        <v>0</v>
      </c>
      <c r="W868" s="2">
        <v>14</v>
      </c>
      <c r="X868" s="2">
        <v>5</v>
      </c>
      <c r="Y868" s="2">
        <v>1</v>
      </c>
      <c r="Z868" s="2">
        <v>0</v>
      </c>
      <c r="AA868" s="2">
        <v>1</v>
      </c>
      <c r="AB868" s="2">
        <v>0</v>
      </c>
      <c r="AC868" s="2">
        <v>2</v>
      </c>
      <c r="AD868" s="2">
        <v>2</v>
      </c>
      <c r="AE868" s="2">
        <v>1</v>
      </c>
      <c r="AF868" s="3">
        <v>0</v>
      </c>
      <c r="AG868" s="2">
        <f t="shared" si="936"/>
        <v>1</v>
      </c>
      <c r="AH868" s="16">
        <f t="shared" si="937"/>
        <v>1</v>
      </c>
      <c r="AI868" s="2">
        <f t="shared" si="938"/>
        <v>1</v>
      </c>
      <c r="AJ868" s="2">
        <f t="shared" si="939"/>
        <v>42</v>
      </c>
      <c r="AK868" s="2">
        <f t="shared" si="940"/>
        <v>0</v>
      </c>
      <c r="AL868" s="2">
        <v>0</v>
      </c>
      <c r="AM868" s="17">
        <f t="shared" si="941"/>
        <v>2.3255813953488372E-2</v>
      </c>
      <c r="AN868" s="17">
        <f t="shared" si="942"/>
        <v>2.3255813953488372E-2</v>
      </c>
      <c r="AO868" s="16">
        <f t="shared" si="943"/>
        <v>1</v>
      </c>
      <c r="AP868" s="17">
        <f t="shared" si="944"/>
        <v>4.5454545454545449E-2</v>
      </c>
      <c r="AQ868" s="2">
        <f t="shared" si="945"/>
        <v>3</v>
      </c>
      <c r="AR868" s="16">
        <f t="shared" si="946"/>
        <v>0.75</v>
      </c>
      <c r="AS868" s="2">
        <f t="shared" si="947"/>
        <v>3</v>
      </c>
      <c r="AT868" s="2">
        <f t="shared" si="948"/>
        <v>40</v>
      </c>
      <c r="AU868" s="2">
        <f t="shared" si="949"/>
        <v>1</v>
      </c>
      <c r="AV868" s="2">
        <v>0</v>
      </c>
      <c r="AW868" s="17">
        <f t="shared" si="950"/>
        <v>6.8181818181818177E-2</v>
      </c>
      <c r="AX868" s="17">
        <f t="shared" si="951"/>
        <v>6.9767441860465115E-2</v>
      </c>
      <c r="AY868" s="16">
        <f t="shared" si="952"/>
        <v>0.75</v>
      </c>
      <c r="AZ868" s="17">
        <f t="shared" si="953"/>
        <v>0.1276595744680851</v>
      </c>
      <c r="BA868" s="2">
        <f t="shared" si="954"/>
        <v>1</v>
      </c>
      <c r="BB868" s="16">
        <f t="shared" si="955"/>
        <v>1</v>
      </c>
      <c r="BC868" s="2">
        <f t="shared" si="956"/>
        <v>1</v>
      </c>
      <c r="BD868" s="2">
        <f t="shared" si="957"/>
        <v>11</v>
      </c>
      <c r="BE868" s="2">
        <f t="shared" si="958"/>
        <v>0</v>
      </c>
      <c r="BF868" s="2">
        <v>0</v>
      </c>
      <c r="BG868" s="17">
        <f t="shared" si="959"/>
        <v>8.3333333333333329E-2</v>
      </c>
      <c r="BH868" s="17">
        <f t="shared" si="960"/>
        <v>8.3333333333333329E-2</v>
      </c>
      <c r="BI868" s="16">
        <f t="shared" si="961"/>
        <v>1</v>
      </c>
      <c r="BJ868" s="17">
        <f t="shared" si="962"/>
        <v>0.15384615384615385</v>
      </c>
      <c r="BK868" s="2">
        <f t="shared" si="963"/>
        <v>1</v>
      </c>
      <c r="BL868" s="16">
        <f t="shared" si="964"/>
        <v>1</v>
      </c>
      <c r="BM868" s="2">
        <f t="shared" si="965"/>
        <v>1</v>
      </c>
      <c r="BN868" s="2">
        <f t="shared" si="966"/>
        <v>11</v>
      </c>
      <c r="BO868" s="2">
        <f t="shared" si="967"/>
        <v>0</v>
      </c>
      <c r="BP868" s="2">
        <v>0</v>
      </c>
      <c r="BQ868" s="17">
        <f t="shared" si="968"/>
        <v>8.3333333333333329E-2</v>
      </c>
      <c r="BR868" s="17">
        <f t="shared" si="969"/>
        <v>8.3333333333333329E-2</v>
      </c>
      <c r="BS868" s="16">
        <f t="shared" si="970"/>
        <v>1</v>
      </c>
      <c r="BT868" s="17">
        <f t="shared" si="971"/>
        <v>0.15384615384615385</v>
      </c>
      <c r="BU868" s="2">
        <f t="shared" si="972"/>
        <v>1</v>
      </c>
      <c r="BV868" s="16">
        <f t="shared" si="973"/>
        <v>1</v>
      </c>
      <c r="BW868" s="2">
        <f t="shared" si="974"/>
        <v>1</v>
      </c>
      <c r="BX868" s="2">
        <f t="shared" si="975"/>
        <v>13</v>
      </c>
      <c r="BY868" s="2">
        <f t="shared" si="976"/>
        <v>0</v>
      </c>
      <c r="BZ868" s="2">
        <v>0</v>
      </c>
      <c r="CA868" s="17">
        <f t="shared" si="977"/>
        <v>7.1428571428571425E-2</v>
      </c>
      <c r="CB868" s="17">
        <f t="shared" si="978"/>
        <v>7.1428571428571425E-2</v>
      </c>
      <c r="CC868" s="16">
        <f t="shared" si="979"/>
        <v>1</v>
      </c>
      <c r="CD868" s="17">
        <f t="shared" si="980"/>
        <v>0.13333333333333333</v>
      </c>
      <c r="CE868" s="2">
        <f t="shared" si="981"/>
        <v>2</v>
      </c>
      <c r="CF868" s="16">
        <f t="shared" si="982"/>
        <v>0.5</v>
      </c>
      <c r="CG868" s="2">
        <f t="shared" si="983"/>
        <v>2</v>
      </c>
      <c r="CH868" s="2">
        <f t="shared" si="984"/>
        <v>12</v>
      </c>
      <c r="CI868" s="2">
        <f t="shared" si="985"/>
        <v>2</v>
      </c>
      <c r="CJ868" s="2">
        <v>0</v>
      </c>
      <c r="CK868" s="17">
        <f t="shared" si="986"/>
        <v>0.125</v>
      </c>
      <c r="CL868" s="17">
        <f t="shared" si="987"/>
        <v>0.14285714285714285</v>
      </c>
      <c r="CM868" s="16">
        <f t="shared" si="988"/>
        <v>0.5</v>
      </c>
      <c r="CN868" s="17">
        <f t="shared" si="989"/>
        <v>0.22222222222222224</v>
      </c>
      <c r="CO868" s="2">
        <f t="shared" si="990"/>
        <v>1</v>
      </c>
      <c r="CP868" s="16">
        <f t="shared" si="991"/>
        <v>1</v>
      </c>
      <c r="CQ868" s="2">
        <f t="shared" si="992"/>
        <v>1</v>
      </c>
      <c r="CR868" s="2">
        <f t="shared" si="993"/>
        <v>4</v>
      </c>
      <c r="CS868" s="2">
        <f t="shared" si="994"/>
        <v>0</v>
      </c>
      <c r="CT868" s="2">
        <v>0</v>
      </c>
      <c r="CU868" s="17">
        <f t="shared" si="995"/>
        <v>0.2</v>
      </c>
      <c r="CV868" s="17">
        <f t="shared" si="996"/>
        <v>0.2</v>
      </c>
      <c r="CW868" s="16">
        <f t="shared" si="997"/>
        <v>1</v>
      </c>
      <c r="CX868" s="17">
        <f t="shared" si="998"/>
        <v>0.33333333333333337</v>
      </c>
      <c r="CY868" s="2">
        <f t="shared" si="999"/>
        <v>1</v>
      </c>
      <c r="CZ868" s="16">
        <f t="shared" si="1000"/>
        <v>1</v>
      </c>
      <c r="DA868" s="2">
        <f t="shared" si="1001"/>
        <v>1</v>
      </c>
      <c r="DB868" s="2">
        <f t="shared" si="1002"/>
        <v>4</v>
      </c>
      <c r="DC868" s="2">
        <f t="shared" si="1003"/>
        <v>0</v>
      </c>
      <c r="DD868" s="2">
        <v>0</v>
      </c>
      <c r="DE868" s="17">
        <f t="shared" si="1004"/>
        <v>0.2</v>
      </c>
      <c r="DF868" s="17">
        <f t="shared" si="1005"/>
        <v>0.2</v>
      </c>
      <c r="DG868" s="16">
        <f t="shared" si="1006"/>
        <v>1</v>
      </c>
      <c r="DH868" s="17">
        <f t="shared" si="1007"/>
        <v>0.33333333333333337</v>
      </c>
      <c r="DJ868" t="s">
        <v>7301</v>
      </c>
    </row>
    <row r="869" spans="1:114" x14ac:dyDescent="0.35">
      <c r="A869" s="9">
        <v>2019009605</v>
      </c>
      <c r="B869" s="2" t="s">
        <v>6358</v>
      </c>
      <c r="C869" s="2" t="s">
        <v>6359</v>
      </c>
      <c r="D869" s="2" t="s">
        <v>6360</v>
      </c>
      <c r="E869" s="2" t="s">
        <v>6361</v>
      </c>
      <c r="F869" s="2">
        <v>1</v>
      </c>
      <c r="G869" s="2" t="s">
        <v>6362</v>
      </c>
      <c r="H869" s="2" t="s">
        <v>6363</v>
      </c>
      <c r="I869" s="2" t="s">
        <v>6364</v>
      </c>
      <c r="J869" s="3" t="s">
        <v>6365</v>
      </c>
      <c r="K869" s="9">
        <v>2</v>
      </c>
      <c r="L869" s="2">
        <v>2</v>
      </c>
      <c r="M869" s="2">
        <v>51</v>
      </c>
      <c r="N869" s="2">
        <v>28</v>
      </c>
      <c r="O869" s="2">
        <v>1</v>
      </c>
      <c r="P869" s="2">
        <v>0</v>
      </c>
      <c r="Q869" s="2">
        <v>1</v>
      </c>
      <c r="R869" s="2">
        <v>0</v>
      </c>
      <c r="S869" s="2">
        <v>2</v>
      </c>
      <c r="T869" s="2">
        <v>0</v>
      </c>
      <c r="U869" s="2">
        <v>2</v>
      </c>
      <c r="V869" s="2">
        <v>0</v>
      </c>
      <c r="W869" s="2">
        <v>13</v>
      </c>
      <c r="X869" s="2">
        <v>5</v>
      </c>
      <c r="Y869" s="2">
        <v>1</v>
      </c>
      <c r="Z869" s="2">
        <v>0</v>
      </c>
      <c r="AA869" s="2">
        <v>1</v>
      </c>
      <c r="AB869" s="2">
        <v>0</v>
      </c>
      <c r="AC869" s="2">
        <v>2</v>
      </c>
      <c r="AD869" s="2">
        <v>0</v>
      </c>
      <c r="AE869" s="2">
        <v>2</v>
      </c>
      <c r="AF869" s="3">
        <v>0</v>
      </c>
      <c r="AG869" s="2">
        <f t="shared" si="936"/>
        <v>1</v>
      </c>
      <c r="AH869" s="16">
        <f t="shared" si="937"/>
        <v>1</v>
      </c>
      <c r="AI869" s="2">
        <f t="shared" si="938"/>
        <v>1</v>
      </c>
      <c r="AJ869" s="2">
        <f t="shared" si="939"/>
        <v>50</v>
      </c>
      <c r="AK869" s="2">
        <f t="shared" si="940"/>
        <v>0</v>
      </c>
      <c r="AL869" s="2">
        <v>0</v>
      </c>
      <c r="AM869" s="17">
        <f t="shared" si="941"/>
        <v>1.9607843137254902E-2</v>
      </c>
      <c r="AN869" s="17">
        <f t="shared" si="942"/>
        <v>1.9607843137254902E-2</v>
      </c>
      <c r="AO869" s="16">
        <f t="shared" si="943"/>
        <v>1</v>
      </c>
      <c r="AP869" s="17">
        <f t="shared" si="944"/>
        <v>3.8461538461538464E-2</v>
      </c>
      <c r="AQ869" s="2">
        <f t="shared" si="945"/>
        <v>2</v>
      </c>
      <c r="AR869" s="16">
        <f t="shared" si="946"/>
        <v>1</v>
      </c>
      <c r="AS869" s="2">
        <f t="shared" si="947"/>
        <v>2</v>
      </c>
      <c r="AT869" s="2">
        <f t="shared" si="948"/>
        <v>49</v>
      </c>
      <c r="AU869" s="2">
        <f t="shared" si="949"/>
        <v>0</v>
      </c>
      <c r="AV869" s="2">
        <v>0</v>
      </c>
      <c r="AW869" s="17">
        <f t="shared" si="950"/>
        <v>3.9215686274509803E-2</v>
      </c>
      <c r="AX869" s="17">
        <f t="shared" si="951"/>
        <v>3.9215686274509803E-2</v>
      </c>
      <c r="AY869" s="16">
        <f t="shared" si="952"/>
        <v>1</v>
      </c>
      <c r="AZ869" s="17">
        <f t="shared" si="953"/>
        <v>7.5471698113207544E-2</v>
      </c>
      <c r="BA869" s="2">
        <f t="shared" si="954"/>
        <v>1</v>
      </c>
      <c r="BB869" s="16">
        <f t="shared" si="955"/>
        <v>1</v>
      </c>
      <c r="BC869" s="2">
        <f t="shared" si="956"/>
        <v>1</v>
      </c>
      <c r="BD869" s="2">
        <f t="shared" si="957"/>
        <v>27</v>
      </c>
      <c r="BE869" s="2">
        <f t="shared" si="958"/>
        <v>0</v>
      </c>
      <c r="BF869" s="2">
        <v>0</v>
      </c>
      <c r="BG869" s="17">
        <f t="shared" si="959"/>
        <v>3.5714285714285712E-2</v>
      </c>
      <c r="BH869" s="17">
        <f t="shared" si="960"/>
        <v>3.5714285714285712E-2</v>
      </c>
      <c r="BI869" s="16">
        <f t="shared" si="961"/>
        <v>1</v>
      </c>
      <c r="BJ869" s="17">
        <f t="shared" si="962"/>
        <v>6.8965517241379296E-2</v>
      </c>
      <c r="BK869" s="2">
        <f t="shared" si="963"/>
        <v>2</v>
      </c>
      <c r="BL869" s="16">
        <f t="shared" si="964"/>
        <v>1</v>
      </c>
      <c r="BM869" s="2">
        <f t="shared" si="965"/>
        <v>2</v>
      </c>
      <c r="BN869" s="2">
        <f t="shared" si="966"/>
        <v>26</v>
      </c>
      <c r="BO869" s="2">
        <f t="shared" si="967"/>
        <v>0</v>
      </c>
      <c r="BP869" s="2">
        <v>0</v>
      </c>
      <c r="BQ869" s="17">
        <f t="shared" si="968"/>
        <v>7.1428571428571425E-2</v>
      </c>
      <c r="BR869" s="17">
        <f t="shared" si="969"/>
        <v>7.1428571428571425E-2</v>
      </c>
      <c r="BS869" s="16">
        <f t="shared" si="970"/>
        <v>1</v>
      </c>
      <c r="BT869" s="17">
        <f t="shared" si="971"/>
        <v>0.13333333333333333</v>
      </c>
      <c r="BU869" s="2">
        <f t="shared" si="972"/>
        <v>1</v>
      </c>
      <c r="BV869" s="16">
        <f t="shared" si="973"/>
        <v>1</v>
      </c>
      <c r="BW869" s="2">
        <f t="shared" si="974"/>
        <v>1</v>
      </c>
      <c r="BX869" s="2">
        <f t="shared" si="975"/>
        <v>12</v>
      </c>
      <c r="BY869" s="2">
        <f t="shared" si="976"/>
        <v>0</v>
      </c>
      <c r="BZ869" s="2">
        <v>0</v>
      </c>
      <c r="CA869" s="17">
        <f t="shared" si="977"/>
        <v>7.6923076923076927E-2</v>
      </c>
      <c r="CB869" s="17">
        <f t="shared" si="978"/>
        <v>7.6923076923076927E-2</v>
      </c>
      <c r="CC869" s="16">
        <f t="shared" si="979"/>
        <v>1</v>
      </c>
      <c r="CD869" s="17">
        <f t="shared" si="980"/>
        <v>0.14285714285714288</v>
      </c>
      <c r="CE869" s="2">
        <f t="shared" si="981"/>
        <v>2</v>
      </c>
      <c r="CF869" s="16">
        <f t="shared" si="982"/>
        <v>1</v>
      </c>
      <c r="CG869" s="2">
        <f t="shared" si="983"/>
        <v>2</v>
      </c>
      <c r="CH869" s="2">
        <f t="shared" si="984"/>
        <v>11</v>
      </c>
      <c r="CI869" s="2">
        <f t="shared" si="985"/>
        <v>0</v>
      </c>
      <c r="CJ869" s="2">
        <v>0</v>
      </c>
      <c r="CK869" s="17">
        <f t="shared" si="986"/>
        <v>0.15384615384615385</v>
      </c>
      <c r="CL869" s="17">
        <f t="shared" si="987"/>
        <v>0.15384615384615385</v>
      </c>
      <c r="CM869" s="16">
        <f t="shared" si="988"/>
        <v>1</v>
      </c>
      <c r="CN869" s="17">
        <f t="shared" si="989"/>
        <v>0.26666666666666672</v>
      </c>
      <c r="CO869" s="2">
        <f t="shared" si="990"/>
        <v>1</v>
      </c>
      <c r="CP869" s="16">
        <f t="shared" si="991"/>
        <v>1</v>
      </c>
      <c r="CQ869" s="2">
        <f t="shared" si="992"/>
        <v>1</v>
      </c>
      <c r="CR869" s="2">
        <f t="shared" si="993"/>
        <v>4</v>
      </c>
      <c r="CS869" s="2">
        <f t="shared" si="994"/>
        <v>0</v>
      </c>
      <c r="CT869" s="2">
        <v>0</v>
      </c>
      <c r="CU869" s="17">
        <f t="shared" si="995"/>
        <v>0.2</v>
      </c>
      <c r="CV869" s="17">
        <f t="shared" si="996"/>
        <v>0.2</v>
      </c>
      <c r="CW869" s="16">
        <f t="shared" si="997"/>
        <v>1</v>
      </c>
      <c r="CX869" s="17">
        <f t="shared" si="998"/>
        <v>0.33333333333333337</v>
      </c>
      <c r="CY869" s="2">
        <f t="shared" si="999"/>
        <v>2</v>
      </c>
      <c r="CZ869" s="16">
        <f t="shared" si="1000"/>
        <v>1</v>
      </c>
      <c r="DA869" s="2">
        <f t="shared" si="1001"/>
        <v>2</v>
      </c>
      <c r="DB869" s="2">
        <f t="shared" si="1002"/>
        <v>3</v>
      </c>
      <c r="DC869" s="2">
        <f t="shared" si="1003"/>
        <v>0</v>
      </c>
      <c r="DD869" s="2">
        <v>0</v>
      </c>
      <c r="DE869" s="17">
        <f t="shared" si="1004"/>
        <v>0.4</v>
      </c>
      <c r="DF869" s="17">
        <f t="shared" si="1005"/>
        <v>0.4</v>
      </c>
      <c r="DG869" s="16">
        <f t="shared" si="1006"/>
        <v>1</v>
      </c>
      <c r="DH869" s="17">
        <f t="shared" si="1007"/>
        <v>0.57142857142857151</v>
      </c>
      <c r="DJ869" t="s">
        <v>7301</v>
      </c>
    </row>
    <row r="870" spans="1:114" x14ac:dyDescent="0.35">
      <c r="A870" s="9">
        <v>2019009611</v>
      </c>
      <c r="B870" s="2" t="s">
        <v>2729</v>
      </c>
      <c r="C870" s="2" t="s">
        <v>6366</v>
      </c>
      <c r="D870" s="2"/>
      <c r="E870" s="2" t="s">
        <v>6367</v>
      </c>
      <c r="F870" s="2">
        <v>1</v>
      </c>
      <c r="G870" s="2" t="s">
        <v>6368</v>
      </c>
      <c r="H870" s="2" t="s">
        <v>6369</v>
      </c>
      <c r="I870" s="2" t="s">
        <v>6370</v>
      </c>
      <c r="J870" s="3" t="s">
        <v>6371</v>
      </c>
      <c r="K870" s="9">
        <v>1</v>
      </c>
      <c r="L870" s="2">
        <v>1</v>
      </c>
      <c r="M870" s="2">
        <v>49</v>
      </c>
      <c r="N870" s="2">
        <v>18</v>
      </c>
      <c r="O870" s="2">
        <v>1</v>
      </c>
      <c r="P870" s="2">
        <v>0</v>
      </c>
      <c r="Q870" s="2">
        <v>1</v>
      </c>
      <c r="R870" s="2">
        <v>0</v>
      </c>
      <c r="S870" s="2">
        <v>1</v>
      </c>
      <c r="T870" s="2">
        <v>0</v>
      </c>
      <c r="U870" s="2">
        <v>1</v>
      </c>
      <c r="V870" s="2">
        <v>0</v>
      </c>
      <c r="W870" s="2">
        <v>15</v>
      </c>
      <c r="X870" s="2">
        <v>5</v>
      </c>
      <c r="Y870" s="2">
        <v>1</v>
      </c>
      <c r="Z870" s="2">
        <v>0</v>
      </c>
      <c r="AA870" s="2">
        <v>1</v>
      </c>
      <c r="AB870" s="2">
        <v>0</v>
      </c>
      <c r="AC870" s="2">
        <v>1</v>
      </c>
      <c r="AD870" s="2">
        <v>0</v>
      </c>
      <c r="AE870" s="2">
        <v>1</v>
      </c>
      <c r="AF870" s="3">
        <v>0</v>
      </c>
      <c r="AG870" s="2">
        <f t="shared" si="936"/>
        <v>1</v>
      </c>
      <c r="AH870" s="16">
        <f t="shared" si="937"/>
        <v>1</v>
      </c>
      <c r="AI870" s="2">
        <f t="shared" si="938"/>
        <v>1</v>
      </c>
      <c r="AJ870" s="2">
        <f t="shared" si="939"/>
        <v>48</v>
      </c>
      <c r="AK870" s="2">
        <f t="shared" si="940"/>
        <v>0</v>
      </c>
      <c r="AL870" s="2">
        <v>0</v>
      </c>
      <c r="AM870" s="17">
        <f t="shared" si="941"/>
        <v>2.0408163265306121E-2</v>
      </c>
      <c r="AN870" s="17">
        <f t="shared" si="942"/>
        <v>2.0408163265306121E-2</v>
      </c>
      <c r="AO870" s="16">
        <f t="shared" si="943"/>
        <v>1</v>
      </c>
      <c r="AP870" s="17">
        <f t="shared" si="944"/>
        <v>3.9999999999999994E-2</v>
      </c>
      <c r="AQ870" s="2">
        <f t="shared" si="945"/>
        <v>1</v>
      </c>
      <c r="AR870" s="16">
        <f t="shared" si="946"/>
        <v>1</v>
      </c>
      <c r="AS870" s="2">
        <f t="shared" si="947"/>
        <v>1</v>
      </c>
      <c r="AT870" s="2">
        <f t="shared" si="948"/>
        <v>48</v>
      </c>
      <c r="AU870" s="2">
        <f t="shared" si="949"/>
        <v>0</v>
      </c>
      <c r="AV870" s="2">
        <v>0</v>
      </c>
      <c r="AW870" s="17">
        <f t="shared" si="950"/>
        <v>2.0408163265306121E-2</v>
      </c>
      <c r="AX870" s="17">
        <f t="shared" si="951"/>
        <v>2.0408163265306121E-2</v>
      </c>
      <c r="AY870" s="16">
        <f t="shared" si="952"/>
        <v>1</v>
      </c>
      <c r="AZ870" s="17">
        <f t="shared" si="953"/>
        <v>3.9999999999999994E-2</v>
      </c>
      <c r="BA870" s="2">
        <f t="shared" si="954"/>
        <v>1</v>
      </c>
      <c r="BB870" s="16">
        <f t="shared" si="955"/>
        <v>1</v>
      </c>
      <c r="BC870" s="2">
        <f t="shared" si="956"/>
        <v>1</v>
      </c>
      <c r="BD870" s="2">
        <f t="shared" si="957"/>
        <v>17</v>
      </c>
      <c r="BE870" s="2">
        <f t="shared" si="958"/>
        <v>0</v>
      </c>
      <c r="BF870" s="2">
        <v>0</v>
      </c>
      <c r="BG870" s="17">
        <f t="shared" si="959"/>
        <v>5.5555555555555552E-2</v>
      </c>
      <c r="BH870" s="17">
        <f t="shared" si="960"/>
        <v>5.5555555555555552E-2</v>
      </c>
      <c r="BI870" s="16">
        <f t="shared" si="961"/>
        <v>1</v>
      </c>
      <c r="BJ870" s="17">
        <f t="shared" si="962"/>
        <v>0.10526315789473684</v>
      </c>
      <c r="BK870" s="2">
        <f t="shared" si="963"/>
        <v>1</v>
      </c>
      <c r="BL870" s="16">
        <f t="shared" si="964"/>
        <v>1</v>
      </c>
      <c r="BM870" s="2">
        <f t="shared" si="965"/>
        <v>1</v>
      </c>
      <c r="BN870" s="2">
        <f t="shared" si="966"/>
        <v>17</v>
      </c>
      <c r="BO870" s="2">
        <f t="shared" si="967"/>
        <v>0</v>
      </c>
      <c r="BP870" s="2">
        <v>0</v>
      </c>
      <c r="BQ870" s="17">
        <f t="shared" si="968"/>
        <v>5.5555555555555552E-2</v>
      </c>
      <c r="BR870" s="17">
        <f t="shared" si="969"/>
        <v>5.5555555555555552E-2</v>
      </c>
      <c r="BS870" s="16">
        <f t="shared" si="970"/>
        <v>1</v>
      </c>
      <c r="BT870" s="17">
        <f t="shared" si="971"/>
        <v>0.10526315789473684</v>
      </c>
      <c r="BU870" s="2">
        <f t="shared" si="972"/>
        <v>1</v>
      </c>
      <c r="BV870" s="16">
        <f t="shared" si="973"/>
        <v>1</v>
      </c>
      <c r="BW870" s="2">
        <f t="shared" si="974"/>
        <v>1</v>
      </c>
      <c r="BX870" s="2">
        <f t="shared" si="975"/>
        <v>14</v>
      </c>
      <c r="BY870" s="2">
        <f t="shared" si="976"/>
        <v>0</v>
      </c>
      <c r="BZ870" s="2">
        <v>0</v>
      </c>
      <c r="CA870" s="17">
        <f t="shared" si="977"/>
        <v>6.6666666666666666E-2</v>
      </c>
      <c r="CB870" s="17">
        <f t="shared" si="978"/>
        <v>6.6666666666666666E-2</v>
      </c>
      <c r="CC870" s="16">
        <f t="shared" si="979"/>
        <v>1</v>
      </c>
      <c r="CD870" s="17">
        <f t="shared" si="980"/>
        <v>0.125</v>
      </c>
      <c r="CE870" s="2">
        <f t="shared" si="981"/>
        <v>1</v>
      </c>
      <c r="CF870" s="16">
        <f t="shared" si="982"/>
        <v>1</v>
      </c>
      <c r="CG870" s="2">
        <f t="shared" si="983"/>
        <v>1</v>
      </c>
      <c r="CH870" s="2">
        <f t="shared" si="984"/>
        <v>14</v>
      </c>
      <c r="CI870" s="2">
        <f t="shared" si="985"/>
        <v>0</v>
      </c>
      <c r="CJ870" s="2">
        <v>0</v>
      </c>
      <c r="CK870" s="17">
        <f t="shared" si="986"/>
        <v>6.6666666666666666E-2</v>
      </c>
      <c r="CL870" s="17">
        <f t="shared" si="987"/>
        <v>6.6666666666666666E-2</v>
      </c>
      <c r="CM870" s="16">
        <f t="shared" si="988"/>
        <v>1</v>
      </c>
      <c r="CN870" s="17">
        <f t="shared" si="989"/>
        <v>0.125</v>
      </c>
      <c r="CO870" s="2">
        <f t="shared" si="990"/>
        <v>1</v>
      </c>
      <c r="CP870" s="16">
        <f t="shared" si="991"/>
        <v>1</v>
      </c>
      <c r="CQ870" s="2">
        <f t="shared" si="992"/>
        <v>1</v>
      </c>
      <c r="CR870" s="2">
        <f t="shared" si="993"/>
        <v>4</v>
      </c>
      <c r="CS870" s="2">
        <f t="shared" si="994"/>
        <v>0</v>
      </c>
      <c r="CT870" s="2">
        <v>0</v>
      </c>
      <c r="CU870" s="17">
        <f t="shared" si="995"/>
        <v>0.2</v>
      </c>
      <c r="CV870" s="17">
        <f t="shared" si="996"/>
        <v>0.2</v>
      </c>
      <c r="CW870" s="16">
        <f t="shared" si="997"/>
        <v>1</v>
      </c>
      <c r="CX870" s="17">
        <f t="shared" si="998"/>
        <v>0.33333333333333337</v>
      </c>
      <c r="CY870" s="2">
        <f t="shared" si="999"/>
        <v>1</v>
      </c>
      <c r="CZ870" s="16">
        <f t="shared" si="1000"/>
        <v>1</v>
      </c>
      <c r="DA870" s="2">
        <f t="shared" si="1001"/>
        <v>1</v>
      </c>
      <c r="DB870" s="2">
        <f t="shared" si="1002"/>
        <v>4</v>
      </c>
      <c r="DC870" s="2">
        <f t="shared" si="1003"/>
        <v>0</v>
      </c>
      <c r="DD870" s="2">
        <v>0</v>
      </c>
      <c r="DE870" s="17">
        <f t="shared" si="1004"/>
        <v>0.2</v>
      </c>
      <c r="DF870" s="17">
        <f t="shared" si="1005"/>
        <v>0.2</v>
      </c>
      <c r="DG870" s="16">
        <f t="shared" si="1006"/>
        <v>1</v>
      </c>
      <c r="DH870" s="17">
        <f t="shared" si="1007"/>
        <v>0.33333333333333337</v>
      </c>
      <c r="DJ870" t="s">
        <v>7301</v>
      </c>
    </row>
    <row r="871" spans="1:114" x14ac:dyDescent="0.35">
      <c r="A871" s="9">
        <v>2019009612</v>
      </c>
      <c r="B871" s="2" t="s">
        <v>6358</v>
      </c>
      <c r="C871" s="2" t="s">
        <v>6336</v>
      </c>
      <c r="D871" s="2" t="s">
        <v>6372</v>
      </c>
      <c r="E871" s="2" t="s">
        <v>6373</v>
      </c>
      <c r="F871" s="2">
        <v>1</v>
      </c>
      <c r="G871" s="2" t="s">
        <v>6374</v>
      </c>
      <c r="H871" s="2" t="s">
        <v>6375</v>
      </c>
      <c r="I871" s="2" t="s">
        <v>6376</v>
      </c>
      <c r="J871" s="3" t="s">
        <v>6377</v>
      </c>
      <c r="K871" s="9">
        <v>2</v>
      </c>
      <c r="L871" s="2">
        <v>2</v>
      </c>
      <c r="M871" s="2">
        <v>40</v>
      </c>
      <c r="N871" s="2">
        <v>24</v>
      </c>
      <c r="O871" s="2">
        <v>1</v>
      </c>
      <c r="P871" s="2">
        <v>0</v>
      </c>
      <c r="Q871" s="2">
        <v>1</v>
      </c>
      <c r="R871" s="2">
        <v>0</v>
      </c>
      <c r="S871" s="2">
        <v>2</v>
      </c>
      <c r="T871" s="2">
        <v>0</v>
      </c>
      <c r="U871" s="2">
        <v>2</v>
      </c>
      <c r="V871" s="2">
        <v>0</v>
      </c>
      <c r="W871" s="2">
        <v>7</v>
      </c>
      <c r="X871" s="2">
        <v>4</v>
      </c>
      <c r="Y871" s="2">
        <v>1</v>
      </c>
      <c r="Z871" s="2">
        <v>0</v>
      </c>
      <c r="AA871" s="2">
        <v>1</v>
      </c>
      <c r="AB871" s="2">
        <v>0</v>
      </c>
      <c r="AC871" s="2">
        <v>2</v>
      </c>
      <c r="AD871" s="2">
        <v>0</v>
      </c>
      <c r="AE871" s="2">
        <v>2</v>
      </c>
      <c r="AF871" s="3">
        <v>0</v>
      </c>
      <c r="AG871" s="2">
        <f t="shared" si="936"/>
        <v>1</v>
      </c>
      <c r="AH871" s="16">
        <f t="shared" si="937"/>
        <v>1</v>
      </c>
      <c r="AI871" s="2">
        <f t="shared" si="938"/>
        <v>1</v>
      </c>
      <c r="AJ871" s="2">
        <f t="shared" si="939"/>
        <v>39</v>
      </c>
      <c r="AK871" s="2">
        <f t="shared" si="940"/>
        <v>0</v>
      </c>
      <c r="AL871" s="2">
        <v>0</v>
      </c>
      <c r="AM871" s="17">
        <f t="shared" si="941"/>
        <v>2.5000000000000001E-2</v>
      </c>
      <c r="AN871" s="17">
        <f t="shared" si="942"/>
        <v>2.5000000000000001E-2</v>
      </c>
      <c r="AO871" s="16">
        <f t="shared" si="943"/>
        <v>1</v>
      </c>
      <c r="AP871" s="17">
        <f t="shared" si="944"/>
        <v>4.8780487804878057E-2</v>
      </c>
      <c r="AQ871" s="2">
        <f t="shared" si="945"/>
        <v>2</v>
      </c>
      <c r="AR871" s="16">
        <f t="shared" si="946"/>
        <v>1</v>
      </c>
      <c r="AS871" s="2">
        <f t="shared" si="947"/>
        <v>2</v>
      </c>
      <c r="AT871" s="2">
        <f t="shared" si="948"/>
        <v>38</v>
      </c>
      <c r="AU871" s="2">
        <f t="shared" si="949"/>
        <v>0</v>
      </c>
      <c r="AV871" s="2">
        <v>0</v>
      </c>
      <c r="AW871" s="17">
        <f t="shared" si="950"/>
        <v>0.05</v>
      </c>
      <c r="AX871" s="17">
        <f t="shared" si="951"/>
        <v>0.05</v>
      </c>
      <c r="AY871" s="16">
        <f t="shared" si="952"/>
        <v>1</v>
      </c>
      <c r="AZ871" s="17">
        <f t="shared" si="953"/>
        <v>9.5238095238095233E-2</v>
      </c>
      <c r="BA871" s="2">
        <f t="shared" si="954"/>
        <v>1</v>
      </c>
      <c r="BB871" s="16">
        <f t="shared" si="955"/>
        <v>1</v>
      </c>
      <c r="BC871" s="2">
        <f t="shared" si="956"/>
        <v>1</v>
      </c>
      <c r="BD871" s="2">
        <f t="shared" si="957"/>
        <v>23</v>
      </c>
      <c r="BE871" s="2">
        <f t="shared" si="958"/>
        <v>0</v>
      </c>
      <c r="BF871" s="2">
        <v>0</v>
      </c>
      <c r="BG871" s="17">
        <f t="shared" si="959"/>
        <v>4.1666666666666664E-2</v>
      </c>
      <c r="BH871" s="17">
        <f t="shared" si="960"/>
        <v>4.1666666666666664E-2</v>
      </c>
      <c r="BI871" s="16">
        <f t="shared" si="961"/>
        <v>1</v>
      </c>
      <c r="BJ871" s="17">
        <f t="shared" si="962"/>
        <v>7.9999999999999988E-2</v>
      </c>
      <c r="BK871" s="2">
        <f t="shared" si="963"/>
        <v>2</v>
      </c>
      <c r="BL871" s="16">
        <f t="shared" si="964"/>
        <v>1</v>
      </c>
      <c r="BM871" s="2">
        <f t="shared" si="965"/>
        <v>2</v>
      </c>
      <c r="BN871" s="2">
        <f t="shared" si="966"/>
        <v>22</v>
      </c>
      <c r="BO871" s="2">
        <f t="shared" si="967"/>
        <v>0</v>
      </c>
      <c r="BP871" s="2">
        <v>0</v>
      </c>
      <c r="BQ871" s="17">
        <f t="shared" si="968"/>
        <v>8.3333333333333329E-2</v>
      </c>
      <c r="BR871" s="17">
        <f t="shared" si="969"/>
        <v>8.3333333333333329E-2</v>
      </c>
      <c r="BS871" s="16">
        <f t="shared" si="970"/>
        <v>1</v>
      </c>
      <c r="BT871" s="17">
        <f t="shared" si="971"/>
        <v>0.15384615384615385</v>
      </c>
      <c r="BU871" s="2">
        <f t="shared" si="972"/>
        <v>1</v>
      </c>
      <c r="BV871" s="16">
        <f t="shared" si="973"/>
        <v>1</v>
      </c>
      <c r="BW871" s="2">
        <f t="shared" si="974"/>
        <v>1</v>
      </c>
      <c r="BX871" s="2">
        <f t="shared" si="975"/>
        <v>6</v>
      </c>
      <c r="BY871" s="2">
        <f t="shared" si="976"/>
        <v>0</v>
      </c>
      <c r="BZ871" s="2">
        <v>0</v>
      </c>
      <c r="CA871" s="17">
        <f t="shared" si="977"/>
        <v>0.14285714285714285</v>
      </c>
      <c r="CB871" s="17">
        <f t="shared" si="978"/>
        <v>0.14285714285714285</v>
      </c>
      <c r="CC871" s="16">
        <f t="shared" si="979"/>
        <v>1</v>
      </c>
      <c r="CD871" s="17">
        <f t="shared" si="980"/>
        <v>0.25</v>
      </c>
      <c r="CE871" s="2">
        <f t="shared" si="981"/>
        <v>2</v>
      </c>
      <c r="CF871" s="16">
        <f t="shared" si="982"/>
        <v>1</v>
      </c>
      <c r="CG871" s="2">
        <f t="shared" si="983"/>
        <v>2</v>
      </c>
      <c r="CH871" s="2">
        <f t="shared" si="984"/>
        <v>5</v>
      </c>
      <c r="CI871" s="2">
        <f t="shared" si="985"/>
        <v>0</v>
      </c>
      <c r="CJ871" s="2">
        <v>0</v>
      </c>
      <c r="CK871" s="17">
        <f t="shared" si="986"/>
        <v>0.2857142857142857</v>
      </c>
      <c r="CL871" s="17">
        <f t="shared" si="987"/>
        <v>0.2857142857142857</v>
      </c>
      <c r="CM871" s="16">
        <f t="shared" si="988"/>
        <v>1</v>
      </c>
      <c r="CN871" s="17">
        <f t="shared" si="989"/>
        <v>0.44444444444444448</v>
      </c>
      <c r="CO871" s="2">
        <f t="shared" si="990"/>
        <v>1</v>
      </c>
      <c r="CP871" s="16">
        <f t="shared" si="991"/>
        <v>1</v>
      </c>
      <c r="CQ871" s="2">
        <f t="shared" si="992"/>
        <v>1</v>
      </c>
      <c r="CR871" s="2">
        <f t="shared" si="993"/>
        <v>3</v>
      </c>
      <c r="CS871" s="2">
        <f t="shared" si="994"/>
        <v>0</v>
      </c>
      <c r="CT871" s="2">
        <v>0</v>
      </c>
      <c r="CU871" s="17">
        <f t="shared" si="995"/>
        <v>0.25</v>
      </c>
      <c r="CV871" s="17">
        <f t="shared" si="996"/>
        <v>0.25</v>
      </c>
      <c r="CW871" s="16">
        <f t="shared" si="997"/>
        <v>1</v>
      </c>
      <c r="CX871" s="17">
        <f t="shared" si="998"/>
        <v>0.4</v>
      </c>
      <c r="CY871" s="2">
        <f t="shared" si="999"/>
        <v>2</v>
      </c>
      <c r="CZ871" s="16">
        <f t="shared" si="1000"/>
        <v>1</v>
      </c>
      <c r="DA871" s="2">
        <f t="shared" si="1001"/>
        <v>2</v>
      </c>
      <c r="DB871" s="2">
        <f t="shared" si="1002"/>
        <v>2</v>
      </c>
      <c r="DC871" s="2">
        <f t="shared" si="1003"/>
        <v>0</v>
      </c>
      <c r="DD871" s="2">
        <v>0</v>
      </c>
      <c r="DE871" s="17">
        <f t="shared" si="1004"/>
        <v>0.5</v>
      </c>
      <c r="DF871" s="17">
        <f t="shared" si="1005"/>
        <v>0.5</v>
      </c>
      <c r="DG871" s="16">
        <f t="shared" si="1006"/>
        <v>1</v>
      </c>
      <c r="DH871" s="17">
        <f t="shared" si="1007"/>
        <v>0.66666666666666663</v>
      </c>
      <c r="DJ871" t="s">
        <v>7301</v>
      </c>
    </row>
    <row r="872" spans="1:114" x14ac:dyDescent="0.35">
      <c r="A872" s="9">
        <v>2019009616</v>
      </c>
      <c r="B872" s="2" t="s">
        <v>6378</v>
      </c>
      <c r="C872" s="2" t="s">
        <v>6379</v>
      </c>
      <c r="D872" s="2"/>
      <c r="E872" s="2" t="s">
        <v>6380</v>
      </c>
      <c r="F872" s="2">
        <v>1</v>
      </c>
      <c r="G872" s="2" t="s">
        <v>6381</v>
      </c>
      <c r="H872" s="2" t="s">
        <v>6382</v>
      </c>
      <c r="I872" s="2" t="s">
        <v>6383</v>
      </c>
      <c r="J872" s="3" t="s">
        <v>6384</v>
      </c>
      <c r="K872" s="9">
        <v>1</v>
      </c>
      <c r="L872" s="2">
        <v>1</v>
      </c>
      <c r="M872" s="2">
        <v>63</v>
      </c>
      <c r="N872" s="2">
        <v>40</v>
      </c>
      <c r="O872" s="2">
        <v>0</v>
      </c>
      <c r="P872" s="2">
        <v>1</v>
      </c>
      <c r="Q872" s="2">
        <v>1</v>
      </c>
      <c r="R872" s="2">
        <v>0</v>
      </c>
      <c r="S872" s="2">
        <v>0</v>
      </c>
      <c r="T872" s="2">
        <v>1</v>
      </c>
      <c r="U872" s="2">
        <v>1</v>
      </c>
      <c r="V872" s="2">
        <v>0</v>
      </c>
      <c r="W872" s="2">
        <v>15</v>
      </c>
      <c r="X872" s="2">
        <v>8</v>
      </c>
      <c r="Y872" s="2">
        <v>0</v>
      </c>
      <c r="Z872" s="2">
        <v>1</v>
      </c>
      <c r="AA872" s="2">
        <v>1</v>
      </c>
      <c r="AB872" s="2">
        <v>0</v>
      </c>
      <c r="AC872" s="2">
        <v>0</v>
      </c>
      <c r="AD872" s="2">
        <v>1</v>
      </c>
      <c r="AE872" s="2">
        <v>1</v>
      </c>
      <c r="AF872" s="3">
        <v>0</v>
      </c>
      <c r="AG872" s="2">
        <f t="shared" si="936"/>
        <v>0</v>
      </c>
      <c r="AH872" s="16">
        <f t="shared" si="937"/>
        <v>0</v>
      </c>
      <c r="AI872" s="2">
        <f t="shared" si="938"/>
        <v>0</v>
      </c>
      <c r="AJ872" s="2">
        <f t="shared" si="939"/>
        <v>63</v>
      </c>
      <c r="AK872" s="2">
        <f t="shared" si="940"/>
        <v>1</v>
      </c>
      <c r="AL872" s="2">
        <v>0</v>
      </c>
      <c r="AM872" s="17">
        <f t="shared" si="941"/>
        <v>0</v>
      </c>
      <c r="AN872" s="17">
        <f t="shared" si="942"/>
        <v>0</v>
      </c>
      <c r="AO872" s="16">
        <f t="shared" si="943"/>
        <v>0</v>
      </c>
      <c r="AP872" s="17">
        <f t="shared" si="944"/>
        <v>0</v>
      </c>
      <c r="AQ872" s="2">
        <f t="shared" si="945"/>
        <v>0</v>
      </c>
      <c r="AR872" s="16">
        <f t="shared" si="946"/>
        <v>0</v>
      </c>
      <c r="AS872" s="2">
        <f t="shared" si="947"/>
        <v>0</v>
      </c>
      <c r="AT872" s="2">
        <f t="shared" si="948"/>
        <v>63</v>
      </c>
      <c r="AU872" s="2">
        <f t="shared" si="949"/>
        <v>1</v>
      </c>
      <c r="AV872" s="2">
        <v>0</v>
      </c>
      <c r="AW872" s="17">
        <f t="shared" si="950"/>
        <v>0</v>
      </c>
      <c r="AX872" s="17">
        <f t="shared" si="951"/>
        <v>0</v>
      </c>
      <c r="AY872" s="16">
        <f t="shared" si="952"/>
        <v>0</v>
      </c>
      <c r="AZ872" s="17">
        <f t="shared" si="953"/>
        <v>0</v>
      </c>
      <c r="BA872" s="2">
        <f t="shared" si="954"/>
        <v>1</v>
      </c>
      <c r="BB872" s="16">
        <f t="shared" si="955"/>
        <v>1</v>
      </c>
      <c r="BC872" s="2">
        <f t="shared" si="956"/>
        <v>1</v>
      </c>
      <c r="BD872" s="2">
        <f t="shared" si="957"/>
        <v>39</v>
      </c>
      <c r="BE872" s="2">
        <f t="shared" si="958"/>
        <v>0</v>
      </c>
      <c r="BF872" s="2">
        <v>0</v>
      </c>
      <c r="BG872" s="17">
        <f t="shared" si="959"/>
        <v>2.5000000000000001E-2</v>
      </c>
      <c r="BH872" s="17">
        <f t="shared" si="960"/>
        <v>2.5000000000000001E-2</v>
      </c>
      <c r="BI872" s="16">
        <f t="shared" si="961"/>
        <v>1</v>
      </c>
      <c r="BJ872" s="17">
        <f t="shared" si="962"/>
        <v>4.8780487804878057E-2</v>
      </c>
      <c r="BK872" s="2">
        <f t="shared" si="963"/>
        <v>1</v>
      </c>
      <c r="BL872" s="16">
        <f t="shared" si="964"/>
        <v>1</v>
      </c>
      <c r="BM872" s="2">
        <f t="shared" si="965"/>
        <v>1</v>
      </c>
      <c r="BN872" s="2">
        <f t="shared" si="966"/>
        <v>39</v>
      </c>
      <c r="BO872" s="2">
        <f t="shared" si="967"/>
        <v>0</v>
      </c>
      <c r="BP872" s="2">
        <v>0</v>
      </c>
      <c r="BQ872" s="17">
        <f t="shared" si="968"/>
        <v>2.5000000000000001E-2</v>
      </c>
      <c r="BR872" s="17">
        <f t="shared" si="969"/>
        <v>2.5000000000000001E-2</v>
      </c>
      <c r="BS872" s="16">
        <f t="shared" si="970"/>
        <v>1</v>
      </c>
      <c r="BT872" s="17">
        <f t="shared" si="971"/>
        <v>4.8780487804878057E-2</v>
      </c>
      <c r="BU872" s="2">
        <f t="shared" si="972"/>
        <v>0</v>
      </c>
      <c r="BV872" s="16">
        <f t="shared" si="973"/>
        <v>0</v>
      </c>
      <c r="BW872" s="2">
        <f t="shared" si="974"/>
        <v>0</v>
      </c>
      <c r="BX872" s="2">
        <f t="shared" si="975"/>
        <v>15</v>
      </c>
      <c r="BY872" s="2">
        <f t="shared" si="976"/>
        <v>1</v>
      </c>
      <c r="BZ872" s="2">
        <v>0</v>
      </c>
      <c r="CA872" s="17">
        <f t="shared" si="977"/>
        <v>0</v>
      </c>
      <c r="CB872" s="17">
        <f t="shared" si="978"/>
        <v>0</v>
      </c>
      <c r="CC872" s="16">
        <f t="shared" si="979"/>
        <v>0</v>
      </c>
      <c r="CD872" s="17">
        <f t="shared" si="980"/>
        <v>0</v>
      </c>
      <c r="CE872" s="2">
        <f t="shared" si="981"/>
        <v>0</v>
      </c>
      <c r="CF872" s="16">
        <f t="shared" si="982"/>
        <v>0</v>
      </c>
      <c r="CG872" s="2">
        <f t="shared" si="983"/>
        <v>0</v>
      </c>
      <c r="CH872" s="2">
        <f t="shared" si="984"/>
        <v>15</v>
      </c>
      <c r="CI872" s="2">
        <f t="shared" si="985"/>
        <v>1</v>
      </c>
      <c r="CJ872" s="2">
        <v>0</v>
      </c>
      <c r="CK872" s="17">
        <f t="shared" si="986"/>
        <v>0</v>
      </c>
      <c r="CL872" s="17">
        <f t="shared" si="987"/>
        <v>0</v>
      </c>
      <c r="CM872" s="16">
        <f t="shared" si="988"/>
        <v>0</v>
      </c>
      <c r="CN872" s="17">
        <f t="shared" si="989"/>
        <v>0</v>
      </c>
      <c r="CO872" s="2">
        <f t="shared" si="990"/>
        <v>1</v>
      </c>
      <c r="CP872" s="16">
        <f t="shared" si="991"/>
        <v>1</v>
      </c>
      <c r="CQ872" s="2">
        <f t="shared" si="992"/>
        <v>1</v>
      </c>
      <c r="CR872" s="2">
        <f t="shared" si="993"/>
        <v>7</v>
      </c>
      <c r="CS872" s="2">
        <f t="shared" si="994"/>
        <v>0</v>
      </c>
      <c r="CT872" s="2">
        <v>0</v>
      </c>
      <c r="CU872" s="17">
        <f t="shared" si="995"/>
        <v>0.125</v>
      </c>
      <c r="CV872" s="17">
        <f t="shared" si="996"/>
        <v>0.125</v>
      </c>
      <c r="CW872" s="16">
        <f t="shared" si="997"/>
        <v>1</v>
      </c>
      <c r="CX872" s="17">
        <f t="shared" si="998"/>
        <v>0.22222222222222221</v>
      </c>
      <c r="CY872" s="2">
        <f t="shared" si="999"/>
        <v>1</v>
      </c>
      <c r="CZ872" s="16">
        <f t="shared" si="1000"/>
        <v>1</v>
      </c>
      <c r="DA872" s="2">
        <f t="shared" si="1001"/>
        <v>1</v>
      </c>
      <c r="DB872" s="2">
        <f t="shared" si="1002"/>
        <v>7</v>
      </c>
      <c r="DC872" s="2">
        <f t="shared" si="1003"/>
        <v>0</v>
      </c>
      <c r="DD872" s="2">
        <v>0</v>
      </c>
      <c r="DE872" s="17">
        <f t="shared" si="1004"/>
        <v>0.125</v>
      </c>
      <c r="DF872" s="17">
        <f t="shared" si="1005"/>
        <v>0.125</v>
      </c>
      <c r="DG872" s="16">
        <f t="shared" si="1006"/>
        <v>1</v>
      </c>
      <c r="DH872" s="17">
        <f t="shared" si="1007"/>
        <v>0.22222222222222221</v>
      </c>
      <c r="DJ872" t="s">
        <v>7301</v>
      </c>
    </row>
    <row r="873" spans="1:114" x14ac:dyDescent="0.35">
      <c r="A873" s="9">
        <v>2019009621</v>
      </c>
      <c r="B873" s="2" t="s">
        <v>6385</v>
      </c>
      <c r="C873" s="2" t="s">
        <v>6386</v>
      </c>
      <c r="D873" s="2" t="s">
        <v>6387</v>
      </c>
      <c r="E873" s="2" t="s">
        <v>6388</v>
      </c>
      <c r="F873" s="2">
        <v>1</v>
      </c>
      <c r="G873" s="2" t="s">
        <v>6389</v>
      </c>
      <c r="H873" s="2" t="s">
        <v>6390</v>
      </c>
      <c r="I873" s="2" t="s">
        <v>6391</v>
      </c>
      <c r="J873" s="3" t="s">
        <v>6392</v>
      </c>
      <c r="K873" s="9">
        <v>2</v>
      </c>
      <c r="L873" s="2">
        <v>2</v>
      </c>
      <c r="M873" s="2">
        <v>49</v>
      </c>
      <c r="N873" s="2">
        <v>28</v>
      </c>
      <c r="O873" s="2">
        <v>1</v>
      </c>
      <c r="P873" s="2">
        <v>0</v>
      </c>
      <c r="Q873" s="2">
        <v>1</v>
      </c>
      <c r="R873" s="2">
        <v>0</v>
      </c>
      <c r="S873" s="2">
        <v>2</v>
      </c>
      <c r="T873" s="2">
        <v>0</v>
      </c>
      <c r="U873" s="2">
        <v>2</v>
      </c>
      <c r="V873" s="2">
        <v>0</v>
      </c>
      <c r="W873" s="2">
        <v>13</v>
      </c>
      <c r="X873" s="2">
        <v>6</v>
      </c>
      <c r="Y873" s="2">
        <v>1</v>
      </c>
      <c r="Z873" s="2">
        <v>0</v>
      </c>
      <c r="AA873" s="2">
        <v>1</v>
      </c>
      <c r="AB873" s="2">
        <v>0</v>
      </c>
      <c r="AC873" s="2">
        <v>1</v>
      </c>
      <c r="AD873" s="2">
        <v>1</v>
      </c>
      <c r="AE873" s="2">
        <v>1</v>
      </c>
      <c r="AF873" s="3">
        <v>1</v>
      </c>
      <c r="AG873" s="2">
        <f t="shared" si="936"/>
        <v>1</v>
      </c>
      <c r="AH873" s="16">
        <f t="shared" si="937"/>
        <v>1</v>
      </c>
      <c r="AI873" s="2">
        <f t="shared" si="938"/>
        <v>1</v>
      </c>
      <c r="AJ873" s="2">
        <f t="shared" si="939"/>
        <v>48</v>
      </c>
      <c r="AK873" s="2">
        <f t="shared" si="940"/>
        <v>0</v>
      </c>
      <c r="AL873" s="2">
        <v>0</v>
      </c>
      <c r="AM873" s="17">
        <f t="shared" si="941"/>
        <v>2.0408163265306121E-2</v>
      </c>
      <c r="AN873" s="17">
        <f t="shared" si="942"/>
        <v>2.0408163265306121E-2</v>
      </c>
      <c r="AO873" s="16">
        <f t="shared" si="943"/>
        <v>1</v>
      </c>
      <c r="AP873" s="17">
        <f t="shared" si="944"/>
        <v>3.9999999999999994E-2</v>
      </c>
      <c r="AQ873" s="2">
        <f t="shared" si="945"/>
        <v>2</v>
      </c>
      <c r="AR873" s="16">
        <f t="shared" si="946"/>
        <v>1</v>
      </c>
      <c r="AS873" s="2">
        <f t="shared" si="947"/>
        <v>2</v>
      </c>
      <c r="AT873" s="2">
        <f t="shared" si="948"/>
        <v>47</v>
      </c>
      <c r="AU873" s="2">
        <f t="shared" si="949"/>
        <v>0</v>
      </c>
      <c r="AV873" s="2">
        <v>0</v>
      </c>
      <c r="AW873" s="17">
        <f t="shared" si="950"/>
        <v>4.0816326530612242E-2</v>
      </c>
      <c r="AX873" s="17">
        <f t="shared" si="951"/>
        <v>4.0816326530612242E-2</v>
      </c>
      <c r="AY873" s="16">
        <f t="shared" si="952"/>
        <v>1</v>
      </c>
      <c r="AZ873" s="17">
        <f t="shared" si="953"/>
        <v>7.8431372549019593E-2</v>
      </c>
      <c r="BA873" s="2">
        <f t="shared" si="954"/>
        <v>1</v>
      </c>
      <c r="BB873" s="16">
        <f t="shared" si="955"/>
        <v>1</v>
      </c>
      <c r="BC873" s="2">
        <f t="shared" si="956"/>
        <v>1</v>
      </c>
      <c r="BD873" s="2">
        <f t="shared" si="957"/>
        <v>27</v>
      </c>
      <c r="BE873" s="2">
        <f t="shared" si="958"/>
        <v>0</v>
      </c>
      <c r="BF873" s="2">
        <v>0</v>
      </c>
      <c r="BG873" s="17">
        <f t="shared" si="959"/>
        <v>3.5714285714285712E-2</v>
      </c>
      <c r="BH873" s="17">
        <f t="shared" si="960"/>
        <v>3.5714285714285712E-2</v>
      </c>
      <c r="BI873" s="16">
        <f t="shared" si="961"/>
        <v>1</v>
      </c>
      <c r="BJ873" s="17">
        <f t="shared" si="962"/>
        <v>6.8965517241379296E-2</v>
      </c>
      <c r="BK873" s="2">
        <f t="shared" si="963"/>
        <v>2</v>
      </c>
      <c r="BL873" s="16">
        <f t="shared" si="964"/>
        <v>1</v>
      </c>
      <c r="BM873" s="2">
        <f t="shared" si="965"/>
        <v>2</v>
      </c>
      <c r="BN873" s="2">
        <f t="shared" si="966"/>
        <v>26</v>
      </c>
      <c r="BO873" s="2">
        <f t="shared" si="967"/>
        <v>0</v>
      </c>
      <c r="BP873" s="2">
        <v>0</v>
      </c>
      <c r="BQ873" s="17">
        <f t="shared" si="968"/>
        <v>7.1428571428571425E-2</v>
      </c>
      <c r="BR873" s="17">
        <f t="shared" si="969"/>
        <v>7.1428571428571425E-2</v>
      </c>
      <c r="BS873" s="16">
        <f t="shared" si="970"/>
        <v>1</v>
      </c>
      <c r="BT873" s="17">
        <f t="shared" si="971"/>
        <v>0.13333333333333333</v>
      </c>
      <c r="BU873" s="2">
        <f t="shared" si="972"/>
        <v>1</v>
      </c>
      <c r="BV873" s="16">
        <f t="shared" si="973"/>
        <v>1</v>
      </c>
      <c r="BW873" s="2">
        <f t="shared" si="974"/>
        <v>1</v>
      </c>
      <c r="BX873" s="2">
        <f t="shared" si="975"/>
        <v>12</v>
      </c>
      <c r="BY873" s="2">
        <f t="shared" si="976"/>
        <v>0</v>
      </c>
      <c r="BZ873" s="2">
        <v>0</v>
      </c>
      <c r="CA873" s="17">
        <f t="shared" si="977"/>
        <v>7.6923076923076927E-2</v>
      </c>
      <c r="CB873" s="17">
        <f t="shared" si="978"/>
        <v>7.6923076923076927E-2</v>
      </c>
      <c r="CC873" s="16">
        <f t="shared" si="979"/>
        <v>1</v>
      </c>
      <c r="CD873" s="17">
        <f t="shared" si="980"/>
        <v>0.14285714285714288</v>
      </c>
      <c r="CE873" s="2">
        <f t="shared" si="981"/>
        <v>1</v>
      </c>
      <c r="CF873" s="16">
        <f t="shared" si="982"/>
        <v>0.5</v>
      </c>
      <c r="CG873" s="2">
        <f t="shared" si="983"/>
        <v>1</v>
      </c>
      <c r="CH873" s="2">
        <f t="shared" si="984"/>
        <v>12</v>
      </c>
      <c r="CI873" s="2">
        <f t="shared" si="985"/>
        <v>1</v>
      </c>
      <c r="CJ873" s="2">
        <v>0</v>
      </c>
      <c r="CK873" s="17">
        <f t="shared" si="986"/>
        <v>7.1428571428571425E-2</v>
      </c>
      <c r="CL873" s="17">
        <f t="shared" si="987"/>
        <v>7.6923076923076927E-2</v>
      </c>
      <c r="CM873" s="16">
        <f t="shared" si="988"/>
        <v>0.5</v>
      </c>
      <c r="CN873" s="17">
        <f t="shared" si="989"/>
        <v>0.13333333333333336</v>
      </c>
      <c r="CO873" s="2">
        <f t="shared" si="990"/>
        <v>1</v>
      </c>
      <c r="CP873" s="16">
        <f t="shared" si="991"/>
        <v>1</v>
      </c>
      <c r="CQ873" s="2">
        <f t="shared" si="992"/>
        <v>1</v>
      </c>
      <c r="CR873" s="2">
        <f t="shared" si="993"/>
        <v>5</v>
      </c>
      <c r="CS873" s="2">
        <f t="shared" si="994"/>
        <v>0</v>
      </c>
      <c r="CT873" s="2">
        <v>0</v>
      </c>
      <c r="CU873" s="17">
        <f t="shared" si="995"/>
        <v>0.16666666666666666</v>
      </c>
      <c r="CV873" s="17">
        <f t="shared" si="996"/>
        <v>0.16666666666666666</v>
      </c>
      <c r="CW873" s="16">
        <f t="shared" si="997"/>
        <v>1</v>
      </c>
      <c r="CX873" s="17">
        <f t="shared" si="998"/>
        <v>0.2857142857142857</v>
      </c>
      <c r="CY873" s="2">
        <f t="shared" si="999"/>
        <v>1</v>
      </c>
      <c r="CZ873" s="16">
        <f t="shared" si="1000"/>
        <v>0.5</v>
      </c>
      <c r="DA873" s="2">
        <f t="shared" si="1001"/>
        <v>1</v>
      </c>
      <c r="DB873" s="2">
        <f t="shared" si="1002"/>
        <v>5</v>
      </c>
      <c r="DC873" s="2">
        <f t="shared" si="1003"/>
        <v>1</v>
      </c>
      <c r="DD873" s="2">
        <v>0</v>
      </c>
      <c r="DE873" s="17">
        <f t="shared" si="1004"/>
        <v>0.14285714285714285</v>
      </c>
      <c r="DF873" s="17">
        <f t="shared" si="1005"/>
        <v>0.16666666666666666</v>
      </c>
      <c r="DG873" s="16">
        <f t="shared" si="1006"/>
        <v>0.5</v>
      </c>
      <c r="DH873" s="17">
        <f t="shared" si="1007"/>
        <v>0.25</v>
      </c>
      <c r="DJ873" t="s">
        <v>7301</v>
      </c>
    </row>
    <row r="874" spans="1:114" x14ac:dyDescent="0.35">
      <c r="A874" s="9">
        <v>2019009632</v>
      </c>
      <c r="B874" s="2" t="s">
        <v>6393</v>
      </c>
      <c r="C874" s="2" t="s">
        <v>2730</v>
      </c>
      <c r="D874" s="2" t="s">
        <v>6394</v>
      </c>
      <c r="E874" s="2" t="s">
        <v>6395</v>
      </c>
      <c r="F874" s="2">
        <v>1</v>
      </c>
      <c r="G874" s="2" t="s">
        <v>6396</v>
      </c>
      <c r="H874" s="2" t="s">
        <v>6397</v>
      </c>
      <c r="I874" s="2" t="s">
        <v>6398</v>
      </c>
      <c r="J874" s="3" t="s">
        <v>6399</v>
      </c>
      <c r="K874" s="9">
        <v>2</v>
      </c>
      <c r="L874" s="2">
        <v>2</v>
      </c>
      <c r="M874" s="2">
        <v>50</v>
      </c>
      <c r="N874" s="2">
        <v>27</v>
      </c>
      <c r="O874" s="2">
        <v>1</v>
      </c>
      <c r="P874" s="2">
        <v>0</v>
      </c>
      <c r="Q874" s="2">
        <v>1</v>
      </c>
      <c r="R874" s="2">
        <v>0</v>
      </c>
      <c r="S874" s="2">
        <v>1</v>
      </c>
      <c r="T874" s="2">
        <v>1</v>
      </c>
      <c r="U874" s="2">
        <v>2</v>
      </c>
      <c r="V874" s="2">
        <v>0</v>
      </c>
      <c r="W874" s="2">
        <v>12</v>
      </c>
      <c r="X874" s="2">
        <v>7</v>
      </c>
      <c r="Y874" s="2">
        <v>1</v>
      </c>
      <c r="Z874" s="2">
        <v>0</v>
      </c>
      <c r="AA874" s="2">
        <v>1</v>
      </c>
      <c r="AB874" s="2">
        <v>0</v>
      </c>
      <c r="AC874" s="2">
        <v>1</v>
      </c>
      <c r="AD874" s="2">
        <v>1</v>
      </c>
      <c r="AE874" s="2">
        <v>2</v>
      </c>
      <c r="AF874" s="3">
        <v>0</v>
      </c>
      <c r="AG874" s="2">
        <f t="shared" si="936"/>
        <v>1</v>
      </c>
      <c r="AH874" s="16">
        <f t="shared" si="937"/>
        <v>1</v>
      </c>
      <c r="AI874" s="2">
        <f t="shared" si="938"/>
        <v>1</v>
      </c>
      <c r="AJ874" s="2">
        <f t="shared" si="939"/>
        <v>49</v>
      </c>
      <c r="AK874" s="2">
        <f t="shared" si="940"/>
        <v>0</v>
      </c>
      <c r="AL874" s="2">
        <v>0</v>
      </c>
      <c r="AM874" s="17">
        <f t="shared" si="941"/>
        <v>0.02</v>
      </c>
      <c r="AN874" s="17">
        <f t="shared" si="942"/>
        <v>0.02</v>
      </c>
      <c r="AO874" s="16">
        <f t="shared" si="943"/>
        <v>1</v>
      </c>
      <c r="AP874" s="17">
        <f t="shared" si="944"/>
        <v>3.9215686274509803E-2</v>
      </c>
      <c r="AQ874" s="2">
        <f t="shared" si="945"/>
        <v>1</v>
      </c>
      <c r="AR874" s="16">
        <f t="shared" si="946"/>
        <v>0.5</v>
      </c>
      <c r="AS874" s="2">
        <f t="shared" si="947"/>
        <v>1</v>
      </c>
      <c r="AT874" s="2">
        <f t="shared" si="948"/>
        <v>49</v>
      </c>
      <c r="AU874" s="2">
        <f t="shared" si="949"/>
        <v>1</v>
      </c>
      <c r="AV874" s="2">
        <v>0</v>
      </c>
      <c r="AW874" s="17">
        <f t="shared" si="950"/>
        <v>1.9607843137254902E-2</v>
      </c>
      <c r="AX874" s="17">
        <f t="shared" si="951"/>
        <v>0.02</v>
      </c>
      <c r="AY874" s="16">
        <f t="shared" si="952"/>
        <v>0.5</v>
      </c>
      <c r="AZ874" s="17">
        <f t="shared" si="953"/>
        <v>3.8461538461538464E-2</v>
      </c>
      <c r="BA874" s="2">
        <f t="shared" si="954"/>
        <v>1</v>
      </c>
      <c r="BB874" s="16">
        <f t="shared" si="955"/>
        <v>1</v>
      </c>
      <c r="BC874" s="2">
        <f t="shared" si="956"/>
        <v>1</v>
      </c>
      <c r="BD874" s="2">
        <f t="shared" si="957"/>
        <v>26</v>
      </c>
      <c r="BE874" s="2">
        <f t="shared" si="958"/>
        <v>0</v>
      </c>
      <c r="BF874" s="2">
        <v>0</v>
      </c>
      <c r="BG874" s="17">
        <f t="shared" si="959"/>
        <v>3.7037037037037035E-2</v>
      </c>
      <c r="BH874" s="17">
        <f t="shared" si="960"/>
        <v>3.7037037037037035E-2</v>
      </c>
      <c r="BI874" s="16">
        <f t="shared" si="961"/>
        <v>1</v>
      </c>
      <c r="BJ874" s="17">
        <f t="shared" si="962"/>
        <v>7.1428571428571425E-2</v>
      </c>
      <c r="BK874" s="2">
        <f t="shared" si="963"/>
        <v>2</v>
      </c>
      <c r="BL874" s="16">
        <f t="shared" si="964"/>
        <v>1</v>
      </c>
      <c r="BM874" s="2">
        <f t="shared" si="965"/>
        <v>2</v>
      </c>
      <c r="BN874" s="2">
        <f t="shared" si="966"/>
        <v>25</v>
      </c>
      <c r="BO874" s="2">
        <f t="shared" si="967"/>
        <v>0</v>
      </c>
      <c r="BP874" s="2">
        <v>0</v>
      </c>
      <c r="BQ874" s="17">
        <f t="shared" si="968"/>
        <v>7.407407407407407E-2</v>
      </c>
      <c r="BR874" s="17">
        <f t="shared" si="969"/>
        <v>7.407407407407407E-2</v>
      </c>
      <c r="BS874" s="16">
        <f t="shared" si="970"/>
        <v>1</v>
      </c>
      <c r="BT874" s="17">
        <f t="shared" si="971"/>
        <v>0.13793103448275862</v>
      </c>
      <c r="BU874" s="2">
        <f t="shared" si="972"/>
        <v>1</v>
      </c>
      <c r="BV874" s="16">
        <f t="shared" si="973"/>
        <v>1</v>
      </c>
      <c r="BW874" s="2">
        <f t="shared" si="974"/>
        <v>1</v>
      </c>
      <c r="BX874" s="2">
        <f t="shared" si="975"/>
        <v>11</v>
      </c>
      <c r="BY874" s="2">
        <f t="shared" si="976"/>
        <v>0</v>
      </c>
      <c r="BZ874" s="2">
        <v>0</v>
      </c>
      <c r="CA874" s="17">
        <f t="shared" si="977"/>
        <v>8.3333333333333329E-2</v>
      </c>
      <c r="CB874" s="17">
        <f t="shared" si="978"/>
        <v>8.3333333333333329E-2</v>
      </c>
      <c r="CC874" s="16">
        <f t="shared" si="979"/>
        <v>1</v>
      </c>
      <c r="CD874" s="17">
        <f t="shared" si="980"/>
        <v>0.15384615384615385</v>
      </c>
      <c r="CE874" s="2">
        <f t="shared" si="981"/>
        <v>1</v>
      </c>
      <c r="CF874" s="16">
        <f t="shared" si="982"/>
        <v>0.5</v>
      </c>
      <c r="CG874" s="2">
        <f t="shared" si="983"/>
        <v>1</v>
      </c>
      <c r="CH874" s="2">
        <f t="shared" si="984"/>
        <v>11</v>
      </c>
      <c r="CI874" s="2">
        <f t="shared" si="985"/>
        <v>1</v>
      </c>
      <c r="CJ874" s="2">
        <v>0</v>
      </c>
      <c r="CK874" s="17">
        <f t="shared" si="986"/>
        <v>7.6923076923076927E-2</v>
      </c>
      <c r="CL874" s="17">
        <f t="shared" si="987"/>
        <v>8.3333333333333329E-2</v>
      </c>
      <c r="CM874" s="16">
        <f t="shared" si="988"/>
        <v>0.5</v>
      </c>
      <c r="CN874" s="17">
        <f t="shared" si="989"/>
        <v>0.14285714285714285</v>
      </c>
      <c r="CO874" s="2">
        <f t="shared" si="990"/>
        <v>1</v>
      </c>
      <c r="CP874" s="16">
        <f t="shared" si="991"/>
        <v>1</v>
      </c>
      <c r="CQ874" s="2">
        <f t="shared" si="992"/>
        <v>1</v>
      </c>
      <c r="CR874" s="2">
        <f t="shared" si="993"/>
        <v>6</v>
      </c>
      <c r="CS874" s="2">
        <f t="shared" si="994"/>
        <v>0</v>
      </c>
      <c r="CT874" s="2">
        <v>0</v>
      </c>
      <c r="CU874" s="17">
        <f t="shared" si="995"/>
        <v>0.14285714285714285</v>
      </c>
      <c r="CV874" s="17">
        <f t="shared" si="996"/>
        <v>0.14285714285714285</v>
      </c>
      <c r="CW874" s="16">
        <f t="shared" si="997"/>
        <v>1</v>
      </c>
      <c r="CX874" s="17">
        <f t="shared" si="998"/>
        <v>0.25</v>
      </c>
      <c r="CY874" s="2">
        <f t="shared" si="999"/>
        <v>2</v>
      </c>
      <c r="CZ874" s="16">
        <f t="shared" si="1000"/>
        <v>1</v>
      </c>
      <c r="DA874" s="2">
        <f t="shared" si="1001"/>
        <v>2</v>
      </c>
      <c r="DB874" s="2">
        <f t="shared" si="1002"/>
        <v>5</v>
      </c>
      <c r="DC874" s="2">
        <f t="shared" si="1003"/>
        <v>0</v>
      </c>
      <c r="DD874" s="2">
        <v>0</v>
      </c>
      <c r="DE874" s="17">
        <f t="shared" si="1004"/>
        <v>0.2857142857142857</v>
      </c>
      <c r="DF874" s="17">
        <f t="shared" si="1005"/>
        <v>0.2857142857142857</v>
      </c>
      <c r="DG874" s="16">
        <f t="shared" si="1006"/>
        <v>1</v>
      </c>
      <c r="DH874" s="17">
        <f t="shared" si="1007"/>
        <v>0.44444444444444448</v>
      </c>
      <c r="DJ874" t="s">
        <v>7301</v>
      </c>
    </row>
    <row r="875" spans="1:114" x14ac:dyDescent="0.35">
      <c r="A875" s="9">
        <v>2019009639</v>
      </c>
      <c r="B875" s="2" t="s">
        <v>6400</v>
      </c>
      <c r="C875" s="2" t="s">
        <v>6401</v>
      </c>
      <c r="D875" s="2"/>
      <c r="E875" s="2" t="s">
        <v>6402</v>
      </c>
      <c r="F875" s="2">
        <v>1</v>
      </c>
      <c r="G875" s="2" t="s">
        <v>6403</v>
      </c>
      <c r="H875" s="2" t="s">
        <v>6404</v>
      </c>
      <c r="I875" s="2" t="s">
        <v>6405</v>
      </c>
      <c r="J875" s="3" t="s">
        <v>6406</v>
      </c>
      <c r="K875" s="9">
        <v>1</v>
      </c>
      <c r="L875" s="2">
        <v>1</v>
      </c>
      <c r="M875" s="2">
        <v>51</v>
      </c>
      <c r="N875" s="2">
        <v>25</v>
      </c>
      <c r="O875" s="2">
        <v>1</v>
      </c>
      <c r="P875" s="2">
        <v>0</v>
      </c>
      <c r="Q875" s="2">
        <v>1</v>
      </c>
      <c r="R875" s="2">
        <v>0</v>
      </c>
      <c r="S875" s="2">
        <v>1</v>
      </c>
      <c r="T875" s="2">
        <v>0</v>
      </c>
      <c r="U875" s="2">
        <v>1</v>
      </c>
      <c r="V875" s="2">
        <v>0</v>
      </c>
      <c r="W875" s="2">
        <v>14</v>
      </c>
      <c r="X875" s="2">
        <v>9</v>
      </c>
      <c r="Y875" s="2">
        <v>0</v>
      </c>
      <c r="Z875" s="2">
        <v>1</v>
      </c>
      <c r="AA875" s="2">
        <v>1</v>
      </c>
      <c r="AB875" s="2">
        <v>0</v>
      </c>
      <c r="AC875" s="2">
        <v>0</v>
      </c>
      <c r="AD875" s="2">
        <v>1</v>
      </c>
      <c r="AE875" s="2">
        <v>1</v>
      </c>
      <c r="AF875" s="3">
        <v>0</v>
      </c>
      <c r="AG875" s="2">
        <f t="shared" si="936"/>
        <v>1</v>
      </c>
      <c r="AH875" s="16">
        <f t="shared" si="937"/>
        <v>1</v>
      </c>
      <c r="AI875" s="2">
        <f t="shared" si="938"/>
        <v>1</v>
      </c>
      <c r="AJ875" s="2">
        <f t="shared" si="939"/>
        <v>50</v>
      </c>
      <c r="AK875" s="2">
        <f t="shared" si="940"/>
        <v>0</v>
      </c>
      <c r="AL875" s="2">
        <v>0</v>
      </c>
      <c r="AM875" s="17">
        <f t="shared" si="941"/>
        <v>1.9607843137254902E-2</v>
      </c>
      <c r="AN875" s="17">
        <f t="shared" si="942"/>
        <v>1.9607843137254902E-2</v>
      </c>
      <c r="AO875" s="16">
        <f t="shared" si="943"/>
        <v>1</v>
      </c>
      <c r="AP875" s="17">
        <f t="shared" si="944"/>
        <v>3.8461538461538464E-2</v>
      </c>
      <c r="AQ875" s="2">
        <f t="shared" si="945"/>
        <v>1</v>
      </c>
      <c r="AR875" s="16">
        <f t="shared" si="946"/>
        <v>1</v>
      </c>
      <c r="AS875" s="2">
        <f t="shared" si="947"/>
        <v>1</v>
      </c>
      <c r="AT875" s="2">
        <f t="shared" si="948"/>
        <v>50</v>
      </c>
      <c r="AU875" s="2">
        <f t="shared" si="949"/>
        <v>0</v>
      </c>
      <c r="AV875" s="2">
        <v>0</v>
      </c>
      <c r="AW875" s="17">
        <f t="shared" si="950"/>
        <v>1.9607843137254902E-2</v>
      </c>
      <c r="AX875" s="17">
        <f t="shared" si="951"/>
        <v>1.9607843137254902E-2</v>
      </c>
      <c r="AY875" s="16">
        <f t="shared" si="952"/>
        <v>1</v>
      </c>
      <c r="AZ875" s="17">
        <f t="shared" si="953"/>
        <v>3.8461538461538464E-2</v>
      </c>
      <c r="BA875" s="2">
        <f t="shared" si="954"/>
        <v>1</v>
      </c>
      <c r="BB875" s="16">
        <f t="shared" si="955"/>
        <v>1</v>
      </c>
      <c r="BC875" s="2">
        <f t="shared" si="956"/>
        <v>1</v>
      </c>
      <c r="BD875" s="2">
        <f t="shared" si="957"/>
        <v>24</v>
      </c>
      <c r="BE875" s="2">
        <f t="shared" si="958"/>
        <v>0</v>
      </c>
      <c r="BF875" s="2">
        <v>0</v>
      </c>
      <c r="BG875" s="17">
        <f t="shared" si="959"/>
        <v>0.04</v>
      </c>
      <c r="BH875" s="17">
        <f t="shared" si="960"/>
        <v>0.04</v>
      </c>
      <c r="BI875" s="16">
        <f t="shared" si="961"/>
        <v>1</v>
      </c>
      <c r="BJ875" s="17">
        <f t="shared" si="962"/>
        <v>7.6923076923076927E-2</v>
      </c>
      <c r="BK875" s="2">
        <f t="shared" si="963"/>
        <v>1</v>
      </c>
      <c r="BL875" s="16">
        <f t="shared" si="964"/>
        <v>1</v>
      </c>
      <c r="BM875" s="2">
        <f t="shared" si="965"/>
        <v>1</v>
      </c>
      <c r="BN875" s="2">
        <f t="shared" si="966"/>
        <v>24</v>
      </c>
      <c r="BO875" s="2">
        <f t="shared" si="967"/>
        <v>0</v>
      </c>
      <c r="BP875" s="2">
        <v>0</v>
      </c>
      <c r="BQ875" s="17">
        <f t="shared" si="968"/>
        <v>0.04</v>
      </c>
      <c r="BR875" s="17">
        <f t="shared" si="969"/>
        <v>0.04</v>
      </c>
      <c r="BS875" s="16">
        <f t="shared" si="970"/>
        <v>1</v>
      </c>
      <c r="BT875" s="17">
        <f t="shared" si="971"/>
        <v>7.6923076923076927E-2</v>
      </c>
      <c r="BU875" s="2">
        <f t="shared" si="972"/>
        <v>0</v>
      </c>
      <c r="BV875" s="16">
        <f t="shared" si="973"/>
        <v>0</v>
      </c>
      <c r="BW875" s="2">
        <f t="shared" si="974"/>
        <v>0</v>
      </c>
      <c r="BX875" s="2">
        <f t="shared" si="975"/>
        <v>14</v>
      </c>
      <c r="BY875" s="2">
        <f t="shared" si="976"/>
        <v>1</v>
      </c>
      <c r="BZ875" s="2">
        <v>0</v>
      </c>
      <c r="CA875" s="17">
        <f t="shared" si="977"/>
        <v>0</v>
      </c>
      <c r="CB875" s="17">
        <f t="shared" si="978"/>
        <v>0</v>
      </c>
      <c r="CC875" s="16">
        <f t="shared" si="979"/>
        <v>0</v>
      </c>
      <c r="CD875" s="17">
        <f t="shared" si="980"/>
        <v>0</v>
      </c>
      <c r="CE875" s="2">
        <f t="shared" si="981"/>
        <v>0</v>
      </c>
      <c r="CF875" s="16">
        <f t="shared" si="982"/>
        <v>0</v>
      </c>
      <c r="CG875" s="2">
        <f t="shared" si="983"/>
        <v>0</v>
      </c>
      <c r="CH875" s="2">
        <f t="shared" si="984"/>
        <v>14</v>
      </c>
      <c r="CI875" s="2">
        <f t="shared" si="985"/>
        <v>1</v>
      </c>
      <c r="CJ875" s="2">
        <v>0</v>
      </c>
      <c r="CK875" s="17">
        <f t="shared" si="986"/>
        <v>0</v>
      </c>
      <c r="CL875" s="17">
        <f t="shared" si="987"/>
        <v>0</v>
      </c>
      <c r="CM875" s="16">
        <f t="shared" si="988"/>
        <v>0</v>
      </c>
      <c r="CN875" s="17">
        <f t="shared" si="989"/>
        <v>0</v>
      </c>
      <c r="CO875" s="2">
        <f t="shared" si="990"/>
        <v>1</v>
      </c>
      <c r="CP875" s="16">
        <f t="shared" si="991"/>
        <v>1</v>
      </c>
      <c r="CQ875" s="2">
        <f t="shared" si="992"/>
        <v>1</v>
      </c>
      <c r="CR875" s="2">
        <f t="shared" si="993"/>
        <v>8</v>
      </c>
      <c r="CS875" s="2">
        <f t="shared" si="994"/>
        <v>0</v>
      </c>
      <c r="CT875" s="2">
        <v>0</v>
      </c>
      <c r="CU875" s="17">
        <f t="shared" si="995"/>
        <v>0.1111111111111111</v>
      </c>
      <c r="CV875" s="17">
        <f t="shared" si="996"/>
        <v>0.1111111111111111</v>
      </c>
      <c r="CW875" s="16">
        <f t="shared" si="997"/>
        <v>1</v>
      </c>
      <c r="CX875" s="17">
        <f t="shared" si="998"/>
        <v>0.19999999999999998</v>
      </c>
      <c r="CY875" s="2">
        <f t="shared" si="999"/>
        <v>1</v>
      </c>
      <c r="CZ875" s="16">
        <f t="shared" si="1000"/>
        <v>1</v>
      </c>
      <c r="DA875" s="2">
        <f t="shared" si="1001"/>
        <v>1</v>
      </c>
      <c r="DB875" s="2">
        <f t="shared" si="1002"/>
        <v>8</v>
      </c>
      <c r="DC875" s="2">
        <f t="shared" si="1003"/>
        <v>0</v>
      </c>
      <c r="DD875" s="2">
        <v>0</v>
      </c>
      <c r="DE875" s="17">
        <f t="shared" si="1004"/>
        <v>0.1111111111111111</v>
      </c>
      <c r="DF875" s="17">
        <f t="shared" si="1005"/>
        <v>0.1111111111111111</v>
      </c>
      <c r="DG875" s="16">
        <f t="shared" si="1006"/>
        <v>1</v>
      </c>
      <c r="DH875" s="17">
        <f t="shared" si="1007"/>
        <v>0.19999999999999998</v>
      </c>
      <c r="DJ875" t="s">
        <v>7301</v>
      </c>
    </row>
    <row r="876" spans="1:114" x14ac:dyDescent="0.35">
      <c r="A876" s="9">
        <v>2019009654</v>
      </c>
      <c r="B876" s="2" t="s">
        <v>6407</v>
      </c>
      <c r="C876" s="2" t="s">
        <v>6408</v>
      </c>
      <c r="D876" s="2" t="s">
        <v>6265</v>
      </c>
      <c r="E876" s="2" t="s">
        <v>6409</v>
      </c>
      <c r="F876" s="2">
        <v>1</v>
      </c>
      <c r="G876" s="2" t="s">
        <v>6410</v>
      </c>
      <c r="H876" s="2" t="s">
        <v>6411</v>
      </c>
      <c r="I876" s="2" t="s">
        <v>6412</v>
      </c>
      <c r="J876" s="3" t="s">
        <v>6413</v>
      </c>
      <c r="K876" s="9">
        <v>1</v>
      </c>
      <c r="L876" s="2">
        <v>1</v>
      </c>
      <c r="M876" s="2">
        <v>49</v>
      </c>
      <c r="N876" s="2">
        <v>27</v>
      </c>
      <c r="O876" s="2">
        <v>0</v>
      </c>
      <c r="P876" s="2">
        <v>1</v>
      </c>
      <c r="Q876" s="2">
        <v>1</v>
      </c>
      <c r="R876" s="2">
        <v>0</v>
      </c>
      <c r="S876" s="2">
        <v>0</v>
      </c>
      <c r="T876" s="2">
        <v>1</v>
      </c>
      <c r="U876" s="2">
        <v>1</v>
      </c>
      <c r="V876" s="2">
        <v>0</v>
      </c>
      <c r="W876" s="2">
        <v>16</v>
      </c>
      <c r="X876" s="2">
        <v>9</v>
      </c>
      <c r="Y876" s="2">
        <v>0</v>
      </c>
      <c r="Z876" s="2">
        <v>1</v>
      </c>
      <c r="AA876" s="2">
        <v>1</v>
      </c>
      <c r="AB876" s="2">
        <v>0</v>
      </c>
      <c r="AC876" s="2">
        <v>0</v>
      </c>
      <c r="AD876" s="2">
        <v>1</v>
      </c>
      <c r="AE876" s="2">
        <v>1</v>
      </c>
      <c r="AF876" s="3">
        <v>0</v>
      </c>
      <c r="AG876" s="2">
        <f t="shared" si="936"/>
        <v>0</v>
      </c>
      <c r="AH876" s="16">
        <f t="shared" si="937"/>
        <v>0</v>
      </c>
      <c r="AI876" s="2">
        <f t="shared" si="938"/>
        <v>0</v>
      </c>
      <c r="AJ876" s="2">
        <f t="shared" si="939"/>
        <v>49</v>
      </c>
      <c r="AK876" s="2">
        <f t="shared" si="940"/>
        <v>1</v>
      </c>
      <c r="AL876" s="2">
        <v>0</v>
      </c>
      <c r="AM876" s="17">
        <f t="shared" si="941"/>
        <v>0</v>
      </c>
      <c r="AN876" s="17">
        <f t="shared" si="942"/>
        <v>0</v>
      </c>
      <c r="AO876" s="16">
        <f t="shared" si="943"/>
        <v>0</v>
      </c>
      <c r="AP876" s="17">
        <f t="shared" si="944"/>
        <v>0</v>
      </c>
      <c r="AQ876" s="2">
        <f t="shared" si="945"/>
        <v>0</v>
      </c>
      <c r="AR876" s="16">
        <f t="shared" si="946"/>
        <v>0</v>
      </c>
      <c r="AS876" s="2">
        <f t="shared" si="947"/>
        <v>0</v>
      </c>
      <c r="AT876" s="2">
        <f t="shared" si="948"/>
        <v>49</v>
      </c>
      <c r="AU876" s="2">
        <f t="shared" si="949"/>
        <v>1</v>
      </c>
      <c r="AV876" s="2">
        <v>0</v>
      </c>
      <c r="AW876" s="17">
        <f t="shared" si="950"/>
        <v>0</v>
      </c>
      <c r="AX876" s="17">
        <f t="shared" si="951"/>
        <v>0</v>
      </c>
      <c r="AY876" s="16">
        <f t="shared" si="952"/>
        <v>0</v>
      </c>
      <c r="AZ876" s="17">
        <f t="shared" si="953"/>
        <v>0</v>
      </c>
      <c r="BA876" s="2">
        <f t="shared" si="954"/>
        <v>1</v>
      </c>
      <c r="BB876" s="16">
        <f t="shared" si="955"/>
        <v>1</v>
      </c>
      <c r="BC876" s="2">
        <f t="shared" si="956"/>
        <v>1</v>
      </c>
      <c r="BD876" s="2">
        <f t="shared" si="957"/>
        <v>26</v>
      </c>
      <c r="BE876" s="2">
        <f t="shared" si="958"/>
        <v>0</v>
      </c>
      <c r="BF876" s="2">
        <v>0</v>
      </c>
      <c r="BG876" s="17">
        <f t="shared" si="959"/>
        <v>3.7037037037037035E-2</v>
      </c>
      <c r="BH876" s="17">
        <f t="shared" si="960"/>
        <v>3.7037037037037035E-2</v>
      </c>
      <c r="BI876" s="16">
        <f t="shared" si="961"/>
        <v>1</v>
      </c>
      <c r="BJ876" s="17">
        <f t="shared" si="962"/>
        <v>7.1428571428571425E-2</v>
      </c>
      <c r="BK876" s="2">
        <f t="shared" si="963"/>
        <v>1</v>
      </c>
      <c r="BL876" s="16">
        <f t="shared" si="964"/>
        <v>1</v>
      </c>
      <c r="BM876" s="2">
        <f t="shared" si="965"/>
        <v>1</v>
      </c>
      <c r="BN876" s="2">
        <f t="shared" si="966"/>
        <v>26</v>
      </c>
      <c r="BO876" s="2">
        <f t="shared" si="967"/>
        <v>0</v>
      </c>
      <c r="BP876" s="2">
        <v>0</v>
      </c>
      <c r="BQ876" s="17">
        <f t="shared" si="968"/>
        <v>3.7037037037037035E-2</v>
      </c>
      <c r="BR876" s="17">
        <f t="shared" si="969"/>
        <v>3.7037037037037035E-2</v>
      </c>
      <c r="BS876" s="16">
        <f t="shared" si="970"/>
        <v>1</v>
      </c>
      <c r="BT876" s="17">
        <f t="shared" si="971"/>
        <v>7.1428571428571425E-2</v>
      </c>
      <c r="BU876" s="2">
        <f t="shared" si="972"/>
        <v>0</v>
      </c>
      <c r="BV876" s="16">
        <f t="shared" si="973"/>
        <v>0</v>
      </c>
      <c r="BW876" s="2">
        <f t="shared" si="974"/>
        <v>0</v>
      </c>
      <c r="BX876" s="2">
        <f t="shared" si="975"/>
        <v>16</v>
      </c>
      <c r="BY876" s="2">
        <f t="shared" si="976"/>
        <v>1</v>
      </c>
      <c r="BZ876" s="2">
        <v>0</v>
      </c>
      <c r="CA876" s="17">
        <f t="shared" si="977"/>
        <v>0</v>
      </c>
      <c r="CB876" s="17">
        <f t="shared" si="978"/>
        <v>0</v>
      </c>
      <c r="CC876" s="16">
        <f t="shared" si="979"/>
        <v>0</v>
      </c>
      <c r="CD876" s="17">
        <f t="shared" si="980"/>
        <v>0</v>
      </c>
      <c r="CE876" s="2">
        <f t="shared" si="981"/>
        <v>0</v>
      </c>
      <c r="CF876" s="16">
        <f t="shared" si="982"/>
        <v>0</v>
      </c>
      <c r="CG876" s="2">
        <f t="shared" si="983"/>
        <v>0</v>
      </c>
      <c r="CH876" s="2">
        <f t="shared" si="984"/>
        <v>16</v>
      </c>
      <c r="CI876" s="2">
        <f t="shared" si="985"/>
        <v>1</v>
      </c>
      <c r="CJ876" s="2">
        <v>0</v>
      </c>
      <c r="CK876" s="17">
        <f t="shared" si="986"/>
        <v>0</v>
      </c>
      <c r="CL876" s="17">
        <f t="shared" si="987"/>
        <v>0</v>
      </c>
      <c r="CM876" s="16">
        <f t="shared" si="988"/>
        <v>0</v>
      </c>
      <c r="CN876" s="17">
        <f t="shared" si="989"/>
        <v>0</v>
      </c>
      <c r="CO876" s="2">
        <f t="shared" si="990"/>
        <v>1</v>
      </c>
      <c r="CP876" s="16">
        <f t="shared" si="991"/>
        <v>1</v>
      </c>
      <c r="CQ876" s="2">
        <f t="shared" si="992"/>
        <v>1</v>
      </c>
      <c r="CR876" s="2">
        <f t="shared" si="993"/>
        <v>8</v>
      </c>
      <c r="CS876" s="2">
        <f t="shared" si="994"/>
        <v>0</v>
      </c>
      <c r="CT876" s="2">
        <v>0</v>
      </c>
      <c r="CU876" s="17">
        <f t="shared" si="995"/>
        <v>0.1111111111111111</v>
      </c>
      <c r="CV876" s="17">
        <f t="shared" si="996"/>
        <v>0.1111111111111111</v>
      </c>
      <c r="CW876" s="16">
        <f t="shared" si="997"/>
        <v>1</v>
      </c>
      <c r="CX876" s="17">
        <f t="shared" si="998"/>
        <v>0.19999999999999998</v>
      </c>
      <c r="CY876" s="2">
        <f t="shared" si="999"/>
        <v>1</v>
      </c>
      <c r="CZ876" s="16">
        <f t="shared" si="1000"/>
        <v>1</v>
      </c>
      <c r="DA876" s="2">
        <f t="shared" si="1001"/>
        <v>1</v>
      </c>
      <c r="DB876" s="2">
        <f t="shared" si="1002"/>
        <v>8</v>
      </c>
      <c r="DC876" s="2">
        <f t="shared" si="1003"/>
        <v>0</v>
      </c>
      <c r="DD876" s="2">
        <v>0</v>
      </c>
      <c r="DE876" s="17">
        <f t="shared" si="1004"/>
        <v>0.1111111111111111</v>
      </c>
      <c r="DF876" s="17">
        <f t="shared" si="1005"/>
        <v>0.1111111111111111</v>
      </c>
      <c r="DG876" s="16">
        <f t="shared" si="1006"/>
        <v>1</v>
      </c>
      <c r="DH876" s="17">
        <f t="shared" si="1007"/>
        <v>0.19999999999999998</v>
      </c>
      <c r="DJ876" t="s">
        <v>7301</v>
      </c>
    </row>
    <row r="877" spans="1:114" x14ac:dyDescent="0.35">
      <c r="A877" s="9">
        <v>2019009664</v>
      </c>
      <c r="B877" s="2" t="s">
        <v>6414</v>
      </c>
      <c r="C877" s="2" t="s">
        <v>6415</v>
      </c>
      <c r="D877" s="2" t="s">
        <v>6416</v>
      </c>
      <c r="E877" s="2" t="s">
        <v>6417</v>
      </c>
      <c r="F877" s="2">
        <v>1</v>
      </c>
      <c r="G877" s="2" t="s">
        <v>6418</v>
      </c>
      <c r="H877" s="2" t="s">
        <v>6419</v>
      </c>
      <c r="I877" s="2" t="s">
        <v>6420</v>
      </c>
      <c r="J877" s="3" t="s">
        <v>6421</v>
      </c>
      <c r="K877" s="9">
        <v>2</v>
      </c>
      <c r="L877" s="2">
        <v>1</v>
      </c>
      <c r="M877" s="2">
        <v>46</v>
      </c>
      <c r="N877" s="2">
        <v>31</v>
      </c>
      <c r="O877" s="2">
        <v>1</v>
      </c>
      <c r="P877" s="2">
        <v>0</v>
      </c>
      <c r="Q877" s="2">
        <v>1</v>
      </c>
      <c r="R877" s="2">
        <v>0</v>
      </c>
      <c r="S877" s="2">
        <v>1</v>
      </c>
      <c r="T877" s="2">
        <v>1</v>
      </c>
      <c r="U877" s="2">
        <v>1</v>
      </c>
      <c r="V877" s="2">
        <v>0</v>
      </c>
      <c r="W877" s="2">
        <v>11</v>
      </c>
      <c r="X877" s="2">
        <v>6</v>
      </c>
      <c r="Y877" s="2">
        <v>1</v>
      </c>
      <c r="Z877" s="2">
        <v>0</v>
      </c>
      <c r="AA877" s="2">
        <v>1</v>
      </c>
      <c r="AB877" s="2">
        <v>0</v>
      </c>
      <c r="AC877" s="2">
        <v>1</v>
      </c>
      <c r="AD877" s="2">
        <v>1</v>
      </c>
      <c r="AE877" s="2">
        <v>1</v>
      </c>
      <c r="AF877" s="3">
        <v>0</v>
      </c>
      <c r="AG877" s="2">
        <f t="shared" si="936"/>
        <v>1</v>
      </c>
      <c r="AH877" s="16">
        <f t="shared" si="937"/>
        <v>1</v>
      </c>
      <c r="AI877" s="2">
        <f t="shared" si="938"/>
        <v>1</v>
      </c>
      <c r="AJ877" s="2">
        <f t="shared" si="939"/>
        <v>45</v>
      </c>
      <c r="AK877" s="2">
        <f t="shared" si="940"/>
        <v>0</v>
      </c>
      <c r="AL877" s="2">
        <v>0</v>
      </c>
      <c r="AM877" s="17">
        <f t="shared" si="941"/>
        <v>2.1739130434782608E-2</v>
      </c>
      <c r="AN877" s="17">
        <f t="shared" si="942"/>
        <v>2.1739130434782608E-2</v>
      </c>
      <c r="AO877" s="16">
        <f t="shared" si="943"/>
        <v>1</v>
      </c>
      <c r="AP877" s="17">
        <f t="shared" si="944"/>
        <v>4.2553191489361694E-2</v>
      </c>
      <c r="AQ877" s="2">
        <f t="shared" si="945"/>
        <v>1</v>
      </c>
      <c r="AR877" s="16">
        <f t="shared" si="946"/>
        <v>0.5</v>
      </c>
      <c r="AS877" s="2">
        <f t="shared" si="947"/>
        <v>1</v>
      </c>
      <c r="AT877" s="2">
        <f t="shared" si="948"/>
        <v>45</v>
      </c>
      <c r="AU877" s="2">
        <f t="shared" si="949"/>
        <v>1</v>
      </c>
      <c r="AV877" s="2">
        <v>0</v>
      </c>
      <c r="AW877" s="17">
        <f t="shared" si="950"/>
        <v>2.1276595744680851E-2</v>
      </c>
      <c r="AX877" s="17">
        <f t="shared" si="951"/>
        <v>2.1739130434782608E-2</v>
      </c>
      <c r="AY877" s="16">
        <f t="shared" si="952"/>
        <v>0.5</v>
      </c>
      <c r="AZ877" s="17">
        <f t="shared" si="953"/>
        <v>4.1666666666666664E-2</v>
      </c>
      <c r="BA877" s="2">
        <f t="shared" si="954"/>
        <v>1</v>
      </c>
      <c r="BB877" s="16">
        <f t="shared" si="955"/>
        <v>1</v>
      </c>
      <c r="BC877" s="2">
        <f t="shared" si="956"/>
        <v>1</v>
      </c>
      <c r="BD877" s="2">
        <f t="shared" si="957"/>
        <v>30</v>
      </c>
      <c r="BE877" s="2">
        <f t="shared" si="958"/>
        <v>0</v>
      </c>
      <c r="BF877" s="2">
        <v>0</v>
      </c>
      <c r="BG877" s="17">
        <f t="shared" si="959"/>
        <v>3.2258064516129031E-2</v>
      </c>
      <c r="BH877" s="17">
        <f t="shared" si="960"/>
        <v>3.2258064516129031E-2</v>
      </c>
      <c r="BI877" s="16">
        <f t="shared" si="961"/>
        <v>1</v>
      </c>
      <c r="BJ877" s="17">
        <f t="shared" si="962"/>
        <v>6.25E-2</v>
      </c>
      <c r="BK877" s="2">
        <f t="shared" si="963"/>
        <v>1</v>
      </c>
      <c r="BL877" s="16">
        <f t="shared" si="964"/>
        <v>1</v>
      </c>
      <c r="BM877" s="2">
        <f t="shared" si="965"/>
        <v>1</v>
      </c>
      <c r="BN877" s="2">
        <f t="shared" si="966"/>
        <v>30</v>
      </c>
      <c r="BO877" s="2">
        <f t="shared" si="967"/>
        <v>0</v>
      </c>
      <c r="BP877" s="2">
        <v>0</v>
      </c>
      <c r="BQ877" s="17">
        <f t="shared" si="968"/>
        <v>3.2258064516129031E-2</v>
      </c>
      <c r="BR877" s="17">
        <f t="shared" si="969"/>
        <v>3.2258064516129031E-2</v>
      </c>
      <c r="BS877" s="16">
        <f t="shared" si="970"/>
        <v>1</v>
      </c>
      <c r="BT877" s="17">
        <f t="shared" si="971"/>
        <v>6.25E-2</v>
      </c>
      <c r="BU877" s="2">
        <f t="shared" si="972"/>
        <v>1</v>
      </c>
      <c r="BV877" s="16">
        <f t="shared" si="973"/>
        <v>1</v>
      </c>
      <c r="BW877" s="2">
        <f t="shared" si="974"/>
        <v>1</v>
      </c>
      <c r="BX877" s="2">
        <f t="shared" si="975"/>
        <v>10</v>
      </c>
      <c r="BY877" s="2">
        <f t="shared" si="976"/>
        <v>0</v>
      </c>
      <c r="BZ877" s="2">
        <v>0</v>
      </c>
      <c r="CA877" s="17">
        <f t="shared" si="977"/>
        <v>9.0909090909090912E-2</v>
      </c>
      <c r="CB877" s="17">
        <f t="shared" si="978"/>
        <v>9.0909090909090912E-2</v>
      </c>
      <c r="CC877" s="16">
        <f t="shared" si="979"/>
        <v>1</v>
      </c>
      <c r="CD877" s="17">
        <f t="shared" si="980"/>
        <v>0.16666666666666669</v>
      </c>
      <c r="CE877" s="2">
        <f t="shared" si="981"/>
        <v>1</v>
      </c>
      <c r="CF877" s="16">
        <f t="shared" si="982"/>
        <v>0.5</v>
      </c>
      <c r="CG877" s="2">
        <f t="shared" si="983"/>
        <v>1</v>
      </c>
      <c r="CH877" s="2">
        <f t="shared" si="984"/>
        <v>10</v>
      </c>
      <c r="CI877" s="2">
        <f t="shared" si="985"/>
        <v>1</v>
      </c>
      <c r="CJ877" s="2">
        <v>0</v>
      </c>
      <c r="CK877" s="17">
        <f t="shared" si="986"/>
        <v>8.3333333333333329E-2</v>
      </c>
      <c r="CL877" s="17">
        <f t="shared" si="987"/>
        <v>9.0909090909090912E-2</v>
      </c>
      <c r="CM877" s="16">
        <f t="shared" si="988"/>
        <v>0.5</v>
      </c>
      <c r="CN877" s="17">
        <f t="shared" si="989"/>
        <v>0.15384615384615385</v>
      </c>
      <c r="CO877" s="2">
        <f t="shared" si="990"/>
        <v>1</v>
      </c>
      <c r="CP877" s="16">
        <f t="shared" si="991"/>
        <v>1</v>
      </c>
      <c r="CQ877" s="2">
        <f t="shared" si="992"/>
        <v>1</v>
      </c>
      <c r="CR877" s="2">
        <f t="shared" si="993"/>
        <v>5</v>
      </c>
      <c r="CS877" s="2">
        <f t="shared" si="994"/>
        <v>0</v>
      </c>
      <c r="CT877" s="2">
        <v>0</v>
      </c>
      <c r="CU877" s="17">
        <f t="shared" si="995"/>
        <v>0.16666666666666666</v>
      </c>
      <c r="CV877" s="17">
        <f t="shared" si="996"/>
        <v>0.16666666666666666</v>
      </c>
      <c r="CW877" s="16">
        <f t="shared" si="997"/>
        <v>1</v>
      </c>
      <c r="CX877" s="17">
        <f t="shared" si="998"/>
        <v>0.2857142857142857</v>
      </c>
      <c r="CY877" s="2">
        <f t="shared" si="999"/>
        <v>1</v>
      </c>
      <c r="CZ877" s="16">
        <f t="shared" si="1000"/>
        <v>1</v>
      </c>
      <c r="DA877" s="2">
        <f t="shared" si="1001"/>
        <v>1</v>
      </c>
      <c r="DB877" s="2">
        <f t="shared" si="1002"/>
        <v>5</v>
      </c>
      <c r="DC877" s="2">
        <f t="shared" si="1003"/>
        <v>0</v>
      </c>
      <c r="DD877" s="2">
        <v>0</v>
      </c>
      <c r="DE877" s="17">
        <f t="shared" si="1004"/>
        <v>0.16666666666666666</v>
      </c>
      <c r="DF877" s="17">
        <f t="shared" si="1005"/>
        <v>0.16666666666666666</v>
      </c>
      <c r="DG877" s="16">
        <f t="shared" si="1006"/>
        <v>1</v>
      </c>
      <c r="DH877" s="17">
        <f t="shared" si="1007"/>
        <v>0.2857142857142857</v>
      </c>
      <c r="DJ877" t="s">
        <v>7301</v>
      </c>
    </row>
    <row r="878" spans="1:114" x14ac:dyDescent="0.35">
      <c r="A878" s="9">
        <v>2019009671</v>
      </c>
      <c r="B878" s="2" t="s">
        <v>6422</v>
      </c>
      <c r="C878" s="2" t="s">
        <v>6423</v>
      </c>
      <c r="D878" s="2" t="s">
        <v>6424</v>
      </c>
      <c r="E878" s="2" t="s">
        <v>6425</v>
      </c>
      <c r="F878" s="2">
        <v>1</v>
      </c>
      <c r="G878" s="2" t="s">
        <v>6426</v>
      </c>
      <c r="H878" s="2" t="s">
        <v>6427</v>
      </c>
      <c r="I878" s="2" t="s">
        <v>6428</v>
      </c>
      <c r="J878" s="3" t="s">
        <v>6429</v>
      </c>
      <c r="K878" s="9">
        <v>1</v>
      </c>
      <c r="L878" s="2">
        <v>1</v>
      </c>
      <c r="M878" s="2">
        <v>54</v>
      </c>
      <c r="N878" s="2">
        <v>39</v>
      </c>
      <c r="O878" s="2">
        <v>1</v>
      </c>
      <c r="P878" s="2">
        <v>0</v>
      </c>
      <c r="Q878" s="2">
        <v>1</v>
      </c>
      <c r="R878" s="2">
        <v>0</v>
      </c>
      <c r="S878" s="2">
        <v>1</v>
      </c>
      <c r="T878" s="2">
        <v>0</v>
      </c>
      <c r="U878" s="2">
        <v>1</v>
      </c>
      <c r="V878" s="2">
        <v>0</v>
      </c>
      <c r="W878" s="2">
        <v>14</v>
      </c>
      <c r="X878" s="2">
        <v>11</v>
      </c>
      <c r="Y878" s="2">
        <v>1</v>
      </c>
      <c r="Z878" s="2">
        <v>0</v>
      </c>
      <c r="AA878" s="2">
        <v>1</v>
      </c>
      <c r="AB878" s="2">
        <v>0</v>
      </c>
      <c r="AC878" s="2">
        <v>1</v>
      </c>
      <c r="AD878" s="2">
        <v>0</v>
      </c>
      <c r="AE878" s="2">
        <v>1</v>
      </c>
      <c r="AF878" s="3">
        <v>0</v>
      </c>
      <c r="AG878" s="2">
        <f t="shared" si="936"/>
        <v>1</v>
      </c>
      <c r="AH878" s="16">
        <f t="shared" si="937"/>
        <v>1</v>
      </c>
      <c r="AI878" s="2">
        <f t="shared" si="938"/>
        <v>1</v>
      </c>
      <c r="AJ878" s="2">
        <f t="shared" si="939"/>
        <v>53</v>
      </c>
      <c r="AK878" s="2">
        <f t="shared" si="940"/>
        <v>0</v>
      </c>
      <c r="AL878" s="2">
        <v>0</v>
      </c>
      <c r="AM878" s="17">
        <f t="shared" si="941"/>
        <v>1.8518518518518517E-2</v>
      </c>
      <c r="AN878" s="17">
        <f t="shared" si="942"/>
        <v>1.8518518518518517E-2</v>
      </c>
      <c r="AO878" s="16">
        <f t="shared" si="943"/>
        <v>1</v>
      </c>
      <c r="AP878" s="17">
        <f t="shared" si="944"/>
        <v>3.6363636363636362E-2</v>
      </c>
      <c r="AQ878" s="2">
        <f t="shared" si="945"/>
        <v>1</v>
      </c>
      <c r="AR878" s="16">
        <f t="shared" si="946"/>
        <v>1</v>
      </c>
      <c r="AS878" s="2">
        <f t="shared" si="947"/>
        <v>1</v>
      </c>
      <c r="AT878" s="2">
        <f t="shared" si="948"/>
        <v>53</v>
      </c>
      <c r="AU878" s="2">
        <f t="shared" si="949"/>
        <v>0</v>
      </c>
      <c r="AV878" s="2">
        <v>0</v>
      </c>
      <c r="AW878" s="17">
        <f t="shared" si="950"/>
        <v>1.8518518518518517E-2</v>
      </c>
      <c r="AX878" s="17">
        <f t="shared" si="951"/>
        <v>1.8518518518518517E-2</v>
      </c>
      <c r="AY878" s="16">
        <f t="shared" si="952"/>
        <v>1</v>
      </c>
      <c r="AZ878" s="17">
        <f t="shared" si="953"/>
        <v>3.6363636363636362E-2</v>
      </c>
      <c r="BA878" s="2">
        <f t="shared" si="954"/>
        <v>1</v>
      </c>
      <c r="BB878" s="16">
        <f t="shared" si="955"/>
        <v>1</v>
      </c>
      <c r="BC878" s="2">
        <f t="shared" si="956"/>
        <v>1</v>
      </c>
      <c r="BD878" s="2">
        <f t="shared" si="957"/>
        <v>38</v>
      </c>
      <c r="BE878" s="2">
        <f t="shared" si="958"/>
        <v>0</v>
      </c>
      <c r="BF878" s="2">
        <v>0</v>
      </c>
      <c r="BG878" s="17">
        <f t="shared" si="959"/>
        <v>2.564102564102564E-2</v>
      </c>
      <c r="BH878" s="17">
        <f t="shared" si="960"/>
        <v>2.564102564102564E-2</v>
      </c>
      <c r="BI878" s="16">
        <f t="shared" si="961"/>
        <v>1</v>
      </c>
      <c r="BJ878" s="17">
        <f t="shared" si="962"/>
        <v>0.05</v>
      </c>
      <c r="BK878" s="2">
        <f t="shared" si="963"/>
        <v>1</v>
      </c>
      <c r="BL878" s="16">
        <f t="shared" si="964"/>
        <v>1</v>
      </c>
      <c r="BM878" s="2">
        <f t="shared" si="965"/>
        <v>1</v>
      </c>
      <c r="BN878" s="2">
        <f t="shared" si="966"/>
        <v>38</v>
      </c>
      <c r="BO878" s="2">
        <f t="shared" si="967"/>
        <v>0</v>
      </c>
      <c r="BP878" s="2">
        <v>0</v>
      </c>
      <c r="BQ878" s="17">
        <f t="shared" si="968"/>
        <v>2.564102564102564E-2</v>
      </c>
      <c r="BR878" s="17">
        <f t="shared" si="969"/>
        <v>2.564102564102564E-2</v>
      </c>
      <c r="BS878" s="16">
        <f t="shared" si="970"/>
        <v>1</v>
      </c>
      <c r="BT878" s="17">
        <f t="shared" si="971"/>
        <v>0.05</v>
      </c>
      <c r="BU878" s="2">
        <f t="shared" si="972"/>
        <v>1</v>
      </c>
      <c r="BV878" s="16">
        <f t="shared" si="973"/>
        <v>1</v>
      </c>
      <c r="BW878" s="2">
        <f t="shared" si="974"/>
        <v>1</v>
      </c>
      <c r="BX878" s="2">
        <f t="shared" si="975"/>
        <v>13</v>
      </c>
      <c r="BY878" s="2">
        <f t="shared" si="976"/>
        <v>0</v>
      </c>
      <c r="BZ878" s="2">
        <v>0</v>
      </c>
      <c r="CA878" s="17">
        <f t="shared" si="977"/>
        <v>7.1428571428571425E-2</v>
      </c>
      <c r="CB878" s="17">
        <f t="shared" si="978"/>
        <v>7.1428571428571425E-2</v>
      </c>
      <c r="CC878" s="16">
        <f t="shared" si="979"/>
        <v>1</v>
      </c>
      <c r="CD878" s="17">
        <f t="shared" si="980"/>
        <v>0.13333333333333333</v>
      </c>
      <c r="CE878" s="2">
        <f t="shared" si="981"/>
        <v>1</v>
      </c>
      <c r="CF878" s="16">
        <f t="shared" si="982"/>
        <v>1</v>
      </c>
      <c r="CG878" s="2">
        <f t="shared" si="983"/>
        <v>1</v>
      </c>
      <c r="CH878" s="2">
        <f t="shared" si="984"/>
        <v>13</v>
      </c>
      <c r="CI878" s="2">
        <f t="shared" si="985"/>
        <v>0</v>
      </c>
      <c r="CJ878" s="2">
        <v>0</v>
      </c>
      <c r="CK878" s="17">
        <f t="shared" si="986"/>
        <v>7.1428571428571425E-2</v>
      </c>
      <c r="CL878" s="17">
        <f t="shared" si="987"/>
        <v>7.1428571428571425E-2</v>
      </c>
      <c r="CM878" s="16">
        <f t="shared" si="988"/>
        <v>1</v>
      </c>
      <c r="CN878" s="17">
        <f t="shared" si="989"/>
        <v>0.13333333333333333</v>
      </c>
      <c r="CO878" s="2">
        <f t="shared" si="990"/>
        <v>1</v>
      </c>
      <c r="CP878" s="16">
        <f t="shared" si="991"/>
        <v>1</v>
      </c>
      <c r="CQ878" s="2">
        <f t="shared" si="992"/>
        <v>1</v>
      </c>
      <c r="CR878" s="2">
        <f t="shared" si="993"/>
        <v>10</v>
      </c>
      <c r="CS878" s="2">
        <f t="shared" si="994"/>
        <v>0</v>
      </c>
      <c r="CT878" s="2">
        <v>0</v>
      </c>
      <c r="CU878" s="17">
        <f t="shared" si="995"/>
        <v>9.0909090909090912E-2</v>
      </c>
      <c r="CV878" s="17">
        <f t="shared" si="996"/>
        <v>9.0909090909090912E-2</v>
      </c>
      <c r="CW878" s="16">
        <f t="shared" si="997"/>
        <v>1</v>
      </c>
      <c r="CX878" s="17">
        <f t="shared" si="998"/>
        <v>0.16666666666666669</v>
      </c>
      <c r="CY878" s="2">
        <f t="shared" si="999"/>
        <v>1</v>
      </c>
      <c r="CZ878" s="16">
        <f t="shared" si="1000"/>
        <v>1</v>
      </c>
      <c r="DA878" s="2">
        <f t="shared" si="1001"/>
        <v>1</v>
      </c>
      <c r="DB878" s="2">
        <f t="shared" si="1002"/>
        <v>10</v>
      </c>
      <c r="DC878" s="2">
        <f t="shared" si="1003"/>
        <v>0</v>
      </c>
      <c r="DD878" s="2">
        <v>0</v>
      </c>
      <c r="DE878" s="17">
        <f t="shared" si="1004"/>
        <v>9.0909090909090912E-2</v>
      </c>
      <c r="DF878" s="17">
        <f t="shared" si="1005"/>
        <v>9.0909090909090912E-2</v>
      </c>
      <c r="DG878" s="16">
        <f t="shared" si="1006"/>
        <v>1</v>
      </c>
      <c r="DH878" s="17">
        <f t="shared" si="1007"/>
        <v>0.16666666666666669</v>
      </c>
      <c r="DJ878" t="s">
        <v>7301</v>
      </c>
    </row>
    <row r="879" spans="1:114" x14ac:dyDescent="0.35">
      <c r="A879" s="9">
        <v>2019009705</v>
      </c>
      <c r="B879" s="2" t="s">
        <v>6430</v>
      </c>
      <c r="C879" s="2" t="s">
        <v>6431</v>
      </c>
      <c r="D879" s="2"/>
      <c r="E879" s="2" t="s">
        <v>6432</v>
      </c>
      <c r="F879" s="2">
        <v>1</v>
      </c>
      <c r="G879" s="2" t="s">
        <v>6433</v>
      </c>
      <c r="H879" s="2" t="s">
        <v>6434</v>
      </c>
      <c r="I879" s="2" t="s">
        <v>6435</v>
      </c>
      <c r="J879" s="3" t="s">
        <v>6436</v>
      </c>
      <c r="K879" s="9">
        <v>1</v>
      </c>
      <c r="L879" s="2">
        <v>1</v>
      </c>
      <c r="M879" s="2">
        <v>52</v>
      </c>
      <c r="N879" s="2">
        <v>29</v>
      </c>
      <c r="O879" s="2">
        <v>1</v>
      </c>
      <c r="P879" s="2">
        <v>0</v>
      </c>
      <c r="Q879" s="2">
        <v>1</v>
      </c>
      <c r="R879" s="2">
        <v>0</v>
      </c>
      <c r="S879" s="2">
        <v>1</v>
      </c>
      <c r="T879" s="2">
        <v>0</v>
      </c>
      <c r="U879" s="2">
        <v>1</v>
      </c>
      <c r="V879" s="2">
        <v>0</v>
      </c>
      <c r="W879" s="2">
        <v>13</v>
      </c>
      <c r="X879" s="2">
        <v>10</v>
      </c>
      <c r="Y879" s="2">
        <v>1</v>
      </c>
      <c r="Z879" s="2">
        <v>0</v>
      </c>
      <c r="AA879" s="2">
        <v>1</v>
      </c>
      <c r="AB879" s="2">
        <v>0</v>
      </c>
      <c r="AC879" s="2">
        <v>1</v>
      </c>
      <c r="AD879" s="2">
        <v>0</v>
      </c>
      <c r="AE879" s="2">
        <v>1</v>
      </c>
      <c r="AF879" s="3">
        <v>0</v>
      </c>
      <c r="AG879" s="2">
        <f t="shared" si="936"/>
        <v>1</v>
      </c>
      <c r="AH879" s="16">
        <f t="shared" si="937"/>
        <v>1</v>
      </c>
      <c r="AI879" s="2">
        <f t="shared" si="938"/>
        <v>1</v>
      </c>
      <c r="AJ879" s="2">
        <f t="shared" si="939"/>
        <v>51</v>
      </c>
      <c r="AK879" s="2">
        <f t="shared" si="940"/>
        <v>0</v>
      </c>
      <c r="AL879" s="2">
        <v>0</v>
      </c>
      <c r="AM879" s="17">
        <f t="shared" si="941"/>
        <v>1.9230769230769232E-2</v>
      </c>
      <c r="AN879" s="17">
        <f t="shared" si="942"/>
        <v>1.9230769230769232E-2</v>
      </c>
      <c r="AO879" s="16">
        <f t="shared" si="943"/>
        <v>1</v>
      </c>
      <c r="AP879" s="17">
        <f t="shared" si="944"/>
        <v>3.7735849056603779E-2</v>
      </c>
      <c r="AQ879" s="2">
        <f t="shared" si="945"/>
        <v>1</v>
      </c>
      <c r="AR879" s="16">
        <f t="shared" si="946"/>
        <v>1</v>
      </c>
      <c r="AS879" s="2">
        <f t="shared" si="947"/>
        <v>1</v>
      </c>
      <c r="AT879" s="2">
        <f t="shared" si="948"/>
        <v>51</v>
      </c>
      <c r="AU879" s="2">
        <f t="shared" si="949"/>
        <v>0</v>
      </c>
      <c r="AV879" s="2">
        <v>0</v>
      </c>
      <c r="AW879" s="17">
        <f t="shared" si="950"/>
        <v>1.9230769230769232E-2</v>
      </c>
      <c r="AX879" s="17">
        <f t="shared" si="951"/>
        <v>1.9230769230769232E-2</v>
      </c>
      <c r="AY879" s="16">
        <f t="shared" si="952"/>
        <v>1</v>
      </c>
      <c r="AZ879" s="17">
        <f t="shared" si="953"/>
        <v>3.7735849056603779E-2</v>
      </c>
      <c r="BA879" s="2">
        <f t="shared" si="954"/>
        <v>1</v>
      </c>
      <c r="BB879" s="16">
        <f t="shared" si="955"/>
        <v>1</v>
      </c>
      <c r="BC879" s="2">
        <f t="shared" si="956"/>
        <v>1</v>
      </c>
      <c r="BD879" s="2">
        <f t="shared" si="957"/>
        <v>28</v>
      </c>
      <c r="BE879" s="2">
        <f t="shared" si="958"/>
        <v>0</v>
      </c>
      <c r="BF879" s="2">
        <v>0</v>
      </c>
      <c r="BG879" s="17">
        <f t="shared" si="959"/>
        <v>3.4482758620689655E-2</v>
      </c>
      <c r="BH879" s="17">
        <f t="shared" si="960"/>
        <v>3.4482758620689655E-2</v>
      </c>
      <c r="BI879" s="16">
        <f t="shared" si="961"/>
        <v>1</v>
      </c>
      <c r="BJ879" s="17">
        <f t="shared" si="962"/>
        <v>6.6666666666666666E-2</v>
      </c>
      <c r="BK879" s="2">
        <f t="shared" si="963"/>
        <v>1</v>
      </c>
      <c r="BL879" s="16">
        <f t="shared" si="964"/>
        <v>1</v>
      </c>
      <c r="BM879" s="2">
        <f t="shared" si="965"/>
        <v>1</v>
      </c>
      <c r="BN879" s="2">
        <f t="shared" si="966"/>
        <v>28</v>
      </c>
      <c r="BO879" s="2">
        <f t="shared" si="967"/>
        <v>0</v>
      </c>
      <c r="BP879" s="2">
        <v>0</v>
      </c>
      <c r="BQ879" s="17">
        <f t="shared" si="968"/>
        <v>3.4482758620689655E-2</v>
      </c>
      <c r="BR879" s="17">
        <f t="shared" si="969"/>
        <v>3.4482758620689655E-2</v>
      </c>
      <c r="BS879" s="16">
        <f t="shared" si="970"/>
        <v>1</v>
      </c>
      <c r="BT879" s="17">
        <f t="shared" si="971"/>
        <v>6.6666666666666666E-2</v>
      </c>
      <c r="BU879" s="2">
        <f t="shared" si="972"/>
        <v>1</v>
      </c>
      <c r="BV879" s="16">
        <f t="shared" si="973"/>
        <v>1</v>
      </c>
      <c r="BW879" s="2">
        <f t="shared" si="974"/>
        <v>1</v>
      </c>
      <c r="BX879" s="2">
        <f t="shared" si="975"/>
        <v>12</v>
      </c>
      <c r="BY879" s="2">
        <f t="shared" si="976"/>
        <v>0</v>
      </c>
      <c r="BZ879" s="2">
        <v>0</v>
      </c>
      <c r="CA879" s="17">
        <f t="shared" si="977"/>
        <v>7.6923076923076927E-2</v>
      </c>
      <c r="CB879" s="17">
        <f t="shared" si="978"/>
        <v>7.6923076923076927E-2</v>
      </c>
      <c r="CC879" s="16">
        <f t="shared" si="979"/>
        <v>1</v>
      </c>
      <c r="CD879" s="17">
        <f t="shared" si="980"/>
        <v>0.14285714285714288</v>
      </c>
      <c r="CE879" s="2">
        <f t="shared" si="981"/>
        <v>1</v>
      </c>
      <c r="CF879" s="16">
        <f t="shared" si="982"/>
        <v>1</v>
      </c>
      <c r="CG879" s="2">
        <f t="shared" si="983"/>
        <v>1</v>
      </c>
      <c r="CH879" s="2">
        <f t="shared" si="984"/>
        <v>12</v>
      </c>
      <c r="CI879" s="2">
        <f t="shared" si="985"/>
        <v>0</v>
      </c>
      <c r="CJ879" s="2">
        <v>0</v>
      </c>
      <c r="CK879" s="17">
        <f t="shared" si="986"/>
        <v>7.6923076923076927E-2</v>
      </c>
      <c r="CL879" s="17">
        <f t="shared" si="987"/>
        <v>7.6923076923076927E-2</v>
      </c>
      <c r="CM879" s="16">
        <f t="shared" si="988"/>
        <v>1</v>
      </c>
      <c r="CN879" s="17">
        <f t="shared" si="989"/>
        <v>0.14285714285714288</v>
      </c>
      <c r="CO879" s="2">
        <f t="shared" si="990"/>
        <v>1</v>
      </c>
      <c r="CP879" s="16">
        <f t="shared" si="991"/>
        <v>1</v>
      </c>
      <c r="CQ879" s="2">
        <f t="shared" si="992"/>
        <v>1</v>
      </c>
      <c r="CR879" s="2">
        <f t="shared" si="993"/>
        <v>9</v>
      </c>
      <c r="CS879" s="2">
        <f t="shared" si="994"/>
        <v>0</v>
      </c>
      <c r="CT879" s="2">
        <v>0</v>
      </c>
      <c r="CU879" s="17">
        <f t="shared" si="995"/>
        <v>0.1</v>
      </c>
      <c r="CV879" s="17">
        <f t="shared" si="996"/>
        <v>0.1</v>
      </c>
      <c r="CW879" s="16">
        <f t="shared" si="997"/>
        <v>1</v>
      </c>
      <c r="CX879" s="17">
        <f t="shared" si="998"/>
        <v>0.18181818181818182</v>
      </c>
      <c r="CY879" s="2">
        <f t="shared" si="999"/>
        <v>1</v>
      </c>
      <c r="CZ879" s="16">
        <f t="shared" si="1000"/>
        <v>1</v>
      </c>
      <c r="DA879" s="2">
        <f t="shared" si="1001"/>
        <v>1</v>
      </c>
      <c r="DB879" s="2">
        <f t="shared" si="1002"/>
        <v>9</v>
      </c>
      <c r="DC879" s="2">
        <f t="shared" si="1003"/>
        <v>0</v>
      </c>
      <c r="DD879" s="2">
        <v>0</v>
      </c>
      <c r="DE879" s="17">
        <f t="shared" si="1004"/>
        <v>0.1</v>
      </c>
      <c r="DF879" s="17">
        <f t="shared" si="1005"/>
        <v>0.1</v>
      </c>
      <c r="DG879" s="16">
        <f t="shared" si="1006"/>
        <v>1</v>
      </c>
      <c r="DH879" s="17">
        <f t="shared" si="1007"/>
        <v>0.18181818181818182</v>
      </c>
      <c r="DJ879" t="s">
        <v>7301</v>
      </c>
    </row>
    <row r="880" spans="1:114" x14ac:dyDescent="0.35">
      <c r="A880" s="9">
        <v>2019009711</v>
      </c>
      <c r="B880" s="2" t="s">
        <v>6437</v>
      </c>
      <c r="C880" s="2" t="s">
        <v>2785</v>
      </c>
      <c r="D880" s="2"/>
      <c r="E880" s="2" t="s">
        <v>6438</v>
      </c>
      <c r="F880" s="2">
        <v>1</v>
      </c>
      <c r="G880" s="2" t="s">
        <v>6439</v>
      </c>
      <c r="H880" s="2" t="s">
        <v>6440</v>
      </c>
      <c r="I880" s="2" t="s">
        <v>6441</v>
      </c>
      <c r="J880" s="3" t="s">
        <v>6442</v>
      </c>
      <c r="K880" s="9">
        <v>1</v>
      </c>
      <c r="L880" s="2">
        <v>1</v>
      </c>
      <c r="M880" s="2">
        <v>45</v>
      </c>
      <c r="N880" s="2">
        <v>18</v>
      </c>
      <c r="O880" s="2">
        <v>1</v>
      </c>
      <c r="P880" s="2">
        <v>0</v>
      </c>
      <c r="Q880" s="2">
        <v>1</v>
      </c>
      <c r="R880" s="2">
        <v>0</v>
      </c>
      <c r="S880" s="2">
        <v>1</v>
      </c>
      <c r="T880" s="2">
        <v>0</v>
      </c>
      <c r="U880" s="2">
        <v>1</v>
      </c>
      <c r="V880" s="2">
        <v>0</v>
      </c>
      <c r="W880" s="2">
        <v>15</v>
      </c>
      <c r="X880" s="2">
        <v>6</v>
      </c>
      <c r="Y880" s="2">
        <v>1</v>
      </c>
      <c r="Z880" s="2">
        <v>0</v>
      </c>
      <c r="AA880" s="2">
        <v>1</v>
      </c>
      <c r="AB880" s="2">
        <v>0</v>
      </c>
      <c r="AC880" s="2">
        <v>1</v>
      </c>
      <c r="AD880" s="2">
        <v>0</v>
      </c>
      <c r="AE880" s="2">
        <v>1</v>
      </c>
      <c r="AF880" s="3">
        <v>0</v>
      </c>
      <c r="AG880" s="2">
        <f t="shared" si="936"/>
        <v>1</v>
      </c>
      <c r="AH880" s="16">
        <f t="shared" si="937"/>
        <v>1</v>
      </c>
      <c r="AI880" s="2">
        <f t="shared" si="938"/>
        <v>1</v>
      </c>
      <c r="AJ880" s="2">
        <f t="shared" si="939"/>
        <v>44</v>
      </c>
      <c r="AK880" s="2">
        <f t="shared" si="940"/>
        <v>0</v>
      </c>
      <c r="AL880" s="2">
        <v>0</v>
      </c>
      <c r="AM880" s="17">
        <f t="shared" si="941"/>
        <v>2.2222222222222223E-2</v>
      </c>
      <c r="AN880" s="17">
        <f t="shared" si="942"/>
        <v>2.2222222222222223E-2</v>
      </c>
      <c r="AO880" s="16">
        <f t="shared" si="943"/>
        <v>1</v>
      </c>
      <c r="AP880" s="17">
        <f t="shared" si="944"/>
        <v>4.3478260869565223E-2</v>
      </c>
      <c r="AQ880" s="2">
        <f t="shared" si="945"/>
        <v>1</v>
      </c>
      <c r="AR880" s="16">
        <f t="shared" si="946"/>
        <v>1</v>
      </c>
      <c r="AS880" s="2">
        <f t="shared" si="947"/>
        <v>1</v>
      </c>
      <c r="AT880" s="2">
        <f t="shared" si="948"/>
        <v>44</v>
      </c>
      <c r="AU880" s="2">
        <f t="shared" si="949"/>
        <v>0</v>
      </c>
      <c r="AV880" s="2">
        <v>0</v>
      </c>
      <c r="AW880" s="17">
        <f t="shared" si="950"/>
        <v>2.2222222222222223E-2</v>
      </c>
      <c r="AX880" s="17">
        <f t="shared" si="951"/>
        <v>2.2222222222222223E-2</v>
      </c>
      <c r="AY880" s="16">
        <f t="shared" si="952"/>
        <v>1</v>
      </c>
      <c r="AZ880" s="17">
        <f t="shared" si="953"/>
        <v>4.3478260869565223E-2</v>
      </c>
      <c r="BA880" s="2">
        <f t="shared" si="954"/>
        <v>1</v>
      </c>
      <c r="BB880" s="16">
        <f t="shared" si="955"/>
        <v>1</v>
      </c>
      <c r="BC880" s="2">
        <f t="shared" si="956"/>
        <v>1</v>
      </c>
      <c r="BD880" s="2">
        <f t="shared" si="957"/>
        <v>17</v>
      </c>
      <c r="BE880" s="2">
        <f t="shared" si="958"/>
        <v>0</v>
      </c>
      <c r="BF880" s="2">
        <v>0</v>
      </c>
      <c r="BG880" s="17">
        <f t="shared" si="959"/>
        <v>5.5555555555555552E-2</v>
      </c>
      <c r="BH880" s="17">
        <f t="shared" si="960"/>
        <v>5.5555555555555552E-2</v>
      </c>
      <c r="BI880" s="16">
        <f t="shared" si="961"/>
        <v>1</v>
      </c>
      <c r="BJ880" s="17">
        <f t="shared" si="962"/>
        <v>0.10526315789473684</v>
      </c>
      <c r="BK880" s="2">
        <f t="shared" si="963"/>
        <v>1</v>
      </c>
      <c r="BL880" s="16">
        <f t="shared" si="964"/>
        <v>1</v>
      </c>
      <c r="BM880" s="2">
        <f t="shared" si="965"/>
        <v>1</v>
      </c>
      <c r="BN880" s="2">
        <f t="shared" si="966"/>
        <v>17</v>
      </c>
      <c r="BO880" s="2">
        <f t="shared" si="967"/>
        <v>0</v>
      </c>
      <c r="BP880" s="2">
        <v>0</v>
      </c>
      <c r="BQ880" s="17">
        <f t="shared" si="968"/>
        <v>5.5555555555555552E-2</v>
      </c>
      <c r="BR880" s="17">
        <f t="shared" si="969"/>
        <v>5.5555555555555552E-2</v>
      </c>
      <c r="BS880" s="16">
        <f t="shared" si="970"/>
        <v>1</v>
      </c>
      <c r="BT880" s="17">
        <f t="shared" si="971"/>
        <v>0.10526315789473684</v>
      </c>
      <c r="BU880" s="2">
        <f t="shared" si="972"/>
        <v>1</v>
      </c>
      <c r="BV880" s="16">
        <f t="shared" si="973"/>
        <v>1</v>
      </c>
      <c r="BW880" s="2">
        <f t="shared" si="974"/>
        <v>1</v>
      </c>
      <c r="BX880" s="2">
        <f t="shared" si="975"/>
        <v>14</v>
      </c>
      <c r="BY880" s="2">
        <f t="shared" si="976"/>
        <v>0</v>
      </c>
      <c r="BZ880" s="2">
        <v>0</v>
      </c>
      <c r="CA880" s="17">
        <f t="shared" si="977"/>
        <v>6.6666666666666666E-2</v>
      </c>
      <c r="CB880" s="17">
        <f t="shared" si="978"/>
        <v>6.6666666666666666E-2</v>
      </c>
      <c r="CC880" s="16">
        <f t="shared" si="979"/>
        <v>1</v>
      </c>
      <c r="CD880" s="17">
        <f t="shared" si="980"/>
        <v>0.125</v>
      </c>
      <c r="CE880" s="2">
        <f t="shared" si="981"/>
        <v>1</v>
      </c>
      <c r="CF880" s="16">
        <f t="shared" si="982"/>
        <v>1</v>
      </c>
      <c r="CG880" s="2">
        <f t="shared" si="983"/>
        <v>1</v>
      </c>
      <c r="CH880" s="2">
        <f t="shared" si="984"/>
        <v>14</v>
      </c>
      <c r="CI880" s="2">
        <f t="shared" si="985"/>
        <v>0</v>
      </c>
      <c r="CJ880" s="2">
        <v>0</v>
      </c>
      <c r="CK880" s="17">
        <f t="shared" si="986"/>
        <v>6.6666666666666666E-2</v>
      </c>
      <c r="CL880" s="17">
        <f t="shared" si="987"/>
        <v>6.6666666666666666E-2</v>
      </c>
      <c r="CM880" s="16">
        <f t="shared" si="988"/>
        <v>1</v>
      </c>
      <c r="CN880" s="17">
        <f t="shared" si="989"/>
        <v>0.125</v>
      </c>
      <c r="CO880" s="2">
        <f t="shared" si="990"/>
        <v>1</v>
      </c>
      <c r="CP880" s="16">
        <f t="shared" si="991"/>
        <v>1</v>
      </c>
      <c r="CQ880" s="2">
        <f t="shared" si="992"/>
        <v>1</v>
      </c>
      <c r="CR880" s="2">
        <f t="shared" si="993"/>
        <v>5</v>
      </c>
      <c r="CS880" s="2">
        <f t="shared" si="994"/>
        <v>0</v>
      </c>
      <c r="CT880" s="2">
        <v>0</v>
      </c>
      <c r="CU880" s="17">
        <f t="shared" si="995"/>
        <v>0.16666666666666666</v>
      </c>
      <c r="CV880" s="17">
        <f t="shared" si="996"/>
        <v>0.16666666666666666</v>
      </c>
      <c r="CW880" s="16">
        <f t="shared" si="997"/>
        <v>1</v>
      </c>
      <c r="CX880" s="17">
        <f t="shared" si="998"/>
        <v>0.2857142857142857</v>
      </c>
      <c r="CY880" s="2">
        <f t="shared" si="999"/>
        <v>1</v>
      </c>
      <c r="CZ880" s="16">
        <f t="shared" si="1000"/>
        <v>1</v>
      </c>
      <c r="DA880" s="2">
        <f t="shared" si="1001"/>
        <v>1</v>
      </c>
      <c r="DB880" s="2">
        <f t="shared" si="1002"/>
        <v>5</v>
      </c>
      <c r="DC880" s="2">
        <f t="shared" si="1003"/>
        <v>0</v>
      </c>
      <c r="DD880" s="2">
        <v>0</v>
      </c>
      <c r="DE880" s="17">
        <f t="shared" si="1004"/>
        <v>0.16666666666666666</v>
      </c>
      <c r="DF880" s="17">
        <f t="shared" si="1005"/>
        <v>0.16666666666666666</v>
      </c>
      <c r="DG880" s="16">
        <f t="shared" si="1006"/>
        <v>1</v>
      </c>
      <c r="DH880" s="17">
        <f t="shared" si="1007"/>
        <v>0.2857142857142857</v>
      </c>
      <c r="DJ880" t="s">
        <v>7301</v>
      </c>
    </row>
    <row r="881" spans="1:114" x14ac:dyDescent="0.35">
      <c r="A881" s="9">
        <v>2019009712</v>
      </c>
      <c r="B881" s="2" t="s">
        <v>6443</v>
      </c>
      <c r="C881" s="2" t="s">
        <v>6444</v>
      </c>
      <c r="D881" s="2" t="s">
        <v>6445</v>
      </c>
      <c r="E881" s="2" t="s">
        <v>6446</v>
      </c>
      <c r="F881" s="2">
        <v>1</v>
      </c>
      <c r="G881" s="2" t="s">
        <v>6447</v>
      </c>
      <c r="H881" s="2" t="s">
        <v>6448</v>
      </c>
      <c r="I881" s="2" t="s">
        <v>6449</v>
      </c>
      <c r="J881" s="3" t="s">
        <v>6450</v>
      </c>
      <c r="K881" s="9">
        <v>3</v>
      </c>
      <c r="L881" s="2">
        <v>1</v>
      </c>
      <c r="M881" s="2">
        <v>71</v>
      </c>
      <c r="N881" s="2">
        <v>39</v>
      </c>
      <c r="O881" s="2">
        <v>1</v>
      </c>
      <c r="P881" s="2">
        <v>0</v>
      </c>
      <c r="Q881" s="2">
        <v>1</v>
      </c>
      <c r="R881" s="2">
        <v>0</v>
      </c>
      <c r="S881" s="2">
        <v>3</v>
      </c>
      <c r="T881" s="2">
        <v>0</v>
      </c>
      <c r="U881" s="2">
        <v>1</v>
      </c>
      <c r="V881" s="2">
        <v>0</v>
      </c>
      <c r="W881" s="2">
        <v>17</v>
      </c>
      <c r="X881" s="2">
        <v>8</v>
      </c>
      <c r="Y881" s="2">
        <v>1</v>
      </c>
      <c r="Z881" s="2">
        <v>0</v>
      </c>
      <c r="AA881" s="2">
        <v>1</v>
      </c>
      <c r="AB881" s="2">
        <v>0</v>
      </c>
      <c r="AC881" s="2">
        <v>3</v>
      </c>
      <c r="AD881" s="2">
        <v>0</v>
      </c>
      <c r="AE881" s="2">
        <v>1</v>
      </c>
      <c r="AF881" s="3">
        <v>0</v>
      </c>
      <c r="AG881" s="2">
        <f t="shared" si="936"/>
        <v>1</v>
      </c>
      <c r="AH881" s="16">
        <f t="shared" si="937"/>
        <v>1</v>
      </c>
      <c r="AI881" s="2">
        <f t="shared" si="938"/>
        <v>1</v>
      </c>
      <c r="AJ881" s="2">
        <f t="shared" si="939"/>
        <v>70</v>
      </c>
      <c r="AK881" s="2">
        <f t="shared" si="940"/>
        <v>0</v>
      </c>
      <c r="AL881" s="2">
        <v>0</v>
      </c>
      <c r="AM881" s="17">
        <f t="shared" si="941"/>
        <v>1.4084507042253521E-2</v>
      </c>
      <c r="AN881" s="17">
        <f t="shared" si="942"/>
        <v>1.4084507042253521E-2</v>
      </c>
      <c r="AO881" s="16">
        <f t="shared" si="943"/>
        <v>1</v>
      </c>
      <c r="AP881" s="17">
        <f t="shared" si="944"/>
        <v>2.777777777777778E-2</v>
      </c>
      <c r="AQ881" s="2">
        <f t="shared" si="945"/>
        <v>3</v>
      </c>
      <c r="AR881" s="16">
        <f t="shared" si="946"/>
        <v>1</v>
      </c>
      <c r="AS881" s="2">
        <f t="shared" si="947"/>
        <v>3</v>
      </c>
      <c r="AT881" s="2">
        <f t="shared" si="948"/>
        <v>68</v>
      </c>
      <c r="AU881" s="2">
        <f t="shared" si="949"/>
        <v>0</v>
      </c>
      <c r="AV881" s="2">
        <v>0</v>
      </c>
      <c r="AW881" s="17">
        <f t="shared" si="950"/>
        <v>4.2253521126760563E-2</v>
      </c>
      <c r="AX881" s="17">
        <f t="shared" si="951"/>
        <v>4.2253521126760563E-2</v>
      </c>
      <c r="AY881" s="16">
        <f t="shared" si="952"/>
        <v>1</v>
      </c>
      <c r="AZ881" s="17">
        <f t="shared" si="953"/>
        <v>8.1081081081081086E-2</v>
      </c>
      <c r="BA881" s="2">
        <f t="shared" si="954"/>
        <v>1</v>
      </c>
      <c r="BB881" s="16">
        <f t="shared" si="955"/>
        <v>1</v>
      </c>
      <c r="BC881" s="2">
        <f t="shared" si="956"/>
        <v>1</v>
      </c>
      <c r="BD881" s="2">
        <f t="shared" si="957"/>
        <v>38</v>
      </c>
      <c r="BE881" s="2">
        <f t="shared" si="958"/>
        <v>0</v>
      </c>
      <c r="BF881" s="2">
        <v>0</v>
      </c>
      <c r="BG881" s="17">
        <f t="shared" si="959"/>
        <v>2.564102564102564E-2</v>
      </c>
      <c r="BH881" s="17">
        <f t="shared" si="960"/>
        <v>2.564102564102564E-2</v>
      </c>
      <c r="BI881" s="16">
        <f t="shared" si="961"/>
        <v>1</v>
      </c>
      <c r="BJ881" s="17">
        <f t="shared" si="962"/>
        <v>0.05</v>
      </c>
      <c r="BK881" s="2">
        <f t="shared" si="963"/>
        <v>1</v>
      </c>
      <c r="BL881" s="16">
        <f t="shared" si="964"/>
        <v>1</v>
      </c>
      <c r="BM881" s="2">
        <f t="shared" si="965"/>
        <v>1</v>
      </c>
      <c r="BN881" s="2">
        <f t="shared" si="966"/>
        <v>38</v>
      </c>
      <c r="BO881" s="2">
        <f t="shared" si="967"/>
        <v>0</v>
      </c>
      <c r="BP881" s="2">
        <v>0</v>
      </c>
      <c r="BQ881" s="17">
        <f t="shared" si="968"/>
        <v>2.564102564102564E-2</v>
      </c>
      <c r="BR881" s="17">
        <f t="shared" si="969"/>
        <v>2.564102564102564E-2</v>
      </c>
      <c r="BS881" s="16">
        <f t="shared" si="970"/>
        <v>1</v>
      </c>
      <c r="BT881" s="17">
        <f t="shared" si="971"/>
        <v>0.05</v>
      </c>
      <c r="BU881" s="2">
        <f t="shared" si="972"/>
        <v>1</v>
      </c>
      <c r="BV881" s="16">
        <f t="shared" si="973"/>
        <v>1</v>
      </c>
      <c r="BW881" s="2">
        <f t="shared" si="974"/>
        <v>1</v>
      </c>
      <c r="BX881" s="2">
        <f t="shared" si="975"/>
        <v>16</v>
      </c>
      <c r="BY881" s="2">
        <f t="shared" si="976"/>
        <v>0</v>
      </c>
      <c r="BZ881" s="2">
        <v>0</v>
      </c>
      <c r="CA881" s="17">
        <f t="shared" si="977"/>
        <v>5.8823529411764705E-2</v>
      </c>
      <c r="CB881" s="17">
        <f t="shared" si="978"/>
        <v>5.8823529411764705E-2</v>
      </c>
      <c r="CC881" s="16">
        <f t="shared" si="979"/>
        <v>1</v>
      </c>
      <c r="CD881" s="17">
        <f t="shared" si="980"/>
        <v>0.1111111111111111</v>
      </c>
      <c r="CE881" s="2">
        <f t="shared" si="981"/>
        <v>3</v>
      </c>
      <c r="CF881" s="16">
        <f t="shared" si="982"/>
        <v>1</v>
      </c>
      <c r="CG881" s="2">
        <f t="shared" si="983"/>
        <v>3</v>
      </c>
      <c r="CH881" s="2">
        <f t="shared" si="984"/>
        <v>14</v>
      </c>
      <c r="CI881" s="2">
        <f t="shared" si="985"/>
        <v>0</v>
      </c>
      <c r="CJ881" s="2">
        <v>0</v>
      </c>
      <c r="CK881" s="17">
        <f t="shared" si="986"/>
        <v>0.17647058823529413</v>
      </c>
      <c r="CL881" s="17">
        <f t="shared" si="987"/>
        <v>0.17647058823529413</v>
      </c>
      <c r="CM881" s="16">
        <f t="shared" si="988"/>
        <v>1</v>
      </c>
      <c r="CN881" s="17">
        <f t="shared" si="989"/>
        <v>0.3</v>
      </c>
      <c r="CO881" s="2">
        <f t="shared" si="990"/>
        <v>1</v>
      </c>
      <c r="CP881" s="16">
        <f t="shared" si="991"/>
        <v>1</v>
      </c>
      <c r="CQ881" s="2">
        <f t="shared" si="992"/>
        <v>1</v>
      </c>
      <c r="CR881" s="2">
        <f t="shared" si="993"/>
        <v>7</v>
      </c>
      <c r="CS881" s="2">
        <f t="shared" si="994"/>
        <v>0</v>
      </c>
      <c r="CT881" s="2">
        <v>0</v>
      </c>
      <c r="CU881" s="17">
        <f t="shared" si="995"/>
        <v>0.125</v>
      </c>
      <c r="CV881" s="17">
        <f t="shared" si="996"/>
        <v>0.125</v>
      </c>
      <c r="CW881" s="16">
        <f t="shared" si="997"/>
        <v>1</v>
      </c>
      <c r="CX881" s="17">
        <f t="shared" si="998"/>
        <v>0.22222222222222221</v>
      </c>
      <c r="CY881" s="2">
        <f t="shared" si="999"/>
        <v>1</v>
      </c>
      <c r="CZ881" s="16">
        <f t="shared" si="1000"/>
        <v>1</v>
      </c>
      <c r="DA881" s="2">
        <f t="shared" si="1001"/>
        <v>1</v>
      </c>
      <c r="DB881" s="2">
        <f t="shared" si="1002"/>
        <v>7</v>
      </c>
      <c r="DC881" s="2">
        <f t="shared" si="1003"/>
        <v>0</v>
      </c>
      <c r="DD881" s="2">
        <v>0</v>
      </c>
      <c r="DE881" s="17">
        <f t="shared" si="1004"/>
        <v>0.125</v>
      </c>
      <c r="DF881" s="17">
        <f t="shared" si="1005"/>
        <v>0.125</v>
      </c>
      <c r="DG881" s="16">
        <f t="shared" si="1006"/>
        <v>1</v>
      </c>
      <c r="DH881" s="17">
        <f t="shared" si="1007"/>
        <v>0.22222222222222221</v>
      </c>
      <c r="DJ881" t="s">
        <v>7301</v>
      </c>
    </row>
    <row r="882" spans="1:114" x14ac:dyDescent="0.35">
      <c r="A882" s="9">
        <v>2019009717</v>
      </c>
      <c r="B882" s="2" t="s">
        <v>6451</v>
      </c>
      <c r="C882" s="2" t="s">
        <v>6452</v>
      </c>
      <c r="D882" s="2"/>
      <c r="E882" s="2" t="s">
        <v>6453</v>
      </c>
      <c r="F882" s="2">
        <v>1</v>
      </c>
      <c r="G882" s="2" t="s">
        <v>6454</v>
      </c>
      <c r="H882" s="2" t="s">
        <v>6455</v>
      </c>
      <c r="I882" s="2" t="s">
        <v>6456</v>
      </c>
      <c r="J882" s="3" t="s">
        <v>6457</v>
      </c>
      <c r="K882" s="9">
        <v>1</v>
      </c>
      <c r="L882" s="2">
        <v>1</v>
      </c>
      <c r="M882" s="2">
        <v>41</v>
      </c>
      <c r="N882" s="2">
        <v>16</v>
      </c>
      <c r="O882" s="2">
        <v>1</v>
      </c>
      <c r="P882" s="2">
        <v>0</v>
      </c>
      <c r="Q882" s="2">
        <v>1</v>
      </c>
      <c r="R882" s="2">
        <v>0</v>
      </c>
      <c r="S882" s="2">
        <v>1</v>
      </c>
      <c r="T882" s="2">
        <v>0</v>
      </c>
      <c r="U882" s="2">
        <v>1</v>
      </c>
      <c r="V882" s="2">
        <v>0</v>
      </c>
      <c r="W882" s="2">
        <v>12</v>
      </c>
      <c r="X882" s="2">
        <v>3</v>
      </c>
      <c r="Y882" s="2">
        <v>0</v>
      </c>
      <c r="Z882" s="2">
        <v>1</v>
      </c>
      <c r="AA882" s="2">
        <v>1</v>
      </c>
      <c r="AB882" s="2">
        <v>0</v>
      </c>
      <c r="AC882" s="2">
        <v>0</v>
      </c>
      <c r="AD882" s="2">
        <v>1</v>
      </c>
      <c r="AE882" s="2">
        <v>1</v>
      </c>
      <c r="AF882" s="3">
        <v>0</v>
      </c>
      <c r="AG882" s="2">
        <f t="shared" si="936"/>
        <v>1</v>
      </c>
      <c r="AH882" s="16">
        <f t="shared" si="937"/>
        <v>1</v>
      </c>
      <c r="AI882" s="2">
        <f t="shared" si="938"/>
        <v>1</v>
      </c>
      <c r="AJ882" s="2">
        <f t="shared" si="939"/>
        <v>40</v>
      </c>
      <c r="AK882" s="2">
        <f t="shared" si="940"/>
        <v>0</v>
      </c>
      <c r="AL882" s="2">
        <v>0</v>
      </c>
      <c r="AM882" s="17">
        <f t="shared" si="941"/>
        <v>2.4390243902439025E-2</v>
      </c>
      <c r="AN882" s="17">
        <f t="shared" si="942"/>
        <v>2.4390243902439025E-2</v>
      </c>
      <c r="AO882" s="16">
        <f t="shared" si="943"/>
        <v>1</v>
      </c>
      <c r="AP882" s="17">
        <f t="shared" si="944"/>
        <v>4.7619047619047616E-2</v>
      </c>
      <c r="AQ882" s="2">
        <f t="shared" si="945"/>
        <v>1</v>
      </c>
      <c r="AR882" s="16">
        <f t="shared" si="946"/>
        <v>1</v>
      </c>
      <c r="AS882" s="2">
        <f t="shared" si="947"/>
        <v>1</v>
      </c>
      <c r="AT882" s="2">
        <f t="shared" si="948"/>
        <v>40</v>
      </c>
      <c r="AU882" s="2">
        <f t="shared" si="949"/>
        <v>0</v>
      </c>
      <c r="AV882" s="2">
        <v>0</v>
      </c>
      <c r="AW882" s="17">
        <f t="shared" si="950"/>
        <v>2.4390243902439025E-2</v>
      </c>
      <c r="AX882" s="17">
        <f t="shared" si="951"/>
        <v>2.4390243902439025E-2</v>
      </c>
      <c r="AY882" s="16">
        <f t="shared" si="952"/>
        <v>1</v>
      </c>
      <c r="AZ882" s="17">
        <f t="shared" si="953"/>
        <v>4.7619047619047616E-2</v>
      </c>
      <c r="BA882" s="2">
        <f t="shared" si="954"/>
        <v>1</v>
      </c>
      <c r="BB882" s="16">
        <f t="shared" si="955"/>
        <v>1</v>
      </c>
      <c r="BC882" s="2">
        <f t="shared" si="956"/>
        <v>1</v>
      </c>
      <c r="BD882" s="2">
        <f t="shared" si="957"/>
        <v>15</v>
      </c>
      <c r="BE882" s="2">
        <f t="shared" si="958"/>
        <v>0</v>
      </c>
      <c r="BF882" s="2">
        <v>0</v>
      </c>
      <c r="BG882" s="17">
        <f t="shared" si="959"/>
        <v>6.25E-2</v>
      </c>
      <c r="BH882" s="17">
        <f t="shared" si="960"/>
        <v>6.25E-2</v>
      </c>
      <c r="BI882" s="16">
        <f t="shared" si="961"/>
        <v>1</v>
      </c>
      <c r="BJ882" s="17">
        <f t="shared" si="962"/>
        <v>0.11764705882352941</v>
      </c>
      <c r="BK882" s="2">
        <f t="shared" si="963"/>
        <v>1</v>
      </c>
      <c r="BL882" s="16">
        <f t="shared" si="964"/>
        <v>1</v>
      </c>
      <c r="BM882" s="2">
        <f t="shared" si="965"/>
        <v>1</v>
      </c>
      <c r="BN882" s="2">
        <f t="shared" si="966"/>
        <v>15</v>
      </c>
      <c r="BO882" s="2">
        <f t="shared" si="967"/>
        <v>0</v>
      </c>
      <c r="BP882" s="2">
        <v>0</v>
      </c>
      <c r="BQ882" s="17">
        <f t="shared" si="968"/>
        <v>6.25E-2</v>
      </c>
      <c r="BR882" s="17">
        <f t="shared" si="969"/>
        <v>6.25E-2</v>
      </c>
      <c r="BS882" s="16">
        <f t="shared" si="970"/>
        <v>1</v>
      </c>
      <c r="BT882" s="17">
        <f t="shared" si="971"/>
        <v>0.11764705882352941</v>
      </c>
      <c r="BU882" s="2">
        <f t="shared" si="972"/>
        <v>0</v>
      </c>
      <c r="BV882" s="16">
        <f t="shared" si="973"/>
        <v>0</v>
      </c>
      <c r="BW882" s="2">
        <f t="shared" si="974"/>
        <v>0</v>
      </c>
      <c r="BX882" s="2">
        <f t="shared" si="975"/>
        <v>12</v>
      </c>
      <c r="BY882" s="2">
        <f t="shared" si="976"/>
        <v>1</v>
      </c>
      <c r="BZ882" s="2">
        <v>0</v>
      </c>
      <c r="CA882" s="17">
        <f t="shared" si="977"/>
        <v>0</v>
      </c>
      <c r="CB882" s="17">
        <f t="shared" si="978"/>
        <v>0</v>
      </c>
      <c r="CC882" s="16">
        <f t="shared" si="979"/>
        <v>0</v>
      </c>
      <c r="CD882" s="17">
        <f t="shared" si="980"/>
        <v>0</v>
      </c>
      <c r="CE882" s="2">
        <f t="shared" si="981"/>
        <v>0</v>
      </c>
      <c r="CF882" s="16">
        <f t="shared" si="982"/>
        <v>0</v>
      </c>
      <c r="CG882" s="2">
        <f t="shared" si="983"/>
        <v>0</v>
      </c>
      <c r="CH882" s="2">
        <f t="shared" si="984"/>
        <v>12</v>
      </c>
      <c r="CI882" s="2">
        <f t="shared" si="985"/>
        <v>1</v>
      </c>
      <c r="CJ882" s="2">
        <v>0</v>
      </c>
      <c r="CK882" s="17">
        <f t="shared" si="986"/>
        <v>0</v>
      </c>
      <c r="CL882" s="17">
        <f t="shared" si="987"/>
        <v>0</v>
      </c>
      <c r="CM882" s="16">
        <f t="shared" si="988"/>
        <v>0</v>
      </c>
      <c r="CN882" s="17">
        <f t="shared" si="989"/>
        <v>0</v>
      </c>
      <c r="CO882" s="2">
        <f t="shared" si="990"/>
        <v>1</v>
      </c>
      <c r="CP882" s="16">
        <f t="shared" si="991"/>
        <v>1</v>
      </c>
      <c r="CQ882" s="2">
        <f t="shared" si="992"/>
        <v>1</v>
      </c>
      <c r="CR882" s="2">
        <f t="shared" si="993"/>
        <v>2</v>
      </c>
      <c r="CS882" s="2">
        <f t="shared" si="994"/>
        <v>0</v>
      </c>
      <c r="CT882" s="2">
        <v>0</v>
      </c>
      <c r="CU882" s="17">
        <f t="shared" si="995"/>
        <v>0.33333333333333331</v>
      </c>
      <c r="CV882" s="17">
        <f t="shared" si="996"/>
        <v>0.33333333333333331</v>
      </c>
      <c r="CW882" s="16">
        <f t="shared" si="997"/>
        <v>1</v>
      </c>
      <c r="CX882" s="17">
        <f t="shared" si="998"/>
        <v>0.5</v>
      </c>
      <c r="CY882" s="2">
        <f t="shared" si="999"/>
        <v>1</v>
      </c>
      <c r="CZ882" s="16">
        <f t="shared" si="1000"/>
        <v>1</v>
      </c>
      <c r="DA882" s="2">
        <f t="shared" si="1001"/>
        <v>1</v>
      </c>
      <c r="DB882" s="2">
        <f t="shared" si="1002"/>
        <v>2</v>
      </c>
      <c r="DC882" s="2">
        <f t="shared" si="1003"/>
        <v>0</v>
      </c>
      <c r="DD882" s="2">
        <v>0</v>
      </c>
      <c r="DE882" s="17">
        <f t="shared" si="1004"/>
        <v>0.33333333333333331</v>
      </c>
      <c r="DF882" s="17">
        <f t="shared" si="1005"/>
        <v>0.33333333333333331</v>
      </c>
      <c r="DG882" s="16">
        <f t="shared" si="1006"/>
        <v>1</v>
      </c>
      <c r="DH882" s="17">
        <f t="shared" si="1007"/>
        <v>0.5</v>
      </c>
      <c r="DJ882" t="s">
        <v>7301</v>
      </c>
    </row>
    <row r="883" spans="1:114" x14ac:dyDescent="0.35">
      <c r="A883" s="9">
        <v>2019009725</v>
      </c>
      <c r="B883" s="2" t="s">
        <v>6458</v>
      </c>
      <c r="C883" s="2" t="s">
        <v>6459</v>
      </c>
      <c r="D883" s="2" t="s">
        <v>6460</v>
      </c>
      <c r="E883" s="2" t="s">
        <v>6461</v>
      </c>
      <c r="F883" s="2">
        <v>1</v>
      </c>
      <c r="G883" s="2" t="s">
        <v>6462</v>
      </c>
      <c r="H883" s="2" t="s">
        <v>6463</v>
      </c>
      <c r="I883" s="2" t="s">
        <v>6464</v>
      </c>
      <c r="J883" s="3" t="s">
        <v>6465</v>
      </c>
      <c r="K883" s="9">
        <v>3</v>
      </c>
      <c r="L883" s="2">
        <v>2</v>
      </c>
      <c r="M883" s="2">
        <v>48</v>
      </c>
      <c r="N883" s="2">
        <v>22</v>
      </c>
      <c r="O883" s="2">
        <v>1</v>
      </c>
      <c r="P883" s="2">
        <v>0</v>
      </c>
      <c r="Q883" s="2">
        <v>1</v>
      </c>
      <c r="R883" s="2">
        <v>0</v>
      </c>
      <c r="S883" s="2">
        <v>2</v>
      </c>
      <c r="T883" s="2">
        <v>1</v>
      </c>
      <c r="U883" s="2">
        <v>1</v>
      </c>
      <c r="V883" s="2">
        <v>1</v>
      </c>
      <c r="W883" s="2">
        <v>11</v>
      </c>
      <c r="X883" s="2">
        <v>4</v>
      </c>
      <c r="Y883" s="2">
        <v>1</v>
      </c>
      <c r="Z883" s="2">
        <v>0</v>
      </c>
      <c r="AA883" s="2">
        <v>1</v>
      </c>
      <c r="AB883" s="2">
        <v>0</v>
      </c>
      <c r="AC883" s="2">
        <v>1</v>
      </c>
      <c r="AD883" s="2">
        <v>2</v>
      </c>
      <c r="AE883" s="2">
        <v>1</v>
      </c>
      <c r="AF883" s="3">
        <v>1</v>
      </c>
      <c r="AG883" s="2">
        <f t="shared" si="936"/>
        <v>1</v>
      </c>
      <c r="AH883" s="16">
        <f t="shared" si="937"/>
        <v>1</v>
      </c>
      <c r="AI883" s="2">
        <f t="shared" si="938"/>
        <v>1</v>
      </c>
      <c r="AJ883" s="2">
        <f t="shared" si="939"/>
        <v>47</v>
      </c>
      <c r="AK883" s="2">
        <f t="shared" si="940"/>
        <v>0</v>
      </c>
      <c r="AL883" s="2">
        <v>0</v>
      </c>
      <c r="AM883" s="17">
        <f t="shared" si="941"/>
        <v>2.0833333333333332E-2</v>
      </c>
      <c r="AN883" s="17">
        <f t="shared" si="942"/>
        <v>2.0833333333333332E-2</v>
      </c>
      <c r="AO883" s="16">
        <f t="shared" si="943"/>
        <v>1</v>
      </c>
      <c r="AP883" s="17">
        <f t="shared" si="944"/>
        <v>4.0816326530612249E-2</v>
      </c>
      <c r="AQ883" s="2">
        <f t="shared" si="945"/>
        <v>2</v>
      </c>
      <c r="AR883" s="16">
        <f t="shared" si="946"/>
        <v>0.66666666666666663</v>
      </c>
      <c r="AS883" s="2">
        <f t="shared" si="947"/>
        <v>2</v>
      </c>
      <c r="AT883" s="2">
        <f t="shared" si="948"/>
        <v>46</v>
      </c>
      <c r="AU883" s="2">
        <f t="shared" si="949"/>
        <v>1</v>
      </c>
      <c r="AV883" s="2">
        <v>0</v>
      </c>
      <c r="AW883" s="17">
        <f t="shared" si="950"/>
        <v>4.0816326530612242E-2</v>
      </c>
      <c r="AX883" s="17">
        <f t="shared" si="951"/>
        <v>4.1666666666666664E-2</v>
      </c>
      <c r="AY883" s="16">
        <f t="shared" si="952"/>
        <v>0.66666666666666663</v>
      </c>
      <c r="AZ883" s="17">
        <f t="shared" si="953"/>
        <v>7.8431372549019607E-2</v>
      </c>
      <c r="BA883" s="2">
        <f t="shared" si="954"/>
        <v>1</v>
      </c>
      <c r="BB883" s="16">
        <f t="shared" si="955"/>
        <v>1</v>
      </c>
      <c r="BC883" s="2">
        <f t="shared" si="956"/>
        <v>1</v>
      </c>
      <c r="BD883" s="2">
        <f t="shared" si="957"/>
        <v>21</v>
      </c>
      <c r="BE883" s="2">
        <f t="shared" si="958"/>
        <v>0</v>
      </c>
      <c r="BF883" s="2">
        <v>0</v>
      </c>
      <c r="BG883" s="17">
        <f t="shared" si="959"/>
        <v>4.5454545454545456E-2</v>
      </c>
      <c r="BH883" s="17">
        <f t="shared" si="960"/>
        <v>4.5454545454545456E-2</v>
      </c>
      <c r="BI883" s="16">
        <f t="shared" si="961"/>
        <v>1</v>
      </c>
      <c r="BJ883" s="17">
        <f t="shared" si="962"/>
        <v>8.6956521739130446E-2</v>
      </c>
      <c r="BK883" s="2">
        <f t="shared" si="963"/>
        <v>1</v>
      </c>
      <c r="BL883" s="16">
        <f t="shared" si="964"/>
        <v>0.5</v>
      </c>
      <c r="BM883" s="2">
        <f t="shared" si="965"/>
        <v>1</v>
      </c>
      <c r="BN883" s="2">
        <f t="shared" si="966"/>
        <v>21</v>
      </c>
      <c r="BO883" s="2">
        <f t="shared" si="967"/>
        <v>1</v>
      </c>
      <c r="BP883" s="2">
        <v>0</v>
      </c>
      <c r="BQ883" s="17">
        <f t="shared" si="968"/>
        <v>4.3478260869565216E-2</v>
      </c>
      <c r="BR883" s="17">
        <f t="shared" si="969"/>
        <v>4.5454545454545456E-2</v>
      </c>
      <c r="BS883" s="16">
        <f t="shared" si="970"/>
        <v>0.5</v>
      </c>
      <c r="BT883" s="17">
        <f t="shared" si="971"/>
        <v>8.3333333333333343E-2</v>
      </c>
      <c r="BU883" s="2">
        <f t="shared" si="972"/>
        <v>1</v>
      </c>
      <c r="BV883" s="16">
        <f t="shared" si="973"/>
        <v>1</v>
      </c>
      <c r="BW883" s="2">
        <f t="shared" si="974"/>
        <v>1</v>
      </c>
      <c r="BX883" s="2">
        <f t="shared" si="975"/>
        <v>10</v>
      </c>
      <c r="BY883" s="2">
        <f t="shared" si="976"/>
        <v>0</v>
      </c>
      <c r="BZ883" s="2">
        <v>0</v>
      </c>
      <c r="CA883" s="17">
        <f t="shared" si="977"/>
        <v>9.0909090909090912E-2</v>
      </c>
      <c r="CB883" s="17">
        <f t="shared" si="978"/>
        <v>9.0909090909090912E-2</v>
      </c>
      <c r="CC883" s="16">
        <f t="shared" si="979"/>
        <v>1</v>
      </c>
      <c r="CD883" s="17">
        <f t="shared" si="980"/>
        <v>0.16666666666666669</v>
      </c>
      <c r="CE883" s="2">
        <f t="shared" si="981"/>
        <v>1</v>
      </c>
      <c r="CF883" s="16">
        <f t="shared" si="982"/>
        <v>0.33333333333333331</v>
      </c>
      <c r="CG883" s="2">
        <f t="shared" si="983"/>
        <v>1</v>
      </c>
      <c r="CH883" s="2">
        <f t="shared" si="984"/>
        <v>10</v>
      </c>
      <c r="CI883" s="2">
        <f t="shared" si="985"/>
        <v>2</v>
      </c>
      <c r="CJ883" s="2">
        <v>0</v>
      </c>
      <c r="CK883" s="17">
        <f t="shared" si="986"/>
        <v>7.6923076923076927E-2</v>
      </c>
      <c r="CL883" s="17">
        <f t="shared" si="987"/>
        <v>9.0909090909090912E-2</v>
      </c>
      <c r="CM883" s="16">
        <f t="shared" si="988"/>
        <v>0.33333333333333331</v>
      </c>
      <c r="CN883" s="17">
        <f t="shared" si="989"/>
        <v>0.14285714285714288</v>
      </c>
      <c r="CO883" s="2">
        <f t="shared" si="990"/>
        <v>1</v>
      </c>
      <c r="CP883" s="16">
        <f t="shared" si="991"/>
        <v>1</v>
      </c>
      <c r="CQ883" s="2">
        <f t="shared" si="992"/>
        <v>1</v>
      </c>
      <c r="CR883" s="2">
        <f t="shared" si="993"/>
        <v>3</v>
      </c>
      <c r="CS883" s="2">
        <f t="shared" si="994"/>
        <v>0</v>
      </c>
      <c r="CT883" s="2">
        <v>0</v>
      </c>
      <c r="CU883" s="17">
        <f t="shared" si="995"/>
        <v>0.25</v>
      </c>
      <c r="CV883" s="17">
        <f t="shared" si="996"/>
        <v>0.25</v>
      </c>
      <c r="CW883" s="16">
        <f t="shared" si="997"/>
        <v>1</v>
      </c>
      <c r="CX883" s="17">
        <f t="shared" si="998"/>
        <v>0.4</v>
      </c>
      <c r="CY883" s="2">
        <f t="shared" si="999"/>
        <v>1</v>
      </c>
      <c r="CZ883" s="16">
        <f t="shared" si="1000"/>
        <v>0.5</v>
      </c>
      <c r="DA883" s="2">
        <f t="shared" si="1001"/>
        <v>1</v>
      </c>
      <c r="DB883" s="2">
        <f t="shared" si="1002"/>
        <v>3</v>
      </c>
      <c r="DC883" s="2">
        <f t="shared" si="1003"/>
        <v>1</v>
      </c>
      <c r="DD883" s="2">
        <v>0</v>
      </c>
      <c r="DE883" s="17">
        <f t="shared" si="1004"/>
        <v>0.2</v>
      </c>
      <c r="DF883" s="17">
        <f t="shared" si="1005"/>
        <v>0.25</v>
      </c>
      <c r="DG883" s="16">
        <f t="shared" si="1006"/>
        <v>0.5</v>
      </c>
      <c r="DH883" s="17">
        <f t="shared" si="1007"/>
        <v>0.33333333333333331</v>
      </c>
      <c r="DJ883" t="s">
        <v>7301</v>
      </c>
    </row>
    <row r="884" spans="1:114" x14ac:dyDescent="0.35">
      <c r="A884" s="9">
        <v>2019009782</v>
      </c>
      <c r="B884" s="2" t="s">
        <v>2078</v>
      </c>
      <c r="C884" s="2" t="s">
        <v>6466</v>
      </c>
      <c r="D884" s="2" t="s">
        <v>6467</v>
      </c>
      <c r="E884" s="2" t="s">
        <v>6468</v>
      </c>
      <c r="F884" s="2">
        <v>1</v>
      </c>
      <c r="G884" s="2" t="s">
        <v>6469</v>
      </c>
      <c r="H884" s="2" t="s">
        <v>6470</v>
      </c>
      <c r="I884" s="2" t="s">
        <v>6471</v>
      </c>
      <c r="J884" s="3" t="s">
        <v>6472</v>
      </c>
      <c r="K884" s="9">
        <v>4</v>
      </c>
      <c r="L884" s="2">
        <v>4</v>
      </c>
      <c r="M884" s="2">
        <v>71</v>
      </c>
      <c r="N884" s="2">
        <v>56</v>
      </c>
      <c r="O884" s="2">
        <v>0</v>
      </c>
      <c r="P884" s="2">
        <v>1</v>
      </c>
      <c r="Q884" s="2">
        <v>1</v>
      </c>
      <c r="R884" s="2">
        <v>0</v>
      </c>
      <c r="S884" s="2">
        <v>0</v>
      </c>
      <c r="T884" s="2">
        <v>4</v>
      </c>
      <c r="U884" s="2">
        <v>2</v>
      </c>
      <c r="V884" s="2">
        <v>2</v>
      </c>
      <c r="W884" s="2">
        <v>19</v>
      </c>
      <c r="X884" s="2">
        <v>17</v>
      </c>
      <c r="Y884" s="2">
        <v>0</v>
      </c>
      <c r="Z884" s="2">
        <v>1</v>
      </c>
      <c r="AA884" s="2">
        <v>0</v>
      </c>
      <c r="AB884" s="2">
        <v>1</v>
      </c>
      <c r="AC884" s="2">
        <v>0</v>
      </c>
      <c r="AD884" s="2">
        <v>4</v>
      </c>
      <c r="AE884" s="2">
        <v>0</v>
      </c>
      <c r="AF884" s="3">
        <v>4</v>
      </c>
      <c r="AG884" s="2">
        <f t="shared" si="936"/>
        <v>0</v>
      </c>
      <c r="AH884" s="16">
        <f t="shared" si="937"/>
        <v>0</v>
      </c>
      <c r="AI884" s="2">
        <f t="shared" si="938"/>
        <v>0</v>
      </c>
      <c r="AJ884" s="2">
        <f t="shared" si="939"/>
        <v>71</v>
      </c>
      <c r="AK884" s="2">
        <f t="shared" si="940"/>
        <v>1</v>
      </c>
      <c r="AL884" s="2">
        <v>0</v>
      </c>
      <c r="AM884" s="17">
        <f t="shared" si="941"/>
        <v>0</v>
      </c>
      <c r="AN884" s="17">
        <f t="shared" si="942"/>
        <v>0</v>
      </c>
      <c r="AO884" s="16">
        <f t="shared" si="943"/>
        <v>0</v>
      </c>
      <c r="AP884" s="17">
        <f t="shared" si="944"/>
        <v>0</v>
      </c>
      <c r="AQ884" s="2">
        <f t="shared" si="945"/>
        <v>0</v>
      </c>
      <c r="AR884" s="16">
        <f t="shared" si="946"/>
        <v>0</v>
      </c>
      <c r="AS884" s="2">
        <f t="shared" si="947"/>
        <v>0</v>
      </c>
      <c r="AT884" s="2">
        <f t="shared" si="948"/>
        <v>71</v>
      </c>
      <c r="AU884" s="2">
        <f t="shared" si="949"/>
        <v>4</v>
      </c>
      <c r="AV884" s="2">
        <v>0</v>
      </c>
      <c r="AW884" s="17">
        <f t="shared" si="950"/>
        <v>0</v>
      </c>
      <c r="AX884" s="17">
        <f t="shared" si="951"/>
        <v>0</v>
      </c>
      <c r="AY884" s="16">
        <f t="shared" si="952"/>
        <v>0</v>
      </c>
      <c r="AZ884" s="17">
        <f t="shared" si="953"/>
        <v>0</v>
      </c>
      <c r="BA884" s="2">
        <f t="shared" si="954"/>
        <v>1</v>
      </c>
      <c r="BB884" s="16">
        <f t="shared" si="955"/>
        <v>1</v>
      </c>
      <c r="BC884" s="2">
        <f t="shared" si="956"/>
        <v>1</v>
      </c>
      <c r="BD884" s="2">
        <f t="shared" si="957"/>
        <v>55</v>
      </c>
      <c r="BE884" s="2">
        <f t="shared" si="958"/>
        <v>0</v>
      </c>
      <c r="BF884" s="2">
        <v>0</v>
      </c>
      <c r="BG884" s="17">
        <f t="shared" si="959"/>
        <v>1.7857142857142856E-2</v>
      </c>
      <c r="BH884" s="17">
        <f t="shared" si="960"/>
        <v>1.7857142857142856E-2</v>
      </c>
      <c r="BI884" s="16">
        <f t="shared" si="961"/>
        <v>1</v>
      </c>
      <c r="BJ884" s="17">
        <f t="shared" si="962"/>
        <v>3.5087719298245612E-2</v>
      </c>
      <c r="BK884" s="2">
        <f t="shared" si="963"/>
        <v>2</v>
      </c>
      <c r="BL884" s="16">
        <f t="shared" si="964"/>
        <v>0.5</v>
      </c>
      <c r="BM884" s="2">
        <f t="shared" si="965"/>
        <v>2</v>
      </c>
      <c r="BN884" s="2">
        <f t="shared" si="966"/>
        <v>54</v>
      </c>
      <c r="BO884" s="2">
        <f t="shared" si="967"/>
        <v>2</v>
      </c>
      <c r="BP884" s="2">
        <v>0</v>
      </c>
      <c r="BQ884" s="17">
        <f t="shared" si="968"/>
        <v>3.4482758620689655E-2</v>
      </c>
      <c r="BR884" s="17">
        <f t="shared" si="969"/>
        <v>3.5714285714285712E-2</v>
      </c>
      <c r="BS884" s="16">
        <f t="shared" si="970"/>
        <v>0.5</v>
      </c>
      <c r="BT884" s="17">
        <f t="shared" si="971"/>
        <v>6.6666666666666666E-2</v>
      </c>
      <c r="BU884" s="2">
        <f t="shared" si="972"/>
        <v>0</v>
      </c>
      <c r="BV884" s="16">
        <f t="shared" si="973"/>
        <v>0</v>
      </c>
      <c r="BW884" s="2">
        <f t="shared" si="974"/>
        <v>0</v>
      </c>
      <c r="BX884" s="2">
        <f t="shared" si="975"/>
        <v>19</v>
      </c>
      <c r="BY884" s="2">
        <f t="shared" si="976"/>
        <v>1</v>
      </c>
      <c r="BZ884" s="2">
        <v>0</v>
      </c>
      <c r="CA884" s="17">
        <f t="shared" si="977"/>
        <v>0</v>
      </c>
      <c r="CB884" s="17">
        <f t="shared" si="978"/>
        <v>0</v>
      </c>
      <c r="CC884" s="16">
        <f t="shared" si="979"/>
        <v>0</v>
      </c>
      <c r="CD884" s="17">
        <f t="shared" si="980"/>
        <v>0</v>
      </c>
      <c r="CE884" s="2">
        <f t="shared" si="981"/>
        <v>0</v>
      </c>
      <c r="CF884" s="16">
        <f t="shared" si="982"/>
        <v>0</v>
      </c>
      <c r="CG884" s="2">
        <f t="shared" si="983"/>
        <v>0</v>
      </c>
      <c r="CH884" s="2">
        <f t="shared" si="984"/>
        <v>19</v>
      </c>
      <c r="CI884" s="2">
        <f t="shared" si="985"/>
        <v>4</v>
      </c>
      <c r="CJ884" s="2">
        <v>0</v>
      </c>
      <c r="CK884" s="17">
        <f t="shared" si="986"/>
        <v>0</v>
      </c>
      <c r="CL884" s="17">
        <f t="shared" si="987"/>
        <v>0</v>
      </c>
      <c r="CM884" s="16">
        <f t="shared" si="988"/>
        <v>0</v>
      </c>
      <c r="CN884" s="17">
        <f t="shared" si="989"/>
        <v>0</v>
      </c>
      <c r="CO884" s="2">
        <f t="shared" si="990"/>
        <v>0</v>
      </c>
      <c r="CP884" s="16">
        <f t="shared" si="991"/>
        <v>0</v>
      </c>
      <c r="CQ884" s="2">
        <f t="shared" si="992"/>
        <v>0</v>
      </c>
      <c r="CR884" s="2">
        <f t="shared" si="993"/>
        <v>17</v>
      </c>
      <c r="CS884" s="2">
        <f t="shared" si="994"/>
        <v>1</v>
      </c>
      <c r="CT884" s="2">
        <v>0</v>
      </c>
      <c r="CU884" s="17">
        <f t="shared" si="995"/>
        <v>0</v>
      </c>
      <c r="CV884" s="17">
        <f t="shared" si="996"/>
        <v>0</v>
      </c>
      <c r="CW884" s="16">
        <f t="shared" si="997"/>
        <v>0</v>
      </c>
      <c r="CX884" s="17">
        <f t="shared" si="998"/>
        <v>0</v>
      </c>
      <c r="CY884" s="2">
        <f t="shared" si="999"/>
        <v>0</v>
      </c>
      <c r="CZ884" s="16">
        <f t="shared" si="1000"/>
        <v>0</v>
      </c>
      <c r="DA884" s="2">
        <f t="shared" si="1001"/>
        <v>0</v>
      </c>
      <c r="DB884" s="2">
        <f t="shared" si="1002"/>
        <v>17</v>
      </c>
      <c r="DC884" s="2">
        <f t="shared" si="1003"/>
        <v>4</v>
      </c>
      <c r="DD884" s="2">
        <v>0</v>
      </c>
      <c r="DE884" s="17">
        <f t="shared" si="1004"/>
        <v>0</v>
      </c>
      <c r="DF884" s="17">
        <f t="shared" si="1005"/>
        <v>0</v>
      </c>
      <c r="DG884" s="16">
        <f t="shared" si="1006"/>
        <v>0</v>
      </c>
      <c r="DH884" s="17">
        <f t="shared" si="1007"/>
        <v>0</v>
      </c>
      <c r="DJ884" t="s">
        <v>7301</v>
      </c>
    </row>
    <row r="885" spans="1:114" x14ac:dyDescent="0.35">
      <c r="A885" s="9">
        <v>2019009784</v>
      </c>
      <c r="B885" s="2" t="s">
        <v>6473</v>
      </c>
      <c r="C885" s="2" t="s">
        <v>6474</v>
      </c>
      <c r="D885" s="2" t="s">
        <v>6475</v>
      </c>
      <c r="E885" s="2" t="s">
        <v>6476</v>
      </c>
      <c r="F885" s="2">
        <v>1</v>
      </c>
      <c r="G885" s="2" t="s">
        <v>6477</v>
      </c>
      <c r="H885" s="2" t="s">
        <v>6478</v>
      </c>
      <c r="I885" s="2" t="s">
        <v>6479</v>
      </c>
      <c r="J885" s="3" t="s">
        <v>6480</v>
      </c>
      <c r="K885" s="9">
        <v>4</v>
      </c>
      <c r="L885" s="2">
        <v>1</v>
      </c>
      <c r="M885" s="2">
        <v>51</v>
      </c>
      <c r="N885" s="2">
        <v>15</v>
      </c>
      <c r="O885" s="2">
        <v>0</v>
      </c>
      <c r="P885" s="2">
        <v>1</v>
      </c>
      <c r="Q885" s="2">
        <v>1</v>
      </c>
      <c r="R885" s="2">
        <v>0</v>
      </c>
      <c r="S885" s="2">
        <v>1</v>
      </c>
      <c r="T885" s="2">
        <v>3</v>
      </c>
      <c r="U885" s="2">
        <v>1</v>
      </c>
      <c r="V885" s="2">
        <v>0</v>
      </c>
      <c r="W885" s="2">
        <v>16</v>
      </c>
      <c r="X885" s="2">
        <v>4</v>
      </c>
      <c r="Y885" s="2">
        <v>0</v>
      </c>
      <c r="Z885" s="2">
        <v>1</v>
      </c>
      <c r="AA885" s="2">
        <v>1</v>
      </c>
      <c r="AB885" s="2">
        <v>0</v>
      </c>
      <c r="AC885" s="2">
        <v>0</v>
      </c>
      <c r="AD885" s="2">
        <v>4</v>
      </c>
      <c r="AE885" s="2">
        <v>1</v>
      </c>
      <c r="AF885" s="3">
        <v>0</v>
      </c>
      <c r="AG885" s="2">
        <f t="shared" si="936"/>
        <v>0</v>
      </c>
      <c r="AH885" s="16">
        <f t="shared" si="937"/>
        <v>0</v>
      </c>
      <c r="AI885" s="2">
        <f t="shared" si="938"/>
        <v>0</v>
      </c>
      <c r="AJ885" s="2">
        <f t="shared" si="939"/>
        <v>51</v>
      </c>
      <c r="AK885" s="2">
        <f t="shared" si="940"/>
        <v>1</v>
      </c>
      <c r="AL885" s="2">
        <v>0</v>
      </c>
      <c r="AM885" s="17">
        <f t="shared" si="941"/>
        <v>0</v>
      </c>
      <c r="AN885" s="17">
        <f t="shared" si="942"/>
        <v>0</v>
      </c>
      <c r="AO885" s="16">
        <f t="shared" si="943"/>
        <v>0</v>
      </c>
      <c r="AP885" s="17">
        <f t="shared" si="944"/>
        <v>0</v>
      </c>
      <c r="AQ885" s="2">
        <f t="shared" si="945"/>
        <v>1</v>
      </c>
      <c r="AR885" s="16">
        <f t="shared" si="946"/>
        <v>0.25</v>
      </c>
      <c r="AS885" s="2">
        <f t="shared" si="947"/>
        <v>1</v>
      </c>
      <c r="AT885" s="2">
        <f t="shared" si="948"/>
        <v>50</v>
      </c>
      <c r="AU885" s="2">
        <f t="shared" si="949"/>
        <v>3</v>
      </c>
      <c r="AV885" s="2">
        <v>0</v>
      </c>
      <c r="AW885" s="17">
        <f t="shared" si="950"/>
        <v>1.8518518518518517E-2</v>
      </c>
      <c r="AX885" s="17">
        <f t="shared" si="951"/>
        <v>1.9607843137254902E-2</v>
      </c>
      <c r="AY885" s="16">
        <f t="shared" si="952"/>
        <v>0.25</v>
      </c>
      <c r="AZ885" s="17">
        <f t="shared" si="953"/>
        <v>3.6363636363636362E-2</v>
      </c>
      <c r="BA885" s="2">
        <f t="shared" si="954"/>
        <v>1</v>
      </c>
      <c r="BB885" s="16">
        <f t="shared" si="955"/>
        <v>1</v>
      </c>
      <c r="BC885" s="2">
        <f t="shared" si="956"/>
        <v>1</v>
      </c>
      <c r="BD885" s="2">
        <f t="shared" si="957"/>
        <v>14</v>
      </c>
      <c r="BE885" s="2">
        <f t="shared" si="958"/>
        <v>0</v>
      </c>
      <c r="BF885" s="2">
        <v>0</v>
      </c>
      <c r="BG885" s="17">
        <f t="shared" si="959"/>
        <v>6.6666666666666666E-2</v>
      </c>
      <c r="BH885" s="17">
        <f t="shared" si="960"/>
        <v>6.6666666666666666E-2</v>
      </c>
      <c r="BI885" s="16">
        <f t="shared" si="961"/>
        <v>1</v>
      </c>
      <c r="BJ885" s="17">
        <f t="shared" si="962"/>
        <v>0.125</v>
      </c>
      <c r="BK885" s="2">
        <f t="shared" si="963"/>
        <v>1</v>
      </c>
      <c r="BL885" s="16">
        <f t="shared" si="964"/>
        <v>1</v>
      </c>
      <c r="BM885" s="2">
        <f t="shared" si="965"/>
        <v>1</v>
      </c>
      <c r="BN885" s="2">
        <f t="shared" si="966"/>
        <v>14</v>
      </c>
      <c r="BO885" s="2">
        <f t="shared" si="967"/>
        <v>0</v>
      </c>
      <c r="BP885" s="2">
        <v>0</v>
      </c>
      <c r="BQ885" s="17">
        <f t="shared" si="968"/>
        <v>6.6666666666666666E-2</v>
      </c>
      <c r="BR885" s="17">
        <f t="shared" si="969"/>
        <v>6.6666666666666666E-2</v>
      </c>
      <c r="BS885" s="16">
        <f t="shared" si="970"/>
        <v>1</v>
      </c>
      <c r="BT885" s="17">
        <f t="shared" si="971"/>
        <v>0.125</v>
      </c>
      <c r="BU885" s="2">
        <f t="shared" si="972"/>
        <v>0</v>
      </c>
      <c r="BV885" s="16">
        <f t="shared" si="973"/>
        <v>0</v>
      </c>
      <c r="BW885" s="2">
        <f t="shared" si="974"/>
        <v>0</v>
      </c>
      <c r="BX885" s="2">
        <f t="shared" si="975"/>
        <v>16</v>
      </c>
      <c r="BY885" s="2">
        <f t="shared" si="976"/>
        <v>1</v>
      </c>
      <c r="BZ885" s="2">
        <v>0</v>
      </c>
      <c r="CA885" s="17">
        <f t="shared" si="977"/>
        <v>0</v>
      </c>
      <c r="CB885" s="17">
        <f t="shared" si="978"/>
        <v>0</v>
      </c>
      <c r="CC885" s="16">
        <f t="shared" si="979"/>
        <v>0</v>
      </c>
      <c r="CD885" s="17">
        <f t="shared" si="980"/>
        <v>0</v>
      </c>
      <c r="CE885" s="2">
        <f t="shared" si="981"/>
        <v>0</v>
      </c>
      <c r="CF885" s="16">
        <f t="shared" si="982"/>
        <v>0</v>
      </c>
      <c r="CG885" s="2">
        <f t="shared" si="983"/>
        <v>0</v>
      </c>
      <c r="CH885" s="2">
        <f t="shared" si="984"/>
        <v>16</v>
      </c>
      <c r="CI885" s="2">
        <f t="shared" si="985"/>
        <v>4</v>
      </c>
      <c r="CJ885" s="2">
        <v>0</v>
      </c>
      <c r="CK885" s="17">
        <f t="shared" si="986"/>
        <v>0</v>
      </c>
      <c r="CL885" s="17">
        <f t="shared" si="987"/>
        <v>0</v>
      </c>
      <c r="CM885" s="16">
        <f t="shared" si="988"/>
        <v>0</v>
      </c>
      <c r="CN885" s="17">
        <f t="shared" si="989"/>
        <v>0</v>
      </c>
      <c r="CO885" s="2">
        <f t="shared" si="990"/>
        <v>1</v>
      </c>
      <c r="CP885" s="16">
        <f t="shared" si="991"/>
        <v>1</v>
      </c>
      <c r="CQ885" s="2">
        <f t="shared" si="992"/>
        <v>1</v>
      </c>
      <c r="CR885" s="2">
        <f t="shared" si="993"/>
        <v>3</v>
      </c>
      <c r="CS885" s="2">
        <f t="shared" si="994"/>
        <v>0</v>
      </c>
      <c r="CT885" s="2">
        <v>0</v>
      </c>
      <c r="CU885" s="17">
        <f t="shared" si="995"/>
        <v>0.25</v>
      </c>
      <c r="CV885" s="17">
        <f t="shared" si="996"/>
        <v>0.25</v>
      </c>
      <c r="CW885" s="16">
        <f t="shared" si="997"/>
        <v>1</v>
      </c>
      <c r="CX885" s="17">
        <f t="shared" si="998"/>
        <v>0.4</v>
      </c>
      <c r="CY885" s="2">
        <f t="shared" si="999"/>
        <v>1</v>
      </c>
      <c r="CZ885" s="16">
        <f t="shared" si="1000"/>
        <v>1</v>
      </c>
      <c r="DA885" s="2">
        <f t="shared" si="1001"/>
        <v>1</v>
      </c>
      <c r="DB885" s="2">
        <f t="shared" si="1002"/>
        <v>3</v>
      </c>
      <c r="DC885" s="2">
        <f t="shared" si="1003"/>
        <v>0</v>
      </c>
      <c r="DD885" s="2">
        <v>0</v>
      </c>
      <c r="DE885" s="17">
        <f t="shared" si="1004"/>
        <v>0.25</v>
      </c>
      <c r="DF885" s="17">
        <f t="shared" si="1005"/>
        <v>0.25</v>
      </c>
      <c r="DG885" s="16">
        <f t="shared" si="1006"/>
        <v>1</v>
      </c>
      <c r="DH885" s="17">
        <f t="shared" si="1007"/>
        <v>0.4</v>
      </c>
      <c r="DJ885" t="s">
        <v>7301</v>
      </c>
    </row>
    <row r="886" spans="1:114" x14ac:dyDescent="0.35">
      <c r="A886" s="9">
        <v>2019009790</v>
      </c>
      <c r="B886" s="2" t="s">
        <v>6481</v>
      </c>
      <c r="C886" s="2" t="s">
        <v>6482</v>
      </c>
      <c r="D886" s="2" t="s">
        <v>6483</v>
      </c>
      <c r="E886" s="2" t="s">
        <v>6484</v>
      </c>
      <c r="F886" s="2">
        <v>1</v>
      </c>
      <c r="G886" s="2" t="s">
        <v>6485</v>
      </c>
      <c r="H886" s="2" t="s">
        <v>6486</v>
      </c>
      <c r="I886" s="2" t="s">
        <v>6487</v>
      </c>
      <c r="J886" s="3" t="s">
        <v>6488</v>
      </c>
      <c r="K886" s="9">
        <v>2</v>
      </c>
      <c r="L886" s="2">
        <v>2</v>
      </c>
      <c r="M886" s="2">
        <v>43</v>
      </c>
      <c r="N886" s="2">
        <v>16</v>
      </c>
      <c r="O886" s="2">
        <v>1</v>
      </c>
      <c r="P886" s="2">
        <v>0</v>
      </c>
      <c r="Q886" s="2">
        <v>1</v>
      </c>
      <c r="R886" s="2">
        <v>0</v>
      </c>
      <c r="S886" s="2">
        <v>1</v>
      </c>
      <c r="T886" s="2">
        <v>1</v>
      </c>
      <c r="U886" s="2">
        <v>2</v>
      </c>
      <c r="V886" s="2">
        <v>0</v>
      </c>
      <c r="W886" s="2">
        <v>13</v>
      </c>
      <c r="X886" s="2">
        <v>4</v>
      </c>
      <c r="Y886" s="2">
        <v>1</v>
      </c>
      <c r="Z886" s="2">
        <v>0</v>
      </c>
      <c r="AA886" s="2">
        <v>1</v>
      </c>
      <c r="AB886" s="2">
        <v>0</v>
      </c>
      <c r="AC886" s="2">
        <v>1</v>
      </c>
      <c r="AD886" s="2">
        <v>1</v>
      </c>
      <c r="AE886" s="2">
        <v>1</v>
      </c>
      <c r="AF886" s="3">
        <v>1</v>
      </c>
      <c r="AG886" s="2">
        <f t="shared" si="936"/>
        <v>1</v>
      </c>
      <c r="AH886" s="16">
        <f t="shared" si="937"/>
        <v>1</v>
      </c>
      <c r="AI886" s="2">
        <f t="shared" si="938"/>
        <v>1</v>
      </c>
      <c r="AJ886" s="2">
        <f t="shared" si="939"/>
        <v>42</v>
      </c>
      <c r="AK886" s="2">
        <f t="shared" si="940"/>
        <v>0</v>
      </c>
      <c r="AL886" s="2">
        <v>0</v>
      </c>
      <c r="AM886" s="17">
        <f t="shared" si="941"/>
        <v>2.3255813953488372E-2</v>
      </c>
      <c r="AN886" s="17">
        <f t="shared" si="942"/>
        <v>2.3255813953488372E-2</v>
      </c>
      <c r="AO886" s="16">
        <f t="shared" si="943"/>
        <v>1</v>
      </c>
      <c r="AP886" s="17">
        <f t="shared" si="944"/>
        <v>4.5454545454545449E-2</v>
      </c>
      <c r="AQ886" s="2">
        <f t="shared" si="945"/>
        <v>1</v>
      </c>
      <c r="AR886" s="16">
        <f t="shared" si="946"/>
        <v>0.5</v>
      </c>
      <c r="AS886" s="2">
        <f t="shared" si="947"/>
        <v>1</v>
      </c>
      <c r="AT886" s="2">
        <f t="shared" si="948"/>
        <v>42</v>
      </c>
      <c r="AU886" s="2">
        <f t="shared" si="949"/>
        <v>1</v>
      </c>
      <c r="AV886" s="2">
        <v>0</v>
      </c>
      <c r="AW886" s="17">
        <f t="shared" si="950"/>
        <v>2.2727272727272728E-2</v>
      </c>
      <c r="AX886" s="17">
        <f t="shared" si="951"/>
        <v>2.3255813953488372E-2</v>
      </c>
      <c r="AY886" s="16">
        <f t="shared" si="952"/>
        <v>0.5</v>
      </c>
      <c r="AZ886" s="17">
        <f t="shared" si="953"/>
        <v>4.4444444444444439E-2</v>
      </c>
      <c r="BA886" s="2">
        <f t="shared" si="954"/>
        <v>1</v>
      </c>
      <c r="BB886" s="16">
        <f t="shared" si="955"/>
        <v>1</v>
      </c>
      <c r="BC886" s="2">
        <f t="shared" si="956"/>
        <v>1</v>
      </c>
      <c r="BD886" s="2">
        <f t="shared" si="957"/>
        <v>15</v>
      </c>
      <c r="BE886" s="2">
        <f t="shared" si="958"/>
        <v>0</v>
      </c>
      <c r="BF886" s="2">
        <v>0</v>
      </c>
      <c r="BG886" s="17">
        <f t="shared" si="959"/>
        <v>6.25E-2</v>
      </c>
      <c r="BH886" s="17">
        <f t="shared" si="960"/>
        <v>6.25E-2</v>
      </c>
      <c r="BI886" s="16">
        <f t="shared" si="961"/>
        <v>1</v>
      </c>
      <c r="BJ886" s="17">
        <f t="shared" si="962"/>
        <v>0.11764705882352941</v>
      </c>
      <c r="BK886" s="2">
        <f t="shared" si="963"/>
        <v>2</v>
      </c>
      <c r="BL886" s="16">
        <f t="shared" si="964"/>
        <v>1</v>
      </c>
      <c r="BM886" s="2">
        <f t="shared" si="965"/>
        <v>2</v>
      </c>
      <c r="BN886" s="2">
        <f t="shared" si="966"/>
        <v>14</v>
      </c>
      <c r="BO886" s="2">
        <f t="shared" si="967"/>
        <v>0</v>
      </c>
      <c r="BP886" s="2">
        <v>0</v>
      </c>
      <c r="BQ886" s="17">
        <f t="shared" si="968"/>
        <v>0.125</v>
      </c>
      <c r="BR886" s="17">
        <f t="shared" si="969"/>
        <v>0.125</v>
      </c>
      <c r="BS886" s="16">
        <f t="shared" si="970"/>
        <v>1</v>
      </c>
      <c r="BT886" s="17">
        <f t="shared" si="971"/>
        <v>0.22222222222222221</v>
      </c>
      <c r="BU886" s="2">
        <f t="shared" si="972"/>
        <v>1</v>
      </c>
      <c r="BV886" s="16">
        <f t="shared" si="973"/>
        <v>1</v>
      </c>
      <c r="BW886" s="2">
        <f t="shared" si="974"/>
        <v>1</v>
      </c>
      <c r="BX886" s="2">
        <f t="shared" si="975"/>
        <v>12</v>
      </c>
      <c r="BY886" s="2">
        <f t="shared" si="976"/>
        <v>0</v>
      </c>
      <c r="BZ886" s="2">
        <v>0</v>
      </c>
      <c r="CA886" s="17">
        <f t="shared" si="977"/>
        <v>7.6923076923076927E-2</v>
      </c>
      <c r="CB886" s="17">
        <f t="shared" si="978"/>
        <v>7.6923076923076927E-2</v>
      </c>
      <c r="CC886" s="16">
        <f t="shared" si="979"/>
        <v>1</v>
      </c>
      <c r="CD886" s="17">
        <f t="shared" si="980"/>
        <v>0.14285714285714288</v>
      </c>
      <c r="CE886" s="2">
        <f t="shared" si="981"/>
        <v>1</v>
      </c>
      <c r="CF886" s="16">
        <f t="shared" si="982"/>
        <v>0.5</v>
      </c>
      <c r="CG886" s="2">
        <f t="shared" si="983"/>
        <v>1</v>
      </c>
      <c r="CH886" s="2">
        <f t="shared" si="984"/>
        <v>12</v>
      </c>
      <c r="CI886" s="2">
        <f t="shared" si="985"/>
        <v>1</v>
      </c>
      <c r="CJ886" s="2">
        <v>0</v>
      </c>
      <c r="CK886" s="17">
        <f t="shared" si="986"/>
        <v>7.1428571428571425E-2</v>
      </c>
      <c r="CL886" s="17">
        <f t="shared" si="987"/>
        <v>7.6923076923076927E-2</v>
      </c>
      <c r="CM886" s="16">
        <f t="shared" si="988"/>
        <v>0.5</v>
      </c>
      <c r="CN886" s="17">
        <f t="shared" si="989"/>
        <v>0.13333333333333336</v>
      </c>
      <c r="CO886" s="2">
        <f t="shared" si="990"/>
        <v>1</v>
      </c>
      <c r="CP886" s="16">
        <f t="shared" si="991"/>
        <v>1</v>
      </c>
      <c r="CQ886" s="2">
        <f t="shared" si="992"/>
        <v>1</v>
      </c>
      <c r="CR886" s="2">
        <f t="shared" si="993"/>
        <v>3</v>
      </c>
      <c r="CS886" s="2">
        <f t="shared" si="994"/>
        <v>0</v>
      </c>
      <c r="CT886" s="2">
        <v>0</v>
      </c>
      <c r="CU886" s="17">
        <f t="shared" si="995"/>
        <v>0.25</v>
      </c>
      <c r="CV886" s="17">
        <f t="shared" si="996"/>
        <v>0.25</v>
      </c>
      <c r="CW886" s="16">
        <f t="shared" si="997"/>
        <v>1</v>
      </c>
      <c r="CX886" s="17">
        <f t="shared" si="998"/>
        <v>0.4</v>
      </c>
      <c r="CY886" s="2">
        <f t="shared" si="999"/>
        <v>1</v>
      </c>
      <c r="CZ886" s="16">
        <f t="shared" si="1000"/>
        <v>0.5</v>
      </c>
      <c r="DA886" s="2">
        <f t="shared" si="1001"/>
        <v>1</v>
      </c>
      <c r="DB886" s="2">
        <f t="shared" si="1002"/>
        <v>3</v>
      </c>
      <c r="DC886" s="2">
        <f t="shared" si="1003"/>
        <v>1</v>
      </c>
      <c r="DD886" s="2">
        <v>0</v>
      </c>
      <c r="DE886" s="17">
        <f t="shared" si="1004"/>
        <v>0.2</v>
      </c>
      <c r="DF886" s="17">
        <f t="shared" si="1005"/>
        <v>0.25</v>
      </c>
      <c r="DG886" s="16">
        <f t="shared" si="1006"/>
        <v>0.5</v>
      </c>
      <c r="DH886" s="17">
        <f t="shared" si="1007"/>
        <v>0.33333333333333331</v>
      </c>
      <c r="DJ886" t="s">
        <v>7301</v>
      </c>
    </row>
    <row r="887" spans="1:114" x14ac:dyDescent="0.35">
      <c r="A887" s="9">
        <v>2019009792</v>
      </c>
      <c r="B887" s="2" t="s">
        <v>6489</v>
      </c>
      <c r="C887" s="2" t="s">
        <v>6490</v>
      </c>
      <c r="D887" s="2" t="s">
        <v>6491</v>
      </c>
      <c r="E887" s="2" t="s">
        <v>6492</v>
      </c>
      <c r="F887" s="2">
        <v>1</v>
      </c>
      <c r="G887" s="2" t="s">
        <v>6493</v>
      </c>
      <c r="H887" s="2" t="s">
        <v>6494</v>
      </c>
      <c r="I887" s="2" t="s">
        <v>6495</v>
      </c>
      <c r="J887" s="3" t="s">
        <v>6496</v>
      </c>
      <c r="K887" s="9">
        <v>1</v>
      </c>
      <c r="L887" s="2">
        <v>1</v>
      </c>
      <c r="M887" s="2">
        <v>52</v>
      </c>
      <c r="N887" s="2">
        <v>23</v>
      </c>
      <c r="O887" s="2">
        <v>1</v>
      </c>
      <c r="P887" s="2">
        <v>0</v>
      </c>
      <c r="Q887" s="2">
        <v>1</v>
      </c>
      <c r="R887" s="2">
        <v>0</v>
      </c>
      <c r="S887" s="2">
        <v>1</v>
      </c>
      <c r="T887" s="2">
        <v>0</v>
      </c>
      <c r="U887" s="2">
        <v>1</v>
      </c>
      <c r="V887" s="2">
        <v>0</v>
      </c>
      <c r="W887" s="2">
        <v>10</v>
      </c>
      <c r="X887" s="2">
        <v>5</v>
      </c>
      <c r="Y887" s="2">
        <v>1</v>
      </c>
      <c r="Z887" s="2">
        <v>0</v>
      </c>
      <c r="AA887" s="2">
        <v>1</v>
      </c>
      <c r="AB887" s="2">
        <v>0</v>
      </c>
      <c r="AC887" s="2">
        <v>1</v>
      </c>
      <c r="AD887" s="2">
        <v>0</v>
      </c>
      <c r="AE887" s="2">
        <v>1</v>
      </c>
      <c r="AF887" s="3">
        <v>0</v>
      </c>
      <c r="AG887" s="2">
        <f t="shared" si="936"/>
        <v>1</v>
      </c>
      <c r="AH887" s="16">
        <f t="shared" si="937"/>
        <v>1</v>
      </c>
      <c r="AI887" s="2">
        <f t="shared" si="938"/>
        <v>1</v>
      </c>
      <c r="AJ887" s="2">
        <f t="shared" si="939"/>
        <v>51</v>
      </c>
      <c r="AK887" s="2">
        <f t="shared" si="940"/>
        <v>0</v>
      </c>
      <c r="AL887" s="2">
        <v>0</v>
      </c>
      <c r="AM887" s="17">
        <f t="shared" si="941"/>
        <v>1.9230769230769232E-2</v>
      </c>
      <c r="AN887" s="17">
        <f t="shared" si="942"/>
        <v>1.9230769230769232E-2</v>
      </c>
      <c r="AO887" s="16">
        <f t="shared" si="943"/>
        <v>1</v>
      </c>
      <c r="AP887" s="17">
        <f t="shared" si="944"/>
        <v>3.7735849056603779E-2</v>
      </c>
      <c r="AQ887" s="2">
        <f t="shared" si="945"/>
        <v>1</v>
      </c>
      <c r="AR887" s="16">
        <f t="shared" si="946"/>
        <v>1</v>
      </c>
      <c r="AS887" s="2">
        <f t="shared" si="947"/>
        <v>1</v>
      </c>
      <c r="AT887" s="2">
        <f t="shared" si="948"/>
        <v>51</v>
      </c>
      <c r="AU887" s="2">
        <f t="shared" si="949"/>
        <v>0</v>
      </c>
      <c r="AV887" s="2">
        <v>0</v>
      </c>
      <c r="AW887" s="17">
        <f t="shared" si="950"/>
        <v>1.9230769230769232E-2</v>
      </c>
      <c r="AX887" s="17">
        <f t="shared" si="951"/>
        <v>1.9230769230769232E-2</v>
      </c>
      <c r="AY887" s="16">
        <f t="shared" si="952"/>
        <v>1</v>
      </c>
      <c r="AZ887" s="17">
        <f t="shared" si="953"/>
        <v>3.7735849056603779E-2</v>
      </c>
      <c r="BA887" s="2">
        <f t="shared" si="954"/>
        <v>1</v>
      </c>
      <c r="BB887" s="16">
        <f t="shared" si="955"/>
        <v>1</v>
      </c>
      <c r="BC887" s="2">
        <f t="shared" si="956"/>
        <v>1</v>
      </c>
      <c r="BD887" s="2">
        <f t="shared" si="957"/>
        <v>22</v>
      </c>
      <c r="BE887" s="2">
        <f t="shared" si="958"/>
        <v>0</v>
      </c>
      <c r="BF887" s="2">
        <v>0</v>
      </c>
      <c r="BG887" s="17">
        <f t="shared" si="959"/>
        <v>4.3478260869565216E-2</v>
      </c>
      <c r="BH887" s="17">
        <f t="shared" si="960"/>
        <v>4.3478260869565216E-2</v>
      </c>
      <c r="BI887" s="16">
        <f t="shared" si="961"/>
        <v>1</v>
      </c>
      <c r="BJ887" s="17">
        <f t="shared" si="962"/>
        <v>8.3333333333333329E-2</v>
      </c>
      <c r="BK887" s="2">
        <f t="shared" si="963"/>
        <v>1</v>
      </c>
      <c r="BL887" s="16">
        <f t="shared" si="964"/>
        <v>1</v>
      </c>
      <c r="BM887" s="2">
        <f t="shared" si="965"/>
        <v>1</v>
      </c>
      <c r="BN887" s="2">
        <f t="shared" si="966"/>
        <v>22</v>
      </c>
      <c r="BO887" s="2">
        <f t="shared" si="967"/>
        <v>0</v>
      </c>
      <c r="BP887" s="2">
        <v>0</v>
      </c>
      <c r="BQ887" s="17">
        <f t="shared" si="968"/>
        <v>4.3478260869565216E-2</v>
      </c>
      <c r="BR887" s="17">
        <f t="shared" si="969"/>
        <v>4.3478260869565216E-2</v>
      </c>
      <c r="BS887" s="16">
        <f t="shared" si="970"/>
        <v>1</v>
      </c>
      <c r="BT887" s="17">
        <f t="shared" si="971"/>
        <v>8.3333333333333329E-2</v>
      </c>
      <c r="BU887" s="2">
        <f t="shared" si="972"/>
        <v>1</v>
      </c>
      <c r="BV887" s="16">
        <f t="shared" si="973"/>
        <v>1</v>
      </c>
      <c r="BW887" s="2">
        <f t="shared" si="974"/>
        <v>1</v>
      </c>
      <c r="BX887" s="2">
        <f t="shared" si="975"/>
        <v>9</v>
      </c>
      <c r="BY887" s="2">
        <f t="shared" si="976"/>
        <v>0</v>
      </c>
      <c r="BZ887" s="2">
        <v>0</v>
      </c>
      <c r="CA887" s="17">
        <f t="shared" si="977"/>
        <v>0.1</v>
      </c>
      <c r="CB887" s="17">
        <f t="shared" si="978"/>
        <v>0.1</v>
      </c>
      <c r="CC887" s="16">
        <f t="shared" si="979"/>
        <v>1</v>
      </c>
      <c r="CD887" s="17">
        <f t="shared" si="980"/>
        <v>0.18181818181818182</v>
      </c>
      <c r="CE887" s="2">
        <f t="shared" si="981"/>
        <v>1</v>
      </c>
      <c r="CF887" s="16">
        <f t="shared" si="982"/>
        <v>1</v>
      </c>
      <c r="CG887" s="2">
        <f t="shared" si="983"/>
        <v>1</v>
      </c>
      <c r="CH887" s="2">
        <f t="shared" si="984"/>
        <v>9</v>
      </c>
      <c r="CI887" s="2">
        <f t="shared" si="985"/>
        <v>0</v>
      </c>
      <c r="CJ887" s="2">
        <v>0</v>
      </c>
      <c r="CK887" s="17">
        <f t="shared" si="986"/>
        <v>0.1</v>
      </c>
      <c r="CL887" s="17">
        <f t="shared" si="987"/>
        <v>0.1</v>
      </c>
      <c r="CM887" s="16">
        <f t="shared" si="988"/>
        <v>1</v>
      </c>
      <c r="CN887" s="17">
        <f t="shared" si="989"/>
        <v>0.18181818181818182</v>
      </c>
      <c r="CO887" s="2">
        <f t="shared" si="990"/>
        <v>1</v>
      </c>
      <c r="CP887" s="16">
        <f t="shared" si="991"/>
        <v>1</v>
      </c>
      <c r="CQ887" s="2">
        <f t="shared" si="992"/>
        <v>1</v>
      </c>
      <c r="CR887" s="2">
        <f t="shared" si="993"/>
        <v>4</v>
      </c>
      <c r="CS887" s="2">
        <f t="shared" si="994"/>
        <v>0</v>
      </c>
      <c r="CT887" s="2">
        <v>0</v>
      </c>
      <c r="CU887" s="17">
        <f t="shared" si="995"/>
        <v>0.2</v>
      </c>
      <c r="CV887" s="17">
        <f t="shared" si="996"/>
        <v>0.2</v>
      </c>
      <c r="CW887" s="16">
        <f t="shared" si="997"/>
        <v>1</v>
      </c>
      <c r="CX887" s="17">
        <f t="shared" si="998"/>
        <v>0.33333333333333337</v>
      </c>
      <c r="CY887" s="2">
        <f t="shared" si="999"/>
        <v>1</v>
      </c>
      <c r="CZ887" s="16">
        <f t="shared" si="1000"/>
        <v>1</v>
      </c>
      <c r="DA887" s="2">
        <f t="shared" si="1001"/>
        <v>1</v>
      </c>
      <c r="DB887" s="2">
        <f t="shared" si="1002"/>
        <v>4</v>
      </c>
      <c r="DC887" s="2">
        <f t="shared" si="1003"/>
        <v>0</v>
      </c>
      <c r="DD887" s="2">
        <v>0</v>
      </c>
      <c r="DE887" s="17">
        <f t="shared" si="1004"/>
        <v>0.2</v>
      </c>
      <c r="DF887" s="17">
        <f t="shared" si="1005"/>
        <v>0.2</v>
      </c>
      <c r="DG887" s="16">
        <f t="shared" si="1006"/>
        <v>1</v>
      </c>
      <c r="DH887" s="17">
        <f t="shared" si="1007"/>
        <v>0.33333333333333337</v>
      </c>
      <c r="DJ887" t="s">
        <v>7301</v>
      </c>
    </row>
    <row r="888" spans="1:114" x14ac:dyDescent="0.35">
      <c r="A888" s="9">
        <v>2019009799</v>
      </c>
      <c r="B888" s="2" t="s">
        <v>6497</v>
      </c>
      <c r="C888" s="2" t="s">
        <v>6498</v>
      </c>
      <c r="D888" s="2" t="s">
        <v>6499</v>
      </c>
      <c r="E888" s="2" t="s">
        <v>6500</v>
      </c>
      <c r="F888" s="2">
        <v>1</v>
      </c>
      <c r="G888" s="2" t="s">
        <v>6501</v>
      </c>
      <c r="H888" s="2" t="s">
        <v>6502</v>
      </c>
      <c r="I888" s="2" t="s">
        <v>6503</v>
      </c>
      <c r="J888" s="3" t="s">
        <v>6504</v>
      </c>
      <c r="K888" s="9">
        <v>3</v>
      </c>
      <c r="L888" s="2">
        <v>1</v>
      </c>
      <c r="M888" s="2">
        <v>55</v>
      </c>
      <c r="N888" s="2">
        <v>25</v>
      </c>
      <c r="O888" s="2">
        <v>0</v>
      </c>
      <c r="P888" s="2">
        <v>1</v>
      </c>
      <c r="Q888" s="2">
        <v>1</v>
      </c>
      <c r="R888" s="2">
        <v>0</v>
      </c>
      <c r="S888" s="2">
        <v>2</v>
      </c>
      <c r="T888" s="2">
        <v>1</v>
      </c>
      <c r="U888" s="2">
        <v>1</v>
      </c>
      <c r="V888" s="2">
        <v>0</v>
      </c>
      <c r="W888" s="2">
        <v>15</v>
      </c>
      <c r="X888" s="2">
        <v>5</v>
      </c>
      <c r="Y888" s="2">
        <v>0</v>
      </c>
      <c r="Z888" s="2">
        <v>1</v>
      </c>
      <c r="AA888" s="2">
        <v>1</v>
      </c>
      <c r="AB888" s="2">
        <v>0</v>
      </c>
      <c r="AC888" s="2">
        <v>2</v>
      </c>
      <c r="AD888" s="2">
        <v>1</v>
      </c>
      <c r="AE888" s="2">
        <v>1</v>
      </c>
      <c r="AF888" s="3">
        <v>0</v>
      </c>
      <c r="AG888" s="2">
        <f t="shared" si="936"/>
        <v>0</v>
      </c>
      <c r="AH888" s="16">
        <f t="shared" si="937"/>
        <v>0</v>
      </c>
      <c r="AI888" s="2">
        <f t="shared" si="938"/>
        <v>0</v>
      </c>
      <c r="AJ888" s="2">
        <f t="shared" si="939"/>
        <v>55</v>
      </c>
      <c r="AK888" s="2">
        <f t="shared" si="940"/>
        <v>1</v>
      </c>
      <c r="AL888" s="2">
        <v>0</v>
      </c>
      <c r="AM888" s="17">
        <f t="shared" si="941"/>
        <v>0</v>
      </c>
      <c r="AN888" s="17">
        <f t="shared" si="942"/>
        <v>0</v>
      </c>
      <c r="AO888" s="16">
        <f t="shared" si="943"/>
        <v>0</v>
      </c>
      <c r="AP888" s="17">
        <f t="shared" si="944"/>
        <v>0</v>
      </c>
      <c r="AQ888" s="2">
        <f t="shared" si="945"/>
        <v>2</v>
      </c>
      <c r="AR888" s="16">
        <f t="shared" si="946"/>
        <v>0.66666666666666663</v>
      </c>
      <c r="AS888" s="2">
        <f t="shared" si="947"/>
        <v>2</v>
      </c>
      <c r="AT888" s="2">
        <f t="shared" si="948"/>
        <v>53</v>
      </c>
      <c r="AU888" s="2">
        <f t="shared" si="949"/>
        <v>1</v>
      </c>
      <c r="AV888" s="2">
        <v>0</v>
      </c>
      <c r="AW888" s="17">
        <f t="shared" si="950"/>
        <v>3.5714285714285712E-2</v>
      </c>
      <c r="AX888" s="17">
        <f t="shared" si="951"/>
        <v>3.6363636363636362E-2</v>
      </c>
      <c r="AY888" s="16">
        <f t="shared" si="952"/>
        <v>0.66666666666666663</v>
      </c>
      <c r="AZ888" s="17">
        <f t="shared" si="953"/>
        <v>6.8965517241379309E-2</v>
      </c>
      <c r="BA888" s="2">
        <f t="shared" si="954"/>
        <v>1</v>
      </c>
      <c r="BB888" s="16">
        <f t="shared" si="955"/>
        <v>1</v>
      </c>
      <c r="BC888" s="2">
        <f t="shared" si="956"/>
        <v>1</v>
      </c>
      <c r="BD888" s="2">
        <f t="shared" si="957"/>
        <v>24</v>
      </c>
      <c r="BE888" s="2">
        <f t="shared" si="958"/>
        <v>0</v>
      </c>
      <c r="BF888" s="2">
        <v>0</v>
      </c>
      <c r="BG888" s="17">
        <f t="shared" si="959"/>
        <v>0.04</v>
      </c>
      <c r="BH888" s="17">
        <f t="shared" si="960"/>
        <v>0.04</v>
      </c>
      <c r="BI888" s="16">
        <f t="shared" si="961"/>
        <v>1</v>
      </c>
      <c r="BJ888" s="17">
        <f t="shared" si="962"/>
        <v>7.6923076923076927E-2</v>
      </c>
      <c r="BK888" s="2">
        <f t="shared" si="963"/>
        <v>1</v>
      </c>
      <c r="BL888" s="16">
        <f t="shared" si="964"/>
        <v>1</v>
      </c>
      <c r="BM888" s="2">
        <f t="shared" si="965"/>
        <v>1</v>
      </c>
      <c r="BN888" s="2">
        <f t="shared" si="966"/>
        <v>24</v>
      </c>
      <c r="BO888" s="2">
        <f t="shared" si="967"/>
        <v>0</v>
      </c>
      <c r="BP888" s="2">
        <v>0</v>
      </c>
      <c r="BQ888" s="17">
        <f t="shared" si="968"/>
        <v>0.04</v>
      </c>
      <c r="BR888" s="17">
        <f t="shared" si="969"/>
        <v>0.04</v>
      </c>
      <c r="BS888" s="16">
        <f t="shared" si="970"/>
        <v>1</v>
      </c>
      <c r="BT888" s="17">
        <f t="shared" si="971"/>
        <v>7.6923076923076927E-2</v>
      </c>
      <c r="BU888" s="2">
        <f t="shared" si="972"/>
        <v>0</v>
      </c>
      <c r="BV888" s="16">
        <f t="shared" si="973"/>
        <v>0</v>
      </c>
      <c r="BW888" s="2">
        <f t="shared" si="974"/>
        <v>0</v>
      </c>
      <c r="BX888" s="2">
        <f t="shared" si="975"/>
        <v>15</v>
      </c>
      <c r="BY888" s="2">
        <f t="shared" si="976"/>
        <v>1</v>
      </c>
      <c r="BZ888" s="2">
        <v>0</v>
      </c>
      <c r="CA888" s="17">
        <f t="shared" si="977"/>
        <v>0</v>
      </c>
      <c r="CB888" s="17">
        <f t="shared" si="978"/>
        <v>0</v>
      </c>
      <c r="CC888" s="16">
        <f t="shared" si="979"/>
        <v>0</v>
      </c>
      <c r="CD888" s="17">
        <f t="shared" si="980"/>
        <v>0</v>
      </c>
      <c r="CE888" s="2">
        <f t="shared" si="981"/>
        <v>2</v>
      </c>
      <c r="CF888" s="16">
        <f t="shared" si="982"/>
        <v>0.66666666666666663</v>
      </c>
      <c r="CG888" s="2">
        <f t="shared" si="983"/>
        <v>2</v>
      </c>
      <c r="CH888" s="2">
        <f t="shared" si="984"/>
        <v>13</v>
      </c>
      <c r="CI888" s="2">
        <f t="shared" si="985"/>
        <v>1</v>
      </c>
      <c r="CJ888" s="2">
        <v>0</v>
      </c>
      <c r="CK888" s="17">
        <f t="shared" si="986"/>
        <v>0.125</v>
      </c>
      <c r="CL888" s="17">
        <f t="shared" si="987"/>
        <v>0.13333333333333333</v>
      </c>
      <c r="CM888" s="16">
        <f t="shared" si="988"/>
        <v>0.66666666666666663</v>
      </c>
      <c r="CN888" s="17">
        <f t="shared" si="989"/>
        <v>0.22222222222222221</v>
      </c>
      <c r="CO888" s="2">
        <f t="shared" si="990"/>
        <v>1</v>
      </c>
      <c r="CP888" s="16">
        <f t="shared" si="991"/>
        <v>1</v>
      </c>
      <c r="CQ888" s="2">
        <f t="shared" si="992"/>
        <v>1</v>
      </c>
      <c r="CR888" s="2">
        <f t="shared" si="993"/>
        <v>4</v>
      </c>
      <c r="CS888" s="2">
        <f t="shared" si="994"/>
        <v>0</v>
      </c>
      <c r="CT888" s="2">
        <v>0</v>
      </c>
      <c r="CU888" s="17">
        <f t="shared" si="995"/>
        <v>0.2</v>
      </c>
      <c r="CV888" s="17">
        <f t="shared" si="996"/>
        <v>0.2</v>
      </c>
      <c r="CW888" s="16">
        <f t="shared" si="997"/>
        <v>1</v>
      </c>
      <c r="CX888" s="17">
        <f t="shared" si="998"/>
        <v>0.33333333333333337</v>
      </c>
      <c r="CY888" s="2">
        <f t="shared" si="999"/>
        <v>1</v>
      </c>
      <c r="CZ888" s="16">
        <f t="shared" si="1000"/>
        <v>1</v>
      </c>
      <c r="DA888" s="2">
        <f t="shared" si="1001"/>
        <v>1</v>
      </c>
      <c r="DB888" s="2">
        <f t="shared" si="1002"/>
        <v>4</v>
      </c>
      <c r="DC888" s="2">
        <f t="shared" si="1003"/>
        <v>0</v>
      </c>
      <c r="DD888" s="2">
        <v>0</v>
      </c>
      <c r="DE888" s="17">
        <f t="shared" si="1004"/>
        <v>0.2</v>
      </c>
      <c r="DF888" s="17">
        <f t="shared" si="1005"/>
        <v>0.2</v>
      </c>
      <c r="DG888" s="16">
        <f t="shared" si="1006"/>
        <v>1</v>
      </c>
      <c r="DH888" s="17">
        <f t="shared" si="1007"/>
        <v>0.33333333333333337</v>
      </c>
      <c r="DJ888" t="s">
        <v>7301</v>
      </c>
    </row>
    <row r="889" spans="1:114" x14ac:dyDescent="0.35">
      <c r="A889" s="9">
        <v>2019009800</v>
      </c>
      <c r="B889" s="2" t="s">
        <v>6505</v>
      </c>
      <c r="C889" s="2" t="s">
        <v>6506</v>
      </c>
      <c r="D889" s="2" t="s">
        <v>6507</v>
      </c>
      <c r="E889" s="2" t="s">
        <v>6508</v>
      </c>
      <c r="F889" s="2">
        <v>1</v>
      </c>
      <c r="G889" s="2" t="s">
        <v>6509</v>
      </c>
      <c r="H889" s="2" t="s">
        <v>6510</v>
      </c>
      <c r="I889" s="2" t="s">
        <v>6511</v>
      </c>
      <c r="J889" s="3" t="s">
        <v>6512</v>
      </c>
      <c r="K889" s="9">
        <v>3</v>
      </c>
      <c r="L889" s="2">
        <v>2</v>
      </c>
      <c r="M889" s="2">
        <v>51</v>
      </c>
      <c r="N889" s="2">
        <v>24</v>
      </c>
      <c r="O889" s="2">
        <v>1</v>
      </c>
      <c r="P889" s="2">
        <v>0</v>
      </c>
      <c r="Q889" s="2">
        <v>1</v>
      </c>
      <c r="R889" s="2">
        <v>0</v>
      </c>
      <c r="S889" s="2">
        <v>3</v>
      </c>
      <c r="T889" s="2">
        <v>0</v>
      </c>
      <c r="U889" s="2">
        <v>2</v>
      </c>
      <c r="V889" s="2">
        <v>0</v>
      </c>
      <c r="W889" s="2">
        <v>12</v>
      </c>
      <c r="X889" s="2">
        <v>6</v>
      </c>
      <c r="Y889" s="2">
        <v>0</v>
      </c>
      <c r="Z889" s="2">
        <v>1</v>
      </c>
      <c r="AA889" s="2">
        <v>1</v>
      </c>
      <c r="AB889" s="2">
        <v>0</v>
      </c>
      <c r="AC889" s="2">
        <v>2</v>
      </c>
      <c r="AD889" s="2">
        <v>1</v>
      </c>
      <c r="AE889" s="2">
        <v>2</v>
      </c>
      <c r="AF889" s="3">
        <v>0</v>
      </c>
      <c r="AG889" s="2">
        <f t="shared" si="936"/>
        <v>1</v>
      </c>
      <c r="AH889" s="16">
        <f t="shared" si="937"/>
        <v>1</v>
      </c>
      <c r="AI889" s="2">
        <f t="shared" si="938"/>
        <v>1</v>
      </c>
      <c r="AJ889" s="2">
        <f t="shared" si="939"/>
        <v>50</v>
      </c>
      <c r="AK889" s="2">
        <f t="shared" si="940"/>
        <v>0</v>
      </c>
      <c r="AL889" s="2">
        <v>0</v>
      </c>
      <c r="AM889" s="17">
        <f t="shared" si="941"/>
        <v>1.9607843137254902E-2</v>
      </c>
      <c r="AN889" s="17">
        <f t="shared" si="942"/>
        <v>1.9607843137254902E-2</v>
      </c>
      <c r="AO889" s="16">
        <f t="shared" si="943"/>
        <v>1</v>
      </c>
      <c r="AP889" s="17">
        <f t="shared" si="944"/>
        <v>3.8461538461538464E-2</v>
      </c>
      <c r="AQ889" s="2">
        <f t="shared" si="945"/>
        <v>3</v>
      </c>
      <c r="AR889" s="16">
        <f t="shared" si="946"/>
        <v>1</v>
      </c>
      <c r="AS889" s="2">
        <f t="shared" si="947"/>
        <v>3</v>
      </c>
      <c r="AT889" s="2">
        <f t="shared" si="948"/>
        <v>48</v>
      </c>
      <c r="AU889" s="2">
        <f t="shared" si="949"/>
        <v>0</v>
      </c>
      <c r="AV889" s="2">
        <v>0</v>
      </c>
      <c r="AW889" s="17">
        <f t="shared" si="950"/>
        <v>5.8823529411764705E-2</v>
      </c>
      <c r="AX889" s="17">
        <f t="shared" si="951"/>
        <v>5.8823529411764705E-2</v>
      </c>
      <c r="AY889" s="16">
        <f t="shared" si="952"/>
        <v>1</v>
      </c>
      <c r="AZ889" s="17">
        <f t="shared" si="953"/>
        <v>0.1111111111111111</v>
      </c>
      <c r="BA889" s="2">
        <f t="shared" si="954"/>
        <v>1</v>
      </c>
      <c r="BB889" s="16">
        <f t="shared" si="955"/>
        <v>1</v>
      </c>
      <c r="BC889" s="2">
        <f t="shared" si="956"/>
        <v>1</v>
      </c>
      <c r="BD889" s="2">
        <f t="shared" si="957"/>
        <v>23</v>
      </c>
      <c r="BE889" s="2">
        <f t="shared" si="958"/>
        <v>0</v>
      </c>
      <c r="BF889" s="2">
        <v>0</v>
      </c>
      <c r="BG889" s="17">
        <f t="shared" si="959"/>
        <v>4.1666666666666664E-2</v>
      </c>
      <c r="BH889" s="17">
        <f t="shared" si="960"/>
        <v>4.1666666666666664E-2</v>
      </c>
      <c r="BI889" s="16">
        <f t="shared" si="961"/>
        <v>1</v>
      </c>
      <c r="BJ889" s="17">
        <f t="shared" si="962"/>
        <v>7.9999999999999988E-2</v>
      </c>
      <c r="BK889" s="2">
        <f t="shared" si="963"/>
        <v>2</v>
      </c>
      <c r="BL889" s="16">
        <f t="shared" si="964"/>
        <v>1</v>
      </c>
      <c r="BM889" s="2">
        <f t="shared" si="965"/>
        <v>2</v>
      </c>
      <c r="BN889" s="2">
        <f t="shared" si="966"/>
        <v>22</v>
      </c>
      <c r="BO889" s="2">
        <f t="shared" si="967"/>
        <v>0</v>
      </c>
      <c r="BP889" s="2">
        <v>0</v>
      </c>
      <c r="BQ889" s="17">
        <f t="shared" si="968"/>
        <v>8.3333333333333329E-2</v>
      </c>
      <c r="BR889" s="17">
        <f t="shared" si="969"/>
        <v>8.3333333333333329E-2</v>
      </c>
      <c r="BS889" s="16">
        <f t="shared" si="970"/>
        <v>1</v>
      </c>
      <c r="BT889" s="17">
        <f t="shared" si="971"/>
        <v>0.15384615384615385</v>
      </c>
      <c r="BU889" s="2">
        <f t="shared" si="972"/>
        <v>0</v>
      </c>
      <c r="BV889" s="16">
        <f t="shared" si="973"/>
        <v>0</v>
      </c>
      <c r="BW889" s="2">
        <f t="shared" si="974"/>
        <v>0</v>
      </c>
      <c r="BX889" s="2">
        <f t="shared" si="975"/>
        <v>12</v>
      </c>
      <c r="BY889" s="2">
        <f t="shared" si="976"/>
        <v>1</v>
      </c>
      <c r="BZ889" s="2">
        <v>0</v>
      </c>
      <c r="CA889" s="17">
        <f t="shared" si="977"/>
        <v>0</v>
      </c>
      <c r="CB889" s="17">
        <f t="shared" si="978"/>
        <v>0</v>
      </c>
      <c r="CC889" s="16">
        <f t="shared" si="979"/>
        <v>0</v>
      </c>
      <c r="CD889" s="17">
        <f t="shared" si="980"/>
        <v>0</v>
      </c>
      <c r="CE889" s="2">
        <f t="shared" si="981"/>
        <v>2</v>
      </c>
      <c r="CF889" s="16">
        <f t="shared" si="982"/>
        <v>0.66666666666666663</v>
      </c>
      <c r="CG889" s="2">
        <f t="shared" si="983"/>
        <v>2</v>
      </c>
      <c r="CH889" s="2">
        <f t="shared" si="984"/>
        <v>10</v>
      </c>
      <c r="CI889" s="2">
        <f t="shared" si="985"/>
        <v>1</v>
      </c>
      <c r="CJ889" s="2">
        <v>0</v>
      </c>
      <c r="CK889" s="17">
        <f t="shared" si="986"/>
        <v>0.15384615384615385</v>
      </c>
      <c r="CL889" s="17">
        <f t="shared" si="987"/>
        <v>0.16666666666666666</v>
      </c>
      <c r="CM889" s="16">
        <f t="shared" si="988"/>
        <v>0.66666666666666663</v>
      </c>
      <c r="CN889" s="17">
        <f t="shared" si="989"/>
        <v>0.26666666666666666</v>
      </c>
      <c r="CO889" s="2">
        <f t="shared" si="990"/>
        <v>1</v>
      </c>
      <c r="CP889" s="16">
        <f t="shared" si="991"/>
        <v>1</v>
      </c>
      <c r="CQ889" s="2">
        <f t="shared" si="992"/>
        <v>1</v>
      </c>
      <c r="CR889" s="2">
        <f t="shared" si="993"/>
        <v>5</v>
      </c>
      <c r="CS889" s="2">
        <f t="shared" si="994"/>
        <v>0</v>
      </c>
      <c r="CT889" s="2">
        <v>0</v>
      </c>
      <c r="CU889" s="17">
        <f t="shared" si="995"/>
        <v>0.16666666666666666</v>
      </c>
      <c r="CV889" s="17">
        <f t="shared" si="996"/>
        <v>0.16666666666666666</v>
      </c>
      <c r="CW889" s="16">
        <f t="shared" si="997"/>
        <v>1</v>
      </c>
      <c r="CX889" s="17">
        <f t="shared" si="998"/>
        <v>0.2857142857142857</v>
      </c>
      <c r="CY889" s="2">
        <f t="shared" si="999"/>
        <v>2</v>
      </c>
      <c r="CZ889" s="16">
        <f t="shared" si="1000"/>
        <v>1</v>
      </c>
      <c r="DA889" s="2">
        <f t="shared" si="1001"/>
        <v>2</v>
      </c>
      <c r="DB889" s="2">
        <f t="shared" si="1002"/>
        <v>4</v>
      </c>
      <c r="DC889" s="2">
        <f t="shared" si="1003"/>
        <v>0</v>
      </c>
      <c r="DD889" s="2">
        <v>0</v>
      </c>
      <c r="DE889" s="17">
        <f t="shared" si="1004"/>
        <v>0.33333333333333331</v>
      </c>
      <c r="DF889" s="17">
        <f t="shared" si="1005"/>
        <v>0.33333333333333331</v>
      </c>
      <c r="DG889" s="16">
        <f t="shared" si="1006"/>
        <v>1</v>
      </c>
      <c r="DH889" s="17">
        <f t="shared" si="1007"/>
        <v>0.5</v>
      </c>
      <c r="DJ889" t="s">
        <v>7301</v>
      </c>
    </row>
    <row r="890" spans="1:114" x14ac:dyDescent="0.35">
      <c r="A890" s="9">
        <v>2019009803</v>
      </c>
      <c r="B890" s="2" t="s">
        <v>6513</v>
      </c>
      <c r="C890" s="2" t="s">
        <v>6514</v>
      </c>
      <c r="D890" s="2" t="s">
        <v>6515</v>
      </c>
      <c r="E890" s="2" t="s">
        <v>6516</v>
      </c>
      <c r="F890" s="2">
        <v>1</v>
      </c>
      <c r="G890" s="2" t="s">
        <v>6517</v>
      </c>
      <c r="H890" s="2" t="s">
        <v>6518</v>
      </c>
      <c r="I890" s="2" t="s">
        <v>6519</v>
      </c>
      <c r="J890" s="3" t="s">
        <v>6520</v>
      </c>
      <c r="K890" s="9">
        <v>3</v>
      </c>
      <c r="L890" s="2">
        <v>2</v>
      </c>
      <c r="M890" s="2">
        <v>32</v>
      </c>
      <c r="N890" s="2">
        <v>13</v>
      </c>
      <c r="O890" s="2">
        <v>0</v>
      </c>
      <c r="P890" s="2">
        <v>1</v>
      </c>
      <c r="Q890" s="2">
        <v>0</v>
      </c>
      <c r="R890" s="2">
        <v>1</v>
      </c>
      <c r="S890" s="2">
        <v>1</v>
      </c>
      <c r="T890" s="2">
        <v>2</v>
      </c>
      <c r="U890" s="2">
        <v>1</v>
      </c>
      <c r="V890" s="2">
        <v>1</v>
      </c>
      <c r="W890" s="2">
        <v>6</v>
      </c>
      <c r="X890" s="2">
        <v>2</v>
      </c>
      <c r="Y890" s="2">
        <v>0</v>
      </c>
      <c r="Z890" s="2">
        <v>1</v>
      </c>
      <c r="AA890" s="2">
        <v>0</v>
      </c>
      <c r="AB890" s="2">
        <v>1</v>
      </c>
      <c r="AC890" s="2">
        <v>1</v>
      </c>
      <c r="AD890" s="2">
        <v>2</v>
      </c>
      <c r="AE890" s="2">
        <v>1</v>
      </c>
      <c r="AF890" s="3">
        <v>1</v>
      </c>
      <c r="AG890" s="2">
        <f t="shared" si="936"/>
        <v>0</v>
      </c>
      <c r="AH890" s="16">
        <f t="shared" si="937"/>
        <v>0</v>
      </c>
      <c r="AI890" s="2">
        <f t="shared" si="938"/>
        <v>0</v>
      </c>
      <c r="AJ890" s="2">
        <f t="shared" si="939"/>
        <v>32</v>
      </c>
      <c r="AK890" s="2">
        <f t="shared" si="940"/>
        <v>1</v>
      </c>
      <c r="AL890" s="2">
        <v>0</v>
      </c>
      <c r="AM890" s="17">
        <f t="shared" si="941"/>
        <v>0</v>
      </c>
      <c r="AN890" s="17">
        <f t="shared" si="942"/>
        <v>0</v>
      </c>
      <c r="AO890" s="16">
        <f t="shared" si="943"/>
        <v>0</v>
      </c>
      <c r="AP890" s="17">
        <f t="shared" si="944"/>
        <v>0</v>
      </c>
      <c r="AQ890" s="2">
        <f t="shared" si="945"/>
        <v>1</v>
      </c>
      <c r="AR890" s="16">
        <f t="shared" si="946"/>
        <v>0.33333333333333331</v>
      </c>
      <c r="AS890" s="2">
        <f t="shared" si="947"/>
        <v>1</v>
      </c>
      <c r="AT890" s="2">
        <f t="shared" si="948"/>
        <v>31</v>
      </c>
      <c r="AU890" s="2">
        <f t="shared" si="949"/>
        <v>2</v>
      </c>
      <c r="AV890" s="2">
        <v>0</v>
      </c>
      <c r="AW890" s="17">
        <f t="shared" si="950"/>
        <v>2.9411764705882353E-2</v>
      </c>
      <c r="AX890" s="17">
        <f t="shared" si="951"/>
        <v>3.125E-2</v>
      </c>
      <c r="AY890" s="16">
        <f t="shared" si="952"/>
        <v>0.33333333333333331</v>
      </c>
      <c r="AZ890" s="17">
        <f t="shared" si="953"/>
        <v>5.7142857142857141E-2</v>
      </c>
      <c r="BA890" s="2">
        <f t="shared" si="954"/>
        <v>0</v>
      </c>
      <c r="BB890" s="16">
        <f t="shared" si="955"/>
        <v>0</v>
      </c>
      <c r="BC890" s="2">
        <f t="shared" si="956"/>
        <v>0</v>
      </c>
      <c r="BD890" s="2">
        <f t="shared" si="957"/>
        <v>13</v>
      </c>
      <c r="BE890" s="2">
        <f t="shared" si="958"/>
        <v>1</v>
      </c>
      <c r="BF890" s="2">
        <v>0</v>
      </c>
      <c r="BG890" s="17">
        <f t="shared" si="959"/>
        <v>0</v>
      </c>
      <c r="BH890" s="17">
        <f t="shared" si="960"/>
        <v>0</v>
      </c>
      <c r="BI890" s="16">
        <f t="shared" si="961"/>
        <v>0</v>
      </c>
      <c r="BJ890" s="17">
        <f t="shared" si="962"/>
        <v>0</v>
      </c>
      <c r="BK890" s="2">
        <f t="shared" si="963"/>
        <v>1</v>
      </c>
      <c r="BL890" s="16">
        <f t="shared" si="964"/>
        <v>0.5</v>
      </c>
      <c r="BM890" s="2">
        <f t="shared" si="965"/>
        <v>1</v>
      </c>
      <c r="BN890" s="2">
        <f t="shared" si="966"/>
        <v>12</v>
      </c>
      <c r="BO890" s="2">
        <f t="shared" si="967"/>
        <v>1</v>
      </c>
      <c r="BP890" s="2">
        <v>0</v>
      </c>
      <c r="BQ890" s="17">
        <f t="shared" si="968"/>
        <v>7.1428571428571425E-2</v>
      </c>
      <c r="BR890" s="17">
        <f t="shared" si="969"/>
        <v>7.6923076923076927E-2</v>
      </c>
      <c r="BS890" s="16">
        <f t="shared" si="970"/>
        <v>0.5</v>
      </c>
      <c r="BT890" s="17">
        <f t="shared" si="971"/>
        <v>0.13333333333333336</v>
      </c>
      <c r="BU890" s="2">
        <f t="shared" si="972"/>
        <v>0</v>
      </c>
      <c r="BV890" s="16">
        <f t="shared" si="973"/>
        <v>0</v>
      </c>
      <c r="BW890" s="2">
        <f t="shared" si="974"/>
        <v>0</v>
      </c>
      <c r="BX890" s="2">
        <f t="shared" si="975"/>
        <v>6</v>
      </c>
      <c r="BY890" s="2">
        <f t="shared" si="976"/>
        <v>1</v>
      </c>
      <c r="BZ890" s="2">
        <v>0</v>
      </c>
      <c r="CA890" s="17">
        <f t="shared" si="977"/>
        <v>0</v>
      </c>
      <c r="CB890" s="17">
        <f t="shared" si="978"/>
        <v>0</v>
      </c>
      <c r="CC890" s="16">
        <f t="shared" si="979"/>
        <v>0</v>
      </c>
      <c r="CD890" s="17">
        <f t="shared" si="980"/>
        <v>0</v>
      </c>
      <c r="CE890" s="2">
        <f t="shared" si="981"/>
        <v>1</v>
      </c>
      <c r="CF890" s="16">
        <f t="shared" si="982"/>
        <v>0.33333333333333331</v>
      </c>
      <c r="CG890" s="2">
        <f t="shared" si="983"/>
        <v>1</v>
      </c>
      <c r="CH890" s="2">
        <f t="shared" si="984"/>
        <v>5</v>
      </c>
      <c r="CI890" s="2">
        <f t="shared" si="985"/>
        <v>2</v>
      </c>
      <c r="CJ890" s="2">
        <v>0</v>
      </c>
      <c r="CK890" s="17">
        <f t="shared" si="986"/>
        <v>0.125</v>
      </c>
      <c r="CL890" s="17">
        <f t="shared" si="987"/>
        <v>0.16666666666666666</v>
      </c>
      <c r="CM890" s="16">
        <f t="shared" si="988"/>
        <v>0.33333333333333331</v>
      </c>
      <c r="CN890" s="17">
        <f t="shared" si="989"/>
        <v>0.22222222222222221</v>
      </c>
      <c r="CO890" s="2">
        <f t="shared" si="990"/>
        <v>0</v>
      </c>
      <c r="CP890" s="16">
        <f t="shared" si="991"/>
        <v>0</v>
      </c>
      <c r="CQ890" s="2">
        <f t="shared" si="992"/>
        <v>0</v>
      </c>
      <c r="CR890" s="2">
        <f t="shared" si="993"/>
        <v>2</v>
      </c>
      <c r="CS890" s="2">
        <f t="shared" si="994"/>
        <v>1</v>
      </c>
      <c r="CT890" s="2">
        <v>0</v>
      </c>
      <c r="CU890" s="17">
        <f t="shared" si="995"/>
        <v>0</v>
      </c>
      <c r="CV890" s="17">
        <f t="shared" si="996"/>
        <v>0</v>
      </c>
      <c r="CW890" s="16">
        <f t="shared" si="997"/>
        <v>0</v>
      </c>
      <c r="CX890" s="17">
        <f t="shared" si="998"/>
        <v>0</v>
      </c>
      <c r="CY890" s="2">
        <f t="shared" si="999"/>
        <v>1</v>
      </c>
      <c r="CZ890" s="16">
        <f t="shared" si="1000"/>
        <v>0.5</v>
      </c>
      <c r="DA890" s="2">
        <f t="shared" si="1001"/>
        <v>1</v>
      </c>
      <c r="DB890" s="2">
        <f t="shared" si="1002"/>
        <v>1</v>
      </c>
      <c r="DC890" s="2">
        <f t="shared" si="1003"/>
        <v>1</v>
      </c>
      <c r="DD890" s="2">
        <v>0</v>
      </c>
      <c r="DE890" s="17">
        <f t="shared" si="1004"/>
        <v>0.33333333333333331</v>
      </c>
      <c r="DF890" s="17">
        <f t="shared" si="1005"/>
        <v>0.5</v>
      </c>
      <c r="DG890" s="16">
        <f t="shared" si="1006"/>
        <v>0.5</v>
      </c>
      <c r="DH890" s="17">
        <f t="shared" si="1007"/>
        <v>0.5</v>
      </c>
      <c r="DJ890" t="s">
        <v>7301</v>
      </c>
    </row>
    <row r="891" spans="1:114" x14ac:dyDescent="0.35">
      <c r="A891" s="9">
        <v>2019009807</v>
      </c>
      <c r="B891" s="2" t="s">
        <v>6521</v>
      </c>
      <c r="C891" s="2" t="s">
        <v>2716</v>
      </c>
      <c r="D891" s="2" t="s">
        <v>6522</v>
      </c>
      <c r="E891" s="2" t="s">
        <v>6523</v>
      </c>
      <c r="F891" s="2">
        <v>1</v>
      </c>
      <c r="G891" s="2" t="s">
        <v>6524</v>
      </c>
      <c r="H891" s="2" t="s">
        <v>6525</v>
      </c>
      <c r="I891" s="2" t="s">
        <v>6526</v>
      </c>
      <c r="J891" s="3" t="s">
        <v>6527</v>
      </c>
      <c r="K891" s="9">
        <v>2</v>
      </c>
      <c r="L891" s="2">
        <v>1</v>
      </c>
      <c r="M891" s="2">
        <v>46</v>
      </c>
      <c r="N891" s="2">
        <v>20</v>
      </c>
      <c r="O891" s="2">
        <v>1</v>
      </c>
      <c r="P891" s="2">
        <v>0</v>
      </c>
      <c r="Q891" s="2">
        <v>1</v>
      </c>
      <c r="R891" s="2">
        <v>0</v>
      </c>
      <c r="S891" s="2">
        <v>1</v>
      </c>
      <c r="T891" s="2">
        <v>1</v>
      </c>
      <c r="U891" s="2">
        <v>1</v>
      </c>
      <c r="V891" s="2">
        <v>0</v>
      </c>
      <c r="W891" s="2">
        <v>13</v>
      </c>
      <c r="X891" s="2">
        <v>6</v>
      </c>
      <c r="Y891" s="2">
        <v>1</v>
      </c>
      <c r="Z891" s="2">
        <v>0</v>
      </c>
      <c r="AA891" s="2">
        <v>1</v>
      </c>
      <c r="AB891" s="2">
        <v>0</v>
      </c>
      <c r="AC891" s="2">
        <v>1</v>
      </c>
      <c r="AD891" s="2">
        <v>1</v>
      </c>
      <c r="AE891" s="2">
        <v>1</v>
      </c>
      <c r="AF891" s="3">
        <v>0</v>
      </c>
      <c r="AG891" s="2">
        <f t="shared" si="936"/>
        <v>1</v>
      </c>
      <c r="AH891" s="16">
        <f t="shared" si="937"/>
        <v>1</v>
      </c>
      <c r="AI891" s="2">
        <f t="shared" si="938"/>
        <v>1</v>
      </c>
      <c r="AJ891" s="2">
        <f t="shared" si="939"/>
        <v>45</v>
      </c>
      <c r="AK891" s="2">
        <f t="shared" si="940"/>
        <v>0</v>
      </c>
      <c r="AL891" s="2">
        <v>0</v>
      </c>
      <c r="AM891" s="17">
        <f t="shared" si="941"/>
        <v>2.1739130434782608E-2</v>
      </c>
      <c r="AN891" s="17">
        <f t="shared" si="942"/>
        <v>2.1739130434782608E-2</v>
      </c>
      <c r="AO891" s="16">
        <f t="shared" si="943"/>
        <v>1</v>
      </c>
      <c r="AP891" s="17">
        <f t="shared" si="944"/>
        <v>4.2553191489361694E-2</v>
      </c>
      <c r="AQ891" s="2">
        <f t="shared" si="945"/>
        <v>1</v>
      </c>
      <c r="AR891" s="16">
        <f t="shared" si="946"/>
        <v>0.5</v>
      </c>
      <c r="AS891" s="2">
        <f t="shared" si="947"/>
        <v>1</v>
      </c>
      <c r="AT891" s="2">
        <f t="shared" si="948"/>
        <v>45</v>
      </c>
      <c r="AU891" s="2">
        <f t="shared" si="949"/>
        <v>1</v>
      </c>
      <c r="AV891" s="2">
        <v>0</v>
      </c>
      <c r="AW891" s="17">
        <f t="shared" si="950"/>
        <v>2.1276595744680851E-2</v>
      </c>
      <c r="AX891" s="17">
        <f t="shared" si="951"/>
        <v>2.1739130434782608E-2</v>
      </c>
      <c r="AY891" s="16">
        <f t="shared" si="952"/>
        <v>0.5</v>
      </c>
      <c r="AZ891" s="17">
        <f t="shared" si="953"/>
        <v>4.1666666666666664E-2</v>
      </c>
      <c r="BA891" s="2">
        <f t="shared" si="954"/>
        <v>1</v>
      </c>
      <c r="BB891" s="16">
        <f t="shared" si="955"/>
        <v>1</v>
      </c>
      <c r="BC891" s="2">
        <f t="shared" si="956"/>
        <v>1</v>
      </c>
      <c r="BD891" s="2">
        <f t="shared" si="957"/>
        <v>19</v>
      </c>
      <c r="BE891" s="2">
        <f t="shared" si="958"/>
        <v>0</v>
      </c>
      <c r="BF891" s="2">
        <v>0</v>
      </c>
      <c r="BG891" s="17">
        <f t="shared" si="959"/>
        <v>0.05</v>
      </c>
      <c r="BH891" s="17">
        <f t="shared" si="960"/>
        <v>0.05</v>
      </c>
      <c r="BI891" s="16">
        <f t="shared" si="961"/>
        <v>1</v>
      </c>
      <c r="BJ891" s="17">
        <f t="shared" si="962"/>
        <v>9.5238095238095233E-2</v>
      </c>
      <c r="BK891" s="2">
        <f t="shared" si="963"/>
        <v>1</v>
      </c>
      <c r="BL891" s="16">
        <f t="shared" si="964"/>
        <v>1</v>
      </c>
      <c r="BM891" s="2">
        <f t="shared" si="965"/>
        <v>1</v>
      </c>
      <c r="BN891" s="2">
        <f t="shared" si="966"/>
        <v>19</v>
      </c>
      <c r="BO891" s="2">
        <f t="shared" si="967"/>
        <v>0</v>
      </c>
      <c r="BP891" s="2">
        <v>0</v>
      </c>
      <c r="BQ891" s="17">
        <f t="shared" si="968"/>
        <v>0.05</v>
      </c>
      <c r="BR891" s="17">
        <f t="shared" si="969"/>
        <v>0.05</v>
      </c>
      <c r="BS891" s="16">
        <f t="shared" si="970"/>
        <v>1</v>
      </c>
      <c r="BT891" s="17">
        <f t="shared" si="971"/>
        <v>9.5238095238095233E-2</v>
      </c>
      <c r="BU891" s="2">
        <f t="shared" si="972"/>
        <v>1</v>
      </c>
      <c r="BV891" s="16">
        <f t="shared" si="973"/>
        <v>1</v>
      </c>
      <c r="BW891" s="2">
        <f t="shared" si="974"/>
        <v>1</v>
      </c>
      <c r="BX891" s="2">
        <f t="shared" si="975"/>
        <v>12</v>
      </c>
      <c r="BY891" s="2">
        <f t="shared" si="976"/>
        <v>0</v>
      </c>
      <c r="BZ891" s="2">
        <v>0</v>
      </c>
      <c r="CA891" s="17">
        <f t="shared" si="977"/>
        <v>7.6923076923076927E-2</v>
      </c>
      <c r="CB891" s="17">
        <f t="shared" si="978"/>
        <v>7.6923076923076927E-2</v>
      </c>
      <c r="CC891" s="16">
        <f t="shared" si="979"/>
        <v>1</v>
      </c>
      <c r="CD891" s="17">
        <f t="shared" si="980"/>
        <v>0.14285714285714288</v>
      </c>
      <c r="CE891" s="2">
        <f t="shared" si="981"/>
        <v>1</v>
      </c>
      <c r="CF891" s="16">
        <f t="shared" si="982"/>
        <v>0.5</v>
      </c>
      <c r="CG891" s="2">
        <f t="shared" si="983"/>
        <v>1</v>
      </c>
      <c r="CH891" s="2">
        <f t="shared" si="984"/>
        <v>12</v>
      </c>
      <c r="CI891" s="2">
        <f t="shared" si="985"/>
        <v>1</v>
      </c>
      <c r="CJ891" s="2">
        <v>0</v>
      </c>
      <c r="CK891" s="17">
        <f t="shared" si="986"/>
        <v>7.1428571428571425E-2</v>
      </c>
      <c r="CL891" s="17">
        <f t="shared" si="987"/>
        <v>7.6923076923076927E-2</v>
      </c>
      <c r="CM891" s="16">
        <f t="shared" si="988"/>
        <v>0.5</v>
      </c>
      <c r="CN891" s="17">
        <f t="shared" si="989"/>
        <v>0.13333333333333336</v>
      </c>
      <c r="CO891" s="2">
        <f t="shared" si="990"/>
        <v>1</v>
      </c>
      <c r="CP891" s="16">
        <f t="shared" si="991"/>
        <v>1</v>
      </c>
      <c r="CQ891" s="2">
        <f t="shared" si="992"/>
        <v>1</v>
      </c>
      <c r="CR891" s="2">
        <f t="shared" si="993"/>
        <v>5</v>
      </c>
      <c r="CS891" s="2">
        <f t="shared" si="994"/>
        <v>0</v>
      </c>
      <c r="CT891" s="2">
        <v>0</v>
      </c>
      <c r="CU891" s="17">
        <f t="shared" si="995"/>
        <v>0.16666666666666666</v>
      </c>
      <c r="CV891" s="17">
        <f t="shared" si="996"/>
        <v>0.16666666666666666</v>
      </c>
      <c r="CW891" s="16">
        <f t="shared" si="997"/>
        <v>1</v>
      </c>
      <c r="CX891" s="17">
        <f t="shared" si="998"/>
        <v>0.2857142857142857</v>
      </c>
      <c r="CY891" s="2">
        <f t="shared" si="999"/>
        <v>1</v>
      </c>
      <c r="CZ891" s="16">
        <f t="shared" si="1000"/>
        <v>1</v>
      </c>
      <c r="DA891" s="2">
        <f t="shared" si="1001"/>
        <v>1</v>
      </c>
      <c r="DB891" s="2">
        <f t="shared" si="1002"/>
        <v>5</v>
      </c>
      <c r="DC891" s="2">
        <f t="shared" si="1003"/>
        <v>0</v>
      </c>
      <c r="DD891" s="2">
        <v>0</v>
      </c>
      <c r="DE891" s="17">
        <f t="shared" si="1004"/>
        <v>0.16666666666666666</v>
      </c>
      <c r="DF891" s="17">
        <f t="shared" si="1005"/>
        <v>0.16666666666666666</v>
      </c>
      <c r="DG891" s="16">
        <f t="shared" si="1006"/>
        <v>1</v>
      </c>
      <c r="DH891" s="17">
        <f t="shared" si="1007"/>
        <v>0.2857142857142857</v>
      </c>
      <c r="DJ891" t="s">
        <v>7301</v>
      </c>
    </row>
    <row r="892" spans="1:114" x14ac:dyDescent="0.35">
      <c r="A892" s="9">
        <v>2019009816</v>
      </c>
      <c r="B892" s="2" t="s">
        <v>6528</v>
      </c>
      <c r="C892" s="2" t="s">
        <v>6293</v>
      </c>
      <c r="D892" s="2" t="s">
        <v>1968</v>
      </c>
      <c r="E892" s="2" t="s">
        <v>6529</v>
      </c>
      <c r="F892" s="2">
        <v>1</v>
      </c>
      <c r="G892" s="2" t="s">
        <v>6530</v>
      </c>
      <c r="H892" s="2" t="s">
        <v>6531</v>
      </c>
      <c r="I892" s="2" t="s">
        <v>6532</v>
      </c>
      <c r="J892" s="3" t="s">
        <v>6533</v>
      </c>
      <c r="K892" s="9">
        <v>2</v>
      </c>
      <c r="L892" s="2">
        <v>2</v>
      </c>
      <c r="M892" s="2">
        <v>45</v>
      </c>
      <c r="N892" s="2">
        <v>22</v>
      </c>
      <c r="O892" s="2">
        <v>1</v>
      </c>
      <c r="P892" s="2">
        <v>0</v>
      </c>
      <c r="Q892" s="2">
        <v>1</v>
      </c>
      <c r="R892" s="2">
        <v>0</v>
      </c>
      <c r="S892" s="2">
        <v>1</v>
      </c>
      <c r="T892" s="2">
        <v>1</v>
      </c>
      <c r="U892" s="2">
        <v>1</v>
      </c>
      <c r="V892" s="2">
        <v>1</v>
      </c>
      <c r="W892" s="2">
        <v>10</v>
      </c>
      <c r="X892" s="2">
        <v>4</v>
      </c>
      <c r="Y892" s="2">
        <v>0</v>
      </c>
      <c r="Z892" s="2">
        <v>1</v>
      </c>
      <c r="AA892" s="2">
        <v>1</v>
      </c>
      <c r="AB892" s="2">
        <v>0</v>
      </c>
      <c r="AC892" s="2">
        <v>0</v>
      </c>
      <c r="AD892" s="2">
        <v>2</v>
      </c>
      <c r="AE892" s="2">
        <v>1</v>
      </c>
      <c r="AF892" s="3">
        <v>1</v>
      </c>
      <c r="AG892" s="2">
        <f t="shared" si="936"/>
        <v>1</v>
      </c>
      <c r="AH892" s="16">
        <f t="shared" si="937"/>
        <v>1</v>
      </c>
      <c r="AI892" s="2">
        <f t="shared" si="938"/>
        <v>1</v>
      </c>
      <c r="AJ892" s="2">
        <f t="shared" si="939"/>
        <v>44</v>
      </c>
      <c r="AK892" s="2">
        <f t="shared" si="940"/>
        <v>0</v>
      </c>
      <c r="AL892" s="2">
        <v>0</v>
      </c>
      <c r="AM892" s="17">
        <f t="shared" si="941"/>
        <v>2.2222222222222223E-2</v>
      </c>
      <c r="AN892" s="17">
        <f t="shared" si="942"/>
        <v>2.2222222222222223E-2</v>
      </c>
      <c r="AO892" s="16">
        <f t="shared" si="943"/>
        <v>1</v>
      </c>
      <c r="AP892" s="17">
        <f t="shared" si="944"/>
        <v>4.3478260869565223E-2</v>
      </c>
      <c r="AQ892" s="2">
        <f t="shared" si="945"/>
        <v>1</v>
      </c>
      <c r="AR892" s="16">
        <f t="shared" si="946"/>
        <v>0.5</v>
      </c>
      <c r="AS892" s="2">
        <f t="shared" si="947"/>
        <v>1</v>
      </c>
      <c r="AT892" s="2">
        <f t="shared" si="948"/>
        <v>44</v>
      </c>
      <c r="AU892" s="2">
        <f t="shared" si="949"/>
        <v>1</v>
      </c>
      <c r="AV892" s="2">
        <v>0</v>
      </c>
      <c r="AW892" s="17">
        <f t="shared" si="950"/>
        <v>2.1739130434782608E-2</v>
      </c>
      <c r="AX892" s="17">
        <f t="shared" si="951"/>
        <v>2.2222222222222223E-2</v>
      </c>
      <c r="AY892" s="16">
        <f t="shared" si="952"/>
        <v>0.5</v>
      </c>
      <c r="AZ892" s="17">
        <f t="shared" si="953"/>
        <v>4.2553191489361701E-2</v>
      </c>
      <c r="BA892" s="2">
        <f t="shared" si="954"/>
        <v>1</v>
      </c>
      <c r="BB892" s="16">
        <f t="shared" si="955"/>
        <v>1</v>
      </c>
      <c r="BC892" s="2">
        <f t="shared" si="956"/>
        <v>1</v>
      </c>
      <c r="BD892" s="2">
        <f t="shared" si="957"/>
        <v>21</v>
      </c>
      <c r="BE892" s="2">
        <f t="shared" si="958"/>
        <v>0</v>
      </c>
      <c r="BF892" s="2">
        <v>0</v>
      </c>
      <c r="BG892" s="17">
        <f t="shared" si="959"/>
        <v>4.5454545454545456E-2</v>
      </c>
      <c r="BH892" s="17">
        <f t="shared" si="960"/>
        <v>4.5454545454545456E-2</v>
      </c>
      <c r="BI892" s="16">
        <f t="shared" si="961"/>
        <v>1</v>
      </c>
      <c r="BJ892" s="17">
        <f t="shared" si="962"/>
        <v>8.6956521739130446E-2</v>
      </c>
      <c r="BK892" s="2">
        <f t="shared" si="963"/>
        <v>1</v>
      </c>
      <c r="BL892" s="16">
        <f t="shared" si="964"/>
        <v>0.5</v>
      </c>
      <c r="BM892" s="2">
        <f t="shared" si="965"/>
        <v>1</v>
      </c>
      <c r="BN892" s="2">
        <f t="shared" si="966"/>
        <v>21</v>
      </c>
      <c r="BO892" s="2">
        <f t="shared" si="967"/>
        <v>1</v>
      </c>
      <c r="BP892" s="2">
        <v>0</v>
      </c>
      <c r="BQ892" s="17">
        <f t="shared" si="968"/>
        <v>4.3478260869565216E-2</v>
      </c>
      <c r="BR892" s="17">
        <f t="shared" si="969"/>
        <v>4.5454545454545456E-2</v>
      </c>
      <c r="BS892" s="16">
        <f t="shared" si="970"/>
        <v>0.5</v>
      </c>
      <c r="BT892" s="17">
        <f t="shared" si="971"/>
        <v>8.3333333333333343E-2</v>
      </c>
      <c r="BU892" s="2">
        <f t="shared" si="972"/>
        <v>0</v>
      </c>
      <c r="BV892" s="16">
        <f t="shared" si="973"/>
        <v>0</v>
      </c>
      <c r="BW892" s="2">
        <f t="shared" si="974"/>
        <v>0</v>
      </c>
      <c r="BX892" s="2">
        <f t="shared" si="975"/>
        <v>10</v>
      </c>
      <c r="BY892" s="2">
        <f t="shared" si="976"/>
        <v>1</v>
      </c>
      <c r="BZ892" s="2">
        <v>0</v>
      </c>
      <c r="CA892" s="17">
        <f t="shared" si="977"/>
        <v>0</v>
      </c>
      <c r="CB892" s="17">
        <f t="shared" si="978"/>
        <v>0</v>
      </c>
      <c r="CC892" s="16">
        <f t="shared" si="979"/>
        <v>0</v>
      </c>
      <c r="CD892" s="17">
        <f t="shared" si="980"/>
        <v>0</v>
      </c>
      <c r="CE892" s="2">
        <f t="shared" si="981"/>
        <v>0</v>
      </c>
      <c r="CF892" s="16">
        <f t="shared" si="982"/>
        <v>0</v>
      </c>
      <c r="CG892" s="2">
        <f t="shared" si="983"/>
        <v>0</v>
      </c>
      <c r="CH892" s="2">
        <f t="shared" si="984"/>
        <v>10</v>
      </c>
      <c r="CI892" s="2">
        <f t="shared" si="985"/>
        <v>2</v>
      </c>
      <c r="CJ892" s="2">
        <v>0</v>
      </c>
      <c r="CK892" s="17">
        <f t="shared" si="986"/>
        <v>0</v>
      </c>
      <c r="CL892" s="17">
        <f t="shared" si="987"/>
        <v>0</v>
      </c>
      <c r="CM892" s="16">
        <f t="shared" si="988"/>
        <v>0</v>
      </c>
      <c r="CN892" s="17">
        <f t="shared" si="989"/>
        <v>0</v>
      </c>
      <c r="CO892" s="2">
        <f t="shared" si="990"/>
        <v>1</v>
      </c>
      <c r="CP892" s="16">
        <f t="shared" si="991"/>
        <v>1</v>
      </c>
      <c r="CQ892" s="2">
        <f t="shared" si="992"/>
        <v>1</v>
      </c>
      <c r="CR892" s="2">
        <f t="shared" si="993"/>
        <v>3</v>
      </c>
      <c r="CS892" s="2">
        <f t="shared" si="994"/>
        <v>0</v>
      </c>
      <c r="CT892" s="2">
        <v>0</v>
      </c>
      <c r="CU892" s="17">
        <f t="shared" si="995"/>
        <v>0.25</v>
      </c>
      <c r="CV892" s="17">
        <f t="shared" si="996"/>
        <v>0.25</v>
      </c>
      <c r="CW892" s="16">
        <f t="shared" si="997"/>
        <v>1</v>
      </c>
      <c r="CX892" s="17">
        <f t="shared" si="998"/>
        <v>0.4</v>
      </c>
      <c r="CY892" s="2">
        <f t="shared" si="999"/>
        <v>1</v>
      </c>
      <c r="CZ892" s="16">
        <f t="shared" si="1000"/>
        <v>0.5</v>
      </c>
      <c r="DA892" s="2">
        <f t="shared" si="1001"/>
        <v>1</v>
      </c>
      <c r="DB892" s="2">
        <f t="shared" si="1002"/>
        <v>3</v>
      </c>
      <c r="DC892" s="2">
        <f t="shared" si="1003"/>
        <v>1</v>
      </c>
      <c r="DD892" s="2">
        <v>0</v>
      </c>
      <c r="DE892" s="17">
        <f t="shared" si="1004"/>
        <v>0.2</v>
      </c>
      <c r="DF892" s="17">
        <f t="shared" si="1005"/>
        <v>0.25</v>
      </c>
      <c r="DG892" s="16">
        <f t="shared" si="1006"/>
        <v>0.5</v>
      </c>
      <c r="DH892" s="17">
        <f t="shared" si="1007"/>
        <v>0.33333333333333331</v>
      </c>
      <c r="DJ892" t="s">
        <v>7301</v>
      </c>
    </row>
    <row r="893" spans="1:114" x14ac:dyDescent="0.35">
      <c r="A893" s="9">
        <v>2019009832</v>
      </c>
      <c r="B893" s="2" t="s">
        <v>6534</v>
      </c>
      <c r="C893" s="2" t="s">
        <v>2916</v>
      </c>
      <c r="D893" s="2"/>
      <c r="E893" s="2" t="s">
        <v>6535</v>
      </c>
      <c r="F893" s="2">
        <v>1</v>
      </c>
      <c r="G893" s="2" t="s">
        <v>6536</v>
      </c>
      <c r="H893" s="2" t="s">
        <v>6537</v>
      </c>
      <c r="I893" s="2" t="s">
        <v>6538</v>
      </c>
      <c r="J893" s="3" t="s">
        <v>6539</v>
      </c>
      <c r="K893" s="9">
        <v>1</v>
      </c>
      <c r="L893" s="2">
        <v>1</v>
      </c>
      <c r="M893" s="2">
        <v>71</v>
      </c>
      <c r="N893" s="2">
        <v>43</v>
      </c>
      <c r="O893" s="2">
        <v>1</v>
      </c>
      <c r="P893" s="2">
        <v>0</v>
      </c>
      <c r="Q893" s="2">
        <v>1</v>
      </c>
      <c r="R893" s="2">
        <v>0</v>
      </c>
      <c r="S893" s="2">
        <v>1</v>
      </c>
      <c r="T893" s="2">
        <v>0</v>
      </c>
      <c r="U893" s="2">
        <v>1</v>
      </c>
      <c r="V893" s="2">
        <v>0</v>
      </c>
      <c r="W893" s="2">
        <v>16</v>
      </c>
      <c r="X893" s="2">
        <v>11</v>
      </c>
      <c r="Y893" s="2">
        <v>0</v>
      </c>
      <c r="Z893" s="2">
        <v>1</v>
      </c>
      <c r="AA893" s="2">
        <v>1</v>
      </c>
      <c r="AB893" s="2">
        <v>0</v>
      </c>
      <c r="AC893" s="2">
        <v>0</v>
      </c>
      <c r="AD893" s="2">
        <v>1</v>
      </c>
      <c r="AE893" s="2">
        <v>1</v>
      </c>
      <c r="AF893" s="3">
        <v>0</v>
      </c>
      <c r="AG893" s="2">
        <f t="shared" si="936"/>
        <v>1</v>
      </c>
      <c r="AH893" s="16">
        <f t="shared" si="937"/>
        <v>1</v>
      </c>
      <c r="AI893" s="2">
        <f t="shared" si="938"/>
        <v>1</v>
      </c>
      <c r="AJ893" s="2">
        <f t="shared" si="939"/>
        <v>70</v>
      </c>
      <c r="AK893" s="2">
        <f t="shared" si="940"/>
        <v>0</v>
      </c>
      <c r="AL893" s="2">
        <v>0</v>
      </c>
      <c r="AM893" s="17">
        <f t="shared" si="941"/>
        <v>1.4084507042253521E-2</v>
      </c>
      <c r="AN893" s="17">
        <f t="shared" si="942"/>
        <v>1.4084507042253521E-2</v>
      </c>
      <c r="AO893" s="16">
        <f t="shared" si="943"/>
        <v>1</v>
      </c>
      <c r="AP893" s="17">
        <f t="shared" si="944"/>
        <v>2.777777777777778E-2</v>
      </c>
      <c r="AQ893" s="2">
        <f t="shared" si="945"/>
        <v>1</v>
      </c>
      <c r="AR893" s="16">
        <f t="shared" si="946"/>
        <v>1</v>
      </c>
      <c r="AS893" s="2">
        <f t="shared" si="947"/>
        <v>1</v>
      </c>
      <c r="AT893" s="2">
        <f t="shared" si="948"/>
        <v>70</v>
      </c>
      <c r="AU893" s="2">
        <f t="shared" si="949"/>
        <v>0</v>
      </c>
      <c r="AV893" s="2">
        <v>0</v>
      </c>
      <c r="AW893" s="17">
        <f t="shared" si="950"/>
        <v>1.4084507042253521E-2</v>
      </c>
      <c r="AX893" s="17">
        <f t="shared" si="951"/>
        <v>1.4084507042253521E-2</v>
      </c>
      <c r="AY893" s="16">
        <f t="shared" si="952"/>
        <v>1</v>
      </c>
      <c r="AZ893" s="17">
        <f t="shared" si="953"/>
        <v>2.777777777777778E-2</v>
      </c>
      <c r="BA893" s="2">
        <f t="shared" si="954"/>
        <v>1</v>
      </c>
      <c r="BB893" s="16">
        <f t="shared" si="955"/>
        <v>1</v>
      </c>
      <c r="BC893" s="2">
        <f t="shared" si="956"/>
        <v>1</v>
      </c>
      <c r="BD893" s="2">
        <f t="shared" si="957"/>
        <v>42</v>
      </c>
      <c r="BE893" s="2">
        <f t="shared" si="958"/>
        <v>0</v>
      </c>
      <c r="BF893" s="2">
        <v>0</v>
      </c>
      <c r="BG893" s="17">
        <f t="shared" si="959"/>
        <v>2.3255813953488372E-2</v>
      </c>
      <c r="BH893" s="17">
        <f t="shared" si="960"/>
        <v>2.3255813953488372E-2</v>
      </c>
      <c r="BI893" s="16">
        <f t="shared" si="961"/>
        <v>1</v>
      </c>
      <c r="BJ893" s="17">
        <f t="shared" si="962"/>
        <v>4.5454545454545449E-2</v>
      </c>
      <c r="BK893" s="2">
        <f t="shared" si="963"/>
        <v>1</v>
      </c>
      <c r="BL893" s="16">
        <f t="shared" si="964"/>
        <v>1</v>
      </c>
      <c r="BM893" s="2">
        <f t="shared" si="965"/>
        <v>1</v>
      </c>
      <c r="BN893" s="2">
        <f t="shared" si="966"/>
        <v>42</v>
      </c>
      <c r="BO893" s="2">
        <f t="shared" si="967"/>
        <v>0</v>
      </c>
      <c r="BP893" s="2">
        <v>0</v>
      </c>
      <c r="BQ893" s="17">
        <f t="shared" si="968"/>
        <v>2.3255813953488372E-2</v>
      </c>
      <c r="BR893" s="17">
        <f t="shared" si="969"/>
        <v>2.3255813953488372E-2</v>
      </c>
      <c r="BS893" s="16">
        <f t="shared" si="970"/>
        <v>1</v>
      </c>
      <c r="BT893" s="17">
        <f t="shared" si="971"/>
        <v>4.5454545454545449E-2</v>
      </c>
      <c r="BU893" s="2">
        <f t="shared" si="972"/>
        <v>0</v>
      </c>
      <c r="BV893" s="16">
        <f t="shared" si="973"/>
        <v>0</v>
      </c>
      <c r="BW893" s="2">
        <f t="shared" si="974"/>
        <v>0</v>
      </c>
      <c r="BX893" s="2">
        <f t="shared" si="975"/>
        <v>16</v>
      </c>
      <c r="BY893" s="2">
        <f t="shared" si="976"/>
        <v>1</v>
      </c>
      <c r="BZ893" s="2">
        <v>0</v>
      </c>
      <c r="CA893" s="17">
        <f t="shared" si="977"/>
        <v>0</v>
      </c>
      <c r="CB893" s="17">
        <f t="shared" si="978"/>
        <v>0</v>
      </c>
      <c r="CC893" s="16">
        <f t="shared" si="979"/>
        <v>0</v>
      </c>
      <c r="CD893" s="17">
        <f t="shared" si="980"/>
        <v>0</v>
      </c>
      <c r="CE893" s="2">
        <f t="shared" si="981"/>
        <v>0</v>
      </c>
      <c r="CF893" s="16">
        <f t="shared" si="982"/>
        <v>0</v>
      </c>
      <c r="CG893" s="2">
        <f t="shared" si="983"/>
        <v>0</v>
      </c>
      <c r="CH893" s="2">
        <f t="shared" si="984"/>
        <v>16</v>
      </c>
      <c r="CI893" s="2">
        <f t="shared" si="985"/>
        <v>1</v>
      </c>
      <c r="CJ893" s="2">
        <v>0</v>
      </c>
      <c r="CK893" s="17">
        <f t="shared" si="986"/>
        <v>0</v>
      </c>
      <c r="CL893" s="17">
        <f t="shared" si="987"/>
        <v>0</v>
      </c>
      <c r="CM893" s="16">
        <f t="shared" si="988"/>
        <v>0</v>
      </c>
      <c r="CN893" s="17">
        <f t="shared" si="989"/>
        <v>0</v>
      </c>
      <c r="CO893" s="2">
        <f t="shared" si="990"/>
        <v>1</v>
      </c>
      <c r="CP893" s="16">
        <f t="shared" si="991"/>
        <v>1</v>
      </c>
      <c r="CQ893" s="2">
        <f t="shared" si="992"/>
        <v>1</v>
      </c>
      <c r="CR893" s="2">
        <f t="shared" si="993"/>
        <v>10</v>
      </c>
      <c r="CS893" s="2">
        <f t="shared" si="994"/>
        <v>0</v>
      </c>
      <c r="CT893" s="2">
        <v>0</v>
      </c>
      <c r="CU893" s="17">
        <f t="shared" si="995"/>
        <v>9.0909090909090912E-2</v>
      </c>
      <c r="CV893" s="17">
        <f t="shared" si="996"/>
        <v>9.0909090909090912E-2</v>
      </c>
      <c r="CW893" s="16">
        <f t="shared" si="997"/>
        <v>1</v>
      </c>
      <c r="CX893" s="17">
        <f t="shared" si="998"/>
        <v>0.16666666666666669</v>
      </c>
      <c r="CY893" s="2">
        <f t="shared" si="999"/>
        <v>1</v>
      </c>
      <c r="CZ893" s="16">
        <f t="shared" si="1000"/>
        <v>1</v>
      </c>
      <c r="DA893" s="2">
        <f t="shared" si="1001"/>
        <v>1</v>
      </c>
      <c r="DB893" s="2">
        <f t="shared" si="1002"/>
        <v>10</v>
      </c>
      <c r="DC893" s="2">
        <f t="shared" si="1003"/>
        <v>0</v>
      </c>
      <c r="DD893" s="2">
        <v>0</v>
      </c>
      <c r="DE893" s="17">
        <f t="shared" si="1004"/>
        <v>9.0909090909090912E-2</v>
      </c>
      <c r="DF893" s="17">
        <f t="shared" si="1005"/>
        <v>9.0909090909090912E-2</v>
      </c>
      <c r="DG893" s="16">
        <f t="shared" si="1006"/>
        <v>1</v>
      </c>
      <c r="DH893" s="17">
        <f t="shared" si="1007"/>
        <v>0.16666666666666669</v>
      </c>
      <c r="DJ893" t="s">
        <v>7301</v>
      </c>
    </row>
    <row r="894" spans="1:114" x14ac:dyDescent="0.35">
      <c r="A894" s="9">
        <v>2019009836</v>
      </c>
      <c r="B894" s="2" t="s">
        <v>6540</v>
      </c>
      <c r="C894" s="2" t="s">
        <v>2946</v>
      </c>
      <c r="D894" s="2" t="s">
        <v>2032</v>
      </c>
      <c r="E894" s="2" t="s">
        <v>6541</v>
      </c>
      <c r="F894" s="2">
        <v>1</v>
      </c>
      <c r="G894" s="2" t="s">
        <v>6542</v>
      </c>
      <c r="H894" s="2" t="s">
        <v>6543</v>
      </c>
      <c r="I894" s="2" t="s">
        <v>6544</v>
      </c>
      <c r="J894" s="3" t="s">
        <v>6545</v>
      </c>
      <c r="K894" s="9">
        <v>2</v>
      </c>
      <c r="L894" s="2">
        <v>2</v>
      </c>
      <c r="M894" s="2">
        <v>69</v>
      </c>
      <c r="N894" s="2">
        <v>46</v>
      </c>
      <c r="O894" s="2">
        <v>1</v>
      </c>
      <c r="P894" s="2">
        <v>0</v>
      </c>
      <c r="Q894" s="2">
        <v>1</v>
      </c>
      <c r="R894" s="2">
        <v>0</v>
      </c>
      <c r="S894" s="2">
        <v>1</v>
      </c>
      <c r="T894" s="2">
        <v>1</v>
      </c>
      <c r="U894" s="2">
        <v>2</v>
      </c>
      <c r="V894" s="2">
        <v>0</v>
      </c>
      <c r="W894" s="2">
        <v>23</v>
      </c>
      <c r="X894" s="2">
        <v>15</v>
      </c>
      <c r="Y894" s="2">
        <v>1</v>
      </c>
      <c r="Z894" s="2">
        <v>0</v>
      </c>
      <c r="AA894" s="2">
        <v>1</v>
      </c>
      <c r="AB894" s="2">
        <v>0</v>
      </c>
      <c r="AC894" s="2">
        <v>1</v>
      </c>
      <c r="AD894" s="2">
        <v>1</v>
      </c>
      <c r="AE894" s="2">
        <v>1</v>
      </c>
      <c r="AF894" s="3">
        <v>1</v>
      </c>
      <c r="AG894" s="2">
        <f t="shared" si="936"/>
        <v>1</v>
      </c>
      <c r="AH894" s="16">
        <f t="shared" si="937"/>
        <v>1</v>
      </c>
      <c r="AI894" s="2">
        <f t="shared" si="938"/>
        <v>1</v>
      </c>
      <c r="AJ894" s="2">
        <f t="shared" si="939"/>
        <v>68</v>
      </c>
      <c r="AK894" s="2">
        <f t="shared" si="940"/>
        <v>0</v>
      </c>
      <c r="AL894" s="2">
        <v>0</v>
      </c>
      <c r="AM894" s="17">
        <f t="shared" si="941"/>
        <v>1.4492753623188406E-2</v>
      </c>
      <c r="AN894" s="17">
        <f t="shared" si="942"/>
        <v>1.4492753623188406E-2</v>
      </c>
      <c r="AO894" s="16">
        <f t="shared" si="943"/>
        <v>1</v>
      </c>
      <c r="AP894" s="17">
        <f t="shared" si="944"/>
        <v>2.8571428571428571E-2</v>
      </c>
      <c r="AQ894" s="2">
        <f t="shared" si="945"/>
        <v>1</v>
      </c>
      <c r="AR894" s="16">
        <f t="shared" si="946"/>
        <v>0.5</v>
      </c>
      <c r="AS894" s="2">
        <f t="shared" si="947"/>
        <v>1</v>
      </c>
      <c r="AT894" s="2">
        <f t="shared" si="948"/>
        <v>68</v>
      </c>
      <c r="AU894" s="2">
        <f t="shared" si="949"/>
        <v>1</v>
      </c>
      <c r="AV894" s="2">
        <v>0</v>
      </c>
      <c r="AW894" s="17">
        <f t="shared" si="950"/>
        <v>1.4285714285714285E-2</v>
      </c>
      <c r="AX894" s="17">
        <f t="shared" si="951"/>
        <v>1.4492753623188406E-2</v>
      </c>
      <c r="AY894" s="16">
        <f t="shared" si="952"/>
        <v>0.5</v>
      </c>
      <c r="AZ894" s="17">
        <f t="shared" si="953"/>
        <v>2.8169014084507046E-2</v>
      </c>
      <c r="BA894" s="2">
        <f t="shared" si="954"/>
        <v>1</v>
      </c>
      <c r="BB894" s="16">
        <f t="shared" si="955"/>
        <v>1</v>
      </c>
      <c r="BC894" s="2">
        <f t="shared" si="956"/>
        <v>1</v>
      </c>
      <c r="BD894" s="2">
        <f t="shared" si="957"/>
        <v>45</v>
      </c>
      <c r="BE894" s="2">
        <f t="shared" si="958"/>
        <v>0</v>
      </c>
      <c r="BF894" s="2">
        <v>0</v>
      </c>
      <c r="BG894" s="17">
        <f t="shared" si="959"/>
        <v>2.1739130434782608E-2</v>
      </c>
      <c r="BH894" s="17">
        <f t="shared" si="960"/>
        <v>2.1739130434782608E-2</v>
      </c>
      <c r="BI894" s="16">
        <f t="shared" si="961"/>
        <v>1</v>
      </c>
      <c r="BJ894" s="17">
        <f t="shared" si="962"/>
        <v>4.2553191489361694E-2</v>
      </c>
      <c r="BK894" s="2">
        <f t="shared" si="963"/>
        <v>2</v>
      </c>
      <c r="BL894" s="16">
        <f t="shared" si="964"/>
        <v>1</v>
      </c>
      <c r="BM894" s="2">
        <f t="shared" si="965"/>
        <v>2</v>
      </c>
      <c r="BN894" s="2">
        <f t="shared" si="966"/>
        <v>44</v>
      </c>
      <c r="BO894" s="2">
        <f t="shared" si="967"/>
        <v>0</v>
      </c>
      <c r="BP894" s="2">
        <v>0</v>
      </c>
      <c r="BQ894" s="17">
        <f t="shared" si="968"/>
        <v>4.3478260869565216E-2</v>
      </c>
      <c r="BR894" s="17">
        <f t="shared" si="969"/>
        <v>4.3478260869565216E-2</v>
      </c>
      <c r="BS894" s="16">
        <f t="shared" si="970"/>
        <v>1</v>
      </c>
      <c r="BT894" s="17">
        <f t="shared" si="971"/>
        <v>8.3333333333333329E-2</v>
      </c>
      <c r="BU894" s="2">
        <f t="shared" si="972"/>
        <v>1</v>
      </c>
      <c r="BV894" s="16">
        <f t="shared" si="973"/>
        <v>1</v>
      </c>
      <c r="BW894" s="2">
        <f t="shared" si="974"/>
        <v>1</v>
      </c>
      <c r="BX894" s="2">
        <f t="shared" si="975"/>
        <v>22</v>
      </c>
      <c r="BY894" s="2">
        <f t="shared" si="976"/>
        <v>0</v>
      </c>
      <c r="BZ894" s="2">
        <v>0</v>
      </c>
      <c r="CA894" s="17">
        <f t="shared" si="977"/>
        <v>4.3478260869565216E-2</v>
      </c>
      <c r="CB894" s="17">
        <f t="shared" si="978"/>
        <v>4.3478260869565216E-2</v>
      </c>
      <c r="CC894" s="16">
        <f t="shared" si="979"/>
        <v>1</v>
      </c>
      <c r="CD894" s="17">
        <f t="shared" si="980"/>
        <v>8.3333333333333329E-2</v>
      </c>
      <c r="CE894" s="2">
        <f t="shared" si="981"/>
        <v>1</v>
      </c>
      <c r="CF894" s="16">
        <f t="shared" si="982"/>
        <v>0.5</v>
      </c>
      <c r="CG894" s="2">
        <f t="shared" si="983"/>
        <v>1</v>
      </c>
      <c r="CH894" s="2">
        <f t="shared" si="984"/>
        <v>22</v>
      </c>
      <c r="CI894" s="2">
        <f t="shared" si="985"/>
        <v>1</v>
      </c>
      <c r="CJ894" s="2">
        <v>0</v>
      </c>
      <c r="CK894" s="17">
        <f t="shared" si="986"/>
        <v>4.1666666666666664E-2</v>
      </c>
      <c r="CL894" s="17">
        <f t="shared" si="987"/>
        <v>4.3478260869565216E-2</v>
      </c>
      <c r="CM894" s="16">
        <f t="shared" si="988"/>
        <v>0.5</v>
      </c>
      <c r="CN894" s="17">
        <f t="shared" si="989"/>
        <v>0.08</v>
      </c>
      <c r="CO894" s="2">
        <f t="shared" si="990"/>
        <v>1</v>
      </c>
      <c r="CP894" s="16">
        <f t="shared" si="991"/>
        <v>1</v>
      </c>
      <c r="CQ894" s="2">
        <f t="shared" si="992"/>
        <v>1</v>
      </c>
      <c r="CR894" s="2">
        <f t="shared" si="993"/>
        <v>14</v>
      </c>
      <c r="CS894" s="2">
        <f t="shared" si="994"/>
        <v>0</v>
      </c>
      <c r="CT894" s="2">
        <v>0</v>
      </c>
      <c r="CU894" s="17">
        <f t="shared" si="995"/>
        <v>6.6666666666666666E-2</v>
      </c>
      <c r="CV894" s="17">
        <f t="shared" si="996"/>
        <v>6.6666666666666666E-2</v>
      </c>
      <c r="CW894" s="16">
        <f t="shared" si="997"/>
        <v>1</v>
      </c>
      <c r="CX894" s="17">
        <f t="shared" si="998"/>
        <v>0.125</v>
      </c>
      <c r="CY894" s="2">
        <f t="shared" si="999"/>
        <v>1</v>
      </c>
      <c r="CZ894" s="16">
        <f t="shared" si="1000"/>
        <v>0.5</v>
      </c>
      <c r="DA894" s="2">
        <f t="shared" si="1001"/>
        <v>1</v>
      </c>
      <c r="DB894" s="2">
        <f t="shared" si="1002"/>
        <v>14</v>
      </c>
      <c r="DC894" s="2">
        <f t="shared" si="1003"/>
        <v>1</v>
      </c>
      <c r="DD894" s="2">
        <v>0</v>
      </c>
      <c r="DE894" s="17">
        <f t="shared" si="1004"/>
        <v>6.25E-2</v>
      </c>
      <c r="DF894" s="17">
        <f t="shared" si="1005"/>
        <v>6.6666666666666666E-2</v>
      </c>
      <c r="DG894" s="16">
        <f t="shared" si="1006"/>
        <v>0.5</v>
      </c>
      <c r="DH894" s="17">
        <f t="shared" si="1007"/>
        <v>0.11764705882352941</v>
      </c>
      <c r="DJ894" t="s">
        <v>7301</v>
      </c>
    </row>
    <row r="895" spans="1:114" x14ac:dyDescent="0.35">
      <c r="A895" s="9">
        <v>2019009840</v>
      </c>
      <c r="B895" s="2" t="s">
        <v>6546</v>
      </c>
      <c r="C895" s="2" t="s">
        <v>2923</v>
      </c>
      <c r="D895" s="2"/>
      <c r="E895" s="2" t="s">
        <v>6547</v>
      </c>
      <c r="F895" s="2">
        <v>1</v>
      </c>
      <c r="G895" s="2" t="s">
        <v>6548</v>
      </c>
      <c r="H895" s="2" t="s">
        <v>6549</v>
      </c>
      <c r="I895" s="2" t="s">
        <v>6550</v>
      </c>
      <c r="J895" s="3" t="s">
        <v>6551</v>
      </c>
      <c r="K895" s="9">
        <v>1</v>
      </c>
      <c r="L895" s="2">
        <v>1</v>
      </c>
      <c r="M895" s="2">
        <v>51</v>
      </c>
      <c r="N895" s="2">
        <v>30</v>
      </c>
      <c r="O895" s="2">
        <v>1</v>
      </c>
      <c r="P895" s="2">
        <v>0</v>
      </c>
      <c r="Q895" s="2">
        <v>1</v>
      </c>
      <c r="R895" s="2">
        <v>0</v>
      </c>
      <c r="S895" s="2">
        <v>1</v>
      </c>
      <c r="T895" s="2">
        <v>0</v>
      </c>
      <c r="U895" s="2">
        <v>1</v>
      </c>
      <c r="V895" s="2">
        <v>0</v>
      </c>
      <c r="W895" s="2">
        <v>13</v>
      </c>
      <c r="X895" s="2">
        <v>10</v>
      </c>
      <c r="Y895" s="2">
        <v>1</v>
      </c>
      <c r="Z895" s="2">
        <v>0</v>
      </c>
      <c r="AA895" s="2">
        <v>1</v>
      </c>
      <c r="AB895" s="2">
        <v>0</v>
      </c>
      <c r="AC895" s="2">
        <v>1</v>
      </c>
      <c r="AD895" s="2">
        <v>0</v>
      </c>
      <c r="AE895" s="2">
        <v>1</v>
      </c>
      <c r="AF895" s="3">
        <v>0</v>
      </c>
      <c r="AG895" s="2">
        <f t="shared" si="936"/>
        <v>1</v>
      </c>
      <c r="AH895" s="16">
        <f t="shared" si="937"/>
        <v>1</v>
      </c>
      <c r="AI895" s="2">
        <f t="shared" si="938"/>
        <v>1</v>
      </c>
      <c r="AJ895" s="2">
        <f t="shared" si="939"/>
        <v>50</v>
      </c>
      <c r="AK895" s="2">
        <f t="shared" si="940"/>
        <v>0</v>
      </c>
      <c r="AL895" s="2">
        <v>0</v>
      </c>
      <c r="AM895" s="17">
        <f t="shared" si="941"/>
        <v>1.9607843137254902E-2</v>
      </c>
      <c r="AN895" s="17">
        <f t="shared" si="942"/>
        <v>1.9607843137254902E-2</v>
      </c>
      <c r="AO895" s="16">
        <f t="shared" si="943"/>
        <v>1</v>
      </c>
      <c r="AP895" s="17">
        <f t="shared" si="944"/>
        <v>3.8461538461538464E-2</v>
      </c>
      <c r="AQ895" s="2">
        <f t="shared" si="945"/>
        <v>1</v>
      </c>
      <c r="AR895" s="16">
        <f t="shared" si="946"/>
        <v>1</v>
      </c>
      <c r="AS895" s="2">
        <f t="shared" si="947"/>
        <v>1</v>
      </c>
      <c r="AT895" s="2">
        <f t="shared" si="948"/>
        <v>50</v>
      </c>
      <c r="AU895" s="2">
        <f t="shared" si="949"/>
        <v>0</v>
      </c>
      <c r="AV895" s="2">
        <v>0</v>
      </c>
      <c r="AW895" s="17">
        <f t="shared" si="950"/>
        <v>1.9607843137254902E-2</v>
      </c>
      <c r="AX895" s="17">
        <f t="shared" si="951"/>
        <v>1.9607843137254902E-2</v>
      </c>
      <c r="AY895" s="16">
        <f t="shared" si="952"/>
        <v>1</v>
      </c>
      <c r="AZ895" s="17">
        <f t="shared" si="953"/>
        <v>3.8461538461538464E-2</v>
      </c>
      <c r="BA895" s="2">
        <f t="shared" si="954"/>
        <v>1</v>
      </c>
      <c r="BB895" s="16">
        <f t="shared" si="955"/>
        <v>1</v>
      </c>
      <c r="BC895" s="2">
        <f t="shared" si="956"/>
        <v>1</v>
      </c>
      <c r="BD895" s="2">
        <f t="shared" si="957"/>
        <v>29</v>
      </c>
      <c r="BE895" s="2">
        <f t="shared" si="958"/>
        <v>0</v>
      </c>
      <c r="BF895" s="2">
        <v>0</v>
      </c>
      <c r="BG895" s="17">
        <f t="shared" si="959"/>
        <v>3.3333333333333333E-2</v>
      </c>
      <c r="BH895" s="17">
        <f t="shared" si="960"/>
        <v>3.3333333333333333E-2</v>
      </c>
      <c r="BI895" s="16">
        <f t="shared" si="961"/>
        <v>1</v>
      </c>
      <c r="BJ895" s="17">
        <f t="shared" si="962"/>
        <v>6.4516129032258063E-2</v>
      </c>
      <c r="BK895" s="2">
        <f t="shared" si="963"/>
        <v>1</v>
      </c>
      <c r="BL895" s="16">
        <f t="shared" si="964"/>
        <v>1</v>
      </c>
      <c r="BM895" s="2">
        <f t="shared" si="965"/>
        <v>1</v>
      </c>
      <c r="BN895" s="2">
        <f t="shared" si="966"/>
        <v>29</v>
      </c>
      <c r="BO895" s="2">
        <f t="shared" si="967"/>
        <v>0</v>
      </c>
      <c r="BP895" s="2">
        <v>0</v>
      </c>
      <c r="BQ895" s="17">
        <f t="shared" si="968"/>
        <v>3.3333333333333333E-2</v>
      </c>
      <c r="BR895" s="17">
        <f t="shared" si="969"/>
        <v>3.3333333333333333E-2</v>
      </c>
      <c r="BS895" s="16">
        <f t="shared" si="970"/>
        <v>1</v>
      </c>
      <c r="BT895" s="17">
        <f t="shared" si="971"/>
        <v>6.4516129032258063E-2</v>
      </c>
      <c r="BU895" s="2">
        <f t="shared" si="972"/>
        <v>1</v>
      </c>
      <c r="BV895" s="16">
        <f t="shared" si="973"/>
        <v>1</v>
      </c>
      <c r="BW895" s="2">
        <f t="shared" si="974"/>
        <v>1</v>
      </c>
      <c r="BX895" s="2">
        <f t="shared" si="975"/>
        <v>12</v>
      </c>
      <c r="BY895" s="2">
        <f t="shared" si="976"/>
        <v>0</v>
      </c>
      <c r="BZ895" s="2">
        <v>0</v>
      </c>
      <c r="CA895" s="17">
        <f t="shared" si="977"/>
        <v>7.6923076923076927E-2</v>
      </c>
      <c r="CB895" s="17">
        <f t="shared" si="978"/>
        <v>7.6923076923076927E-2</v>
      </c>
      <c r="CC895" s="16">
        <f t="shared" si="979"/>
        <v>1</v>
      </c>
      <c r="CD895" s="17">
        <f t="shared" si="980"/>
        <v>0.14285714285714288</v>
      </c>
      <c r="CE895" s="2">
        <f t="shared" si="981"/>
        <v>1</v>
      </c>
      <c r="CF895" s="16">
        <f t="shared" si="982"/>
        <v>1</v>
      </c>
      <c r="CG895" s="2">
        <f t="shared" si="983"/>
        <v>1</v>
      </c>
      <c r="CH895" s="2">
        <f t="shared" si="984"/>
        <v>12</v>
      </c>
      <c r="CI895" s="2">
        <f t="shared" si="985"/>
        <v>0</v>
      </c>
      <c r="CJ895" s="2">
        <v>0</v>
      </c>
      <c r="CK895" s="17">
        <f t="shared" si="986"/>
        <v>7.6923076923076927E-2</v>
      </c>
      <c r="CL895" s="17">
        <f t="shared" si="987"/>
        <v>7.6923076923076927E-2</v>
      </c>
      <c r="CM895" s="16">
        <f t="shared" si="988"/>
        <v>1</v>
      </c>
      <c r="CN895" s="17">
        <f t="shared" si="989"/>
        <v>0.14285714285714288</v>
      </c>
      <c r="CO895" s="2">
        <f t="shared" si="990"/>
        <v>1</v>
      </c>
      <c r="CP895" s="16">
        <f t="shared" si="991"/>
        <v>1</v>
      </c>
      <c r="CQ895" s="2">
        <f t="shared" si="992"/>
        <v>1</v>
      </c>
      <c r="CR895" s="2">
        <f t="shared" si="993"/>
        <v>9</v>
      </c>
      <c r="CS895" s="2">
        <f t="shared" si="994"/>
        <v>0</v>
      </c>
      <c r="CT895" s="2">
        <v>0</v>
      </c>
      <c r="CU895" s="17">
        <f t="shared" si="995"/>
        <v>0.1</v>
      </c>
      <c r="CV895" s="17">
        <f t="shared" si="996"/>
        <v>0.1</v>
      </c>
      <c r="CW895" s="16">
        <f t="shared" si="997"/>
        <v>1</v>
      </c>
      <c r="CX895" s="17">
        <f t="shared" si="998"/>
        <v>0.18181818181818182</v>
      </c>
      <c r="CY895" s="2">
        <f t="shared" si="999"/>
        <v>1</v>
      </c>
      <c r="CZ895" s="16">
        <f t="shared" si="1000"/>
        <v>1</v>
      </c>
      <c r="DA895" s="2">
        <f t="shared" si="1001"/>
        <v>1</v>
      </c>
      <c r="DB895" s="2">
        <f t="shared" si="1002"/>
        <v>9</v>
      </c>
      <c r="DC895" s="2">
        <f t="shared" si="1003"/>
        <v>0</v>
      </c>
      <c r="DD895" s="2">
        <v>0</v>
      </c>
      <c r="DE895" s="17">
        <f t="shared" si="1004"/>
        <v>0.1</v>
      </c>
      <c r="DF895" s="17">
        <f t="shared" si="1005"/>
        <v>0.1</v>
      </c>
      <c r="DG895" s="16">
        <f t="shared" si="1006"/>
        <v>1</v>
      </c>
      <c r="DH895" s="17">
        <f t="shared" si="1007"/>
        <v>0.18181818181818182</v>
      </c>
      <c r="DJ895" t="s">
        <v>7301</v>
      </c>
    </row>
    <row r="896" spans="1:114" x14ac:dyDescent="0.35">
      <c r="A896" s="9">
        <v>2019009844</v>
      </c>
      <c r="B896" s="2" t="s">
        <v>6552</v>
      </c>
      <c r="C896" s="2" t="s">
        <v>6553</v>
      </c>
      <c r="D896" s="2"/>
      <c r="E896" s="2" t="s">
        <v>6554</v>
      </c>
      <c r="F896" s="2">
        <v>1</v>
      </c>
      <c r="G896" s="2" t="s">
        <v>6555</v>
      </c>
      <c r="H896" s="2" t="s">
        <v>6556</v>
      </c>
      <c r="I896" s="2" t="s">
        <v>6557</v>
      </c>
      <c r="J896" s="3" t="s">
        <v>6558</v>
      </c>
      <c r="K896" s="9">
        <v>1</v>
      </c>
      <c r="L896" s="2">
        <v>1</v>
      </c>
      <c r="M896" s="2">
        <v>52</v>
      </c>
      <c r="N896" s="2">
        <v>33</v>
      </c>
      <c r="O896" s="2">
        <v>1</v>
      </c>
      <c r="P896" s="2">
        <v>0</v>
      </c>
      <c r="Q896" s="2">
        <v>1</v>
      </c>
      <c r="R896" s="2">
        <v>0</v>
      </c>
      <c r="S896" s="2">
        <v>1</v>
      </c>
      <c r="T896" s="2">
        <v>0</v>
      </c>
      <c r="U896" s="2">
        <v>1</v>
      </c>
      <c r="V896" s="2">
        <v>0</v>
      </c>
      <c r="W896" s="2">
        <v>11</v>
      </c>
      <c r="X896" s="2">
        <v>6</v>
      </c>
      <c r="Y896" s="2">
        <v>0</v>
      </c>
      <c r="Z896" s="2">
        <v>1</v>
      </c>
      <c r="AA896" s="2">
        <v>1</v>
      </c>
      <c r="AB896" s="2">
        <v>0</v>
      </c>
      <c r="AC896" s="2">
        <v>0</v>
      </c>
      <c r="AD896" s="2">
        <v>1</v>
      </c>
      <c r="AE896" s="2">
        <v>1</v>
      </c>
      <c r="AF896" s="3">
        <v>0</v>
      </c>
      <c r="AG896" s="2">
        <f t="shared" si="936"/>
        <v>1</v>
      </c>
      <c r="AH896" s="16">
        <f t="shared" si="937"/>
        <v>1</v>
      </c>
      <c r="AI896" s="2">
        <f t="shared" si="938"/>
        <v>1</v>
      </c>
      <c r="AJ896" s="2">
        <f t="shared" si="939"/>
        <v>51</v>
      </c>
      <c r="AK896" s="2">
        <f t="shared" si="940"/>
        <v>0</v>
      </c>
      <c r="AL896" s="2">
        <v>0</v>
      </c>
      <c r="AM896" s="17">
        <f t="shared" si="941"/>
        <v>1.9230769230769232E-2</v>
      </c>
      <c r="AN896" s="17">
        <f t="shared" si="942"/>
        <v>1.9230769230769232E-2</v>
      </c>
      <c r="AO896" s="16">
        <f t="shared" si="943"/>
        <v>1</v>
      </c>
      <c r="AP896" s="17">
        <f t="shared" si="944"/>
        <v>3.7735849056603779E-2</v>
      </c>
      <c r="AQ896" s="2">
        <f t="shared" si="945"/>
        <v>1</v>
      </c>
      <c r="AR896" s="16">
        <f t="shared" si="946"/>
        <v>1</v>
      </c>
      <c r="AS896" s="2">
        <f t="shared" si="947"/>
        <v>1</v>
      </c>
      <c r="AT896" s="2">
        <f t="shared" si="948"/>
        <v>51</v>
      </c>
      <c r="AU896" s="2">
        <f t="shared" si="949"/>
        <v>0</v>
      </c>
      <c r="AV896" s="2">
        <v>0</v>
      </c>
      <c r="AW896" s="17">
        <f t="shared" si="950"/>
        <v>1.9230769230769232E-2</v>
      </c>
      <c r="AX896" s="17">
        <f t="shared" si="951"/>
        <v>1.9230769230769232E-2</v>
      </c>
      <c r="AY896" s="16">
        <f t="shared" si="952"/>
        <v>1</v>
      </c>
      <c r="AZ896" s="17">
        <f t="shared" si="953"/>
        <v>3.7735849056603779E-2</v>
      </c>
      <c r="BA896" s="2">
        <f t="shared" si="954"/>
        <v>1</v>
      </c>
      <c r="BB896" s="16">
        <f t="shared" si="955"/>
        <v>1</v>
      </c>
      <c r="BC896" s="2">
        <f t="shared" si="956"/>
        <v>1</v>
      </c>
      <c r="BD896" s="2">
        <f t="shared" si="957"/>
        <v>32</v>
      </c>
      <c r="BE896" s="2">
        <f t="shared" si="958"/>
        <v>0</v>
      </c>
      <c r="BF896" s="2">
        <v>0</v>
      </c>
      <c r="BG896" s="17">
        <f t="shared" si="959"/>
        <v>3.0303030303030304E-2</v>
      </c>
      <c r="BH896" s="17">
        <f t="shared" si="960"/>
        <v>3.0303030303030304E-2</v>
      </c>
      <c r="BI896" s="16">
        <f t="shared" si="961"/>
        <v>1</v>
      </c>
      <c r="BJ896" s="17">
        <f t="shared" si="962"/>
        <v>5.8823529411764712E-2</v>
      </c>
      <c r="BK896" s="2">
        <f t="shared" si="963"/>
        <v>1</v>
      </c>
      <c r="BL896" s="16">
        <f t="shared" si="964"/>
        <v>1</v>
      </c>
      <c r="BM896" s="2">
        <f t="shared" si="965"/>
        <v>1</v>
      </c>
      <c r="BN896" s="2">
        <f t="shared" si="966"/>
        <v>32</v>
      </c>
      <c r="BO896" s="2">
        <f t="shared" si="967"/>
        <v>0</v>
      </c>
      <c r="BP896" s="2">
        <v>0</v>
      </c>
      <c r="BQ896" s="17">
        <f t="shared" si="968"/>
        <v>3.0303030303030304E-2</v>
      </c>
      <c r="BR896" s="17">
        <f t="shared" si="969"/>
        <v>3.0303030303030304E-2</v>
      </c>
      <c r="BS896" s="16">
        <f t="shared" si="970"/>
        <v>1</v>
      </c>
      <c r="BT896" s="17">
        <f t="shared" si="971"/>
        <v>5.8823529411764712E-2</v>
      </c>
      <c r="BU896" s="2">
        <f t="shared" si="972"/>
        <v>0</v>
      </c>
      <c r="BV896" s="16">
        <f t="shared" si="973"/>
        <v>0</v>
      </c>
      <c r="BW896" s="2">
        <f t="shared" si="974"/>
        <v>0</v>
      </c>
      <c r="BX896" s="2">
        <f t="shared" si="975"/>
        <v>11</v>
      </c>
      <c r="BY896" s="2">
        <f t="shared" si="976"/>
        <v>1</v>
      </c>
      <c r="BZ896" s="2">
        <v>0</v>
      </c>
      <c r="CA896" s="17">
        <f t="shared" si="977"/>
        <v>0</v>
      </c>
      <c r="CB896" s="17">
        <f t="shared" si="978"/>
        <v>0</v>
      </c>
      <c r="CC896" s="16">
        <f t="shared" si="979"/>
        <v>0</v>
      </c>
      <c r="CD896" s="17">
        <f t="shared" si="980"/>
        <v>0</v>
      </c>
      <c r="CE896" s="2">
        <f t="shared" si="981"/>
        <v>0</v>
      </c>
      <c r="CF896" s="16">
        <f t="shared" si="982"/>
        <v>0</v>
      </c>
      <c r="CG896" s="2">
        <f t="shared" si="983"/>
        <v>0</v>
      </c>
      <c r="CH896" s="2">
        <f t="shared" si="984"/>
        <v>11</v>
      </c>
      <c r="CI896" s="2">
        <f t="shared" si="985"/>
        <v>1</v>
      </c>
      <c r="CJ896" s="2">
        <v>0</v>
      </c>
      <c r="CK896" s="17">
        <f t="shared" si="986"/>
        <v>0</v>
      </c>
      <c r="CL896" s="17">
        <f t="shared" si="987"/>
        <v>0</v>
      </c>
      <c r="CM896" s="16">
        <f t="shared" si="988"/>
        <v>0</v>
      </c>
      <c r="CN896" s="17">
        <f t="shared" si="989"/>
        <v>0</v>
      </c>
      <c r="CO896" s="2">
        <f t="shared" si="990"/>
        <v>1</v>
      </c>
      <c r="CP896" s="16">
        <f t="shared" si="991"/>
        <v>1</v>
      </c>
      <c r="CQ896" s="2">
        <f t="shared" si="992"/>
        <v>1</v>
      </c>
      <c r="CR896" s="2">
        <f t="shared" si="993"/>
        <v>5</v>
      </c>
      <c r="CS896" s="2">
        <f t="shared" si="994"/>
        <v>0</v>
      </c>
      <c r="CT896" s="2">
        <v>0</v>
      </c>
      <c r="CU896" s="17">
        <f t="shared" si="995"/>
        <v>0.16666666666666666</v>
      </c>
      <c r="CV896" s="17">
        <f t="shared" si="996"/>
        <v>0.16666666666666666</v>
      </c>
      <c r="CW896" s="16">
        <f t="shared" si="997"/>
        <v>1</v>
      </c>
      <c r="CX896" s="17">
        <f t="shared" si="998"/>
        <v>0.2857142857142857</v>
      </c>
      <c r="CY896" s="2">
        <f t="shared" si="999"/>
        <v>1</v>
      </c>
      <c r="CZ896" s="16">
        <f t="shared" si="1000"/>
        <v>1</v>
      </c>
      <c r="DA896" s="2">
        <f t="shared" si="1001"/>
        <v>1</v>
      </c>
      <c r="DB896" s="2">
        <f t="shared" si="1002"/>
        <v>5</v>
      </c>
      <c r="DC896" s="2">
        <f t="shared" si="1003"/>
        <v>0</v>
      </c>
      <c r="DD896" s="2">
        <v>0</v>
      </c>
      <c r="DE896" s="17">
        <f t="shared" si="1004"/>
        <v>0.16666666666666666</v>
      </c>
      <c r="DF896" s="17">
        <f t="shared" si="1005"/>
        <v>0.16666666666666666</v>
      </c>
      <c r="DG896" s="16">
        <f t="shared" si="1006"/>
        <v>1</v>
      </c>
      <c r="DH896" s="17">
        <f t="shared" si="1007"/>
        <v>0.2857142857142857</v>
      </c>
      <c r="DJ896" t="s">
        <v>7301</v>
      </c>
    </row>
    <row r="897" spans="1:114" x14ac:dyDescent="0.35">
      <c r="A897" s="9">
        <v>2019009862</v>
      </c>
      <c r="B897" s="2" t="s">
        <v>6559</v>
      </c>
      <c r="C897" s="2" t="s">
        <v>6560</v>
      </c>
      <c r="D897" s="2"/>
      <c r="E897" s="2" t="s">
        <v>6561</v>
      </c>
      <c r="F897" s="2">
        <v>1</v>
      </c>
      <c r="G897" s="2" t="s">
        <v>6562</v>
      </c>
      <c r="H897" s="2" t="s">
        <v>6563</v>
      </c>
      <c r="I897" s="2" t="s">
        <v>6564</v>
      </c>
      <c r="J897" s="3" t="s">
        <v>6565</v>
      </c>
      <c r="K897" s="9">
        <v>1</v>
      </c>
      <c r="L897" s="2">
        <v>1</v>
      </c>
      <c r="M897" s="2">
        <v>59</v>
      </c>
      <c r="N897" s="2">
        <v>35</v>
      </c>
      <c r="O897" s="2">
        <v>0</v>
      </c>
      <c r="P897" s="2">
        <v>1</v>
      </c>
      <c r="Q897" s="2">
        <v>1</v>
      </c>
      <c r="R897" s="2">
        <v>0</v>
      </c>
      <c r="S897" s="2">
        <v>0</v>
      </c>
      <c r="T897" s="2">
        <v>1</v>
      </c>
      <c r="U897" s="2">
        <v>1</v>
      </c>
      <c r="V897" s="2">
        <v>0</v>
      </c>
      <c r="W897" s="2">
        <v>16</v>
      </c>
      <c r="X897" s="2">
        <v>9</v>
      </c>
      <c r="Y897" s="2">
        <v>0</v>
      </c>
      <c r="Z897" s="2">
        <v>1</v>
      </c>
      <c r="AA897" s="2">
        <v>1</v>
      </c>
      <c r="AB897" s="2">
        <v>0</v>
      </c>
      <c r="AC897" s="2">
        <v>0</v>
      </c>
      <c r="AD897" s="2">
        <v>1</v>
      </c>
      <c r="AE897" s="2">
        <v>1</v>
      </c>
      <c r="AF897" s="3">
        <v>0</v>
      </c>
      <c r="AG897" s="2">
        <f t="shared" si="936"/>
        <v>0</v>
      </c>
      <c r="AH897" s="16">
        <f t="shared" si="937"/>
        <v>0</v>
      </c>
      <c r="AI897" s="2">
        <f t="shared" si="938"/>
        <v>0</v>
      </c>
      <c r="AJ897" s="2">
        <f t="shared" si="939"/>
        <v>59</v>
      </c>
      <c r="AK897" s="2">
        <f t="shared" si="940"/>
        <v>1</v>
      </c>
      <c r="AL897" s="2">
        <v>0</v>
      </c>
      <c r="AM897" s="17">
        <f t="shared" si="941"/>
        <v>0</v>
      </c>
      <c r="AN897" s="17">
        <f t="shared" si="942"/>
        <v>0</v>
      </c>
      <c r="AO897" s="16">
        <f t="shared" si="943"/>
        <v>0</v>
      </c>
      <c r="AP897" s="17">
        <f t="shared" si="944"/>
        <v>0</v>
      </c>
      <c r="AQ897" s="2">
        <f t="shared" si="945"/>
        <v>0</v>
      </c>
      <c r="AR897" s="16">
        <f t="shared" si="946"/>
        <v>0</v>
      </c>
      <c r="AS897" s="2">
        <f t="shared" si="947"/>
        <v>0</v>
      </c>
      <c r="AT897" s="2">
        <f t="shared" si="948"/>
        <v>59</v>
      </c>
      <c r="AU897" s="2">
        <f t="shared" si="949"/>
        <v>1</v>
      </c>
      <c r="AV897" s="2">
        <v>0</v>
      </c>
      <c r="AW897" s="17">
        <f t="shared" si="950"/>
        <v>0</v>
      </c>
      <c r="AX897" s="17">
        <f t="shared" si="951"/>
        <v>0</v>
      </c>
      <c r="AY897" s="16">
        <f t="shared" si="952"/>
        <v>0</v>
      </c>
      <c r="AZ897" s="17">
        <f t="shared" si="953"/>
        <v>0</v>
      </c>
      <c r="BA897" s="2">
        <f t="shared" si="954"/>
        <v>1</v>
      </c>
      <c r="BB897" s="16">
        <f t="shared" si="955"/>
        <v>1</v>
      </c>
      <c r="BC897" s="2">
        <f t="shared" si="956"/>
        <v>1</v>
      </c>
      <c r="BD897" s="2">
        <f t="shared" si="957"/>
        <v>34</v>
      </c>
      <c r="BE897" s="2">
        <f t="shared" si="958"/>
        <v>0</v>
      </c>
      <c r="BF897" s="2">
        <v>0</v>
      </c>
      <c r="BG897" s="17">
        <f t="shared" si="959"/>
        <v>2.8571428571428571E-2</v>
      </c>
      <c r="BH897" s="17">
        <f t="shared" si="960"/>
        <v>2.8571428571428571E-2</v>
      </c>
      <c r="BI897" s="16">
        <f t="shared" si="961"/>
        <v>1</v>
      </c>
      <c r="BJ897" s="17">
        <f t="shared" si="962"/>
        <v>5.5555555555555559E-2</v>
      </c>
      <c r="BK897" s="2">
        <f t="shared" si="963"/>
        <v>1</v>
      </c>
      <c r="BL897" s="16">
        <f t="shared" si="964"/>
        <v>1</v>
      </c>
      <c r="BM897" s="2">
        <f t="shared" si="965"/>
        <v>1</v>
      </c>
      <c r="BN897" s="2">
        <f t="shared" si="966"/>
        <v>34</v>
      </c>
      <c r="BO897" s="2">
        <f t="shared" si="967"/>
        <v>0</v>
      </c>
      <c r="BP897" s="2">
        <v>0</v>
      </c>
      <c r="BQ897" s="17">
        <f t="shared" si="968"/>
        <v>2.8571428571428571E-2</v>
      </c>
      <c r="BR897" s="17">
        <f t="shared" si="969"/>
        <v>2.8571428571428571E-2</v>
      </c>
      <c r="BS897" s="16">
        <f t="shared" si="970"/>
        <v>1</v>
      </c>
      <c r="BT897" s="17">
        <f t="shared" si="971"/>
        <v>5.5555555555555559E-2</v>
      </c>
      <c r="BU897" s="2">
        <f t="shared" si="972"/>
        <v>0</v>
      </c>
      <c r="BV897" s="16">
        <f t="shared" si="973"/>
        <v>0</v>
      </c>
      <c r="BW897" s="2">
        <f t="shared" si="974"/>
        <v>0</v>
      </c>
      <c r="BX897" s="2">
        <f t="shared" si="975"/>
        <v>16</v>
      </c>
      <c r="BY897" s="2">
        <f t="shared" si="976"/>
        <v>1</v>
      </c>
      <c r="BZ897" s="2">
        <v>0</v>
      </c>
      <c r="CA897" s="17">
        <f t="shared" si="977"/>
        <v>0</v>
      </c>
      <c r="CB897" s="17">
        <f t="shared" si="978"/>
        <v>0</v>
      </c>
      <c r="CC897" s="16">
        <f t="shared" si="979"/>
        <v>0</v>
      </c>
      <c r="CD897" s="17">
        <f t="shared" si="980"/>
        <v>0</v>
      </c>
      <c r="CE897" s="2">
        <f t="shared" si="981"/>
        <v>0</v>
      </c>
      <c r="CF897" s="16">
        <f t="shared" si="982"/>
        <v>0</v>
      </c>
      <c r="CG897" s="2">
        <f t="shared" si="983"/>
        <v>0</v>
      </c>
      <c r="CH897" s="2">
        <f t="shared" si="984"/>
        <v>16</v>
      </c>
      <c r="CI897" s="2">
        <f t="shared" si="985"/>
        <v>1</v>
      </c>
      <c r="CJ897" s="2">
        <v>0</v>
      </c>
      <c r="CK897" s="17">
        <f t="shared" si="986"/>
        <v>0</v>
      </c>
      <c r="CL897" s="17">
        <f t="shared" si="987"/>
        <v>0</v>
      </c>
      <c r="CM897" s="16">
        <f t="shared" si="988"/>
        <v>0</v>
      </c>
      <c r="CN897" s="17">
        <f t="shared" si="989"/>
        <v>0</v>
      </c>
      <c r="CO897" s="2">
        <f t="shared" si="990"/>
        <v>1</v>
      </c>
      <c r="CP897" s="16">
        <f t="shared" si="991"/>
        <v>1</v>
      </c>
      <c r="CQ897" s="2">
        <f t="shared" si="992"/>
        <v>1</v>
      </c>
      <c r="CR897" s="2">
        <f t="shared" si="993"/>
        <v>8</v>
      </c>
      <c r="CS897" s="2">
        <f t="shared" si="994"/>
        <v>0</v>
      </c>
      <c r="CT897" s="2">
        <v>0</v>
      </c>
      <c r="CU897" s="17">
        <f t="shared" si="995"/>
        <v>0.1111111111111111</v>
      </c>
      <c r="CV897" s="17">
        <f t="shared" si="996"/>
        <v>0.1111111111111111</v>
      </c>
      <c r="CW897" s="16">
        <f t="shared" si="997"/>
        <v>1</v>
      </c>
      <c r="CX897" s="17">
        <f t="shared" si="998"/>
        <v>0.19999999999999998</v>
      </c>
      <c r="CY897" s="2">
        <f t="shared" si="999"/>
        <v>1</v>
      </c>
      <c r="CZ897" s="16">
        <f t="shared" si="1000"/>
        <v>1</v>
      </c>
      <c r="DA897" s="2">
        <f t="shared" si="1001"/>
        <v>1</v>
      </c>
      <c r="DB897" s="2">
        <f t="shared" si="1002"/>
        <v>8</v>
      </c>
      <c r="DC897" s="2">
        <f t="shared" si="1003"/>
        <v>0</v>
      </c>
      <c r="DD897" s="2">
        <v>0</v>
      </c>
      <c r="DE897" s="17">
        <f t="shared" si="1004"/>
        <v>0.1111111111111111</v>
      </c>
      <c r="DF897" s="17">
        <f t="shared" si="1005"/>
        <v>0.1111111111111111</v>
      </c>
      <c r="DG897" s="16">
        <f t="shared" si="1006"/>
        <v>1</v>
      </c>
      <c r="DH897" s="17">
        <f t="shared" si="1007"/>
        <v>0.19999999999999998</v>
      </c>
      <c r="DJ897" t="s">
        <v>7301</v>
      </c>
    </row>
    <row r="898" spans="1:114" x14ac:dyDescent="0.35">
      <c r="A898" s="9">
        <v>2019009872</v>
      </c>
      <c r="B898" s="2" t="s">
        <v>6566</v>
      </c>
      <c r="C898" s="2" t="s">
        <v>6567</v>
      </c>
      <c r="D898" s="2" t="s">
        <v>6568</v>
      </c>
      <c r="E898" s="2" t="s">
        <v>6569</v>
      </c>
      <c r="F898" s="2">
        <v>1</v>
      </c>
      <c r="G898" s="2" t="s">
        <v>6570</v>
      </c>
      <c r="H898" s="2" t="s">
        <v>6571</v>
      </c>
      <c r="I898" s="2" t="s">
        <v>6572</v>
      </c>
      <c r="J898" s="3" t="s">
        <v>6573</v>
      </c>
      <c r="K898" s="9">
        <v>2</v>
      </c>
      <c r="L898" s="2">
        <v>2</v>
      </c>
      <c r="M898" s="2">
        <v>67</v>
      </c>
      <c r="N898" s="2">
        <v>47</v>
      </c>
      <c r="O898" s="2">
        <v>0</v>
      </c>
      <c r="P898" s="2">
        <v>1</v>
      </c>
      <c r="Q898" s="2">
        <v>0</v>
      </c>
      <c r="R898" s="2">
        <v>1</v>
      </c>
      <c r="S898" s="2">
        <v>1</v>
      </c>
      <c r="T898" s="2">
        <v>1</v>
      </c>
      <c r="U898" s="2">
        <v>1</v>
      </c>
      <c r="V898" s="2">
        <v>1</v>
      </c>
      <c r="W898" s="2">
        <v>14</v>
      </c>
      <c r="X898" s="2">
        <v>12</v>
      </c>
      <c r="Y898" s="2">
        <v>0</v>
      </c>
      <c r="Z898" s="2">
        <v>1</v>
      </c>
      <c r="AA898" s="2">
        <v>0</v>
      </c>
      <c r="AB898" s="2">
        <v>1</v>
      </c>
      <c r="AC898" s="2">
        <v>0</v>
      </c>
      <c r="AD898" s="2">
        <v>2</v>
      </c>
      <c r="AE898" s="2">
        <v>0</v>
      </c>
      <c r="AF898" s="3">
        <v>2</v>
      </c>
      <c r="AG898" s="2">
        <f t="shared" si="936"/>
        <v>0</v>
      </c>
      <c r="AH898" s="16">
        <f t="shared" si="937"/>
        <v>0</v>
      </c>
      <c r="AI898" s="2">
        <f t="shared" si="938"/>
        <v>0</v>
      </c>
      <c r="AJ898" s="2">
        <f t="shared" si="939"/>
        <v>67</v>
      </c>
      <c r="AK898" s="2">
        <f t="shared" si="940"/>
        <v>1</v>
      </c>
      <c r="AL898" s="2">
        <v>0</v>
      </c>
      <c r="AM898" s="17">
        <f t="shared" si="941"/>
        <v>0</v>
      </c>
      <c r="AN898" s="17">
        <f t="shared" si="942"/>
        <v>0</v>
      </c>
      <c r="AO898" s="16">
        <f t="shared" si="943"/>
        <v>0</v>
      </c>
      <c r="AP898" s="17">
        <f t="shared" si="944"/>
        <v>0</v>
      </c>
      <c r="AQ898" s="2">
        <f t="shared" si="945"/>
        <v>1</v>
      </c>
      <c r="AR898" s="16">
        <f t="shared" si="946"/>
        <v>0.5</v>
      </c>
      <c r="AS898" s="2">
        <f t="shared" si="947"/>
        <v>1</v>
      </c>
      <c r="AT898" s="2">
        <f t="shared" si="948"/>
        <v>66</v>
      </c>
      <c r="AU898" s="2">
        <f t="shared" si="949"/>
        <v>1</v>
      </c>
      <c r="AV898" s="2">
        <v>0</v>
      </c>
      <c r="AW898" s="17">
        <f t="shared" si="950"/>
        <v>1.4705882352941176E-2</v>
      </c>
      <c r="AX898" s="17">
        <f t="shared" si="951"/>
        <v>1.4925373134328358E-2</v>
      </c>
      <c r="AY898" s="16">
        <f t="shared" si="952"/>
        <v>0.5</v>
      </c>
      <c r="AZ898" s="17">
        <f t="shared" si="953"/>
        <v>2.8985507246376808E-2</v>
      </c>
      <c r="BA898" s="2">
        <f t="shared" si="954"/>
        <v>0</v>
      </c>
      <c r="BB898" s="16">
        <f t="shared" si="955"/>
        <v>0</v>
      </c>
      <c r="BC898" s="2">
        <f t="shared" si="956"/>
        <v>0</v>
      </c>
      <c r="BD898" s="2">
        <f t="shared" si="957"/>
        <v>47</v>
      </c>
      <c r="BE898" s="2">
        <f t="shared" si="958"/>
        <v>1</v>
      </c>
      <c r="BF898" s="2">
        <v>0</v>
      </c>
      <c r="BG898" s="17">
        <f t="shared" si="959"/>
        <v>0</v>
      </c>
      <c r="BH898" s="17">
        <f t="shared" si="960"/>
        <v>0</v>
      </c>
      <c r="BI898" s="16">
        <f t="shared" si="961"/>
        <v>0</v>
      </c>
      <c r="BJ898" s="17">
        <f t="shared" si="962"/>
        <v>0</v>
      </c>
      <c r="BK898" s="2">
        <f t="shared" si="963"/>
        <v>1</v>
      </c>
      <c r="BL898" s="16">
        <f t="shared" si="964"/>
        <v>0.5</v>
      </c>
      <c r="BM898" s="2">
        <f t="shared" si="965"/>
        <v>1</v>
      </c>
      <c r="BN898" s="2">
        <f t="shared" si="966"/>
        <v>46</v>
      </c>
      <c r="BO898" s="2">
        <f t="shared" si="967"/>
        <v>1</v>
      </c>
      <c r="BP898" s="2">
        <v>0</v>
      </c>
      <c r="BQ898" s="17">
        <f t="shared" si="968"/>
        <v>2.0833333333333332E-2</v>
      </c>
      <c r="BR898" s="17">
        <f t="shared" si="969"/>
        <v>2.1276595744680851E-2</v>
      </c>
      <c r="BS898" s="16">
        <f t="shared" si="970"/>
        <v>0.5</v>
      </c>
      <c r="BT898" s="17">
        <f t="shared" si="971"/>
        <v>4.0816326530612242E-2</v>
      </c>
      <c r="BU898" s="2">
        <f t="shared" si="972"/>
        <v>0</v>
      </c>
      <c r="BV898" s="16">
        <f t="shared" si="973"/>
        <v>0</v>
      </c>
      <c r="BW898" s="2">
        <f t="shared" si="974"/>
        <v>0</v>
      </c>
      <c r="BX898" s="2">
        <f t="shared" si="975"/>
        <v>14</v>
      </c>
      <c r="BY898" s="2">
        <f t="shared" si="976"/>
        <v>1</v>
      </c>
      <c r="BZ898" s="2">
        <v>0</v>
      </c>
      <c r="CA898" s="17">
        <f t="shared" si="977"/>
        <v>0</v>
      </c>
      <c r="CB898" s="17">
        <f t="shared" si="978"/>
        <v>0</v>
      </c>
      <c r="CC898" s="16">
        <f t="shared" si="979"/>
        <v>0</v>
      </c>
      <c r="CD898" s="17">
        <f t="shared" si="980"/>
        <v>0</v>
      </c>
      <c r="CE898" s="2">
        <f t="shared" si="981"/>
        <v>0</v>
      </c>
      <c r="CF898" s="16">
        <f t="shared" si="982"/>
        <v>0</v>
      </c>
      <c r="CG898" s="2">
        <f t="shared" si="983"/>
        <v>0</v>
      </c>
      <c r="CH898" s="2">
        <f t="shared" si="984"/>
        <v>14</v>
      </c>
      <c r="CI898" s="2">
        <f t="shared" si="985"/>
        <v>2</v>
      </c>
      <c r="CJ898" s="2">
        <v>0</v>
      </c>
      <c r="CK898" s="17">
        <f t="shared" si="986"/>
        <v>0</v>
      </c>
      <c r="CL898" s="17">
        <f t="shared" si="987"/>
        <v>0</v>
      </c>
      <c r="CM898" s="16">
        <f t="shared" si="988"/>
        <v>0</v>
      </c>
      <c r="CN898" s="17">
        <f t="shared" si="989"/>
        <v>0</v>
      </c>
      <c r="CO898" s="2">
        <f t="shared" si="990"/>
        <v>0</v>
      </c>
      <c r="CP898" s="16">
        <f t="shared" si="991"/>
        <v>0</v>
      </c>
      <c r="CQ898" s="2">
        <f t="shared" si="992"/>
        <v>0</v>
      </c>
      <c r="CR898" s="2">
        <f t="shared" si="993"/>
        <v>12</v>
      </c>
      <c r="CS898" s="2">
        <f t="shared" si="994"/>
        <v>1</v>
      </c>
      <c r="CT898" s="2">
        <v>0</v>
      </c>
      <c r="CU898" s="17">
        <f t="shared" si="995"/>
        <v>0</v>
      </c>
      <c r="CV898" s="17">
        <f t="shared" si="996"/>
        <v>0</v>
      </c>
      <c r="CW898" s="16">
        <f t="shared" si="997"/>
        <v>0</v>
      </c>
      <c r="CX898" s="17">
        <f t="shared" si="998"/>
        <v>0</v>
      </c>
      <c r="CY898" s="2">
        <f t="shared" si="999"/>
        <v>0</v>
      </c>
      <c r="CZ898" s="16">
        <f t="shared" si="1000"/>
        <v>0</v>
      </c>
      <c r="DA898" s="2">
        <f t="shared" si="1001"/>
        <v>0</v>
      </c>
      <c r="DB898" s="2">
        <f t="shared" si="1002"/>
        <v>12</v>
      </c>
      <c r="DC898" s="2">
        <f t="shared" si="1003"/>
        <v>2</v>
      </c>
      <c r="DD898" s="2">
        <v>0</v>
      </c>
      <c r="DE898" s="17">
        <f t="shared" si="1004"/>
        <v>0</v>
      </c>
      <c r="DF898" s="17">
        <f t="shared" si="1005"/>
        <v>0</v>
      </c>
      <c r="DG898" s="16">
        <f t="shared" si="1006"/>
        <v>0</v>
      </c>
      <c r="DH898" s="17">
        <f t="shared" si="1007"/>
        <v>0</v>
      </c>
      <c r="DJ898" t="s">
        <v>7301</v>
      </c>
    </row>
    <row r="899" spans="1:114" x14ac:dyDescent="0.35">
      <c r="A899" s="9">
        <v>2019009913</v>
      </c>
      <c r="B899" s="2" t="s">
        <v>6534</v>
      </c>
      <c r="C899" s="2" t="s">
        <v>2916</v>
      </c>
      <c r="D899" s="2" t="s">
        <v>6574</v>
      </c>
      <c r="E899" s="2" t="s">
        <v>6575</v>
      </c>
      <c r="F899" s="2">
        <v>1</v>
      </c>
      <c r="G899" s="2" t="s">
        <v>6576</v>
      </c>
      <c r="H899" s="2" t="s">
        <v>6577</v>
      </c>
      <c r="I899" s="2" t="s">
        <v>6578</v>
      </c>
      <c r="J899" s="3" t="s">
        <v>6579</v>
      </c>
      <c r="K899" s="9">
        <v>2</v>
      </c>
      <c r="L899" s="2">
        <v>2</v>
      </c>
      <c r="M899" s="2">
        <v>62</v>
      </c>
      <c r="N899" s="2">
        <v>42</v>
      </c>
      <c r="O899" s="2">
        <v>0</v>
      </c>
      <c r="P899" s="2">
        <v>1</v>
      </c>
      <c r="Q899" s="2">
        <v>0</v>
      </c>
      <c r="R899" s="2">
        <v>1</v>
      </c>
      <c r="S899" s="2">
        <v>1</v>
      </c>
      <c r="T899" s="2">
        <v>1</v>
      </c>
      <c r="U899" s="2">
        <v>1</v>
      </c>
      <c r="V899" s="2">
        <v>1</v>
      </c>
      <c r="W899" s="2">
        <v>17</v>
      </c>
      <c r="X899" s="2">
        <v>13</v>
      </c>
      <c r="Y899" s="2">
        <v>0</v>
      </c>
      <c r="Z899" s="2">
        <v>1</v>
      </c>
      <c r="AA899" s="2">
        <v>0</v>
      </c>
      <c r="AB899" s="2">
        <v>1</v>
      </c>
      <c r="AC899" s="2">
        <v>1</v>
      </c>
      <c r="AD899" s="2">
        <v>1</v>
      </c>
      <c r="AE899" s="2">
        <v>1</v>
      </c>
      <c r="AF899" s="3">
        <v>1</v>
      </c>
      <c r="AG899" s="2">
        <f t="shared" ref="AG899:AG962" si="1008">O899</f>
        <v>0</v>
      </c>
      <c r="AH899" s="16">
        <f t="shared" ref="AH899:AH962" si="1009">AG899</f>
        <v>0</v>
      </c>
      <c r="AI899" s="2">
        <f t="shared" ref="AI899:AI962" si="1010">AG899</f>
        <v>0</v>
      </c>
      <c r="AJ899" s="2">
        <f t="shared" ref="AJ899:AJ962" si="1011">M899-AI899</f>
        <v>62</v>
      </c>
      <c r="AK899" s="2">
        <f t="shared" ref="AK899:AK962" si="1012">1-AI899</f>
        <v>1</v>
      </c>
      <c r="AL899" s="2">
        <v>0</v>
      </c>
      <c r="AM899" s="17">
        <f t="shared" ref="AM899:AM962" si="1013">AI899/(SUM(AI899:AK899))</f>
        <v>0</v>
      </c>
      <c r="AN899" s="17">
        <f t="shared" ref="AN899:AN962" si="1014">AI899/(SUM(AI899:AJ899))</f>
        <v>0</v>
      </c>
      <c r="AO899" s="16">
        <f t="shared" ref="AO899:AO962" si="1015">AI899/(AI899+AK899)</f>
        <v>0</v>
      </c>
      <c r="AP899" s="17">
        <f t="shared" ref="AP899:AP962" si="1016">IFERROR((2*AN899*AO899)/(AN899+AO899),0)</f>
        <v>0</v>
      </c>
      <c r="AQ899" s="2">
        <f t="shared" ref="AQ899:AQ962" si="1017">S899</f>
        <v>1</v>
      </c>
      <c r="AR899" s="16">
        <f t="shared" ref="AR899:AR962" si="1018">S899/K899</f>
        <v>0.5</v>
      </c>
      <c r="AS899" s="2">
        <f t="shared" ref="AS899:AS962" si="1019">AQ899</f>
        <v>1</v>
      </c>
      <c r="AT899" s="2">
        <f t="shared" ref="AT899:AT962" si="1020">M899-AS899</f>
        <v>61</v>
      </c>
      <c r="AU899" s="2">
        <f t="shared" ref="AU899:AU962" si="1021">T899</f>
        <v>1</v>
      </c>
      <c r="AV899" s="2">
        <v>0</v>
      </c>
      <c r="AW899" s="17">
        <f t="shared" ref="AW899:AW962" si="1022">AS899/(SUM(AS899:AU899))</f>
        <v>1.5873015873015872E-2</v>
      </c>
      <c r="AX899" s="17">
        <f t="shared" ref="AX899:AX962" si="1023">AS899/(SUM(AS899:AT899))</f>
        <v>1.6129032258064516E-2</v>
      </c>
      <c r="AY899" s="16">
        <f t="shared" ref="AY899:AY962" si="1024">AS899/(AS899+AU899)</f>
        <v>0.5</v>
      </c>
      <c r="AZ899" s="17">
        <f t="shared" ref="AZ899:AZ962" si="1025">IFERROR((2*AX899*AY899)/(AX899+AY899),0)</f>
        <v>3.125E-2</v>
      </c>
      <c r="BA899" s="2">
        <f t="shared" ref="BA899:BA962" si="1026">Q899</f>
        <v>0</v>
      </c>
      <c r="BB899" s="16">
        <f t="shared" ref="BB899:BB962" si="1027">BA899</f>
        <v>0</v>
      </c>
      <c r="BC899" s="2">
        <f t="shared" ref="BC899:BC962" si="1028">BA899</f>
        <v>0</v>
      </c>
      <c r="BD899" s="2">
        <f t="shared" ref="BD899:BD962" si="1029">N899-BC899</f>
        <v>42</v>
      </c>
      <c r="BE899" s="2">
        <f t="shared" ref="BE899:BE962" si="1030">1-BC899</f>
        <v>1</v>
      </c>
      <c r="BF899" s="2">
        <v>0</v>
      </c>
      <c r="BG899" s="17">
        <f t="shared" ref="BG899:BG962" si="1031">BC899/(SUM(BC899:BE899))</f>
        <v>0</v>
      </c>
      <c r="BH899" s="17">
        <f t="shared" ref="BH899:BH962" si="1032">BC899/(SUM(BC899:BD899))</f>
        <v>0</v>
      </c>
      <c r="BI899" s="16">
        <f t="shared" ref="BI899:BI962" si="1033">BC899/(BC899+BE899)</f>
        <v>0</v>
      </c>
      <c r="BJ899" s="17">
        <f t="shared" ref="BJ899:BJ962" si="1034">IFERROR((2*BH899*BI899)/(BH899+BI899),0)</f>
        <v>0</v>
      </c>
      <c r="BK899" s="2">
        <f t="shared" ref="BK899:BK962" si="1035">U899</f>
        <v>1</v>
      </c>
      <c r="BL899" s="16">
        <f t="shared" ref="BL899:BL962" si="1036">U899/L899</f>
        <v>0.5</v>
      </c>
      <c r="BM899" s="2">
        <f t="shared" ref="BM899:BM962" si="1037">U899</f>
        <v>1</v>
      </c>
      <c r="BN899" s="2">
        <f t="shared" ref="BN899:BN962" si="1038">N899-BM899</f>
        <v>41</v>
      </c>
      <c r="BO899" s="2">
        <f t="shared" ref="BO899:BO962" si="1039">V899</f>
        <v>1</v>
      </c>
      <c r="BP899" s="2">
        <v>0</v>
      </c>
      <c r="BQ899" s="17">
        <f t="shared" ref="BQ899:BQ962" si="1040">BM899/(SUM(BM899:BO899))</f>
        <v>2.3255813953488372E-2</v>
      </c>
      <c r="BR899" s="17">
        <f t="shared" ref="BR899:BR962" si="1041">BM899/(SUM(BM899:BN899))</f>
        <v>2.3809523809523808E-2</v>
      </c>
      <c r="BS899" s="16">
        <f t="shared" ref="BS899:BS962" si="1042">BM899/(BM899+BO899)</f>
        <v>0.5</v>
      </c>
      <c r="BT899" s="17">
        <f t="shared" ref="BT899:BT962" si="1043">IFERROR((2*BR899*BS899)/(BR899+BS899),0)</f>
        <v>4.5454545454545449E-2</v>
      </c>
      <c r="BU899" s="2">
        <f t="shared" ref="BU899:BU962" si="1044">Y899</f>
        <v>0</v>
      </c>
      <c r="BV899" s="16">
        <f t="shared" ref="BV899:BV962" si="1045">BU899</f>
        <v>0</v>
      </c>
      <c r="BW899" s="2">
        <f t="shared" ref="BW899:BW962" si="1046">BU899</f>
        <v>0</v>
      </c>
      <c r="BX899" s="2">
        <f t="shared" ref="BX899:BX962" si="1047">W899-BW899</f>
        <v>17</v>
      </c>
      <c r="BY899" s="2">
        <f t="shared" ref="BY899:BY962" si="1048">1-BU899</f>
        <v>1</v>
      </c>
      <c r="BZ899" s="2">
        <v>0</v>
      </c>
      <c r="CA899" s="17">
        <f t="shared" ref="CA899:CA962" si="1049">BW899/(SUM(BW899:BY899))</f>
        <v>0</v>
      </c>
      <c r="CB899" s="17">
        <f t="shared" ref="CB899:CB962" si="1050">BW899/(SUM(BW899:BX899))</f>
        <v>0</v>
      </c>
      <c r="CC899" s="16">
        <f t="shared" ref="CC899:CC962" si="1051">BW899/(BW899+BY899)</f>
        <v>0</v>
      </c>
      <c r="CD899" s="17">
        <f t="shared" ref="CD899:CD962" si="1052">IFERROR((2*CB899*CC899)/(CB899+CC899),0)</f>
        <v>0</v>
      </c>
      <c r="CE899" s="2">
        <f t="shared" ref="CE899:CE962" si="1053">AC899</f>
        <v>1</v>
      </c>
      <c r="CF899" s="16">
        <f t="shared" ref="CF899:CF962" si="1054">AC899/K899</f>
        <v>0.5</v>
      </c>
      <c r="CG899" s="2">
        <f t="shared" ref="CG899:CG962" si="1055">CE899</f>
        <v>1</v>
      </c>
      <c r="CH899" s="2">
        <f t="shared" ref="CH899:CH962" si="1056">W899-CG899</f>
        <v>16</v>
      </c>
      <c r="CI899" s="2">
        <f t="shared" ref="CI899:CI962" si="1057">AD899</f>
        <v>1</v>
      </c>
      <c r="CJ899" s="2">
        <v>0</v>
      </c>
      <c r="CK899" s="17">
        <f t="shared" ref="CK899:CK962" si="1058">CG899/(SUM(CG899:CI899))</f>
        <v>5.5555555555555552E-2</v>
      </c>
      <c r="CL899" s="17">
        <f t="shared" ref="CL899:CL962" si="1059">CG899/(SUM(CG899:CH899))</f>
        <v>5.8823529411764705E-2</v>
      </c>
      <c r="CM899" s="16">
        <f t="shared" ref="CM899:CM962" si="1060">CG899/(CG899+CI899)</f>
        <v>0.5</v>
      </c>
      <c r="CN899" s="17">
        <f t="shared" ref="CN899:CN962" si="1061">IFERROR((2*CL899*CM899)/(CL899+CM899),0)</f>
        <v>0.10526315789473684</v>
      </c>
      <c r="CO899" s="2">
        <f t="shared" ref="CO899:CO962" si="1062">AA899</f>
        <v>0</v>
      </c>
      <c r="CP899" s="16">
        <f t="shared" ref="CP899:CP962" si="1063">CO899</f>
        <v>0</v>
      </c>
      <c r="CQ899" s="2">
        <f t="shared" ref="CQ899:CQ962" si="1064">CO899</f>
        <v>0</v>
      </c>
      <c r="CR899" s="2">
        <f t="shared" ref="CR899:CR962" si="1065">X899-CQ899</f>
        <v>13</v>
      </c>
      <c r="CS899" s="2">
        <f t="shared" ref="CS899:CS962" si="1066">1-CO899</f>
        <v>1</v>
      </c>
      <c r="CT899" s="2">
        <v>0</v>
      </c>
      <c r="CU899" s="17">
        <f t="shared" ref="CU899:CU962" si="1067">CQ899/(SUM(CQ899:CS899))</f>
        <v>0</v>
      </c>
      <c r="CV899" s="17">
        <f t="shared" ref="CV899:CV962" si="1068">CQ899/(SUM(CQ899:CR899))</f>
        <v>0</v>
      </c>
      <c r="CW899" s="16">
        <f t="shared" ref="CW899:CW962" si="1069">CQ899/(CQ899+CS899)</f>
        <v>0</v>
      </c>
      <c r="CX899" s="17">
        <f t="shared" ref="CX899:CX962" si="1070">IFERROR((2*CV899*CW899)/(CV899+CW899),0)</f>
        <v>0</v>
      </c>
      <c r="CY899" s="2">
        <f t="shared" ref="CY899:CY962" si="1071">AE899</f>
        <v>1</v>
      </c>
      <c r="CZ899" s="16">
        <f t="shared" ref="CZ899:CZ962" si="1072">AE899/L899</f>
        <v>0.5</v>
      </c>
      <c r="DA899" s="2">
        <f t="shared" ref="DA899:DA962" si="1073">CY899</f>
        <v>1</v>
      </c>
      <c r="DB899" s="2">
        <f t="shared" ref="DB899:DB962" si="1074">X899-DA899</f>
        <v>12</v>
      </c>
      <c r="DC899" s="2">
        <f t="shared" ref="DC899:DC962" si="1075">AF899</f>
        <v>1</v>
      </c>
      <c r="DD899" s="2">
        <v>0</v>
      </c>
      <c r="DE899" s="17">
        <f t="shared" ref="DE899:DE962" si="1076">DA899/(SUM(DA899:DC899))</f>
        <v>7.1428571428571425E-2</v>
      </c>
      <c r="DF899" s="17">
        <f t="shared" ref="DF899:DF962" si="1077">DA899/(SUM(DA899:DB899))</f>
        <v>7.6923076923076927E-2</v>
      </c>
      <c r="DG899" s="16">
        <f t="shared" ref="DG899:DG962" si="1078">DA899/(DA899+DC899)</f>
        <v>0.5</v>
      </c>
      <c r="DH899" s="17">
        <f t="shared" ref="DH899:DH962" si="1079">IFERROR((2*DF899*DG899)/(DF899+DG899),0)</f>
        <v>0.13333333333333336</v>
      </c>
      <c r="DJ899" t="s">
        <v>7301</v>
      </c>
    </row>
    <row r="900" spans="1:114" x14ac:dyDescent="0.35">
      <c r="A900" s="9">
        <v>2019009934</v>
      </c>
      <c r="B900" s="2" t="s">
        <v>6580</v>
      </c>
      <c r="C900" s="2" t="s">
        <v>6581</v>
      </c>
      <c r="D900" s="2" t="s">
        <v>6582</v>
      </c>
      <c r="E900" s="2" t="s">
        <v>6583</v>
      </c>
      <c r="F900" s="2">
        <v>1</v>
      </c>
      <c r="G900" s="2" t="s">
        <v>6584</v>
      </c>
      <c r="H900" s="2" t="s">
        <v>6585</v>
      </c>
      <c r="I900" s="2" t="s">
        <v>6586</v>
      </c>
      <c r="J900" s="3" t="s">
        <v>6587</v>
      </c>
      <c r="K900" s="9">
        <v>3</v>
      </c>
      <c r="L900" s="2">
        <v>2</v>
      </c>
      <c r="M900" s="2">
        <v>49</v>
      </c>
      <c r="N900" s="2">
        <v>30</v>
      </c>
      <c r="O900" s="2">
        <v>0</v>
      </c>
      <c r="P900" s="2">
        <v>1</v>
      </c>
      <c r="Q900" s="2">
        <v>1</v>
      </c>
      <c r="R900" s="2">
        <v>0</v>
      </c>
      <c r="S900" s="2">
        <v>1</v>
      </c>
      <c r="T900" s="2">
        <v>2</v>
      </c>
      <c r="U900" s="2">
        <v>2</v>
      </c>
      <c r="V900" s="2">
        <v>0</v>
      </c>
      <c r="W900" s="2">
        <v>11</v>
      </c>
      <c r="X900" s="2">
        <v>9</v>
      </c>
      <c r="Y900" s="2">
        <v>0</v>
      </c>
      <c r="Z900" s="2">
        <v>1</v>
      </c>
      <c r="AA900" s="2">
        <v>1</v>
      </c>
      <c r="AB900" s="2">
        <v>0</v>
      </c>
      <c r="AC900" s="2">
        <v>0</v>
      </c>
      <c r="AD900" s="2">
        <v>3</v>
      </c>
      <c r="AE900" s="2">
        <v>2</v>
      </c>
      <c r="AF900" s="3">
        <v>0</v>
      </c>
      <c r="AG900" s="2">
        <f t="shared" si="1008"/>
        <v>0</v>
      </c>
      <c r="AH900" s="16">
        <f t="shared" si="1009"/>
        <v>0</v>
      </c>
      <c r="AI900" s="2">
        <f t="shared" si="1010"/>
        <v>0</v>
      </c>
      <c r="AJ900" s="2">
        <f t="shared" si="1011"/>
        <v>49</v>
      </c>
      <c r="AK900" s="2">
        <f t="shared" si="1012"/>
        <v>1</v>
      </c>
      <c r="AL900" s="2">
        <v>0</v>
      </c>
      <c r="AM900" s="17">
        <f t="shared" si="1013"/>
        <v>0</v>
      </c>
      <c r="AN900" s="17">
        <f t="shared" si="1014"/>
        <v>0</v>
      </c>
      <c r="AO900" s="16">
        <f t="shared" si="1015"/>
        <v>0</v>
      </c>
      <c r="AP900" s="17">
        <f t="shared" si="1016"/>
        <v>0</v>
      </c>
      <c r="AQ900" s="2">
        <f t="shared" si="1017"/>
        <v>1</v>
      </c>
      <c r="AR900" s="16">
        <f t="shared" si="1018"/>
        <v>0.33333333333333331</v>
      </c>
      <c r="AS900" s="2">
        <f t="shared" si="1019"/>
        <v>1</v>
      </c>
      <c r="AT900" s="2">
        <f t="shared" si="1020"/>
        <v>48</v>
      </c>
      <c r="AU900" s="2">
        <f t="shared" si="1021"/>
        <v>2</v>
      </c>
      <c r="AV900" s="2">
        <v>0</v>
      </c>
      <c r="AW900" s="17">
        <f t="shared" si="1022"/>
        <v>1.9607843137254902E-2</v>
      </c>
      <c r="AX900" s="17">
        <f t="shared" si="1023"/>
        <v>2.0408163265306121E-2</v>
      </c>
      <c r="AY900" s="16">
        <f t="shared" si="1024"/>
        <v>0.33333333333333331</v>
      </c>
      <c r="AZ900" s="17">
        <f t="shared" si="1025"/>
        <v>3.8461538461538457E-2</v>
      </c>
      <c r="BA900" s="2">
        <f t="shared" si="1026"/>
        <v>1</v>
      </c>
      <c r="BB900" s="16">
        <f t="shared" si="1027"/>
        <v>1</v>
      </c>
      <c r="BC900" s="2">
        <f t="shared" si="1028"/>
        <v>1</v>
      </c>
      <c r="BD900" s="2">
        <f t="shared" si="1029"/>
        <v>29</v>
      </c>
      <c r="BE900" s="2">
        <f t="shared" si="1030"/>
        <v>0</v>
      </c>
      <c r="BF900" s="2">
        <v>0</v>
      </c>
      <c r="BG900" s="17">
        <f t="shared" si="1031"/>
        <v>3.3333333333333333E-2</v>
      </c>
      <c r="BH900" s="17">
        <f t="shared" si="1032"/>
        <v>3.3333333333333333E-2</v>
      </c>
      <c r="BI900" s="16">
        <f t="shared" si="1033"/>
        <v>1</v>
      </c>
      <c r="BJ900" s="17">
        <f t="shared" si="1034"/>
        <v>6.4516129032258063E-2</v>
      </c>
      <c r="BK900" s="2">
        <f t="shared" si="1035"/>
        <v>2</v>
      </c>
      <c r="BL900" s="16">
        <f t="shared" si="1036"/>
        <v>1</v>
      </c>
      <c r="BM900" s="2">
        <f t="shared" si="1037"/>
        <v>2</v>
      </c>
      <c r="BN900" s="2">
        <f t="shared" si="1038"/>
        <v>28</v>
      </c>
      <c r="BO900" s="2">
        <f t="shared" si="1039"/>
        <v>0</v>
      </c>
      <c r="BP900" s="2">
        <v>0</v>
      </c>
      <c r="BQ900" s="17">
        <f t="shared" si="1040"/>
        <v>6.6666666666666666E-2</v>
      </c>
      <c r="BR900" s="17">
        <f t="shared" si="1041"/>
        <v>6.6666666666666666E-2</v>
      </c>
      <c r="BS900" s="16">
        <f t="shared" si="1042"/>
        <v>1</v>
      </c>
      <c r="BT900" s="17">
        <f t="shared" si="1043"/>
        <v>0.125</v>
      </c>
      <c r="BU900" s="2">
        <f t="shared" si="1044"/>
        <v>0</v>
      </c>
      <c r="BV900" s="16">
        <f t="shared" si="1045"/>
        <v>0</v>
      </c>
      <c r="BW900" s="2">
        <f t="shared" si="1046"/>
        <v>0</v>
      </c>
      <c r="BX900" s="2">
        <f t="shared" si="1047"/>
        <v>11</v>
      </c>
      <c r="BY900" s="2">
        <f t="shared" si="1048"/>
        <v>1</v>
      </c>
      <c r="BZ900" s="2">
        <v>0</v>
      </c>
      <c r="CA900" s="17">
        <f t="shared" si="1049"/>
        <v>0</v>
      </c>
      <c r="CB900" s="17">
        <f t="shared" si="1050"/>
        <v>0</v>
      </c>
      <c r="CC900" s="16">
        <f t="shared" si="1051"/>
        <v>0</v>
      </c>
      <c r="CD900" s="17">
        <f t="shared" si="1052"/>
        <v>0</v>
      </c>
      <c r="CE900" s="2">
        <f t="shared" si="1053"/>
        <v>0</v>
      </c>
      <c r="CF900" s="16">
        <f t="shared" si="1054"/>
        <v>0</v>
      </c>
      <c r="CG900" s="2">
        <f t="shared" si="1055"/>
        <v>0</v>
      </c>
      <c r="CH900" s="2">
        <f t="shared" si="1056"/>
        <v>11</v>
      </c>
      <c r="CI900" s="2">
        <f t="shared" si="1057"/>
        <v>3</v>
      </c>
      <c r="CJ900" s="2">
        <v>0</v>
      </c>
      <c r="CK900" s="17">
        <f t="shared" si="1058"/>
        <v>0</v>
      </c>
      <c r="CL900" s="17">
        <f t="shared" si="1059"/>
        <v>0</v>
      </c>
      <c r="CM900" s="16">
        <f t="shared" si="1060"/>
        <v>0</v>
      </c>
      <c r="CN900" s="17">
        <f t="shared" si="1061"/>
        <v>0</v>
      </c>
      <c r="CO900" s="2">
        <f t="shared" si="1062"/>
        <v>1</v>
      </c>
      <c r="CP900" s="16">
        <f t="shared" si="1063"/>
        <v>1</v>
      </c>
      <c r="CQ900" s="2">
        <f t="shared" si="1064"/>
        <v>1</v>
      </c>
      <c r="CR900" s="2">
        <f t="shared" si="1065"/>
        <v>8</v>
      </c>
      <c r="CS900" s="2">
        <f t="shared" si="1066"/>
        <v>0</v>
      </c>
      <c r="CT900" s="2">
        <v>0</v>
      </c>
      <c r="CU900" s="17">
        <f t="shared" si="1067"/>
        <v>0.1111111111111111</v>
      </c>
      <c r="CV900" s="17">
        <f t="shared" si="1068"/>
        <v>0.1111111111111111</v>
      </c>
      <c r="CW900" s="16">
        <f t="shared" si="1069"/>
        <v>1</v>
      </c>
      <c r="CX900" s="17">
        <f t="shared" si="1070"/>
        <v>0.19999999999999998</v>
      </c>
      <c r="CY900" s="2">
        <f t="shared" si="1071"/>
        <v>2</v>
      </c>
      <c r="CZ900" s="16">
        <f t="shared" si="1072"/>
        <v>1</v>
      </c>
      <c r="DA900" s="2">
        <f t="shared" si="1073"/>
        <v>2</v>
      </c>
      <c r="DB900" s="2">
        <f t="shared" si="1074"/>
        <v>7</v>
      </c>
      <c r="DC900" s="2">
        <f t="shared" si="1075"/>
        <v>0</v>
      </c>
      <c r="DD900" s="2">
        <v>0</v>
      </c>
      <c r="DE900" s="17">
        <f t="shared" si="1076"/>
        <v>0.22222222222222221</v>
      </c>
      <c r="DF900" s="17">
        <f t="shared" si="1077"/>
        <v>0.22222222222222221</v>
      </c>
      <c r="DG900" s="16">
        <f t="shared" si="1078"/>
        <v>1</v>
      </c>
      <c r="DH900" s="17">
        <f t="shared" si="1079"/>
        <v>0.36363636363636359</v>
      </c>
      <c r="DJ900" t="s">
        <v>7301</v>
      </c>
    </row>
    <row r="901" spans="1:114" x14ac:dyDescent="0.35">
      <c r="A901" s="9">
        <v>2019009936</v>
      </c>
      <c r="B901" s="2" t="s">
        <v>2991</v>
      </c>
      <c r="C901" s="2" t="s">
        <v>6588</v>
      </c>
      <c r="D901" s="2" t="s">
        <v>6589</v>
      </c>
      <c r="E901" s="2" t="s">
        <v>6590</v>
      </c>
      <c r="F901" s="2">
        <v>1</v>
      </c>
      <c r="G901" s="2" t="s">
        <v>6591</v>
      </c>
      <c r="H901" s="2" t="s">
        <v>6592</v>
      </c>
      <c r="I901" s="2" t="s">
        <v>6593</v>
      </c>
      <c r="J901" s="3" t="s">
        <v>6594</v>
      </c>
      <c r="K901" s="9">
        <v>2</v>
      </c>
      <c r="L901" s="2">
        <v>1</v>
      </c>
      <c r="M901" s="2">
        <v>53</v>
      </c>
      <c r="N901" s="2">
        <v>31</v>
      </c>
      <c r="O901" s="2">
        <v>1</v>
      </c>
      <c r="P901" s="2">
        <v>0</v>
      </c>
      <c r="Q901" s="2">
        <v>1</v>
      </c>
      <c r="R901" s="2">
        <v>0</v>
      </c>
      <c r="S901" s="2">
        <v>2</v>
      </c>
      <c r="T901" s="2">
        <v>0</v>
      </c>
      <c r="U901" s="2">
        <v>1</v>
      </c>
      <c r="V901" s="2">
        <v>0</v>
      </c>
      <c r="W901" s="2">
        <v>14</v>
      </c>
      <c r="X901" s="2">
        <v>8</v>
      </c>
      <c r="Y901" s="2">
        <v>1</v>
      </c>
      <c r="Z901" s="2">
        <v>0</v>
      </c>
      <c r="AA901" s="2">
        <v>1</v>
      </c>
      <c r="AB901" s="2">
        <v>0</v>
      </c>
      <c r="AC901" s="2">
        <v>2</v>
      </c>
      <c r="AD901" s="2">
        <v>0</v>
      </c>
      <c r="AE901" s="2">
        <v>1</v>
      </c>
      <c r="AF901" s="3">
        <v>0</v>
      </c>
      <c r="AG901" s="2">
        <f t="shared" si="1008"/>
        <v>1</v>
      </c>
      <c r="AH901" s="16">
        <f t="shared" si="1009"/>
        <v>1</v>
      </c>
      <c r="AI901" s="2">
        <f t="shared" si="1010"/>
        <v>1</v>
      </c>
      <c r="AJ901" s="2">
        <f t="shared" si="1011"/>
        <v>52</v>
      </c>
      <c r="AK901" s="2">
        <f t="shared" si="1012"/>
        <v>0</v>
      </c>
      <c r="AL901" s="2">
        <v>0</v>
      </c>
      <c r="AM901" s="17">
        <f t="shared" si="1013"/>
        <v>1.8867924528301886E-2</v>
      </c>
      <c r="AN901" s="17">
        <f t="shared" si="1014"/>
        <v>1.8867924528301886E-2</v>
      </c>
      <c r="AO901" s="16">
        <f t="shared" si="1015"/>
        <v>1</v>
      </c>
      <c r="AP901" s="17">
        <f t="shared" si="1016"/>
        <v>3.7037037037037035E-2</v>
      </c>
      <c r="AQ901" s="2">
        <f t="shared" si="1017"/>
        <v>2</v>
      </c>
      <c r="AR901" s="16">
        <f t="shared" si="1018"/>
        <v>1</v>
      </c>
      <c r="AS901" s="2">
        <f t="shared" si="1019"/>
        <v>2</v>
      </c>
      <c r="AT901" s="2">
        <f t="shared" si="1020"/>
        <v>51</v>
      </c>
      <c r="AU901" s="2">
        <f t="shared" si="1021"/>
        <v>0</v>
      </c>
      <c r="AV901" s="2">
        <v>0</v>
      </c>
      <c r="AW901" s="17">
        <f t="shared" si="1022"/>
        <v>3.7735849056603772E-2</v>
      </c>
      <c r="AX901" s="17">
        <f t="shared" si="1023"/>
        <v>3.7735849056603772E-2</v>
      </c>
      <c r="AY901" s="16">
        <f t="shared" si="1024"/>
        <v>1</v>
      </c>
      <c r="AZ901" s="17">
        <f t="shared" si="1025"/>
        <v>7.2727272727272724E-2</v>
      </c>
      <c r="BA901" s="2">
        <f t="shared" si="1026"/>
        <v>1</v>
      </c>
      <c r="BB901" s="16">
        <f t="shared" si="1027"/>
        <v>1</v>
      </c>
      <c r="BC901" s="2">
        <f t="shared" si="1028"/>
        <v>1</v>
      </c>
      <c r="BD901" s="2">
        <f t="shared" si="1029"/>
        <v>30</v>
      </c>
      <c r="BE901" s="2">
        <f t="shared" si="1030"/>
        <v>0</v>
      </c>
      <c r="BF901" s="2">
        <v>0</v>
      </c>
      <c r="BG901" s="17">
        <f t="shared" si="1031"/>
        <v>3.2258064516129031E-2</v>
      </c>
      <c r="BH901" s="17">
        <f t="shared" si="1032"/>
        <v>3.2258064516129031E-2</v>
      </c>
      <c r="BI901" s="16">
        <f t="shared" si="1033"/>
        <v>1</v>
      </c>
      <c r="BJ901" s="17">
        <f t="shared" si="1034"/>
        <v>6.25E-2</v>
      </c>
      <c r="BK901" s="2">
        <f t="shared" si="1035"/>
        <v>1</v>
      </c>
      <c r="BL901" s="16">
        <f t="shared" si="1036"/>
        <v>1</v>
      </c>
      <c r="BM901" s="2">
        <f t="shared" si="1037"/>
        <v>1</v>
      </c>
      <c r="BN901" s="2">
        <f t="shared" si="1038"/>
        <v>30</v>
      </c>
      <c r="BO901" s="2">
        <f t="shared" si="1039"/>
        <v>0</v>
      </c>
      <c r="BP901" s="2">
        <v>0</v>
      </c>
      <c r="BQ901" s="17">
        <f t="shared" si="1040"/>
        <v>3.2258064516129031E-2</v>
      </c>
      <c r="BR901" s="17">
        <f t="shared" si="1041"/>
        <v>3.2258064516129031E-2</v>
      </c>
      <c r="BS901" s="16">
        <f t="shared" si="1042"/>
        <v>1</v>
      </c>
      <c r="BT901" s="17">
        <f t="shared" si="1043"/>
        <v>6.25E-2</v>
      </c>
      <c r="BU901" s="2">
        <f t="shared" si="1044"/>
        <v>1</v>
      </c>
      <c r="BV901" s="16">
        <f t="shared" si="1045"/>
        <v>1</v>
      </c>
      <c r="BW901" s="2">
        <f t="shared" si="1046"/>
        <v>1</v>
      </c>
      <c r="BX901" s="2">
        <f t="shared" si="1047"/>
        <v>13</v>
      </c>
      <c r="BY901" s="2">
        <f t="shared" si="1048"/>
        <v>0</v>
      </c>
      <c r="BZ901" s="2">
        <v>0</v>
      </c>
      <c r="CA901" s="17">
        <f t="shared" si="1049"/>
        <v>7.1428571428571425E-2</v>
      </c>
      <c r="CB901" s="17">
        <f t="shared" si="1050"/>
        <v>7.1428571428571425E-2</v>
      </c>
      <c r="CC901" s="16">
        <f t="shared" si="1051"/>
        <v>1</v>
      </c>
      <c r="CD901" s="17">
        <f t="shared" si="1052"/>
        <v>0.13333333333333333</v>
      </c>
      <c r="CE901" s="2">
        <f t="shared" si="1053"/>
        <v>2</v>
      </c>
      <c r="CF901" s="16">
        <f t="shared" si="1054"/>
        <v>1</v>
      </c>
      <c r="CG901" s="2">
        <f t="shared" si="1055"/>
        <v>2</v>
      </c>
      <c r="CH901" s="2">
        <f t="shared" si="1056"/>
        <v>12</v>
      </c>
      <c r="CI901" s="2">
        <f t="shared" si="1057"/>
        <v>0</v>
      </c>
      <c r="CJ901" s="2">
        <v>0</v>
      </c>
      <c r="CK901" s="17">
        <f t="shared" si="1058"/>
        <v>0.14285714285714285</v>
      </c>
      <c r="CL901" s="17">
        <f t="shared" si="1059"/>
        <v>0.14285714285714285</v>
      </c>
      <c r="CM901" s="16">
        <f t="shared" si="1060"/>
        <v>1</v>
      </c>
      <c r="CN901" s="17">
        <f t="shared" si="1061"/>
        <v>0.25</v>
      </c>
      <c r="CO901" s="2">
        <f t="shared" si="1062"/>
        <v>1</v>
      </c>
      <c r="CP901" s="16">
        <f t="shared" si="1063"/>
        <v>1</v>
      </c>
      <c r="CQ901" s="2">
        <f t="shared" si="1064"/>
        <v>1</v>
      </c>
      <c r="CR901" s="2">
        <f t="shared" si="1065"/>
        <v>7</v>
      </c>
      <c r="CS901" s="2">
        <f t="shared" si="1066"/>
        <v>0</v>
      </c>
      <c r="CT901" s="2">
        <v>0</v>
      </c>
      <c r="CU901" s="17">
        <f t="shared" si="1067"/>
        <v>0.125</v>
      </c>
      <c r="CV901" s="17">
        <f t="shared" si="1068"/>
        <v>0.125</v>
      </c>
      <c r="CW901" s="16">
        <f t="shared" si="1069"/>
        <v>1</v>
      </c>
      <c r="CX901" s="17">
        <f t="shared" si="1070"/>
        <v>0.22222222222222221</v>
      </c>
      <c r="CY901" s="2">
        <f t="shared" si="1071"/>
        <v>1</v>
      </c>
      <c r="CZ901" s="16">
        <f t="shared" si="1072"/>
        <v>1</v>
      </c>
      <c r="DA901" s="2">
        <f t="shared" si="1073"/>
        <v>1</v>
      </c>
      <c r="DB901" s="2">
        <f t="shared" si="1074"/>
        <v>7</v>
      </c>
      <c r="DC901" s="2">
        <f t="shared" si="1075"/>
        <v>0</v>
      </c>
      <c r="DD901" s="2">
        <v>0</v>
      </c>
      <c r="DE901" s="17">
        <f t="shared" si="1076"/>
        <v>0.125</v>
      </c>
      <c r="DF901" s="17">
        <f t="shared" si="1077"/>
        <v>0.125</v>
      </c>
      <c r="DG901" s="16">
        <f t="shared" si="1078"/>
        <v>1</v>
      </c>
      <c r="DH901" s="17">
        <f t="shared" si="1079"/>
        <v>0.22222222222222221</v>
      </c>
      <c r="DJ901" t="s">
        <v>7301</v>
      </c>
    </row>
    <row r="902" spans="1:114" x14ac:dyDescent="0.35">
      <c r="A902" s="9">
        <v>2019009946</v>
      </c>
      <c r="B902" s="2" t="s">
        <v>6595</v>
      </c>
      <c r="C902" s="2" t="s">
        <v>6596</v>
      </c>
      <c r="D902" s="2"/>
      <c r="E902" s="2" t="s">
        <v>6597</v>
      </c>
      <c r="F902" s="2">
        <v>1</v>
      </c>
      <c r="G902" s="2" t="s">
        <v>6598</v>
      </c>
      <c r="H902" s="2" t="s">
        <v>6599</v>
      </c>
      <c r="I902" s="2" t="s">
        <v>6600</v>
      </c>
      <c r="J902" s="3" t="s">
        <v>6601</v>
      </c>
      <c r="K902" s="9">
        <v>1</v>
      </c>
      <c r="L902" s="2">
        <v>1</v>
      </c>
      <c r="M902" s="2">
        <v>65</v>
      </c>
      <c r="N902" s="2">
        <v>45</v>
      </c>
      <c r="O902" s="2">
        <v>1</v>
      </c>
      <c r="P902" s="2">
        <v>0</v>
      </c>
      <c r="Q902" s="2">
        <v>1</v>
      </c>
      <c r="R902" s="2">
        <v>0</v>
      </c>
      <c r="S902" s="2">
        <v>1</v>
      </c>
      <c r="T902" s="2">
        <v>0</v>
      </c>
      <c r="U902" s="2">
        <v>1</v>
      </c>
      <c r="V902" s="2">
        <v>0</v>
      </c>
      <c r="W902" s="2">
        <v>15</v>
      </c>
      <c r="X902" s="2">
        <v>10</v>
      </c>
      <c r="Y902" s="2">
        <v>1</v>
      </c>
      <c r="Z902" s="2">
        <v>0</v>
      </c>
      <c r="AA902" s="2">
        <v>1</v>
      </c>
      <c r="AB902" s="2">
        <v>0</v>
      </c>
      <c r="AC902" s="2">
        <v>1</v>
      </c>
      <c r="AD902" s="2">
        <v>0</v>
      </c>
      <c r="AE902" s="2">
        <v>1</v>
      </c>
      <c r="AF902" s="3">
        <v>0</v>
      </c>
      <c r="AG902" s="2">
        <f t="shared" si="1008"/>
        <v>1</v>
      </c>
      <c r="AH902" s="16">
        <f t="shared" si="1009"/>
        <v>1</v>
      </c>
      <c r="AI902" s="2">
        <f t="shared" si="1010"/>
        <v>1</v>
      </c>
      <c r="AJ902" s="2">
        <f t="shared" si="1011"/>
        <v>64</v>
      </c>
      <c r="AK902" s="2">
        <f t="shared" si="1012"/>
        <v>0</v>
      </c>
      <c r="AL902" s="2">
        <v>0</v>
      </c>
      <c r="AM902" s="17">
        <f t="shared" si="1013"/>
        <v>1.5384615384615385E-2</v>
      </c>
      <c r="AN902" s="17">
        <f t="shared" si="1014"/>
        <v>1.5384615384615385E-2</v>
      </c>
      <c r="AO902" s="16">
        <f t="shared" si="1015"/>
        <v>1</v>
      </c>
      <c r="AP902" s="17">
        <f t="shared" si="1016"/>
        <v>3.0303030303030307E-2</v>
      </c>
      <c r="AQ902" s="2">
        <f t="shared" si="1017"/>
        <v>1</v>
      </c>
      <c r="AR902" s="16">
        <f t="shared" si="1018"/>
        <v>1</v>
      </c>
      <c r="AS902" s="2">
        <f t="shared" si="1019"/>
        <v>1</v>
      </c>
      <c r="AT902" s="2">
        <f t="shared" si="1020"/>
        <v>64</v>
      </c>
      <c r="AU902" s="2">
        <f t="shared" si="1021"/>
        <v>0</v>
      </c>
      <c r="AV902" s="2">
        <v>0</v>
      </c>
      <c r="AW902" s="17">
        <f t="shared" si="1022"/>
        <v>1.5384615384615385E-2</v>
      </c>
      <c r="AX902" s="17">
        <f t="shared" si="1023"/>
        <v>1.5384615384615385E-2</v>
      </c>
      <c r="AY902" s="16">
        <f t="shared" si="1024"/>
        <v>1</v>
      </c>
      <c r="AZ902" s="17">
        <f t="shared" si="1025"/>
        <v>3.0303030303030307E-2</v>
      </c>
      <c r="BA902" s="2">
        <f t="shared" si="1026"/>
        <v>1</v>
      </c>
      <c r="BB902" s="16">
        <f t="shared" si="1027"/>
        <v>1</v>
      </c>
      <c r="BC902" s="2">
        <f t="shared" si="1028"/>
        <v>1</v>
      </c>
      <c r="BD902" s="2">
        <f t="shared" si="1029"/>
        <v>44</v>
      </c>
      <c r="BE902" s="2">
        <f t="shared" si="1030"/>
        <v>0</v>
      </c>
      <c r="BF902" s="2">
        <v>0</v>
      </c>
      <c r="BG902" s="17">
        <f t="shared" si="1031"/>
        <v>2.2222222222222223E-2</v>
      </c>
      <c r="BH902" s="17">
        <f t="shared" si="1032"/>
        <v>2.2222222222222223E-2</v>
      </c>
      <c r="BI902" s="16">
        <f t="shared" si="1033"/>
        <v>1</v>
      </c>
      <c r="BJ902" s="17">
        <f t="shared" si="1034"/>
        <v>4.3478260869565223E-2</v>
      </c>
      <c r="BK902" s="2">
        <f t="shared" si="1035"/>
        <v>1</v>
      </c>
      <c r="BL902" s="16">
        <f t="shared" si="1036"/>
        <v>1</v>
      </c>
      <c r="BM902" s="2">
        <f t="shared" si="1037"/>
        <v>1</v>
      </c>
      <c r="BN902" s="2">
        <f t="shared" si="1038"/>
        <v>44</v>
      </c>
      <c r="BO902" s="2">
        <f t="shared" si="1039"/>
        <v>0</v>
      </c>
      <c r="BP902" s="2">
        <v>0</v>
      </c>
      <c r="BQ902" s="17">
        <f t="shared" si="1040"/>
        <v>2.2222222222222223E-2</v>
      </c>
      <c r="BR902" s="17">
        <f t="shared" si="1041"/>
        <v>2.2222222222222223E-2</v>
      </c>
      <c r="BS902" s="16">
        <f t="shared" si="1042"/>
        <v>1</v>
      </c>
      <c r="BT902" s="17">
        <f t="shared" si="1043"/>
        <v>4.3478260869565223E-2</v>
      </c>
      <c r="BU902" s="2">
        <f t="shared" si="1044"/>
        <v>1</v>
      </c>
      <c r="BV902" s="16">
        <f t="shared" si="1045"/>
        <v>1</v>
      </c>
      <c r="BW902" s="2">
        <f t="shared" si="1046"/>
        <v>1</v>
      </c>
      <c r="BX902" s="2">
        <f t="shared" si="1047"/>
        <v>14</v>
      </c>
      <c r="BY902" s="2">
        <f t="shared" si="1048"/>
        <v>0</v>
      </c>
      <c r="BZ902" s="2">
        <v>0</v>
      </c>
      <c r="CA902" s="17">
        <f t="shared" si="1049"/>
        <v>6.6666666666666666E-2</v>
      </c>
      <c r="CB902" s="17">
        <f t="shared" si="1050"/>
        <v>6.6666666666666666E-2</v>
      </c>
      <c r="CC902" s="16">
        <f t="shared" si="1051"/>
        <v>1</v>
      </c>
      <c r="CD902" s="17">
        <f t="shared" si="1052"/>
        <v>0.125</v>
      </c>
      <c r="CE902" s="2">
        <f t="shared" si="1053"/>
        <v>1</v>
      </c>
      <c r="CF902" s="16">
        <f t="shared" si="1054"/>
        <v>1</v>
      </c>
      <c r="CG902" s="2">
        <f t="shared" si="1055"/>
        <v>1</v>
      </c>
      <c r="CH902" s="2">
        <f t="shared" si="1056"/>
        <v>14</v>
      </c>
      <c r="CI902" s="2">
        <f t="shared" si="1057"/>
        <v>0</v>
      </c>
      <c r="CJ902" s="2">
        <v>0</v>
      </c>
      <c r="CK902" s="17">
        <f t="shared" si="1058"/>
        <v>6.6666666666666666E-2</v>
      </c>
      <c r="CL902" s="17">
        <f t="shared" si="1059"/>
        <v>6.6666666666666666E-2</v>
      </c>
      <c r="CM902" s="16">
        <f t="shared" si="1060"/>
        <v>1</v>
      </c>
      <c r="CN902" s="17">
        <f t="shared" si="1061"/>
        <v>0.125</v>
      </c>
      <c r="CO902" s="2">
        <f t="shared" si="1062"/>
        <v>1</v>
      </c>
      <c r="CP902" s="16">
        <f t="shared" si="1063"/>
        <v>1</v>
      </c>
      <c r="CQ902" s="2">
        <f t="shared" si="1064"/>
        <v>1</v>
      </c>
      <c r="CR902" s="2">
        <f t="shared" si="1065"/>
        <v>9</v>
      </c>
      <c r="CS902" s="2">
        <f t="shared" si="1066"/>
        <v>0</v>
      </c>
      <c r="CT902" s="2">
        <v>0</v>
      </c>
      <c r="CU902" s="17">
        <f t="shared" si="1067"/>
        <v>0.1</v>
      </c>
      <c r="CV902" s="17">
        <f t="shared" si="1068"/>
        <v>0.1</v>
      </c>
      <c r="CW902" s="16">
        <f t="shared" si="1069"/>
        <v>1</v>
      </c>
      <c r="CX902" s="17">
        <f t="shared" si="1070"/>
        <v>0.18181818181818182</v>
      </c>
      <c r="CY902" s="2">
        <f t="shared" si="1071"/>
        <v>1</v>
      </c>
      <c r="CZ902" s="16">
        <f t="shared" si="1072"/>
        <v>1</v>
      </c>
      <c r="DA902" s="2">
        <f t="shared" si="1073"/>
        <v>1</v>
      </c>
      <c r="DB902" s="2">
        <f t="shared" si="1074"/>
        <v>9</v>
      </c>
      <c r="DC902" s="2">
        <f t="shared" si="1075"/>
        <v>0</v>
      </c>
      <c r="DD902" s="2">
        <v>0</v>
      </c>
      <c r="DE902" s="17">
        <f t="shared" si="1076"/>
        <v>0.1</v>
      </c>
      <c r="DF902" s="17">
        <f t="shared" si="1077"/>
        <v>0.1</v>
      </c>
      <c r="DG902" s="16">
        <f t="shared" si="1078"/>
        <v>1</v>
      </c>
      <c r="DH902" s="17">
        <f t="shared" si="1079"/>
        <v>0.18181818181818182</v>
      </c>
      <c r="DJ902" t="s">
        <v>7301</v>
      </c>
    </row>
    <row r="903" spans="1:114" x14ac:dyDescent="0.35">
      <c r="A903" s="9">
        <v>2019009952</v>
      </c>
      <c r="B903" s="2" t="s">
        <v>2991</v>
      </c>
      <c r="C903" s="2" t="s">
        <v>2221</v>
      </c>
      <c r="D903" s="2" t="s">
        <v>6602</v>
      </c>
      <c r="E903" s="2" t="s">
        <v>6603</v>
      </c>
      <c r="F903" s="2">
        <v>1</v>
      </c>
      <c r="G903" s="2" t="s">
        <v>6604</v>
      </c>
      <c r="H903" s="2" t="s">
        <v>6605</v>
      </c>
      <c r="I903" s="2" t="s">
        <v>6606</v>
      </c>
      <c r="J903" s="3" t="s">
        <v>6607</v>
      </c>
      <c r="K903" s="9">
        <v>2</v>
      </c>
      <c r="L903" s="2">
        <v>1</v>
      </c>
      <c r="M903" s="2">
        <v>53</v>
      </c>
      <c r="N903" s="2">
        <v>34</v>
      </c>
      <c r="O903" s="2">
        <v>1</v>
      </c>
      <c r="P903" s="2">
        <v>0</v>
      </c>
      <c r="Q903" s="2">
        <v>1</v>
      </c>
      <c r="R903" s="2">
        <v>0</v>
      </c>
      <c r="S903" s="2">
        <v>2</v>
      </c>
      <c r="T903" s="2">
        <v>0</v>
      </c>
      <c r="U903" s="2">
        <v>1</v>
      </c>
      <c r="V903" s="2">
        <v>0</v>
      </c>
      <c r="W903" s="2">
        <v>11</v>
      </c>
      <c r="X903" s="2">
        <v>7</v>
      </c>
      <c r="Y903" s="2">
        <v>1</v>
      </c>
      <c r="Z903" s="2">
        <v>0</v>
      </c>
      <c r="AA903" s="2">
        <v>1</v>
      </c>
      <c r="AB903" s="2">
        <v>0</v>
      </c>
      <c r="AC903" s="2">
        <v>2</v>
      </c>
      <c r="AD903" s="2">
        <v>0</v>
      </c>
      <c r="AE903" s="2">
        <v>1</v>
      </c>
      <c r="AF903" s="3">
        <v>0</v>
      </c>
      <c r="AG903" s="2">
        <f t="shared" si="1008"/>
        <v>1</v>
      </c>
      <c r="AH903" s="16">
        <f t="shared" si="1009"/>
        <v>1</v>
      </c>
      <c r="AI903" s="2">
        <f t="shared" si="1010"/>
        <v>1</v>
      </c>
      <c r="AJ903" s="2">
        <f t="shared" si="1011"/>
        <v>52</v>
      </c>
      <c r="AK903" s="2">
        <f t="shared" si="1012"/>
        <v>0</v>
      </c>
      <c r="AL903" s="2">
        <v>0</v>
      </c>
      <c r="AM903" s="17">
        <f t="shared" si="1013"/>
        <v>1.8867924528301886E-2</v>
      </c>
      <c r="AN903" s="17">
        <f t="shared" si="1014"/>
        <v>1.8867924528301886E-2</v>
      </c>
      <c r="AO903" s="16">
        <f t="shared" si="1015"/>
        <v>1</v>
      </c>
      <c r="AP903" s="17">
        <f t="shared" si="1016"/>
        <v>3.7037037037037035E-2</v>
      </c>
      <c r="AQ903" s="2">
        <f t="shared" si="1017"/>
        <v>2</v>
      </c>
      <c r="AR903" s="16">
        <f t="shared" si="1018"/>
        <v>1</v>
      </c>
      <c r="AS903" s="2">
        <f t="shared" si="1019"/>
        <v>2</v>
      </c>
      <c r="AT903" s="2">
        <f t="shared" si="1020"/>
        <v>51</v>
      </c>
      <c r="AU903" s="2">
        <f t="shared" si="1021"/>
        <v>0</v>
      </c>
      <c r="AV903" s="2">
        <v>0</v>
      </c>
      <c r="AW903" s="17">
        <f t="shared" si="1022"/>
        <v>3.7735849056603772E-2</v>
      </c>
      <c r="AX903" s="17">
        <f t="shared" si="1023"/>
        <v>3.7735849056603772E-2</v>
      </c>
      <c r="AY903" s="16">
        <f t="shared" si="1024"/>
        <v>1</v>
      </c>
      <c r="AZ903" s="17">
        <f t="shared" si="1025"/>
        <v>7.2727272727272724E-2</v>
      </c>
      <c r="BA903" s="2">
        <f t="shared" si="1026"/>
        <v>1</v>
      </c>
      <c r="BB903" s="16">
        <f t="shared" si="1027"/>
        <v>1</v>
      </c>
      <c r="BC903" s="2">
        <f t="shared" si="1028"/>
        <v>1</v>
      </c>
      <c r="BD903" s="2">
        <f t="shared" si="1029"/>
        <v>33</v>
      </c>
      <c r="BE903" s="2">
        <f t="shared" si="1030"/>
        <v>0</v>
      </c>
      <c r="BF903" s="2">
        <v>0</v>
      </c>
      <c r="BG903" s="17">
        <f t="shared" si="1031"/>
        <v>2.9411764705882353E-2</v>
      </c>
      <c r="BH903" s="17">
        <f t="shared" si="1032"/>
        <v>2.9411764705882353E-2</v>
      </c>
      <c r="BI903" s="16">
        <f t="shared" si="1033"/>
        <v>1</v>
      </c>
      <c r="BJ903" s="17">
        <f t="shared" si="1034"/>
        <v>5.7142857142857148E-2</v>
      </c>
      <c r="BK903" s="2">
        <f t="shared" si="1035"/>
        <v>1</v>
      </c>
      <c r="BL903" s="16">
        <f t="shared" si="1036"/>
        <v>1</v>
      </c>
      <c r="BM903" s="2">
        <f t="shared" si="1037"/>
        <v>1</v>
      </c>
      <c r="BN903" s="2">
        <f t="shared" si="1038"/>
        <v>33</v>
      </c>
      <c r="BO903" s="2">
        <f t="shared" si="1039"/>
        <v>0</v>
      </c>
      <c r="BP903" s="2">
        <v>0</v>
      </c>
      <c r="BQ903" s="17">
        <f t="shared" si="1040"/>
        <v>2.9411764705882353E-2</v>
      </c>
      <c r="BR903" s="17">
        <f t="shared" si="1041"/>
        <v>2.9411764705882353E-2</v>
      </c>
      <c r="BS903" s="16">
        <f t="shared" si="1042"/>
        <v>1</v>
      </c>
      <c r="BT903" s="17">
        <f t="shared" si="1043"/>
        <v>5.7142857142857148E-2</v>
      </c>
      <c r="BU903" s="2">
        <f t="shared" si="1044"/>
        <v>1</v>
      </c>
      <c r="BV903" s="16">
        <f t="shared" si="1045"/>
        <v>1</v>
      </c>
      <c r="BW903" s="2">
        <f t="shared" si="1046"/>
        <v>1</v>
      </c>
      <c r="BX903" s="2">
        <f t="shared" si="1047"/>
        <v>10</v>
      </c>
      <c r="BY903" s="2">
        <f t="shared" si="1048"/>
        <v>0</v>
      </c>
      <c r="BZ903" s="2">
        <v>0</v>
      </c>
      <c r="CA903" s="17">
        <f t="shared" si="1049"/>
        <v>9.0909090909090912E-2</v>
      </c>
      <c r="CB903" s="17">
        <f t="shared" si="1050"/>
        <v>9.0909090909090912E-2</v>
      </c>
      <c r="CC903" s="16">
        <f t="shared" si="1051"/>
        <v>1</v>
      </c>
      <c r="CD903" s="17">
        <f t="shared" si="1052"/>
        <v>0.16666666666666669</v>
      </c>
      <c r="CE903" s="2">
        <f t="shared" si="1053"/>
        <v>2</v>
      </c>
      <c r="CF903" s="16">
        <f t="shared" si="1054"/>
        <v>1</v>
      </c>
      <c r="CG903" s="2">
        <f t="shared" si="1055"/>
        <v>2</v>
      </c>
      <c r="CH903" s="2">
        <f t="shared" si="1056"/>
        <v>9</v>
      </c>
      <c r="CI903" s="2">
        <f t="shared" si="1057"/>
        <v>0</v>
      </c>
      <c r="CJ903" s="2">
        <v>0</v>
      </c>
      <c r="CK903" s="17">
        <f t="shared" si="1058"/>
        <v>0.18181818181818182</v>
      </c>
      <c r="CL903" s="17">
        <f t="shared" si="1059"/>
        <v>0.18181818181818182</v>
      </c>
      <c r="CM903" s="16">
        <f t="shared" si="1060"/>
        <v>1</v>
      </c>
      <c r="CN903" s="17">
        <f t="shared" si="1061"/>
        <v>0.30769230769230771</v>
      </c>
      <c r="CO903" s="2">
        <f t="shared" si="1062"/>
        <v>1</v>
      </c>
      <c r="CP903" s="16">
        <f t="shared" si="1063"/>
        <v>1</v>
      </c>
      <c r="CQ903" s="2">
        <f t="shared" si="1064"/>
        <v>1</v>
      </c>
      <c r="CR903" s="2">
        <f t="shared" si="1065"/>
        <v>6</v>
      </c>
      <c r="CS903" s="2">
        <f t="shared" si="1066"/>
        <v>0</v>
      </c>
      <c r="CT903" s="2">
        <v>0</v>
      </c>
      <c r="CU903" s="17">
        <f t="shared" si="1067"/>
        <v>0.14285714285714285</v>
      </c>
      <c r="CV903" s="17">
        <f t="shared" si="1068"/>
        <v>0.14285714285714285</v>
      </c>
      <c r="CW903" s="16">
        <f t="shared" si="1069"/>
        <v>1</v>
      </c>
      <c r="CX903" s="17">
        <f t="shared" si="1070"/>
        <v>0.25</v>
      </c>
      <c r="CY903" s="2">
        <f t="shared" si="1071"/>
        <v>1</v>
      </c>
      <c r="CZ903" s="16">
        <f t="shared" si="1072"/>
        <v>1</v>
      </c>
      <c r="DA903" s="2">
        <f t="shared" si="1073"/>
        <v>1</v>
      </c>
      <c r="DB903" s="2">
        <f t="shared" si="1074"/>
        <v>6</v>
      </c>
      <c r="DC903" s="2">
        <f t="shared" si="1075"/>
        <v>0</v>
      </c>
      <c r="DD903" s="2">
        <v>0</v>
      </c>
      <c r="DE903" s="17">
        <f t="shared" si="1076"/>
        <v>0.14285714285714285</v>
      </c>
      <c r="DF903" s="17">
        <f t="shared" si="1077"/>
        <v>0.14285714285714285</v>
      </c>
      <c r="DG903" s="16">
        <f t="shared" si="1078"/>
        <v>1</v>
      </c>
      <c r="DH903" s="17">
        <f t="shared" si="1079"/>
        <v>0.25</v>
      </c>
      <c r="DJ903" t="s">
        <v>7301</v>
      </c>
    </row>
    <row r="904" spans="1:114" x14ac:dyDescent="0.35">
      <c r="A904" s="9">
        <v>2019009955</v>
      </c>
      <c r="B904" s="2" t="s">
        <v>6608</v>
      </c>
      <c r="C904" s="2" t="s">
        <v>6609</v>
      </c>
      <c r="D904" s="2"/>
      <c r="E904" s="2" t="s">
        <v>6610</v>
      </c>
      <c r="F904" s="2">
        <v>1</v>
      </c>
      <c r="G904" s="2" t="s">
        <v>6611</v>
      </c>
      <c r="H904" s="2" t="s">
        <v>6612</v>
      </c>
      <c r="I904" s="2" t="s">
        <v>6613</v>
      </c>
      <c r="J904" s="3" t="s">
        <v>6614</v>
      </c>
      <c r="K904" s="9">
        <v>1</v>
      </c>
      <c r="L904" s="2">
        <v>1</v>
      </c>
      <c r="M904" s="2">
        <v>60</v>
      </c>
      <c r="N904" s="2">
        <v>43</v>
      </c>
      <c r="O904" s="2">
        <v>1</v>
      </c>
      <c r="P904" s="2">
        <v>0</v>
      </c>
      <c r="Q904" s="2">
        <v>1</v>
      </c>
      <c r="R904" s="2">
        <v>0</v>
      </c>
      <c r="S904" s="2">
        <v>1</v>
      </c>
      <c r="T904" s="2">
        <v>0</v>
      </c>
      <c r="U904" s="2">
        <v>1</v>
      </c>
      <c r="V904" s="2">
        <v>0</v>
      </c>
      <c r="W904" s="2">
        <v>11</v>
      </c>
      <c r="X904" s="2">
        <v>8</v>
      </c>
      <c r="Y904" s="2">
        <v>1</v>
      </c>
      <c r="Z904" s="2">
        <v>0</v>
      </c>
      <c r="AA904" s="2">
        <v>1</v>
      </c>
      <c r="AB904" s="2">
        <v>0</v>
      </c>
      <c r="AC904" s="2">
        <v>1</v>
      </c>
      <c r="AD904" s="2">
        <v>0</v>
      </c>
      <c r="AE904" s="2">
        <v>1</v>
      </c>
      <c r="AF904" s="3">
        <v>0</v>
      </c>
      <c r="AG904" s="2">
        <f t="shared" si="1008"/>
        <v>1</v>
      </c>
      <c r="AH904" s="16">
        <f t="shared" si="1009"/>
        <v>1</v>
      </c>
      <c r="AI904" s="2">
        <f t="shared" si="1010"/>
        <v>1</v>
      </c>
      <c r="AJ904" s="2">
        <f t="shared" si="1011"/>
        <v>59</v>
      </c>
      <c r="AK904" s="2">
        <f t="shared" si="1012"/>
        <v>0</v>
      </c>
      <c r="AL904" s="2">
        <v>0</v>
      </c>
      <c r="AM904" s="17">
        <f t="shared" si="1013"/>
        <v>1.6666666666666666E-2</v>
      </c>
      <c r="AN904" s="17">
        <f t="shared" si="1014"/>
        <v>1.6666666666666666E-2</v>
      </c>
      <c r="AO904" s="16">
        <f t="shared" si="1015"/>
        <v>1</v>
      </c>
      <c r="AP904" s="17">
        <f t="shared" si="1016"/>
        <v>3.2786885245901641E-2</v>
      </c>
      <c r="AQ904" s="2">
        <f t="shared" si="1017"/>
        <v>1</v>
      </c>
      <c r="AR904" s="16">
        <f t="shared" si="1018"/>
        <v>1</v>
      </c>
      <c r="AS904" s="2">
        <f t="shared" si="1019"/>
        <v>1</v>
      </c>
      <c r="AT904" s="2">
        <f t="shared" si="1020"/>
        <v>59</v>
      </c>
      <c r="AU904" s="2">
        <f t="shared" si="1021"/>
        <v>0</v>
      </c>
      <c r="AV904" s="2">
        <v>0</v>
      </c>
      <c r="AW904" s="17">
        <f t="shared" si="1022"/>
        <v>1.6666666666666666E-2</v>
      </c>
      <c r="AX904" s="17">
        <f t="shared" si="1023"/>
        <v>1.6666666666666666E-2</v>
      </c>
      <c r="AY904" s="16">
        <f t="shared" si="1024"/>
        <v>1</v>
      </c>
      <c r="AZ904" s="17">
        <f t="shared" si="1025"/>
        <v>3.2786885245901641E-2</v>
      </c>
      <c r="BA904" s="2">
        <f t="shared" si="1026"/>
        <v>1</v>
      </c>
      <c r="BB904" s="16">
        <f t="shared" si="1027"/>
        <v>1</v>
      </c>
      <c r="BC904" s="2">
        <f t="shared" si="1028"/>
        <v>1</v>
      </c>
      <c r="BD904" s="2">
        <f t="shared" si="1029"/>
        <v>42</v>
      </c>
      <c r="BE904" s="2">
        <f t="shared" si="1030"/>
        <v>0</v>
      </c>
      <c r="BF904" s="2">
        <v>0</v>
      </c>
      <c r="BG904" s="17">
        <f t="shared" si="1031"/>
        <v>2.3255813953488372E-2</v>
      </c>
      <c r="BH904" s="17">
        <f t="shared" si="1032"/>
        <v>2.3255813953488372E-2</v>
      </c>
      <c r="BI904" s="16">
        <f t="shared" si="1033"/>
        <v>1</v>
      </c>
      <c r="BJ904" s="17">
        <f t="shared" si="1034"/>
        <v>4.5454545454545449E-2</v>
      </c>
      <c r="BK904" s="2">
        <f t="shared" si="1035"/>
        <v>1</v>
      </c>
      <c r="BL904" s="16">
        <f t="shared" si="1036"/>
        <v>1</v>
      </c>
      <c r="BM904" s="2">
        <f t="shared" si="1037"/>
        <v>1</v>
      </c>
      <c r="BN904" s="2">
        <f t="shared" si="1038"/>
        <v>42</v>
      </c>
      <c r="BO904" s="2">
        <f t="shared" si="1039"/>
        <v>0</v>
      </c>
      <c r="BP904" s="2">
        <v>0</v>
      </c>
      <c r="BQ904" s="17">
        <f t="shared" si="1040"/>
        <v>2.3255813953488372E-2</v>
      </c>
      <c r="BR904" s="17">
        <f t="shared" si="1041"/>
        <v>2.3255813953488372E-2</v>
      </c>
      <c r="BS904" s="16">
        <f t="shared" si="1042"/>
        <v>1</v>
      </c>
      <c r="BT904" s="17">
        <f t="shared" si="1043"/>
        <v>4.5454545454545449E-2</v>
      </c>
      <c r="BU904" s="2">
        <f t="shared" si="1044"/>
        <v>1</v>
      </c>
      <c r="BV904" s="16">
        <f t="shared" si="1045"/>
        <v>1</v>
      </c>
      <c r="BW904" s="2">
        <f t="shared" si="1046"/>
        <v>1</v>
      </c>
      <c r="BX904" s="2">
        <f t="shared" si="1047"/>
        <v>10</v>
      </c>
      <c r="BY904" s="2">
        <f t="shared" si="1048"/>
        <v>0</v>
      </c>
      <c r="BZ904" s="2">
        <v>0</v>
      </c>
      <c r="CA904" s="17">
        <f t="shared" si="1049"/>
        <v>9.0909090909090912E-2</v>
      </c>
      <c r="CB904" s="17">
        <f t="shared" si="1050"/>
        <v>9.0909090909090912E-2</v>
      </c>
      <c r="CC904" s="16">
        <f t="shared" si="1051"/>
        <v>1</v>
      </c>
      <c r="CD904" s="17">
        <f t="shared" si="1052"/>
        <v>0.16666666666666669</v>
      </c>
      <c r="CE904" s="2">
        <f t="shared" si="1053"/>
        <v>1</v>
      </c>
      <c r="CF904" s="16">
        <f t="shared" si="1054"/>
        <v>1</v>
      </c>
      <c r="CG904" s="2">
        <f t="shared" si="1055"/>
        <v>1</v>
      </c>
      <c r="CH904" s="2">
        <f t="shared" si="1056"/>
        <v>10</v>
      </c>
      <c r="CI904" s="2">
        <f t="shared" si="1057"/>
        <v>0</v>
      </c>
      <c r="CJ904" s="2">
        <v>0</v>
      </c>
      <c r="CK904" s="17">
        <f t="shared" si="1058"/>
        <v>9.0909090909090912E-2</v>
      </c>
      <c r="CL904" s="17">
        <f t="shared" si="1059"/>
        <v>9.0909090909090912E-2</v>
      </c>
      <c r="CM904" s="16">
        <f t="shared" si="1060"/>
        <v>1</v>
      </c>
      <c r="CN904" s="17">
        <f t="shared" si="1061"/>
        <v>0.16666666666666669</v>
      </c>
      <c r="CO904" s="2">
        <f t="shared" si="1062"/>
        <v>1</v>
      </c>
      <c r="CP904" s="16">
        <f t="shared" si="1063"/>
        <v>1</v>
      </c>
      <c r="CQ904" s="2">
        <f t="shared" si="1064"/>
        <v>1</v>
      </c>
      <c r="CR904" s="2">
        <f t="shared" si="1065"/>
        <v>7</v>
      </c>
      <c r="CS904" s="2">
        <f t="shared" si="1066"/>
        <v>0</v>
      </c>
      <c r="CT904" s="2">
        <v>0</v>
      </c>
      <c r="CU904" s="17">
        <f t="shared" si="1067"/>
        <v>0.125</v>
      </c>
      <c r="CV904" s="17">
        <f t="shared" si="1068"/>
        <v>0.125</v>
      </c>
      <c r="CW904" s="16">
        <f t="shared" si="1069"/>
        <v>1</v>
      </c>
      <c r="CX904" s="17">
        <f t="shared" si="1070"/>
        <v>0.22222222222222221</v>
      </c>
      <c r="CY904" s="2">
        <f t="shared" si="1071"/>
        <v>1</v>
      </c>
      <c r="CZ904" s="16">
        <f t="shared" si="1072"/>
        <v>1</v>
      </c>
      <c r="DA904" s="2">
        <f t="shared" si="1073"/>
        <v>1</v>
      </c>
      <c r="DB904" s="2">
        <f t="shared" si="1074"/>
        <v>7</v>
      </c>
      <c r="DC904" s="2">
        <f t="shared" si="1075"/>
        <v>0</v>
      </c>
      <c r="DD904" s="2">
        <v>0</v>
      </c>
      <c r="DE904" s="17">
        <f t="shared" si="1076"/>
        <v>0.125</v>
      </c>
      <c r="DF904" s="17">
        <f t="shared" si="1077"/>
        <v>0.125</v>
      </c>
      <c r="DG904" s="16">
        <f t="shared" si="1078"/>
        <v>1</v>
      </c>
      <c r="DH904" s="17">
        <f t="shared" si="1079"/>
        <v>0.22222222222222221</v>
      </c>
      <c r="DJ904" t="s">
        <v>7297</v>
      </c>
    </row>
    <row r="905" spans="1:114" x14ac:dyDescent="0.35">
      <c r="A905" s="9">
        <v>2019009956</v>
      </c>
      <c r="B905" s="2" t="s">
        <v>6615</v>
      </c>
      <c r="C905" s="2" t="s">
        <v>2923</v>
      </c>
      <c r="D905" s="2"/>
      <c r="E905" s="2" t="s">
        <v>6616</v>
      </c>
      <c r="F905" s="2">
        <v>1</v>
      </c>
      <c r="G905" s="2" t="s">
        <v>6617</v>
      </c>
      <c r="H905" s="2" t="s">
        <v>6618</v>
      </c>
      <c r="I905" s="2" t="s">
        <v>6619</v>
      </c>
      <c r="J905" s="3" t="s">
        <v>6620</v>
      </c>
      <c r="K905" s="9">
        <v>1</v>
      </c>
      <c r="L905" s="2">
        <v>1</v>
      </c>
      <c r="M905" s="2">
        <v>48</v>
      </c>
      <c r="N905" s="2">
        <v>27</v>
      </c>
      <c r="O905" s="2">
        <v>1</v>
      </c>
      <c r="P905" s="2">
        <v>0</v>
      </c>
      <c r="Q905" s="2">
        <v>1</v>
      </c>
      <c r="R905" s="2">
        <v>0</v>
      </c>
      <c r="S905" s="2">
        <v>1</v>
      </c>
      <c r="T905" s="2">
        <v>0</v>
      </c>
      <c r="U905" s="2">
        <v>1</v>
      </c>
      <c r="V905" s="2">
        <v>0</v>
      </c>
      <c r="W905" s="2">
        <v>13</v>
      </c>
      <c r="X905" s="2">
        <v>6</v>
      </c>
      <c r="Y905" s="2">
        <v>1</v>
      </c>
      <c r="Z905" s="2">
        <v>0</v>
      </c>
      <c r="AA905" s="2">
        <v>1</v>
      </c>
      <c r="AB905" s="2">
        <v>0</v>
      </c>
      <c r="AC905" s="2">
        <v>1</v>
      </c>
      <c r="AD905" s="2">
        <v>0</v>
      </c>
      <c r="AE905" s="2">
        <v>1</v>
      </c>
      <c r="AF905" s="3">
        <v>0</v>
      </c>
      <c r="AG905" s="2">
        <f t="shared" si="1008"/>
        <v>1</v>
      </c>
      <c r="AH905" s="16">
        <f t="shared" si="1009"/>
        <v>1</v>
      </c>
      <c r="AI905" s="2">
        <f t="shared" si="1010"/>
        <v>1</v>
      </c>
      <c r="AJ905" s="2">
        <f t="shared" si="1011"/>
        <v>47</v>
      </c>
      <c r="AK905" s="2">
        <f t="shared" si="1012"/>
        <v>0</v>
      </c>
      <c r="AL905" s="2">
        <v>0</v>
      </c>
      <c r="AM905" s="17">
        <f t="shared" si="1013"/>
        <v>2.0833333333333332E-2</v>
      </c>
      <c r="AN905" s="17">
        <f t="shared" si="1014"/>
        <v>2.0833333333333332E-2</v>
      </c>
      <c r="AO905" s="16">
        <f t="shared" si="1015"/>
        <v>1</v>
      </c>
      <c r="AP905" s="17">
        <f t="shared" si="1016"/>
        <v>4.0816326530612249E-2</v>
      </c>
      <c r="AQ905" s="2">
        <f t="shared" si="1017"/>
        <v>1</v>
      </c>
      <c r="AR905" s="16">
        <f t="shared" si="1018"/>
        <v>1</v>
      </c>
      <c r="AS905" s="2">
        <f t="shared" si="1019"/>
        <v>1</v>
      </c>
      <c r="AT905" s="2">
        <f t="shared" si="1020"/>
        <v>47</v>
      </c>
      <c r="AU905" s="2">
        <f t="shared" si="1021"/>
        <v>0</v>
      </c>
      <c r="AV905" s="2">
        <v>0</v>
      </c>
      <c r="AW905" s="17">
        <f t="shared" si="1022"/>
        <v>2.0833333333333332E-2</v>
      </c>
      <c r="AX905" s="17">
        <f t="shared" si="1023"/>
        <v>2.0833333333333332E-2</v>
      </c>
      <c r="AY905" s="16">
        <f t="shared" si="1024"/>
        <v>1</v>
      </c>
      <c r="AZ905" s="17">
        <f t="shared" si="1025"/>
        <v>4.0816326530612249E-2</v>
      </c>
      <c r="BA905" s="2">
        <f t="shared" si="1026"/>
        <v>1</v>
      </c>
      <c r="BB905" s="16">
        <f t="shared" si="1027"/>
        <v>1</v>
      </c>
      <c r="BC905" s="2">
        <f t="shared" si="1028"/>
        <v>1</v>
      </c>
      <c r="BD905" s="2">
        <f t="shared" si="1029"/>
        <v>26</v>
      </c>
      <c r="BE905" s="2">
        <f t="shared" si="1030"/>
        <v>0</v>
      </c>
      <c r="BF905" s="2">
        <v>0</v>
      </c>
      <c r="BG905" s="17">
        <f t="shared" si="1031"/>
        <v>3.7037037037037035E-2</v>
      </c>
      <c r="BH905" s="17">
        <f t="shared" si="1032"/>
        <v>3.7037037037037035E-2</v>
      </c>
      <c r="BI905" s="16">
        <f t="shared" si="1033"/>
        <v>1</v>
      </c>
      <c r="BJ905" s="17">
        <f t="shared" si="1034"/>
        <v>7.1428571428571425E-2</v>
      </c>
      <c r="BK905" s="2">
        <f t="shared" si="1035"/>
        <v>1</v>
      </c>
      <c r="BL905" s="16">
        <f t="shared" si="1036"/>
        <v>1</v>
      </c>
      <c r="BM905" s="2">
        <f t="shared" si="1037"/>
        <v>1</v>
      </c>
      <c r="BN905" s="2">
        <f t="shared" si="1038"/>
        <v>26</v>
      </c>
      <c r="BO905" s="2">
        <f t="shared" si="1039"/>
        <v>0</v>
      </c>
      <c r="BP905" s="2">
        <v>0</v>
      </c>
      <c r="BQ905" s="17">
        <f t="shared" si="1040"/>
        <v>3.7037037037037035E-2</v>
      </c>
      <c r="BR905" s="17">
        <f t="shared" si="1041"/>
        <v>3.7037037037037035E-2</v>
      </c>
      <c r="BS905" s="16">
        <f t="shared" si="1042"/>
        <v>1</v>
      </c>
      <c r="BT905" s="17">
        <f t="shared" si="1043"/>
        <v>7.1428571428571425E-2</v>
      </c>
      <c r="BU905" s="2">
        <f t="shared" si="1044"/>
        <v>1</v>
      </c>
      <c r="BV905" s="16">
        <f t="shared" si="1045"/>
        <v>1</v>
      </c>
      <c r="BW905" s="2">
        <f t="shared" si="1046"/>
        <v>1</v>
      </c>
      <c r="BX905" s="2">
        <f t="shared" si="1047"/>
        <v>12</v>
      </c>
      <c r="BY905" s="2">
        <f t="shared" si="1048"/>
        <v>0</v>
      </c>
      <c r="BZ905" s="2">
        <v>0</v>
      </c>
      <c r="CA905" s="17">
        <f t="shared" si="1049"/>
        <v>7.6923076923076927E-2</v>
      </c>
      <c r="CB905" s="17">
        <f t="shared" si="1050"/>
        <v>7.6923076923076927E-2</v>
      </c>
      <c r="CC905" s="16">
        <f t="shared" si="1051"/>
        <v>1</v>
      </c>
      <c r="CD905" s="17">
        <f t="shared" si="1052"/>
        <v>0.14285714285714288</v>
      </c>
      <c r="CE905" s="2">
        <f t="shared" si="1053"/>
        <v>1</v>
      </c>
      <c r="CF905" s="16">
        <f t="shared" si="1054"/>
        <v>1</v>
      </c>
      <c r="CG905" s="2">
        <f t="shared" si="1055"/>
        <v>1</v>
      </c>
      <c r="CH905" s="2">
        <f t="shared" si="1056"/>
        <v>12</v>
      </c>
      <c r="CI905" s="2">
        <f t="shared" si="1057"/>
        <v>0</v>
      </c>
      <c r="CJ905" s="2">
        <v>0</v>
      </c>
      <c r="CK905" s="17">
        <f t="shared" si="1058"/>
        <v>7.6923076923076927E-2</v>
      </c>
      <c r="CL905" s="17">
        <f t="shared" si="1059"/>
        <v>7.6923076923076927E-2</v>
      </c>
      <c r="CM905" s="16">
        <f t="shared" si="1060"/>
        <v>1</v>
      </c>
      <c r="CN905" s="17">
        <f t="shared" si="1061"/>
        <v>0.14285714285714288</v>
      </c>
      <c r="CO905" s="2">
        <f t="shared" si="1062"/>
        <v>1</v>
      </c>
      <c r="CP905" s="16">
        <f t="shared" si="1063"/>
        <v>1</v>
      </c>
      <c r="CQ905" s="2">
        <f t="shared" si="1064"/>
        <v>1</v>
      </c>
      <c r="CR905" s="2">
        <f t="shared" si="1065"/>
        <v>5</v>
      </c>
      <c r="CS905" s="2">
        <f t="shared" si="1066"/>
        <v>0</v>
      </c>
      <c r="CT905" s="2">
        <v>0</v>
      </c>
      <c r="CU905" s="17">
        <f t="shared" si="1067"/>
        <v>0.16666666666666666</v>
      </c>
      <c r="CV905" s="17">
        <f t="shared" si="1068"/>
        <v>0.16666666666666666</v>
      </c>
      <c r="CW905" s="16">
        <f t="shared" si="1069"/>
        <v>1</v>
      </c>
      <c r="CX905" s="17">
        <f t="shared" si="1070"/>
        <v>0.2857142857142857</v>
      </c>
      <c r="CY905" s="2">
        <f t="shared" si="1071"/>
        <v>1</v>
      </c>
      <c r="CZ905" s="16">
        <f t="shared" si="1072"/>
        <v>1</v>
      </c>
      <c r="DA905" s="2">
        <f t="shared" si="1073"/>
        <v>1</v>
      </c>
      <c r="DB905" s="2">
        <f t="shared" si="1074"/>
        <v>5</v>
      </c>
      <c r="DC905" s="2">
        <f t="shared" si="1075"/>
        <v>0</v>
      </c>
      <c r="DD905" s="2">
        <v>0</v>
      </c>
      <c r="DE905" s="17">
        <f t="shared" si="1076"/>
        <v>0.16666666666666666</v>
      </c>
      <c r="DF905" s="17">
        <f t="shared" si="1077"/>
        <v>0.16666666666666666</v>
      </c>
      <c r="DG905" s="16">
        <f t="shared" si="1078"/>
        <v>1</v>
      </c>
      <c r="DH905" s="17">
        <f t="shared" si="1079"/>
        <v>0.2857142857142857</v>
      </c>
      <c r="DJ905" t="s">
        <v>7301</v>
      </c>
    </row>
    <row r="906" spans="1:114" x14ac:dyDescent="0.35">
      <c r="A906" s="9">
        <v>2019009957</v>
      </c>
      <c r="B906" s="2" t="s">
        <v>6621</v>
      </c>
      <c r="C906" s="2" t="s">
        <v>6622</v>
      </c>
      <c r="D906" s="2"/>
      <c r="E906" s="2" t="s">
        <v>6623</v>
      </c>
      <c r="F906" s="2">
        <v>1</v>
      </c>
      <c r="G906" s="2" t="s">
        <v>6624</v>
      </c>
      <c r="H906" s="2" t="s">
        <v>6625</v>
      </c>
      <c r="I906" s="2" t="s">
        <v>6626</v>
      </c>
      <c r="J906" s="3" t="s">
        <v>6627</v>
      </c>
      <c r="K906" s="9">
        <v>1</v>
      </c>
      <c r="L906" s="2">
        <v>1</v>
      </c>
      <c r="M906" s="2">
        <v>57</v>
      </c>
      <c r="N906" s="2">
        <v>33</v>
      </c>
      <c r="O906" s="2">
        <v>1</v>
      </c>
      <c r="P906" s="2">
        <v>0</v>
      </c>
      <c r="Q906" s="2">
        <v>1</v>
      </c>
      <c r="R906" s="2">
        <v>0</v>
      </c>
      <c r="S906" s="2">
        <v>1</v>
      </c>
      <c r="T906" s="2">
        <v>0</v>
      </c>
      <c r="U906" s="2">
        <v>1</v>
      </c>
      <c r="V906" s="2">
        <v>0</v>
      </c>
      <c r="W906" s="2">
        <v>15</v>
      </c>
      <c r="X906" s="2">
        <v>11</v>
      </c>
      <c r="Y906" s="2">
        <v>1</v>
      </c>
      <c r="Z906" s="2">
        <v>0</v>
      </c>
      <c r="AA906" s="2">
        <v>1</v>
      </c>
      <c r="AB906" s="2">
        <v>0</v>
      </c>
      <c r="AC906" s="2">
        <v>1</v>
      </c>
      <c r="AD906" s="2">
        <v>0</v>
      </c>
      <c r="AE906" s="2">
        <v>1</v>
      </c>
      <c r="AF906" s="3">
        <v>0</v>
      </c>
      <c r="AG906" s="2">
        <f t="shared" si="1008"/>
        <v>1</v>
      </c>
      <c r="AH906" s="16">
        <f t="shared" si="1009"/>
        <v>1</v>
      </c>
      <c r="AI906" s="2">
        <f t="shared" si="1010"/>
        <v>1</v>
      </c>
      <c r="AJ906" s="2">
        <f t="shared" si="1011"/>
        <v>56</v>
      </c>
      <c r="AK906" s="2">
        <f t="shared" si="1012"/>
        <v>0</v>
      </c>
      <c r="AL906" s="2">
        <v>0</v>
      </c>
      <c r="AM906" s="17">
        <f t="shared" si="1013"/>
        <v>1.7543859649122806E-2</v>
      </c>
      <c r="AN906" s="17">
        <f t="shared" si="1014"/>
        <v>1.7543859649122806E-2</v>
      </c>
      <c r="AO906" s="16">
        <f t="shared" si="1015"/>
        <v>1</v>
      </c>
      <c r="AP906" s="17">
        <f t="shared" si="1016"/>
        <v>3.4482758620689655E-2</v>
      </c>
      <c r="AQ906" s="2">
        <f t="shared" si="1017"/>
        <v>1</v>
      </c>
      <c r="AR906" s="16">
        <f t="shared" si="1018"/>
        <v>1</v>
      </c>
      <c r="AS906" s="2">
        <f t="shared" si="1019"/>
        <v>1</v>
      </c>
      <c r="AT906" s="2">
        <f t="shared" si="1020"/>
        <v>56</v>
      </c>
      <c r="AU906" s="2">
        <f t="shared" si="1021"/>
        <v>0</v>
      </c>
      <c r="AV906" s="2">
        <v>0</v>
      </c>
      <c r="AW906" s="17">
        <f t="shared" si="1022"/>
        <v>1.7543859649122806E-2</v>
      </c>
      <c r="AX906" s="17">
        <f t="shared" si="1023"/>
        <v>1.7543859649122806E-2</v>
      </c>
      <c r="AY906" s="16">
        <f t="shared" si="1024"/>
        <v>1</v>
      </c>
      <c r="AZ906" s="17">
        <f t="shared" si="1025"/>
        <v>3.4482758620689655E-2</v>
      </c>
      <c r="BA906" s="2">
        <f t="shared" si="1026"/>
        <v>1</v>
      </c>
      <c r="BB906" s="16">
        <f t="shared" si="1027"/>
        <v>1</v>
      </c>
      <c r="BC906" s="2">
        <f t="shared" si="1028"/>
        <v>1</v>
      </c>
      <c r="BD906" s="2">
        <f t="shared" si="1029"/>
        <v>32</v>
      </c>
      <c r="BE906" s="2">
        <f t="shared" si="1030"/>
        <v>0</v>
      </c>
      <c r="BF906" s="2">
        <v>0</v>
      </c>
      <c r="BG906" s="17">
        <f t="shared" si="1031"/>
        <v>3.0303030303030304E-2</v>
      </c>
      <c r="BH906" s="17">
        <f t="shared" si="1032"/>
        <v>3.0303030303030304E-2</v>
      </c>
      <c r="BI906" s="16">
        <f t="shared" si="1033"/>
        <v>1</v>
      </c>
      <c r="BJ906" s="17">
        <f t="shared" si="1034"/>
        <v>5.8823529411764712E-2</v>
      </c>
      <c r="BK906" s="2">
        <f t="shared" si="1035"/>
        <v>1</v>
      </c>
      <c r="BL906" s="16">
        <f t="shared" si="1036"/>
        <v>1</v>
      </c>
      <c r="BM906" s="2">
        <f t="shared" si="1037"/>
        <v>1</v>
      </c>
      <c r="BN906" s="2">
        <f t="shared" si="1038"/>
        <v>32</v>
      </c>
      <c r="BO906" s="2">
        <f t="shared" si="1039"/>
        <v>0</v>
      </c>
      <c r="BP906" s="2">
        <v>0</v>
      </c>
      <c r="BQ906" s="17">
        <f t="shared" si="1040"/>
        <v>3.0303030303030304E-2</v>
      </c>
      <c r="BR906" s="17">
        <f t="shared" si="1041"/>
        <v>3.0303030303030304E-2</v>
      </c>
      <c r="BS906" s="16">
        <f t="shared" si="1042"/>
        <v>1</v>
      </c>
      <c r="BT906" s="17">
        <f t="shared" si="1043"/>
        <v>5.8823529411764712E-2</v>
      </c>
      <c r="BU906" s="2">
        <f t="shared" si="1044"/>
        <v>1</v>
      </c>
      <c r="BV906" s="16">
        <f t="shared" si="1045"/>
        <v>1</v>
      </c>
      <c r="BW906" s="2">
        <f t="shared" si="1046"/>
        <v>1</v>
      </c>
      <c r="BX906" s="2">
        <f t="shared" si="1047"/>
        <v>14</v>
      </c>
      <c r="BY906" s="2">
        <f t="shared" si="1048"/>
        <v>0</v>
      </c>
      <c r="BZ906" s="2">
        <v>0</v>
      </c>
      <c r="CA906" s="17">
        <f t="shared" si="1049"/>
        <v>6.6666666666666666E-2</v>
      </c>
      <c r="CB906" s="17">
        <f t="shared" si="1050"/>
        <v>6.6666666666666666E-2</v>
      </c>
      <c r="CC906" s="16">
        <f t="shared" si="1051"/>
        <v>1</v>
      </c>
      <c r="CD906" s="17">
        <f t="shared" si="1052"/>
        <v>0.125</v>
      </c>
      <c r="CE906" s="2">
        <f t="shared" si="1053"/>
        <v>1</v>
      </c>
      <c r="CF906" s="16">
        <f t="shared" si="1054"/>
        <v>1</v>
      </c>
      <c r="CG906" s="2">
        <f t="shared" si="1055"/>
        <v>1</v>
      </c>
      <c r="CH906" s="2">
        <f t="shared" si="1056"/>
        <v>14</v>
      </c>
      <c r="CI906" s="2">
        <f t="shared" si="1057"/>
        <v>0</v>
      </c>
      <c r="CJ906" s="2">
        <v>0</v>
      </c>
      <c r="CK906" s="17">
        <f t="shared" si="1058"/>
        <v>6.6666666666666666E-2</v>
      </c>
      <c r="CL906" s="17">
        <f t="shared" si="1059"/>
        <v>6.6666666666666666E-2</v>
      </c>
      <c r="CM906" s="16">
        <f t="shared" si="1060"/>
        <v>1</v>
      </c>
      <c r="CN906" s="17">
        <f t="shared" si="1061"/>
        <v>0.125</v>
      </c>
      <c r="CO906" s="2">
        <f t="shared" si="1062"/>
        <v>1</v>
      </c>
      <c r="CP906" s="16">
        <f t="shared" si="1063"/>
        <v>1</v>
      </c>
      <c r="CQ906" s="2">
        <f t="shared" si="1064"/>
        <v>1</v>
      </c>
      <c r="CR906" s="2">
        <f t="shared" si="1065"/>
        <v>10</v>
      </c>
      <c r="CS906" s="2">
        <f t="shared" si="1066"/>
        <v>0</v>
      </c>
      <c r="CT906" s="2">
        <v>0</v>
      </c>
      <c r="CU906" s="17">
        <f t="shared" si="1067"/>
        <v>9.0909090909090912E-2</v>
      </c>
      <c r="CV906" s="17">
        <f t="shared" si="1068"/>
        <v>9.0909090909090912E-2</v>
      </c>
      <c r="CW906" s="16">
        <f t="shared" si="1069"/>
        <v>1</v>
      </c>
      <c r="CX906" s="17">
        <f t="shared" si="1070"/>
        <v>0.16666666666666669</v>
      </c>
      <c r="CY906" s="2">
        <f t="shared" si="1071"/>
        <v>1</v>
      </c>
      <c r="CZ906" s="16">
        <f t="shared" si="1072"/>
        <v>1</v>
      </c>
      <c r="DA906" s="2">
        <f t="shared" si="1073"/>
        <v>1</v>
      </c>
      <c r="DB906" s="2">
        <f t="shared" si="1074"/>
        <v>10</v>
      </c>
      <c r="DC906" s="2">
        <f t="shared" si="1075"/>
        <v>0</v>
      </c>
      <c r="DD906" s="2">
        <v>0</v>
      </c>
      <c r="DE906" s="17">
        <f t="shared" si="1076"/>
        <v>9.0909090909090912E-2</v>
      </c>
      <c r="DF906" s="17">
        <f t="shared" si="1077"/>
        <v>9.0909090909090912E-2</v>
      </c>
      <c r="DG906" s="16">
        <f t="shared" si="1078"/>
        <v>1</v>
      </c>
      <c r="DH906" s="17">
        <f t="shared" si="1079"/>
        <v>0.16666666666666669</v>
      </c>
      <c r="DJ906" t="s">
        <v>7301</v>
      </c>
    </row>
    <row r="907" spans="1:114" x14ac:dyDescent="0.35">
      <c r="A907" s="9">
        <v>2019009961</v>
      </c>
      <c r="B907" s="2" t="s">
        <v>6628</v>
      </c>
      <c r="C907" s="2" t="s">
        <v>6629</v>
      </c>
      <c r="D907" s="2" t="s">
        <v>6630</v>
      </c>
      <c r="E907" s="2" t="s">
        <v>6631</v>
      </c>
      <c r="F907" s="2">
        <v>1</v>
      </c>
      <c r="G907" s="2" t="s">
        <v>6632</v>
      </c>
      <c r="H907" s="2" t="s">
        <v>6633</v>
      </c>
      <c r="I907" s="2" t="s">
        <v>6634</v>
      </c>
      <c r="J907" s="3" t="s">
        <v>6635</v>
      </c>
      <c r="K907" s="9">
        <v>2</v>
      </c>
      <c r="L907" s="2">
        <v>1</v>
      </c>
      <c r="M907" s="2">
        <v>52</v>
      </c>
      <c r="N907" s="2">
        <v>38</v>
      </c>
      <c r="O907" s="2">
        <v>1</v>
      </c>
      <c r="P907" s="2">
        <v>0</v>
      </c>
      <c r="Q907" s="2">
        <v>1</v>
      </c>
      <c r="R907" s="2">
        <v>0</v>
      </c>
      <c r="S907" s="2">
        <v>2</v>
      </c>
      <c r="T907" s="2">
        <v>0</v>
      </c>
      <c r="U907" s="2">
        <v>1</v>
      </c>
      <c r="V907" s="2">
        <v>0</v>
      </c>
      <c r="W907" s="2">
        <v>10</v>
      </c>
      <c r="X907" s="2">
        <v>7</v>
      </c>
      <c r="Y907" s="2">
        <v>1</v>
      </c>
      <c r="Z907" s="2">
        <v>0</v>
      </c>
      <c r="AA907" s="2">
        <v>1</v>
      </c>
      <c r="AB907" s="2">
        <v>0</v>
      </c>
      <c r="AC907" s="2">
        <v>2</v>
      </c>
      <c r="AD907" s="2">
        <v>0</v>
      </c>
      <c r="AE907" s="2">
        <v>1</v>
      </c>
      <c r="AF907" s="3">
        <v>0</v>
      </c>
      <c r="AG907" s="2">
        <f t="shared" si="1008"/>
        <v>1</v>
      </c>
      <c r="AH907" s="16">
        <f t="shared" si="1009"/>
        <v>1</v>
      </c>
      <c r="AI907" s="2">
        <f t="shared" si="1010"/>
        <v>1</v>
      </c>
      <c r="AJ907" s="2">
        <f t="shared" si="1011"/>
        <v>51</v>
      </c>
      <c r="AK907" s="2">
        <f t="shared" si="1012"/>
        <v>0</v>
      </c>
      <c r="AL907" s="2">
        <v>0</v>
      </c>
      <c r="AM907" s="17">
        <f t="shared" si="1013"/>
        <v>1.9230769230769232E-2</v>
      </c>
      <c r="AN907" s="17">
        <f t="shared" si="1014"/>
        <v>1.9230769230769232E-2</v>
      </c>
      <c r="AO907" s="16">
        <f t="shared" si="1015"/>
        <v>1</v>
      </c>
      <c r="AP907" s="17">
        <f t="shared" si="1016"/>
        <v>3.7735849056603779E-2</v>
      </c>
      <c r="AQ907" s="2">
        <f t="shared" si="1017"/>
        <v>2</v>
      </c>
      <c r="AR907" s="16">
        <f t="shared" si="1018"/>
        <v>1</v>
      </c>
      <c r="AS907" s="2">
        <f t="shared" si="1019"/>
        <v>2</v>
      </c>
      <c r="AT907" s="2">
        <f t="shared" si="1020"/>
        <v>50</v>
      </c>
      <c r="AU907" s="2">
        <f t="shared" si="1021"/>
        <v>0</v>
      </c>
      <c r="AV907" s="2">
        <v>0</v>
      </c>
      <c r="AW907" s="17">
        <f t="shared" si="1022"/>
        <v>3.8461538461538464E-2</v>
      </c>
      <c r="AX907" s="17">
        <f t="shared" si="1023"/>
        <v>3.8461538461538464E-2</v>
      </c>
      <c r="AY907" s="16">
        <f t="shared" si="1024"/>
        <v>1</v>
      </c>
      <c r="AZ907" s="17">
        <f t="shared" si="1025"/>
        <v>7.407407407407407E-2</v>
      </c>
      <c r="BA907" s="2">
        <f t="shared" si="1026"/>
        <v>1</v>
      </c>
      <c r="BB907" s="16">
        <f t="shared" si="1027"/>
        <v>1</v>
      </c>
      <c r="BC907" s="2">
        <f t="shared" si="1028"/>
        <v>1</v>
      </c>
      <c r="BD907" s="2">
        <f t="shared" si="1029"/>
        <v>37</v>
      </c>
      <c r="BE907" s="2">
        <f t="shared" si="1030"/>
        <v>0</v>
      </c>
      <c r="BF907" s="2">
        <v>0</v>
      </c>
      <c r="BG907" s="17">
        <f t="shared" si="1031"/>
        <v>2.6315789473684209E-2</v>
      </c>
      <c r="BH907" s="17">
        <f t="shared" si="1032"/>
        <v>2.6315789473684209E-2</v>
      </c>
      <c r="BI907" s="16">
        <f t="shared" si="1033"/>
        <v>1</v>
      </c>
      <c r="BJ907" s="17">
        <f t="shared" si="1034"/>
        <v>5.1282051282051273E-2</v>
      </c>
      <c r="BK907" s="2">
        <f t="shared" si="1035"/>
        <v>1</v>
      </c>
      <c r="BL907" s="16">
        <f t="shared" si="1036"/>
        <v>1</v>
      </c>
      <c r="BM907" s="2">
        <f t="shared" si="1037"/>
        <v>1</v>
      </c>
      <c r="BN907" s="2">
        <f t="shared" si="1038"/>
        <v>37</v>
      </c>
      <c r="BO907" s="2">
        <f t="shared" si="1039"/>
        <v>0</v>
      </c>
      <c r="BP907" s="2">
        <v>0</v>
      </c>
      <c r="BQ907" s="17">
        <f t="shared" si="1040"/>
        <v>2.6315789473684209E-2</v>
      </c>
      <c r="BR907" s="17">
        <f t="shared" si="1041"/>
        <v>2.6315789473684209E-2</v>
      </c>
      <c r="BS907" s="16">
        <f t="shared" si="1042"/>
        <v>1</v>
      </c>
      <c r="BT907" s="17">
        <f t="shared" si="1043"/>
        <v>5.1282051282051273E-2</v>
      </c>
      <c r="BU907" s="2">
        <f t="shared" si="1044"/>
        <v>1</v>
      </c>
      <c r="BV907" s="16">
        <f t="shared" si="1045"/>
        <v>1</v>
      </c>
      <c r="BW907" s="2">
        <f t="shared" si="1046"/>
        <v>1</v>
      </c>
      <c r="BX907" s="2">
        <f t="shared" si="1047"/>
        <v>9</v>
      </c>
      <c r="BY907" s="2">
        <f t="shared" si="1048"/>
        <v>0</v>
      </c>
      <c r="BZ907" s="2">
        <v>0</v>
      </c>
      <c r="CA907" s="17">
        <f t="shared" si="1049"/>
        <v>0.1</v>
      </c>
      <c r="CB907" s="17">
        <f t="shared" si="1050"/>
        <v>0.1</v>
      </c>
      <c r="CC907" s="16">
        <f t="shared" si="1051"/>
        <v>1</v>
      </c>
      <c r="CD907" s="17">
        <f t="shared" si="1052"/>
        <v>0.18181818181818182</v>
      </c>
      <c r="CE907" s="2">
        <f t="shared" si="1053"/>
        <v>2</v>
      </c>
      <c r="CF907" s="16">
        <f t="shared" si="1054"/>
        <v>1</v>
      </c>
      <c r="CG907" s="2">
        <f t="shared" si="1055"/>
        <v>2</v>
      </c>
      <c r="CH907" s="2">
        <f t="shared" si="1056"/>
        <v>8</v>
      </c>
      <c r="CI907" s="2">
        <f t="shared" si="1057"/>
        <v>0</v>
      </c>
      <c r="CJ907" s="2">
        <v>0</v>
      </c>
      <c r="CK907" s="17">
        <f t="shared" si="1058"/>
        <v>0.2</v>
      </c>
      <c r="CL907" s="17">
        <f t="shared" si="1059"/>
        <v>0.2</v>
      </c>
      <c r="CM907" s="16">
        <f t="shared" si="1060"/>
        <v>1</v>
      </c>
      <c r="CN907" s="17">
        <f t="shared" si="1061"/>
        <v>0.33333333333333337</v>
      </c>
      <c r="CO907" s="2">
        <f t="shared" si="1062"/>
        <v>1</v>
      </c>
      <c r="CP907" s="16">
        <f t="shared" si="1063"/>
        <v>1</v>
      </c>
      <c r="CQ907" s="2">
        <f t="shared" si="1064"/>
        <v>1</v>
      </c>
      <c r="CR907" s="2">
        <f t="shared" si="1065"/>
        <v>6</v>
      </c>
      <c r="CS907" s="2">
        <f t="shared" si="1066"/>
        <v>0</v>
      </c>
      <c r="CT907" s="2">
        <v>0</v>
      </c>
      <c r="CU907" s="17">
        <f t="shared" si="1067"/>
        <v>0.14285714285714285</v>
      </c>
      <c r="CV907" s="17">
        <f t="shared" si="1068"/>
        <v>0.14285714285714285</v>
      </c>
      <c r="CW907" s="16">
        <f t="shared" si="1069"/>
        <v>1</v>
      </c>
      <c r="CX907" s="17">
        <f t="shared" si="1070"/>
        <v>0.25</v>
      </c>
      <c r="CY907" s="2">
        <f t="shared" si="1071"/>
        <v>1</v>
      </c>
      <c r="CZ907" s="16">
        <f t="shared" si="1072"/>
        <v>1</v>
      </c>
      <c r="DA907" s="2">
        <f t="shared" si="1073"/>
        <v>1</v>
      </c>
      <c r="DB907" s="2">
        <f t="shared" si="1074"/>
        <v>6</v>
      </c>
      <c r="DC907" s="2">
        <f t="shared" si="1075"/>
        <v>0</v>
      </c>
      <c r="DD907" s="2">
        <v>0</v>
      </c>
      <c r="DE907" s="17">
        <f t="shared" si="1076"/>
        <v>0.14285714285714285</v>
      </c>
      <c r="DF907" s="17">
        <f t="shared" si="1077"/>
        <v>0.14285714285714285</v>
      </c>
      <c r="DG907" s="16">
        <f t="shared" si="1078"/>
        <v>1</v>
      </c>
      <c r="DH907" s="17">
        <f t="shared" si="1079"/>
        <v>0.25</v>
      </c>
      <c r="DJ907" t="s">
        <v>7301</v>
      </c>
    </row>
    <row r="908" spans="1:114" x14ac:dyDescent="0.35">
      <c r="A908" s="9">
        <v>2019009963</v>
      </c>
      <c r="B908" s="2" t="s">
        <v>6636</v>
      </c>
      <c r="C908" s="2" t="s">
        <v>6637</v>
      </c>
      <c r="D908" s="2"/>
      <c r="E908" s="2" t="s">
        <v>6638</v>
      </c>
      <c r="F908" s="2">
        <v>1</v>
      </c>
      <c r="G908" s="2" t="s">
        <v>6639</v>
      </c>
      <c r="H908" s="2" t="s">
        <v>6640</v>
      </c>
      <c r="I908" s="2" t="s">
        <v>6641</v>
      </c>
      <c r="J908" s="3" t="s">
        <v>6642</v>
      </c>
      <c r="K908" s="9">
        <v>1</v>
      </c>
      <c r="L908" s="2">
        <v>1</v>
      </c>
      <c r="M908" s="2">
        <v>60</v>
      </c>
      <c r="N908" s="2">
        <v>42</v>
      </c>
      <c r="O908" s="2">
        <v>0</v>
      </c>
      <c r="P908" s="2">
        <v>1</v>
      </c>
      <c r="Q908" s="2">
        <v>1</v>
      </c>
      <c r="R908" s="2">
        <v>0</v>
      </c>
      <c r="S908" s="2">
        <v>0</v>
      </c>
      <c r="T908" s="2">
        <v>1</v>
      </c>
      <c r="U908" s="2">
        <v>1</v>
      </c>
      <c r="V908" s="2">
        <v>0</v>
      </c>
      <c r="W908" s="2">
        <v>12</v>
      </c>
      <c r="X908" s="2">
        <v>7</v>
      </c>
      <c r="Y908" s="2">
        <v>0</v>
      </c>
      <c r="Z908" s="2">
        <v>1</v>
      </c>
      <c r="AA908" s="2">
        <v>1</v>
      </c>
      <c r="AB908" s="2">
        <v>0</v>
      </c>
      <c r="AC908" s="2">
        <v>0</v>
      </c>
      <c r="AD908" s="2">
        <v>1</v>
      </c>
      <c r="AE908" s="2">
        <v>1</v>
      </c>
      <c r="AF908" s="3">
        <v>0</v>
      </c>
      <c r="AG908" s="2">
        <f t="shared" si="1008"/>
        <v>0</v>
      </c>
      <c r="AH908" s="16">
        <f t="shared" si="1009"/>
        <v>0</v>
      </c>
      <c r="AI908" s="2">
        <f t="shared" si="1010"/>
        <v>0</v>
      </c>
      <c r="AJ908" s="2">
        <f t="shared" si="1011"/>
        <v>60</v>
      </c>
      <c r="AK908" s="2">
        <f t="shared" si="1012"/>
        <v>1</v>
      </c>
      <c r="AL908" s="2">
        <v>0</v>
      </c>
      <c r="AM908" s="17">
        <f t="shared" si="1013"/>
        <v>0</v>
      </c>
      <c r="AN908" s="17">
        <f t="shared" si="1014"/>
        <v>0</v>
      </c>
      <c r="AO908" s="16">
        <f t="shared" si="1015"/>
        <v>0</v>
      </c>
      <c r="AP908" s="17">
        <f t="shared" si="1016"/>
        <v>0</v>
      </c>
      <c r="AQ908" s="2">
        <f t="shared" si="1017"/>
        <v>0</v>
      </c>
      <c r="AR908" s="16">
        <f t="shared" si="1018"/>
        <v>0</v>
      </c>
      <c r="AS908" s="2">
        <f t="shared" si="1019"/>
        <v>0</v>
      </c>
      <c r="AT908" s="2">
        <f t="shared" si="1020"/>
        <v>60</v>
      </c>
      <c r="AU908" s="2">
        <f t="shared" si="1021"/>
        <v>1</v>
      </c>
      <c r="AV908" s="2">
        <v>0</v>
      </c>
      <c r="AW908" s="17">
        <f t="shared" si="1022"/>
        <v>0</v>
      </c>
      <c r="AX908" s="17">
        <f t="shared" si="1023"/>
        <v>0</v>
      </c>
      <c r="AY908" s="16">
        <f t="shared" si="1024"/>
        <v>0</v>
      </c>
      <c r="AZ908" s="17">
        <f t="shared" si="1025"/>
        <v>0</v>
      </c>
      <c r="BA908" s="2">
        <f t="shared" si="1026"/>
        <v>1</v>
      </c>
      <c r="BB908" s="16">
        <f t="shared" si="1027"/>
        <v>1</v>
      </c>
      <c r="BC908" s="2">
        <f t="shared" si="1028"/>
        <v>1</v>
      </c>
      <c r="BD908" s="2">
        <f t="shared" si="1029"/>
        <v>41</v>
      </c>
      <c r="BE908" s="2">
        <f t="shared" si="1030"/>
        <v>0</v>
      </c>
      <c r="BF908" s="2">
        <v>0</v>
      </c>
      <c r="BG908" s="17">
        <f t="shared" si="1031"/>
        <v>2.3809523809523808E-2</v>
      </c>
      <c r="BH908" s="17">
        <f t="shared" si="1032"/>
        <v>2.3809523809523808E-2</v>
      </c>
      <c r="BI908" s="16">
        <f t="shared" si="1033"/>
        <v>1</v>
      </c>
      <c r="BJ908" s="17">
        <f t="shared" si="1034"/>
        <v>4.6511627906976744E-2</v>
      </c>
      <c r="BK908" s="2">
        <f t="shared" si="1035"/>
        <v>1</v>
      </c>
      <c r="BL908" s="16">
        <f t="shared" si="1036"/>
        <v>1</v>
      </c>
      <c r="BM908" s="2">
        <f t="shared" si="1037"/>
        <v>1</v>
      </c>
      <c r="BN908" s="2">
        <f t="shared" si="1038"/>
        <v>41</v>
      </c>
      <c r="BO908" s="2">
        <f t="shared" si="1039"/>
        <v>0</v>
      </c>
      <c r="BP908" s="2">
        <v>0</v>
      </c>
      <c r="BQ908" s="17">
        <f t="shared" si="1040"/>
        <v>2.3809523809523808E-2</v>
      </c>
      <c r="BR908" s="17">
        <f t="shared" si="1041"/>
        <v>2.3809523809523808E-2</v>
      </c>
      <c r="BS908" s="16">
        <f t="shared" si="1042"/>
        <v>1</v>
      </c>
      <c r="BT908" s="17">
        <f t="shared" si="1043"/>
        <v>4.6511627906976744E-2</v>
      </c>
      <c r="BU908" s="2">
        <f t="shared" si="1044"/>
        <v>0</v>
      </c>
      <c r="BV908" s="16">
        <f t="shared" si="1045"/>
        <v>0</v>
      </c>
      <c r="BW908" s="2">
        <f t="shared" si="1046"/>
        <v>0</v>
      </c>
      <c r="BX908" s="2">
        <f t="shared" si="1047"/>
        <v>12</v>
      </c>
      <c r="BY908" s="2">
        <f t="shared" si="1048"/>
        <v>1</v>
      </c>
      <c r="BZ908" s="2">
        <v>0</v>
      </c>
      <c r="CA908" s="17">
        <f t="shared" si="1049"/>
        <v>0</v>
      </c>
      <c r="CB908" s="17">
        <f t="shared" si="1050"/>
        <v>0</v>
      </c>
      <c r="CC908" s="16">
        <f t="shared" si="1051"/>
        <v>0</v>
      </c>
      <c r="CD908" s="17">
        <f t="shared" si="1052"/>
        <v>0</v>
      </c>
      <c r="CE908" s="2">
        <f t="shared" si="1053"/>
        <v>0</v>
      </c>
      <c r="CF908" s="16">
        <f t="shared" si="1054"/>
        <v>0</v>
      </c>
      <c r="CG908" s="2">
        <f t="shared" si="1055"/>
        <v>0</v>
      </c>
      <c r="CH908" s="2">
        <f t="shared" si="1056"/>
        <v>12</v>
      </c>
      <c r="CI908" s="2">
        <f t="shared" si="1057"/>
        <v>1</v>
      </c>
      <c r="CJ908" s="2">
        <v>0</v>
      </c>
      <c r="CK908" s="17">
        <f t="shared" si="1058"/>
        <v>0</v>
      </c>
      <c r="CL908" s="17">
        <f t="shared" si="1059"/>
        <v>0</v>
      </c>
      <c r="CM908" s="16">
        <f t="shared" si="1060"/>
        <v>0</v>
      </c>
      <c r="CN908" s="17">
        <f t="shared" si="1061"/>
        <v>0</v>
      </c>
      <c r="CO908" s="2">
        <f t="shared" si="1062"/>
        <v>1</v>
      </c>
      <c r="CP908" s="16">
        <f t="shared" si="1063"/>
        <v>1</v>
      </c>
      <c r="CQ908" s="2">
        <f t="shared" si="1064"/>
        <v>1</v>
      </c>
      <c r="CR908" s="2">
        <f t="shared" si="1065"/>
        <v>6</v>
      </c>
      <c r="CS908" s="2">
        <f t="shared" si="1066"/>
        <v>0</v>
      </c>
      <c r="CT908" s="2">
        <v>0</v>
      </c>
      <c r="CU908" s="17">
        <f t="shared" si="1067"/>
        <v>0.14285714285714285</v>
      </c>
      <c r="CV908" s="17">
        <f t="shared" si="1068"/>
        <v>0.14285714285714285</v>
      </c>
      <c r="CW908" s="16">
        <f t="shared" si="1069"/>
        <v>1</v>
      </c>
      <c r="CX908" s="17">
        <f t="shared" si="1070"/>
        <v>0.25</v>
      </c>
      <c r="CY908" s="2">
        <f t="shared" si="1071"/>
        <v>1</v>
      </c>
      <c r="CZ908" s="16">
        <f t="shared" si="1072"/>
        <v>1</v>
      </c>
      <c r="DA908" s="2">
        <f t="shared" si="1073"/>
        <v>1</v>
      </c>
      <c r="DB908" s="2">
        <f t="shared" si="1074"/>
        <v>6</v>
      </c>
      <c r="DC908" s="2">
        <f t="shared" si="1075"/>
        <v>0</v>
      </c>
      <c r="DD908" s="2">
        <v>0</v>
      </c>
      <c r="DE908" s="17">
        <f t="shared" si="1076"/>
        <v>0.14285714285714285</v>
      </c>
      <c r="DF908" s="17">
        <f t="shared" si="1077"/>
        <v>0.14285714285714285</v>
      </c>
      <c r="DG908" s="16">
        <f t="shared" si="1078"/>
        <v>1</v>
      </c>
      <c r="DH908" s="17">
        <f t="shared" si="1079"/>
        <v>0.25</v>
      </c>
      <c r="DJ908" t="s">
        <v>7301</v>
      </c>
    </row>
    <row r="909" spans="1:114" x14ac:dyDescent="0.35">
      <c r="A909" s="9">
        <v>2019009965</v>
      </c>
      <c r="B909" s="2" t="s">
        <v>6643</v>
      </c>
      <c r="C909" s="2" t="s">
        <v>2938</v>
      </c>
      <c r="D909" s="2" t="s">
        <v>6644</v>
      </c>
      <c r="E909" s="2" t="s">
        <v>6645</v>
      </c>
      <c r="F909" s="2">
        <v>1</v>
      </c>
      <c r="G909" s="2" t="s">
        <v>6646</v>
      </c>
      <c r="H909" s="2" t="s">
        <v>6647</v>
      </c>
      <c r="I909" s="2" t="s">
        <v>6648</v>
      </c>
      <c r="J909" s="3" t="s">
        <v>6649</v>
      </c>
      <c r="K909" s="9">
        <v>2</v>
      </c>
      <c r="L909" s="2">
        <v>1</v>
      </c>
      <c r="M909" s="2">
        <v>69</v>
      </c>
      <c r="N909" s="2">
        <v>40</v>
      </c>
      <c r="O909" s="2">
        <v>1</v>
      </c>
      <c r="P909" s="2">
        <v>0</v>
      </c>
      <c r="Q909" s="2">
        <v>1</v>
      </c>
      <c r="R909" s="2">
        <v>0</v>
      </c>
      <c r="S909" s="2">
        <v>2</v>
      </c>
      <c r="T909" s="2">
        <v>0</v>
      </c>
      <c r="U909" s="2">
        <v>1</v>
      </c>
      <c r="V909" s="2">
        <v>0</v>
      </c>
      <c r="W909" s="2">
        <v>17</v>
      </c>
      <c r="X909" s="2">
        <v>9</v>
      </c>
      <c r="Y909" s="2">
        <v>1</v>
      </c>
      <c r="Z909" s="2">
        <v>0</v>
      </c>
      <c r="AA909" s="2">
        <v>1</v>
      </c>
      <c r="AB909" s="2">
        <v>0</v>
      </c>
      <c r="AC909" s="2">
        <v>2</v>
      </c>
      <c r="AD909" s="2">
        <v>0</v>
      </c>
      <c r="AE909" s="2">
        <v>1</v>
      </c>
      <c r="AF909" s="3">
        <v>0</v>
      </c>
      <c r="AG909" s="2">
        <f t="shared" si="1008"/>
        <v>1</v>
      </c>
      <c r="AH909" s="16">
        <f t="shared" si="1009"/>
        <v>1</v>
      </c>
      <c r="AI909" s="2">
        <f t="shared" si="1010"/>
        <v>1</v>
      </c>
      <c r="AJ909" s="2">
        <f t="shared" si="1011"/>
        <v>68</v>
      </c>
      <c r="AK909" s="2">
        <f t="shared" si="1012"/>
        <v>0</v>
      </c>
      <c r="AL909" s="2">
        <v>0</v>
      </c>
      <c r="AM909" s="17">
        <f t="shared" si="1013"/>
        <v>1.4492753623188406E-2</v>
      </c>
      <c r="AN909" s="17">
        <f t="shared" si="1014"/>
        <v>1.4492753623188406E-2</v>
      </c>
      <c r="AO909" s="16">
        <f t="shared" si="1015"/>
        <v>1</v>
      </c>
      <c r="AP909" s="17">
        <f t="shared" si="1016"/>
        <v>2.8571428571428571E-2</v>
      </c>
      <c r="AQ909" s="2">
        <f t="shared" si="1017"/>
        <v>2</v>
      </c>
      <c r="AR909" s="16">
        <f t="shared" si="1018"/>
        <v>1</v>
      </c>
      <c r="AS909" s="2">
        <f t="shared" si="1019"/>
        <v>2</v>
      </c>
      <c r="AT909" s="2">
        <f t="shared" si="1020"/>
        <v>67</v>
      </c>
      <c r="AU909" s="2">
        <f t="shared" si="1021"/>
        <v>0</v>
      </c>
      <c r="AV909" s="2">
        <v>0</v>
      </c>
      <c r="AW909" s="17">
        <f t="shared" si="1022"/>
        <v>2.8985507246376812E-2</v>
      </c>
      <c r="AX909" s="17">
        <f t="shared" si="1023"/>
        <v>2.8985507246376812E-2</v>
      </c>
      <c r="AY909" s="16">
        <f t="shared" si="1024"/>
        <v>1</v>
      </c>
      <c r="AZ909" s="17">
        <f t="shared" si="1025"/>
        <v>5.6338028169014093E-2</v>
      </c>
      <c r="BA909" s="2">
        <f t="shared" si="1026"/>
        <v>1</v>
      </c>
      <c r="BB909" s="16">
        <f t="shared" si="1027"/>
        <v>1</v>
      </c>
      <c r="BC909" s="2">
        <f t="shared" si="1028"/>
        <v>1</v>
      </c>
      <c r="BD909" s="2">
        <f t="shared" si="1029"/>
        <v>39</v>
      </c>
      <c r="BE909" s="2">
        <f t="shared" si="1030"/>
        <v>0</v>
      </c>
      <c r="BF909" s="2">
        <v>0</v>
      </c>
      <c r="BG909" s="17">
        <f t="shared" si="1031"/>
        <v>2.5000000000000001E-2</v>
      </c>
      <c r="BH909" s="17">
        <f t="shared" si="1032"/>
        <v>2.5000000000000001E-2</v>
      </c>
      <c r="BI909" s="16">
        <f t="shared" si="1033"/>
        <v>1</v>
      </c>
      <c r="BJ909" s="17">
        <f t="shared" si="1034"/>
        <v>4.8780487804878057E-2</v>
      </c>
      <c r="BK909" s="2">
        <f t="shared" si="1035"/>
        <v>1</v>
      </c>
      <c r="BL909" s="16">
        <f t="shared" si="1036"/>
        <v>1</v>
      </c>
      <c r="BM909" s="2">
        <f t="shared" si="1037"/>
        <v>1</v>
      </c>
      <c r="BN909" s="2">
        <f t="shared" si="1038"/>
        <v>39</v>
      </c>
      <c r="BO909" s="2">
        <f t="shared" si="1039"/>
        <v>0</v>
      </c>
      <c r="BP909" s="2">
        <v>0</v>
      </c>
      <c r="BQ909" s="17">
        <f t="shared" si="1040"/>
        <v>2.5000000000000001E-2</v>
      </c>
      <c r="BR909" s="17">
        <f t="shared" si="1041"/>
        <v>2.5000000000000001E-2</v>
      </c>
      <c r="BS909" s="16">
        <f t="shared" si="1042"/>
        <v>1</v>
      </c>
      <c r="BT909" s="17">
        <f t="shared" si="1043"/>
        <v>4.8780487804878057E-2</v>
      </c>
      <c r="BU909" s="2">
        <f t="shared" si="1044"/>
        <v>1</v>
      </c>
      <c r="BV909" s="16">
        <f t="shared" si="1045"/>
        <v>1</v>
      </c>
      <c r="BW909" s="2">
        <f t="shared" si="1046"/>
        <v>1</v>
      </c>
      <c r="BX909" s="2">
        <f t="shared" si="1047"/>
        <v>16</v>
      </c>
      <c r="BY909" s="2">
        <f t="shared" si="1048"/>
        <v>0</v>
      </c>
      <c r="BZ909" s="2">
        <v>0</v>
      </c>
      <c r="CA909" s="17">
        <f t="shared" si="1049"/>
        <v>5.8823529411764705E-2</v>
      </c>
      <c r="CB909" s="17">
        <f t="shared" si="1050"/>
        <v>5.8823529411764705E-2</v>
      </c>
      <c r="CC909" s="16">
        <f t="shared" si="1051"/>
        <v>1</v>
      </c>
      <c r="CD909" s="17">
        <f t="shared" si="1052"/>
        <v>0.1111111111111111</v>
      </c>
      <c r="CE909" s="2">
        <f t="shared" si="1053"/>
        <v>2</v>
      </c>
      <c r="CF909" s="16">
        <f t="shared" si="1054"/>
        <v>1</v>
      </c>
      <c r="CG909" s="2">
        <f t="shared" si="1055"/>
        <v>2</v>
      </c>
      <c r="CH909" s="2">
        <f t="shared" si="1056"/>
        <v>15</v>
      </c>
      <c r="CI909" s="2">
        <f t="shared" si="1057"/>
        <v>0</v>
      </c>
      <c r="CJ909" s="2">
        <v>0</v>
      </c>
      <c r="CK909" s="17">
        <f t="shared" si="1058"/>
        <v>0.11764705882352941</v>
      </c>
      <c r="CL909" s="17">
        <f t="shared" si="1059"/>
        <v>0.11764705882352941</v>
      </c>
      <c r="CM909" s="16">
        <f t="shared" si="1060"/>
        <v>1</v>
      </c>
      <c r="CN909" s="17">
        <f t="shared" si="1061"/>
        <v>0.21052631578947367</v>
      </c>
      <c r="CO909" s="2">
        <f t="shared" si="1062"/>
        <v>1</v>
      </c>
      <c r="CP909" s="16">
        <f t="shared" si="1063"/>
        <v>1</v>
      </c>
      <c r="CQ909" s="2">
        <f t="shared" si="1064"/>
        <v>1</v>
      </c>
      <c r="CR909" s="2">
        <f t="shared" si="1065"/>
        <v>8</v>
      </c>
      <c r="CS909" s="2">
        <f t="shared" si="1066"/>
        <v>0</v>
      </c>
      <c r="CT909" s="2">
        <v>0</v>
      </c>
      <c r="CU909" s="17">
        <f t="shared" si="1067"/>
        <v>0.1111111111111111</v>
      </c>
      <c r="CV909" s="17">
        <f t="shared" si="1068"/>
        <v>0.1111111111111111</v>
      </c>
      <c r="CW909" s="16">
        <f t="shared" si="1069"/>
        <v>1</v>
      </c>
      <c r="CX909" s="17">
        <f t="shared" si="1070"/>
        <v>0.19999999999999998</v>
      </c>
      <c r="CY909" s="2">
        <f t="shared" si="1071"/>
        <v>1</v>
      </c>
      <c r="CZ909" s="16">
        <f t="shared" si="1072"/>
        <v>1</v>
      </c>
      <c r="DA909" s="2">
        <f t="shared" si="1073"/>
        <v>1</v>
      </c>
      <c r="DB909" s="2">
        <f t="shared" si="1074"/>
        <v>8</v>
      </c>
      <c r="DC909" s="2">
        <f t="shared" si="1075"/>
        <v>0</v>
      </c>
      <c r="DD909" s="2">
        <v>0</v>
      </c>
      <c r="DE909" s="17">
        <f t="shared" si="1076"/>
        <v>0.1111111111111111</v>
      </c>
      <c r="DF909" s="17">
        <f t="shared" si="1077"/>
        <v>0.1111111111111111</v>
      </c>
      <c r="DG909" s="16">
        <f t="shared" si="1078"/>
        <v>1</v>
      </c>
      <c r="DH909" s="17">
        <f t="shared" si="1079"/>
        <v>0.19999999999999998</v>
      </c>
      <c r="DJ909" t="s">
        <v>7301</v>
      </c>
    </row>
    <row r="910" spans="1:114" x14ac:dyDescent="0.35">
      <c r="A910" s="9">
        <v>2019009993</v>
      </c>
      <c r="B910" s="2" t="s">
        <v>6650</v>
      </c>
      <c r="C910" s="2" t="s">
        <v>6651</v>
      </c>
      <c r="D910" s="2" t="s">
        <v>6652</v>
      </c>
      <c r="E910" s="2" t="s">
        <v>6653</v>
      </c>
      <c r="F910" s="2">
        <v>1</v>
      </c>
      <c r="G910" s="2" t="s">
        <v>6654</v>
      </c>
      <c r="H910" s="2" t="s">
        <v>6655</v>
      </c>
      <c r="I910" s="2" t="s">
        <v>6656</v>
      </c>
      <c r="J910" s="3" t="s">
        <v>6657</v>
      </c>
      <c r="K910" s="9">
        <v>5</v>
      </c>
      <c r="L910" s="2">
        <v>3</v>
      </c>
      <c r="M910" s="2">
        <v>86</v>
      </c>
      <c r="N910" s="2">
        <v>53</v>
      </c>
      <c r="O910" s="2">
        <v>0</v>
      </c>
      <c r="P910" s="2">
        <v>1</v>
      </c>
      <c r="Q910" s="2">
        <v>0</v>
      </c>
      <c r="R910" s="2">
        <v>1</v>
      </c>
      <c r="S910" s="2">
        <v>1</v>
      </c>
      <c r="T910" s="2">
        <v>4</v>
      </c>
      <c r="U910" s="2">
        <v>2</v>
      </c>
      <c r="V910" s="2">
        <v>1</v>
      </c>
      <c r="W910" s="2">
        <v>20</v>
      </c>
      <c r="X910" s="2">
        <v>14</v>
      </c>
      <c r="Y910" s="2">
        <v>0</v>
      </c>
      <c r="Z910" s="2">
        <v>1</v>
      </c>
      <c r="AA910" s="2">
        <v>0</v>
      </c>
      <c r="AB910" s="2">
        <v>1</v>
      </c>
      <c r="AC910" s="2">
        <v>0</v>
      </c>
      <c r="AD910" s="2">
        <v>5</v>
      </c>
      <c r="AE910" s="2">
        <v>2</v>
      </c>
      <c r="AF910" s="3">
        <v>1</v>
      </c>
      <c r="AG910" s="2">
        <f t="shared" si="1008"/>
        <v>0</v>
      </c>
      <c r="AH910" s="16">
        <f t="shared" si="1009"/>
        <v>0</v>
      </c>
      <c r="AI910" s="2">
        <f t="shared" si="1010"/>
        <v>0</v>
      </c>
      <c r="AJ910" s="2">
        <f t="shared" si="1011"/>
        <v>86</v>
      </c>
      <c r="AK910" s="2">
        <f t="shared" si="1012"/>
        <v>1</v>
      </c>
      <c r="AL910" s="2">
        <v>0</v>
      </c>
      <c r="AM910" s="17">
        <f t="shared" si="1013"/>
        <v>0</v>
      </c>
      <c r="AN910" s="17">
        <f t="shared" si="1014"/>
        <v>0</v>
      </c>
      <c r="AO910" s="16">
        <f t="shared" si="1015"/>
        <v>0</v>
      </c>
      <c r="AP910" s="17">
        <f t="shared" si="1016"/>
        <v>0</v>
      </c>
      <c r="AQ910" s="2">
        <f t="shared" si="1017"/>
        <v>1</v>
      </c>
      <c r="AR910" s="16">
        <f t="shared" si="1018"/>
        <v>0.2</v>
      </c>
      <c r="AS910" s="2">
        <f t="shared" si="1019"/>
        <v>1</v>
      </c>
      <c r="AT910" s="2">
        <f t="shared" si="1020"/>
        <v>85</v>
      </c>
      <c r="AU910" s="2">
        <f t="shared" si="1021"/>
        <v>4</v>
      </c>
      <c r="AV910" s="2">
        <v>0</v>
      </c>
      <c r="AW910" s="17">
        <f t="shared" si="1022"/>
        <v>1.1111111111111112E-2</v>
      </c>
      <c r="AX910" s="17">
        <f t="shared" si="1023"/>
        <v>1.1627906976744186E-2</v>
      </c>
      <c r="AY910" s="16">
        <f t="shared" si="1024"/>
        <v>0.2</v>
      </c>
      <c r="AZ910" s="17">
        <f t="shared" si="1025"/>
        <v>2.1978021978021976E-2</v>
      </c>
      <c r="BA910" s="2">
        <f t="shared" si="1026"/>
        <v>0</v>
      </c>
      <c r="BB910" s="16">
        <f t="shared" si="1027"/>
        <v>0</v>
      </c>
      <c r="BC910" s="2">
        <f t="shared" si="1028"/>
        <v>0</v>
      </c>
      <c r="BD910" s="2">
        <f t="shared" si="1029"/>
        <v>53</v>
      </c>
      <c r="BE910" s="2">
        <f t="shared" si="1030"/>
        <v>1</v>
      </c>
      <c r="BF910" s="2">
        <v>0</v>
      </c>
      <c r="BG910" s="17">
        <f t="shared" si="1031"/>
        <v>0</v>
      </c>
      <c r="BH910" s="17">
        <f t="shared" si="1032"/>
        <v>0</v>
      </c>
      <c r="BI910" s="16">
        <f t="shared" si="1033"/>
        <v>0</v>
      </c>
      <c r="BJ910" s="17">
        <f t="shared" si="1034"/>
        <v>0</v>
      </c>
      <c r="BK910" s="2">
        <f t="shared" si="1035"/>
        <v>2</v>
      </c>
      <c r="BL910" s="16">
        <f t="shared" si="1036"/>
        <v>0.66666666666666663</v>
      </c>
      <c r="BM910" s="2">
        <f t="shared" si="1037"/>
        <v>2</v>
      </c>
      <c r="BN910" s="2">
        <f t="shared" si="1038"/>
        <v>51</v>
      </c>
      <c r="BO910" s="2">
        <f t="shared" si="1039"/>
        <v>1</v>
      </c>
      <c r="BP910" s="2">
        <v>0</v>
      </c>
      <c r="BQ910" s="17">
        <f t="shared" si="1040"/>
        <v>3.7037037037037035E-2</v>
      </c>
      <c r="BR910" s="17">
        <f t="shared" si="1041"/>
        <v>3.7735849056603772E-2</v>
      </c>
      <c r="BS910" s="16">
        <f t="shared" si="1042"/>
        <v>0.66666666666666663</v>
      </c>
      <c r="BT910" s="17">
        <f t="shared" si="1043"/>
        <v>7.1428571428571425E-2</v>
      </c>
      <c r="BU910" s="2">
        <f t="shared" si="1044"/>
        <v>0</v>
      </c>
      <c r="BV910" s="16">
        <f t="shared" si="1045"/>
        <v>0</v>
      </c>
      <c r="BW910" s="2">
        <f t="shared" si="1046"/>
        <v>0</v>
      </c>
      <c r="BX910" s="2">
        <f t="shared" si="1047"/>
        <v>20</v>
      </c>
      <c r="BY910" s="2">
        <f t="shared" si="1048"/>
        <v>1</v>
      </c>
      <c r="BZ910" s="2">
        <v>0</v>
      </c>
      <c r="CA910" s="17">
        <f t="shared" si="1049"/>
        <v>0</v>
      </c>
      <c r="CB910" s="17">
        <f t="shared" si="1050"/>
        <v>0</v>
      </c>
      <c r="CC910" s="16">
        <f t="shared" si="1051"/>
        <v>0</v>
      </c>
      <c r="CD910" s="17">
        <f t="shared" si="1052"/>
        <v>0</v>
      </c>
      <c r="CE910" s="2">
        <f t="shared" si="1053"/>
        <v>0</v>
      </c>
      <c r="CF910" s="16">
        <f t="shared" si="1054"/>
        <v>0</v>
      </c>
      <c r="CG910" s="2">
        <f t="shared" si="1055"/>
        <v>0</v>
      </c>
      <c r="CH910" s="2">
        <f t="shared" si="1056"/>
        <v>20</v>
      </c>
      <c r="CI910" s="2">
        <f t="shared" si="1057"/>
        <v>5</v>
      </c>
      <c r="CJ910" s="2">
        <v>0</v>
      </c>
      <c r="CK910" s="17">
        <f t="shared" si="1058"/>
        <v>0</v>
      </c>
      <c r="CL910" s="17">
        <f t="shared" si="1059"/>
        <v>0</v>
      </c>
      <c r="CM910" s="16">
        <f t="shared" si="1060"/>
        <v>0</v>
      </c>
      <c r="CN910" s="17">
        <f t="shared" si="1061"/>
        <v>0</v>
      </c>
      <c r="CO910" s="2">
        <f t="shared" si="1062"/>
        <v>0</v>
      </c>
      <c r="CP910" s="16">
        <f t="shared" si="1063"/>
        <v>0</v>
      </c>
      <c r="CQ910" s="2">
        <f t="shared" si="1064"/>
        <v>0</v>
      </c>
      <c r="CR910" s="2">
        <f t="shared" si="1065"/>
        <v>14</v>
      </c>
      <c r="CS910" s="2">
        <f t="shared" si="1066"/>
        <v>1</v>
      </c>
      <c r="CT910" s="2">
        <v>0</v>
      </c>
      <c r="CU910" s="17">
        <f t="shared" si="1067"/>
        <v>0</v>
      </c>
      <c r="CV910" s="17">
        <f t="shared" si="1068"/>
        <v>0</v>
      </c>
      <c r="CW910" s="16">
        <f t="shared" si="1069"/>
        <v>0</v>
      </c>
      <c r="CX910" s="17">
        <f t="shared" si="1070"/>
        <v>0</v>
      </c>
      <c r="CY910" s="2">
        <f t="shared" si="1071"/>
        <v>2</v>
      </c>
      <c r="CZ910" s="16">
        <f t="shared" si="1072"/>
        <v>0.66666666666666663</v>
      </c>
      <c r="DA910" s="2">
        <f t="shared" si="1073"/>
        <v>2</v>
      </c>
      <c r="DB910" s="2">
        <f t="shared" si="1074"/>
        <v>12</v>
      </c>
      <c r="DC910" s="2">
        <f t="shared" si="1075"/>
        <v>1</v>
      </c>
      <c r="DD910" s="2">
        <v>0</v>
      </c>
      <c r="DE910" s="17">
        <f t="shared" si="1076"/>
        <v>0.13333333333333333</v>
      </c>
      <c r="DF910" s="17">
        <f t="shared" si="1077"/>
        <v>0.14285714285714285</v>
      </c>
      <c r="DG910" s="16">
        <f t="shared" si="1078"/>
        <v>0.66666666666666663</v>
      </c>
      <c r="DH910" s="17">
        <f t="shared" si="1079"/>
        <v>0.23529411764705882</v>
      </c>
      <c r="DJ910" t="s">
        <v>7301</v>
      </c>
    </row>
    <row r="911" spans="1:114" x14ac:dyDescent="0.35">
      <c r="A911" s="9">
        <v>2019010002</v>
      </c>
      <c r="B911" s="2" t="s">
        <v>6658</v>
      </c>
      <c r="C911" s="2" t="s">
        <v>6659</v>
      </c>
      <c r="D911" s="2" t="s">
        <v>6660</v>
      </c>
      <c r="E911" s="2" t="s">
        <v>6661</v>
      </c>
      <c r="F911" s="2">
        <v>1</v>
      </c>
      <c r="G911" s="2" t="s">
        <v>6662</v>
      </c>
      <c r="H911" s="2" t="s">
        <v>6663</v>
      </c>
      <c r="I911" s="2" t="s">
        <v>6664</v>
      </c>
      <c r="J911" s="3" t="s">
        <v>6665</v>
      </c>
      <c r="K911" s="9">
        <v>7</v>
      </c>
      <c r="L911" s="2">
        <v>4</v>
      </c>
      <c r="M911" s="2">
        <v>56</v>
      </c>
      <c r="N911" s="2">
        <v>42</v>
      </c>
      <c r="O911" s="2">
        <v>1</v>
      </c>
      <c r="P911" s="2">
        <v>0</v>
      </c>
      <c r="Q911" s="2">
        <v>1</v>
      </c>
      <c r="R911" s="2">
        <v>0</v>
      </c>
      <c r="S911" s="2">
        <v>4</v>
      </c>
      <c r="T911" s="2">
        <v>3</v>
      </c>
      <c r="U911" s="2">
        <v>3</v>
      </c>
      <c r="V911" s="2">
        <v>1</v>
      </c>
      <c r="W911" s="2">
        <v>12</v>
      </c>
      <c r="X911" s="2">
        <v>9</v>
      </c>
      <c r="Y911" s="2">
        <v>1</v>
      </c>
      <c r="Z911" s="2">
        <v>0</v>
      </c>
      <c r="AA911" s="2">
        <v>1</v>
      </c>
      <c r="AB911" s="2">
        <v>0</v>
      </c>
      <c r="AC911" s="2">
        <v>4</v>
      </c>
      <c r="AD911" s="2">
        <v>3</v>
      </c>
      <c r="AE911" s="2">
        <v>2</v>
      </c>
      <c r="AF911" s="3">
        <v>2</v>
      </c>
      <c r="AG911" s="2">
        <f t="shared" si="1008"/>
        <v>1</v>
      </c>
      <c r="AH911" s="16">
        <f t="shared" si="1009"/>
        <v>1</v>
      </c>
      <c r="AI911" s="2">
        <f t="shared" si="1010"/>
        <v>1</v>
      </c>
      <c r="AJ911" s="2">
        <f t="shared" si="1011"/>
        <v>55</v>
      </c>
      <c r="AK911" s="2">
        <f t="shared" si="1012"/>
        <v>0</v>
      </c>
      <c r="AL911" s="2">
        <v>0</v>
      </c>
      <c r="AM911" s="17">
        <f t="shared" si="1013"/>
        <v>1.7857142857142856E-2</v>
      </c>
      <c r="AN911" s="17">
        <f t="shared" si="1014"/>
        <v>1.7857142857142856E-2</v>
      </c>
      <c r="AO911" s="16">
        <f t="shared" si="1015"/>
        <v>1</v>
      </c>
      <c r="AP911" s="17">
        <f t="shared" si="1016"/>
        <v>3.5087719298245612E-2</v>
      </c>
      <c r="AQ911" s="2">
        <f t="shared" si="1017"/>
        <v>4</v>
      </c>
      <c r="AR911" s="16">
        <f t="shared" si="1018"/>
        <v>0.5714285714285714</v>
      </c>
      <c r="AS911" s="2">
        <f t="shared" si="1019"/>
        <v>4</v>
      </c>
      <c r="AT911" s="2">
        <f t="shared" si="1020"/>
        <v>52</v>
      </c>
      <c r="AU911" s="2">
        <f t="shared" si="1021"/>
        <v>3</v>
      </c>
      <c r="AV911" s="2">
        <v>0</v>
      </c>
      <c r="AW911" s="17">
        <f t="shared" si="1022"/>
        <v>6.7796610169491525E-2</v>
      </c>
      <c r="AX911" s="17">
        <f t="shared" si="1023"/>
        <v>7.1428571428571425E-2</v>
      </c>
      <c r="AY911" s="16">
        <f t="shared" si="1024"/>
        <v>0.5714285714285714</v>
      </c>
      <c r="AZ911" s="17">
        <f t="shared" si="1025"/>
        <v>0.12698412698412698</v>
      </c>
      <c r="BA911" s="2">
        <f t="shared" si="1026"/>
        <v>1</v>
      </c>
      <c r="BB911" s="16">
        <f t="shared" si="1027"/>
        <v>1</v>
      </c>
      <c r="BC911" s="2">
        <f t="shared" si="1028"/>
        <v>1</v>
      </c>
      <c r="BD911" s="2">
        <f t="shared" si="1029"/>
        <v>41</v>
      </c>
      <c r="BE911" s="2">
        <f t="shared" si="1030"/>
        <v>0</v>
      </c>
      <c r="BF911" s="2">
        <v>0</v>
      </c>
      <c r="BG911" s="17">
        <f t="shared" si="1031"/>
        <v>2.3809523809523808E-2</v>
      </c>
      <c r="BH911" s="17">
        <f t="shared" si="1032"/>
        <v>2.3809523809523808E-2</v>
      </c>
      <c r="BI911" s="16">
        <f t="shared" si="1033"/>
        <v>1</v>
      </c>
      <c r="BJ911" s="17">
        <f t="shared" si="1034"/>
        <v>4.6511627906976744E-2</v>
      </c>
      <c r="BK911" s="2">
        <f t="shared" si="1035"/>
        <v>3</v>
      </c>
      <c r="BL911" s="16">
        <f t="shared" si="1036"/>
        <v>0.75</v>
      </c>
      <c r="BM911" s="2">
        <f t="shared" si="1037"/>
        <v>3</v>
      </c>
      <c r="BN911" s="2">
        <f t="shared" si="1038"/>
        <v>39</v>
      </c>
      <c r="BO911" s="2">
        <f t="shared" si="1039"/>
        <v>1</v>
      </c>
      <c r="BP911" s="2">
        <v>0</v>
      </c>
      <c r="BQ911" s="17">
        <f t="shared" si="1040"/>
        <v>6.9767441860465115E-2</v>
      </c>
      <c r="BR911" s="17">
        <f t="shared" si="1041"/>
        <v>7.1428571428571425E-2</v>
      </c>
      <c r="BS911" s="16">
        <f t="shared" si="1042"/>
        <v>0.75</v>
      </c>
      <c r="BT911" s="17">
        <f t="shared" si="1043"/>
        <v>0.13043478260869565</v>
      </c>
      <c r="BU911" s="2">
        <f t="shared" si="1044"/>
        <v>1</v>
      </c>
      <c r="BV911" s="16">
        <f t="shared" si="1045"/>
        <v>1</v>
      </c>
      <c r="BW911" s="2">
        <f t="shared" si="1046"/>
        <v>1</v>
      </c>
      <c r="BX911" s="2">
        <f t="shared" si="1047"/>
        <v>11</v>
      </c>
      <c r="BY911" s="2">
        <f t="shared" si="1048"/>
        <v>0</v>
      </c>
      <c r="BZ911" s="2">
        <v>0</v>
      </c>
      <c r="CA911" s="17">
        <f t="shared" si="1049"/>
        <v>8.3333333333333329E-2</v>
      </c>
      <c r="CB911" s="17">
        <f t="shared" si="1050"/>
        <v>8.3333333333333329E-2</v>
      </c>
      <c r="CC911" s="16">
        <f t="shared" si="1051"/>
        <v>1</v>
      </c>
      <c r="CD911" s="17">
        <f t="shared" si="1052"/>
        <v>0.15384615384615385</v>
      </c>
      <c r="CE911" s="2">
        <f t="shared" si="1053"/>
        <v>4</v>
      </c>
      <c r="CF911" s="16">
        <f t="shared" si="1054"/>
        <v>0.5714285714285714</v>
      </c>
      <c r="CG911" s="2">
        <f t="shared" si="1055"/>
        <v>4</v>
      </c>
      <c r="CH911" s="2">
        <f t="shared" si="1056"/>
        <v>8</v>
      </c>
      <c r="CI911" s="2">
        <f t="shared" si="1057"/>
        <v>3</v>
      </c>
      <c r="CJ911" s="2">
        <v>0</v>
      </c>
      <c r="CK911" s="17">
        <f t="shared" si="1058"/>
        <v>0.26666666666666666</v>
      </c>
      <c r="CL911" s="17">
        <f t="shared" si="1059"/>
        <v>0.33333333333333331</v>
      </c>
      <c r="CM911" s="16">
        <f t="shared" si="1060"/>
        <v>0.5714285714285714</v>
      </c>
      <c r="CN911" s="17">
        <f t="shared" si="1061"/>
        <v>0.4210526315789474</v>
      </c>
      <c r="CO911" s="2">
        <f t="shared" si="1062"/>
        <v>1</v>
      </c>
      <c r="CP911" s="16">
        <f t="shared" si="1063"/>
        <v>1</v>
      </c>
      <c r="CQ911" s="2">
        <f t="shared" si="1064"/>
        <v>1</v>
      </c>
      <c r="CR911" s="2">
        <f t="shared" si="1065"/>
        <v>8</v>
      </c>
      <c r="CS911" s="2">
        <f t="shared" si="1066"/>
        <v>0</v>
      </c>
      <c r="CT911" s="2">
        <v>0</v>
      </c>
      <c r="CU911" s="17">
        <f t="shared" si="1067"/>
        <v>0.1111111111111111</v>
      </c>
      <c r="CV911" s="17">
        <f t="shared" si="1068"/>
        <v>0.1111111111111111</v>
      </c>
      <c r="CW911" s="16">
        <f t="shared" si="1069"/>
        <v>1</v>
      </c>
      <c r="CX911" s="17">
        <f t="shared" si="1070"/>
        <v>0.19999999999999998</v>
      </c>
      <c r="CY911" s="2">
        <f t="shared" si="1071"/>
        <v>2</v>
      </c>
      <c r="CZ911" s="16">
        <f t="shared" si="1072"/>
        <v>0.5</v>
      </c>
      <c r="DA911" s="2">
        <f t="shared" si="1073"/>
        <v>2</v>
      </c>
      <c r="DB911" s="2">
        <f t="shared" si="1074"/>
        <v>7</v>
      </c>
      <c r="DC911" s="2">
        <f t="shared" si="1075"/>
        <v>2</v>
      </c>
      <c r="DD911" s="2">
        <v>0</v>
      </c>
      <c r="DE911" s="17">
        <f t="shared" si="1076"/>
        <v>0.18181818181818182</v>
      </c>
      <c r="DF911" s="17">
        <f t="shared" si="1077"/>
        <v>0.22222222222222221</v>
      </c>
      <c r="DG911" s="16">
        <f t="shared" si="1078"/>
        <v>0.5</v>
      </c>
      <c r="DH911" s="17">
        <f t="shared" si="1079"/>
        <v>0.30769230769230765</v>
      </c>
      <c r="DJ911" t="s">
        <v>7295</v>
      </c>
    </row>
    <row r="912" spans="1:114" x14ac:dyDescent="0.35">
      <c r="A912" s="9">
        <v>2019010005</v>
      </c>
      <c r="B912" s="2" t="s">
        <v>6666</v>
      </c>
      <c r="C912" s="2" t="s">
        <v>6667</v>
      </c>
      <c r="D912" s="2" t="s">
        <v>3166</v>
      </c>
      <c r="E912" s="2" t="s">
        <v>6668</v>
      </c>
      <c r="F912" s="2">
        <v>1</v>
      </c>
      <c r="G912" s="2" t="s">
        <v>6669</v>
      </c>
      <c r="H912" s="2" t="s">
        <v>6670</v>
      </c>
      <c r="I912" s="2" t="s">
        <v>6671</v>
      </c>
      <c r="J912" s="3" t="s">
        <v>6672</v>
      </c>
      <c r="K912" s="9">
        <v>1</v>
      </c>
      <c r="L912" s="2">
        <v>1</v>
      </c>
      <c r="M912" s="2">
        <v>69</v>
      </c>
      <c r="N912" s="2">
        <v>46</v>
      </c>
      <c r="O912" s="2">
        <v>1</v>
      </c>
      <c r="P912" s="2">
        <v>0</v>
      </c>
      <c r="Q912" s="2">
        <v>1</v>
      </c>
      <c r="R912" s="2">
        <v>0</v>
      </c>
      <c r="S912" s="2">
        <v>1</v>
      </c>
      <c r="T912" s="2">
        <v>0</v>
      </c>
      <c r="U912" s="2">
        <v>1</v>
      </c>
      <c r="V912" s="2">
        <v>0</v>
      </c>
      <c r="W912" s="2">
        <v>18</v>
      </c>
      <c r="X912" s="2">
        <v>12</v>
      </c>
      <c r="Y912" s="2">
        <v>1</v>
      </c>
      <c r="Z912" s="2">
        <v>0</v>
      </c>
      <c r="AA912" s="2">
        <v>1</v>
      </c>
      <c r="AB912" s="2">
        <v>0</v>
      </c>
      <c r="AC912" s="2">
        <v>1</v>
      </c>
      <c r="AD912" s="2">
        <v>0</v>
      </c>
      <c r="AE912" s="2">
        <v>1</v>
      </c>
      <c r="AF912" s="3">
        <v>0</v>
      </c>
      <c r="AG912" s="2">
        <f t="shared" si="1008"/>
        <v>1</v>
      </c>
      <c r="AH912" s="16">
        <f t="shared" si="1009"/>
        <v>1</v>
      </c>
      <c r="AI912" s="2">
        <f t="shared" si="1010"/>
        <v>1</v>
      </c>
      <c r="AJ912" s="2">
        <f t="shared" si="1011"/>
        <v>68</v>
      </c>
      <c r="AK912" s="2">
        <f t="shared" si="1012"/>
        <v>0</v>
      </c>
      <c r="AL912" s="2">
        <v>0</v>
      </c>
      <c r="AM912" s="17">
        <f t="shared" si="1013"/>
        <v>1.4492753623188406E-2</v>
      </c>
      <c r="AN912" s="17">
        <f t="shared" si="1014"/>
        <v>1.4492753623188406E-2</v>
      </c>
      <c r="AO912" s="16">
        <f t="shared" si="1015"/>
        <v>1</v>
      </c>
      <c r="AP912" s="17">
        <f t="shared" si="1016"/>
        <v>2.8571428571428571E-2</v>
      </c>
      <c r="AQ912" s="2">
        <f t="shared" si="1017"/>
        <v>1</v>
      </c>
      <c r="AR912" s="16">
        <f t="shared" si="1018"/>
        <v>1</v>
      </c>
      <c r="AS912" s="2">
        <f t="shared" si="1019"/>
        <v>1</v>
      </c>
      <c r="AT912" s="2">
        <f t="shared" si="1020"/>
        <v>68</v>
      </c>
      <c r="AU912" s="2">
        <f t="shared" si="1021"/>
        <v>0</v>
      </c>
      <c r="AV912" s="2">
        <v>0</v>
      </c>
      <c r="AW912" s="17">
        <f t="shared" si="1022"/>
        <v>1.4492753623188406E-2</v>
      </c>
      <c r="AX912" s="17">
        <f t="shared" si="1023"/>
        <v>1.4492753623188406E-2</v>
      </c>
      <c r="AY912" s="16">
        <f t="shared" si="1024"/>
        <v>1</v>
      </c>
      <c r="AZ912" s="17">
        <f t="shared" si="1025"/>
        <v>2.8571428571428571E-2</v>
      </c>
      <c r="BA912" s="2">
        <f t="shared" si="1026"/>
        <v>1</v>
      </c>
      <c r="BB912" s="16">
        <f t="shared" si="1027"/>
        <v>1</v>
      </c>
      <c r="BC912" s="2">
        <f t="shared" si="1028"/>
        <v>1</v>
      </c>
      <c r="BD912" s="2">
        <f t="shared" si="1029"/>
        <v>45</v>
      </c>
      <c r="BE912" s="2">
        <f t="shared" si="1030"/>
        <v>0</v>
      </c>
      <c r="BF912" s="2">
        <v>0</v>
      </c>
      <c r="BG912" s="17">
        <f t="shared" si="1031"/>
        <v>2.1739130434782608E-2</v>
      </c>
      <c r="BH912" s="17">
        <f t="shared" si="1032"/>
        <v>2.1739130434782608E-2</v>
      </c>
      <c r="BI912" s="16">
        <f t="shared" si="1033"/>
        <v>1</v>
      </c>
      <c r="BJ912" s="17">
        <f t="shared" si="1034"/>
        <v>4.2553191489361694E-2</v>
      </c>
      <c r="BK912" s="2">
        <f t="shared" si="1035"/>
        <v>1</v>
      </c>
      <c r="BL912" s="16">
        <f t="shared" si="1036"/>
        <v>1</v>
      </c>
      <c r="BM912" s="2">
        <f t="shared" si="1037"/>
        <v>1</v>
      </c>
      <c r="BN912" s="2">
        <f t="shared" si="1038"/>
        <v>45</v>
      </c>
      <c r="BO912" s="2">
        <f t="shared" si="1039"/>
        <v>0</v>
      </c>
      <c r="BP912" s="2">
        <v>0</v>
      </c>
      <c r="BQ912" s="17">
        <f t="shared" si="1040"/>
        <v>2.1739130434782608E-2</v>
      </c>
      <c r="BR912" s="17">
        <f t="shared" si="1041"/>
        <v>2.1739130434782608E-2</v>
      </c>
      <c r="BS912" s="16">
        <f t="shared" si="1042"/>
        <v>1</v>
      </c>
      <c r="BT912" s="17">
        <f t="shared" si="1043"/>
        <v>4.2553191489361694E-2</v>
      </c>
      <c r="BU912" s="2">
        <f t="shared" si="1044"/>
        <v>1</v>
      </c>
      <c r="BV912" s="16">
        <f t="shared" si="1045"/>
        <v>1</v>
      </c>
      <c r="BW912" s="2">
        <f t="shared" si="1046"/>
        <v>1</v>
      </c>
      <c r="BX912" s="2">
        <f t="shared" si="1047"/>
        <v>17</v>
      </c>
      <c r="BY912" s="2">
        <f t="shared" si="1048"/>
        <v>0</v>
      </c>
      <c r="BZ912" s="2">
        <v>0</v>
      </c>
      <c r="CA912" s="17">
        <f t="shared" si="1049"/>
        <v>5.5555555555555552E-2</v>
      </c>
      <c r="CB912" s="17">
        <f t="shared" si="1050"/>
        <v>5.5555555555555552E-2</v>
      </c>
      <c r="CC912" s="16">
        <f t="shared" si="1051"/>
        <v>1</v>
      </c>
      <c r="CD912" s="17">
        <f t="shared" si="1052"/>
        <v>0.10526315789473684</v>
      </c>
      <c r="CE912" s="2">
        <f t="shared" si="1053"/>
        <v>1</v>
      </c>
      <c r="CF912" s="16">
        <f t="shared" si="1054"/>
        <v>1</v>
      </c>
      <c r="CG912" s="2">
        <f t="shared" si="1055"/>
        <v>1</v>
      </c>
      <c r="CH912" s="2">
        <f t="shared" si="1056"/>
        <v>17</v>
      </c>
      <c r="CI912" s="2">
        <f t="shared" si="1057"/>
        <v>0</v>
      </c>
      <c r="CJ912" s="2">
        <v>0</v>
      </c>
      <c r="CK912" s="17">
        <f t="shared" si="1058"/>
        <v>5.5555555555555552E-2</v>
      </c>
      <c r="CL912" s="17">
        <f t="shared" si="1059"/>
        <v>5.5555555555555552E-2</v>
      </c>
      <c r="CM912" s="16">
        <f t="shared" si="1060"/>
        <v>1</v>
      </c>
      <c r="CN912" s="17">
        <f t="shared" si="1061"/>
        <v>0.10526315789473684</v>
      </c>
      <c r="CO912" s="2">
        <f t="shared" si="1062"/>
        <v>1</v>
      </c>
      <c r="CP912" s="16">
        <f t="shared" si="1063"/>
        <v>1</v>
      </c>
      <c r="CQ912" s="2">
        <f t="shared" si="1064"/>
        <v>1</v>
      </c>
      <c r="CR912" s="2">
        <f t="shared" si="1065"/>
        <v>11</v>
      </c>
      <c r="CS912" s="2">
        <f t="shared" si="1066"/>
        <v>0</v>
      </c>
      <c r="CT912" s="2">
        <v>0</v>
      </c>
      <c r="CU912" s="17">
        <f t="shared" si="1067"/>
        <v>8.3333333333333329E-2</v>
      </c>
      <c r="CV912" s="17">
        <f t="shared" si="1068"/>
        <v>8.3333333333333329E-2</v>
      </c>
      <c r="CW912" s="16">
        <f t="shared" si="1069"/>
        <v>1</v>
      </c>
      <c r="CX912" s="17">
        <f t="shared" si="1070"/>
        <v>0.15384615384615385</v>
      </c>
      <c r="CY912" s="2">
        <f t="shared" si="1071"/>
        <v>1</v>
      </c>
      <c r="CZ912" s="16">
        <f t="shared" si="1072"/>
        <v>1</v>
      </c>
      <c r="DA912" s="2">
        <f t="shared" si="1073"/>
        <v>1</v>
      </c>
      <c r="DB912" s="2">
        <f t="shared" si="1074"/>
        <v>11</v>
      </c>
      <c r="DC912" s="2">
        <f t="shared" si="1075"/>
        <v>0</v>
      </c>
      <c r="DD912" s="2">
        <v>0</v>
      </c>
      <c r="DE912" s="17">
        <f t="shared" si="1076"/>
        <v>8.3333333333333329E-2</v>
      </c>
      <c r="DF912" s="17">
        <f t="shared" si="1077"/>
        <v>8.3333333333333329E-2</v>
      </c>
      <c r="DG912" s="16">
        <f t="shared" si="1078"/>
        <v>1</v>
      </c>
      <c r="DH912" s="17">
        <f t="shared" si="1079"/>
        <v>0.15384615384615385</v>
      </c>
      <c r="DJ912" t="s">
        <v>7294</v>
      </c>
    </row>
    <row r="913" spans="1:114" x14ac:dyDescent="0.35">
      <c r="A913" s="9">
        <v>2019010021</v>
      </c>
      <c r="B913" s="2" t="s">
        <v>6673</v>
      </c>
      <c r="C913" s="2" t="s">
        <v>6674</v>
      </c>
      <c r="D913" s="2" t="s">
        <v>6675</v>
      </c>
      <c r="E913" s="2" t="s">
        <v>6676</v>
      </c>
      <c r="F913" s="2">
        <v>1</v>
      </c>
      <c r="G913" s="2" t="s">
        <v>6677</v>
      </c>
      <c r="H913" s="2" t="s">
        <v>6678</v>
      </c>
      <c r="I913" s="2" t="s">
        <v>6679</v>
      </c>
      <c r="J913" s="3" t="s">
        <v>6680</v>
      </c>
      <c r="K913" s="9">
        <v>2</v>
      </c>
      <c r="L913" s="2">
        <v>2</v>
      </c>
      <c r="M913" s="2">
        <v>83</v>
      </c>
      <c r="N913" s="2">
        <v>64</v>
      </c>
      <c r="O913" s="2">
        <v>1</v>
      </c>
      <c r="P913" s="2">
        <v>0</v>
      </c>
      <c r="Q913" s="2">
        <v>1</v>
      </c>
      <c r="R913" s="2">
        <v>0</v>
      </c>
      <c r="S913" s="2">
        <v>2</v>
      </c>
      <c r="T913" s="2">
        <v>0</v>
      </c>
      <c r="U913" s="2">
        <v>2</v>
      </c>
      <c r="V913" s="2">
        <v>0</v>
      </c>
      <c r="W913" s="2">
        <v>20</v>
      </c>
      <c r="X913" s="2">
        <v>13</v>
      </c>
      <c r="Y913" s="2">
        <v>1</v>
      </c>
      <c r="Z913" s="2">
        <v>0</v>
      </c>
      <c r="AA913" s="2">
        <v>1</v>
      </c>
      <c r="AB913" s="2">
        <v>0</v>
      </c>
      <c r="AC913" s="2">
        <v>2</v>
      </c>
      <c r="AD913" s="2">
        <v>0</v>
      </c>
      <c r="AE913" s="2">
        <v>2</v>
      </c>
      <c r="AF913" s="3">
        <v>0</v>
      </c>
      <c r="AG913" s="2">
        <f t="shared" si="1008"/>
        <v>1</v>
      </c>
      <c r="AH913" s="16">
        <f t="shared" si="1009"/>
        <v>1</v>
      </c>
      <c r="AI913" s="2">
        <f t="shared" si="1010"/>
        <v>1</v>
      </c>
      <c r="AJ913" s="2">
        <f t="shared" si="1011"/>
        <v>82</v>
      </c>
      <c r="AK913" s="2">
        <f t="shared" si="1012"/>
        <v>0</v>
      </c>
      <c r="AL913" s="2">
        <v>0</v>
      </c>
      <c r="AM913" s="17">
        <f t="shared" si="1013"/>
        <v>1.2048192771084338E-2</v>
      </c>
      <c r="AN913" s="17">
        <f t="shared" si="1014"/>
        <v>1.2048192771084338E-2</v>
      </c>
      <c r="AO913" s="16">
        <f t="shared" si="1015"/>
        <v>1</v>
      </c>
      <c r="AP913" s="17">
        <f t="shared" si="1016"/>
        <v>2.3809523809523812E-2</v>
      </c>
      <c r="AQ913" s="2">
        <f t="shared" si="1017"/>
        <v>2</v>
      </c>
      <c r="AR913" s="16">
        <f t="shared" si="1018"/>
        <v>1</v>
      </c>
      <c r="AS913" s="2">
        <f t="shared" si="1019"/>
        <v>2</v>
      </c>
      <c r="AT913" s="2">
        <f t="shared" si="1020"/>
        <v>81</v>
      </c>
      <c r="AU913" s="2">
        <f t="shared" si="1021"/>
        <v>0</v>
      </c>
      <c r="AV913" s="2">
        <v>0</v>
      </c>
      <c r="AW913" s="17">
        <f t="shared" si="1022"/>
        <v>2.4096385542168676E-2</v>
      </c>
      <c r="AX913" s="17">
        <f t="shared" si="1023"/>
        <v>2.4096385542168676E-2</v>
      </c>
      <c r="AY913" s="16">
        <f t="shared" si="1024"/>
        <v>1</v>
      </c>
      <c r="AZ913" s="17">
        <f t="shared" si="1025"/>
        <v>4.7058823529411764E-2</v>
      </c>
      <c r="BA913" s="2">
        <f t="shared" si="1026"/>
        <v>1</v>
      </c>
      <c r="BB913" s="16">
        <f t="shared" si="1027"/>
        <v>1</v>
      </c>
      <c r="BC913" s="2">
        <f t="shared" si="1028"/>
        <v>1</v>
      </c>
      <c r="BD913" s="2">
        <f t="shared" si="1029"/>
        <v>63</v>
      </c>
      <c r="BE913" s="2">
        <f t="shared" si="1030"/>
        <v>0</v>
      </c>
      <c r="BF913" s="2">
        <v>0</v>
      </c>
      <c r="BG913" s="17">
        <f t="shared" si="1031"/>
        <v>1.5625E-2</v>
      </c>
      <c r="BH913" s="17">
        <f t="shared" si="1032"/>
        <v>1.5625E-2</v>
      </c>
      <c r="BI913" s="16">
        <f t="shared" si="1033"/>
        <v>1</v>
      </c>
      <c r="BJ913" s="17">
        <f t="shared" si="1034"/>
        <v>3.0769230769230771E-2</v>
      </c>
      <c r="BK913" s="2">
        <f t="shared" si="1035"/>
        <v>2</v>
      </c>
      <c r="BL913" s="16">
        <f t="shared" si="1036"/>
        <v>1</v>
      </c>
      <c r="BM913" s="2">
        <f t="shared" si="1037"/>
        <v>2</v>
      </c>
      <c r="BN913" s="2">
        <f t="shared" si="1038"/>
        <v>62</v>
      </c>
      <c r="BO913" s="2">
        <f t="shared" si="1039"/>
        <v>0</v>
      </c>
      <c r="BP913" s="2">
        <v>0</v>
      </c>
      <c r="BQ913" s="17">
        <f t="shared" si="1040"/>
        <v>3.125E-2</v>
      </c>
      <c r="BR913" s="17">
        <f t="shared" si="1041"/>
        <v>3.125E-2</v>
      </c>
      <c r="BS913" s="16">
        <f t="shared" si="1042"/>
        <v>1</v>
      </c>
      <c r="BT913" s="17">
        <f t="shared" si="1043"/>
        <v>6.0606060606060608E-2</v>
      </c>
      <c r="BU913" s="2">
        <f t="shared" si="1044"/>
        <v>1</v>
      </c>
      <c r="BV913" s="16">
        <f t="shared" si="1045"/>
        <v>1</v>
      </c>
      <c r="BW913" s="2">
        <f t="shared" si="1046"/>
        <v>1</v>
      </c>
      <c r="BX913" s="2">
        <f t="shared" si="1047"/>
        <v>19</v>
      </c>
      <c r="BY913" s="2">
        <f t="shared" si="1048"/>
        <v>0</v>
      </c>
      <c r="BZ913" s="2">
        <v>0</v>
      </c>
      <c r="CA913" s="17">
        <f t="shared" si="1049"/>
        <v>0.05</v>
      </c>
      <c r="CB913" s="17">
        <f t="shared" si="1050"/>
        <v>0.05</v>
      </c>
      <c r="CC913" s="16">
        <f t="shared" si="1051"/>
        <v>1</v>
      </c>
      <c r="CD913" s="17">
        <f t="shared" si="1052"/>
        <v>9.5238095238095233E-2</v>
      </c>
      <c r="CE913" s="2">
        <f t="shared" si="1053"/>
        <v>2</v>
      </c>
      <c r="CF913" s="16">
        <f t="shared" si="1054"/>
        <v>1</v>
      </c>
      <c r="CG913" s="2">
        <f t="shared" si="1055"/>
        <v>2</v>
      </c>
      <c r="CH913" s="2">
        <f t="shared" si="1056"/>
        <v>18</v>
      </c>
      <c r="CI913" s="2">
        <f t="shared" si="1057"/>
        <v>0</v>
      </c>
      <c r="CJ913" s="2">
        <v>0</v>
      </c>
      <c r="CK913" s="17">
        <f t="shared" si="1058"/>
        <v>0.1</v>
      </c>
      <c r="CL913" s="17">
        <f t="shared" si="1059"/>
        <v>0.1</v>
      </c>
      <c r="CM913" s="16">
        <f t="shared" si="1060"/>
        <v>1</v>
      </c>
      <c r="CN913" s="17">
        <f t="shared" si="1061"/>
        <v>0.18181818181818182</v>
      </c>
      <c r="CO913" s="2">
        <f t="shared" si="1062"/>
        <v>1</v>
      </c>
      <c r="CP913" s="16">
        <f t="shared" si="1063"/>
        <v>1</v>
      </c>
      <c r="CQ913" s="2">
        <f t="shared" si="1064"/>
        <v>1</v>
      </c>
      <c r="CR913" s="2">
        <f t="shared" si="1065"/>
        <v>12</v>
      </c>
      <c r="CS913" s="2">
        <f t="shared" si="1066"/>
        <v>0</v>
      </c>
      <c r="CT913" s="2">
        <v>0</v>
      </c>
      <c r="CU913" s="17">
        <f t="shared" si="1067"/>
        <v>7.6923076923076927E-2</v>
      </c>
      <c r="CV913" s="17">
        <f t="shared" si="1068"/>
        <v>7.6923076923076927E-2</v>
      </c>
      <c r="CW913" s="16">
        <f t="shared" si="1069"/>
        <v>1</v>
      </c>
      <c r="CX913" s="17">
        <f t="shared" si="1070"/>
        <v>0.14285714285714288</v>
      </c>
      <c r="CY913" s="2">
        <f t="shared" si="1071"/>
        <v>2</v>
      </c>
      <c r="CZ913" s="16">
        <f t="shared" si="1072"/>
        <v>1</v>
      </c>
      <c r="DA913" s="2">
        <f t="shared" si="1073"/>
        <v>2</v>
      </c>
      <c r="DB913" s="2">
        <f t="shared" si="1074"/>
        <v>11</v>
      </c>
      <c r="DC913" s="2">
        <f t="shared" si="1075"/>
        <v>0</v>
      </c>
      <c r="DD913" s="2">
        <v>0</v>
      </c>
      <c r="DE913" s="17">
        <f t="shared" si="1076"/>
        <v>0.15384615384615385</v>
      </c>
      <c r="DF913" s="17">
        <f t="shared" si="1077"/>
        <v>0.15384615384615385</v>
      </c>
      <c r="DG913" s="16">
        <f t="shared" si="1078"/>
        <v>1</v>
      </c>
      <c r="DH913" s="17">
        <f t="shared" si="1079"/>
        <v>0.26666666666666672</v>
      </c>
      <c r="DJ913" t="s">
        <v>7294</v>
      </c>
    </row>
    <row r="914" spans="1:114" x14ac:dyDescent="0.35">
      <c r="A914" s="9">
        <v>2019010029</v>
      </c>
      <c r="B914" s="2" t="s">
        <v>43</v>
      </c>
      <c r="C914" s="2" t="s">
        <v>44</v>
      </c>
      <c r="D914" s="2"/>
      <c r="E914" s="2" t="s">
        <v>6681</v>
      </c>
      <c r="F914" s="2">
        <v>1</v>
      </c>
      <c r="G914" s="2" t="s">
        <v>6682</v>
      </c>
      <c r="H914" s="2" t="s">
        <v>6683</v>
      </c>
      <c r="I914" s="2" t="s">
        <v>6684</v>
      </c>
      <c r="J914" s="3" t="s">
        <v>6685</v>
      </c>
      <c r="K914" s="9">
        <v>1</v>
      </c>
      <c r="L914" s="2">
        <v>1</v>
      </c>
      <c r="M914" s="2">
        <v>67</v>
      </c>
      <c r="N914" s="2">
        <v>52</v>
      </c>
      <c r="O914" s="2">
        <v>0</v>
      </c>
      <c r="P914" s="2">
        <v>1</v>
      </c>
      <c r="Q914" s="2">
        <v>0</v>
      </c>
      <c r="R914" s="2">
        <v>1</v>
      </c>
      <c r="S914" s="2">
        <v>0</v>
      </c>
      <c r="T914" s="2">
        <v>1</v>
      </c>
      <c r="U914" s="2">
        <v>0</v>
      </c>
      <c r="V914" s="2">
        <v>1</v>
      </c>
      <c r="W914" s="2">
        <v>17</v>
      </c>
      <c r="X914" s="2">
        <v>16</v>
      </c>
      <c r="Y914" s="2">
        <v>0</v>
      </c>
      <c r="Z914" s="2">
        <v>1</v>
      </c>
      <c r="AA914" s="2">
        <v>0</v>
      </c>
      <c r="AB914" s="2">
        <v>1</v>
      </c>
      <c r="AC914" s="2">
        <v>0</v>
      </c>
      <c r="AD914" s="2">
        <v>1</v>
      </c>
      <c r="AE914" s="2">
        <v>0</v>
      </c>
      <c r="AF914" s="3">
        <v>1</v>
      </c>
      <c r="AG914" s="2">
        <f t="shared" si="1008"/>
        <v>0</v>
      </c>
      <c r="AH914" s="16">
        <f t="shared" si="1009"/>
        <v>0</v>
      </c>
      <c r="AI914" s="2">
        <f t="shared" si="1010"/>
        <v>0</v>
      </c>
      <c r="AJ914" s="2">
        <f t="shared" si="1011"/>
        <v>67</v>
      </c>
      <c r="AK914" s="2">
        <f t="shared" si="1012"/>
        <v>1</v>
      </c>
      <c r="AL914" s="2">
        <v>0</v>
      </c>
      <c r="AM914" s="17">
        <f t="shared" si="1013"/>
        <v>0</v>
      </c>
      <c r="AN914" s="17">
        <f t="shared" si="1014"/>
        <v>0</v>
      </c>
      <c r="AO914" s="16">
        <f t="shared" si="1015"/>
        <v>0</v>
      </c>
      <c r="AP914" s="17">
        <f t="shared" si="1016"/>
        <v>0</v>
      </c>
      <c r="AQ914" s="2">
        <f t="shared" si="1017"/>
        <v>0</v>
      </c>
      <c r="AR914" s="16">
        <f t="shared" si="1018"/>
        <v>0</v>
      </c>
      <c r="AS914" s="2">
        <f t="shared" si="1019"/>
        <v>0</v>
      </c>
      <c r="AT914" s="2">
        <f t="shared" si="1020"/>
        <v>67</v>
      </c>
      <c r="AU914" s="2">
        <f t="shared" si="1021"/>
        <v>1</v>
      </c>
      <c r="AV914" s="2">
        <v>0</v>
      </c>
      <c r="AW914" s="17">
        <f t="shared" si="1022"/>
        <v>0</v>
      </c>
      <c r="AX914" s="17">
        <f t="shared" si="1023"/>
        <v>0</v>
      </c>
      <c r="AY914" s="16">
        <f t="shared" si="1024"/>
        <v>0</v>
      </c>
      <c r="AZ914" s="17">
        <f t="shared" si="1025"/>
        <v>0</v>
      </c>
      <c r="BA914" s="2">
        <f t="shared" si="1026"/>
        <v>0</v>
      </c>
      <c r="BB914" s="16">
        <f t="shared" si="1027"/>
        <v>0</v>
      </c>
      <c r="BC914" s="2">
        <f t="shared" si="1028"/>
        <v>0</v>
      </c>
      <c r="BD914" s="2">
        <f t="shared" si="1029"/>
        <v>52</v>
      </c>
      <c r="BE914" s="2">
        <f t="shared" si="1030"/>
        <v>1</v>
      </c>
      <c r="BF914" s="2">
        <v>0</v>
      </c>
      <c r="BG914" s="17">
        <f t="shared" si="1031"/>
        <v>0</v>
      </c>
      <c r="BH914" s="17">
        <f t="shared" si="1032"/>
        <v>0</v>
      </c>
      <c r="BI914" s="16">
        <f t="shared" si="1033"/>
        <v>0</v>
      </c>
      <c r="BJ914" s="17">
        <f t="shared" si="1034"/>
        <v>0</v>
      </c>
      <c r="BK914" s="2">
        <f t="shared" si="1035"/>
        <v>0</v>
      </c>
      <c r="BL914" s="16">
        <f t="shared" si="1036"/>
        <v>0</v>
      </c>
      <c r="BM914" s="2">
        <f t="shared" si="1037"/>
        <v>0</v>
      </c>
      <c r="BN914" s="2">
        <f t="shared" si="1038"/>
        <v>52</v>
      </c>
      <c r="BO914" s="2">
        <f t="shared" si="1039"/>
        <v>1</v>
      </c>
      <c r="BP914" s="2">
        <v>0</v>
      </c>
      <c r="BQ914" s="17">
        <f t="shared" si="1040"/>
        <v>0</v>
      </c>
      <c r="BR914" s="17">
        <f t="shared" si="1041"/>
        <v>0</v>
      </c>
      <c r="BS914" s="16">
        <f t="shared" si="1042"/>
        <v>0</v>
      </c>
      <c r="BT914" s="17">
        <f t="shared" si="1043"/>
        <v>0</v>
      </c>
      <c r="BU914" s="2">
        <f t="shared" si="1044"/>
        <v>0</v>
      </c>
      <c r="BV914" s="16">
        <f t="shared" si="1045"/>
        <v>0</v>
      </c>
      <c r="BW914" s="2">
        <f t="shared" si="1046"/>
        <v>0</v>
      </c>
      <c r="BX914" s="2">
        <f t="shared" si="1047"/>
        <v>17</v>
      </c>
      <c r="BY914" s="2">
        <f t="shared" si="1048"/>
        <v>1</v>
      </c>
      <c r="BZ914" s="2">
        <v>0</v>
      </c>
      <c r="CA914" s="17">
        <f t="shared" si="1049"/>
        <v>0</v>
      </c>
      <c r="CB914" s="17">
        <f t="shared" si="1050"/>
        <v>0</v>
      </c>
      <c r="CC914" s="16">
        <f t="shared" si="1051"/>
        <v>0</v>
      </c>
      <c r="CD914" s="17">
        <f t="shared" si="1052"/>
        <v>0</v>
      </c>
      <c r="CE914" s="2">
        <f t="shared" si="1053"/>
        <v>0</v>
      </c>
      <c r="CF914" s="16">
        <f t="shared" si="1054"/>
        <v>0</v>
      </c>
      <c r="CG914" s="2">
        <f t="shared" si="1055"/>
        <v>0</v>
      </c>
      <c r="CH914" s="2">
        <f t="shared" si="1056"/>
        <v>17</v>
      </c>
      <c r="CI914" s="2">
        <f t="shared" si="1057"/>
        <v>1</v>
      </c>
      <c r="CJ914" s="2">
        <v>0</v>
      </c>
      <c r="CK914" s="17">
        <f t="shared" si="1058"/>
        <v>0</v>
      </c>
      <c r="CL914" s="17">
        <f t="shared" si="1059"/>
        <v>0</v>
      </c>
      <c r="CM914" s="16">
        <f t="shared" si="1060"/>
        <v>0</v>
      </c>
      <c r="CN914" s="17">
        <f t="shared" si="1061"/>
        <v>0</v>
      </c>
      <c r="CO914" s="2">
        <f t="shared" si="1062"/>
        <v>0</v>
      </c>
      <c r="CP914" s="16">
        <f t="shared" si="1063"/>
        <v>0</v>
      </c>
      <c r="CQ914" s="2">
        <f t="shared" si="1064"/>
        <v>0</v>
      </c>
      <c r="CR914" s="2">
        <f t="shared" si="1065"/>
        <v>16</v>
      </c>
      <c r="CS914" s="2">
        <f t="shared" si="1066"/>
        <v>1</v>
      </c>
      <c r="CT914" s="2">
        <v>0</v>
      </c>
      <c r="CU914" s="17">
        <f t="shared" si="1067"/>
        <v>0</v>
      </c>
      <c r="CV914" s="17">
        <f t="shared" si="1068"/>
        <v>0</v>
      </c>
      <c r="CW914" s="16">
        <f t="shared" si="1069"/>
        <v>0</v>
      </c>
      <c r="CX914" s="17">
        <f t="shared" si="1070"/>
        <v>0</v>
      </c>
      <c r="CY914" s="2">
        <f t="shared" si="1071"/>
        <v>0</v>
      </c>
      <c r="CZ914" s="16">
        <f t="shared" si="1072"/>
        <v>0</v>
      </c>
      <c r="DA914" s="2">
        <f t="shared" si="1073"/>
        <v>0</v>
      </c>
      <c r="DB914" s="2">
        <f t="shared" si="1074"/>
        <v>16</v>
      </c>
      <c r="DC914" s="2">
        <f t="shared" si="1075"/>
        <v>1</v>
      </c>
      <c r="DD914" s="2">
        <v>0</v>
      </c>
      <c r="DE914" s="17">
        <f t="shared" si="1076"/>
        <v>0</v>
      </c>
      <c r="DF914" s="17">
        <f t="shared" si="1077"/>
        <v>0</v>
      </c>
      <c r="DG914" s="16">
        <f t="shared" si="1078"/>
        <v>0</v>
      </c>
      <c r="DH914" s="17">
        <f t="shared" si="1079"/>
        <v>0</v>
      </c>
      <c r="DJ914" t="s">
        <v>7294</v>
      </c>
    </row>
    <row r="915" spans="1:114" x14ac:dyDescent="0.35">
      <c r="A915" s="9">
        <v>2019010037</v>
      </c>
      <c r="B915" s="2" t="s">
        <v>6686</v>
      </c>
      <c r="C915" s="2" t="s">
        <v>6687</v>
      </c>
      <c r="D915" s="2" t="s">
        <v>17</v>
      </c>
      <c r="E915" s="2" t="s">
        <v>6688</v>
      </c>
      <c r="F915" s="2">
        <v>1</v>
      </c>
      <c r="G915" s="2" t="s">
        <v>6689</v>
      </c>
      <c r="H915" s="2" t="s">
        <v>6690</v>
      </c>
      <c r="I915" s="2" t="s">
        <v>6691</v>
      </c>
      <c r="J915" s="3" t="s">
        <v>6692</v>
      </c>
      <c r="K915" s="9">
        <v>2</v>
      </c>
      <c r="L915" s="2">
        <v>2</v>
      </c>
      <c r="M915" s="2">
        <v>60</v>
      </c>
      <c r="N915" s="2">
        <v>41</v>
      </c>
      <c r="O915" s="2">
        <v>1</v>
      </c>
      <c r="P915" s="2">
        <v>0</v>
      </c>
      <c r="Q915" s="2">
        <v>1</v>
      </c>
      <c r="R915" s="2">
        <v>0</v>
      </c>
      <c r="S915" s="2">
        <v>2</v>
      </c>
      <c r="T915" s="2">
        <v>0</v>
      </c>
      <c r="U915" s="2">
        <v>2</v>
      </c>
      <c r="V915" s="2">
        <v>0</v>
      </c>
      <c r="W915" s="2">
        <v>12</v>
      </c>
      <c r="X915" s="2">
        <v>9</v>
      </c>
      <c r="Y915" s="2">
        <v>1</v>
      </c>
      <c r="Z915" s="2">
        <v>0</v>
      </c>
      <c r="AA915" s="2">
        <v>1</v>
      </c>
      <c r="AB915" s="2">
        <v>0</v>
      </c>
      <c r="AC915" s="2">
        <v>2</v>
      </c>
      <c r="AD915" s="2">
        <v>0</v>
      </c>
      <c r="AE915" s="2">
        <v>2</v>
      </c>
      <c r="AF915" s="3">
        <v>0</v>
      </c>
      <c r="AG915" s="2">
        <f t="shared" si="1008"/>
        <v>1</v>
      </c>
      <c r="AH915" s="16">
        <f t="shared" si="1009"/>
        <v>1</v>
      </c>
      <c r="AI915" s="2">
        <f t="shared" si="1010"/>
        <v>1</v>
      </c>
      <c r="AJ915" s="2">
        <f t="shared" si="1011"/>
        <v>59</v>
      </c>
      <c r="AK915" s="2">
        <f t="shared" si="1012"/>
        <v>0</v>
      </c>
      <c r="AL915" s="2">
        <v>0</v>
      </c>
      <c r="AM915" s="17">
        <f t="shared" si="1013"/>
        <v>1.6666666666666666E-2</v>
      </c>
      <c r="AN915" s="17">
        <f t="shared" si="1014"/>
        <v>1.6666666666666666E-2</v>
      </c>
      <c r="AO915" s="16">
        <f t="shared" si="1015"/>
        <v>1</v>
      </c>
      <c r="AP915" s="17">
        <f t="shared" si="1016"/>
        <v>3.2786885245901641E-2</v>
      </c>
      <c r="AQ915" s="2">
        <f t="shared" si="1017"/>
        <v>2</v>
      </c>
      <c r="AR915" s="16">
        <f t="shared" si="1018"/>
        <v>1</v>
      </c>
      <c r="AS915" s="2">
        <f t="shared" si="1019"/>
        <v>2</v>
      </c>
      <c r="AT915" s="2">
        <f t="shared" si="1020"/>
        <v>58</v>
      </c>
      <c r="AU915" s="2">
        <f t="shared" si="1021"/>
        <v>0</v>
      </c>
      <c r="AV915" s="2">
        <v>0</v>
      </c>
      <c r="AW915" s="17">
        <f t="shared" si="1022"/>
        <v>3.3333333333333333E-2</v>
      </c>
      <c r="AX915" s="17">
        <f t="shared" si="1023"/>
        <v>3.3333333333333333E-2</v>
      </c>
      <c r="AY915" s="16">
        <f t="shared" si="1024"/>
        <v>1</v>
      </c>
      <c r="AZ915" s="17">
        <f t="shared" si="1025"/>
        <v>6.4516129032258063E-2</v>
      </c>
      <c r="BA915" s="2">
        <f t="shared" si="1026"/>
        <v>1</v>
      </c>
      <c r="BB915" s="16">
        <f t="shared" si="1027"/>
        <v>1</v>
      </c>
      <c r="BC915" s="2">
        <f t="shared" si="1028"/>
        <v>1</v>
      </c>
      <c r="BD915" s="2">
        <f t="shared" si="1029"/>
        <v>40</v>
      </c>
      <c r="BE915" s="2">
        <f t="shared" si="1030"/>
        <v>0</v>
      </c>
      <c r="BF915" s="2">
        <v>0</v>
      </c>
      <c r="BG915" s="17">
        <f t="shared" si="1031"/>
        <v>2.4390243902439025E-2</v>
      </c>
      <c r="BH915" s="17">
        <f t="shared" si="1032"/>
        <v>2.4390243902439025E-2</v>
      </c>
      <c r="BI915" s="16">
        <f t="shared" si="1033"/>
        <v>1</v>
      </c>
      <c r="BJ915" s="17">
        <f t="shared" si="1034"/>
        <v>4.7619047619047616E-2</v>
      </c>
      <c r="BK915" s="2">
        <f t="shared" si="1035"/>
        <v>2</v>
      </c>
      <c r="BL915" s="16">
        <f t="shared" si="1036"/>
        <v>1</v>
      </c>
      <c r="BM915" s="2">
        <f t="shared" si="1037"/>
        <v>2</v>
      </c>
      <c r="BN915" s="2">
        <f t="shared" si="1038"/>
        <v>39</v>
      </c>
      <c r="BO915" s="2">
        <f t="shared" si="1039"/>
        <v>0</v>
      </c>
      <c r="BP915" s="2">
        <v>0</v>
      </c>
      <c r="BQ915" s="17">
        <f t="shared" si="1040"/>
        <v>4.878048780487805E-2</v>
      </c>
      <c r="BR915" s="17">
        <f t="shared" si="1041"/>
        <v>4.878048780487805E-2</v>
      </c>
      <c r="BS915" s="16">
        <f t="shared" si="1042"/>
        <v>1</v>
      </c>
      <c r="BT915" s="17">
        <f t="shared" si="1043"/>
        <v>9.3023255813953487E-2</v>
      </c>
      <c r="BU915" s="2">
        <f t="shared" si="1044"/>
        <v>1</v>
      </c>
      <c r="BV915" s="16">
        <f t="shared" si="1045"/>
        <v>1</v>
      </c>
      <c r="BW915" s="2">
        <f t="shared" si="1046"/>
        <v>1</v>
      </c>
      <c r="BX915" s="2">
        <f t="shared" si="1047"/>
        <v>11</v>
      </c>
      <c r="BY915" s="2">
        <f t="shared" si="1048"/>
        <v>0</v>
      </c>
      <c r="BZ915" s="2">
        <v>0</v>
      </c>
      <c r="CA915" s="17">
        <f t="shared" si="1049"/>
        <v>8.3333333333333329E-2</v>
      </c>
      <c r="CB915" s="17">
        <f t="shared" si="1050"/>
        <v>8.3333333333333329E-2</v>
      </c>
      <c r="CC915" s="16">
        <f t="shared" si="1051"/>
        <v>1</v>
      </c>
      <c r="CD915" s="17">
        <f t="shared" si="1052"/>
        <v>0.15384615384615385</v>
      </c>
      <c r="CE915" s="2">
        <f t="shared" si="1053"/>
        <v>2</v>
      </c>
      <c r="CF915" s="16">
        <f t="shared" si="1054"/>
        <v>1</v>
      </c>
      <c r="CG915" s="2">
        <f t="shared" si="1055"/>
        <v>2</v>
      </c>
      <c r="CH915" s="2">
        <f t="shared" si="1056"/>
        <v>10</v>
      </c>
      <c r="CI915" s="2">
        <f t="shared" si="1057"/>
        <v>0</v>
      </c>
      <c r="CJ915" s="2">
        <v>0</v>
      </c>
      <c r="CK915" s="17">
        <f t="shared" si="1058"/>
        <v>0.16666666666666666</v>
      </c>
      <c r="CL915" s="17">
        <f t="shared" si="1059"/>
        <v>0.16666666666666666</v>
      </c>
      <c r="CM915" s="16">
        <f t="shared" si="1060"/>
        <v>1</v>
      </c>
      <c r="CN915" s="17">
        <f t="shared" si="1061"/>
        <v>0.2857142857142857</v>
      </c>
      <c r="CO915" s="2">
        <f t="shared" si="1062"/>
        <v>1</v>
      </c>
      <c r="CP915" s="16">
        <f t="shared" si="1063"/>
        <v>1</v>
      </c>
      <c r="CQ915" s="2">
        <f t="shared" si="1064"/>
        <v>1</v>
      </c>
      <c r="CR915" s="2">
        <f t="shared" si="1065"/>
        <v>8</v>
      </c>
      <c r="CS915" s="2">
        <f t="shared" si="1066"/>
        <v>0</v>
      </c>
      <c r="CT915" s="2">
        <v>0</v>
      </c>
      <c r="CU915" s="17">
        <f t="shared" si="1067"/>
        <v>0.1111111111111111</v>
      </c>
      <c r="CV915" s="17">
        <f t="shared" si="1068"/>
        <v>0.1111111111111111</v>
      </c>
      <c r="CW915" s="16">
        <f t="shared" si="1069"/>
        <v>1</v>
      </c>
      <c r="CX915" s="17">
        <f t="shared" si="1070"/>
        <v>0.19999999999999998</v>
      </c>
      <c r="CY915" s="2">
        <f t="shared" si="1071"/>
        <v>2</v>
      </c>
      <c r="CZ915" s="16">
        <f t="shared" si="1072"/>
        <v>1</v>
      </c>
      <c r="DA915" s="2">
        <f t="shared" si="1073"/>
        <v>2</v>
      </c>
      <c r="DB915" s="2">
        <f t="shared" si="1074"/>
        <v>7</v>
      </c>
      <c r="DC915" s="2">
        <f t="shared" si="1075"/>
        <v>0</v>
      </c>
      <c r="DD915" s="2">
        <v>0</v>
      </c>
      <c r="DE915" s="17">
        <f t="shared" si="1076"/>
        <v>0.22222222222222221</v>
      </c>
      <c r="DF915" s="17">
        <f t="shared" si="1077"/>
        <v>0.22222222222222221</v>
      </c>
      <c r="DG915" s="16">
        <f t="shared" si="1078"/>
        <v>1</v>
      </c>
      <c r="DH915" s="17">
        <f t="shared" si="1079"/>
        <v>0.36363636363636359</v>
      </c>
      <c r="DJ915" t="s">
        <v>7295</v>
      </c>
    </row>
    <row r="916" spans="1:114" x14ac:dyDescent="0.35">
      <c r="A916" s="9">
        <v>2019010039</v>
      </c>
      <c r="B916" s="2" t="s">
        <v>6693</v>
      </c>
      <c r="C916" s="2" t="s">
        <v>6694</v>
      </c>
      <c r="D916" s="2"/>
      <c r="E916" s="2" t="s">
        <v>6695</v>
      </c>
      <c r="F916" s="2">
        <v>1</v>
      </c>
      <c r="G916" s="2" t="s">
        <v>6696</v>
      </c>
      <c r="H916" s="2" t="s">
        <v>6697</v>
      </c>
      <c r="I916" s="2" t="s">
        <v>6698</v>
      </c>
      <c r="J916" s="3" t="s">
        <v>6699</v>
      </c>
      <c r="K916" s="9">
        <v>1</v>
      </c>
      <c r="L916" s="2">
        <v>1</v>
      </c>
      <c r="M916" s="2">
        <v>64</v>
      </c>
      <c r="N916" s="2">
        <v>28</v>
      </c>
      <c r="O916" s="2">
        <v>1</v>
      </c>
      <c r="P916" s="2">
        <v>0</v>
      </c>
      <c r="Q916" s="2">
        <v>1</v>
      </c>
      <c r="R916" s="2">
        <v>0</v>
      </c>
      <c r="S916" s="2">
        <v>1</v>
      </c>
      <c r="T916" s="2">
        <v>0</v>
      </c>
      <c r="U916" s="2">
        <v>1</v>
      </c>
      <c r="V916" s="2">
        <v>0</v>
      </c>
      <c r="W916" s="2">
        <v>19</v>
      </c>
      <c r="X916" s="2">
        <v>14</v>
      </c>
      <c r="Y916" s="2">
        <v>0</v>
      </c>
      <c r="Z916" s="2">
        <v>1</v>
      </c>
      <c r="AA916" s="2">
        <v>0</v>
      </c>
      <c r="AB916" s="2">
        <v>1</v>
      </c>
      <c r="AC916" s="2">
        <v>0</v>
      </c>
      <c r="AD916" s="2">
        <v>1</v>
      </c>
      <c r="AE916" s="2">
        <v>0</v>
      </c>
      <c r="AF916" s="3">
        <v>1</v>
      </c>
      <c r="AG916" s="2">
        <f t="shared" si="1008"/>
        <v>1</v>
      </c>
      <c r="AH916" s="16">
        <f t="shared" si="1009"/>
        <v>1</v>
      </c>
      <c r="AI916" s="2">
        <f t="shared" si="1010"/>
        <v>1</v>
      </c>
      <c r="AJ916" s="2">
        <f t="shared" si="1011"/>
        <v>63</v>
      </c>
      <c r="AK916" s="2">
        <f t="shared" si="1012"/>
        <v>0</v>
      </c>
      <c r="AL916" s="2">
        <v>0</v>
      </c>
      <c r="AM916" s="17">
        <f t="shared" si="1013"/>
        <v>1.5625E-2</v>
      </c>
      <c r="AN916" s="17">
        <f t="shared" si="1014"/>
        <v>1.5625E-2</v>
      </c>
      <c r="AO916" s="16">
        <f t="shared" si="1015"/>
        <v>1</v>
      </c>
      <c r="AP916" s="17">
        <f t="shared" si="1016"/>
        <v>3.0769230769230771E-2</v>
      </c>
      <c r="AQ916" s="2">
        <f t="shared" si="1017"/>
        <v>1</v>
      </c>
      <c r="AR916" s="16">
        <f t="shared" si="1018"/>
        <v>1</v>
      </c>
      <c r="AS916" s="2">
        <f t="shared" si="1019"/>
        <v>1</v>
      </c>
      <c r="AT916" s="2">
        <f t="shared" si="1020"/>
        <v>63</v>
      </c>
      <c r="AU916" s="2">
        <f t="shared" si="1021"/>
        <v>0</v>
      </c>
      <c r="AV916" s="2">
        <v>0</v>
      </c>
      <c r="AW916" s="17">
        <f t="shared" si="1022"/>
        <v>1.5625E-2</v>
      </c>
      <c r="AX916" s="17">
        <f t="shared" si="1023"/>
        <v>1.5625E-2</v>
      </c>
      <c r="AY916" s="16">
        <f t="shared" si="1024"/>
        <v>1</v>
      </c>
      <c r="AZ916" s="17">
        <f t="shared" si="1025"/>
        <v>3.0769230769230771E-2</v>
      </c>
      <c r="BA916" s="2">
        <f t="shared" si="1026"/>
        <v>1</v>
      </c>
      <c r="BB916" s="16">
        <f t="shared" si="1027"/>
        <v>1</v>
      </c>
      <c r="BC916" s="2">
        <f t="shared" si="1028"/>
        <v>1</v>
      </c>
      <c r="BD916" s="2">
        <f t="shared" si="1029"/>
        <v>27</v>
      </c>
      <c r="BE916" s="2">
        <f t="shared" si="1030"/>
        <v>0</v>
      </c>
      <c r="BF916" s="2">
        <v>0</v>
      </c>
      <c r="BG916" s="17">
        <f t="shared" si="1031"/>
        <v>3.5714285714285712E-2</v>
      </c>
      <c r="BH916" s="17">
        <f t="shared" si="1032"/>
        <v>3.5714285714285712E-2</v>
      </c>
      <c r="BI916" s="16">
        <f t="shared" si="1033"/>
        <v>1</v>
      </c>
      <c r="BJ916" s="17">
        <f t="shared" si="1034"/>
        <v>6.8965517241379296E-2</v>
      </c>
      <c r="BK916" s="2">
        <f t="shared" si="1035"/>
        <v>1</v>
      </c>
      <c r="BL916" s="16">
        <f t="shared" si="1036"/>
        <v>1</v>
      </c>
      <c r="BM916" s="2">
        <f t="shared" si="1037"/>
        <v>1</v>
      </c>
      <c r="BN916" s="2">
        <f t="shared" si="1038"/>
        <v>27</v>
      </c>
      <c r="BO916" s="2">
        <f t="shared" si="1039"/>
        <v>0</v>
      </c>
      <c r="BP916" s="2">
        <v>0</v>
      </c>
      <c r="BQ916" s="17">
        <f t="shared" si="1040"/>
        <v>3.5714285714285712E-2</v>
      </c>
      <c r="BR916" s="17">
        <f t="shared" si="1041"/>
        <v>3.5714285714285712E-2</v>
      </c>
      <c r="BS916" s="16">
        <f t="shared" si="1042"/>
        <v>1</v>
      </c>
      <c r="BT916" s="17">
        <f t="shared" si="1043"/>
        <v>6.8965517241379296E-2</v>
      </c>
      <c r="BU916" s="2">
        <f t="shared" si="1044"/>
        <v>0</v>
      </c>
      <c r="BV916" s="16">
        <f t="shared" si="1045"/>
        <v>0</v>
      </c>
      <c r="BW916" s="2">
        <f t="shared" si="1046"/>
        <v>0</v>
      </c>
      <c r="BX916" s="2">
        <f t="shared" si="1047"/>
        <v>19</v>
      </c>
      <c r="BY916" s="2">
        <f t="shared" si="1048"/>
        <v>1</v>
      </c>
      <c r="BZ916" s="2">
        <v>0</v>
      </c>
      <c r="CA916" s="17">
        <f t="shared" si="1049"/>
        <v>0</v>
      </c>
      <c r="CB916" s="17">
        <f t="shared" si="1050"/>
        <v>0</v>
      </c>
      <c r="CC916" s="16">
        <f t="shared" si="1051"/>
        <v>0</v>
      </c>
      <c r="CD916" s="17">
        <f t="shared" si="1052"/>
        <v>0</v>
      </c>
      <c r="CE916" s="2">
        <f t="shared" si="1053"/>
        <v>0</v>
      </c>
      <c r="CF916" s="16">
        <f t="shared" si="1054"/>
        <v>0</v>
      </c>
      <c r="CG916" s="2">
        <f t="shared" si="1055"/>
        <v>0</v>
      </c>
      <c r="CH916" s="2">
        <f t="shared" si="1056"/>
        <v>19</v>
      </c>
      <c r="CI916" s="2">
        <f t="shared" si="1057"/>
        <v>1</v>
      </c>
      <c r="CJ916" s="2">
        <v>0</v>
      </c>
      <c r="CK916" s="17">
        <f t="shared" si="1058"/>
        <v>0</v>
      </c>
      <c r="CL916" s="17">
        <f t="shared" si="1059"/>
        <v>0</v>
      </c>
      <c r="CM916" s="16">
        <f t="shared" si="1060"/>
        <v>0</v>
      </c>
      <c r="CN916" s="17">
        <f t="shared" si="1061"/>
        <v>0</v>
      </c>
      <c r="CO916" s="2">
        <f t="shared" si="1062"/>
        <v>0</v>
      </c>
      <c r="CP916" s="16">
        <f t="shared" si="1063"/>
        <v>0</v>
      </c>
      <c r="CQ916" s="2">
        <f t="shared" si="1064"/>
        <v>0</v>
      </c>
      <c r="CR916" s="2">
        <f t="shared" si="1065"/>
        <v>14</v>
      </c>
      <c r="CS916" s="2">
        <f t="shared" si="1066"/>
        <v>1</v>
      </c>
      <c r="CT916" s="2">
        <v>0</v>
      </c>
      <c r="CU916" s="17">
        <f t="shared" si="1067"/>
        <v>0</v>
      </c>
      <c r="CV916" s="17">
        <f t="shared" si="1068"/>
        <v>0</v>
      </c>
      <c r="CW916" s="16">
        <f t="shared" si="1069"/>
        <v>0</v>
      </c>
      <c r="CX916" s="17">
        <f t="shared" si="1070"/>
        <v>0</v>
      </c>
      <c r="CY916" s="2">
        <f t="shared" si="1071"/>
        <v>0</v>
      </c>
      <c r="CZ916" s="16">
        <f t="shared" si="1072"/>
        <v>0</v>
      </c>
      <c r="DA916" s="2">
        <f t="shared" si="1073"/>
        <v>0</v>
      </c>
      <c r="DB916" s="2">
        <f t="shared" si="1074"/>
        <v>14</v>
      </c>
      <c r="DC916" s="2">
        <f t="shared" si="1075"/>
        <v>1</v>
      </c>
      <c r="DD916" s="2">
        <v>0</v>
      </c>
      <c r="DE916" s="17">
        <f t="shared" si="1076"/>
        <v>0</v>
      </c>
      <c r="DF916" s="17">
        <f t="shared" si="1077"/>
        <v>0</v>
      </c>
      <c r="DG916" s="16">
        <f t="shared" si="1078"/>
        <v>0</v>
      </c>
      <c r="DH916" s="17">
        <f t="shared" si="1079"/>
        <v>0</v>
      </c>
      <c r="DJ916" t="s">
        <v>7294</v>
      </c>
    </row>
    <row r="917" spans="1:114" x14ac:dyDescent="0.35">
      <c r="A917" s="9">
        <v>2019010041</v>
      </c>
      <c r="B917" s="2" t="s">
        <v>6700</v>
      </c>
      <c r="C917" s="2" t="s">
        <v>3105</v>
      </c>
      <c r="D917" s="2"/>
      <c r="E917" s="2" t="s">
        <v>6701</v>
      </c>
      <c r="F917" s="2">
        <v>1</v>
      </c>
      <c r="G917" s="2" t="s">
        <v>6702</v>
      </c>
      <c r="H917" s="2" t="s">
        <v>6703</v>
      </c>
      <c r="I917" s="2" t="s">
        <v>6704</v>
      </c>
      <c r="J917" s="3" t="s">
        <v>6705</v>
      </c>
      <c r="K917" s="9">
        <v>1</v>
      </c>
      <c r="L917" s="2">
        <v>1</v>
      </c>
      <c r="M917" s="2">
        <v>59</v>
      </c>
      <c r="N917" s="2">
        <v>42</v>
      </c>
      <c r="O917" s="2">
        <v>1</v>
      </c>
      <c r="P917" s="2">
        <v>0</v>
      </c>
      <c r="Q917" s="2">
        <v>1</v>
      </c>
      <c r="R917" s="2">
        <v>0</v>
      </c>
      <c r="S917" s="2">
        <v>1</v>
      </c>
      <c r="T917" s="2">
        <v>0</v>
      </c>
      <c r="U917" s="2">
        <v>1</v>
      </c>
      <c r="V917" s="2">
        <v>0</v>
      </c>
      <c r="W917" s="2">
        <v>14</v>
      </c>
      <c r="X917" s="2">
        <v>10</v>
      </c>
      <c r="Y917" s="2">
        <v>0</v>
      </c>
      <c r="Z917" s="2">
        <v>1</v>
      </c>
      <c r="AA917" s="2">
        <v>1</v>
      </c>
      <c r="AB917" s="2">
        <v>0</v>
      </c>
      <c r="AC917" s="2">
        <v>0</v>
      </c>
      <c r="AD917" s="2">
        <v>1</v>
      </c>
      <c r="AE917" s="2">
        <v>1</v>
      </c>
      <c r="AF917" s="3">
        <v>0</v>
      </c>
      <c r="AG917" s="2">
        <f t="shared" si="1008"/>
        <v>1</v>
      </c>
      <c r="AH917" s="16">
        <f t="shared" si="1009"/>
        <v>1</v>
      </c>
      <c r="AI917" s="2">
        <f t="shared" si="1010"/>
        <v>1</v>
      </c>
      <c r="AJ917" s="2">
        <f t="shared" si="1011"/>
        <v>58</v>
      </c>
      <c r="AK917" s="2">
        <f t="shared" si="1012"/>
        <v>0</v>
      </c>
      <c r="AL917" s="2">
        <v>0</v>
      </c>
      <c r="AM917" s="17">
        <f t="shared" si="1013"/>
        <v>1.6949152542372881E-2</v>
      </c>
      <c r="AN917" s="17">
        <f t="shared" si="1014"/>
        <v>1.6949152542372881E-2</v>
      </c>
      <c r="AO917" s="16">
        <f t="shared" si="1015"/>
        <v>1</v>
      </c>
      <c r="AP917" s="17">
        <f t="shared" si="1016"/>
        <v>3.3333333333333333E-2</v>
      </c>
      <c r="AQ917" s="2">
        <f t="shared" si="1017"/>
        <v>1</v>
      </c>
      <c r="AR917" s="16">
        <f t="shared" si="1018"/>
        <v>1</v>
      </c>
      <c r="AS917" s="2">
        <f t="shared" si="1019"/>
        <v>1</v>
      </c>
      <c r="AT917" s="2">
        <f t="shared" si="1020"/>
        <v>58</v>
      </c>
      <c r="AU917" s="2">
        <f t="shared" si="1021"/>
        <v>0</v>
      </c>
      <c r="AV917" s="2">
        <v>0</v>
      </c>
      <c r="AW917" s="17">
        <f t="shared" si="1022"/>
        <v>1.6949152542372881E-2</v>
      </c>
      <c r="AX917" s="17">
        <f t="shared" si="1023"/>
        <v>1.6949152542372881E-2</v>
      </c>
      <c r="AY917" s="16">
        <f t="shared" si="1024"/>
        <v>1</v>
      </c>
      <c r="AZ917" s="17">
        <f t="shared" si="1025"/>
        <v>3.3333333333333333E-2</v>
      </c>
      <c r="BA917" s="2">
        <f t="shared" si="1026"/>
        <v>1</v>
      </c>
      <c r="BB917" s="16">
        <f t="shared" si="1027"/>
        <v>1</v>
      </c>
      <c r="BC917" s="2">
        <f t="shared" si="1028"/>
        <v>1</v>
      </c>
      <c r="BD917" s="2">
        <f t="shared" si="1029"/>
        <v>41</v>
      </c>
      <c r="BE917" s="2">
        <f t="shared" si="1030"/>
        <v>0</v>
      </c>
      <c r="BF917" s="2">
        <v>0</v>
      </c>
      <c r="BG917" s="17">
        <f t="shared" si="1031"/>
        <v>2.3809523809523808E-2</v>
      </c>
      <c r="BH917" s="17">
        <f t="shared" si="1032"/>
        <v>2.3809523809523808E-2</v>
      </c>
      <c r="BI917" s="16">
        <f t="shared" si="1033"/>
        <v>1</v>
      </c>
      <c r="BJ917" s="17">
        <f t="shared" si="1034"/>
        <v>4.6511627906976744E-2</v>
      </c>
      <c r="BK917" s="2">
        <f t="shared" si="1035"/>
        <v>1</v>
      </c>
      <c r="BL917" s="16">
        <f t="shared" si="1036"/>
        <v>1</v>
      </c>
      <c r="BM917" s="2">
        <f t="shared" si="1037"/>
        <v>1</v>
      </c>
      <c r="BN917" s="2">
        <f t="shared" si="1038"/>
        <v>41</v>
      </c>
      <c r="BO917" s="2">
        <f t="shared" si="1039"/>
        <v>0</v>
      </c>
      <c r="BP917" s="2">
        <v>0</v>
      </c>
      <c r="BQ917" s="17">
        <f t="shared" si="1040"/>
        <v>2.3809523809523808E-2</v>
      </c>
      <c r="BR917" s="17">
        <f t="shared" si="1041"/>
        <v>2.3809523809523808E-2</v>
      </c>
      <c r="BS917" s="16">
        <f t="shared" si="1042"/>
        <v>1</v>
      </c>
      <c r="BT917" s="17">
        <f t="shared" si="1043"/>
        <v>4.6511627906976744E-2</v>
      </c>
      <c r="BU917" s="2">
        <f t="shared" si="1044"/>
        <v>0</v>
      </c>
      <c r="BV917" s="16">
        <f t="shared" si="1045"/>
        <v>0</v>
      </c>
      <c r="BW917" s="2">
        <f t="shared" si="1046"/>
        <v>0</v>
      </c>
      <c r="BX917" s="2">
        <f t="shared" si="1047"/>
        <v>14</v>
      </c>
      <c r="BY917" s="2">
        <f t="shared" si="1048"/>
        <v>1</v>
      </c>
      <c r="BZ917" s="2">
        <v>0</v>
      </c>
      <c r="CA917" s="17">
        <f t="shared" si="1049"/>
        <v>0</v>
      </c>
      <c r="CB917" s="17">
        <f t="shared" si="1050"/>
        <v>0</v>
      </c>
      <c r="CC917" s="16">
        <f t="shared" si="1051"/>
        <v>0</v>
      </c>
      <c r="CD917" s="17">
        <f t="shared" si="1052"/>
        <v>0</v>
      </c>
      <c r="CE917" s="2">
        <f t="shared" si="1053"/>
        <v>0</v>
      </c>
      <c r="CF917" s="16">
        <f t="shared" si="1054"/>
        <v>0</v>
      </c>
      <c r="CG917" s="2">
        <f t="shared" si="1055"/>
        <v>0</v>
      </c>
      <c r="CH917" s="2">
        <f t="shared" si="1056"/>
        <v>14</v>
      </c>
      <c r="CI917" s="2">
        <f t="shared" si="1057"/>
        <v>1</v>
      </c>
      <c r="CJ917" s="2">
        <v>0</v>
      </c>
      <c r="CK917" s="17">
        <f t="shared" si="1058"/>
        <v>0</v>
      </c>
      <c r="CL917" s="17">
        <f t="shared" si="1059"/>
        <v>0</v>
      </c>
      <c r="CM917" s="16">
        <f t="shared" si="1060"/>
        <v>0</v>
      </c>
      <c r="CN917" s="17">
        <f t="shared" si="1061"/>
        <v>0</v>
      </c>
      <c r="CO917" s="2">
        <f t="shared" si="1062"/>
        <v>1</v>
      </c>
      <c r="CP917" s="16">
        <f t="shared" si="1063"/>
        <v>1</v>
      </c>
      <c r="CQ917" s="2">
        <f t="shared" si="1064"/>
        <v>1</v>
      </c>
      <c r="CR917" s="2">
        <f t="shared" si="1065"/>
        <v>9</v>
      </c>
      <c r="CS917" s="2">
        <f t="shared" si="1066"/>
        <v>0</v>
      </c>
      <c r="CT917" s="2">
        <v>0</v>
      </c>
      <c r="CU917" s="17">
        <f t="shared" si="1067"/>
        <v>0.1</v>
      </c>
      <c r="CV917" s="17">
        <f t="shared" si="1068"/>
        <v>0.1</v>
      </c>
      <c r="CW917" s="16">
        <f t="shared" si="1069"/>
        <v>1</v>
      </c>
      <c r="CX917" s="17">
        <f t="shared" si="1070"/>
        <v>0.18181818181818182</v>
      </c>
      <c r="CY917" s="2">
        <f t="shared" si="1071"/>
        <v>1</v>
      </c>
      <c r="CZ917" s="16">
        <f t="shared" si="1072"/>
        <v>1</v>
      </c>
      <c r="DA917" s="2">
        <f t="shared" si="1073"/>
        <v>1</v>
      </c>
      <c r="DB917" s="2">
        <f t="shared" si="1074"/>
        <v>9</v>
      </c>
      <c r="DC917" s="2">
        <f t="shared" si="1075"/>
        <v>0</v>
      </c>
      <c r="DD917" s="2">
        <v>0</v>
      </c>
      <c r="DE917" s="17">
        <f t="shared" si="1076"/>
        <v>0.1</v>
      </c>
      <c r="DF917" s="17">
        <f t="shared" si="1077"/>
        <v>0.1</v>
      </c>
      <c r="DG917" s="16">
        <f t="shared" si="1078"/>
        <v>1</v>
      </c>
      <c r="DH917" s="17">
        <f t="shared" si="1079"/>
        <v>0.18181818181818182</v>
      </c>
      <c r="DJ917" t="s">
        <v>7294</v>
      </c>
    </row>
    <row r="918" spans="1:114" x14ac:dyDescent="0.35">
      <c r="A918" s="9">
        <v>2019010073</v>
      </c>
      <c r="B918" s="2" t="s">
        <v>6706</v>
      </c>
      <c r="C918" s="2" t="s">
        <v>6707</v>
      </c>
      <c r="D918" s="2" t="s">
        <v>6708</v>
      </c>
      <c r="E918" s="2" t="s">
        <v>6709</v>
      </c>
      <c r="F918" s="2">
        <v>1</v>
      </c>
      <c r="G918" s="2" t="s">
        <v>6710</v>
      </c>
      <c r="H918" s="2" t="s">
        <v>6711</v>
      </c>
      <c r="I918" s="2" t="s">
        <v>6712</v>
      </c>
      <c r="J918" s="3" t="s">
        <v>6713</v>
      </c>
      <c r="K918" s="9">
        <v>3</v>
      </c>
      <c r="L918" s="2">
        <v>3</v>
      </c>
      <c r="M918" s="2">
        <v>54</v>
      </c>
      <c r="N918" s="2">
        <v>31</v>
      </c>
      <c r="O918" s="2">
        <v>1</v>
      </c>
      <c r="P918" s="2">
        <v>0</v>
      </c>
      <c r="Q918" s="2">
        <v>1</v>
      </c>
      <c r="R918" s="2">
        <v>0</v>
      </c>
      <c r="S918" s="2">
        <v>3</v>
      </c>
      <c r="T918" s="2">
        <v>0</v>
      </c>
      <c r="U918" s="2">
        <v>3</v>
      </c>
      <c r="V918" s="2">
        <v>0</v>
      </c>
      <c r="W918" s="2">
        <v>13</v>
      </c>
      <c r="X918" s="2">
        <v>6</v>
      </c>
      <c r="Y918" s="2">
        <v>0</v>
      </c>
      <c r="Z918" s="2">
        <v>1</v>
      </c>
      <c r="AA918" s="2">
        <v>1</v>
      </c>
      <c r="AB918" s="2">
        <v>0</v>
      </c>
      <c r="AC918" s="2">
        <v>2</v>
      </c>
      <c r="AD918" s="2">
        <v>1</v>
      </c>
      <c r="AE918" s="2">
        <v>3</v>
      </c>
      <c r="AF918" s="3">
        <v>0</v>
      </c>
      <c r="AG918" s="2">
        <f t="shared" si="1008"/>
        <v>1</v>
      </c>
      <c r="AH918" s="16">
        <f t="shared" si="1009"/>
        <v>1</v>
      </c>
      <c r="AI918" s="2">
        <f t="shared" si="1010"/>
        <v>1</v>
      </c>
      <c r="AJ918" s="2">
        <f t="shared" si="1011"/>
        <v>53</v>
      </c>
      <c r="AK918" s="2">
        <f t="shared" si="1012"/>
        <v>0</v>
      </c>
      <c r="AL918" s="2">
        <v>0</v>
      </c>
      <c r="AM918" s="17">
        <f t="shared" si="1013"/>
        <v>1.8518518518518517E-2</v>
      </c>
      <c r="AN918" s="17">
        <f t="shared" si="1014"/>
        <v>1.8518518518518517E-2</v>
      </c>
      <c r="AO918" s="16">
        <f t="shared" si="1015"/>
        <v>1</v>
      </c>
      <c r="AP918" s="17">
        <f t="shared" si="1016"/>
        <v>3.6363636363636362E-2</v>
      </c>
      <c r="AQ918" s="2">
        <f t="shared" si="1017"/>
        <v>3</v>
      </c>
      <c r="AR918" s="16">
        <f t="shared" si="1018"/>
        <v>1</v>
      </c>
      <c r="AS918" s="2">
        <f t="shared" si="1019"/>
        <v>3</v>
      </c>
      <c r="AT918" s="2">
        <f t="shared" si="1020"/>
        <v>51</v>
      </c>
      <c r="AU918" s="2">
        <f t="shared" si="1021"/>
        <v>0</v>
      </c>
      <c r="AV918" s="2">
        <v>0</v>
      </c>
      <c r="AW918" s="17">
        <f t="shared" si="1022"/>
        <v>5.5555555555555552E-2</v>
      </c>
      <c r="AX918" s="17">
        <f t="shared" si="1023"/>
        <v>5.5555555555555552E-2</v>
      </c>
      <c r="AY918" s="16">
        <f t="shared" si="1024"/>
        <v>1</v>
      </c>
      <c r="AZ918" s="17">
        <f t="shared" si="1025"/>
        <v>0.10526315789473684</v>
      </c>
      <c r="BA918" s="2">
        <f t="shared" si="1026"/>
        <v>1</v>
      </c>
      <c r="BB918" s="16">
        <f t="shared" si="1027"/>
        <v>1</v>
      </c>
      <c r="BC918" s="2">
        <f t="shared" si="1028"/>
        <v>1</v>
      </c>
      <c r="BD918" s="2">
        <f t="shared" si="1029"/>
        <v>30</v>
      </c>
      <c r="BE918" s="2">
        <f t="shared" si="1030"/>
        <v>0</v>
      </c>
      <c r="BF918" s="2">
        <v>0</v>
      </c>
      <c r="BG918" s="17">
        <f t="shared" si="1031"/>
        <v>3.2258064516129031E-2</v>
      </c>
      <c r="BH918" s="17">
        <f t="shared" si="1032"/>
        <v>3.2258064516129031E-2</v>
      </c>
      <c r="BI918" s="16">
        <f t="shared" si="1033"/>
        <v>1</v>
      </c>
      <c r="BJ918" s="17">
        <f t="shared" si="1034"/>
        <v>6.25E-2</v>
      </c>
      <c r="BK918" s="2">
        <f t="shared" si="1035"/>
        <v>3</v>
      </c>
      <c r="BL918" s="16">
        <f t="shared" si="1036"/>
        <v>1</v>
      </c>
      <c r="BM918" s="2">
        <f t="shared" si="1037"/>
        <v>3</v>
      </c>
      <c r="BN918" s="2">
        <f t="shared" si="1038"/>
        <v>28</v>
      </c>
      <c r="BO918" s="2">
        <f t="shared" si="1039"/>
        <v>0</v>
      </c>
      <c r="BP918" s="2">
        <v>0</v>
      </c>
      <c r="BQ918" s="17">
        <f t="shared" si="1040"/>
        <v>9.6774193548387094E-2</v>
      </c>
      <c r="BR918" s="17">
        <f t="shared" si="1041"/>
        <v>9.6774193548387094E-2</v>
      </c>
      <c r="BS918" s="16">
        <f t="shared" si="1042"/>
        <v>1</v>
      </c>
      <c r="BT918" s="17">
        <f t="shared" si="1043"/>
        <v>0.17647058823529413</v>
      </c>
      <c r="BU918" s="2">
        <f t="shared" si="1044"/>
        <v>0</v>
      </c>
      <c r="BV918" s="16">
        <f t="shared" si="1045"/>
        <v>0</v>
      </c>
      <c r="BW918" s="2">
        <f t="shared" si="1046"/>
        <v>0</v>
      </c>
      <c r="BX918" s="2">
        <f t="shared" si="1047"/>
        <v>13</v>
      </c>
      <c r="BY918" s="2">
        <f t="shared" si="1048"/>
        <v>1</v>
      </c>
      <c r="BZ918" s="2">
        <v>0</v>
      </c>
      <c r="CA918" s="17">
        <f t="shared" si="1049"/>
        <v>0</v>
      </c>
      <c r="CB918" s="17">
        <f t="shared" si="1050"/>
        <v>0</v>
      </c>
      <c r="CC918" s="16">
        <f t="shared" si="1051"/>
        <v>0</v>
      </c>
      <c r="CD918" s="17">
        <f t="shared" si="1052"/>
        <v>0</v>
      </c>
      <c r="CE918" s="2">
        <f t="shared" si="1053"/>
        <v>2</v>
      </c>
      <c r="CF918" s="16">
        <f t="shared" si="1054"/>
        <v>0.66666666666666663</v>
      </c>
      <c r="CG918" s="2">
        <f t="shared" si="1055"/>
        <v>2</v>
      </c>
      <c r="CH918" s="2">
        <f t="shared" si="1056"/>
        <v>11</v>
      </c>
      <c r="CI918" s="2">
        <f t="shared" si="1057"/>
        <v>1</v>
      </c>
      <c r="CJ918" s="2">
        <v>0</v>
      </c>
      <c r="CK918" s="17">
        <f t="shared" si="1058"/>
        <v>0.14285714285714285</v>
      </c>
      <c r="CL918" s="17">
        <f t="shared" si="1059"/>
        <v>0.15384615384615385</v>
      </c>
      <c r="CM918" s="16">
        <f t="shared" si="1060"/>
        <v>0.66666666666666663</v>
      </c>
      <c r="CN918" s="17">
        <f t="shared" si="1061"/>
        <v>0.25</v>
      </c>
      <c r="CO918" s="2">
        <f t="shared" si="1062"/>
        <v>1</v>
      </c>
      <c r="CP918" s="16">
        <f t="shared" si="1063"/>
        <v>1</v>
      </c>
      <c r="CQ918" s="2">
        <f t="shared" si="1064"/>
        <v>1</v>
      </c>
      <c r="CR918" s="2">
        <f t="shared" si="1065"/>
        <v>5</v>
      </c>
      <c r="CS918" s="2">
        <f t="shared" si="1066"/>
        <v>0</v>
      </c>
      <c r="CT918" s="2">
        <v>0</v>
      </c>
      <c r="CU918" s="17">
        <f t="shared" si="1067"/>
        <v>0.16666666666666666</v>
      </c>
      <c r="CV918" s="17">
        <f t="shared" si="1068"/>
        <v>0.16666666666666666</v>
      </c>
      <c r="CW918" s="16">
        <f t="shared" si="1069"/>
        <v>1</v>
      </c>
      <c r="CX918" s="17">
        <f t="shared" si="1070"/>
        <v>0.2857142857142857</v>
      </c>
      <c r="CY918" s="2">
        <f t="shared" si="1071"/>
        <v>3</v>
      </c>
      <c r="CZ918" s="16">
        <f t="shared" si="1072"/>
        <v>1</v>
      </c>
      <c r="DA918" s="2">
        <f t="shared" si="1073"/>
        <v>3</v>
      </c>
      <c r="DB918" s="2">
        <f t="shared" si="1074"/>
        <v>3</v>
      </c>
      <c r="DC918" s="2">
        <f t="shared" si="1075"/>
        <v>0</v>
      </c>
      <c r="DD918" s="2">
        <v>0</v>
      </c>
      <c r="DE918" s="17">
        <f t="shared" si="1076"/>
        <v>0.5</v>
      </c>
      <c r="DF918" s="17">
        <f t="shared" si="1077"/>
        <v>0.5</v>
      </c>
      <c r="DG918" s="16">
        <f t="shared" si="1078"/>
        <v>1</v>
      </c>
      <c r="DH918" s="17">
        <f t="shared" si="1079"/>
        <v>0.66666666666666663</v>
      </c>
      <c r="DJ918" t="s">
        <v>7295</v>
      </c>
    </row>
    <row r="919" spans="1:114" x14ac:dyDescent="0.35">
      <c r="A919" s="9">
        <v>2019010075</v>
      </c>
      <c r="B919" s="2" t="s">
        <v>43</v>
      </c>
      <c r="C919" s="2" t="s">
        <v>44</v>
      </c>
      <c r="D919" s="2" t="s">
        <v>3079</v>
      </c>
      <c r="E919" s="2" t="s">
        <v>6714</v>
      </c>
      <c r="F919" s="2">
        <v>1</v>
      </c>
      <c r="G919" s="2" t="s">
        <v>6715</v>
      </c>
      <c r="H919" s="2" t="s">
        <v>6716</v>
      </c>
      <c r="I919" s="2" t="s">
        <v>6717</v>
      </c>
      <c r="J919" s="3" t="s">
        <v>6718</v>
      </c>
      <c r="K919" s="9">
        <v>2</v>
      </c>
      <c r="L919" s="2">
        <v>2</v>
      </c>
      <c r="M919" s="2">
        <v>63</v>
      </c>
      <c r="N919" s="2">
        <v>37</v>
      </c>
      <c r="O919" s="2">
        <v>1</v>
      </c>
      <c r="P919" s="2">
        <v>0</v>
      </c>
      <c r="Q919" s="2">
        <v>1</v>
      </c>
      <c r="R919" s="2">
        <v>0</v>
      </c>
      <c r="S919" s="2">
        <v>2</v>
      </c>
      <c r="T919" s="2">
        <v>0</v>
      </c>
      <c r="U919" s="2">
        <v>2</v>
      </c>
      <c r="V919" s="2">
        <v>0</v>
      </c>
      <c r="W919" s="2">
        <v>15</v>
      </c>
      <c r="X919" s="2">
        <v>11</v>
      </c>
      <c r="Y919" s="2">
        <v>1</v>
      </c>
      <c r="Z919" s="2">
        <v>0</v>
      </c>
      <c r="AA919" s="2">
        <v>1</v>
      </c>
      <c r="AB919" s="2">
        <v>0</v>
      </c>
      <c r="AC919" s="2">
        <v>2</v>
      </c>
      <c r="AD919" s="2">
        <v>0</v>
      </c>
      <c r="AE919" s="2">
        <v>2</v>
      </c>
      <c r="AF919" s="3">
        <v>0</v>
      </c>
      <c r="AG919" s="2">
        <f t="shared" si="1008"/>
        <v>1</v>
      </c>
      <c r="AH919" s="16">
        <f t="shared" si="1009"/>
        <v>1</v>
      </c>
      <c r="AI919" s="2">
        <f t="shared" si="1010"/>
        <v>1</v>
      </c>
      <c r="AJ919" s="2">
        <f t="shared" si="1011"/>
        <v>62</v>
      </c>
      <c r="AK919" s="2">
        <f t="shared" si="1012"/>
        <v>0</v>
      </c>
      <c r="AL919" s="2">
        <v>0</v>
      </c>
      <c r="AM919" s="17">
        <f t="shared" si="1013"/>
        <v>1.5873015873015872E-2</v>
      </c>
      <c r="AN919" s="17">
        <f t="shared" si="1014"/>
        <v>1.5873015873015872E-2</v>
      </c>
      <c r="AO919" s="16">
        <f t="shared" si="1015"/>
        <v>1</v>
      </c>
      <c r="AP919" s="17">
        <f t="shared" si="1016"/>
        <v>3.125E-2</v>
      </c>
      <c r="AQ919" s="2">
        <f t="shared" si="1017"/>
        <v>2</v>
      </c>
      <c r="AR919" s="16">
        <f t="shared" si="1018"/>
        <v>1</v>
      </c>
      <c r="AS919" s="2">
        <f t="shared" si="1019"/>
        <v>2</v>
      </c>
      <c r="AT919" s="2">
        <f t="shared" si="1020"/>
        <v>61</v>
      </c>
      <c r="AU919" s="2">
        <f t="shared" si="1021"/>
        <v>0</v>
      </c>
      <c r="AV919" s="2">
        <v>0</v>
      </c>
      <c r="AW919" s="17">
        <f t="shared" si="1022"/>
        <v>3.1746031746031744E-2</v>
      </c>
      <c r="AX919" s="17">
        <f t="shared" si="1023"/>
        <v>3.1746031746031744E-2</v>
      </c>
      <c r="AY919" s="16">
        <f t="shared" si="1024"/>
        <v>1</v>
      </c>
      <c r="AZ919" s="17">
        <f t="shared" si="1025"/>
        <v>6.1538461538461542E-2</v>
      </c>
      <c r="BA919" s="2">
        <f t="shared" si="1026"/>
        <v>1</v>
      </c>
      <c r="BB919" s="16">
        <f t="shared" si="1027"/>
        <v>1</v>
      </c>
      <c r="BC919" s="2">
        <f t="shared" si="1028"/>
        <v>1</v>
      </c>
      <c r="BD919" s="2">
        <f t="shared" si="1029"/>
        <v>36</v>
      </c>
      <c r="BE919" s="2">
        <f t="shared" si="1030"/>
        <v>0</v>
      </c>
      <c r="BF919" s="2">
        <v>0</v>
      </c>
      <c r="BG919" s="17">
        <f t="shared" si="1031"/>
        <v>2.7027027027027029E-2</v>
      </c>
      <c r="BH919" s="17">
        <f t="shared" si="1032"/>
        <v>2.7027027027027029E-2</v>
      </c>
      <c r="BI919" s="16">
        <f t="shared" si="1033"/>
        <v>1</v>
      </c>
      <c r="BJ919" s="17">
        <f t="shared" si="1034"/>
        <v>5.2631578947368425E-2</v>
      </c>
      <c r="BK919" s="2">
        <f t="shared" si="1035"/>
        <v>2</v>
      </c>
      <c r="BL919" s="16">
        <f t="shared" si="1036"/>
        <v>1</v>
      </c>
      <c r="BM919" s="2">
        <f t="shared" si="1037"/>
        <v>2</v>
      </c>
      <c r="BN919" s="2">
        <f t="shared" si="1038"/>
        <v>35</v>
      </c>
      <c r="BO919" s="2">
        <f t="shared" si="1039"/>
        <v>0</v>
      </c>
      <c r="BP919" s="2">
        <v>0</v>
      </c>
      <c r="BQ919" s="17">
        <f t="shared" si="1040"/>
        <v>5.4054054054054057E-2</v>
      </c>
      <c r="BR919" s="17">
        <f t="shared" si="1041"/>
        <v>5.4054054054054057E-2</v>
      </c>
      <c r="BS919" s="16">
        <f t="shared" si="1042"/>
        <v>1</v>
      </c>
      <c r="BT919" s="17">
        <f t="shared" si="1043"/>
        <v>0.10256410256410257</v>
      </c>
      <c r="BU919" s="2">
        <f t="shared" si="1044"/>
        <v>1</v>
      </c>
      <c r="BV919" s="16">
        <f t="shared" si="1045"/>
        <v>1</v>
      </c>
      <c r="BW919" s="2">
        <f t="shared" si="1046"/>
        <v>1</v>
      </c>
      <c r="BX919" s="2">
        <f t="shared" si="1047"/>
        <v>14</v>
      </c>
      <c r="BY919" s="2">
        <f t="shared" si="1048"/>
        <v>0</v>
      </c>
      <c r="BZ919" s="2">
        <v>0</v>
      </c>
      <c r="CA919" s="17">
        <f t="shared" si="1049"/>
        <v>6.6666666666666666E-2</v>
      </c>
      <c r="CB919" s="17">
        <f t="shared" si="1050"/>
        <v>6.6666666666666666E-2</v>
      </c>
      <c r="CC919" s="16">
        <f t="shared" si="1051"/>
        <v>1</v>
      </c>
      <c r="CD919" s="17">
        <f t="shared" si="1052"/>
        <v>0.125</v>
      </c>
      <c r="CE919" s="2">
        <f t="shared" si="1053"/>
        <v>2</v>
      </c>
      <c r="CF919" s="16">
        <f t="shared" si="1054"/>
        <v>1</v>
      </c>
      <c r="CG919" s="2">
        <f t="shared" si="1055"/>
        <v>2</v>
      </c>
      <c r="CH919" s="2">
        <f t="shared" si="1056"/>
        <v>13</v>
      </c>
      <c r="CI919" s="2">
        <f t="shared" si="1057"/>
        <v>0</v>
      </c>
      <c r="CJ919" s="2">
        <v>0</v>
      </c>
      <c r="CK919" s="17">
        <f t="shared" si="1058"/>
        <v>0.13333333333333333</v>
      </c>
      <c r="CL919" s="17">
        <f t="shared" si="1059"/>
        <v>0.13333333333333333</v>
      </c>
      <c r="CM919" s="16">
        <f t="shared" si="1060"/>
        <v>1</v>
      </c>
      <c r="CN919" s="17">
        <f t="shared" si="1061"/>
        <v>0.23529411764705882</v>
      </c>
      <c r="CO919" s="2">
        <f t="shared" si="1062"/>
        <v>1</v>
      </c>
      <c r="CP919" s="16">
        <f t="shared" si="1063"/>
        <v>1</v>
      </c>
      <c r="CQ919" s="2">
        <f t="shared" si="1064"/>
        <v>1</v>
      </c>
      <c r="CR919" s="2">
        <f t="shared" si="1065"/>
        <v>10</v>
      </c>
      <c r="CS919" s="2">
        <f t="shared" si="1066"/>
        <v>0</v>
      </c>
      <c r="CT919" s="2">
        <v>0</v>
      </c>
      <c r="CU919" s="17">
        <f t="shared" si="1067"/>
        <v>9.0909090909090912E-2</v>
      </c>
      <c r="CV919" s="17">
        <f t="shared" si="1068"/>
        <v>9.0909090909090912E-2</v>
      </c>
      <c r="CW919" s="16">
        <f t="shared" si="1069"/>
        <v>1</v>
      </c>
      <c r="CX919" s="17">
        <f t="shared" si="1070"/>
        <v>0.16666666666666669</v>
      </c>
      <c r="CY919" s="2">
        <f t="shared" si="1071"/>
        <v>2</v>
      </c>
      <c r="CZ919" s="16">
        <f t="shared" si="1072"/>
        <v>1</v>
      </c>
      <c r="DA919" s="2">
        <f t="shared" si="1073"/>
        <v>2</v>
      </c>
      <c r="DB919" s="2">
        <f t="shared" si="1074"/>
        <v>9</v>
      </c>
      <c r="DC919" s="2">
        <f t="shared" si="1075"/>
        <v>0</v>
      </c>
      <c r="DD919" s="2">
        <v>0</v>
      </c>
      <c r="DE919" s="17">
        <f t="shared" si="1076"/>
        <v>0.18181818181818182</v>
      </c>
      <c r="DF919" s="17">
        <f t="shared" si="1077"/>
        <v>0.18181818181818182</v>
      </c>
      <c r="DG919" s="16">
        <f t="shared" si="1078"/>
        <v>1</v>
      </c>
      <c r="DH919" s="17">
        <f t="shared" si="1079"/>
        <v>0.30769230769230771</v>
      </c>
      <c r="DJ919" t="s">
        <v>7294</v>
      </c>
    </row>
    <row r="920" spans="1:114" x14ac:dyDescent="0.35">
      <c r="A920" s="9">
        <v>2019010130</v>
      </c>
      <c r="B920" s="2" t="s">
        <v>1645</v>
      </c>
      <c r="C920" s="2" t="s">
        <v>6719</v>
      </c>
      <c r="D920" s="2" t="s">
        <v>6720</v>
      </c>
      <c r="E920" s="2" t="s">
        <v>6721</v>
      </c>
      <c r="F920" s="2">
        <v>1</v>
      </c>
      <c r="G920" s="2" t="s">
        <v>6722</v>
      </c>
      <c r="H920" s="2" t="s">
        <v>6723</v>
      </c>
      <c r="I920" s="2" t="s">
        <v>6724</v>
      </c>
      <c r="J920" s="3" t="s">
        <v>6725</v>
      </c>
      <c r="K920" s="9">
        <v>2</v>
      </c>
      <c r="L920" s="2">
        <v>2</v>
      </c>
      <c r="M920" s="2">
        <v>64</v>
      </c>
      <c r="N920" s="2">
        <v>43</v>
      </c>
      <c r="O920" s="2">
        <v>1</v>
      </c>
      <c r="P920" s="2">
        <v>0</v>
      </c>
      <c r="Q920" s="2">
        <v>1</v>
      </c>
      <c r="R920" s="2">
        <v>0</v>
      </c>
      <c r="S920" s="2">
        <v>1</v>
      </c>
      <c r="T920" s="2">
        <v>1</v>
      </c>
      <c r="U920" s="2">
        <v>2</v>
      </c>
      <c r="V920" s="2">
        <v>0</v>
      </c>
      <c r="W920" s="2">
        <v>15</v>
      </c>
      <c r="X920" s="2">
        <v>12</v>
      </c>
      <c r="Y920" s="2">
        <v>0</v>
      </c>
      <c r="Z920" s="2">
        <v>1</v>
      </c>
      <c r="AA920" s="2">
        <v>1</v>
      </c>
      <c r="AB920" s="2">
        <v>0</v>
      </c>
      <c r="AC920" s="2">
        <v>0</v>
      </c>
      <c r="AD920" s="2">
        <v>2</v>
      </c>
      <c r="AE920" s="2">
        <v>2</v>
      </c>
      <c r="AF920" s="3">
        <v>0</v>
      </c>
      <c r="AG920" s="2">
        <f t="shared" si="1008"/>
        <v>1</v>
      </c>
      <c r="AH920" s="16">
        <f t="shared" si="1009"/>
        <v>1</v>
      </c>
      <c r="AI920" s="2">
        <f t="shared" si="1010"/>
        <v>1</v>
      </c>
      <c r="AJ920" s="2">
        <f t="shared" si="1011"/>
        <v>63</v>
      </c>
      <c r="AK920" s="2">
        <f t="shared" si="1012"/>
        <v>0</v>
      </c>
      <c r="AL920" s="2">
        <v>0</v>
      </c>
      <c r="AM920" s="17">
        <f t="shared" si="1013"/>
        <v>1.5625E-2</v>
      </c>
      <c r="AN920" s="17">
        <f t="shared" si="1014"/>
        <v>1.5625E-2</v>
      </c>
      <c r="AO920" s="16">
        <f t="shared" si="1015"/>
        <v>1</v>
      </c>
      <c r="AP920" s="17">
        <f t="shared" si="1016"/>
        <v>3.0769230769230771E-2</v>
      </c>
      <c r="AQ920" s="2">
        <f t="shared" si="1017"/>
        <v>1</v>
      </c>
      <c r="AR920" s="16">
        <f t="shared" si="1018"/>
        <v>0.5</v>
      </c>
      <c r="AS920" s="2">
        <f t="shared" si="1019"/>
        <v>1</v>
      </c>
      <c r="AT920" s="2">
        <f t="shared" si="1020"/>
        <v>63</v>
      </c>
      <c r="AU920" s="2">
        <f t="shared" si="1021"/>
        <v>1</v>
      </c>
      <c r="AV920" s="2">
        <v>0</v>
      </c>
      <c r="AW920" s="17">
        <f t="shared" si="1022"/>
        <v>1.5384615384615385E-2</v>
      </c>
      <c r="AX920" s="17">
        <f t="shared" si="1023"/>
        <v>1.5625E-2</v>
      </c>
      <c r="AY920" s="16">
        <f t="shared" si="1024"/>
        <v>0.5</v>
      </c>
      <c r="AZ920" s="17">
        <f t="shared" si="1025"/>
        <v>3.0303030303030304E-2</v>
      </c>
      <c r="BA920" s="2">
        <f t="shared" si="1026"/>
        <v>1</v>
      </c>
      <c r="BB920" s="16">
        <f t="shared" si="1027"/>
        <v>1</v>
      </c>
      <c r="BC920" s="2">
        <f t="shared" si="1028"/>
        <v>1</v>
      </c>
      <c r="BD920" s="2">
        <f t="shared" si="1029"/>
        <v>42</v>
      </c>
      <c r="BE920" s="2">
        <f t="shared" si="1030"/>
        <v>0</v>
      </c>
      <c r="BF920" s="2">
        <v>0</v>
      </c>
      <c r="BG920" s="17">
        <f t="shared" si="1031"/>
        <v>2.3255813953488372E-2</v>
      </c>
      <c r="BH920" s="17">
        <f t="shared" si="1032"/>
        <v>2.3255813953488372E-2</v>
      </c>
      <c r="BI920" s="16">
        <f t="shared" si="1033"/>
        <v>1</v>
      </c>
      <c r="BJ920" s="17">
        <f t="shared" si="1034"/>
        <v>4.5454545454545449E-2</v>
      </c>
      <c r="BK920" s="2">
        <f t="shared" si="1035"/>
        <v>2</v>
      </c>
      <c r="BL920" s="16">
        <f t="shared" si="1036"/>
        <v>1</v>
      </c>
      <c r="BM920" s="2">
        <f t="shared" si="1037"/>
        <v>2</v>
      </c>
      <c r="BN920" s="2">
        <f t="shared" si="1038"/>
        <v>41</v>
      </c>
      <c r="BO920" s="2">
        <f t="shared" si="1039"/>
        <v>0</v>
      </c>
      <c r="BP920" s="2">
        <v>0</v>
      </c>
      <c r="BQ920" s="17">
        <f t="shared" si="1040"/>
        <v>4.6511627906976744E-2</v>
      </c>
      <c r="BR920" s="17">
        <f t="shared" si="1041"/>
        <v>4.6511627906976744E-2</v>
      </c>
      <c r="BS920" s="16">
        <f t="shared" si="1042"/>
        <v>1</v>
      </c>
      <c r="BT920" s="17">
        <f t="shared" si="1043"/>
        <v>8.8888888888888878E-2</v>
      </c>
      <c r="BU920" s="2">
        <f t="shared" si="1044"/>
        <v>0</v>
      </c>
      <c r="BV920" s="16">
        <f t="shared" si="1045"/>
        <v>0</v>
      </c>
      <c r="BW920" s="2">
        <f t="shared" si="1046"/>
        <v>0</v>
      </c>
      <c r="BX920" s="2">
        <f t="shared" si="1047"/>
        <v>15</v>
      </c>
      <c r="BY920" s="2">
        <f t="shared" si="1048"/>
        <v>1</v>
      </c>
      <c r="BZ920" s="2">
        <v>0</v>
      </c>
      <c r="CA920" s="17">
        <f t="shared" si="1049"/>
        <v>0</v>
      </c>
      <c r="CB920" s="17">
        <f t="shared" si="1050"/>
        <v>0</v>
      </c>
      <c r="CC920" s="16">
        <f t="shared" si="1051"/>
        <v>0</v>
      </c>
      <c r="CD920" s="17">
        <f t="shared" si="1052"/>
        <v>0</v>
      </c>
      <c r="CE920" s="2">
        <f t="shared" si="1053"/>
        <v>0</v>
      </c>
      <c r="CF920" s="16">
        <f t="shared" si="1054"/>
        <v>0</v>
      </c>
      <c r="CG920" s="2">
        <f t="shared" si="1055"/>
        <v>0</v>
      </c>
      <c r="CH920" s="2">
        <f t="shared" si="1056"/>
        <v>15</v>
      </c>
      <c r="CI920" s="2">
        <f t="shared" si="1057"/>
        <v>2</v>
      </c>
      <c r="CJ920" s="2">
        <v>0</v>
      </c>
      <c r="CK920" s="17">
        <f t="shared" si="1058"/>
        <v>0</v>
      </c>
      <c r="CL920" s="17">
        <f t="shared" si="1059"/>
        <v>0</v>
      </c>
      <c r="CM920" s="16">
        <f t="shared" si="1060"/>
        <v>0</v>
      </c>
      <c r="CN920" s="17">
        <f t="shared" si="1061"/>
        <v>0</v>
      </c>
      <c r="CO920" s="2">
        <f t="shared" si="1062"/>
        <v>1</v>
      </c>
      <c r="CP920" s="16">
        <f t="shared" si="1063"/>
        <v>1</v>
      </c>
      <c r="CQ920" s="2">
        <f t="shared" si="1064"/>
        <v>1</v>
      </c>
      <c r="CR920" s="2">
        <f t="shared" si="1065"/>
        <v>11</v>
      </c>
      <c r="CS920" s="2">
        <f t="shared" si="1066"/>
        <v>0</v>
      </c>
      <c r="CT920" s="2">
        <v>0</v>
      </c>
      <c r="CU920" s="17">
        <f t="shared" si="1067"/>
        <v>8.3333333333333329E-2</v>
      </c>
      <c r="CV920" s="17">
        <f t="shared" si="1068"/>
        <v>8.3333333333333329E-2</v>
      </c>
      <c r="CW920" s="16">
        <f t="shared" si="1069"/>
        <v>1</v>
      </c>
      <c r="CX920" s="17">
        <f t="shared" si="1070"/>
        <v>0.15384615384615385</v>
      </c>
      <c r="CY920" s="2">
        <f t="shared" si="1071"/>
        <v>2</v>
      </c>
      <c r="CZ920" s="16">
        <f t="shared" si="1072"/>
        <v>1</v>
      </c>
      <c r="DA920" s="2">
        <f t="shared" si="1073"/>
        <v>2</v>
      </c>
      <c r="DB920" s="2">
        <f t="shared" si="1074"/>
        <v>10</v>
      </c>
      <c r="DC920" s="2">
        <f t="shared" si="1075"/>
        <v>0</v>
      </c>
      <c r="DD920" s="2">
        <v>0</v>
      </c>
      <c r="DE920" s="17">
        <f t="shared" si="1076"/>
        <v>0.16666666666666666</v>
      </c>
      <c r="DF920" s="17">
        <f t="shared" si="1077"/>
        <v>0.16666666666666666</v>
      </c>
      <c r="DG920" s="16">
        <f t="shared" si="1078"/>
        <v>1</v>
      </c>
      <c r="DH920" s="17">
        <f t="shared" si="1079"/>
        <v>0.2857142857142857</v>
      </c>
      <c r="DJ920" t="s">
        <v>7294</v>
      </c>
    </row>
    <row r="921" spans="1:114" x14ac:dyDescent="0.35">
      <c r="A921" s="9">
        <v>2019010131</v>
      </c>
      <c r="B921" s="2" t="s">
        <v>1645</v>
      </c>
      <c r="C921" s="2" t="s">
        <v>6719</v>
      </c>
      <c r="D921" s="2" t="s">
        <v>6726</v>
      </c>
      <c r="E921" s="2" t="s">
        <v>6727</v>
      </c>
      <c r="F921" s="2">
        <v>1</v>
      </c>
      <c r="G921" s="2" t="s">
        <v>6728</v>
      </c>
      <c r="H921" s="2" t="s">
        <v>6729</v>
      </c>
      <c r="I921" s="2" t="s">
        <v>6730</v>
      </c>
      <c r="J921" s="3" t="s">
        <v>6731</v>
      </c>
      <c r="K921" s="9">
        <v>2</v>
      </c>
      <c r="L921" s="2">
        <v>2</v>
      </c>
      <c r="M921" s="2">
        <v>88</v>
      </c>
      <c r="N921" s="2">
        <v>62</v>
      </c>
      <c r="O921" s="2">
        <v>1</v>
      </c>
      <c r="P921" s="2">
        <v>0</v>
      </c>
      <c r="Q921" s="2">
        <v>1</v>
      </c>
      <c r="R921" s="2">
        <v>0</v>
      </c>
      <c r="S921" s="2">
        <v>1</v>
      </c>
      <c r="T921" s="2">
        <v>1</v>
      </c>
      <c r="U921" s="2">
        <v>2</v>
      </c>
      <c r="V921" s="2">
        <v>0</v>
      </c>
      <c r="W921" s="2">
        <v>17</v>
      </c>
      <c r="X921" s="2">
        <v>14</v>
      </c>
      <c r="Y921" s="2">
        <v>1</v>
      </c>
      <c r="Z921" s="2">
        <v>0</v>
      </c>
      <c r="AA921" s="2">
        <v>1</v>
      </c>
      <c r="AB921" s="2">
        <v>0</v>
      </c>
      <c r="AC921" s="2">
        <v>1</v>
      </c>
      <c r="AD921" s="2">
        <v>1</v>
      </c>
      <c r="AE921" s="2">
        <v>2</v>
      </c>
      <c r="AF921" s="3">
        <v>0</v>
      </c>
      <c r="AG921" s="2">
        <f t="shared" si="1008"/>
        <v>1</v>
      </c>
      <c r="AH921" s="16">
        <f t="shared" si="1009"/>
        <v>1</v>
      </c>
      <c r="AI921" s="2">
        <f t="shared" si="1010"/>
        <v>1</v>
      </c>
      <c r="AJ921" s="2">
        <f t="shared" si="1011"/>
        <v>87</v>
      </c>
      <c r="AK921" s="2">
        <f t="shared" si="1012"/>
        <v>0</v>
      </c>
      <c r="AL921" s="2">
        <v>0</v>
      </c>
      <c r="AM921" s="17">
        <f t="shared" si="1013"/>
        <v>1.1363636363636364E-2</v>
      </c>
      <c r="AN921" s="17">
        <f t="shared" si="1014"/>
        <v>1.1363636363636364E-2</v>
      </c>
      <c r="AO921" s="16">
        <f t="shared" si="1015"/>
        <v>1</v>
      </c>
      <c r="AP921" s="17">
        <f t="shared" si="1016"/>
        <v>2.247191011235955E-2</v>
      </c>
      <c r="AQ921" s="2">
        <f t="shared" si="1017"/>
        <v>1</v>
      </c>
      <c r="AR921" s="16">
        <f t="shared" si="1018"/>
        <v>0.5</v>
      </c>
      <c r="AS921" s="2">
        <f t="shared" si="1019"/>
        <v>1</v>
      </c>
      <c r="AT921" s="2">
        <f t="shared" si="1020"/>
        <v>87</v>
      </c>
      <c r="AU921" s="2">
        <f t="shared" si="1021"/>
        <v>1</v>
      </c>
      <c r="AV921" s="2">
        <v>0</v>
      </c>
      <c r="AW921" s="17">
        <f t="shared" si="1022"/>
        <v>1.1235955056179775E-2</v>
      </c>
      <c r="AX921" s="17">
        <f t="shared" si="1023"/>
        <v>1.1363636363636364E-2</v>
      </c>
      <c r="AY921" s="16">
        <f t="shared" si="1024"/>
        <v>0.5</v>
      </c>
      <c r="AZ921" s="17">
        <f t="shared" si="1025"/>
        <v>2.2222222222222223E-2</v>
      </c>
      <c r="BA921" s="2">
        <f t="shared" si="1026"/>
        <v>1</v>
      </c>
      <c r="BB921" s="16">
        <f t="shared" si="1027"/>
        <v>1</v>
      </c>
      <c r="BC921" s="2">
        <f t="shared" si="1028"/>
        <v>1</v>
      </c>
      <c r="BD921" s="2">
        <f t="shared" si="1029"/>
        <v>61</v>
      </c>
      <c r="BE921" s="2">
        <f t="shared" si="1030"/>
        <v>0</v>
      </c>
      <c r="BF921" s="2">
        <v>0</v>
      </c>
      <c r="BG921" s="17">
        <f t="shared" si="1031"/>
        <v>1.6129032258064516E-2</v>
      </c>
      <c r="BH921" s="17">
        <f t="shared" si="1032"/>
        <v>1.6129032258064516E-2</v>
      </c>
      <c r="BI921" s="16">
        <f t="shared" si="1033"/>
        <v>1</v>
      </c>
      <c r="BJ921" s="17">
        <f t="shared" si="1034"/>
        <v>3.1746031746031744E-2</v>
      </c>
      <c r="BK921" s="2">
        <f t="shared" si="1035"/>
        <v>2</v>
      </c>
      <c r="BL921" s="16">
        <f t="shared" si="1036"/>
        <v>1</v>
      </c>
      <c r="BM921" s="2">
        <f t="shared" si="1037"/>
        <v>2</v>
      </c>
      <c r="BN921" s="2">
        <f t="shared" si="1038"/>
        <v>60</v>
      </c>
      <c r="BO921" s="2">
        <f t="shared" si="1039"/>
        <v>0</v>
      </c>
      <c r="BP921" s="2">
        <v>0</v>
      </c>
      <c r="BQ921" s="17">
        <f t="shared" si="1040"/>
        <v>3.2258064516129031E-2</v>
      </c>
      <c r="BR921" s="17">
        <f t="shared" si="1041"/>
        <v>3.2258064516129031E-2</v>
      </c>
      <c r="BS921" s="16">
        <f t="shared" si="1042"/>
        <v>1</v>
      </c>
      <c r="BT921" s="17">
        <f t="shared" si="1043"/>
        <v>6.25E-2</v>
      </c>
      <c r="BU921" s="2">
        <f t="shared" si="1044"/>
        <v>1</v>
      </c>
      <c r="BV921" s="16">
        <f t="shared" si="1045"/>
        <v>1</v>
      </c>
      <c r="BW921" s="2">
        <f t="shared" si="1046"/>
        <v>1</v>
      </c>
      <c r="BX921" s="2">
        <f t="shared" si="1047"/>
        <v>16</v>
      </c>
      <c r="BY921" s="2">
        <f t="shared" si="1048"/>
        <v>0</v>
      </c>
      <c r="BZ921" s="2">
        <v>0</v>
      </c>
      <c r="CA921" s="17">
        <f t="shared" si="1049"/>
        <v>5.8823529411764705E-2</v>
      </c>
      <c r="CB921" s="17">
        <f t="shared" si="1050"/>
        <v>5.8823529411764705E-2</v>
      </c>
      <c r="CC921" s="16">
        <f t="shared" si="1051"/>
        <v>1</v>
      </c>
      <c r="CD921" s="17">
        <f t="shared" si="1052"/>
        <v>0.1111111111111111</v>
      </c>
      <c r="CE921" s="2">
        <f t="shared" si="1053"/>
        <v>1</v>
      </c>
      <c r="CF921" s="16">
        <f t="shared" si="1054"/>
        <v>0.5</v>
      </c>
      <c r="CG921" s="2">
        <f t="shared" si="1055"/>
        <v>1</v>
      </c>
      <c r="CH921" s="2">
        <f t="shared" si="1056"/>
        <v>16</v>
      </c>
      <c r="CI921" s="2">
        <f t="shared" si="1057"/>
        <v>1</v>
      </c>
      <c r="CJ921" s="2">
        <v>0</v>
      </c>
      <c r="CK921" s="17">
        <f t="shared" si="1058"/>
        <v>5.5555555555555552E-2</v>
      </c>
      <c r="CL921" s="17">
        <f t="shared" si="1059"/>
        <v>5.8823529411764705E-2</v>
      </c>
      <c r="CM921" s="16">
        <f t="shared" si="1060"/>
        <v>0.5</v>
      </c>
      <c r="CN921" s="17">
        <f t="shared" si="1061"/>
        <v>0.10526315789473684</v>
      </c>
      <c r="CO921" s="2">
        <f t="shared" si="1062"/>
        <v>1</v>
      </c>
      <c r="CP921" s="16">
        <f t="shared" si="1063"/>
        <v>1</v>
      </c>
      <c r="CQ921" s="2">
        <f t="shared" si="1064"/>
        <v>1</v>
      </c>
      <c r="CR921" s="2">
        <f t="shared" si="1065"/>
        <v>13</v>
      </c>
      <c r="CS921" s="2">
        <f t="shared" si="1066"/>
        <v>0</v>
      </c>
      <c r="CT921" s="2">
        <v>0</v>
      </c>
      <c r="CU921" s="17">
        <f t="shared" si="1067"/>
        <v>7.1428571428571425E-2</v>
      </c>
      <c r="CV921" s="17">
        <f t="shared" si="1068"/>
        <v>7.1428571428571425E-2</v>
      </c>
      <c r="CW921" s="16">
        <f t="shared" si="1069"/>
        <v>1</v>
      </c>
      <c r="CX921" s="17">
        <f t="shared" si="1070"/>
        <v>0.13333333333333333</v>
      </c>
      <c r="CY921" s="2">
        <f t="shared" si="1071"/>
        <v>2</v>
      </c>
      <c r="CZ921" s="16">
        <f t="shared" si="1072"/>
        <v>1</v>
      </c>
      <c r="DA921" s="2">
        <f t="shared" si="1073"/>
        <v>2</v>
      </c>
      <c r="DB921" s="2">
        <f t="shared" si="1074"/>
        <v>12</v>
      </c>
      <c r="DC921" s="2">
        <f t="shared" si="1075"/>
        <v>0</v>
      </c>
      <c r="DD921" s="2">
        <v>0</v>
      </c>
      <c r="DE921" s="17">
        <f t="shared" si="1076"/>
        <v>0.14285714285714285</v>
      </c>
      <c r="DF921" s="17">
        <f t="shared" si="1077"/>
        <v>0.14285714285714285</v>
      </c>
      <c r="DG921" s="16">
        <f t="shared" si="1078"/>
        <v>1</v>
      </c>
      <c r="DH921" s="17">
        <f t="shared" si="1079"/>
        <v>0.25</v>
      </c>
      <c r="DJ921" t="s">
        <v>7294</v>
      </c>
    </row>
    <row r="922" spans="1:114" x14ac:dyDescent="0.35">
      <c r="A922" s="9">
        <v>2019010141</v>
      </c>
      <c r="B922" s="2" t="s">
        <v>6732</v>
      </c>
      <c r="C922" s="2" t="s">
        <v>6733</v>
      </c>
      <c r="D922" s="2" t="s">
        <v>6734</v>
      </c>
      <c r="E922" s="2" t="s">
        <v>6735</v>
      </c>
      <c r="F922" s="2">
        <v>1</v>
      </c>
      <c r="G922" s="2" t="s">
        <v>6736</v>
      </c>
      <c r="H922" s="2" t="s">
        <v>6737</v>
      </c>
      <c r="I922" s="2" t="s">
        <v>6738</v>
      </c>
      <c r="J922" s="3" t="s">
        <v>6739</v>
      </c>
      <c r="K922" s="9">
        <v>2</v>
      </c>
      <c r="L922" s="2">
        <v>2</v>
      </c>
      <c r="M922" s="2">
        <v>62</v>
      </c>
      <c r="N922" s="2">
        <v>44</v>
      </c>
      <c r="O922" s="2">
        <v>0</v>
      </c>
      <c r="P922" s="2">
        <v>1</v>
      </c>
      <c r="Q922" s="2">
        <v>0</v>
      </c>
      <c r="R922" s="2">
        <v>1</v>
      </c>
      <c r="S922" s="2">
        <v>1</v>
      </c>
      <c r="T922" s="2">
        <v>1</v>
      </c>
      <c r="U922" s="2">
        <v>1</v>
      </c>
      <c r="V922" s="2">
        <v>1</v>
      </c>
      <c r="W922" s="2">
        <v>15</v>
      </c>
      <c r="X922" s="2">
        <v>11</v>
      </c>
      <c r="Y922" s="2">
        <v>0</v>
      </c>
      <c r="Z922" s="2">
        <v>1</v>
      </c>
      <c r="AA922" s="2">
        <v>0</v>
      </c>
      <c r="AB922" s="2">
        <v>1</v>
      </c>
      <c r="AC922" s="2">
        <v>1</v>
      </c>
      <c r="AD922" s="2">
        <v>1</v>
      </c>
      <c r="AE922" s="2">
        <v>1</v>
      </c>
      <c r="AF922" s="3">
        <v>1</v>
      </c>
      <c r="AG922" s="2">
        <f t="shared" si="1008"/>
        <v>0</v>
      </c>
      <c r="AH922" s="16">
        <f t="shared" si="1009"/>
        <v>0</v>
      </c>
      <c r="AI922" s="2">
        <f t="shared" si="1010"/>
        <v>0</v>
      </c>
      <c r="AJ922" s="2">
        <f t="shared" si="1011"/>
        <v>62</v>
      </c>
      <c r="AK922" s="2">
        <f t="shared" si="1012"/>
        <v>1</v>
      </c>
      <c r="AL922" s="2">
        <v>0</v>
      </c>
      <c r="AM922" s="17">
        <f t="shared" si="1013"/>
        <v>0</v>
      </c>
      <c r="AN922" s="17">
        <f t="shared" si="1014"/>
        <v>0</v>
      </c>
      <c r="AO922" s="16">
        <f t="shared" si="1015"/>
        <v>0</v>
      </c>
      <c r="AP922" s="17">
        <f t="shared" si="1016"/>
        <v>0</v>
      </c>
      <c r="AQ922" s="2">
        <f t="shared" si="1017"/>
        <v>1</v>
      </c>
      <c r="AR922" s="16">
        <f t="shared" si="1018"/>
        <v>0.5</v>
      </c>
      <c r="AS922" s="2">
        <f t="shared" si="1019"/>
        <v>1</v>
      </c>
      <c r="AT922" s="2">
        <f t="shared" si="1020"/>
        <v>61</v>
      </c>
      <c r="AU922" s="2">
        <f t="shared" si="1021"/>
        <v>1</v>
      </c>
      <c r="AV922" s="2">
        <v>0</v>
      </c>
      <c r="AW922" s="17">
        <f t="shared" si="1022"/>
        <v>1.5873015873015872E-2</v>
      </c>
      <c r="AX922" s="17">
        <f t="shared" si="1023"/>
        <v>1.6129032258064516E-2</v>
      </c>
      <c r="AY922" s="16">
        <f t="shared" si="1024"/>
        <v>0.5</v>
      </c>
      <c r="AZ922" s="17">
        <f t="shared" si="1025"/>
        <v>3.125E-2</v>
      </c>
      <c r="BA922" s="2">
        <f t="shared" si="1026"/>
        <v>0</v>
      </c>
      <c r="BB922" s="16">
        <f t="shared" si="1027"/>
        <v>0</v>
      </c>
      <c r="BC922" s="2">
        <f t="shared" si="1028"/>
        <v>0</v>
      </c>
      <c r="BD922" s="2">
        <f t="shared" si="1029"/>
        <v>44</v>
      </c>
      <c r="BE922" s="2">
        <f t="shared" si="1030"/>
        <v>1</v>
      </c>
      <c r="BF922" s="2">
        <v>0</v>
      </c>
      <c r="BG922" s="17">
        <f t="shared" si="1031"/>
        <v>0</v>
      </c>
      <c r="BH922" s="17">
        <f t="shared" si="1032"/>
        <v>0</v>
      </c>
      <c r="BI922" s="16">
        <f t="shared" si="1033"/>
        <v>0</v>
      </c>
      <c r="BJ922" s="17">
        <f t="shared" si="1034"/>
        <v>0</v>
      </c>
      <c r="BK922" s="2">
        <f t="shared" si="1035"/>
        <v>1</v>
      </c>
      <c r="BL922" s="16">
        <f t="shared" si="1036"/>
        <v>0.5</v>
      </c>
      <c r="BM922" s="2">
        <f t="shared" si="1037"/>
        <v>1</v>
      </c>
      <c r="BN922" s="2">
        <f t="shared" si="1038"/>
        <v>43</v>
      </c>
      <c r="BO922" s="2">
        <f t="shared" si="1039"/>
        <v>1</v>
      </c>
      <c r="BP922" s="2">
        <v>0</v>
      </c>
      <c r="BQ922" s="17">
        <f t="shared" si="1040"/>
        <v>2.2222222222222223E-2</v>
      </c>
      <c r="BR922" s="17">
        <f t="shared" si="1041"/>
        <v>2.2727272727272728E-2</v>
      </c>
      <c r="BS922" s="16">
        <f t="shared" si="1042"/>
        <v>0.5</v>
      </c>
      <c r="BT922" s="17">
        <f t="shared" si="1043"/>
        <v>4.3478260869565223E-2</v>
      </c>
      <c r="BU922" s="2">
        <f t="shared" si="1044"/>
        <v>0</v>
      </c>
      <c r="BV922" s="16">
        <f t="shared" si="1045"/>
        <v>0</v>
      </c>
      <c r="BW922" s="2">
        <f t="shared" si="1046"/>
        <v>0</v>
      </c>
      <c r="BX922" s="2">
        <f t="shared" si="1047"/>
        <v>15</v>
      </c>
      <c r="BY922" s="2">
        <f t="shared" si="1048"/>
        <v>1</v>
      </c>
      <c r="BZ922" s="2">
        <v>0</v>
      </c>
      <c r="CA922" s="17">
        <f t="shared" si="1049"/>
        <v>0</v>
      </c>
      <c r="CB922" s="17">
        <f t="shared" si="1050"/>
        <v>0</v>
      </c>
      <c r="CC922" s="16">
        <f t="shared" si="1051"/>
        <v>0</v>
      </c>
      <c r="CD922" s="17">
        <f t="shared" si="1052"/>
        <v>0</v>
      </c>
      <c r="CE922" s="2">
        <f t="shared" si="1053"/>
        <v>1</v>
      </c>
      <c r="CF922" s="16">
        <f t="shared" si="1054"/>
        <v>0.5</v>
      </c>
      <c r="CG922" s="2">
        <f t="shared" si="1055"/>
        <v>1</v>
      </c>
      <c r="CH922" s="2">
        <f t="shared" si="1056"/>
        <v>14</v>
      </c>
      <c r="CI922" s="2">
        <f t="shared" si="1057"/>
        <v>1</v>
      </c>
      <c r="CJ922" s="2">
        <v>0</v>
      </c>
      <c r="CK922" s="17">
        <f t="shared" si="1058"/>
        <v>6.25E-2</v>
      </c>
      <c r="CL922" s="17">
        <f t="shared" si="1059"/>
        <v>6.6666666666666666E-2</v>
      </c>
      <c r="CM922" s="16">
        <f t="shared" si="1060"/>
        <v>0.5</v>
      </c>
      <c r="CN922" s="17">
        <f t="shared" si="1061"/>
        <v>0.11764705882352941</v>
      </c>
      <c r="CO922" s="2">
        <f t="shared" si="1062"/>
        <v>0</v>
      </c>
      <c r="CP922" s="16">
        <f t="shared" si="1063"/>
        <v>0</v>
      </c>
      <c r="CQ922" s="2">
        <f t="shared" si="1064"/>
        <v>0</v>
      </c>
      <c r="CR922" s="2">
        <f t="shared" si="1065"/>
        <v>11</v>
      </c>
      <c r="CS922" s="2">
        <f t="shared" si="1066"/>
        <v>1</v>
      </c>
      <c r="CT922" s="2">
        <v>0</v>
      </c>
      <c r="CU922" s="17">
        <f t="shared" si="1067"/>
        <v>0</v>
      </c>
      <c r="CV922" s="17">
        <f t="shared" si="1068"/>
        <v>0</v>
      </c>
      <c r="CW922" s="16">
        <f t="shared" si="1069"/>
        <v>0</v>
      </c>
      <c r="CX922" s="17">
        <f t="shared" si="1070"/>
        <v>0</v>
      </c>
      <c r="CY922" s="2">
        <f t="shared" si="1071"/>
        <v>1</v>
      </c>
      <c r="CZ922" s="16">
        <f t="shared" si="1072"/>
        <v>0.5</v>
      </c>
      <c r="DA922" s="2">
        <f t="shared" si="1073"/>
        <v>1</v>
      </c>
      <c r="DB922" s="2">
        <f t="shared" si="1074"/>
        <v>10</v>
      </c>
      <c r="DC922" s="2">
        <f t="shared" si="1075"/>
        <v>1</v>
      </c>
      <c r="DD922" s="2">
        <v>0</v>
      </c>
      <c r="DE922" s="17">
        <f t="shared" si="1076"/>
        <v>8.3333333333333329E-2</v>
      </c>
      <c r="DF922" s="17">
        <f t="shared" si="1077"/>
        <v>9.0909090909090912E-2</v>
      </c>
      <c r="DG922" s="16">
        <f t="shared" si="1078"/>
        <v>0.5</v>
      </c>
      <c r="DH922" s="17">
        <f t="shared" si="1079"/>
        <v>0.15384615384615385</v>
      </c>
      <c r="DJ922" t="s">
        <v>7294</v>
      </c>
    </row>
    <row r="923" spans="1:114" x14ac:dyDescent="0.35">
      <c r="A923" s="9">
        <v>2019010165</v>
      </c>
      <c r="B923" s="2" t="s">
        <v>49</v>
      </c>
      <c r="C923" s="2" t="s">
        <v>51</v>
      </c>
      <c r="D923" s="2"/>
      <c r="E923" s="2" t="s">
        <v>6740</v>
      </c>
      <c r="F923" s="2">
        <v>1</v>
      </c>
      <c r="G923" s="2" t="s">
        <v>6741</v>
      </c>
      <c r="H923" s="2" t="s">
        <v>6742</v>
      </c>
      <c r="I923" s="2" t="s">
        <v>6743</v>
      </c>
      <c r="J923" s="3" t="s">
        <v>6744</v>
      </c>
      <c r="K923" s="9">
        <v>1</v>
      </c>
      <c r="L923" s="2">
        <v>1</v>
      </c>
      <c r="M923" s="2">
        <v>56</v>
      </c>
      <c r="N923" s="2">
        <v>38</v>
      </c>
      <c r="O923" s="2">
        <v>1</v>
      </c>
      <c r="P923" s="2">
        <v>0</v>
      </c>
      <c r="Q923" s="2">
        <v>1</v>
      </c>
      <c r="R923" s="2">
        <v>0</v>
      </c>
      <c r="S923" s="2">
        <v>1</v>
      </c>
      <c r="T923" s="2">
        <v>0</v>
      </c>
      <c r="U923" s="2">
        <v>1</v>
      </c>
      <c r="V923" s="2">
        <v>0</v>
      </c>
      <c r="W923" s="2">
        <v>12</v>
      </c>
      <c r="X923" s="2">
        <v>8</v>
      </c>
      <c r="Y923" s="2">
        <v>1</v>
      </c>
      <c r="Z923" s="2">
        <v>0</v>
      </c>
      <c r="AA923" s="2">
        <v>1</v>
      </c>
      <c r="AB923" s="2">
        <v>0</v>
      </c>
      <c r="AC923" s="2">
        <v>1</v>
      </c>
      <c r="AD923" s="2">
        <v>0</v>
      </c>
      <c r="AE923" s="2">
        <v>1</v>
      </c>
      <c r="AF923" s="3">
        <v>0</v>
      </c>
      <c r="AG923" s="2">
        <f t="shared" si="1008"/>
        <v>1</v>
      </c>
      <c r="AH923" s="16">
        <f t="shared" si="1009"/>
        <v>1</v>
      </c>
      <c r="AI923" s="2">
        <f t="shared" si="1010"/>
        <v>1</v>
      </c>
      <c r="AJ923" s="2">
        <f t="shared" si="1011"/>
        <v>55</v>
      </c>
      <c r="AK923" s="2">
        <f t="shared" si="1012"/>
        <v>0</v>
      </c>
      <c r="AL923" s="2">
        <v>0</v>
      </c>
      <c r="AM923" s="17">
        <f t="shared" si="1013"/>
        <v>1.7857142857142856E-2</v>
      </c>
      <c r="AN923" s="17">
        <f t="shared" si="1014"/>
        <v>1.7857142857142856E-2</v>
      </c>
      <c r="AO923" s="16">
        <f t="shared" si="1015"/>
        <v>1</v>
      </c>
      <c r="AP923" s="17">
        <f t="shared" si="1016"/>
        <v>3.5087719298245612E-2</v>
      </c>
      <c r="AQ923" s="2">
        <f t="shared" si="1017"/>
        <v>1</v>
      </c>
      <c r="AR923" s="16">
        <f t="shared" si="1018"/>
        <v>1</v>
      </c>
      <c r="AS923" s="2">
        <f t="shared" si="1019"/>
        <v>1</v>
      </c>
      <c r="AT923" s="2">
        <f t="shared" si="1020"/>
        <v>55</v>
      </c>
      <c r="AU923" s="2">
        <f t="shared" si="1021"/>
        <v>0</v>
      </c>
      <c r="AV923" s="2">
        <v>0</v>
      </c>
      <c r="AW923" s="17">
        <f t="shared" si="1022"/>
        <v>1.7857142857142856E-2</v>
      </c>
      <c r="AX923" s="17">
        <f t="shared" si="1023"/>
        <v>1.7857142857142856E-2</v>
      </c>
      <c r="AY923" s="16">
        <f t="shared" si="1024"/>
        <v>1</v>
      </c>
      <c r="AZ923" s="17">
        <f t="shared" si="1025"/>
        <v>3.5087719298245612E-2</v>
      </c>
      <c r="BA923" s="2">
        <f t="shared" si="1026"/>
        <v>1</v>
      </c>
      <c r="BB923" s="16">
        <f t="shared" si="1027"/>
        <v>1</v>
      </c>
      <c r="BC923" s="2">
        <f t="shared" si="1028"/>
        <v>1</v>
      </c>
      <c r="BD923" s="2">
        <f t="shared" si="1029"/>
        <v>37</v>
      </c>
      <c r="BE923" s="2">
        <f t="shared" si="1030"/>
        <v>0</v>
      </c>
      <c r="BF923" s="2">
        <v>0</v>
      </c>
      <c r="BG923" s="17">
        <f t="shared" si="1031"/>
        <v>2.6315789473684209E-2</v>
      </c>
      <c r="BH923" s="17">
        <f t="shared" si="1032"/>
        <v>2.6315789473684209E-2</v>
      </c>
      <c r="BI923" s="16">
        <f t="shared" si="1033"/>
        <v>1</v>
      </c>
      <c r="BJ923" s="17">
        <f t="shared" si="1034"/>
        <v>5.1282051282051273E-2</v>
      </c>
      <c r="BK923" s="2">
        <f t="shared" si="1035"/>
        <v>1</v>
      </c>
      <c r="BL923" s="16">
        <f t="shared" si="1036"/>
        <v>1</v>
      </c>
      <c r="BM923" s="2">
        <f t="shared" si="1037"/>
        <v>1</v>
      </c>
      <c r="BN923" s="2">
        <f t="shared" si="1038"/>
        <v>37</v>
      </c>
      <c r="BO923" s="2">
        <f t="shared" si="1039"/>
        <v>0</v>
      </c>
      <c r="BP923" s="2">
        <v>0</v>
      </c>
      <c r="BQ923" s="17">
        <f t="shared" si="1040"/>
        <v>2.6315789473684209E-2</v>
      </c>
      <c r="BR923" s="17">
        <f t="shared" si="1041"/>
        <v>2.6315789473684209E-2</v>
      </c>
      <c r="BS923" s="16">
        <f t="shared" si="1042"/>
        <v>1</v>
      </c>
      <c r="BT923" s="17">
        <f t="shared" si="1043"/>
        <v>5.1282051282051273E-2</v>
      </c>
      <c r="BU923" s="2">
        <f t="shared" si="1044"/>
        <v>1</v>
      </c>
      <c r="BV923" s="16">
        <f t="shared" si="1045"/>
        <v>1</v>
      </c>
      <c r="BW923" s="2">
        <f t="shared" si="1046"/>
        <v>1</v>
      </c>
      <c r="BX923" s="2">
        <f t="shared" si="1047"/>
        <v>11</v>
      </c>
      <c r="BY923" s="2">
        <f t="shared" si="1048"/>
        <v>0</v>
      </c>
      <c r="BZ923" s="2">
        <v>0</v>
      </c>
      <c r="CA923" s="17">
        <f t="shared" si="1049"/>
        <v>8.3333333333333329E-2</v>
      </c>
      <c r="CB923" s="17">
        <f t="shared" si="1050"/>
        <v>8.3333333333333329E-2</v>
      </c>
      <c r="CC923" s="16">
        <f t="shared" si="1051"/>
        <v>1</v>
      </c>
      <c r="CD923" s="17">
        <f t="shared" si="1052"/>
        <v>0.15384615384615385</v>
      </c>
      <c r="CE923" s="2">
        <f t="shared" si="1053"/>
        <v>1</v>
      </c>
      <c r="CF923" s="16">
        <f t="shared" si="1054"/>
        <v>1</v>
      </c>
      <c r="CG923" s="2">
        <f t="shared" si="1055"/>
        <v>1</v>
      </c>
      <c r="CH923" s="2">
        <f t="shared" si="1056"/>
        <v>11</v>
      </c>
      <c r="CI923" s="2">
        <f t="shared" si="1057"/>
        <v>0</v>
      </c>
      <c r="CJ923" s="2">
        <v>0</v>
      </c>
      <c r="CK923" s="17">
        <f t="shared" si="1058"/>
        <v>8.3333333333333329E-2</v>
      </c>
      <c r="CL923" s="17">
        <f t="shared" si="1059"/>
        <v>8.3333333333333329E-2</v>
      </c>
      <c r="CM923" s="16">
        <f t="shared" si="1060"/>
        <v>1</v>
      </c>
      <c r="CN923" s="17">
        <f t="shared" si="1061"/>
        <v>0.15384615384615385</v>
      </c>
      <c r="CO923" s="2">
        <f t="shared" si="1062"/>
        <v>1</v>
      </c>
      <c r="CP923" s="16">
        <f t="shared" si="1063"/>
        <v>1</v>
      </c>
      <c r="CQ923" s="2">
        <f t="shared" si="1064"/>
        <v>1</v>
      </c>
      <c r="CR923" s="2">
        <f t="shared" si="1065"/>
        <v>7</v>
      </c>
      <c r="CS923" s="2">
        <f t="shared" si="1066"/>
        <v>0</v>
      </c>
      <c r="CT923" s="2">
        <v>0</v>
      </c>
      <c r="CU923" s="17">
        <f t="shared" si="1067"/>
        <v>0.125</v>
      </c>
      <c r="CV923" s="17">
        <f t="shared" si="1068"/>
        <v>0.125</v>
      </c>
      <c r="CW923" s="16">
        <f t="shared" si="1069"/>
        <v>1</v>
      </c>
      <c r="CX923" s="17">
        <f t="shared" si="1070"/>
        <v>0.22222222222222221</v>
      </c>
      <c r="CY923" s="2">
        <f t="shared" si="1071"/>
        <v>1</v>
      </c>
      <c r="CZ923" s="16">
        <f t="shared" si="1072"/>
        <v>1</v>
      </c>
      <c r="DA923" s="2">
        <f t="shared" si="1073"/>
        <v>1</v>
      </c>
      <c r="DB923" s="2">
        <f t="shared" si="1074"/>
        <v>7</v>
      </c>
      <c r="DC923" s="2">
        <f t="shared" si="1075"/>
        <v>0</v>
      </c>
      <c r="DD923" s="2">
        <v>0</v>
      </c>
      <c r="DE923" s="17">
        <f t="shared" si="1076"/>
        <v>0.125</v>
      </c>
      <c r="DF923" s="17">
        <f t="shared" si="1077"/>
        <v>0.125</v>
      </c>
      <c r="DG923" s="16">
        <f t="shared" si="1078"/>
        <v>1</v>
      </c>
      <c r="DH923" s="17">
        <f t="shared" si="1079"/>
        <v>0.22222222222222221</v>
      </c>
      <c r="DJ923" t="s">
        <v>7294</v>
      </c>
    </row>
    <row r="924" spans="1:114" x14ac:dyDescent="0.35">
      <c r="A924" s="9">
        <v>2019010190</v>
      </c>
      <c r="B924" s="2" t="s">
        <v>6745</v>
      </c>
      <c r="C924" s="2" t="s">
        <v>6746</v>
      </c>
      <c r="D924" s="2"/>
      <c r="E924" s="2" t="s">
        <v>6747</v>
      </c>
      <c r="F924" s="2">
        <v>1</v>
      </c>
      <c r="G924" s="2" t="s">
        <v>6748</v>
      </c>
      <c r="H924" s="2" t="s">
        <v>6749</v>
      </c>
      <c r="I924" s="2" t="s">
        <v>6750</v>
      </c>
      <c r="J924" s="3" t="s">
        <v>6751</v>
      </c>
      <c r="K924" s="9">
        <v>1</v>
      </c>
      <c r="L924" s="2">
        <v>1</v>
      </c>
      <c r="M924" s="2">
        <v>88</v>
      </c>
      <c r="N924" s="2">
        <v>61</v>
      </c>
      <c r="O924" s="2">
        <v>0</v>
      </c>
      <c r="P924" s="2">
        <v>1</v>
      </c>
      <c r="Q924" s="2">
        <v>1</v>
      </c>
      <c r="R924" s="2">
        <v>0</v>
      </c>
      <c r="S924" s="2">
        <v>0</v>
      </c>
      <c r="T924" s="2">
        <v>1</v>
      </c>
      <c r="U924" s="2">
        <v>1</v>
      </c>
      <c r="V924" s="2">
        <v>0</v>
      </c>
      <c r="W924" s="2">
        <v>23</v>
      </c>
      <c r="X924" s="2">
        <v>16</v>
      </c>
      <c r="Y924" s="2">
        <v>0</v>
      </c>
      <c r="Z924" s="2">
        <v>1</v>
      </c>
      <c r="AA924" s="2">
        <v>0</v>
      </c>
      <c r="AB924" s="2">
        <v>1</v>
      </c>
      <c r="AC924" s="2">
        <v>0</v>
      </c>
      <c r="AD924" s="2">
        <v>1</v>
      </c>
      <c r="AE924" s="2">
        <v>0</v>
      </c>
      <c r="AF924" s="3">
        <v>1</v>
      </c>
      <c r="AG924" s="2">
        <f t="shared" si="1008"/>
        <v>0</v>
      </c>
      <c r="AH924" s="16">
        <f t="shared" si="1009"/>
        <v>0</v>
      </c>
      <c r="AI924" s="2">
        <f t="shared" si="1010"/>
        <v>0</v>
      </c>
      <c r="AJ924" s="2">
        <f t="shared" si="1011"/>
        <v>88</v>
      </c>
      <c r="AK924" s="2">
        <f t="shared" si="1012"/>
        <v>1</v>
      </c>
      <c r="AL924" s="2">
        <v>0</v>
      </c>
      <c r="AM924" s="17">
        <f t="shared" si="1013"/>
        <v>0</v>
      </c>
      <c r="AN924" s="17">
        <f t="shared" si="1014"/>
        <v>0</v>
      </c>
      <c r="AO924" s="16">
        <f t="shared" si="1015"/>
        <v>0</v>
      </c>
      <c r="AP924" s="17">
        <f t="shared" si="1016"/>
        <v>0</v>
      </c>
      <c r="AQ924" s="2">
        <f t="shared" si="1017"/>
        <v>0</v>
      </c>
      <c r="AR924" s="16">
        <f t="shared" si="1018"/>
        <v>0</v>
      </c>
      <c r="AS924" s="2">
        <f t="shared" si="1019"/>
        <v>0</v>
      </c>
      <c r="AT924" s="2">
        <f t="shared" si="1020"/>
        <v>88</v>
      </c>
      <c r="AU924" s="2">
        <f t="shared" si="1021"/>
        <v>1</v>
      </c>
      <c r="AV924" s="2">
        <v>0</v>
      </c>
      <c r="AW924" s="17">
        <f t="shared" si="1022"/>
        <v>0</v>
      </c>
      <c r="AX924" s="17">
        <f t="shared" si="1023"/>
        <v>0</v>
      </c>
      <c r="AY924" s="16">
        <f t="shared" si="1024"/>
        <v>0</v>
      </c>
      <c r="AZ924" s="17">
        <f t="shared" si="1025"/>
        <v>0</v>
      </c>
      <c r="BA924" s="2">
        <f t="shared" si="1026"/>
        <v>1</v>
      </c>
      <c r="BB924" s="16">
        <f t="shared" si="1027"/>
        <v>1</v>
      </c>
      <c r="BC924" s="2">
        <f t="shared" si="1028"/>
        <v>1</v>
      </c>
      <c r="BD924" s="2">
        <f t="shared" si="1029"/>
        <v>60</v>
      </c>
      <c r="BE924" s="2">
        <f t="shared" si="1030"/>
        <v>0</v>
      </c>
      <c r="BF924" s="2">
        <v>0</v>
      </c>
      <c r="BG924" s="17">
        <f t="shared" si="1031"/>
        <v>1.6393442622950821E-2</v>
      </c>
      <c r="BH924" s="17">
        <f t="shared" si="1032"/>
        <v>1.6393442622950821E-2</v>
      </c>
      <c r="BI924" s="16">
        <f t="shared" si="1033"/>
        <v>1</v>
      </c>
      <c r="BJ924" s="17">
        <f t="shared" si="1034"/>
        <v>3.2258064516129031E-2</v>
      </c>
      <c r="BK924" s="2">
        <f t="shared" si="1035"/>
        <v>1</v>
      </c>
      <c r="BL924" s="16">
        <f t="shared" si="1036"/>
        <v>1</v>
      </c>
      <c r="BM924" s="2">
        <f t="shared" si="1037"/>
        <v>1</v>
      </c>
      <c r="BN924" s="2">
        <f t="shared" si="1038"/>
        <v>60</v>
      </c>
      <c r="BO924" s="2">
        <f t="shared" si="1039"/>
        <v>0</v>
      </c>
      <c r="BP924" s="2">
        <v>0</v>
      </c>
      <c r="BQ924" s="17">
        <f t="shared" si="1040"/>
        <v>1.6393442622950821E-2</v>
      </c>
      <c r="BR924" s="17">
        <f t="shared" si="1041"/>
        <v>1.6393442622950821E-2</v>
      </c>
      <c r="BS924" s="16">
        <f t="shared" si="1042"/>
        <v>1</v>
      </c>
      <c r="BT924" s="17">
        <f t="shared" si="1043"/>
        <v>3.2258064516129031E-2</v>
      </c>
      <c r="BU924" s="2">
        <f t="shared" si="1044"/>
        <v>0</v>
      </c>
      <c r="BV924" s="16">
        <f t="shared" si="1045"/>
        <v>0</v>
      </c>
      <c r="BW924" s="2">
        <f t="shared" si="1046"/>
        <v>0</v>
      </c>
      <c r="BX924" s="2">
        <f t="shared" si="1047"/>
        <v>23</v>
      </c>
      <c r="BY924" s="2">
        <f t="shared" si="1048"/>
        <v>1</v>
      </c>
      <c r="BZ924" s="2">
        <v>0</v>
      </c>
      <c r="CA924" s="17">
        <f t="shared" si="1049"/>
        <v>0</v>
      </c>
      <c r="CB924" s="17">
        <f t="shared" si="1050"/>
        <v>0</v>
      </c>
      <c r="CC924" s="16">
        <f t="shared" si="1051"/>
        <v>0</v>
      </c>
      <c r="CD924" s="17">
        <f t="shared" si="1052"/>
        <v>0</v>
      </c>
      <c r="CE924" s="2">
        <f t="shared" si="1053"/>
        <v>0</v>
      </c>
      <c r="CF924" s="16">
        <f t="shared" si="1054"/>
        <v>0</v>
      </c>
      <c r="CG924" s="2">
        <f t="shared" si="1055"/>
        <v>0</v>
      </c>
      <c r="CH924" s="2">
        <f t="shared" si="1056"/>
        <v>23</v>
      </c>
      <c r="CI924" s="2">
        <f t="shared" si="1057"/>
        <v>1</v>
      </c>
      <c r="CJ924" s="2">
        <v>0</v>
      </c>
      <c r="CK924" s="17">
        <f t="shared" si="1058"/>
        <v>0</v>
      </c>
      <c r="CL924" s="17">
        <f t="shared" si="1059"/>
        <v>0</v>
      </c>
      <c r="CM924" s="16">
        <f t="shared" si="1060"/>
        <v>0</v>
      </c>
      <c r="CN924" s="17">
        <f t="shared" si="1061"/>
        <v>0</v>
      </c>
      <c r="CO924" s="2">
        <f t="shared" si="1062"/>
        <v>0</v>
      </c>
      <c r="CP924" s="16">
        <f t="shared" si="1063"/>
        <v>0</v>
      </c>
      <c r="CQ924" s="2">
        <f t="shared" si="1064"/>
        <v>0</v>
      </c>
      <c r="CR924" s="2">
        <f t="shared" si="1065"/>
        <v>16</v>
      </c>
      <c r="CS924" s="2">
        <f t="shared" si="1066"/>
        <v>1</v>
      </c>
      <c r="CT924" s="2">
        <v>0</v>
      </c>
      <c r="CU924" s="17">
        <f t="shared" si="1067"/>
        <v>0</v>
      </c>
      <c r="CV924" s="17">
        <f t="shared" si="1068"/>
        <v>0</v>
      </c>
      <c r="CW924" s="16">
        <f t="shared" si="1069"/>
        <v>0</v>
      </c>
      <c r="CX924" s="17">
        <f t="shared" si="1070"/>
        <v>0</v>
      </c>
      <c r="CY924" s="2">
        <f t="shared" si="1071"/>
        <v>0</v>
      </c>
      <c r="CZ924" s="16">
        <f t="shared" si="1072"/>
        <v>0</v>
      </c>
      <c r="DA924" s="2">
        <f t="shared" si="1073"/>
        <v>0</v>
      </c>
      <c r="DB924" s="2">
        <f t="shared" si="1074"/>
        <v>16</v>
      </c>
      <c r="DC924" s="2">
        <f t="shared" si="1075"/>
        <v>1</v>
      </c>
      <c r="DD924" s="2">
        <v>0</v>
      </c>
      <c r="DE924" s="17">
        <f t="shared" si="1076"/>
        <v>0</v>
      </c>
      <c r="DF924" s="17">
        <f t="shared" si="1077"/>
        <v>0</v>
      </c>
      <c r="DG924" s="16">
        <f t="shared" si="1078"/>
        <v>0</v>
      </c>
      <c r="DH924" s="17">
        <f t="shared" si="1079"/>
        <v>0</v>
      </c>
      <c r="DJ924" t="s">
        <v>7294</v>
      </c>
    </row>
    <row r="925" spans="1:114" x14ac:dyDescent="0.35">
      <c r="A925" s="9">
        <v>2019010194</v>
      </c>
      <c r="B925" s="2" t="s">
        <v>49</v>
      </c>
      <c r="C925" s="2" t="s">
        <v>51</v>
      </c>
      <c r="D925" s="2"/>
      <c r="E925" s="2" t="s">
        <v>6752</v>
      </c>
      <c r="F925" s="2">
        <v>1</v>
      </c>
      <c r="G925" s="2" t="s">
        <v>6753</v>
      </c>
      <c r="H925" s="2" t="s">
        <v>6754</v>
      </c>
      <c r="I925" s="2" t="s">
        <v>6755</v>
      </c>
      <c r="J925" s="3" t="s">
        <v>6756</v>
      </c>
      <c r="K925" s="9">
        <v>1</v>
      </c>
      <c r="L925" s="2">
        <v>1</v>
      </c>
      <c r="M925" s="2">
        <v>72</v>
      </c>
      <c r="N925" s="2">
        <v>47</v>
      </c>
      <c r="O925" s="2">
        <v>1</v>
      </c>
      <c r="P925" s="2">
        <v>0</v>
      </c>
      <c r="Q925" s="2">
        <v>1</v>
      </c>
      <c r="R925" s="2">
        <v>0</v>
      </c>
      <c r="S925" s="2">
        <v>1</v>
      </c>
      <c r="T925" s="2">
        <v>0</v>
      </c>
      <c r="U925" s="2">
        <v>1</v>
      </c>
      <c r="V925" s="2">
        <v>0</v>
      </c>
      <c r="W925" s="2">
        <v>17</v>
      </c>
      <c r="X925" s="2">
        <v>13</v>
      </c>
      <c r="Y925" s="2">
        <v>1</v>
      </c>
      <c r="Z925" s="2">
        <v>0</v>
      </c>
      <c r="AA925" s="2">
        <v>1</v>
      </c>
      <c r="AB925" s="2">
        <v>0</v>
      </c>
      <c r="AC925" s="2">
        <v>1</v>
      </c>
      <c r="AD925" s="2">
        <v>0</v>
      </c>
      <c r="AE925" s="2">
        <v>1</v>
      </c>
      <c r="AF925" s="3">
        <v>0</v>
      </c>
      <c r="AG925" s="2">
        <f t="shared" si="1008"/>
        <v>1</v>
      </c>
      <c r="AH925" s="16">
        <f t="shared" si="1009"/>
        <v>1</v>
      </c>
      <c r="AI925" s="2">
        <f t="shared" si="1010"/>
        <v>1</v>
      </c>
      <c r="AJ925" s="2">
        <f t="shared" si="1011"/>
        <v>71</v>
      </c>
      <c r="AK925" s="2">
        <f t="shared" si="1012"/>
        <v>0</v>
      </c>
      <c r="AL925" s="2">
        <v>0</v>
      </c>
      <c r="AM925" s="17">
        <f t="shared" si="1013"/>
        <v>1.3888888888888888E-2</v>
      </c>
      <c r="AN925" s="17">
        <f t="shared" si="1014"/>
        <v>1.3888888888888888E-2</v>
      </c>
      <c r="AO925" s="16">
        <f t="shared" si="1015"/>
        <v>1</v>
      </c>
      <c r="AP925" s="17">
        <f t="shared" si="1016"/>
        <v>2.7397260273972601E-2</v>
      </c>
      <c r="AQ925" s="2">
        <f t="shared" si="1017"/>
        <v>1</v>
      </c>
      <c r="AR925" s="16">
        <f t="shared" si="1018"/>
        <v>1</v>
      </c>
      <c r="AS925" s="2">
        <f t="shared" si="1019"/>
        <v>1</v>
      </c>
      <c r="AT925" s="2">
        <f t="shared" si="1020"/>
        <v>71</v>
      </c>
      <c r="AU925" s="2">
        <f t="shared" si="1021"/>
        <v>0</v>
      </c>
      <c r="AV925" s="2">
        <v>0</v>
      </c>
      <c r="AW925" s="17">
        <f t="shared" si="1022"/>
        <v>1.3888888888888888E-2</v>
      </c>
      <c r="AX925" s="17">
        <f t="shared" si="1023"/>
        <v>1.3888888888888888E-2</v>
      </c>
      <c r="AY925" s="16">
        <f t="shared" si="1024"/>
        <v>1</v>
      </c>
      <c r="AZ925" s="17">
        <f t="shared" si="1025"/>
        <v>2.7397260273972601E-2</v>
      </c>
      <c r="BA925" s="2">
        <f t="shared" si="1026"/>
        <v>1</v>
      </c>
      <c r="BB925" s="16">
        <f t="shared" si="1027"/>
        <v>1</v>
      </c>
      <c r="BC925" s="2">
        <f t="shared" si="1028"/>
        <v>1</v>
      </c>
      <c r="BD925" s="2">
        <f t="shared" si="1029"/>
        <v>46</v>
      </c>
      <c r="BE925" s="2">
        <f t="shared" si="1030"/>
        <v>0</v>
      </c>
      <c r="BF925" s="2">
        <v>0</v>
      </c>
      <c r="BG925" s="17">
        <f t="shared" si="1031"/>
        <v>2.1276595744680851E-2</v>
      </c>
      <c r="BH925" s="17">
        <f t="shared" si="1032"/>
        <v>2.1276595744680851E-2</v>
      </c>
      <c r="BI925" s="16">
        <f t="shared" si="1033"/>
        <v>1</v>
      </c>
      <c r="BJ925" s="17">
        <f t="shared" si="1034"/>
        <v>4.1666666666666671E-2</v>
      </c>
      <c r="BK925" s="2">
        <f t="shared" si="1035"/>
        <v>1</v>
      </c>
      <c r="BL925" s="16">
        <f t="shared" si="1036"/>
        <v>1</v>
      </c>
      <c r="BM925" s="2">
        <f t="shared" si="1037"/>
        <v>1</v>
      </c>
      <c r="BN925" s="2">
        <f t="shared" si="1038"/>
        <v>46</v>
      </c>
      <c r="BO925" s="2">
        <f t="shared" si="1039"/>
        <v>0</v>
      </c>
      <c r="BP925" s="2">
        <v>0</v>
      </c>
      <c r="BQ925" s="17">
        <f t="shared" si="1040"/>
        <v>2.1276595744680851E-2</v>
      </c>
      <c r="BR925" s="17">
        <f t="shared" si="1041"/>
        <v>2.1276595744680851E-2</v>
      </c>
      <c r="BS925" s="16">
        <f t="shared" si="1042"/>
        <v>1</v>
      </c>
      <c r="BT925" s="17">
        <f t="shared" si="1043"/>
        <v>4.1666666666666671E-2</v>
      </c>
      <c r="BU925" s="2">
        <f t="shared" si="1044"/>
        <v>1</v>
      </c>
      <c r="BV925" s="16">
        <f t="shared" si="1045"/>
        <v>1</v>
      </c>
      <c r="BW925" s="2">
        <f t="shared" si="1046"/>
        <v>1</v>
      </c>
      <c r="BX925" s="2">
        <f t="shared" si="1047"/>
        <v>16</v>
      </c>
      <c r="BY925" s="2">
        <f t="shared" si="1048"/>
        <v>0</v>
      </c>
      <c r="BZ925" s="2">
        <v>0</v>
      </c>
      <c r="CA925" s="17">
        <f t="shared" si="1049"/>
        <v>5.8823529411764705E-2</v>
      </c>
      <c r="CB925" s="17">
        <f t="shared" si="1050"/>
        <v>5.8823529411764705E-2</v>
      </c>
      <c r="CC925" s="16">
        <f t="shared" si="1051"/>
        <v>1</v>
      </c>
      <c r="CD925" s="17">
        <f t="shared" si="1052"/>
        <v>0.1111111111111111</v>
      </c>
      <c r="CE925" s="2">
        <f t="shared" si="1053"/>
        <v>1</v>
      </c>
      <c r="CF925" s="16">
        <f t="shared" si="1054"/>
        <v>1</v>
      </c>
      <c r="CG925" s="2">
        <f t="shared" si="1055"/>
        <v>1</v>
      </c>
      <c r="CH925" s="2">
        <f t="shared" si="1056"/>
        <v>16</v>
      </c>
      <c r="CI925" s="2">
        <f t="shared" si="1057"/>
        <v>0</v>
      </c>
      <c r="CJ925" s="2">
        <v>0</v>
      </c>
      <c r="CK925" s="17">
        <f t="shared" si="1058"/>
        <v>5.8823529411764705E-2</v>
      </c>
      <c r="CL925" s="17">
        <f t="shared" si="1059"/>
        <v>5.8823529411764705E-2</v>
      </c>
      <c r="CM925" s="16">
        <f t="shared" si="1060"/>
        <v>1</v>
      </c>
      <c r="CN925" s="17">
        <f t="shared" si="1061"/>
        <v>0.1111111111111111</v>
      </c>
      <c r="CO925" s="2">
        <f t="shared" si="1062"/>
        <v>1</v>
      </c>
      <c r="CP925" s="16">
        <f t="shared" si="1063"/>
        <v>1</v>
      </c>
      <c r="CQ925" s="2">
        <f t="shared" si="1064"/>
        <v>1</v>
      </c>
      <c r="CR925" s="2">
        <f t="shared" si="1065"/>
        <v>12</v>
      </c>
      <c r="CS925" s="2">
        <f t="shared" si="1066"/>
        <v>0</v>
      </c>
      <c r="CT925" s="2">
        <v>0</v>
      </c>
      <c r="CU925" s="17">
        <f t="shared" si="1067"/>
        <v>7.6923076923076927E-2</v>
      </c>
      <c r="CV925" s="17">
        <f t="shared" si="1068"/>
        <v>7.6923076923076927E-2</v>
      </c>
      <c r="CW925" s="16">
        <f t="shared" si="1069"/>
        <v>1</v>
      </c>
      <c r="CX925" s="17">
        <f t="shared" si="1070"/>
        <v>0.14285714285714288</v>
      </c>
      <c r="CY925" s="2">
        <f t="shared" si="1071"/>
        <v>1</v>
      </c>
      <c r="CZ925" s="16">
        <f t="shared" si="1072"/>
        <v>1</v>
      </c>
      <c r="DA925" s="2">
        <f t="shared" si="1073"/>
        <v>1</v>
      </c>
      <c r="DB925" s="2">
        <f t="shared" si="1074"/>
        <v>12</v>
      </c>
      <c r="DC925" s="2">
        <f t="shared" si="1075"/>
        <v>0</v>
      </c>
      <c r="DD925" s="2">
        <v>0</v>
      </c>
      <c r="DE925" s="17">
        <f t="shared" si="1076"/>
        <v>7.6923076923076927E-2</v>
      </c>
      <c r="DF925" s="17">
        <f t="shared" si="1077"/>
        <v>7.6923076923076927E-2</v>
      </c>
      <c r="DG925" s="16">
        <f t="shared" si="1078"/>
        <v>1</v>
      </c>
      <c r="DH925" s="17">
        <f t="shared" si="1079"/>
        <v>0.14285714285714288</v>
      </c>
      <c r="DJ925" t="s">
        <v>7294</v>
      </c>
    </row>
    <row r="926" spans="1:114" x14ac:dyDescent="0.35">
      <c r="A926" s="9">
        <v>2019010200</v>
      </c>
      <c r="B926" s="2" t="s">
        <v>49</v>
      </c>
      <c r="C926" s="2" t="s">
        <v>51</v>
      </c>
      <c r="D926" s="2"/>
      <c r="E926" s="2" t="s">
        <v>6752</v>
      </c>
      <c r="F926" s="2">
        <v>1</v>
      </c>
      <c r="G926" s="2" t="s">
        <v>6757</v>
      </c>
      <c r="H926" s="2" t="s">
        <v>6758</v>
      </c>
      <c r="I926" s="2" t="s">
        <v>6759</v>
      </c>
      <c r="J926" s="3" t="s">
        <v>6760</v>
      </c>
      <c r="K926" s="9">
        <v>1</v>
      </c>
      <c r="L926" s="2">
        <v>1</v>
      </c>
      <c r="M926" s="2">
        <v>70</v>
      </c>
      <c r="N926" s="2">
        <v>47</v>
      </c>
      <c r="O926" s="2">
        <v>1</v>
      </c>
      <c r="P926" s="2">
        <v>0</v>
      </c>
      <c r="Q926" s="2">
        <v>1</v>
      </c>
      <c r="R926" s="2">
        <v>0</v>
      </c>
      <c r="S926" s="2">
        <v>1</v>
      </c>
      <c r="T926" s="2">
        <v>0</v>
      </c>
      <c r="U926" s="2">
        <v>1</v>
      </c>
      <c r="V926" s="2">
        <v>0</v>
      </c>
      <c r="W926" s="2">
        <v>16</v>
      </c>
      <c r="X926" s="2">
        <v>11</v>
      </c>
      <c r="Y926" s="2">
        <v>1</v>
      </c>
      <c r="Z926" s="2">
        <v>0</v>
      </c>
      <c r="AA926" s="2">
        <v>1</v>
      </c>
      <c r="AB926" s="2">
        <v>0</v>
      </c>
      <c r="AC926" s="2">
        <v>1</v>
      </c>
      <c r="AD926" s="2">
        <v>0</v>
      </c>
      <c r="AE926" s="2">
        <v>1</v>
      </c>
      <c r="AF926" s="3">
        <v>0</v>
      </c>
      <c r="AG926" s="2">
        <f t="shared" si="1008"/>
        <v>1</v>
      </c>
      <c r="AH926" s="16">
        <f t="shared" si="1009"/>
        <v>1</v>
      </c>
      <c r="AI926" s="2">
        <f t="shared" si="1010"/>
        <v>1</v>
      </c>
      <c r="AJ926" s="2">
        <f t="shared" si="1011"/>
        <v>69</v>
      </c>
      <c r="AK926" s="2">
        <f t="shared" si="1012"/>
        <v>0</v>
      </c>
      <c r="AL926" s="2">
        <v>0</v>
      </c>
      <c r="AM926" s="17">
        <f t="shared" si="1013"/>
        <v>1.4285714285714285E-2</v>
      </c>
      <c r="AN926" s="17">
        <f t="shared" si="1014"/>
        <v>1.4285714285714285E-2</v>
      </c>
      <c r="AO926" s="16">
        <f t="shared" si="1015"/>
        <v>1</v>
      </c>
      <c r="AP926" s="17">
        <f t="shared" si="1016"/>
        <v>2.8169014084507043E-2</v>
      </c>
      <c r="AQ926" s="2">
        <f t="shared" si="1017"/>
        <v>1</v>
      </c>
      <c r="AR926" s="16">
        <f t="shared" si="1018"/>
        <v>1</v>
      </c>
      <c r="AS926" s="2">
        <f t="shared" si="1019"/>
        <v>1</v>
      </c>
      <c r="AT926" s="2">
        <f t="shared" si="1020"/>
        <v>69</v>
      </c>
      <c r="AU926" s="2">
        <f t="shared" si="1021"/>
        <v>0</v>
      </c>
      <c r="AV926" s="2">
        <v>0</v>
      </c>
      <c r="AW926" s="17">
        <f t="shared" si="1022"/>
        <v>1.4285714285714285E-2</v>
      </c>
      <c r="AX926" s="17">
        <f t="shared" si="1023"/>
        <v>1.4285714285714285E-2</v>
      </c>
      <c r="AY926" s="16">
        <f t="shared" si="1024"/>
        <v>1</v>
      </c>
      <c r="AZ926" s="17">
        <f t="shared" si="1025"/>
        <v>2.8169014084507043E-2</v>
      </c>
      <c r="BA926" s="2">
        <f t="shared" si="1026"/>
        <v>1</v>
      </c>
      <c r="BB926" s="16">
        <f t="shared" si="1027"/>
        <v>1</v>
      </c>
      <c r="BC926" s="2">
        <f t="shared" si="1028"/>
        <v>1</v>
      </c>
      <c r="BD926" s="2">
        <f t="shared" si="1029"/>
        <v>46</v>
      </c>
      <c r="BE926" s="2">
        <f t="shared" si="1030"/>
        <v>0</v>
      </c>
      <c r="BF926" s="2">
        <v>0</v>
      </c>
      <c r="BG926" s="17">
        <f t="shared" si="1031"/>
        <v>2.1276595744680851E-2</v>
      </c>
      <c r="BH926" s="17">
        <f t="shared" si="1032"/>
        <v>2.1276595744680851E-2</v>
      </c>
      <c r="BI926" s="16">
        <f t="shared" si="1033"/>
        <v>1</v>
      </c>
      <c r="BJ926" s="17">
        <f t="shared" si="1034"/>
        <v>4.1666666666666671E-2</v>
      </c>
      <c r="BK926" s="2">
        <f t="shared" si="1035"/>
        <v>1</v>
      </c>
      <c r="BL926" s="16">
        <f t="shared" si="1036"/>
        <v>1</v>
      </c>
      <c r="BM926" s="2">
        <f t="shared" si="1037"/>
        <v>1</v>
      </c>
      <c r="BN926" s="2">
        <f t="shared" si="1038"/>
        <v>46</v>
      </c>
      <c r="BO926" s="2">
        <f t="shared" si="1039"/>
        <v>0</v>
      </c>
      <c r="BP926" s="2">
        <v>0</v>
      </c>
      <c r="BQ926" s="17">
        <f t="shared" si="1040"/>
        <v>2.1276595744680851E-2</v>
      </c>
      <c r="BR926" s="17">
        <f t="shared" si="1041"/>
        <v>2.1276595744680851E-2</v>
      </c>
      <c r="BS926" s="16">
        <f t="shared" si="1042"/>
        <v>1</v>
      </c>
      <c r="BT926" s="17">
        <f t="shared" si="1043"/>
        <v>4.1666666666666671E-2</v>
      </c>
      <c r="BU926" s="2">
        <f t="shared" si="1044"/>
        <v>1</v>
      </c>
      <c r="BV926" s="16">
        <f t="shared" si="1045"/>
        <v>1</v>
      </c>
      <c r="BW926" s="2">
        <f t="shared" si="1046"/>
        <v>1</v>
      </c>
      <c r="BX926" s="2">
        <f t="shared" si="1047"/>
        <v>15</v>
      </c>
      <c r="BY926" s="2">
        <f t="shared" si="1048"/>
        <v>0</v>
      </c>
      <c r="BZ926" s="2">
        <v>0</v>
      </c>
      <c r="CA926" s="17">
        <f t="shared" si="1049"/>
        <v>6.25E-2</v>
      </c>
      <c r="CB926" s="17">
        <f t="shared" si="1050"/>
        <v>6.25E-2</v>
      </c>
      <c r="CC926" s="16">
        <f t="shared" si="1051"/>
        <v>1</v>
      </c>
      <c r="CD926" s="17">
        <f t="shared" si="1052"/>
        <v>0.11764705882352941</v>
      </c>
      <c r="CE926" s="2">
        <f t="shared" si="1053"/>
        <v>1</v>
      </c>
      <c r="CF926" s="16">
        <f t="shared" si="1054"/>
        <v>1</v>
      </c>
      <c r="CG926" s="2">
        <f t="shared" si="1055"/>
        <v>1</v>
      </c>
      <c r="CH926" s="2">
        <f t="shared" si="1056"/>
        <v>15</v>
      </c>
      <c r="CI926" s="2">
        <f t="shared" si="1057"/>
        <v>0</v>
      </c>
      <c r="CJ926" s="2">
        <v>0</v>
      </c>
      <c r="CK926" s="17">
        <f t="shared" si="1058"/>
        <v>6.25E-2</v>
      </c>
      <c r="CL926" s="17">
        <f t="shared" si="1059"/>
        <v>6.25E-2</v>
      </c>
      <c r="CM926" s="16">
        <f t="shared" si="1060"/>
        <v>1</v>
      </c>
      <c r="CN926" s="17">
        <f t="shared" si="1061"/>
        <v>0.11764705882352941</v>
      </c>
      <c r="CO926" s="2">
        <f t="shared" si="1062"/>
        <v>1</v>
      </c>
      <c r="CP926" s="16">
        <f t="shared" si="1063"/>
        <v>1</v>
      </c>
      <c r="CQ926" s="2">
        <f t="shared" si="1064"/>
        <v>1</v>
      </c>
      <c r="CR926" s="2">
        <f t="shared" si="1065"/>
        <v>10</v>
      </c>
      <c r="CS926" s="2">
        <f t="shared" si="1066"/>
        <v>0</v>
      </c>
      <c r="CT926" s="2">
        <v>0</v>
      </c>
      <c r="CU926" s="17">
        <f t="shared" si="1067"/>
        <v>9.0909090909090912E-2</v>
      </c>
      <c r="CV926" s="17">
        <f t="shared" si="1068"/>
        <v>9.0909090909090912E-2</v>
      </c>
      <c r="CW926" s="16">
        <f t="shared" si="1069"/>
        <v>1</v>
      </c>
      <c r="CX926" s="17">
        <f t="shared" si="1070"/>
        <v>0.16666666666666669</v>
      </c>
      <c r="CY926" s="2">
        <f t="shared" si="1071"/>
        <v>1</v>
      </c>
      <c r="CZ926" s="16">
        <f t="shared" si="1072"/>
        <v>1</v>
      </c>
      <c r="DA926" s="2">
        <f t="shared" si="1073"/>
        <v>1</v>
      </c>
      <c r="DB926" s="2">
        <f t="shared" si="1074"/>
        <v>10</v>
      </c>
      <c r="DC926" s="2">
        <f t="shared" si="1075"/>
        <v>0</v>
      </c>
      <c r="DD926" s="2">
        <v>0</v>
      </c>
      <c r="DE926" s="17">
        <f t="shared" si="1076"/>
        <v>9.0909090909090912E-2</v>
      </c>
      <c r="DF926" s="17">
        <f t="shared" si="1077"/>
        <v>9.0909090909090912E-2</v>
      </c>
      <c r="DG926" s="16">
        <f t="shared" si="1078"/>
        <v>1</v>
      </c>
      <c r="DH926" s="17">
        <f t="shared" si="1079"/>
        <v>0.16666666666666669</v>
      </c>
      <c r="DJ926" t="s">
        <v>7294</v>
      </c>
    </row>
    <row r="927" spans="1:114" x14ac:dyDescent="0.35">
      <c r="A927" s="9">
        <v>2019010206</v>
      </c>
      <c r="B927" s="2" t="s">
        <v>49</v>
      </c>
      <c r="C927" s="2" t="s">
        <v>51</v>
      </c>
      <c r="D927" s="2"/>
      <c r="E927" s="2" t="s">
        <v>6752</v>
      </c>
      <c r="F927" s="2">
        <v>1</v>
      </c>
      <c r="G927" s="2" t="s">
        <v>6761</v>
      </c>
      <c r="H927" s="2" t="s">
        <v>6762</v>
      </c>
      <c r="I927" s="2" t="s">
        <v>6763</v>
      </c>
      <c r="J927" s="3" t="s">
        <v>6764</v>
      </c>
      <c r="K927" s="9">
        <v>1</v>
      </c>
      <c r="L927" s="2">
        <v>1</v>
      </c>
      <c r="M927" s="2">
        <v>71</v>
      </c>
      <c r="N927" s="2">
        <v>47</v>
      </c>
      <c r="O927" s="2">
        <v>1</v>
      </c>
      <c r="P927" s="2">
        <v>0</v>
      </c>
      <c r="Q927" s="2">
        <v>1</v>
      </c>
      <c r="R927" s="2">
        <v>0</v>
      </c>
      <c r="S927" s="2">
        <v>1</v>
      </c>
      <c r="T927" s="2">
        <v>0</v>
      </c>
      <c r="U927" s="2">
        <v>1</v>
      </c>
      <c r="V927" s="2">
        <v>0</v>
      </c>
      <c r="W927" s="2">
        <v>17</v>
      </c>
      <c r="X927" s="2">
        <v>12</v>
      </c>
      <c r="Y927" s="2">
        <v>1</v>
      </c>
      <c r="Z927" s="2">
        <v>0</v>
      </c>
      <c r="AA927" s="2">
        <v>1</v>
      </c>
      <c r="AB927" s="2">
        <v>0</v>
      </c>
      <c r="AC927" s="2">
        <v>1</v>
      </c>
      <c r="AD927" s="2">
        <v>0</v>
      </c>
      <c r="AE927" s="2">
        <v>1</v>
      </c>
      <c r="AF927" s="3">
        <v>0</v>
      </c>
      <c r="AG927" s="2">
        <f t="shared" si="1008"/>
        <v>1</v>
      </c>
      <c r="AH927" s="16">
        <f t="shared" si="1009"/>
        <v>1</v>
      </c>
      <c r="AI927" s="2">
        <f t="shared" si="1010"/>
        <v>1</v>
      </c>
      <c r="AJ927" s="2">
        <f t="shared" si="1011"/>
        <v>70</v>
      </c>
      <c r="AK927" s="2">
        <f t="shared" si="1012"/>
        <v>0</v>
      </c>
      <c r="AL927" s="2">
        <v>0</v>
      </c>
      <c r="AM927" s="17">
        <f t="shared" si="1013"/>
        <v>1.4084507042253521E-2</v>
      </c>
      <c r="AN927" s="17">
        <f t="shared" si="1014"/>
        <v>1.4084507042253521E-2</v>
      </c>
      <c r="AO927" s="16">
        <f t="shared" si="1015"/>
        <v>1</v>
      </c>
      <c r="AP927" s="17">
        <f t="shared" si="1016"/>
        <v>2.777777777777778E-2</v>
      </c>
      <c r="AQ927" s="2">
        <f t="shared" si="1017"/>
        <v>1</v>
      </c>
      <c r="AR927" s="16">
        <f t="shared" si="1018"/>
        <v>1</v>
      </c>
      <c r="AS927" s="2">
        <f t="shared" si="1019"/>
        <v>1</v>
      </c>
      <c r="AT927" s="2">
        <f t="shared" si="1020"/>
        <v>70</v>
      </c>
      <c r="AU927" s="2">
        <f t="shared" si="1021"/>
        <v>0</v>
      </c>
      <c r="AV927" s="2">
        <v>0</v>
      </c>
      <c r="AW927" s="17">
        <f t="shared" si="1022"/>
        <v>1.4084507042253521E-2</v>
      </c>
      <c r="AX927" s="17">
        <f t="shared" si="1023"/>
        <v>1.4084507042253521E-2</v>
      </c>
      <c r="AY927" s="16">
        <f t="shared" si="1024"/>
        <v>1</v>
      </c>
      <c r="AZ927" s="17">
        <f t="shared" si="1025"/>
        <v>2.777777777777778E-2</v>
      </c>
      <c r="BA927" s="2">
        <f t="shared" si="1026"/>
        <v>1</v>
      </c>
      <c r="BB927" s="16">
        <f t="shared" si="1027"/>
        <v>1</v>
      </c>
      <c r="BC927" s="2">
        <f t="shared" si="1028"/>
        <v>1</v>
      </c>
      <c r="BD927" s="2">
        <f t="shared" si="1029"/>
        <v>46</v>
      </c>
      <c r="BE927" s="2">
        <f t="shared" si="1030"/>
        <v>0</v>
      </c>
      <c r="BF927" s="2">
        <v>0</v>
      </c>
      <c r="BG927" s="17">
        <f t="shared" si="1031"/>
        <v>2.1276595744680851E-2</v>
      </c>
      <c r="BH927" s="17">
        <f t="shared" si="1032"/>
        <v>2.1276595744680851E-2</v>
      </c>
      <c r="BI927" s="16">
        <f t="shared" si="1033"/>
        <v>1</v>
      </c>
      <c r="BJ927" s="17">
        <f t="shared" si="1034"/>
        <v>4.1666666666666671E-2</v>
      </c>
      <c r="BK927" s="2">
        <f t="shared" si="1035"/>
        <v>1</v>
      </c>
      <c r="BL927" s="16">
        <f t="shared" si="1036"/>
        <v>1</v>
      </c>
      <c r="BM927" s="2">
        <f t="shared" si="1037"/>
        <v>1</v>
      </c>
      <c r="BN927" s="2">
        <f t="shared" si="1038"/>
        <v>46</v>
      </c>
      <c r="BO927" s="2">
        <f t="shared" si="1039"/>
        <v>0</v>
      </c>
      <c r="BP927" s="2">
        <v>0</v>
      </c>
      <c r="BQ927" s="17">
        <f t="shared" si="1040"/>
        <v>2.1276595744680851E-2</v>
      </c>
      <c r="BR927" s="17">
        <f t="shared" si="1041"/>
        <v>2.1276595744680851E-2</v>
      </c>
      <c r="BS927" s="16">
        <f t="shared" si="1042"/>
        <v>1</v>
      </c>
      <c r="BT927" s="17">
        <f t="shared" si="1043"/>
        <v>4.1666666666666671E-2</v>
      </c>
      <c r="BU927" s="2">
        <f t="shared" si="1044"/>
        <v>1</v>
      </c>
      <c r="BV927" s="16">
        <f t="shared" si="1045"/>
        <v>1</v>
      </c>
      <c r="BW927" s="2">
        <f t="shared" si="1046"/>
        <v>1</v>
      </c>
      <c r="BX927" s="2">
        <f t="shared" si="1047"/>
        <v>16</v>
      </c>
      <c r="BY927" s="2">
        <f t="shared" si="1048"/>
        <v>0</v>
      </c>
      <c r="BZ927" s="2">
        <v>0</v>
      </c>
      <c r="CA927" s="17">
        <f t="shared" si="1049"/>
        <v>5.8823529411764705E-2</v>
      </c>
      <c r="CB927" s="17">
        <f t="shared" si="1050"/>
        <v>5.8823529411764705E-2</v>
      </c>
      <c r="CC927" s="16">
        <f t="shared" si="1051"/>
        <v>1</v>
      </c>
      <c r="CD927" s="17">
        <f t="shared" si="1052"/>
        <v>0.1111111111111111</v>
      </c>
      <c r="CE927" s="2">
        <f t="shared" si="1053"/>
        <v>1</v>
      </c>
      <c r="CF927" s="16">
        <f t="shared" si="1054"/>
        <v>1</v>
      </c>
      <c r="CG927" s="2">
        <f t="shared" si="1055"/>
        <v>1</v>
      </c>
      <c r="CH927" s="2">
        <f t="shared" si="1056"/>
        <v>16</v>
      </c>
      <c r="CI927" s="2">
        <f t="shared" si="1057"/>
        <v>0</v>
      </c>
      <c r="CJ927" s="2">
        <v>0</v>
      </c>
      <c r="CK927" s="17">
        <f t="shared" si="1058"/>
        <v>5.8823529411764705E-2</v>
      </c>
      <c r="CL927" s="17">
        <f t="shared" si="1059"/>
        <v>5.8823529411764705E-2</v>
      </c>
      <c r="CM927" s="16">
        <f t="shared" si="1060"/>
        <v>1</v>
      </c>
      <c r="CN927" s="17">
        <f t="shared" si="1061"/>
        <v>0.1111111111111111</v>
      </c>
      <c r="CO927" s="2">
        <f t="shared" si="1062"/>
        <v>1</v>
      </c>
      <c r="CP927" s="16">
        <f t="shared" si="1063"/>
        <v>1</v>
      </c>
      <c r="CQ927" s="2">
        <f t="shared" si="1064"/>
        <v>1</v>
      </c>
      <c r="CR927" s="2">
        <f t="shared" si="1065"/>
        <v>11</v>
      </c>
      <c r="CS927" s="2">
        <f t="shared" si="1066"/>
        <v>0</v>
      </c>
      <c r="CT927" s="2">
        <v>0</v>
      </c>
      <c r="CU927" s="17">
        <f t="shared" si="1067"/>
        <v>8.3333333333333329E-2</v>
      </c>
      <c r="CV927" s="17">
        <f t="shared" si="1068"/>
        <v>8.3333333333333329E-2</v>
      </c>
      <c r="CW927" s="16">
        <f t="shared" si="1069"/>
        <v>1</v>
      </c>
      <c r="CX927" s="17">
        <f t="shared" si="1070"/>
        <v>0.15384615384615385</v>
      </c>
      <c r="CY927" s="2">
        <f t="shared" si="1071"/>
        <v>1</v>
      </c>
      <c r="CZ927" s="16">
        <f t="shared" si="1072"/>
        <v>1</v>
      </c>
      <c r="DA927" s="2">
        <f t="shared" si="1073"/>
        <v>1</v>
      </c>
      <c r="DB927" s="2">
        <f t="shared" si="1074"/>
        <v>11</v>
      </c>
      <c r="DC927" s="2">
        <f t="shared" si="1075"/>
        <v>0</v>
      </c>
      <c r="DD927" s="2">
        <v>0</v>
      </c>
      <c r="DE927" s="17">
        <f t="shared" si="1076"/>
        <v>8.3333333333333329E-2</v>
      </c>
      <c r="DF927" s="17">
        <f t="shared" si="1077"/>
        <v>8.3333333333333329E-2</v>
      </c>
      <c r="DG927" s="16">
        <f t="shared" si="1078"/>
        <v>1</v>
      </c>
      <c r="DH927" s="17">
        <f t="shared" si="1079"/>
        <v>0.15384615384615385</v>
      </c>
      <c r="DJ927" t="s">
        <v>7294</v>
      </c>
    </row>
    <row r="928" spans="1:114" x14ac:dyDescent="0.35">
      <c r="A928" s="9">
        <v>2019010235</v>
      </c>
      <c r="B928" s="2" t="s">
        <v>49</v>
      </c>
      <c r="C928" s="2" t="s">
        <v>51</v>
      </c>
      <c r="D928" s="2"/>
      <c r="E928" s="2" t="s">
        <v>6765</v>
      </c>
      <c r="F928" s="2">
        <v>1</v>
      </c>
      <c r="G928" s="2" t="s">
        <v>6766</v>
      </c>
      <c r="H928" s="2" t="s">
        <v>6767</v>
      </c>
      <c r="I928" s="2" t="s">
        <v>6768</v>
      </c>
      <c r="J928" s="3" t="s">
        <v>6769</v>
      </c>
      <c r="K928" s="9">
        <v>1</v>
      </c>
      <c r="L928" s="2">
        <v>1</v>
      </c>
      <c r="M928" s="2">
        <v>81</v>
      </c>
      <c r="N928" s="2">
        <v>63</v>
      </c>
      <c r="O928" s="2">
        <v>1</v>
      </c>
      <c r="P928" s="2">
        <v>0</v>
      </c>
      <c r="Q928" s="2">
        <v>1</v>
      </c>
      <c r="R928" s="2">
        <v>0</v>
      </c>
      <c r="S928" s="2">
        <v>1</v>
      </c>
      <c r="T928" s="2">
        <v>0</v>
      </c>
      <c r="U928" s="2">
        <v>1</v>
      </c>
      <c r="V928" s="2">
        <v>0</v>
      </c>
      <c r="W928" s="2">
        <v>19</v>
      </c>
      <c r="X928" s="2">
        <v>16</v>
      </c>
      <c r="Y928" s="2">
        <v>1</v>
      </c>
      <c r="Z928" s="2">
        <v>0</v>
      </c>
      <c r="AA928" s="2">
        <v>1</v>
      </c>
      <c r="AB928" s="2">
        <v>0</v>
      </c>
      <c r="AC928" s="2">
        <v>1</v>
      </c>
      <c r="AD928" s="2">
        <v>0</v>
      </c>
      <c r="AE928" s="2">
        <v>1</v>
      </c>
      <c r="AF928" s="3">
        <v>0</v>
      </c>
      <c r="AG928" s="2">
        <f t="shared" si="1008"/>
        <v>1</v>
      </c>
      <c r="AH928" s="16">
        <f t="shared" si="1009"/>
        <v>1</v>
      </c>
      <c r="AI928" s="2">
        <f t="shared" si="1010"/>
        <v>1</v>
      </c>
      <c r="AJ928" s="2">
        <f t="shared" si="1011"/>
        <v>80</v>
      </c>
      <c r="AK928" s="2">
        <f t="shared" si="1012"/>
        <v>0</v>
      </c>
      <c r="AL928" s="2">
        <v>0</v>
      </c>
      <c r="AM928" s="17">
        <f t="shared" si="1013"/>
        <v>1.2345679012345678E-2</v>
      </c>
      <c r="AN928" s="17">
        <f t="shared" si="1014"/>
        <v>1.2345679012345678E-2</v>
      </c>
      <c r="AO928" s="16">
        <f t="shared" si="1015"/>
        <v>1</v>
      </c>
      <c r="AP928" s="17">
        <f t="shared" si="1016"/>
        <v>2.4390243902439022E-2</v>
      </c>
      <c r="AQ928" s="2">
        <f t="shared" si="1017"/>
        <v>1</v>
      </c>
      <c r="AR928" s="16">
        <f t="shared" si="1018"/>
        <v>1</v>
      </c>
      <c r="AS928" s="2">
        <f t="shared" si="1019"/>
        <v>1</v>
      </c>
      <c r="AT928" s="2">
        <f t="shared" si="1020"/>
        <v>80</v>
      </c>
      <c r="AU928" s="2">
        <f t="shared" si="1021"/>
        <v>0</v>
      </c>
      <c r="AV928" s="2">
        <v>0</v>
      </c>
      <c r="AW928" s="17">
        <f t="shared" si="1022"/>
        <v>1.2345679012345678E-2</v>
      </c>
      <c r="AX928" s="17">
        <f t="shared" si="1023"/>
        <v>1.2345679012345678E-2</v>
      </c>
      <c r="AY928" s="16">
        <f t="shared" si="1024"/>
        <v>1</v>
      </c>
      <c r="AZ928" s="17">
        <f t="shared" si="1025"/>
        <v>2.4390243902439022E-2</v>
      </c>
      <c r="BA928" s="2">
        <f t="shared" si="1026"/>
        <v>1</v>
      </c>
      <c r="BB928" s="16">
        <f t="shared" si="1027"/>
        <v>1</v>
      </c>
      <c r="BC928" s="2">
        <f t="shared" si="1028"/>
        <v>1</v>
      </c>
      <c r="BD928" s="2">
        <f t="shared" si="1029"/>
        <v>62</v>
      </c>
      <c r="BE928" s="2">
        <f t="shared" si="1030"/>
        <v>0</v>
      </c>
      <c r="BF928" s="2">
        <v>0</v>
      </c>
      <c r="BG928" s="17">
        <f t="shared" si="1031"/>
        <v>1.5873015873015872E-2</v>
      </c>
      <c r="BH928" s="17">
        <f t="shared" si="1032"/>
        <v>1.5873015873015872E-2</v>
      </c>
      <c r="BI928" s="16">
        <f t="shared" si="1033"/>
        <v>1</v>
      </c>
      <c r="BJ928" s="17">
        <f t="shared" si="1034"/>
        <v>3.125E-2</v>
      </c>
      <c r="BK928" s="2">
        <f t="shared" si="1035"/>
        <v>1</v>
      </c>
      <c r="BL928" s="16">
        <f t="shared" si="1036"/>
        <v>1</v>
      </c>
      <c r="BM928" s="2">
        <f t="shared" si="1037"/>
        <v>1</v>
      </c>
      <c r="BN928" s="2">
        <f t="shared" si="1038"/>
        <v>62</v>
      </c>
      <c r="BO928" s="2">
        <f t="shared" si="1039"/>
        <v>0</v>
      </c>
      <c r="BP928" s="2">
        <v>0</v>
      </c>
      <c r="BQ928" s="17">
        <f t="shared" si="1040"/>
        <v>1.5873015873015872E-2</v>
      </c>
      <c r="BR928" s="17">
        <f t="shared" si="1041"/>
        <v>1.5873015873015872E-2</v>
      </c>
      <c r="BS928" s="16">
        <f t="shared" si="1042"/>
        <v>1</v>
      </c>
      <c r="BT928" s="17">
        <f t="shared" si="1043"/>
        <v>3.125E-2</v>
      </c>
      <c r="BU928" s="2">
        <f t="shared" si="1044"/>
        <v>1</v>
      </c>
      <c r="BV928" s="16">
        <f t="shared" si="1045"/>
        <v>1</v>
      </c>
      <c r="BW928" s="2">
        <f t="shared" si="1046"/>
        <v>1</v>
      </c>
      <c r="BX928" s="2">
        <f t="shared" si="1047"/>
        <v>18</v>
      </c>
      <c r="BY928" s="2">
        <f t="shared" si="1048"/>
        <v>0</v>
      </c>
      <c r="BZ928" s="2">
        <v>0</v>
      </c>
      <c r="CA928" s="17">
        <f t="shared" si="1049"/>
        <v>5.2631578947368418E-2</v>
      </c>
      <c r="CB928" s="17">
        <f t="shared" si="1050"/>
        <v>5.2631578947368418E-2</v>
      </c>
      <c r="CC928" s="16">
        <f t="shared" si="1051"/>
        <v>1</v>
      </c>
      <c r="CD928" s="17">
        <f t="shared" si="1052"/>
        <v>0.1</v>
      </c>
      <c r="CE928" s="2">
        <f t="shared" si="1053"/>
        <v>1</v>
      </c>
      <c r="CF928" s="16">
        <f t="shared" si="1054"/>
        <v>1</v>
      </c>
      <c r="CG928" s="2">
        <f t="shared" si="1055"/>
        <v>1</v>
      </c>
      <c r="CH928" s="2">
        <f t="shared" si="1056"/>
        <v>18</v>
      </c>
      <c r="CI928" s="2">
        <f t="shared" si="1057"/>
        <v>0</v>
      </c>
      <c r="CJ928" s="2">
        <v>0</v>
      </c>
      <c r="CK928" s="17">
        <f t="shared" si="1058"/>
        <v>5.2631578947368418E-2</v>
      </c>
      <c r="CL928" s="17">
        <f t="shared" si="1059"/>
        <v>5.2631578947368418E-2</v>
      </c>
      <c r="CM928" s="16">
        <f t="shared" si="1060"/>
        <v>1</v>
      </c>
      <c r="CN928" s="17">
        <f t="shared" si="1061"/>
        <v>0.1</v>
      </c>
      <c r="CO928" s="2">
        <f t="shared" si="1062"/>
        <v>1</v>
      </c>
      <c r="CP928" s="16">
        <f t="shared" si="1063"/>
        <v>1</v>
      </c>
      <c r="CQ928" s="2">
        <f t="shared" si="1064"/>
        <v>1</v>
      </c>
      <c r="CR928" s="2">
        <f t="shared" si="1065"/>
        <v>15</v>
      </c>
      <c r="CS928" s="2">
        <f t="shared" si="1066"/>
        <v>0</v>
      </c>
      <c r="CT928" s="2">
        <v>0</v>
      </c>
      <c r="CU928" s="17">
        <f t="shared" si="1067"/>
        <v>6.25E-2</v>
      </c>
      <c r="CV928" s="17">
        <f t="shared" si="1068"/>
        <v>6.25E-2</v>
      </c>
      <c r="CW928" s="16">
        <f t="shared" si="1069"/>
        <v>1</v>
      </c>
      <c r="CX928" s="17">
        <f t="shared" si="1070"/>
        <v>0.11764705882352941</v>
      </c>
      <c r="CY928" s="2">
        <f t="shared" si="1071"/>
        <v>1</v>
      </c>
      <c r="CZ928" s="16">
        <f t="shared" si="1072"/>
        <v>1</v>
      </c>
      <c r="DA928" s="2">
        <f t="shared" si="1073"/>
        <v>1</v>
      </c>
      <c r="DB928" s="2">
        <f t="shared" si="1074"/>
        <v>15</v>
      </c>
      <c r="DC928" s="2">
        <f t="shared" si="1075"/>
        <v>0</v>
      </c>
      <c r="DD928" s="2">
        <v>0</v>
      </c>
      <c r="DE928" s="17">
        <f t="shared" si="1076"/>
        <v>6.25E-2</v>
      </c>
      <c r="DF928" s="17">
        <f t="shared" si="1077"/>
        <v>6.25E-2</v>
      </c>
      <c r="DG928" s="16">
        <f t="shared" si="1078"/>
        <v>1</v>
      </c>
      <c r="DH928" s="17">
        <f t="shared" si="1079"/>
        <v>0.11764705882352941</v>
      </c>
      <c r="DJ928" t="s">
        <v>7294</v>
      </c>
    </row>
    <row r="929" spans="1:114" x14ac:dyDescent="0.35">
      <c r="A929" s="9">
        <v>2019010238</v>
      </c>
      <c r="B929" s="2" t="s">
        <v>6770</v>
      </c>
      <c r="C929" s="2" t="s">
        <v>6771</v>
      </c>
      <c r="D929" s="2"/>
      <c r="E929" s="2" t="s">
        <v>6772</v>
      </c>
      <c r="F929" s="2">
        <v>1</v>
      </c>
      <c r="G929" s="2" t="s">
        <v>6773</v>
      </c>
      <c r="H929" s="2" t="s">
        <v>6774</v>
      </c>
      <c r="I929" s="2" t="s">
        <v>6775</v>
      </c>
      <c r="J929" s="3" t="s">
        <v>6776</v>
      </c>
      <c r="K929" s="9">
        <v>1</v>
      </c>
      <c r="L929" s="2">
        <v>1</v>
      </c>
      <c r="M929" s="2">
        <v>67</v>
      </c>
      <c r="N929" s="2">
        <v>47</v>
      </c>
      <c r="O929" s="2">
        <v>0</v>
      </c>
      <c r="P929" s="2">
        <v>1</v>
      </c>
      <c r="Q929" s="2">
        <v>1</v>
      </c>
      <c r="R929" s="2">
        <v>0</v>
      </c>
      <c r="S929" s="2">
        <v>0</v>
      </c>
      <c r="T929" s="2">
        <v>1</v>
      </c>
      <c r="U929" s="2">
        <v>1</v>
      </c>
      <c r="V929" s="2">
        <v>0</v>
      </c>
      <c r="W929" s="2">
        <v>16</v>
      </c>
      <c r="X929" s="2">
        <v>13</v>
      </c>
      <c r="Y929" s="2">
        <v>0</v>
      </c>
      <c r="Z929" s="2">
        <v>1</v>
      </c>
      <c r="AA929" s="2">
        <v>1</v>
      </c>
      <c r="AB929" s="2">
        <v>0</v>
      </c>
      <c r="AC929" s="2">
        <v>0</v>
      </c>
      <c r="AD929" s="2">
        <v>1</v>
      </c>
      <c r="AE929" s="2">
        <v>1</v>
      </c>
      <c r="AF929" s="3">
        <v>0</v>
      </c>
      <c r="AG929" s="2">
        <f t="shared" si="1008"/>
        <v>0</v>
      </c>
      <c r="AH929" s="16">
        <f t="shared" si="1009"/>
        <v>0</v>
      </c>
      <c r="AI929" s="2">
        <f t="shared" si="1010"/>
        <v>0</v>
      </c>
      <c r="AJ929" s="2">
        <f t="shared" si="1011"/>
        <v>67</v>
      </c>
      <c r="AK929" s="2">
        <f t="shared" si="1012"/>
        <v>1</v>
      </c>
      <c r="AL929" s="2">
        <v>0</v>
      </c>
      <c r="AM929" s="17">
        <f t="shared" si="1013"/>
        <v>0</v>
      </c>
      <c r="AN929" s="17">
        <f t="shared" si="1014"/>
        <v>0</v>
      </c>
      <c r="AO929" s="16">
        <f t="shared" si="1015"/>
        <v>0</v>
      </c>
      <c r="AP929" s="17">
        <f t="shared" si="1016"/>
        <v>0</v>
      </c>
      <c r="AQ929" s="2">
        <f t="shared" si="1017"/>
        <v>0</v>
      </c>
      <c r="AR929" s="16">
        <f t="shared" si="1018"/>
        <v>0</v>
      </c>
      <c r="AS929" s="2">
        <f t="shared" si="1019"/>
        <v>0</v>
      </c>
      <c r="AT929" s="2">
        <f t="shared" si="1020"/>
        <v>67</v>
      </c>
      <c r="AU929" s="2">
        <f t="shared" si="1021"/>
        <v>1</v>
      </c>
      <c r="AV929" s="2">
        <v>0</v>
      </c>
      <c r="AW929" s="17">
        <f t="shared" si="1022"/>
        <v>0</v>
      </c>
      <c r="AX929" s="17">
        <f t="shared" si="1023"/>
        <v>0</v>
      </c>
      <c r="AY929" s="16">
        <f t="shared" si="1024"/>
        <v>0</v>
      </c>
      <c r="AZ929" s="17">
        <f t="shared" si="1025"/>
        <v>0</v>
      </c>
      <c r="BA929" s="2">
        <f t="shared" si="1026"/>
        <v>1</v>
      </c>
      <c r="BB929" s="16">
        <f t="shared" si="1027"/>
        <v>1</v>
      </c>
      <c r="BC929" s="2">
        <f t="shared" si="1028"/>
        <v>1</v>
      </c>
      <c r="BD929" s="2">
        <f t="shared" si="1029"/>
        <v>46</v>
      </c>
      <c r="BE929" s="2">
        <f t="shared" si="1030"/>
        <v>0</v>
      </c>
      <c r="BF929" s="2">
        <v>0</v>
      </c>
      <c r="BG929" s="17">
        <f t="shared" si="1031"/>
        <v>2.1276595744680851E-2</v>
      </c>
      <c r="BH929" s="17">
        <f t="shared" si="1032"/>
        <v>2.1276595744680851E-2</v>
      </c>
      <c r="BI929" s="16">
        <f t="shared" si="1033"/>
        <v>1</v>
      </c>
      <c r="BJ929" s="17">
        <f t="shared" si="1034"/>
        <v>4.1666666666666671E-2</v>
      </c>
      <c r="BK929" s="2">
        <f t="shared" si="1035"/>
        <v>1</v>
      </c>
      <c r="BL929" s="16">
        <f t="shared" si="1036"/>
        <v>1</v>
      </c>
      <c r="BM929" s="2">
        <f t="shared" si="1037"/>
        <v>1</v>
      </c>
      <c r="BN929" s="2">
        <f t="shared" si="1038"/>
        <v>46</v>
      </c>
      <c r="BO929" s="2">
        <f t="shared" si="1039"/>
        <v>0</v>
      </c>
      <c r="BP929" s="2">
        <v>0</v>
      </c>
      <c r="BQ929" s="17">
        <f t="shared" si="1040"/>
        <v>2.1276595744680851E-2</v>
      </c>
      <c r="BR929" s="17">
        <f t="shared" si="1041"/>
        <v>2.1276595744680851E-2</v>
      </c>
      <c r="BS929" s="16">
        <f t="shared" si="1042"/>
        <v>1</v>
      </c>
      <c r="BT929" s="17">
        <f t="shared" si="1043"/>
        <v>4.1666666666666671E-2</v>
      </c>
      <c r="BU929" s="2">
        <f t="shared" si="1044"/>
        <v>0</v>
      </c>
      <c r="BV929" s="16">
        <f t="shared" si="1045"/>
        <v>0</v>
      </c>
      <c r="BW929" s="2">
        <f t="shared" si="1046"/>
        <v>0</v>
      </c>
      <c r="BX929" s="2">
        <f t="shared" si="1047"/>
        <v>16</v>
      </c>
      <c r="BY929" s="2">
        <f t="shared" si="1048"/>
        <v>1</v>
      </c>
      <c r="BZ929" s="2">
        <v>0</v>
      </c>
      <c r="CA929" s="17">
        <f t="shared" si="1049"/>
        <v>0</v>
      </c>
      <c r="CB929" s="17">
        <f t="shared" si="1050"/>
        <v>0</v>
      </c>
      <c r="CC929" s="16">
        <f t="shared" si="1051"/>
        <v>0</v>
      </c>
      <c r="CD929" s="17">
        <f t="shared" si="1052"/>
        <v>0</v>
      </c>
      <c r="CE929" s="2">
        <f t="shared" si="1053"/>
        <v>0</v>
      </c>
      <c r="CF929" s="16">
        <f t="shared" si="1054"/>
        <v>0</v>
      </c>
      <c r="CG929" s="2">
        <f t="shared" si="1055"/>
        <v>0</v>
      </c>
      <c r="CH929" s="2">
        <f t="shared" si="1056"/>
        <v>16</v>
      </c>
      <c r="CI929" s="2">
        <f t="shared" si="1057"/>
        <v>1</v>
      </c>
      <c r="CJ929" s="2">
        <v>0</v>
      </c>
      <c r="CK929" s="17">
        <f t="shared" si="1058"/>
        <v>0</v>
      </c>
      <c r="CL929" s="17">
        <f t="shared" si="1059"/>
        <v>0</v>
      </c>
      <c r="CM929" s="16">
        <f t="shared" si="1060"/>
        <v>0</v>
      </c>
      <c r="CN929" s="17">
        <f t="shared" si="1061"/>
        <v>0</v>
      </c>
      <c r="CO929" s="2">
        <f t="shared" si="1062"/>
        <v>1</v>
      </c>
      <c r="CP929" s="16">
        <f t="shared" si="1063"/>
        <v>1</v>
      </c>
      <c r="CQ929" s="2">
        <f t="shared" si="1064"/>
        <v>1</v>
      </c>
      <c r="CR929" s="2">
        <f t="shared" si="1065"/>
        <v>12</v>
      </c>
      <c r="CS929" s="2">
        <f t="shared" si="1066"/>
        <v>0</v>
      </c>
      <c r="CT929" s="2">
        <v>0</v>
      </c>
      <c r="CU929" s="17">
        <f t="shared" si="1067"/>
        <v>7.6923076923076927E-2</v>
      </c>
      <c r="CV929" s="17">
        <f t="shared" si="1068"/>
        <v>7.6923076923076927E-2</v>
      </c>
      <c r="CW929" s="16">
        <f t="shared" si="1069"/>
        <v>1</v>
      </c>
      <c r="CX929" s="17">
        <f t="shared" si="1070"/>
        <v>0.14285714285714288</v>
      </c>
      <c r="CY929" s="2">
        <f t="shared" si="1071"/>
        <v>1</v>
      </c>
      <c r="CZ929" s="16">
        <f t="shared" si="1072"/>
        <v>1</v>
      </c>
      <c r="DA929" s="2">
        <f t="shared" si="1073"/>
        <v>1</v>
      </c>
      <c r="DB929" s="2">
        <f t="shared" si="1074"/>
        <v>12</v>
      </c>
      <c r="DC929" s="2">
        <f t="shared" si="1075"/>
        <v>0</v>
      </c>
      <c r="DD929" s="2">
        <v>0</v>
      </c>
      <c r="DE929" s="17">
        <f t="shared" si="1076"/>
        <v>7.6923076923076927E-2</v>
      </c>
      <c r="DF929" s="17">
        <f t="shared" si="1077"/>
        <v>7.6923076923076927E-2</v>
      </c>
      <c r="DG929" s="16">
        <f t="shared" si="1078"/>
        <v>1</v>
      </c>
      <c r="DH929" s="17">
        <f t="shared" si="1079"/>
        <v>0.14285714285714288</v>
      </c>
      <c r="DJ929" t="s">
        <v>7294</v>
      </c>
    </row>
    <row r="930" spans="1:114" x14ac:dyDescent="0.35">
      <c r="A930" s="9">
        <v>2019010240</v>
      </c>
      <c r="B930" s="2" t="s">
        <v>6777</v>
      </c>
      <c r="C930" s="2" t="s">
        <v>6778</v>
      </c>
      <c r="D930" s="2"/>
      <c r="E930" s="2" t="s">
        <v>6779</v>
      </c>
      <c r="F930" s="2">
        <v>1</v>
      </c>
      <c r="G930" s="2" t="s">
        <v>6780</v>
      </c>
      <c r="H930" s="2" t="s">
        <v>6781</v>
      </c>
      <c r="I930" s="2" t="s">
        <v>6782</v>
      </c>
      <c r="J930" s="3" t="s">
        <v>6783</v>
      </c>
      <c r="K930" s="9">
        <v>1</v>
      </c>
      <c r="L930" s="2">
        <v>1</v>
      </c>
      <c r="M930" s="2">
        <v>65</v>
      </c>
      <c r="N930" s="2">
        <v>46</v>
      </c>
      <c r="O930" s="2">
        <v>1</v>
      </c>
      <c r="P930" s="2">
        <v>0</v>
      </c>
      <c r="Q930" s="2">
        <v>1</v>
      </c>
      <c r="R930" s="2">
        <v>0</v>
      </c>
      <c r="S930" s="2">
        <v>1</v>
      </c>
      <c r="T930" s="2">
        <v>0</v>
      </c>
      <c r="U930" s="2">
        <v>1</v>
      </c>
      <c r="V930" s="2">
        <v>0</v>
      </c>
      <c r="W930" s="2">
        <v>15</v>
      </c>
      <c r="X930" s="2">
        <v>13</v>
      </c>
      <c r="Y930" s="2">
        <v>1</v>
      </c>
      <c r="Z930" s="2">
        <v>0</v>
      </c>
      <c r="AA930" s="2">
        <v>1</v>
      </c>
      <c r="AB930" s="2">
        <v>0</v>
      </c>
      <c r="AC930" s="2">
        <v>1</v>
      </c>
      <c r="AD930" s="2">
        <v>0</v>
      </c>
      <c r="AE930" s="2">
        <v>1</v>
      </c>
      <c r="AF930" s="3">
        <v>0</v>
      </c>
      <c r="AG930" s="2">
        <f t="shared" si="1008"/>
        <v>1</v>
      </c>
      <c r="AH930" s="16">
        <f t="shared" si="1009"/>
        <v>1</v>
      </c>
      <c r="AI930" s="2">
        <f t="shared" si="1010"/>
        <v>1</v>
      </c>
      <c r="AJ930" s="2">
        <f t="shared" si="1011"/>
        <v>64</v>
      </c>
      <c r="AK930" s="2">
        <f t="shared" si="1012"/>
        <v>0</v>
      </c>
      <c r="AL930" s="2">
        <v>0</v>
      </c>
      <c r="AM930" s="17">
        <f t="shared" si="1013"/>
        <v>1.5384615384615385E-2</v>
      </c>
      <c r="AN930" s="17">
        <f t="shared" si="1014"/>
        <v>1.5384615384615385E-2</v>
      </c>
      <c r="AO930" s="16">
        <f t="shared" si="1015"/>
        <v>1</v>
      </c>
      <c r="AP930" s="17">
        <f t="shared" si="1016"/>
        <v>3.0303030303030307E-2</v>
      </c>
      <c r="AQ930" s="2">
        <f t="shared" si="1017"/>
        <v>1</v>
      </c>
      <c r="AR930" s="16">
        <f t="shared" si="1018"/>
        <v>1</v>
      </c>
      <c r="AS930" s="2">
        <f t="shared" si="1019"/>
        <v>1</v>
      </c>
      <c r="AT930" s="2">
        <f t="shared" si="1020"/>
        <v>64</v>
      </c>
      <c r="AU930" s="2">
        <f t="shared" si="1021"/>
        <v>0</v>
      </c>
      <c r="AV930" s="2">
        <v>0</v>
      </c>
      <c r="AW930" s="17">
        <f t="shared" si="1022"/>
        <v>1.5384615384615385E-2</v>
      </c>
      <c r="AX930" s="17">
        <f t="shared" si="1023"/>
        <v>1.5384615384615385E-2</v>
      </c>
      <c r="AY930" s="16">
        <f t="shared" si="1024"/>
        <v>1</v>
      </c>
      <c r="AZ930" s="17">
        <f t="shared" si="1025"/>
        <v>3.0303030303030307E-2</v>
      </c>
      <c r="BA930" s="2">
        <f t="shared" si="1026"/>
        <v>1</v>
      </c>
      <c r="BB930" s="16">
        <f t="shared" si="1027"/>
        <v>1</v>
      </c>
      <c r="BC930" s="2">
        <f t="shared" si="1028"/>
        <v>1</v>
      </c>
      <c r="BD930" s="2">
        <f t="shared" si="1029"/>
        <v>45</v>
      </c>
      <c r="BE930" s="2">
        <f t="shared" si="1030"/>
        <v>0</v>
      </c>
      <c r="BF930" s="2">
        <v>0</v>
      </c>
      <c r="BG930" s="17">
        <f t="shared" si="1031"/>
        <v>2.1739130434782608E-2</v>
      </c>
      <c r="BH930" s="17">
        <f t="shared" si="1032"/>
        <v>2.1739130434782608E-2</v>
      </c>
      <c r="BI930" s="16">
        <f t="shared" si="1033"/>
        <v>1</v>
      </c>
      <c r="BJ930" s="17">
        <f t="shared" si="1034"/>
        <v>4.2553191489361694E-2</v>
      </c>
      <c r="BK930" s="2">
        <f t="shared" si="1035"/>
        <v>1</v>
      </c>
      <c r="BL930" s="16">
        <f t="shared" si="1036"/>
        <v>1</v>
      </c>
      <c r="BM930" s="2">
        <f t="shared" si="1037"/>
        <v>1</v>
      </c>
      <c r="BN930" s="2">
        <f t="shared" si="1038"/>
        <v>45</v>
      </c>
      <c r="BO930" s="2">
        <f t="shared" si="1039"/>
        <v>0</v>
      </c>
      <c r="BP930" s="2">
        <v>0</v>
      </c>
      <c r="BQ930" s="17">
        <f t="shared" si="1040"/>
        <v>2.1739130434782608E-2</v>
      </c>
      <c r="BR930" s="17">
        <f t="shared" si="1041"/>
        <v>2.1739130434782608E-2</v>
      </c>
      <c r="BS930" s="16">
        <f t="shared" si="1042"/>
        <v>1</v>
      </c>
      <c r="BT930" s="17">
        <f t="shared" si="1043"/>
        <v>4.2553191489361694E-2</v>
      </c>
      <c r="BU930" s="2">
        <f t="shared" si="1044"/>
        <v>1</v>
      </c>
      <c r="BV930" s="16">
        <f t="shared" si="1045"/>
        <v>1</v>
      </c>
      <c r="BW930" s="2">
        <f t="shared" si="1046"/>
        <v>1</v>
      </c>
      <c r="BX930" s="2">
        <f t="shared" si="1047"/>
        <v>14</v>
      </c>
      <c r="BY930" s="2">
        <f t="shared" si="1048"/>
        <v>0</v>
      </c>
      <c r="BZ930" s="2">
        <v>0</v>
      </c>
      <c r="CA930" s="17">
        <f t="shared" si="1049"/>
        <v>6.6666666666666666E-2</v>
      </c>
      <c r="CB930" s="17">
        <f t="shared" si="1050"/>
        <v>6.6666666666666666E-2</v>
      </c>
      <c r="CC930" s="16">
        <f t="shared" si="1051"/>
        <v>1</v>
      </c>
      <c r="CD930" s="17">
        <f t="shared" si="1052"/>
        <v>0.125</v>
      </c>
      <c r="CE930" s="2">
        <f t="shared" si="1053"/>
        <v>1</v>
      </c>
      <c r="CF930" s="16">
        <f t="shared" si="1054"/>
        <v>1</v>
      </c>
      <c r="CG930" s="2">
        <f t="shared" si="1055"/>
        <v>1</v>
      </c>
      <c r="CH930" s="2">
        <f t="shared" si="1056"/>
        <v>14</v>
      </c>
      <c r="CI930" s="2">
        <f t="shared" si="1057"/>
        <v>0</v>
      </c>
      <c r="CJ930" s="2">
        <v>0</v>
      </c>
      <c r="CK930" s="17">
        <f t="shared" si="1058"/>
        <v>6.6666666666666666E-2</v>
      </c>
      <c r="CL930" s="17">
        <f t="shared" si="1059"/>
        <v>6.6666666666666666E-2</v>
      </c>
      <c r="CM930" s="16">
        <f t="shared" si="1060"/>
        <v>1</v>
      </c>
      <c r="CN930" s="17">
        <f t="shared" si="1061"/>
        <v>0.125</v>
      </c>
      <c r="CO930" s="2">
        <f t="shared" si="1062"/>
        <v>1</v>
      </c>
      <c r="CP930" s="16">
        <f t="shared" si="1063"/>
        <v>1</v>
      </c>
      <c r="CQ930" s="2">
        <f t="shared" si="1064"/>
        <v>1</v>
      </c>
      <c r="CR930" s="2">
        <f t="shared" si="1065"/>
        <v>12</v>
      </c>
      <c r="CS930" s="2">
        <f t="shared" si="1066"/>
        <v>0</v>
      </c>
      <c r="CT930" s="2">
        <v>0</v>
      </c>
      <c r="CU930" s="17">
        <f t="shared" si="1067"/>
        <v>7.6923076923076927E-2</v>
      </c>
      <c r="CV930" s="17">
        <f t="shared" si="1068"/>
        <v>7.6923076923076927E-2</v>
      </c>
      <c r="CW930" s="16">
        <f t="shared" si="1069"/>
        <v>1</v>
      </c>
      <c r="CX930" s="17">
        <f t="shared" si="1070"/>
        <v>0.14285714285714288</v>
      </c>
      <c r="CY930" s="2">
        <f t="shared" si="1071"/>
        <v>1</v>
      </c>
      <c r="CZ930" s="16">
        <f t="shared" si="1072"/>
        <v>1</v>
      </c>
      <c r="DA930" s="2">
        <f t="shared" si="1073"/>
        <v>1</v>
      </c>
      <c r="DB930" s="2">
        <f t="shared" si="1074"/>
        <v>12</v>
      </c>
      <c r="DC930" s="2">
        <f t="shared" si="1075"/>
        <v>0</v>
      </c>
      <c r="DD930" s="2">
        <v>0</v>
      </c>
      <c r="DE930" s="17">
        <f t="shared" si="1076"/>
        <v>7.6923076923076927E-2</v>
      </c>
      <c r="DF930" s="17">
        <f t="shared" si="1077"/>
        <v>7.6923076923076927E-2</v>
      </c>
      <c r="DG930" s="16">
        <f t="shared" si="1078"/>
        <v>1</v>
      </c>
      <c r="DH930" s="17">
        <f t="shared" si="1079"/>
        <v>0.14285714285714288</v>
      </c>
      <c r="DJ930" t="s">
        <v>7294</v>
      </c>
    </row>
    <row r="931" spans="1:114" x14ac:dyDescent="0.35">
      <c r="A931" s="9">
        <v>2019010245</v>
      </c>
      <c r="B931" s="2" t="s">
        <v>49</v>
      </c>
      <c r="C931" s="2" t="s">
        <v>50</v>
      </c>
      <c r="D931" s="2"/>
      <c r="E931" s="2" t="s">
        <v>6784</v>
      </c>
      <c r="F931" s="2">
        <v>1</v>
      </c>
      <c r="G931" s="2" t="s">
        <v>6785</v>
      </c>
      <c r="H931" s="2" t="s">
        <v>6786</v>
      </c>
      <c r="I931" s="2" t="s">
        <v>6787</v>
      </c>
      <c r="J931" s="3" t="s">
        <v>6788</v>
      </c>
      <c r="K931" s="9">
        <v>1</v>
      </c>
      <c r="L931" s="2">
        <v>1</v>
      </c>
      <c r="M931" s="2">
        <v>66</v>
      </c>
      <c r="N931" s="2">
        <v>46</v>
      </c>
      <c r="O931" s="2">
        <v>0</v>
      </c>
      <c r="P931" s="2">
        <v>1</v>
      </c>
      <c r="Q931" s="2">
        <v>1</v>
      </c>
      <c r="R931" s="2">
        <v>0</v>
      </c>
      <c r="S931" s="2">
        <v>0</v>
      </c>
      <c r="T931" s="2">
        <v>1</v>
      </c>
      <c r="U931" s="2">
        <v>1</v>
      </c>
      <c r="V931" s="2">
        <v>0</v>
      </c>
      <c r="W931" s="2">
        <v>17</v>
      </c>
      <c r="X931" s="2">
        <v>14</v>
      </c>
      <c r="Y931" s="2">
        <v>0</v>
      </c>
      <c r="Z931" s="2">
        <v>1</v>
      </c>
      <c r="AA931" s="2">
        <v>1</v>
      </c>
      <c r="AB931" s="2">
        <v>0</v>
      </c>
      <c r="AC931" s="2">
        <v>0</v>
      </c>
      <c r="AD931" s="2">
        <v>1</v>
      </c>
      <c r="AE931" s="2">
        <v>1</v>
      </c>
      <c r="AF931" s="3">
        <v>0</v>
      </c>
      <c r="AG931" s="2">
        <f t="shared" si="1008"/>
        <v>0</v>
      </c>
      <c r="AH931" s="16">
        <f t="shared" si="1009"/>
        <v>0</v>
      </c>
      <c r="AI931" s="2">
        <f t="shared" si="1010"/>
        <v>0</v>
      </c>
      <c r="AJ931" s="2">
        <f t="shared" si="1011"/>
        <v>66</v>
      </c>
      <c r="AK931" s="2">
        <f t="shared" si="1012"/>
        <v>1</v>
      </c>
      <c r="AL931" s="2">
        <v>0</v>
      </c>
      <c r="AM931" s="17">
        <f t="shared" si="1013"/>
        <v>0</v>
      </c>
      <c r="AN931" s="17">
        <f t="shared" si="1014"/>
        <v>0</v>
      </c>
      <c r="AO931" s="16">
        <f t="shared" si="1015"/>
        <v>0</v>
      </c>
      <c r="AP931" s="17">
        <f t="shared" si="1016"/>
        <v>0</v>
      </c>
      <c r="AQ931" s="2">
        <f t="shared" si="1017"/>
        <v>0</v>
      </c>
      <c r="AR931" s="16">
        <f t="shared" si="1018"/>
        <v>0</v>
      </c>
      <c r="AS931" s="2">
        <f t="shared" si="1019"/>
        <v>0</v>
      </c>
      <c r="AT931" s="2">
        <f t="shared" si="1020"/>
        <v>66</v>
      </c>
      <c r="AU931" s="2">
        <f t="shared" si="1021"/>
        <v>1</v>
      </c>
      <c r="AV931" s="2">
        <v>0</v>
      </c>
      <c r="AW931" s="17">
        <f t="shared" si="1022"/>
        <v>0</v>
      </c>
      <c r="AX931" s="17">
        <f t="shared" si="1023"/>
        <v>0</v>
      </c>
      <c r="AY931" s="16">
        <f t="shared" si="1024"/>
        <v>0</v>
      </c>
      <c r="AZ931" s="17">
        <f t="shared" si="1025"/>
        <v>0</v>
      </c>
      <c r="BA931" s="2">
        <f t="shared" si="1026"/>
        <v>1</v>
      </c>
      <c r="BB931" s="16">
        <f t="shared" si="1027"/>
        <v>1</v>
      </c>
      <c r="BC931" s="2">
        <f t="shared" si="1028"/>
        <v>1</v>
      </c>
      <c r="BD931" s="2">
        <f t="shared" si="1029"/>
        <v>45</v>
      </c>
      <c r="BE931" s="2">
        <f t="shared" si="1030"/>
        <v>0</v>
      </c>
      <c r="BF931" s="2">
        <v>0</v>
      </c>
      <c r="BG931" s="17">
        <f t="shared" si="1031"/>
        <v>2.1739130434782608E-2</v>
      </c>
      <c r="BH931" s="17">
        <f t="shared" si="1032"/>
        <v>2.1739130434782608E-2</v>
      </c>
      <c r="BI931" s="16">
        <f t="shared" si="1033"/>
        <v>1</v>
      </c>
      <c r="BJ931" s="17">
        <f t="shared" si="1034"/>
        <v>4.2553191489361694E-2</v>
      </c>
      <c r="BK931" s="2">
        <f t="shared" si="1035"/>
        <v>1</v>
      </c>
      <c r="BL931" s="16">
        <f t="shared" si="1036"/>
        <v>1</v>
      </c>
      <c r="BM931" s="2">
        <f t="shared" si="1037"/>
        <v>1</v>
      </c>
      <c r="BN931" s="2">
        <f t="shared" si="1038"/>
        <v>45</v>
      </c>
      <c r="BO931" s="2">
        <f t="shared" si="1039"/>
        <v>0</v>
      </c>
      <c r="BP931" s="2">
        <v>0</v>
      </c>
      <c r="BQ931" s="17">
        <f t="shared" si="1040"/>
        <v>2.1739130434782608E-2</v>
      </c>
      <c r="BR931" s="17">
        <f t="shared" si="1041"/>
        <v>2.1739130434782608E-2</v>
      </c>
      <c r="BS931" s="16">
        <f t="shared" si="1042"/>
        <v>1</v>
      </c>
      <c r="BT931" s="17">
        <f t="shared" si="1043"/>
        <v>4.2553191489361694E-2</v>
      </c>
      <c r="BU931" s="2">
        <f t="shared" si="1044"/>
        <v>0</v>
      </c>
      <c r="BV931" s="16">
        <f t="shared" si="1045"/>
        <v>0</v>
      </c>
      <c r="BW931" s="2">
        <f t="shared" si="1046"/>
        <v>0</v>
      </c>
      <c r="BX931" s="2">
        <f t="shared" si="1047"/>
        <v>17</v>
      </c>
      <c r="BY931" s="2">
        <f t="shared" si="1048"/>
        <v>1</v>
      </c>
      <c r="BZ931" s="2">
        <v>0</v>
      </c>
      <c r="CA931" s="17">
        <f t="shared" si="1049"/>
        <v>0</v>
      </c>
      <c r="CB931" s="17">
        <f t="shared" si="1050"/>
        <v>0</v>
      </c>
      <c r="CC931" s="16">
        <f t="shared" si="1051"/>
        <v>0</v>
      </c>
      <c r="CD931" s="17">
        <f t="shared" si="1052"/>
        <v>0</v>
      </c>
      <c r="CE931" s="2">
        <f t="shared" si="1053"/>
        <v>0</v>
      </c>
      <c r="CF931" s="16">
        <f t="shared" si="1054"/>
        <v>0</v>
      </c>
      <c r="CG931" s="2">
        <f t="shared" si="1055"/>
        <v>0</v>
      </c>
      <c r="CH931" s="2">
        <f t="shared" si="1056"/>
        <v>17</v>
      </c>
      <c r="CI931" s="2">
        <f t="shared" si="1057"/>
        <v>1</v>
      </c>
      <c r="CJ931" s="2">
        <v>0</v>
      </c>
      <c r="CK931" s="17">
        <f t="shared" si="1058"/>
        <v>0</v>
      </c>
      <c r="CL931" s="17">
        <f t="shared" si="1059"/>
        <v>0</v>
      </c>
      <c r="CM931" s="16">
        <f t="shared" si="1060"/>
        <v>0</v>
      </c>
      <c r="CN931" s="17">
        <f t="shared" si="1061"/>
        <v>0</v>
      </c>
      <c r="CO931" s="2">
        <f t="shared" si="1062"/>
        <v>1</v>
      </c>
      <c r="CP931" s="16">
        <f t="shared" si="1063"/>
        <v>1</v>
      </c>
      <c r="CQ931" s="2">
        <f t="shared" si="1064"/>
        <v>1</v>
      </c>
      <c r="CR931" s="2">
        <f t="shared" si="1065"/>
        <v>13</v>
      </c>
      <c r="CS931" s="2">
        <f t="shared" si="1066"/>
        <v>0</v>
      </c>
      <c r="CT931" s="2">
        <v>0</v>
      </c>
      <c r="CU931" s="17">
        <f t="shared" si="1067"/>
        <v>7.1428571428571425E-2</v>
      </c>
      <c r="CV931" s="17">
        <f t="shared" si="1068"/>
        <v>7.1428571428571425E-2</v>
      </c>
      <c r="CW931" s="16">
        <f t="shared" si="1069"/>
        <v>1</v>
      </c>
      <c r="CX931" s="17">
        <f t="shared" si="1070"/>
        <v>0.13333333333333333</v>
      </c>
      <c r="CY931" s="2">
        <f t="shared" si="1071"/>
        <v>1</v>
      </c>
      <c r="CZ931" s="16">
        <f t="shared" si="1072"/>
        <v>1</v>
      </c>
      <c r="DA931" s="2">
        <f t="shared" si="1073"/>
        <v>1</v>
      </c>
      <c r="DB931" s="2">
        <f t="shared" si="1074"/>
        <v>13</v>
      </c>
      <c r="DC931" s="2">
        <f t="shared" si="1075"/>
        <v>0</v>
      </c>
      <c r="DD931" s="2">
        <v>0</v>
      </c>
      <c r="DE931" s="17">
        <f t="shared" si="1076"/>
        <v>7.1428571428571425E-2</v>
      </c>
      <c r="DF931" s="17">
        <f t="shared" si="1077"/>
        <v>7.1428571428571425E-2</v>
      </c>
      <c r="DG931" s="16">
        <f t="shared" si="1078"/>
        <v>1</v>
      </c>
      <c r="DH931" s="17">
        <f t="shared" si="1079"/>
        <v>0.13333333333333333</v>
      </c>
      <c r="DJ931" t="s">
        <v>7294</v>
      </c>
    </row>
    <row r="932" spans="1:114" x14ac:dyDescent="0.35">
      <c r="A932" s="9">
        <v>2019010255</v>
      </c>
      <c r="B932" s="2" t="s">
        <v>6789</v>
      </c>
      <c r="C932" s="2" t="s">
        <v>6790</v>
      </c>
      <c r="D932" s="2" t="s">
        <v>3443</v>
      </c>
      <c r="E932" s="2" t="s">
        <v>6791</v>
      </c>
      <c r="F932" s="2">
        <v>1</v>
      </c>
      <c r="G932" s="2" t="s">
        <v>6792</v>
      </c>
      <c r="H932" s="2" t="s">
        <v>6793</v>
      </c>
      <c r="I932" s="2" t="s">
        <v>6794</v>
      </c>
      <c r="J932" s="3" t="s">
        <v>6795</v>
      </c>
      <c r="K932" s="9">
        <v>1</v>
      </c>
      <c r="L932" s="2">
        <v>1</v>
      </c>
      <c r="M932" s="2">
        <v>66</v>
      </c>
      <c r="N932" s="2">
        <v>43</v>
      </c>
      <c r="O932" s="2">
        <v>1</v>
      </c>
      <c r="P932" s="2">
        <v>0</v>
      </c>
      <c r="Q932" s="2">
        <v>1</v>
      </c>
      <c r="R932" s="2">
        <v>0</v>
      </c>
      <c r="S932" s="2">
        <v>1</v>
      </c>
      <c r="T932" s="2">
        <v>0</v>
      </c>
      <c r="U932" s="2">
        <v>1</v>
      </c>
      <c r="V932" s="2">
        <v>0</v>
      </c>
      <c r="W932" s="2">
        <v>16</v>
      </c>
      <c r="X932" s="2">
        <v>9</v>
      </c>
      <c r="Y932" s="2">
        <v>0</v>
      </c>
      <c r="Z932" s="2">
        <v>1</v>
      </c>
      <c r="AA932" s="2">
        <v>0</v>
      </c>
      <c r="AB932" s="2">
        <v>1</v>
      </c>
      <c r="AC932" s="2">
        <v>0</v>
      </c>
      <c r="AD932" s="2">
        <v>1</v>
      </c>
      <c r="AE932" s="2">
        <v>0</v>
      </c>
      <c r="AF932" s="3">
        <v>1</v>
      </c>
      <c r="AG932" s="2">
        <f t="shared" si="1008"/>
        <v>1</v>
      </c>
      <c r="AH932" s="16">
        <f t="shared" si="1009"/>
        <v>1</v>
      </c>
      <c r="AI932" s="2">
        <f t="shared" si="1010"/>
        <v>1</v>
      </c>
      <c r="AJ932" s="2">
        <f t="shared" si="1011"/>
        <v>65</v>
      </c>
      <c r="AK932" s="2">
        <f t="shared" si="1012"/>
        <v>0</v>
      </c>
      <c r="AL932" s="2">
        <v>0</v>
      </c>
      <c r="AM932" s="17">
        <f t="shared" si="1013"/>
        <v>1.5151515151515152E-2</v>
      </c>
      <c r="AN932" s="17">
        <f t="shared" si="1014"/>
        <v>1.5151515151515152E-2</v>
      </c>
      <c r="AO932" s="16">
        <f t="shared" si="1015"/>
        <v>1</v>
      </c>
      <c r="AP932" s="17">
        <f t="shared" si="1016"/>
        <v>2.9850746268656719E-2</v>
      </c>
      <c r="AQ932" s="2">
        <f t="shared" si="1017"/>
        <v>1</v>
      </c>
      <c r="AR932" s="16">
        <f t="shared" si="1018"/>
        <v>1</v>
      </c>
      <c r="AS932" s="2">
        <f t="shared" si="1019"/>
        <v>1</v>
      </c>
      <c r="AT932" s="2">
        <f t="shared" si="1020"/>
        <v>65</v>
      </c>
      <c r="AU932" s="2">
        <f t="shared" si="1021"/>
        <v>0</v>
      </c>
      <c r="AV932" s="2">
        <v>0</v>
      </c>
      <c r="AW932" s="17">
        <f t="shared" si="1022"/>
        <v>1.5151515151515152E-2</v>
      </c>
      <c r="AX932" s="17">
        <f t="shared" si="1023"/>
        <v>1.5151515151515152E-2</v>
      </c>
      <c r="AY932" s="16">
        <f t="shared" si="1024"/>
        <v>1</v>
      </c>
      <c r="AZ932" s="17">
        <f t="shared" si="1025"/>
        <v>2.9850746268656719E-2</v>
      </c>
      <c r="BA932" s="2">
        <f t="shared" si="1026"/>
        <v>1</v>
      </c>
      <c r="BB932" s="16">
        <f t="shared" si="1027"/>
        <v>1</v>
      </c>
      <c r="BC932" s="2">
        <f t="shared" si="1028"/>
        <v>1</v>
      </c>
      <c r="BD932" s="2">
        <f t="shared" si="1029"/>
        <v>42</v>
      </c>
      <c r="BE932" s="2">
        <f t="shared" si="1030"/>
        <v>0</v>
      </c>
      <c r="BF932" s="2">
        <v>0</v>
      </c>
      <c r="BG932" s="17">
        <f t="shared" si="1031"/>
        <v>2.3255813953488372E-2</v>
      </c>
      <c r="BH932" s="17">
        <f t="shared" si="1032"/>
        <v>2.3255813953488372E-2</v>
      </c>
      <c r="BI932" s="16">
        <f t="shared" si="1033"/>
        <v>1</v>
      </c>
      <c r="BJ932" s="17">
        <f t="shared" si="1034"/>
        <v>4.5454545454545449E-2</v>
      </c>
      <c r="BK932" s="2">
        <f t="shared" si="1035"/>
        <v>1</v>
      </c>
      <c r="BL932" s="16">
        <f t="shared" si="1036"/>
        <v>1</v>
      </c>
      <c r="BM932" s="2">
        <f t="shared" si="1037"/>
        <v>1</v>
      </c>
      <c r="BN932" s="2">
        <f t="shared" si="1038"/>
        <v>42</v>
      </c>
      <c r="BO932" s="2">
        <f t="shared" si="1039"/>
        <v>0</v>
      </c>
      <c r="BP932" s="2">
        <v>0</v>
      </c>
      <c r="BQ932" s="17">
        <f t="shared" si="1040"/>
        <v>2.3255813953488372E-2</v>
      </c>
      <c r="BR932" s="17">
        <f t="shared" si="1041"/>
        <v>2.3255813953488372E-2</v>
      </c>
      <c r="BS932" s="16">
        <f t="shared" si="1042"/>
        <v>1</v>
      </c>
      <c r="BT932" s="17">
        <f t="shared" si="1043"/>
        <v>4.5454545454545449E-2</v>
      </c>
      <c r="BU932" s="2">
        <f t="shared" si="1044"/>
        <v>0</v>
      </c>
      <c r="BV932" s="16">
        <f t="shared" si="1045"/>
        <v>0</v>
      </c>
      <c r="BW932" s="2">
        <f t="shared" si="1046"/>
        <v>0</v>
      </c>
      <c r="BX932" s="2">
        <f t="shared" si="1047"/>
        <v>16</v>
      </c>
      <c r="BY932" s="2">
        <f t="shared" si="1048"/>
        <v>1</v>
      </c>
      <c r="BZ932" s="2">
        <v>0</v>
      </c>
      <c r="CA932" s="17">
        <f t="shared" si="1049"/>
        <v>0</v>
      </c>
      <c r="CB932" s="17">
        <f t="shared" si="1050"/>
        <v>0</v>
      </c>
      <c r="CC932" s="16">
        <f t="shared" si="1051"/>
        <v>0</v>
      </c>
      <c r="CD932" s="17">
        <f t="shared" si="1052"/>
        <v>0</v>
      </c>
      <c r="CE932" s="2">
        <f t="shared" si="1053"/>
        <v>0</v>
      </c>
      <c r="CF932" s="16">
        <f t="shared" si="1054"/>
        <v>0</v>
      </c>
      <c r="CG932" s="2">
        <f t="shared" si="1055"/>
        <v>0</v>
      </c>
      <c r="CH932" s="2">
        <f t="shared" si="1056"/>
        <v>16</v>
      </c>
      <c r="CI932" s="2">
        <f t="shared" si="1057"/>
        <v>1</v>
      </c>
      <c r="CJ932" s="2">
        <v>0</v>
      </c>
      <c r="CK932" s="17">
        <f t="shared" si="1058"/>
        <v>0</v>
      </c>
      <c r="CL932" s="17">
        <f t="shared" si="1059"/>
        <v>0</v>
      </c>
      <c r="CM932" s="16">
        <f t="shared" si="1060"/>
        <v>0</v>
      </c>
      <c r="CN932" s="17">
        <f t="shared" si="1061"/>
        <v>0</v>
      </c>
      <c r="CO932" s="2">
        <f t="shared" si="1062"/>
        <v>0</v>
      </c>
      <c r="CP932" s="16">
        <f t="shared" si="1063"/>
        <v>0</v>
      </c>
      <c r="CQ932" s="2">
        <f t="shared" si="1064"/>
        <v>0</v>
      </c>
      <c r="CR932" s="2">
        <f t="shared" si="1065"/>
        <v>9</v>
      </c>
      <c r="CS932" s="2">
        <f t="shared" si="1066"/>
        <v>1</v>
      </c>
      <c r="CT932" s="2">
        <v>0</v>
      </c>
      <c r="CU932" s="17">
        <f t="shared" si="1067"/>
        <v>0</v>
      </c>
      <c r="CV932" s="17">
        <f t="shared" si="1068"/>
        <v>0</v>
      </c>
      <c r="CW932" s="16">
        <f t="shared" si="1069"/>
        <v>0</v>
      </c>
      <c r="CX932" s="17">
        <f t="shared" si="1070"/>
        <v>0</v>
      </c>
      <c r="CY932" s="2">
        <f t="shared" si="1071"/>
        <v>0</v>
      </c>
      <c r="CZ932" s="16">
        <f t="shared" si="1072"/>
        <v>0</v>
      </c>
      <c r="DA932" s="2">
        <f t="shared" si="1073"/>
        <v>0</v>
      </c>
      <c r="DB932" s="2">
        <f t="shared" si="1074"/>
        <v>9</v>
      </c>
      <c r="DC932" s="2">
        <f t="shared" si="1075"/>
        <v>1</v>
      </c>
      <c r="DD932" s="2">
        <v>0</v>
      </c>
      <c r="DE932" s="17">
        <f t="shared" si="1076"/>
        <v>0</v>
      </c>
      <c r="DF932" s="17">
        <f t="shared" si="1077"/>
        <v>0</v>
      </c>
      <c r="DG932" s="16">
        <f t="shared" si="1078"/>
        <v>0</v>
      </c>
      <c r="DH932" s="17">
        <f t="shared" si="1079"/>
        <v>0</v>
      </c>
      <c r="DJ932" t="s">
        <v>7294</v>
      </c>
    </row>
    <row r="933" spans="1:114" x14ac:dyDescent="0.35">
      <c r="A933" s="9">
        <v>2019010259</v>
      </c>
      <c r="B933" s="2" t="s">
        <v>49</v>
      </c>
      <c r="C933" s="2" t="s">
        <v>50</v>
      </c>
      <c r="D933" s="2"/>
      <c r="E933" s="2" t="s">
        <v>6796</v>
      </c>
      <c r="F933" s="2">
        <v>1</v>
      </c>
      <c r="G933" s="2" t="s">
        <v>6797</v>
      </c>
      <c r="H933" s="2" t="s">
        <v>6798</v>
      </c>
      <c r="I933" s="2" t="s">
        <v>6799</v>
      </c>
      <c r="J933" s="3" t="s">
        <v>6800</v>
      </c>
      <c r="K933" s="9">
        <v>1</v>
      </c>
      <c r="L933" s="2">
        <v>1</v>
      </c>
      <c r="M933" s="2">
        <v>66</v>
      </c>
      <c r="N933" s="2">
        <v>46</v>
      </c>
      <c r="O933" s="2">
        <v>0</v>
      </c>
      <c r="P933" s="2">
        <v>1</v>
      </c>
      <c r="Q933" s="2">
        <v>1</v>
      </c>
      <c r="R933" s="2">
        <v>0</v>
      </c>
      <c r="S933" s="2">
        <v>0</v>
      </c>
      <c r="T933" s="2">
        <v>1</v>
      </c>
      <c r="U933" s="2">
        <v>1</v>
      </c>
      <c r="V933" s="2">
        <v>0</v>
      </c>
      <c r="W933" s="2">
        <v>16</v>
      </c>
      <c r="X933" s="2">
        <v>13</v>
      </c>
      <c r="Y933" s="2">
        <v>0</v>
      </c>
      <c r="Z933" s="2">
        <v>1</v>
      </c>
      <c r="AA933" s="2">
        <v>1</v>
      </c>
      <c r="AB933" s="2">
        <v>0</v>
      </c>
      <c r="AC933" s="2">
        <v>0</v>
      </c>
      <c r="AD933" s="2">
        <v>1</v>
      </c>
      <c r="AE933" s="2">
        <v>1</v>
      </c>
      <c r="AF933" s="3">
        <v>0</v>
      </c>
      <c r="AG933" s="2">
        <f t="shared" si="1008"/>
        <v>0</v>
      </c>
      <c r="AH933" s="16">
        <f t="shared" si="1009"/>
        <v>0</v>
      </c>
      <c r="AI933" s="2">
        <f t="shared" si="1010"/>
        <v>0</v>
      </c>
      <c r="AJ933" s="2">
        <f t="shared" si="1011"/>
        <v>66</v>
      </c>
      <c r="AK933" s="2">
        <f t="shared" si="1012"/>
        <v>1</v>
      </c>
      <c r="AL933" s="2">
        <v>0</v>
      </c>
      <c r="AM933" s="17">
        <f t="shared" si="1013"/>
        <v>0</v>
      </c>
      <c r="AN933" s="17">
        <f t="shared" si="1014"/>
        <v>0</v>
      </c>
      <c r="AO933" s="16">
        <f t="shared" si="1015"/>
        <v>0</v>
      </c>
      <c r="AP933" s="17">
        <f t="shared" si="1016"/>
        <v>0</v>
      </c>
      <c r="AQ933" s="2">
        <f t="shared" si="1017"/>
        <v>0</v>
      </c>
      <c r="AR933" s="16">
        <f t="shared" si="1018"/>
        <v>0</v>
      </c>
      <c r="AS933" s="2">
        <f t="shared" si="1019"/>
        <v>0</v>
      </c>
      <c r="AT933" s="2">
        <f t="shared" si="1020"/>
        <v>66</v>
      </c>
      <c r="AU933" s="2">
        <f t="shared" si="1021"/>
        <v>1</v>
      </c>
      <c r="AV933" s="2">
        <v>0</v>
      </c>
      <c r="AW933" s="17">
        <f t="shared" si="1022"/>
        <v>0</v>
      </c>
      <c r="AX933" s="17">
        <f t="shared" si="1023"/>
        <v>0</v>
      </c>
      <c r="AY933" s="16">
        <f t="shared" si="1024"/>
        <v>0</v>
      </c>
      <c r="AZ933" s="17">
        <f t="shared" si="1025"/>
        <v>0</v>
      </c>
      <c r="BA933" s="2">
        <f t="shared" si="1026"/>
        <v>1</v>
      </c>
      <c r="BB933" s="16">
        <f t="shared" si="1027"/>
        <v>1</v>
      </c>
      <c r="BC933" s="2">
        <f t="shared" si="1028"/>
        <v>1</v>
      </c>
      <c r="BD933" s="2">
        <f t="shared" si="1029"/>
        <v>45</v>
      </c>
      <c r="BE933" s="2">
        <f t="shared" si="1030"/>
        <v>0</v>
      </c>
      <c r="BF933" s="2">
        <v>0</v>
      </c>
      <c r="BG933" s="17">
        <f t="shared" si="1031"/>
        <v>2.1739130434782608E-2</v>
      </c>
      <c r="BH933" s="17">
        <f t="shared" si="1032"/>
        <v>2.1739130434782608E-2</v>
      </c>
      <c r="BI933" s="16">
        <f t="shared" si="1033"/>
        <v>1</v>
      </c>
      <c r="BJ933" s="17">
        <f t="shared" si="1034"/>
        <v>4.2553191489361694E-2</v>
      </c>
      <c r="BK933" s="2">
        <f t="shared" si="1035"/>
        <v>1</v>
      </c>
      <c r="BL933" s="16">
        <f t="shared" si="1036"/>
        <v>1</v>
      </c>
      <c r="BM933" s="2">
        <f t="shared" si="1037"/>
        <v>1</v>
      </c>
      <c r="BN933" s="2">
        <f t="shared" si="1038"/>
        <v>45</v>
      </c>
      <c r="BO933" s="2">
        <f t="shared" si="1039"/>
        <v>0</v>
      </c>
      <c r="BP933" s="2">
        <v>0</v>
      </c>
      <c r="BQ933" s="17">
        <f t="shared" si="1040"/>
        <v>2.1739130434782608E-2</v>
      </c>
      <c r="BR933" s="17">
        <f t="shared" si="1041"/>
        <v>2.1739130434782608E-2</v>
      </c>
      <c r="BS933" s="16">
        <f t="shared" si="1042"/>
        <v>1</v>
      </c>
      <c r="BT933" s="17">
        <f t="shared" si="1043"/>
        <v>4.2553191489361694E-2</v>
      </c>
      <c r="BU933" s="2">
        <f t="shared" si="1044"/>
        <v>0</v>
      </c>
      <c r="BV933" s="16">
        <f t="shared" si="1045"/>
        <v>0</v>
      </c>
      <c r="BW933" s="2">
        <f t="shared" si="1046"/>
        <v>0</v>
      </c>
      <c r="BX933" s="2">
        <f t="shared" si="1047"/>
        <v>16</v>
      </c>
      <c r="BY933" s="2">
        <f t="shared" si="1048"/>
        <v>1</v>
      </c>
      <c r="BZ933" s="2">
        <v>0</v>
      </c>
      <c r="CA933" s="17">
        <f t="shared" si="1049"/>
        <v>0</v>
      </c>
      <c r="CB933" s="17">
        <f t="shared" si="1050"/>
        <v>0</v>
      </c>
      <c r="CC933" s="16">
        <f t="shared" si="1051"/>
        <v>0</v>
      </c>
      <c r="CD933" s="17">
        <f t="shared" si="1052"/>
        <v>0</v>
      </c>
      <c r="CE933" s="2">
        <f t="shared" si="1053"/>
        <v>0</v>
      </c>
      <c r="CF933" s="16">
        <f t="shared" si="1054"/>
        <v>0</v>
      </c>
      <c r="CG933" s="2">
        <f t="shared" si="1055"/>
        <v>0</v>
      </c>
      <c r="CH933" s="2">
        <f t="shared" si="1056"/>
        <v>16</v>
      </c>
      <c r="CI933" s="2">
        <f t="shared" si="1057"/>
        <v>1</v>
      </c>
      <c r="CJ933" s="2">
        <v>0</v>
      </c>
      <c r="CK933" s="17">
        <f t="shared" si="1058"/>
        <v>0</v>
      </c>
      <c r="CL933" s="17">
        <f t="shared" si="1059"/>
        <v>0</v>
      </c>
      <c r="CM933" s="16">
        <f t="shared" si="1060"/>
        <v>0</v>
      </c>
      <c r="CN933" s="17">
        <f t="shared" si="1061"/>
        <v>0</v>
      </c>
      <c r="CO933" s="2">
        <f t="shared" si="1062"/>
        <v>1</v>
      </c>
      <c r="CP933" s="16">
        <f t="shared" si="1063"/>
        <v>1</v>
      </c>
      <c r="CQ933" s="2">
        <f t="shared" si="1064"/>
        <v>1</v>
      </c>
      <c r="CR933" s="2">
        <f t="shared" si="1065"/>
        <v>12</v>
      </c>
      <c r="CS933" s="2">
        <f t="shared" si="1066"/>
        <v>0</v>
      </c>
      <c r="CT933" s="2">
        <v>0</v>
      </c>
      <c r="CU933" s="17">
        <f t="shared" si="1067"/>
        <v>7.6923076923076927E-2</v>
      </c>
      <c r="CV933" s="17">
        <f t="shared" si="1068"/>
        <v>7.6923076923076927E-2</v>
      </c>
      <c r="CW933" s="16">
        <f t="shared" si="1069"/>
        <v>1</v>
      </c>
      <c r="CX933" s="17">
        <f t="shared" si="1070"/>
        <v>0.14285714285714288</v>
      </c>
      <c r="CY933" s="2">
        <f t="shared" si="1071"/>
        <v>1</v>
      </c>
      <c r="CZ933" s="16">
        <f t="shared" si="1072"/>
        <v>1</v>
      </c>
      <c r="DA933" s="2">
        <f t="shared" si="1073"/>
        <v>1</v>
      </c>
      <c r="DB933" s="2">
        <f t="shared" si="1074"/>
        <v>12</v>
      </c>
      <c r="DC933" s="2">
        <f t="shared" si="1075"/>
        <v>0</v>
      </c>
      <c r="DD933" s="2">
        <v>0</v>
      </c>
      <c r="DE933" s="17">
        <f t="shared" si="1076"/>
        <v>7.6923076923076927E-2</v>
      </c>
      <c r="DF933" s="17">
        <f t="shared" si="1077"/>
        <v>7.6923076923076927E-2</v>
      </c>
      <c r="DG933" s="16">
        <f t="shared" si="1078"/>
        <v>1</v>
      </c>
      <c r="DH933" s="17">
        <f t="shared" si="1079"/>
        <v>0.14285714285714288</v>
      </c>
      <c r="DJ933" t="s">
        <v>7294</v>
      </c>
    </row>
    <row r="934" spans="1:114" x14ac:dyDescent="0.35">
      <c r="A934" s="9">
        <v>2019010278</v>
      </c>
      <c r="B934" s="2" t="s">
        <v>49</v>
      </c>
      <c r="C934" s="2" t="s">
        <v>51</v>
      </c>
      <c r="D934" s="2"/>
      <c r="E934" s="2" t="s">
        <v>6801</v>
      </c>
      <c r="F934" s="2">
        <v>1</v>
      </c>
      <c r="G934" s="2" t="s">
        <v>6802</v>
      </c>
      <c r="H934" s="2" t="s">
        <v>6803</v>
      </c>
      <c r="I934" s="2" t="s">
        <v>6804</v>
      </c>
      <c r="J934" s="3" t="s">
        <v>6805</v>
      </c>
      <c r="K934" s="9">
        <v>1</v>
      </c>
      <c r="L934" s="2">
        <v>1</v>
      </c>
      <c r="M934" s="2">
        <v>76</v>
      </c>
      <c r="N934" s="2">
        <v>54</v>
      </c>
      <c r="O934" s="2">
        <v>1</v>
      </c>
      <c r="P934" s="2">
        <v>0</v>
      </c>
      <c r="Q934" s="2">
        <v>1</v>
      </c>
      <c r="R934" s="2">
        <v>0</v>
      </c>
      <c r="S934" s="2">
        <v>1</v>
      </c>
      <c r="T934" s="2">
        <v>0</v>
      </c>
      <c r="U934" s="2">
        <v>1</v>
      </c>
      <c r="V934" s="2">
        <v>0</v>
      </c>
      <c r="W934" s="2">
        <v>19</v>
      </c>
      <c r="X934" s="2">
        <v>16</v>
      </c>
      <c r="Y934" s="2">
        <v>1</v>
      </c>
      <c r="Z934" s="2">
        <v>0</v>
      </c>
      <c r="AA934" s="2">
        <v>1</v>
      </c>
      <c r="AB934" s="2">
        <v>0</v>
      </c>
      <c r="AC934" s="2">
        <v>1</v>
      </c>
      <c r="AD934" s="2">
        <v>0</v>
      </c>
      <c r="AE934" s="2">
        <v>1</v>
      </c>
      <c r="AF934" s="3">
        <v>0</v>
      </c>
      <c r="AG934" s="2">
        <f t="shared" si="1008"/>
        <v>1</v>
      </c>
      <c r="AH934" s="16">
        <f t="shared" si="1009"/>
        <v>1</v>
      </c>
      <c r="AI934" s="2">
        <f t="shared" si="1010"/>
        <v>1</v>
      </c>
      <c r="AJ934" s="2">
        <f t="shared" si="1011"/>
        <v>75</v>
      </c>
      <c r="AK934" s="2">
        <f t="shared" si="1012"/>
        <v>0</v>
      </c>
      <c r="AL934" s="2">
        <v>0</v>
      </c>
      <c r="AM934" s="17">
        <f t="shared" si="1013"/>
        <v>1.3157894736842105E-2</v>
      </c>
      <c r="AN934" s="17">
        <f t="shared" si="1014"/>
        <v>1.3157894736842105E-2</v>
      </c>
      <c r="AO934" s="16">
        <f t="shared" si="1015"/>
        <v>1</v>
      </c>
      <c r="AP934" s="17">
        <f t="shared" si="1016"/>
        <v>2.5974025974025976E-2</v>
      </c>
      <c r="AQ934" s="2">
        <f t="shared" si="1017"/>
        <v>1</v>
      </c>
      <c r="AR934" s="16">
        <f t="shared" si="1018"/>
        <v>1</v>
      </c>
      <c r="AS934" s="2">
        <f t="shared" si="1019"/>
        <v>1</v>
      </c>
      <c r="AT934" s="2">
        <f t="shared" si="1020"/>
        <v>75</v>
      </c>
      <c r="AU934" s="2">
        <f t="shared" si="1021"/>
        <v>0</v>
      </c>
      <c r="AV934" s="2">
        <v>0</v>
      </c>
      <c r="AW934" s="17">
        <f t="shared" si="1022"/>
        <v>1.3157894736842105E-2</v>
      </c>
      <c r="AX934" s="17">
        <f t="shared" si="1023"/>
        <v>1.3157894736842105E-2</v>
      </c>
      <c r="AY934" s="16">
        <f t="shared" si="1024"/>
        <v>1</v>
      </c>
      <c r="AZ934" s="17">
        <f t="shared" si="1025"/>
        <v>2.5974025974025976E-2</v>
      </c>
      <c r="BA934" s="2">
        <f t="shared" si="1026"/>
        <v>1</v>
      </c>
      <c r="BB934" s="16">
        <f t="shared" si="1027"/>
        <v>1</v>
      </c>
      <c r="BC934" s="2">
        <f t="shared" si="1028"/>
        <v>1</v>
      </c>
      <c r="BD934" s="2">
        <f t="shared" si="1029"/>
        <v>53</v>
      </c>
      <c r="BE934" s="2">
        <f t="shared" si="1030"/>
        <v>0</v>
      </c>
      <c r="BF934" s="2">
        <v>0</v>
      </c>
      <c r="BG934" s="17">
        <f t="shared" si="1031"/>
        <v>1.8518518518518517E-2</v>
      </c>
      <c r="BH934" s="17">
        <f t="shared" si="1032"/>
        <v>1.8518518518518517E-2</v>
      </c>
      <c r="BI934" s="16">
        <f t="shared" si="1033"/>
        <v>1</v>
      </c>
      <c r="BJ934" s="17">
        <f t="shared" si="1034"/>
        <v>3.6363636363636362E-2</v>
      </c>
      <c r="BK934" s="2">
        <f t="shared" si="1035"/>
        <v>1</v>
      </c>
      <c r="BL934" s="16">
        <f t="shared" si="1036"/>
        <v>1</v>
      </c>
      <c r="BM934" s="2">
        <f t="shared" si="1037"/>
        <v>1</v>
      </c>
      <c r="BN934" s="2">
        <f t="shared" si="1038"/>
        <v>53</v>
      </c>
      <c r="BO934" s="2">
        <f t="shared" si="1039"/>
        <v>0</v>
      </c>
      <c r="BP934" s="2">
        <v>0</v>
      </c>
      <c r="BQ934" s="17">
        <f t="shared" si="1040"/>
        <v>1.8518518518518517E-2</v>
      </c>
      <c r="BR934" s="17">
        <f t="shared" si="1041"/>
        <v>1.8518518518518517E-2</v>
      </c>
      <c r="BS934" s="16">
        <f t="shared" si="1042"/>
        <v>1</v>
      </c>
      <c r="BT934" s="17">
        <f t="shared" si="1043"/>
        <v>3.6363636363636362E-2</v>
      </c>
      <c r="BU934" s="2">
        <f t="shared" si="1044"/>
        <v>1</v>
      </c>
      <c r="BV934" s="16">
        <f t="shared" si="1045"/>
        <v>1</v>
      </c>
      <c r="BW934" s="2">
        <f t="shared" si="1046"/>
        <v>1</v>
      </c>
      <c r="BX934" s="2">
        <f t="shared" si="1047"/>
        <v>18</v>
      </c>
      <c r="BY934" s="2">
        <f t="shared" si="1048"/>
        <v>0</v>
      </c>
      <c r="BZ934" s="2">
        <v>0</v>
      </c>
      <c r="CA934" s="17">
        <f t="shared" si="1049"/>
        <v>5.2631578947368418E-2</v>
      </c>
      <c r="CB934" s="17">
        <f t="shared" si="1050"/>
        <v>5.2631578947368418E-2</v>
      </c>
      <c r="CC934" s="16">
        <f t="shared" si="1051"/>
        <v>1</v>
      </c>
      <c r="CD934" s="17">
        <f t="shared" si="1052"/>
        <v>0.1</v>
      </c>
      <c r="CE934" s="2">
        <f t="shared" si="1053"/>
        <v>1</v>
      </c>
      <c r="CF934" s="16">
        <f t="shared" si="1054"/>
        <v>1</v>
      </c>
      <c r="CG934" s="2">
        <f t="shared" si="1055"/>
        <v>1</v>
      </c>
      <c r="CH934" s="2">
        <f t="shared" si="1056"/>
        <v>18</v>
      </c>
      <c r="CI934" s="2">
        <f t="shared" si="1057"/>
        <v>0</v>
      </c>
      <c r="CJ934" s="2">
        <v>0</v>
      </c>
      <c r="CK934" s="17">
        <f t="shared" si="1058"/>
        <v>5.2631578947368418E-2</v>
      </c>
      <c r="CL934" s="17">
        <f t="shared" si="1059"/>
        <v>5.2631578947368418E-2</v>
      </c>
      <c r="CM934" s="16">
        <f t="shared" si="1060"/>
        <v>1</v>
      </c>
      <c r="CN934" s="17">
        <f t="shared" si="1061"/>
        <v>0.1</v>
      </c>
      <c r="CO934" s="2">
        <f t="shared" si="1062"/>
        <v>1</v>
      </c>
      <c r="CP934" s="16">
        <f t="shared" si="1063"/>
        <v>1</v>
      </c>
      <c r="CQ934" s="2">
        <f t="shared" si="1064"/>
        <v>1</v>
      </c>
      <c r="CR934" s="2">
        <f t="shared" si="1065"/>
        <v>15</v>
      </c>
      <c r="CS934" s="2">
        <f t="shared" si="1066"/>
        <v>0</v>
      </c>
      <c r="CT934" s="2">
        <v>0</v>
      </c>
      <c r="CU934" s="17">
        <f t="shared" si="1067"/>
        <v>6.25E-2</v>
      </c>
      <c r="CV934" s="17">
        <f t="shared" si="1068"/>
        <v>6.25E-2</v>
      </c>
      <c r="CW934" s="16">
        <f t="shared" si="1069"/>
        <v>1</v>
      </c>
      <c r="CX934" s="17">
        <f t="shared" si="1070"/>
        <v>0.11764705882352941</v>
      </c>
      <c r="CY934" s="2">
        <f t="shared" si="1071"/>
        <v>1</v>
      </c>
      <c r="CZ934" s="16">
        <f t="shared" si="1072"/>
        <v>1</v>
      </c>
      <c r="DA934" s="2">
        <f t="shared" si="1073"/>
        <v>1</v>
      </c>
      <c r="DB934" s="2">
        <f t="shared" si="1074"/>
        <v>15</v>
      </c>
      <c r="DC934" s="2">
        <f t="shared" si="1075"/>
        <v>0</v>
      </c>
      <c r="DD934" s="2">
        <v>0</v>
      </c>
      <c r="DE934" s="17">
        <f t="shared" si="1076"/>
        <v>6.25E-2</v>
      </c>
      <c r="DF934" s="17">
        <f t="shared" si="1077"/>
        <v>6.25E-2</v>
      </c>
      <c r="DG934" s="16">
        <f t="shared" si="1078"/>
        <v>1</v>
      </c>
      <c r="DH934" s="17">
        <f t="shared" si="1079"/>
        <v>0.11764705882352941</v>
      </c>
      <c r="DJ934" t="s">
        <v>7294</v>
      </c>
    </row>
    <row r="935" spans="1:114" x14ac:dyDescent="0.35">
      <c r="A935" s="9">
        <v>2019010284</v>
      </c>
      <c r="B935" s="2" t="s">
        <v>49</v>
      </c>
      <c r="C935" s="2" t="s">
        <v>50</v>
      </c>
      <c r="D935" s="2"/>
      <c r="E935" s="2" t="s">
        <v>6806</v>
      </c>
      <c r="F935" s="2">
        <v>1</v>
      </c>
      <c r="G935" s="2" t="s">
        <v>6807</v>
      </c>
      <c r="H935" s="2" t="s">
        <v>6808</v>
      </c>
      <c r="I935" s="2" t="s">
        <v>6809</v>
      </c>
      <c r="J935" s="3" t="s">
        <v>6810</v>
      </c>
      <c r="K935" s="9">
        <v>1</v>
      </c>
      <c r="L935" s="2">
        <v>1</v>
      </c>
      <c r="M935" s="2">
        <v>65</v>
      </c>
      <c r="N935" s="2">
        <v>41</v>
      </c>
      <c r="O935" s="2">
        <v>0</v>
      </c>
      <c r="P935" s="2">
        <v>1</v>
      </c>
      <c r="Q935" s="2">
        <v>1</v>
      </c>
      <c r="R935" s="2">
        <v>0</v>
      </c>
      <c r="S935" s="2">
        <v>0</v>
      </c>
      <c r="T935" s="2">
        <v>1</v>
      </c>
      <c r="U935" s="2">
        <v>1</v>
      </c>
      <c r="V935" s="2">
        <v>0</v>
      </c>
      <c r="W935" s="2">
        <v>15</v>
      </c>
      <c r="X935" s="2">
        <v>11</v>
      </c>
      <c r="Y935" s="2">
        <v>0</v>
      </c>
      <c r="Z935" s="2">
        <v>1</v>
      </c>
      <c r="AA935" s="2">
        <v>1</v>
      </c>
      <c r="AB935" s="2">
        <v>0</v>
      </c>
      <c r="AC935" s="2">
        <v>0</v>
      </c>
      <c r="AD935" s="2">
        <v>1</v>
      </c>
      <c r="AE935" s="2">
        <v>1</v>
      </c>
      <c r="AF935" s="3">
        <v>0</v>
      </c>
      <c r="AG935" s="2">
        <f t="shared" si="1008"/>
        <v>0</v>
      </c>
      <c r="AH935" s="16">
        <f t="shared" si="1009"/>
        <v>0</v>
      </c>
      <c r="AI935" s="2">
        <f t="shared" si="1010"/>
        <v>0</v>
      </c>
      <c r="AJ935" s="2">
        <f t="shared" si="1011"/>
        <v>65</v>
      </c>
      <c r="AK935" s="2">
        <f t="shared" si="1012"/>
        <v>1</v>
      </c>
      <c r="AL935" s="2">
        <v>0</v>
      </c>
      <c r="AM935" s="17">
        <f t="shared" si="1013"/>
        <v>0</v>
      </c>
      <c r="AN935" s="17">
        <f t="shared" si="1014"/>
        <v>0</v>
      </c>
      <c r="AO935" s="16">
        <f t="shared" si="1015"/>
        <v>0</v>
      </c>
      <c r="AP935" s="17">
        <f t="shared" si="1016"/>
        <v>0</v>
      </c>
      <c r="AQ935" s="2">
        <f t="shared" si="1017"/>
        <v>0</v>
      </c>
      <c r="AR935" s="16">
        <f t="shared" si="1018"/>
        <v>0</v>
      </c>
      <c r="AS935" s="2">
        <f t="shared" si="1019"/>
        <v>0</v>
      </c>
      <c r="AT935" s="2">
        <f t="shared" si="1020"/>
        <v>65</v>
      </c>
      <c r="AU935" s="2">
        <f t="shared" si="1021"/>
        <v>1</v>
      </c>
      <c r="AV935" s="2">
        <v>0</v>
      </c>
      <c r="AW935" s="17">
        <f t="shared" si="1022"/>
        <v>0</v>
      </c>
      <c r="AX935" s="17">
        <f t="shared" si="1023"/>
        <v>0</v>
      </c>
      <c r="AY935" s="16">
        <f t="shared" si="1024"/>
        <v>0</v>
      </c>
      <c r="AZ935" s="17">
        <f t="shared" si="1025"/>
        <v>0</v>
      </c>
      <c r="BA935" s="2">
        <f t="shared" si="1026"/>
        <v>1</v>
      </c>
      <c r="BB935" s="16">
        <f t="shared" si="1027"/>
        <v>1</v>
      </c>
      <c r="BC935" s="2">
        <f t="shared" si="1028"/>
        <v>1</v>
      </c>
      <c r="BD935" s="2">
        <f t="shared" si="1029"/>
        <v>40</v>
      </c>
      <c r="BE935" s="2">
        <f t="shared" si="1030"/>
        <v>0</v>
      </c>
      <c r="BF935" s="2">
        <v>0</v>
      </c>
      <c r="BG935" s="17">
        <f t="shared" si="1031"/>
        <v>2.4390243902439025E-2</v>
      </c>
      <c r="BH935" s="17">
        <f t="shared" si="1032"/>
        <v>2.4390243902439025E-2</v>
      </c>
      <c r="BI935" s="16">
        <f t="shared" si="1033"/>
        <v>1</v>
      </c>
      <c r="BJ935" s="17">
        <f t="shared" si="1034"/>
        <v>4.7619047619047616E-2</v>
      </c>
      <c r="BK935" s="2">
        <f t="shared" si="1035"/>
        <v>1</v>
      </c>
      <c r="BL935" s="16">
        <f t="shared" si="1036"/>
        <v>1</v>
      </c>
      <c r="BM935" s="2">
        <f t="shared" si="1037"/>
        <v>1</v>
      </c>
      <c r="BN935" s="2">
        <f t="shared" si="1038"/>
        <v>40</v>
      </c>
      <c r="BO935" s="2">
        <f t="shared" si="1039"/>
        <v>0</v>
      </c>
      <c r="BP935" s="2">
        <v>0</v>
      </c>
      <c r="BQ935" s="17">
        <f t="shared" si="1040"/>
        <v>2.4390243902439025E-2</v>
      </c>
      <c r="BR935" s="17">
        <f t="shared" si="1041"/>
        <v>2.4390243902439025E-2</v>
      </c>
      <c r="BS935" s="16">
        <f t="shared" si="1042"/>
        <v>1</v>
      </c>
      <c r="BT935" s="17">
        <f t="shared" si="1043"/>
        <v>4.7619047619047616E-2</v>
      </c>
      <c r="BU935" s="2">
        <f t="shared" si="1044"/>
        <v>0</v>
      </c>
      <c r="BV935" s="16">
        <f t="shared" si="1045"/>
        <v>0</v>
      </c>
      <c r="BW935" s="2">
        <f t="shared" si="1046"/>
        <v>0</v>
      </c>
      <c r="BX935" s="2">
        <f t="shared" si="1047"/>
        <v>15</v>
      </c>
      <c r="BY935" s="2">
        <f t="shared" si="1048"/>
        <v>1</v>
      </c>
      <c r="BZ935" s="2">
        <v>0</v>
      </c>
      <c r="CA935" s="17">
        <f t="shared" si="1049"/>
        <v>0</v>
      </c>
      <c r="CB935" s="17">
        <f t="shared" si="1050"/>
        <v>0</v>
      </c>
      <c r="CC935" s="16">
        <f t="shared" si="1051"/>
        <v>0</v>
      </c>
      <c r="CD935" s="17">
        <f t="shared" si="1052"/>
        <v>0</v>
      </c>
      <c r="CE935" s="2">
        <f t="shared" si="1053"/>
        <v>0</v>
      </c>
      <c r="CF935" s="16">
        <f t="shared" si="1054"/>
        <v>0</v>
      </c>
      <c r="CG935" s="2">
        <f t="shared" si="1055"/>
        <v>0</v>
      </c>
      <c r="CH935" s="2">
        <f t="shared" si="1056"/>
        <v>15</v>
      </c>
      <c r="CI935" s="2">
        <f t="shared" si="1057"/>
        <v>1</v>
      </c>
      <c r="CJ935" s="2">
        <v>0</v>
      </c>
      <c r="CK935" s="17">
        <f t="shared" si="1058"/>
        <v>0</v>
      </c>
      <c r="CL935" s="17">
        <f t="shared" si="1059"/>
        <v>0</v>
      </c>
      <c r="CM935" s="16">
        <f t="shared" si="1060"/>
        <v>0</v>
      </c>
      <c r="CN935" s="17">
        <f t="shared" si="1061"/>
        <v>0</v>
      </c>
      <c r="CO935" s="2">
        <f t="shared" si="1062"/>
        <v>1</v>
      </c>
      <c r="CP935" s="16">
        <f t="shared" si="1063"/>
        <v>1</v>
      </c>
      <c r="CQ935" s="2">
        <f t="shared" si="1064"/>
        <v>1</v>
      </c>
      <c r="CR935" s="2">
        <f t="shared" si="1065"/>
        <v>10</v>
      </c>
      <c r="CS935" s="2">
        <f t="shared" si="1066"/>
        <v>0</v>
      </c>
      <c r="CT935" s="2">
        <v>0</v>
      </c>
      <c r="CU935" s="17">
        <f t="shared" si="1067"/>
        <v>9.0909090909090912E-2</v>
      </c>
      <c r="CV935" s="17">
        <f t="shared" si="1068"/>
        <v>9.0909090909090912E-2</v>
      </c>
      <c r="CW935" s="16">
        <f t="shared" si="1069"/>
        <v>1</v>
      </c>
      <c r="CX935" s="17">
        <f t="shared" si="1070"/>
        <v>0.16666666666666669</v>
      </c>
      <c r="CY935" s="2">
        <f t="shared" si="1071"/>
        <v>1</v>
      </c>
      <c r="CZ935" s="16">
        <f t="shared" si="1072"/>
        <v>1</v>
      </c>
      <c r="DA935" s="2">
        <f t="shared" si="1073"/>
        <v>1</v>
      </c>
      <c r="DB935" s="2">
        <f t="shared" si="1074"/>
        <v>10</v>
      </c>
      <c r="DC935" s="2">
        <f t="shared" si="1075"/>
        <v>0</v>
      </c>
      <c r="DD935" s="2">
        <v>0</v>
      </c>
      <c r="DE935" s="17">
        <f t="shared" si="1076"/>
        <v>9.0909090909090912E-2</v>
      </c>
      <c r="DF935" s="17">
        <f t="shared" si="1077"/>
        <v>9.0909090909090912E-2</v>
      </c>
      <c r="DG935" s="16">
        <f t="shared" si="1078"/>
        <v>1</v>
      </c>
      <c r="DH935" s="17">
        <f t="shared" si="1079"/>
        <v>0.16666666666666669</v>
      </c>
      <c r="DJ935" t="s">
        <v>7294</v>
      </c>
    </row>
    <row r="936" spans="1:114" x14ac:dyDescent="0.35">
      <c r="A936" s="9">
        <v>2019010287</v>
      </c>
      <c r="B936" s="2" t="s">
        <v>49</v>
      </c>
      <c r="C936" s="2" t="s">
        <v>51</v>
      </c>
      <c r="D936" s="2"/>
      <c r="E936" s="2" t="s">
        <v>6811</v>
      </c>
      <c r="F936" s="2">
        <v>1</v>
      </c>
      <c r="G936" s="2" t="s">
        <v>6812</v>
      </c>
      <c r="H936" s="2" t="s">
        <v>6813</v>
      </c>
      <c r="I936" s="2" t="s">
        <v>6814</v>
      </c>
      <c r="J936" s="3" t="s">
        <v>6815</v>
      </c>
      <c r="K936" s="9">
        <v>1</v>
      </c>
      <c r="L936" s="2">
        <v>1</v>
      </c>
      <c r="M936" s="2">
        <v>63</v>
      </c>
      <c r="N936" s="2">
        <v>44</v>
      </c>
      <c r="O936" s="2">
        <v>1</v>
      </c>
      <c r="P936" s="2">
        <v>0</v>
      </c>
      <c r="Q936" s="2">
        <v>1</v>
      </c>
      <c r="R936" s="2">
        <v>0</v>
      </c>
      <c r="S936" s="2">
        <v>1</v>
      </c>
      <c r="T936" s="2">
        <v>0</v>
      </c>
      <c r="U936" s="2">
        <v>1</v>
      </c>
      <c r="V936" s="2">
        <v>0</v>
      </c>
      <c r="W936" s="2">
        <v>17</v>
      </c>
      <c r="X936" s="2">
        <v>13</v>
      </c>
      <c r="Y936" s="2">
        <v>1</v>
      </c>
      <c r="Z936" s="2">
        <v>0</v>
      </c>
      <c r="AA936" s="2">
        <v>1</v>
      </c>
      <c r="AB936" s="2">
        <v>0</v>
      </c>
      <c r="AC936" s="2">
        <v>1</v>
      </c>
      <c r="AD936" s="2">
        <v>0</v>
      </c>
      <c r="AE936" s="2">
        <v>1</v>
      </c>
      <c r="AF936" s="3">
        <v>0</v>
      </c>
      <c r="AG936" s="2">
        <f t="shared" si="1008"/>
        <v>1</v>
      </c>
      <c r="AH936" s="16">
        <f t="shared" si="1009"/>
        <v>1</v>
      </c>
      <c r="AI936" s="2">
        <f t="shared" si="1010"/>
        <v>1</v>
      </c>
      <c r="AJ936" s="2">
        <f t="shared" si="1011"/>
        <v>62</v>
      </c>
      <c r="AK936" s="2">
        <f t="shared" si="1012"/>
        <v>0</v>
      </c>
      <c r="AL936" s="2">
        <v>0</v>
      </c>
      <c r="AM936" s="17">
        <f t="shared" si="1013"/>
        <v>1.5873015873015872E-2</v>
      </c>
      <c r="AN936" s="17">
        <f t="shared" si="1014"/>
        <v>1.5873015873015872E-2</v>
      </c>
      <c r="AO936" s="16">
        <f t="shared" si="1015"/>
        <v>1</v>
      </c>
      <c r="AP936" s="17">
        <f t="shared" si="1016"/>
        <v>3.125E-2</v>
      </c>
      <c r="AQ936" s="2">
        <f t="shared" si="1017"/>
        <v>1</v>
      </c>
      <c r="AR936" s="16">
        <f t="shared" si="1018"/>
        <v>1</v>
      </c>
      <c r="AS936" s="2">
        <f t="shared" si="1019"/>
        <v>1</v>
      </c>
      <c r="AT936" s="2">
        <f t="shared" si="1020"/>
        <v>62</v>
      </c>
      <c r="AU936" s="2">
        <f t="shared" si="1021"/>
        <v>0</v>
      </c>
      <c r="AV936" s="2">
        <v>0</v>
      </c>
      <c r="AW936" s="17">
        <f t="shared" si="1022"/>
        <v>1.5873015873015872E-2</v>
      </c>
      <c r="AX936" s="17">
        <f t="shared" si="1023"/>
        <v>1.5873015873015872E-2</v>
      </c>
      <c r="AY936" s="16">
        <f t="shared" si="1024"/>
        <v>1</v>
      </c>
      <c r="AZ936" s="17">
        <f t="shared" si="1025"/>
        <v>3.125E-2</v>
      </c>
      <c r="BA936" s="2">
        <f t="shared" si="1026"/>
        <v>1</v>
      </c>
      <c r="BB936" s="16">
        <f t="shared" si="1027"/>
        <v>1</v>
      </c>
      <c r="BC936" s="2">
        <f t="shared" si="1028"/>
        <v>1</v>
      </c>
      <c r="BD936" s="2">
        <f t="shared" si="1029"/>
        <v>43</v>
      </c>
      <c r="BE936" s="2">
        <f t="shared" si="1030"/>
        <v>0</v>
      </c>
      <c r="BF936" s="2">
        <v>0</v>
      </c>
      <c r="BG936" s="17">
        <f t="shared" si="1031"/>
        <v>2.2727272727272728E-2</v>
      </c>
      <c r="BH936" s="17">
        <f t="shared" si="1032"/>
        <v>2.2727272727272728E-2</v>
      </c>
      <c r="BI936" s="16">
        <f t="shared" si="1033"/>
        <v>1</v>
      </c>
      <c r="BJ936" s="17">
        <f t="shared" si="1034"/>
        <v>4.4444444444444446E-2</v>
      </c>
      <c r="BK936" s="2">
        <f t="shared" si="1035"/>
        <v>1</v>
      </c>
      <c r="BL936" s="16">
        <f t="shared" si="1036"/>
        <v>1</v>
      </c>
      <c r="BM936" s="2">
        <f t="shared" si="1037"/>
        <v>1</v>
      </c>
      <c r="BN936" s="2">
        <f t="shared" si="1038"/>
        <v>43</v>
      </c>
      <c r="BO936" s="2">
        <f t="shared" si="1039"/>
        <v>0</v>
      </c>
      <c r="BP936" s="2">
        <v>0</v>
      </c>
      <c r="BQ936" s="17">
        <f t="shared" si="1040"/>
        <v>2.2727272727272728E-2</v>
      </c>
      <c r="BR936" s="17">
        <f t="shared" si="1041"/>
        <v>2.2727272727272728E-2</v>
      </c>
      <c r="BS936" s="16">
        <f t="shared" si="1042"/>
        <v>1</v>
      </c>
      <c r="BT936" s="17">
        <f t="shared" si="1043"/>
        <v>4.4444444444444446E-2</v>
      </c>
      <c r="BU936" s="2">
        <f t="shared" si="1044"/>
        <v>1</v>
      </c>
      <c r="BV936" s="16">
        <f t="shared" si="1045"/>
        <v>1</v>
      </c>
      <c r="BW936" s="2">
        <f t="shared" si="1046"/>
        <v>1</v>
      </c>
      <c r="BX936" s="2">
        <f t="shared" si="1047"/>
        <v>16</v>
      </c>
      <c r="BY936" s="2">
        <f t="shared" si="1048"/>
        <v>0</v>
      </c>
      <c r="BZ936" s="2">
        <v>0</v>
      </c>
      <c r="CA936" s="17">
        <f t="shared" si="1049"/>
        <v>5.8823529411764705E-2</v>
      </c>
      <c r="CB936" s="17">
        <f t="shared" si="1050"/>
        <v>5.8823529411764705E-2</v>
      </c>
      <c r="CC936" s="16">
        <f t="shared" si="1051"/>
        <v>1</v>
      </c>
      <c r="CD936" s="17">
        <f t="shared" si="1052"/>
        <v>0.1111111111111111</v>
      </c>
      <c r="CE936" s="2">
        <f t="shared" si="1053"/>
        <v>1</v>
      </c>
      <c r="CF936" s="16">
        <f t="shared" si="1054"/>
        <v>1</v>
      </c>
      <c r="CG936" s="2">
        <f t="shared" si="1055"/>
        <v>1</v>
      </c>
      <c r="CH936" s="2">
        <f t="shared" si="1056"/>
        <v>16</v>
      </c>
      <c r="CI936" s="2">
        <f t="shared" si="1057"/>
        <v>0</v>
      </c>
      <c r="CJ936" s="2">
        <v>0</v>
      </c>
      <c r="CK936" s="17">
        <f t="shared" si="1058"/>
        <v>5.8823529411764705E-2</v>
      </c>
      <c r="CL936" s="17">
        <f t="shared" si="1059"/>
        <v>5.8823529411764705E-2</v>
      </c>
      <c r="CM936" s="16">
        <f t="shared" si="1060"/>
        <v>1</v>
      </c>
      <c r="CN936" s="17">
        <f t="shared" si="1061"/>
        <v>0.1111111111111111</v>
      </c>
      <c r="CO936" s="2">
        <f t="shared" si="1062"/>
        <v>1</v>
      </c>
      <c r="CP936" s="16">
        <f t="shared" si="1063"/>
        <v>1</v>
      </c>
      <c r="CQ936" s="2">
        <f t="shared" si="1064"/>
        <v>1</v>
      </c>
      <c r="CR936" s="2">
        <f t="shared" si="1065"/>
        <v>12</v>
      </c>
      <c r="CS936" s="2">
        <f t="shared" si="1066"/>
        <v>0</v>
      </c>
      <c r="CT936" s="2">
        <v>0</v>
      </c>
      <c r="CU936" s="17">
        <f t="shared" si="1067"/>
        <v>7.6923076923076927E-2</v>
      </c>
      <c r="CV936" s="17">
        <f t="shared" si="1068"/>
        <v>7.6923076923076927E-2</v>
      </c>
      <c r="CW936" s="16">
        <f t="shared" si="1069"/>
        <v>1</v>
      </c>
      <c r="CX936" s="17">
        <f t="shared" si="1070"/>
        <v>0.14285714285714288</v>
      </c>
      <c r="CY936" s="2">
        <f t="shared" si="1071"/>
        <v>1</v>
      </c>
      <c r="CZ936" s="16">
        <f t="shared" si="1072"/>
        <v>1</v>
      </c>
      <c r="DA936" s="2">
        <f t="shared" si="1073"/>
        <v>1</v>
      </c>
      <c r="DB936" s="2">
        <f t="shared" si="1074"/>
        <v>12</v>
      </c>
      <c r="DC936" s="2">
        <f t="shared" si="1075"/>
        <v>0</v>
      </c>
      <c r="DD936" s="2">
        <v>0</v>
      </c>
      <c r="DE936" s="17">
        <f t="shared" si="1076"/>
        <v>7.6923076923076927E-2</v>
      </c>
      <c r="DF936" s="17">
        <f t="shared" si="1077"/>
        <v>7.6923076923076927E-2</v>
      </c>
      <c r="DG936" s="16">
        <f t="shared" si="1078"/>
        <v>1</v>
      </c>
      <c r="DH936" s="17">
        <f t="shared" si="1079"/>
        <v>0.14285714285714288</v>
      </c>
      <c r="DJ936" t="s">
        <v>7294</v>
      </c>
    </row>
    <row r="937" spans="1:114" x14ac:dyDescent="0.35">
      <c r="A937" s="9">
        <v>2019010291</v>
      </c>
      <c r="B937" s="2" t="s">
        <v>49</v>
      </c>
      <c r="C937" s="2" t="s">
        <v>51</v>
      </c>
      <c r="D937" s="2"/>
      <c r="E937" s="2" t="s">
        <v>6816</v>
      </c>
      <c r="F937" s="2">
        <v>1</v>
      </c>
      <c r="G937" s="2" t="s">
        <v>6817</v>
      </c>
      <c r="H937" s="2" t="s">
        <v>6818</v>
      </c>
      <c r="I937" s="2" t="s">
        <v>6819</v>
      </c>
      <c r="J937" s="3" t="s">
        <v>6820</v>
      </c>
      <c r="K937" s="9">
        <v>1</v>
      </c>
      <c r="L937" s="2">
        <v>1</v>
      </c>
      <c r="M937" s="2">
        <v>64</v>
      </c>
      <c r="N937" s="2">
        <v>48</v>
      </c>
      <c r="O937" s="2">
        <v>1</v>
      </c>
      <c r="P937" s="2">
        <v>0</v>
      </c>
      <c r="Q937" s="2">
        <v>1</v>
      </c>
      <c r="R937" s="2">
        <v>0</v>
      </c>
      <c r="S937" s="2">
        <v>1</v>
      </c>
      <c r="T937" s="2">
        <v>0</v>
      </c>
      <c r="U937" s="2">
        <v>1</v>
      </c>
      <c r="V937" s="2">
        <v>0</v>
      </c>
      <c r="W937" s="2">
        <v>13</v>
      </c>
      <c r="X937" s="2">
        <v>10</v>
      </c>
      <c r="Y937" s="2">
        <v>1</v>
      </c>
      <c r="Z937" s="2">
        <v>0</v>
      </c>
      <c r="AA937" s="2">
        <v>1</v>
      </c>
      <c r="AB937" s="2">
        <v>0</v>
      </c>
      <c r="AC937" s="2">
        <v>1</v>
      </c>
      <c r="AD937" s="2">
        <v>0</v>
      </c>
      <c r="AE937" s="2">
        <v>1</v>
      </c>
      <c r="AF937" s="3">
        <v>0</v>
      </c>
      <c r="AG937" s="2">
        <f t="shared" si="1008"/>
        <v>1</v>
      </c>
      <c r="AH937" s="16">
        <f t="shared" si="1009"/>
        <v>1</v>
      </c>
      <c r="AI937" s="2">
        <f t="shared" si="1010"/>
        <v>1</v>
      </c>
      <c r="AJ937" s="2">
        <f t="shared" si="1011"/>
        <v>63</v>
      </c>
      <c r="AK937" s="2">
        <f t="shared" si="1012"/>
        <v>0</v>
      </c>
      <c r="AL937" s="2">
        <v>0</v>
      </c>
      <c r="AM937" s="17">
        <f t="shared" si="1013"/>
        <v>1.5625E-2</v>
      </c>
      <c r="AN937" s="17">
        <f t="shared" si="1014"/>
        <v>1.5625E-2</v>
      </c>
      <c r="AO937" s="16">
        <f t="shared" si="1015"/>
        <v>1</v>
      </c>
      <c r="AP937" s="17">
        <f t="shared" si="1016"/>
        <v>3.0769230769230771E-2</v>
      </c>
      <c r="AQ937" s="2">
        <f t="shared" si="1017"/>
        <v>1</v>
      </c>
      <c r="AR937" s="16">
        <f t="shared" si="1018"/>
        <v>1</v>
      </c>
      <c r="AS937" s="2">
        <f t="shared" si="1019"/>
        <v>1</v>
      </c>
      <c r="AT937" s="2">
        <f t="shared" si="1020"/>
        <v>63</v>
      </c>
      <c r="AU937" s="2">
        <f t="shared" si="1021"/>
        <v>0</v>
      </c>
      <c r="AV937" s="2">
        <v>0</v>
      </c>
      <c r="AW937" s="17">
        <f t="shared" si="1022"/>
        <v>1.5625E-2</v>
      </c>
      <c r="AX937" s="17">
        <f t="shared" si="1023"/>
        <v>1.5625E-2</v>
      </c>
      <c r="AY937" s="16">
        <f t="shared" si="1024"/>
        <v>1</v>
      </c>
      <c r="AZ937" s="17">
        <f t="shared" si="1025"/>
        <v>3.0769230769230771E-2</v>
      </c>
      <c r="BA937" s="2">
        <f t="shared" si="1026"/>
        <v>1</v>
      </c>
      <c r="BB937" s="16">
        <f t="shared" si="1027"/>
        <v>1</v>
      </c>
      <c r="BC937" s="2">
        <f t="shared" si="1028"/>
        <v>1</v>
      </c>
      <c r="BD937" s="2">
        <f t="shared" si="1029"/>
        <v>47</v>
      </c>
      <c r="BE937" s="2">
        <f t="shared" si="1030"/>
        <v>0</v>
      </c>
      <c r="BF937" s="2">
        <v>0</v>
      </c>
      <c r="BG937" s="17">
        <f t="shared" si="1031"/>
        <v>2.0833333333333332E-2</v>
      </c>
      <c r="BH937" s="17">
        <f t="shared" si="1032"/>
        <v>2.0833333333333332E-2</v>
      </c>
      <c r="BI937" s="16">
        <f t="shared" si="1033"/>
        <v>1</v>
      </c>
      <c r="BJ937" s="17">
        <f t="shared" si="1034"/>
        <v>4.0816326530612249E-2</v>
      </c>
      <c r="BK937" s="2">
        <f t="shared" si="1035"/>
        <v>1</v>
      </c>
      <c r="BL937" s="16">
        <f t="shared" si="1036"/>
        <v>1</v>
      </c>
      <c r="BM937" s="2">
        <f t="shared" si="1037"/>
        <v>1</v>
      </c>
      <c r="BN937" s="2">
        <f t="shared" si="1038"/>
        <v>47</v>
      </c>
      <c r="BO937" s="2">
        <f t="shared" si="1039"/>
        <v>0</v>
      </c>
      <c r="BP937" s="2">
        <v>0</v>
      </c>
      <c r="BQ937" s="17">
        <f t="shared" si="1040"/>
        <v>2.0833333333333332E-2</v>
      </c>
      <c r="BR937" s="17">
        <f t="shared" si="1041"/>
        <v>2.0833333333333332E-2</v>
      </c>
      <c r="BS937" s="16">
        <f t="shared" si="1042"/>
        <v>1</v>
      </c>
      <c r="BT937" s="17">
        <f t="shared" si="1043"/>
        <v>4.0816326530612249E-2</v>
      </c>
      <c r="BU937" s="2">
        <f t="shared" si="1044"/>
        <v>1</v>
      </c>
      <c r="BV937" s="16">
        <f t="shared" si="1045"/>
        <v>1</v>
      </c>
      <c r="BW937" s="2">
        <f t="shared" si="1046"/>
        <v>1</v>
      </c>
      <c r="BX937" s="2">
        <f t="shared" si="1047"/>
        <v>12</v>
      </c>
      <c r="BY937" s="2">
        <f t="shared" si="1048"/>
        <v>0</v>
      </c>
      <c r="BZ937" s="2">
        <v>0</v>
      </c>
      <c r="CA937" s="17">
        <f t="shared" si="1049"/>
        <v>7.6923076923076927E-2</v>
      </c>
      <c r="CB937" s="17">
        <f t="shared" si="1050"/>
        <v>7.6923076923076927E-2</v>
      </c>
      <c r="CC937" s="16">
        <f t="shared" si="1051"/>
        <v>1</v>
      </c>
      <c r="CD937" s="17">
        <f t="shared" si="1052"/>
        <v>0.14285714285714288</v>
      </c>
      <c r="CE937" s="2">
        <f t="shared" si="1053"/>
        <v>1</v>
      </c>
      <c r="CF937" s="16">
        <f t="shared" si="1054"/>
        <v>1</v>
      </c>
      <c r="CG937" s="2">
        <f t="shared" si="1055"/>
        <v>1</v>
      </c>
      <c r="CH937" s="2">
        <f t="shared" si="1056"/>
        <v>12</v>
      </c>
      <c r="CI937" s="2">
        <f t="shared" si="1057"/>
        <v>0</v>
      </c>
      <c r="CJ937" s="2">
        <v>0</v>
      </c>
      <c r="CK937" s="17">
        <f t="shared" si="1058"/>
        <v>7.6923076923076927E-2</v>
      </c>
      <c r="CL937" s="17">
        <f t="shared" si="1059"/>
        <v>7.6923076923076927E-2</v>
      </c>
      <c r="CM937" s="16">
        <f t="shared" si="1060"/>
        <v>1</v>
      </c>
      <c r="CN937" s="17">
        <f t="shared" si="1061"/>
        <v>0.14285714285714288</v>
      </c>
      <c r="CO937" s="2">
        <f t="shared" si="1062"/>
        <v>1</v>
      </c>
      <c r="CP937" s="16">
        <f t="shared" si="1063"/>
        <v>1</v>
      </c>
      <c r="CQ937" s="2">
        <f t="shared" si="1064"/>
        <v>1</v>
      </c>
      <c r="CR937" s="2">
        <f t="shared" si="1065"/>
        <v>9</v>
      </c>
      <c r="CS937" s="2">
        <f t="shared" si="1066"/>
        <v>0</v>
      </c>
      <c r="CT937" s="2">
        <v>0</v>
      </c>
      <c r="CU937" s="17">
        <f t="shared" si="1067"/>
        <v>0.1</v>
      </c>
      <c r="CV937" s="17">
        <f t="shared" si="1068"/>
        <v>0.1</v>
      </c>
      <c r="CW937" s="16">
        <f t="shared" si="1069"/>
        <v>1</v>
      </c>
      <c r="CX937" s="17">
        <f t="shared" si="1070"/>
        <v>0.18181818181818182</v>
      </c>
      <c r="CY937" s="2">
        <f t="shared" si="1071"/>
        <v>1</v>
      </c>
      <c r="CZ937" s="16">
        <f t="shared" si="1072"/>
        <v>1</v>
      </c>
      <c r="DA937" s="2">
        <f t="shared" si="1073"/>
        <v>1</v>
      </c>
      <c r="DB937" s="2">
        <f t="shared" si="1074"/>
        <v>9</v>
      </c>
      <c r="DC937" s="2">
        <f t="shared" si="1075"/>
        <v>0</v>
      </c>
      <c r="DD937" s="2">
        <v>0</v>
      </c>
      <c r="DE937" s="17">
        <f t="shared" si="1076"/>
        <v>0.1</v>
      </c>
      <c r="DF937" s="17">
        <f t="shared" si="1077"/>
        <v>0.1</v>
      </c>
      <c r="DG937" s="16">
        <f t="shared" si="1078"/>
        <v>1</v>
      </c>
      <c r="DH937" s="17">
        <f t="shared" si="1079"/>
        <v>0.18181818181818182</v>
      </c>
      <c r="DJ937" t="s">
        <v>7294</v>
      </c>
    </row>
    <row r="938" spans="1:114" x14ac:dyDescent="0.35">
      <c r="A938" s="9">
        <v>2019010303</v>
      </c>
      <c r="B938" s="2" t="s">
        <v>49</v>
      </c>
      <c r="C938" s="2" t="s">
        <v>51</v>
      </c>
      <c r="D938" s="2"/>
      <c r="E938" s="2" t="s">
        <v>6752</v>
      </c>
      <c r="F938" s="2">
        <v>1</v>
      </c>
      <c r="G938" s="2" t="s">
        <v>6821</v>
      </c>
      <c r="H938" s="2" t="s">
        <v>6822</v>
      </c>
      <c r="I938" s="2" t="s">
        <v>6823</v>
      </c>
      <c r="J938" s="3" t="s">
        <v>6824</v>
      </c>
      <c r="K938" s="9">
        <v>1</v>
      </c>
      <c r="L938" s="2">
        <v>1</v>
      </c>
      <c r="M938" s="2">
        <v>71</v>
      </c>
      <c r="N938" s="2">
        <v>46</v>
      </c>
      <c r="O938" s="2">
        <v>1</v>
      </c>
      <c r="P938" s="2">
        <v>0</v>
      </c>
      <c r="Q938" s="2">
        <v>1</v>
      </c>
      <c r="R938" s="2">
        <v>0</v>
      </c>
      <c r="S938" s="2">
        <v>1</v>
      </c>
      <c r="T938" s="2">
        <v>0</v>
      </c>
      <c r="U938" s="2">
        <v>1</v>
      </c>
      <c r="V938" s="2">
        <v>0</v>
      </c>
      <c r="W938" s="2">
        <v>17</v>
      </c>
      <c r="X938" s="2">
        <v>12</v>
      </c>
      <c r="Y938" s="2">
        <v>1</v>
      </c>
      <c r="Z938" s="2">
        <v>0</v>
      </c>
      <c r="AA938" s="2">
        <v>1</v>
      </c>
      <c r="AB938" s="2">
        <v>0</v>
      </c>
      <c r="AC938" s="2">
        <v>1</v>
      </c>
      <c r="AD938" s="2">
        <v>0</v>
      </c>
      <c r="AE938" s="2">
        <v>1</v>
      </c>
      <c r="AF938" s="3">
        <v>0</v>
      </c>
      <c r="AG938" s="2">
        <f t="shared" si="1008"/>
        <v>1</v>
      </c>
      <c r="AH938" s="16">
        <f t="shared" si="1009"/>
        <v>1</v>
      </c>
      <c r="AI938" s="2">
        <f t="shared" si="1010"/>
        <v>1</v>
      </c>
      <c r="AJ938" s="2">
        <f t="shared" si="1011"/>
        <v>70</v>
      </c>
      <c r="AK938" s="2">
        <f t="shared" si="1012"/>
        <v>0</v>
      </c>
      <c r="AL938" s="2">
        <v>0</v>
      </c>
      <c r="AM938" s="17">
        <f t="shared" si="1013"/>
        <v>1.4084507042253521E-2</v>
      </c>
      <c r="AN938" s="17">
        <f t="shared" si="1014"/>
        <v>1.4084507042253521E-2</v>
      </c>
      <c r="AO938" s="16">
        <f t="shared" si="1015"/>
        <v>1</v>
      </c>
      <c r="AP938" s="17">
        <f t="shared" si="1016"/>
        <v>2.777777777777778E-2</v>
      </c>
      <c r="AQ938" s="2">
        <f t="shared" si="1017"/>
        <v>1</v>
      </c>
      <c r="AR938" s="16">
        <f t="shared" si="1018"/>
        <v>1</v>
      </c>
      <c r="AS938" s="2">
        <f t="shared" si="1019"/>
        <v>1</v>
      </c>
      <c r="AT938" s="2">
        <f t="shared" si="1020"/>
        <v>70</v>
      </c>
      <c r="AU938" s="2">
        <f t="shared" si="1021"/>
        <v>0</v>
      </c>
      <c r="AV938" s="2">
        <v>0</v>
      </c>
      <c r="AW938" s="17">
        <f t="shared" si="1022"/>
        <v>1.4084507042253521E-2</v>
      </c>
      <c r="AX938" s="17">
        <f t="shared" si="1023"/>
        <v>1.4084507042253521E-2</v>
      </c>
      <c r="AY938" s="16">
        <f t="shared" si="1024"/>
        <v>1</v>
      </c>
      <c r="AZ938" s="17">
        <f t="shared" si="1025"/>
        <v>2.777777777777778E-2</v>
      </c>
      <c r="BA938" s="2">
        <f t="shared" si="1026"/>
        <v>1</v>
      </c>
      <c r="BB938" s="16">
        <f t="shared" si="1027"/>
        <v>1</v>
      </c>
      <c r="BC938" s="2">
        <f t="shared" si="1028"/>
        <v>1</v>
      </c>
      <c r="BD938" s="2">
        <f t="shared" si="1029"/>
        <v>45</v>
      </c>
      <c r="BE938" s="2">
        <f t="shared" si="1030"/>
        <v>0</v>
      </c>
      <c r="BF938" s="2">
        <v>0</v>
      </c>
      <c r="BG938" s="17">
        <f t="shared" si="1031"/>
        <v>2.1739130434782608E-2</v>
      </c>
      <c r="BH938" s="17">
        <f t="shared" si="1032"/>
        <v>2.1739130434782608E-2</v>
      </c>
      <c r="BI938" s="16">
        <f t="shared" si="1033"/>
        <v>1</v>
      </c>
      <c r="BJ938" s="17">
        <f t="shared" si="1034"/>
        <v>4.2553191489361694E-2</v>
      </c>
      <c r="BK938" s="2">
        <f t="shared" si="1035"/>
        <v>1</v>
      </c>
      <c r="BL938" s="16">
        <f t="shared" si="1036"/>
        <v>1</v>
      </c>
      <c r="BM938" s="2">
        <f t="shared" si="1037"/>
        <v>1</v>
      </c>
      <c r="BN938" s="2">
        <f t="shared" si="1038"/>
        <v>45</v>
      </c>
      <c r="BO938" s="2">
        <f t="shared" si="1039"/>
        <v>0</v>
      </c>
      <c r="BP938" s="2">
        <v>0</v>
      </c>
      <c r="BQ938" s="17">
        <f t="shared" si="1040"/>
        <v>2.1739130434782608E-2</v>
      </c>
      <c r="BR938" s="17">
        <f t="shared" si="1041"/>
        <v>2.1739130434782608E-2</v>
      </c>
      <c r="BS938" s="16">
        <f t="shared" si="1042"/>
        <v>1</v>
      </c>
      <c r="BT938" s="17">
        <f t="shared" si="1043"/>
        <v>4.2553191489361694E-2</v>
      </c>
      <c r="BU938" s="2">
        <f t="shared" si="1044"/>
        <v>1</v>
      </c>
      <c r="BV938" s="16">
        <f t="shared" si="1045"/>
        <v>1</v>
      </c>
      <c r="BW938" s="2">
        <f t="shared" si="1046"/>
        <v>1</v>
      </c>
      <c r="BX938" s="2">
        <f t="shared" si="1047"/>
        <v>16</v>
      </c>
      <c r="BY938" s="2">
        <f t="shared" si="1048"/>
        <v>0</v>
      </c>
      <c r="BZ938" s="2">
        <v>0</v>
      </c>
      <c r="CA938" s="17">
        <f t="shared" si="1049"/>
        <v>5.8823529411764705E-2</v>
      </c>
      <c r="CB938" s="17">
        <f t="shared" si="1050"/>
        <v>5.8823529411764705E-2</v>
      </c>
      <c r="CC938" s="16">
        <f t="shared" si="1051"/>
        <v>1</v>
      </c>
      <c r="CD938" s="17">
        <f t="shared" si="1052"/>
        <v>0.1111111111111111</v>
      </c>
      <c r="CE938" s="2">
        <f t="shared" si="1053"/>
        <v>1</v>
      </c>
      <c r="CF938" s="16">
        <f t="shared" si="1054"/>
        <v>1</v>
      </c>
      <c r="CG938" s="2">
        <f t="shared" si="1055"/>
        <v>1</v>
      </c>
      <c r="CH938" s="2">
        <f t="shared" si="1056"/>
        <v>16</v>
      </c>
      <c r="CI938" s="2">
        <f t="shared" si="1057"/>
        <v>0</v>
      </c>
      <c r="CJ938" s="2">
        <v>0</v>
      </c>
      <c r="CK938" s="17">
        <f t="shared" si="1058"/>
        <v>5.8823529411764705E-2</v>
      </c>
      <c r="CL938" s="17">
        <f t="shared" si="1059"/>
        <v>5.8823529411764705E-2</v>
      </c>
      <c r="CM938" s="16">
        <f t="shared" si="1060"/>
        <v>1</v>
      </c>
      <c r="CN938" s="17">
        <f t="shared" si="1061"/>
        <v>0.1111111111111111</v>
      </c>
      <c r="CO938" s="2">
        <f t="shared" si="1062"/>
        <v>1</v>
      </c>
      <c r="CP938" s="16">
        <f t="shared" si="1063"/>
        <v>1</v>
      </c>
      <c r="CQ938" s="2">
        <f t="shared" si="1064"/>
        <v>1</v>
      </c>
      <c r="CR938" s="2">
        <f t="shared" si="1065"/>
        <v>11</v>
      </c>
      <c r="CS938" s="2">
        <f t="shared" si="1066"/>
        <v>0</v>
      </c>
      <c r="CT938" s="2">
        <v>0</v>
      </c>
      <c r="CU938" s="17">
        <f t="shared" si="1067"/>
        <v>8.3333333333333329E-2</v>
      </c>
      <c r="CV938" s="17">
        <f t="shared" si="1068"/>
        <v>8.3333333333333329E-2</v>
      </c>
      <c r="CW938" s="16">
        <f t="shared" si="1069"/>
        <v>1</v>
      </c>
      <c r="CX938" s="17">
        <f t="shared" si="1070"/>
        <v>0.15384615384615385</v>
      </c>
      <c r="CY938" s="2">
        <f t="shared" si="1071"/>
        <v>1</v>
      </c>
      <c r="CZ938" s="16">
        <f t="shared" si="1072"/>
        <v>1</v>
      </c>
      <c r="DA938" s="2">
        <f t="shared" si="1073"/>
        <v>1</v>
      </c>
      <c r="DB938" s="2">
        <f t="shared" si="1074"/>
        <v>11</v>
      </c>
      <c r="DC938" s="2">
        <f t="shared" si="1075"/>
        <v>0</v>
      </c>
      <c r="DD938" s="2">
        <v>0</v>
      </c>
      <c r="DE938" s="17">
        <f t="shared" si="1076"/>
        <v>8.3333333333333329E-2</v>
      </c>
      <c r="DF938" s="17">
        <f t="shared" si="1077"/>
        <v>8.3333333333333329E-2</v>
      </c>
      <c r="DG938" s="16">
        <f t="shared" si="1078"/>
        <v>1</v>
      </c>
      <c r="DH938" s="17">
        <f t="shared" si="1079"/>
        <v>0.15384615384615385</v>
      </c>
      <c r="DJ938" t="s">
        <v>7294</v>
      </c>
    </row>
    <row r="939" spans="1:114" x14ac:dyDescent="0.35">
      <c r="A939" s="9">
        <v>2019010310</v>
      </c>
      <c r="B939" s="2" t="s">
        <v>49</v>
      </c>
      <c r="C939" s="2" t="s">
        <v>51</v>
      </c>
      <c r="D939" s="2"/>
      <c r="E939" s="2" t="s">
        <v>6752</v>
      </c>
      <c r="F939" s="2">
        <v>1</v>
      </c>
      <c r="G939" s="2" t="s">
        <v>6825</v>
      </c>
      <c r="H939" s="2" t="s">
        <v>6826</v>
      </c>
      <c r="I939" s="2" t="s">
        <v>6827</v>
      </c>
      <c r="J939" s="3" t="s">
        <v>6828</v>
      </c>
      <c r="K939" s="9">
        <v>1</v>
      </c>
      <c r="L939" s="2">
        <v>1</v>
      </c>
      <c r="M939" s="2">
        <v>68</v>
      </c>
      <c r="N939" s="2">
        <v>47</v>
      </c>
      <c r="O939" s="2">
        <v>1</v>
      </c>
      <c r="P939" s="2">
        <v>0</v>
      </c>
      <c r="Q939" s="2">
        <v>1</v>
      </c>
      <c r="R939" s="2">
        <v>0</v>
      </c>
      <c r="S939" s="2">
        <v>1</v>
      </c>
      <c r="T939" s="2">
        <v>0</v>
      </c>
      <c r="U939" s="2">
        <v>1</v>
      </c>
      <c r="V939" s="2">
        <v>0</v>
      </c>
      <c r="W939" s="2">
        <v>15</v>
      </c>
      <c r="X939" s="2">
        <v>11</v>
      </c>
      <c r="Y939" s="2">
        <v>1</v>
      </c>
      <c r="Z939" s="2">
        <v>0</v>
      </c>
      <c r="AA939" s="2">
        <v>1</v>
      </c>
      <c r="AB939" s="2">
        <v>0</v>
      </c>
      <c r="AC939" s="2">
        <v>1</v>
      </c>
      <c r="AD939" s="2">
        <v>0</v>
      </c>
      <c r="AE939" s="2">
        <v>1</v>
      </c>
      <c r="AF939" s="3">
        <v>0</v>
      </c>
      <c r="AG939" s="2">
        <f t="shared" si="1008"/>
        <v>1</v>
      </c>
      <c r="AH939" s="16">
        <f t="shared" si="1009"/>
        <v>1</v>
      </c>
      <c r="AI939" s="2">
        <f t="shared" si="1010"/>
        <v>1</v>
      </c>
      <c r="AJ939" s="2">
        <f t="shared" si="1011"/>
        <v>67</v>
      </c>
      <c r="AK939" s="2">
        <f t="shared" si="1012"/>
        <v>0</v>
      </c>
      <c r="AL939" s="2">
        <v>0</v>
      </c>
      <c r="AM939" s="17">
        <f t="shared" si="1013"/>
        <v>1.4705882352941176E-2</v>
      </c>
      <c r="AN939" s="17">
        <f t="shared" si="1014"/>
        <v>1.4705882352941176E-2</v>
      </c>
      <c r="AO939" s="16">
        <f t="shared" si="1015"/>
        <v>1</v>
      </c>
      <c r="AP939" s="17">
        <f t="shared" si="1016"/>
        <v>2.8985507246376812E-2</v>
      </c>
      <c r="AQ939" s="2">
        <f t="shared" si="1017"/>
        <v>1</v>
      </c>
      <c r="AR939" s="16">
        <f t="shared" si="1018"/>
        <v>1</v>
      </c>
      <c r="AS939" s="2">
        <f t="shared" si="1019"/>
        <v>1</v>
      </c>
      <c r="AT939" s="2">
        <f t="shared" si="1020"/>
        <v>67</v>
      </c>
      <c r="AU939" s="2">
        <f t="shared" si="1021"/>
        <v>0</v>
      </c>
      <c r="AV939" s="2">
        <v>0</v>
      </c>
      <c r="AW939" s="17">
        <f t="shared" si="1022"/>
        <v>1.4705882352941176E-2</v>
      </c>
      <c r="AX939" s="17">
        <f t="shared" si="1023"/>
        <v>1.4705882352941176E-2</v>
      </c>
      <c r="AY939" s="16">
        <f t="shared" si="1024"/>
        <v>1</v>
      </c>
      <c r="AZ939" s="17">
        <f t="shared" si="1025"/>
        <v>2.8985507246376812E-2</v>
      </c>
      <c r="BA939" s="2">
        <f t="shared" si="1026"/>
        <v>1</v>
      </c>
      <c r="BB939" s="16">
        <f t="shared" si="1027"/>
        <v>1</v>
      </c>
      <c r="BC939" s="2">
        <f t="shared" si="1028"/>
        <v>1</v>
      </c>
      <c r="BD939" s="2">
        <f t="shared" si="1029"/>
        <v>46</v>
      </c>
      <c r="BE939" s="2">
        <f t="shared" si="1030"/>
        <v>0</v>
      </c>
      <c r="BF939" s="2">
        <v>0</v>
      </c>
      <c r="BG939" s="17">
        <f t="shared" si="1031"/>
        <v>2.1276595744680851E-2</v>
      </c>
      <c r="BH939" s="17">
        <f t="shared" si="1032"/>
        <v>2.1276595744680851E-2</v>
      </c>
      <c r="BI939" s="16">
        <f t="shared" si="1033"/>
        <v>1</v>
      </c>
      <c r="BJ939" s="17">
        <f t="shared" si="1034"/>
        <v>4.1666666666666671E-2</v>
      </c>
      <c r="BK939" s="2">
        <f t="shared" si="1035"/>
        <v>1</v>
      </c>
      <c r="BL939" s="16">
        <f t="shared" si="1036"/>
        <v>1</v>
      </c>
      <c r="BM939" s="2">
        <f t="shared" si="1037"/>
        <v>1</v>
      </c>
      <c r="BN939" s="2">
        <f t="shared" si="1038"/>
        <v>46</v>
      </c>
      <c r="BO939" s="2">
        <f t="shared" si="1039"/>
        <v>0</v>
      </c>
      <c r="BP939" s="2">
        <v>0</v>
      </c>
      <c r="BQ939" s="17">
        <f t="shared" si="1040"/>
        <v>2.1276595744680851E-2</v>
      </c>
      <c r="BR939" s="17">
        <f t="shared" si="1041"/>
        <v>2.1276595744680851E-2</v>
      </c>
      <c r="BS939" s="16">
        <f t="shared" si="1042"/>
        <v>1</v>
      </c>
      <c r="BT939" s="17">
        <f t="shared" si="1043"/>
        <v>4.1666666666666671E-2</v>
      </c>
      <c r="BU939" s="2">
        <f t="shared" si="1044"/>
        <v>1</v>
      </c>
      <c r="BV939" s="16">
        <f t="shared" si="1045"/>
        <v>1</v>
      </c>
      <c r="BW939" s="2">
        <f t="shared" si="1046"/>
        <v>1</v>
      </c>
      <c r="BX939" s="2">
        <f t="shared" si="1047"/>
        <v>14</v>
      </c>
      <c r="BY939" s="2">
        <f t="shared" si="1048"/>
        <v>0</v>
      </c>
      <c r="BZ939" s="2">
        <v>0</v>
      </c>
      <c r="CA939" s="17">
        <f t="shared" si="1049"/>
        <v>6.6666666666666666E-2</v>
      </c>
      <c r="CB939" s="17">
        <f t="shared" si="1050"/>
        <v>6.6666666666666666E-2</v>
      </c>
      <c r="CC939" s="16">
        <f t="shared" si="1051"/>
        <v>1</v>
      </c>
      <c r="CD939" s="17">
        <f t="shared" si="1052"/>
        <v>0.125</v>
      </c>
      <c r="CE939" s="2">
        <f t="shared" si="1053"/>
        <v>1</v>
      </c>
      <c r="CF939" s="16">
        <f t="shared" si="1054"/>
        <v>1</v>
      </c>
      <c r="CG939" s="2">
        <f t="shared" si="1055"/>
        <v>1</v>
      </c>
      <c r="CH939" s="2">
        <f t="shared" si="1056"/>
        <v>14</v>
      </c>
      <c r="CI939" s="2">
        <f t="shared" si="1057"/>
        <v>0</v>
      </c>
      <c r="CJ939" s="2">
        <v>0</v>
      </c>
      <c r="CK939" s="17">
        <f t="shared" si="1058"/>
        <v>6.6666666666666666E-2</v>
      </c>
      <c r="CL939" s="17">
        <f t="shared" si="1059"/>
        <v>6.6666666666666666E-2</v>
      </c>
      <c r="CM939" s="16">
        <f t="shared" si="1060"/>
        <v>1</v>
      </c>
      <c r="CN939" s="17">
        <f t="shared" si="1061"/>
        <v>0.125</v>
      </c>
      <c r="CO939" s="2">
        <f t="shared" si="1062"/>
        <v>1</v>
      </c>
      <c r="CP939" s="16">
        <f t="shared" si="1063"/>
        <v>1</v>
      </c>
      <c r="CQ939" s="2">
        <f t="shared" si="1064"/>
        <v>1</v>
      </c>
      <c r="CR939" s="2">
        <f t="shared" si="1065"/>
        <v>10</v>
      </c>
      <c r="CS939" s="2">
        <f t="shared" si="1066"/>
        <v>0</v>
      </c>
      <c r="CT939" s="2">
        <v>0</v>
      </c>
      <c r="CU939" s="17">
        <f t="shared" si="1067"/>
        <v>9.0909090909090912E-2</v>
      </c>
      <c r="CV939" s="17">
        <f t="shared" si="1068"/>
        <v>9.0909090909090912E-2</v>
      </c>
      <c r="CW939" s="16">
        <f t="shared" si="1069"/>
        <v>1</v>
      </c>
      <c r="CX939" s="17">
        <f t="shared" si="1070"/>
        <v>0.16666666666666669</v>
      </c>
      <c r="CY939" s="2">
        <f t="shared" si="1071"/>
        <v>1</v>
      </c>
      <c r="CZ939" s="16">
        <f t="shared" si="1072"/>
        <v>1</v>
      </c>
      <c r="DA939" s="2">
        <f t="shared" si="1073"/>
        <v>1</v>
      </c>
      <c r="DB939" s="2">
        <f t="shared" si="1074"/>
        <v>10</v>
      </c>
      <c r="DC939" s="2">
        <f t="shared" si="1075"/>
        <v>0</v>
      </c>
      <c r="DD939" s="2">
        <v>0</v>
      </c>
      <c r="DE939" s="17">
        <f t="shared" si="1076"/>
        <v>9.0909090909090912E-2</v>
      </c>
      <c r="DF939" s="17">
        <f t="shared" si="1077"/>
        <v>9.0909090909090912E-2</v>
      </c>
      <c r="DG939" s="16">
        <f t="shared" si="1078"/>
        <v>1</v>
      </c>
      <c r="DH939" s="17">
        <f t="shared" si="1079"/>
        <v>0.16666666666666669</v>
      </c>
      <c r="DJ939" t="s">
        <v>7294</v>
      </c>
    </row>
    <row r="940" spans="1:114" x14ac:dyDescent="0.35">
      <c r="A940" s="9">
        <v>2019010323</v>
      </c>
      <c r="B940" s="2" t="s">
        <v>49</v>
      </c>
      <c r="C940" s="2" t="s">
        <v>51</v>
      </c>
      <c r="D940" s="2"/>
      <c r="E940" s="2" t="s">
        <v>6752</v>
      </c>
      <c r="F940" s="2">
        <v>1</v>
      </c>
      <c r="G940" s="2" t="s">
        <v>6829</v>
      </c>
      <c r="H940" s="2" t="s">
        <v>6830</v>
      </c>
      <c r="I940" s="2" t="s">
        <v>6831</v>
      </c>
      <c r="J940" s="3" t="s">
        <v>6832</v>
      </c>
      <c r="K940" s="9">
        <v>1</v>
      </c>
      <c r="L940" s="2">
        <v>1</v>
      </c>
      <c r="M940" s="2">
        <v>65</v>
      </c>
      <c r="N940" s="2">
        <v>46</v>
      </c>
      <c r="O940" s="2">
        <v>1</v>
      </c>
      <c r="P940" s="2">
        <v>0</v>
      </c>
      <c r="Q940" s="2">
        <v>1</v>
      </c>
      <c r="R940" s="2">
        <v>0</v>
      </c>
      <c r="S940" s="2">
        <v>1</v>
      </c>
      <c r="T940" s="2">
        <v>0</v>
      </c>
      <c r="U940" s="2">
        <v>1</v>
      </c>
      <c r="V940" s="2">
        <v>0</v>
      </c>
      <c r="W940" s="2">
        <v>15</v>
      </c>
      <c r="X940" s="2">
        <v>12</v>
      </c>
      <c r="Y940" s="2">
        <v>1</v>
      </c>
      <c r="Z940" s="2">
        <v>0</v>
      </c>
      <c r="AA940" s="2">
        <v>1</v>
      </c>
      <c r="AB940" s="2">
        <v>0</v>
      </c>
      <c r="AC940" s="2">
        <v>1</v>
      </c>
      <c r="AD940" s="2">
        <v>0</v>
      </c>
      <c r="AE940" s="2">
        <v>1</v>
      </c>
      <c r="AF940" s="3">
        <v>0</v>
      </c>
      <c r="AG940" s="2">
        <f t="shared" si="1008"/>
        <v>1</v>
      </c>
      <c r="AH940" s="16">
        <f t="shared" si="1009"/>
        <v>1</v>
      </c>
      <c r="AI940" s="2">
        <f t="shared" si="1010"/>
        <v>1</v>
      </c>
      <c r="AJ940" s="2">
        <f t="shared" si="1011"/>
        <v>64</v>
      </c>
      <c r="AK940" s="2">
        <f t="shared" si="1012"/>
        <v>0</v>
      </c>
      <c r="AL940" s="2">
        <v>0</v>
      </c>
      <c r="AM940" s="17">
        <f t="shared" si="1013"/>
        <v>1.5384615384615385E-2</v>
      </c>
      <c r="AN940" s="17">
        <f t="shared" si="1014"/>
        <v>1.5384615384615385E-2</v>
      </c>
      <c r="AO940" s="16">
        <f t="shared" si="1015"/>
        <v>1</v>
      </c>
      <c r="AP940" s="17">
        <f t="shared" si="1016"/>
        <v>3.0303030303030307E-2</v>
      </c>
      <c r="AQ940" s="2">
        <f t="shared" si="1017"/>
        <v>1</v>
      </c>
      <c r="AR940" s="16">
        <f t="shared" si="1018"/>
        <v>1</v>
      </c>
      <c r="AS940" s="2">
        <f t="shared" si="1019"/>
        <v>1</v>
      </c>
      <c r="AT940" s="2">
        <f t="shared" si="1020"/>
        <v>64</v>
      </c>
      <c r="AU940" s="2">
        <f t="shared" si="1021"/>
        <v>0</v>
      </c>
      <c r="AV940" s="2">
        <v>0</v>
      </c>
      <c r="AW940" s="17">
        <f t="shared" si="1022"/>
        <v>1.5384615384615385E-2</v>
      </c>
      <c r="AX940" s="17">
        <f t="shared" si="1023"/>
        <v>1.5384615384615385E-2</v>
      </c>
      <c r="AY940" s="16">
        <f t="shared" si="1024"/>
        <v>1</v>
      </c>
      <c r="AZ940" s="17">
        <f t="shared" si="1025"/>
        <v>3.0303030303030307E-2</v>
      </c>
      <c r="BA940" s="2">
        <f t="shared" si="1026"/>
        <v>1</v>
      </c>
      <c r="BB940" s="16">
        <f t="shared" si="1027"/>
        <v>1</v>
      </c>
      <c r="BC940" s="2">
        <f t="shared" si="1028"/>
        <v>1</v>
      </c>
      <c r="BD940" s="2">
        <f t="shared" si="1029"/>
        <v>45</v>
      </c>
      <c r="BE940" s="2">
        <f t="shared" si="1030"/>
        <v>0</v>
      </c>
      <c r="BF940" s="2">
        <v>0</v>
      </c>
      <c r="BG940" s="17">
        <f t="shared" si="1031"/>
        <v>2.1739130434782608E-2</v>
      </c>
      <c r="BH940" s="17">
        <f t="shared" si="1032"/>
        <v>2.1739130434782608E-2</v>
      </c>
      <c r="BI940" s="16">
        <f t="shared" si="1033"/>
        <v>1</v>
      </c>
      <c r="BJ940" s="17">
        <f t="shared" si="1034"/>
        <v>4.2553191489361694E-2</v>
      </c>
      <c r="BK940" s="2">
        <f t="shared" si="1035"/>
        <v>1</v>
      </c>
      <c r="BL940" s="16">
        <f t="shared" si="1036"/>
        <v>1</v>
      </c>
      <c r="BM940" s="2">
        <f t="shared" si="1037"/>
        <v>1</v>
      </c>
      <c r="BN940" s="2">
        <f t="shared" si="1038"/>
        <v>45</v>
      </c>
      <c r="BO940" s="2">
        <f t="shared" si="1039"/>
        <v>0</v>
      </c>
      <c r="BP940" s="2">
        <v>0</v>
      </c>
      <c r="BQ940" s="17">
        <f t="shared" si="1040"/>
        <v>2.1739130434782608E-2</v>
      </c>
      <c r="BR940" s="17">
        <f t="shared" si="1041"/>
        <v>2.1739130434782608E-2</v>
      </c>
      <c r="BS940" s="16">
        <f t="shared" si="1042"/>
        <v>1</v>
      </c>
      <c r="BT940" s="17">
        <f t="shared" si="1043"/>
        <v>4.2553191489361694E-2</v>
      </c>
      <c r="BU940" s="2">
        <f t="shared" si="1044"/>
        <v>1</v>
      </c>
      <c r="BV940" s="16">
        <f t="shared" si="1045"/>
        <v>1</v>
      </c>
      <c r="BW940" s="2">
        <f t="shared" si="1046"/>
        <v>1</v>
      </c>
      <c r="BX940" s="2">
        <f t="shared" si="1047"/>
        <v>14</v>
      </c>
      <c r="BY940" s="2">
        <f t="shared" si="1048"/>
        <v>0</v>
      </c>
      <c r="BZ940" s="2">
        <v>0</v>
      </c>
      <c r="CA940" s="17">
        <f t="shared" si="1049"/>
        <v>6.6666666666666666E-2</v>
      </c>
      <c r="CB940" s="17">
        <f t="shared" si="1050"/>
        <v>6.6666666666666666E-2</v>
      </c>
      <c r="CC940" s="16">
        <f t="shared" si="1051"/>
        <v>1</v>
      </c>
      <c r="CD940" s="17">
        <f t="shared" si="1052"/>
        <v>0.125</v>
      </c>
      <c r="CE940" s="2">
        <f t="shared" si="1053"/>
        <v>1</v>
      </c>
      <c r="CF940" s="16">
        <f t="shared" si="1054"/>
        <v>1</v>
      </c>
      <c r="CG940" s="2">
        <f t="shared" si="1055"/>
        <v>1</v>
      </c>
      <c r="CH940" s="2">
        <f t="shared" si="1056"/>
        <v>14</v>
      </c>
      <c r="CI940" s="2">
        <f t="shared" si="1057"/>
        <v>0</v>
      </c>
      <c r="CJ940" s="2">
        <v>0</v>
      </c>
      <c r="CK940" s="17">
        <f t="shared" si="1058"/>
        <v>6.6666666666666666E-2</v>
      </c>
      <c r="CL940" s="17">
        <f t="shared" si="1059"/>
        <v>6.6666666666666666E-2</v>
      </c>
      <c r="CM940" s="16">
        <f t="shared" si="1060"/>
        <v>1</v>
      </c>
      <c r="CN940" s="17">
        <f t="shared" si="1061"/>
        <v>0.125</v>
      </c>
      <c r="CO940" s="2">
        <f t="shared" si="1062"/>
        <v>1</v>
      </c>
      <c r="CP940" s="16">
        <f t="shared" si="1063"/>
        <v>1</v>
      </c>
      <c r="CQ940" s="2">
        <f t="shared" si="1064"/>
        <v>1</v>
      </c>
      <c r="CR940" s="2">
        <f t="shared" si="1065"/>
        <v>11</v>
      </c>
      <c r="CS940" s="2">
        <f t="shared" si="1066"/>
        <v>0</v>
      </c>
      <c r="CT940" s="2">
        <v>0</v>
      </c>
      <c r="CU940" s="17">
        <f t="shared" si="1067"/>
        <v>8.3333333333333329E-2</v>
      </c>
      <c r="CV940" s="17">
        <f t="shared" si="1068"/>
        <v>8.3333333333333329E-2</v>
      </c>
      <c r="CW940" s="16">
        <f t="shared" si="1069"/>
        <v>1</v>
      </c>
      <c r="CX940" s="17">
        <f t="shared" si="1070"/>
        <v>0.15384615384615385</v>
      </c>
      <c r="CY940" s="2">
        <f t="shared" si="1071"/>
        <v>1</v>
      </c>
      <c r="CZ940" s="16">
        <f t="shared" si="1072"/>
        <v>1</v>
      </c>
      <c r="DA940" s="2">
        <f t="shared" si="1073"/>
        <v>1</v>
      </c>
      <c r="DB940" s="2">
        <f t="shared" si="1074"/>
        <v>11</v>
      </c>
      <c r="DC940" s="2">
        <f t="shared" si="1075"/>
        <v>0</v>
      </c>
      <c r="DD940" s="2">
        <v>0</v>
      </c>
      <c r="DE940" s="17">
        <f t="shared" si="1076"/>
        <v>8.3333333333333329E-2</v>
      </c>
      <c r="DF940" s="17">
        <f t="shared" si="1077"/>
        <v>8.3333333333333329E-2</v>
      </c>
      <c r="DG940" s="16">
        <f t="shared" si="1078"/>
        <v>1</v>
      </c>
      <c r="DH940" s="17">
        <f t="shared" si="1079"/>
        <v>0.15384615384615385</v>
      </c>
      <c r="DJ940" t="s">
        <v>7294</v>
      </c>
    </row>
    <row r="941" spans="1:114" x14ac:dyDescent="0.35">
      <c r="A941" s="9">
        <v>2019010324</v>
      </c>
      <c r="B941" s="2" t="s">
        <v>49</v>
      </c>
      <c r="C941" s="2" t="s">
        <v>51</v>
      </c>
      <c r="D941" s="2"/>
      <c r="E941" s="2" t="s">
        <v>6752</v>
      </c>
      <c r="F941" s="2">
        <v>1</v>
      </c>
      <c r="G941" s="2" t="s">
        <v>6833</v>
      </c>
      <c r="H941" s="2" t="s">
        <v>6834</v>
      </c>
      <c r="I941" s="2" t="s">
        <v>6835</v>
      </c>
      <c r="J941" s="3" t="s">
        <v>6836</v>
      </c>
      <c r="K941" s="9">
        <v>1</v>
      </c>
      <c r="L941" s="2">
        <v>1</v>
      </c>
      <c r="M941" s="2">
        <v>68</v>
      </c>
      <c r="N941" s="2">
        <v>48</v>
      </c>
      <c r="O941" s="2">
        <v>1</v>
      </c>
      <c r="P941" s="2">
        <v>0</v>
      </c>
      <c r="Q941" s="2">
        <v>1</v>
      </c>
      <c r="R941" s="2">
        <v>0</v>
      </c>
      <c r="S941" s="2">
        <v>1</v>
      </c>
      <c r="T941" s="2">
        <v>0</v>
      </c>
      <c r="U941" s="2">
        <v>1</v>
      </c>
      <c r="V941" s="2">
        <v>0</v>
      </c>
      <c r="W941" s="2">
        <v>17</v>
      </c>
      <c r="X941" s="2">
        <v>13</v>
      </c>
      <c r="Y941" s="2">
        <v>1</v>
      </c>
      <c r="Z941" s="2">
        <v>0</v>
      </c>
      <c r="AA941" s="2">
        <v>1</v>
      </c>
      <c r="AB941" s="2">
        <v>0</v>
      </c>
      <c r="AC941" s="2">
        <v>1</v>
      </c>
      <c r="AD941" s="2">
        <v>0</v>
      </c>
      <c r="AE941" s="2">
        <v>1</v>
      </c>
      <c r="AF941" s="3">
        <v>0</v>
      </c>
      <c r="AG941" s="2">
        <f t="shared" si="1008"/>
        <v>1</v>
      </c>
      <c r="AH941" s="16">
        <f t="shared" si="1009"/>
        <v>1</v>
      </c>
      <c r="AI941" s="2">
        <f t="shared" si="1010"/>
        <v>1</v>
      </c>
      <c r="AJ941" s="2">
        <f t="shared" si="1011"/>
        <v>67</v>
      </c>
      <c r="AK941" s="2">
        <f t="shared" si="1012"/>
        <v>0</v>
      </c>
      <c r="AL941" s="2">
        <v>0</v>
      </c>
      <c r="AM941" s="17">
        <f t="shared" si="1013"/>
        <v>1.4705882352941176E-2</v>
      </c>
      <c r="AN941" s="17">
        <f t="shared" si="1014"/>
        <v>1.4705882352941176E-2</v>
      </c>
      <c r="AO941" s="16">
        <f t="shared" si="1015"/>
        <v>1</v>
      </c>
      <c r="AP941" s="17">
        <f t="shared" si="1016"/>
        <v>2.8985507246376812E-2</v>
      </c>
      <c r="AQ941" s="2">
        <f t="shared" si="1017"/>
        <v>1</v>
      </c>
      <c r="AR941" s="16">
        <f t="shared" si="1018"/>
        <v>1</v>
      </c>
      <c r="AS941" s="2">
        <f t="shared" si="1019"/>
        <v>1</v>
      </c>
      <c r="AT941" s="2">
        <f t="shared" si="1020"/>
        <v>67</v>
      </c>
      <c r="AU941" s="2">
        <f t="shared" si="1021"/>
        <v>0</v>
      </c>
      <c r="AV941" s="2">
        <v>0</v>
      </c>
      <c r="AW941" s="17">
        <f t="shared" si="1022"/>
        <v>1.4705882352941176E-2</v>
      </c>
      <c r="AX941" s="17">
        <f t="shared" si="1023"/>
        <v>1.4705882352941176E-2</v>
      </c>
      <c r="AY941" s="16">
        <f t="shared" si="1024"/>
        <v>1</v>
      </c>
      <c r="AZ941" s="17">
        <f t="shared" si="1025"/>
        <v>2.8985507246376812E-2</v>
      </c>
      <c r="BA941" s="2">
        <f t="shared" si="1026"/>
        <v>1</v>
      </c>
      <c r="BB941" s="16">
        <f t="shared" si="1027"/>
        <v>1</v>
      </c>
      <c r="BC941" s="2">
        <f t="shared" si="1028"/>
        <v>1</v>
      </c>
      <c r="BD941" s="2">
        <f t="shared" si="1029"/>
        <v>47</v>
      </c>
      <c r="BE941" s="2">
        <f t="shared" si="1030"/>
        <v>0</v>
      </c>
      <c r="BF941" s="2">
        <v>0</v>
      </c>
      <c r="BG941" s="17">
        <f t="shared" si="1031"/>
        <v>2.0833333333333332E-2</v>
      </c>
      <c r="BH941" s="17">
        <f t="shared" si="1032"/>
        <v>2.0833333333333332E-2</v>
      </c>
      <c r="BI941" s="16">
        <f t="shared" si="1033"/>
        <v>1</v>
      </c>
      <c r="BJ941" s="17">
        <f t="shared" si="1034"/>
        <v>4.0816326530612249E-2</v>
      </c>
      <c r="BK941" s="2">
        <f t="shared" si="1035"/>
        <v>1</v>
      </c>
      <c r="BL941" s="16">
        <f t="shared" si="1036"/>
        <v>1</v>
      </c>
      <c r="BM941" s="2">
        <f t="shared" si="1037"/>
        <v>1</v>
      </c>
      <c r="BN941" s="2">
        <f t="shared" si="1038"/>
        <v>47</v>
      </c>
      <c r="BO941" s="2">
        <f t="shared" si="1039"/>
        <v>0</v>
      </c>
      <c r="BP941" s="2">
        <v>0</v>
      </c>
      <c r="BQ941" s="17">
        <f t="shared" si="1040"/>
        <v>2.0833333333333332E-2</v>
      </c>
      <c r="BR941" s="17">
        <f t="shared" si="1041"/>
        <v>2.0833333333333332E-2</v>
      </c>
      <c r="BS941" s="16">
        <f t="shared" si="1042"/>
        <v>1</v>
      </c>
      <c r="BT941" s="17">
        <f t="shared" si="1043"/>
        <v>4.0816326530612249E-2</v>
      </c>
      <c r="BU941" s="2">
        <f t="shared" si="1044"/>
        <v>1</v>
      </c>
      <c r="BV941" s="16">
        <f t="shared" si="1045"/>
        <v>1</v>
      </c>
      <c r="BW941" s="2">
        <f t="shared" si="1046"/>
        <v>1</v>
      </c>
      <c r="BX941" s="2">
        <f t="shared" si="1047"/>
        <v>16</v>
      </c>
      <c r="BY941" s="2">
        <f t="shared" si="1048"/>
        <v>0</v>
      </c>
      <c r="BZ941" s="2">
        <v>0</v>
      </c>
      <c r="CA941" s="17">
        <f t="shared" si="1049"/>
        <v>5.8823529411764705E-2</v>
      </c>
      <c r="CB941" s="17">
        <f t="shared" si="1050"/>
        <v>5.8823529411764705E-2</v>
      </c>
      <c r="CC941" s="16">
        <f t="shared" si="1051"/>
        <v>1</v>
      </c>
      <c r="CD941" s="17">
        <f t="shared" si="1052"/>
        <v>0.1111111111111111</v>
      </c>
      <c r="CE941" s="2">
        <f t="shared" si="1053"/>
        <v>1</v>
      </c>
      <c r="CF941" s="16">
        <f t="shared" si="1054"/>
        <v>1</v>
      </c>
      <c r="CG941" s="2">
        <f t="shared" si="1055"/>
        <v>1</v>
      </c>
      <c r="CH941" s="2">
        <f t="shared" si="1056"/>
        <v>16</v>
      </c>
      <c r="CI941" s="2">
        <f t="shared" si="1057"/>
        <v>0</v>
      </c>
      <c r="CJ941" s="2">
        <v>0</v>
      </c>
      <c r="CK941" s="17">
        <f t="shared" si="1058"/>
        <v>5.8823529411764705E-2</v>
      </c>
      <c r="CL941" s="17">
        <f t="shared" si="1059"/>
        <v>5.8823529411764705E-2</v>
      </c>
      <c r="CM941" s="16">
        <f t="shared" si="1060"/>
        <v>1</v>
      </c>
      <c r="CN941" s="17">
        <f t="shared" si="1061"/>
        <v>0.1111111111111111</v>
      </c>
      <c r="CO941" s="2">
        <f t="shared" si="1062"/>
        <v>1</v>
      </c>
      <c r="CP941" s="16">
        <f t="shared" si="1063"/>
        <v>1</v>
      </c>
      <c r="CQ941" s="2">
        <f t="shared" si="1064"/>
        <v>1</v>
      </c>
      <c r="CR941" s="2">
        <f t="shared" si="1065"/>
        <v>12</v>
      </c>
      <c r="CS941" s="2">
        <f t="shared" si="1066"/>
        <v>0</v>
      </c>
      <c r="CT941" s="2">
        <v>0</v>
      </c>
      <c r="CU941" s="17">
        <f t="shared" si="1067"/>
        <v>7.6923076923076927E-2</v>
      </c>
      <c r="CV941" s="17">
        <f t="shared" si="1068"/>
        <v>7.6923076923076927E-2</v>
      </c>
      <c r="CW941" s="16">
        <f t="shared" si="1069"/>
        <v>1</v>
      </c>
      <c r="CX941" s="17">
        <f t="shared" si="1070"/>
        <v>0.14285714285714288</v>
      </c>
      <c r="CY941" s="2">
        <f t="shared" si="1071"/>
        <v>1</v>
      </c>
      <c r="CZ941" s="16">
        <f t="shared" si="1072"/>
        <v>1</v>
      </c>
      <c r="DA941" s="2">
        <f t="shared" si="1073"/>
        <v>1</v>
      </c>
      <c r="DB941" s="2">
        <f t="shared" si="1074"/>
        <v>12</v>
      </c>
      <c r="DC941" s="2">
        <f t="shared" si="1075"/>
        <v>0</v>
      </c>
      <c r="DD941" s="2">
        <v>0</v>
      </c>
      <c r="DE941" s="17">
        <f t="shared" si="1076"/>
        <v>7.6923076923076927E-2</v>
      </c>
      <c r="DF941" s="17">
        <f t="shared" si="1077"/>
        <v>7.6923076923076927E-2</v>
      </c>
      <c r="DG941" s="16">
        <f t="shared" si="1078"/>
        <v>1</v>
      </c>
      <c r="DH941" s="17">
        <f t="shared" si="1079"/>
        <v>0.14285714285714288</v>
      </c>
      <c r="DJ941" t="s">
        <v>7294</v>
      </c>
    </row>
    <row r="942" spans="1:114" x14ac:dyDescent="0.35">
      <c r="A942" s="9">
        <v>2019010325</v>
      </c>
      <c r="B942" s="2" t="s">
        <v>49</v>
      </c>
      <c r="C942" s="2" t="s">
        <v>51</v>
      </c>
      <c r="D942" s="2"/>
      <c r="E942" s="2" t="s">
        <v>6837</v>
      </c>
      <c r="F942" s="2">
        <v>1</v>
      </c>
      <c r="G942" s="2" t="s">
        <v>6838</v>
      </c>
      <c r="H942" s="2" t="s">
        <v>6839</v>
      </c>
      <c r="I942" s="2" t="s">
        <v>6840</v>
      </c>
      <c r="J942" s="3" t="s">
        <v>6841</v>
      </c>
      <c r="K942" s="9">
        <v>1</v>
      </c>
      <c r="L942" s="2">
        <v>1</v>
      </c>
      <c r="M942" s="2">
        <v>63</v>
      </c>
      <c r="N942" s="2">
        <v>42</v>
      </c>
      <c r="O942" s="2">
        <v>1</v>
      </c>
      <c r="P942" s="2">
        <v>0</v>
      </c>
      <c r="Q942" s="2">
        <v>1</v>
      </c>
      <c r="R942" s="2">
        <v>0</v>
      </c>
      <c r="S942" s="2">
        <v>1</v>
      </c>
      <c r="T942" s="2">
        <v>0</v>
      </c>
      <c r="U942" s="2">
        <v>1</v>
      </c>
      <c r="V942" s="2">
        <v>0</v>
      </c>
      <c r="W942" s="2">
        <v>12</v>
      </c>
      <c r="X942" s="2">
        <v>10</v>
      </c>
      <c r="Y942" s="2">
        <v>1</v>
      </c>
      <c r="Z942" s="2">
        <v>0</v>
      </c>
      <c r="AA942" s="2">
        <v>1</v>
      </c>
      <c r="AB942" s="2">
        <v>0</v>
      </c>
      <c r="AC942" s="2">
        <v>1</v>
      </c>
      <c r="AD942" s="2">
        <v>0</v>
      </c>
      <c r="AE942" s="2">
        <v>1</v>
      </c>
      <c r="AF942" s="3">
        <v>0</v>
      </c>
      <c r="AG942" s="2">
        <f t="shared" si="1008"/>
        <v>1</v>
      </c>
      <c r="AH942" s="16">
        <f t="shared" si="1009"/>
        <v>1</v>
      </c>
      <c r="AI942" s="2">
        <f t="shared" si="1010"/>
        <v>1</v>
      </c>
      <c r="AJ942" s="2">
        <f t="shared" si="1011"/>
        <v>62</v>
      </c>
      <c r="AK942" s="2">
        <f t="shared" si="1012"/>
        <v>0</v>
      </c>
      <c r="AL942" s="2">
        <v>0</v>
      </c>
      <c r="AM942" s="17">
        <f t="shared" si="1013"/>
        <v>1.5873015873015872E-2</v>
      </c>
      <c r="AN942" s="17">
        <f t="shared" si="1014"/>
        <v>1.5873015873015872E-2</v>
      </c>
      <c r="AO942" s="16">
        <f t="shared" si="1015"/>
        <v>1</v>
      </c>
      <c r="AP942" s="17">
        <f t="shared" si="1016"/>
        <v>3.125E-2</v>
      </c>
      <c r="AQ942" s="2">
        <f t="shared" si="1017"/>
        <v>1</v>
      </c>
      <c r="AR942" s="16">
        <f t="shared" si="1018"/>
        <v>1</v>
      </c>
      <c r="AS942" s="2">
        <f t="shared" si="1019"/>
        <v>1</v>
      </c>
      <c r="AT942" s="2">
        <f t="shared" si="1020"/>
        <v>62</v>
      </c>
      <c r="AU942" s="2">
        <f t="shared" si="1021"/>
        <v>0</v>
      </c>
      <c r="AV942" s="2">
        <v>0</v>
      </c>
      <c r="AW942" s="17">
        <f t="shared" si="1022"/>
        <v>1.5873015873015872E-2</v>
      </c>
      <c r="AX942" s="17">
        <f t="shared" si="1023"/>
        <v>1.5873015873015872E-2</v>
      </c>
      <c r="AY942" s="16">
        <f t="shared" si="1024"/>
        <v>1</v>
      </c>
      <c r="AZ942" s="17">
        <f t="shared" si="1025"/>
        <v>3.125E-2</v>
      </c>
      <c r="BA942" s="2">
        <f t="shared" si="1026"/>
        <v>1</v>
      </c>
      <c r="BB942" s="16">
        <f t="shared" si="1027"/>
        <v>1</v>
      </c>
      <c r="BC942" s="2">
        <f t="shared" si="1028"/>
        <v>1</v>
      </c>
      <c r="BD942" s="2">
        <f t="shared" si="1029"/>
        <v>41</v>
      </c>
      <c r="BE942" s="2">
        <f t="shared" si="1030"/>
        <v>0</v>
      </c>
      <c r="BF942" s="2">
        <v>0</v>
      </c>
      <c r="BG942" s="17">
        <f t="shared" si="1031"/>
        <v>2.3809523809523808E-2</v>
      </c>
      <c r="BH942" s="17">
        <f t="shared" si="1032"/>
        <v>2.3809523809523808E-2</v>
      </c>
      <c r="BI942" s="16">
        <f t="shared" si="1033"/>
        <v>1</v>
      </c>
      <c r="BJ942" s="17">
        <f t="shared" si="1034"/>
        <v>4.6511627906976744E-2</v>
      </c>
      <c r="BK942" s="2">
        <f t="shared" si="1035"/>
        <v>1</v>
      </c>
      <c r="BL942" s="16">
        <f t="shared" si="1036"/>
        <v>1</v>
      </c>
      <c r="BM942" s="2">
        <f t="shared" si="1037"/>
        <v>1</v>
      </c>
      <c r="BN942" s="2">
        <f t="shared" si="1038"/>
        <v>41</v>
      </c>
      <c r="BO942" s="2">
        <f t="shared" si="1039"/>
        <v>0</v>
      </c>
      <c r="BP942" s="2">
        <v>0</v>
      </c>
      <c r="BQ942" s="17">
        <f t="shared" si="1040"/>
        <v>2.3809523809523808E-2</v>
      </c>
      <c r="BR942" s="17">
        <f t="shared" si="1041"/>
        <v>2.3809523809523808E-2</v>
      </c>
      <c r="BS942" s="16">
        <f t="shared" si="1042"/>
        <v>1</v>
      </c>
      <c r="BT942" s="17">
        <f t="shared" si="1043"/>
        <v>4.6511627906976744E-2</v>
      </c>
      <c r="BU942" s="2">
        <f t="shared" si="1044"/>
        <v>1</v>
      </c>
      <c r="BV942" s="16">
        <f t="shared" si="1045"/>
        <v>1</v>
      </c>
      <c r="BW942" s="2">
        <f t="shared" si="1046"/>
        <v>1</v>
      </c>
      <c r="BX942" s="2">
        <f t="shared" si="1047"/>
        <v>11</v>
      </c>
      <c r="BY942" s="2">
        <f t="shared" si="1048"/>
        <v>0</v>
      </c>
      <c r="BZ942" s="2">
        <v>0</v>
      </c>
      <c r="CA942" s="17">
        <f t="shared" si="1049"/>
        <v>8.3333333333333329E-2</v>
      </c>
      <c r="CB942" s="17">
        <f t="shared" si="1050"/>
        <v>8.3333333333333329E-2</v>
      </c>
      <c r="CC942" s="16">
        <f t="shared" si="1051"/>
        <v>1</v>
      </c>
      <c r="CD942" s="17">
        <f t="shared" si="1052"/>
        <v>0.15384615384615385</v>
      </c>
      <c r="CE942" s="2">
        <f t="shared" si="1053"/>
        <v>1</v>
      </c>
      <c r="CF942" s="16">
        <f t="shared" si="1054"/>
        <v>1</v>
      </c>
      <c r="CG942" s="2">
        <f t="shared" si="1055"/>
        <v>1</v>
      </c>
      <c r="CH942" s="2">
        <f t="shared" si="1056"/>
        <v>11</v>
      </c>
      <c r="CI942" s="2">
        <f t="shared" si="1057"/>
        <v>0</v>
      </c>
      <c r="CJ942" s="2">
        <v>0</v>
      </c>
      <c r="CK942" s="17">
        <f t="shared" si="1058"/>
        <v>8.3333333333333329E-2</v>
      </c>
      <c r="CL942" s="17">
        <f t="shared" si="1059"/>
        <v>8.3333333333333329E-2</v>
      </c>
      <c r="CM942" s="16">
        <f t="shared" si="1060"/>
        <v>1</v>
      </c>
      <c r="CN942" s="17">
        <f t="shared" si="1061"/>
        <v>0.15384615384615385</v>
      </c>
      <c r="CO942" s="2">
        <f t="shared" si="1062"/>
        <v>1</v>
      </c>
      <c r="CP942" s="16">
        <f t="shared" si="1063"/>
        <v>1</v>
      </c>
      <c r="CQ942" s="2">
        <f t="shared" si="1064"/>
        <v>1</v>
      </c>
      <c r="CR942" s="2">
        <f t="shared" si="1065"/>
        <v>9</v>
      </c>
      <c r="CS942" s="2">
        <f t="shared" si="1066"/>
        <v>0</v>
      </c>
      <c r="CT942" s="2">
        <v>0</v>
      </c>
      <c r="CU942" s="17">
        <f t="shared" si="1067"/>
        <v>0.1</v>
      </c>
      <c r="CV942" s="17">
        <f t="shared" si="1068"/>
        <v>0.1</v>
      </c>
      <c r="CW942" s="16">
        <f t="shared" si="1069"/>
        <v>1</v>
      </c>
      <c r="CX942" s="17">
        <f t="shared" si="1070"/>
        <v>0.18181818181818182</v>
      </c>
      <c r="CY942" s="2">
        <f t="shared" si="1071"/>
        <v>1</v>
      </c>
      <c r="CZ942" s="16">
        <f t="shared" si="1072"/>
        <v>1</v>
      </c>
      <c r="DA942" s="2">
        <f t="shared" si="1073"/>
        <v>1</v>
      </c>
      <c r="DB942" s="2">
        <f t="shared" si="1074"/>
        <v>9</v>
      </c>
      <c r="DC942" s="2">
        <f t="shared" si="1075"/>
        <v>0</v>
      </c>
      <c r="DD942" s="2">
        <v>0</v>
      </c>
      <c r="DE942" s="17">
        <f t="shared" si="1076"/>
        <v>0.1</v>
      </c>
      <c r="DF942" s="17">
        <f t="shared" si="1077"/>
        <v>0.1</v>
      </c>
      <c r="DG942" s="16">
        <f t="shared" si="1078"/>
        <v>1</v>
      </c>
      <c r="DH942" s="17">
        <f t="shared" si="1079"/>
        <v>0.18181818181818182</v>
      </c>
      <c r="DJ942" t="s">
        <v>7294</v>
      </c>
    </row>
    <row r="943" spans="1:114" x14ac:dyDescent="0.35">
      <c r="A943" s="9">
        <v>2019010335</v>
      </c>
      <c r="B943" s="2" t="s">
        <v>49</v>
      </c>
      <c r="C943" s="2" t="s">
        <v>51</v>
      </c>
      <c r="D943" s="2"/>
      <c r="E943" s="2" t="s">
        <v>6842</v>
      </c>
      <c r="F943" s="2">
        <v>1</v>
      </c>
      <c r="G943" s="2" t="s">
        <v>6843</v>
      </c>
      <c r="H943" s="2" t="s">
        <v>6844</v>
      </c>
      <c r="I943" s="2" t="s">
        <v>6845</v>
      </c>
      <c r="J943" s="3" t="s">
        <v>6846</v>
      </c>
      <c r="K943" s="9">
        <v>1</v>
      </c>
      <c r="L943" s="2">
        <v>1</v>
      </c>
      <c r="M943" s="2">
        <v>74</v>
      </c>
      <c r="N943" s="2">
        <v>62</v>
      </c>
      <c r="O943" s="2">
        <v>1</v>
      </c>
      <c r="P943" s="2">
        <v>0</v>
      </c>
      <c r="Q943" s="2">
        <v>1</v>
      </c>
      <c r="R943" s="2">
        <v>0</v>
      </c>
      <c r="S943" s="2">
        <v>1</v>
      </c>
      <c r="T943" s="2">
        <v>0</v>
      </c>
      <c r="U943" s="2">
        <v>1</v>
      </c>
      <c r="V943" s="2">
        <v>0</v>
      </c>
      <c r="W943" s="2">
        <v>16</v>
      </c>
      <c r="X943" s="2">
        <v>13</v>
      </c>
      <c r="Y943" s="2">
        <v>1</v>
      </c>
      <c r="Z943" s="2">
        <v>0</v>
      </c>
      <c r="AA943" s="2">
        <v>1</v>
      </c>
      <c r="AB943" s="2">
        <v>0</v>
      </c>
      <c r="AC943" s="2">
        <v>1</v>
      </c>
      <c r="AD943" s="2">
        <v>0</v>
      </c>
      <c r="AE943" s="2">
        <v>1</v>
      </c>
      <c r="AF943" s="3">
        <v>0</v>
      </c>
      <c r="AG943" s="2">
        <f t="shared" si="1008"/>
        <v>1</v>
      </c>
      <c r="AH943" s="16">
        <f t="shared" si="1009"/>
        <v>1</v>
      </c>
      <c r="AI943" s="2">
        <f t="shared" si="1010"/>
        <v>1</v>
      </c>
      <c r="AJ943" s="2">
        <f t="shared" si="1011"/>
        <v>73</v>
      </c>
      <c r="AK943" s="2">
        <f t="shared" si="1012"/>
        <v>0</v>
      </c>
      <c r="AL943" s="2">
        <v>0</v>
      </c>
      <c r="AM943" s="17">
        <f t="shared" si="1013"/>
        <v>1.3513513513513514E-2</v>
      </c>
      <c r="AN943" s="17">
        <f t="shared" si="1014"/>
        <v>1.3513513513513514E-2</v>
      </c>
      <c r="AO943" s="16">
        <f t="shared" si="1015"/>
        <v>1</v>
      </c>
      <c r="AP943" s="17">
        <f t="shared" si="1016"/>
        <v>2.6666666666666665E-2</v>
      </c>
      <c r="AQ943" s="2">
        <f t="shared" si="1017"/>
        <v>1</v>
      </c>
      <c r="AR943" s="16">
        <f t="shared" si="1018"/>
        <v>1</v>
      </c>
      <c r="AS943" s="2">
        <f t="shared" si="1019"/>
        <v>1</v>
      </c>
      <c r="AT943" s="2">
        <f t="shared" si="1020"/>
        <v>73</v>
      </c>
      <c r="AU943" s="2">
        <f t="shared" si="1021"/>
        <v>0</v>
      </c>
      <c r="AV943" s="2">
        <v>0</v>
      </c>
      <c r="AW943" s="17">
        <f t="shared" si="1022"/>
        <v>1.3513513513513514E-2</v>
      </c>
      <c r="AX943" s="17">
        <f t="shared" si="1023"/>
        <v>1.3513513513513514E-2</v>
      </c>
      <c r="AY943" s="16">
        <f t="shared" si="1024"/>
        <v>1</v>
      </c>
      <c r="AZ943" s="17">
        <f t="shared" si="1025"/>
        <v>2.6666666666666665E-2</v>
      </c>
      <c r="BA943" s="2">
        <f t="shared" si="1026"/>
        <v>1</v>
      </c>
      <c r="BB943" s="16">
        <f t="shared" si="1027"/>
        <v>1</v>
      </c>
      <c r="BC943" s="2">
        <f t="shared" si="1028"/>
        <v>1</v>
      </c>
      <c r="BD943" s="2">
        <f t="shared" si="1029"/>
        <v>61</v>
      </c>
      <c r="BE943" s="2">
        <f t="shared" si="1030"/>
        <v>0</v>
      </c>
      <c r="BF943" s="2">
        <v>0</v>
      </c>
      <c r="BG943" s="17">
        <f t="shared" si="1031"/>
        <v>1.6129032258064516E-2</v>
      </c>
      <c r="BH943" s="17">
        <f t="shared" si="1032"/>
        <v>1.6129032258064516E-2</v>
      </c>
      <c r="BI943" s="16">
        <f t="shared" si="1033"/>
        <v>1</v>
      </c>
      <c r="BJ943" s="17">
        <f t="shared" si="1034"/>
        <v>3.1746031746031744E-2</v>
      </c>
      <c r="BK943" s="2">
        <f t="shared" si="1035"/>
        <v>1</v>
      </c>
      <c r="BL943" s="16">
        <f t="shared" si="1036"/>
        <v>1</v>
      </c>
      <c r="BM943" s="2">
        <f t="shared" si="1037"/>
        <v>1</v>
      </c>
      <c r="BN943" s="2">
        <f t="shared" si="1038"/>
        <v>61</v>
      </c>
      <c r="BO943" s="2">
        <f t="shared" si="1039"/>
        <v>0</v>
      </c>
      <c r="BP943" s="2">
        <v>0</v>
      </c>
      <c r="BQ943" s="17">
        <f t="shared" si="1040"/>
        <v>1.6129032258064516E-2</v>
      </c>
      <c r="BR943" s="17">
        <f t="shared" si="1041"/>
        <v>1.6129032258064516E-2</v>
      </c>
      <c r="BS943" s="16">
        <f t="shared" si="1042"/>
        <v>1</v>
      </c>
      <c r="BT943" s="17">
        <f t="shared" si="1043"/>
        <v>3.1746031746031744E-2</v>
      </c>
      <c r="BU943" s="2">
        <f t="shared" si="1044"/>
        <v>1</v>
      </c>
      <c r="BV943" s="16">
        <f t="shared" si="1045"/>
        <v>1</v>
      </c>
      <c r="BW943" s="2">
        <f t="shared" si="1046"/>
        <v>1</v>
      </c>
      <c r="BX943" s="2">
        <f t="shared" si="1047"/>
        <v>15</v>
      </c>
      <c r="BY943" s="2">
        <f t="shared" si="1048"/>
        <v>0</v>
      </c>
      <c r="BZ943" s="2">
        <v>0</v>
      </c>
      <c r="CA943" s="17">
        <f t="shared" si="1049"/>
        <v>6.25E-2</v>
      </c>
      <c r="CB943" s="17">
        <f t="shared" si="1050"/>
        <v>6.25E-2</v>
      </c>
      <c r="CC943" s="16">
        <f t="shared" si="1051"/>
        <v>1</v>
      </c>
      <c r="CD943" s="17">
        <f t="shared" si="1052"/>
        <v>0.11764705882352941</v>
      </c>
      <c r="CE943" s="2">
        <f t="shared" si="1053"/>
        <v>1</v>
      </c>
      <c r="CF943" s="16">
        <f t="shared" si="1054"/>
        <v>1</v>
      </c>
      <c r="CG943" s="2">
        <f t="shared" si="1055"/>
        <v>1</v>
      </c>
      <c r="CH943" s="2">
        <f t="shared" si="1056"/>
        <v>15</v>
      </c>
      <c r="CI943" s="2">
        <f t="shared" si="1057"/>
        <v>0</v>
      </c>
      <c r="CJ943" s="2">
        <v>0</v>
      </c>
      <c r="CK943" s="17">
        <f t="shared" si="1058"/>
        <v>6.25E-2</v>
      </c>
      <c r="CL943" s="17">
        <f t="shared" si="1059"/>
        <v>6.25E-2</v>
      </c>
      <c r="CM943" s="16">
        <f t="shared" si="1060"/>
        <v>1</v>
      </c>
      <c r="CN943" s="17">
        <f t="shared" si="1061"/>
        <v>0.11764705882352941</v>
      </c>
      <c r="CO943" s="2">
        <f t="shared" si="1062"/>
        <v>1</v>
      </c>
      <c r="CP943" s="16">
        <f t="shared" si="1063"/>
        <v>1</v>
      </c>
      <c r="CQ943" s="2">
        <f t="shared" si="1064"/>
        <v>1</v>
      </c>
      <c r="CR943" s="2">
        <f t="shared" si="1065"/>
        <v>12</v>
      </c>
      <c r="CS943" s="2">
        <f t="shared" si="1066"/>
        <v>0</v>
      </c>
      <c r="CT943" s="2">
        <v>0</v>
      </c>
      <c r="CU943" s="17">
        <f t="shared" si="1067"/>
        <v>7.6923076923076927E-2</v>
      </c>
      <c r="CV943" s="17">
        <f t="shared" si="1068"/>
        <v>7.6923076923076927E-2</v>
      </c>
      <c r="CW943" s="16">
        <f t="shared" si="1069"/>
        <v>1</v>
      </c>
      <c r="CX943" s="17">
        <f t="shared" si="1070"/>
        <v>0.14285714285714288</v>
      </c>
      <c r="CY943" s="2">
        <f t="shared" si="1071"/>
        <v>1</v>
      </c>
      <c r="CZ943" s="16">
        <f t="shared" si="1072"/>
        <v>1</v>
      </c>
      <c r="DA943" s="2">
        <f t="shared" si="1073"/>
        <v>1</v>
      </c>
      <c r="DB943" s="2">
        <f t="shared" si="1074"/>
        <v>12</v>
      </c>
      <c r="DC943" s="2">
        <f t="shared" si="1075"/>
        <v>0</v>
      </c>
      <c r="DD943" s="2">
        <v>0</v>
      </c>
      <c r="DE943" s="17">
        <f t="shared" si="1076"/>
        <v>7.6923076923076927E-2</v>
      </c>
      <c r="DF943" s="17">
        <f t="shared" si="1077"/>
        <v>7.6923076923076927E-2</v>
      </c>
      <c r="DG943" s="16">
        <f t="shared" si="1078"/>
        <v>1</v>
      </c>
      <c r="DH943" s="17">
        <f t="shared" si="1079"/>
        <v>0.14285714285714288</v>
      </c>
      <c r="DJ943" t="s">
        <v>7294</v>
      </c>
    </row>
    <row r="944" spans="1:114" x14ac:dyDescent="0.35">
      <c r="A944" s="9">
        <v>2019010348</v>
      </c>
      <c r="B944" s="2" t="s">
        <v>6847</v>
      </c>
      <c r="C944" s="2" t="s">
        <v>6848</v>
      </c>
      <c r="D944" s="2" t="s">
        <v>390</v>
      </c>
      <c r="E944" s="2" t="s">
        <v>6849</v>
      </c>
      <c r="F944" s="2">
        <v>1</v>
      </c>
      <c r="G944" s="2" t="s">
        <v>6850</v>
      </c>
      <c r="H944" s="2" t="s">
        <v>6851</v>
      </c>
      <c r="I944" s="2" t="s">
        <v>6852</v>
      </c>
      <c r="J944" s="3" t="s">
        <v>6853</v>
      </c>
      <c r="K944" s="9">
        <v>1</v>
      </c>
      <c r="L944" s="2">
        <v>1</v>
      </c>
      <c r="M944" s="2">
        <v>70</v>
      </c>
      <c r="N944" s="2">
        <v>48</v>
      </c>
      <c r="O944" s="2">
        <v>1</v>
      </c>
      <c r="P944" s="2">
        <v>0</v>
      </c>
      <c r="Q944" s="2">
        <v>1</v>
      </c>
      <c r="R944" s="2">
        <v>0</v>
      </c>
      <c r="S944" s="2">
        <v>1</v>
      </c>
      <c r="T944" s="2">
        <v>0</v>
      </c>
      <c r="U944" s="2">
        <v>1</v>
      </c>
      <c r="V944" s="2">
        <v>0</v>
      </c>
      <c r="W944" s="2">
        <v>15</v>
      </c>
      <c r="X944" s="2">
        <v>9</v>
      </c>
      <c r="Y944" s="2">
        <v>1</v>
      </c>
      <c r="Z944" s="2">
        <v>0</v>
      </c>
      <c r="AA944" s="2">
        <v>1</v>
      </c>
      <c r="AB944" s="2">
        <v>0</v>
      </c>
      <c r="AC944" s="2">
        <v>1</v>
      </c>
      <c r="AD944" s="2">
        <v>0</v>
      </c>
      <c r="AE944" s="2">
        <v>1</v>
      </c>
      <c r="AF944" s="3">
        <v>0</v>
      </c>
      <c r="AG944" s="2">
        <f t="shared" si="1008"/>
        <v>1</v>
      </c>
      <c r="AH944" s="16">
        <f t="shared" si="1009"/>
        <v>1</v>
      </c>
      <c r="AI944" s="2">
        <f t="shared" si="1010"/>
        <v>1</v>
      </c>
      <c r="AJ944" s="2">
        <f t="shared" si="1011"/>
        <v>69</v>
      </c>
      <c r="AK944" s="2">
        <f t="shared" si="1012"/>
        <v>0</v>
      </c>
      <c r="AL944" s="2">
        <v>0</v>
      </c>
      <c r="AM944" s="17">
        <f t="shared" si="1013"/>
        <v>1.4285714285714285E-2</v>
      </c>
      <c r="AN944" s="17">
        <f t="shared" si="1014"/>
        <v>1.4285714285714285E-2</v>
      </c>
      <c r="AO944" s="16">
        <f t="shared" si="1015"/>
        <v>1</v>
      </c>
      <c r="AP944" s="17">
        <f t="shared" si="1016"/>
        <v>2.8169014084507043E-2</v>
      </c>
      <c r="AQ944" s="2">
        <f t="shared" si="1017"/>
        <v>1</v>
      </c>
      <c r="AR944" s="16">
        <f t="shared" si="1018"/>
        <v>1</v>
      </c>
      <c r="AS944" s="2">
        <f t="shared" si="1019"/>
        <v>1</v>
      </c>
      <c r="AT944" s="2">
        <f t="shared" si="1020"/>
        <v>69</v>
      </c>
      <c r="AU944" s="2">
        <f t="shared" si="1021"/>
        <v>0</v>
      </c>
      <c r="AV944" s="2">
        <v>0</v>
      </c>
      <c r="AW944" s="17">
        <f t="shared" si="1022"/>
        <v>1.4285714285714285E-2</v>
      </c>
      <c r="AX944" s="17">
        <f t="shared" si="1023"/>
        <v>1.4285714285714285E-2</v>
      </c>
      <c r="AY944" s="16">
        <f t="shared" si="1024"/>
        <v>1</v>
      </c>
      <c r="AZ944" s="17">
        <f t="shared" si="1025"/>
        <v>2.8169014084507043E-2</v>
      </c>
      <c r="BA944" s="2">
        <f t="shared" si="1026"/>
        <v>1</v>
      </c>
      <c r="BB944" s="16">
        <f t="shared" si="1027"/>
        <v>1</v>
      </c>
      <c r="BC944" s="2">
        <f t="shared" si="1028"/>
        <v>1</v>
      </c>
      <c r="BD944" s="2">
        <f t="shared" si="1029"/>
        <v>47</v>
      </c>
      <c r="BE944" s="2">
        <f t="shared" si="1030"/>
        <v>0</v>
      </c>
      <c r="BF944" s="2">
        <v>0</v>
      </c>
      <c r="BG944" s="17">
        <f t="shared" si="1031"/>
        <v>2.0833333333333332E-2</v>
      </c>
      <c r="BH944" s="17">
        <f t="shared" si="1032"/>
        <v>2.0833333333333332E-2</v>
      </c>
      <c r="BI944" s="16">
        <f t="shared" si="1033"/>
        <v>1</v>
      </c>
      <c r="BJ944" s="17">
        <f t="shared" si="1034"/>
        <v>4.0816326530612249E-2</v>
      </c>
      <c r="BK944" s="2">
        <f t="shared" si="1035"/>
        <v>1</v>
      </c>
      <c r="BL944" s="16">
        <f t="shared" si="1036"/>
        <v>1</v>
      </c>
      <c r="BM944" s="2">
        <f t="shared" si="1037"/>
        <v>1</v>
      </c>
      <c r="BN944" s="2">
        <f t="shared" si="1038"/>
        <v>47</v>
      </c>
      <c r="BO944" s="2">
        <f t="shared" si="1039"/>
        <v>0</v>
      </c>
      <c r="BP944" s="2">
        <v>0</v>
      </c>
      <c r="BQ944" s="17">
        <f t="shared" si="1040"/>
        <v>2.0833333333333332E-2</v>
      </c>
      <c r="BR944" s="17">
        <f t="shared" si="1041"/>
        <v>2.0833333333333332E-2</v>
      </c>
      <c r="BS944" s="16">
        <f t="shared" si="1042"/>
        <v>1</v>
      </c>
      <c r="BT944" s="17">
        <f t="shared" si="1043"/>
        <v>4.0816326530612249E-2</v>
      </c>
      <c r="BU944" s="2">
        <f t="shared" si="1044"/>
        <v>1</v>
      </c>
      <c r="BV944" s="16">
        <f t="shared" si="1045"/>
        <v>1</v>
      </c>
      <c r="BW944" s="2">
        <f t="shared" si="1046"/>
        <v>1</v>
      </c>
      <c r="BX944" s="2">
        <f t="shared" si="1047"/>
        <v>14</v>
      </c>
      <c r="BY944" s="2">
        <f t="shared" si="1048"/>
        <v>0</v>
      </c>
      <c r="BZ944" s="2">
        <v>0</v>
      </c>
      <c r="CA944" s="17">
        <f t="shared" si="1049"/>
        <v>6.6666666666666666E-2</v>
      </c>
      <c r="CB944" s="17">
        <f t="shared" si="1050"/>
        <v>6.6666666666666666E-2</v>
      </c>
      <c r="CC944" s="16">
        <f t="shared" si="1051"/>
        <v>1</v>
      </c>
      <c r="CD944" s="17">
        <f t="shared" si="1052"/>
        <v>0.125</v>
      </c>
      <c r="CE944" s="2">
        <f t="shared" si="1053"/>
        <v>1</v>
      </c>
      <c r="CF944" s="16">
        <f t="shared" si="1054"/>
        <v>1</v>
      </c>
      <c r="CG944" s="2">
        <f t="shared" si="1055"/>
        <v>1</v>
      </c>
      <c r="CH944" s="2">
        <f t="shared" si="1056"/>
        <v>14</v>
      </c>
      <c r="CI944" s="2">
        <f t="shared" si="1057"/>
        <v>0</v>
      </c>
      <c r="CJ944" s="2">
        <v>0</v>
      </c>
      <c r="CK944" s="17">
        <f t="shared" si="1058"/>
        <v>6.6666666666666666E-2</v>
      </c>
      <c r="CL944" s="17">
        <f t="shared" si="1059"/>
        <v>6.6666666666666666E-2</v>
      </c>
      <c r="CM944" s="16">
        <f t="shared" si="1060"/>
        <v>1</v>
      </c>
      <c r="CN944" s="17">
        <f t="shared" si="1061"/>
        <v>0.125</v>
      </c>
      <c r="CO944" s="2">
        <f t="shared" si="1062"/>
        <v>1</v>
      </c>
      <c r="CP944" s="16">
        <f t="shared" si="1063"/>
        <v>1</v>
      </c>
      <c r="CQ944" s="2">
        <f t="shared" si="1064"/>
        <v>1</v>
      </c>
      <c r="CR944" s="2">
        <f t="shared" si="1065"/>
        <v>8</v>
      </c>
      <c r="CS944" s="2">
        <f t="shared" si="1066"/>
        <v>0</v>
      </c>
      <c r="CT944" s="2">
        <v>0</v>
      </c>
      <c r="CU944" s="17">
        <f t="shared" si="1067"/>
        <v>0.1111111111111111</v>
      </c>
      <c r="CV944" s="17">
        <f t="shared" si="1068"/>
        <v>0.1111111111111111</v>
      </c>
      <c r="CW944" s="16">
        <f t="shared" si="1069"/>
        <v>1</v>
      </c>
      <c r="CX944" s="17">
        <f t="shared" si="1070"/>
        <v>0.19999999999999998</v>
      </c>
      <c r="CY944" s="2">
        <f t="shared" si="1071"/>
        <v>1</v>
      </c>
      <c r="CZ944" s="16">
        <f t="shared" si="1072"/>
        <v>1</v>
      </c>
      <c r="DA944" s="2">
        <f t="shared" si="1073"/>
        <v>1</v>
      </c>
      <c r="DB944" s="2">
        <f t="shared" si="1074"/>
        <v>8</v>
      </c>
      <c r="DC944" s="2">
        <f t="shared" si="1075"/>
        <v>0</v>
      </c>
      <c r="DD944" s="2">
        <v>0</v>
      </c>
      <c r="DE944" s="17">
        <f t="shared" si="1076"/>
        <v>0.1111111111111111</v>
      </c>
      <c r="DF944" s="17">
        <f t="shared" si="1077"/>
        <v>0.1111111111111111</v>
      </c>
      <c r="DG944" s="16">
        <f t="shared" si="1078"/>
        <v>1</v>
      </c>
      <c r="DH944" s="17">
        <f t="shared" si="1079"/>
        <v>0.19999999999999998</v>
      </c>
      <c r="DJ944" t="s">
        <v>7294</v>
      </c>
    </row>
    <row r="945" spans="1:114" x14ac:dyDescent="0.35">
      <c r="A945" s="9">
        <v>2019010353</v>
      </c>
      <c r="B945" s="2" t="s">
        <v>6854</v>
      </c>
      <c r="C945" s="2" t="s">
        <v>6855</v>
      </c>
      <c r="D945" s="2"/>
      <c r="E945" s="2" t="s">
        <v>6856</v>
      </c>
      <c r="F945" s="2">
        <v>1</v>
      </c>
      <c r="G945" s="2" t="s">
        <v>6857</v>
      </c>
      <c r="H945" s="2" t="s">
        <v>6858</v>
      </c>
      <c r="I945" s="2" t="s">
        <v>6859</v>
      </c>
      <c r="J945" s="3" t="s">
        <v>6860</v>
      </c>
      <c r="K945" s="9">
        <v>1</v>
      </c>
      <c r="L945" s="2">
        <v>1</v>
      </c>
      <c r="M945" s="2">
        <v>85</v>
      </c>
      <c r="N945" s="2">
        <v>60</v>
      </c>
      <c r="O945" s="2">
        <v>0</v>
      </c>
      <c r="P945" s="2">
        <v>1</v>
      </c>
      <c r="Q945" s="2">
        <v>1</v>
      </c>
      <c r="R945" s="2">
        <v>0</v>
      </c>
      <c r="S945" s="2">
        <v>0</v>
      </c>
      <c r="T945" s="2">
        <v>1</v>
      </c>
      <c r="U945" s="2">
        <v>1</v>
      </c>
      <c r="V945" s="2">
        <v>0</v>
      </c>
      <c r="W945" s="2">
        <v>22</v>
      </c>
      <c r="X945" s="2">
        <v>16</v>
      </c>
      <c r="Y945" s="2">
        <v>0</v>
      </c>
      <c r="Z945" s="2">
        <v>1</v>
      </c>
      <c r="AA945" s="2">
        <v>1</v>
      </c>
      <c r="AB945" s="2">
        <v>0</v>
      </c>
      <c r="AC945" s="2">
        <v>0</v>
      </c>
      <c r="AD945" s="2">
        <v>1</v>
      </c>
      <c r="AE945" s="2">
        <v>1</v>
      </c>
      <c r="AF945" s="3">
        <v>0</v>
      </c>
      <c r="AG945" s="2">
        <f t="shared" si="1008"/>
        <v>0</v>
      </c>
      <c r="AH945" s="16">
        <f t="shared" si="1009"/>
        <v>0</v>
      </c>
      <c r="AI945" s="2">
        <f t="shared" si="1010"/>
        <v>0</v>
      </c>
      <c r="AJ945" s="2">
        <f t="shared" si="1011"/>
        <v>85</v>
      </c>
      <c r="AK945" s="2">
        <f t="shared" si="1012"/>
        <v>1</v>
      </c>
      <c r="AL945" s="2">
        <v>0</v>
      </c>
      <c r="AM945" s="17">
        <f t="shared" si="1013"/>
        <v>0</v>
      </c>
      <c r="AN945" s="17">
        <f t="shared" si="1014"/>
        <v>0</v>
      </c>
      <c r="AO945" s="16">
        <f t="shared" si="1015"/>
        <v>0</v>
      </c>
      <c r="AP945" s="17">
        <f t="shared" si="1016"/>
        <v>0</v>
      </c>
      <c r="AQ945" s="2">
        <f t="shared" si="1017"/>
        <v>0</v>
      </c>
      <c r="AR945" s="16">
        <f t="shared" si="1018"/>
        <v>0</v>
      </c>
      <c r="AS945" s="2">
        <f t="shared" si="1019"/>
        <v>0</v>
      </c>
      <c r="AT945" s="2">
        <f t="shared" si="1020"/>
        <v>85</v>
      </c>
      <c r="AU945" s="2">
        <f t="shared" si="1021"/>
        <v>1</v>
      </c>
      <c r="AV945" s="2">
        <v>0</v>
      </c>
      <c r="AW945" s="17">
        <f t="shared" si="1022"/>
        <v>0</v>
      </c>
      <c r="AX945" s="17">
        <f t="shared" si="1023"/>
        <v>0</v>
      </c>
      <c r="AY945" s="16">
        <f t="shared" si="1024"/>
        <v>0</v>
      </c>
      <c r="AZ945" s="17">
        <f t="shared" si="1025"/>
        <v>0</v>
      </c>
      <c r="BA945" s="2">
        <f t="shared" si="1026"/>
        <v>1</v>
      </c>
      <c r="BB945" s="16">
        <f t="shared" si="1027"/>
        <v>1</v>
      </c>
      <c r="BC945" s="2">
        <f t="shared" si="1028"/>
        <v>1</v>
      </c>
      <c r="BD945" s="2">
        <f t="shared" si="1029"/>
        <v>59</v>
      </c>
      <c r="BE945" s="2">
        <f t="shared" si="1030"/>
        <v>0</v>
      </c>
      <c r="BF945" s="2">
        <v>0</v>
      </c>
      <c r="BG945" s="17">
        <f t="shared" si="1031"/>
        <v>1.6666666666666666E-2</v>
      </c>
      <c r="BH945" s="17">
        <f t="shared" si="1032"/>
        <v>1.6666666666666666E-2</v>
      </c>
      <c r="BI945" s="16">
        <f t="shared" si="1033"/>
        <v>1</v>
      </c>
      <c r="BJ945" s="17">
        <f t="shared" si="1034"/>
        <v>3.2786885245901641E-2</v>
      </c>
      <c r="BK945" s="2">
        <f t="shared" si="1035"/>
        <v>1</v>
      </c>
      <c r="BL945" s="16">
        <f t="shared" si="1036"/>
        <v>1</v>
      </c>
      <c r="BM945" s="2">
        <f t="shared" si="1037"/>
        <v>1</v>
      </c>
      <c r="BN945" s="2">
        <f t="shared" si="1038"/>
        <v>59</v>
      </c>
      <c r="BO945" s="2">
        <f t="shared" si="1039"/>
        <v>0</v>
      </c>
      <c r="BP945" s="2">
        <v>0</v>
      </c>
      <c r="BQ945" s="17">
        <f t="shared" si="1040"/>
        <v>1.6666666666666666E-2</v>
      </c>
      <c r="BR945" s="17">
        <f t="shared" si="1041"/>
        <v>1.6666666666666666E-2</v>
      </c>
      <c r="BS945" s="16">
        <f t="shared" si="1042"/>
        <v>1</v>
      </c>
      <c r="BT945" s="17">
        <f t="shared" si="1043"/>
        <v>3.2786885245901641E-2</v>
      </c>
      <c r="BU945" s="2">
        <f t="shared" si="1044"/>
        <v>0</v>
      </c>
      <c r="BV945" s="16">
        <f t="shared" si="1045"/>
        <v>0</v>
      </c>
      <c r="BW945" s="2">
        <f t="shared" si="1046"/>
        <v>0</v>
      </c>
      <c r="BX945" s="2">
        <f t="shared" si="1047"/>
        <v>22</v>
      </c>
      <c r="BY945" s="2">
        <f t="shared" si="1048"/>
        <v>1</v>
      </c>
      <c r="BZ945" s="2">
        <v>0</v>
      </c>
      <c r="CA945" s="17">
        <f t="shared" si="1049"/>
        <v>0</v>
      </c>
      <c r="CB945" s="17">
        <f t="shared" si="1050"/>
        <v>0</v>
      </c>
      <c r="CC945" s="16">
        <f t="shared" si="1051"/>
        <v>0</v>
      </c>
      <c r="CD945" s="17">
        <f t="shared" si="1052"/>
        <v>0</v>
      </c>
      <c r="CE945" s="2">
        <f t="shared" si="1053"/>
        <v>0</v>
      </c>
      <c r="CF945" s="16">
        <f t="shared" si="1054"/>
        <v>0</v>
      </c>
      <c r="CG945" s="2">
        <f t="shared" si="1055"/>
        <v>0</v>
      </c>
      <c r="CH945" s="2">
        <f t="shared" si="1056"/>
        <v>22</v>
      </c>
      <c r="CI945" s="2">
        <f t="shared" si="1057"/>
        <v>1</v>
      </c>
      <c r="CJ945" s="2">
        <v>0</v>
      </c>
      <c r="CK945" s="17">
        <f t="shared" si="1058"/>
        <v>0</v>
      </c>
      <c r="CL945" s="17">
        <f t="shared" si="1059"/>
        <v>0</v>
      </c>
      <c r="CM945" s="16">
        <f t="shared" si="1060"/>
        <v>0</v>
      </c>
      <c r="CN945" s="17">
        <f t="shared" si="1061"/>
        <v>0</v>
      </c>
      <c r="CO945" s="2">
        <f t="shared" si="1062"/>
        <v>1</v>
      </c>
      <c r="CP945" s="16">
        <f t="shared" si="1063"/>
        <v>1</v>
      </c>
      <c r="CQ945" s="2">
        <f t="shared" si="1064"/>
        <v>1</v>
      </c>
      <c r="CR945" s="2">
        <f t="shared" si="1065"/>
        <v>15</v>
      </c>
      <c r="CS945" s="2">
        <f t="shared" si="1066"/>
        <v>0</v>
      </c>
      <c r="CT945" s="2">
        <v>0</v>
      </c>
      <c r="CU945" s="17">
        <f t="shared" si="1067"/>
        <v>6.25E-2</v>
      </c>
      <c r="CV945" s="17">
        <f t="shared" si="1068"/>
        <v>6.25E-2</v>
      </c>
      <c r="CW945" s="16">
        <f t="shared" si="1069"/>
        <v>1</v>
      </c>
      <c r="CX945" s="17">
        <f t="shared" si="1070"/>
        <v>0.11764705882352941</v>
      </c>
      <c r="CY945" s="2">
        <f t="shared" si="1071"/>
        <v>1</v>
      </c>
      <c r="CZ945" s="16">
        <f t="shared" si="1072"/>
        <v>1</v>
      </c>
      <c r="DA945" s="2">
        <f t="shared" si="1073"/>
        <v>1</v>
      </c>
      <c r="DB945" s="2">
        <f t="shared" si="1074"/>
        <v>15</v>
      </c>
      <c r="DC945" s="2">
        <f t="shared" si="1075"/>
        <v>0</v>
      </c>
      <c r="DD945" s="2">
        <v>0</v>
      </c>
      <c r="DE945" s="17">
        <f t="shared" si="1076"/>
        <v>6.25E-2</v>
      </c>
      <c r="DF945" s="17">
        <f t="shared" si="1077"/>
        <v>6.25E-2</v>
      </c>
      <c r="DG945" s="16">
        <f t="shared" si="1078"/>
        <v>1</v>
      </c>
      <c r="DH945" s="17">
        <f t="shared" si="1079"/>
        <v>0.11764705882352941</v>
      </c>
      <c r="DJ945" t="s">
        <v>7294</v>
      </c>
    </row>
    <row r="946" spans="1:114" x14ac:dyDescent="0.35">
      <c r="A946" s="9">
        <v>2019010354</v>
      </c>
      <c r="B946" s="2" t="s">
        <v>6861</v>
      </c>
      <c r="C946" s="2" t="s">
        <v>6862</v>
      </c>
      <c r="D946" s="2"/>
      <c r="E946" s="2" t="s">
        <v>6863</v>
      </c>
      <c r="F946" s="2">
        <v>1</v>
      </c>
      <c r="G946" s="2" t="s">
        <v>6864</v>
      </c>
      <c r="H946" s="2" t="s">
        <v>6865</v>
      </c>
      <c r="I946" s="2" t="s">
        <v>6866</v>
      </c>
      <c r="J946" s="3" t="s">
        <v>6867</v>
      </c>
      <c r="K946" s="9">
        <v>1</v>
      </c>
      <c r="L946" s="2">
        <v>1</v>
      </c>
      <c r="M946" s="2">
        <v>86</v>
      </c>
      <c r="N946" s="2">
        <v>61</v>
      </c>
      <c r="O946" s="2">
        <v>0</v>
      </c>
      <c r="P946" s="2">
        <v>1</v>
      </c>
      <c r="Q946" s="2">
        <v>1</v>
      </c>
      <c r="R946" s="2">
        <v>0</v>
      </c>
      <c r="S946" s="2">
        <v>0</v>
      </c>
      <c r="T946" s="2">
        <v>1</v>
      </c>
      <c r="U946" s="2">
        <v>1</v>
      </c>
      <c r="V946" s="2">
        <v>0</v>
      </c>
      <c r="W946" s="2">
        <v>21</v>
      </c>
      <c r="X946" s="2">
        <v>16</v>
      </c>
      <c r="Y946" s="2">
        <v>0</v>
      </c>
      <c r="Z946" s="2">
        <v>1</v>
      </c>
      <c r="AA946" s="2">
        <v>1</v>
      </c>
      <c r="AB946" s="2">
        <v>0</v>
      </c>
      <c r="AC946" s="2">
        <v>0</v>
      </c>
      <c r="AD946" s="2">
        <v>1</v>
      </c>
      <c r="AE946" s="2">
        <v>1</v>
      </c>
      <c r="AF946" s="3">
        <v>0</v>
      </c>
      <c r="AG946" s="2">
        <f t="shared" si="1008"/>
        <v>0</v>
      </c>
      <c r="AH946" s="16">
        <f t="shared" si="1009"/>
        <v>0</v>
      </c>
      <c r="AI946" s="2">
        <f t="shared" si="1010"/>
        <v>0</v>
      </c>
      <c r="AJ946" s="2">
        <f t="shared" si="1011"/>
        <v>86</v>
      </c>
      <c r="AK946" s="2">
        <f t="shared" si="1012"/>
        <v>1</v>
      </c>
      <c r="AL946" s="2">
        <v>0</v>
      </c>
      <c r="AM946" s="17">
        <f t="shared" si="1013"/>
        <v>0</v>
      </c>
      <c r="AN946" s="17">
        <f t="shared" si="1014"/>
        <v>0</v>
      </c>
      <c r="AO946" s="16">
        <f t="shared" si="1015"/>
        <v>0</v>
      </c>
      <c r="AP946" s="17">
        <f t="shared" si="1016"/>
        <v>0</v>
      </c>
      <c r="AQ946" s="2">
        <f t="shared" si="1017"/>
        <v>0</v>
      </c>
      <c r="AR946" s="16">
        <f t="shared" si="1018"/>
        <v>0</v>
      </c>
      <c r="AS946" s="2">
        <f t="shared" si="1019"/>
        <v>0</v>
      </c>
      <c r="AT946" s="2">
        <f t="shared" si="1020"/>
        <v>86</v>
      </c>
      <c r="AU946" s="2">
        <f t="shared" si="1021"/>
        <v>1</v>
      </c>
      <c r="AV946" s="2">
        <v>0</v>
      </c>
      <c r="AW946" s="17">
        <f t="shared" si="1022"/>
        <v>0</v>
      </c>
      <c r="AX946" s="17">
        <f t="shared" si="1023"/>
        <v>0</v>
      </c>
      <c r="AY946" s="16">
        <f t="shared" si="1024"/>
        <v>0</v>
      </c>
      <c r="AZ946" s="17">
        <f t="shared" si="1025"/>
        <v>0</v>
      </c>
      <c r="BA946" s="2">
        <f t="shared" si="1026"/>
        <v>1</v>
      </c>
      <c r="BB946" s="16">
        <f t="shared" si="1027"/>
        <v>1</v>
      </c>
      <c r="BC946" s="2">
        <f t="shared" si="1028"/>
        <v>1</v>
      </c>
      <c r="BD946" s="2">
        <f t="shared" si="1029"/>
        <v>60</v>
      </c>
      <c r="BE946" s="2">
        <f t="shared" si="1030"/>
        <v>0</v>
      </c>
      <c r="BF946" s="2">
        <v>0</v>
      </c>
      <c r="BG946" s="17">
        <f t="shared" si="1031"/>
        <v>1.6393442622950821E-2</v>
      </c>
      <c r="BH946" s="17">
        <f t="shared" si="1032"/>
        <v>1.6393442622950821E-2</v>
      </c>
      <c r="BI946" s="16">
        <f t="shared" si="1033"/>
        <v>1</v>
      </c>
      <c r="BJ946" s="17">
        <f t="shared" si="1034"/>
        <v>3.2258064516129031E-2</v>
      </c>
      <c r="BK946" s="2">
        <f t="shared" si="1035"/>
        <v>1</v>
      </c>
      <c r="BL946" s="16">
        <f t="shared" si="1036"/>
        <v>1</v>
      </c>
      <c r="BM946" s="2">
        <f t="shared" si="1037"/>
        <v>1</v>
      </c>
      <c r="BN946" s="2">
        <f t="shared" si="1038"/>
        <v>60</v>
      </c>
      <c r="BO946" s="2">
        <f t="shared" si="1039"/>
        <v>0</v>
      </c>
      <c r="BP946" s="2">
        <v>0</v>
      </c>
      <c r="BQ946" s="17">
        <f t="shared" si="1040"/>
        <v>1.6393442622950821E-2</v>
      </c>
      <c r="BR946" s="17">
        <f t="shared" si="1041"/>
        <v>1.6393442622950821E-2</v>
      </c>
      <c r="BS946" s="16">
        <f t="shared" si="1042"/>
        <v>1</v>
      </c>
      <c r="BT946" s="17">
        <f t="shared" si="1043"/>
        <v>3.2258064516129031E-2</v>
      </c>
      <c r="BU946" s="2">
        <f t="shared" si="1044"/>
        <v>0</v>
      </c>
      <c r="BV946" s="16">
        <f t="shared" si="1045"/>
        <v>0</v>
      </c>
      <c r="BW946" s="2">
        <f t="shared" si="1046"/>
        <v>0</v>
      </c>
      <c r="BX946" s="2">
        <f t="shared" si="1047"/>
        <v>21</v>
      </c>
      <c r="BY946" s="2">
        <f t="shared" si="1048"/>
        <v>1</v>
      </c>
      <c r="BZ946" s="2">
        <v>0</v>
      </c>
      <c r="CA946" s="17">
        <f t="shared" si="1049"/>
        <v>0</v>
      </c>
      <c r="CB946" s="17">
        <f t="shared" si="1050"/>
        <v>0</v>
      </c>
      <c r="CC946" s="16">
        <f t="shared" si="1051"/>
        <v>0</v>
      </c>
      <c r="CD946" s="17">
        <f t="shared" si="1052"/>
        <v>0</v>
      </c>
      <c r="CE946" s="2">
        <f t="shared" si="1053"/>
        <v>0</v>
      </c>
      <c r="CF946" s="16">
        <f t="shared" si="1054"/>
        <v>0</v>
      </c>
      <c r="CG946" s="2">
        <f t="shared" si="1055"/>
        <v>0</v>
      </c>
      <c r="CH946" s="2">
        <f t="shared" si="1056"/>
        <v>21</v>
      </c>
      <c r="CI946" s="2">
        <f t="shared" si="1057"/>
        <v>1</v>
      </c>
      <c r="CJ946" s="2">
        <v>0</v>
      </c>
      <c r="CK946" s="17">
        <f t="shared" si="1058"/>
        <v>0</v>
      </c>
      <c r="CL946" s="17">
        <f t="shared" si="1059"/>
        <v>0</v>
      </c>
      <c r="CM946" s="16">
        <f t="shared" si="1060"/>
        <v>0</v>
      </c>
      <c r="CN946" s="17">
        <f t="shared" si="1061"/>
        <v>0</v>
      </c>
      <c r="CO946" s="2">
        <f t="shared" si="1062"/>
        <v>1</v>
      </c>
      <c r="CP946" s="16">
        <f t="shared" si="1063"/>
        <v>1</v>
      </c>
      <c r="CQ946" s="2">
        <f t="shared" si="1064"/>
        <v>1</v>
      </c>
      <c r="CR946" s="2">
        <f t="shared" si="1065"/>
        <v>15</v>
      </c>
      <c r="CS946" s="2">
        <f t="shared" si="1066"/>
        <v>0</v>
      </c>
      <c r="CT946" s="2">
        <v>0</v>
      </c>
      <c r="CU946" s="17">
        <f t="shared" si="1067"/>
        <v>6.25E-2</v>
      </c>
      <c r="CV946" s="17">
        <f t="shared" si="1068"/>
        <v>6.25E-2</v>
      </c>
      <c r="CW946" s="16">
        <f t="shared" si="1069"/>
        <v>1</v>
      </c>
      <c r="CX946" s="17">
        <f t="shared" si="1070"/>
        <v>0.11764705882352941</v>
      </c>
      <c r="CY946" s="2">
        <f t="shared" si="1071"/>
        <v>1</v>
      </c>
      <c r="CZ946" s="16">
        <f t="shared" si="1072"/>
        <v>1</v>
      </c>
      <c r="DA946" s="2">
        <f t="shared" si="1073"/>
        <v>1</v>
      </c>
      <c r="DB946" s="2">
        <f t="shared" si="1074"/>
        <v>15</v>
      </c>
      <c r="DC946" s="2">
        <f t="shared" si="1075"/>
        <v>0</v>
      </c>
      <c r="DD946" s="2">
        <v>0</v>
      </c>
      <c r="DE946" s="17">
        <f t="shared" si="1076"/>
        <v>6.25E-2</v>
      </c>
      <c r="DF946" s="17">
        <f t="shared" si="1077"/>
        <v>6.25E-2</v>
      </c>
      <c r="DG946" s="16">
        <f t="shared" si="1078"/>
        <v>1</v>
      </c>
      <c r="DH946" s="17">
        <f t="shared" si="1079"/>
        <v>0.11764705882352941</v>
      </c>
      <c r="DJ946" t="s">
        <v>7294</v>
      </c>
    </row>
    <row r="947" spans="1:114" x14ac:dyDescent="0.35">
      <c r="A947" s="9">
        <v>2019010363</v>
      </c>
      <c r="B947" s="2" t="s">
        <v>6868</v>
      </c>
      <c r="C947" s="2" t="s">
        <v>308</v>
      </c>
      <c r="D947" s="2" t="s">
        <v>6869</v>
      </c>
      <c r="E947" s="2" t="s">
        <v>6870</v>
      </c>
      <c r="F947" s="2">
        <v>1</v>
      </c>
      <c r="G947" s="2" t="s">
        <v>6871</v>
      </c>
      <c r="H947" s="2" t="s">
        <v>6872</v>
      </c>
      <c r="I947" s="2" t="s">
        <v>6873</v>
      </c>
      <c r="J947" s="3" t="s">
        <v>6874</v>
      </c>
      <c r="K947" s="9">
        <v>2</v>
      </c>
      <c r="L947" s="2">
        <v>2</v>
      </c>
      <c r="M947" s="2">
        <v>58</v>
      </c>
      <c r="N947" s="2">
        <v>40</v>
      </c>
      <c r="O947" s="2">
        <v>1</v>
      </c>
      <c r="P947" s="2">
        <v>0</v>
      </c>
      <c r="Q947" s="2">
        <v>1</v>
      </c>
      <c r="R947" s="2">
        <v>0</v>
      </c>
      <c r="S947" s="2">
        <v>1</v>
      </c>
      <c r="T947" s="2">
        <v>1</v>
      </c>
      <c r="U947" s="2">
        <v>2</v>
      </c>
      <c r="V947" s="2">
        <v>0</v>
      </c>
      <c r="W947" s="2">
        <v>15</v>
      </c>
      <c r="X947" s="2">
        <v>7</v>
      </c>
      <c r="Y947" s="2">
        <v>1</v>
      </c>
      <c r="Z947" s="2">
        <v>0</v>
      </c>
      <c r="AA947" s="2">
        <v>1</v>
      </c>
      <c r="AB947" s="2">
        <v>0</v>
      </c>
      <c r="AC947" s="2">
        <v>1</v>
      </c>
      <c r="AD947" s="2">
        <v>1</v>
      </c>
      <c r="AE947" s="2">
        <v>2</v>
      </c>
      <c r="AF947" s="3">
        <v>0</v>
      </c>
      <c r="AG947" s="2">
        <f t="shared" si="1008"/>
        <v>1</v>
      </c>
      <c r="AH947" s="16">
        <f t="shared" si="1009"/>
        <v>1</v>
      </c>
      <c r="AI947" s="2">
        <f t="shared" si="1010"/>
        <v>1</v>
      </c>
      <c r="AJ947" s="2">
        <f t="shared" si="1011"/>
        <v>57</v>
      </c>
      <c r="AK947" s="2">
        <f t="shared" si="1012"/>
        <v>0</v>
      </c>
      <c r="AL947" s="2">
        <v>0</v>
      </c>
      <c r="AM947" s="17">
        <f t="shared" si="1013"/>
        <v>1.7241379310344827E-2</v>
      </c>
      <c r="AN947" s="17">
        <f t="shared" si="1014"/>
        <v>1.7241379310344827E-2</v>
      </c>
      <c r="AO947" s="16">
        <f t="shared" si="1015"/>
        <v>1</v>
      </c>
      <c r="AP947" s="17">
        <f t="shared" si="1016"/>
        <v>3.3898305084745763E-2</v>
      </c>
      <c r="AQ947" s="2">
        <f t="shared" si="1017"/>
        <v>1</v>
      </c>
      <c r="AR947" s="16">
        <f t="shared" si="1018"/>
        <v>0.5</v>
      </c>
      <c r="AS947" s="2">
        <f t="shared" si="1019"/>
        <v>1</v>
      </c>
      <c r="AT947" s="2">
        <f t="shared" si="1020"/>
        <v>57</v>
      </c>
      <c r="AU947" s="2">
        <f t="shared" si="1021"/>
        <v>1</v>
      </c>
      <c r="AV947" s="2">
        <v>0</v>
      </c>
      <c r="AW947" s="17">
        <f t="shared" si="1022"/>
        <v>1.6949152542372881E-2</v>
      </c>
      <c r="AX947" s="17">
        <f t="shared" si="1023"/>
        <v>1.7241379310344827E-2</v>
      </c>
      <c r="AY947" s="16">
        <f t="shared" si="1024"/>
        <v>0.5</v>
      </c>
      <c r="AZ947" s="17">
        <f t="shared" si="1025"/>
        <v>3.3333333333333333E-2</v>
      </c>
      <c r="BA947" s="2">
        <f t="shared" si="1026"/>
        <v>1</v>
      </c>
      <c r="BB947" s="16">
        <f t="shared" si="1027"/>
        <v>1</v>
      </c>
      <c r="BC947" s="2">
        <f t="shared" si="1028"/>
        <v>1</v>
      </c>
      <c r="BD947" s="2">
        <f t="shared" si="1029"/>
        <v>39</v>
      </c>
      <c r="BE947" s="2">
        <f t="shared" si="1030"/>
        <v>0</v>
      </c>
      <c r="BF947" s="2">
        <v>0</v>
      </c>
      <c r="BG947" s="17">
        <f t="shared" si="1031"/>
        <v>2.5000000000000001E-2</v>
      </c>
      <c r="BH947" s="17">
        <f t="shared" si="1032"/>
        <v>2.5000000000000001E-2</v>
      </c>
      <c r="BI947" s="16">
        <f t="shared" si="1033"/>
        <v>1</v>
      </c>
      <c r="BJ947" s="17">
        <f t="shared" si="1034"/>
        <v>4.8780487804878057E-2</v>
      </c>
      <c r="BK947" s="2">
        <f t="shared" si="1035"/>
        <v>2</v>
      </c>
      <c r="BL947" s="16">
        <f t="shared" si="1036"/>
        <v>1</v>
      </c>
      <c r="BM947" s="2">
        <f t="shared" si="1037"/>
        <v>2</v>
      </c>
      <c r="BN947" s="2">
        <f t="shared" si="1038"/>
        <v>38</v>
      </c>
      <c r="BO947" s="2">
        <f t="shared" si="1039"/>
        <v>0</v>
      </c>
      <c r="BP947" s="2">
        <v>0</v>
      </c>
      <c r="BQ947" s="17">
        <f t="shared" si="1040"/>
        <v>0.05</v>
      </c>
      <c r="BR947" s="17">
        <f t="shared" si="1041"/>
        <v>0.05</v>
      </c>
      <c r="BS947" s="16">
        <f t="shared" si="1042"/>
        <v>1</v>
      </c>
      <c r="BT947" s="17">
        <f t="shared" si="1043"/>
        <v>9.5238095238095233E-2</v>
      </c>
      <c r="BU947" s="2">
        <f t="shared" si="1044"/>
        <v>1</v>
      </c>
      <c r="BV947" s="16">
        <f t="shared" si="1045"/>
        <v>1</v>
      </c>
      <c r="BW947" s="2">
        <f t="shared" si="1046"/>
        <v>1</v>
      </c>
      <c r="BX947" s="2">
        <f t="shared" si="1047"/>
        <v>14</v>
      </c>
      <c r="BY947" s="2">
        <f t="shared" si="1048"/>
        <v>0</v>
      </c>
      <c r="BZ947" s="2">
        <v>0</v>
      </c>
      <c r="CA947" s="17">
        <f t="shared" si="1049"/>
        <v>6.6666666666666666E-2</v>
      </c>
      <c r="CB947" s="17">
        <f t="shared" si="1050"/>
        <v>6.6666666666666666E-2</v>
      </c>
      <c r="CC947" s="16">
        <f t="shared" si="1051"/>
        <v>1</v>
      </c>
      <c r="CD947" s="17">
        <f t="shared" si="1052"/>
        <v>0.125</v>
      </c>
      <c r="CE947" s="2">
        <f t="shared" si="1053"/>
        <v>1</v>
      </c>
      <c r="CF947" s="16">
        <f t="shared" si="1054"/>
        <v>0.5</v>
      </c>
      <c r="CG947" s="2">
        <f t="shared" si="1055"/>
        <v>1</v>
      </c>
      <c r="CH947" s="2">
        <f t="shared" si="1056"/>
        <v>14</v>
      </c>
      <c r="CI947" s="2">
        <f t="shared" si="1057"/>
        <v>1</v>
      </c>
      <c r="CJ947" s="2">
        <v>0</v>
      </c>
      <c r="CK947" s="17">
        <f t="shared" si="1058"/>
        <v>6.25E-2</v>
      </c>
      <c r="CL947" s="17">
        <f t="shared" si="1059"/>
        <v>6.6666666666666666E-2</v>
      </c>
      <c r="CM947" s="16">
        <f t="shared" si="1060"/>
        <v>0.5</v>
      </c>
      <c r="CN947" s="17">
        <f t="shared" si="1061"/>
        <v>0.11764705882352941</v>
      </c>
      <c r="CO947" s="2">
        <f t="shared" si="1062"/>
        <v>1</v>
      </c>
      <c r="CP947" s="16">
        <f t="shared" si="1063"/>
        <v>1</v>
      </c>
      <c r="CQ947" s="2">
        <f t="shared" si="1064"/>
        <v>1</v>
      </c>
      <c r="CR947" s="2">
        <f t="shared" si="1065"/>
        <v>6</v>
      </c>
      <c r="CS947" s="2">
        <f t="shared" si="1066"/>
        <v>0</v>
      </c>
      <c r="CT947" s="2">
        <v>0</v>
      </c>
      <c r="CU947" s="17">
        <f t="shared" si="1067"/>
        <v>0.14285714285714285</v>
      </c>
      <c r="CV947" s="17">
        <f t="shared" si="1068"/>
        <v>0.14285714285714285</v>
      </c>
      <c r="CW947" s="16">
        <f t="shared" si="1069"/>
        <v>1</v>
      </c>
      <c r="CX947" s="17">
        <f t="shared" si="1070"/>
        <v>0.25</v>
      </c>
      <c r="CY947" s="2">
        <f t="shared" si="1071"/>
        <v>2</v>
      </c>
      <c r="CZ947" s="16">
        <f t="shared" si="1072"/>
        <v>1</v>
      </c>
      <c r="DA947" s="2">
        <f t="shared" si="1073"/>
        <v>2</v>
      </c>
      <c r="DB947" s="2">
        <f t="shared" si="1074"/>
        <v>5</v>
      </c>
      <c r="DC947" s="2">
        <f t="shared" si="1075"/>
        <v>0</v>
      </c>
      <c r="DD947" s="2">
        <v>0</v>
      </c>
      <c r="DE947" s="17">
        <f t="shared" si="1076"/>
        <v>0.2857142857142857</v>
      </c>
      <c r="DF947" s="17">
        <f t="shared" si="1077"/>
        <v>0.2857142857142857</v>
      </c>
      <c r="DG947" s="16">
        <f t="shared" si="1078"/>
        <v>1</v>
      </c>
      <c r="DH947" s="17">
        <f t="shared" si="1079"/>
        <v>0.44444444444444448</v>
      </c>
      <c r="DJ947" t="s">
        <v>7294</v>
      </c>
    </row>
    <row r="948" spans="1:114" x14ac:dyDescent="0.35">
      <c r="A948" s="9">
        <v>2019010369</v>
      </c>
      <c r="B948" s="2" t="s">
        <v>6875</v>
      </c>
      <c r="C948" s="2" t="s">
        <v>50</v>
      </c>
      <c r="D948" s="2"/>
      <c r="E948" s="2" t="s">
        <v>6876</v>
      </c>
      <c r="F948" s="2">
        <v>1</v>
      </c>
      <c r="G948" s="2" t="s">
        <v>6877</v>
      </c>
      <c r="H948" s="2" t="s">
        <v>6878</v>
      </c>
      <c r="I948" s="2" t="s">
        <v>6879</v>
      </c>
      <c r="J948" s="3" t="s">
        <v>6880</v>
      </c>
      <c r="K948" s="9">
        <v>1</v>
      </c>
      <c r="L948" s="2">
        <v>1</v>
      </c>
      <c r="M948" s="2">
        <v>69</v>
      </c>
      <c r="N948" s="2">
        <v>52</v>
      </c>
      <c r="O948" s="2">
        <v>0</v>
      </c>
      <c r="P948" s="2">
        <v>1</v>
      </c>
      <c r="Q948" s="2">
        <v>1</v>
      </c>
      <c r="R948" s="2">
        <v>0</v>
      </c>
      <c r="S948" s="2">
        <v>0</v>
      </c>
      <c r="T948" s="2">
        <v>1</v>
      </c>
      <c r="U948" s="2">
        <v>1</v>
      </c>
      <c r="V948" s="2">
        <v>0</v>
      </c>
      <c r="W948" s="2">
        <v>16</v>
      </c>
      <c r="X948" s="2">
        <v>12</v>
      </c>
      <c r="Y948" s="2">
        <v>0</v>
      </c>
      <c r="Z948" s="2">
        <v>1</v>
      </c>
      <c r="AA948" s="2">
        <v>1</v>
      </c>
      <c r="AB948" s="2">
        <v>0</v>
      </c>
      <c r="AC948" s="2">
        <v>0</v>
      </c>
      <c r="AD948" s="2">
        <v>1</v>
      </c>
      <c r="AE948" s="2">
        <v>1</v>
      </c>
      <c r="AF948" s="3">
        <v>0</v>
      </c>
      <c r="AG948" s="2">
        <f t="shared" si="1008"/>
        <v>0</v>
      </c>
      <c r="AH948" s="16">
        <f t="shared" si="1009"/>
        <v>0</v>
      </c>
      <c r="AI948" s="2">
        <f t="shared" si="1010"/>
        <v>0</v>
      </c>
      <c r="AJ948" s="2">
        <f t="shared" si="1011"/>
        <v>69</v>
      </c>
      <c r="AK948" s="2">
        <f t="shared" si="1012"/>
        <v>1</v>
      </c>
      <c r="AL948" s="2">
        <v>0</v>
      </c>
      <c r="AM948" s="17">
        <f t="shared" si="1013"/>
        <v>0</v>
      </c>
      <c r="AN948" s="17">
        <f t="shared" si="1014"/>
        <v>0</v>
      </c>
      <c r="AO948" s="16">
        <f t="shared" si="1015"/>
        <v>0</v>
      </c>
      <c r="AP948" s="17">
        <f t="shared" si="1016"/>
        <v>0</v>
      </c>
      <c r="AQ948" s="2">
        <f t="shared" si="1017"/>
        <v>0</v>
      </c>
      <c r="AR948" s="16">
        <f t="shared" si="1018"/>
        <v>0</v>
      </c>
      <c r="AS948" s="2">
        <f t="shared" si="1019"/>
        <v>0</v>
      </c>
      <c r="AT948" s="2">
        <f t="shared" si="1020"/>
        <v>69</v>
      </c>
      <c r="AU948" s="2">
        <f t="shared" si="1021"/>
        <v>1</v>
      </c>
      <c r="AV948" s="2">
        <v>0</v>
      </c>
      <c r="AW948" s="17">
        <f t="shared" si="1022"/>
        <v>0</v>
      </c>
      <c r="AX948" s="17">
        <f t="shared" si="1023"/>
        <v>0</v>
      </c>
      <c r="AY948" s="16">
        <f t="shared" si="1024"/>
        <v>0</v>
      </c>
      <c r="AZ948" s="17">
        <f t="shared" si="1025"/>
        <v>0</v>
      </c>
      <c r="BA948" s="2">
        <f t="shared" si="1026"/>
        <v>1</v>
      </c>
      <c r="BB948" s="16">
        <f t="shared" si="1027"/>
        <v>1</v>
      </c>
      <c r="BC948" s="2">
        <f t="shared" si="1028"/>
        <v>1</v>
      </c>
      <c r="BD948" s="2">
        <f t="shared" si="1029"/>
        <v>51</v>
      </c>
      <c r="BE948" s="2">
        <f t="shared" si="1030"/>
        <v>0</v>
      </c>
      <c r="BF948" s="2">
        <v>0</v>
      </c>
      <c r="BG948" s="17">
        <f t="shared" si="1031"/>
        <v>1.9230769230769232E-2</v>
      </c>
      <c r="BH948" s="17">
        <f t="shared" si="1032"/>
        <v>1.9230769230769232E-2</v>
      </c>
      <c r="BI948" s="16">
        <f t="shared" si="1033"/>
        <v>1</v>
      </c>
      <c r="BJ948" s="17">
        <f t="shared" si="1034"/>
        <v>3.7735849056603779E-2</v>
      </c>
      <c r="BK948" s="2">
        <f t="shared" si="1035"/>
        <v>1</v>
      </c>
      <c r="BL948" s="16">
        <f t="shared" si="1036"/>
        <v>1</v>
      </c>
      <c r="BM948" s="2">
        <f t="shared" si="1037"/>
        <v>1</v>
      </c>
      <c r="BN948" s="2">
        <f t="shared" si="1038"/>
        <v>51</v>
      </c>
      <c r="BO948" s="2">
        <f t="shared" si="1039"/>
        <v>0</v>
      </c>
      <c r="BP948" s="2">
        <v>0</v>
      </c>
      <c r="BQ948" s="17">
        <f t="shared" si="1040"/>
        <v>1.9230769230769232E-2</v>
      </c>
      <c r="BR948" s="17">
        <f t="shared" si="1041"/>
        <v>1.9230769230769232E-2</v>
      </c>
      <c r="BS948" s="16">
        <f t="shared" si="1042"/>
        <v>1</v>
      </c>
      <c r="BT948" s="17">
        <f t="shared" si="1043"/>
        <v>3.7735849056603779E-2</v>
      </c>
      <c r="BU948" s="2">
        <f t="shared" si="1044"/>
        <v>0</v>
      </c>
      <c r="BV948" s="16">
        <f t="shared" si="1045"/>
        <v>0</v>
      </c>
      <c r="BW948" s="2">
        <f t="shared" si="1046"/>
        <v>0</v>
      </c>
      <c r="BX948" s="2">
        <f t="shared" si="1047"/>
        <v>16</v>
      </c>
      <c r="BY948" s="2">
        <f t="shared" si="1048"/>
        <v>1</v>
      </c>
      <c r="BZ948" s="2">
        <v>0</v>
      </c>
      <c r="CA948" s="17">
        <f t="shared" si="1049"/>
        <v>0</v>
      </c>
      <c r="CB948" s="17">
        <f t="shared" si="1050"/>
        <v>0</v>
      </c>
      <c r="CC948" s="16">
        <f t="shared" si="1051"/>
        <v>0</v>
      </c>
      <c r="CD948" s="17">
        <f t="shared" si="1052"/>
        <v>0</v>
      </c>
      <c r="CE948" s="2">
        <f t="shared" si="1053"/>
        <v>0</v>
      </c>
      <c r="CF948" s="16">
        <f t="shared" si="1054"/>
        <v>0</v>
      </c>
      <c r="CG948" s="2">
        <f t="shared" si="1055"/>
        <v>0</v>
      </c>
      <c r="CH948" s="2">
        <f t="shared" si="1056"/>
        <v>16</v>
      </c>
      <c r="CI948" s="2">
        <f t="shared" si="1057"/>
        <v>1</v>
      </c>
      <c r="CJ948" s="2">
        <v>0</v>
      </c>
      <c r="CK948" s="17">
        <f t="shared" si="1058"/>
        <v>0</v>
      </c>
      <c r="CL948" s="17">
        <f t="shared" si="1059"/>
        <v>0</v>
      </c>
      <c r="CM948" s="16">
        <f t="shared" si="1060"/>
        <v>0</v>
      </c>
      <c r="CN948" s="17">
        <f t="shared" si="1061"/>
        <v>0</v>
      </c>
      <c r="CO948" s="2">
        <f t="shared" si="1062"/>
        <v>1</v>
      </c>
      <c r="CP948" s="16">
        <f t="shared" si="1063"/>
        <v>1</v>
      </c>
      <c r="CQ948" s="2">
        <f t="shared" si="1064"/>
        <v>1</v>
      </c>
      <c r="CR948" s="2">
        <f t="shared" si="1065"/>
        <v>11</v>
      </c>
      <c r="CS948" s="2">
        <f t="shared" si="1066"/>
        <v>0</v>
      </c>
      <c r="CT948" s="2">
        <v>0</v>
      </c>
      <c r="CU948" s="17">
        <f t="shared" si="1067"/>
        <v>8.3333333333333329E-2</v>
      </c>
      <c r="CV948" s="17">
        <f t="shared" si="1068"/>
        <v>8.3333333333333329E-2</v>
      </c>
      <c r="CW948" s="16">
        <f t="shared" si="1069"/>
        <v>1</v>
      </c>
      <c r="CX948" s="17">
        <f t="shared" si="1070"/>
        <v>0.15384615384615385</v>
      </c>
      <c r="CY948" s="2">
        <f t="shared" si="1071"/>
        <v>1</v>
      </c>
      <c r="CZ948" s="16">
        <f t="shared" si="1072"/>
        <v>1</v>
      </c>
      <c r="DA948" s="2">
        <f t="shared" si="1073"/>
        <v>1</v>
      </c>
      <c r="DB948" s="2">
        <f t="shared" si="1074"/>
        <v>11</v>
      </c>
      <c r="DC948" s="2">
        <f t="shared" si="1075"/>
        <v>0</v>
      </c>
      <c r="DD948" s="2">
        <v>0</v>
      </c>
      <c r="DE948" s="17">
        <f t="shared" si="1076"/>
        <v>8.3333333333333329E-2</v>
      </c>
      <c r="DF948" s="17">
        <f t="shared" si="1077"/>
        <v>8.3333333333333329E-2</v>
      </c>
      <c r="DG948" s="16">
        <f t="shared" si="1078"/>
        <v>1</v>
      </c>
      <c r="DH948" s="17">
        <f t="shared" si="1079"/>
        <v>0.15384615384615385</v>
      </c>
      <c r="DJ948" t="s">
        <v>7294</v>
      </c>
    </row>
    <row r="949" spans="1:114" x14ac:dyDescent="0.35">
      <c r="A949" s="9">
        <v>2019010386</v>
      </c>
      <c r="B949" s="2" t="s">
        <v>49</v>
      </c>
      <c r="C949" s="2" t="s">
        <v>50</v>
      </c>
      <c r="D949" s="2"/>
      <c r="E949" s="2" t="s">
        <v>6881</v>
      </c>
      <c r="F949" s="2">
        <v>1</v>
      </c>
      <c r="G949" s="2" t="s">
        <v>6882</v>
      </c>
      <c r="H949" s="2" t="s">
        <v>6883</v>
      </c>
      <c r="I949" s="2" t="s">
        <v>6884</v>
      </c>
      <c r="J949" s="3" t="s">
        <v>6885</v>
      </c>
      <c r="K949" s="9">
        <v>1</v>
      </c>
      <c r="L949" s="2">
        <v>1</v>
      </c>
      <c r="M949" s="2">
        <v>59</v>
      </c>
      <c r="N949" s="2">
        <v>41</v>
      </c>
      <c r="O949" s="2">
        <v>0</v>
      </c>
      <c r="P949" s="2">
        <v>1</v>
      </c>
      <c r="Q949" s="2">
        <v>1</v>
      </c>
      <c r="R949" s="2">
        <v>0</v>
      </c>
      <c r="S949" s="2">
        <v>0</v>
      </c>
      <c r="T949" s="2">
        <v>1</v>
      </c>
      <c r="U949" s="2">
        <v>1</v>
      </c>
      <c r="V949" s="2">
        <v>0</v>
      </c>
      <c r="W949" s="2">
        <v>14</v>
      </c>
      <c r="X949" s="2">
        <v>11</v>
      </c>
      <c r="Y949" s="2">
        <v>0</v>
      </c>
      <c r="Z949" s="2">
        <v>1</v>
      </c>
      <c r="AA949" s="2">
        <v>1</v>
      </c>
      <c r="AB949" s="2">
        <v>0</v>
      </c>
      <c r="AC949" s="2">
        <v>0</v>
      </c>
      <c r="AD949" s="2">
        <v>1</v>
      </c>
      <c r="AE949" s="2">
        <v>1</v>
      </c>
      <c r="AF949" s="3">
        <v>0</v>
      </c>
      <c r="AG949" s="2">
        <f t="shared" si="1008"/>
        <v>0</v>
      </c>
      <c r="AH949" s="16">
        <f t="shared" si="1009"/>
        <v>0</v>
      </c>
      <c r="AI949" s="2">
        <f t="shared" si="1010"/>
        <v>0</v>
      </c>
      <c r="AJ949" s="2">
        <f t="shared" si="1011"/>
        <v>59</v>
      </c>
      <c r="AK949" s="2">
        <f t="shared" si="1012"/>
        <v>1</v>
      </c>
      <c r="AL949" s="2">
        <v>0</v>
      </c>
      <c r="AM949" s="17">
        <f t="shared" si="1013"/>
        <v>0</v>
      </c>
      <c r="AN949" s="17">
        <f t="shared" si="1014"/>
        <v>0</v>
      </c>
      <c r="AO949" s="16">
        <f t="shared" si="1015"/>
        <v>0</v>
      </c>
      <c r="AP949" s="17">
        <f t="shared" si="1016"/>
        <v>0</v>
      </c>
      <c r="AQ949" s="2">
        <f t="shared" si="1017"/>
        <v>0</v>
      </c>
      <c r="AR949" s="16">
        <f t="shared" si="1018"/>
        <v>0</v>
      </c>
      <c r="AS949" s="2">
        <f t="shared" si="1019"/>
        <v>0</v>
      </c>
      <c r="AT949" s="2">
        <f t="shared" si="1020"/>
        <v>59</v>
      </c>
      <c r="AU949" s="2">
        <f t="shared" si="1021"/>
        <v>1</v>
      </c>
      <c r="AV949" s="2">
        <v>0</v>
      </c>
      <c r="AW949" s="17">
        <f t="shared" si="1022"/>
        <v>0</v>
      </c>
      <c r="AX949" s="17">
        <f t="shared" si="1023"/>
        <v>0</v>
      </c>
      <c r="AY949" s="16">
        <f t="shared" si="1024"/>
        <v>0</v>
      </c>
      <c r="AZ949" s="17">
        <f t="shared" si="1025"/>
        <v>0</v>
      </c>
      <c r="BA949" s="2">
        <f t="shared" si="1026"/>
        <v>1</v>
      </c>
      <c r="BB949" s="16">
        <f t="shared" si="1027"/>
        <v>1</v>
      </c>
      <c r="BC949" s="2">
        <f t="shared" si="1028"/>
        <v>1</v>
      </c>
      <c r="BD949" s="2">
        <f t="shared" si="1029"/>
        <v>40</v>
      </c>
      <c r="BE949" s="2">
        <f t="shared" si="1030"/>
        <v>0</v>
      </c>
      <c r="BF949" s="2">
        <v>0</v>
      </c>
      <c r="BG949" s="17">
        <f t="shared" si="1031"/>
        <v>2.4390243902439025E-2</v>
      </c>
      <c r="BH949" s="17">
        <f t="shared" si="1032"/>
        <v>2.4390243902439025E-2</v>
      </c>
      <c r="BI949" s="16">
        <f t="shared" si="1033"/>
        <v>1</v>
      </c>
      <c r="BJ949" s="17">
        <f t="shared" si="1034"/>
        <v>4.7619047619047616E-2</v>
      </c>
      <c r="BK949" s="2">
        <f t="shared" si="1035"/>
        <v>1</v>
      </c>
      <c r="BL949" s="16">
        <f t="shared" si="1036"/>
        <v>1</v>
      </c>
      <c r="BM949" s="2">
        <f t="shared" si="1037"/>
        <v>1</v>
      </c>
      <c r="BN949" s="2">
        <f t="shared" si="1038"/>
        <v>40</v>
      </c>
      <c r="BO949" s="2">
        <f t="shared" si="1039"/>
        <v>0</v>
      </c>
      <c r="BP949" s="2">
        <v>0</v>
      </c>
      <c r="BQ949" s="17">
        <f t="shared" si="1040"/>
        <v>2.4390243902439025E-2</v>
      </c>
      <c r="BR949" s="17">
        <f t="shared" si="1041"/>
        <v>2.4390243902439025E-2</v>
      </c>
      <c r="BS949" s="16">
        <f t="shared" si="1042"/>
        <v>1</v>
      </c>
      <c r="BT949" s="17">
        <f t="shared" si="1043"/>
        <v>4.7619047619047616E-2</v>
      </c>
      <c r="BU949" s="2">
        <f t="shared" si="1044"/>
        <v>0</v>
      </c>
      <c r="BV949" s="16">
        <f t="shared" si="1045"/>
        <v>0</v>
      </c>
      <c r="BW949" s="2">
        <f t="shared" si="1046"/>
        <v>0</v>
      </c>
      <c r="BX949" s="2">
        <f t="shared" si="1047"/>
        <v>14</v>
      </c>
      <c r="BY949" s="2">
        <f t="shared" si="1048"/>
        <v>1</v>
      </c>
      <c r="BZ949" s="2">
        <v>0</v>
      </c>
      <c r="CA949" s="17">
        <f t="shared" si="1049"/>
        <v>0</v>
      </c>
      <c r="CB949" s="17">
        <f t="shared" si="1050"/>
        <v>0</v>
      </c>
      <c r="CC949" s="16">
        <f t="shared" si="1051"/>
        <v>0</v>
      </c>
      <c r="CD949" s="17">
        <f t="shared" si="1052"/>
        <v>0</v>
      </c>
      <c r="CE949" s="2">
        <f t="shared" si="1053"/>
        <v>0</v>
      </c>
      <c r="CF949" s="16">
        <f t="shared" si="1054"/>
        <v>0</v>
      </c>
      <c r="CG949" s="2">
        <f t="shared" si="1055"/>
        <v>0</v>
      </c>
      <c r="CH949" s="2">
        <f t="shared" si="1056"/>
        <v>14</v>
      </c>
      <c r="CI949" s="2">
        <f t="shared" si="1057"/>
        <v>1</v>
      </c>
      <c r="CJ949" s="2">
        <v>0</v>
      </c>
      <c r="CK949" s="17">
        <f t="shared" si="1058"/>
        <v>0</v>
      </c>
      <c r="CL949" s="17">
        <f t="shared" si="1059"/>
        <v>0</v>
      </c>
      <c r="CM949" s="16">
        <f t="shared" si="1060"/>
        <v>0</v>
      </c>
      <c r="CN949" s="17">
        <f t="shared" si="1061"/>
        <v>0</v>
      </c>
      <c r="CO949" s="2">
        <f t="shared" si="1062"/>
        <v>1</v>
      </c>
      <c r="CP949" s="16">
        <f t="shared" si="1063"/>
        <v>1</v>
      </c>
      <c r="CQ949" s="2">
        <f t="shared" si="1064"/>
        <v>1</v>
      </c>
      <c r="CR949" s="2">
        <f t="shared" si="1065"/>
        <v>10</v>
      </c>
      <c r="CS949" s="2">
        <f t="shared" si="1066"/>
        <v>0</v>
      </c>
      <c r="CT949" s="2">
        <v>0</v>
      </c>
      <c r="CU949" s="17">
        <f t="shared" si="1067"/>
        <v>9.0909090909090912E-2</v>
      </c>
      <c r="CV949" s="17">
        <f t="shared" si="1068"/>
        <v>9.0909090909090912E-2</v>
      </c>
      <c r="CW949" s="16">
        <f t="shared" si="1069"/>
        <v>1</v>
      </c>
      <c r="CX949" s="17">
        <f t="shared" si="1070"/>
        <v>0.16666666666666669</v>
      </c>
      <c r="CY949" s="2">
        <f t="shared" si="1071"/>
        <v>1</v>
      </c>
      <c r="CZ949" s="16">
        <f t="shared" si="1072"/>
        <v>1</v>
      </c>
      <c r="DA949" s="2">
        <f t="shared" si="1073"/>
        <v>1</v>
      </c>
      <c r="DB949" s="2">
        <f t="shared" si="1074"/>
        <v>10</v>
      </c>
      <c r="DC949" s="2">
        <f t="shared" si="1075"/>
        <v>0</v>
      </c>
      <c r="DD949" s="2">
        <v>0</v>
      </c>
      <c r="DE949" s="17">
        <f t="shared" si="1076"/>
        <v>9.0909090909090912E-2</v>
      </c>
      <c r="DF949" s="17">
        <f t="shared" si="1077"/>
        <v>9.0909090909090912E-2</v>
      </c>
      <c r="DG949" s="16">
        <f t="shared" si="1078"/>
        <v>1</v>
      </c>
      <c r="DH949" s="17">
        <f t="shared" si="1079"/>
        <v>0.16666666666666669</v>
      </c>
      <c r="DJ949" t="s">
        <v>7294</v>
      </c>
    </row>
    <row r="950" spans="1:114" x14ac:dyDescent="0.35">
      <c r="A950" s="9">
        <v>2019010399</v>
      </c>
      <c r="B950" s="2" t="s">
        <v>49</v>
      </c>
      <c r="C950" s="2" t="s">
        <v>51</v>
      </c>
      <c r="D950" s="2"/>
      <c r="E950" s="2" t="s">
        <v>6886</v>
      </c>
      <c r="F950" s="2">
        <v>1</v>
      </c>
      <c r="G950" s="2" t="s">
        <v>6887</v>
      </c>
      <c r="H950" s="2" t="s">
        <v>6888</v>
      </c>
      <c r="I950" s="2" t="s">
        <v>6889</v>
      </c>
      <c r="J950" s="3" t="s">
        <v>6890</v>
      </c>
      <c r="K950" s="9">
        <v>1</v>
      </c>
      <c r="L950" s="2">
        <v>1</v>
      </c>
      <c r="M950" s="2">
        <v>69</v>
      </c>
      <c r="N950" s="2">
        <v>60</v>
      </c>
      <c r="O950" s="2">
        <v>1</v>
      </c>
      <c r="P950" s="2">
        <v>0</v>
      </c>
      <c r="Q950" s="2">
        <v>1</v>
      </c>
      <c r="R950" s="2">
        <v>0</v>
      </c>
      <c r="S950" s="2">
        <v>1</v>
      </c>
      <c r="T950" s="2">
        <v>0</v>
      </c>
      <c r="U950" s="2">
        <v>1</v>
      </c>
      <c r="V950" s="2">
        <v>0</v>
      </c>
      <c r="W950" s="2">
        <v>18</v>
      </c>
      <c r="X950" s="2">
        <v>17</v>
      </c>
      <c r="Y950" s="2">
        <v>1</v>
      </c>
      <c r="Z950" s="2">
        <v>0</v>
      </c>
      <c r="AA950" s="2">
        <v>1</v>
      </c>
      <c r="AB950" s="2">
        <v>0</v>
      </c>
      <c r="AC950" s="2">
        <v>1</v>
      </c>
      <c r="AD950" s="2">
        <v>0</v>
      </c>
      <c r="AE950" s="2">
        <v>1</v>
      </c>
      <c r="AF950" s="3">
        <v>0</v>
      </c>
      <c r="AG950" s="2">
        <f t="shared" si="1008"/>
        <v>1</v>
      </c>
      <c r="AH950" s="16">
        <f t="shared" si="1009"/>
        <v>1</v>
      </c>
      <c r="AI950" s="2">
        <f t="shared" si="1010"/>
        <v>1</v>
      </c>
      <c r="AJ950" s="2">
        <f t="shared" si="1011"/>
        <v>68</v>
      </c>
      <c r="AK950" s="2">
        <f t="shared" si="1012"/>
        <v>0</v>
      </c>
      <c r="AL950" s="2">
        <v>0</v>
      </c>
      <c r="AM950" s="17">
        <f t="shared" si="1013"/>
        <v>1.4492753623188406E-2</v>
      </c>
      <c r="AN950" s="17">
        <f t="shared" si="1014"/>
        <v>1.4492753623188406E-2</v>
      </c>
      <c r="AO950" s="16">
        <f t="shared" si="1015"/>
        <v>1</v>
      </c>
      <c r="AP950" s="17">
        <f t="shared" si="1016"/>
        <v>2.8571428571428571E-2</v>
      </c>
      <c r="AQ950" s="2">
        <f t="shared" si="1017"/>
        <v>1</v>
      </c>
      <c r="AR950" s="16">
        <f t="shared" si="1018"/>
        <v>1</v>
      </c>
      <c r="AS950" s="2">
        <f t="shared" si="1019"/>
        <v>1</v>
      </c>
      <c r="AT950" s="2">
        <f t="shared" si="1020"/>
        <v>68</v>
      </c>
      <c r="AU950" s="2">
        <f t="shared" si="1021"/>
        <v>0</v>
      </c>
      <c r="AV950" s="2">
        <v>0</v>
      </c>
      <c r="AW950" s="17">
        <f t="shared" si="1022"/>
        <v>1.4492753623188406E-2</v>
      </c>
      <c r="AX950" s="17">
        <f t="shared" si="1023"/>
        <v>1.4492753623188406E-2</v>
      </c>
      <c r="AY950" s="16">
        <f t="shared" si="1024"/>
        <v>1</v>
      </c>
      <c r="AZ950" s="17">
        <f t="shared" si="1025"/>
        <v>2.8571428571428571E-2</v>
      </c>
      <c r="BA950" s="2">
        <f t="shared" si="1026"/>
        <v>1</v>
      </c>
      <c r="BB950" s="16">
        <f t="shared" si="1027"/>
        <v>1</v>
      </c>
      <c r="BC950" s="2">
        <f t="shared" si="1028"/>
        <v>1</v>
      </c>
      <c r="BD950" s="2">
        <f t="shared" si="1029"/>
        <v>59</v>
      </c>
      <c r="BE950" s="2">
        <f t="shared" si="1030"/>
        <v>0</v>
      </c>
      <c r="BF950" s="2">
        <v>0</v>
      </c>
      <c r="BG950" s="17">
        <f t="shared" si="1031"/>
        <v>1.6666666666666666E-2</v>
      </c>
      <c r="BH950" s="17">
        <f t="shared" si="1032"/>
        <v>1.6666666666666666E-2</v>
      </c>
      <c r="BI950" s="16">
        <f t="shared" si="1033"/>
        <v>1</v>
      </c>
      <c r="BJ950" s="17">
        <f t="shared" si="1034"/>
        <v>3.2786885245901641E-2</v>
      </c>
      <c r="BK950" s="2">
        <f t="shared" si="1035"/>
        <v>1</v>
      </c>
      <c r="BL950" s="16">
        <f t="shared" si="1036"/>
        <v>1</v>
      </c>
      <c r="BM950" s="2">
        <f t="shared" si="1037"/>
        <v>1</v>
      </c>
      <c r="BN950" s="2">
        <f t="shared" si="1038"/>
        <v>59</v>
      </c>
      <c r="BO950" s="2">
        <f t="shared" si="1039"/>
        <v>0</v>
      </c>
      <c r="BP950" s="2">
        <v>0</v>
      </c>
      <c r="BQ950" s="17">
        <f t="shared" si="1040"/>
        <v>1.6666666666666666E-2</v>
      </c>
      <c r="BR950" s="17">
        <f t="shared" si="1041"/>
        <v>1.6666666666666666E-2</v>
      </c>
      <c r="BS950" s="16">
        <f t="shared" si="1042"/>
        <v>1</v>
      </c>
      <c r="BT950" s="17">
        <f t="shared" si="1043"/>
        <v>3.2786885245901641E-2</v>
      </c>
      <c r="BU950" s="2">
        <f t="shared" si="1044"/>
        <v>1</v>
      </c>
      <c r="BV950" s="16">
        <f t="shared" si="1045"/>
        <v>1</v>
      </c>
      <c r="BW950" s="2">
        <f t="shared" si="1046"/>
        <v>1</v>
      </c>
      <c r="BX950" s="2">
        <f t="shared" si="1047"/>
        <v>17</v>
      </c>
      <c r="BY950" s="2">
        <f t="shared" si="1048"/>
        <v>0</v>
      </c>
      <c r="BZ950" s="2">
        <v>0</v>
      </c>
      <c r="CA950" s="17">
        <f t="shared" si="1049"/>
        <v>5.5555555555555552E-2</v>
      </c>
      <c r="CB950" s="17">
        <f t="shared" si="1050"/>
        <v>5.5555555555555552E-2</v>
      </c>
      <c r="CC950" s="16">
        <f t="shared" si="1051"/>
        <v>1</v>
      </c>
      <c r="CD950" s="17">
        <f t="shared" si="1052"/>
        <v>0.10526315789473684</v>
      </c>
      <c r="CE950" s="2">
        <f t="shared" si="1053"/>
        <v>1</v>
      </c>
      <c r="CF950" s="16">
        <f t="shared" si="1054"/>
        <v>1</v>
      </c>
      <c r="CG950" s="2">
        <f t="shared" si="1055"/>
        <v>1</v>
      </c>
      <c r="CH950" s="2">
        <f t="shared" si="1056"/>
        <v>17</v>
      </c>
      <c r="CI950" s="2">
        <f t="shared" si="1057"/>
        <v>0</v>
      </c>
      <c r="CJ950" s="2">
        <v>0</v>
      </c>
      <c r="CK950" s="17">
        <f t="shared" si="1058"/>
        <v>5.5555555555555552E-2</v>
      </c>
      <c r="CL950" s="17">
        <f t="shared" si="1059"/>
        <v>5.5555555555555552E-2</v>
      </c>
      <c r="CM950" s="16">
        <f t="shared" si="1060"/>
        <v>1</v>
      </c>
      <c r="CN950" s="17">
        <f t="shared" si="1061"/>
        <v>0.10526315789473684</v>
      </c>
      <c r="CO950" s="2">
        <f t="shared" si="1062"/>
        <v>1</v>
      </c>
      <c r="CP950" s="16">
        <f t="shared" si="1063"/>
        <v>1</v>
      </c>
      <c r="CQ950" s="2">
        <f t="shared" si="1064"/>
        <v>1</v>
      </c>
      <c r="CR950" s="2">
        <f t="shared" si="1065"/>
        <v>16</v>
      </c>
      <c r="CS950" s="2">
        <f t="shared" si="1066"/>
        <v>0</v>
      </c>
      <c r="CT950" s="2">
        <v>0</v>
      </c>
      <c r="CU950" s="17">
        <f t="shared" si="1067"/>
        <v>5.8823529411764705E-2</v>
      </c>
      <c r="CV950" s="17">
        <f t="shared" si="1068"/>
        <v>5.8823529411764705E-2</v>
      </c>
      <c r="CW950" s="16">
        <f t="shared" si="1069"/>
        <v>1</v>
      </c>
      <c r="CX950" s="17">
        <f t="shared" si="1070"/>
        <v>0.1111111111111111</v>
      </c>
      <c r="CY950" s="2">
        <f t="shared" si="1071"/>
        <v>1</v>
      </c>
      <c r="CZ950" s="16">
        <f t="shared" si="1072"/>
        <v>1</v>
      </c>
      <c r="DA950" s="2">
        <f t="shared" si="1073"/>
        <v>1</v>
      </c>
      <c r="DB950" s="2">
        <f t="shared" si="1074"/>
        <v>16</v>
      </c>
      <c r="DC950" s="2">
        <f t="shared" si="1075"/>
        <v>0</v>
      </c>
      <c r="DD950" s="2">
        <v>0</v>
      </c>
      <c r="DE950" s="17">
        <f t="shared" si="1076"/>
        <v>5.8823529411764705E-2</v>
      </c>
      <c r="DF950" s="17">
        <f t="shared" si="1077"/>
        <v>5.8823529411764705E-2</v>
      </c>
      <c r="DG950" s="16">
        <f t="shared" si="1078"/>
        <v>1</v>
      </c>
      <c r="DH950" s="17">
        <f t="shared" si="1079"/>
        <v>0.1111111111111111</v>
      </c>
      <c r="DJ950" t="s">
        <v>7294</v>
      </c>
    </row>
    <row r="951" spans="1:114" x14ac:dyDescent="0.35">
      <c r="A951" s="9">
        <v>2019010403</v>
      </c>
      <c r="B951" s="2" t="s">
        <v>49</v>
      </c>
      <c r="C951" s="2" t="s">
        <v>51</v>
      </c>
      <c r="D951" s="2"/>
      <c r="E951" s="2" t="s">
        <v>6891</v>
      </c>
      <c r="F951" s="2">
        <v>1</v>
      </c>
      <c r="G951" s="2" t="s">
        <v>6892</v>
      </c>
      <c r="H951" s="2" t="s">
        <v>6893</v>
      </c>
      <c r="I951" s="2" t="s">
        <v>6894</v>
      </c>
      <c r="J951" s="3" t="s">
        <v>6895</v>
      </c>
      <c r="K951" s="9">
        <v>1</v>
      </c>
      <c r="L951" s="2">
        <v>1</v>
      </c>
      <c r="M951" s="2">
        <v>75</v>
      </c>
      <c r="N951" s="2">
        <v>54</v>
      </c>
      <c r="O951" s="2">
        <v>1</v>
      </c>
      <c r="P951" s="2">
        <v>0</v>
      </c>
      <c r="Q951" s="2">
        <v>1</v>
      </c>
      <c r="R951" s="2">
        <v>0</v>
      </c>
      <c r="S951" s="2">
        <v>1</v>
      </c>
      <c r="T951" s="2">
        <v>0</v>
      </c>
      <c r="U951" s="2">
        <v>1</v>
      </c>
      <c r="V951" s="2">
        <v>0</v>
      </c>
      <c r="W951" s="2">
        <v>18</v>
      </c>
      <c r="X951" s="2">
        <v>16</v>
      </c>
      <c r="Y951" s="2">
        <v>1</v>
      </c>
      <c r="Z951" s="2">
        <v>0</v>
      </c>
      <c r="AA951" s="2">
        <v>1</v>
      </c>
      <c r="AB951" s="2">
        <v>0</v>
      </c>
      <c r="AC951" s="2">
        <v>1</v>
      </c>
      <c r="AD951" s="2">
        <v>0</v>
      </c>
      <c r="AE951" s="2">
        <v>1</v>
      </c>
      <c r="AF951" s="3">
        <v>0</v>
      </c>
      <c r="AG951" s="2">
        <f t="shared" si="1008"/>
        <v>1</v>
      </c>
      <c r="AH951" s="16">
        <f t="shared" si="1009"/>
        <v>1</v>
      </c>
      <c r="AI951" s="2">
        <f t="shared" si="1010"/>
        <v>1</v>
      </c>
      <c r="AJ951" s="2">
        <f t="shared" si="1011"/>
        <v>74</v>
      </c>
      <c r="AK951" s="2">
        <f t="shared" si="1012"/>
        <v>0</v>
      </c>
      <c r="AL951" s="2">
        <v>0</v>
      </c>
      <c r="AM951" s="17">
        <f t="shared" si="1013"/>
        <v>1.3333333333333334E-2</v>
      </c>
      <c r="AN951" s="17">
        <f t="shared" si="1014"/>
        <v>1.3333333333333334E-2</v>
      </c>
      <c r="AO951" s="16">
        <f t="shared" si="1015"/>
        <v>1</v>
      </c>
      <c r="AP951" s="17">
        <f t="shared" si="1016"/>
        <v>2.6315789473684209E-2</v>
      </c>
      <c r="AQ951" s="2">
        <f t="shared" si="1017"/>
        <v>1</v>
      </c>
      <c r="AR951" s="16">
        <f t="shared" si="1018"/>
        <v>1</v>
      </c>
      <c r="AS951" s="2">
        <f t="shared" si="1019"/>
        <v>1</v>
      </c>
      <c r="AT951" s="2">
        <f t="shared" si="1020"/>
        <v>74</v>
      </c>
      <c r="AU951" s="2">
        <f t="shared" si="1021"/>
        <v>0</v>
      </c>
      <c r="AV951" s="2">
        <v>0</v>
      </c>
      <c r="AW951" s="17">
        <f t="shared" si="1022"/>
        <v>1.3333333333333334E-2</v>
      </c>
      <c r="AX951" s="17">
        <f t="shared" si="1023"/>
        <v>1.3333333333333334E-2</v>
      </c>
      <c r="AY951" s="16">
        <f t="shared" si="1024"/>
        <v>1</v>
      </c>
      <c r="AZ951" s="17">
        <f t="shared" si="1025"/>
        <v>2.6315789473684209E-2</v>
      </c>
      <c r="BA951" s="2">
        <f t="shared" si="1026"/>
        <v>1</v>
      </c>
      <c r="BB951" s="16">
        <f t="shared" si="1027"/>
        <v>1</v>
      </c>
      <c r="BC951" s="2">
        <f t="shared" si="1028"/>
        <v>1</v>
      </c>
      <c r="BD951" s="2">
        <f t="shared" si="1029"/>
        <v>53</v>
      </c>
      <c r="BE951" s="2">
        <f t="shared" si="1030"/>
        <v>0</v>
      </c>
      <c r="BF951" s="2">
        <v>0</v>
      </c>
      <c r="BG951" s="17">
        <f t="shared" si="1031"/>
        <v>1.8518518518518517E-2</v>
      </c>
      <c r="BH951" s="17">
        <f t="shared" si="1032"/>
        <v>1.8518518518518517E-2</v>
      </c>
      <c r="BI951" s="16">
        <f t="shared" si="1033"/>
        <v>1</v>
      </c>
      <c r="BJ951" s="17">
        <f t="shared" si="1034"/>
        <v>3.6363636363636362E-2</v>
      </c>
      <c r="BK951" s="2">
        <f t="shared" si="1035"/>
        <v>1</v>
      </c>
      <c r="BL951" s="16">
        <f t="shared" si="1036"/>
        <v>1</v>
      </c>
      <c r="BM951" s="2">
        <f t="shared" si="1037"/>
        <v>1</v>
      </c>
      <c r="BN951" s="2">
        <f t="shared" si="1038"/>
        <v>53</v>
      </c>
      <c r="BO951" s="2">
        <f t="shared" si="1039"/>
        <v>0</v>
      </c>
      <c r="BP951" s="2">
        <v>0</v>
      </c>
      <c r="BQ951" s="17">
        <f t="shared" si="1040"/>
        <v>1.8518518518518517E-2</v>
      </c>
      <c r="BR951" s="17">
        <f t="shared" si="1041"/>
        <v>1.8518518518518517E-2</v>
      </c>
      <c r="BS951" s="16">
        <f t="shared" si="1042"/>
        <v>1</v>
      </c>
      <c r="BT951" s="17">
        <f t="shared" si="1043"/>
        <v>3.6363636363636362E-2</v>
      </c>
      <c r="BU951" s="2">
        <f t="shared" si="1044"/>
        <v>1</v>
      </c>
      <c r="BV951" s="16">
        <f t="shared" si="1045"/>
        <v>1</v>
      </c>
      <c r="BW951" s="2">
        <f t="shared" si="1046"/>
        <v>1</v>
      </c>
      <c r="BX951" s="2">
        <f t="shared" si="1047"/>
        <v>17</v>
      </c>
      <c r="BY951" s="2">
        <f t="shared" si="1048"/>
        <v>0</v>
      </c>
      <c r="BZ951" s="2">
        <v>0</v>
      </c>
      <c r="CA951" s="17">
        <f t="shared" si="1049"/>
        <v>5.5555555555555552E-2</v>
      </c>
      <c r="CB951" s="17">
        <f t="shared" si="1050"/>
        <v>5.5555555555555552E-2</v>
      </c>
      <c r="CC951" s="16">
        <f t="shared" si="1051"/>
        <v>1</v>
      </c>
      <c r="CD951" s="17">
        <f t="shared" si="1052"/>
        <v>0.10526315789473684</v>
      </c>
      <c r="CE951" s="2">
        <f t="shared" si="1053"/>
        <v>1</v>
      </c>
      <c r="CF951" s="16">
        <f t="shared" si="1054"/>
        <v>1</v>
      </c>
      <c r="CG951" s="2">
        <f t="shared" si="1055"/>
        <v>1</v>
      </c>
      <c r="CH951" s="2">
        <f t="shared" si="1056"/>
        <v>17</v>
      </c>
      <c r="CI951" s="2">
        <f t="shared" si="1057"/>
        <v>0</v>
      </c>
      <c r="CJ951" s="2">
        <v>0</v>
      </c>
      <c r="CK951" s="17">
        <f t="shared" si="1058"/>
        <v>5.5555555555555552E-2</v>
      </c>
      <c r="CL951" s="17">
        <f t="shared" si="1059"/>
        <v>5.5555555555555552E-2</v>
      </c>
      <c r="CM951" s="16">
        <f t="shared" si="1060"/>
        <v>1</v>
      </c>
      <c r="CN951" s="17">
        <f t="shared" si="1061"/>
        <v>0.10526315789473684</v>
      </c>
      <c r="CO951" s="2">
        <f t="shared" si="1062"/>
        <v>1</v>
      </c>
      <c r="CP951" s="16">
        <f t="shared" si="1063"/>
        <v>1</v>
      </c>
      <c r="CQ951" s="2">
        <f t="shared" si="1064"/>
        <v>1</v>
      </c>
      <c r="CR951" s="2">
        <f t="shared" si="1065"/>
        <v>15</v>
      </c>
      <c r="CS951" s="2">
        <f t="shared" si="1066"/>
        <v>0</v>
      </c>
      <c r="CT951" s="2">
        <v>0</v>
      </c>
      <c r="CU951" s="17">
        <f t="shared" si="1067"/>
        <v>6.25E-2</v>
      </c>
      <c r="CV951" s="17">
        <f t="shared" si="1068"/>
        <v>6.25E-2</v>
      </c>
      <c r="CW951" s="16">
        <f t="shared" si="1069"/>
        <v>1</v>
      </c>
      <c r="CX951" s="17">
        <f t="shared" si="1070"/>
        <v>0.11764705882352941</v>
      </c>
      <c r="CY951" s="2">
        <f t="shared" si="1071"/>
        <v>1</v>
      </c>
      <c r="CZ951" s="16">
        <f t="shared" si="1072"/>
        <v>1</v>
      </c>
      <c r="DA951" s="2">
        <f t="shared" si="1073"/>
        <v>1</v>
      </c>
      <c r="DB951" s="2">
        <f t="shared" si="1074"/>
        <v>15</v>
      </c>
      <c r="DC951" s="2">
        <f t="shared" si="1075"/>
        <v>0</v>
      </c>
      <c r="DD951" s="2">
        <v>0</v>
      </c>
      <c r="DE951" s="17">
        <f t="shared" si="1076"/>
        <v>6.25E-2</v>
      </c>
      <c r="DF951" s="17">
        <f t="shared" si="1077"/>
        <v>6.25E-2</v>
      </c>
      <c r="DG951" s="16">
        <f t="shared" si="1078"/>
        <v>1</v>
      </c>
      <c r="DH951" s="17">
        <f t="shared" si="1079"/>
        <v>0.11764705882352941</v>
      </c>
      <c r="DJ951" t="s">
        <v>7294</v>
      </c>
    </row>
    <row r="952" spans="1:114" x14ac:dyDescent="0.35">
      <c r="A952" s="9">
        <v>2019010406</v>
      </c>
      <c r="B952" s="2" t="s">
        <v>49</v>
      </c>
      <c r="C952" s="2" t="s">
        <v>51</v>
      </c>
      <c r="D952" s="2"/>
      <c r="E952" s="2" t="s">
        <v>6896</v>
      </c>
      <c r="F952" s="2">
        <v>1</v>
      </c>
      <c r="G952" s="2" t="s">
        <v>6897</v>
      </c>
      <c r="H952" s="2" t="s">
        <v>6898</v>
      </c>
      <c r="I952" s="2" t="s">
        <v>6899</v>
      </c>
      <c r="J952" s="3" t="s">
        <v>6900</v>
      </c>
      <c r="K952" s="9">
        <v>1</v>
      </c>
      <c r="L952" s="2">
        <v>1</v>
      </c>
      <c r="M952" s="2">
        <v>57</v>
      </c>
      <c r="N952" s="2">
        <v>44</v>
      </c>
      <c r="O952" s="2">
        <v>1</v>
      </c>
      <c r="P952" s="2">
        <v>0</v>
      </c>
      <c r="Q952" s="2">
        <v>1</v>
      </c>
      <c r="R952" s="2">
        <v>0</v>
      </c>
      <c r="S952" s="2">
        <v>1</v>
      </c>
      <c r="T952" s="2">
        <v>0</v>
      </c>
      <c r="U952" s="2">
        <v>1</v>
      </c>
      <c r="V952" s="2">
        <v>0</v>
      </c>
      <c r="W952" s="2">
        <v>15</v>
      </c>
      <c r="X952" s="2">
        <v>14</v>
      </c>
      <c r="Y952" s="2">
        <v>1</v>
      </c>
      <c r="Z952" s="2">
        <v>0</v>
      </c>
      <c r="AA952" s="2">
        <v>1</v>
      </c>
      <c r="AB952" s="2">
        <v>0</v>
      </c>
      <c r="AC952" s="2">
        <v>1</v>
      </c>
      <c r="AD952" s="2">
        <v>0</v>
      </c>
      <c r="AE952" s="2">
        <v>1</v>
      </c>
      <c r="AF952" s="3">
        <v>0</v>
      </c>
      <c r="AG952" s="2">
        <f t="shared" si="1008"/>
        <v>1</v>
      </c>
      <c r="AH952" s="16">
        <f t="shared" si="1009"/>
        <v>1</v>
      </c>
      <c r="AI952" s="2">
        <f t="shared" si="1010"/>
        <v>1</v>
      </c>
      <c r="AJ952" s="2">
        <f t="shared" si="1011"/>
        <v>56</v>
      </c>
      <c r="AK952" s="2">
        <f t="shared" si="1012"/>
        <v>0</v>
      </c>
      <c r="AL952" s="2">
        <v>0</v>
      </c>
      <c r="AM952" s="17">
        <f t="shared" si="1013"/>
        <v>1.7543859649122806E-2</v>
      </c>
      <c r="AN952" s="17">
        <f t="shared" si="1014"/>
        <v>1.7543859649122806E-2</v>
      </c>
      <c r="AO952" s="16">
        <f t="shared" si="1015"/>
        <v>1</v>
      </c>
      <c r="AP952" s="17">
        <f t="shared" si="1016"/>
        <v>3.4482758620689655E-2</v>
      </c>
      <c r="AQ952" s="2">
        <f t="shared" si="1017"/>
        <v>1</v>
      </c>
      <c r="AR952" s="16">
        <f t="shared" si="1018"/>
        <v>1</v>
      </c>
      <c r="AS952" s="2">
        <f t="shared" si="1019"/>
        <v>1</v>
      </c>
      <c r="AT952" s="2">
        <f t="shared" si="1020"/>
        <v>56</v>
      </c>
      <c r="AU952" s="2">
        <f t="shared" si="1021"/>
        <v>0</v>
      </c>
      <c r="AV952" s="2">
        <v>0</v>
      </c>
      <c r="AW952" s="17">
        <f t="shared" si="1022"/>
        <v>1.7543859649122806E-2</v>
      </c>
      <c r="AX952" s="17">
        <f t="shared" si="1023"/>
        <v>1.7543859649122806E-2</v>
      </c>
      <c r="AY952" s="16">
        <f t="shared" si="1024"/>
        <v>1</v>
      </c>
      <c r="AZ952" s="17">
        <f t="shared" si="1025"/>
        <v>3.4482758620689655E-2</v>
      </c>
      <c r="BA952" s="2">
        <f t="shared" si="1026"/>
        <v>1</v>
      </c>
      <c r="BB952" s="16">
        <f t="shared" si="1027"/>
        <v>1</v>
      </c>
      <c r="BC952" s="2">
        <f t="shared" si="1028"/>
        <v>1</v>
      </c>
      <c r="BD952" s="2">
        <f t="shared" si="1029"/>
        <v>43</v>
      </c>
      <c r="BE952" s="2">
        <f t="shared" si="1030"/>
        <v>0</v>
      </c>
      <c r="BF952" s="2">
        <v>0</v>
      </c>
      <c r="BG952" s="17">
        <f t="shared" si="1031"/>
        <v>2.2727272727272728E-2</v>
      </c>
      <c r="BH952" s="17">
        <f t="shared" si="1032"/>
        <v>2.2727272727272728E-2</v>
      </c>
      <c r="BI952" s="16">
        <f t="shared" si="1033"/>
        <v>1</v>
      </c>
      <c r="BJ952" s="17">
        <f t="shared" si="1034"/>
        <v>4.4444444444444446E-2</v>
      </c>
      <c r="BK952" s="2">
        <f t="shared" si="1035"/>
        <v>1</v>
      </c>
      <c r="BL952" s="16">
        <f t="shared" si="1036"/>
        <v>1</v>
      </c>
      <c r="BM952" s="2">
        <f t="shared" si="1037"/>
        <v>1</v>
      </c>
      <c r="BN952" s="2">
        <f t="shared" si="1038"/>
        <v>43</v>
      </c>
      <c r="BO952" s="2">
        <f t="shared" si="1039"/>
        <v>0</v>
      </c>
      <c r="BP952" s="2">
        <v>0</v>
      </c>
      <c r="BQ952" s="17">
        <f t="shared" si="1040"/>
        <v>2.2727272727272728E-2</v>
      </c>
      <c r="BR952" s="17">
        <f t="shared" si="1041"/>
        <v>2.2727272727272728E-2</v>
      </c>
      <c r="BS952" s="16">
        <f t="shared" si="1042"/>
        <v>1</v>
      </c>
      <c r="BT952" s="17">
        <f t="shared" si="1043"/>
        <v>4.4444444444444446E-2</v>
      </c>
      <c r="BU952" s="2">
        <f t="shared" si="1044"/>
        <v>1</v>
      </c>
      <c r="BV952" s="16">
        <f t="shared" si="1045"/>
        <v>1</v>
      </c>
      <c r="BW952" s="2">
        <f t="shared" si="1046"/>
        <v>1</v>
      </c>
      <c r="BX952" s="2">
        <f t="shared" si="1047"/>
        <v>14</v>
      </c>
      <c r="BY952" s="2">
        <f t="shared" si="1048"/>
        <v>0</v>
      </c>
      <c r="BZ952" s="2">
        <v>0</v>
      </c>
      <c r="CA952" s="17">
        <f t="shared" si="1049"/>
        <v>6.6666666666666666E-2</v>
      </c>
      <c r="CB952" s="17">
        <f t="shared" si="1050"/>
        <v>6.6666666666666666E-2</v>
      </c>
      <c r="CC952" s="16">
        <f t="shared" si="1051"/>
        <v>1</v>
      </c>
      <c r="CD952" s="17">
        <f t="shared" si="1052"/>
        <v>0.125</v>
      </c>
      <c r="CE952" s="2">
        <f t="shared" si="1053"/>
        <v>1</v>
      </c>
      <c r="CF952" s="16">
        <f t="shared" si="1054"/>
        <v>1</v>
      </c>
      <c r="CG952" s="2">
        <f t="shared" si="1055"/>
        <v>1</v>
      </c>
      <c r="CH952" s="2">
        <f t="shared" si="1056"/>
        <v>14</v>
      </c>
      <c r="CI952" s="2">
        <f t="shared" si="1057"/>
        <v>0</v>
      </c>
      <c r="CJ952" s="2">
        <v>0</v>
      </c>
      <c r="CK952" s="17">
        <f t="shared" si="1058"/>
        <v>6.6666666666666666E-2</v>
      </c>
      <c r="CL952" s="17">
        <f t="shared" si="1059"/>
        <v>6.6666666666666666E-2</v>
      </c>
      <c r="CM952" s="16">
        <f t="shared" si="1060"/>
        <v>1</v>
      </c>
      <c r="CN952" s="17">
        <f t="shared" si="1061"/>
        <v>0.125</v>
      </c>
      <c r="CO952" s="2">
        <f t="shared" si="1062"/>
        <v>1</v>
      </c>
      <c r="CP952" s="16">
        <f t="shared" si="1063"/>
        <v>1</v>
      </c>
      <c r="CQ952" s="2">
        <f t="shared" si="1064"/>
        <v>1</v>
      </c>
      <c r="CR952" s="2">
        <f t="shared" si="1065"/>
        <v>13</v>
      </c>
      <c r="CS952" s="2">
        <f t="shared" si="1066"/>
        <v>0</v>
      </c>
      <c r="CT952" s="2">
        <v>0</v>
      </c>
      <c r="CU952" s="17">
        <f t="shared" si="1067"/>
        <v>7.1428571428571425E-2</v>
      </c>
      <c r="CV952" s="17">
        <f t="shared" si="1068"/>
        <v>7.1428571428571425E-2</v>
      </c>
      <c r="CW952" s="16">
        <f t="shared" si="1069"/>
        <v>1</v>
      </c>
      <c r="CX952" s="17">
        <f t="shared" si="1070"/>
        <v>0.13333333333333333</v>
      </c>
      <c r="CY952" s="2">
        <f t="shared" si="1071"/>
        <v>1</v>
      </c>
      <c r="CZ952" s="16">
        <f t="shared" si="1072"/>
        <v>1</v>
      </c>
      <c r="DA952" s="2">
        <f t="shared" si="1073"/>
        <v>1</v>
      </c>
      <c r="DB952" s="2">
        <f t="shared" si="1074"/>
        <v>13</v>
      </c>
      <c r="DC952" s="2">
        <f t="shared" si="1075"/>
        <v>0</v>
      </c>
      <c r="DD952" s="2">
        <v>0</v>
      </c>
      <c r="DE952" s="17">
        <f t="shared" si="1076"/>
        <v>7.1428571428571425E-2</v>
      </c>
      <c r="DF952" s="17">
        <f t="shared" si="1077"/>
        <v>7.1428571428571425E-2</v>
      </c>
      <c r="DG952" s="16">
        <f t="shared" si="1078"/>
        <v>1</v>
      </c>
      <c r="DH952" s="17">
        <f t="shared" si="1079"/>
        <v>0.13333333333333333</v>
      </c>
      <c r="DJ952" t="s">
        <v>7294</v>
      </c>
    </row>
    <row r="953" spans="1:114" x14ac:dyDescent="0.35">
      <c r="A953" s="9">
        <v>2019010422</v>
      </c>
      <c r="B953" s="2" t="s">
        <v>6901</v>
      </c>
      <c r="C953" s="2" t="s">
        <v>6902</v>
      </c>
      <c r="D953" s="2" t="s">
        <v>6903</v>
      </c>
      <c r="E953" s="2" t="s">
        <v>6904</v>
      </c>
      <c r="F953" s="2">
        <v>1</v>
      </c>
      <c r="G953" s="2" t="s">
        <v>6905</v>
      </c>
      <c r="H953" s="2" t="s">
        <v>6906</v>
      </c>
      <c r="I953" s="2" t="s">
        <v>6907</v>
      </c>
      <c r="J953" s="3" t="s">
        <v>6908</v>
      </c>
      <c r="K953" s="9">
        <v>3</v>
      </c>
      <c r="L953" s="2">
        <v>2</v>
      </c>
      <c r="M953" s="2">
        <v>78</v>
      </c>
      <c r="N953" s="2">
        <v>45</v>
      </c>
      <c r="O953" s="2">
        <v>0</v>
      </c>
      <c r="P953" s="2">
        <v>1</v>
      </c>
      <c r="Q953" s="2">
        <v>1</v>
      </c>
      <c r="R953" s="2">
        <v>0</v>
      </c>
      <c r="S953" s="2">
        <v>2</v>
      </c>
      <c r="T953" s="2">
        <v>1</v>
      </c>
      <c r="U953" s="2">
        <v>2</v>
      </c>
      <c r="V953" s="2">
        <v>0</v>
      </c>
      <c r="W953" s="2">
        <v>19</v>
      </c>
      <c r="X953" s="2">
        <v>15</v>
      </c>
      <c r="Y953" s="2">
        <v>0</v>
      </c>
      <c r="Z953" s="2">
        <v>1</v>
      </c>
      <c r="AA953" s="2">
        <v>1</v>
      </c>
      <c r="AB953" s="2">
        <v>0</v>
      </c>
      <c r="AC953" s="2">
        <v>2</v>
      </c>
      <c r="AD953" s="2">
        <v>1</v>
      </c>
      <c r="AE953" s="2">
        <v>2</v>
      </c>
      <c r="AF953" s="3">
        <v>0</v>
      </c>
      <c r="AG953" s="2">
        <f t="shared" si="1008"/>
        <v>0</v>
      </c>
      <c r="AH953" s="16">
        <f t="shared" si="1009"/>
        <v>0</v>
      </c>
      <c r="AI953" s="2">
        <f t="shared" si="1010"/>
        <v>0</v>
      </c>
      <c r="AJ953" s="2">
        <f t="shared" si="1011"/>
        <v>78</v>
      </c>
      <c r="AK953" s="2">
        <f t="shared" si="1012"/>
        <v>1</v>
      </c>
      <c r="AL953" s="2">
        <v>0</v>
      </c>
      <c r="AM953" s="17">
        <f t="shared" si="1013"/>
        <v>0</v>
      </c>
      <c r="AN953" s="17">
        <f t="shared" si="1014"/>
        <v>0</v>
      </c>
      <c r="AO953" s="16">
        <f t="shared" si="1015"/>
        <v>0</v>
      </c>
      <c r="AP953" s="17">
        <f t="shared" si="1016"/>
        <v>0</v>
      </c>
      <c r="AQ953" s="2">
        <f t="shared" si="1017"/>
        <v>2</v>
      </c>
      <c r="AR953" s="16">
        <f t="shared" si="1018"/>
        <v>0.66666666666666663</v>
      </c>
      <c r="AS953" s="2">
        <f t="shared" si="1019"/>
        <v>2</v>
      </c>
      <c r="AT953" s="2">
        <f t="shared" si="1020"/>
        <v>76</v>
      </c>
      <c r="AU953" s="2">
        <f t="shared" si="1021"/>
        <v>1</v>
      </c>
      <c r="AV953" s="2">
        <v>0</v>
      </c>
      <c r="AW953" s="17">
        <f t="shared" si="1022"/>
        <v>2.5316455696202531E-2</v>
      </c>
      <c r="AX953" s="17">
        <f t="shared" si="1023"/>
        <v>2.564102564102564E-2</v>
      </c>
      <c r="AY953" s="16">
        <f t="shared" si="1024"/>
        <v>0.66666666666666663</v>
      </c>
      <c r="AZ953" s="17">
        <f t="shared" si="1025"/>
        <v>4.9382716049382713E-2</v>
      </c>
      <c r="BA953" s="2">
        <f t="shared" si="1026"/>
        <v>1</v>
      </c>
      <c r="BB953" s="16">
        <f t="shared" si="1027"/>
        <v>1</v>
      </c>
      <c r="BC953" s="2">
        <f t="shared" si="1028"/>
        <v>1</v>
      </c>
      <c r="BD953" s="2">
        <f t="shared" si="1029"/>
        <v>44</v>
      </c>
      <c r="BE953" s="2">
        <f t="shared" si="1030"/>
        <v>0</v>
      </c>
      <c r="BF953" s="2">
        <v>0</v>
      </c>
      <c r="BG953" s="17">
        <f t="shared" si="1031"/>
        <v>2.2222222222222223E-2</v>
      </c>
      <c r="BH953" s="17">
        <f t="shared" si="1032"/>
        <v>2.2222222222222223E-2</v>
      </c>
      <c r="BI953" s="16">
        <f t="shared" si="1033"/>
        <v>1</v>
      </c>
      <c r="BJ953" s="17">
        <f t="shared" si="1034"/>
        <v>4.3478260869565223E-2</v>
      </c>
      <c r="BK953" s="2">
        <f t="shared" si="1035"/>
        <v>2</v>
      </c>
      <c r="BL953" s="16">
        <f t="shared" si="1036"/>
        <v>1</v>
      </c>
      <c r="BM953" s="2">
        <f t="shared" si="1037"/>
        <v>2</v>
      </c>
      <c r="BN953" s="2">
        <f t="shared" si="1038"/>
        <v>43</v>
      </c>
      <c r="BO953" s="2">
        <f t="shared" si="1039"/>
        <v>0</v>
      </c>
      <c r="BP953" s="2">
        <v>0</v>
      </c>
      <c r="BQ953" s="17">
        <f t="shared" si="1040"/>
        <v>4.4444444444444446E-2</v>
      </c>
      <c r="BR953" s="17">
        <f t="shared" si="1041"/>
        <v>4.4444444444444446E-2</v>
      </c>
      <c r="BS953" s="16">
        <f t="shared" si="1042"/>
        <v>1</v>
      </c>
      <c r="BT953" s="17">
        <f t="shared" si="1043"/>
        <v>8.5106382978723402E-2</v>
      </c>
      <c r="BU953" s="2">
        <f t="shared" si="1044"/>
        <v>0</v>
      </c>
      <c r="BV953" s="16">
        <f t="shared" si="1045"/>
        <v>0</v>
      </c>
      <c r="BW953" s="2">
        <f t="shared" si="1046"/>
        <v>0</v>
      </c>
      <c r="BX953" s="2">
        <f t="shared" si="1047"/>
        <v>19</v>
      </c>
      <c r="BY953" s="2">
        <f t="shared" si="1048"/>
        <v>1</v>
      </c>
      <c r="BZ953" s="2">
        <v>0</v>
      </c>
      <c r="CA953" s="17">
        <f t="shared" si="1049"/>
        <v>0</v>
      </c>
      <c r="CB953" s="17">
        <f t="shared" si="1050"/>
        <v>0</v>
      </c>
      <c r="CC953" s="16">
        <f t="shared" si="1051"/>
        <v>0</v>
      </c>
      <c r="CD953" s="17">
        <f t="shared" si="1052"/>
        <v>0</v>
      </c>
      <c r="CE953" s="2">
        <f t="shared" si="1053"/>
        <v>2</v>
      </c>
      <c r="CF953" s="16">
        <f t="shared" si="1054"/>
        <v>0.66666666666666663</v>
      </c>
      <c r="CG953" s="2">
        <f t="shared" si="1055"/>
        <v>2</v>
      </c>
      <c r="CH953" s="2">
        <f t="shared" si="1056"/>
        <v>17</v>
      </c>
      <c r="CI953" s="2">
        <f t="shared" si="1057"/>
        <v>1</v>
      </c>
      <c r="CJ953" s="2">
        <v>0</v>
      </c>
      <c r="CK953" s="17">
        <f t="shared" si="1058"/>
        <v>0.1</v>
      </c>
      <c r="CL953" s="17">
        <f t="shared" si="1059"/>
        <v>0.10526315789473684</v>
      </c>
      <c r="CM953" s="16">
        <f t="shared" si="1060"/>
        <v>0.66666666666666663</v>
      </c>
      <c r="CN953" s="17">
        <f t="shared" si="1061"/>
        <v>0.18181818181818182</v>
      </c>
      <c r="CO953" s="2">
        <f t="shared" si="1062"/>
        <v>1</v>
      </c>
      <c r="CP953" s="16">
        <f t="shared" si="1063"/>
        <v>1</v>
      </c>
      <c r="CQ953" s="2">
        <f t="shared" si="1064"/>
        <v>1</v>
      </c>
      <c r="CR953" s="2">
        <f t="shared" si="1065"/>
        <v>14</v>
      </c>
      <c r="CS953" s="2">
        <f t="shared" si="1066"/>
        <v>0</v>
      </c>
      <c r="CT953" s="2">
        <v>0</v>
      </c>
      <c r="CU953" s="17">
        <f t="shared" si="1067"/>
        <v>6.6666666666666666E-2</v>
      </c>
      <c r="CV953" s="17">
        <f t="shared" si="1068"/>
        <v>6.6666666666666666E-2</v>
      </c>
      <c r="CW953" s="16">
        <f t="shared" si="1069"/>
        <v>1</v>
      </c>
      <c r="CX953" s="17">
        <f t="shared" si="1070"/>
        <v>0.125</v>
      </c>
      <c r="CY953" s="2">
        <f t="shared" si="1071"/>
        <v>2</v>
      </c>
      <c r="CZ953" s="16">
        <f t="shared" si="1072"/>
        <v>1</v>
      </c>
      <c r="DA953" s="2">
        <f t="shared" si="1073"/>
        <v>2</v>
      </c>
      <c r="DB953" s="2">
        <f t="shared" si="1074"/>
        <v>13</v>
      </c>
      <c r="DC953" s="2">
        <f t="shared" si="1075"/>
        <v>0</v>
      </c>
      <c r="DD953" s="2">
        <v>0</v>
      </c>
      <c r="DE953" s="17">
        <f t="shared" si="1076"/>
        <v>0.13333333333333333</v>
      </c>
      <c r="DF953" s="17">
        <f t="shared" si="1077"/>
        <v>0.13333333333333333</v>
      </c>
      <c r="DG953" s="16">
        <f t="shared" si="1078"/>
        <v>1</v>
      </c>
      <c r="DH953" s="17">
        <f t="shared" si="1079"/>
        <v>0.23529411764705882</v>
      </c>
      <c r="DJ953" t="s">
        <v>7294</v>
      </c>
    </row>
    <row r="954" spans="1:114" x14ac:dyDescent="0.35">
      <c r="A954" s="9">
        <v>2019010425</v>
      </c>
      <c r="B954" s="2" t="s">
        <v>6909</v>
      </c>
      <c r="C954" s="2" t="s">
        <v>63</v>
      </c>
      <c r="D954" s="2" t="s">
        <v>6910</v>
      </c>
      <c r="E954" s="2" t="s">
        <v>6911</v>
      </c>
      <c r="F954" s="2">
        <v>1</v>
      </c>
      <c r="G954" s="2" t="s">
        <v>6912</v>
      </c>
      <c r="H954" s="2" t="s">
        <v>6913</v>
      </c>
      <c r="I954" s="2" t="s">
        <v>6914</v>
      </c>
      <c r="J954" s="3" t="s">
        <v>6915</v>
      </c>
      <c r="K954" s="9">
        <v>2</v>
      </c>
      <c r="L954" s="2">
        <v>1</v>
      </c>
      <c r="M954" s="2">
        <v>60</v>
      </c>
      <c r="N954" s="2">
        <v>37</v>
      </c>
      <c r="O954" s="2">
        <v>1</v>
      </c>
      <c r="P954" s="2">
        <v>0</v>
      </c>
      <c r="Q954" s="2">
        <v>1</v>
      </c>
      <c r="R954" s="2">
        <v>0</v>
      </c>
      <c r="S954" s="2">
        <v>1</v>
      </c>
      <c r="T954" s="2">
        <v>1</v>
      </c>
      <c r="U954" s="2">
        <v>1</v>
      </c>
      <c r="V954" s="2">
        <v>0</v>
      </c>
      <c r="W954" s="2">
        <v>15</v>
      </c>
      <c r="X954" s="2">
        <v>7</v>
      </c>
      <c r="Y954" s="2">
        <v>1</v>
      </c>
      <c r="Z954" s="2">
        <v>0</v>
      </c>
      <c r="AA954" s="2">
        <v>1</v>
      </c>
      <c r="AB954" s="2">
        <v>0</v>
      </c>
      <c r="AC954" s="2">
        <v>1</v>
      </c>
      <c r="AD954" s="2">
        <v>1</v>
      </c>
      <c r="AE954" s="2">
        <v>1</v>
      </c>
      <c r="AF954" s="3">
        <v>0</v>
      </c>
      <c r="AG954" s="2">
        <f t="shared" si="1008"/>
        <v>1</v>
      </c>
      <c r="AH954" s="16">
        <f t="shared" si="1009"/>
        <v>1</v>
      </c>
      <c r="AI954" s="2">
        <f t="shared" si="1010"/>
        <v>1</v>
      </c>
      <c r="AJ954" s="2">
        <f t="shared" si="1011"/>
        <v>59</v>
      </c>
      <c r="AK954" s="2">
        <f t="shared" si="1012"/>
        <v>0</v>
      </c>
      <c r="AL954" s="2">
        <v>0</v>
      </c>
      <c r="AM954" s="17">
        <f t="shared" si="1013"/>
        <v>1.6666666666666666E-2</v>
      </c>
      <c r="AN954" s="17">
        <f t="shared" si="1014"/>
        <v>1.6666666666666666E-2</v>
      </c>
      <c r="AO954" s="16">
        <f t="shared" si="1015"/>
        <v>1</v>
      </c>
      <c r="AP954" s="17">
        <f t="shared" si="1016"/>
        <v>3.2786885245901641E-2</v>
      </c>
      <c r="AQ954" s="2">
        <f t="shared" si="1017"/>
        <v>1</v>
      </c>
      <c r="AR954" s="16">
        <f t="shared" si="1018"/>
        <v>0.5</v>
      </c>
      <c r="AS954" s="2">
        <f t="shared" si="1019"/>
        <v>1</v>
      </c>
      <c r="AT954" s="2">
        <f t="shared" si="1020"/>
        <v>59</v>
      </c>
      <c r="AU954" s="2">
        <f t="shared" si="1021"/>
        <v>1</v>
      </c>
      <c r="AV954" s="2">
        <v>0</v>
      </c>
      <c r="AW954" s="17">
        <f t="shared" si="1022"/>
        <v>1.6393442622950821E-2</v>
      </c>
      <c r="AX954" s="17">
        <f t="shared" si="1023"/>
        <v>1.6666666666666666E-2</v>
      </c>
      <c r="AY954" s="16">
        <f t="shared" si="1024"/>
        <v>0.5</v>
      </c>
      <c r="AZ954" s="17">
        <f t="shared" si="1025"/>
        <v>3.2258064516129031E-2</v>
      </c>
      <c r="BA954" s="2">
        <f t="shared" si="1026"/>
        <v>1</v>
      </c>
      <c r="BB954" s="16">
        <f t="shared" si="1027"/>
        <v>1</v>
      </c>
      <c r="BC954" s="2">
        <f t="shared" si="1028"/>
        <v>1</v>
      </c>
      <c r="BD954" s="2">
        <f t="shared" si="1029"/>
        <v>36</v>
      </c>
      <c r="BE954" s="2">
        <f t="shared" si="1030"/>
        <v>0</v>
      </c>
      <c r="BF954" s="2">
        <v>0</v>
      </c>
      <c r="BG954" s="17">
        <f t="shared" si="1031"/>
        <v>2.7027027027027029E-2</v>
      </c>
      <c r="BH954" s="17">
        <f t="shared" si="1032"/>
        <v>2.7027027027027029E-2</v>
      </c>
      <c r="BI954" s="16">
        <f t="shared" si="1033"/>
        <v>1</v>
      </c>
      <c r="BJ954" s="17">
        <f t="shared" si="1034"/>
        <v>5.2631578947368425E-2</v>
      </c>
      <c r="BK954" s="2">
        <f t="shared" si="1035"/>
        <v>1</v>
      </c>
      <c r="BL954" s="16">
        <f t="shared" si="1036"/>
        <v>1</v>
      </c>
      <c r="BM954" s="2">
        <f t="shared" si="1037"/>
        <v>1</v>
      </c>
      <c r="BN954" s="2">
        <f t="shared" si="1038"/>
        <v>36</v>
      </c>
      <c r="BO954" s="2">
        <f t="shared" si="1039"/>
        <v>0</v>
      </c>
      <c r="BP954" s="2">
        <v>0</v>
      </c>
      <c r="BQ954" s="17">
        <f t="shared" si="1040"/>
        <v>2.7027027027027029E-2</v>
      </c>
      <c r="BR954" s="17">
        <f t="shared" si="1041"/>
        <v>2.7027027027027029E-2</v>
      </c>
      <c r="BS954" s="16">
        <f t="shared" si="1042"/>
        <v>1</v>
      </c>
      <c r="BT954" s="17">
        <f t="shared" si="1043"/>
        <v>5.2631578947368425E-2</v>
      </c>
      <c r="BU954" s="2">
        <f t="shared" si="1044"/>
        <v>1</v>
      </c>
      <c r="BV954" s="16">
        <f t="shared" si="1045"/>
        <v>1</v>
      </c>
      <c r="BW954" s="2">
        <f t="shared" si="1046"/>
        <v>1</v>
      </c>
      <c r="BX954" s="2">
        <f t="shared" si="1047"/>
        <v>14</v>
      </c>
      <c r="BY954" s="2">
        <f t="shared" si="1048"/>
        <v>0</v>
      </c>
      <c r="BZ954" s="2">
        <v>0</v>
      </c>
      <c r="CA954" s="17">
        <f t="shared" si="1049"/>
        <v>6.6666666666666666E-2</v>
      </c>
      <c r="CB954" s="17">
        <f t="shared" si="1050"/>
        <v>6.6666666666666666E-2</v>
      </c>
      <c r="CC954" s="16">
        <f t="shared" si="1051"/>
        <v>1</v>
      </c>
      <c r="CD954" s="17">
        <f t="shared" si="1052"/>
        <v>0.125</v>
      </c>
      <c r="CE954" s="2">
        <f t="shared" si="1053"/>
        <v>1</v>
      </c>
      <c r="CF954" s="16">
        <f t="shared" si="1054"/>
        <v>0.5</v>
      </c>
      <c r="CG954" s="2">
        <f t="shared" si="1055"/>
        <v>1</v>
      </c>
      <c r="CH954" s="2">
        <f t="shared" si="1056"/>
        <v>14</v>
      </c>
      <c r="CI954" s="2">
        <f t="shared" si="1057"/>
        <v>1</v>
      </c>
      <c r="CJ954" s="2">
        <v>0</v>
      </c>
      <c r="CK954" s="17">
        <f t="shared" si="1058"/>
        <v>6.25E-2</v>
      </c>
      <c r="CL954" s="17">
        <f t="shared" si="1059"/>
        <v>6.6666666666666666E-2</v>
      </c>
      <c r="CM954" s="16">
        <f t="shared" si="1060"/>
        <v>0.5</v>
      </c>
      <c r="CN954" s="17">
        <f t="shared" si="1061"/>
        <v>0.11764705882352941</v>
      </c>
      <c r="CO954" s="2">
        <f t="shared" si="1062"/>
        <v>1</v>
      </c>
      <c r="CP954" s="16">
        <f t="shared" si="1063"/>
        <v>1</v>
      </c>
      <c r="CQ954" s="2">
        <f t="shared" si="1064"/>
        <v>1</v>
      </c>
      <c r="CR954" s="2">
        <f t="shared" si="1065"/>
        <v>6</v>
      </c>
      <c r="CS954" s="2">
        <f t="shared" si="1066"/>
        <v>0</v>
      </c>
      <c r="CT954" s="2">
        <v>0</v>
      </c>
      <c r="CU954" s="17">
        <f t="shared" si="1067"/>
        <v>0.14285714285714285</v>
      </c>
      <c r="CV954" s="17">
        <f t="shared" si="1068"/>
        <v>0.14285714285714285</v>
      </c>
      <c r="CW954" s="16">
        <f t="shared" si="1069"/>
        <v>1</v>
      </c>
      <c r="CX954" s="17">
        <f t="shared" si="1070"/>
        <v>0.25</v>
      </c>
      <c r="CY954" s="2">
        <f t="shared" si="1071"/>
        <v>1</v>
      </c>
      <c r="CZ954" s="16">
        <f t="shared" si="1072"/>
        <v>1</v>
      </c>
      <c r="DA954" s="2">
        <f t="shared" si="1073"/>
        <v>1</v>
      </c>
      <c r="DB954" s="2">
        <f t="shared" si="1074"/>
        <v>6</v>
      </c>
      <c r="DC954" s="2">
        <f t="shared" si="1075"/>
        <v>0</v>
      </c>
      <c r="DD954" s="2">
        <v>0</v>
      </c>
      <c r="DE954" s="17">
        <f t="shared" si="1076"/>
        <v>0.14285714285714285</v>
      </c>
      <c r="DF954" s="17">
        <f t="shared" si="1077"/>
        <v>0.14285714285714285</v>
      </c>
      <c r="DG954" s="16">
        <f t="shared" si="1078"/>
        <v>1</v>
      </c>
      <c r="DH954" s="17">
        <f t="shared" si="1079"/>
        <v>0.25</v>
      </c>
      <c r="DJ954" t="s">
        <v>7294</v>
      </c>
    </row>
    <row r="955" spans="1:114" x14ac:dyDescent="0.35">
      <c r="A955" s="9">
        <v>2019010446</v>
      </c>
      <c r="B955" s="2" t="s">
        <v>6916</v>
      </c>
      <c r="C955" s="2" t="s">
        <v>390</v>
      </c>
      <c r="D955" s="2" t="s">
        <v>6917</v>
      </c>
      <c r="E955" s="2" t="s">
        <v>6918</v>
      </c>
      <c r="F955" s="2">
        <v>1</v>
      </c>
      <c r="G955" s="2" t="s">
        <v>6919</v>
      </c>
      <c r="H955" s="2" t="s">
        <v>6920</v>
      </c>
      <c r="I955" s="2" t="s">
        <v>6921</v>
      </c>
      <c r="J955" s="3" t="s">
        <v>6922</v>
      </c>
      <c r="K955" s="9">
        <v>1</v>
      </c>
      <c r="L955" s="2">
        <v>1</v>
      </c>
      <c r="M955" s="2">
        <v>69</v>
      </c>
      <c r="N955" s="2">
        <v>49</v>
      </c>
      <c r="O955" s="2">
        <v>1</v>
      </c>
      <c r="P955" s="2">
        <v>0</v>
      </c>
      <c r="Q955" s="2">
        <v>1</v>
      </c>
      <c r="R955" s="2">
        <v>0</v>
      </c>
      <c r="S955" s="2">
        <v>1</v>
      </c>
      <c r="T955" s="2">
        <v>0</v>
      </c>
      <c r="U955" s="2">
        <v>1</v>
      </c>
      <c r="V955" s="2">
        <v>0</v>
      </c>
      <c r="W955" s="2">
        <v>17</v>
      </c>
      <c r="X955" s="2">
        <v>13</v>
      </c>
      <c r="Y955" s="2">
        <v>1</v>
      </c>
      <c r="Z955" s="2">
        <v>0</v>
      </c>
      <c r="AA955" s="2">
        <v>1</v>
      </c>
      <c r="AB955" s="2">
        <v>0</v>
      </c>
      <c r="AC955" s="2">
        <v>1</v>
      </c>
      <c r="AD955" s="2">
        <v>0</v>
      </c>
      <c r="AE955" s="2">
        <v>1</v>
      </c>
      <c r="AF955" s="3">
        <v>0</v>
      </c>
      <c r="AG955" s="2">
        <f t="shared" si="1008"/>
        <v>1</v>
      </c>
      <c r="AH955" s="16">
        <f t="shared" si="1009"/>
        <v>1</v>
      </c>
      <c r="AI955" s="2">
        <f t="shared" si="1010"/>
        <v>1</v>
      </c>
      <c r="AJ955" s="2">
        <f t="shared" si="1011"/>
        <v>68</v>
      </c>
      <c r="AK955" s="2">
        <f t="shared" si="1012"/>
        <v>0</v>
      </c>
      <c r="AL955" s="2">
        <v>0</v>
      </c>
      <c r="AM955" s="17">
        <f t="shared" si="1013"/>
        <v>1.4492753623188406E-2</v>
      </c>
      <c r="AN955" s="17">
        <f t="shared" si="1014"/>
        <v>1.4492753623188406E-2</v>
      </c>
      <c r="AO955" s="16">
        <f t="shared" si="1015"/>
        <v>1</v>
      </c>
      <c r="AP955" s="17">
        <f t="shared" si="1016"/>
        <v>2.8571428571428571E-2</v>
      </c>
      <c r="AQ955" s="2">
        <f t="shared" si="1017"/>
        <v>1</v>
      </c>
      <c r="AR955" s="16">
        <f t="shared" si="1018"/>
        <v>1</v>
      </c>
      <c r="AS955" s="2">
        <f t="shared" si="1019"/>
        <v>1</v>
      </c>
      <c r="AT955" s="2">
        <f t="shared" si="1020"/>
        <v>68</v>
      </c>
      <c r="AU955" s="2">
        <f t="shared" si="1021"/>
        <v>0</v>
      </c>
      <c r="AV955" s="2">
        <v>0</v>
      </c>
      <c r="AW955" s="17">
        <f t="shared" si="1022"/>
        <v>1.4492753623188406E-2</v>
      </c>
      <c r="AX955" s="17">
        <f t="shared" si="1023"/>
        <v>1.4492753623188406E-2</v>
      </c>
      <c r="AY955" s="16">
        <f t="shared" si="1024"/>
        <v>1</v>
      </c>
      <c r="AZ955" s="17">
        <f t="shared" si="1025"/>
        <v>2.8571428571428571E-2</v>
      </c>
      <c r="BA955" s="2">
        <f t="shared" si="1026"/>
        <v>1</v>
      </c>
      <c r="BB955" s="16">
        <f t="shared" si="1027"/>
        <v>1</v>
      </c>
      <c r="BC955" s="2">
        <f t="shared" si="1028"/>
        <v>1</v>
      </c>
      <c r="BD955" s="2">
        <f t="shared" si="1029"/>
        <v>48</v>
      </c>
      <c r="BE955" s="2">
        <f t="shared" si="1030"/>
        <v>0</v>
      </c>
      <c r="BF955" s="2">
        <v>0</v>
      </c>
      <c r="BG955" s="17">
        <f t="shared" si="1031"/>
        <v>2.0408163265306121E-2</v>
      </c>
      <c r="BH955" s="17">
        <f t="shared" si="1032"/>
        <v>2.0408163265306121E-2</v>
      </c>
      <c r="BI955" s="16">
        <f t="shared" si="1033"/>
        <v>1</v>
      </c>
      <c r="BJ955" s="17">
        <f t="shared" si="1034"/>
        <v>3.9999999999999994E-2</v>
      </c>
      <c r="BK955" s="2">
        <f t="shared" si="1035"/>
        <v>1</v>
      </c>
      <c r="BL955" s="16">
        <f t="shared" si="1036"/>
        <v>1</v>
      </c>
      <c r="BM955" s="2">
        <f t="shared" si="1037"/>
        <v>1</v>
      </c>
      <c r="BN955" s="2">
        <f t="shared" si="1038"/>
        <v>48</v>
      </c>
      <c r="BO955" s="2">
        <f t="shared" si="1039"/>
        <v>0</v>
      </c>
      <c r="BP955" s="2">
        <v>0</v>
      </c>
      <c r="BQ955" s="17">
        <f t="shared" si="1040"/>
        <v>2.0408163265306121E-2</v>
      </c>
      <c r="BR955" s="17">
        <f t="shared" si="1041"/>
        <v>2.0408163265306121E-2</v>
      </c>
      <c r="BS955" s="16">
        <f t="shared" si="1042"/>
        <v>1</v>
      </c>
      <c r="BT955" s="17">
        <f t="shared" si="1043"/>
        <v>3.9999999999999994E-2</v>
      </c>
      <c r="BU955" s="2">
        <f t="shared" si="1044"/>
        <v>1</v>
      </c>
      <c r="BV955" s="16">
        <f t="shared" si="1045"/>
        <v>1</v>
      </c>
      <c r="BW955" s="2">
        <f t="shared" si="1046"/>
        <v>1</v>
      </c>
      <c r="BX955" s="2">
        <f t="shared" si="1047"/>
        <v>16</v>
      </c>
      <c r="BY955" s="2">
        <f t="shared" si="1048"/>
        <v>0</v>
      </c>
      <c r="BZ955" s="2">
        <v>0</v>
      </c>
      <c r="CA955" s="17">
        <f t="shared" si="1049"/>
        <v>5.8823529411764705E-2</v>
      </c>
      <c r="CB955" s="17">
        <f t="shared" si="1050"/>
        <v>5.8823529411764705E-2</v>
      </c>
      <c r="CC955" s="16">
        <f t="shared" si="1051"/>
        <v>1</v>
      </c>
      <c r="CD955" s="17">
        <f t="shared" si="1052"/>
        <v>0.1111111111111111</v>
      </c>
      <c r="CE955" s="2">
        <f t="shared" si="1053"/>
        <v>1</v>
      </c>
      <c r="CF955" s="16">
        <f t="shared" si="1054"/>
        <v>1</v>
      </c>
      <c r="CG955" s="2">
        <f t="shared" si="1055"/>
        <v>1</v>
      </c>
      <c r="CH955" s="2">
        <f t="shared" si="1056"/>
        <v>16</v>
      </c>
      <c r="CI955" s="2">
        <f t="shared" si="1057"/>
        <v>0</v>
      </c>
      <c r="CJ955" s="2">
        <v>0</v>
      </c>
      <c r="CK955" s="17">
        <f t="shared" si="1058"/>
        <v>5.8823529411764705E-2</v>
      </c>
      <c r="CL955" s="17">
        <f t="shared" si="1059"/>
        <v>5.8823529411764705E-2</v>
      </c>
      <c r="CM955" s="16">
        <f t="shared" si="1060"/>
        <v>1</v>
      </c>
      <c r="CN955" s="17">
        <f t="shared" si="1061"/>
        <v>0.1111111111111111</v>
      </c>
      <c r="CO955" s="2">
        <f t="shared" si="1062"/>
        <v>1</v>
      </c>
      <c r="CP955" s="16">
        <f t="shared" si="1063"/>
        <v>1</v>
      </c>
      <c r="CQ955" s="2">
        <f t="shared" si="1064"/>
        <v>1</v>
      </c>
      <c r="CR955" s="2">
        <f t="shared" si="1065"/>
        <v>12</v>
      </c>
      <c r="CS955" s="2">
        <f t="shared" si="1066"/>
        <v>0</v>
      </c>
      <c r="CT955" s="2">
        <v>0</v>
      </c>
      <c r="CU955" s="17">
        <f t="shared" si="1067"/>
        <v>7.6923076923076927E-2</v>
      </c>
      <c r="CV955" s="17">
        <f t="shared" si="1068"/>
        <v>7.6923076923076927E-2</v>
      </c>
      <c r="CW955" s="16">
        <f t="shared" si="1069"/>
        <v>1</v>
      </c>
      <c r="CX955" s="17">
        <f t="shared" si="1070"/>
        <v>0.14285714285714288</v>
      </c>
      <c r="CY955" s="2">
        <f t="shared" si="1071"/>
        <v>1</v>
      </c>
      <c r="CZ955" s="16">
        <f t="shared" si="1072"/>
        <v>1</v>
      </c>
      <c r="DA955" s="2">
        <f t="shared" si="1073"/>
        <v>1</v>
      </c>
      <c r="DB955" s="2">
        <f t="shared" si="1074"/>
        <v>12</v>
      </c>
      <c r="DC955" s="2">
        <f t="shared" si="1075"/>
        <v>0</v>
      </c>
      <c r="DD955" s="2">
        <v>0</v>
      </c>
      <c r="DE955" s="17">
        <f t="shared" si="1076"/>
        <v>7.6923076923076927E-2</v>
      </c>
      <c r="DF955" s="17">
        <f t="shared" si="1077"/>
        <v>7.6923076923076927E-2</v>
      </c>
      <c r="DG955" s="16">
        <f t="shared" si="1078"/>
        <v>1</v>
      </c>
      <c r="DH955" s="17">
        <f t="shared" si="1079"/>
        <v>0.14285714285714288</v>
      </c>
      <c r="DJ955" t="s">
        <v>7294</v>
      </c>
    </row>
    <row r="956" spans="1:114" x14ac:dyDescent="0.35">
      <c r="A956" s="9">
        <v>2019010473</v>
      </c>
      <c r="B956" s="2" t="s">
        <v>49</v>
      </c>
      <c r="C956" s="2" t="s">
        <v>51</v>
      </c>
      <c r="D956" s="2"/>
      <c r="E956" s="2" t="s">
        <v>6923</v>
      </c>
      <c r="F956" s="2">
        <v>1</v>
      </c>
      <c r="G956" s="2" t="s">
        <v>6924</v>
      </c>
      <c r="H956" s="2" t="s">
        <v>6925</v>
      </c>
      <c r="I956" s="2" t="s">
        <v>6926</v>
      </c>
      <c r="J956" s="3" t="s">
        <v>6927</v>
      </c>
      <c r="K956" s="9">
        <v>1</v>
      </c>
      <c r="L956" s="2">
        <v>1</v>
      </c>
      <c r="M956" s="2">
        <v>68</v>
      </c>
      <c r="N956" s="2">
        <v>45</v>
      </c>
      <c r="O956" s="2">
        <v>1</v>
      </c>
      <c r="P956" s="2">
        <v>0</v>
      </c>
      <c r="Q956" s="2">
        <v>1</v>
      </c>
      <c r="R956" s="2">
        <v>0</v>
      </c>
      <c r="S956" s="2">
        <v>1</v>
      </c>
      <c r="T956" s="2">
        <v>0</v>
      </c>
      <c r="U956" s="2">
        <v>1</v>
      </c>
      <c r="V956" s="2">
        <v>0</v>
      </c>
      <c r="W956" s="2">
        <v>18</v>
      </c>
      <c r="X956" s="2">
        <v>11</v>
      </c>
      <c r="Y956" s="2">
        <v>1</v>
      </c>
      <c r="Z956" s="2">
        <v>0</v>
      </c>
      <c r="AA956" s="2">
        <v>1</v>
      </c>
      <c r="AB956" s="2">
        <v>0</v>
      </c>
      <c r="AC956" s="2">
        <v>1</v>
      </c>
      <c r="AD956" s="2">
        <v>0</v>
      </c>
      <c r="AE956" s="2">
        <v>1</v>
      </c>
      <c r="AF956" s="3">
        <v>0</v>
      </c>
      <c r="AG956" s="2">
        <f t="shared" si="1008"/>
        <v>1</v>
      </c>
      <c r="AH956" s="16">
        <f t="shared" si="1009"/>
        <v>1</v>
      </c>
      <c r="AI956" s="2">
        <f t="shared" si="1010"/>
        <v>1</v>
      </c>
      <c r="AJ956" s="2">
        <f t="shared" si="1011"/>
        <v>67</v>
      </c>
      <c r="AK956" s="2">
        <f t="shared" si="1012"/>
        <v>0</v>
      </c>
      <c r="AL956" s="2">
        <v>0</v>
      </c>
      <c r="AM956" s="17">
        <f t="shared" si="1013"/>
        <v>1.4705882352941176E-2</v>
      </c>
      <c r="AN956" s="17">
        <f t="shared" si="1014"/>
        <v>1.4705882352941176E-2</v>
      </c>
      <c r="AO956" s="16">
        <f t="shared" si="1015"/>
        <v>1</v>
      </c>
      <c r="AP956" s="17">
        <f t="shared" si="1016"/>
        <v>2.8985507246376812E-2</v>
      </c>
      <c r="AQ956" s="2">
        <f t="shared" si="1017"/>
        <v>1</v>
      </c>
      <c r="AR956" s="16">
        <f t="shared" si="1018"/>
        <v>1</v>
      </c>
      <c r="AS956" s="2">
        <f t="shared" si="1019"/>
        <v>1</v>
      </c>
      <c r="AT956" s="2">
        <f t="shared" si="1020"/>
        <v>67</v>
      </c>
      <c r="AU956" s="2">
        <f t="shared" si="1021"/>
        <v>0</v>
      </c>
      <c r="AV956" s="2">
        <v>0</v>
      </c>
      <c r="AW956" s="17">
        <f t="shared" si="1022"/>
        <v>1.4705882352941176E-2</v>
      </c>
      <c r="AX956" s="17">
        <f t="shared" si="1023"/>
        <v>1.4705882352941176E-2</v>
      </c>
      <c r="AY956" s="16">
        <f t="shared" si="1024"/>
        <v>1</v>
      </c>
      <c r="AZ956" s="17">
        <f t="shared" si="1025"/>
        <v>2.8985507246376812E-2</v>
      </c>
      <c r="BA956" s="2">
        <f t="shared" si="1026"/>
        <v>1</v>
      </c>
      <c r="BB956" s="16">
        <f t="shared" si="1027"/>
        <v>1</v>
      </c>
      <c r="BC956" s="2">
        <f t="shared" si="1028"/>
        <v>1</v>
      </c>
      <c r="BD956" s="2">
        <f t="shared" si="1029"/>
        <v>44</v>
      </c>
      <c r="BE956" s="2">
        <f t="shared" si="1030"/>
        <v>0</v>
      </c>
      <c r="BF956" s="2">
        <v>0</v>
      </c>
      <c r="BG956" s="17">
        <f t="shared" si="1031"/>
        <v>2.2222222222222223E-2</v>
      </c>
      <c r="BH956" s="17">
        <f t="shared" si="1032"/>
        <v>2.2222222222222223E-2</v>
      </c>
      <c r="BI956" s="16">
        <f t="shared" si="1033"/>
        <v>1</v>
      </c>
      <c r="BJ956" s="17">
        <f t="shared" si="1034"/>
        <v>4.3478260869565223E-2</v>
      </c>
      <c r="BK956" s="2">
        <f t="shared" si="1035"/>
        <v>1</v>
      </c>
      <c r="BL956" s="16">
        <f t="shared" si="1036"/>
        <v>1</v>
      </c>
      <c r="BM956" s="2">
        <f t="shared" si="1037"/>
        <v>1</v>
      </c>
      <c r="BN956" s="2">
        <f t="shared" si="1038"/>
        <v>44</v>
      </c>
      <c r="BO956" s="2">
        <f t="shared" si="1039"/>
        <v>0</v>
      </c>
      <c r="BP956" s="2">
        <v>0</v>
      </c>
      <c r="BQ956" s="17">
        <f t="shared" si="1040"/>
        <v>2.2222222222222223E-2</v>
      </c>
      <c r="BR956" s="17">
        <f t="shared" si="1041"/>
        <v>2.2222222222222223E-2</v>
      </c>
      <c r="BS956" s="16">
        <f t="shared" si="1042"/>
        <v>1</v>
      </c>
      <c r="BT956" s="17">
        <f t="shared" si="1043"/>
        <v>4.3478260869565223E-2</v>
      </c>
      <c r="BU956" s="2">
        <f t="shared" si="1044"/>
        <v>1</v>
      </c>
      <c r="BV956" s="16">
        <f t="shared" si="1045"/>
        <v>1</v>
      </c>
      <c r="BW956" s="2">
        <f t="shared" si="1046"/>
        <v>1</v>
      </c>
      <c r="BX956" s="2">
        <f t="shared" si="1047"/>
        <v>17</v>
      </c>
      <c r="BY956" s="2">
        <f t="shared" si="1048"/>
        <v>0</v>
      </c>
      <c r="BZ956" s="2">
        <v>0</v>
      </c>
      <c r="CA956" s="17">
        <f t="shared" si="1049"/>
        <v>5.5555555555555552E-2</v>
      </c>
      <c r="CB956" s="17">
        <f t="shared" si="1050"/>
        <v>5.5555555555555552E-2</v>
      </c>
      <c r="CC956" s="16">
        <f t="shared" si="1051"/>
        <v>1</v>
      </c>
      <c r="CD956" s="17">
        <f t="shared" si="1052"/>
        <v>0.10526315789473684</v>
      </c>
      <c r="CE956" s="2">
        <f t="shared" si="1053"/>
        <v>1</v>
      </c>
      <c r="CF956" s="16">
        <f t="shared" si="1054"/>
        <v>1</v>
      </c>
      <c r="CG956" s="2">
        <f t="shared" si="1055"/>
        <v>1</v>
      </c>
      <c r="CH956" s="2">
        <f t="shared" si="1056"/>
        <v>17</v>
      </c>
      <c r="CI956" s="2">
        <f t="shared" si="1057"/>
        <v>0</v>
      </c>
      <c r="CJ956" s="2">
        <v>0</v>
      </c>
      <c r="CK956" s="17">
        <f t="shared" si="1058"/>
        <v>5.5555555555555552E-2</v>
      </c>
      <c r="CL956" s="17">
        <f t="shared" si="1059"/>
        <v>5.5555555555555552E-2</v>
      </c>
      <c r="CM956" s="16">
        <f t="shared" si="1060"/>
        <v>1</v>
      </c>
      <c r="CN956" s="17">
        <f t="shared" si="1061"/>
        <v>0.10526315789473684</v>
      </c>
      <c r="CO956" s="2">
        <f t="shared" si="1062"/>
        <v>1</v>
      </c>
      <c r="CP956" s="16">
        <f t="shared" si="1063"/>
        <v>1</v>
      </c>
      <c r="CQ956" s="2">
        <f t="shared" si="1064"/>
        <v>1</v>
      </c>
      <c r="CR956" s="2">
        <f t="shared" si="1065"/>
        <v>10</v>
      </c>
      <c r="CS956" s="2">
        <f t="shared" si="1066"/>
        <v>0</v>
      </c>
      <c r="CT956" s="2">
        <v>0</v>
      </c>
      <c r="CU956" s="17">
        <f t="shared" si="1067"/>
        <v>9.0909090909090912E-2</v>
      </c>
      <c r="CV956" s="17">
        <f t="shared" si="1068"/>
        <v>9.0909090909090912E-2</v>
      </c>
      <c r="CW956" s="16">
        <f t="shared" si="1069"/>
        <v>1</v>
      </c>
      <c r="CX956" s="17">
        <f t="shared" si="1070"/>
        <v>0.16666666666666669</v>
      </c>
      <c r="CY956" s="2">
        <f t="shared" si="1071"/>
        <v>1</v>
      </c>
      <c r="CZ956" s="16">
        <f t="shared" si="1072"/>
        <v>1</v>
      </c>
      <c r="DA956" s="2">
        <f t="shared" si="1073"/>
        <v>1</v>
      </c>
      <c r="DB956" s="2">
        <f t="shared" si="1074"/>
        <v>10</v>
      </c>
      <c r="DC956" s="2">
        <f t="shared" si="1075"/>
        <v>0</v>
      </c>
      <c r="DD956" s="2">
        <v>0</v>
      </c>
      <c r="DE956" s="17">
        <f t="shared" si="1076"/>
        <v>9.0909090909090912E-2</v>
      </c>
      <c r="DF956" s="17">
        <f t="shared" si="1077"/>
        <v>9.0909090909090912E-2</v>
      </c>
      <c r="DG956" s="16">
        <f t="shared" si="1078"/>
        <v>1</v>
      </c>
      <c r="DH956" s="17">
        <f t="shared" si="1079"/>
        <v>0.16666666666666669</v>
      </c>
      <c r="DJ956" t="s">
        <v>7294</v>
      </c>
    </row>
    <row r="957" spans="1:114" x14ac:dyDescent="0.35">
      <c r="A957" s="9">
        <v>2019010494</v>
      </c>
      <c r="B957" s="2" t="s">
        <v>6928</v>
      </c>
      <c r="C957" s="2" t="s">
        <v>6929</v>
      </c>
      <c r="D957" s="2"/>
      <c r="E957" s="2" t="s">
        <v>6930</v>
      </c>
      <c r="F957" s="2">
        <v>1</v>
      </c>
      <c r="G957" s="2" t="s">
        <v>6931</v>
      </c>
      <c r="H957" s="2" t="s">
        <v>6932</v>
      </c>
      <c r="I957" s="2" t="s">
        <v>6933</v>
      </c>
      <c r="J957" s="3" t="s">
        <v>6934</v>
      </c>
      <c r="K957" s="9">
        <v>1</v>
      </c>
      <c r="L957" s="2">
        <v>1</v>
      </c>
      <c r="M957" s="2">
        <v>68</v>
      </c>
      <c r="N957" s="2">
        <v>46</v>
      </c>
      <c r="O957" s="2">
        <v>1</v>
      </c>
      <c r="P957" s="2">
        <v>0</v>
      </c>
      <c r="Q957" s="2">
        <v>1</v>
      </c>
      <c r="R957" s="2">
        <v>0</v>
      </c>
      <c r="S957" s="2">
        <v>1</v>
      </c>
      <c r="T957" s="2">
        <v>0</v>
      </c>
      <c r="U957" s="2">
        <v>1</v>
      </c>
      <c r="V957" s="2">
        <v>0</v>
      </c>
      <c r="W957" s="2">
        <v>19</v>
      </c>
      <c r="X957" s="2">
        <v>15</v>
      </c>
      <c r="Y957" s="2">
        <v>1</v>
      </c>
      <c r="Z957" s="2">
        <v>0</v>
      </c>
      <c r="AA957" s="2">
        <v>1</v>
      </c>
      <c r="AB957" s="2">
        <v>0</v>
      </c>
      <c r="AC957" s="2">
        <v>1</v>
      </c>
      <c r="AD957" s="2">
        <v>0</v>
      </c>
      <c r="AE957" s="2">
        <v>1</v>
      </c>
      <c r="AF957" s="3">
        <v>0</v>
      </c>
      <c r="AG957" s="2">
        <f t="shared" si="1008"/>
        <v>1</v>
      </c>
      <c r="AH957" s="16">
        <f t="shared" si="1009"/>
        <v>1</v>
      </c>
      <c r="AI957" s="2">
        <f t="shared" si="1010"/>
        <v>1</v>
      </c>
      <c r="AJ957" s="2">
        <f t="shared" si="1011"/>
        <v>67</v>
      </c>
      <c r="AK957" s="2">
        <f t="shared" si="1012"/>
        <v>0</v>
      </c>
      <c r="AL957" s="2">
        <v>0</v>
      </c>
      <c r="AM957" s="17">
        <f t="shared" si="1013"/>
        <v>1.4705882352941176E-2</v>
      </c>
      <c r="AN957" s="17">
        <f t="shared" si="1014"/>
        <v>1.4705882352941176E-2</v>
      </c>
      <c r="AO957" s="16">
        <f t="shared" si="1015"/>
        <v>1</v>
      </c>
      <c r="AP957" s="17">
        <f t="shared" si="1016"/>
        <v>2.8985507246376812E-2</v>
      </c>
      <c r="AQ957" s="2">
        <f t="shared" si="1017"/>
        <v>1</v>
      </c>
      <c r="AR957" s="16">
        <f t="shared" si="1018"/>
        <v>1</v>
      </c>
      <c r="AS957" s="2">
        <f t="shared" si="1019"/>
        <v>1</v>
      </c>
      <c r="AT957" s="2">
        <f t="shared" si="1020"/>
        <v>67</v>
      </c>
      <c r="AU957" s="2">
        <f t="shared" si="1021"/>
        <v>0</v>
      </c>
      <c r="AV957" s="2">
        <v>0</v>
      </c>
      <c r="AW957" s="17">
        <f t="shared" si="1022"/>
        <v>1.4705882352941176E-2</v>
      </c>
      <c r="AX957" s="17">
        <f t="shared" si="1023"/>
        <v>1.4705882352941176E-2</v>
      </c>
      <c r="AY957" s="16">
        <f t="shared" si="1024"/>
        <v>1</v>
      </c>
      <c r="AZ957" s="17">
        <f t="shared" si="1025"/>
        <v>2.8985507246376812E-2</v>
      </c>
      <c r="BA957" s="2">
        <f t="shared" si="1026"/>
        <v>1</v>
      </c>
      <c r="BB957" s="16">
        <f t="shared" si="1027"/>
        <v>1</v>
      </c>
      <c r="BC957" s="2">
        <f t="shared" si="1028"/>
        <v>1</v>
      </c>
      <c r="BD957" s="2">
        <f t="shared" si="1029"/>
        <v>45</v>
      </c>
      <c r="BE957" s="2">
        <f t="shared" si="1030"/>
        <v>0</v>
      </c>
      <c r="BF957" s="2">
        <v>0</v>
      </c>
      <c r="BG957" s="17">
        <f t="shared" si="1031"/>
        <v>2.1739130434782608E-2</v>
      </c>
      <c r="BH957" s="17">
        <f t="shared" si="1032"/>
        <v>2.1739130434782608E-2</v>
      </c>
      <c r="BI957" s="16">
        <f t="shared" si="1033"/>
        <v>1</v>
      </c>
      <c r="BJ957" s="17">
        <f t="shared" si="1034"/>
        <v>4.2553191489361694E-2</v>
      </c>
      <c r="BK957" s="2">
        <f t="shared" si="1035"/>
        <v>1</v>
      </c>
      <c r="BL957" s="16">
        <f t="shared" si="1036"/>
        <v>1</v>
      </c>
      <c r="BM957" s="2">
        <f t="shared" si="1037"/>
        <v>1</v>
      </c>
      <c r="BN957" s="2">
        <f t="shared" si="1038"/>
        <v>45</v>
      </c>
      <c r="BO957" s="2">
        <f t="shared" si="1039"/>
        <v>0</v>
      </c>
      <c r="BP957" s="2">
        <v>0</v>
      </c>
      <c r="BQ957" s="17">
        <f t="shared" si="1040"/>
        <v>2.1739130434782608E-2</v>
      </c>
      <c r="BR957" s="17">
        <f t="shared" si="1041"/>
        <v>2.1739130434782608E-2</v>
      </c>
      <c r="BS957" s="16">
        <f t="shared" si="1042"/>
        <v>1</v>
      </c>
      <c r="BT957" s="17">
        <f t="shared" si="1043"/>
        <v>4.2553191489361694E-2</v>
      </c>
      <c r="BU957" s="2">
        <f t="shared" si="1044"/>
        <v>1</v>
      </c>
      <c r="BV957" s="16">
        <f t="shared" si="1045"/>
        <v>1</v>
      </c>
      <c r="BW957" s="2">
        <f t="shared" si="1046"/>
        <v>1</v>
      </c>
      <c r="BX957" s="2">
        <f t="shared" si="1047"/>
        <v>18</v>
      </c>
      <c r="BY957" s="2">
        <f t="shared" si="1048"/>
        <v>0</v>
      </c>
      <c r="BZ957" s="2">
        <v>0</v>
      </c>
      <c r="CA957" s="17">
        <f t="shared" si="1049"/>
        <v>5.2631578947368418E-2</v>
      </c>
      <c r="CB957" s="17">
        <f t="shared" si="1050"/>
        <v>5.2631578947368418E-2</v>
      </c>
      <c r="CC957" s="16">
        <f t="shared" si="1051"/>
        <v>1</v>
      </c>
      <c r="CD957" s="17">
        <f t="shared" si="1052"/>
        <v>0.1</v>
      </c>
      <c r="CE957" s="2">
        <f t="shared" si="1053"/>
        <v>1</v>
      </c>
      <c r="CF957" s="16">
        <f t="shared" si="1054"/>
        <v>1</v>
      </c>
      <c r="CG957" s="2">
        <f t="shared" si="1055"/>
        <v>1</v>
      </c>
      <c r="CH957" s="2">
        <f t="shared" si="1056"/>
        <v>18</v>
      </c>
      <c r="CI957" s="2">
        <f t="shared" si="1057"/>
        <v>0</v>
      </c>
      <c r="CJ957" s="2">
        <v>0</v>
      </c>
      <c r="CK957" s="17">
        <f t="shared" si="1058"/>
        <v>5.2631578947368418E-2</v>
      </c>
      <c r="CL957" s="17">
        <f t="shared" si="1059"/>
        <v>5.2631578947368418E-2</v>
      </c>
      <c r="CM957" s="16">
        <f t="shared" si="1060"/>
        <v>1</v>
      </c>
      <c r="CN957" s="17">
        <f t="shared" si="1061"/>
        <v>0.1</v>
      </c>
      <c r="CO957" s="2">
        <f t="shared" si="1062"/>
        <v>1</v>
      </c>
      <c r="CP957" s="16">
        <f t="shared" si="1063"/>
        <v>1</v>
      </c>
      <c r="CQ957" s="2">
        <f t="shared" si="1064"/>
        <v>1</v>
      </c>
      <c r="CR957" s="2">
        <f t="shared" si="1065"/>
        <v>14</v>
      </c>
      <c r="CS957" s="2">
        <f t="shared" si="1066"/>
        <v>0</v>
      </c>
      <c r="CT957" s="2">
        <v>0</v>
      </c>
      <c r="CU957" s="17">
        <f t="shared" si="1067"/>
        <v>6.6666666666666666E-2</v>
      </c>
      <c r="CV957" s="17">
        <f t="shared" si="1068"/>
        <v>6.6666666666666666E-2</v>
      </c>
      <c r="CW957" s="16">
        <f t="shared" si="1069"/>
        <v>1</v>
      </c>
      <c r="CX957" s="17">
        <f t="shared" si="1070"/>
        <v>0.125</v>
      </c>
      <c r="CY957" s="2">
        <f t="shared" si="1071"/>
        <v>1</v>
      </c>
      <c r="CZ957" s="16">
        <f t="shared" si="1072"/>
        <v>1</v>
      </c>
      <c r="DA957" s="2">
        <f t="shared" si="1073"/>
        <v>1</v>
      </c>
      <c r="DB957" s="2">
        <f t="shared" si="1074"/>
        <v>14</v>
      </c>
      <c r="DC957" s="2">
        <f t="shared" si="1075"/>
        <v>0</v>
      </c>
      <c r="DD957" s="2">
        <v>0</v>
      </c>
      <c r="DE957" s="17">
        <f t="shared" si="1076"/>
        <v>6.6666666666666666E-2</v>
      </c>
      <c r="DF957" s="17">
        <f t="shared" si="1077"/>
        <v>6.6666666666666666E-2</v>
      </c>
      <c r="DG957" s="16">
        <f t="shared" si="1078"/>
        <v>1</v>
      </c>
      <c r="DH957" s="17">
        <f t="shared" si="1079"/>
        <v>0.125</v>
      </c>
      <c r="DJ957" t="s">
        <v>7294</v>
      </c>
    </row>
    <row r="958" spans="1:114" x14ac:dyDescent="0.35">
      <c r="A958" s="9">
        <v>2019010498</v>
      </c>
      <c r="B958" s="2" t="s">
        <v>6935</v>
      </c>
      <c r="C958" s="2" t="s">
        <v>6936</v>
      </c>
      <c r="D958" s="2" t="s">
        <v>6937</v>
      </c>
      <c r="E958" s="2" t="s">
        <v>6938</v>
      </c>
      <c r="F958" s="2">
        <v>1</v>
      </c>
      <c r="G958" s="2" t="s">
        <v>6939</v>
      </c>
      <c r="H958" s="2" t="s">
        <v>6940</v>
      </c>
      <c r="I958" s="2" t="s">
        <v>6941</v>
      </c>
      <c r="J958" s="3" t="s">
        <v>6942</v>
      </c>
      <c r="K958" s="9">
        <v>3</v>
      </c>
      <c r="L958" s="2">
        <v>2</v>
      </c>
      <c r="M958" s="2">
        <v>66</v>
      </c>
      <c r="N958" s="2">
        <v>37</v>
      </c>
      <c r="O958" s="2">
        <v>0</v>
      </c>
      <c r="P958" s="2">
        <v>1</v>
      </c>
      <c r="Q958" s="2">
        <v>1</v>
      </c>
      <c r="R958" s="2">
        <v>0</v>
      </c>
      <c r="S958" s="2">
        <v>2</v>
      </c>
      <c r="T958" s="2">
        <v>1</v>
      </c>
      <c r="U958" s="2">
        <v>2</v>
      </c>
      <c r="V958" s="2">
        <v>0</v>
      </c>
      <c r="W958" s="2">
        <v>15</v>
      </c>
      <c r="X958" s="2">
        <v>8</v>
      </c>
      <c r="Y958" s="2">
        <v>0</v>
      </c>
      <c r="Z958" s="2">
        <v>1</v>
      </c>
      <c r="AA958" s="2">
        <v>1</v>
      </c>
      <c r="AB958" s="2">
        <v>0</v>
      </c>
      <c r="AC958" s="2">
        <v>1</v>
      </c>
      <c r="AD958" s="2">
        <v>2</v>
      </c>
      <c r="AE958" s="2">
        <v>1</v>
      </c>
      <c r="AF958" s="3">
        <v>1</v>
      </c>
      <c r="AG958" s="2">
        <f t="shared" si="1008"/>
        <v>0</v>
      </c>
      <c r="AH958" s="16">
        <f t="shared" si="1009"/>
        <v>0</v>
      </c>
      <c r="AI958" s="2">
        <f t="shared" si="1010"/>
        <v>0</v>
      </c>
      <c r="AJ958" s="2">
        <f t="shared" si="1011"/>
        <v>66</v>
      </c>
      <c r="AK958" s="2">
        <f t="shared" si="1012"/>
        <v>1</v>
      </c>
      <c r="AL958" s="2">
        <v>0</v>
      </c>
      <c r="AM958" s="17">
        <f t="shared" si="1013"/>
        <v>0</v>
      </c>
      <c r="AN958" s="17">
        <f t="shared" si="1014"/>
        <v>0</v>
      </c>
      <c r="AO958" s="16">
        <f t="shared" si="1015"/>
        <v>0</v>
      </c>
      <c r="AP958" s="17">
        <f t="shared" si="1016"/>
        <v>0</v>
      </c>
      <c r="AQ958" s="2">
        <f t="shared" si="1017"/>
        <v>2</v>
      </c>
      <c r="AR958" s="16">
        <f t="shared" si="1018"/>
        <v>0.66666666666666663</v>
      </c>
      <c r="AS958" s="2">
        <f t="shared" si="1019"/>
        <v>2</v>
      </c>
      <c r="AT958" s="2">
        <f t="shared" si="1020"/>
        <v>64</v>
      </c>
      <c r="AU958" s="2">
        <f t="shared" si="1021"/>
        <v>1</v>
      </c>
      <c r="AV958" s="2">
        <v>0</v>
      </c>
      <c r="AW958" s="17">
        <f t="shared" si="1022"/>
        <v>2.9850746268656716E-2</v>
      </c>
      <c r="AX958" s="17">
        <f t="shared" si="1023"/>
        <v>3.0303030303030304E-2</v>
      </c>
      <c r="AY958" s="16">
        <f t="shared" si="1024"/>
        <v>0.66666666666666663</v>
      </c>
      <c r="AZ958" s="17">
        <f t="shared" si="1025"/>
        <v>5.7971014492753624E-2</v>
      </c>
      <c r="BA958" s="2">
        <f t="shared" si="1026"/>
        <v>1</v>
      </c>
      <c r="BB958" s="16">
        <f t="shared" si="1027"/>
        <v>1</v>
      </c>
      <c r="BC958" s="2">
        <f t="shared" si="1028"/>
        <v>1</v>
      </c>
      <c r="BD958" s="2">
        <f t="shared" si="1029"/>
        <v>36</v>
      </c>
      <c r="BE958" s="2">
        <f t="shared" si="1030"/>
        <v>0</v>
      </c>
      <c r="BF958" s="2">
        <v>0</v>
      </c>
      <c r="BG958" s="17">
        <f t="shared" si="1031"/>
        <v>2.7027027027027029E-2</v>
      </c>
      <c r="BH958" s="17">
        <f t="shared" si="1032"/>
        <v>2.7027027027027029E-2</v>
      </c>
      <c r="BI958" s="16">
        <f t="shared" si="1033"/>
        <v>1</v>
      </c>
      <c r="BJ958" s="17">
        <f t="shared" si="1034"/>
        <v>5.2631578947368425E-2</v>
      </c>
      <c r="BK958" s="2">
        <f t="shared" si="1035"/>
        <v>2</v>
      </c>
      <c r="BL958" s="16">
        <f t="shared" si="1036"/>
        <v>1</v>
      </c>
      <c r="BM958" s="2">
        <f t="shared" si="1037"/>
        <v>2</v>
      </c>
      <c r="BN958" s="2">
        <f t="shared" si="1038"/>
        <v>35</v>
      </c>
      <c r="BO958" s="2">
        <f t="shared" si="1039"/>
        <v>0</v>
      </c>
      <c r="BP958" s="2">
        <v>0</v>
      </c>
      <c r="BQ958" s="17">
        <f t="shared" si="1040"/>
        <v>5.4054054054054057E-2</v>
      </c>
      <c r="BR958" s="17">
        <f t="shared" si="1041"/>
        <v>5.4054054054054057E-2</v>
      </c>
      <c r="BS958" s="16">
        <f t="shared" si="1042"/>
        <v>1</v>
      </c>
      <c r="BT958" s="17">
        <f t="shared" si="1043"/>
        <v>0.10256410256410257</v>
      </c>
      <c r="BU958" s="2">
        <f t="shared" si="1044"/>
        <v>0</v>
      </c>
      <c r="BV958" s="16">
        <f t="shared" si="1045"/>
        <v>0</v>
      </c>
      <c r="BW958" s="2">
        <f t="shared" si="1046"/>
        <v>0</v>
      </c>
      <c r="BX958" s="2">
        <f t="shared" si="1047"/>
        <v>15</v>
      </c>
      <c r="BY958" s="2">
        <f t="shared" si="1048"/>
        <v>1</v>
      </c>
      <c r="BZ958" s="2">
        <v>0</v>
      </c>
      <c r="CA958" s="17">
        <f t="shared" si="1049"/>
        <v>0</v>
      </c>
      <c r="CB958" s="17">
        <f t="shared" si="1050"/>
        <v>0</v>
      </c>
      <c r="CC958" s="16">
        <f t="shared" si="1051"/>
        <v>0</v>
      </c>
      <c r="CD958" s="17">
        <f t="shared" si="1052"/>
        <v>0</v>
      </c>
      <c r="CE958" s="2">
        <f t="shared" si="1053"/>
        <v>1</v>
      </c>
      <c r="CF958" s="16">
        <f t="shared" si="1054"/>
        <v>0.33333333333333331</v>
      </c>
      <c r="CG958" s="2">
        <f t="shared" si="1055"/>
        <v>1</v>
      </c>
      <c r="CH958" s="2">
        <f t="shared" si="1056"/>
        <v>14</v>
      </c>
      <c r="CI958" s="2">
        <f t="shared" si="1057"/>
        <v>2</v>
      </c>
      <c r="CJ958" s="2">
        <v>0</v>
      </c>
      <c r="CK958" s="17">
        <f t="shared" si="1058"/>
        <v>5.8823529411764705E-2</v>
      </c>
      <c r="CL958" s="17">
        <f t="shared" si="1059"/>
        <v>6.6666666666666666E-2</v>
      </c>
      <c r="CM958" s="16">
        <f t="shared" si="1060"/>
        <v>0.33333333333333331</v>
      </c>
      <c r="CN958" s="17">
        <f t="shared" si="1061"/>
        <v>0.1111111111111111</v>
      </c>
      <c r="CO958" s="2">
        <f t="shared" si="1062"/>
        <v>1</v>
      </c>
      <c r="CP958" s="16">
        <f t="shared" si="1063"/>
        <v>1</v>
      </c>
      <c r="CQ958" s="2">
        <f t="shared" si="1064"/>
        <v>1</v>
      </c>
      <c r="CR958" s="2">
        <f t="shared" si="1065"/>
        <v>7</v>
      </c>
      <c r="CS958" s="2">
        <f t="shared" si="1066"/>
        <v>0</v>
      </c>
      <c r="CT958" s="2">
        <v>0</v>
      </c>
      <c r="CU958" s="17">
        <f t="shared" si="1067"/>
        <v>0.125</v>
      </c>
      <c r="CV958" s="17">
        <f t="shared" si="1068"/>
        <v>0.125</v>
      </c>
      <c r="CW958" s="16">
        <f t="shared" si="1069"/>
        <v>1</v>
      </c>
      <c r="CX958" s="17">
        <f t="shared" si="1070"/>
        <v>0.22222222222222221</v>
      </c>
      <c r="CY958" s="2">
        <f t="shared" si="1071"/>
        <v>1</v>
      </c>
      <c r="CZ958" s="16">
        <f t="shared" si="1072"/>
        <v>0.5</v>
      </c>
      <c r="DA958" s="2">
        <f t="shared" si="1073"/>
        <v>1</v>
      </c>
      <c r="DB958" s="2">
        <f t="shared" si="1074"/>
        <v>7</v>
      </c>
      <c r="DC958" s="2">
        <f t="shared" si="1075"/>
        <v>1</v>
      </c>
      <c r="DD958" s="2">
        <v>0</v>
      </c>
      <c r="DE958" s="17">
        <f t="shared" si="1076"/>
        <v>0.1111111111111111</v>
      </c>
      <c r="DF958" s="17">
        <f t="shared" si="1077"/>
        <v>0.125</v>
      </c>
      <c r="DG958" s="16">
        <f t="shared" si="1078"/>
        <v>0.5</v>
      </c>
      <c r="DH958" s="17">
        <f t="shared" si="1079"/>
        <v>0.2</v>
      </c>
      <c r="DJ958" t="s">
        <v>7296</v>
      </c>
    </row>
    <row r="959" spans="1:114" x14ac:dyDescent="0.35">
      <c r="A959" s="9">
        <v>2019010509</v>
      </c>
      <c r="B959" s="2" t="s">
        <v>6943</v>
      </c>
      <c r="C959" s="2" t="s">
        <v>6944</v>
      </c>
      <c r="D959" s="2" t="s">
        <v>6945</v>
      </c>
      <c r="E959" s="2" t="s">
        <v>6946</v>
      </c>
      <c r="F959" s="2">
        <v>1</v>
      </c>
      <c r="G959" s="2" t="s">
        <v>6947</v>
      </c>
      <c r="H959" s="2" t="s">
        <v>6948</v>
      </c>
      <c r="I959" s="2" t="s">
        <v>6949</v>
      </c>
      <c r="J959" s="3" t="s">
        <v>6950</v>
      </c>
      <c r="K959" s="9">
        <v>2</v>
      </c>
      <c r="L959" s="2">
        <v>1</v>
      </c>
      <c r="M959" s="2">
        <v>77</v>
      </c>
      <c r="N959" s="2">
        <v>58</v>
      </c>
      <c r="O959" s="2">
        <v>1</v>
      </c>
      <c r="P959" s="2">
        <v>0</v>
      </c>
      <c r="Q959" s="2">
        <v>1</v>
      </c>
      <c r="R959" s="2">
        <v>0</v>
      </c>
      <c r="S959" s="2">
        <v>2</v>
      </c>
      <c r="T959" s="2">
        <v>0</v>
      </c>
      <c r="U959" s="2">
        <v>1</v>
      </c>
      <c r="V959" s="2">
        <v>0</v>
      </c>
      <c r="W959" s="2">
        <v>16</v>
      </c>
      <c r="X959" s="2">
        <v>11</v>
      </c>
      <c r="Y959" s="2">
        <v>1</v>
      </c>
      <c r="Z959" s="2">
        <v>0</v>
      </c>
      <c r="AA959" s="2">
        <v>1</v>
      </c>
      <c r="AB959" s="2">
        <v>0</v>
      </c>
      <c r="AC959" s="2">
        <v>2</v>
      </c>
      <c r="AD959" s="2">
        <v>0</v>
      </c>
      <c r="AE959" s="2">
        <v>1</v>
      </c>
      <c r="AF959" s="3">
        <v>0</v>
      </c>
      <c r="AG959" s="2">
        <f t="shared" si="1008"/>
        <v>1</v>
      </c>
      <c r="AH959" s="16">
        <f t="shared" si="1009"/>
        <v>1</v>
      </c>
      <c r="AI959" s="2">
        <f t="shared" si="1010"/>
        <v>1</v>
      </c>
      <c r="AJ959" s="2">
        <f t="shared" si="1011"/>
        <v>76</v>
      </c>
      <c r="AK959" s="2">
        <f t="shared" si="1012"/>
        <v>0</v>
      </c>
      <c r="AL959" s="2">
        <v>0</v>
      </c>
      <c r="AM959" s="17">
        <f t="shared" si="1013"/>
        <v>1.2987012987012988E-2</v>
      </c>
      <c r="AN959" s="17">
        <f t="shared" si="1014"/>
        <v>1.2987012987012988E-2</v>
      </c>
      <c r="AO959" s="16">
        <f t="shared" si="1015"/>
        <v>1</v>
      </c>
      <c r="AP959" s="17">
        <f t="shared" si="1016"/>
        <v>2.5641025641025647E-2</v>
      </c>
      <c r="AQ959" s="2">
        <f t="shared" si="1017"/>
        <v>2</v>
      </c>
      <c r="AR959" s="16">
        <f t="shared" si="1018"/>
        <v>1</v>
      </c>
      <c r="AS959" s="2">
        <f t="shared" si="1019"/>
        <v>2</v>
      </c>
      <c r="AT959" s="2">
        <f t="shared" si="1020"/>
        <v>75</v>
      </c>
      <c r="AU959" s="2">
        <f t="shared" si="1021"/>
        <v>0</v>
      </c>
      <c r="AV959" s="2">
        <v>0</v>
      </c>
      <c r="AW959" s="17">
        <f t="shared" si="1022"/>
        <v>2.5974025974025976E-2</v>
      </c>
      <c r="AX959" s="17">
        <f t="shared" si="1023"/>
        <v>2.5974025974025976E-2</v>
      </c>
      <c r="AY959" s="16">
        <f t="shared" si="1024"/>
        <v>1</v>
      </c>
      <c r="AZ959" s="17">
        <f t="shared" si="1025"/>
        <v>5.0632911392405069E-2</v>
      </c>
      <c r="BA959" s="2">
        <f t="shared" si="1026"/>
        <v>1</v>
      </c>
      <c r="BB959" s="16">
        <f t="shared" si="1027"/>
        <v>1</v>
      </c>
      <c r="BC959" s="2">
        <f t="shared" si="1028"/>
        <v>1</v>
      </c>
      <c r="BD959" s="2">
        <f t="shared" si="1029"/>
        <v>57</v>
      </c>
      <c r="BE959" s="2">
        <f t="shared" si="1030"/>
        <v>0</v>
      </c>
      <c r="BF959" s="2">
        <v>0</v>
      </c>
      <c r="BG959" s="17">
        <f t="shared" si="1031"/>
        <v>1.7241379310344827E-2</v>
      </c>
      <c r="BH959" s="17">
        <f t="shared" si="1032"/>
        <v>1.7241379310344827E-2</v>
      </c>
      <c r="BI959" s="16">
        <f t="shared" si="1033"/>
        <v>1</v>
      </c>
      <c r="BJ959" s="17">
        <f t="shared" si="1034"/>
        <v>3.3898305084745763E-2</v>
      </c>
      <c r="BK959" s="2">
        <f t="shared" si="1035"/>
        <v>1</v>
      </c>
      <c r="BL959" s="16">
        <f t="shared" si="1036"/>
        <v>1</v>
      </c>
      <c r="BM959" s="2">
        <f t="shared" si="1037"/>
        <v>1</v>
      </c>
      <c r="BN959" s="2">
        <f t="shared" si="1038"/>
        <v>57</v>
      </c>
      <c r="BO959" s="2">
        <f t="shared" si="1039"/>
        <v>0</v>
      </c>
      <c r="BP959" s="2">
        <v>0</v>
      </c>
      <c r="BQ959" s="17">
        <f t="shared" si="1040"/>
        <v>1.7241379310344827E-2</v>
      </c>
      <c r="BR959" s="17">
        <f t="shared" si="1041"/>
        <v>1.7241379310344827E-2</v>
      </c>
      <c r="BS959" s="16">
        <f t="shared" si="1042"/>
        <v>1</v>
      </c>
      <c r="BT959" s="17">
        <f t="shared" si="1043"/>
        <v>3.3898305084745763E-2</v>
      </c>
      <c r="BU959" s="2">
        <f t="shared" si="1044"/>
        <v>1</v>
      </c>
      <c r="BV959" s="16">
        <f t="shared" si="1045"/>
        <v>1</v>
      </c>
      <c r="BW959" s="2">
        <f t="shared" si="1046"/>
        <v>1</v>
      </c>
      <c r="BX959" s="2">
        <f t="shared" si="1047"/>
        <v>15</v>
      </c>
      <c r="BY959" s="2">
        <f t="shared" si="1048"/>
        <v>0</v>
      </c>
      <c r="BZ959" s="2">
        <v>0</v>
      </c>
      <c r="CA959" s="17">
        <f t="shared" si="1049"/>
        <v>6.25E-2</v>
      </c>
      <c r="CB959" s="17">
        <f t="shared" si="1050"/>
        <v>6.25E-2</v>
      </c>
      <c r="CC959" s="16">
        <f t="shared" si="1051"/>
        <v>1</v>
      </c>
      <c r="CD959" s="17">
        <f t="shared" si="1052"/>
        <v>0.11764705882352941</v>
      </c>
      <c r="CE959" s="2">
        <f t="shared" si="1053"/>
        <v>2</v>
      </c>
      <c r="CF959" s="16">
        <f t="shared" si="1054"/>
        <v>1</v>
      </c>
      <c r="CG959" s="2">
        <f t="shared" si="1055"/>
        <v>2</v>
      </c>
      <c r="CH959" s="2">
        <f t="shared" si="1056"/>
        <v>14</v>
      </c>
      <c r="CI959" s="2">
        <f t="shared" si="1057"/>
        <v>0</v>
      </c>
      <c r="CJ959" s="2">
        <v>0</v>
      </c>
      <c r="CK959" s="17">
        <f t="shared" si="1058"/>
        <v>0.125</v>
      </c>
      <c r="CL959" s="17">
        <f t="shared" si="1059"/>
        <v>0.125</v>
      </c>
      <c r="CM959" s="16">
        <f t="shared" si="1060"/>
        <v>1</v>
      </c>
      <c r="CN959" s="17">
        <f t="shared" si="1061"/>
        <v>0.22222222222222221</v>
      </c>
      <c r="CO959" s="2">
        <f t="shared" si="1062"/>
        <v>1</v>
      </c>
      <c r="CP959" s="16">
        <f t="shared" si="1063"/>
        <v>1</v>
      </c>
      <c r="CQ959" s="2">
        <f t="shared" si="1064"/>
        <v>1</v>
      </c>
      <c r="CR959" s="2">
        <f t="shared" si="1065"/>
        <v>10</v>
      </c>
      <c r="CS959" s="2">
        <f t="shared" si="1066"/>
        <v>0</v>
      </c>
      <c r="CT959" s="2">
        <v>0</v>
      </c>
      <c r="CU959" s="17">
        <f t="shared" si="1067"/>
        <v>9.0909090909090912E-2</v>
      </c>
      <c r="CV959" s="17">
        <f t="shared" si="1068"/>
        <v>9.0909090909090912E-2</v>
      </c>
      <c r="CW959" s="16">
        <f t="shared" si="1069"/>
        <v>1</v>
      </c>
      <c r="CX959" s="17">
        <f t="shared" si="1070"/>
        <v>0.16666666666666669</v>
      </c>
      <c r="CY959" s="2">
        <f t="shared" si="1071"/>
        <v>1</v>
      </c>
      <c r="CZ959" s="16">
        <f t="shared" si="1072"/>
        <v>1</v>
      </c>
      <c r="DA959" s="2">
        <f t="shared" si="1073"/>
        <v>1</v>
      </c>
      <c r="DB959" s="2">
        <f t="shared" si="1074"/>
        <v>10</v>
      </c>
      <c r="DC959" s="2">
        <f t="shared" si="1075"/>
        <v>0</v>
      </c>
      <c r="DD959" s="2">
        <v>0</v>
      </c>
      <c r="DE959" s="17">
        <f t="shared" si="1076"/>
        <v>9.0909090909090912E-2</v>
      </c>
      <c r="DF959" s="17">
        <f t="shared" si="1077"/>
        <v>9.0909090909090912E-2</v>
      </c>
      <c r="DG959" s="16">
        <f t="shared" si="1078"/>
        <v>1</v>
      </c>
      <c r="DH959" s="17">
        <f t="shared" si="1079"/>
        <v>0.16666666666666669</v>
      </c>
      <c r="DJ959" t="s">
        <v>7294</v>
      </c>
    </row>
    <row r="960" spans="1:114" x14ac:dyDescent="0.35">
      <c r="A960" s="9">
        <v>2019010510</v>
      </c>
      <c r="B960" s="2" t="s">
        <v>6951</v>
      </c>
      <c r="C960" s="2" t="s">
        <v>63</v>
      </c>
      <c r="D960" s="2" t="s">
        <v>6952</v>
      </c>
      <c r="E960" s="2" t="s">
        <v>6953</v>
      </c>
      <c r="F960" s="2">
        <v>1</v>
      </c>
      <c r="G960" s="2" t="s">
        <v>6954</v>
      </c>
      <c r="H960" s="2" t="s">
        <v>6955</v>
      </c>
      <c r="I960" s="2" t="s">
        <v>6956</v>
      </c>
      <c r="J960" s="3" t="s">
        <v>6957</v>
      </c>
      <c r="K960" s="9">
        <v>3</v>
      </c>
      <c r="L960" s="2">
        <v>3</v>
      </c>
      <c r="M960" s="2">
        <v>57</v>
      </c>
      <c r="N960" s="2">
        <v>33</v>
      </c>
      <c r="O960" s="2">
        <v>1</v>
      </c>
      <c r="P960" s="2">
        <v>0</v>
      </c>
      <c r="Q960" s="2">
        <v>1</v>
      </c>
      <c r="R960" s="2">
        <v>0</v>
      </c>
      <c r="S960" s="2">
        <v>2</v>
      </c>
      <c r="T960" s="2">
        <v>1</v>
      </c>
      <c r="U960" s="2">
        <v>3</v>
      </c>
      <c r="V960" s="2">
        <v>0</v>
      </c>
      <c r="W960" s="2">
        <v>14</v>
      </c>
      <c r="X960" s="2">
        <v>10</v>
      </c>
      <c r="Y960" s="2">
        <v>1</v>
      </c>
      <c r="Z960" s="2">
        <v>0</v>
      </c>
      <c r="AA960" s="2">
        <v>1</v>
      </c>
      <c r="AB960" s="2">
        <v>0</v>
      </c>
      <c r="AC960" s="2">
        <v>1</v>
      </c>
      <c r="AD960" s="2">
        <v>2</v>
      </c>
      <c r="AE960" s="2">
        <v>1</v>
      </c>
      <c r="AF960" s="3">
        <v>2</v>
      </c>
      <c r="AG960" s="2">
        <f t="shared" si="1008"/>
        <v>1</v>
      </c>
      <c r="AH960" s="16">
        <f t="shared" si="1009"/>
        <v>1</v>
      </c>
      <c r="AI960" s="2">
        <f t="shared" si="1010"/>
        <v>1</v>
      </c>
      <c r="AJ960" s="2">
        <f t="shared" si="1011"/>
        <v>56</v>
      </c>
      <c r="AK960" s="2">
        <f t="shared" si="1012"/>
        <v>0</v>
      </c>
      <c r="AL960" s="2">
        <v>0</v>
      </c>
      <c r="AM960" s="17">
        <f t="shared" si="1013"/>
        <v>1.7543859649122806E-2</v>
      </c>
      <c r="AN960" s="17">
        <f t="shared" si="1014"/>
        <v>1.7543859649122806E-2</v>
      </c>
      <c r="AO960" s="16">
        <f t="shared" si="1015"/>
        <v>1</v>
      </c>
      <c r="AP960" s="17">
        <f t="shared" si="1016"/>
        <v>3.4482758620689655E-2</v>
      </c>
      <c r="AQ960" s="2">
        <f t="shared" si="1017"/>
        <v>2</v>
      </c>
      <c r="AR960" s="16">
        <f t="shared" si="1018"/>
        <v>0.66666666666666663</v>
      </c>
      <c r="AS960" s="2">
        <f t="shared" si="1019"/>
        <v>2</v>
      </c>
      <c r="AT960" s="2">
        <f t="shared" si="1020"/>
        <v>55</v>
      </c>
      <c r="AU960" s="2">
        <f t="shared" si="1021"/>
        <v>1</v>
      </c>
      <c r="AV960" s="2">
        <v>0</v>
      </c>
      <c r="AW960" s="17">
        <f t="shared" si="1022"/>
        <v>3.4482758620689655E-2</v>
      </c>
      <c r="AX960" s="17">
        <f t="shared" si="1023"/>
        <v>3.5087719298245612E-2</v>
      </c>
      <c r="AY960" s="16">
        <f t="shared" si="1024"/>
        <v>0.66666666666666663</v>
      </c>
      <c r="AZ960" s="17">
        <f t="shared" si="1025"/>
        <v>6.6666666666666666E-2</v>
      </c>
      <c r="BA960" s="2">
        <f t="shared" si="1026"/>
        <v>1</v>
      </c>
      <c r="BB960" s="16">
        <f t="shared" si="1027"/>
        <v>1</v>
      </c>
      <c r="BC960" s="2">
        <f t="shared" si="1028"/>
        <v>1</v>
      </c>
      <c r="BD960" s="2">
        <f t="shared" si="1029"/>
        <v>32</v>
      </c>
      <c r="BE960" s="2">
        <f t="shared" si="1030"/>
        <v>0</v>
      </c>
      <c r="BF960" s="2">
        <v>0</v>
      </c>
      <c r="BG960" s="17">
        <f t="shared" si="1031"/>
        <v>3.0303030303030304E-2</v>
      </c>
      <c r="BH960" s="17">
        <f t="shared" si="1032"/>
        <v>3.0303030303030304E-2</v>
      </c>
      <c r="BI960" s="16">
        <f t="shared" si="1033"/>
        <v>1</v>
      </c>
      <c r="BJ960" s="17">
        <f t="shared" si="1034"/>
        <v>5.8823529411764712E-2</v>
      </c>
      <c r="BK960" s="2">
        <f t="shared" si="1035"/>
        <v>3</v>
      </c>
      <c r="BL960" s="16">
        <f t="shared" si="1036"/>
        <v>1</v>
      </c>
      <c r="BM960" s="2">
        <f t="shared" si="1037"/>
        <v>3</v>
      </c>
      <c r="BN960" s="2">
        <f t="shared" si="1038"/>
        <v>30</v>
      </c>
      <c r="BO960" s="2">
        <f t="shared" si="1039"/>
        <v>0</v>
      </c>
      <c r="BP960" s="2">
        <v>0</v>
      </c>
      <c r="BQ960" s="17">
        <f t="shared" si="1040"/>
        <v>9.0909090909090912E-2</v>
      </c>
      <c r="BR960" s="17">
        <f t="shared" si="1041"/>
        <v>9.0909090909090912E-2</v>
      </c>
      <c r="BS960" s="16">
        <f t="shared" si="1042"/>
        <v>1</v>
      </c>
      <c r="BT960" s="17">
        <f t="shared" si="1043"/>
        <v>0.16666666666666669</v>
      </c>
      <c r="BU960" s="2">
        <f t="shared" si="1044"/>
        <v>1</v>
      </c>
      <c r="BV960" s="16">
        <f t="shared" si="1045"/>
        <v>1</v>
      </c>
      <c r="BW960" s="2">
        <f t="shared" si="1046"/>
        <v>1</v>
      </c>
      <c r="BX960" s="2">
        <f t="shared" si="1047"/>
        <v>13</v>
      </c>
      <c r="BY960" s="2">
        <f t="shared" si="1048"/>
        <v>0</v>
      </c>
      <c r="BZ960" s="2">
        <v>0</v>
      </c>
      <c r="CA960" s="17">
        <f t="shared" si="1049"/>
        <v>7.1428571428571425E-2</v>
      </c>
      <c r="CB960" s="17">
        <f t="shared" si="1050"/>
        <v>7.1428571428571425E-2</v>
      </c>
      <c r="CC960" s="16">
        <f t="shared" si="1051"/>
        <v>1</v>
      </c>
      <c r="CD960" s="17">
        <f t="shared" si="1052"/>
        <v>0.13333333333333333</v>
      </c>
      <c r="CE960" s="2">
        <f t="shared" si="1053"/>
        <v>1</v>
      </c>
      <c r="CF960" s="16">
        <f t="shared" si="1054"/>
        <v>0.33333333333333331</v>
      </c>
      <c r="CG960" s="2">
        <f t="shared" si="1055"/>
        <v>1</v>
      </c>
      <c r="CH960" s="2">
        <f t="shared" si="1056"/>
        <v>13</v>
      </c>
      <c r="CI960" s="2">
        <f t="shared" si="1057"/>
        <v>2</v>
      </c>
      <c r="CJ960" s="2">
        <v>0</v>
      </c>
      <c r="CK960" s="17">
        <f t="shared" si="1058"/>
        <v>6.25E-2</v>
      </c>
      <c r="CL960" s="17">
        <f t="shared" si="1059"/>
        <v>7.1428571428571425E-2</v>
      </c>
      <c r="CM960" s="16">
        <f t="shared" si="1060"/>
        <v>0.33333333333333331</v>
      </c>
      <c r="CN960" s="17">
        <f t="shared" si="1061"/>
        <v>0.11764705882352941</v>
      </c>
      <c r="CO960" s="2">
        <f t="shared" si="1062"/>
        <v>1</v>
      </c>
      <c r="CP960" s="16">
        <f t="shared" si="1063"/>
        <v>1</v>
      </c>
      <c r="CQ960" s="2">
        <f t="shared" si="1064"/>
        <v>1</v>
      </c>
      <c r="CR960" s="2">
        <f t="shared" si="1065"/>
        <v>9</v>
      </c>
      <c r="CS960" s="2">
        <f t="shared" si="1066"/>
        <v>0</v>
      </c>
      <c r="CT960" s="2">
        <v>0</v>
      </c>
      <c r="CU960" s="17">
        <f t="shared" si="1067"/>
        <v>0.1</v>
      </c>
      <c r="CV960" s="17">
        <f t="shared" si="1068"/>
        <v>0.1</v>
      </c>
      <c r="CW960" s="16">
        <f t="shared" si="1069"/>
        <v>1</v>
      </c>
      <c r="CX960" s="17">
        <f t="shared" si="1070"/>
        <v>0.18181818181818182</v>
      </c>
      <c r="CY960" s="2">
        <f t="shared" si="1071"/>
        <v>1</v>
      </c>
      <c r="CZ960" s="16">
        <f t="shared" si="1072"/>
        <v>0.33333333333333331</v>
      </c>
      <c r="DA960" s="2">
        <f t="shared" si="1073"/>
        <v>1</v>
      </c>
      <c r="DB960" s="2">
        <f t="shared" si="1074"/>
        <v>9</v>
      </c>
      <c r="DC960" s="2">
        <f t="shared" si="1075"/>
        <v>2</v>
      </c>
      <c r="DD960" s="2">
        <v>0</v>
      </c>
      <c r="DE960" s="17">
        <f t="shared" si="1076"/>
        <v>8.3333333333333329E-2</v>
      </c>
      <c r="DF960" s="17">
        <f t="shared" si="1077"/>
        <v>0.1</v>
      </c>
      <c r="DG960" s="16">
        <f t="shared" si="1078"/>
        <v>0.33333333333333331</v>
      </c>
      <c r="DH960" s="17">
        <f t="shared" si="1079"/>
        <v>0.15384615384615383</v>
      </c>
      <c r="DJ960" t="s">
        <v>7294</v>
      </c>
    </row>
    <row r="961" spans="1:114" x14ac:dyDescent="0.35">
      <c r="A961" s="9">
        <v>2019010518</v>
      </c>
      <c r="B961" s="2" t="s">
        <v>6958</v>
      </c>
      <c r="C961" s="2" t="s">
        <v>6959</v>
      </c>
      <c r="D961" s="2" t="s">
        <v>6960</v>
      </c>
      <c r="E961" s="2" t="s">
        <v>6961</v>
      </c>
      <c r="F961" s="2">
        <v>1</v>
      </c>
      <c r="G961" s="2" t="s">
        <v>6962</v>
      </c>
      <c r="H961" s="2" t="s">
        <v>6963</v>
      </c>
      <c r="I961" s="2" t="s">
        <v>6964</v>
      </c>
      <c r="J961" s="3" t="s">
        <v>6965</v>
      </c>
      <c r="K961" s="9">
        <v>2</v>
      </c>
      <c r="L961" s="2">
        <v>2</v>
      </c>
      <c r="M961" s="2">
        <v>76</v>
      </c>
      <c r="N961" s="2">
        <v>50</v>
      </c>
      <c r="O961" s="2">
        <v>1</v>
      </c>
      <c r="P961" s="2">
        <v>0</v>
      </c>
      <c r="Q961" s="2">
        <v>1</v>
      </c>
      <c r="R961" s="2">
        <v>0</v>
      </c>
      <c r="S961" s="2">
        <v>2</v>
      </c>
      <c r="T961" s="2">
        <v>0</v>
      </c>
      <c r="U961" s="2">
        <v>2</v>
      </c>
      <c r="V961" s="2">
        <v>0</v>
      </c>
      <c r="W961" s="2">
        <v>18</v>
      </c>
      <c r="X961" s="2">
        <v>10</v>
      </c>
      <c r="Y961" s="2">
        <v>1</v>
      </c>
      <c r="Z961" s="2">
        <v>0</v>
      </c>
      <c r="AA961" s="2">
        <v>1</v>
      </c>
      <c r="AB961" s="2">
        <v>0</v>
      </c>
      <c r="AC961" s="2">
        <v>2</v>
      </c>
      <c r="AD961" s="2">
        <v>0</v>
      </c>
      <c r="AE961" s="2">
        <v>2</v>
      </c>
      <c r="AF961" s="3">
        <v>0</v>
      </c>
      <c r="AG961" s="2">
        <f t="shared" si="1008"/>
        <v>1</v>
      </c>
      <c r="AH961" s="16">
        <f t="shared" si="1009"/>
        <v>1</v>
      </c>
      <c r="AI961" s="2">
        <f t="shared" si="1010"/>
        <v>1</v>
      </c>
      <c r="AJ961" s="2">
        <f t="shared" si="1011"/>
        <v>75</v>
      </c>
      <c r="AK961" s="2">
        <f t="shared" si="1012"/>
        <v>0</v>
      </c>
      <c r="AL961" s="2">
        <v>0</v>
      </c>
      <c r="AM961" s="17">
        <f t="shared" si="1013"/>
        <v>1.3157894736842105E-2</v>
      </c>
      <c r="AN961" s="17">
        <f t="shared" si="1014"/>
        <v>1.3157894736842105E-2</v>
      </c>
      <c r="AO961" s="16">
        <f t="shared" si="1015"/>
        <v>1</v>
      </c>
      <c r="AP961" s="17">
        <f t="shared" si="1016"/>
        <v>2.5974025974025976E-2</v>
      </c>
      <c r="AQ961" s="2">
        <f t="shared" si="1017"/>
        <v>2</v>
      </c>
      <c r="AR961" s="16">
        <f t="shared" si="1018"/>
        <v>1</v>
      </c>
      <c r="AS961" s="2">
        <f t="shared" si="1019"/>
        <v>2</v>
      </c>
      <c r="AT961" s="2">
        <f t="shared" si="1020"/>
        <v>74</v>
      </c>
      <c r="AU961" s="2">
        <f t="shared" si="1021"/>
        <v>0</v>
      </c>
      <c r="AV961" s="2">
        <v>0</v>
      </c>
      <c r="AW961" s="17">
        <f t="shared" si="1022"/>
        <v>2.6315789473684209E-2</v>
      </c>
      <c r="AX961" s="17">
        <f t="shared" si="1023"/>
        <v>2.6315789473684209E-2</v>
      </c>
      <c r="AY961" s="16">
        <f t="shared" si="1024"/>
        <v>1</v>
      </c>
      <c r="AZ961" s="17">
        <f t="shared" si="1025"/>
        <v>5.1282051282051273E-2</v>
      </c>
      <c r="BA961" s="2">
        <f t="shared" si="1026"/>
        <v>1</v>
      </c>
      <c r="BB961" s="16">
        <f t="shared" si="1027"/>
        <v>1</v>
      </c>
      <c r="BC961" s="2">
        <f t="shared" si="1028"/>
        <v>1</v>
      </c>
      <c r="BD961" s="2">
        <f t="shared" si="1029"/>
        <v>49</v>
      </c>
      <c r="BE961" s="2">
        <f t="shared" si="1030"/>
        <v>0</v>
      </c>
      <c r="BF961" s="2">
        <v>0</v>
      </c>
      <c r="BG961" s="17">
        <f t="shared" si="1031"/>
        <v>0.02</v>
      </c>
      <c r="BH961" s="17">
        <f t="shared" si="1032"/>
        <v>0.02</v>
      </c>
      <c r="BI961" s="16">
        <f t="shared" si="1033"/>
        <v>1</v>
      </c>
      <c r="BJ961" s="17">
        <f t="shared" si="1034"/>
        <v>3.9215686274509803E-2</v>
      </c>
      <c r="BK961" s="2">
        <f t="shared" si="1035"/>
        <v>2</v>
      </c>
      <c r="BL961" s="16">
        <f t="shared" si="1036"/>
        <v>1</v>
      </c>
      <c r="BM961" s="2">
        <f t="shared" si="1037"/>
        <v>2</v>
      </c>
      <c r="BN961" s="2">
        <f t="shared" si="1038"/>
        <v>48</v>
      </c>
      <c r="BO961" s="2">
        <f t="shared" si="1039"/>
        <v>0</v>
      </c>
      <c r="BP961" s="2">
        <v>0</v>
      </c>
      <c r="BQ961" s="17">
        <f t="shared" si="1040"/>
        <v>0.04</v>
      </c>
      <c r="BR961" s="17">
        <f t="shared" si="1041"/>
        <v>0.04</v>
      </c>
      <c r="BS961" s="16">
        <f t="shared" si="1042"/>
        <v>1</v>
      </c>
      <c r="BT961" s="17">
        <f t="shared" si="1043"/>
        <v>7.6923076923076927E-2</v>
      </c>
      <c r="BU961" s="2">
        <f t="shared" si="1044"/>
        <v>1</v>
      </c>
      <c r="BV961" s="16">
        <f t="shared" si="1045"/>
        <v>1</v>
      </c>
      <c r="BW961" s="2">
        <f t="shared" si="1046"/>
        <v>1</v>
      </c>
      <c r="BX961" s="2">
        <f t="shared" si="1047"/>
        <v>17</v>
      </c>
      <c r="BY961" s="2">
        <f t="shared" si="1048"/>
        <v>0</v>
      </c>
      <c r="BZ961" s="2">
        <v>0</v>
      </c>
      <c r="CA961" s="17">
        <f t="shared" si="1049"/>
        <v>5.5555555555555552E-2</v>
      </c>
      <c r="CB961" s="17">
        <f t="shared" si="1050"/>
        <v>5.5555555555555552E-2</v>
      </c>
      <c r="CC961" s="16">
        <f t="shared" si="1051"/>
        <v>1</v>
      </c>
      <c r="CD961" s="17">
        <f t="shared" si="1052"/>
        <v>0.10526315789473684</v>
      </c>
      <c r="CE961" s="2">
        <f t="shared" si="1053"/>
        <v>2</v>
      </c>
      <c r="CF961" s="16">
        <f t="shared" si="1054"/>
        <v>1</v>
      </c>
      <c r="CG961" s="2">
        <f t="shared" si="1055"/>
        <v>2</v>
      </c>
      <c r="CH961" s="2">
        <f t="shared" si="1056"/>
        <v>16</v>
      </c>
      <c r="CI961" s="2">
        <f t="shared" si="1057"/>
        <v>0</v>
      </c>
      <c r="CJ961" s="2">
        <v>0</v>
      </c>
      <c r="CK961" s="17">
        <f t="shared" si="1058"/>
        <v>0.1111111111111111</v>
      </c>
      <c r="CL961" s="17">
        <f t="shared" si="1059"/>
        <v>0.1111111111111111</v>
      </c>
      <c r="CM961" s="16">
        <f t="shared" si="1060"/>
        <v>1</v>
      </c>
      <c r="CN961" s="17">
        <f t="shared" si="1061"/>
        <v>0.19999999999999998</v>
      </c>
      <c r="CO961" s="2">
        <f t="shared" si="1062"/>
        <v>1</v>
      </c>
      <c r="CP961" s="16">
        <f t="shared" si="1063"/>
        <v>1</v>
      </c>
      <c r="CQ961" s="2">
        <f t="shared" si="1064"/>
        <v>1</v>
      </c>
      <c r="CR961" s="2">
        <f t="shared" si="1065"/>
        <v>9</v>
      </c>
      <c r="CS961" s="2">
        <f t="shared" si="1066"/>
        <v>0</v>
      </c>
      <c r="CT961" s="2">
        <v>0</v>
      </c>
      <c r="CU961" s="17">
        <f t="shared" si="1067"/>
        <v>0.1</v>
      </c>
      <c r="CV961" s="17">
        <f t="shared" si="1068"/>
        <v>0.1</v>
      </c>
      <c r="CW961" s="16">
        <f t="shared" si="1069"/>
        <v>1</v>
      </c>
      <c r="CX961" s="17">
        <f t="shared" si="1070"/>
        <v>0.18181818181818182</v>
      </c>
      <c r="CY961" s="2">
        <f t="shared" si="1071"/>
        <v>2</v>
      </c>
      <c r="CZ961" s="16">
        <f t="shared" si="1072"/>
        <v>1</v>
      </c>
      <c r="DA961" s="2">
        <f t="shared" si="1073"/>
        <v>2</v>
      </c>
      <c r="DB961" s="2">
        <f t="shared" si="1074"/>
        <v>8</v>
      </c>
      <c r="DC961" s="2">
        <f t="shared" si="1075"/>
        <v>0</v>
      </c>
      <c r="DD961" s="2">
        <v>0</v>
      </c>
      <c r="DE961" s="17">
        <f t="shared" si="1076"/>
        <v>0.2</v>
      </c>
      <c r="DF961" s="17">
        <f t="shared" si="1077"/>
        <v>0.2</v>
      </c>
      <c r="DG961" s="16">
        <f t="shared" si="1078"/>
        <v>1</v>
      </c>
      <c r="DH961" s="17">
        <f t="shared" si="1079"/>
        <v>0.33333333333333337</v>
      </c>
      <c r="DJ961" t="s">
        <v>7294</v>
      </c>
    </row>
    <row r="962" spans="1:114" x14ac:dyDescent="0.35">
      <c r="A962" s="9">
        <v>2019010525</v>
      </c>
      <c r="B962" s="2" t="s">
        <v>6966</v>
      </c>
      <c r="C962" s="2" t="s">
        <v>6967</v>
      </c>
      <c r="D962" s="2"/>
      <c r="E962" s="2" t="s">
        <v>6968</v>
      </c>
      <c r="F962" s="2">
        <v>1</v>
      </c>
      <c r="G962" s="2" t="s">
        <v>6969</v>
      </c>
      <c r="H962" s="2" t="s">
        <v>6970</v>
      </c>
      <c r="I962" s="2" t="s">
        <v>6971</v>
      </c>
      <c r="J962" s="3" t="s">
        <v>6972</v>
      </c>
      <c r="K962" s="9">
        <v>1</v>
      </c>
      <c r="L962" s="2">
        <v>1</v>
      </c>
      <c r="M962" s="2">
        <v>45</v>
      </c>
      <c r="N962" s="2">
        <v>27</v>
      </c>
      <c r="O962" s="2">
        <v>1</v>
      </c>
      <c r="P962" s="2">
        <v>0</v>
      </c>
      <c r="Q962" s="2">
        <v>1</v>
      </c>
      <c r="R962" s="2">
        <v>0</v>
      </c>
      <c r="S962" s="2">
        <v>1</v>
      </c>
      <c r="T962" s="2">
        <v>0</v>
      </c>
      <c r="U962" s="2">
        <v>1</v>
      </c>
      <c r="V962" s="2">
        <v>0</v>
      </c>
      <c r="W962" s="2">
        <v>9</v>
      </c>
      <c r="X962" s="2">
        <v>3</v>
      </c>
      <c r="Y962" s="2">
        <v>1</v>
      </c>
      <c r="Z962" s="2">
        <v>0</v>
      </c>
      <c r="AA962" s="2">
        <v>1</v>
      </c>
      <c r="AB962" s="2">
        <v>0</v>
      </c>
      <c r="AC962" s="2">
        <v>1</v>
      </c>
      <c r="AD962" s="2">
        <v>0</v>
      </c>
      <c r="AE962" s="2">
        <v>1</v>
      </c>
      <c r="AF962" s="3">
        <v>0</v>
      </c>
      <c r="AG962" s="2">
        <f t="shared" si="1008"/>
        <v>1</v>
      </c>
      <c r="AH962" s="16">
        <f t="shared" si="1009"/>
        <v>1</v>
      </c>
      <c r="AI962" s="2">
        <f t="shared" si="1010"/>
        <v>1</v>
      </c>
      <c r="AJ962" s="2">
        <f t="shared" si="1011"/>
        <v>44</v>
      </c>
      <c r="AK962" s="2">
        <f t="shared" si="1012"/>
        <v>0</v>
      </c>
      <c r="AL962" s="2">
        <v>0</v>
      </c>
      <c r="AM962" s="17">
        <f t="shared" si="1013"/>
        <v>2.2222222222222223E-2</v>
      </c>
      <c r="AN962" s="17">
        <f t="shared" si="1014"/>
        <v>2.2222222222222223E-2</v>
      </c>
      <c r="AO962" s="16">
        <f t="shared" si="1015"/>
        <v>1</v>
      </c>
      <c r="AP962" s="17">
        <f t="shared" si="1016"/>
        <v>4.3478260869565223E-2</v>
      </c>
      <c r="AQ962" s="2">
        <f t="shared" si="1017"/>
        <v>1</v>
      </c>
      <c r="AR962" s="16">
        <f t="shared" si="1018"/>
        <v>1</v>
      </c>
      <c r="AS962" s="2">
        <f t="shared" si="1019"/>
        <v>1</v>
      </c>
      <c r="AT962" s="2">
        <f t="shared" si="1020"/>
        <v>44</v>
      </c>
      <c r="AU962" s="2">
        <f t="shared" si="1021"/>
        <v>0</v>
      </c>
      <c r="AV962" s="2">
        <v>0</v>
      </c>
      <c r="AW962" s="17">
        <f t="shared" si="1022"/>
        <v>2.2222222222222223E-2</v>
      </c>
      <c r="AX962" s="17">
        <f t="shared" si="1023"/>
        <v>2.2222222222222223E-2</v>
      </c>
      <c r="AY962" s="16">
        <f t="shared" si="1024"/>
        <v>1</v>
      </c>
      <c r="AZ962" s="17">
        <f t="shared" si="1025"/>
        <v>4.3478260869565223E-2</v>
      </c>
      <c r="BA962" s="2">
        <f t="shared" si="1026"/>
        <v>1</v>
      </c>
      <c r="BB962" s="16">
        <f t="shared" si="1027"/>
        <v>1</v>
      </c>
      <c r="BC962" s="2">
        <f t="shared" si="1028"/>
        <v>1</v>
      </c>
      <c r="BD962" s="2">
        <f t="shared" si="1029"/>
        <v>26</v>
      </c>
      <c r="BE962" s="2">
        <f t="shared" si="1030"/>
        <v>0</v>
      </c>
      <c r="BF962" s="2">
        <v>0</v>
      </c>
      <c r="BG962" s="17">
        <f t="shared" si="1031"/>
        <v>3.7037037037037035E-2</v>
      </c>
      <c r="BH962" s="17">
        <f t="shared" si="1032"/>
        <v>3.7037037037037035E-2</v>
      </c>
      <c r="BI962" s="16">
        <f t="shared" si="1033"/>
        <v>1</v>
      </c>
      <c r="BJ962" s="17">
        <f t="shared" si="1034"/>
        <v>7.1428571428571425E-2</v>
      </c>
      <c r="BK962" s="2">
        <f t="shared" si="1035"/>
        <v>1</v>
      </c>
      <c r="BL962" s="16">
        <f t="shared" si="1036"/>
        <v>1</v>
      </c>
      <c r="BM962" s="2">
        <f t="shared" si="1037"/>
        <v>1</v>
      </c>
      <c r="BN962" s="2">
        <f t="shared" si="1038"/>
        <v>26</v>
      </c>
      <c r="BO962" s="2">
        <f t="shared" si="1039"/>
        <v>0</v>
      </c>
      <c r="BP962" s="2">
        <v>0</v>
      </c>
      <c r="BQ962" s="17">
        <f t="shared" si="1040"/>
        <v>3.7037037037037035E-2</v>
      </c>
      <c r="BR962" s="17">
        <f t="shared" si="1041"/>
        <v>3.7037037037037035E-2</v>
      </c>
      <c r="BS962" s="16">
        <f t="shared" si="1042"/>
        <v>1</v>
      </c>
      <c r="BT962" s="17">
        <f t="shared" si="1043"/>
        <v>7.1428571428571425E-2</v>
      </c>
      <c r="BU962" s="2">
        <f t="shared" si="1044"/>
        <v>1</v>
      </c>
      <c r="BV962" s="16">
        <f t="shared" si="1045"/>
        <v>1</v>
      </c>
      <c r="BW962" s="2">
        <f t="shared" si="1046"/>
        <v>1</v>
      </c>
      <c r="BX962" s="2">
        <f t="shared" si="1047"/>
        <v>8</v>
      </c>
      <c r="BY962" s="2">
        <f t="shared" si="1048"/>
        <v>0</v>
      </c>
      <c r="BZ962" s="2">
        <v>0</v>
      </c>
      <c r="CA962" s="17">
        <f t="shared" si="1049"/>
        <v>0.1111111111111111</v>
      </c>
      <c r="CB962" s="17">
        <f t="shared" si="1050"/>
        <v>0.1111111111111111</v>
      </c>
      <c r="CC962" s="16">
        <f t="shared" si="1051"/>
        <v>1</v>
      </c>
      <c r="CD962" s="17">
        <f t="shared" si="1052"/>
        <v>0.19999999999999998</v>
      </c>
      <c r="CE962" s="2">
        <f t="shared" si="1053"/>
        <v>1</v>
      </c>
      <c r="CF962" s="16">
        <f t="shared" si="1054"/>
        <v>1</v>
      </c>
      <c r="CG962" s="2">
        <f t="shared" si="1055"/>
        <v>1</v>
      </c>
      <c r="CH962" s="2">
        <f t="shared" si="1056"/>
        <v>8</v>
      </c>
      <c r="CI962" s="2">
        <f t="shared" si="1057"/>
        <v>0</v>
      </c>
      <c r="CJ962" s="2">
        <v>0</v>
      </c>
      <c r="CK962" s="17">
        <f t="shared" si="1058"/>
        <v>0.1111111111111111</v>
      </c>
      <c r="CL962" s="17">
        <f t="shared" si="1059"/>
        <v>0.1111111111111111</v>
      </c>
      <c r="CM962" s="16">
        <f t="shared" si="1060"/>
        <v>1</v>
      </c>
      <c r="CN962" s="17">
        <f t="shared" si="1061"/>
        <v>0.19999999999999998</v>
      </c>
      <c r="CO962" s="2">
        <f t="shared" si="1062"/>
        <v>1</v>
      </c>
      <c r="CP962" s="16">
        <f t="shared" si="1063"/>
        <v>1</v>
      </c>
      <c r="CQ962" s="2">
        <f t="shared" si="1064"/>
        <v>1</v>
      </c>
      <c r="CR962" s="2">
        <f t="shared" si="1065"/>
        <v>2</v>
      </c>
      <c r="CS962" s="2">
        <f t="shared" si="1066"/>
        <v>0</v>
      </c>
      <c r="CT962" s="2">
        <v>0</v>
      </c>
      <c r="CU962" s="17">
        <f t="shared" si="1067"/>
        <v>0.33333333333333331</v>
      </c>
      <c r="CV962" s="17">
        <f t="shared" si="1068"/>
        <v>0.33333333333333331</v>
      </c>
      <c r="CW962" s="16">
        <f t="shared" si="1069"/>
        <v>1</v>
      </c>
      <c r="CX962" s="17">
        <f t="shared" si="1070"/>
        <v>0.5</v>
      </c>
      <c r="CY962" s="2">
        <f t="shared" si="1071"/>
        <v>1</v>
      </c>
      <c r="CZ962" s="16">
        <f t="shared" si="1072"/>
        <v>1</v>
      </c>
      <c r="DA962" s="2">
        <f t="shared" si="1073"/>
        <v>1</v>
      </c>
      <c r="DB962" s="2">
        <f t="shared" si="1074"/>
        <v>2</v>
      </c>
      <c r="DC962" s="2">
        <f t="shared" si="1075"/>
        <v>0</v>
      </c>
      <c r="DD962" s="2">
        <v>0</v>
      </c>
      <c r="DE962" s="17">
        <f t="shared" si="1076"/>
        <v>0.33333333333333331</v>
      </c>
      <c r="DF962" s="17">
        <f t="shared" si="1077"/>
        <v>0.33333333333333331</v>
      </c>
      <c r="DG962" s="16">
        <f t="shared" si="1078"/>
        <v>1</v>
      </c>
      <c r="DH962" s="17">
        <f t="shared" si="1079"/>
        <v>0.5</v>
      </c>
      <c r="DJ962" t="s">
        <v>7294</v>
      </c>
    </row>
    <row r="963" spans="1:114" x14ac:dyDescent="0.35">
      <c r="A963" s="9">
        <v>2019010537</v>
      </c>
      <c r="B963" s="2" t="s">
        <v>6973</v>
      </c>
      <c r="C963" s="2" t="s">
        <v>6974</v>
      </c>
      <c r="D963" s="2"/>
      <c r="E963" s="2" t="s">
        <v>6975</v>
      </c>
      <c r="F963" s="2">
        <v>1</v>
      </c>
      <c r="G963" s="2" t="s">
        <v>6976</v>
      </c>
      <c r="H963" s="2" t="s">
        <v>6977</v>
      </c>
      <c r="I963" s="2" t="s">
        <v>6978</v>
      </c>
      <c r="J963" s="3" t="s">
        <v>6979</v>
      </c>
      <c r="K963" s="9">
        <v>1</v>
      </c>
      <c r="L963" s="2">
        <v>1</v>
      </c>
      <c r="M963" s="2">
        <v>40</v>
      </c>
      <c r="N963" s="2">
        <v>21</v>
      </c>
      <c r="O963" s="2">
        <v>1</v>
      </c>
      <c r="P963" s="2">
        <v>0</v>
      </c>
      <c r="Q963" s="2">
        <v>1</v>
      </c>
      <c r="R963" s="2">
        <v>0</v>
      </c>
      <c r="S963" s="2">
        <v>1</v>
      </c>
      <c r="T963" s="2">
        <v>0</v>
      </c>
      <c r="U963" s="2">
        <v>1</v>
      </c>
      <c r="V963" s="2">
        <v>0</v>
      </c>
      <c r="W963" s="2">
        <v>10</v>
      </c>
      <c r="X963" s="2">
        <v>3</v>
      </c>
      <c r="Y963" s="2">
        <v>1</v>
      </c>
      <c r="Z963" s="2">
        <v>0</v>
      </c>
      <c r="AA963" s="2">
        <v>1</v>
      </c>
      <c r="AB963" s="2">
        <v>0</v>
      </c>
      <c r="AC963" s="2">
        <v>1</v>
      </c>
      <c r="AD963" s="2">
        <v>0</v>
      </c>
      <c r="AE963" s="2">
        <v>1</v>
      </c>
      <c r="AF963" s="3">
        <v>0</v>
      </c>
      <c r="AG963" s="2">
        <f t="shared" ref="AG963:AG1000" si="1080">O963</f>
        <v>1</v>
      </c>
      <c r="AH963" s="16">
        <f t="shared" ref="AH963:AH1001" si="1081">AG963</f>
        <v>1</v>
      </c>
      <c r="AI963" s="2">
        <f t="shared" ref="AI963:AI1001" si="1082">AG963</f>
        <v>1</v>
      </c>
      <c r="AJ963" s="2">
        <f t="shared" ref="AJ963:AJ1001" si="1083">M963-AI963</f>
        <v>39</v>
      </c>
      <c r="AK963" s="2">
        <f t="shared" ref="AK963:AK1001" si="1084">1-AI963</f>
        <v>0</v>
      </c>
      <c r="AL963" s="2">
        <v>0</v>
      </c>
      <c r="AM963" s="17">
        <f t="shared" ref="AM963:AM1001" si="1085">AI963/(SUM(AI963:AK963))</f>
        <v>2.5000000000000001E-2</v>
      </c>
      <c r="AN963" s="17">
        <f t="shared" ref="AN963:AN1001" si="1086">AI963/(SUM(AI963:AJ963))</f>
        <v>2.5000000000000001E-2</v>
      </c>
      <c r="AO963" s="16">
        <f t="shared" ref="AO963:AO1001" si="1087">AI963/(AI963+AK963)</f>
        <v>1</v>
      </c>
      <c r="AP963" s="17">
        <f t="shared" ref="AP963:AP1001" si="1088">IFERROR((2*AN963*AO963)/(AN963+AO963),0)</f>
        <v>4.8780487804878057E-2</v>
      </c>
      <c r="AQ963" s="2">
        <f t="shared" ref="AQ963:AQ1001" si="1089">S963</f>
        <v>1</v>
      </c>
      <c r="AR963" s="16">
        <f t="shared" ref="AR963:AR1001" si="1090">S963/K963</f>
        <v>1</v>
      </c>
      <c r="AS963" s="2">
        <f t="shared" ref="AS963:AS1001" si="1091">AQ963</f>
        <v>1</v>
      </c>
      <c r="AT963" s="2">
        <f t="shared" ref="AT963:AT1001" si="1092">M963-AS963</f>
        <v>39</v>
      </c>
      <c r="AU963" s="2">
        <f t="shared" ref="AU963:AU1001" si="1093">T963</f>
        <v>0</v>
      </c>
      <c r="AV963" s="2">
        <v>0</v>
      </c>
      <c r="AW963" s="17">
        <f t="shared" ref="AW963:AW1001" si="1094">AS963/(SUM(AS963:AU963))</f>
        <v>2.5000000000000001E-2</v>
      </c>
      <c r="AX963" s="17">
        <f t="shared" ref="AX963:AX1001" si="1095">AS963/(SUM(AS963:AT963))</f>
        <v>2.5000000000000001E-2</v>
      </c>
      <c r="AY963" s="16">
        <f t="shared" ref="AY963:AY1001" si="1096">AS963/(AS963+AU963)</f>
        <v>1</v>
      </c>
      <c r="AZ963" s="17">
        <f t="shared" ref="AZ963:AZ1001" si="1097">IFERROR((2*AX963*AY963)/(AX963+AY963),0)</f>
        <v>4.8780487804878057E-2</v>
      </c>
      <c r="BA963" s="2">
        <f t="shared" ref="BA963:BA1001" si="1098">Q963</f>
        <v>1</v>
      </c>
      <c r="BB963" s="16">
        <f t="shared" ref="BB963:BB1001" si="1099">BA963</f>
        <v>1</v>
      </c>
      <c r="BC963" s="2">
        <f t="shared" ref="BC963:BC1001" si="1100">BA963</f>
        <v>1</v>
      </c>
      <c r="BD963" s="2">
        <f t="shared" ref="BD963:BD1001" si="1101">N963-BC963</f>
        <v>20</v>
      </c>
      <c r="BE963" s="2">
        <f t="shared" ref="BE963:BE1001" si="1102">1-BC963</f>
        <v>0</v>
      </c>
      <c r="BF963" s="2">
        <v>0</v>
      </c>
      <c r="BG963" s="17">
        <f t="shared" ref="BG963:BG1001" si="1103">BC963/(SUM(BC963:BE963))</f>
        <v>4.7619047619047616E-2</v>
      </c>
      <c r="BH963" s="17">
        <f t="shared" ref="BH963:BH1001" si="1104">BC963/(SUM(BC963:BD963))</f>
        <v>4.7619047619047616E-2</v>
      </c>
      <c r="BI963" s="16">
        <f t="shared" ref="BI963:BI1001" si="1105">BC963/(BC963+BE963)</f>
        <v>1</v>
      </c>
      <c r="BJ963" s="17">
        <f t="shared" ref="BJ963:BJ1001" si="1106">IFERROR((2*BH963*BI963)/(BH963+BI963),0)</f>
        <v>9.0909090909090898E-2</v>
      </c>
      <c r="BK963" s="2">
        <f t="shared" ref="BK963:BK1001" si="1107">U963</f>
        <v>1</v>
      </c>
      <c r="BL963" s="16">
        <f t="shared" ref="BL963:BL1001" si="1108">U963/L963</f>
        <v>1</v>
      </c>
      <c r="BM963" s="2">
        <f t="shared" ref="BM963:BM1001" si="1109">U963</f>
        <v>1</v>
      </c>
      <c r="BN963" s="2">
        <f t="shared" ref="BN963:BN1001" si="1110">N963-BM963</f>
        <v>20</v>
      </c>
      <c r="BO963" s="2">
        <f t="shared" ref="BO963:BO1001" si="1111">V963</f>
        <v>0</v>
      </c>
      <c r="BP963" s="2">
        <v>0</v>
      </c>
      <c r="BQ963" s="17">
        <f t="shared" ref="BQ963:BQ1001" si="1112">BM963/(SUM(BM963:BO963))</f>
        <v>4.7619047619047616E-2</v>
      </c>
      <c r="BR963" s="17">
        <f t="shared" ref="BR963:BR1001" si="1113">BM963/(SUM(BM963:BN963))</f>
        <v>4.7619047619047616E-2</v>
      </c>
      <c r="BS963" s="16">
        <f t="shared" ref="BS963:BS1001" si="1114">BM963/(BM963+BO963)</f>
        <v>1</v>
      </c>
      <c r="BT963" s="17">
        <f t="shared" ref="BT963:BT1001" si="1115">IFERROR((2*BR963*BS963)/(BR963+BS963),0)</f>
        <v>9.0909090909090898E-2</v>
      </c>
      <c r="BU963" s="2">
        <f t="shared" ref="BU963:BU1001" si="1116">Y963</f>
        <v>1</v>
      </c>
      <c r="BV963" s="16">
        <f t="shared" ref="BV963:BV1001" si="1117">BU963</f>
        <v>1</v>
      </c>
      <c r="BW963" s="2">
        <f t="shared" ref="BW963:BW1001" si="1118">BU963</f>
        <v>1</v>
      </c>
      <c r="BX963" s="2">
        <f t="shared" ref="BX963:BX1001" si="1119">W963-BW963</f>
        <v>9</v>
      </c>
      <c r="BY963" s="2">
        <f t="shared" ref="BY963:BY1001" si="1120">1-BU963</f>
        <v>0</v>
      </c>
      <c r="BZ963" s="2">
        <v>0</v>
      </c>
      <c r="CA963" s="17">
        <f t="shared" ref="CA963:CA1001" si="1121">BW963/(SUM(BW963:BY963))</f>
        <v>0.1</v>
      </c>
      <c r="CB963" s="17">
        <f t="shared" ref="CB963:CB1001" si="1122">BW963/(SUM(BW963:BX963))</f>
        <v>0.1</v>
      </c>
      <c r="CC963" s="16">
        <f t="shared" ref="CC963:CC1001" si="1123">BW963/(BW963+BY963)</f>
        <v>1</v>
      </c>
      <c r="CD963" s="17">
        <f t="shared" ref="CD963:CD1001" si="1124">IFERROR((2*CB963*CC963)/(CB963+CC963),0)</f>
        <v>0.18181818181818182</v>
      </c>
      <c r="CE963" s="2">
        <f t="shared" ref="CE963:CE1001" si="1125">AC963</f>
        <v>1</v>
      </c>
      <c r="CF963" s="16">
        <f t="shared" ref="CF963:CF1001" si="1126">AC963/K963</f>
        <v>1</v>
      </c>
      <c r="CG963" s="2">
        <f t="shared" ref="CG963:CG1001" si="1127">CE963</f>
        <v>1</v>
      </c>
      <c r="CH963" s="2">
        <f t="shared" ref="CH963:CH1001" si="1128">W963-CG963</f>
        <v>9</v>
      </c>
      <c r="CI963" s="2">
        <f t="shared" ref="CI963:CI1001" si="1129">AD963</f>
        <v>0</v>
      </c>
      <c r="CJ963" s="2">
        <v>0</v>
      </c>
      <c r="CK963" s="17">
        <f t="shared" ref="CK963:CK1001" si="1130">CG963/(SUM(CG963:CI963))</f>
        <v>0.1</v>
      </c>
      <c r="CL963" s="17">
        <f t="shared" ref="CL963:CL1001" si="1131">CG963/(SUM(CG963:CH963))</f>
        <v>0.1</v>
      </c>
      <c r="CM963" s="16">
        <f t="shared" ref="CM963:CM1001" si="1132">CG963/(CG963+CI963)</f>
        <v>1</v>
      </c>
      <c r="CN963" s="17">
        <f t="shared" ref="CN963:CN1001" si="1133">IFERROR((2*CL963*CM963)/(CL963+CM963),0)</f>
        <v>0.18181818181818182</v>
      </c>
      <c r="CO963" s="2">
        <f t="shared" ref="CO963:CO1001" si="1134">AA963</f>
        <v>1</v>
      </c>
      <c r="CP963" s="16">
        <f t="shared" ref="CP963:CP1001" si="1135">CO963</f>
        <v>1</v>
      </c>
      <c r="CQ963" s="2">
        <f t="shared" ref="CQ963:CQ1001" si="1136">CO963</f>
        <v>1</v>
      </c>
      <c r="CR963" s="2">
        <f t="shared" ref="CR963:CR1001" si="1137">X963-CQ963</f>
        <v>2</v>
      </c>
      <c r="CS963" s="2">
        <f t="shared" ref="CS963:CS1001" si="1138">1-CO963</f>
        <v>0</v>
      </c>
      <c r="CT963" s="2">
        <v>0</v>
      </c>
      <c r="CU963" s="17">
        <f t="shared" ref="CU963:CU1001" si="1139">CQ963/(SUM(CQ963:CS963))</f>
        <v>0.33333333333333331</v>
      </c>
      <c r="CV963" s="17">
        <f t="shared" ref="CV963:CV1001" si="1140">CQ963/(SUM(CQ963:CR963))</f>
        <v>0.33333333333333331</v>
      </c>
      <c r="CW963" s="16">
        <f t="shared" ref="CW963:CW1001" si="1141">CQ963/(CQ963+CS963)</f>
        <v>1</v>
      </c>
      <c r="CX963" s="17">
        <f t="shared" ref="CX963:CX1001" si="1142">IFERROR((2*CV963*CW963)/(CV963+CW963),0)</f>
        <v>0.5</v>
      </c>
      <c r="CY963" s="2">
        <f t="shared" ref="CY963:CY1001" si="1143">AE963</f>
        <v>1</v>
      </c>
      <c r="CZ963" s="16">
        <f t="shared" ref="CZ963:CZ1001" si="1144">AE963/L963</f>
        <v>1</v>
      </c>
      <c r="DA963" s="2">
        <f t="shared" ref="DA963:DA1001" si="1145">CY963</f>
        <v>1</v>
      </c>
      <c r="DB963" s="2">
        <f t="shared" ref="DB963:DB1001" si="1146">X963-DA963</f>
        <v>2</v>
      </c>
      <c r="DC963" s="2">
        <f t="shared" ref="DC963:DC1001" si="1147">AF963</f>
        <v>0</v>
      </c>
      <c r="DD963" s="2">
        <v>0</v>
      </c>
      <c r="DE963" s="17">
        <f t="shared" ref="DE963:DE1001" si="1148">DA963/(SUM(DA963:DC963))</f>
        <v>0.33333333333333331</v>
      </c>
      <c r="DF963" s="17">
        <f t="shared" ref="DF963:DF1001" si="1149">DA963/(SUM(DA963:DB963))</f>
        <v>0.33333333333333331</v>
      </c>
      <c r="DG963" s="16">
        <f t="shared" ref="DG963:DG1001" si="1150">DA963/(DA963+DC963)</f>
        <v>1</v>
      </c>
      <c r="DH963" s="17">
        <f t="shared" ref="DH963:DH1001" si="1151">IFERROR((2*DF963*DG963)/(DF963+DG963),0)</f>
        <v>0.5</v>
      </c>
      <c r="DJ963" t="s">
        <v>7294</v>
      </c>
    </row>
    <row r="964" spans="1:114" x14ac:dyDescent="0.35">
      <c r="A964" s="9">
        <v>2019010543</v>
      </c>
      <c r="B964" s="2" t="s">
        <v>49</v>
      </c>
      <c r="C964" s="2" t="s">
        <v>51</v>
      </c>
      <c r="D964" s="2"/>
      <c r="E964" s="2" t="s">
        <v>6980</v>
      </c>
      <c r="F964" s="2">
        <v>1</v>
      </c>
      <c r="G964" s="2" t="s">
        <v>6981</v>
      </c>
      <c r="H964" s="2" t="s">
        <v>6982</v>
      </c>
      <c r="I964" s="2" t="s">
        <v>6983</v>
      </c>
      <c r="J964" s="3" t="s">
        <v>6984</v>
      </c>
      <c r="K964" s="9">
        <v>1</v>
      </c>
      <c r="L964" s="2">
        <v>1</v>
      </c>
      <c r="M964" s="2">
        <v>64</v>
      </c>
      <c r="N964" s="2">
        <v>49</v>
      </c>
      <c r="O964" s="2">
        <v>1</v>
      </c>
      <c r="P964" s="2">
        <v>0</v>
      </c>
      <c r="Q964" s="2">
        <v>1</v>
      </c>
      <c r="R964" s="2">
        <v>0</v>
      </c>
      <c r="S964" s="2">
        <v>1</v>
      </c>
      <c r="T964" s="2">
        <v>0</v>
      </c>
      <c r="U964" s="2">
        <v>1</v>
      </c>
      <c r="V964" s="2">
        <v>0</v>
      </c>
      <c r="W964" s="2">
        <v>17</v>
      </c>
      <c r="X964" s="2">
        <v>15</v>
      </c>
      <c r="Y964" s="2">
        <v>1</v>
      </c>
      <c r="Z964" s="2">
        <v>0</v>
      </c>
      <c r="AA964" s="2">
        <v>1</v>
      </c>
      <c r="AB964" s="2">
        <v>0</v>
      </c>
      <c r="AC964" s="2">
        <v>1</v>
      </c>
      <c r="AD964" s="2">
        <v>0</v>
      </c>
      <c r="AE964" s="2">
        <v>1</v>
      </c>
      <c r="AF964" s="3">
        <v>0</v>
      </c>
      <c r="AG964" s="2">
        <f t="shared" si="1080"/>
        <v>1</v>
      </c>
      <c r="AH964" s="16">
        <f t="shared" si="1081"/>
        <v>1</v>
      </c>
      <c r="AI964" s="2">
        <f t="shared" si="1082"/>
        <v>1</v>
      </c>
      <c r="AJ964" s="2">
        <f t="shared" si="1083"/>
        <v>63</v>
      </c>
      <c r="AK964" s="2">
        <f t="shared" si="1084"/>
        <v>0</v>
      </c>
      <c r="AL964" s="2">
        <v>0</v>
      </c>
      <c r="AM964" s="17">
        <f t="shared" si="1085"/>
        <v>1.5625E-2</v>
      </c>
      <c r="AN964" s="17">
        <f t="shared" si="1086"/>
        <v>1.5625E-2</v>
      </c>
      <c r="AO964" s="16">
        <f t="shared" si="1087"/>
        <v>1</v>
      </c>
      <c r="AP964" s="17">
        <f t="shared" si="1088"/>
        <v>3.0769230769230771E-2</v>
      </c>
      <c r="AQ964" s="2">
        <f t="shared" si="1089"/>
        <v>1</v>
      </c>
      <c r="AR964" s="16">
        <f t="shared" si="1090"/>
        <v>1</v>
      </c>
      <c r="AS964" s="2">
        <f t="shared" si="1091"/>
        <v>1</v>
      </c>
      <c r="AT964" s="2">
        <f t="shared" si="1092"/>
        <v>63</v>
      </c>
      <c r="AU964" s="2">
        <f t="shared" si="1093"/>
        <v>0</v>
      </c>
      <c r="AV964" s="2">
        <v>0</v>
      </c>
      <c r="AW964" s="17">
        <f t="shared" si="1094"/>
        <v>1.5625E-2</v>
      </c>
      <c r="AX964" s="17">
        <f t="shared" si="1095"/>
        <v>1.5625E-2</v>
      </c>
      <c r="AY964" s="16">
        <f t="shared" si="1096"/>
        <v>1</v>
      </c>
      <c r="AZ964" s="17">
        <f t="shared" si="1097"/>
        <v>3.0769230769230771E-2</v>
      </c>
      <c r="BA964" s="2">
        <f t="shared" si="1098"/>
        <v>1</v>
      </c>
      <c r="BB964" s="16">
        <f t="shared" si="1099"/>
        <v>1</v>
      </c>
      <c r="BC964" s="2">
        <f t="shared" si="1100"/>
        <v>1</v>
      </c>
      <c r="BD964" s="2">
        <f t="shared" si="1101"/>
        <v>48</v>
      </c>
      <c r="BE964" s="2">
        <f t="shared" si="1102"/>
        <v>0</v>
      </c>
      <c r="BF964" s="2">
        <v>0</v>
      </c>
      <c r="BG964" s="17">
        <f t="shared" si="1103"/>
        <v>2.0408163265306121E-2</v>
      </c>
      <c r="BH964" s="17">
        <f t="shared" si="1104"/>
        <v>2.0408163265306121E-2</v>
      </c>
      <c r="BI964" s="16">
        <f t="shared" si="1105"/>
        <v>1</v>
      </c>
      <c r="BJ964" s="17">
        <f t="shared" si="1106"/>
        <v>3.9999999999999994E-2</v>
      </c>
      <c r="BK964" s="2">
        <f t="shared" si="1107"/>
        <v>1</v>
      </c>
      <c r="BL964" s="16">
        <f t="shared" si="1108"/>
        <v>1</v>
      </c>
      <c r="BM964" s="2">
        <f t="shared" si="1109"/>
        <v>1</v>
      </c>
      <c r="BN964" s="2">
        <f t="shared" si="1110"/>
        <v>48</v>
      </c>
      <c r="BO964" s="2">
        <f t="shared" si="1111"/>
        <v>0</v>
      </c>
      <c r="BP964" s="2">
        <v>0</v>
      </c>
      <c r="BQ964" s="17">
        <f t="shared" si="1112"/>
        <v>2.0408163265306121E-2</v>
      </c>
      <c r="BR964" s="17">
        <f t="shared" si="1113"/>
        <v>2.0408163265306121E-2</v>
      </c>
      <c r="BS964" s="16">
        <f t="shared" si="1114"/>
        <v>1</v>
      </c>
      <c r="BT964" s="17">
        <f t="shared" si="1115"/>
        <v>3.9999999999999994E-2</v>
      </c>
      <c r="BU964" s="2">
        <f t="shared" si="1116"/>
        <v>1</v>
      </c>
      <c r="BV964" s="16">
        <f t="shared" si="1117"/>
        <v>1</v>
      </c>
      <c r="BW964" s="2">
        <f t="shared" si="1118"/>
        <v>1</v>
      </c>
      <c r="BX964" s="2">
        <f t="shared" si="1119"/>
        <v>16</v>
      </c>
      <c r="BY964" s="2">
        <f t="shared" si="1120"/>
        <v>0</v>
      </c>
      <c r="BZ964" s="2">
        <v>0</v>
      </c>
      <c r="CA964" s="17">
        <f t="shared" si="1121"/>
        <v>5.8823529411764705E-2</v>
      </c>
      <c r="CB964" s="17">
        <f t="shared" si="1122"/>
        <v>5.8823529411764705E-2</v>
      </c>
      <c r="CC964" s="16">
        <f t="shared" si="1123"/>
        <v>1</v>
      </c>
      <c r="CD964" s="17">
        <f t="shared" si="1124"/>
        <v>0.1111111111111111</v>
      </c>
      <c r="CE964" s="2">
        <f t="shared" si="1125"/>
        <v>1</v>
      </c>
      <c r="CF964" s="16">
        <f t="shared" si="1126"/>
        <v>1</v>
      </c>
      <c r="CG964" s="2">
        <f t="shared" si="1127"/>
        <v>1</v>
      </c>
      <c r="CH964" s="2">
        <f t="shared" si="1128"/>
        <v>16</v>
      </c>
      <c r="CI964" s="2">
        <f t="shared" si="1129"/>
        <v>0</v>
      </c>
      <c r="CJ964" s="2">
        <v>0</v>
      </c>
      <c r="CK964" s="17">
        <f t="shared" si="1130"/>
        <v>5.8823529411764705E-2</v>
      </c>
      <c r="CL964" s="17">
        <f t="shared" si="1131"/>
        <v>5.8823529411764705E-2</v>
      </c>
      <c r="CM964" s="16">
        <f t="shared" si="1132"/>
        <v>1</v>
      </c>
      <c r="CN964" s="17">
        <f t="shared" si="1133"/>
        <v>0.1111111111111111</v>
      </c>
      <c r="CO964" s="2">
        <f t="shared" si="1134"/>
        <v>1</v>
      </c>
      <c r="CP964" s="16">
        <f t="shared" si="1135"/>
        <v>1</v>
      </c>
      <c r="CQ964" s="2">
        <f t="shared" si="1136"/>
        <v>1</v>
      </c>
      <c r="CR964" s="2">
        <f t="shared" si="1137"/>
        <v>14</v>
      </c>
      <c r="CS964" s="2">
        <f t="shared" si="1138"/>
        <v>0</v>
      </c>
      <c r="CT964" s="2">
        <v>0</v>
      </c>
      <c r="CU964" s="17">
        <f t="shared" si="1139"/>
        <v>6.6666666666666666E-2</v>
      </c>
      <c r="CV964" s="17">
        <f t="shared" si="1140"/>
        <v>6.6666666666666666E-2</v>
      </c>
      <c r="CW964" s="16">
        <f t="shared" si="1141"/>
        <v>1</v>
      </c>
      <c r="CX964" s="17">
        <f t="shared" si="1142"/>
        <v>0.125</v>
      </c>
      <c r="CY964" s="2">
        <f t="shared" si="1143"/>
        <v>1</v>
      </c>
      <c r="CZ964" s="16">
        <f t="shared" si="1144"/>
        <v>1</v>
      </c>
      <c r="DA964" s="2">
        <f t="shared" si="1145"/>
        <v>1</v>
      </c>
      <c r="DB964" s="2">
        <f t="shared" si="1146"/>
        <v>14</v>
      </c>
      <c r="DC964" s="2">
        <f t="shared" si="1147"/>
        <v>0</v>
      </c>
      <c r="DD964" s="2">
        <v>0</v>
      </c>
      <c r="DE964" s="17">
        <f t="shared" si="1148"/>
        <v>6.6666666666666666E-2</v>
      </c>
      <c r="DF964" s="17">
        <f t="shared" si="1149"/>
        <v>6.6666666666666666E-2</v>
      </c>
      <c r="DG964" s="16">
        <f t="shared" si="1150"/>
        <v>1</v>
      </c>
      <c r="DH964" s="17">
        <f t="shared" si="1151"/>
        <v>0.125</v>
      </c>
      <c r="DJ964" t="s">
        <v>7294</v>
      </c>
    </row>
    <row r="965" spans="1:114" x14ac:dyDescent="0.35">
      <c r="A965" s="9">
        <v>2019010600</v>
      </c>
      <c r="B965" s="2" t="s">
        <v>6985</v>
      </c>
      <c r="C965" s="2" t="s">
        <v>6986</v>
      </c>
      <c r="D965" s="2" t="s">
        <v>6987</v>
      </c>
      <c r="E965" s="2" t="s">
        <v>6988</v>
      </c>
      <c r="F965" s="2">
        <v>1</v>
      </c>
      <c r="G965" s="2" t="s">
        <v>6989</v>
      </c>
      <c r="H965" s="2" t="s">
        <v>6990</v>
      </c>
      <c r="I965" s="2" t="s">
        <v>6991</v>
      </c>
      <c r="J965" s="3" t="s">
        <v>6992</v>
      </c>
      <c r="K965" s="9">
        <v>3</v>
      </c>
      <c r="L965" s="2">
        <v>3</v>
      </c>
      <c r="M965" s="2">
        <v>71</v>
      </c>
      <c r="N965" s="2">
        <v>50</v>
      </c>
      <c r="O965" s="2">
        <v>0</v>
      </c>
      <c r="P965" s="2">
        <v>1</v>
      </c>
      <c r="Q965" s="2">
        <v>0</v>
      </c>
      <c r="R965" s="2">
        <v>1</v>
      </c>
      <c r="S965" s="2">
        <v>2</v>
      </c>
      <c r="T965" s="2">
        <v>1</v>
      </c>
      <c r="U965" s="2">
        <v>2</v>
      </c>
      <c r="V965" s="2">
        <v>1</v>
      </c>
      <c r="W965" s="2">
        <v>18</v>
      </c>
      <c r="X965" s="2">
        <v>12</v>
      </c>
      <c r="Y965" s="2">
        <v>0</v>
      </c>
      <c r="Z965" s="2">
        <v>1</v>
      </c>
      <c r="AA965" s="2">
        <v>0</v>
      </c>
      <c r="AB965" s="2">
        <v>1</v>
      </c>
      <c r="AC965" s="2">
        <v>2</v>
      </c>
      <c r="AD965" s="2">
        <v>1</v>
      </c>
      <c r="AE965" s="2">
        <v>2</v>
      </c>
      <c r="AF965" s="3">
        <v>1</v>
      </c>
      <c r="AG965" s="2">
        <f t="shared" si="1080"/>
        <v>0</v>
      </c>
      <c r="AH965" s="16">
        <f t="shared" si="1081"/>
        <v>0</v>
      </c>
      <c r="AI965" s="2">
        <f t="shared" si="1082"/>
        <v>0</v>
      </c>
      <c r="AJ965" s="2">
        <f t="shared" si="1083"/>
        <v>71</v>
      </c>
      <c r="AK965" s="2">
        <f t="shared" si="1084"/>
        <v>1</v>
      </c>
      <c r="AL965" s="2">
        <v>0</v>
      </c>
      <c r="AM965" s="17">
        <f t="shared" si="1085"/>
        <v>0</v>
      </c>
      <c r="AN965" s="17">
        <f t="shared" si="1086"/>
        <v>0</v>
      </c>
      <c r="AO965" s="16">
        <f t="shared" si="1087"/>
        <v>0</v>
      </c>
      <c r="AP965" s="17">
        <f t="shared" si="1088"/>
        <v>0</v>
      </c>
      <c r="AQ965" s="2">
        <f t="shared" si="1089"/>
        <v>2</v>
      </c>
      <c r="AR965" s="16">
        <f t="shared" si="1090"/>
        <v>0.66666666666666663</v>
      </c>
      <c r="AS965" s="2">
        <f t="shared" si="1091"/>
        <v>2</v>
      </c>
      <c r="AT965" s="2">
        <f t="shared" si="1092"/>
        <v>69</v>
      </c>
      <c r="AU965" s="2">
        <f t="shared" si="1093"/>
        <v>1</v>
      </c>
      <c r="AV965" s="2">
        <v>0</v>
      </c>
      <c r="AW965" s="17">
        <f t="shared" si="1094"/>
        <v>2.7777777777777776E-2</v>
      </c>
      <c r="AX965" s="17">
        <f t="shared" si="1095"/>
        <v>2.8169014084507043E-2</v>
      </c>
      <c r="AY965" s="16">
        <f t="shared" si="1096"/>
        <v>0.66666666666666663</v>
      </c>
      <c r="AZ965" s="17">
        <f t="shared" si="1097"/>
        <v>5.4054054054054064E-2</v>
      </c>
      <c r="BA965" s="2">
        <f t="shared" si="1098"/>
        <v>0</v>
      </c>
      <c r="BB965" s="16">
        <f t="shared" si="1099"/>
        <v>0</v>
      </c>
      <c r="BC965" s="2">
        <f t="shared" si="1100"/>
        <v>0</v>
      </c>
      <c r="BD965" s="2">
        <f t="shared" si="1101"/>
        <v>50</v>
      </c>
      <c r="BE965" s="2">
        <f t="shared" si="1102"/>
        <v>1</v>
      </c>
      <c r="BF965" s="2">
        <v>0</v>
      </c>
      <c r="BG965" s="17">
        <f t="shared" si="1103"/>
        <v>0</v>
      </c>
      <c r="BH965" s="17">
        <f t="shared" si="1104"/>
        <v>0</v>
      </c>
      <c r="BI965" s="16">
        <f t="shared" si="1105"/>
        <v>0</v>
      </c>
      <c r="BJ965" s="17">
        <f t="shared" si="1106"/>
        <v>0</v>
      </c>
      <c r="BK965" s="2">
        <f t="shared" si="1107"/>
        <v>2</v>
      </c>
      <c r="BL965" s="16">
        <f t="shared" si="1108"/>
        <v>0.66666666666666663</v>
      </c>
      <c r="BM965" s="2">
        <f t="shared" si="1109"/>
        <v>2</v>
      </c>
      <c r="BN965" s="2">
        <f t="shared" si="1110"/>
        <v>48</v>
      </c>
      <c r="BO965" s="2">
        <f t="shared" si="1111"/>
        <v>1</v>
      </c>
      <c r="BP965" s="2">
        <v>0</v>
      </c>
      <c r="BQ965" s="17">
        <f t="shared" si="1112"/>
        <v>3.9215686274509803E-2</v>
      </c>
      <c r="BR965" s="17">
        <f t="shared" si="1113"/>
        <v>0.04</v>
      </c>
      <c r="BS965" s="16">
        <f t="shared" si="1114"/>
        <v>0.66666666666666663</v>
      </c>
      <c r="BT965" s="17">
        <f t="shared" si="1115"/>
        <v>7.5471698113207544E-2</v>
      </c>
      <c r="BU965" s="2">
        <f t="shared" si="1116"/>
        <v>0</v>
      </c>
      <c r="BV965" s="16">
        <f t="shared" si="1117"/>
        <v>0</v>
      </c>
      <c r="BW965" s="2">
        <f t="shared" si="1118"/>
        <v>0</v>
      </c>
      <c r="BX965" s="2">
        <f t="shared" si="1119"/>
        <v>18</v>
      </c>
      <c r="BY965" s="2">
        <f t="shared" si="1120"/>
        <v>1</v>
      </c>
      <c r="BZ965" s="2">
        <v>0</v>
      </c>
      <c r="CA965" s="17">
        <f t="shared" si="1121"/>
        <v>0</v>
      </c>
      <c r="CB965" s="17">
        <f t="shared" si="1122"/>
        <v>0</v>
      </c>
      <c r="CC965" s="16">
        <f t="shared" si="1123"/>
        <v>0</v>
      </c>
      <c r="CD965" s="17">
        <f t="shared" si="1124"/>
        <v>0</v>
      </c>
      <c r="CE965" s="2">
        <f t="shared" si="1125"/>
        <v>2</v>
      </c>
      <c r="CF965" s="16">
        <f t="shared" si="1126"/>
        <v>0.66666666666666663</v>
      </c>
      <c r="CG965" s="2">
        <f t="shared" si="1127"/>
        <v>2</v>
      </c>
      <c r="CH965" s="2">
        <f t="shared" si="1128"/>
        <v>16</v>
      </c>
      <c r="CI965" s="2">
        <f t="shared" si="1129"/>
        <v>1</v>
      </c>
      <c r="CJ965" s="2">
        <v>0</v>
      </c>
      <c r="CK965" s="17">
        <f t="shared" si="1130"/>
        <v>0.10526315789473684</v>
      </c>
      <c r="CL965" s="17">
        <f t="shared" si="1131"/>
        <v>0.1111111111111111</v>
      </c>
      <c r="CM965" s="16">
        <f t="shared" si="1132"/>
        <v>0.66666666666666663</v>
      </c>
      <c r="CN965" s="17">
        <f t="shared" si="1133"/>
        <v>0.19047619047619049</v>
      </c>
      <c r="CO965" s="2">
        <f t="shared" si="1134"/>
        <v>0</v>
      </c>
      <c r="CP965" s="16">
        <f t="shared" si="1135"/>
        <v>0</v>
      </c>
      <c r="CQ965" s="2">
        <f t="shared" si="1136"/>
        <v>0</v>
      </c>
      <c r="CR965" s="2">
        <f t="shared" si="1137"/>
        <v>12</v>
      </c>
      <c r="CS965" s="2">
        <f t="shared" si="1138"/>
        <v>1</v>
      </c>
      <c r="CT965" s="2">
        <v>0</v>
      </c>
      <c r="CU965" s="17">
        <f t="shared" si="1139"/>
        <v>0</v>
      </c>
      <c r="CV965" s="17">
        <f t="shared" si="1140"/>
        <v>0</v>
      </c>
      <c r="CW965" s="16">
        <f t="shared" si="1141"/>
        <v>0</v>
      </c>
      <c r="CX965" s="17">
        <f t="shared" si="1142"/>
        <v>0</v>
      </c>
      <c r="CY965" s="2">
        <f t="shared" si="1143"/>
        <v>2</v>
      </c>
      <c r="CZ965" s="16">
        <f t="shared" si="1144"/>
        <v>0.66666666666666663</v>
      </c>
      <c r="DA965" s="2">
        <f t="shared" si="1145"/>
        <v>2</v>
      </c>
      <c r="DB965" s="2">
        <f t="shared" si="1146"/>
        <v>10</v>
      </c>
      <c r="DC965" s="2">
        <f t="shared" si="1147"/>
        <v>1</v>
      </c>
      <c r="DD965" s="2">
        <v>0</v>
      </c>
      <c r="DE965" s="17">
        <f t="shared" si="1148"/>
        <v>0.15384615384615385</v>
      </c>
      <c r="DF965" s="17">
        <f t="shared" si="1149"/>
        <v>0.16666666666666666</v>
      </c>
      <c r="DG965" s="16">
        <f t="shared" si="1150"/>
        <v>0.66666666666666663</v>
      </c>
      <c r="DH965" s="17">
        <f t="shared" si="1151"/>
        <v>0.26666666666666666</v>
      </c>
      <c r="DJ965" t="s">
        <v>7297</v>
      </c>
    </row>
    <row r="966" spans="1:114" x14ac:dyDescent="0.35">
      <c r="A966" s="9">
        <v>2019010609</v>
      </c>
      <c r="B966" s="2" t="s">
        <v>6993</v>
      </c>
      <c r="C966" s="2" t="s">
        <v>3702</v>
      </c>
      <c r="D966" s="2" t="s">
        <v>6994</v>
      </c>
      <c r="E966" s="2" t="s">
        <v>6995</v>
      </c>
      <c r="F966" s="2">
        <v>1</v>
      </c>
      <c r="G966" s="2" t="s">
        <v>6996</v>
      </c>
      <c r="H966" s="2" t="s">
        <v>6997</v>
      </c>
      <c r="I966" s="2" t="s">
        <v>6998</v>
      </c>
      <c r="J966" s="3" t="s">
        <v>6999</v>
      </c>
      <c r="K966" s="9">
        <v>2</v>
      </c>
      <c r="L966" s="2">
        <v>2</v>
      </c>
      <c r="M966" s="2">
        <v>69</v>
      </c>
      <c r="N966" s="2">
        <v>49</v>
      </c>
      <c r="O966" s="2">
        <v>0</v>
      </c>
      <c r="P966" s="2">
        <v>1</v>
      </c>
      <c r="Q966" s="2">
        <v>0</v>
      </c>
      <c r="R966" s="2">
        <v>1</v>
      </c>
      <c r="S966" s="2">
        <v>0</v>
      </c>
      <c r="T966" s="2">
        <v>2</v>
      </c>
      <c r="U966" s="2">
        <v>0</v>
      </c>
      <c r="V966" s="2">
        <v>2</v>
      </c>
      <c r="W966" s="2">
        <v>16</v>
      </c>
      <c r="X966" s="2">
        <v>12</v>
      </c>
      <c r="Y966" s="2">
        <v>0</v>
      </c>
      <c r="Z966" s="2">
        <v>1</v>
      </c>
      <c r="AA966" s="2">
        <v>0</v>
      </c>
      <c r="AB966" s="2">
        <v>1</v>
      </c>
      <c r="AC966" s="2">
        <v>0</v>
      </c>
      <c r="AD966" s="2">
        <v>2</v>
      </c>
      <c r="AE966" s="2">
        <v>0</v>
      </c>
      <c r="AF966" s="3">
        <v>2</v>
      </c>
      <c r="AG966" s="2">
        <f t="shared" si="1080"/>
        <v>0</v>
      </c>
      <c r="AH966" s="16">
        <f t="shared" si="1081"/>
        <v>0</v>
      </c>
      <c r="AI966" s="2">
        <f t="shared" si="1082"/>
        <v>0</v>
      </c>
      <c r="AJ966" s="2">
        <f t="shared" si="1083"/>
        <v>69</v>
      </c>
      <c r="AK966" s="2">
        <f t="shared" si="1084"/>
        <v>1</v>
      </c>
      <c r="AL966" s="2">
        <v>0</v>
      </c>
      <c r="AM966" s="17">
        <f t="shared" si="1085"/>
        <v>0</v>
      </c>
      <c r="AN966" s="17">
        <f t="shared" si="1086"/>
        <v>0</v>
      </c>
      <c r="AO966" s="16">
        <f t="shared" si="1087"/>
        <v>0</v>
      </c>
      <c r="AP966" s="17">
        <f t="shared" si="1088"/>
        <v>0</v>
      </c>
      <c r="AQ966" s="2">
        <f t="shared" si="1089"/>
        <v>0</v>
      </c>
      <c r="AR966" s="16">
        <f t="shared" si="1090"/>
        <v>0</v>
      </c>
      <c r="AS966" s="2">
        <f t="shared" si="1091"/>
        <v>0</v>
      </c>
      <c r="AT966" s="2">
        <f t="shared" si="1092"/>
        <v>69</v>
      </c>
      <c r="AU966" s="2">
        <f t="shared" si="1093"/>
        <v>2</v>
      </c>
      <c r="AV966" s="2">
        <v>0</v>
      </c>
      <c r="AW966" s="17">
        <f t="shared" si="1094"/>
        <v>0</v>
      </c>
      <c r="AX966" s="17">
        <f t="shared" si="1095"/>
        <v>0</v>
      </c>
      <c r="AY966" s="16">
        <f t="shared" si="1096"/>
        <v>0</v>
      </c>
      <c r="AZ966" s="17">
        <f t="shared" si="1097"/>
        <v>0</v>
      </c>
      <c r="BA966" s="2">
        <f t="shared" si="1098"/>
        <v>0</v>
      </c>
      <c r="BB966" s="16">
        <f t="shared" si="1099"/>
        <v>0</v>
      </c>
      <c r="BC966" s="2">
        <f t="shared" si="1100"/>
        <v>0</v>
      </c>
      <c r="BD966" s="2">
        <f t="shared" si="1101"/>
        <v>49</v>
      </c>
      <c r="BE966" s="2">
        <f t="shared" si="1102"/>
        <v>1</v>
      </c>
      <c r="BF966" s="2">
        <v>0</v>
      </c>
      <c r="BG966" s="17">
        <f t="shared" si="1103"/>
        <v>0</v>
      </c>
      <c r="BH966" s="17">
        <f t="shared" si="1104"/>
        <v>0</v>
      </c>
      <c r="BI966" s="16">
        <f t="shared" si="1105"/>
        <v>0</v>
      </c>
      <c r="BJ966" s="17">
        <f t="shared" si="1106"/>
        <v>0</v>
      </c>
      <c r="BK966" s="2">
        <f t="shared" si="1107"/>
        <v>0</v>
      </c>
      <c r="BL966" s="16">
        <f t="shared" si="1108"/>
        <v>0</v>
      </c>
      <c r="BM966" s="2">
        <f t="shared" si="1109"/>
        <v>0</v>
      </c>
      <c r="BN966" s="2">
        <f t="shared" si="1110"/>
        <v>49</v>
      </c>
      <c r="BO966" s="2">
        <f t="shared" si="1111"/>
        <v>2</v>
      </c>
      <c r="BP966" s="2">
        <v>0</v>
      </c>
      <c r="BQ966" s="17">
        <f t="shared" si="1112"/>
        <v>0</v>
      </c>
      <c r="BR966" s="17">
        <f t="shared" si="1113"/>
        <v>0</v>
      </c>
      <c r="BS966" s="16">
        <f t="shared" si="1114"/>
        <v>0</v>
      </c>
      <c r="BT966" s="17">
        <f t="shared" si="1115"/>
        <v>0</v>
      </c>
      <c r="BU966" s="2">
        <f t="shared" si="1116"/>
        <v>0</v>
      </c>
      <c r="BV966" s="16">
        <f t="shared" si="1117"/>
        <v>0</v>
      </c>
      <c r="BW966" s="2">
        <f t="shared" si="1118"/>
        <v>0</v>
      </c>
      <c r="BX966" s="2">
        <f t="shared" si="1119"/>
        <v>16</v>
      </c>
      <c r="BY966" s="2">
        <f t="shared" si="1120"/>
        <v>1</v>
      </c>
      <c r="BZ966" s="2">
        <v>0</v>
      </c>
      <c r="CA966" s="17">
        <f t="shared" si="1121"/>
        <v>0</v>
      </c>
      <c r="CB966" s="17">
        <f t="shared" si="1122"/>
        <v>0</v>
      </c>
      <c r="CC966" s="16">
        <f t="shared" si="1123"/>
        <v>0</v>
      </c>
      <c r="CD966" s="17">
        <f t="shared" si="1124"/>
        <v>0</v>
      </c>
      <c r="CE966" s="2">
        <f t="shared" si="1125"/>
        <v>0</v>
      </c>
      <c r="CF966" s="16">
        <f t="shared" si="1126"/>
        <v>0</v>
      </c>
      <c r="CG966" s="2">
        <f t="shared" si="1127"/>
        <v>0</v>
      </c>
      <c r="CH966" s="2">
        <f t="shared" si="1128"/>
        <v>16</v>
      </c>
      <c r="CI966" s="2">
        <f t="shared" si="1129"/>
        <v>2</v>
      </c>
      <c r="CJ966" s="2">
        <v>0</v>
      </c>
      <c r="CK966" s="17">
        <f t="shared" si="1130"/>
        <v>0</v>
      </c>
      <c r="CL966" s="17">
        <f t="shared" si="1131"/>
        <v>0</v>
      </c>
      <c r="CM966" s="16">
        <f t="shared" si="1132"/>
        <v>0</v>
      </c>
      <c r="CN966" s="17">
        <f t="shared" si="1133"/>
        <v>0</v>
      </c>
      <c r="CO966" s="2">
        <f t="shared" si="1134"/>
        <v>0</v>
      </c>
      <c r="CP966" s="16">
        <f t="shared" si="1135"/>
        <v>0</v>
      </c>
      <c r="CQ966" s="2">
        <f t="shared" si="1136"/>
        <v>0</v>
      </c>
      <c r="CR966" s="2">
        <f t="shared" si="1137"/>
        <v>12</v>
      </c>
      <c r="CS966" s="2">
        <f t="shared" si="1138"/>
        <v>1</v>
      </c>
      <c r="CT966" s="2">
        <v>0</v>
      </c>
      <c r="CU966" s="17">
        <f t="shared" si="1139"/>
        <v>0</v>
      </c>
      <c r="CV966" s="17">
        <f t="shared" si="1140"/>
        <v>0</v>
      </c>
      <c r="CW966" s="16">
        <f t="shared" si="1141"/>
        <v>0</v>
      </c>
      <c r="CX966" s="17">
        <f t="shared" si="1142"/>
        <v>0</v>
      </c>
      <c r="CY966" s="2">
        <f t="shared" si="1143"/>
        <v>0</v>
      </c>
      <c r="CZ966" s="16">
        <f t="shared" si="1144"/>
        <v>0</v>
      </c>
      <c r="DA966" s="2">
        <f t="shared" si="1145"/>
        <v>0</v>
      </c>
      <c r="DB966" s="2">
        <f t="shared" si="1146"/>
        <v>12</v>
      </c>
      <c r="DC966" s="2">
        <f t="shared" si="1147"/>
        <v>2</v>
      </c>
      <c r="DD966" s="2">
        <v>0</v>
      </c>
      <c r="DE966" s="17">
        <f t="shared" si="1148"/>
        <v>0</v>
      </c>
      <c r="DF966" s="17">
        <f t="shared" si="1149"/>
        <v>0</v>
      </c>
      <c r="DG966" s="16">
        <f t="shared" si="1150"/>
        <v>0</v>
      </c>
      <c r="DH966" s="17">
        <f t="shared" si="1151"/>
        <v>0</v>
      </c>
      <c r="DJ966" t="s">
        <v>7295</v>
      </c>
    </row>
    <row r="967" spans="1:114" x14ac:dyDescent="0.35">
      <c r="A967" s="9">
        <v>2019010635</v>
      </c>
      <c r="B967" s="2" t="s">
        <v>7000</v>
      </c>
      <c r="C967" s="2" t="s">
        <v>7001</v>
      </c>
      <c r="D967" s="2" t="s">
        <v>7002</v>
      </c>
      <c r="E967" s="2" t="s">
        <v>7003</v>
      </c>
      <c r="F967" s="2">
        <v>1</v>
      </c>
      <c r="G967" s="2" t="s">
        <v>7004</v>
      </c>
      <c r="H967" s="2" t="s">
        <v>7005</v>
      </c>
      <c r="I967" s="2" t="s">
        <v>7006</v>
      </c>
      <c r="J967" s="3" t="s">
        <v>7007</v>
      </c>
      <c r="K967" s="9">
        <v>3</v>
      </c>
      <c r="L967" s="2">
        <v>2</v>
      </c>
      <c r="M967" s="2">
        <v>58</v>
      </c>
      <c r="N967" s="2">
        <v>37</v>
      </c>
      <c r="O967" s="2">
        <v>1</v>
      </c>
      <c r="P967" s="2">
        <v>0</v>
      </c>
      <c r="Q967" s="2">
        <v>1</v>
      </c>
      <c r="R967" s="2">
        <v>0</v>
      </c>
      <c r="S967" s="2">
        <v>2</v>
      </c>
      <c r="T967" s="2">
        <v>1</v>
      </c>
      <c r="U967" s="2">
        <v>2</v>
      </c>
      <c r="V967" s="2">
        <v>0</v>
      </c>
      <c r="W967" s="2">
        <v>15</v>
      </c>
      <c r="X967" s="2">
        <v>13</v>
      </c>
      <c r="Y967" s="2">
        <v>1</v>
      </c>
      <c r="Z967" s="2">
        <v>0</v>
      </c>
      <c r="AA967" s="2">
        <v>1</v>
      </c>
      <c r="AB967" s="2">
        <v>0</v>
      </c>
      <c r="AC967" s="2">
        <v>2</v>
      </c>
      <c r="AD967" s="2">
        <v>1</v>
      </c>
      <c r="AE967" s="2">
        <v>2</v>
      </c>
      <c r="AF967" s="3">
        <v>0</v>
      </c>
      <c r="AG967" s="2">
        <f t="shared" si="1080"/>
        <v>1</v>
      </c>
      <c r="AH967" s="16">
        <f t="shared" si="1081"/>
        <v>1</v>
      </c>
      <c r="AI967" s="2">
        <f t="shared" si="1082"/>
        <v>1</v>
      </c>
      <c r="AJ967" s="2">
        <f t="shared" si="1083"/>
        <v>57</v>
      </c>
      <c r="AK967" s="2">
        <f t="shared" si="1084"/>
        <v>0</v>
      </c>
      <c r="AL967" s="2">
        <v>0</v>
      </c>
      <c r="AM967" s="17">
        <f t="shared" si="1085"/>
        <v>1.7241379310344827E-2</v>
      </c>
      <c r="AN967" s="17">
        <f t="shared" si="1086"/>
        <v>1.7241379310344827E-2</v>
      </c>
      <c r="AO967" s="16">
        <f t="shared" si="1087"/>
        <v>1</v>
      </c>
      <c r="AP967" s="17">
        <f t="shared" si="1088"/>
        <v>3.3898305084745763E-2</v>
      </c>
      <c r="AQ967" s="2">
        <f t="shared" si="1089"/>
        <v>2</v>
      </c>
      <c r="AR967" s="16">
        <f t="shared" si="1090"/>
        <v>0.66666666666666663</v>
      </c>
      <c r="AS967" s="2">
        <f t="shared" si="1091"/>
        <v>2</v>
      </c>
      <c r="AT967" s="2">
        <f t="shared" si="1092"/>
        <v>56</v>
      </c>
      <c r="AU967" s="2">
        <f t="shared" si="1093"/>
        <v>1</v>
      </c>
      <c r="AV967" s="2">
        <v>0</v>
      </c>
      <c r="AW967" s="17">
        <f t="shared" si="1094"/>
        <v>3.3898305084745763E-2</v>
      </c>
      <c r="AX967" s="17">
        <f t="shared" si="1095"/>
        <v>3.4482758620689655E-2</v>
      </c>
      <c r="AY967" s="16">
        <f t="shared" si="1096"/>
        <v>0.66666666666666663</v>
      </c>
      <c r="AZ967" s="17">
        <f t="shared" si="1097"/>
        <v>6.5573770491803282E-2</v>
      </c>
      <c r="BA967" s="2">
        <f t="shared" si="1098"/>
        <v>1</v>
      </c>
      <c r="BB967" s="16">
        <f t="shared" si="1099"/>
        <v>1</v>
      </c>
      <c r="BC967" s="2">
        <f t="shared" si="1100"/>
        <v>1</v>
      </c>
      <c r="BD967" s="2">
        <f t="shared" si="1101"/>
        <v>36</v>
      </c>
      <c r="BE967" s="2">
        <f t="shared" si="1102"/>
        <v>0</v>
      </c>
      <c r="BF967" s="2">
        <v>0</v>
      </c>
      <c r="BG967" s="17">
        <f t="shared" si="1103"/>
        <v>2.7027027027027029E-2</v>
      </c>
      <c r="BH967" s="17">
        <f t="shared" si="1104"/>
        <v>2.7027027027027029E-2</v>
      </c>
      <c r="BI967" s="16">
        <f t="shared" si="1105"/>
        <v>1</v>
      </c>
      <c r="BJ967" s="17">
        <f t="shared" si="1106"/>
        <v>5.2631578947368425E-2</v>
      </c>
      <c r="BK967" s="2">
        <f t="shared" si="1107"/>
        <v>2</v>
      </c>
      <c r="BL967" s="16">
        <f t="shared" si="1108"/>
        <v>1</v>
      </c>
      <c r="BM967" s="2">
        <f t="shared" si="1109"/>
        <v>2</v>
      </c>
      <c r="BN967" s="2">
        <f t="shared" si="1110"/>
        <v>35</v>
      </c>
      <c r="BO967" s="2">
        <f t="shared" si="1111"/>
        <v>0</v>
      </c>
      <c r="BP967" s="2">
        <v>0</v>
      </c>
      <c r="BQ967" s="17">
        <f t="shared" si="1112"/>
        <v>5.4054054054054057E-2</v>
      </c>
      <c r="BR967" s="17">
        <f t="shared" si="1113"/>
        <v>5.4054054054054057E-2</v>
      </c>
      <c r="BS967" s="16">
        <f t="shared" si="1114"/>
        <v>1</v>
      </c>
      <c r="BT967" s="17">
        <f t="shared" si="1115"/>
        <v>0.10256410256410257</v>
      </c>
      <c r="BU967" s="2">
        <f t="shared" si="1116"/>
        <v>1</v>
      </c>
      <c r="BV967" s="16">
        <f t="shared" si="1117"/>
        <v>1</v>
      </c>
      <c r="BW967" s="2">
        <f t="shared" si="1118"/>
        <v>1</v>
      </c>
      <c r="BX967" s="2">
        <f t="shared" si="1119"/>
        <v>14</v>
      </c>
      <c r="BY967" s="2">
        <f t="shared" si="1120"/>
        <v>0</v>
      </c>
      <c r="BZ967" s="2">
        <v>0</v>
      </c>
      <c r="CA967" s="17">
        <f t="shared" si="1121"/>
        <v>6.6666666666666666E-2</v>
      </c>
      <c r="CB967" s="17">
        <f t="shared" si="1122"/>
        <v>6.6666666666666666E-2</v>
      </c>
      <c r="CC967" s="16">
        <f t="shared" si="1123"/>
        <v>1</v>
      </c>
      <c r="CD967" s="17">
        <f t="shared" si="1124"/>
        <v>0.125</v>
      </c>
      <c r="CE967" s="2">
        <f t="shared" si="1125"/>
        <v>2</v>
      </c>
      <c r="CF967" s="16">
        <f t="shared" si="1126"/>
        <v>0.66666666666666663</v>
      </c>
      <c r="CG967" s="2">
        <f t="shared" si="1127"/>
        <v>2</v>
      </c>
      <c r="CH967" s="2">
        <f t="shared" si="1128"/>
        <v>13</v>
      </c>
      <c r="CI967" s="2">
        <f t="shared" si="1129"/>
        <v>1</v>
      </c>
      <c r="CJ967" s="2">
        <v>0</v>
      </c>
      <c r="CK967" s="17">
        <f t="shared" si="1130"/>
        <v>0.125</v>
      </c>
      <c r="CL967" s="17">
        <f t="shared" si="1131"/>
        <v>0.13333333333333333</v>
      </c>
      <c r="CM967" s="16">
        <f t="shared" si="1132"/>
        <v>0.66666666666666663</v>
      </c>
      <c r="CN967" s="17">
        <f t="shared" si="1133"/>
        <v>0.22222222222222221</v>
      </c>
      <c r="CO967" s="2">
        <f t="shared" si="1134"/>
        <v>1</v>
      </c>
      <c r="CP967" s="16">
        <f t="shared" si="1135"/>
        <v>1</v>
      </c>
      <c r="CQ967" s="2">
        <f t="shared" si="1136"/>
        <v>1</v>
      </c>
      <c r="CR967" s="2">
        <f t="shared" si="1137"/>
        <v>12</v>
      </c>
      <c r="CS967" s="2">
        <f t="shared" si="1138"/>
        <v>0</v>
      </c>
      <c r="CT967" s="2">
        <v>0</v>
      </c>
      <c r="CU967" s="17">
        <f t="shared" si="1139"/>
        <v>7.6923076923076927E-2</v>
      </c>
      <c r="CV967" s="17">
        <f t="shared" si="1140"/>
        <v>7.6923076923076927E-2</v>
      </c>
      <c r="CW967" s="16">
        <f t="shared" si="1141"/>
        <v>1</v>
      </c>
      <c r="CX967" s="17">
        <f t="shared" si="1142"/>
        <v>0.14285714285714288</v>
      </c>
      <c r="CY967" s="2">
        <f t="shared" si="1143"/>
        <v>2</v>
      </c>
      <c r="CZ967" s="16">
        <f t="shared" si="1144"/>
        <v>1</v>
      </c>
      <c r="DA967" s="2">
        <f t="shared" si="1145"/>
        <v>2</v>
      </c>
      <c r="DB967" s="2">
        <f t="shared" si="1146"/>
        <v>11</v>
      </c>
      <c r="DC967" s="2">
        <f t="shared" si="1147"/>
        <v>0</v>
      </c>
      <c r="DD967" s="2">
        <v>0</v>
      </c>
      <c r="DE967" s="17">
        <f t="shared" si="1148"/>
        <v>0.15384615384615385</v>
      </c>
      <c r="DF967" s="17">
        <f t="shared" si="1149"/>
        <v>0.15384615384615385</v>
      </c>
      <c r="DG967" s="16">
        <f t="shared" si="1150"/>
        <v>1</v>
      </c>
      <c r="DH967" s="17">
        <f t="shared" si="1151"/>
        <v>0.26666666666666672</v>
      </c>
      <c r="DJ967" t="s">
        <v>7297</v>
      </c>
    </row>
    <row r="968" spans="1:114" x14ac:dyDescent="0.35">
      <c r="A968" s="9">
        <v>2019010643</v>
      </c>
      <c r="B968" s="2" t="s">
        <v>7008</v>
      </c>
      <c r="C968" s="2" t="s">
        <v>7009</v>
      </c>
      <c r="D968" s="2" t="s">
        <v>7010</v>
      </c>
      <c r="E968" s="2" t="s">
        <v>7011</v>
      </c>
      <c r="F968" s="2">
        <v>1</v>
      </c>
      <c r="G968" s="2" t="s">
        <v>7012</v>
      </c>
      <c r="H968" s="2" t="s">
        <v>7013</v>
      </c>
      <c r="I968" s="2" t="s">
        <v>7014</v>
      </c>
      <c r="J968" s="3" t="s">
        <v>7015</v>
      </c>
      <c r="K968" s="9">
        <v>1</v>
      </c>
      <c r="L968" s="2">
        <v>1</v>
      </c>
      <c r="M968" s="2">
        <v>83</v>
      </c>
      <c r="N968" s="2">
        <v>51</v>
      </c>
      <c r="O968" s="2">
        <v>1</v>
      </c>
      <c r="P968" s="2">
        <v>0</v>
      </c>
      <c r="Q968" s="2">
        <v>1</v>
      </c>
      <c r="R968" s="2">
        <v>0</v>
      </c>
      <c r="S968" s="2">
        <v>1</v>
      </c>
      <c r="T968" s="2">
        <v>0</v>
      </c>
      <c r="U968" s="2">
        <v>1</v>
      </c>
      <c r="V968" s="2">
        <v>0</v>
      </c>
      <c r="W968" s="2">
        <v>22</v>
      </c>
      <c r="X968" s="2">
        <v>19</v>
      </c>
      <c r="Y968" s="2">
        <v>1</v>
      </c>
      <c r="Z968" s="2">
        <v>0</v>
      </c>
      <c r="AA968" s="2">
        <v>1</v>
      </c>
      <c r="AB968" s="2">
        <v>0</v>
      </c>
      <c r="AC968" s="2">
        <v>1</v>
      </c>
      <c r="AD968" s="2">
        <v>0</v>
      </c>
      <c r="AE968" s="2">
        <v>1</v>
      </c>
      <c r="AF968" s="3">
        <v>0</v>
      </c>
      <c r="AG968" s="2">
        <f t="shared" si="1080"/>
        <v>1</v>
      </c>
      <c r="AH968" s="16">
        <f t="shared" si="1081"/>
        <v>1</v>
      </c>
      <c r="AI968" s="2">
        <f t="shared" si="1082"/>
        <v>1</v>
      </c>
      <c r="AJ968" s="2">
        <f t="shared" si="1083"/>
        <v>82</v>
      </c>
      <c r="AK968" s="2">
        <f t="shared" si="1084"/>
        <v>0</v>
      </c>
      <c r="AL968" s="2">
        <v>0</v>
      </c>
      <c r="AM968" s="17">
        <f t="shared" si="1085"/>
        <v>1.2048192771084338E-2</v>
      </c>
      <c r="AN968" s="17">
        <f t="shared" si="1086"/>
        <v>1.2048192771084338E-2</v>
      </c>
      <c r="AO968" s="16">
        <f t="shared" si="1087"/>
        <v>1</v>
      </c>
      <c r="AP968" s="17">
        <f t="shared" si="1088"/>
        <v>2.3809523809523812E-2</v>
      </c>
      <c r="AQ968" s="2">
        <f t="shared" si="1089"/>
        <v>1</v>
      </c>
      <c r="AR968" s="16">
        <f t="shared" si="1090"/>
        <v>1</v>
      </c>
      <c r="AS968" s="2">
        <f t="shared" si="1091"/>
        <v>1</v>
      </c>
      <c r="AT968" s="2">
        <f t="shared" si="1092"/>
        <v>82</v>
      </c>
      <c r="AU968" s="2">
        <f t="shared" si="1093"/>
        <v>0</v>
      </c>
      <c r="AV968" s="2">
        <v>0</v>
      </c>
      <c r="AW968" s="17">
        <f t="shared" si="1094"/>
        <v>1.2048192771084338E-2</v>
      </c>
      <c r="AX968" s="17">
        <f t="shared" si="1095"/>
        <v>1.2048192771084338E-2</v>
      </c>
      <c r="AY968" s="16">
        <f t="shared" si="1096"/>
        <v>1</v>
      </c>
      <c r="AZ968" s="17">
        <f t="shared" si="1097"/>
        <v>2.3809523809523812E-2</v>
      </c>
      <c r="BA968" s="2">
        <f t="shared" si="1098"/>
        <v>1</v>
      </c>
      <c r="BB968" s="16">
        <f t="shared" si="1099"/>
        <v>1</v>
      </c>
      <c r="BC968" s="2">
        <f t="shared" si="1100"/>
        <v>1</v>
      </c>
      <c r="BD968" s="2">
        <f t="shared" si="1101"/>
        <v>50</v>
      </c>
      <c r="BE968" s="2">
        <f t="shared" si="1102"/>
        <v>0</v>
      </c>
      <c r="BF968" s="2">
        <v>0</v>
      </c>
      <c r="BG968" s="17">
        <f t="shared" si="1103"/>
        <v>1.9607843137254902E-2</v>
      </c>
      <c r="BH968" s="17">
        <f t="shared" si="1104"/>
        <v>1.9607843137254902E-2</v>
      </c>
      <c r="BI968" s="16">
        <f t="shared" si="1105"/>
        <v>1</v>
      </c>
      <c r="BJ968" s="17">
        <f t="shared" si="1106"/>
        <v>3.8461538461538464E-2</v>
      </c>
      <c r="BK968" s="2">
        <f t="shared" si="1107"/>
        <v>1</v>
      </c>
      <c r="BL968" s="16">
        <f t="shared" si="1108"/>
        <v>1</v>
      </c>
      <c r="BM968" s="2">
        <f t="shared" si="1109"/>
        <v>1</v>
      </c>
      <c r="BN968" s="2">
        <f t="shared" si="1110"/>
        <v>50</v>
      </c>
      <c r="BO968" s="2">
        <f t="shared" si="1111"/>
        <v>0</v>
      </c>
      <c r="BP968" s="2">
        <v>0</v>
      </c>
      <c r="BQ968" s="17">
        <f t="shared" si="1112"/>
        <v>1.9607843137254902E-2</v>
      </c>
      <c r="BR968" s="17">
        <f t="shared" si="1113"/>
        <v>1.9607843137254902E-2</v>
      </c>
      <c r="BS968" s="16">
        <f t="shared" si="1114"/>
        <v>1</v>
      </c>
      <c r="BT968" s="17">
        <f t="shared" si="1115"/>
        <v>3.8461538461538464E-2</v>
      </c>
      <c r="BU968" s="2">
        <f t="shared" si="1116"/>
        <v>1</v>
      </c>
      <c r="BV968" s="16">
        <f t="shared" si="1117"/>
        <v>1</v>
      </c>
      <c r="BW968" s="2">
        <f t="shared" si="1118"/>
        <v>1</v>
      </c>
      <c r="BX968" s="2">
        <f t="shared" si="1119"/>
        <v>21</v>
      </c>
      <c r="BY968" s="2">
        <f t="shared" si="1120"/>
        <v>0</v>
      </c>
      <c r="BZ968" s="2">
        <v>0</v>
      </c>
      <c r="CA968" s="17">
        <f t="shared" si="1121"/>
        <v>4.5454545454545456E-2</v>
      </c>
      <c r="CB968" s="17">
        <f t="shared" si="1122"/>
        <v>4.5454545454545456E-2</v>
      </c>
      <c r="CC968" s="16">
        <f t="shared" si="1123"/>
        <v>1</v>
      </c>
      <c r="CD968" s="17">
        <f t="shared" si="1124"/>
        <v>8.6956521739130446E-2</v>
      </c>
      <c r="CE968" s="2">
        <f t="shared" si="1125"/>
        <v>1</v>
      </c>
      <c r="CF968" s="16">
        <f t="shared" si="1126"/>
        <v>1</v>
      </c>
      <c r="CG968" s="2">
        <f t="shared" si="1127"/>
        <v>1</v>
      </c>
      <c r="CH968" s="2">
        <f t="shared" si="1128"/>
        <v>21</v>
      </c>
      <c r="CI968" s="2">
        <f t="shared" si="1129"/>
        <v>0</v>
      </c>
      <c r="CJ968" s="2">
        <v>0</v>
      </c>
      <c r="CK968" s="17">
        <f t="shared" si="1130"/>
        <v>4.5454545454545456E-2</v>
      </c>
      <c r="CL968" s="17">
        <f t="shared" si="1131"/>
        <v>4.5454545454545456E-2</v>
      </c>
      <c r="CM968" s="16">
        <f t="shared" si="1132"/>
        <v>1</v>
      </c>
      <c r="CN968" s="17">
        <f t="shared" si="1133"/>
        <v>8.6956521739130446E-2</v>
      </c>
      <c r="CO968" s="2">
        <f t="shared" si="1134"/>
        <v>1</v>
      </c>
      <c r="CP968" s="16">
        <f t="shared" si="1135"/>
        <v>1</v>
      </c>
      <c r="CQ968" s="2">
        <f t="shared" si="1136"/>
        <v>1</v>
      </c>
      <c r="CR968" s="2">
        <f t="shared" si="1137"/>
        <v>18</v>
      </c>
      <c r="CS968" s="2">
        <f t="shared" si="1138"/>
        <v>0</v>
      </c>
      <c r="CT968" s="2">
        <v>0</v>
      </c>
      <c r="CU968" s="17">
        <f t="shared" si="1139"/>
        <v>5.2631578947368418E-2</v>
      </c>
      <c r="CV968" s="17">
        <f t="shared" si="1140"/>
        <v>5.2631578947368418E-2</v>
      </c>
      <c r="CW968" s="16">
        <f t="shared" si="1141"/>
        <v>1</v>
      </c>
      <c r="CX968" s="17">
        <f t="shared" si="1142"/>
        <v>0.1</v>
      </c>
      <c r="CY968" s="2">
        <f t="shared" si="1143"/>
        <v>1</v>
      </c>
      <c r="CZ968" s="16">
        <f t="shared" si="1144"/>
        <v>1</v>
      </c>
      <c r="DA968" s="2">
        <f t="shared" si="1145"/>
        <v>1</v>
      </c>
      <c r="DB968" s="2">
        <f t="shared" si="1146"/>
        <v>18</v>
      </c>
      <c r="DC968" s="2">
        <f t="shared" si="1147"/>
        <v>0</v>
      </c>
      <c r="DD968" s="2">
        <v>0</v>
      </c>
      <c r="DE968" s="17">
        <f t="shared" si="1148"/>
        <v>5.2631578947368418E-2</v>
      </c>
      <c r="DF968" s="17">
        <f t="shared" si="1149"/>
        <v>5.2631578947368418E-2</v>
      </c>
      <c r="DG968" s="16">
        <f t="shared" si="1150"/>
        <v>1</v>
      </c>
      <c r="DH968" s="17">
        <f t="shared" si="1151"/>
        <v>0.1</v>
      </c>
      <c r="DJ968" t="s">
        <v>7297</v>
      </c>
    </row>
    <row r="969" spans="1:114" x14ac:dyDescent="0.35">
      <c r="A969" s="9">
        <v>2019010648</v>
      </c>
      <c r="B969" s="2" t="s">
        <v>7016</v>
      </c>
      <c r="C969" s="2" t="s">
        <v>7017</v>
      </c>
      <c r="D969" s="2" t="s">
        <v>7018</v>
      </c>
      <c r="E969" s="2" t="s">
        <v>7019</v>
      </c>
      <c r="F969" s="2">
        <v>1</v>
      </c>
      <c r="G969" s="2" t="s">
        <v>7020</v>
      </c>
      <c r="H969" s="2" t="s">
        <v>7021</v>
      </c>
      <c r="I969" s="2" t="s">
        <v>7022</v>
      </c>
      <c r="J969" s="3" t="s">
        <v>7023</v>
      </c>
      <c r="K969" s="9">
        <v>4</v>
      </c>
      <c r="L969" s="2">
        <v>3</v>
      </c>
      <c r="M969" s="2">
        <v>82</v>
      </c>
      <c r="N969" s="2">
        <v>61</v>
      </c>
      <c r="O969" s="2">
        <v>0</v>
      </c>
      <c r="P969" s="2">
        <v>1</v>
      </c>
      <c r="Q969" s="2">
        <v>0</v>
      </c>
      <c r="R969" s="2">
        <v>1</v>
      </c>
      <c r="S969" s="2">
        <v>0</v>
      </c>
      <c r="T969" s="2">
        <v>4</v>
      </c>
      <c r="U969" s="2">
        <v>1</v>
      </c>
      <c r="V969" s="2">
        <v>2</v>
      </c>
      <c r="W969" s="2">
        <v>24</v>
      </c>
      <c r="X969" s="2">
        <v>20</v>
      </c>
      <c r="Y969" s="2">
        <v>0</v>
      </c>
      <c r="Z969" s="2">
        <v>1</v>
      </c>
      <c r="AA969" s="2">
        <v>0</v>
      </c>
      <c r="AB969" s="2">
        <v>1</v>
      </c>
      <c r="AC969" s="2">
        <v>0</v>
      </c>
      <c r="AD969" s="2">
        <v>4</v>
      </c>
      <c r="AE969" s="2">
        <v>0</v>
      </c>
      <c r="AF969" s="3">
        <v>3</v>
      </c>
      <c r="AG969" s="2">
        <f t="shared" si="1080"/>
        <v>0</v>
      </c>
      <c r="AH969" s="16">
        <f t="shared" si="1081"/>
        <v>0</v>
      </c>
      <c r="AI969" s="2">
        <f t="shared" si="1082"/>
        <v>0</v>
      </c>
      <c r="AJ969" s="2">
        <f t="shared" si="1083"/>
        <v>82</v>
      </c>
      <c r="AK969" s="2">
        <f t="shared" si="1084"/>
        <v>1</v>
      </c>
      <c r="AL969" s="2">
        <v>0</v>
      </c>
      <c r="AM969" s="17">
        <f t="shared" si="1085"/>
        <v>0</v>
      </c>
      <c r="AN969" s="17">
        <f t="shared" si="1086"/>
        <v>0</v>
      </c>
      <c r="AO969" s="16">
        <f t="shared" si="1087"/>
        <v>0</v>
      </c>
      <c r="AP969" s="17">
        <f t="shared" si="1088"/>
        <v>0</v>
      </c>
      <c r="AQ969" s="2">
        <f t="shared" si="1089"/>
        <v>0</v>
      </c>
      <c r="AR969" s="16">
        <f t="shared" si="1090"/>
        <v>0</v>
      </c>
      <c r="AS969" s="2">
        <f t="shared" si="1091"/>
        <v>0</v>
      </c>
      <c r="AT969" s="2">
        <f t="shared" si="1092"/>
        <v>82</v>
      </c>
      <c r="AU969" s="2">
        <f t="shared" si="1093"/>
        <v>4</v>
      </c>
      <c r="AV969" s="2">
        <v>0</v>
      </c>
      <c r="AW969" s="17">
        <f t="shared" si="1094"/>
        <v>0</v>
      </c>
      <c r="AX969" s="17">
        <f t="shared" si="1095"/>
        <v>0</v>
      </c>
      <c r="AY969" s="16">
        <f t="shared" si="1096"/>
        <v>0</v>
      </c>
      <c r="AZ969" s="17">
        <f t="shared" si="1097"/>
        <v>0</v>
      </c>
      <c r="BA969" s="2">
        <f t="shared" si="1098"/>
        <v>0</v>
      </c>
      <c r="BB969" s="16">
        <f t="shared" si="1099"/>
        <v>0</v>
      </c>
      <c r="BC969" s="2">
        <f t="shared" si="1100"/>
        <v>0</v>
      </c>
      <c r="BD969" s="2">
        <f t="shared" si="1101"/>
        <v>61</v>
      </c>
      <c r="BE969" s="2">
        <f t="shared" si="1102"/>
        <v>1</v>
      </c>
      <c r="BF969" s="2">
        <v>0</v>
      </c>
      <c r="BG969" s="17">
        <f t="shared" si="1103"/>
        <v>0</v>
      </c>
      <c r="BH969" s="17">
        <f t="shared" si="1104"/>
        <v>0</v>
      </c>
      <c r="BI969" s="16">
        <f t="shared" si="1105"/>
        <v>0</v>
      </c>
      <c r="BJ969" s="17">
        <f t="shared" si="1106"/>
        <v>0</v>
      </c>
      <c r="BK969" s="2">
        <f t="shared" si="1107"/>
        <v>1</v>
      </c>
      <c r="BL969" s="16">
        <f t="shared" si="1108"/>
        <v>0.33333333333333331</v>
      </c>
      <c r="BM969" s="2">
        <f t="shared" si="1109"/>
        <v>1</v>
      </c>
      <c r="BN969" s="2">
        <f t="shared" si="1110"/>
        <v>60</v>
      </c>
      <c r="BO969" s="2">
        <f t="shared" si="1111"/>
        <v>2</v>
      </c>
      <c r="BP969" s="2">
        <v>0</v>
      </c>
      <c r="BQ969" s="17">
        <f t="shared" si="1112"/>
        <v>1.5873015873015872E-2</v>
      </c>
      <c r="BR969" s="17">
        <f t="shared" si="1113"/>
        <v>1.6393442622950821E-2</v>
      </c>
      <c r="BS969" s="16">
        <f t="shared" si="1114"/>
        <v>0.33333333333333331</v>
      </c>
      <c r="BT969" s="17">
        <f t="shared" si="1115"/>
        <v>3.125E-2</v>
      </c>
      <c r="BU969" s="2">
        <f t="shared" si="1116"/>
        <v>0</v>
      </c>
      <c r="BV969" s="16">
        <f t="shared" si="1117"/>
        <v>0</v>
      </c>
      <c r="BW969" s="2">
        <f t="shared" si="1118"/>
        <v>0</v>
      </c>
      <c r="BX969" s="2">
        <f t="shared" si="1119"/>
        <v>24</v>
      </c>
      <c r="BY969" s="2">
        <f t="shared" si="1120"/>
        <v>1</v>
      </c>
      <c r="BZ969" s="2">
        <v>0</v>
      </c>
      <c r="CA969" s="17">
        <f t="shared" si="1121"/>
        <v>0</v>
      </c>
      <c r="CB969" s="17">
        <f t="shared" si="1122"/>
        <v>0</v>
      </c>
      <c r="CC969" s="16">
        <f t="shared" si="1123"/>
        <v>0</v>
      </c>
      <c r="CD969" s="17">
        <f t="shared" si="1124"/>
        <v>0</v>
      </c>
      <c r="CE969" s="2">
        <f t="shared" si="1125"/>
        <v>0</v>
      </c>
      <c r="CF969" s="16">
        <f t="shared" si="1126"/>
        <v>0</v>
      </c>
      <c r="CG969" s="2">
        <f t="shared" si="1127"/>
        <v>0</v>
      </c>
      <c r="CH969" s="2">
        <f t="shared" si="1128"/>
        <v>24</v>
      </c>
      <c r="CI969" s="2">
        <f t="shared" si="1129"/>
        <v>4</v>
      </c>
      <c r="CJ969" s="2">
        <v>0</v>
      </c>
      <c r="CK969" s="17">
        <f t="shared" si="1130"/>
        <v>0</v>
      </c>
      <c r="CL969" s="17">
        <f t="shared" si="1131"/>
        <v>0</v>
      </c>
      <c r="CM969" s="16">
        <f t="shared" si="1132"/>
        <v>0</v>
      </c>
      <c r="CN969" s="17">
        <f t="shared" si="1133"/>
        <v>0</v>
      </c>
      <c r="CO969" s="2">
        <f t="shared" si="1134"/>
        <v>0</v>
      </c>
      <c r="CP969" s="16">
        <f t="shared" si="1135"/>
        <v>0</v>
      </c>
      <c r="CQ969" s="2">
        <f t="shared" si="1136"/>
        <v>0</v>
      </c>
      <c r="CR969" s="2">
        <f t="shared" si="1137"/>
        <v>20</v>
      </c>
      <c r="CS969" s="2">
        <f t="shared" si="1138"/>
        <v>1</v>
      </c>
      <c r="CT969" s="2">
        <v>0</v>
      </c>
      <c r="CU969" s="17">
        <f t="shared" si="1139"/>
        <v>0</v>
      </c>
      <c r="CV969" s="17">
        <f t="shared" si="1140"/>
        <v>0</v>
      </c>
      <c r="CW969" s="16">
        <f t="shared" si="1141"/>
        <v>0</v>
      </c>
      <c r="CX969" s="17">
        <f t="shared" si="1142"/>
        <v>0</v>
      </c>
      <c r="CY969" s="2">
        <f t="shared" si="1143"/>
        <v>0</v>
      </c>
      <c r="CZ969" s="16">
        <f t="shared" si="1144"/>
        <v>0</v>
      </c>
      <c r="DA969" s="2">
        <f t="shared" si="1145"/>
        <v>0</v>
      </c>
      <c r="DB969" s="2">
        <f t="shared" si="1146"/>
        <v>20</v>
      </c>
      <c r="DC969" s="2">
        <f t="shared" si="1147"/>
        <v>3</v>
      </c>
      <c r="DD969" s="2">
        <v>0</v>
      </c>
      <c r="DE969" s="17">
        <f t="shared" si="1148"/>
        <v>0</v>
      </c>
      <c r="DF969" s="17">
        <f t="shared" si="1149"/>
        <v>0</v>
      </c>
      <c r="DG969" s="16">
        <f t="shared" si="1150"/>
        <v>0</v>
      </c>
      <c r="DH969" s="17">
        <f t="shared" si="1151"/>
        <v>0</v>
      </c>
      <c r="DJ969" t="s">
        <v>7297</v>
      </c>
    </row>
    <row r="970" spans="1:114" x14ac:dyDescent="0.35">
      <c r="A970" s="9">
        <v>2019010652</v>
      </c>
      <c r="B970" s="2" t="s">
        <v>7024</v>
      </c>
      <c r="C970" s="2" t="s">
        <v>7025</v>
      </c>
      <c r="D970" s="2" t="s">
        <v>7026</v>
      </c>
      <c r="E970" s="2" t="s">
        <v>7027</v>
      </c>
      <c r="F970" s="2">
        <v>1</v>
      </c>
      <c r="G970" s="2" t="s">
        <v>7028</v>
      </c>
      <c r="H970" s="2" t="s">
        <v>7029</v>
      </c>
      <c r="I970" s="2" t="s">
        <v>7030</v>
      </c>
      <c r="J970" s="3" t="s">
        <v>7031</v>
      </c>
      <c r="K970" s="9">
        <v>3</v>
      </c>
      <c r="L970" s="2">
        <v>2</v>
      </c>
      <c r="M970" s="2">
        <v>77</v>
      </c>
      <c r="N970" s="2">
        <v>50</v>
      </c>
      <c r="O970" s="2">
        <v>1</v>
      </c>
      <c r="P970" s="2">
        <v>0</v>
      </c>
      <c r="Q970" s="2">
        <v>1</v>
      </c>
      <c r="R970" s="2">
        <v>0</v>
      </c>
      <c r="S970" s="2">
        <v>3</v>
      </c>
      <c r="T970" s="2">
        <v>0</v>
      </c>
      <c r="U970" s="2">
        <v>2</v>
      </c>
      <c r="V970" s="2">
        <v>0</v>
      </c>
      <c r="W970" s="2">
        <v>20</v>
      </c>
      <c r="X970" s="2">
        <v>11</v>
      </c>
      <c r="Y970" s="2">
        <v>1</v>
      </c>
      <c r="Z970" s="2">
        <v>0</v>
      </c>
      <c r="AA970" s="2">
        <v>1</v>
      </c>
      <c r="AB970" s="2">
        <v>0</v>
      </c>
      <c r="AC970" s="2">
        <v>3</v>
      </c>
      <c r="AD970" s="2">
        <v>0</v>
      </c>
      <c r="AE970" s="2">
        <v>2</v>
      </c>
      <c r="AF970" s="3">
        <v>0</v>
      </c>
      <c r="AG970" s="2">
        <f t="shared" si="1080"/>
        <v>1</v>
      </c>
      <c r="AH970" s="16">
        <f t="shared" si="1081"/>
        <v>1</v>
      </c>
      <c r="AI970" s="2">
        <f t="shared" si="1082"/>
        <v>1</v>
      </c>
      <c r="AJ970" s="2">
        <f t="shared" si="1083"/>
        <v>76</v>
      </c>
      <c r="AK970" s="2">
        <f t="shared" si="1084"/>
        <v>0</v>
      </c>
      <c r="AL970" s="2">
        <v>0</v>
      </c>
      <c r="AM970" s="17">
        <f t="shared" si="1085"/>
        <v>1.2987012987012988E-2</v>
      </c>
      <c r="AN970" s="17">
        <f t="shared" si="1086"/>
        <v>1.2987012987012988E-2</v>
      </c>
      <c r="AO970" s="16">
        <f t="shared" si="1087"/>
        <v>1</v>
      </c>
      <c r="AP970" s="17">
        <f t="shared" si="1088"/>
        <v>2.5641025641025647E-2</v>
      </c>
      <c r="AQ970" s="2">
        <f t="shared" si="1089"/>
        <v>3</v>
      </c>
      <c r="AR970" s="16">
        <f t="shared" si="1090"/>
        <v>1</v>
      </c>
      <c r="AS970" s="2">
        <f t="shared" si="1091"/>
        <v>3</v>
      </c>
      <c r="AT970" s="2">
        <f t="shared" si="1092"/>
        <v>74</v>
      </c>
      <c r="AU970" s="2">
        <f t="shared" si="1093"/>
        <v>0</v>
      </c>
      <c r="AV970" s="2">
        <v>0</v>
      </c>
      <c r="AW970" s="17">
        <f t="shared" si="1094"/>
        <v>3.896103896103896E-2</v>
      </c>
      <c r="AX970" s="17">
        <f t="shared" si="1095"/>
        <v>3.896103896103896E-2</v>
      </c>
      <c r="AY970" s="16">
        <f t="shared" si="1096"/>
        <v>1</v>
      </c>
      <c r="AZ970" s="17">
        <f t="shared" si="1097"/>
        <v>7.5000000000000011E-2</v>
      </c>
      <c r="BA970" s="2">
        <f t="shared" si="1098"/>
        <v>1</v>
      </c>
      <c r="BB970" s="16">
        <f t="shared" si="1099"/>
        <v>1</v>
      </c>
      <c r="BC970" s="2">
        <f t="shared" si="1100"/>
        <v>1</v>
      </c>
      <c r="BD970" s="2">
        <f t="shared" si="1101"/>
        <v>49</v>
      </c>
      <c r="BE970" s="2">
        <f t="shared" si="1102"/>
        <v>0</v>
      </c>
      <c r="BF970" s="2">
        <v>0</v>
      </c>
      <c r="BG970" s="17">
        <f t="shared" si="1103"/>
        <v>0.02</v>
      </c>
      <c r="BH970" s="17">
        <f t="shared" si="1104"/>
        <v>0.02</v>
      </c>
      <c r="BI970" s="16">
        <f t="shared" si="1105"/>
        <v>1</v>
      </c>
      <c r="BJ970" s="17">
        <f t="shared" si="1106"/>
        <v>3.9215686274509803E-2</v>
      </c>
      <c r="BK970" s="2">
        <f t="shared" si="1107"/>
        <v>2</v>
      </c>
      <c r="BL970" s="16">
        <f t="shared" si="1108"/>
        <v>1</v>
      </c>
      <c r="BM970" s="2">
        <f t="shared" si="1109"/>
        <v>2</v>
      </c>
      <c r="BN970" s="2">
        <f t="shared" si="1110"/>
        <v>48</v>
      </c>
      <c r="BO970" s="2">
        <f t="shared" si="1111"/>
        <v>0</v>
      </c>
      <c r="BP970" s="2">
        <v>0</v>
      </c>
      <c r="BQ970" s="17">
        <f t="shared" si="1112"/>
        <v>0.04</v>
      </c>
      <c r="BR970" s="17">
        <f t="shared" si="1113"/>
        <v>0.04</v>
      </c>
      <c r="BS970" s="16">
        <f t="shared" si="1114"/>
        <v>1</v>
      </c>
      <c r="BT970" s="17">
        <f t="shared" si="1115"/>
        <v>7.6923076923076927E-2</v>
      </c>
      <c r="BU970" s="2">
        <f t="shared" si="1116"/>
        <v>1</v>
      </c>
      <c r="BV970" s="16">
        <f t="shared" si="1117"/>
        <v>1</v>
      </c>
      <c r="BW970" s="2">
        <f t="shared" si="1118"/>
        <v>1</v>
      </c>
      <c r="BX970" s="2">
        <f t="shared" si="1119"/>
        <v>19</v>
      </c>
      <c r="BY970" s="2">
        <f t="shared" si="1120"/>
        <v>0</v>
      </c>
      <c r="BZ970" s="2">
        <v>0</v>
      </c>
      <c r="CA970" s="17">
        <f t="shared" si="1121"/>
        <v>0.05</v>
      </c>
      <c r="CB970" s="17">
        <f t="shared" si="1122"/>
        <v>0.05</v>
      </c>
      <c r="CC970" s="16">
        <f t="shared" si="1123"/>
        <v>1</v>
      </c>
      <c r="CD970" s="17">
        <f t="shared" si="1124"/>
        <v>9.5238095238095233E-2</v>
      </c>
      <c r="CE970" s="2">
        <f t="shared" si="1125"/>
        <v>3</v>
      </c>
      <c r="CF970" s="16">
        <f t="shared" si="1126"/>
        <v>1</v>
      </c>
      <c r="CG970" s="2">
        <f t="shared" si="1127"/>
        <v>3</v>
      </c>
      <c r="CH970" s="2">
        <f t="shared" si="1128"/>
        <v>17</v>
      </c>
      <c r="CI970" s="2">
        <f t="shared" si="1129"/>
        <v>0</v>
      </c>
      <c r="CJ970" s="2">
        <v>0</v>
      </c>
      <c r="CK970" s="17">
        <f t="shared" si="1130"/>
        <v>0.15</v>
      </c>
      <c r="CL970" s="17">
        <f t="shared" si="1131"/>
        <v>0.15</v>
      </c>
      <c r="CM970" s="16">
        <f t="shared" si="1132"/>
        <v>1</v>
      </c>
      <c r="CN970" s="17">
        <f t="shared" si="1133"/>
        <v>0.2608695652173913</v>
      </c>
      <c r="CO970" s="2">
        <f t="shared" si="1134"/>
        <v>1</v>
      </c>
      <c r="CP970" s="16">
        <f t="shared" si="1135"/>
        <v>1</v>
      </c>
      <c r="CQ970" s="2">
        <f t="shared" si="1136"/>
        <v>1</v>
      </c>
      <c r="CR970" s="2">
        <f t="shared" si="1137"/>
        <v>10</v>
      </c>
      <c r="CS970" s="2">
        <f t="shared" si="1138"/>
        <v>0</v>
      </c>
      <c r="CT970" s="2">
        <v>0</v>
      </c>
      <c r="CU970" s="17">
        <f t="shared" si="1139"/>
        <v>9.0909090909090912E-2</v>
      </c>
      <c r="CV970" s="17">
        <f t="shared" si="1140"/>
        <v>9.0909090909090912E-2</v>
      </c>
      <c r="CW970" s="16">
        <f t="shared" si="1141"/>
        <v>1</v>
      </c>
      <c r="CX970" s="17">
        <f t="shared" si="1142"/>
        <v>0.16666666666666669</v>
      </c>
      <c r="CY970" s="2">
        <f t="shared" si="1143"/>
        <v>2</v>
      </c>
      <c r="CZ970" s="16">
        <f t="shared" si="1144"/>
        <v>1</v>
      </c>
      <c r="DA970" s="2">
        <f t="shared" si="1145"/>
        <v>2</v>
      </c>
      <c r="DB970" s="2">
        <f t="shared" si="1146"/>
        <v>9</v>
      </c>
      <c r="DC970" s="2">
        <f t="shared" si="1147"/>
        <v>0</v>
      </c>
      <c r="DD970" s="2">
        <v>0</v>
      </c>
      <c r="DE970" s="17">
        <f t="shared" si="1148"/>
        <v>0.18181818181818182</v>
      </c>
      <c r="DF970" s="17">
        <f t="shared" si="1149"/>
        <v>0.18181818181818182</v>
      </c>
      <c r="DG970" s="16">
        <f t="shared" si="1150"/>
        <v>1</v>
      </c>
      <c r="DH970" s="17">
        <f t="shared" si="1151"/>
        <v>0.30769230769230771</v>
      </c>
      <c r="DJ970" t="s">
        <v>7297</v>
      </c>
    </row>
    <row r="971" spans="1:114" x14ac:dyDescent="0.35">
      <c r="A971" s="9">
        <v>2019010665</v>
      </c>
      <c r="B971" s="2" t="s">
        <v>7032</v>
      </c>
      <c r="C971" s="2" t="s">
        <v>7033</v>
      </c>
      <c r="D971" s="2"/>
      <c r="E971" s="2" t="s">
        <v>7034</v>
      </c>
      <c r="F971" s="2">
        <v>1</v>
      </c>
      <c r="G971" s="2" t="s">
        <v>7035</v>
      </c>
      <c r="H971" s="2" t="s">
        <v>7036</v>
      </c>
      <c r="I971" s="2" t="s">
        <v>7037</v>
      </c>
      <c r="J971" s="3" t="s">
        <v>7038</v>
      </c>
      <c r="K971" s="9">
        <v>1</v>
      </c>
      <c r="L971" s="2">
        <v>1</v>
      </c>
      <c r="M971" s="2">
        <v>59</v>
      </c>
      <c r="N971" s="2">
        <v>37</v>
      </c>
      <c r="O971" s="2">
        <v>0</v>
      </c>
      <c r="P971" s="2">
        <v>1</v>
      </c>
      <c r="Q971" s="2">
        <v>0</v>
      </c>
      <c r="R971" s="2">
        <v>1</v>
      </c>
      <c r="S971" s="2">
        <v>0</v>
      </c>
      <c r="T971" s="2">
        <v>1</v>
      </c>
      <c r="U971" s="2">
        <v>0</v>
      </c>
      <c r="V971" s="2">
        <v>1</v>
      </c>
      <c r="W971" s="2">
        <v>16</v>
      </c>
      <c r="X971" s="2">
        <v>12</v>
      </c>
      <c r="Y971" s="2">
        <v>0</v>
      </c>
      <c r="Z971" s="2">
        <v>1</v>
      </c>
      <c r="AA971" s="2">
        <v>0</v>
      </c>
      <c r="AB971" s="2">
        <v>1</v>
      </c>
      <c r="AC971" s="2">
        <v>0</v>
      </c>
      <c r="AD971" s="2">
        <v>1</v>
      </c>
      <c r="AE971" s="2">
        <v>0</v>
      </c>
      <c r="AF971" s="3">
        <v>1</v>
      </c>
      <c r="AG971" s="2">
        <f t="shared" si="1080"/>
        <v>0</v>
      </c>
      <c r="AH971" s="16">
        <f t="shared" si="1081"/>
        <v>0</v>
      </c>
      <c r="AI971" s="2">
        <f t="shared" si="1082"/>
        <v>0</v>
      </c>
      <c r="AJ971" s="2">
        <f t="shared" si="1083"/>
        <v>59</v>
      </c>
      <c r="AK971" s="2">
        <f t="shared" si="1084"/>
        <v>1</v>
      </c>
      <c r="AL971" s="2">
        <v>0</v>
      </c>
      <c r="AM971" s="17">
        <f t="shared" si="1085"/>
        <v>0</v>
      </c>
      <c r="AN971" s="17">
        <f t="shared" si="1086"/>
        <v>0</v>
      </c>
      <c r="AO971" s="16">
        <f t="shared" si="1087"/>
        <v>0</v>
      </c>
      <c r="AP971" s="17">
        <f t="shared" si="1088"/>
        <v>0</v>
      </c>
      <c r="AQ971" s="2">
        <f t="shared" si="1089"/>
        <v>0</v>
      </c>
      <c r="AR971" s="16">
        <f t="shared" si="1090"/>
        <v>0</v>
      </c>
      <c r="AS971" s="2">
        <f t="shared" si="1091"/>
        <v>0</v>
      </c>
      <c r="AT971" s="2">
        <f t="shared" si="1092"/>
        <v>59</v>
      </c>
      <c r="AU971" s="2">
        <f t="shared" si="1093"/>
        <v>1</v>
      </c>
      <c r="AV971" s="2">
        <v>0</v>
      </c>
      <c r="AW971" s="17">
        <f t="shared" si="1094"/>
        <v>0</v>
      </c>
      <c r="AX971" s="17">
        <f t="shared" si="1095"/>
        <v>0</v>
      </c>
      <c r="AY971" s="16">
        <f t="shared" si="1096"/>
        <v>0</v>
      </c>
      <c r="AZ971" s="17">
        <f t="shared" si="1097"/>
        <v>0</v>
      </c>
      <c r="BA971" s="2">
        <f t="shared" si="1098"/>
        <v>0</v>
      </c>
      <c r="BB971" s="16">
        <f t="shared" si="1099"/>
        <v>0</v>
      </c>
      <c r="BC971" s="2">
        <f t="shared" si="1100"/>
        <v>0</v>
      </c>
      <c r="BD971" s="2">
        <f t="shared" si="1101"/>
        <v>37</v>
      </c>
      <c r="BE971" s="2">
        <f t="shared" si="1102"/>
        <v>1</v>
      </c>
      <c r="BF971" s="2">
        <v>0</v>
      </c>
      <c r="BG971" s="17">
        <f t="shared" si="1103"/>
        <v>0</v>
      </c>
      <c r="BH971" s="17">
        <f t="shared" si="1104"/>
        <v>0</v>
      </c>
      <c r="BI971" s="16">
        <f t="shared" si="1105"/>
        <v>0</v>
      </c>
      <c r="BJ971" s="17">
        <f t="shared" si="1106"/>
        <v>0</v>
      </c>
      <c r="BK971" s="2">
        <f t="shared" si="1107"/>
        <v>0</v>
      </c>
      <c r="BL971" s="16">
        <f t="shared" si="1108"/>
        <v>0</v>
      </c>
      <c r="BM971" s="2">
        <f t="shared" si="1109"/>
        <v>0</v>
      </c>
      <c r="BN971" s="2">
        <f t="shared" si="1110"/>
        <v>37</v>
      </c>
      <c r="BO971" s="2">
        <f t="shared" si="1111"/>
        <v>1</v>
      </c>
      <c r="BP971" s="2">
        <v>0</v>
      </c>
      <c r="BQ971" s="17">
        <f t="shared" si="1112"/>
        <v>0</v>
      </c>
      <c r="BR971" s="17">
        <f t="shared" si="1113"/>
        <v>0</v>
      </c>
      <c r="BS971" s="16">
        <f t="shared" si="1114"/>
        <v>0</v>
      </c>
      <c r="BT971" s="17">
        <f t="shared" si="1115"/>
        <v>0</v>
      </c>
      <c r="BU971" s="2">
        <f t="shared" si="1116"/>
        <v>0</v>
      </c>
      <c r="BV971" s="16">
        <f t="shared" si="1117"/>
        <v>0</v>
      </c>
      <c r="BW971" s="2">
        <f t="shared" si="1118"/>
        <v>0</v>
      </c>
      <c r="BX971" s="2">
        <f t="shared" si="1119"/>
        <v>16</v>
      </c>
      <c r="BY971" s="2">
        <f t="shared" si="1120"/>
        <v>1</v>
      </c>
      <c r="BZ971" s="2">
        <v>0</v>
      </c>
      <c r="CA971" s="17">
        <f t="shared" si="1121"/>
        <v>0</v>
      </c>
      <c r="CB971" s="17">
        <f t="shared" si="1122"/>
        <v>0</v>
      </c>
      <c r="CC971" s="16">
        <f t="shared" si="1123"/>
        <v>0</v>
      </c>
      <c r="CD971" s="17">
        <f t="shared" si="1124"/>
        <v>0</v>
      </c>
      <c r="CE971" s="2">
        <f t="shared" si="1125"/>
        <v>0</v>
      </c>
      <c r="CF971" s="16">
        <f t="shared" si="1126"/>
        <v>0</v>
      </c>
      <c r="CG971" s="2">
        <f t="shared" si="1127"/>
        <v>0</v>
      </c>
      <c r="CH971" s="2">
        <f t="shared" si="1128"/>
        <v>16</v>
      </c>
      <c r="CI971" s="2">
        <f t="shared" si="1129"/>
        <v>1</v>
      </c>
      <c r="CJ971" s="2">
        <v>0</v>
      </c>
      <c r="CK971" s="17">
        <f t="shared" si="1130"/>
        <v>0</v>
      </c>
      <c r="CL971" s="17">
        <f t="shared" si="1131"/>
        <v>0</v>
      </c>
      <c r="CM971" s="16">
        <f t="shared" si="1132"/>
        <v>0</v>
      </c>
      <c r="CN971" s="17">
        <f t="shared" si="1133"/>
        <v>0</v>
      </c>
      <c r="CO971" s="2">
        <f t="shared" si="1134"/>
        <v>0</v>
      </c>
      <c r="CP971" s="16">
        <f t="shared" si="1135"/>
        <v>0</v>
      </c>
      <c r="CQ971" s="2">
        <f t="shared" si="1136"/>
        <v>0</v>
      </c>
      <c r="CR971" s="2">
        <f t="shared" si="1137"/>
        <v>12</v>
      </c>
      <c r="CS971" s="2">
        <f t="shared" si="1138"/>
        <v>1</v>
      </c>
      <c r="CT971" s="2">
        <v>0</v>
      </c>
      <c r="CU971" s="17">
        <f t="shared" si="1139"/>
        <v>0</v>
      </c>
      <c r="CV971" s="17">
        <f t="shared" si="1140"/>
        <v>0</v>
      </c>
      <c r="CW971" s="16">
        <f t="shared" si="1141"/>
        <v>0</v>
      </c>
      <c r="CX971" s="17">
        <f t="shared" si="1142"/>
        <v>0</v>
      </c>
      <c r="CY971" s="2">
        <f t="shared" si="1143"/>
        <v>0</v>
      </c>
      <c r="CZ971" s="16">
        <f t="shared" si="1144"/>
        <v>0</v>
      </c>
      <c r="DA971" s="2">
        <f t="shared" si="1145"/>
        <v>0</v>
      </c>
      <c r="DB971" s="2">
        <f t="shared" si="1146"/>
        <v>12</v>
      </c>
      <c r="DC971" s="2">
        <f t="shared" si="1147"/>
        <v>1</v>
      </c>
      <c r="DD971" s="2">
        <v>0</v>
      </c>
      <c r="DE971" s="17">
        <f t="shared" si="1148"/>
        <v>0</v>
      </c>
      <c r="DF971" s="17">
        <f t="shared" si="1149"/>
        <v>0</v>
      </c>
      <c r="DG971" s="16">
        <f t="shared" si="1150"/>
        <v>0</v>
      </c>
      <c r="DH971" s="17">
        <f t="shared" si="1151"/>
        <v>0</v>
      </c>
      <c r="DJ971" t="s">
        <v>7297</v>
      </c>
    </row>
    <row r="972" spans="1:114" x14ac:dyDescent="0.35">
      <c r="A972" s="9">
        <v>2019010669</v>
      </c>
      <c r="B972" s="2" t="s">
        <v>7039</v>
      </c>
      <c r="C972" s="2" t="s">
        <v>7040</v>
      </c>
      <c r="D972" s="2" t="s">
        <v>7041</v>
      </c>
      <c r="E972" s="2" t="s">
        <v>7042</v>
      </c>
      <c r="F972" s="2">
        <v>1</v>
      </c>
      <c r="G972" s="2" t="s">
        <v>7043</v>
      </c>
      <c r="H972" s="2" t="s">
        <v>7044</v>
      </c>
      <c r="I972" s="2" t="s">
        <v>7045</v>
      </c>
      <c r="J972" s="3" t="s">
        <v>7046</v>
      </c>
      <c r="K972" s="9">
        <v>2</v>
      </c>
      <c r="L972" s="2">
        <v>2</v>
      </c>
      <c r="M972" s="2">
        <v>91</v>
      </c>
      <c r="N972" s="2">
        <v>55</v>
      </c>
      <c r="O972" s="2">
        <v>1</v>
      </c>
      <c r="P972" s="2">
        <v>0</v>
      </c>
      <c r="Q972" s="2">
        <v>1</v>
      </c>
      <c r="R972" s="2">
        <v>0</v>
      </c>
      <c r="S972" s="2">
        <v>2</v>
      </c>
      <c r="T972" s="2">
        <v>0</v>
      </c>
      <c r="U972" s="2">
        <v>2</v>
      </c>
      <c r="V972" s="2">
        <v>0</v>
      </c>
      <c r="W972" s="2">
        <v>21</v>
      </c>
      <c r="X972" s="2">
        <v>14</v>
      </c>
      <c r="Y972" s="2">
        <v>0</v>
      </c>
      <c r="Z972" s="2">
        <v>1</v>
      </c>
      <c r="AA972" s="2">
        <v>0</v>
      </c>
      <c r="AB972" s="2">
        <v>1</v>
      </c>
      <c r="AC972" s="2">
        <v>1</v>
      </c>
      <c r="AD972" s="2">
        <v>1</v>
      </c>
      <c r="AE972" s="2">
        <v>1</v>
      </c>
      <c r="AF972" s="3">
        <v>1</v>
      </c>
      <c r="AG972" s="2">
        <f t="shared" si="1080"/>
        <v>1</v>
      </c>
      <c r="AH972" s="16">
        <f t="shared" si="1081"/>
        <v>1</v>
      </c>
      <c r="AI972" s="2">
        <f t="shared" si="1082"/>
        <v>1</v>
      </c>
      <c r="AJ972" s="2">
        <f t="shared" si="1083"/>
        <v>90</v>
      </c>
      <c r="AK972" s="2">
        <f t="shared" si="1084"/>
        <v>0</v>
      </c>
      <c r="AL972" s="2">
        <v>0</v>
      </c>
      <c r="AM972" s="17">
        <f t="shared" si="1085"/>
        <v>1.098901098901099E-2</v>
      </c>
      <c r="AN972" s="17">
        <f t="shared" si="1086"/>
        <v>1.098901098901099E-2</v>
      </c>
      <c r="AO972" s="16">
        <f t="shared" si="1087"/>
        <v>1</v>
      </c>
      <c r="AP972" s="17">
        <f t="shared" si="1088"/>
        <v>2.1739130434782612E-2</v>
      </c>
      <c r="AQ972" s="2">
        <f t="shared" si="1089"/>
        <v>2</v>
      </c>
      <c r="AR972" s="16">
        <f t="shared" si="1090"/>
        <v>1</v>
      </c>
      <c r="AS972" s="2">
        <f t="shared" si="1091"/>
        <v>2</v>
      </c>
      <c r="AT972" s="2">
        <f t="shared" si="1092"/>
        <v>89</v>
      </c>
      <c r="AU972" s="2">
        <f t="shared" si="1093"/>
        <v>0</v>
      </c>
      <c r="AV972" s="2">
        <v>0</v>
      </c>
      <c r="AW972" s="17">
        <f t="shared" si="1094"/>
        <v>2.197802197802198E-2</v>
      </c>
      <c r="AX972" s="17">
        <f t="shared" si="1095"/>
        <v>2.197802197802198E-2</v>
      </c>
      <c r="AY972" s="16">
        <f t="shared" si="1096"/>
        <v>1</v>
      </c>
      <c r="AZ972" s="17">
        <f t="shared" si="1097"/>
        <v>4.3010752688172046E-2</v>
      </c>
      <c r="BA972" s="2">
        <f t="shared" si="1098"/>
        <v>1</v>
      </c>
      <c r="BB972" s="16">
        <f t="shared" si="1099"/>
        <v>1</v>
      </c>
      <c r="BC972" s="2">
        <f t="shared" si="1100"/>
        <v>1</v>
      </c>
      <c r="BD972" s="2">
        <f t="shared" si="1101"/>
        <v>54</v>
      </c>
      <c r="BE972" s="2">
        <f t="shared" si="1102"/>
        <v>0</v>
      </c>
      <c r="BF972" s="2">
        <v>0</v>
      </c>
      <c r="BG972" s="17">
        <f t="shared" si="1103"/>
        <v>1.8181818181818181E-2</v>
      </c>
      <c r="BH972" s="17">
        <f t="shared" si="1104"/>
        <v>1.8181818181818181E-2</v>
      </c>
      <c r="BI972" s="16">
        <f t="shared" si="1105"/>
        <v>1</v>
      </c>
      <c r="BJ972" s="17">
        <f t="shared" si="1106"/>
        <v>3.5714285714285719E-2</v>
      </c>
      <c r="BK972" s="2">
        <f t="shared" si="1107"/>
        <v>2</v>
      </c>
      <c r="BL972" s="16">
        <f t="shared" si="1108"/>
        <v>1</v>
      </c>
      <c r="BM972" s="2">
        <f t="shared" si="1109"/>
        <v>2</v>
      </c>
      <c r="BN972" s="2">
        <f t="shared" si="1110"/>
        <v>53</v>
      </c>
      <c r="BO972" s="2">
        <f t="shared" si="1111"/>
        <v>0</v>
      </c>
      <c r="BP972" s="2">
        <v>0</v>
      </c>
      <c r="BQ972" s="17">
        <f t="shared" si="1112"/>
        <v>3.6363636363636362E-2</v>
      </c>
      <c r="BR972" s="17">
        <f t="shared" si="1113"/>
        <v>3.6363636363636362E-2</v>
      </c>
      <c r="BS972" s="16">
        <f t="shared" si="1114"/>
        <v>1</v>
      </c>
      <c r="BT972" s="17">
        <f t="shared" si="1115"/>
        <v>7.0175438596491224E-2</v>
      </c>
      <c r="BU972" s="2">
        <f t="shared" si="1116"/>
        <v>0</v>
      </c>
      <c r="BV972" s="16">
        <f t="shared" si="1117"/>
        <v>0</v>
      </c>
      <c r="BW972" s="2">
        <f t="shared" si="1118"/>
        <v>0</v>
      </c>
      <c r="BX972" s="2">
        <f t="shared" si="1119"/>
        <v>21</v>
      </c>
      <c r="BY972" s="2">
        <f t="shared" si="1120"/>
        <v>1</v>
      </c>
      <c r="BZ972" s="2">
        <v>0</v>
      </c>
      <c r="CA972" s="17">
        <f t="shared" si="1121"/>
        <v>0</v>
      </c>
      <c r="CB972" s="17">
        <f t="shared" si="1122"/>
        <v>0</v>
      </c>
      <c r="CC972" s="16">
        <f t="shared" si="1123"/>
        <v>0</v>
      </c>
      <c r="CD972" s="17">
        <f t="shared" si="1124"/>
        <v>0</v>
      </c>
      <c r="CE972" s="2">
        <f t="shared" si="1125"/>
        <v>1</v>
      </c>
      <c r="CF972" s="16">
        <f t="shared" si="1126"/>
        <v>0.5</v>
      </c>
      <c r="CG972" s="2">
        <f t="shared" si="1127"/>
        <v>1</v>
      </c>
      <c r="CH972" s="2">
        <f t="shared" si="1128"/>
        <v>20</v>
      </c>
      <c r="CI972" s="2">
        <f t="shared" si="1129"/>
        <v>1</v>
      </c>
      <c r="CJ972" s="2">
        <v>0</v>
      </c>
      <c r="CK972" s="17">
        <f t="shared" si="1130"/>
        <v>4.5454545454545456E-2</v>
      </c>
      <c r="CL972" s="17">
        <f t="shared" si="1131"/>
        <v>4.7619047619047616E-2</v>
      </c>
      <c r="CM972" s="16">
        <f t="shared" si="1132"/>
        <v>0.5</v>
      </c>
      <c r="CN972" s="17">
        <f t="shared" si="1133"/>
        <v>8.6956521739130418E-2</v>
      </c>
      <c r="CO972" s="2">
        <f t="shared" si="1134"/>
        <v>0</v>
      </c>
      <c r="CP972" s="16">
        <f t="shared" si="1135"/>
        <v>0</v>
      </c>
      <c r="CQ972" s="2">
        <f t="shared" si="1136"/>
        <v>0</v>
      </c>
      <c r="CR972" s="2">
        <f t="shared" si="1137"/>
        <v>14</v>
      </c>
      <c r="CS972" s="2">
        <f t="shared" si="1138"/>
        <v>1</v>
      </c>
      <c r="CT972" s="2">
        <v>0</v>
      </c>
      <c r="CU972" s="17">
        <f t="shared" si="1139"/>
        <v>0</v>
      </c>
      <c r="CV972" s="17">
        <f t="shared" si="1140"/>
        <v>0</v>
      </c>
      <c r="CW972" s="16">
        <f t="shared" si="1141"/>
        <v>0</v>
      </c>
      <c r="CX972" s="17">
        <f t="shared" si="1142"/>
        <v>0</v>
      </c>
      <c r="CY972" s="2">
        <f t="shared" si="1143"/>
        <v>1</v>
      </c>
      <c r="CZ972" s="16">
        <f t="shared" si="1144"/>
        <v>0.5</v>
      </c>
      <c r="DA972" s="2">
        <f t="shared" si="1145"/>
        <v>1</v>
      </c>
      <c r="DB972" s="2">
        <f t="shared" si="1146"/>
        <v>13</v>
      </c>
      <c r="DC972" s="2">
        <f t="shared" si="1147"/>
        <v>1</v>
      </c>
      <c r="DD972" s="2">
        <v>0</v>
      </c>
      <c r="DE972" s="17">
        <f t="shared" si="1148"/>
        <v>6.6666666666666666E-2</v>
      </c>
      <c r="DF972" s="17">
        <f t="shared" si="1149"/>
        <v>7.1428571428571425E-2</v>
      </c>
      <c r="DG972" s="16">
        <f t="shared" si="1150"/>
        <v>0.5</v>
      </c>
      <c r="DH972" s="17">
        <f t="shared" si="1151"/>
        <v>0.125</v>
      </c>
      <c r="DJ972" t="s">
        <v>7297</v>
      </c>
    </row>
    <row r="973" spans="1:114" x14ac:dyDescent="0.35">
      <c r="A973" s="9">
        <v>2019010676</v>
      </c>
      <c r="B973" s="2" t="s">
        <v>7047</v>
      </c>
      <c r="C973" s="2" t="s">
        <v>7048</v>
      </c>
      <c r="D973" s="2" t="s">
        <v>7049</v>
      </c>
      <c r="E973" s="2" t="s">
        <v>7050</v>
      </c>
      <c r="F973" s="2">
        <v>1</v>
      </c>
      <c r="G973" s="2" t="s">
        <v>7051</v>
      </c>
      <c r="H973" s="2" t="s">
        <v>7052</v>
      </c>
      <c r="I973" s="2" t="s">
        <v>7053</v>
      </c>
      <c r="J973" s="3" t="s">
        <v>7054</v>
      </c>
      <c r="K973" s="9">
        <v>2</v>
      </c>
      <c r="L973" s="2">
        <v>1</v>
      </c>
      <c r="M973" s="2">
        <v>67</v>
      </c>
      <c r="N973" s="2">
        <v>39</v>
      </c>
      <c r="O973" s="2">
        <v>0</v>
      </c>
      <c r="P973" s="2">
        <v>1</v>
      </c>
      <c r="Q973" s="2">
        <v>1</v>
      </c>
      <c r="R973" s="2">
        <v>0</v>
      </c>
      <c r="S973" s="2">
        <v>1</v>
      </c>
      <c r="T973" s="2">
        <v>1</v>
      </c>
      <c r="U973" s="2">
        <v>1</v>
      </c>
      <c r="V973" s="2">
        <v>0</v>
      </c>
      <c r="W973" s="2">
        <v>15</v>
      </c>
      <c r="X973" s="2">
        <v>6</v>
      </c>
      <c r="Y973" s="2">
        <v>0</v>
      </c>
      <c r="Z973" s="2">
        <v>1</v>
      </c>
      <c r="AA973" s="2">
        <v>1</v>
      </c>
      <c r="AB973" s="2">
        <v>0</v>
      </c>
      <c r="AC973" s="2">
        <v>1</v>
      </c>
      <c r="AD973" s="2">
        <v>1</v>
      </c>
      <c r="AE973" s="2">
        <v>1</v>
      </c>
      <c r="AF973" s="3">
        <v>0</v>
      </c>
      <c r="AG973" s="2">
        <f t="shared" si="1080"/>
        <v>0</v>
      </c>
      <c r="AH973" s="16">
        <f t="shared" si="1081"/>
        <v>0</v>
      </c>
      <c r="AI973" s="2">
        <f t="shared" si="1082"/>
        <v>0</v>
      </c>
      <c r="AJ973" s="2">
        <f t="shared" si="1083"/>
        <v>67</v>
      </c>
      <c r="AK973" s="2">
        <f t="shared" si="1084"/>
        <v>1</v>
      </c>
      <c r="AL973" s="2">
        <v>0</v>
      </c>
      <c r="AM973" s="17">
        <f t="shared" si="1085"/>
        <v>0</v>
      </c>
      <c r="AN973" s="17">
        <f t="shared" si="1086"/>
        <v>0</v>
      </c>
      <c r="AO973" s="16">
        <f t="shared" si="1087"/>
        <v>0</v>
      </c>
      <c r="AP973" s="17">
        <f t="shared" si="1088"/>
        <v>0</v>
      </c>
      <c r="AQ973" s="2">
        <f t="shared" si="1089"/>
        <v>1</v>
      </c>
      <c r="AR973" s="16">
        <f t="shared" si="1090"/>
        <v>0.5</v>
      </c>
      <c r="AS973" s="2">
        <f t="shared" si="1091"/>
        <v>1</v>
      </c>
      <c r="AT973" s="2">
        <f t="shared" si="1092"/>
        <v>66</v>
      </c>
      <c r="AU973" s="2">
        <f t="shared" si="1093"/>
        <v>1</v>
      </c>
      <c r="AV973" s="2">
        <v>0</v>
      </c>
      <c r="AW973" s="17">
        <f t="shared" si="1094"/>
        <v>1.4705882352941176E-2</v>
      </c>
      <c r="AX973" s="17">
        <f t="shared" si="1095"/>
        <v>1.4925373134328358E-2</v>
      </c>
      <c r="AY973" s="16">
        <f t="shared" si="1096"/>
        <v>0.5</v>
      </c>
      <c r="AZ973" s="17">
        <f t="shared" si="1097"/>
        <v>2.8985507246376808E-2</v>
      </c>
      <c r="BA973" s="2">
        <f t="shared" si="1098"/>
        <v>1</v>
      </c>
      <c r="BB973" s="16">
        <f t="shared" si="1099"/>
        <v>1</v>
      </c>
      <c r="BC973" s="2">
        <f t="shared" si="1100"/>
        <v>1</v>
      </c>
      <c r="BD973" s="2">
        <f t="shared" si="1101"/>
        <v>38</v>
      </c>
      <c r="BE973" s="2">
        <f t="shared" si="1102"/>
        <v>0</v>
      </c>
      <c r="BF973" s="2">
        <v>0</v>
      </c>
      <c r="BG973" s="17">
        <f t="shared" si="1103"/>
        <v>2.564102564102564E-2</v>
      </c>
      <c r="BH973" s="17">
        <f t="shared" si="1104"/>
        <v>2.564102564102564E-2</v>
      </c>
      <c r="BI973" s="16">
        <f t="shared" si="1105"/>
        <v>1</v>
      </c>
      <c r="BJ973" s="17">
        <f t="shared" si="1106"/>
        <v>0.05</v>
      </c>
      <c r="BK973" s="2">
        <f t="shared" si="1107"/>
        <v>1</v>
      </c>
      <c r="BL973" s="16">
        <f t="shared" si="1108"/>
        <v>1</v>
      </c>
      <c r="BM973" s="2">
        <f t="shared" si="1109"/>
        <v>1</v>
      </c>
      <c r="BN973" s="2">
        <f t="shared" si="1110"/>
        <v>38</v>
      </c>
      <c r="BO973" s="2">
        <f t="shared" si="1111"/>
        <v>0</v>
      </c>
      <c r="BP973" s="2">
        <v>0</v>
      </c>
      <c r="BQ973" s="17">
        <f t="shared" si="1112"/>
        <v>2.564102564102564E-2</v>
      </c>
      <c r="BR973" s="17">
        <f t="shared" si="1113"/>
        <v>2.564102564102564E-2</v>
      </c>
      <c r="BS973" s="16">
        <f t="shared" si="1114"/>
        <v>1</v>
      </c>
      <c r="BT973" s="17">
        <f t="shared" si="1115"/>
        <v>0.05</v>
      </c>
      <c r="BU973" s="2">
        <f t="shared" si="1116"/>
        <v>0</v>
      </c>
      <c r="BV973" s="16">
        <f t="shared" si="1117"/>
        <v>0</v>
      </c>
      <c r="BW973" s="2">
        <f t="shared" si="1118"/>
        <v>0</v>
      </c>
      <c r="BX973" s="2">
        <f t="shared" si="1119"/>
        <v>15</v>
      </c>
      <c r="BY973" s="2">
        <f t="shared" si="1120"/>
        <v>1</v>
      </c>
      <c r="BZ973" s="2">
        <v>0</v>
      </c>
      <c r="CA973" s="17">
        <f t="shared" si="1121"/>
        <v>0</v>
      </c>
      <c r="CB973" s="17">
        <f t="shared" si="1122"/>
        <v>0</v>
      </c>
      <c r="CC973" s="16">
        <f t="shared" si="1123"/>
        <v>0</v>
      </c>
      <c r="CD973" s="17">
        <f t="shared" si="1124"/>
        <v>0</v>
      </c>
      <c r="CE973" s="2">
        <f t="shared" si="1125"/>
        <v>1</v>
      </c>
      <c r="CF973" s="16">
        <f t="shared" si="1126"/>
        <v>0.5</v>
      </c>
      <c r="CG973" s="2">
        <f t="shared" si="1127"/>
        <v>1</v>
      </c>
      <c r="CH973" s="2">
        <f t="shared" si="1128"/>
        <v>14</v>
      </c>
      <c r="CI973" s="2">
        <f t="shared" si="1129"/>
        <v>1</v>
      </c>
      <c r="CJ973" s="2">
        <v>0</v>
      </c>
      <c r="CK973" s="17">
        <f t="shared" si="1130"/>
        <v>6.25E-2</v>
      </c>
      <c r="CL973" s="17">
        <f t="shared" si="1131"/>
        <v>6.6666666666666666E-2</v>
      </c>
      <c r="CM973" s="16">
        <f t="shared" si="1132"/>
        <v>0.5</v>
      </c>
      <c r="CN973" s="17">
        <f t="shared" si="1133"/>
        <v>0.11764705882352941</v>
      </c>
      <c r="CO973" s="2">
        <f t="shared" si="1134"/>
        <v>1</v>
      </c>
      <c r="CP973" s="16">
        <f t="shared" si="1135"/>
        <v>1</v>
      </c>
      <c r="CQ973" s="2">
        <f t="shared" si="1136"/>
        <v>1</v>
      </c>
      <c r="CR973" s="2">
        <f t="shared" si="1137"/>
        <v>5</v>
      </c>
      <c r="CS973" s="2">
        <f t="shared" si="1138"/>
        <v>0</v>
      </c>
      <c r="CT973" s="2">
        <v>0</v>
      </c>
      <c r="CU973" s="17">
        <f t="shared" si="1139"/>
        <v>0.16666666666666666</v>
      </c>
      <c r="CV973" s="17">
        <f t="shared" si="1140"/>
        <v>0.16666666666666666</v>
      </c>
      <c r="CW973" s="16">
        <f t="shared" si="1141"/>
        <v>1</v>
      </c>
      <c r="CX973" s="17">
        <f t="shared" si="1142"/>
        <v>0.2857142857142857</v>
      </c>
      <c r="CY973" s="2">
        <f t="shared" si="1143"/>
        <v>1</v>
      </c>
      <c r="CZ973" s="16">
        <f t="shared" si="1144"/>
        <v>1</v>
      </c>
      <c r="DA973" s="2">
        <f t="shared" si="1145"/>
        <v>1</v>
      </c>
      <c r="DB973" s="2">
        <f t="shared" si="1146"/>
        <v>5</v>
      </c>
      <c r="DC973" s="2">
        <f t="shared" si="1147"/>
        <v>0</v>
      </c>
      <c r="DD973" s="2">
        <v>0</v>
      </c>
      <c r="DE973" s="17">
        <f t="shared" si="1148"/>
        <v>0.16666666666666666</v>
      </c>
      <c r="DF973" s="17">
        <f t="shared" si="1149"/>
        <v>0.16666666666666666</v>
      </c>
      <c r="DG973" s="16">
        <f t="shared" si="1150"/>
        <v>1</v>
      </c>
      <c r="DH973" s="17">
        <f t="shared" si="1151"/>
        <v>0.2857142857142857</v>
      </c>
      <c r="DJ973" t="s">
        <v>7297</v>
      </c>
    </row>
    <row r="974" spans="1:114" x14ac:dyDescent="0.35">
      <c r="A974" s="9">
        <v>2019010681</v>
      </c>
      <c r="B974" s="2" t="s">
        <v>7055</v>
      </c>
      <c r="C974" s="2" t="s">
        <v>3785</v>
      </c>
      <c r="D974" s="2" t="s">
        <v>7056</v>
      </c>
      <c r="E974" s="2" t="s">
        <v>7057</v>
      </c>
      <c r="F974" s="2">
        <v>1</v>
      </c>
      <c r="G974" s="2" t="s">
        <v>7058</v>
      </c>
      <c r="H974" s="2" t="s">
        <v>7059</v>
      </c>
      <c r="I974" s="2" t="s">
        <v>7060</v>
      </c>
      <c r="J974" s="3" t="s">
        <v>7061</v>
      </c>
      <c r="K974" s="9">
        <v>2</v>
      </c>
      <c r="L974" s="2">
        <v>2</v>
      </c>
      <c r="M974" s="2">
        <v>79</v>
      </c>
      <c r="N974" s="2">
        <v>53</v>
      </c>
      <c r="O974" s="2">
        <v>0</v>
      </c>
      <c r="P974" s="2">
        <v>1</v>
      </c>
      <c r="Q974" s="2">
        <v>0</v>
      </c>
      <c r="R974" s="2">
        <v>1</v>
      </c>
      <c r="S974" s="2">
        <v>0</v>
      </c>
      <c r="T974" s="2">
        <v>2</v>
      </c>
      <c r="U974" s="2">
        <v>0</v>
      </c>
      <c r="V974" s="2">
        <v>2</v>
      </c>
      <c r="W974" s="2">
        <v>19</v>
      </c>
      <c r="X974" s="2">
        <v>13</v>
      </c>
      <c r="Y974" s="2">
        <v>0</v>
      </c>
      <c r="Z974" s="2">
        <v>1</v>
      </c>
      <c r="AA974" s="2">
        <v>0</v>
      </c>
      <c r="AB974" s="2">
        <v>1</v>
      </c>
      <c r="AC974" s="2">
        <v>0</v>
      </c>
      <c r="AD974" s="2">
        <v>2</v>
      </c>
      <c r="AE974" s="2">
        <v>0</v>
      </c>
      <c r="AF974" s="3">
        <v>2</v>
      </c>
      <c r="AG974" s="2">
        <f t="shared" si="1080"/>
        <v>0</v>
      </c>
      <c r="AH974" s="16">
        <f t="shared" si="1081"/>
        <v>0</v>
      </c>
      <c r="AI974" s="2">
        <f t="shared" si="1082"/>
        <v>0</v>
      </c>
      <c r="AJ974" s="2">
        <f t="shared" si="1083"/>
        <v>79</v>
      </c>
      <c r="AK974" s="2">
        <f t="shared" si="1084"/>
        <v>1</v>
      </c>
      <c r="AL974" s="2">
        <v>0</v>
      </c>
      <c r="AM974" s="17">
        <f t="shared" si="1085"/>
        <v>0</v>
      </c>
      <c r="AN974" s="17">
        <f t="shared" si="1086"/>
        <v>0</v>
      </c>
      <c r="AO974" s="16">
        <f t="shared" si="1087"/>
        <v>0</v>
      </c>
      <c r="AP974" s="17">
        <f t="shared" si="1088"/>
        <v>0</v>
      </c>
      <c r="AQ974" s="2">
        <f t="shared" si="1089"/>
        <v>0</v>
      </c>
      <c r="AR974" s="16">
        <f t="shared" si="1090"/>
        <v>0</v>
      </c>
      <c r="AS974" s="2">
        <f t="shared" si="1091"/>
        <v>0</v>
      </c>
      <c r="AT974" s="2">
        <f t="shared" si="1092"/>
        <v>79</v>
      </c>
      <c r="AU974" s="2">
        <f t="shared" si="1093"/>
        <v>2</v>
      </c>
      <c r="AV974" s="2">
        <v>0</v>
      </c>
      <c r="AW974" s="17">
        <f t="shared" si="1094"/>
        <v>0</v>
      </c>
      <c r="AX974" s="17">
        <f t="shared" si="1095"/>
        <v>0</v>
      </c>
      <c r="AY974" s="16">
        <f t="shared" si="1096"/>
        <v>0</v>
      </c>
      <c r="AZ974" s="17">
        <f t="shared" si="1097"/>
        <v>0</v>
      </c>
      <c r="BA974" s="2">
        <f t="shared" si="1098"/>
        <v>0</v>
      </c>
      <c r="BB974" s="16">
        <f t="shared" si="1099"/>
        <v>0</v>
      </c>
      <c r="BC974" s="2">
        <f t="shared" si="1100"/>
        <v>0</v>
      </c>
      <c r="BD974" s="2">
        <f t="shared" si="1101"/>
        <v>53</v>
      </c>
      <c r="BE974" s="2">
        <f t="shared" si="1102"/>
        <v>1</v>
      </c>
      <c r="BF974" s="2">
        <v>0</v>
      </c>
      <c r="BG974" s="17">
        <f t="shared" si="1103"/>
        <v>0</v>
      </c>
      <c r="BH974" s="17">
        <f t="shared" si="1104"/>
        <v>0</v>
      </c>
      <c r="BI974" s="16">
        <f t="shared" si="1105"/>
        <v>0</v>
      </c>
      <c r="BJ974" s="17">
        <f t="shared" si="1106"/>
        <v>0</v>
      </c>
      <c r="BK974" s="2">
        <f t="shared" si="1107"/>
        <v>0</v>
      </c>
      <c r="BL974" s="16">
        <f t="shared" si="1108"/>
        <v>0</v>
      </c>
      <c r="BM974" s="2">
        <f t="shared" si="1109"/>
        <v>0</v>
      </c>
      <c r="BN974" s="2">
        <f t="shared" si="1110"/>
        <v>53</v>
      </c>
      <c r="BO974" s="2">
        <f t="shared" si="1111"/>
        <v>2</v>
      </c>
      <c r="BP974" s="2">
        <v>0</v>
      </c>
      <c r="BQ974" s="17">
        <f t="shared" si="1112"/>
        <v>0</v>
      </c>
      <c r="BR974" s="17">
        <f t="shared" si="1113"/>
        <v>0</v>
      </c>
      <c r="BS974" s="16">
        <f t="shared" si="1114"/>
        <v>0</v>
      </c>
      <c r="BT974" s="17">
        <f t="shared" si="1115"/>
        <v>0</v>
      </c>
      <c r="BU974" s="2">
        <f t="shared" si="1116"/>
        <v>0</v>
      </c>
      <c r="BV974" s="16">
        <f t="shared" si="1117"/>
        <v>0</v>
      </c>
      <c r="BW974" s="2">
        <f t="shared" si="1118"/>
        <v>0</v>
      </c>
      <c r="BX974" s="2">
        <f t="shared" si="1119"/>
        <v>19</v>
      </c>
      <c r="BY974" s="2">
        <f t="shared" si="1120"/>
        <v>1</v>
      </c>
      <c r="BZ974" s="2">
        <v>0</v>
      </c>
      <c r="CA974" s="17">
        <f t="shared" si="1121"/>
        <v>0</v>
      </c>
      <c r="CB974" s="17">
        <f t="shared" si="1122"/>
        <v>0</v>
      </c>
      <c r="CC974" s="16">
        <f t="shared" si="1123"/>
        <v>0</v>
      </c>
      <c r="CD974" s="17">
        <f t="shared" si="1124"/>
        <v>0</v>
      </c>
      <c r="CE974" s="2">
        <f t="shared" si="1125"/>
        <v>0</v>
      </c>
      <c r="CF974" s="16">
        <f t="shared" si="1126"/>
        <v>0</v>
      </c>
      <c r="CG974" s="2">
        <f t="shared" si="1127"/>
        <v>0</v>
      </c>
      <c r="CH974" s="2">
        <f t="shared" si="1128"/>
        <v>19</v>
      </c>
      <c r="CI974" s="2">
        <f t="shared" si="1129"/>
        <v>2</v>
      </c>
      <c r="CJ974" s="2">
        <v>0</v>
      </c>
      <c r="CK974" s="17">
        <f t="shared" si="1130"/>
        <v>0</v>
      </c>
      <c r="CL974" s="17">
        <f t="shared" si="1131"/>
        <v>0</v>
      </c>
      <c r="CM974" s="16">
        <f t="shared" si="1132"/>
        <v>0</v>
      </c>
      <c r="CN974" s="17">
        <f t="shared" si="1133"/>
        <v>0</v>
      </c>
      <c r="CO974" s="2">
        <f t="shared" si="1134"/>
        <v>0</v>
      </c>
      <c r="CP974" s="16">
        <f t="shared" si="1135"/>
        <v>0</v>
      </c>
      <c r="CQ974" s="2">
        <f t="shared" si="1136"/>
        <v>0</v>
      </c>
      <c r="CR974" s="2">
        <f t="shared" si="1137"/>
        <v>13</v>
      </c>
      <c r="CS974" s="2">
        <f t="shared" si="1138"/>
        <v>1</v>
      </c>
      <c r="CT974" s="2">
        <v>0</v>
      </c>
      <c r="CU974" s="17">
        <f t="shared" si="1139"/>
        <v>0</v>
      </c>
      <c r="CV974" s="17">
        <f t="shared" si="1140"/>
        <v>0</v>
      </c>
      <c r="CW974" s="16">
        <f t="shared" si="1141"/>
        <v>0</v>
      </c>
      <c r="CX974" s="17">
        <f t="shared" si="1142"/>
        <v>0</v>
      </c>
      <c r="CY974" s="2">
        <f t="shared" si="1143"/>
        <v>0</v>
      </c>
      <c r="CZ974" s="16">
        <f t="shared" si="1144"/>
        <v>0</v>
      </c>
      <c r="DA974" s="2">
        <f t="shared" si="1145"/>
        <v>0</v>
      </c>
      <c r="DB974" s="2">
        <f t="shared" si="1146"/>
        <v>13</v>
      </c>
      <c r="DC974" s="2">
        <f t="shared" si="1147"/>
        <v>2</v>
      </c>
      <c r="DD974" s="2">
        <v>0</v>
      </c>
      <c r="DE974" s="17">
        <f t="shared" si="1148"/>
        <v>0</v>
      </c>
      <c r="DF974" s="17">
        <f t="shared" si="1149"/>
        <v>0</v>
      </c>
      <c r="DG974" s="16">
        <f t="shared" si="1150"/>
        <v>0</v>
      </c>
      <c r="DH974" s="17">
        <f t="shared" si="1151"/>
        <v>0</v>
      </c>
      <c r="DJ974" t="s">
        <v>7297</v>
      </c>
    </row>
    <row r="975" spans="1:114" x14ac:dyDescent="0.35">
      <c r="A975" s="9">
        <v>2019010682</v>
      </c>
      <c r="B975" s="2" t="s">
        <v>7062</v>
      </c>
      <c r="C975" s="2" t="s">
        <v>7063</v>
      </c>
      <c r="D975" s="2" t="s">
        <v>7064</v>
      </c>
      <c r="E975" s="2" t="s">
        <v>7065</v>
      </c>
      <c r="F975" s="2">
        <v>1</v>
      </c>
      <c r="G975" s="2" t="s">
        <v>7066</v>
      </c>
      <c r="H975" s="2" t="s">
        <v>7067</v>
      </c>
      <c r="I975" s="2" t="s">
        <v>7068</v>
      </c>
      <c r="J975" s="3" t="s">
        <v>7069</v>
      </c>
      <c r="K975" s="9">
        <v>3</v>
      </c>
      <c r="L975" s="2">
        <v>2</v>
      </c>
      <c r="M975" s="2">
        <v>74</v>
      </c>
      <c r="N975" s="2">
        <v>44</v>
      </c>
      <c r="O975" s="2">
        <v>0</v>
      </c>
      <c r="P975" s="2">
        <v>1</v>
      </c>
      <c r="Q975" s="2">
        <v>1</v>
      </c>
      <c r="R975" s="2">
        <v>0</v>
      </c>
      <c r="S975" s="2">
        <v>2</v>
      </c>
      <c r="T975" s="2">
        <v>1</v>
      </c>
      <c r="U975" s="2">
        <v>2</v>
      </c>
      <c r="V975" s="2">
        <v>0</v>
      </c>
      <c r="W975" s="2">
        <v>17</v>
      </c>
      <c r="X975" s="2">
        <v>10</v>
      </c>
      <c r="Y975" s="2">
        <v>0</v>
      </c>
      <c r="Z975" s="2">
        <v>1</v>
      </c>
      <c r="AA975" s="2">
        <v>1</v>
      </c>
      <c r="AB975" s="2">
        <v>0</v>
      </c>
      <c r="AC975" s="2">
        <v>1</v>
      </c>
      <c r="AD975" s="2">
        <v>2</v>
      </c>
      <c r="AE975" s="2">
        <v>2</v>
      </c>
      <c r="AF975" s="3">
        <v>0</v>
      </c>
      <c r="AG975" s="2">
        <f t="shared" si="1080"/>
        <v>0</v>
      </c>
      <c r="AH975" s="16">
        <f t="shared" si="1081"/>
        <v>0</v>
      </c>
      <c r="AI975" s="2">
        <f t="shared" si="1082"/>
        <v>0</v>
      </c>
      <c r="AJ975" s="2">
        <f t="shared" si="1083"/>
        <v>74</v>
      </c>
      <c r="AK975" s="2">
        <f t="shared" si="1084"/>
        <v>1</v>
      </c>
      <c r="AL975" s="2">
        <v>0</v>
      </c>
      <c r="AM975" s="17">
        <f t="shared" si="1085"/>
        <v>0</v>
      </c>
      <c r="AN975" s="17">
        <f t="shared" si="1086"/>
        <v>0</v>
      </c>
      <c r="AO975" s="16">
        <f t="shared" si="1087"/>
        <v>0</v>
      </c>
      <c r="AP975" s="17">
        <f t="shared" si="1088"/>
        <v>0</v>
      </c>
      <c r="AQ975" s="2">
        <f t="shared" si="1089"/>
        <v>2</v>
      </c>
      <c r="AR975" s="16">
        <f t="shared" si="1090"/>
        <v>0.66666666666666663</v>
      </c>
      <c r="AS975" s="2">
        <f t="shared" si="1091"/>
        <v>2</v>
      </c>
      <c r="AT975" s="2">
        <f t="shared" si="1092"/>
        <v>72</v>
      </c>
      <c r="AU975" s="2">
        <f t="shared" si="1093"/>
        <v>1</v>
      </c>
      <c r="AV975" s="2">
        <v>0</v>
      </c>
      <c r="AW975" s="17">
        <f t="shared" si="1094"/>
        <v>2.6666666666666668E-2</v>
      </c>
      <c r="AX975" s="17">
        <f t="shared" si="1095"/>
        <v>2.7027027027027029E-2</v>
      </c>
      <c r="AY975" s="16">
        <f t="shared" si="1096"/>
        <v>0.66666666666666663</v>
      </c>
      <c r="AZ975" s="17">
        <f t="shared" si="1097"/>
        <v>5.1948051948051945E-2</v>
      </c>
      <c r="BA975" s="2">
        <f t="shared" si="1098"/>
        <v>1</v>
      </c>
      <c r="BB975" s="16">
        <f t="shared" si="1099"/>
        <v>1</v>
      </c>
      <c r="BC975" s="2">
        <f t="shared" si="1100"/>
        <v>1</v>
      </c>
      <c r="BD975" s="2">
        <f t="shared" si="1101"/>
        <v>43</v>
      </c>
      <c r="BE975" s="2">
        <f t="shared" si="1102"/>
        <v>0</v>
      </c>
      <c r="BF975" s="2">
        <v>0</v>
      </c>
      <c r="BG975" s="17">
        <f t="shared" si="1103"/>
        <v>2.2727272727272728E-2</v>
      </c>
      <c r="BH975" s="17">
        <f t="shared" si="1104"/>
        <v>2.2727272727272728E-2</v>
      </c>
      <c r="BI975" s="16">
        <f t="shared" si="1105"/>
        <v>1</v>
      </c>
      <c r="BJ975" s="17">
        <f t="shared" si="1106"/>
        <v>4.4444444444444446E-2</v>
      </c>
      <c r="BK975" s="2">
        <f t="shared" si="1107"/>
        <v>2</v>
      </c>
      <c r="BL975" s="16">
        <f t="shared" si="1108"/>
        <v>1</v>
      </c>
      <c r="BM975" s="2">
        <f t="shared" si="1109"/>
        <v>2</v>
      </c>
      <c r="BN975" s="2">
        <f t="shared" si="1110"/>
        <v>42</v>
      </c>
      <c r="BO975" s="2">
        <f t="shared" si="1111"/>
        <v>0</v>
      </c>
      <c r="BP975" s="2">
        <v>0</v>
      </c>
      <c r="BQ975" s="17">
        <f t="shared" si="1112"/>
        <v>4.5454545454545456E-2</v>
      </c>
      <c r="BR975" s="17">
        <f t="shared" si="1113"/>
        <v>4.5454545454545456E-2</v>
      </c>
      <c r="BS975" s="16">
        <f t="shared" si="1114"/>
        <v>1</v>
      </c>
      <c r="BT975" s="17">
        <f t="shared" si="1115"/>
        <v>8.6956521739130446E-2</v>
      </c>
      <c r="BU975" s="2">
        <f t="shared" si="1116"/>
        <v>0</v>
      </c>
      <c r="BV975" s="16">
        <f t="shared" si="1117"/>
        <v>0</v>
      </c>
      <c r="BW975" s="2">
        <f t="shared" si="1118"/>
        <v>0</v>
      </c>
      <c r="BX975" s="2">
        <f t="shared" si="1119"/>
        <v>17</v>
      </c>
      <c r="BY975" s="2">
        <f t="shared" si="1120"/>
        <v>1</v>
      </c>
      <c r="BZ975" s="2">
        <v>0</v>
      </c>
      <c r="CA975" s="17">
        <f t="shared" si="1121"/>
        <v>0</v>
      </c>
      <c r="CB975" s="17">
        <f t="shared" si="1122"/>
        <v>0</v>
      </c>
      <c r="CC975" s="16">
        <f t="shared" si="1123"/>
        <v>0</v>
      </c>
      <c r="CD975" s="17">
        <f t="shared" si="1124"/>
        <v>0</v>
      </c>
      <c r="CE975" s="2">
        <f t="shared" si="1125"/>
        <v>1</v>
      </c>
      <c r="CF975" s="16">
        <f t="shared" si="1126"/>
        <v>0.33333333333333331</v>
      </c>
      <c r="CG975" s="2">
        <f t="shared" si="1127"/>
        <v>1</v>
      </c>
      <c r="CH975" s="2">
        <f t="shared" si="1128"/>
        <v>16</v>
      </c>
      <c r="CI975" s="2">
        <f t="shared" si="1129"/>
        <v>2</v>
      </c>
      <c r="CJ975" s="2">
        <v>0</v>
      </c>
      <c r="CK975" s="17">
        <f t="shared" si="1130"/>
        <v>5.2631578947368418E-2</v>
      </c>
      <c r="CL975" s="17">
        <f t="shared" si="1131"/>
        <v>5.8823529411764705E-2</v>
      </c>
      <c r="CM975" s="16">
        <f t="shared" si="1132"/>
        <v>0.33333333333333331</v>
      </c>
      <c r="CN975" s="17">
        <f t="shared" si="1133"/>
        <v>0.1</v>
      </c>
      <c r="CO975" s="2">
        <f t="shared" si="1134"/>
        <v>1</v>
      </c>
      <c r="CP975" s="16">
        <f t="shared" si="1135"/>
        <v>1</v>
      </c>
      <c r="CQ975" s="2">
        <f t="shared" si="1136"/>
        <v>1</v>
      </c>
      <c r="CR975" s="2">
        <f t="shared" si="1137"/>
        <v>9</v>
      </c>
      <c r="CS975" s="2">
        <f t="shared" si="1138"/>
        <v>0</v>
      </c>
      <c r="CT975" s="2">
        <v>0</v>
      </c>
      <c r="CU975" s="17">
        <f t="shared" si="1139"/>
        <v>0.1</v>
      </c>
      <c r="CV975" s="17">
        <f t="shared" si="1140"/>
        <v>0.1</v>
      </c>
      <c r="CW975" s="16">
        <f t="shared" si="1141"/>
        <v>1</v>
      </c>
      <c r="CX975" s="17">
        <f t="shared" si="1142"/>
        <v>0.18181818181818182</v>
      </c>
      <c r="CY975" s="2">
        <f t="shared" si="1143"/>
        <v>2</v>
      </c>
      <c r="CZ975" s="16">
        <f t="shared" si="1144"/>
        <v>1</v>
      </c>
      <c r="DA975" s="2">
        <f t="shared" si="1145"/>
        <v>2</v>
      </c>
      <c r="DB975" s="2">
        <f t="shared" si="1146"/>
        <v>8</v>
      </c>
      <c r="DC975" s="2">
        <f t="shared" si="1147"/>
        <v>0</v>
      </c>
      <c r="DD975" s="2">
        <v>0</v>
      </c>
      <c r="DE975" s="17">
        <f t="shared" si="1148"/>
        <v>0.2</v>
      </c>
      <c r="DF975" s="17">
        <f t="shared" si="1149"/>
        <v>0.2</v>
      </c>
      <c r="DG975" s="16">
        <f t="shared" si="1150"/>
        <v>1</v>
      </c>
      <c r="DH975" s="17">
        <f t="shared" si="1151"/>
        <v>0.33333333333333337</v>
      </c>
      <c r="DJ975" t="s">
        <v>7297</v>
      </c>
    </row>
    <row r="976" spans="1:114" x14ac:dyDescent="0.35">
      <c r="A976" s="9">
        <v>2019010688</v>
      </c>
      <c r="B976" s="2" t="s">
        <v>7070</v>
      </c>
      <c r="C976" s="2" t="s">
        <v>7071</v>
      </c>
      <c r="D976" s="2" t="s">
        <v>7072</v>
      </c>
      <c r="E976" s="2" t="s">
        <v>7073</v>
      </c>
      <c r="F976" s="2">
        <v>1</v>
      </c>
      <c r="G976" s="2" t="s">
        <v>7074</v>
      </c>
      <c r="H976" s="2" t="s">
        <v>7075</v>
      </c>
      <c r="I976" s="2" t="s">
        <v>7076</v>
      </c>
      <c r="J976" s="3" t="s">
        <v>7077</v>
      </c>
      <c r="K976" s="9">
        <v>2</v>
      </c>
      <c r="L976" s="2">
        <v>1</v>
      </c>
      <c r="M976" s="2">
        <v>53</v>
      </c>
      <c r="N976" s="2">
        <v>34</v>
      </c>
      <c r="O976" s="2">
        <v>0</v>
      </c>
      <c r="P976" s="2">
        <v>1</v>
      </c>
      <c r="Q976" s="2">
        <v>1</v>
      </c>
      <c r="R976" s="2">
        <v>0</v>
      </c>
      <c r="S976" s="2">
        <v>0</v>
      </c>
      <c r="T976" s="2">
        <v>2</v>
      </c>
      <c r="U976" s="2">
        <v>1</v>
      </c>
      <c r="V976" s="2">
        <v>0</v>
      </c>
      <c r="W976" s="2">
        <v>10</v>
      </c>
      <c r="X976" s="2">
        <v>5</v>
      </c>
      <c r="Y976" s="2">
        <v>0</v>
      </c>
      <c r="Z976" s="2">
        <v>1</v>
      </c>
      <c r="AA976" s="2">
        <v>1</v>
      </c>
      <c r="AB976" s="2">
        <v>0</v>
      </c>
      <c r="AC976" s="2">
        <v>0</v>
      </c>
      <c r="AD976" s="2">
        <v>2</v>
      </c>
      <c r="AE976" s="2">
        <v>1</v>
      </c>
      <c r="AF976" s="3">
        <v>0</v>
      </c>
      <c r="AG976" s="2">
        <f t="shared" si="1080"/>
        <v>0</v>
      </c>
      <c r="AH976" s="16">
        <f t="shared" si="1081"/>
        <v>0</v>
      </c>
      <c r="AI976" s="2">
        <f t="shared" si="1082"/>
        <v>0</v>
      </c>
      <c r="AJ976" s="2">
        <f t="shared" si="1083"/>
        <v>53</v>
      </c>
      <c r="AK976" s="2">
        <f t="shared" si="1084"/>
        <v>1</v>
      </c>
      <c r="AL976" s="2">
        <v>0</v>
      </c>
      <c r="AM976" s="17">
        <f t="shared" si="1085"/>
        <v>0</v>
      </c>
      <c r="AN976" s="17">
        <f t="shared" si="1086"/>
        <v>0</v>
      </c>
      <c r="AO976" s="16">
        <f t="shared" si="1087"/>
        <v>0</v>
      </c>
      <c r="AP976" s="17">
        <f t="shared" si="1088"/>
        <v>0</v>
      </c>
      <c r="AQ976" s="2">
        <f t="shared" si="1089"/>
        <v>0</v>
      </c>
      <c r="AR976" s="16">
        <f t="shared" si="1090"/>
        <v>0</v>
      </c>
      <c r="AS976" s="2">
        <f t="shared" si="1091"/>
        <v>0</v>
      </c>
      <c r="AT976" s="2">
        <f t="shared" si="1092"/>
        <v>53</v>
      </c>
      <c r="AU976" s="2">
        <f t="shared" si="1093"/>
        <v>2</v>
      </c>
      <c r="AV976" s="2">
        <v>0</v>
      </c>
      <c r="AW976" s="17">
        <f t="shared" si="1094"/>
        <v>0</v>
      </c>
      <c r="AX976" s="17">
        <f t="shared" si="1095"/>
        <v>0</v>
      </c>
      <c r="AY976" s="16">
        <f t="shared" si="1096"/>
        <v>0</v>
      </c>
      <c r="AZ976" s="17">
        <f t="shared" si="1097"/>
        <v>0</v>
      </c>
      <c r="BA976" s="2">
        <f t="shared" si="1098"/>
        <v>1</v>
      </c>
      <c r="BB976" s="16">
        <f t="shared" si="1099"/>
        <v>1</v>
      </c>
      <c r="BC976" s="2">
        <f t="shared" si="1100"/>
        <v>1</v>
      </c>
      <c r="BD976" s="2">
        <f t="shared" si="1101"/>
        <v>33</v>
      </c>
      <c r="BE976" s="2">
        <f t="shared" si="1102"/>
        <v>0</v>
      </c>
      <c r="BF976" s="2">
        <v>0</v>
      </c>
      <c r="BG976" s="17">
        <f t="shared" si="1103"/>
        <v>2.9411764705882353E-2</v>
      </c>
      <c r="BH976" s="17">
        <f t="shared" si="1104"/>
        <v>2.9411764705882353E-2</v>
      </c>
      <c r="BI976" s="16">
        <f t="shared" si="1105"/>
        <v>1</v>
      </c>
      <c r="BJ976" s="17">
        <f t="shared" si="1106"/>
        <v>5.7142857142857148E-2</v>
      </c>
      <c r="BK976" s="2">
        <f t="shared" si="1107"/>
        <v>1</v>
      </c>
      <c r="BL976" s="16">
        <f t="shared" si="1108"/>
        <v>1</v>
      </c>
      <c r="BM976" s="2">
        <f t="shared" si="1109"/>
        <v>1</v>
      </c>
      <c r="BN976" s="2">
        <f t="shared" si="1110"/>
        <v>33</v>
      </c>
      <c r="BO976" s="2">
        <f t="shared" si="1111"/>
        <v>0</v>
      </c>
      <c r="BP976" s="2">
        <v>0</v>
      </c>
      <c r="BQ976" s="17">
        <f t="shared" si="1112"/>
        <v>2.9411764705882353E-2</v>
      </c>
      <c r="BR976" s="17">
        <f t="shared" si="1113"/>
        <v>2.9411764705882353E-2</v>
      </c>
      <c r="BS976" s="16">
        <f t="shared" si="1114"/>
        <v>1</v>
      </c>
      <c r="BT976" s="17">
        <f t="shared" si="1115"/>
        <v>5.7142857142857148E-2</v>
      </c>
      <c r="BU976" s="2">
        <f t="shared" si="1116"/>
        <v>0</v>
      </c>
      <c r="BV976" s="16">
        <f t="shared" si="1117"/>
        <v>0</v>
      </c>
      <c r="BW976" s="2">
        <f t="shared" si="1118"/>
        <v>0</v>
      </c>
      <c r="BX976" s="2">
        <f t="shared" si="1119"/>
        <v>10</v>
      </c>
      <c r="BY976" s="2">
        <f t="shared" si="1120"/>
        <v>1</v>
      </c>
      <c r="BZ976" s="2">
        <v>0</v>
      </c>
      <c r="CA976" s="17">
        <f t="shared" si="1121"/>
        <v>0</v>
      </c>
      <c r="CB976" s="17">
        <f t="shared" si="1122"/>
        <v>0</v>
      </c>
      <c r="CC976" s="16">
        <f t="shared" si="1123"/>
        <v>0</v>
      </c>
      <c r="CD976" s="17">
        <f t="shared" si="1124"/>
        <v>0</v>
      </c>
      <c r="CE976" s="2">
        <f t="shared" si="1125"/>
        <v>0</v>
      </c>
      <c r="CF976" s="16">
        <f t="shared" si="1126"/>
        <v>0</v>
      </c>
      <c r="CG976" s="2">
        <f t="shared" si="1127"/>
        <v>0</v>
      </c>
      <c r="CH976" s="2">
        <f t="shared" si="1128"/>
        <v>10</v>
      </c>
      <c r="CI976" s="2">
        <f t="shared" si="1129"/>
        <v>2</v>
      </c>
      <c r="CJ976" s="2">
        <v>0</v>
      </c>
      <c r="CK976" s="17">
        <f t="shared" si="1130"/>
        <v>0</v>
      </c>
      <c r="CL976" s="17">
        <f t="shared" si="1131"/>
        <v>0</v>
      </c>
      <c r="CM976" s="16">
        <f t="shared" si="1132"/>
        <v>0</v>
      </c>
      <c r="CN976" s="17">
        <f t="shared" si="1133"/>
        <v>0</v>
      </c>
      <c r="CO976" s="2">
        <f t="shared" si="1134"/>
        <v>1</v>
      </c>
      <c r="CP976" s="16">
        <f t="shared" si="1135"/>
        <v>1</v>
      </c>
      <c r="CQ976" s="2">
        <f t="shared" si="1136"/>
        <v>1</v>
      </c>
      <c r="CR976" s="2">
        <f t="shared" si="1137"/>
        <v>4</v>
      </c>
      <c r="CS976" s="2">
        <f t="shared" si="1138"/>
        <v>0</v>
      </c>
      <c r="CT976" s="2">
        <v>0</v>
      </c>
      <c r="CU976" s="17">
        <f t="shared" si="1139"/>
        <v>0.2</v>
      </c>
      <c r="CV976" s="17">
        <f t="shared" si="1140"/>
        <v>0.2</v>
      </c>
      <c r="CW976" s="16">
        <f t="shared" si="1141"/>
        <v>1</v>
      </c>
      <c r="CX976" s="17">
        <f t="shared" si="1142"/>
        <v>0.33333333333333337</v>
      </c>
      <c r="CY976" s="2">
        <f t="shared" si="1143"/>
        <v>1</v>
      </c>
      <c r="CZ976" s="16">
        <f t="shared" si="1144"/>
        <v>1</v>
      </c>
      <c r="DA976" s="2">
        <f t="shared" si="1145"/>
        <v>1</v>
      </c>
      <c r="DB976" s="2">
        <f t="shared" si="1146"/>
        <v>4</v>
      </c>
      <c r="DC976" s="2">
        <f t="shared" si="1147"/>
        <v>0</v>
      </c>
      <c r="DD976" s="2">
        <v>0</v>
      </c>
      <c r="DE976" s="17">
        <f t="shared" si="1148"/>
        <v>0.2</v>
      </c>
      <c r="DF976" s="17">
        <f t="shared" si="1149"/>
        <v>0.2</v>
      </c>
      <c r="DG976" s="16">
        <f t="shared" si="1150"/>
        <v>1</v>
      </c>
      <c r="DH976" s="17">
        <f t="shared" si="1151"/>
        <v>0.33333333333333337</v>
      </c>
      <c r="DJ976" t="s">
        <v>7297</v>
      </c>
    </row>
    <row r="977" spans="1:114" x14ac:dyDescent="0.35">
      <c r="A977" s="9">
        <v>2019010702</v>
      </c>
      <c r="B977" s="2" t="s">
        <v>7078</v>
      </c>
      <c r="C977" s="2" t="s">
        <v>7079</v>
      </c>
      <c r="D977" s="2" t="s">
        <v>7080</v>
      </c>
      <c r="E977" s="2" t="s">
        <v>7081</v>
      </c>
      <c r="F977" s="2">
        <v>1</v>
      </c>
      <c r="G977" s="2" t="s">
        <v>7082</v>
      </c>
      <c r="H977" s="2" t="s">
        <v>7083</v>
      </c>
      <c r="I977" s="2" t="s">
        <v>7084</v>
      </c>
      <c r="J977" s="3" t="s">
        <v>7085</v>
      </c>
      <c r="K977" s="9">
        <v>4</v>
      </c>
      <c r="L977" s="2">
        <v>3</v>
      </c>
      <c r="M977" s="2">
        <v>65</v>
      </c>
      <c r="N977" s="2">
        <v>43</v>
      </c>
      <c r="O977" s="2">
        <v>0</v>
      </c>
      <c r="P977" s="2">
        <v>1</v>
      </c>
      <c r="Q977" s="2">
        <v>0</v>
      </c>
      <c r="R977" s="2">
        <v>1</v>
      </c>
      <c r="S977" s="2">
        <v>1</v>
      </c>
      <c r="T977" s="2">
        <v>3</v>
      </c>
      <c r="U977" s="2">
        <v>1</v>
      </c>
      <c r="V977" s="2">
        <v>2</v>
      </c>
      <c r="W977" s="2">
        <v>15</v>
      </c>
      <c r="X977" s="2">
        <v>10</v>
      </c>
      <c r="Y977" s="2">
        <v>0</v>
      </c>
      <c r="Z977" s="2">
        <v>1</v>
      </c>
      <c r="AA977" s="2">
        <v>0</v>
      </c>
      <c r="AB977" s="2">
        <v>1</v>
      </c>
      <c r="AC977" s="2">
        <v>1</v>
      </c>
      <c r="AD977" s="2">
        <v>3</v>
      </c>
      <c r="AE977" s="2">
        <v>1</v>
      </c>
      <c r="AF977" s="3">
        <v>2</v>
      </c>
      <c r="AG977" s="2">
        <f t="shared" si="1080"/>
        <v>0</v>
      </c>
      <c r="AH977" s="16">
        <f t="shared" si="1081"/>
        <v>0</v>
      </c>
      <c r="AI977" s="2">
        <f t="shared" si="1082"/>
        <v>0</v>
      </c>
      <c r="AJ977" s="2">
        <f t="shared" si="1083"/>
        <v>65</v>
      </c>
      <c r="AK977" s="2">
        <f t="shared" si="1084"/>
        <v>1</v>
      </c>
      <c r="AL977" s="2">
        <v>0</v>
      </c>
      <c r="AM977" s="17">
        <f t="shared" si="1085"/>
        <v>0</v>
      </c>
      <c r="AN977" s="17">
        <f t="shared" si="1086"/>
        <v>0</v>
      </c>
      <c r="AO977" s="16">
        <f t="shared" si="1087"/>
        <v>0</v>
      </c>
      <c r="AP977" s="17">
        <f t="shared" si="1088"/>
        <v>0</v>
      </c>
      <c r="AQ977" s="2">
        <f t="shared" si="1089"/>
        <v>1</v>
      </c>
      <c r="AR977" s="16">
        <f t="shared" si="1090"/>
        <v>0.25</v>
      </c>
      <c r="AS977" s="2">
        <f t="shared" si="1091"/>
        <v>1</v>
      </c>
      <c r="AT977" s="2">
        <f t="shared" si="1092"/>
        <v>64</v>
      </c>
      <c r="AU977" s="2">
        <f t="shared" si="1093"/>
        <v>3</v>
      </c>
      <c r="AV977" s="2">
        <v>0</v>
      </c>
      <c r="AW977" s="17">
        <f t="shared" si="1094"/>
        <v>1.4705882352941176E-2</v>
      </c>
      <c r="AX977" s="17">
        <f t="shared" si="1095"/>
        <v>1.5384615384615385E-2</v>
      </c>
      <c r="AY977" s="16">
        <f t="shared" si="1096"/>
        <v>0.25</v>
      </c>
      <c r="AZ977" s="17">
        <f t="shared" si="1097"/>
        <v>2.8985507246376812E-2</v>
      </c>
      <c r="BA977" s="2">
        <f t="shared" si="1098"/>
        <v>0</v>
      </c>
      <c r="BB977" s="16">
        <f t="shared" si="1099"/>
        <v>0</v>
      </c>
      <c r="BC977" s="2">
        <f t="shared" si="1100"/>
        <v>0</v>
      </c>
      <c r="BD977" s="2">
        <f t="shared" si="1101"/>
        <v>43</v>
      </c>
      <c r="BE977" s="2">
        <f t="shared" si="1102"/>
        <v>1</v>
      </c>
      <c r="BF977" s="2">
        <v>0</v>
      </c>
      <c r="BG977" s="17">
        <f t="shared" si="1103"/>
        <v>0</v>
      </c>
      <c r="BH977" s="17">
        <f t="shared" si="1104"/>
        <v>0</v>
      </c>
      <c r="BI977" s="16">
        <f t="shared" si="1105"/>
        <v>0</v>
      </c>
      <c r="BJ977" s="17">
        <f t="shared" si="1106"/>
        <v>0</v>
      </c>
      <c r="BK977" s="2">
        <f t="shared" si="1107"/>
        <v>1</v>
      </c>
      <c r="BL977" s="16">
        <f t="shared" si="1108"/>
        <v>0.33333333333333331</v>
      </c>
      <c r="BM977" s="2">
        <f t="shared" si="1109"/>
        <v>1</v>
      </c>
      <c r="BN977" s="2">
        <f t="shared" si="1110"/>
        <v>42</v>
      </c>
      <c r="BO977" s="2">
        <f t="shared" si="1111"/>
        <v>2</v>
      </c>
      <c r="BP977" s="2">
        <v>0</v>
      </c>
      <c r="BQ977" s="17">
        <f t="shared" si="1112"/>
        <v>2.2222222222222223E-2</v>
      </c>
      <c r="BR977" s="17">
        <f t="shared" si="1113"/>
        <v>2.3255813953488372E-2</v>
      </c>
      <c r="BS977" s="16">
        <f t="shared" si="1114"/>
        <v>0.33333333333333331</v>
      </c>
      <c r="BT977" s="17">
        <f t="shared" si="1115"/>
        <v>4.3478260869565223E-2</v>
      </c>
      <c r="BU977" s="2">
        <f t="shared" si="1116"/>
        <v>0</v>
      </c>
      <c r="BV977" s="16">
        <f t="shared" si="1117"/>
        <v>0</v>
      </c>
      <c r="BW977" s="2">
        <f t="shared" si="1118"/>
        <v>0</v>
      </c>
      <c r="BX977" s="2">
        <f t="shared" si="1119"/>
        <v>15</v>
      </c>
      <c r="BY977" s="2">
        <f t="shared" si="1120"/>
        <v>1</v>
      </c>
      <c r="BZ977" s="2">
        <v>0</v>
      </c>
      <c r="CA977" s="17">
        <f t="shared" si="1121"/>
        <v>0</v>
      </c>
      <c r="CB977" s="17">
        <f t="shared" si="1122"/>
        <v>0</v>
      </c>
      <c r="CC977" s="16">
        <f t="shared" si="1123"/>
        <v>0</v>
      </c>
      <c r="CD977" s="17">
        <f t="shared" si="1124"/>
        <v>0</v>
      </c>
      <c r="CE977" s="2">
        <f t="shared" si="1125"/>
        <v>1</v>
      </c>
      <c r="CF977" s="16">
        <f t="shared" si="1126"/>
        <v>0.25</v>
      </c>
      <c r="CG977" s="2">
        <f t="shared" si="1127"/>
        <v>1</v>
      </c>
      <c r="CH977" s="2">
        <f t="shared" si="1128"/>
        <v>14</v>
      </c>
      <c r="CI977" s="2">
        <f t="shared" si="1129"/>
        <v>3</v>
      </c>
      <c r="CJ977" s="2">
        <v>0</v>
      </c>
      <c r="CK977" s="17">
        <f t="shared" si="1130"/>
        <v>5.5555555555555552E-2</v>
      </c>
      <c r="CL977" s="17">
        <f t="shared" si="1131"/>
        <v>6.6666666666666666E-2</v>
      </c>
      <c r="CM977" s="16">
        <f t="shared" si="1132"/>
        <v>0.25</v>
      </c>
      <c r="CN977" s="17">
        <f t="shared" si="1133"/>
        <v>0.10526315789473685</v>
      </c>
      <c r="CO977" s="2">
        <f t="shared" si="1134"/>
        <v>0</v>
      </c>
      <c r="CP977" s="16">
        <f t="shared" si="1135"/>
        <v>0</v>
      </c>
      <c r="CQ977" s="2">
        <f t="shared" si="1136"/>
        <v>0</v>
      </c>
      <c r="CR977" s="2">
        <f t="shared" si="1137"/>
        <v>10</v>
      </c>
      <c r="CS977" s="2">
        <f t="shared" si="1138"/>
        <v>1</v>
      </c>
      <c r="CT977" s="2">
        <v>0</v>
      </c>
      <c r="CU977" s="17">
        <f t="shared" si="1139"/>
        <v>0</v>
      </c>
      <c r="CV977" s="17">
        <f t="shared" si="1140"/>
        <v>0</v>
      </c>
      <c r="CW977" s="16">
        <f t="shared" si="1141"/>
        <v>0</v>
      </c>
      <c r="CX977" s="17">
        <f t="shared" si="1142"/>
        <v>0</v>
      </c>
      <c r="CY977" s="2">
        <f t="shared" si="1143"/>
        <v>1</v>
      </c>
      <c r="CZ977" s="16">
        <f t="shared" si="1144"/>
        <v>0.33333333333333331</v>
      </c>
      <c r="DA977" s="2">
        <f t="shared" si="1145"/>
        <v>1</v>
      </c>
      <c r="DB977" s="2">
        <f t="shared" si="1146"/>
        <v>9</v>
      </c>
      <c r="DC977" s="2">
        <f t="shared" si="1147"/>
        <v>2</v>
      </c>
      <c r="DD977" s="2">
        <v>0</v>
      </c>
      <c r="DE977" s="17">
        <f t="shared" si="1148"/>
        <v>8.3333333333333329E-2</v>
      </c>
      <c r="DF977" s="17">
        <f t="shared" si="1149"/>
        <v>0.1</v>
      </c>
      <c r="DG977" s="16">
        <f t="shared" si="1150"/>
        <v>0.33333333333333331</v>
      </c>
      <c r="DH977" s="17">
        <f t="shared" si="1151"/>
        <v>0.15384615384615383</v>
      </c>
      <c r="DJ977" t="s">
        <v>7297</v>
      </c>
    </row>
    <row r="978" spans="1:114" x14ac:dyDescent="0.35">
      <c r="A978" s="9">
        <v>2019010719</v>
      </c>
      <c r="B978" s="2" t="s">
        <v>7086</v>
      </c>
      <c r="C978" s="2" t="s">
        <v>3785</v>
      </c>
      <c r="D978" s="2"/>
      <c r="E978" s="2" t="s">
        <v>7087</v>
      </c>
      <c r="F978" s="2">
        <v>1</v>
      </c>
      <c r="G978" s="2" t="s">
        <v>7088</v>
      </c>
      <c r="H978" s="2" t="s">
        <v>7089</v>
      </c>
      <c r="I978" s="2" t="s">
        <v>7090</v>
      </c>
      <c r="J978" s="3" t="s">
        <v>7091</v>
      </c>
      <c r="K978" s="9">
        <v>1</v>
      </c>
      <c r="L978" s="2">
        <v>1</v>
      </c>
      <c r="M978" s="2">
        <v>76</v>
      </c>
      <c r="N978" s="2">
        <v>53</v>
      </c>
      <c r="O978" s="2">
        <v>0</v>
      </c>
      <c r="P978" s="2">
        <v>1</v>
      </c>
      <c r="Q978" s="2">
        <v>0</v>
      </c>
      <c r="R978" s="2">
        <v>1</v>
      </c>
      <c r="S978" s="2">
        <v>0</v>
      </c>
      <c r="T978" s="2">
        <v>1</v>
      </c>
      <c r="U978" s="2">
        <v>0</v>
      </c>
      <c r="V978" s="2">
        <v>1</v>
      </c>
      <c r="W978" s="2">
        <v>19</v>
      </c>
      <c r="X978" s="2">
        <v>15</v>
      </c>
      <c r="Y978" s="2">
        <v>0</v>
      </c>
      <c r="Z978" s="2">
        <v>1</v>
      </c>
      <c r="AA978" s="2">
        <v>0</v>
      </c>
      <c r="AB978" s="2">
        <v>1</v>
      </c>
      <c r="AC978" s="2">
        <v>0</v>
      </c>
      <c r="AD978" s="2">
        <v>1</v>
      </c>
      <c r="AE978" s="2">
        <v>0</v>
      </c>
      <c r="AF978" s="3">
        <v>1</v>
      </c>
      <c r="AG978" s="2">
        <f t="shared" si="1080"/>
        <v>0</v>
      </c>
      <c r="AH978" s="16">
        <f t="shared" si="1081"/>
        <v>0</v>
      </c>
      <c r="AI978" s="2">
        <f t="shared" si="1082"/>
        <v>0</v>
      </c>
      <c r="AJ978" s="2">
        <f t="shared" si="1083"/>
        <v>76</v>
      </c>
      <c r="AK978" s="2">
        <f t="shared" si="1084"/>
        <v>1</v>
      </c>
      <c r="AL978" s="2">
        <v>0</v>
      </c>
      <c r="AM978" s="17">
        <f t="shared" si="1085"/>
        <v>0</v>
      </c>
      <c r="AN978" s="17">
        <f t="shared" si="1086"/>
        <v>0</v>
      </c>
      <c r="AO978" s="16">
        <f t="shared" si="1087"/>
        <v>0</v>
      </c>
      <c r="AP978" s="17">
        <f t="shared" si="1088"/>
        <v>0</v>
      </c>
      <c r="AQ978" s="2">
        <f t="shared" si="1089"/>
        <v>0</v>
      </c>
      <c r="AR978" s="16">
        <f t="shared" si="1090"/>
        <v>0</v>
      </c>
      <c r="AS978" s="2">
        <f t="shared" si="1091"/>
        <v>0</v>
      </c>
      <c r="AT978" s="2">
        <f t="shared" si="1092"/>
        <v>76</v>
      </c>
      <c r="AU978" s="2">
        <f t="shared" si="1093"/>
        <v>1</v>
      </c>
      <c r="AV978" s="2">
        <v>0</v>
      </c>
      <c r="AW978" s="17">
        <f t="shared" si="1094"/>
        <v>0</v>
      </c>
      <c r="AX978" s="17">
        <f t="shared" si="1095"/>
        <v>0</v>
      </c>
      <c r="AY978" s="16">
        <f t="shared" si="1096"/>
        <v>0</v>
      </c>
      <c r="AZ978" s="17">
        <f t="shared" si="1097"/>
        <v>0</v>
      </c>
      <c r="BA978" s="2">
        <f t="shared" si="1098"/>
        <v>0</v>
      </c>
      <c r="BB978" s="16">
        <f t="shared" si="1099"/>
        <v>0</v>
      </c>
      <c r="BC978" s="2">
        <f t="shared" si="1100"/>
        <v>0</v>
      </c>
      <c r="BD978" s="2">
        <f t="shared" si="1101"/>
        <v>53</v>
      </c>
      <c r="BE978" s="2">
        <f t="shared" si="1102"/>
        <v>1</v>
      </c>
      <c r="BF978" s="2">
        <v>0</v>
      </c>
      <c r="BG978" s="17">
        <f t="shared" si="1103"/>
        <v>0</v>
      </c>
      <c r="BH978" s="17">
        <f t="shared" si="1104"/>
        <v>0</v>
      </c>
      <c r="BI978" s="16">
        <f t="shared" si="1105"/>
        <v>0</v>
      </c>
      <c r="BJ978" s="17">
        <f t="shared" si="1106"/>
        <v>0</v>
      </c>
      <c r="BK978" s="2">
        <f t="shared" si="1107"/>
        <v>0</v>
      </c>
      <c r="BL978" s="16">
        <f t="shared" si="1108"/>
        <v>0</v>
      </c>
      <c r="BM978" s="2">
        <f t="shared" si="1109"/>
        <v>0</v>
      </c>
      <c r="BN978" s="2">
        <f t="shared" si="1110"/>
        <v>53</v>
      </c>
      <c r="BO978" s="2">
        <f t="shared" si="1111"/>
        <v>1</v>
      </c>
      <c r="BP978" s="2">
        <v>0</v>
      </c>
      <c r="BQ978" s="17">
        <f t="shared" si="1112"/>
        <v>0</v>
      </c>
      <c r="BR978" s="17">
        <f t="shared" si="1113"/>
        <v>0</v>
      </c>
      <c r="BS978" s="16">
        <f t="shared" si="1114"/>
        <v>0</v>
      </c>
      <c r="BT978" s="17">
        <f t="shared" si="1115"/>
        <v>0</v>
      </c>
      <c r="BU978" s="2">
        <f t="shared" si="1116"/>
        <v>0</v>
      </c>
      <c r="BV978" s="16">
        <f t="shared" si="1117"/>
        <v>0</v>
      </c>
      <c r="BW978" s="2">
        <f t="shared" si="1118"/>
        <v>0</v>
      </c>
      <c r="BX978" s="2">
        <f t="shared" si="1119"/>
        <v>19</v>
      </c>
      <c r="BY978" s="2">
        <f t="shared" si="1120"/>
        <v>1</v>
      </c>
      <c r="BZ978" s="2">
        <v>0</v>
      </c>
      <c r="CA978" s="17">
        <f t="shared" si="1121"/>
        <v>0</v>
      </c>
      <c r="CB978" s="17">
        <f t="shared" si="1122"/>
        <v>0</v>
      </c>
      <c r="CC978" s="16">
        <f t="shared" si="1123"/>
        <v>0</v>
      </c>
      <c r="CD978" s="17">
        <f t="shared" si="1124"/>
        <v>0</v>
      </c>
      <c r="CE978" s="2">
        <f t="shared" si="1125"/>
        <v>0</v>
      </c>
      <c r="CF978" s="16">
        <f t="shared" si="1126"/>
        <v>0</v>
      </c>
      <c r="CG978" s="2">
        <f t="shared" si="1127"/>
        <v>0</v>
      </c>
      <c r="CH978" s="2">
        <f t="shared" si="1128"/>
        <v>19</v>
      </c>
      <c r="CI978" s="2">
        <f t="shared" si="1129"/>
        <v>1</v>
      </c>
      <c r="CJ978" s="2">
        <v>0</v>
      </c>
      <c r="CK978" s="17">
        <f t="shared" si="1130"/>
        <v>0</v>
      </c>
      <c r="CL978" s="17">
        <f t="shared" si="1131"/>
        <v>0</v>
      </c>
      <c r="CM978" s="16">
        <f t="shared" si="1132"/>
        <v>0</v>
      </c>
      <c r="CN978" s="17">
        <f t="shared" si="1133"/>
        <v>0</v>
      </c>
      <c r="CO978" s="2">
        <f t="shared" si="1134"/>
        <v>0</v>
      </c>
      <c r="CP978" s="16">
        <f t="shared" si="1135"/>
        <v>0</v>
      </c>
      <c r="CQ978" s="2">
        <f t="shared" si="1136"/>
        <v>0</v>
      </c>
      <c r="CR978" s="2">
        <f t="shared" si="1137"/>
        <v>15</v>
      </c>
      <c r="CS978" s="2">
        <f t="shared" si="1138"/>
        <v>1</v>
      </c>
      <c r="CT978" s="2">
        <v>0</v>
      </c>
      <c r="CU978" s="17">
        <f t="shared" si="1139"/>
        <v>0</v>
      </c>
      <c r="CV978" s="17">
        <f t="shared" si="1140"/>
        <v>0</v>
      </c>
      <c r="CW978" s="16">
        <f t="shared" si="1141"/>
        <v>0</v>
      </c>
      <c r="CX978" s="17">
        <f t="shared" si="1142"/>
        <v>0</v>
      </c>
      <c r="CY978" s="2">
        <f t="shared" si="1143"/>
        <v>0</v>
      </c>
      <c r="CZ978" s="16">
        <f t="shared" si="1144"/>
        <v>0</v>
      </c>
      <c r="DA978" s="2">
        <f t="shared" si="1145"/>
        <v>0</v>
      </c>
      <c r="DB978" s="2">
        <f t="shared" si="1146"/>
        <v>15</v>
      </c>
      <c r="DC978" s="2">
        <f t="shared" si="1147"/>
        <v>1</v>
      </c>
      <c r="DD978" s="2">
        <v>0</v>
      </c>
      <c r="DE978" s="17">
        <f t="shared" si="1148"/>
        <v>0</v>
      </c>
      <c r="DF978" s="17">
        <f t="shared" si="1149"/>
        <v>0</v>
      </c>
      <c r="DG978" s="16">
        <f t="shared" si="1150"/>
        <v>0</v>
      </c>
      <c r="DH978" s="17">
        <f t="shared" si="1151"/>
        <v>0</v>
      </c>
      <c r="DJ978" t="s">
        <v>7297</v>
      </c>
    </row>
    <row r="979" spans="1:114" x14ac:dyDescent="0.35">
      <c r="A979" s="9">
        <v>2019010741</v>
      </c>
      <c r="B979" s="2" t="s">
        <v>7092</v>
      </c>
      <c r="C979" s="2" t="s">
        <v>7093</v>
      </c>
      <c r="D979" s="2"/>
      <c r="E979" s="2" t="s">
        <v>7094</v>
      </c>
      <c r="F979" s="2">
        <v>1</v>
      </c>
      <c r="G979" s="2" t="s">
        <v>7095</v>
      </c>
      <c r="H979" s="2" t="s">
        <v>7096</v>
      </c>
      <c r="I979" s="2" t="s">
        <v>7097</v>
      </c>
      <c r="J979" s="3" t="s">
        <v>7098</v>
      </c>
      <c r="K979" s="9">
        <v>1</v>
      </c>
      <c r="L979" s="2">
        <v>1</v>
      </c>
      <c r="M979" s="2">
        <v>69</v>
      </c>
      <c r="N979" s="2">
        <v>31</v>
      </c>
      <c r="O979" s="2">
        <v>1</v>
      </c>
      <c r="P979" s="2">
        <v>0</v>
      </c>
      <c r="Q979" s="2">
        <v>1</v>
      </c>
      <c r="R979" s="2">
        <v>0</v>
      </c>
      <c r="S979" s="2">
        <v>1</v>
      </c>
      <c r="T979" s="2">
        <v>0</v>
      </c>
      <c r="U979" s="2">
        <v>1</v>
      </c>
      <c r="V979" s="2">
        <v>0</v>
      </c>
      <c r="W979" s="2">
        <v>17</v>
      </c>
      <c r="X979" s="2">
        <v>7</v>
      </c>
      <c r="Y979" s="2">
        <v>1</v>
      </c>
      <c r="Z979" s="2">
        <v>0</v>
      </c>
      <c r="AA979" s="2">
        <v>1</v>
      </c>
      <c r="AB979" s="2">
        <v>0</v>
      </c>
      <c r="AC979" s="2">
        <v>1</v>
      </c>
      <c r="AD979" s="2">
        <v>0</v>
      </c>
      <c r="AE979" s="2">
        <v>1</v>
      </c>
      <c r="AF979" s="3">
        <v>0</v>
      </c>
      <c r="AG979" s="2">
        <f t="shared" si="1080"/>
        <v>1</v>
      </c>
      <c r="AH979" s="16">
        <f t="shared" si="1081"/>
        <v>1</v>
      </c>
      <c r="AI979" s="2">
        <f t="shared" si="1082"/>
        <v>1</v>
      </c>
      <c r="AJ979" s="2">
        <f t="shared" si="1083"/>
        <v>68</v>
      </c>
      <c r="AK979" s="2">
        <f t="shared" si="1084"/>
        <v>0</v>
      </c>
      <c r="AL979" s="2">
        <v>0</v>
      </c>
      <c r="AM979" s="17">
        <f t="shared" si="1085"/>
        <v>1.4492753623188406E-2</v>
      </c>
      <c r="AN979" s="17">
        <f t="shared" si="1086"/>
        <v>1.4492753623188406E-2</v>
      </c>
      <c r="AO979" s="16">
        <f t="shared" si="1087"/>
        <v>1</v>
      </c>
      <c r="AP979" s="17">
        <f t="shared" si="1088"/>
        <v>2.8571428571428571E-2</v>
      </c>
      <c r="AQ979" s="2">
        <f t="shared" si="1089"/>
        <v>1</v>
      </c>
      <c r="AR979" s="16">
        <f t="shared" si="1090"/>
        <v>1</v>
      </c>
      <c r="AS979" s="2">
        <f t="shared" si="1091"/>
        <v>1</v>
      </c>
      <c r="AT979" s="2">
        <f t="shared" si="1092"/>
        <v>68</v>
      </c>
      <c r="AU979" s="2">
        <f t="shared" si="1093"/>
        <v>0</v>
      </c>
      <c r="AV979" s="2">
        <v>0</v>
      </c>
      <c r="AW979" s="17">
        <f t="shared" si="1094"/>
        <v>1.4492753623188406E-2</v>
      </c>
      <c r="AX979" s="17">
        <f t="shared" si="1095"/>
        <v>1.4492753623188406E-2</v>
      </c>
      <c r="AY979" s="16">
        <f t="shared" si="1096"/>
        <v>1</v>
      </c>
      <c r="AZ979" s="17">
        <f t="shared" si="1097"/>
        <v>2.8571428571428571E-2</v>
      </c>
      <c r="BA979" s="2">
        <f t="shared" si="1098"/>
        <v>1</v>
      </c>
      <c r="BB979" s="16">
        <f t="shared" si="1099"/>
        <v>1</v>
      </c>
      <c r="BC979" s="2">
        <f t="shared" si="1100"/>
        <v>1</v>
      </c>
      <c r="BD979" s="2">
        <f t="shared" si="1101"/>
        <v>30</v>
      </c>
      <c r="BE979" s="2">
        <f t="shared" si="1102"/>
        <v>0</v>
      </c>
      <c r="BF979" s="2">
        <v>0</v>
      </c>
      <c r="BG979" s="17">
        <f t="shared" si="1103"/>
        <v>3.2258064516129031E-2</v>
      </c>
      <c r="BH979" s="17">
        <f t="shared" si="1104"/>
        <v>3.2258064516129031E-2</v>
      </c>
      <c r="BI979" s="16">
        <f t="shared" si="1105"/>
        <v>1</v>
      </c>
      <c r="BJ979" s="17">
        <f t="shared" si="1106"/>
        <v>6.25E-2</v>
      </c>
      <c r="BK979" s="2">
        <f t="shared" si="1107"/>
        <v>1</v>
      </c>
      <c r="BL979" s="16">
        <f t="shared" si="1108"/>
        <v>1</v>
      </c>
      <c r="BM979" s="2">
        <f t="shared" si="1109"/>
        <v>1</v>
      </c>
      <c r="BN979" s="2">
        <f t="shared" si="1110"/>
        <v>30</v>
      </c>
      <c r="BO979" s="2">
        <f t="shared" si="1111"/>
        <v>0</v>
      </c>
      <c r="BP979" s="2">
        <v>0</v>
      </c>
      <c r="BQ979" s="17">
        <f t="shared" si="1112"/>
        <v>3.2258064516129031E-2</v>
      </c>
      <c r="BR979" s="17">
        <f t="shared" si="1113"/>
        <v>3.2258064516129031E-2</v>
      </c>
      <c r="BS979" s="16">
        <f t="shared" si="1114"/>
        <v>1</v>
      </c>
      <c r="BT979" s="17">
        <f t="shared" si="1115"/>
        <v>6.25E-2</v>
      </c>
      <c r="BU979" s="2">
        <f t="shared" si="1116"/>
        <v>1</v>
      </c>
      <c r="BV979" s="16">
        <f t="shared" si="1117"/>
        <v>1</v>
      </c>
      <c r="BW979" s="2">
        <f t="shared" si="1118"/>
        <v>1</v>
      </c>
      <c r="BX979" s="2">
        <f t="shared" si="1119"/>
        <v>16</v>
      </c>
      <c r="BY979" s="2">
        <f t="shared" si="1120"/>
        <v>0</v>
      </c>
      <c r="BZ979" s="2">
        <v>0</v>
      </c>
      <c r="CA979" s="17">
        <f t="shared" si="1121"/>
        <v>5.8823529411764705E-2</v>
      </c>
      <c r="CB979" s="17">
        <f t="shared" si="1122"/>
        <v>5.8823529411764705E-2</v>
      </c>
      <c r="CC979" s="16">
        <f t="shared" si="1123"/>
        <v>1</v>
      </c>
      <c r="CD979" s="17">
        <f t="shared" si="1124"/>
        <v>0.1111111111111111</v>
      </c>
      <c r="CE979" s="2">
        <f t="shared" si="1125"/>
        <v>1</v>
      </c>
      <c r="CF979" s="16">
        <f t="shared" si="1126"/>
        <v>1</v>
      </c>
      <c r="CG979" s="2">
        <f t="shared" si="1127"/>
        <v>1</v>
      </c>
      <c r="CH979" s="2">
        <f t="shared" si="1128"/>
        <v>16</v>
      </c>
      <c r="CI979" s="2">
        <f t="shared" si="1129"/>
        <v>0</v>
      </c>
      <c r="CJ979" s="2">
        <v>0</v>
      </c>
      <c r="CK979" s="17">
        <f t="shared" si="1130"/>
        <v>5.8823529411764705E-2</v>
      </c>
      <c r="CL979" s="17">
        <f t="shared" si="1131"/>
        <v>5.8823529411764705E-2</v>
      </c>
      <c r="CM979" s="16">
        <f t="shared" si="1132"/>
        <v>1</v>
      </c>
      <c r="CN979" s="17">
        <f t="shared" si="1133"/>
        <v>0.1111111111111111</v>
      </c>
      <c r="CO979" s="2">
        <f t="shared" si="1134"/>
        <v>1</v>
      </c>
      <c r="CP979" s="16">
        <f t="shared" si="1135"/>
        <v>1</v>
      </c>
      <c r="CQ979" s="2">
        <f t="shared" si="1136"/>
        <v>1</v>
      </c>
      <c r="CR979" s="2">
        <f t="shared" si="1137"/>
        <v>6</v>
      </c>
      <c r="CS979" s="2">
        <f t="shared" si="1138"/>
        <v>0</v>
      </c>
      <c r="CT979" s="2">
        <v>0</v>
      </c>
      <c r="CU979" s="17">
        <f t="shared" si="1139"/>
        <v>0.14285714285714285</v>
      </c>
      <c r="CV979" s="17">
        <f t="shared" si="1140"/>
        <v>0.14285714285714285</v>
      </c>
      <c r="CW979" s="16">
        <f t="shared" si="1141"/>
        <v>1</v>
      </c>
      <c r="CX979" s="17">
        <f t="shared" si="1142"/>
        <v>0.25</v>
      </c>
      <c r="CY979" s="2">
        <f t="shared" si="1143"/>
        <v>1</v>
      </c>
      <c r="CZ979" s="16">
        <f t="shared" si="1144"/>
        <v>1</v>
      </c>
      <c r="DA979" s="2">
        <f t="shared" si="1145"/>
        <v>1</v>
      </c>
      <c r="DB979" s="2">
        <f t="shared" si="1146"/>
        <v>6</v>
      </c>
      <c r="DC979" s="2">
        <f t="shared" si="1147"/>
        <v>0</v>
      </c>
      <c r="DD979" s="2">
        <v>0</v>
      </c>
      <c r="DE979" s="17">
        <f t="shared" si="1148"/>
        <v>0.14285714285714285</v>
      </c>
      <c r="DF979" s="17">
        <f t="shared" si="1149"/>
        <v>0.14285714285714285</v>
      </c>
      <c r="DG979" s="16">
        <f t="shared" si="1150"/>
        <v>1</v>
      </c>
      <c r="DH979" s="17">
        <f t="shared" si="1151"/>
        <v>0.25</v>
      </c>
      <c r="DJ979" t="s">
        <v>7297</v>
      </c>
    </row>
    <row r="980" spans="1:114" x14ac:dyDescent="0.35">
      <c r="A980" s="9">
        <v>2019010751</v>
      </c>
      <c r="B980" s="2" t="s">
        <v>7099</v>
      </c>
      <c r="C980" s="2" t="s">
        <v>663</v>
      </c>
      <c r="D980" s="2"/>
      <c r="E980" s="2" t="s">
        <v>7100</v>
      </c>
      <c r="F980" s="2">
        <v>1</v>
      </c>
      <c r="G980" s="2" t="s">
        <v>7101</v>
      </c>
      <c r="H980" s="2" t="s">
        <v>7102</v>
      </c>
      <c r="I980" s="2" t="s">
        <v>7103</v>
      </c>
      <c r="J980" s="3" t="s">
        <v>7104</v>
      </c>
      <c r="K980" s="9">
        <v>1</v>
      </c>
      <c r="L980" s="2">
        <v>1</v>
      </c>
      <c r="M980" s="2">
        <v>76</v>
      </c>
      <c r="N980" s="2">
        <v>47</v>
      </c>
      <c r="O980" s="2">
        <v>1</v>
      </c>
      <c r="P980" s="2">
        <v>0</v>
      </c>
      <c r="Q980" s="2">
        <v>1</v>
      </c>
      <c r="R980" s="2">
        <v>0</v>
      </c>
      <c r="S980" s="2">
        <v>1</v>
      </c>
      <c r="T980" s="2">
        <v>0</v>
      </c>
      <c r="U980" s="2">
        <v>1</v>
      </c>
      <c r="V980" s="2">
        <v>0</v>
      </c>
      <c r="W980" s="2">
        <v>18</v>
      </c>
      <c r="X980" s="2">
        <v>12</v>
      </c>
      <c r="Y980" s="2">
        <v>1</v>
      </c>
      <c r="Z980" s="2">
        <v>0</v>
      </c>
      <c r="AA980" s="2">
        <v>1</v>
      </c>
      <c r="AB980" s="2">
        <v>0</v>
      </c>
      <c r="AC980" s="2">
        <v>1</v>
      </c>
      <c r="AD980" s="2">
        <v>0</v>
      </c>
      <c r="AE980" s="2">
        <v>1</v>
      </c>
      <c r="AF980" s="3">
        <v>0</v>
      </c>
      <c r="AG980" s="2">
        <f t="shared" si="1080"/>
        <v>1</v>
      </c>
      <c r="AH980" s="16">
        <f t="shared" si="1081"/>
        <v>1</v>
      </c>
      <c r="AI980" s="2">
        <f t="shared" si="1082"/>
        <v>1</v>
      </c>
      <c r="AJ980" s="2">
        <f t="shared" si="1083"/>
        <v>75</v>
      </c>
      <c r="AK980" s="2">
        <f t="shared" si="1084"/>
        <v>0</v>
      </c>
      <c r="AL980" s="2">
        <v>0</v>
      </c>
      <c r="AM980" s="17">
        <f t="shared" si="1085"/>
        <v>1.3157894736842105E-2</v>
      </c>
      <c r="AN980" s="17">
        <f t="shared" si="1086"/>
        <v>1.3157894736842105E-2</v>
      </c>
      <c r="AO980" s="16">
        <f t="shared" si="1087"/>
        <v>1</v>
      </c>
      <c r="AP980" s="17">
        <f t="shared" si="1088"/>
        <v>2.5974025974025976E-2</v>
      </c>
      <c r="AQ980" s="2">
        <f t="shared" si="1089"/>
        <v>1</v>
      </c>
      <c r="AR980" s="16">
        <f t="shared" si="1090"/>
        <v>1</v>
      </c>
      <c r="AS980" s="2">
        <f t="shared" si="1091"/>
        <v>1</v>
      </c>
      <c r="AT980" s="2">
        <f t="shared" si="1092"/>
        <v>75</v>
      </c>
      <c r="AU980" s="2">
        <f t="shared" si="1093"/>
        <v>0</v>
      </c>
      <c r="AV980" s="2">
        <v>0</v>
      </c>
      <c r="AW980" s="17">
        <f t="shared" si="1094"/>
        <v>1.3157894736842105E-2</v>
      </c>
      <c r="AX980" s="17">
        <f t="shared" si="1095"/>
        <v>1.3157894736842105E-2</v>
      </c>
      <c r="AY980" s="16">
        <f t="shared" si="1096"/>
        <v>1</v>
      </c>
      <c r="AZ980" s="17">
        <f t="shared" si="1097"/>
        <v>2.5974025974025976E-2</v>
      </c>
      <c r="BA980" s="2">
        <f t="shared" si="1098"/>
        <v>1</v>
      </c>
      <c r="BB980" s="16">
        <f t="shared" si="1099"/>
        <v>1</v>
      </c>
      <c r="BC980" s="2">
        <f t="shared" si="1100"/>
        <v>1</v>
      </c>
      <c r="BD980" s="2">
        <f t="shared" si="1101"/>
        <v>46</v>
      </c>
      <c r="BE980" s="2">
        <f t="shared" si="1102"/>
        <v>0</v>
      </c>
      <c r="BF980" s="2">
        <v>0</v>
      </c>
      <c r="BG980" s="17">
        <f t="shared" si="1103"/>
        <v>2.1276595744680851E-2</v>
      </c>
      <c r="BH980" s="17">
        <f t="shared" si="1104"/>
        <v>2.1276595744680851E-2</v>
      </c>
      <c r="BI980" s="16">
        <f t="shared" si="1105"/>
        <v>1</v>
      </c>
      <c r="BJ980" s="17">
        <f t="shared" si="1106"/>
        <v>4.1666666666666671E-2</v>
      </c>
      <c r="BK980" s="2">
        <f t="shared" si="1107"/>
        <v>1</v>
      </c>
      <c r="BL980" s="16">
        <f t="shared" si="1108"/>
        <v>1</v>
      </c>
      <c r="BM980" s="2">
        <f t="shared" si="1109"/>
        <v>1</v>
      </c>
      <c r="BN980" s="2">
        <f t="shared" si="1110"/>
        <v>46</v>
      </c>
      <c r="BO980" s="2">
        <f t="shared" si="1111"/>
        <v>0</v>
      </c>
      <c r="BP980" s="2">
        <v>0</v>
      </c>
      <c r="BQ980" s="17">
        <f t="shared" si="1112"/>
        <v>2.1276595744680851E-2</v>
      </c>
      <c r="BR980" s="17">
        <f t="shared" si="1113"/>
        <v>2.1276595744680851E-2</v>
      </c>
      <c r="BS980" s="16">
        <f t="shared" si="1114"/>
        <v>1</v>
      </c>
      <c r="BT980" s="17">
        <f t="shared" si="1115"/>
        <v>4.1666666666666671E-2</v>
      </c>
      <c r="BU980" s="2">
        <f t="shared" si="1116"/>
        <v>1</v>
      </c>
      <c r="BV980" s="16">
        <f t="shared" si="1117"/>
        <v>1</v>
      </c>
      <c r="BW980" s="2">
        <f t="shared" si="1118"/>
        <v>1</v>
      </c>
      <c r="BX980" s="2">
        <f t="shared" si="1119"/>
        <v>17</v>
      </c>
      <c r="BY980" s="2">
        <f t="shared" si="1120"/>
        <v>0</v>
      </c>
      <c r="BZ980" s="2">
        <v>0</v>
      </c>
      <c r="CA980" s="17">
        <f t="shared" si="1121"/>
        <v>5.5555555555555552E-2</v>
      </c>
      <c r="CB980" s="17">
        <f t="shared" si="1122"/>
        <v>5.5555555555555552E-2</v>
      </c>
      <c r="CC980" s="16">
        <f t="shared" si="1123"/>
        <v>1</v>
      </c>
      <c r="CD980" s="17">
        <f t="shared" si="1124"/>
        <v>0.10526315789473684</v>
      </c>
      <c r="CE980" s="2">
        <f t="shared" si="1125"/>
        <v>1</v>
      </c>
      <c r="CF980" s="16">
        <f t="shared" si="1126"/>
        <v>1</v>
      </c>
      <c r="CG980" s="2">
        <f t="shared" si="1127"/>
        <v>1</v>
      </c>
      <c r="CH980" s="2">
        <f t="shared" si="1128"/>
        <v>17</v>
      </c>
      <c r="CI980" s="2">
        <f t="shared" si="1129"/>
        <v>0</v>
      </c>
      <c r="CJ980" s="2">
        <v>0</v>
      </c>
      <c r="CK980" s="17">
        <f t="shared" si="1130"/>
        <v>5.5555555555555552E-2</v>
      </c>
      <c r="CL980" s="17">
        <f t="shared" si="1131"/>
        <v>5.5555555555555552E-2</v>
      </c>
      <c r="CM980" s="16">
        <f t="shared" si="1132"/>
        <v>1</v>
      </c>
      <c r="CN980" s="17">
        <f t="shared" si="1133"/>
        <v>0.10526315789473684</v>
      </c>
      <c r="CO980" s="2">
        <f t="shared" si="1134"/>
        <v>1</v>
      </c>
      <c r="CP980" s="16">
        <f t="shared" si="1135"/>
        <v>1</v>
      </c>
      <c r="CQ980" s="2">
        <f t="shared" si="1136"/>
        <v>1</v>
      </c>
      <c r="CR980" s="2">
        <f t="shared" si="1137"/>
        <v>11</v>
      </c>
      <c r="CS980" s="2">
        <f t="shared" si="1138"/>
        <v>0</v>
      </c>
      <c r="CT980" s="2">
        <v>0</v>
      </c>
      <c r="CU980" s="17">
        <f t="shared" si="1139"/>
        <v>8.3333333333333329E-2</v>
      </c>
      <c r="CV980" s="17">
        <f t="shared" si="1140"/>
        <v>8.3333333333333329E-2</v>
      </c>
      <c r="CW980" s="16">
        <f t="shared" si="1141"/>
        <v>1</v>
      </c>
      <c r="CX980" s="17">
        <f t="shared" si="1142"/>
        <v>0.15384615384615385</v>
      </c>
      <c r="CY980" s="2">
        <f t="shared" si="1143"/>
        <v>1</v>
      </c>
      <c r="CZ980" s="16">
        <f t="shared" si="1144"/>
        <v>1</v>
      </c>
      <c r="DA980" s="2">
        <f t="shared" si="1145"/>
        <v>1</v>
      </c>
      <c r="DB980" s="2">
        <f t="shared" si="1146"/>
        <v>11</v>
      </c>
      <c r="DC980" s="2">
        <f t="shared" si="1147"/>
        <v>0</v>
      </c>
      <c r="DD980" s="2">
        <v>0</v>
      </c>
      <c r="DE980" s="17">
        <f t="shared" si="1148"/>
        <v>8.3333333333333329E-2</v>
      </c>
      <c r="DF980" s="17">
        <f t="shared" si="1149"/>
        <v>8.3333333333333329E-2</v>
      </c>
      <c r="DG980" s="16">
        <f t="shared" si="1150"/>
        <v>1</v>
      </c>
      <c r="DH980" s="17">
        <f t="shared" si="1151"/>
        <v>0.15384615384615385</v>
      </c>
      <c r="DJ980" t="s">
        <v>7297</v>
      </c>
    </row>
    <row r="981" spans="1:114" x14ac:dyDescent="0.35">
      <c r="A981" s="9">
        <v>2019010753</v>
      </c>
      <c r="B981" s="2" t="s">
        <v>7105</v>
      </c>
      <c r="C981" s="2" t="s">
        <v>7106</v>
      </c>
      <c r="D981" s="2" t="s">
        <v>7107</v>
      </c>
      <c r="E981" s="2" t="s">
        <v>7108</v>
      </c>
      <c r="F981" s="2">
        <v>1</v>
      </c>
      <c r="G981" s="2" t="s">
        <v>7109</v>
      </c>
      <c r="H981" s="2" t="s">
        <v>7110</v>
      </c>
      <c r="I981" s="2" t="s">
        <v>7111</v>
      </c>
      <c r="J981" s="3" t="s">
        <v>7112</v>
      </c>
      <c r="K981" s="9">
        <v>3</v>
      </c>
      <c r="L981" s="2">
        <v>3</v>
      </c>
      <c r="M981" s="2">
        <v>76</v>
      </c>
      <c r="N981" s="2">
        <v>53</v>
      </c>
      <c r="O981" s="2">
        <v>1</v>
      </c>
      <c r="P981" s="2">
        <v>0</v>
      </c>
      <c r="Q981" s="2">
        <v>1</v>
      </c>
      <c r="R981" s="2">
        <v>0</v>
      </c>
      <c r="S981" s="2">
        <v>1</v>
      </c>
      <c r="T981" s="2">
        <v>2</v>
      </c>
      <c r="U981" s="2">
        <v>3</v>
      </c>
      <c r="V981" s="2">
        <v>0</v>
      </c>
      <c r="W981" s="2">
        <v>19</v>
      </c>
      <c r="X981" s="2">
        <v>13</v>
      </c>
      <c r="Y981" s="2">
        <v>1</v>
      </c>
      <c r="Z981" s="2">
        <v>0</v>
      </c>
      <c r="AA981" s="2">
        <v>1</v>
      </c>
      <c r="AB981" s="2">
        <v>0</v>
      </c>
      <c r="AC981" s="2">
        <v>1</v>
      </c>
      <c r="AD981" s="2">
        <v>2</v>
      </c>
      <c r="AE981" s="2">
        <v>1</v>
      </c>
      <c r="AF981" s="3">
        <v>2</v>
      </c>
      <c r="AG981" s="2">
        <f t="shared" si="1080"/>
        <v>1</v>
      </c>
      <c r="AH981" s="16">
        <f t="shared" si="1081"/>
        <v>1</v>
      </c>
      <c r="AI981" s="2">
        <f t="shared" si="1082"/>
        <v>1</v>
      </c>
      <c r="AJ981" s="2">
        <f t="shared" si="1083"/>
        <v>75</v>
      </c>
      <c r="AK981" s="2">
        <f t="shared" si="1084"/>
        <v>0</v>
      </c>
      <c r="AL981" s="2">
        <v>0</v>
      </c>
      <c r="AM981" s="17">
        <f t="shared" si="1085"/>
        <v>1.3157894736842105E-2</v>
      </c>
      <c r="AN981" s="17">
        <f t="shared" si="1086"/>
        <v>1.3157894736842105E-2</v>
      </c>
      <c r="AO981" s="16">
        <f t="shared" si="1087"/>
        <v>1</v>
      </c>
      <c r="AP981" s="17">
        <f t="shared" si="1088"/>
        <v>2.5974025974025976E-2</v>
      </c>
      <c r="AQ981" s="2">
        <f t="shared" si="1089"/>
        <v>1</v>
      </c>
      <c r="AR981" s="16">
        <f t="shared" si="1090"/>
        <v>0.33333333333333331</v>
      </c>
      <c r="AS981" s="2">
        <f t="shared" si="1091"/>
        <v>1</v>
      </c>
      <c r="AT981" s="2">
        <f t="shared" si="1092"/>
        <v>75</v>
      </c>
      <c r="AU981" s="2">
        <f t="shared" si="1093"/>
        <v>2</v>
      </c>
      <c r="AV981" s="2">
        <v>0</v>
      </c>
      <c r="AW981" s="17">
        <f t="shared" si="1094"/>
        <v>1.282051282051282E-2</v>
      </c>
      <c r="AX981" s="17">
        <f t="shared" si="1095"/>
        <v>1.3157894736842105E-2</v>
      </c>
      <c r="AY981" s="16">
        <f t="shared" si="1096"/>
        <v>0.33333333333333331</v>
      </c>
      <c r="AZ981" s="17">
        <f t="shared" si="1097"/>
        <v>2.5316455696202531E-2</v>
      </c>
      <c r="BA981" s="2">
        <f t="shared" si="1098"/>
        <v>1</v>
      </c>
      <c r="BB981" s="16">
        <f t="shared" si="1099"/>
        <v>1</v>
      </c>
      <c r="BC981" s="2">
        <f t="shared" si="1100"/>
        <v>1</v>
      </c>
      <c r="BD981" s="2">
        <f t="shared" si="1101"/>
        <v>52</v>
      </c>
      <c r="BE981" s="2">
        <f t="shared" si="1102"/>
        <v>0</v>
      </c>
      <c r="BF981" s="2">
        <v>0</v>
      </c>
      <c r="BG981" s="17">
        <f t="shared" si="1103"/>
        <v>1.8867924528301886E-2</v>
      </c>
      <c r="BH981" s="17">
        <f t="shared" si="1104"/>
        <v>1.8867924528301886E-2</v>
      </c>
      <c r="BI981" s="16">
        <f t="shared" si="1105"/>
        <v>1</v>
      </c>
      <c r="BJ981" s="17">
        <f t="shared" si="1106"/>
        <v>3.7037037037037035E-2</v>
      </c>
      <c r="BK981" s="2">
        <f t="shared" si="1107"/>
        <v>3</v>
      </c>
      <c r="BL981" s="16">
        <f t="shared" si="1108"/>
        <v>1</v>
      </c>
      <c r="BM981" s="2">
        <f t="shared" si="1109"/>
        <v>3</v>
      </c>
      <c r="BN981" s="2">
        <f t="shared" si="1110"/>
        <v>50</v>
      </c>
      <c r="BO981" s="2">
        <f t="shared" si="1111"/>
        <v>0</v>
      </c>
      <c r="BP981" s="2">
        <v>0</v>
      </c>
      <c r="BQ981" s="17">
        <f t="shared" si="1112"/>
        <v>5.6603773584905662E-2</v>
      </c>
      <c r="BR981" s="17">
        <f t="shared" si="1113"/>
        <v>5.6603773584905662E-2</v>
      </c>
      <c r="BS981" s="16">
        <f t="shared" si="1114"/>
        <v>1</v>
      </c>
      <c r="BT981" s="17">
        <f t="shared" si="1115"/>
        <v>0.10714285714285715</v>
      </c>
      <c r="BU981" s="2">
        <f t="shared" si="1116"/>
        <v>1</v>
      </c>
      <c r="BV981" s="16">
        <f t="shared" si="1117"/>
        <v>1</v>
      </c>
      <c r="BW981" s="2">
        <f t="shared" si="1118"/>
        <v>1</v>
      </c>
      <c r="BX981" s="2">
        <f t="shared" si="1119"/>
        <v>18</v>
      </c>
      <c r="BY981" s="2">
        <f t="shared" si="1120"/>
        <v>0</v>
      </c>
      <c r="BZ981" s="2">
        <v>0</v>
      </c>
      <c r="CA981" s="17">
        <f t="shared" si="1121"/>
        <v>5.2631578947368418E-2</v>
      </c>
      <c r="CB981" s="17">
        <f t="shared" si="1122"/>
        <v>5.2631578947368418E-2</v>
      </c>
      <c r="CC981" s="16">
        <f t="shared" si="1123"/>
        <v>1</v>
      </c>
      <c r="CD981" s="17">
        <f t="shared" si="1124"/>
        <v>0.1</v>
      </c>
      <c r="CE981" s="2">
        <f t="shared" si="1125"/>
        <v>1</v>
      </c>
      <c r="CF981" s="16">
        <f t="shared" si="1126"/>
        <v>0.33333333333333331</v>
      </c>
      <c r="CG981" s="2">
        <f t="shared" si="1127"/>
        <v>1</v>
      </c>
      <c r="CH981" s="2">
        <f t="shared" si="1128"/>
        <v>18</v>
      </c>
      <c r="CI981" s="2">
        <f t="shared" si="1129"/>
        <v>2</v>
      </c>
      <c r="CJ981" s="2">
        <v>0</v>
      </c>
      <c r="CK981" s="17">
        <f t="shared" si="1130"/>
        <v>4.7619047619047616E-2</v>
      </c>
      <c r="CL981" s="17">
        <f t="shared" si="1131"/>
        <v>5.2631578947368418E-2</v>
      </c>
      <c r="CM981" s="16">
        <f t="shared" si="1132"/>
        <v>0.33333333333333331</v>
      </c>
      <c r="CN981" s="17">
        <f t="shared" si="1133"/>
        <v>9.0909090909090912E-2</v>
      </c>
      <c r="CO981" s="2">
        <f t="shared" si="1134"/>
        <v>1</v>
      </c>
      <c r="CP981" s="16">
        <f t="shared" si="1135"/>
        <v>1</v>
      </c>
      <c r="CQ981" s="2">
        <f t="shared" si="1136"/>
        <v>1</v>
      </c>
      <c r="CR981" s="2">
        <f t="shared" si="1137"/>
        <v>12</v>
      </c>
      <c r="CS981" s="2">
        <f t="shared" si="1138"/>
        <v>0</v>
      </c>
      <c r="CT981" s="2">
        <v>0</v>
      </c>
      <c r="CU981" s="17">
        <f t="shared" si="1139"/>
        <v>7.6923076923076927E-2</v>
      </c>
      <c r="CV981" s="17">
        <f t="shared" si="1140"/>
        <v>7.6923076923076927E-2</v>
      </c>
      <c r="CW981" s="16">
        <f t="shared" si="1141"/>
        <v>1</v>
      </c>
      <c r="CX981" s="17">
        <f t="shared" si="1142"/>
        <v>0.14285714285714288</v>
      </c>
      <c r="CY981" s="2">
        <f t="shared" si="1143"/>
        <v>1</v>
      </c>
      <c r="CZ981" s="16">
        <f t="shared" si="1144"/>
        <v>0.33333333333333331</v>
      </c>
      <c r="DA981" s="2">
        <f t="shared" si="1145"/>
        <v>1</v>
      </c>
      <c r="DB981" s="2">
        <f t="shared" si="1146"/>
        <v>12</v>
      </c>
      <c r="DC981" s="2">
        <f t="shared" si="1147"/>
        <v>2</v>
      </c>
      <c r="DD981" s="2">
        <v>0</v>
      </c>
      <c r="DE981" s="17">
        <f t="shared" si="1148"/>
        <v>6.6666666666666666E-2</v>
      </c>
      <c r="DF981" s="17">
        <f t="shared" si="1149"/>
        <v>7.6923076923076927E-2</v>
      </c>
      <c r="DG981" s="16">
        <f t="shared" si="1150"/>
        <v>0.33333333333333331</v>
      </c>
      <c r="DH981" s="17">
        <f t="shared" si="1151"/>
        <v>0.125</v>
      </c>
      <c r="DJ981" t="s">
        <v>7297</v>
      </c>
    </row>
    <row r="982" spans="1:114" x14ac:dyDescent="0.35">
      <c r="A982" s="9">
        <v>2019010760</v>
      </c>
      <c r="B982" s="2" t="s">
        <v>7113</v>
      </c>
      <c r="C982" s="2" t="s">
        <v>655</v>
      </c>
      <c r="D982" s="2" t="s">
        <v>3914</v>
      </c>
      <c r="E982" s="2" t="s">
        <v>7114</v>
      </c>
      <c r="F982" s="2">
        <v>1</v>
      </c>
      <c r="G982" s="2" t="s">
        <v>7115</v>
      </c>
      <c r="H982" s="2" t="s">
        <v>7116</v>
      </c>
      <c r="I982" s="2" t="s">
        <v>7117</v>
      </c>
      <c r="J982" s="3" t="s">
        <v>7118</v>
      </c>
      <c r="K982" s="9">
        <v>1</v>
      </c>
      <c r="L982" s="2">
        <v>1</v>
      </c>
      <c r="M982" s="2">
        <v>74</v>
      </c>
      <c r="N982" s="2">
        <v>53</v>
      </c>
      <c r="O982" s="2">
        <v>0</v>
      </c>
      <c r="P982" s="2">
        <v>1</v>
      </c>
      <c r="Q982" s="2">
        <v>0</v>
      </c>
      <c r="R982" s="2">
        <v>1</v>
      </c>
      <c r="S982" s="2">
        <v>0</v>
      </c>
      <c r="T982" s="2">
        <v>1</v>
      </c>
      <c r="U982" s="2">
        <v>0</v>
      </c>
      <c r="V982" s="2">
        <v>1</v>
      </c>
      <c r="W982" s="2">
        <v>18</v>
      </c>
      <c r="X982" s="2">
        <v>14</v>
      </c>
      <c r="Y982" s="2">
        <v>0</v>
      </c>
      <c r="Z982" s="2">
        <v>1</v>
      </c>
      <c r="AA982" s="2">
        <v>0</v>
      </c>
      <c r="AB982" s="2">
        <v>1</v>
      </c>
      <c r="AC982" s="2">
        <v>0</v>
      </c>
      <c r="AD982" s="2">
        <v>1</v>
      </c>
      <c r="AE982" s="2">
        <v>0</v>
      </c>
      <c r="AF982" s="3">
        <v>1</v>
      </c>
      <c r="AG982" s="2">
        <f t="shared" si="1080"/>
        <v>0</v>
      </c>
      <c r="AH982" s="16">
        <f t="shared" si="1081"/>
        <v>0</v>
      </c>
      <c r="AI982" s="2">
        <f t="shared" si="1082"/>
        <v>0</v>
      </c>
      <c r="AJ982" s="2">
        <f t="shared" si="1083"/>
        <v>74</v>
      </c>
      <c r="AK982" s="2">
        <f t="shared" si="1084"/>
        <v>1</v>
      </c>
      <c r="AL982" s="2">
        <v>0</v>
      </c>
      <c r="AM982" s="17">
        <f t="shared" si="1085"/>
        <v>0</v>
      </c>
      <c r="AN982" s="17">
        <f t="shared" si="1086"/>
        <v>0</v>
      </c>
      <c r="AO982" s="16">
        <f t="shared" si="1087"/>
        <v>0</v>
      </c>
      <c r="AP982" s="17">
        <f t="shared" si="1088"/>
        <v>0</v>
      </c>
      <c r="AQ982" s="2">
        <f t="shared" si="1089"/>
        <v>0</v>
      </c>
      <c r="AR982" s="16">
        <f t="shared" si="1090"/>
        <v>0</v>
      </c>
      <c r="AS982" s="2">
        <f t="shared" si="1091"/>
        <v>0</v>
      </c>
      <c r="AT982" s="2">
        <f t="shared" si="1092"/>
        <v>74</v>
      </c>
      <c r="AU982" s="2">
        <f t="shared" si="1093"/>
        <v>1</v>
      </c>
      <c r="AV982" s="2">
        <v>0</v>
      </c>
      <c r="AW982" s="17">
        <f t="shared" si="1094"/>
        <v>0</v>
      </c>
      <c r="AX982" s="17">
        <f t="shared" si="1095"/>
        <v>0</v>
      </c>
      <c r="AY982" s="16">
        <f t="shared" si="1096"/>
        <v>0</v>
      </c>
      <c r="AZ982" s="17">
        <f t="shared" si="1097"/>
        <v>0</v>
      </c>
      <c r="BA982" s="2">
        <f t="shared" si="1098"/>
        <v>0</v>
      </c>
      <c r="BB982" s="16">
        <f t="shared" si="1099"/>
        <v>0</v>
      </c>
      <c r="BC982" s="2">
        <f t="shared" si="1100"/>
        <v>0</v>
      </c>
      <c r="BD982" s="2">
        <f t="shared" si="1101"/>
        <v>53</v>
      </c>
      <c r="BE982" s="2">
        <f t="shared" si="1102"/>
        <v>1</v>
      </c>
      <c r="BF982" s="2">
        <v>0</v>
      </c>
      <c r="BG982" s="17">
        <f t="shared" si="1103"/>
        <v>0</v>
      </c>
      <c r="BH982" s="17">
        <f t="shared" si="1104"/>
        <v>0</v>
      </c>
      <c r="BI982" s="16">
        <f t="shared" si="1105"/>
        <v>0</v>
      </c>
      <c r="BJ982" s="17">
        <f t="shared" si="1106"/>
        <v>0</v>
      </c>
      <c r="BK982" s="2">
        <f t="shared" si="1107"/>
        <v>0</v>
      </c>
      <c r="BL982" s="16">
        <f t="shared" si="1108"/>
        <v>0</v>
      </c>
      <c r="BM982" s="2">
        <f t="shared" si="1109"/>
        <v>0</v>
      </c>
      <c r="BN982" s="2">
        <f t="shared" si="1110"/>
        <v>53</v>
      </c>
      <c r="BO982" s="2">
        <f t="shared" si="1111"/>
        <v>1</v>
      </c>
      <c r="BP982" s="2">
        <v>0</v>
      </c>
      <c r="BQ982" s="17">
        <f t="shared" si="1112"/>
        <v>0</v>
      </c>
      <c r="BR982" s="17">
        <f t="shared" si="1113"/>
        <v>0</v>
      </c>
      <c r="BS982" s="16">
        <f t="shared" si="1114"/>
        <v>0</v>
      </c>
      <c r="BT982" s="17">
        <f t="shared" si="1115"/>
        <v>0</v>
      </c>
      <c r="BU982" s="2">
        <f t="shared" si="1116"/>
        <v>0</v>
      </c>
      <c r="BV982" s="16">
        <f t="shared" si="1117"/>
        <v>0</v>
      </c>
      <c r="BW982" s="2">
        <f t="shared" si="1118"/>
        <v>0</v>
      </c>
      <c r="BX982" s="2">
        <f t="shared" si="1119"/>
        <v>18</v>
      </c>
      <c r="BY982" s="2">
        <f t="shared" si="1120"/>
        <v>1</v>
      </c>
      <c r="BZ982" s="2">
        <v>0</v>
      </c>
      <c r="CA982" s="17">
        <f t="shared" si="1121"/>
        <v>0</v>
      </c>
      <c r="CB982" s="17">
        <f t="shared" si="1122"/>
        <v>0</v>
      </c>
      <c r="CC982" s="16">
        <f t="shared" si="1123"/>
        <v>0</v>
      </c>
      <c r="CD982" s="17">
        <f t="shared" si="1124"/>
        <v>0</v>
      </c>
      <c r="CE982" s="2">
        <f t="shared" si="1125"/>
        <v>0</v>
      </c>
      <c r="CF982" s="16">
        <f t="shared" si="1126"/>
        <v>0</v>
      </c>
      <c r="CG982" s="2">
        <f t="shared" si="1127"/>
        <v>0</v>
      </c>
      <c r="CH982" s="2">
        <f t="shared" si="1128"/>
        <v>18</v>
      </c>
      <c r="CI982" s="2">
        <f t="shared" si="1129"/>
        <v>1</v>
      </c>
      <c r="CJ982" s="2">
        <v>0</v>
      </c>
      <c r="CK982" s="17">
        <f t="shared" si="1130"/>
        <v>0</v>
      </c>
      <c r="CL982" s="17">
        <f t="shared" si="1131"/>
        <v>0</v>
      </c>
      <c r="CM982" s="16">
        <f t="shared" si="1132"/>
        <v>0</v>
      </c>
      <c r="CN982" s="17">
        <f t="shared" si="1133"/>
        <v>0</v>
      </c>
      <c r="CO982" s="2">
        <f t="shared" si="1134"/>
        <v>0</v>
      </c>
      <c r="CP982" s="16">
        <f t="shared" si="1135"/>
        <v>0</v>
      </c>
      <c r="CQ982" s="2">
        <f t="shared" si="1136"/>
        <v>0</v>
      </c>
      <c r="CR982" s="2">
        <f t="shared" si="1137"/>
        <v>14</v>
      </c>
      <c r="CS982" s="2">
        <f t="shared" si="1138"/>
        <v>1</v>
      </c>
      <c r="CT982" s="2">
        <v>0</v>
      </c>
      <c r="CU982" s="17">
        <f t="shared" si="1139"/>
        <v>0</v>
      </c>
      <c r="CV982" s="17">
        <f t="shared" si="1140"/>
        <v>0</v>
      </c>
      <c r="CW982" s="16">
        <f t="shared" si="1141"/>
        <v>0</v>
      </c>
      <c r="CX982" s="17">
        <f t="shared" si="1142"/>
        <v>0</v>
      </c>
      <c r="CY982" s="2">
        <f t="shared" si="1143"/>
        <v>0</v>
      </c>
      <c r="CZ982" s="16">
        <f t="shared" si="1144"/>
        <v>0</v>
      </c>
      <c r="DA982" s="2">
        <f t="shared" si="1145"/>
        <v>0</v>
      </c>
      <c r="DB982" s="2">
        <f t="shared" si="1146"/>
        <v>14</v>
      </c>
      <c r="DC982" s="2">
        <f t="shared" si="1147"/>
        <v>1</v>
      </c>
      <c r="DD982" s="2">
        <v>0</v>
      </c>
      <c r="DE982" s="17">
        <f t="shared" si="1148"/>
        <v>0</v>
      </c>
      <c r="DF982" s="17">
        <f t="shared" si="1149"/>
        <v>0</v>
      </c>
      <c r="DG982" s="16">
        <f t="shared" si="1150"/>
        <v>0</v>
      </c>
      <c r="DH982" s="17">
        <f t="shared" si="1151"/>
        <v>0</v>
      </c>
      <c r="DJ982" t="s">
        <v>7297</v>
      </c>
    </row>
    <row r="983" spans="1:114" x14ac:dyDescent="0.35">
      <c r="A983" s="9">
        <v>2019010761</v>
      </c>
      <c r="B983" s="2" t="s">
        <v>7119</v>
      </c>
      <c r="C983" s="2" t="s">
        <v>655</v>
      </c>
      <c r="D983" s="2" t="s">
        <v>663</v>
      </c>
      <c r="E983" s="2" t="s">
        <v>7120</v>
      </c>
      <c r="F983" s="2">
        <v>1</v>
      </c>
      <c r="G983" s="2" t="s">
        <v>7121</v>
      </c>
      <c r="H983" s="2" t="s">
        <v>7122</v>
      </c>
      <c r="I983" s="2" t="s">
        <v>7123</v>
      </c>
      <c r="J983" s="3" t="s">
        <v>7124</v>
      </c>
      <c r="K983" s="9">
        <v>1</v>
      </c>
      <c r="L983" s="2">
        <v>1</v>
      </c>
      <c r="M983" s="2">
        <v>69</v>
      </c>
      <c r="N983" s="2">
        <v>49</v>
      </c>
      <c r="O983" s="2">
        <v>0</v>
      </c>
      <c r="P983" s="2">
        <v>1</v>
      </c>
      <c r="Q983" s="2">
        <v>0</v>
      </c>
      <c r="R983" s="2">
        <v>1</v>
      </c>
      <c r="S983" s="2">
        <v>0</v>
      </c>
      <c r="T983" s="2">
        <v>1</v>
      </c>
      <c r="U983" s="2">
        <v>0</v>
      </c>
      <c r="V983" s="2">
        <v>1</v>
      </c>
      <c r="W983" s="2">
        <v>17</v>
      </c>
      <c r="X983" s="2">
        <v>10</v>
      </c>
      <c r="Y983" s="2">
        <v>0</v>
      </c>
      <c r="Z983" s="2">
        <v>1</v>
      </c>
      <c r="AA983" s="2">
        <v>0</v>
      </c>
      <c r="AB983" s="2">
        <v>1</v>
      </c>
      <c r="AC983" s="2">
        <v>0</v>
      </c>
      <c r="AD983" s="2">
        <v>1</v>
      </c>
      <c r="AE983" s="2">
        <v>0</v>
      </c>
      <c r="AF983" s="3">
        <v>1</v>
      </c>
      <c r="AG983" s="2">
        <f t="shared" si="1080"/>
        <v>0</v>
      </c>
      <c r="AH983" s="16">
        <f t="shared" si="1081"/>
        <v>0</v>
      </c>
      <c r="AI983" s="2">
        <f t="shared" si="1082"/>
        <v>0</v>
      </c>
      <c r="AJ983" s="2">
        <f t="shared" si="1083"/>
        <v>69</v>
      </c>
      <c r="AK983" s="2">
        <f t="shared" si="1084"/>
        <v>1</v>
      </c>
      <c r="AL983" s="2">
        <v>0</v>
      </c>
      <c r="AM983" s="17">
        <f t="shared" si="1085"/>
        <v>0</v>
      </c>
      <c r="AN983" s="17">
        <f t="shared" si="1086"/>
        <v>0</v>
      </c>
      <c r="AO983" s="16">
        <f t="shared" si="1087"/>
        <v>0</v>
      </c>
      <c r="AP983" s="17">
        <f t="shared" si="1088"/>
        <v>0</v>
      </c>
      <c r="AQ983" s="2">
        <f t="shared" si="1089"/>
        <v>0</v>
      </c>
      <c r="AR983" s="16">
        <f t="shared" si="1090"/>
        <v>0</v>
      </c>
      <c r="AS983" s="2">
        <f t="shared" si="1091"/>
        <v>0</v>
      </c>
      <c r="AT983" s="2">
        <f t="shared" si="1092"/>
        <v>69</v>
      </c>
      <c r="AU983" s="2">
        <f t="shared" si="1093"/>
        <v>1</v>
      </c>
      <c r="AV983" s="2">
        <v>0</v>
      </c>
      <c r="AW983" s="17">
        <f t="shared" si="1094"/>
        <v>0</v>
      </c>
      <c r="AX983" s="17">
        <f t="shared" si="1095"/>
        <v>0</v>
      </c>
      <c r="AY983" s="16">
        <f t="shared" si="1096"/>
        <v>0</v>
      </c>
      <c r="AZ983" s="17">
        <f t="shared" si="1097"/>
        <v>0</v>
      </c>
      <c r="BA983" s="2">
        <f t="shared" si="1098"/>
        <v>0</v>
      </c>
      <c r="BB983" s="16">
        <f t="shared" si="1099"/>
        <v>0</v>
      </c>
      <c r="BC983" s="2">
        <f t="shared" si="1100"/>
        <v>0</v>
      </c>
      <c r="BD983" s="2">
        <f t="shared" si="1101"/>
        <v>49</v>
      </c>
      <c r="BE983" s="2">
        <f t="shared" si="1102"/>
        <v>1</v>
      </c>
      <c r="BF983" s="2">
        <v>0</v>
      </c>
      <c r="BG983" s="17">
        <f t="shared" si="1103"/>
        <v>0</v>
      </c>
      <c r="BH983" s="17">
        <f t="shared" si="1104"/>
        <v>0</v>
      </c>
      <c r="BI983" s="16">
        <f t="shared" si="1105"/>
        <v>0</v>
      </c>
      <c r="BJ983" s="17">
        <f t="shared" si="1106"/>
        <v>0</v>
      </c>
      <c r="BK983" s="2">
        <f t="shared" si="1107"/>
        <v>0</v>
      </c>
      <c r="BL983" s="16">
        <f t="shared" si="1108"/>
        <v>0</v>
      </c>
      <c r="BM983" s="2">
        <f t="shared" si="1109"/>
        <v>0</v>
      </c>
      <c r="BN983" s="2">
        <f t="shared" si="1110"/>
        <v>49</v>
      </c>
      <c r="BO983" s="2">
        <f t="shared" si="1111"/>
        <v>1</v>
      </c>
      <c r="BP983" s="2">
        <v>0</v>
      </c>
      <c r="BQ983" s="17">
        <f t="shared" si="1112"/>
        <v>0</v>
      </c>
      <c r="BR983" s="17">
        <f t="shared" si="1113"/>
        <v>0</v>
      </c>
      <c r="BS983" s="16">
        <f t="shared" si="1114"/>
        <v>0</v>
      </c>
      <c r="BT983" s="17">
        <f t="shared" si="1115"/>
        <v>0</v>
      </c>
      <c r="BU983" s="2">
        <f t="shared" si="1116"/>
        <v>0</v>
      </c>
      <c r="BV983" s="16">
        <f t="shared" si="1117"/>
        <v>0</v>
      </c>
      <c r="BW983" s="2">
        <f t="shared" si="1118"/>
        <v>0</v>
      </c>
      <c r="BX983" s="2">
        <f t="shared" si="1119"/>
        <v>17</v>
      </c>
      <c r="BY983" s="2">
        <f t="shared" si="1120"/>
        <v>1</v>
      </c>
      <c r="BZ983" s="2">
        <v>0</v>
      </c>
      <c r="CA983" s="17">
        <f t="shared" si="1121"/>
        <v>0</v>
      </c>
      <c r="CB983" s="17">
        <f t="shared" si="1122"/>
        <v>0</v>
      </c>
      <c r="CC983" s="16">
        <f t="shared" si="1123"/>
        <v>0</v>
      </c>
      <c r="CD983" s="17">
        <f t="shared" si="1124"/>
        <v>0</v>
      </c>
      <c r="CE983" s="2">
        <f t="shared" si="1125"/>
        <v>0</v>
      </c>
      <c r="CF983" s="16">
        <f t="shared" si="1126"/>
        <v>0</v>
      </c>
      <c r="CG983" s="2">
        <f t="shared" si="1127"/>
        <v>0</v>
      </c>
      <c r="CH983" s="2">
        <f t="shared" si="1128"/>
        <v>17</v>
      </c>
      <c r="CI983" s="2">
        <f t="shared" si="1129"/>
        <v>1</v>
      </c>
      <c r="CJ983" s="2">
        <v>0</v>
      </c>
      <c r="CK983" s="17">
        <f t="shared" si="1130"/>
        <v>0</v>
      </c>
      <c r="CL983" s="17">
        <f t="shared" si="1131"/>
        <v>0</v>
      </c>
      <c r="CM983" s="16">
        <f t="shared" si="1132"/>
        <v>0</v>
      </c>
      <c r="CN983" s="17">
        <f t="shared" si="1133"/>
        <v>0</v>
      </c>
      <c r="CO983" s="2">
        <f t="shared" si="1134"/>
        <v>0</v>
      </c>
      <c r="CP983" s="16">
        <f t="shared" si="1135"/>
        <v>0</v>
      </c>
      <c r="CQ983" s="2">
        <f t="shared" si="1136"/>
        <v>0</v>
      </c>
      <c r="CR983" s="2">
        <f t="shared" si="1137"/>
        <v>10</v>
      </c>
      <c r="CS983" s="2">
        <f t="shared" si="1138"/>
        <v>1</v>
      </c>
      <c r="CT983" s="2">
        <v>0</v>
      </c>
      <c r="CU983" s="17">
        <f t="shared" si="1139"/>
        <v>0</v>
      </c>
      <c r="CV983" s="17">
        <f t="shared" si="1140"/>
        <v>0</v>
      </c>
      <c r="CW983" s="16">
        <f t="shared" si="1141"/>
        <v>0</v>
      </c>
      <c r="CX983" s="17">
        <f t="shared" si="1142"/>
        <v>0</v>
      </c>
      <c r="CY983" s="2">
        <f t="shared" si="1143"/>
        <v>0</v>
      </c>
      <c r="CZ983" s="16">
        <f t="shared" si="1144"/>
        <v>0</v>
      </c>
      <c r="DA983" s="2">
        <f t="shared" si="1145"/>
        <v>0</v>
      </c>
      <c r="DB983" s="2">
        <f t="shared" si="1146"/>
        <v>10</v>
      </c>
      <c r="DC983" s="2">
        <f t="shared" si="1147"/>
        <v>1</v>
      </c>
      <c r="DD983" s="2">
        <v>0</v>
      </c>
      <c r="DE983" s="17">
        <f t="shared" si="1148"/>
        <v>0</v>
      </c>
      <c r="DF983" s="17">
        <f t="shared" si="1149"/>
        <v>0</v>
      </c>
      <c r="DG983" s="16">
        <f t="shared" si="1150"/>
        <v>0</v>
      </c>
      <c r="DH983" s="17">
        <f t="shared" si="1151"/>
        <v>0</v>
      </c>
      <c r="DJ983" t="s">
        <v>7297</v>
      </c>
    </row>
    <row r="984" spans="1:114" x14ac:dyDescent="0.35">
      <c r="A984" s="9">
        <v>2019010785</v>
      </c>
      <c r="B984" s="2" t="s">
        <v>7125</v>
      </c>
      <c r="C984" s="2" t="s">
        <v>655</v>
      </c>
      <c r="D984" s="2" t="s">
        <v>7126</v>
      </c>
      <c r="E984" s="2" t="s">
        <v>7127</v>
      </c>
      <c r="F984" s="2">
        <v>1</v>
      </c>
      <c r="G984" s="2" t="s">
        <v>7128</v>
      </c>
      <c r="H984" s="2" t="s">
        <v>7129</v>
      </c>
      <c r="I984" s="2" t="s">
        <v>7130</v>
      </c>
      <c r="J984" s="3" t="s">
        <v>7131</v>
      </c>
      <c r="K984" s="9">
        <v>3</v>
      </c>
      <c r="L984" s="2">
        <v>3</v>
      </c>
      <c r="M984" s="2">
        <v>70</v>
      </c>
      <c r="N984" s="2">
        <v>44</v>
      </c>
      <c r="O984" s="2">
        <v>0</v>
      </c>
      <c r="P984" s="2">
        <v>1</v>
      </c>
      <c r="Q984" s="2">
        <v>0</v>
      </c>
      <c r="R984" s="2">
        <v>1</v>
      </c>
      <c r="S984" s="2">
        <v>0</v>
      </c>
      <c r="T984" s="2">
        <v>3</v>
      </c>
      <c r="U984" s="2">
        <v>0</v>
      </c>
      <c r="V984" s="2">
        <v>3</v>
      </c>
      <c r="W984" s="2">
        <v>16</v>
      </c>
      <c r="X984" s="2">
        <v>11</v>
      </c>
      <c r="Y984" s="2">
        <v>0</v>
      </c>
      <c r="Z984" s="2">
        <v>1</v>
      </c>
      <c r="AA984" s="2">
        <v>0</v>
      </c>
      <c r="AB984" s="2">
        <v>1</v>
      </c>
      <c r="AC984" s="2">
        <v>0</v>
      </c>
      <c r="AD984" s="2">
        <v>3</v>
      </c>
      <c r="AE984" s="2">
        <v>0</v>
      </c>
      <c r="AF984" s="3">
        <v>3</v>
      </c>
      <c r="AG984" s="2">
        <f t="shared" si="1080"/>
        <v>0</v>
      </c>
      <c r="AH984" s="16">
        <f t="shared" si="1081"/>
        <v>0</v>
      </c>
      <c r="AI984" s="2">
        <f t="shared" si="1082"/>
        <v>0</v>
      </c>
      <c r="AJ984" s="2">
        <f t="shared" si="1083"/>
        <v>70</v>
      </c>
      <c r="AK984" s="2">
        <f t="shared" si="1084"/>
        <v>1</v>
      </c>
      <c r="AL984" s="2">
        <v>0</v>
      </c>
      <c r="AM984" s="17">
        <f t="shared" si="1085"/>
        <v>0</v>
      </c>
      <c r="AN984" s="17">
        <f t="shared" si="1086"/>
        <v>0</v>
      </c>
      <c r="AO984" s="16">
        <f t="shared" si="1087"/>
        <v>0</v>
      </c>
      <c r="AP984" s="17">
        <f t="shared" si="1088"/>
        <v>0</v>
      </c>
      <c r="AQ984" s="2">
        <f t="shared" si="1089"/>
        <v>0</v>
      </c>
      <c r="AR984" s="16">
        <f t="shared" si="1090"/>
        <v>0</v>
      </c>
      <c r="AS984" s="2">
        <f t="shared" si="1091"/>
        <v>0</v>
      </c>
      <c r="AT984" s="2">
        <f t="shared" si="1092"/>
        <v>70</v>
      </c>
      <c r="AU984" s="2">
        <f t="shared" si="1093"/>
        <v>3</v>
      </c>
      <c r="AV984" s="2">
        <v>0</v>
      </c>
      <c r="AW984" s="17">
        <f t="shared" si="1094"/>
        <v>0</v>
      </c>
      <c r="AX984" s="17">
        <f t="shared" si="1095"/>
        <v>0</v>
      </c>
      <c r="AY984" s="16">
        <f t="shared" si="1096"/>
        <v>0</v>
      </c>
      <c r="AZ984" s="17">
        <f t="shared" si="1097"/>
        <v>0</v>
      </c>
      <c r="BA984" s="2">
        <f t="shared" si="1098"/>
        <v>0</v>
      </c>
      <c r="BB984" s="16">
        <f t="shared" si="1099"/>
        <v>0</v>
      </c>
      <c r="BC984" s="2">
        <f t="shared" si="1100"/>
        <v>0</v>
      </c>
      <c r="BD984" s="2">
        <f t="shared" si="1101"/>
        <v>44</v>
      </c>
      <c r="BE984" s="2">
        <f t="shared" si="1102"/>
        <v>1</v>
      </c>
      <c r="BF984" s="2">
        <v>0</v>
      </c>
      <c r="BG984" s="17">
        <f t="shared" si="1103"/>
        <v>0</v>
      </c>
      <c r="BH984" s="17">
        <f t="shared" si="1104"/>
        <v>0</v>
      </c>
      <c r="BI984" s="16">
        <f t="shared" si="1105"/>
        <v>0</v>
      </c>
      <c r="BJ984" s="17">
        <f t="shared" si="1106"/>
        <v>0</v>
      </c>
      <c r="BK984" s="2">
        <f t="shared" si="1107"/>
        <v>0</v>
      </c>
      <c r="BL984" s="16">
        <f t="shared" si="1108"/>
        <v>0</v>
      </c>
      <c r="BM984" s="2">
        <f t="shared" si="1109"/>
        <v>0</v>
      </c>
      <c r="BN984" s="2">
        <f t="shared" si="1110"/>
        <v>44</v>
      </c>
      <c r="BO984" s="2">
        <f t="shared" si="1111"/>
        <v>3</v>
      </c>
      <c r="BP984" s="2">
        <v>0</v>
      </c>
      <c r="BQ984" s="17">
        <f t="shared" si="1112"/>
        <v>0</v>
      </c>
      <c r="BR984" s="17">
        <f t="shared" si="1113"/>
        <v>0</v>
      </c>
      <c r="BS984" s="16">
        <f t="shared" si="1114"/>
        <v>0</v>
      </c>
      <c r="BT984" s="17">
        <f t="shared" si="1115"/>
        <v>0</v>
      </c>
      <c r="BU984" s="2">
        <f t="shared" si="1116"/>
        <v>0</v>
      </c>
      <c r="BV984" s="16">
        <f t="shared" si="1117"/>
        <v>0</v>
      </c>
      <c r="BW984" s="2">
        <f t="shared" si="1118"/>
        <v>0</v>
      </c>
      <c r="BX984" s="2">
        <f t="shared" si="1119"/>
        <v>16</v>
      </c>
      <c r="BY984" s="2">
        <f t="shared" si="1120"/>
        <v>1</v>
      </c>
      <c r="BZ984" s="2">
        <v>0</v>
      </c>
      <c r="CA984" s="17">
        <f t="shared" si="1121"/>
        <v>0</v>
      </c>
      <c r="CB984" s="17">
        <f t="shared" si="1122"/>
        <v>0</v>
      </c>
      <c r="CC984" s="16">
        <f t="shared" si="1123"/>
        <v>0</v>
      </c>
      <c r="CD984" s="17">
        <f t="shared" si="1124"/>
        <v>0</v>
      </c>
      <c r="CE984" s="2">
        <f t="shared" si="1125"/>
        <v>0</v>
      </c>
      <c r="CF984" s="16">
        <f t="shared" si="1126"/>
        <v>0</v>
      </c>
      <c r="CG984" s="2">
        <f t="shared" si="1127"/>
        <v>0</v>
      </c>
      <c r="CH984" s="2">
        <f t="shared" si="1128"/>
        <v>16</v>
      </c>
      <c r="CI984" s="2">
        <f t="shared" si="1129"/>
        <v>3</v>
      </c>
      <c r="CJ984" s="2">
        <v>0</v>
      </c>
      <c r="CK984" s="17">
        <f t="shared" si="1130"/>
        <v>0</v>
      </c>
      <c r="CL984" s="17">
        <f t="shared" si="1131"/>
        <v>0</v>
      </c>
      <c r="CM984" s="16">
        <f t="shared" si="1132"/>
        <v>0</v>
      </c>
      <c r="CN984" s="17">
        <f t="shared" si="1133"/>
        <v>0</v>
      </c>
      <c r="CO984" s="2">
        <f t="shared" si="1134"/>
        <v>0</v>
      </c>
      <c r="CP984" s="16">
        <f t="shared" si="1135"/>
        <v>0</v>
      </c>
      <c r="CQ984" s="2">
        <f t="shared" si="1136"/>
        <v>0</v>
      </c>
      <c r="CR984" s="2">
        <f t="shared" si="1137"/>
        <v>11</v>
      </c>
      <c r="CS984" s="2">
        <f t="shared" si="1138"/>
        <v>1</v>
      </c>
      <c r="CT984" s="2">
        <v>0</v>
      </c>
      <c r="CU984" s="17">
        <f t="shared" si="1139"/>
        <v>0</v>
      </c>
      <c r="CV984" s="17">
        <f t="shared" si="1140"/>
        <v>0</v>
      </c>
      <c r="CW984" s="16">
        <f t="shared" si="1141"/>
        <v>0</v>
      </c>
      <c r="CX984" s="17">
        <f t="shared" si="1142"/>
        <v>0</v>
      </c>
      <c r="CY984" s="2">
        <f t="shared" si="1143"/>
        <v>0</v>
      </c>
      <c r="CZ984" s="16">
        <f t="shared" si="1144"/>
        <v>0</v>
      </c>
      <c r="DA984" s="2">
        <f t="shared" si="1145"/>
        <v>0</v>
      </c>
      <c r="DB984" s="2">
        <f t="shared" si="1146"/>
        <v>11</v>
      </c>
      <c r="DC984" s="2">
        <f t="shared" si="1147"/>
        <v>3</v>
      </c>
      <c r="DD984" s="2">
        <v>0</v>
      </c>
      <c r="DE984" s="17">
        <f t="shared" si="1148"/>
        <v>0</v>
      </c>
      <c r="DF984" s="17">
        <f t="shared" si="1149"/>
        <v>0</v>
      </c>
      <c r="DG984" s="16">
        <f t="shared" si="1150"/>
        <v>0</v>
      </c>
      <c r="DH984" s="17">
        <f t="shared" si="1151"/>
        <v>0</v>
      </c>
      <c r="DJ984" t="s">
        <v>7297</v>
      </c>
    </row>
    <row r="985" spans="1:114" x14ac:dyDescent="0.35">
      <c r="A985" s="9">
        <v>2019010794</v>
      </c>
      <c r="B985" s="2" t="s">
        <v>683</v>
      </c>
      <c r="C985" s="2" t="s">
        <v>684</v>
      </c>
      <c r="D985" s="2" t="s">
        <v>7132</v>
      </c>
      <c r="E985" s="2" t="s">
        <v>7133</v>
      </c>
      <c r="F985" s="2">
        <v>1</v>
      </c>
      <c r="G985" s="2" t="s">
        <v>7134</v>
      </c>
      <c r="H985" s="2" t="s">
        <v>7135</v>
      </c>
      <c r="I985" s="2" t="s">
        <v>7136</v>
      </c>
      <c r="J985" s="3" t="s">
        <v>7137</v>
      </c>
      <c r="K985" s="9">
        <v>3</v>
      </c>
      <c r="L985" s="2">
        <v>3</v>
      </c>
      <c r="M985" s="2">
        <v>53</v>
      </c>
      <c r="N985" s="2">
        <v>24</v>
      </c>
      <c r="O985" s="2">
        <v>1</v>
      </c>
      <c r="P985" s="2">
        <v>0</v>
      </c>
      <c r="Q985" s="2">
        <v>1</v>
      </c>
      <c r="R985" s="2">
        <v>0</v>
      </c>
      <c r="S985" s="2">
        <v>1</v>
      </c>
      <c r="T985" s="2">
        <v>2</v>
      </c>
      <c r="U985" s="2">
        <v>2</v>
      </c>
      <c r="V985" s="2">
        <v>1</v>
      </c>
      <c r="W985" s="2">
        <v>15</v>
      </c>
      <c r="X985" s="2">
        <v>9</v>
      </c>
      <c r="Y985" s="2">
        <v>1</v>
      </c>
      <c r="Z985" s="2">
        <v>0</v>
      </c>
      <c r="AA985" s="2">
        <v>1</v>
      </c>
      <c r="AB985" s="2">
        <v>0</v>
      </c>
      <c r="AC985" s="2">
        <v>1</v>
      </c>
      <c r="AD985" s="2">
        <v>2</v>
      </c>
      <c r="AE985" s="2">
        <v>1</v>
      </c>
      <c r="AF985" s="3">
        <v>2</v>
      </c>
      <c r="AG985" s="2">
        <f t="shared" si="1080"/>
        <v>1</v>
      </c>
      <c r="AH985" s="16">
        <f t="shared" si="1081"/>
        <v>1</v>
      </c>
      <c r="AI985" s="2">
        <f t="shared" si="1082"/>
        <v>1</v>
      </c>
      <c r="AJ985" s="2">
        <f t="shared" si="1083"/>
        <v>52</v>
      </c>
      <c r="AK985" s="2">
        <f t="shared" si="1084"/>
        <v>0</v>
      </c>
      <c r="AL985" s="2">
        <v>0</v>
      </c>
      <c r="AM985" s="17">
        <f t="shared" si="1085"/>
        <v>1.8867924528301886E-2</v>
      </c>
      <c r="AN985" s="17">
        <f t="shared" si="1086"/>
        <v>1.8867924528301886E-2</v>
      </c>
      <c r="AO985" s="16">
        <f t="shared" si="1087"/>
        <v>1</v>
      </c>
      <c r="AP985" s="17">
        <f t="shared" si="1088"/>
        <v>3.7037037037037035E-2</v>
      </c>
      <c r="AQ985" s="2">
        <f t="shared" si="1089"/>
        <v>1</v>
      </c>
      <c r="AR985" s="16">
        <f t="shared" si="1090"/>
        <v>0.33333333333333331</v>
      </c>
      <c r="AS985" s="2">
        <f t="shared" si="1091"/>
        <v>1</v>
      </c>
      <c r="AT985" s="2">
        <f t="shared" si="1092"/>
        <v>52</v>
      </c>
      <c r="AU985" s="2">
        <f t="shared" si="1093"/>
        <v>2</v>
      </c>
      <c r="AV985" s="2">
        <v>0</v>
      </c>
      <c r="AW985" s="17">
        <f t="shared" si="1094"/>
        <v>1.8181818181818181E-2</v>
      </c>
      <c r="AX985" s="17">
        <f t="shared" si="1095"/>
        <v>1.8867924528301886E-2</v>
      </c>
      <c r="AY985" s="16">
        <f t="shared" si="1096"/>
        <v>0.33333333333333331</v>
      </c>
      <c r="AZ985" s="17">
        <f t="shared" si="1097"/>
        <v>3.5714285714285712E-2</v>
      </c>
      <c r="BA985" s="2">
        <f t="shared" si="1098"/>
        <v>1</v>
      </c>
      <c r="BB985" s="16">
        <f t="shared" si="1099"/>
        <v>1</v>
      </c>
      <c r="BC985" s="2">
        <f t="shared" si="1100"/>
        <v>1</v>
      </c>
      <c r="BD985" s="2">
        <f t="shared" si="1101"/>
        <v>23</v>
      </c>
      <c r="BE985" s="2">
        <f t="shared" si="1102"/>
        <v>0</v>
      </c>
      <c r="BF985" s="2">
        <v>0</v>
      </c>
      <c r="BG985" s="17">
        <f t="shared" si="1103"/>
        <v>4.1666666666666664E-2</v>
      </c>
      <c r="BH985" s="17">
        <f t="shared" si="1104"/>
        <v>4.1666666666666664E-2</v>
      </c>
      <c r="BI985" s="16">
        <f t="shared" si="1105"/>
        <v>1</v>
      </c>
      <c r="BJ985" s="17">
        <f t="shared" si="1106"/>
        <v>7.9999999999999988E-2</v>
      </c>
      <c r="BK985" s="2">
        <f t="shared" si="1107"/>
        <v>2</v>
      </c>
      <c r="BL985" s="16">
        <f t="shared" si="1108"/>
        <v>0.66666666666666663</v>
      </c>
      <c r="BM985" s="2">
        <f t="shared" si="1109"/>
        <v>2</v>
      </c>
      <c r="BN985" s="2">
        <f t="shared" si="1110"/>
        <v>22</v>
      </c>
      <c r="BO985" s="2">
        <f t="shared" si="1111"/>
        <v>1</v>
      </c>
      <c r="BP985" s="2">
        <v>0</v>
      </c>
      <c r="BQ985" s="17">
        <f t="shared" si="1112"/>
        <v>0.08</v>
      </c>
      <c r="BR985" s="17">
        <f t="shared" si="1113"/>
        <v>8.3333333333333329E-2</v>
      </c>
      <c r="BS985" s="16">
        <f t="shared" si="1114"/>
        <v>0.66666666666666663</v>
      </c>
      <c r="BT985" s="17">
        <f t="shared" si="1115"/>
        <v>0.14814814814814814</v>
      </c>
      <c r="BU985" s="2">
        <f t="shared" si="1116"/>
        <v>1</v>
      </c>
      <c r="BV985" s="16">
        <f t="shared" si="1117"/>
        <v>1</v>
      </c>
      <c r="BW985" s="2">
        <f t="shared" si="1118"/>
        <v>1</v>
      </c>
      <c r="BX985" s="2">
        <f t="shared" si="1119"/>
        <v>14</v>
      </c>
      <c r="BY985" s="2">
        <f t="shared" si="1120"/>
        <v>0</v>
      </c>
      <c r="BZ985" s="2">
        <v>0</v>
      </c>
      <c r="CA985" s="17">
        <f t="shared" si="1121"/>
        <v>6.6666666666666666E-2</v>
      </c>
      <c r="CB985" s="17">
        <f t="shared" si="1122"/>
        <v>6.6666666666666666E-2</v>
      </c>
      <c r="CC985" s="16">
        <f t="shared" si="1123"/>
        <v>1</v>
      </c>
      <c r="CD985" s="17">
        <f t="shared" si="1124"/>
        <v>0.125</v>
      </c>
      <c r="CE985" s="2">
        <f t="shared" si="1125"/>
        <v>1</v>
      </c>
      <c r="CF985" s="16">
        <f t="shared" si="1126"/>
        <v>0.33333333333333331</v>
      </c>
      <c r="CG985" s="2">
        <f t="shared" si="1127"/>
        <v>1</v>
      </c>
      <c r="CH985" s="2">
        <f t="shared" si="1128"/>
        <v>14</v>
      </c>
      <c r="CI985" s="2">
        <f t="shared" si="1129"/>
        <v>2</v>
      </c>
      <c r="CJ985" s="2">
        <v>0</v>
      </c>
      <c r="CK985" s="17">
        <f t="shared" si="1130"/>
        <v>5.8823529411764705E-2</v>
      </c>
      <c r="CL985" s="17">
        <f t="shared" si="1131"/>
        <v>6.6666666666666666E-2</v>
      </c>
      <c r="CM985" s="16">
        <f t="shared" si="1132"/>
        <v>0.33333333333333331</v>
      </c>
      <c r="CN985" s="17">
        <f t="shared" si="1133"/>
        <v>0.1111111111111111</v>
      </c>
      <c r="CO985" s="2">
        <f t="shared" si="1134"/>
        <v>1</v>
      </c>
      <c r="CP985" s="16">
        <f t="shared" si="1135"/>
        <v>1</v>
      </c>
      <c r="CQ985" s="2">
        <f t="shared" si="1136"/>
        <v>1</v>
      </c>
      <c r="CR985" s="2">
        <f t="shared" si="1137"/>
        <v>8</v>
      </c>
      <c r="CS985" s="2">
        <f t="shared" si="1138"/>
        <v>0</v>
      </c>
      <c r="CT985" s="2">
        <v>0</v>
      </c>
      <c r="CU985" s="17">
        <f t="shared" si="1139"/>
        <v>0.1111111111111111</v>
      </c>
      <c r="CV985" s="17">
        <f t="shared" si="1140"/>
        <v>0.1111111111111111</v>
      </c>
      <c r="CW985" s="16">
        <f t="shared" si="1141"/>
        <v>1</v>
      </c>
      <c r="CX985" s="17">
        <f t="shared" si="1142"/>
        <v>0.19999999999999998</v>
      </c>
      <c r="CY985" s="2">
        <f t="shared" si="1143"/>
        <v>1</v>
      </c>
      <c r="CZ985" s="16">
        <f t="shared" si="1144"/>
        <v>0.33333333333333331</v>
      </c>
      <c r="DA985" s="2">
        <f t="shared" si="1145"/>
        <v>1</v>
      </c>
      <c r="DB985" s="2">
        <f t="shared" si="1146"/>
        <v>8</v>
      </c>
      <c r="DC985" s="2">
        <f t="shared" si="1147"/>
        <v>2</v>
      </c>
      <c r="DD985" s="2">
        <v>0</v>
      </c>
      <c r="DE985" s="17">
        <f t="shared" si="1148"/>
        <v>9.0909090909090912E-2</v>
      </c>
      <c r="DF985" s="17">
        <f t="shared" si="1149"/>
        <v>0.1111111111111111</v>
      </c>
      <c r="DG985" s="16">
        <f t="shared" si="1150"/>
        <v>0.33333333333333331</v>
      </c>
      <c r="DH985" s="17">
        <f t="shared" si="1151"/>
        <v>0.16666666666666666</v>
      </c>
      <c r="DJ985" t="s">
        <v>7297</v>
      </c>
    </row>
    <row r="986" spans="1:114" x14ac:dyDescent="0.35">
      <c r="A986" s="9">
        <v>2019010796</v>
      </c>
      <c r="B986" s="2" t="s">
        <v>7138</v>
      </c>
      <c r="C986" s="2" t="s">
        <v>7139</v>
      </c>
      <c r="D986" s="2" t="s">
        <v>7140</v>
      </c>
      <c r="E986" s="2" t="s">
        <v>7141</v>
      </c>
      <c r="F986" s="2">
        <v>1</v>
      </c>
      <c r="G986" s="2" t="s">
        <v>7142</v>
      </c>
      <c r="H986" s="2" t="s">
        <v>7143</v>
      </c>
      <c r="I986" s="2" t="s">
        <v>7144</v>
      </c>
      <c r="J986" s="3" t="s">
        <v>7145</v>
      </c>
      <c r="K986" s="9">
        <v>2</v>
      </c>
      <c r="L986" s="2">
        <v>2</v>
      </c>
      <c r="M986" s="2">
        <v>67</v>
      </c>
      <c r="N986" s="2">
        <v>41</v>
      </c>
      <c r="O986" s="2">
        <v>0</v>
      </c>
      <c r="P986" s="2">
        <v>1</v>
      </c>
      <c r="Q986" s="2">
        <v>1</v>
      </c>
      <c r="R986" s="2">
        <v>0</v>
      </c>
      <c r="S986" s="2">
        <v>0</v>
      </c>
      <c r="T986" s="2">
        <v>2</v>
      </c>
      <c r="U986" s="2">
        <v>1</v>
      </c>
      <c r="V986" s="2">
        <v>1</v>
      </c>
      <c r="W986" s="2">
        <v>18</v>
      </c>
      <c r="X986" s="2">
        <v>13</v>
      </c>
      <c r="Y986" s="2">
        <v>0</v>
      </c>
      <c r="Z986" s="2">
        <v>1</v>
      </c>
      <c r="AA986" s="2">
        <v>1</v>
      </c>
      <c r="AB986" s="2">
        <v>0</v>
      </c>
      <c r="AC986" s="2">
        <v>0</v>
      </c>
      <c r="AD986" s="2">
        <v>2</v>
      </c>
      <c r="AE986" s="2">
        <v>1</v>
      </c>
      <c r="AF986" s="3">
        <v>1</v>
      </c>
      <c r="AG986" s="2">
        <f t="shared" si="1080"/>
        <v>0</v>
      </c>
      <c r="AH986" s="16">
        <f t="shared" si="1081"/>
        <v>0</v>
      </c>
      <c r="AI986" s="2">
        <f t="shared" si="1082"/>
        <v>0</v>
      </c>
      <c r="AJ986" s="2">
        <f t="shared" si="1083"/>
        <v>67</v>
      </c>
      <c r="AK986" s="2">
        <f t="shared" si="1084"/>
        <v>1</v>
      </c>
      <c r="AL986" s="2">
        <v>0</v>
      </c>
      <c r="AM986" s="17">
        <f t="shared" si="1085"/>
        <v>0</v>
      </c>
      <c r="AN986" s="17">
        <f t="shared" si="1086"/>
        <v>0</v>
      </c>
      <c r="AO986" s="16">
        <f t="shared" si="1087"/>
        <v>0</v>
      </c>
      <c r="AP986" s="17">
        <f t="shared" si="1088"/>
        <v>0</v>
      </c>
      <c r="AQ986" s="2">
        <f t="shared" si="1089"/>
        <v>0</v>
      </c>
      <c r="AR986" s="16">
        <f t="shared" si="1090"/>
        <v>0</v>
      </c>
      <c r="AS986" s="2">
        <f t="shared" si="1091"/>
        <v>0</v>
      </c>
      <c r="AT986" s="2">
        <f t="shared" si="1092"/>
        <v>67</v>
      </c>
      <c r="AU986" s="2">
        <f t="shared" si="1093"/>
        <v>2</v>
      </c>
      <c r="AV986" s="2">
        <v>0</v>
      </c>
      <c r="AW986" s="17">
        <f t="shared" si="1094"/>
        <v>0</v>
      </c>
      <c r="AX986" s="17">
        <f t="shared" si="1095"/>
        <v>0</v>
      </c>
      <c r="AY986" s="16">
        <f t="shared" si="1096"/>
        <v>0</v>
      </c>
      <c r="AZ986" s="17">
        <f t="shared" si="1097"/>
        <v>0</v>
      </c>
      <c r="BA986" s="2">
        <f t="shared" si="1098"/>
        <v>1</v>
      </c>
      <c r="BB986" s="16">
        <f t="shared" si="1099"/>
        <v>1</v>
      </c>
      <c r="BC986" s="2">
        <f t="shared" si="1100"/>
        <v>1</v>
      </c>
      <c r="BD986" s="2">
        <f t="shared" si="1101"/>
        <v>40</v>
      </c>
      <c r="BE986" s="2">
        <f t="shared" si="1102"/>
        <v>0</v>
      </c>
      <c r="BF986" s="2">
        <v>0</v>
      </c>
      <c r="BG986" s="17">
        <f t="shared" si="1103"/>
        <v>2.4390243902439025E-2</v>
      </c>
      <c r="BH986" s="17">
        <f t="shared" si="1104"/>
        <v>2.4390243902439025E-2</v>
      </c>
      <c r="BI986" s="16">
        <f t="shared" si="1105"/>
        <v>1</v>
      </c>
      <c r="BJ986" s="17">
        <f t="shared" si="1106"/>
        <v>4.7619047619047616E-2</v>
      </c>
      <c r="BK986" s="2">
        <f t="shared" si="1107"/>
        <v>1</v>
      </c>
      <c r="BL986" s="16">
        <f t="shared" si="1108"/>
        <v>0.5</v>
      </c>
      <c r="BM986" s="2">
        <f t="shared" si="1109"/>
        <v>1</v>
      </c>
      <c r="BN986" s="2">
        <f t="shared" si="1110"/>
        <v>40</v>
      </c>
      <c r="BO986" s="2">
        <f t="shared" si="1111"/>
        <v>1</v>
      </c>
      <c r="BP986" s="2">
        <v>0</v>
      </c>
      <c r="BQ986" s="17">
        <f t="shared" si="1112"/>
        <v>2.3809523809523808E-2</v>
      </c>
      <c r="BR986" s="17">
        <f t="shared" si="1113"/>
        <v>2.4390243902439025E-2</v>
      </c>
      <c r="BS986" s="16">
        <f t="shared" si="1114"/>
        <v>0.5</v>
      </c>
      <c r="BT986" s="17">
        <f t="shared" si="1115"/>
        <v>4.6511627906976744E-2</v>
      </c>
      <c r="BU986" s="2">
        <f t="shared" si="1116"/>
        <v>0</v>
      </c>
      <c r="BV986" s="16">
        <f t="shared" si="1117"/>
        <v>0</v>
      </c>
      <c r="BW986" s="2">
        <f t="shared" si="1118"/>
        <v>0</v>
      </c>
      <c r="BX986" s="2">
        <f t="shared" si="1119"/>
        <v>18</v>
      </c>
      <c r="BY986" s="2">
        <f t="shared" si="1120"/>
        <v>1</v>
      </c>
      <c r="BZ986" s="2">
        <v>0</v>
      </c>
      <c r="CA986" s="17">
        <f t="shared" si="1121"/>
        <v>0</v>
      </c>
      <c r="CB986" s="17">
        <f t="shared" si="1122"/>
        <v>0</v>
      </c>
      <c r="CC986" s="16">
        <f t="shared" si="1123"/>
        <v>0</v>
      </c>
      <c r="CD986" s="17">
        <f t="shared" si="1124"/>
        <v>0</v>
      </c>
      <c r="CE986" s="2">
        <f t="shared" si="1125"/>
        <v>0</v>
      </c>
      <c r="CF986" s="16">
        <f t="shared" si="1126"/>
        <v>0</v>
      </c>
      <c r="CG986" s="2">
        <f t="shared" si="1127"/>
        <v>0</v>
      </c>
      <c r="CH986" s="2">
        <f t="shared" si="1128"/>
        <v>18</v>
      </c>
      <c r="CI986" s="2">
        <f t="shared" si="1129"/>
        <v>2</v>
      </c>
      <c r="CJ986" s="2">
        <v>0</v>
      </c>
      <c r="CK986" s="17">
        <f t="shared" si="1130"/>
        <v>0</v>
      </c>
      <c r="CL986" s="17">
        <f t="shared" si="1131"/>
        <v>0</v>
      </c>
      <c r="CM986" s="16">
        <f t="shared" si="1132"/>
        <v>0</v>
      </c>
      <c r="CN986" s="17">
        <f t="shared" si="1133"/>
        <v>0</v>
      </c>
      <c r="CO986" s="2">
        <f t="shared" si="1134"/>
        <v>1</v>
      </c>
      <c r="CP986" s="16">
        <f t="shared" si="1135"/>
        <v>1</v>
      </c>
      <c r="CQ986" s="2">
        <f t="shared" si="1136"/>
        <v>1</v>
      </c>
      <c r="CR986" s="2">
        <f t="shared" si="1137"/>
        <v>12</v>
      </c>
      <c r="CS986" s="2">
        <f t="shared" si="1138"/>
        <v>0</v>
      </c>
      <c r="CT986" s="2">
        <v>0</v>
      </c>
      <c r="CU986" s="17">
        <f t="shared" si="1139"/>
        <v>7.6923076923076927E-2</v>
      </c>
      <c r="CV986" s="17">
        <f t="shared" si="1140"/>
        <v>7.6923076923076927E-2</v>
      </c>
      <c r="CW986" s="16">
        <f t="shared" si="1141"/>
        <v>1</v>
      </c>
      <c r="CX986" s="17">
        <f t="shared" si="1142"/>
        <v>0.14285714285714288</v>
      </c>
      <c r="CY986" s="2">
        <f t="shared" si="1143"/>
        <v>1</v>
      </c>
      <c r="CZ986" s="16">
        <f t="shared" si="1144"/>
        <v>0.5</v>
      </c>
      <c r="DA986" s="2">
        <f t="shared" si="1145"/>
        <v>1</v>
      </c>
      <c r="DB986" s="2">
        <f t="shared" si="1146"/>
        <v>12</v>
      </c>
      <c r="DC986" s="2">
        <f t="shared" si="1147"/>
        <v>1</v>
      </c>
      <c r="DD986" s="2">
        <v>0</v>
      </c>
      <c r="DE986" s="17">
        <f t="shared" si="1148"/>
        <v>7.1428571428571425E-2</v>
      </c>
      <c r="DF986" s="17">
        <f t="shared" si="1149"/>
        <v>7.6923076923076927E-2</v>
      </c>
      <c r="DG986" s="16">
        <f t="shared" si="1150"/>
        <v>0.5</v>
      </c>
      <c r="DH986" s="17">
        <f t="shared" si="1151"/>
        <v>0.13333333333333336</v>
      </c>
      <c r="DJ986" t="s">
        <v>7297</v>
      </c>
    </row>
    <row r="987" spans="1:114" x14ac:dyDescent="0.35">
      <c r="A987" s="9">
        <v>2019010802</v>
      </c>
      <c r="B987" s="2" t="s">
        <v>7146</v>
      </c>
      <c r="C987" s="2" t="s">
        <v>7147</v>
      </c>
      <c r="D987" s="2" t="s">
        <v>7148</v>
      </c>
      <c r="E987" s="2" t="s">
        <v>7149</v>
      </c>
      <c r="F987" s="2">
        <v>1</v>
      </c>
      <c r="G987" s="2" t="s">
        <v>7150</v>
      </c>
      <c r="H987" s="2" t="s">
        <v>7151</v>
      </c>
      <c r="I987" s="2" t="s">
        <v>7152</v>
      </c>
      <c r="J987" s="3" t="s">
        <v>7153</v>
      </c>
      <c r="K987" s="9">
        <v>2</v>
      </c>
      <c r="L987" s="2">
        <v>2</v>
      </c>
      <c r="M987" s="2">
        <v>66</v>
      </c>
      <c r="N987" s="2">
        <v>44</v>
      </c>
      <c r="O987" s="2">
        <v>1</v>
      </c>
      <c r="P987" s="2">
        <v>0</v>
      </c>
      <c r="Q987" s="2">
        <v>1</v>
      </c>
      <c r="R987" s="2">
        <v>0</v>
      </c>
      <c r="S987" s="2">
        <v>2</v>
      </c>
      <c r="T987" s="2">
        <v>0</v>
      </c>
      <c r="U987" s="2">
        <v>2</v>
      </c>
      <c r="V987" s="2">
        <v>0</v>
      </c>
      <c r="W987" s="2">
        <v>16</v>
      </c>
      <c r="X987" s="2">
        <v>14</v>
      </c>
      <c r="Y987" s="2">
        <v>1</v>
      </c>
      <c r="Z987" s="2">
        <v>0</v>
      </c>
      <c r="AA987" s="2">
        <v>1</v>
      </c>
      <c r="AB987" s="2">
        <v>0</v>
      </c>
      <c r="AC987" s="2">
        <v>1</v>
      </c>
      <c r="AD987" s="2">
        <v>1</v>
      </c>
      <c r="AE987" s="2">
        <v>1</v>
      </c>
      <c r="AF987" s="3">
        <v>1</v>
      </c>
      <c r="AG987" s="2">
        <f t="shared" si="1080"/>
        <v>1</v>
      </c>
      <c r="AH987" s="16">
        <f t="shared" si="1081"/>
        <v>1</v>
      </c>
      <c r="AI987" s="2">
        <f t="shared" si="1082"/>
        <v>1</v>
      </c>
      <c r="AJ987" s="2">
        <f t="shared" si="1083"/>
        <v>65</v>
      </c>
      <c r="AK987" s="2">
        <f t="shared" si="1084"/>
        <v>0</v>
      </c>
      <c r="AL987" s="2">
        <v>0</v>
      </c>
      <c r="AM987" s="17">
        <f t="shared" si="1085"/>
        <v>1.5151515151515152E-2</v>
      </c>
      <c r="AN987" s="17">
        <f t="shared" si="1086"/>
        <v>1.5151515151515152E-2</v>
      </c>
      <c r="AO987" s="16">
        <f t="shared" si="1087"/>
        <v>1</v>
      </c>
      <c r="AP987" s="17">
        <f t="shared" si="1088"/>
        <v>2.9850746268656719E-2</v>
      </c>
      <c r="AQ987" s="2">
        <f t="shared" si="1089"/>
        <v>2</v>
      </c>
      <c r="AR987" s="16">
        <f t="shared" si="1090"/>
        <v>1</v>
      </c>
      <c r="AS987" s="2">
        <f t="shared" si="1091"/>
        <v>2</v>
      </c>
      <c r="AT987" s="2">
        <f t="shared" si="1092"/>
        <v>64</v>
      </c>
      <c r="AU987" s="2">
        <f t="shared" si="1093"/>
        <v>0</v>
      </c>
      <c r="AV987" s="2">
        <v>0</v>
      </c>
      <c r="AW987" s="17">
        <f t="shared" si="1094"/>
        <v>3.0303030303030304E-2</v>
      </c>
      <c r="AX987" s="17">
        <f t="shared" si="1095"/>
        <v>3.0303030303030304E-2</v>
      </c>
      <c r="AY987" s="16">
        <f t="shared" si="1096"/>
        <v>1</v>
      </c>
      <c r="AZ987" s="17">
        <f t="shared" si="1097"/>
        <v>5.8823529411764712E-2</v>
      </c>
      <c r="BA987" s="2">
        <f t="shared" si="1098"/>
        <v>1</v>
      </c>
      <c r="BB987" s="16">
        <f t="shared" si="1099"/>
        <v>1</v>
      </c>
      <c r="BC987" s="2">
        <f t="shared" si="1100"/>
        <v>1</v>
      </c>
      <c r="BD987" s="2">
        <f t="shared" si="1101"/>
        <v>43</v>
      </c>
      <c r="BE987" s="2">
        <f t="shared" si="1102"/>
        <v>0</v>
      </c>
      <c r="BF987" s="2">
        <v>0</v>
      </c>
      <c r="BG987" s="17">
        <f t="shared" si="1103"/>
        <v>2.2727272727272728E-2</v>
      </c>
      <c r="BH987" s="17">
        <f t="shared" si="1104"/>
        <v>2.2727272727272728E-2</v>
      </c>
      <c r="BI987" s="16">
        <f t="shared" si="1105"/>
        <v>1</v>
      </c>
      <c r="BJ987" s="17">
        <f t="shared" si="1106"/>
        <v>4.4444444444444446E-2</v>
      </c>
      <c r="BK987" s="2">
        <f t="shared" si="1107"/>
        <v>2</v>
      </c>
      <c r="BL987" s="16">
        <f t="shared" si="1108"/>
        <v>1</v>
      </c>
      <c r="BM987" s="2">
        <f t="shared" si="1109"/>
        <v>2</v>
      </c>
      <c r="BN987" s="2">
        <f t="shared" si="1110"/>
        <v>42</v>
      </c>
      <c r="BO987" s="2">
        <f t="shared" si="1111"/>
        <v>0</v>
      </c>
      <c r="BP987" s="2">
        <v>0</v>
      </c>
      <c r="BQ987" s="17">
        <f t="shared" si="1112"/>
        <v>4.5454545454545456E-2</v>
      </c>
      <c r="BR987" s="17">
        <f t="shared" si="1113"/>
        <v>4.5454545454545456E-2</v>
      </c>
      <c r="BS987" s="16">
        <f t="shared" si="1114"/>
        <v>1</v>
      </c>
      <c r="BT987" s="17">
        <f t="shared" si="1115"/>
        <v>8.6956521739130446E-2</v>
      </c>
      <c r="BU987" s="2">
        <f t="shared" si="1116"/>
        <v>1</v>
      </c>
      <c r="BV987" s="16">
        <f t="shared" si="1117"/>
        <v>1</v>
      </c>
      <c r="BW987" s="2">
        <f t="shared" si="1118"/>
        <v>1</v>
      </c>
      <c r="BX987" s="2">
        <f t="shared" si="1119"/>
        <v>15</v>
      </c>
      <c r="BY987" s="2">
        <f t="shared" si="1120"/>
        <v>0</v>
      </c>
      <c r="BZ987" s="2">
        <v>0</v>
      </c>
      <c r="CA987" s="17">
        <f t="shared" si="1121"/>
        <v>6.25E-2</v>
      </c>
      <c r="CB987" s="17">
        <f t="shared" si="1122"/>
        <v>6.25E-2</v>
      </c>
      <c r="CC987" s="16">
        <f t="shared" si="1123"/>
        <v>1</v>
      </c>
      <c r="CD987" s="17">
        <f t="shared" si="1124"/>
        <v>0.11764705882352941</v>
      </c>
      <c r="CE987" s="2">
        <f t="shared" si="1125"/>
        <v>1</v>
      </c>
      <c r="CF987" s="16">
        <f t="shared" si="1126"/>
        <v>0.5</v>
      </c>
      <c r="CG987" s="2">
        <f t="shared" si="1127"/>
        <v>1</v>
      </c>
      <c r="CH987" s="2">
        <f t="shared" si="1128"/>
        <v>15</v>
      </c>
      <c r="CI987" s="2">
        <f t="shared" si="1129"/>
        <v>1</v>
      </c>
      <c r="CJ987" s="2">
        <v>0</v>
      </c>
      <c r="CK987" s="17">
        <f t="shared" si="1130"/>
        <v>5.8823529411764705E-2</v>
      </c>
      <c r="CL987" s="17">
        <f t="shared" si="1131"/>
        <v>6.25E-2</v>
      </c>
      <c r="CM987" s="16">
        <f t="shared" si="1132"/>
        <v>0.5</v>
      </c>
      <c r="CN987" s="17">
        <f t="shared" si="1133"/>
        <v>0.1111111111111111</v>
      </c>
      <c r="CO987" s="2">
        <f t="shared" si="1134"/>
        <v>1</v>
      </c>
      <c r="CP987" s="16">
        <f t="shared" si="1135"/>
        <v>1</v>
      </c>
      <c r="CQ987" s="2">
        <f t="shared" si="1136"/>
        <v>1</v>
      </c>
      <c r="CR987" s="2">
        <f t="shared" si="1137"/>
        <v>13</v>
      </c>
      <c r="CS987" s="2">
        <f t="shared" si="1138"/>
        <v>0</v>
      </c>
      <c r="CT987" s="2">
        <v>0</v>
      </c>
      <c r="CU987" s="17">
        <f t="shared" si="1139"/>
        <v>7.1428571428571425E-2</v>
      </c>
      <c r="CV987" s="17">
        <f t="shared" si="1140"/>
        <v>7.1428571428571425E-2</v>
      </c>
      <c r="CW987" s="16">
        <f t="shared" si="1141"/>
        <v>1</v>
      </c>
      <c r="CX987" s="17">
        <f t="shared" si="1142"/>
        <v>0.13333333333333333</v>
      </c>
      <c r="CY987" s="2">
        <f t="shared" si="1143"/>
        <v>1</v>
      </c>
      <c r="CZ987" s="16">
        <f t="shared" si="1144"/>
        <v>0.5</v>
      </c>
      <c r="DA987" s="2">
        <f t="shared" si="1145"/>
        <v>1</v>
      </c>
      <c r="DB987" s="2">
        <f t="shared" si="1146"/>
        <v>13</v>
      </c>
      <c r="DC987" s="2">
        <f t="shared" si="1147"/>
        <v>1</v>
      </c>
      <c r="DD987" s="2">
        <v>0</v>
      </c>
      <c r="DE987" s="17">
        <f t="shared" si="1148"/>
        <v>6.6666666666666666E-2</v>
      </c>
      <c r="DF987" s="17">
        <f t="shared" si="1149"/>
        <v>7.1428571428571425E-2</v>
      </c>
      <c r="DG987" s="16">
        <f t="shared" si="1150"/>
        <v>0.5</v>
      </c>
      <c r="DH987" s="17">
        <f t="shared" si="1151"/>
        <v>0.125</v>
      </c>
      <c r="DJ987" t="s">
        <v>7297</v>
      </c>
    </row>
    <row r="988" spans="1:114" x14ac:dyDescent="0.35">
      <c r="A988" s="9">
        <v>2019010810</v>
      </c>
      <c r="B988" s="2" t="s">
        <v>7154</v>
      </c>
      <c r="C988" s="2" t="s">
        <v>7155</v>
      </c>
      <c r="D988" s="2" t="s">
        <v>7156</v>
      </c>
      <c r="E988" s="2" t="s">
        <v>7157</v>
      </c>
      <c r="F988" s="2">
        <v>1</v>
      </c>
      <c r="G988" s="2" t="s">
        <v>7158</v>
      </c>
      <c r="H988" s="2" t="s">
        <v>7159</v>
      </c>
      <c r="I988" s="2" t="s">
        <v>7160</v>
      </c>
      <c r="J988" s="3" t="s">
        <v>7161</v>
      </c>
      <c r="K988" s="9">
        <v>3</v>
      </c>
      <c r="L988" s="2">
        <v>3</v>
      </c>
      <c r="M988" s="2">
        <v>90</v>
      </c>
      <c r="N988" s="2">
        <v>64</v>
      </c>
      <c r="O988" s="2">
        <v>0</v>
      </c>
      <c r="P988" s="2">
        <v>1</v>
      </c>
      <c r="Q988" s="2">
        <v>0</v>
      </c>
      <c r="R988" s="2">
        <v>1</v>
      </c>
      <c r="S988" s="2">
        <v>0</v>
      </c>
      <c r="T988" s="2">
        <v>3</v>
      </c>
      <c r="U988" s="2">
        <v>1</v>
      </c>
      <c r="V988" s="2">
        <v>2</v>
      </c>
      <c r="W988" s="2">
        <v>24</v>
      </c>
      <c r="X988" s="2">
        <v>19</v>
      </c>
      <c r="Y988" s="2">
        <v>0</v>
      </c>
      <c r="Z988" s="2">
        <v>1</v>
      </c>
      <c r="AA988" s="2">
        <v>0</v>
      </c>
      <c r="AB988" s="2">
        <v>1</v>
      </c>
      <c r="AC988" s="2">
        <v>0</v>
      </c>
      <c r="AD988" s="2">
        <v>3</v>
      </c>
      <c r="AE988" s="2">
        <v>1</v>
      </c>
      <c r="AF988" s="3">
        <v>2</v>
      </c>
      <c r="AG988" s="2">
        <f t="shared" si="1080"/>
        <v>0</v>
      </c>
      <c r="AH988" s="16">
        <f t="shared" si="1081"/>
        <v>0</v>
      </c>
      <c r="AI988" s="2">
        <f t="shared" si="1082"/>
        <v>0</v>
      </c>
      <c r="AJ988" s="2">
        <f t="shared" si="1083"/>
        <v>90</v>
      </c>
      <c r="AK988" s="2">
        <f t="shared" si="1084"/>
        <v>1</v>
      </c>
      <c r="AL988" s="2">
        <v>0</v>
      </c>
      <c r="AM988" s="17">
        <f t="shared" si="1085"/>
        <v>0</v>
      </c>
      <c r="AN988" s="17">
        <f t="shared" si="1086"/>
        <v>0</v>
      </c>
      <c r="AO988" s="16">
        <f t="shared" si="1087"/>
        <v>0</v>
      </c>
      <c r="AP988" s="17">
        <f t="shared" si="1088"/>
        <v>0</v>
      </c>
      <c r="AQ988" s="2">
        <f t="shared" si="1089"/>
        <v>0</v>
      </c>
      <c r="AR988" s="16">
        <f t="shared" si="1090"/>
        <v>0</v>
      </c>
      <c r="AS988" s="2">
        <f t="shared" si="1091"/>
        <v>0</v>
      </c>
      <c r="AT988" s="2">
        <f t="shared" si="1092"/>
        <v>90</v>
      </c>
      <c r="AU988" s="2">
        <f t="shared" si="1093"/>
        <v>3</v>
      </c>
      <c r="AV988" s="2">
        <v>0</v>
      </c>
      <c r="AW988" s="17">
        <f t="shared" si="1094"/>
        <v>0</v>
      </c>
      <c r="AX988" s="17">
        <f t="shared" si="1095"/>
        <v>0</v>
      </c>
      <c r="AY988" s="16">
        <f t="shared" si="1096"/>
        <v>0</v>
      </c>
      <c r="AZ988" s="17">
        <f t="shared" si="1097"/>
        <v>0</v>
      </c>
      <c r="BA988" s="2">
        <f t="shared" si="1098"/>
        <v>0</v>
      </c>
      <c r="BB988" s="16">
        <f t="shared" si="1099"/>
        <v>0</v>
      </c>
      <c r="BC988" s="2">
        <f t="shared" si="1100"/>
        <v>0</v>
      </c>
      <c r="BD988" s="2">
        <f t="shared" si="1101"/>
        <v>64</v>
      </c>
      <c r="BE988" s="2">
        <f t="shared" si="1102"/>
        <v>1</v>
      </c>
      <c r="BF988" s="2">
        <v>0</v>
      </c>
      <c r="BG988" s="17">
        <f t="shared" si="1103"/>
        <v>0</v>
      </c>
      <c r="BH988" s="17">
        <f t="shared" si="1104"/>
        <v>0</v>
      </c>
      <c r="BI988" s="16">
        <f t="shared" si="1105"/>
        <v>0</v>
      </c>
      <c r="BJ988" s="17">
        <f t="shared" si="1106"/>
        <v>0</v>
      </c>
      <c r="BK988" s="2">
        <f t="shared" si="1107"/>
        <v>1</v>
      </c>
      <c r="BL988" s="16">
        <f t="shared" si="1108"/>
        <v>0.33333333333333331</v>
      </c>
      <c r="BM988" s="2">
        <f t="shared" si="1109"/>
        <v>1</v>
      </c>
      <c r="BN988" s="2">
        <f t="shared" si="1110"/>
        <v>63</v>
      </c>
      <c r="BO988" s="2">
        <f t="shared" si="1111"/>
        <v>2</v>
      </c>
      <c r="BP988" s="2">
        <v>0</v>
      </c>
      <c r="BQ988" s="17">
        <f t="shared" si="1112"/>
        <v>1.5151515151515152E-2</v>
      </c>
      <c r="BR988" s="17">
        <f t="shared" si="1113"/>
        <v>1.5625E-2</v>
      </c>
      <c r="BS988" s="16">
        <f t="shared" si="1114"/>
        <v>0.33333333333333331</v>
      </c>
      <c r="BT988" s="17">
        <f t="shared" si="1115"/>
        <v>2.9850746268656716E-2</v>
      </c>
      <c r="BU988" s="2">
        <f t="shared" si="1116"/>
        <v>0</v>
      </c>
      <c r="BV988" s="16">
        <f t="shared" si="1117"/>
        <v>0</v>
      </c>
      <c r="BW988" s="2">
        <f t="shared" si="1118"/>
        <v>0</v>
      </c>
      <c r="BX988" s="2">
        <f t="shared" si="1119"/>
        <v>24</v>
      </c>
      <c r="BY988" s="2">
        <f t="shared" si="1120"/>
        <v>1</v>
      </c>
      <c r="BZ988" s="2">
        <v>0</v>
      </c>
      <c r="CA988" s="17">
        <f t="shared" si="1121"/>
        <v>0</v>
      </c>
      <c r="CB988" s="17">
        <f t="shared" si="1122"/>
        <v>0</v>
      </c>
      <c r="CC988" s="16">
        <f t="shared" si="1123"/>
        <v>0</v>
      </c>
      <c r="CD988" s="17">
        <f t="shared" si="1124"/>
        <v>0</v>
      </c>
      <c r="CE988" s="2">
        <f t="shared" si="1125"/>
        <v>0</v>
      </c>
      <c r="CF988" s="16">
        <f t="shared" si="1126"/>
        <v>0</v>
      </c>
      <c r="CG988" s="2">
        <f t="shared" si="1127"/>
        <v>0</v>
      </c>
      <c r="CH988" s="2">
        <f t="shared" si="1128"/>
        <v>24</v>
      </c>
      <c r="CI988" s="2">
        <f t="shared" si="1129"/>
        <v>3</v>
      </c>
      <c r="CJ988" s="2">
        <v>0</v>
      </c>
      <c r="CK988" s="17">
        <f t="shared" si="1130"/>
        <v>0</v>
      </c>
      <c r="CL988" s="17">
        <f t="shared" si="1131"/>
        <v>0</v>
      </c>
      <c r="CM988" s="16">
        <f t="shared" si="1132"/>
        <v>0</v>
      </c>
      <c r="CN988" s="17">
        <f t="shared" si="1133"/>
        <v>0</v>
      </c>
      <c r="CO988" s="2">
        <f t="shared" si="1134"/>
        <v>0</v>
      </c>
      <c r="CP988" s="16">
        <f t="shared" si="1135"/>
        <v>0</v>
      </c>
      <c r="CQ988" s="2">
        <f t="shared" si="1136"/>
        <v>0</v>
      </c>
      <c r="CR988" s="2">
        <f t="shared" si="1137"/>
        <v>19</v>
      </c>
      <c r="CS988" s="2">
        <f t="shared" si="1138"/>
        <v>1</v>
      </c>
      <c r="CT988" s="2">
        <v>0</v>
      </c>
      <c r="CU988" s="17">
        <f t="shared" si="1139"/>
        <v>0</v>
      </c>
      <c r="CV988" s="17">
        <f t="shared" si="1140"/>
        <v>0</v>
      </c>
      <c r="CW988" s="16">
        <f t="shared" si="1141"/>
        <v>0</v>
      </c>
      <c r="CX988" s="17">
        <f t="shared" si="1142"/>
        <v>0</v>
      </c>
      <c r="CY988" s="2">
        <f t="shared" si="1143"/>
        <v>1</v>
      </c>
      <c r="CZ988" s="16">
        <f t="shared" si="1144"/>
        <v>0.33333333333333331</v>
      </c>
      <c r="DA988" s="2">
        <f t="shared" si="1145"/>
        <v>1</v>
      </c>
      <c r="DB988" s="2">
        <f t="shared" si="1146"/>
        <v>18</v>
      </c>
      <c r="DC988" s="2">
        <f t="shared" si="1147"/>
        <v>2</v>
      </c>
      <c r="DD988" s="2">
        <v>0</v>
      </c>
      <c r="DE988" s="17">
        <f t="shared" si="1148"/>
        <v>4.7619047619047616E-2</v>
      </c>
      <c r="DF988" s="17">
        <f t="shared" si="1149"/>
        <v>5.2631578947368418E-2</v>
      </c>
      <c r="DG988" s="16">
        <f t="shared" si="1150"/>
        <v>0.33333333333333331</v>
      </c>
      <c r="DH988" s="17">
        <f t="shared" si="1151"/>
        <v>9.0909090909090912E-2</v>
      </c>
      <c r="DJ988" t="s">
        <v>7297</v>
      </c>
    </row>
    <row r="989" spans="1:114" x14ac:dyDescent="0.35">
      <c r="A989" s="9">
        <v>2019010823</v>
      </c>
      <c r="B989" s="2" t="s">
        <v>7162</v>
      </c>
      <c r="C989" s="2" t="s">
        <v>7163</v>
      </c>
      <c r="D989" s="2" t="s">
        <v>7164</v>
      </c>
      <c r="E989" s="2" t="s">
        <v>7165</v>
      </c>
      <c r="F989" s="2">
        <v>1</v>
      </c>
      <c r="G989" s="2" t="s">
        <v>7166</v>
      </c>
      <c r="H989" s="2" t="s">
        <v>7167</v>
      </c>
      <c r="I989" s="2" t="s">
        <v>7168</v>
      </c>
      <c r="J989" s="3" t="s">
        <v>7169</v>
      </c>
      <c r="K989" s="9">
        <v>2</v>
      </c>
      <c r="L989" s="2">
        <v>2</v>
      </c>
      <c r="M989" s="2">
        <v>51</v>
      </c>
      <c r="N989" s="2">
        <v>25</v>
      </c>
      <c r="O989" s="2">
        <v>1</v>
      </c>
      <c r="P989" s="2">
        <v>0</v>
      </c>
      <c r="Q989" s="2">
        <v>1</v>
      </c>
      <c r="R989" s="2">
        <v>0</v>
      </c>
      <c r="S989" s="2">
        <v>2</v>
      </c>
      <c r="T989" s="2">
        <v>0</v>
      </c>
      <c r="U989" s="2">
        <v>2</v>
      </c>
      <c r="V989" s="2">
        <v>0</v>
      </c>
      <c r="W989" s="2">
        <v>14</v>
      </c>
      <c r="X989" s="2">
        <v>11</v>
      </c>
      <c r="Y989" s="2">
        <v>0</v>
      </c>
      <c r="Z989" s="2">
        <v>1</v>
      </c>
      <c r="AA989" s="2">
        <v>0</v>
      </c>
      <c r="AB989" s="2">
        <v>1</v>
      </c>
      <c r="AC989" s="2">
        <v>1</v>
      </c>
      <c r="AD989" s="2">
        <v>1</v>
      </c>
      <c r="AE989" s="2">
        <v>1</v>
      </c>
      <c r="AF989" s="3">
        <v>1</v>
      </c>
      <c r="AG989" s="2">
        <f t="shared" si="1080"/>
        <v>1</v>
      </c>
      <c r="AH989" s="16">
        <f t="shared" si="1081"/>
        <v>1</v>
      </c>
      <c r="AI989" s="2">
        <f t="shared" si="1082"/>
        <v>1</v>
      </c>
      <c r="AJ989" s="2">
        <f t="shared" si="1083"/>
        <v>50</v>
      </c>
      <c r="AK989" s="2">
        <f t="shared" si="1084"/>
        <v>0</v>
      </c>
      <c r="AL989" s="2">
        <v>0</v>
      </c>
      <c r="AM989" s="17">
        <f t="shared" si="1085"/>
        <v>1.9607843137254902E-2</v>
      </c>
      <c r="AN989" s="17">
        <f t="shared" si="1086"/>
        <v>1.9607843137254902E-2</v>
      </c>
      <c r="AO989" s="16">
        <f t="shared" si="1087"/>
        <v>1</v>
      </c>
      <c r="AP989" s="17">
        <f t="shared" si="1088"/>
        <v>3.8461538461538464E-2</v>
      </c>
      <c r="AQ989" s="2">
        <f t="shared" si="1089"/>
        <v>2</v>
      </c>
      <c r="AR989" s="16">
        <f t="shared" si="1090"/>
        <v>1</v>
      </c>
      <c r="AS989" s="2">
        <f t="shared" si="1091"/>
        <v>2</v>
      </c>
      <c r="AT989" s="2">
        <f t="shared" si="1092"/>
        <v>49</v>
      </c>
      <c r="AU989" s="2">
        <f t="shared" si="1093"/>
        <v>0</v>
      </c>
      <c r="AV989" s="2">
        <v>0</v>
      </c>
      <c r="AW989" s="17">
        <f t="shared" si="1094"/>
        <v>3.9215686274509803E-2</v>
      </c>
      <c r="AX989" s="17">
        <f t="shared" si="1095"/>
        <v>3.9215686274509803E-2</v>
      </c>
      <c r="AY989" s="16">
        <f t="shared" si="1096"/>
        <v>1</v>
      </c>
      <c r="AZ989" s="17">
        <f t="shared" si="1097"/>
        <v>7.5471698113207544E-2</v>
      </c>
      <c r="BA989" s="2">
        <f t="shared" si="1098"/>
        <v>1</v>
      </c>
      <c r="BB989" s="16">
        <f t="shared" si="1099"/>
        <v>1</v>
      </c>
      <c r="BC989" s="2">
        <f t="shared" si="1100"/>
        <v>1</v>
      </c>
      <c r="BD989" s="2">
        <f t="shared" si="1101"/>
        <v>24</v>
      </c>
      <c r="BE989" s="2">
        <f t="shared" si="1102"/>
        <v>0</v>
      </c>
      <c r="BF989" s="2">
        <v>0</v>
      </c>
      <c r="BG989" s="17">
        <f t="shared" si="1103"/>
        <v>0.04</v>
      </c>
      <c r="BH989" s="17">
        <f t="shared" si="1104"/>
        <v>0.04</v>
      </c>
      <c r="BI989" s="16">
        <f t="shared" si="1105"/>
        <v>1</v>
      </c>
      <c r="BJ989" s="17">
        <f t="shared" si="1106"/>
        <v>7.6923076923076927E-2</v>
      </c>
      <c r="BK989" s="2">
        <f t="shared" si="1107"/>
        <v>2</v>
      </c>
      <c r="BL989" s="16">
        <f t="shared" si="1108"/>
        <v>1</v>
      </c>
      <c r="BM989" s="2">
        <f t="shared" si="1109"/>
        <v>2</v>
      </c>
      <c r="BN989" s="2">
        <f t="shared" si="1110"/>
        <v>23</v>
      </c>
      <c r="BO989" s="2">
        <f t="shared" si="1111"/>
        <v>0</v>
      </c>
      <c r="BP989" s="2">
        <v>0</v>
      </c>
      <c r="BQ989" s="17">
        <f t="shared" si="1112"/>
        <v>0.08</v>
      </c>
      <c r="BR989" s="17">
        <f t="shared" si="1113"/>
        <v>0.08</v>
      </c>
      <c r="BS989" s="16">
        <f t="shared" si="1114"/>
        <v>1</v>
      </c>
      <c r="BT989" s="17">
        <f t="shared" si="1115"/>
        <v>0.14814814814814814</v>
      </c>
      <c r="BU989" s="2">
        <f t="shared" si="1116"/>
        <v>0</v>
      </c>
      <c r="BV989" s="16">
        <f t="shared" si="1117"/>
        <v>0</v>
      </c>
      <c r="BW989" s="2">
        <f t="shared" si="1118"/>
        <v>0</v>
      </c>
      <c r="BX989" s="2">
        <f t="shared" si="1119"/>
        <v>14</v>
      </c>
      <c r="BY989" s="2">
        <f t="shared" si="1120"/>
        <v>1</v>
      </c>
      <c r="BZ989" s="2">
        <v>0</v>
      </c>
      <c r="CA989" s="17">
        <f t="shared" si="1121"/>
        <v>0</v>
      </c>
      <c r="CB989" s="17">
        <f t="shared" si="1122"/>
        <v>0</v>
      </c>
      <c r="CC989" s="16">
        <f t="shared" si="1123"/>
        <v>0</v>
      </c>
      <c r="CD989" s="17">
        <f t="shared" si="1124"/>
        <v>0</v>
      </c>
      <c r="CE989" s="2">
        <f t="shared" si="1125"/>
        <v>1</v>
      </c>
      <c r="CF989" s="16">
        <f t="shared" si="1126"/>
        <v>0.5</v>
      </c>
      <c r="CG989" s="2">
        <f t="shared" si="1127"/>
        <v>1</v>
      </c>
      <c r="CH989" s="2">
        <f t="shared" si="1128"/>
        <v>13</v>
      </c>
      <c r="CI989" s="2">
        <f t="shared" si="1129"/>
        <v>1</v>
      </c>
      <c r="CJ989" s="2">
        <v>0</v>
      </c>
      <c r="CK989" s="17">
        <f t="shared" si="1130"/>
        <v>6.6666666666666666E-2</v>
      </c>
      <c r="CL989" s="17">
        <f t="shared" si="1131"/>
        <v>7.1428571428571425E-2</v>
      </c>
      <c r="CM989" s="16">
        <f t="shared" si="1132"/>
        <v>0.5</v>
      </c>
      <c r="CN989" s="17">
        <f t="shared" si="1133"/>
        <v>0.125</v>
      </c>
      <c r="CO989" s="2">
        <f t="shared" si="1134"/>
        <v>0</v>
      </c>
      <c r="CP989" s="16">
        <f t="shared" si="1135"/>
        <v>0</v>
      </c>
      <c r="CQ989" s="2">
        <f t="shared" si="1136"/>
        <v>0</v>
      </c>
      <c r="CR989" s="2">
        <f t="shared" si="1137"/>
        <v>11</v>
      </c>
      <c r="CS989" s="2">
        <f t="shared" si="1138"/>
        <v>1</v>
      </c>
      <c r="CT989" s="2">
        <v>0</v>
      </c>
      <c r="CU989" s="17">
        <f t="shared" si="1139"/>
        <v>0</v>
      </c>
      <c r="CV989" s="17">
        <f t="shared" si="1140"/>
        <v>0</v>
      </c>
      <c r="CW989" s="16">
        <f t="shared" si="1141"/>
        <v>0</v>
      </c>
      <c r="CX989" s="17">
        <f t="shared" si="1142"/>
        <v>0</v>
      </c>
      <c r="CY989" s="2">
        <f t="shared" si="1143"/>
        <v>1</v>
      </c>
      <c r="CZ989" s="16">
        <f t="shared" si="1144"/>
        <v>0.5</v>
      </c>
      <c r="DA989" s="2">
        <f t="shared" si="1145"/>
        <v>1</v>
      </c>
      <c r="DB989" s="2">
        <f t="shared" si="1146"/>
        <v>10</v>
      </c>
      <c r="DC989" s="2">
        <f t="shared" si="1147"/>
        <v>1</v>
      </c>
      <c r="DD989" s="2">
        <v>0</v>
      </c>
      <c r="DE989" s="17">
        <f t="shared" si="1148"/>
        <v>8.3333333333333329E-2</v>
      </c>
      <c r="DF989" s="17">
        <f t="shared" si="1149"/>
        <v>9.0909090909090912E-2</v>
      </c>
      <c r="DG989" s="16">
        <f t="shared" si="1150"/>
        <v>0.5</v>
      </c>
      <c r="DH989" s="17">
        <f t="shared" si="1151"/>
        <v>0.15384615384615385</v>
      </c>
      <c r="DJ989" t="s">
        <v>7297</v>
      </c>
    </row>
    <row r="990" spans="1:114" x14ac:dyDescent="0.35">
      <c r="A990" s="9">
        <v>2019010826</v>
      </c>
      <c r="B990" s="2" t="s">
        <v>7170</v>
      </c>
      <c r="C990" s="2" t="s">
        <v>7171</v>
      </c>
      <c r="D990" s="2" t="s">
        <v>7172</v>
      </c>
      <c r="E990" s="2" t="s">
        <v>7173</v>
      </c>
      <c r="F990" s="2">
        <v>1</v>
      </c>
      <c r="G990" s="2" t="s">
        <v>7174</v>
      </c>
      <c r="H990" s="2" t="s">
        <v>7175</v>
      </c>
      <c r="I990" s="2" t="s">
        <v>7176</v>
      </c>
      <c r="J990" s="3" t="s">
        <v>7177</v>
      </c>
      <c r="K990" s="9">
        <v>3</v>
      </c>
      <c r="L990" s="2">
        <v>1</v>
      </c>
      <c r="M990" s="2">
        <v>50</v>
      </c>
      <c r="N990" s="2">
        <v>24</v>
      </c>
      <c r="O990" s="2">
        <v>1</v>
      </c>
      <c r="P990" s="2">
        <v>0</v>
      </c>
      <c r="Q990" s="2">
        <v>1</v>
      </c>
      <c r="R990" s="2">
        <v>0</v>
      </c>
      <c r="S990" s="2">
        <v>3</v>
      </c>
      <c r="T990" s="2">
        <v>0</v>
      </c>
      <c r="U990" s="2">
        <v>1</v>
      </c>
      <c r="V990" s="2">
        <v>0</v>
      </c>
      <c r="W990" s="2">
        <v>13</v>
      </c>
      <c r="X990" s="2">
        <v>5</v>
      </c>
      <c r="Y990" s="2">
        <v>1</v>
      </c>
      <c r="Z990" s="2">
        <v>0</v>
      </c>
      <c r="AA990" s="2">
        <v>1</v>
      </c>
      <c r="AB990" s="2">
        <v>0</v>
      </c>
      <c r="AC990" s="2">
        <v>3</v>
      </c>
      <c r="AD990" s="2">
        <v>0</v>
      </c>
      <c r="AE990" s="2">
        <v>1</v>
      </c>
      <c r="AF990" s="3">
        <v>0</v>
      </c>
      <c r="AG990" s="2">
        <f t="shared" si="1080"/>
        <v>1</v>
      </c>
      <c r="AH990" s="16">
        <f t="shared" si="1081"/>
        <v>1</v>
      </c>
      <c r="AI990" s="2">
        <f t="shared" si="1082"/>
        <v>1</v>
      </c>
      <c r="AJ990" s="2">
        <f t="shared" si="1083"/>
        <v>49</v>
      </c>
      <c r="AK990" s="2">
        <f t="shared" si="1084"/>
        <v>0</v>
      </c>
      <c r="AL990" s="2">
        <v>0</v>
      </c>
      <c r="AM990" s="17">
        <f t="shared" si="1085"/>
        <v>0.02</v>
      </c>
      <c r="AN990" s="17">
        <f t="shared" si="1086"/>
        <v>0.02</v>
      </c>
      <c r="AO990" s="16">
        <f t="shared" si="1087"/>
        <v>1</v>
      </c>
      <c r="AP990" s="17">
        <f t="shared" si="1088"/>
        <v>3.9215686274509803E-2</v>
      </c>
      <c r="AQ990" s="2">
        <f t="shared" si="1089"/>
        <v>3</v>
      </c>
      <c r="AR990" s="16">
        <f t="shared" si="1090"/>
        <v>1</v>
      </c>
      <c r="AS990" s="2">
        <f t="shared" si="1091"/>
        <v>3</v>
      </c>
      <c r="AT990" s="2">
        <f t="shared" si="1092"/>
        <v>47</v>
      </c>
      <c r="AU990" s="2">
        <f t="shared" si="1093"/>
        <v>0</v>
      </c>
      <c r="AV990" s="2">
        <v>0</v>
      </c>
      <c r="AW990" s="17">
        <f t="shared" si="1094"/>
        <v>0.06</v>
      </c>
      <c r="AX990" s="17">
        <f t="shared" si="1095"/>
        <v>0.06</v>
      </c>
      <c r="AY990" s="16">
        <f t="shared" si="1096"/>
        <v>1</v>
      </c>
      <c r="AZ990" s="17">
        <f t="shared" si="1097"/>
        <v>0.11320754716981131</v>
      </c>
      <c r="BA990" s="2">
        <f t="shared" si="1098"/>
        <v>1</v>
      </c>
      <c r="BB990" s="16">
        <f t="shared" si="1099"/>
        <v>1</v>
      </c>
      <c r="BC990" s="2">
        <f t="shared" si="1100"/>
        <v>1</v>
      </c>
      <c r="BD990" s="2">
        <f t="shared" si="1101"/>
        <v>23</v>
      </c>
      <c r="BE990" s="2">
        <f t="shared" si="1102"/>
        <v>0</v>
      </c>
      <c r="BF990" s="2">
        <v>0</v>
      </c>
      <c r="BG990" s="17">
        <f t="shared" si="1103"/>
        <v>4.1666666666666664E-2</v>
      </c>
      <c r="BH990" s="17">
        <f t="shared" si="1104"/>
        <v>4.1666666666666664E-2</v>
      </c>
      <c r="BI990" s="16">
        <f t="shared" si="1105"/>
        <v>1</v>
      </c>
      <c r="BJ990" s="17">
        <f t="shared" si="1106"/>
        <v>7.9999999999999988E-2</v>
      </c>
      <c r="BK990" s="2">
        <f t="shared" si="1107"/>
        <v>1</v>
      </c>
      <c r="BL990" s="16">
        <f t="shared" si="1108"/>
        <v>1</v>
      </c>
      <c r="BM990" s="2">
        <f t="shared" si="1109"/>
        <v>1</v>
      </c>
      <c r="BN990" s="2">
        <f t="shared" si="1110"/>
        <v>23</v>
      </c>
      <c r="BO990" s="2">
        <f t="shared" si="1111"/>
        <v>0</v>
      </c>
      <c r="BP990" s="2">
        <v>0</v>
      </c>
      <c r="BQ990" s="17">
        <f t="shared" si="1112"/>
        <v>4.1666666666666664E-2</v>
      </c>
      <c r="BR990" s="17">
        <f t="shared" si="1113"/>
        <v>4.1666666666666664E-2</v>
      </c>
      <c r="BS990" s="16">
        <f t="shared" si="1114"/>
        <v>1</v>
      </c>
      <c r="BT990" s="17">
        <f t="shared" si="1115"/>
        <v>7.9999999999999988E-2</v>
      </c>
      <c r="BU990" s="2">
        <f t="shared" si="1116"/>
        <v>1</v>
      </c>
      <c r="BV990" s="16">
        <f t="shared" si="1117"/>
        <v>1</v>
      </c>
      <c r="BW990" s="2">
        <f t="shared" si="1118"/>
        <v>1</v>
      </c>
      <c r="BX990" s="2">
        <f t="shared" si="1119"/>
        <v>12</v>
      </c>
      <c r="BY990" s="2">
        <f t="shared" si="1120"/>
        <v>0</v>
      </c>
      <c r="BZ990" s="2">
        <v>0</v>
      </c>
      <c r="CA990" s="17">
        <f t="shared" si="1121"/>
        <v>7.6923076923076927E-2</v>
      </c>
      <c r="CB990" s="17">
        <f t="shared" si="1122"/>
        <v>7.6923076923076927E-2</v>
      </c>
      <c r="CC990" s="16">
        <f t="shared" si="1123"/>
        <v>1</v>
      </c>
      <c r="CD990" s="17">
        <f t="shared" si="1124"/>
        <v>0.14285714285714288</v>
      </c>
      <c r="CE990" s="2">
        <f t="shared" si="1125"/>
        <v>3</v>
      </c>
      <c r="CF990" s="16">
        <f t="shared" si="1126"/>
        <v>1</v>
      </c>
      <c r="CG990" s="2">
        <f t="shared" si="1127"/>
        <v>3</v>
      </c>
      <c r="CH990" s="2">
        <f t="shared" si="1128"/>
        <v>10</v>
      </c>
      <c r="CI990" s="2">
        <f t="shared" si="1129"/>
        <v>0</v>
      </c>
      <c r="CJ990" s="2">
        <v>0</v>
      </c>
      <c r="CK990" s="17">
        <f t="shared" si="1130"/>
        <v>0.23076923076923078</v>
      </c>
      <c r="CL990" s="17">
        <f t="shared" si="1131"/>
        <v>0.23076923076923078</v>
      </c>
      <c r="CM990" s="16">
        <f t="shared" si="1132"/>
        <v>1</v>
      </c>
      <c r="CN990" s="17">
        <f t="shared" si="1133"/>
        <v>0.375</v>
      </c>
      <c r="CO990" s="2">
        <f t="shared" si="1134"/>
        <v>1</v>
      </c>
      <c r="CP990" s="16">
        <f t="shared" si="1135"/>
        <v>1</v>
      </c>
      <c r="CQ990" s="2">
        <f t="shared" si="1136"/>
        <v>1</v>
      </c>
      <c r="CR990" s="2">
        <f t="shared" si="1137"/>
        <v>4</v>
      </c>
      <c r="CS990" s="2">
        <f t="shared" si="1138"/>
        <v>0</v>
      </c>
      <c r="CT990" s="2">
        <v>0</v>
      </c>
      <c r="CU990" s="17">
        <f t="shared" si="1139"/>
        <v>0.2</v>
      </c>
      <c r="CV990" s="17">
        <f t="shared" si="1140"/>
        <v>0.2</v>
      </c>
      <c r="CW990" s="16">
        <f t="shared" si="1141"/>
        <v>1</v>
      </c>
      <c r="CX990" s="17">
        <f t="shared" si="1142"/>
        <v>0.33333333333333337</v>
      </c>
      <c r="CY990" s="2">
        <f t="shared" si="1143"/>
        <v>1</v>
      </c>
      <c r="CZ990" s="16">
        <f t="shared" si="1144"/>
        <v>1</v>
      </c>
      <c r="DA990" s="2">
        <f t="shared" si="1145"/>
        <v>1</v>
      </c>
      <c r="DB990" s="2">
        <f t="shared" si="1146"/>
        <v>4</v>
      </c>
      <c r="DC990" s="2">
        <f t="shared" si="1147"/>
        <v>0</v>
      </c>
      <c r="DD990" s="2">
        <v>0</v>
      </c>
      <c r="DE990" s="17">
        <f t="shared" si="1148"/>
        <v>0.2</v>
      </c>
      <c r="DF990" s="17">
        <f t="shared" si="1149"/>
        <v>0.2</v>
      </c>
      <c r="DG990" s="16">
        <f t="shared" si="1150"/>
        <v>1</v>
      </c>
      <c r="DH990" s="17">
        <f t="shared" si="1151"/>
        <v>0.33333333333333337</v>
      </c>
      <c r="DJ990" t="s">
        <v>7297</v>
      </c>
    </row>
    <row r="991" spans="1:114" x14ac:dyDescent="0.35">
      <c r="A991" s="9">
        <v>2019010839</v>
      </c>
      <c r="B991" s="2" t="s">
        <v>7178</v>
      </c>
      <c r="C991" s="2" t="s">
        <v>753</v>
      </c>
      <c r="D991" s="2"/>
      <c r="E991" s="2" t="s">
        <v>7179</v>
      </c>
      <c r="F991" s="2">
        <v>1</v>
      </c>
      <c r="G991" s="2" t="s">
        <v>7180</v>
      </c>
      <c r="H991" s="2" t="s">
        <v>7181</v>
      </c>
      <c r="I991" s="2" t="s">
        <v>7182</v>
      </c>
      <c r="J991" s="3" t="s">
        <v>7183</v>
      </c>
      <c r="K991" s="9">
        <v>1</v>
      </c>
      <c r="L991" s="2">
        <v>1</v>
      </c>
      <c r="M991" s="2">
        <v>83</v>
      </c>
      <c r="N991" s="2">
        <v>57</v>
      </c>
      <c r="O991" s="2">
        <v>0</v>
      </c>
      <c r="P991" s="2">
        <v>1</v>
      </c>
      <c r="Q991" s="2">
        <v>1</v>
      </c>
      <c r="R991" s="2">
        <v>0</v>
      </c>
      <c r="S991" s="2">
        <v>0</v>
      </c>
      <c r="T991" s="2">
        <v>1</v>
      </c>
      <c r="U991" s="2">
        <v>1</v>
      </c>
      <c r="V991" s="2">
        <v>0</v>
      </c>
      <c r="W991" s="2">
        <v>22</v>
      </c>
      <c r="X991" s="2">
        <v>16</v>
      </c>
      <c r="Y991" s="2">
        <v>0</v>
      </c>
      <c r="Z991" s="2">
        <v>1</v>
      </c>
      <c r="AA991" s="2">
        <v>1</v>
      </c>
      <c r="AB991" s="2">
        <v>0</v>
      </c>
      <c r="AC991" s="2">
        <v>0</v>
      </c>
      <c r="AD991" s="2">
        <v>1</v>
      </c>
      <c r="AE991" s="2">
        <v>1</v>
      </c>
      <c r="AF991" s="3">
        <v>0</v>
      </c>
      <c r="AG991" s="2">
        <f t="shared" si="1080"/>
        <v>0</v>
      </c>
      <c r="AH991" s="16">
        <f t="shared" si="1081"/>
        <v>0</v>
      </c>
      <c r="AI991" s="2">
        <f t="shared" si="1082"/>
        <v>0</v>
      </c>
      <c r="AJ991" s="2">
        <f t="shared" si="1083"/>
        <v>83</v>
      </c>
      <c r="AK991" s="2">
        <f t="shared" si="1084"/>
        <v>1</v>
      </c>
      <c r="AL991" s="2">
        <v>0</v>
      </c>
      <c r="AM991" s="17">
        <f t="shared" si="1085"/>
        <v>0</v>
      </c>
      <c r="AN991" s="17">
        <f t="shared" si="1086"/>
        <v>0</v>
      </c>
      <c r="AO991" s="16">
        <f t="shared" si="1087"/>
        <v>0</v>
      </c>
      <c r="AP991" s="17">
        <f t="shared" si="1088"/>
        <v>0</v>
      </c>
      <c r="AQ991" s="2">
        <f t="shared" si="1089"/>
        <v>0</v>
      </c>
      <c r="AR991" s="16">
        <f t="shared" si="1090"/>
        <v>0</v>
      </c>
      <c r="AS991" s="2">
        <f t="shared" si="1091"/>
        <v>0</v>
      </c>
      <c r="AT991" s="2">
        <f t="shared" si="1092"/>
        <v>83</v>
      </c>
      <c r="AU991" s="2">
        <f t="shared" si="1093"/>
        <v>1</v>
      </c>
      <c r="AV991" s="2">
        <v>0</v>
      </c>
      <c r="AW991" s="17">
        <f t="shared" si="1094"/>
        <v>0</v>
      </c>
      <c r="AX991" s="17">
        <f t="shared" si="1095"/>
        <v>0</v>
      </c>
      <c r="AY991" s="16">
        <f t="shared" si="1096"/>
        <v>0</v>
      </c>
      <c r="AZ991" s="17">
        <f t="shared" si="1097"/>
        <v>0</v>
      </c>
      <c r="BA991" s="2">
        <f t="shared" si="1098"/>
        <v>1</v>
      </c>
      <c r="BB991" s="16">
        <f t="shared" si="1099"/>
        <v>1</v>
      </c>
      <c r="BC991" s="2">
        <f t="shared" si="1100"/>
        <v>1</v>
      </c>
      <c r="BD991" s="2">
        <f t="shared" si="1101"/>
        <v>56</v>
      </c>
      <c r="BE991" s="2">
        <f t="shared" si="1102"/>
        <v>0</v>
      </c>
      <c r="BF991" s="2">
        <v>0</v>
      </c>
      <c r="BG991" s="17">
        <f t="shared" si="1103"/>
        <v>1.7543859649122806E-2</v>
      </c>
      <c r="BH991" s="17">
        <f t="shared" si="1104"/>
        <v>1.7543859649122806E-2</v>
      </c>
      <c r="BI991" s="16">
        <f t="shared" si="1105"/>
        <v>1</v>
      </c>
      <c r="BJ991" s="17">
        <f t="shared" si="1106"/>
        <v>3.4482758620689655E-2</v>
      </c>
      <c r="BK991" s="2">
        <f t="shared" si="1107"/>
        <v>1</v>
      </c>
      <c r="BL991" s="16">
        <f t="shared" si="1108"/>
        <v>1</v>
      </c>
      <c r="BM991" s="2">
        <f t="shared" si="1109"/>
        <v>1</v>
      </c>
      <c r="BN991" s="2">
        <f t="shared" si="1110"/>
        <v>56</v>
      </c>
      <c r="BO991" s="2">
        <f t="shared" si="1111"/>
        <v>0</v>
      </c>
      <c r="BP991" s="2">
        <v>0</v>
      </c>
      <c r="BQ991" s="17">
        <f t="shared" si="1112"/>
        <v>1.7543859649122806E-2</v>
      </c>
      <c r="BR991" s="17">
        <f t="shared" si="1113"/>
        <v>1.7543859649122806E-2</v>
      </c>
      <c r="BS991" s="16">
        <f t="shared" si="1114"/>
        <v>1</v>
      </c>
      <c r="BT991" s="17">
        <f t="shared" si="1115"/>
        <v>3.4482758620689655E-2</v>
      </c>
      <c r="BU991" s="2">
        <f t="shared" si="1116"/>
        <v>0</v>
      </c>
      <c r="BV991" s="16">
        <f t="shared" si="1117"/>
        <v>0</v>
      </c>
      <c r="BW991" s="2">
        <f t="shared" si="1118"/>
        <v>0</v>
      </c>
      <c r="BX991" s="2">
        <f t="shared" si="1119"/>
        <v>22</v>
      </c>
      <c r="BY991" s="2">
        <f t="shared" si="1120"/>
        <v>1</v>
      </c>
      <c r="BZ991" s="2">
        <v>0</v>
      </c>
      <c r="CA991" s="17">
        <f t="shared" si="1121"/>
        <v>0</v>
      </c>
      <c r="CB991" s="17">
        <f t="shared" si="1122"/>
        <v>0</v>
      </c>
      <c r="CC991" s="16">
        <f t="shared" si="1123"/>
        <v>0</v>
      </c>
      <c r="CD991" s="17">
        <f t="shared" si="1124"/>
        <v>0</v>
      </c>
      <c r="CE991" s="2">
        <f t="shared" si="1125"/>
        <v>0</v>
      </c>
      <c r="CF991" s="16">
        <f t="shared" si="1126"/>
        <v>0</v>
      </c>
      <c r="CG991" s="2">
        <f t="shared" si="1127"/>
        <v>0</v>
      </c>
      <c r="CH991" s="2">
        <f t="shared" si="1128"/>
        <v>22</v>
      </c>
      <c r="CI991" s="2">
        <f t="shared" si="1129"/>
        <v>1</v>
      </c>
      <c r="CJ991" s="2">
        <v>0</v>
      </c>
      <c r="CK991" s="17">
        <f t="shared" si="1130"/>
        <v>0</v>
      </c>
      <c r="CL991" s="17">
        <f t="shared" si="1131"/>
        <v>0</v>
      </c>
      <c r="CM991" s="16">
        <f t="shared" si="1132"/>
        <v>0</v>
      </c>
      <c r="CN991" s="17">
        <f t="shared" si="1133"/>
        <v>0</v>
      </c>
      <c r="CO991" s="2">
        <f t="shared" si="1134"/>
        <v>1</v>
      </c>
      <c r="CP991" s="16">
        <f t="shared" si="1135"/>
        <v>1</v>
      </c>
      <c r="CQ991" s="2">
        <f t="shared" si="1136"/>
        <v>1</v>
      </c>
      <c r="CR991" s="2">
        <f t="shared" si="1137"/>
        <v>15</v>
      </c>
      <c r="CS991" s="2">
        <f t="shared" si="1138"/>
        <v>0</v>
      </c>
      <c r="CT991" s="2">
        <v>0</v>
      </c>
      <c r="CU991" s="17">
        <f t="shared" si="1139"/>
        <v>6.25E-2</v>
      </c>
      <c r="CV991" s="17">
        <f t="shared" si="1140"/>
        <v>6.25E-2</v>
      </c>
      <c r="CW991" s="16">
        <f t="shared" si="1141"/>
        <v>1</v>
      </c>
      <c r="CX991" s="17">
        <f t="shared" si="1142"/>
        <v>0.11764705882352941</v>
      </c>
      <c r="CY991" s="2">
        <f t="shared" si="1143"/>
        <v>1</v>
      </c>
      <c r="CZ991" s="16">
        <f t="shared" si="1144"/>
        <v>1</v>
      </c>
      <c r="DA991" s="2">
        <f t="shared" si="1145"/>
        <v>1</v>
      </c>
      <c r="DB991" s="2">
        <f t="shared" si="1146"/>
        <v>15</v>
      </c>
      <c r="DC991" s="2">
        <f t="shared" si="1147"/>
        <v>0</v>
      </c>
      <c r="DD991" s="2">
        <v>0</v>
      </c>
      <c r="DE991" s="17">
        <f t="shared" si="1148"/>
        <v>6.25E-2</v>
      </c>
      <c r="DF991" s="17">
        <f t="shared" si="1149"/>
        <v>6.25E-2</v>
      </c>
      <c r="DG991" s="16">
        <f t="shared" si="1150"/>
        <v>1</v>
      </c>
      <c r="DH991" s="17">
        <f t="shared" si="1151"/>
        <v>0.11764705882352941</v>
      </c>
      <c r="DJ991" t="s">
        <v>7297</v>
      </c>
    </row>
    <row r="992" spans="1:114" x14ac:dyDescent="0.35">
      <c r="A992" s="9">
        <v>2019010846</v>
      </c>
      <c r="B992" s="2" t="s">
        <v>7184</v>
      </c>
      <c r="C992" s="2" t="s">
        <v>7185</v>
      </c>
      <c r="D992" s="2" t="s">
        <v>7186</v>
      </c>
      <c r="E992" s="2" t="s">
        <v>7187</v>
      </c>
      <c r="F992" s="2">
        <v>1</v>
      </c>
      <c r="G992" s="2" t="s">
        <v>7188</v>
      </c>
      <c r="H992" s="2" t="s">
        <v>7189</v>
      </c>
      <c r="I992" s="2" t="s">
        <v>7190</v>
      </c>
      <c r="J992" s="3" t="s">
        <v>7191</v>
      </c>
      <c r="K992" s="9">
        <v>3</v>
      </c>
      <c r="L992" s="2">
        <v>3</v>
      </c>
      <c r="M992" s="2">
        <v>53</v>
      </c>
      <c r="N992" s="2">
        <v>29</v>
      </c>
      <c r="O992" s="2">
        <v>1</v>
      </c>
      <c r="P992" s="2">
        <v>0</v>
      </c>
      <c r="Q992" s="2">
        <v>1</v>
      </c>
      <c r="R992" s="2">
        <v>0</v>
      </c>
      <c r="S992" s="2">
        <v>2</v>
      </c>
      <c r="T992" s="2">
        <v>1</v>
      </c>
      <c r="U992" s="2">
        <v>2</v>
      </c>
      <c r="V992" s="2">
        <v>1</v>
      </c>
      <c r="W992" s="2">
        <v>16</v>
      </c>
      <c r="X992" s="2">
        <v>8</v>
      </c>
      <c r="Y992" s="2">
        <v>1</v>
      </c>
      <c r="Z992" s="2">
        <v>0</v>
      </c>
      <c r="AA992" s="2">
        <v>1</v>
      </c>
      <c r="AB992" s="2">
        <v>0</v>
      </c>
      <c r="AC992" s="2">
        <v>2</v>
      </c>
      <c r="AD992" s="2">
        <v>1</v>
      </c>
      <c r="AE992" s="2">
        <v>2</v>
      </c>
      <c r="AF992" s="3">
        <v>1</v>
      </c>
      <c r="AG992" s="2">
        <f t="shared" si="1080"/>
        <v>1</v>
      </c>
      <c r="AH992" s="16">
        <f t="shared" si="1081"/>
        <v>1</v>
      </c>
      <c r="AI992" s="2">
        <f t="shared" si="1082"/>
        <v>1</v>
      </c>
      <c r="AJ992" s="2">
        <f t="shared" si="1083"/>
        <v>52</v>
      </c>
      <c r="AK992" s="2">
        <f t="shared" si="1084"/>
        <v>0</v>
      </c>
      <c r="AL992" s="2">
        <v>0</v>
      </c>
      <c r="AM992" s="17">
        <f t="shared" si="1085"/>
        <v>1.8867924528301886E-2</v>
      </c>
      <c r="AN992" s="17">
        <f t="shared" si="1086"/>
        <v>1.8867924528301886E-2</v>
      </c>
      <c r="AO992" s="16">
        <f t="shared" si="1087"/>
        <v>1</v>
      </c>
      <c r="AP992" s="17">
        <f t="shared" si="1088"/>
        <v>3.7037037037037035E-2</v>
      </c>
      <c r="AQ992" s="2">
        <f t="shared" si="1089"/>
        <v>2</v>
      </c>
      <c r="AR992" s="16">
        <f t="shared" si="1090"/>
        <v>0.66666666666666663</v>
      </c>
      <c r="AS992" s="2">
        <f t="shared" si="1091"/>
        <v>2</v>
      </c>
      <c r="AT992" s="2">
        <f t="shared" si="1092"/>
        <v>51</v>
      </c>
      <c r="AU992" s="2">
        <f t="shared" si="1093"/>
        <v>1</v>
      </c>
      <c r="AV992" s="2">
        <v>0</v>
      </c>
      <c r="AW992" s="17">
        <f t="shared" si="1094"/>
        <v>3.7037037037037035E-2</v>
      </c>
      <c r="AX992" s="17">
        <f t="shared" si="1095"/>
        <v>3.7735849056603772E-2</v>
      </c>
      <c r="AY992" s="16">
        <f t="shared" si="1096"/>
        <v>0.66666666666666663</v>
      </c>
      <c r="AZ992" s="17">
        <f t="shared" si="1097"/>
        <v>7.1428571428571425E-2</v>
      </c>
      <c r="BA992" s="2">
        <f t="shared" si="1098"/>
        <v>1</v>
      </c>
      <c r="BB992" s="16">
        <f t="shared" si="1099"/>
        <v>1</v>
      </c>
      <c r="BC992" s="2">
        <f t="shared" si="1100"/>
        <v>1</v>
      </c>
      <c r="BD992" s="2">
        <f t="shared" si="1101"/>
        <v>28</v>
      </c>
      <c r="BE992" s="2">
        <f t="shared" si="1102"/>
        <v>0</v>
      </c>
      <c r="BF992" s="2">
        <v>0</v>
      </c>
      <c r="BG992" s="17">
        <f t="shared" si="1103"/>
        <v>3.4482758620689655E-2</v>
      </c>
      <c r="BH992" s="17">
        <f t="shared" si="1104"/>
        <v>3.4482758620689655E-2</v>
      </c>
      <c r="BI992" s="16">
        <f t="shared" si="1105"/>
        <v>1</v>
      </c>
      <c r="BJ992" s="17">
        <f t="shared" si="1106"/>
        <v>6.6666666666666666E-2</v>
      </c>
      <c r="BK992" s="2">
        <f t="shared" si="1107"/>
        <v>2</v>
      </c>
      <c r="BL992" s="16">
        <f t="shared" si="1108"/>
        <v>0.66666666666666663</v>
      </c>
      <c r="BM992" s="2">
        <f t="shared" si="1109"/>
        <v>2</v>
      </c>
      <c r="BN992" s="2">
        <f t="shared" si="1110"/>
        <v>27</v>
      </c>
      <c r="BO992" s="2">
        <f t="shared" si="1111"/>
        <v>1</v>
      </c>
      <c r="BP992" s="2">
        <v>0</v>
      </c>
      <c r="BQ992" s="17">
        <f t="shared" si="1112"/>
        <v>6.6666666666666666E-2</v>
      </c>
      <c r="BR992" s="17">
        <f t="shared" si="1113"/>
        <v>6.8965517241379309E-2</v>
      </c>
      <c r="BS992" s="16">
        <f t="shared" si="1114"/>
        <v>0.66666666666666663</v>
      </c>
      <c r="BT992" s="17">
        <f t="shared" si="1115"/>
        <v>0.125</v>
      </c>
      <c r="BU992" s="2">
        <f t="shared" si="1116"/>
        <v>1</v>
      </c>
      <c r="BV992" s="16">
        <f t="shared" si="1117"/>
        <v>1</v>
      </c>
      <c r="BW992" s="2">
        <f t="shared" si="1118"/>
        <v>1</v>
      </c>
      <c r="BX992" s="2">
        <f t="shared" si="1119"/>
        <v>15</v>
      </c>
      <c r="BY992" s="2">
        <f t="shared" si="1120"/>
        <v>0</v>
      </c>
      <c r="BZ992" s="2">
        <v>0</v>
      </c>
      <c r="CA992" s="17">
        <f t="shared" si="1121"/>
        <v>6.25E-2</v>
      </c>
      <c r="CB992" s="17">
        <f t="shared" si="1122"/>
        <v>6.25E-2</v>
      </c>
      <c r="CC992" s="16">
        <f t="shared" si="1123"/>
        <v>1</v>
      </c>
      <c r="CD992" s="17">
        <f t="shared" si="1124"/>
        <v>0.11764705882352941</v>
      </c>
      <c r="CE992" s="2">
        <f t="shared" si="1125"/>
        <v>2</v>
      </c>
      <c r="CF992" s="16">
        <f t="shared" si="1126"/>
        <v>0.66666666666666663</v>
      </c>
      <c r="CG992" s="2">
        <f t="shared" si="1127"/>
        <v>2</v>
      </c>
      <c r="CH992" s="2">
        <f t="shared" si="1128"/>
        <v>14</v>
      </c>
      <c r="CI992" s="2">
        <f t="shared" si="1129"/>
        <v>1</v>
      </c>
      <c r="CJ992" s="2">
        <v>0</v>
      </c>
      <c r="CK992" s="17">
        <f t="shared" si="1130"/>
        <v>0.11764705882352941</v>
      </c>
      <c r="CL992" s="17">
        <f t="shared" si="1131"/>
        <v>0.125</v>
      </c>
      <c r="CM992" s="16">
        <f t="shared" si="1132"/>
        <v>0.66666666666666663</v>
      </c>
      <c r="CN992" s="17">
        <f t="shared" si="1133"/>
        <v>0.21052631578947367</v>
      </c>
      <c r="CO992" s="2">
        <f t="shared" si="1134"/>
        <v>1</v>
      </c>
      <c r="CP992" s="16">
        <f t="shared" si="1135"/>
        <v>1</v>
      </c>
      <c r="CQ992" s="2">
        <f t="shared" si="1136"/>
        <v>1</v>
      </c>
      <c r="CR992" s="2">
        <f t="shared" si="1137"/>
        <v>7</v>
      </c>
      <c r="CS992" s="2">
        <f t="shared" si="1138"/>
        <v>0</v>
      </c>
      <c r="CT992" s="2">
        <v>0</v>
      </c>
      <c r="CU992" s="17">
        <f t="shared" si="1139"/>
        <v>0.125</v>
      </c>
      <c r="CV992" s="17">
        <f t="shared" si="1140"/>
        <v>0.125</v>
      </c>
      <c r="CW992" s="16">
        <f t="shared" si="1141"/>
        <v>1</v>
      </c>
      <c r="CX992" s="17">
        <f t="shared" si="1142"/>
        <v>0.22222222222222221</v>
      </c>
      <c r="CY992" s="2">
        <f t="shared" si="1143"/>
        <v>2</v>
      </c>
      <c r="CZ992" s="16">
        <f t="shared" si="1144"/>
        <v>0.66666666666666663</v>
      </c>
      <c r="DA992" s="2">
        <f t="shared" si="1145"/>
        <v>2</v>
      </c>
      <c r="DB992" s="2">
        <f t="shared" si="1146"/>
        <v>6</v>
      </c>
      <c r="DC992" s="2">
        <f t="shared" si="1147"/>
        <v>1</v>
      </c>
      <c r="DD992" s="2">
        <v>0</v>
      </c>
      <c r="DE992" s="17">
        <f t="shared" si="1148"/>
        <v>0.22222222222222221</v>
      </c>
      <c r="DF992" s="17">
        <f t="shared" si="1149"/>
        <v>0.25</v>
      </c>
      <c r="DG992" s="16">
        <f t="shared" si="1150"/>
        <v>0.66666666666666663</v>
      </c>
      <c r="DH992" s="17">
        <f t="shared" si="1151"/>
        <v>0.36363636363636365</v>
      </c>
      <c r="DJ992" t="s">
        <v>7297</v>
      </c>
    </row>
    <row r="993" spans="1:114" x14ac:dyDescent="0.35">
      <c r="A993" s="9">
        <v>2019010863</v>
      </c>
      <c r="B993" s="2" t="s">
        <v>7192</v>
      </c>
      <c r="C993" s="2" t="s">
        <v>684</v>
      </c>
      <c r="D993" s="2" t="s">
        <v>7193</v>
      </c>
      <c r="E993" s="2" t="s">
        <v>7194</v>
      </c>
      <c r="F993" s="2">
        <v>1</v>
      </c>
      <c r="G993" s="2" t="s">
        <v>7195</v>
      </c>
      <c r="H993" s="2" t="s">
        <v>7196</v>
      </c>
      <c r="I993" s="2" t="s">
        <v>7197</v>
      </c>
      <c r="J993" s="3" t="s">
        <v>7198</v>
      </c>
      <c r="K993" s="9">
        <v>4</v>
      </c>
      <c r="L993" s="2">
        <v>4</v>
      </c>
      <c r="M993" s="2">
        <v>59</v>
      </c>
      <c r="N993" s="2">
        <v>33</v>
      </c>
      <c r="O993" s="2">
        <v>0</v>
      </c>
      <c r="P993" s="2">
        <v>1</v>
      </c>
      <c r="Q993" s="2">
        <v>1</v>
      </c>
      <c r="R993" s="2">
        <v>0</v>
      </c>
      <c r="S993" s="2">
        <v>2</v>
      </c>
      <c r="T993" s="2">
        <v>2</v>
      </c>
      <c r="U993" s="2">
        <v>4</v>
      </c>
      <c r="V993" s="2">
        <v>0</v>
      </c>
      <c r="W993" s="2">
        <v>15</v>
      </c>
      <c r="X993" s="2">
        <v>8</v>
      </c>
      <c r="Y993" s="2">
        <v>0</v>
      </c>
      <c r="Z993" s="2">
        <v>1</v>
      </c>
      <c r="AA993" s="2">
        <v>0</v>
      </c>
      <c r="AB993" s="2">
        <v>1</v>
      </c>
      <c r="AC993" s="2">
        <v>2</v>
      </c>
      <c r="AD993" s="2">
        <v>2</v>
      </c>
      <c r="AE993" s="2">
        <v>2</v>
      </c>
      <c r="AF993" s="3">
        <v>2</v>
      </c>
      <c r="AG993" s="2">
        <f t="shared" si="1080"/>
        <v>0</v>
      </c>
      <c r="AH993" s="16">
        <f t="shared" si="1081"/>
        <v>0</v>
      </c>
      <c r="AI993" s="2">
        <f t="shared" si="1082"/>
        <v>0</v>
      </c>
      <c r="AJ993" s="2">
        <f t="shared" si="1083"/>
        <v>59</v>
      </c>
      <c r="AK993" s="2">
        <f t="shared" si="1084"/>
        <v>1</v>
      </c>
      <c r="AL993" s="2">
        <v>0</v>
      </c>
      <c r="AM993" s="17">
        <f t="shared" si="1085"/>
        <v>0</v>
      </c>
      <c r="AN993" s="17">
        <f t="shared" si="1086"/>
        <v>0</v>
      </c>
      <c r="AO993" s="16">
        <f t="shared" si="1087"/>
        <v>0</v>
      </c>
      <c r="AP993" s="17">
        <f t="shared" si="1088"/>
        <v>0</v>
      </c>
      <c r="AQ993" s="2">
        <f t="shared" si="1089"/>
        <v>2</v>
      </c>
      <c r="AR993" s="16">
        <f t="shared" si="1090"/>
        <v>0.5</v>
      </c>
      <c r="AS993" s="2">
        <f t="shared" si="1091"/>
        <v>2</v>
      </c>
      <c r="AT993" s="2">
        <f t="shared" si="1092"/>
        <v>57</v>
      </c>
      <c r="AU993" s="2">
        <f t="shared" si="1093"/>
        <v>2</v>
      </c>
      <c r="AV993" s="2">
        <v>0</v>
      </c>
      <c r="AW993" s="17">
        <f t="shared" si="1094"/>
        <v>3.2786885245901641E-2</v>
      </c>
      <c r="AX993" s="17">
        <f t="shared" si="1095"/>
        <v>3.3898305084745763E-2</v>
      </c>
      <c r="AY993" s="16">
        <f t="shared" si="1096"/>
        <v>0.5</v>
      </c>
      <c r="AZ993" s="17">
        <f t="shared" si="1097"/>
        <v>6.3492063492063489E-2</v>
      </c>
      <c r="BA993" s="2">
        <f t="shared" si="1098"/>
        <v>1</v>
      </c>
      <c r="BB993" s="16">
        <f t="shared" si="1099"/>
        <v>1</v>
      </c>
      <c r="BC993" s="2">
        <f t="shared" si="1100"/>
        <v>1</v>
      </c>
      <c r="BD993" s="2">
        <f t="shared" si="1101"/>
        <v>32</v>
      </c>
      <c r="BE993" s="2">
        <f t="shared" si="1102"/>
        <v>0</v>
      </c>
      <c r="BF993" s="2">
        <v>0</v>
      </c>
      <c r="BG993" s="17">
        <f t="shared" si="1103"/>
        <v>3.0303030303030304E-2</v>
      </c>
      <c r="BH993" s="17">
        <f t="shared" si="1104"/>
        <v>3.0303030303030304E-2</v>
      </c>
      <c r="BI993" s="16">
        <f t="shared" si="1105"/>
        <v>1</v>
      </c>
      <c r="BJ993" s="17">
        <f t="shared" si="1106"/>
        <v>5.8823529411764712E-2</v>
      </c>
      <c r="BK993" s="2">
        <f t="shared" si="1107"/>
        <v>4</v>
      </c>
      <c r="BL993" s="16">
        <f t="shared" si="1108"/>
        <v>1</v>
      </c>
      <c r="BM993" s="2">
        <f t="shared" si="1109"/>
        <v>4</v>
      </c>
      <c r="BN993" s="2">
        <f t="shared" si="1110"/>
        <v>29</v>
      </c>
      <c r="BO993" s="2">
        <f t="shared" si="1111"/>
        <v>0</v>
      </c>
      <c r="BP993" s="2">
        <v>0</v>
      </c>
      <c r="BQ993" s="17">
        <f t="shared" si="1112"/>
        <v>0.12121212121212122</v>
      </c>
      <c r="BR993" s="17">
        <f t="shared" si="1113"/>
        <v>0.12121212121212122</v>
      </c>
      <c r="BS993" s="16">
        <f t="shared" si="1114"/>
        <v>1</v>
      </c>
      <c r="BT993" s="17">
        <f t="shared" si="1115"/>
        <v>0.21621621621621626</v>
      </c>
      <c r="BU993" s="2">
        <f t="shared" si="1116"/>
        <v>0</v>
      </c>
      <c r="BV993" s="16">
        <f t="shared" si="1117"/>
        <v>0</v>
      </c>
      <c r="BW993" s="2">
        <f t="shared" si="1118"/>
        <v>0</v>
      </c>
      <c r="BX993" s="2">
        <f t="shared" si="1119"/>
        <v>15</v>
      </c>
      <c r="BY993" s="2">
        <f t="shared" si="1120"/>
        <v>1</v>
      </c>
      <c r="BZ993" s="2">
        <v>0</v>
      </c>
      <c r="CA993" s="17">
        <f t="shared" si="1121"/>
        <v>0</v>
      </c>
      <c r="CB993" s="17">
        <f t="shared" si="1122"/>
        <v>0</v>
      </c>
      <c r="CC993" s="16">
        <f t="shared" si="1123"/>
        <v>0</v>
      </c>
      <c r="CD993" s="17">
        <f t="shared" si="1124"/>
        <v>0</v>
      </c>
      <c r="CE993" s="2">
        <f t="shared" si="1125"/>
        <v>2</v>
      </c>
      <c r="CF993" s="16">
        <f t="shared" si="1126"/>
        <v>0.5</v>
      </c>
      <c r="CG993" s="2">
        <f t="shared" si="1127"/>
        <v>2</v>
      </c>
      <c r="CH993" s="2">
        <f t="shared" si="1128"/>
        <v>13</v>
      </c>
      <c r="CI993" s="2">
        <f t="shared" si="1129"/>
        <v>2</v>
      </c>
      <c r="CJ993" s="2">
        <v>0</v>
      </c>
      <c r="CK993" s="17">
        <f t="shared" si="1130"/>
        <v>0.11764705882352941</v>
      </c>
      <c r="CL993" s="17">
        <f t="shared" si="1131"/>
        <v>0.13333333333333333</v>
      </c>
      <c r="CM993" s="16">
        <f t="shared" si="1132"/>
        <v>0.5</v>
      </c>
      <c r="CN993" s="17">
        <f t="shared" si="1133"/>
        <v>0.2105263157894737</v>
      </c>
      <c r="CO993" s="2">
        <f t="shared" si="1134"/>
        <v>0</v>
      </c>
      <c r="CP993" s="16">
        <f t="shared" si="1135"/>
        <v>0</v>
      </c>
      <c r="CQ993" s="2">
        <f t="shared" si="1136"/>
        <v>0</v>
      </c>
      <c r="CR993" s="2">
        <f t="shared" si="1137"/>
        <v>8</v>
      </c>
      <c r="CS993" s="2">
        <f t="shared" si="1138"/>
        <v>1</v>
      </c>
      <c r="CT993" s="2">
        <v>0</v>
      </c>
      <c r="CU993" s="17">
        <f t="shared" si="1139"/>
        <v>0</v>
      </c>
      <c r="CV993" s="17">
        <f t="shared" si="1140"/>
        <v>0</v>
      </c>
      <c r="CW993" s="16">
        <f t="shared" si="1141"/>
        <v>0</v>
      </c>
      <c r="CX993" s="17">
        <f t="shared" si="1142"/>
        <v>0</v>
      </c>
      <c r="CY993" s="2">
        <f t="shared" si="1143"/>
        <v>2</v>
      </c>
      <c r="CZ993" s="16">
        <f t="shared" si="1144"/>
        <v>0.5</v>
      </c>
      <c r="DA993" s="2">
        <f t="shared" si="1145"/>
        <v>2</v>
      </c>
      <c r="DB993" s="2">
        <f t="shared" si="1146"/>
        <v>6</v>
      </c>
      <c r="DC993" s="2">
        <f t="shared" si="1147"/>
        <v>2</v>
      </c>
      <c r="DD993" s="2">
        <v>0</v>
      </c>
      <c r="DE993" s="17">
        <f t="shared" si="1148"/>
        <v>0.2</v>
      </c>
      <c r="DF993" s="17">
        <f t="shared" si="1149"/>
        <v>0.25</v>
      </c>
      <c r="DG993" s="16">
        <f t="shared" si="1150"/>
        <v>0.5</v>
      </c>
      <c r="DH993" s="17">
        <f t="shared" si="1151"/>
        <v>0.33333333333333331</v>
      </c>
      <c r="DJ993" t="s">
        <v>7297</v>
      </c>
    </row>
    <row r="994" spans="1:114" x14ac:dyDescent="0.35">
      <c r="A994" s="9">
        <v>2019010888</v>
      </c>
      <c r="B994" s="2" t="s">
        <v>7199</v>
      </c>
      <c r="C994" s="2" t="s">
        <v>7200</v>
      </c>
      <c r="D994" s="2" t="s">
        <v>7201</v>
      </c>
      <c r="E994" s="2" t="s">
        <v>7202</v>
      </c>
      <c r="F994" s="2">
        <v>1</v>
      </c>
      <c r="G994" s="2" t="s">
        <v>7203</v>
      </c>
      <c r="H994" s="2" t="s">
        <v>7204</v>
      </c>
      <c r="I994" s="2" t="s">
        <v>7205</v>
      </c>
      <c r="J994" s="3" t="s">
        <v>7206</v>
      </c>
      <c r="K994" s="9">
        <v>5</v>
      </c>
      <c r="L994" s="2">
        <v>2</v>
      </c>
      <c r="M994" s="2">
        <v>60</v>
      </c>
      <c r="N994" s="2">
        <v>28</v>
      </c>
      <c r="O994" s="2">
        <v>1</v>
      </c>
      <c r="P994" s="2">
        <v>0</v>
      </c>
      <c r="Q994" s="2">
        <v>1</v>
      </c>
      <c r="R994" s="2">
        <v>0</v>
      </c>
      <c r="S994" s="2">
        <v>3</v>
      </c>
      <c r="T994" s="2">
        <v>2</v>
      </c>
      <c r="U994" s="2">
        <v>1</v>
      </c>
      <c r="V994" s="2">
        <v>1</v>
      </c>
      <c r="W994" s="2">
        <v>13</v>
      </c>
      <c r="X994" s="2">
        <v>7</v>
      </c>
      <c r="Y994" s="2">
        <v>0</v>
      </c>
      <c r="Z994" s="2">
        <v>1</v>
      </c>
      <c r="AA994" s="2">
        <v>1</v>
      </c>
      <c r="AB994" s="2">
        <v>0</v>
      </c>
      <c r="AC994" s="2">
        <v>0</v>
      </c>
      <c r="AD994" s="2">
        <v>5</v>
      </c>
      <c r="AE994" s="2">
        <v>1</v>
      </c>
      <c r="AF994" s="3">
        <v>1</v>
      </c>
      <c r="AG994" s="2">
        <f t="shared" si="1080"/>
        <v>1</v>
      </c>
      <c r="AH994" s="16">
        <f t="shared" si="1081"/>
        <v>1</v>
      </c>
      <c r="AI994" s="2">
        <f t="shared" si="1082"/>
        <v>1</v>
      </c>
      <c r="AJ994" s="2">
        <f t="shared" si="1083"/>
        <v>59</v>
      </c>
      <c r="AK994" s="2">
        <f t="shared" si="1084"/>
        <v>0</v>
      </c>
      <c r="AL994" s="2">
        <v>0</v>
      </c>
      <c r="AM994" s="17">
        <f t="shared" si="1085"/>
        <v>1.6666666666666666E-2</v>
      </c>
      <c r="AN994" s="17">
        <f t="shared" si="1086"/>
        <v>1.6666666666666666E-2</v>
      </c>
      <c r="AO994" s="16">
        <f t="shared" si="1087"/>
        <v>1</v>
      </c>
      <c r="AP994" s="17">
        <f t="shared" si="1088"/>
        <v>3.2786885245901641E-2</v>
      </c>
      <c r="AQ994" s="2">
        <f t="shared" si="1089"/>
        <v>3</v>
      </c>
      <c r="AR994" s="16">
        <f t="shared" si="1090"/>
        <v>0.6</v>
      </c>
      <c r="AS994" s="2">
        <f t="shared" si="1091"/>
        <v>3</v>
      </c>
      <c r="AT994" s="2">
        <f t="shared" si="1092"/>
        <v>57</v>
      </c>
      <c r="AU994" s="2">
        <f t="shared" si="1093"/>
        <v>2</v>
      </c>
      <c r="AV994" s="2">
        <v>0</v>
      </c>
      <c r="AW994" s="17">
        <f t="shared" si="1094"/>
        <v>4.8387096774193547E-2</v>
      </c>
      <c r="AX994" s="17">
        <f t="shared" si="1095"/>
        <v>0.05</v>
      </c>
      <c r="AY994" s="16">
        <f t="shared" si="1096"/>
        <v>0.6</v>
      </c>
      <c r="AZ994" s="17">
        <f t="shared" si="1097"/>
        <v>9.2307692307692299E-2</v>
      </c>
      <c r="BA994" s="2">
        <f t="shared" si="1098"/>
        <v>1</v>
      </c>
      <c r="BB994" s="16">
        <f t="shared" si="1099"/>
        <v>1</v>
      </c>
      <c r="BC994" s="2">
        <f t="shared" si="1100"/>
        <v>1</v>
      </c>
      <c r="BD994" s="2">
        <f t="shared" si="1101"/>
        <v>27</v>
      </c>
      <c r="BE994" s="2">
        <f t="shared" si="1102"/>
        <v>0</v>
      </c>
      <c r="BF994" s="2">
        <v>0</v>
      </c>
      <c r="BG994" s="17">
        <f t="shared" si="1103"/>
        <v>3.5714285714285712E-2</v>
      </c>
      <c r="BH994" s="17">
        <f t="shared" si="1104"/>
        <v>3.5714285714285712E-2</v>
      </c>
      <c r="BI994" s="16">
        <f t="shared" si="1105"/>
        <v>1</v>
      </c>
      <c r="BJ994" s="17">
        <f t="shared" si="1106"/>
        <v>6.8965517241379296E-2</v>
      </c>
      <c r="BK994" s="2">
        <f t="shared" si="1107"/>
        <v>1</v>
      </c>
      <c r="BL994" s="16">
        <f t="shared" si="1108"/>
        <v>0.5</v>
      </c>
      <c r="BM994" s="2">
        <f t="shared" si="1109"/>
        <v>1</v>
      </c>
      <c r="BN994" s="2">
        <f t="shared" si="1110"/>
        <v>27</v>
      </c>
      <c r="BO994" s="2">
        <f t="shared" si="1111"/>
        <v>1</v>
      </c>
      <c r="BP994" s="2">
        <v>0</v>
      </c>
      <c r="BQ994" s="17">
        <f t="shared" si="1112"/>
        <v>3.4482758620689655E-2</v>
      </c>
      <c r="BR994" s="17">
        <f t="shared" si="1113"/>
        <v>3.5714285714285712E-2</v>
      </c>
      <c r="BS994" s="16">
        <f t="shared" si="1114"/>
        <v>0.5</v>
      </c>
      <c r="BT994" s="17">
        <f t="shared" si="1115"/>
        <v>6.6666666666666666E-2</v>
      </c>
      <c r="BU994" s="2">
        <f t="shared" si="1116"/>
        <v>0</v>
      </c>
      <c r="BV994" s="16">
        <f t="shared" si="1117"/>
        <v>0</v>
      </c>
      <c r="BW994" s="2">
        <f t="shared" si="1118"/>
        <v>0</v>
      </c>
      <c r="BX994" s="2">
        <f t="shared" si="1119"/>
        <v>13</v>
      </c>
      <c r="BY994" s="2">
        <f t="shared" si="1120"/>
        <v>1</v>
      </c>
      <c r="BZ994" s="2">
        <v>0</v>
      </c>
      <c r="CA994" s="17">
        <f t="shared" si="1121"/>
        <v>0</v>
      </c>
      <c r="CB994" s="17">
        <f t="shared" si="1122"/>
        <v>0</v>
      </c>
      <c r="CC994" s="16">
        <f t="shared" si="1123"/>
        <v>0</v>
      </c>
      <c r="CD994" s="17">
        <f t="shared" si="1124"/>
        <v>0</v>
      </c>
      <c r="CE994" s="2">
        <f t="shared" si="1125"/>
        <v>0</v>
      </c>
      <c r="CF994" s="16">
        <f t="shared" si="1126"/>
        <v>0</v>
      </c>
      <c r="CG994" s="2">
        <f t="shared" si="1127"/>
        <v>0</v>
      </c>
      <c r="CH994" s="2">
        <f t="shared" si="1128"/>
        <v>13</v>
      </c>
      <c r="CI994" s="2">
        <f t="shared" si="1129"/>
        <v>5</v>
      </c>
      <c r="CJ994" s="2">
        <v>0</v>
      </c>
      <c r="CK994" s="17">
        <f t="shared" si="1130"/>
        <v>0</v>
      </c>
      <c r="CL994" s="17">
        <f t="shared" si="1131"/>
        <v>0</v>
      </c>
      <c r="CM994" s="16">
        <f t="shared" si="1132"/>
        <v>0</v>
      </c>
      <c r="CN994" s="17">
        <f t="shared" si="1133"/>
        <v>0</v>
      </c>
      <c r="CO994" s="2">
        <f t="shared" si="1134"/>
        <v>1</v>
      </c>
      <c r="CP994" s="16">
        <f t="shared" si="1135"/>
        <v>1</v>
      </c>
      <c r="CQ994" s="2">
        <f t="shared" si="1136"/>
        <v>1</v>
      </c>
      <c r="CR994" s="2">
        <f t="shared" si="1137"/>
        <v>6</v>
      </c>
      <c r="CS994" s="2">
        <f t="shared" si="1138"/>
        <v>0</v>
      </c>
      <c r="CT994" s="2">
        <v>0</v>
      </c>
      <c r="CU994" s="17">
        <f t="shared" si="1139"/>
        <v>0.14285714285714285</v>
      </c>
      <c r="CV994" s="17">
        <f t="shared" si="1140"/>
        <v>0.14285714285714285</v>
      </c>
      <c r="CW994" s="16">
        <f t="shared" si="1141"/>
        <v>1</v>
      </c>
      <c r="CX994" s="17">
        <f t="shared" si="1142"/>
        <v>0.25</v>
      </c>
      <c r="CY994" s="2">
        <f t="shared" si="1143"/>
        <v>1</v>
      </c>
      <c r="CZ994" s="16">
        <f t="shared" si="1144"/>
        <v>0.5</v>
      </c>
      <c r="DA994" s="2">
        <f t="shared" si="1145"/>
        <v>1</v>
      </c>
      <c r="DB994" s="2">
        <f t="shared" si="1146"/>
        <v>6</v>
      </c>
      <c r="DC994" s="2">
        <f t="shared" si="1147"/>
        <v>1</v>
      </c>
      <c r="DD994" s="2">
        <v>0</v>
      </c>
      <c r="DE994" s="17">
        <f t="shared" si="1148"/>
        <v>0.125</v>
      </c>
      <c r="DF994" s="17">
        <f t="shared" si="1149"/>
        <v>0.14285714285714285</v>
      </c>
      <c r="DG994" s="16">
        <f t="shared" si="1150"/>
        <v>0.5</v>
      </c>
      <c r="DH994" s="17">
        <f t="shared" si="1151"/>
        <v>0.22222222222222224</v>
      </c>
      <c r="DJ994" t="s">
        <v>7297</v>
      </c>
    </row>
    <row r="995" spans="1:114" x14ac:dyDescent="0.35">
      <c r="A995" s="9">
        <v>2019010892</v>
      </c>
      <c r="B995" s="2" t="s">
        <v>7207</v>
      </c>
      <c r="C995" s="2" t="s">
        <v>7208</v>
      </c>
      <c r="D995" s="2"/>
      <c r="E995" s="2" t="s">
        <v>7209</v>
      </c>
      <c r="F995" s="2">
        <v>1</v>
      </c>
      <c r="G995" s="2" t="s">
        <v>7210</v>
      </c>
      <c r="H995" s="2" t="s">
        <v>7211</v>
      </c>
      <c r="I995" s="2" t="s">
        <v>7212</v>
      </c>
      <c r="J995" s="3" t="s">
        <v>7213</v>
      </c>
      <c r="K995" s="9">
        <v>1</v>
      </c>
      <c r="L995" s="2">
        <v>1</v>
      </c>
      <c r="M995" s="2">
        <v>75</v>
      </c>
      <c r="N995" s="2">
        <v>54</v>
      </c>
      <c r="O995" s="2">
        <v>1</v>
      </c>
      <c r="P995" s="2">
        <v>0</v>
      </c>
      <c r="Q995" s="2">
        <v>1</v>
      </c>
      <c r="R995" s="2">
        <v>0</v>
      </c>
      <c r="S995" s="2">
        <v>1</v>
      </c>
      <c r="T995" s="2">
        <v>0</v>
      </c>
      <c r="U995" s="2">
        <v>1</v>
      </c>
      <c r="V995" s="2">
        <v>0</v>
      </c>
      <c r="W995" s="2">
        <v>19</v>
      </c>
      <c r="X995" s="2">
        <v>14</v>
      </c>
      <c r="Y995" s="2">
        <v>1</v>
      </c>
      <c r="Z995" s="2">
        <v>0</v>
      </c>
      <c r="AA995" s="2">
        <v>1</v>
      </c>
      <c r="AB995" s="2">
        <v>0</v>
      </c>
      <c r="AC995" s="2">
        <v>1</v>
      </c>
      <c r="AD995" s="2">
        <v>0</v>
      </c>
      <c r="AE995" s="2">
        <v>1</v>
      </c>
      <c r="AF995" s="3">
        <v>0</v>
      </c>
      <c r="AG995" s="2">
        <f t="shared" si="1080"/>
        <v>1</v>
      </c>
      <c r="AH995" s="16">
        <f t="shared" si="1081"/>
        <v>1</v>
      </c>
      <c r="AI995" s="2">
        <f t="shared" si="1082"/>
        <v>1</v>
      </c>
      <c r="AJ995" s="2">
        <f t="shared" si="1083"/>
        <v>74</v>
      </c>
      <c r="AK995" s="2">
        <f t="shared" si="1084"/>
        <v>0</v>
      </c>
      <c r="AL995" s="2">
        <v>0</v>
      </c>
      <c r="AM995" s="17">
        <f t="shared" si="1085"/>
        <v>1.3333333333333334E-2</v>
      </c>
      <c r="AN995" s="17">
        <f t="shared" si="1086"/>
        <v>1.3333333333333334E-2</v>
      </c>
      <c r="AO995" s="16">
        <f t="shared" si="1087"/>
        <v>1</v>
      </c>
      <c r="AP995" s="17">
        <f t="shared" si="1088"/>
        <v>2.6315789473684209E-2</v>
      </c>
      <c r="AQ995" s="2">
        <f t="shared" si="1089"/>
        <v>1</v>
      </c>
      <c r="AR995" s="16">
        <f t="shared" si="1090"/>
        <v>1</v>
      </c>
      <c r="AS995" s="2">
        <f t="shared" si="1091"/>
        <v>1</v>
      </c>
      <c r="AT995" s="2">
        <f t="shared" si="1092"/>
        <v>74</v>
      </c>
      <c r="AU995" s="2">
        <f t="shared" si="1093"/>
        <v>0</v>
      </c>
      <c r="AV995" s="2">
        <v>0</v>
      </c>
      <c r="AW995" s="17">
        <f t="shared" si="1094"/>
        <v>1.3333333333333334E-2</v>
      </c>
      <c r="AX995" s="17">
        <f t="shared" si="1095"/>
        <v>1.3333333333333334E-2</v>
      </c>
      <c r="AY995" s="16">
        <f t="shared" si="1096"/>
        <v>1</v>
      </c>
      <c r="AZ995" s="17">
        <f t="shared" si="1097"/>
        <v>2.6315789473684209E-2</v>
      </c>
      <c r="BA995" s="2">
        <f t="shared" si="1098"/>
        <v>1</v>
      </c>
      <c r="BB995" s="16">
        <f t="shared" si="1099"/>
        <v>1</v>
      </c>
      <c r="BC995" s="2">
        <f t="shared" si="1100"/>
        <v>1</v>
      </c>
      <c r="BD995" s="2">
        <f t="shared" si="1101"/>
        <v>53</v>
      </c>
      <c r="BE995" s="2">
        <f t="shared" si="1102"/>
        <v>0</v>
      </c>
      <c r="BF995" s="2">
        <v>0</v>
      </c>
      <c r="BG995" s="17">
        <f t="shared" si="1103"/>
        <v>1.8518518518518517E-2</v>
      </c>
      <c r="BH995" s="17">
        <f t="shared" si="1104"/>
        <v>1.8518518518518517E-2</v>
      </c>
      <c r="BI995" s="16">
        <f t="shared" si="1105"/>
        <v>1</v>
      </c>
      <c r="BJ995" s="17">
        <f t="shared" si="1106"/>
        <v>3.6363636363636362E-2</v>
      </c>
      <c r="BK995" s="2">
        <f t="shared" si="1107"/>
        <v>1</v>
      </c>
      <c r="BL995" s="16">
        <f t="shared" si="1108"/>
        <v>1</v>
      </c>
      <c r="BM995" s="2">
        <f t="shared" si="1109"/>
        <v>1</v>
      </c>
      <c r="BN995" s="2">
        <f t="shared" si="1110"/>
        <v>53</v>
      </c>
      <c r="BO995" s="2">
        <f t="shared" si="1111"/>
        <v>0</v>
      </c>
      <c r="BP995" s="2">
        <v>0</v>
      </c>
      <c r="BQ995" s="17">
        <f t="shared" si="1112"/>
        <v>1.8518518518518517E-2</v>
      </c>
      <c r="BR995" s="17">
        <f t="shared" si="1113"/>
        <v>1.8518518518518517E-2</v>
      </c>
      <c r="BS995" s="16">
        <f t="shared" si="1114"/>
        <v>1</v>
      </c>
      <c r="BT995" s="17">
        <f t="shared" si="1115"/>
        <v>3.6363636363636362E-2</v>
      </c>
      <c r="BU995" s="2">
        <f t="shared" si="1116"/>
        <v>1</v>
      </c>
      <c r="BV995" s="16">
        <f t="shared" si="1117"/>
        <v>1</v>
      </c>
      <c r="BW995" s="2">
        <f t="shared" si="1118"/>
        <v>1</v>
      </c>
      <c r="BX995" s="2">
        <f t="shared" si="1119"/>
        <v>18</v>
      </c>
      <c r="BY995" s="2">
        <f t="shared" si="1120"/>
        <v>0</v>
      </c>
      <c r="BZ995" s="2">
        <v>0</v>
      </c>
      <c r="CA995" s="17">
        <f t="shared" si="1121"/>
        <v>5.2631578947368418E-2</v>
      </c>
      <c r="CB995" s="17">
        <f t="shared" si="1122"/>
        <v>5.2631578947368418E-2</v>
      </c>
      <c r="CC995" s="16">
        <f t="shared" si="1123"/>
        <v>1</v>
      </c>
      <c r="CD995" s="17">
        <f t="shared" si="1124"/>
        <v>0.1</v>
      </c>
      <c r="CE995" s="2">
        <f t="shared" si="1125"/>
        <v>1</v>
      </c>
      <c r="CF995" s="16">
        <f t="shared" si="1126"/>
        <v>1</v>
      </c>
      <c r="CG995" s="2">
        <f t="shared" si="1127"/>
        <v>1</v>
      </c>
      <c r="CH995" s="2">
        <f t="shared" si="1128"/>
        <v>18</v>
      </c>
      <c r="CI995" s="2">
        <f t="shared" si="1129"/>
        <v>0</v>
      </c>
      <c r="CJ995" s="2">
        <v>0</v>
      </c>
      <c r="CK995" s="17">
        <f t="shared" si="1130"/>
        <v>5.2631578947368418E-2</v>
      </c>
      <c r="CL995" s="17">
        <f t="shared" si="1131"/>
        <v>5.2631578947368418E-2</v>
      </c>
      <c r="CM995" s="16">
        <f t="shared" si="1132"/>
        <v>1</v>
      </c>
      <c r="CN995" s="17">
        <f t="shared" si="1133"/>
        <v>0.1</v>
      </c>
      <c r="CO995" s="2">
        <f t="shared" si="1134"/>
        <v>1</v>
      </c>
      <c r="CP995" s="16">
        <f t="shared" si="1135"/>
        <v>1</v>
      </c>
      <c r="CQ995" s="2">
        <f t="shared" si="1136"/>
        <v>1</v>
      </c>
      <c r="CR995" s="2">
        <f t="shared" si="1137"/>
        <v>13</v>
      </c>
      <c r="CS995" s="2">
        <f t="shared" si="1138"/>
        <v>0</v>
      </c>
      <c r="CT995" s="2">
        <v>0</v>
      </c>
      <c r="CU995" s="17">
        <f t="shared" si="1139"/>
        <v>7.1428571428571425E-2</v>
      </c>
      <c r="CV995" s="17">
        <f t="shared" si="1140"/>
        <v>7.1428571428571425E-2</v>
      </c>
      <c r="CW995" s="16">
        <f t="shared" si="1141"/>
        <v>1</v>
      </c>
      <c r="CX995" s="17">
        <f t="shared" si="1142"/>
        <v>0.13333333333333333</v>
      </c>
      <c r="CY995" s="2">
        <f t="shared" si="1143"/>
        <v>1</v>
      </c>
      <c r="CZ995" s="16">
        <f t="shared" si="1144"/>
        <v>1</v>
      </c>
      <c r="DA995" s="2">
        <f t="shared" si="1145"/>
        <v>1</v>
      </c>
      <c r="DB995" s="2">
        <f t="shared" si="1146"/>
        <v>13</v>
      </c>
      <c r="DC995" s="2">
        <f t="shared" si="1147"/>
        <v>0</v>
      </c>
      <c r="DD995" s="2">
        <v>0</v>
      </c>
      <c r="DE995" s="17">
        <f t="shared" si="1148"/>
        <v>7.1428571428571425E-2</v>
      </c>
      <c r="DF995" s="17">
        <f t="shared" si="1149"/>
        <v>7.1428571428571425E-2</v>
      </c>
      <c r="DG995" s="16">
        <f t="shared" si="1150"/>
        <v>1</v>
      </c>
      <c r="DH995" s="17">
        <f t="shared" si="1151"/>
        <v>0.13333333333333333</v>
      </c>
      <c r="DJ995" t="s">
        <v>7297</v>
      </c>
    </row>
    <row r="996" spans="1:114" x14ac:dyDescent="0.35">
      <c r="A996" s="9">
        <v>2019010903</v>
      </c>
      <c r="B996" s="2" t="s">
        <v>7214</v>
      </c>
      <c r="C996" s="2" t="s">
        <v>808</v>
      </c>
      <c r="D996" s="2" t="s">
        <v>7215</v>
      </c>
      <c r="E996" s="2" t="s">
        <v>7216</v>
      </c>
      <c r="F996" s="2">
        <v>1</v>
      </c>
      <c r="G996" s="2" t="s">
        <v>7217</v>
      </c>
      <c r="H996" s="2" t="s">
        <v>7218</v>
      </c>
      <c r="I996" s="2" t="s">
        <v>7219</v>
      </c>
      <c r="J996" s="3" t="s">
        <v>7220</v>
      </c>
      <c r="K996" s="9">
        <v>1</v>
      </c>
      <c r="L996" s="2">
        <v>1</v>
      </c>
      <c r="M996" s="2">
        <v>67</v>
      </c>
      <c r="N996" s="2">
        <v>46</v>
      </c>
      <c r="O996" s="2">
        <v>1</v>
      </c>
      <c r="P996" s="2">
        <v>0</v>
      </c>
      <c r="Q996" s="2">
        <v>1</v>
      </c>
      <c r="R996" s="2">
        <v>0</v>
      </c>
      <c r="S996" s="2">
        <v>1</v>
      </c>
      <c r="T996" s="2">
        <v>0</v>
      </c>
      <c r="U996" s="2">
        <v>1</v>
      </c>
      <c r="V996" s="2">
        <v>0</v>
      </c>
      <c r="W996" s="2">
        <v>17</v>
      </c>
      <c r="X996" s="2">
        <v>11</v>
      </c>
      <c r="Y996" s="2">
        <v>1</v>
      </c>
      <c r="Z996" s="2">
        <v>0</v>
      </c>
      <c r="AA996" s="2">
        <v>1</v>
      </c>
      <c r="AB996" s="2">
        <v>0</v>
      </c>
      <c r="AC996" s="2">
        <v>1</v>
      </c>
      <c r="AD996" s="2">
        <v>0</v>
      </c>
      <c r="AE996" s="2">
        <v>1</v>
      </c>
      <c r="AF996" s="3">
        <v>0</v>
      </c>
      <c r="AG996" s="2">
        <f t="shared" si="1080"/>
        <v>1</v>
      </c>
      <c r="AH996" s="16">
        <f t="shared" si="1081"/>
        <v>1</v>
      </c>
      <c r="AI996" s="2">
        <f t="shared" si="1082"/>
        <v>1</v>
      </c>
      <c r="AJ996" s="2">
        <f t="shared" si="1083"/>
        <v>66</v>
      </c>
      <c r="AK996" s="2">
        <f t="shared" si="1084"/>
        <v>0</v>
      </c>
      <c r="AL996" s="2">
        <v>0</v>
      </c>
      <c r="AM996" s="17">
        <f t="shared" si="1085"/>
        <v>1.4925373134328358E-2</v>
      </c>
      <c r="AN996" s="17">
        <f t="shared" si="1086"/>
        <v>1.4925373134328358E-2</v>
      </c>
      <c r="AO996" s="16">
        <f t="shared" si="1087"/>
        <v>1</v>
      </c>
      <c r="AP996" s="17">
        <f t="shared" si="1088"/>
        <v>2.9411764705882353E-2</v>
      </c>
      <c r="AQ996" s="2">
        <f t="shared" si="1089"/>
        <v>1</v>
      </c>
      <c r="AR996" s="16">
        <f t="shared" si="1090"/>
        <v>1</v>
      </c>
      <c r="AS996" s="2">
        <f t="shared" si="1091"/>
        <v>1</v>
      </c>
      <c r="AT996" s="2">
        <f t="shared" si="1092"/>
        <v>66</v>
      </c>
      <c r="AU996" s="2">
        <f t="shared" si="1093"/>
        <v>0</v>
      </c>
      <c r="AV996" s="2">
        <v>0</v>
      </c>
      <c r="AW996" s="17">
        <f t="shared" si="1094"/>
        <v>1.4925373134328358E-2</v>
      </c>
      <c r="AX996" s="17">
        <f t="shared" si="1095"/>
        <v>1.4925373134328358E-2</v>
      </c>
      <c r="AY996" s="16">
        <f t="shared" si="1096"/>
        <v>1</v>
      </c>
      <c r="AZ996" s="17">
        <f t="shared" si="1097"/>
        <v>2.9411764705882353E-2</v>
      </c>
      <c r="BA996" s="2">
        <f t="shared" si="1098"/>
        <v>1</v>
      </c>
      <c r="BB996" s="16">
        <f t="shared" si="1099"/>
        <v>1</v>
      </c>
      <c r="BC996" s="2">
        <f t="shared" si="1100"/>
        <v>1</v>
      </c>
      <c r="BD996" s="2">
        <f t="shared" si="1101"/>
        <v>45</v>
      </c>
      <c r="BE996" s="2">
        <f t="shared" si="1102"/>
        <v>0</v>
      </c>
      <c r="BF996" s="2">
        <v>0</v>
      </c>
      <c r="BG996" s="17">
        <f t="shared" si="1103"/>
        <v>2.1739130434782608E-2</v>
      </c>
      <c r="BH996" s="17">
        <f t="shared" si="1104"/>
        <v>2.1739130434782608E-2</v>
      </c>
      <c r="BI996" s="16">
        <f t="shared" si="1105"/>
        <v>1</v>
      </c>
      <c r="BJ996" s="17">
        <f t="shared" si="1106"/>
        <v>4.2553191489361694E-2</v>
      </c>
      <c r="BK996" s="2">
        <f t="shared" si="1107"/>
        <v>1</v>
      </c>
      <c r="BL996" s="16">
        <f t="shared" si="1108"/>
        <v>1</v>
      </c>
      <c r="BM996" s="2">
        <f t="shared" si="1109"/>
        <v>1</v>
      </c>
      <c r="BN996" s="2">
        <f t="shared" si="1110"/>
        <v>45</v>
      </c>
      <c r="BO996" s="2">
        <f t="shared" si="1111"/>
        <v>0</v>
      </c>
      <c r="BP996" s="2">
        <v>0</v>
      </c>
      <c r="BQ996" s="17">
        <f t="shared" si="1112"/>
        <v>2.1739130434782608E-2</v>
      </c>
      <c r="BR996" s="17">
        <f t="shared" si="1113"/>
        <v>2.1739130434782608E-2</v>
      </c>
      <c r="BS996" s="16">
        <f t="shared" si="1114"/>
        <v>1</v>
      </c>
      <c r="BT996" s="17">
        <f t="shared" si="1115"/>
        <v>4.2553191489361694E-2</v>
      </c>
      <c r="BU996" s="2">
        <f t="shared" si="1116"/>
        <v>1</v>
      </c>
      <c r="BV996" s="16">
        <f t="shared" si="1117"/>
        <v>1</v>
      </c>
      <c r="BW996" s="2">
        <f t="shared" si="1118"/>
        <v>1</v>
      </c>
      <c r="BX996" s="2">
        <f t="shared" si="1119"/>
        <v>16</v>
      </c>
      <c r="BY996" s="2">
        <f t="shared" si="1120"/>
        <v>0</v>
      </c>
      <c r="BZ996" s="2">
        <v>0</v>
      </c>
      <c r="CA996" s="17">
        <f t="shared" si="1121"/>
        <v>5.8823529411764705E-2</v>
      </c>
      <c r="CB996" s="17">
        <f t="shared" si="1122"/>
        <v>5.8823529411764705E-2</v>
      </c>
      <c r="CC996" s="16">
        <f t="shared" si="1123"/>
        <v>1</v>
      </c>
      <c r="CD996" s="17">
        <f t="shared" si="1124"/>
        <v>0.1111111111111111</v>
      </c>
      <c r="CE996" s="2">
        <f t="shared" si="1125"/>
        <v>1</v>
      </c>
      <c r="CF996" s="16">
        <f t="shared" si="1126"/>
        <v>1</v>
      </c>
      <c r="CG996" s="2">
        <f t="shared" si="1127"/>
        <v>1</v>
      </c>
      <c r="CH996" s="2">
        <f t="shared" si="1128"/>
        <v>16</v>
      </c>
      <c r="CI996" s="2">
        <f t="shared" si="1129"/>
        <v>0</v>
      </c>
      <c r="CJ996" s="2">
        <v>0</v>
      </c>
      <c r="CK996" s="17">
        <f t="shared" si="1130"/>
        <v>5.8823529411764705E-2</v>
      </c>
      <c r="CL996" s="17">
        <f t="shared" si="1131"/>
        <v>5.8823529411764705E-2</v>
      </c>
      <c r="CM996" s="16">
        <f t="shared" si="1132"/>
        <v>1</v>
      </c>
      <c r="CN996" s="17">
        <f t="shared" si="1133"/>
        <v>0.1111111111111111</v>
      </c>
      <c r="CO996" s="2">
        <f t="shared" si="1134"/>
        <v>1</v>
      </c>
      <c r="CP996" s="16">
        <f t="shared" si="1135"/>
        <v>1</v>
      </c>
      <c r="CQ996" s="2">
        <f t="shared" si="1136"/>
        <v>1</v>
      </c>
      <c r="CR996" s="2">
        <f t="shared" si="1137"/>
        <v>10</v>
      </c>
      <c r="CS996" s="2">
        <f t="shared" si="1138"/>
        <v>0</v>
      </c>
      <c r="CT996" s="2">
        <v>0</v>
      </c>
      <c r="CU996" s="17">
        <f t="shared" si="1139"/>
        <v>9.0909090909090912E-2</v>
      </c>
      <c r="CV996" s="17">
        <f t="shared" si="1140"/>
        <v>9.0909090909090912E-2</v>
      </c>
      <c r="CW996" s="16">
        <f t="shared" si="1141"/>
        <v>1</v>
      </c>
      <c r="CX996" s="17">
        <f t="shared" si="1142"/>
        <v>0.16666666666666669</v>
      </c>
      <c r="CY996" s="2">
        <f t="shared" si="1143"/>
        <v>1</v>
      </c>
      <c r="CZ996" s="16">
        <f t="shared" si="1144"/>
        <v>1</v>
      </c>
      <c r="DA996" s="2">
        <f t="shared" si="1145"/>
        <v>1</v>
      </c>
      <c r="DB996" s="2">
        <f t="shared" si="1146"/>
        <v>10</v>
      </c>
      <c r="DC996" s="2">
        <f t="shared" si="1147"/>
        <v>0</v>
      </c>
      <c r="DD996" s="2">
        <v>0</v>
      </c>
      <c r="DE996" s="17">
        <f t="shared" si="1148"/>
        <v>9.0909090909090912E-2</v>
      </c>
      <c r="DF996" s="17">
        <f t="shared" si="1149"/>
        <v>9.0909090909090912E-2</v>
      </c>
      <c r="DG996" s="16">
        <f t="shared" si="1150"/>
        <v>1</v>
      </c>
      <c r="DH996" s="17">
        <f t="shared" si="1151"/>
        <v>0.16666666666666669</v>
      </c>
      <c r="DJ996" t="s">
        <v>7297</v>
      </c>
    </row>
    <row r="997" spans="1:114" x14ac:dyDescent="0.35">
      <c r="A997" s="9">
        <v>2019010912</v>
      </c>
      <c r="B997" s="2" t="s">
        <v>7221</v>
      </c>
      <c r="C997" s="2" t="s">
        <v>7222</v>
      </c>
      <c r="D997" s="2" t="s">
        <v>7223</v>
      </c>
      <c r="E997" s="2" t="s">
        <v>7224</v>
      </c>
      <c r="F997" s="2">
        <v>1</v>
      </c>
      <c r="G997" s="2" t="s">
        <v>7225</v>
      </c>
      <c r="H997" s="2" t="s">
        <v>7226</v>
      </c>
      <c r="I997" s="2" t="s">
        <v>7227</v>
      </c>
      <c r="J997" s="3" t="s">
        <v>7228</v>
      </c>
      <c r="K997" s="9">
        <v>4</v>
      </c>
      <c r="L997" s="2">
        <v>2</v>
      </c>
      <c r="M997" s="2">
        <v>57</v>
      </c>
      <c r="N997" s="2">
        <v>37</v>
      </c>
      <c r="O997" s="2">
        <v>1</v>
      </c>
      <c r="P997" s="2">
        <v>0</v>
      </c>
      <c r="Q997" s="2">
        <v>1</v>
      </c>
      <c r="R997" s="2">
        <v>0</v>
      </c>
      <c r="S997" s="2">
        <v>4</v>
      </c>
      <c r="T997" s="2">
        <v>0</v>
      </c>
      <c r="U997" s="2">
        <v>2</v>
      </c>
      <c r="V997" s="2">
        <v>0</v>
      </c>
      <c r="W997" s="2">
        <v>14</v>
      </c>
      <c r="X997" s="2">
        <v>8</v>
      </c>
      <c r="Y997" s="2">
        <v>1</v>
      </c>
      <c r="Z997" s="2">
        <v>0</v>
      </c>
      <c r="AA997" s="2">
        <v>1</v>
      </c>
      <c r="AB997" s="2">
        <v>0</v>
      </c>
      <c r="AC997" s="2">
        <v>4</v>
      </c>
      <c r="AD997" s="2">
        <v>0</v>
      </c>
      <c r="AE997" s="2">
        <v>2</v>
      </c>
      <c r="AF997" s="3">
        <v>0</v>
      </c>
      <c r="AG997" s="2">
        <f t="shared" si="1080"/>
        <v>1</v>
      </c>
      <c r="AH997" s="16">
        <f t="shared" si="1081"/>
        <v>1</v>
      </c>
      <c r="AI997" s="2">
        <f t="shared" si="1082"/>
        <v>1</v>
      </c>
      <c r="AJ997" s="2">
        <f t="shared" si="1083"/>
        <v>56</v>
      </c>
      <c r="AK997" s="2">
        <f t="shared" si="1084"/>
        <v>0</v>
      </c>
      <c r="AL997" s="2">
        <v>0</v>
      </c>
      <c r="AM997" s="17">
        <f t="shared" si="1085"/>
        <v>1.7543859649122806E-2</v>
      </c>
      <c r="AN997" s="17">
        <f t="shared" si="1086"/>
        <v>1.7543859649122806E-2</v>
      </c>
      <c r="AO997" s="16">
        <f t="shared" si="1087"/>
        <v>1</v>
      </c>
      <c r="AP997" s="17">
        <f t="shared" si="1088"/>
        <v>3.4482758620689655E-2</v>
      </c>
      <c r="AQ997" s="2">
        <f t="shared" si="1089"/>
        <v>4</v>
      </c>
      <c r="AR997" s="16">
        <f t="shared" si="1090"/>
        <v>1</v>
      </c>
      <c r="AS997" s="2">
        <f t="shared" si="1091"/>
        <v>4</v>
      </c>
      <c r="AT997" s="2">
        <f t="shared" si="1092"/>
        <v>53</v>
      </c>
      <c r="AU997" s="2">
        <f t="shared" si="1093"/>
        <v>0</v>
      </c>
      <c r="AV997" s="2">
        <v>0</v>
      </c>
      <c r="AW997" s="17">
        <f t="shared" si="1094"/>
        <v>7.0175438596491224E-2</v>
      </c>
      <c r="AX997" s="17">
        <f t="shared" si="1095"/>
        <v>7.0175438596491224E-2</v>
      </c>
      <c r="AY997" s="16">
        <f t="shared" si="1096"/>
        <v>1</v>
      </c>
      <c r="AZ997" s="17">
        <f t="shared" si="1097"/>
        <v>0.13114754098360656</v>
      </c>
      <c r="BA997" s="2">
        <f t="shared" si="1098"/>
        <v>1</v>
      </c>
      <c r="BB997" s="16">
        <f t="shared" si="1099"/>
        <v>1</v>
      </c>
      <c r="BC997" s="2">
        <f t="shared" si="1100"/>
        <v>1</v>
      </c>
      <c r="BD997" s="2">
        <f t="shared" si="1101"/>
        <v>36</v>
      </c>
      <c r="BE997" s="2">
        <f t="shared" si="1102"/>
        <v>0</v>
      </c>
      <c r="BF997" s="2">
        <v>0</v>
      </c>
      <c r="BG997" s="17">
        <f t="shared" si="1103"/>
        <v>2.7027027027027029E-2</v>
      </c>
      <c r="BH997" s="17">
        <f t="shared" si="1104"/>
        <v>2.7027027027027029E-2</v>
      </c>
      <c r="BI997" s="16">
        <f t="shared" si="1105"/>
        <v>1</v>
      </c>
      <c r="BJ997" s="17">
        <f t="shared" si="1106"/>
        <v>5.2631578947368425E-2</v>
      </c>
      <c r="BK997" s="2">
        <f t="shared" si="1107"/>
        <v>2</v>
      </c>
      <c r="BL997" s="16">
        <f t="shared" si="1108"/>
        <v>1</v>
      </c>
      <c r="BM997" s="2">
        <f t="shared" si="1109"/>
        <v>2</v>
      </c>
      <c r="BN997" s="2">
        <f t="shared" si="1110"/>
        <v>35</v>
      </c>
      <c r="BO997" s="2">
        <f t="shared" si="1111"/>
        <v>0</v>
      </c>
      <c r="BP997" s="2">
        <v>0</v>
      </c>
      <c r="BQ997" s="17">
        <f t="shared" si="1112"/>
        <v>5.4054054054054057E-2</v>
      </c>
      <c r="BR997" s="17">
        <f t="shared" si="1113"/>
        <v>5.4054054054054057E-2</v>
      </c>
      <c r="BS997" s="16">
        <f t="shared" si="1114"/>
        <v>1</v>
      </c>
      <c r="BT997" s="17">
        <f t="shared" si="1115"/>
        <v>0.10256410256410257</v>
      </c>
      <c r="BU997" s="2">
        <f t="shared" si="1116"/>
        <v>1</v>
      </c>
      <c r="BV997" s="16">
        <f t="shared" si="1117"/>
        <v>1</v>
      </c>
      <c r="BW997" s="2">
        <f t="shared" si="1118"/>
        <v>1</v>
      </c>
      <c r="BX997" s="2">
        <f t="shared" si="1119"/>
        <v>13</v>
      </c>
      <c r="BY997" s="2">
        <f t="shared" si="1120"/>
        <v>0</v>
      </c>
      <c r="BZ997" s="2">
        <v>0</v>
      </c>
      <c r="CA997" s="17">
        <f t="shared" si="1121"/>
        <v>7.1428571428571425E-2</v>
      </c>
      <c r="CB997" s="17">
        <f t="shared" si="1122"/>
        <v>7.1428571428571425E-2</v>
      </c>
      <c r="CC997" s="16">
        <f t="shared" si="1123"/>
        <v>1</v>
      </c>
      <c r="CD997" s="17">
        <f t="shared" si="1124"/>
        <v>0.13333333333333333</v>
      </c>
      <c r="CE997" s="2">
        <f t="shared" si="1125"/>
        <v>4</v>
      </c>
      <c r="CF997" s="16">
        <f t="shared" si="1126"/>
        <v>1</v>
      </c>
      <c r="CG997" s="2">
        <f t="shared" si="1127"/>
        <v>4</v>
      </c>
      <c r="CH997" s="2">
        <f t="shared" si="1128"/>
        <v>10</v>
      </c>
      <c r="CI997" s="2">
        <f t="shared" si="1129"/>
        <v>0</v>
      </c>
      <c r="CJ997" s="2">
        <v>0</v>
      </c>
      <c r="CK997" s="17">
        <f t="shared" si="1130"/>
        <v>0.2857142857142857</v>
      </c>
      <c r="CL997" s="17">
        <f t="shared" si="1131"/>
        <v>0.2857142857142857</v>
      </c>
      <c r="CM997" s="16">
        <f t="shared" si="1132"/>
        <v>1</v>
      </c>
      <c r="CN997" s="17">
        <f t="shared" si="1133"/>
        <v>0.44444444444444448</v>
      </c>
      <c r="CO997" s="2">
        <f t="shared" si="1134"/>
        <v>1</v>
      </c>
      <c r="CP997" s="16">
        <f t="shared" si="1135"/>
        <v>1</v>
      </c>
      <c r="CQ997" s="2">
        <f t="shared" si="1136"/>
        <v>1</v>
      </c>
      <c r="CR997" s="2">
        <f t="shared" si="1137"/>
        <v>7</v>
      </c>
      <c r="CS997" s="2">
        <f t="shared" si="1138"/>
        <v>0</v>
      </c>
      <c r="CT997" s="2">
        <v>0</v>
      </c>
      <c r="CU997" s="17">
        <f t="shared" si="1139"/>
        <v>0.125</v>
      </c>
      <c r="CV997" s="17">
        <f t="shared" si="1140"/>
        <v>0.125</v>
      </c>
      <c r="CW997" s="16">
        <f t="shared" si="1141"/>
        <v>1</v>
      </c>
      <c r="CX997" s="17">
        <f t="shared" si="1142"/>
        <v>0.22222222222222221</v>
      </c>
      <c r="CY997" s="2">
        <f t="shared" si="1143"/>
        <v>2</v>
      </c>
      <c r="CZ997" s="16">
        <f t="shared" si="1144"/>
        <v>1</v>
      </c>
      <c r="DA997" s="2">
        <f t="shared" si="1145"/>
        <v>2</v>
      </c>
      <c r="DB997" s="2">
        <f t="shared" si="1146"/>
        <v>6</v>
      </c>
      <c r="DC997" s="2">
        <f t="shared" si="1147"/>
        <v>0</v>
      </c>
      <c r="DD997" s="2">
        <v>0</v>
      </c>
      <c r="DE997" s="17">
        <f t="shared" si="1148"/>
        <v>0.25</v>
      </c>
      <c r="DF997" s="17">
        <f t="shared" si="1149"/>
        <v>0.25</v>
      </c>
      <c r="DG997" s="16">
        <f t="shared" si="1150"/>
        <v>1</v>
      </c>
      <c r="DH997" s="17">
        <f t="shared" si="1151"/>
        <v>0.4</v>
      </c>
      <c r="DJ997" t="s">
        <v>7297</v>
      </c>
    </row>
    <row r="998" spans="1:114" x14ac:dyDescent="0.35">
      <c r="A998" s="9">
        <v>2019010915</v>
      </c>
      <c r="B998" s="2" t="s">
        <v>7229</v>
      </c>
      <c r="C998" s="2" t="s">
        <v>7230</v>
      </c>
      <c r="D998" s="2"/>
      <c r="E998" s="2" t="s">
        <v>7231</v>
      </c>
      <c r="F998" s="2">
        <v>1</v>
      </c>
      <c r="G998" s="2" t="s">
        <v>7232</v>
      </c>
      <c r="H998" s="2" t="s">
        <v>7233</v>
      </c>
      <c r="I998" s="2" t="s">
        <v>7234</v>
      </c>
      <c r="J998" s="3" t="s">
        <v>7235</v>
      </c>
      <c r="K998" s="9">
        <v>1</v>
      </c>
      <c r="L998" s="2">
        <v>1</v>
      </c>
      <c r="M998" s="2">
        <v>71</v>
      </c>
      <c r="N998" s="2">
        <v>52</v>
      </c>
      <c r="O998" s="2">
        <v>0</v>
      </c>
      <c r="P998" s="2">
        <v>1</v>
      </c>
      <c r="Q998" s="2">
        <v>1</v>
      </c>
      <c r="R998" s="2">
        <v>0</v>
      </c>
      <c r="S998" s="2">
        <v>0</v>
      </c>
      <c r="T998" s="2">
        <v>1</v>
      </c>
      <c r="U998" s="2">
        <v>1</v>
      </c>
      <c r="V998" s="2">
        <v>0</v>
      </c>
      <c r="W998" s="2">
        <v>18</v>
      </c>
      <c r="X998" s="2">
        <v>15</v>
      </c>
      <c r="Y998" s="2">
        <v>0</v>
      </c>
      <c r="Z998" s="2">
        <v>1</v>
      </c>
      <c r="AA998" s="2">
        <v>0</v>
      </c>
      <c r="AB998" s="2">
        <v>1</v>
      </c>
      <c r="AC998" s="2">
        <v>0</v>
      </c>
      <c r="AD998" s="2">
        <v>1</v>
      </c>
      <c r="AE998" s="2">
        <v>0</v>
      </c>
      <c r="AF998" s="3">
        <v>1</v>
      </c>
      <c r="AG998" s="2">
        <f t="shared" si="1080"/>
        <v>0</v>
      </c>
      <c r="AH998" s="16">
        <f t="shared" si="1081"/>
        <v>0</v>
      </c>
      <c r="AI998" s="2">
        <f t="shared" si="1082"/>
        <v>0</v>
      </c>
      <c r="AJ998" s="2">
        <f t="shared" si="1083"/>
        <v>71</v>
      </c>
      <c r="AK998" s="2">
        <f t="shared" si="1084"/>
        <v>1</v>
      </c>
      <c r="AL998" s="2">
        <v>0</v>
      </c>
      <c r="AM998" s="17">
        <f t="shared" si="1085"/>
        <v>0</v>
      </c>
      <c r="AN998" s="17">
        <f t="shared" si="1086"/>
        <v>0</v>
      </c>
      <c r="AO998" s="16">
        <f t="shared" si="1087"/>
        <v>0</v>
      </c>
      <c r="AP998" s="17">
        <f t="shared" si="1088"/>
        <v>0</v>
      </c>
      <c r="AQ998" s="2">
        <f t="shared" si="1089"/>
        <v>0</v>
      </c>
      <c r="AR998" s="16">
        <f t="shared" si="1090"/>
        <v>0</v>
      </c>
      <c r="AS998" s="2">
        <f t="shared" si="1091"/>
        <v>0</v>
      </c>
      <c r="AT998" s="2">
        <f t="shared" si="1092"/>
        <v>71</v>
      </c>
      <c r="AU998" s="2">
        <f t="shared" si="1093"/>
        <v>1</v>
      </c>
      <c r="AV998" s="2">
        <v>0</v>
      </c>
      <c r="AW998" s="17">
        <f t="shared" si="1094"/>
        <v>0</v>
      </c>
      <c r="AX998" s="17">
        <f t="shared" si="1095"/>
        <v>0</v>
      </c>
      <c r="AY998" s="16">
        <f t="shared" si="1096"/>
        <v>0</v>
      </c>
      <c r="AZ998" s="17">
        <f t="shared" si="1097"/>
        <v>0</v>
      </c>
      <c r="BA998" s="2">
        <f t="shared" si="1098"/>
        <v>1</v>
      </c>
      <c r="BB998" s="16">
        <f t="shared" si="1099"/>
        <v>1</v>
      </c>
      <c r="BC998" s="2">
        <f t="shared" si="1100"/>
        <v>1</v>
      </c>
      <c r="BD998" s="2">
        <f t="shared" si="1101"/>
        <v>51</v>
      </c>
      <c r="BE998" s="2">
        <f t="shared" si="1102"/>
        <v>0</v>
      </c>
      <c r="BF998" s="2">
        <v>0</v>
      </c>
      <c r="BG998" s="17">
        <f t="shared" si="1103"/>
        <v>1.9230769230769232E-2</v>
      </c>
      <c r="BH998" s="17">
        <f t="shared" si="1104"/>
        <v>1.9230769230769232E-2</v>
      </c>
      <c r="BI998" s="16">
        <f t="shared" si="1105"/>
        <v>1</v>
      </c>
      <c r="BJ998" s="17">
        <f t="shared" si="1106"/>
        <v>3.7735849056603779E-2</v>
      </c>
      <c r="BK998" s="2">
        <f t="shared" si="1107"/>
        <v>1</v>
      </c>
      <c r="BL998" s="16">
        <f t="shared" si="1108"/>
        <v>1</v>
      </c>
      <c r="BM998" s="2">
        <f t="shared" si="1109"/>
        <v>1</v>
      </c>
      <c r="BN998" s="2">
        <f t="shared" si="1110"/>
        <v>51</v>
      </c>
      <c r="BO998" s="2">
        <f t="shared" si="1111"/>
        <v>0</v>
      </c>
      <c r="BP998" s="2">
        <v>0</v>
      </c>
      <c r="BQ998" s="17">
        <f t="shared" si="1112"/>
        <v>1.9230769230769232E-2</v>
      </c>
      <c r="BR998" s="17">
        <f t="shared" si="1113"/>
        <v>1.9230769230769232E-2</v>
      </c>
      <c r="BS998" s="16">
        <f t="shared" si="1114"/>
        <v>1</v>
      </c>
      <c r="BT998" s="17">
        <f t="shared" si="1115"/>
        <v>3.7735849056603779E-2</v>
      </c>
      <c r="BU998" s="2">
        <f t="shared" si="1116"/>
        <v>0</v>
      </c>
      <c r="BV998" s="16">
        <f t="shared" si="1117"/>
        <v>0</v>
      </c>
      <c r="BW998" s="2">
        <f t="shared" si="1118"/>
        <v>0</v>
      </c>
      <c r="BX998" s="2">
        <f t="shared" si="1119"/>
        <v>18</v>
      </c>
      <c r="BY998" s="2">
        <f t="shared" si="1120"/>
        <v>1</v>
      </c>
      <c r="BZ998" s="2">
        <v>0</v>
      </c>
      <c r="CA998" s="17">
        <f t="shared" si="1121"/>
        <v>0</v>
      </c>
      <c r="CB998" s="17">
        <f t="shared" si="1122"/>
        <v>0</v>
      </c>
      <c r="CC998" s="16">
        <f t="shared" si="1123"/>
        <v>0</v>
      </c>
      <c r="CD998" s="17">
        <f t="shared" si="1124"/>
        <v>0</v>
      </c>
      <c r="CE998" s="2">
        <f t="shared" si="1125"/>
        <v>0</v>
      </c>
      <c r="CF998" s="16">
        <f t="shared" si="1126"/>
        <v>0</v>
      </c>
      <c r="CG998" s="2">
        <f t="shared" si="1127"/>
        <v>0</v>
      </c>
      <c r="CH998" s="2">
        <f t="shared" si="1128"/>
        <v>18</v>
      </c>
      <c r="CI998" s="2">
        <f t="shared" si="1129"/>
        <v>1</v>
      </c>
      <c r="CJ998" s="2">
        <v>0</v>
      </c>
      <c r="CK998" s="17">
        <f t="shared" si="1130"/>
        <v>0</v>
      </c>
      <c r="CL998" s="17">
        <f t="shared" si="1131"/>
        <v>0</v>
      </c>
      <c r="CM998" s="16">
        <f t="shared" si="1132"/>
        <v>0</v>
      </c>
      <c r="CN998" s="17">
        <f t="shared" si="1133"/>
        <v>0</v>
      </c>
      <c r="CO998" s="2">
        <f t="shared" si="1134"/>
        <v>0</v>
      </c>
      <c r="CP998" s="16">
        <f t="shared" si="1135"/>
        <v>0</v>
      </c>
      <c r="CQ998" s="2">
        <f t="shared" si="1136"/>
        <v>0</v>
      </c>
      <c r="CR998" s="2">
        <f t="shared" si="1137"/>
        <v>15</v>
      </c>
      <c r="CS998" s="2">
        <f t="shared" si="1138"/>
        <v>1</v>
      </c>
      <c r="CT998" s="2">
        <v>0</v>
      </c>
      <c r="CU998" s="17">
        <f t="shared" si="1139"/>
        <v>0</v>
      </c>
      <c r="CV998" s="17">
        <f t="shared" si="1140"/>
        <v>0</v>
      </c>
      <c r="CW998" s="16">
        <f t="shared" si="1141"/>
        <v>0</v>
      </c>
      <c r="CX998" s="17">
        <f t="shared" si="1142"/>
        <v>0</v>
      </c>
      <c r="CY998" s="2">
        <f t="shared" si="1143"/>
        <v>0</v>
      </c>
      <c r="CZ998" s="16">
        <f t="shared" si="1144"/>
        <v>0</v>
      </c>
      <c r="DA998" s="2">
        <f t="shared" si="1145"/>
        <v>0</v>
      </c>
      <c r="DB998" s="2">
        <f t="shared" si="1146"/>
        <v>15</v>
      </c>
      <c r="DC998" s="2">
        <f t="shared" si="1147"/>
        <v>1</v>
      </c>
      <c r="DD998" s="2">
        <v>0</v>
      </c>
      <c r="DE998" s="17">
        <f t="shared" si="1148"/>
        <v>0</v>
      </c>
      <c r="DF998" s="17">
        <f t="shared" si="1149"/>
        <v>0</v>
      </c>
      <c r="DG998" s="16">
        <f t="shared" si="1150"/>
        <v>0</v>
      </c>
      <c r="DH998" s="17">
        <f t="shared" si="1151"/>
        <v>0</v>
      </c>
      <c r="DJ998" t="s">
        <v>7297</v>
      </c>
    </row>
    <row r="999" spans="1:114" x14ac:dyDescent="0.35">
      <c r="A999" s="9">
        <v>2019010923</v>
      </c>
      <c r="B999" s="2" t="s">
        <v>7236</v>
      </c>
      <c r="C999" s="2" t="s">
        <v>7237</v>
      </c>
      <c r="D999" s="2" t="s">
        <v>7238</v>
      </c>
      <c r="E999" s="2" t="s">
        <v>7239</v>
      </c>
      <c r="F999" s="2">
        <v>1</v>
      </c>
      <c r="G999" s="2" t="s">
        <v>7240</v>
      </c>
      <c r="H999" s="2" t="s">
        <v>7241</v>
      </c>
      <c r="I999" s="2" t="s">
        <v>7242</v>
      </c>
      <c r="J999" s="3" t="s">
        <v>7243</v>
      </c>
      <c r="K999" s="9">
        <v>2</v>
      </c>
      <c r="L999" s="2">
        <v>2</v>
      </c>
      <c r="M999" s="2">
        <v>58</v>
      </c>
      <c r="N999" s="2">
        <v>34</v>
      </c>
      <c r="O999" s="2">
        <v>0</v>
      </c>
      <c r="P999" s="2">
        <v>1</v>
      </c>
      <c r="Q999" s="2">
        <v>1</v>
      </c>
      <c r="R999" s="2">
        <v>0</v>
      </c>
      <c r="S999" s="2">
        <v>0</v>
      </c>
      <c r="T999" s="2">
        <v>2</v>
      </c>
      <c r="U999" s="2">
        <v>1</v>
      </c>
      <c r="V999" s="2">
        <v>1</v>
      </c>
      <c r="W999" s="2">
        <v>15</v>
      </c>
      <c r="X999" s="2">
        <v>10</v>
      </c>
      <c r="Y999" s="2">
        <v>0</v>
      </c>
      <c r="Z999" s="2">
        <v>1</v>
      </c>
      <c r="AA999" s="2">
        <v>1</v>
      </c>
      <c r="AB999" s="2">
        <v>0</v>
      </c>
      <c r="AC999" s="2">
        <v>0</v>
      </c>
      <c r="AD999" s="2">
        <v>2</v>
      </c>
      <c r="AE999" s="2">
        <v>1</v>
      </c>
      <c r="AF999" s="3">
        <v>1</v>
      </c>
      <c r="AG999" s="2">
        <f t="shared" si="1080"/>
        <v>0</v>
      </c>
      <c r="AH999" s="16">
        <f t="shared" si="1081"/>
        <v>0</v>
      </c>
      <c r="AI999" s="2">
        <f t="shared" si="1082"/>
        <v>0</v>
      </c>
      <c r="AJ999" s="2">
        <f t="shared" si="1083"/>
        <v>58</v>
      </c>
      <c r="AK999" s="2">
        <f t="shared" si="1084"/>
        <v>1</v>
      </c>
      <c r="AL999" s="2">
        <v>0</v>
      </c>
      <c r="AM999" s="17">
        <f t="shared" si="1085"/>
        <v>0</v>
      </c>
      <c r="AN999" s="17">
        <f t="shared" si="1086"/>
        <v>0</v>
      </c>
      <c r="AO999" s="16">
        <f t="shared" si="1087"/>
        <v>0</v>
      </c>
      <c r="AP999" s="17">
        <f t="shared" si="1088"/>
        <v>0</v>
      </c>
      <c r="AQ999" s="2">
        <f t="shared" si="1089"/>
        <v>0</v>
      </c>
      <c r="AR999" s="16">
        <f t="shared" si="1090"/>
        <v>0</v>
      </c>
      <c r="AS999" s="2">
        <f t="shared" si="1091"/>
        <v>0</v>
      </c>
      <c r="AT999" s="2">
        <f t="shared" si="1092"/>
        <v>58</v>
      </c>
      <c r="AU999" s="2">
        <f t="shared" si="1093"/>
        <v>2</v>
      </c>
      <c r="AV999" s="2">
        <v>0</v>
      </c>
      <c r="AW999" s="17">
        <f t="shared" si="1094"/>
        <v>0</v>
      </c>
      <c r="AX999" s="17">
        <f t="shared" si="1095"/>
        <v>0</v>
      </c>
      <c r="AY999" s="16">
        <f t="shared" si="1096"/>
        <v>0</v>
      </c>
      <c r="AZ999" s="17">
        <f t="shared" si="1097"/>
        <v>0</v>
      </c>
      <c r="BA999" s="2">
        <f t="shared" si="1098"/>
        <v>1</v>
      </c>
      <c r="BB999" s="16">
        <f t="shared" si="1099"/>
        <v>1</v>
      </c>
      <c r="BC999" s="2">
        <f t="shared" si="1100"/>
        <v>1</v>
      </c>
      <c r="BD999" s="2">
        <f t="shared" si="1101"/>
        <v>33</v>
      </c>
      <c r="BE999" s="2">
        <f t="shared" si="1102"/>
        <v>0</v>
      </c>
      <c r="BF999" s="2">
        <v>0</v>
      </c>
      <c r="BG999" s="17">
        <f t="shared" si="1103"/>
        <v>2.9411764705882353E-2</v>
      </c>
      <c r="BH999" s="17">
        <f t="shared" si="1104"/>
        <v>2.9411764705882353E-2</v>
      </c>
      <c r="BI999" s="16">
        <f t="shared" si="1105"/>
        <v>1</v>
      </c>
      <c r="BJ999" s="17">
        <f t="shared" si="1106"/>
        <v>5.7142857142857148E-2</v>
      </c>
      <c r="BK999" s="2">
        <f t="shared" si="1107"/>
        <v>1</v>
      </c>
      <c r="BL999" s="16">
        <f t="shared" si="1108"/>
        <v>0.5</v>
      </c>
      <c r="BM999" s="2">
        <f t="shared" si="1109"/>
        <v>1</v>
      </c>
      <c r="BN999" s="2">
        <f t="shared" si="1110"/>
        <v>33</v>
      </c>
      <c r="BO999" s="2">
        <f t="shared" si="1111"/>
        <v>1</v>
      </c>
      <c r="BP999" s="2">
        <v>0</v>
      </c>
      <c r="BQ999" s="17">
        <f t="shared" si="1112"/>
        <v>2.8571428571428571E-2</v>
      </c>
      <c r="BR999" s="17">
        <f t="shared" si="1113"/>
        <v>2.9411764705882353E-2</v>
      </c>
      <c r="BS999" s="16">
        <f t="shared" si="1114"/>
        <v>0.5</v>
      </c>
      <c r="BT999" s="17">
        <f t="shared" si="1115"/>
        <v>5.5555555555555552E-2</v>
      </c>
      <c r="BU999" s="2">
        <f t="shared" si="1116"/>
        <v>0</v>
      </c>
      <c r="BV999" s="16">
        <f t="shared" si="1117"/>
        <v>0</v>
      </c>
      <c r="BW999" s="2">
        <f t="shared" si="1118"/>
        <v>0</v>
      </c>
      <c r="BX999" s="2">
        <f t="shared" si="1119"/>
        <v>15</v>
      </c>
      <c r="BY999" s="2">
        <f t="shared" si="1120"/>
        <v>1</v>
      </c>
      <c r="BZ999" s="2">
        <v>0</v>
      </c>
      <c r="CA999" s="17">
        <f t="shared" si="1121"/>
        <v>0</v>
      </c>
      <c r="CB999" s="17">
        <f t="shared" si="1122"/>
        <v>0</v>
      </c>
      <c r="CC999" s="16">
        <f t="shared" si="1123"/>
        <v>0</v>
      </c>
      <c r="CD999" s="17">
        <f t="shared" si="1124"/>
        <v>0</v>
      </c>
      <c r="CE999" s="2">
        <f t="shared" si="1125"/>
        <v>0</v>
      </c>
      <c r="CF999" s="16">
        <f t="shared" si="1126"/>
        <v>0</v>
      </c>
      <c r="CG999" s="2">
        <f t="shared" si="1127"/>
        <v>0</v>
      </c>
      <c r="CH999" s="2">
        <f t="shared" si="1128"/>
        <v>15</v>
      </c>
      <c r="CI999" s="2">
        <f t="shared" si="1129"/>
        <v>2</v>
      </c>
      <c r="CJ999" s="2">
        <v>0</v>
      </c>
      <c r="CK999" s="17">
        <f t="shared" si="1130"/>
        <v>0</v>
      </c>
      <c r="CL999" s="17">
        <f t="shared" si="1131"/>
        <v>0</v>
      </c>
      <c r="CM999" s="16">
        <f t="shared" si="1132"/>
        <v>0</v>
      </c>
      <c r="CN999" s="17">
        <f t="shared" si="1133"/>
        <v>0</v>
      </c>
      <c r="CO999" s="2">
        <f t="shared" si="1134"/>
        <v>1</v>
      </c>
      <c r="CP999" s="16">
        <f t="shared" si="1135"/>
        <v>1</v>
      </c>
      <c r="CQ999" s="2">
        <f t="shared" si="1136"/>
        <v>1</v>
      </c>
      <c r="CR999" s="2">
        <f t="shared" si="1137"/>
        <v>9</v>
      </c>
      <c r="CS999" s="2">
        <f t="shared" si="1138"/>
        <v>0</v>
      </c>
      <c r="CT999" s="2">
        <v>0</v>
      </c>
      <c r="CU999" s="17">
        <f t="shared" si="1139"/>
        <v>0.1</v>
      </c>
      <c r="CV999" s="17">
        <f t="shared" si="1140"/>
        <v>0.1</v>
      </c>
      <c r="CW999" s="16">
        <f t="shared" si="1141"/>
        <v>1</v>
      </c>
      <c r="CX999" s="17">
        <f t="shared" si="1142"/>
        <v>0.18181818181818182</v>
      </c>
      <c r="CY999" s="2">
        <f t="shared" si="1143"/>
        <v>1</v>
      </c>
      <c r="CZ999" s="16">
        <f t="shared" si="1144"/>
        <v>0.5</v>
      </c>
      <c r="DA999" s="2">
        <f t="shared" si="1145"/>
        <v>1</v>
      </c>
      <c r="DB999" s="2">
        <f t="shared" si="1146"/>
        <v>9</v>
      </c>
      <c r="DC999" s="2">
        <f t="shared" si="1147"/>
        <v>1</v>
      </c>
      <c r="DD999" s="2">
        <v>0</v>
      </c>
      <c r="DE999" s="17">
        <f t="shared" si="1148"/>
        <v>9.0909090909090912E-2</v>
      </c>
      <c r="DF999" s="17">
        <f t="shared" si="1149"/>
        <v>0.1</v>
      </c>
      <c r="DG999" s="16">
        <f t="shared" si="1150"/>
        <v>0.5</v>
      </c>
      <c r="DH999" s="17">
        <f t="shared" si="1151"/>
        <v>0.16666666666666669</v>
      </c>
      <c r="DJ999" t="s">
        <v>7297</v>
      </c>
    </row>
    <row r="1000" spans="1:114" x14ac:dyDescent="0.35">
      <c r="A1000" s="9">
        <v>2019010924</v>
      </c>
      <c r="B1000" s="2" t="s">
        <v>7244</v>
      </c>
      <c r="C1000" s="2" t="s">
        <v>860</v>
      </c>
      <c r="D1000" s="2" t="s">
        <v>7245</v>
      </c>
      <c r="E1000" s="2" t="s">
        <v>7246</v>
      </c>
      <c r="F1000" s="2">
        <v>1</v>
      </c>
      <c r="G1000" s="2" t="s">
        <v>7247</v>
      </c>
      <c r="H1000" s="2" t="s">
        <v>7248</v>
      </c>
      <c r="I1000" s="2" t="s">
        <v>7249</v>
      </c>
      <c r="J1000" s="3" t="s">
        <v>7250</v>
      </c>
      <c r="K1000" s="9">
        <v>1</v>
      </c>
      <c r="L1000" s="2">
        <v>1</v>
      </c>
      <c r="M1000" s="2">
        <v>62</v>
      </c>
      <c r="N1000" s="2">
        <v>44</v>
      </c>
      <c r="O1000" s="2">
        <v>0</v>
      </c>
      <c r="P1000" s="2">
        <v>1</v>
      </c>
      <c r="Q1000" s="2">
        <v>1</v>
      </c>
      <c r="R1000" s="2">
        <v>0</v>
      </c>
      <c r="S1000" s="2">
        <v>0</v>
      </c>
      <c r="T1000" s="2">
        <v>1</v>
      </c>
      <c r="U1000" s="2">
        <v>1</v>
      </c>
      <c r="V1000" s="2">
        <v>0</v>
      </c>
      <c r="W1000" s="2">
        <v>15</v>
      </c>
      <c r="X1000" s="2">
        <v>14</v>
      </c>
      <c r="Y1000" s="2">
        <v>0</v>
      </c>
      <c r="Z1000" s="2">
        <v>1</v>
      </c>
      <c r="AA1000" s="2">
        <v>1</v>
      </c>
      <c r="AB1000" s="2">
        <v>0</v>
      </c>
      <c r="AC1000" s="2">
        <v>0</v>
      </c>
      <c r="AD1000" s="2">
        <v>1</v>
      </c>
      <c r="AE1000" s="2">
        <v>1</v>
      </c>
      <c r="AF1000" s="3">
        <v>0</v>
      </c>
      <c r="AG1000" s="2">
        <f t="shared" si="1080"/>
        <v>0</v>
      </c>
      <c r="AH1000" s="16">
        <f t="shared" si="1081"/>
        <v>0</v>
      </c>
      <c r="AI1000" s="2">
        <f t="shared" si="1082"/>
        <v>0</v>
      </c>
      <c r="AJ1000" s="2">
        <f t="shared" si="1083"/>
        <v>62</v>
      </c>
      <c r="AK1000" s="2">
        <f t="shared" si="1084"/>
        <v>1</v>
      </c>
      <c r="AL1000" s="2">
        <v>0</v>
      </c>
      <c r="AM1000" s="17">
        <f t="shared" si="1085"/>
        <v>0</v>
      </c>
      <c r="AN1000" s="17">
        <f t="shared" si="1086"/>
        <v>0</v>
      </c>
      <c r="AO1000" s="16">
        <f t="shared" si="1087"/>
        <v>0</v>
      </c>
      <c r="AP1000" s="17">
        <f t="shared" si="1088"/>
        <v>0</v>
      </c>
      <c r="AQ1000" s="2">
        <f t="shared" si="1089"/>
        <v>0</v>
      </c>
      <c r="AR1000" s="16">
        <f t="shared" si="1090"/>
        <v>0</v>
      </c>
      <c r="AS1000" s="2">
        <f t="shared" si="1091"/>
        <v>0</v>
      </c>
      <c r="AT1000" s="2">
        <f t="shared" si="1092"/>
        <v>62</v>
      </c>
      <c r="AU1000" s="2">
        <f t="shared" si="1093"/>
        <v>1</v>
      </c>
      <c r="AV1000" s="2">
        <v>0</v>
      </c>
      <c r="AW1000" s="17">
        <f t="shared" si="1094"/>
        <v>0</v>
      </c>
      <c r="AX1000" s="17">
        <f t="shared" si="1095"/>
        <v>0</v>
      </c>
      <c r="AY1000" s="16">
        <f t="shared" si="1096"/>
        <v>0</v>
      </c>
      <c r="AZ1000" s="17">
        <f t="shared" si="1097"/>
        <v>0</v>
      </c>
      <c r="BA1000" s="2">
        <f t="shared" si="1098"/>
        <v>1</v>
      </c>
      <c r="BB1000" s="16">
        <f t="shared" si="1099"/>
        <v>1</v>
      </c>
      <c r="BC1000" s="2">
        <f t="shared" si="1100"/>
        <v>1</v>
      </c>
      <c r="BD1000" s="2">
        <f t="shared" si="1101"/>
        <v>43</v>
      </c>
      <c r="BE1000" s="2">
        <f t="shared" si="1102"/>
        <v>0</v>
      </c>
      <c r="BF1000" s="2">
        <v>0</v>
      </c>
      <c r="BG1000" s="17">
        <f t="shared" si="1103"/>
        <v>2.2727272727272728E-2</v>
      </c>
      <c r="BH1000" s="17">
        <f t="shared" si="1104"/>
        <v>2.2727272727272728E-2</v>
      </c>
      <c r="BI1000" s="16">
        <f t="shared" si="1105"/>
        <v>1</v>
      </c>
      <c r="BJ1000" s="17">
        <f t="shared" si="1106"/>
        <v>4.4444444444444446E-2</v>
      </c>
      <c r="BK1000" s="2">
        <f t="shared" si="1107"/>
        <v>1</v>
      </c>
      <c r="BL1000" s="16">
        <f t="shared" si="1108"/>
        <v>1</v>
      </c>
      <c r="BM1000" s="2">
        <f t="shared" si="1109"/>
        <v>1</v>
      </c>
      <c r="BN1000" s="2">
        <f t="shared" si="1110"/>
        <v>43</v>
      </c>
      <c r="BO1000" s="2">
        <f t="shared" si="1111"/>
        <v>0</v>
      </c>
      <c r="BP1000" s="2">
        <v>0</v>
      </c>
      <c r="BQ1000" s="17">
        <f t="shared" si="1112"/>
        <v>2.2727272727272728E-2</v>
      </c>
      <c r="BR1000" s="17">
        <f t="shared" si="1113"/>
        <v>2.2727272727272728E-2</v>
      </c>
      <c r="BS1000" s="16">
        <f t="shared" si="1114"/>
        <v>1</v>
      </c>
      <c r="BT1000" s="17">
        <f t="shared" si="1115"/>
        <v>4.4444444444444446E-2</v>
      </c>
      <c r="BU1000" s="2">
        <f t="shared" si="1116"/>
        <v>0</v>
      </c>
      <c r="BV1000" s="16">
        <f t="shared" si="1117"/>
        <v>0</v>
      </c>
      <c r="BW1000" s="2">
        <f t="shared" si="1118"/>
        <v>0</v>
      </c>
      <c r="BX1000" s="2">
        <f t="shared" si="1119"/>
        <v>15</v>
      </c>
      <c r="BY1000" s="2">
        <f t="shared" si="1120"/>
        <v>1</v>
      </c>
      <c r="BZ1000" s="2">
        <v>0</v>
      </c>
      <c r="CA1000" s="17">
        <f t="shared" si="1121"/>
        <v>0</v>
      </c>
      <c r="CB1000" s="17">
        <f t="shared" si="1122"/>
        <v>0</v>
      </c>
      <c r="CC1000" s="16">
        <f t="shared" si="1123"/>
        <v>0</v>
      </c>
      <c r="CD1000" s="17">
        <f t="shared" si="1124"/>
        <v>0</v>
      </c>
      <c r="CE1000" s="2">
        <f t="shared" si="1125"/>
        <v>0</v>
      </c>
      <c r="CF1000" s="16">
        <f t="shared" si="1126"/>
        <v>0</v>
      </c>
      <c r="CG1000" s="2">
        <f t="shared" si="1127"/>
        <v>0</v>
      </c>
      <c r="CH1000" s="2">
        <f t="shared" si="1128"/>
        <v>15</v>
      </c>
      <c r="CI1000" s="2">
        <f t="shared" si="1129"/>
        <v>1</v>
      </c>
      <c r="CJ1000" s="2">
        <v>0</v>
      </c>
      <c r="CK1000" s="17">
        <f t="shared" si="1130"/>
        <v>0</v>
      </c>
      <c r="CL1000" s="17">
        <f t="shared" si="1131"/>
        <v>0</v>
      </c>
      <c r="CM1000" s="16">
        <f t="shared" si="1132"/>
        <v>0</v>
      </c>
      <c r="CN1000" s="17">
        <f t="shared" si="1133"/>
        <v>0</v>
      </c>
      <c r="CO1000" s="2">
        <f t="shared" si="1134"/>
        <v>1</v>
      </c>
      <c r="CP1000" s="16">
        <f t="shared" si="1135"/>
        <v>1</v>
      </c>
      <c r="CQ1000" s="2">
        <f t="shared" si="1136"/>
        <v>1</v>
      </c>
      <c r="CR1000" s="2">
        <f t="shared" si="1137"/>
        <v>13</v>
      </c>
      <c r="CS1000" s="2">
        <f t="shared" si="1138"/>
        <v>0</v>
      </c>
      <c r="CT1000" s="2">
        <v>0</v>
      </c>
      <c r="CU1000" s="17">
        <f t="shared" si="1139"/>
        <v>7.1428571428571425E-2</v>
      </c>
      <c r="CV1000" s="17">
        <f t="shared" si="1140"/>
        <v>7.1428571428571425E-2</v>
      </c>
      <c r="CW1000" s="16">
        <f t="shared" si="1141"/>
        <v>1</v>
      </c>
      <c r="CX1000" s="17">
        <f t="shared" si="1142"/>
        <v>0.13333333333333333</v>
      </c>
      <c r="CY1000" s="2">
        <f t="shared" si="1143"/>
        <v>1</v>
      </c>
      <c r="CZ1000" s="16">
        <f t="shared" si="1144"/>
        <v>1</v>
      </c>
      <c r="DA1000" s="2">
        <f t="shared" si="1145"/>
        <v>1</v>
      </c>
      <c r="DB1000" s="2">
        <f t="shared" si="1146"/>
        <v>13</v>
      </c>
      <c r="DC1000" s="2">
        <f t="shared" si="1147"/>
        <v>0</v>
      </c>
      <c r="DD1000" s="2">
        <v>0</v>
      </c>
      <c r="DE1000" s="17">
        <f t="shared" si="1148"/>
        <v>7.1428571428571425E-2</v>
      </c>
      <c r="DF1000" s="17">
        <f t="shared" si="1149"/>
        <v>7.1428571428571425E-2</v>
      </c>
      <c r="DG1000" s="16">
        <f t="shared" si="1150"/>
        <v>1</v>
      </c>
      <c r="DH1000" s="17">
        <f t="shared" si="1151"/>
        <v>0.13333333333333333</v>
      </c>
      <c r="DJ1000" t="s">
        <v>7297</v>
      </c>
    </row>
    <row r="1001" spans="1:114" x14ac:dyDescent="0.35">
      <c r="A1001" s="10">
        <v>2019010927</v>
      </c>
      <c r="B1001" s="11" t="s">
        <v>7251</v>
      </c>
      <c r="C1001" s="11" t="s">
        <v>7252</v>
      </c>
      <c r="D1001" s="11" t="s">
        <v>7253</v>
      </c>
      <c r="E1001" s="11" t="s">
        <v>7254</v>
      </c>
      <c r="F1001" s="11">
        <v>1</v>
      </c>
      <c r="G1001" s="11" t="s">
        <v>7255</v>
      </c>
      <c r="H1001" s="11" t="s">
        <v>7256</v>
      </c>
      <c r="I1001" s="11" t="s">
        <v>7257</v>
      </c>
      <c r="J1001" s="12" t="s">
        <v>7258</v>
      </c>
      <c r="K1001" s="10">
        <v>4</v>
      </c>
      <c r="L1001" s="11">
        <v>4</v>
      </c>
      <c r="M1001" s="11">
        <v>63</v>
      </c>
      <c r="N1001" s="11">
        <v>48</v>
      </c>
      <c r="O1001" s="11">
        <v>1</v>
      </c>
      <c r="P1001" s="11">
        <v>0</v>
      </c>
      <c r="Q1001" s="11">
        <v>1</v>
      </c>
      <c r="R1001" s="11">
        <v>0</v>
      </c>
      <c r="S1001" s="11">
        <v>2</v>
      </c>
      <c r="T1001" s="11">
        <v>2</v>
      </c>
      <c r="U1001" s="11">
        <v>3</v>
      </c>
      <c r="V1001" s="11">
        <v>1</v>
      </c>
      <c r="W1001" s="11">
        <v>17</v>
      </c>
      <c r="X1001" s="11">
        <v>13</v>
      </c>
      <c r="Y1001" s="11">
        <v>1</v>
      </c>
      <c r="Z1001" s="11">
        <v>0</v>
      </c>
      <c r="AA1001" s="11">
        <v>1</v>
      </c>
      <c r="AB1001" s="11">
        <v>0</v>
      </c>
      <c r="AC1001" s="11">
        <v>1</v>
      </c>
      <c r="AD1001" s="11">
        <v>3</v>
      </c>
      <c r="AE1001" s="11">
        <v>1</v>
      </c>
      <c r="AF1001" s="12">
        <v>3</v>
      </c>
      <c r="AG1001" s="2">
        <f>O1001</f>
        <v>1</v>
      </c>
      <c r="AH1001" s="16">
        <f t="shared" si="1081"/>
        <v>1</v>
      </c>
      <c r="AI1001" s="2">
        <f t="shared" si="1082"/>
        <v>1</v>
      </c>
      <c r="AJ1001" s="2">
        <f t="shared" si="1083"/>
        <v>62</v>
      </c>
      <c r="AK1001" s="2">
        <f t="shared" si="1084"/>
        <v>0</v>
      </c>
      <c r="AL1001" s="2">
        <v>0</v>
      </c>
      <c r="AM1001" s="17">
        <f t="shared" si="1085"/>
        <v>1.5873015873015872E-2</v>
      </c>
      <c r="AN1001" s="17">
        <f t="shared" si="1086"/>
        <v>1.5873015873015872E-2</v>
      </c>
      <c r="AO1001" s="16">
        <f t="shared" si="1087"/>
        <v>1</v>
      </c>
      <c r="AP1001" s="17">
        <f t="shared" si="1088"/>
        <v>3.125E-2</v>
      </c>
      <c r="AQ1001" s="2">
        <f t="shared" si="1089"/>
        <v>2</v>
      </c>
      <c r="AR1001" s="16">
        <f t="shared" si="1090"/>
        <v>0.5</v>
      </c>
      <c r="AS1001" s="2">
        <f t="shared" si="1091"/>
        <v>2</v>
      </c>
      <c r="AT1001" s="2">
        <f t="shared" si="1092"/>
        <v>61</v>
      </c>
      <c r="AU1001" s="2">
        <f t="shared" si="1093"/>
        <v>2</v>
      </c>
      <c r="AV1001" s="2">
        <v>0</v>
      </c>
      <c r="AW1001" s="17">
        <f t="shared" si="1094"/>
        <v>3.0769230769230771E-2</v>
      </c>
      <c r="AX1001" s="17">
        <f t="shared" si="1095"/>
        <v>3.1746031746031744E-2</v>
      </c>
      <c r="AY1001" s="16">
        <f t="shared" si="1096"/>
        <v>0.5</v>
      </c>
      <c r="AZ1001" s="17">
        <f t="shared" si="1097"/>
        <v>5.9701492537313432E-2</v>
      </c>
      <c r="BA1001" s="2">
        <f t="shared" si="1098"/>
        <v>1</v>
      </c>
      <c r="BB1001" s="16">
        <f t="shared" si="1099"/>
        <v>1</v>
      </c>
      <c r="BC1001" s="2">
        <f t="shared" si="1100"/>
        <v>1</v>
      </c>
      <c r="BD1001" s="2">
        <f t="shared" si="1101"/>
        <v>47</v>
      </c>
      <c r="BE1001" s="2">
        <f t="shared" si="1102"/>
        <v>0</v>
      </c>
      <c r="BF1001" s="2">
        <v>0</v>
      </c>
      <c r="BG1001" s="17">
        <f t="shared" si="1103"/>
        <v>2.0833333333333332E-2</v>
      </c>
      <c r="BH1001" s="17">
        <f t="shared" si="1104"/>
        <v>2.0833333333333332E-2</v>
      </c>
      <c r="BI1001" s="16">
        <f t="shared" si="1105"/>
        <v>1</v>
      </c>
      <c r="BJ1001" s="17">
        <f t="shared" si="1106"/>
        <v>4.0816326530612249E-2</v>
      </c>
      <c r="BK1001" s="2">
        <f t="shared" si="1107"/>
        <v>3</v>
      </c>
      <c r="BL1001" s="16">
        <f t="shared" si="1108"/>
        <v>0.75</v>
      </c>
      <c r="BM1001" s="2">
        <f t="shared" si="1109"/>
        <v>3</v>
      </c>
      <c r="BN1001" s="2">
        <f t="shared" si="1110"/>
        <v>45</v>
      </c>
      <c r="BO1001" s="2">
        <f t="shared" si="1111"/>
        <v>1</v>
      </c>
      <c r="BP1001" s="2">
        <v>0</v>
      </c>
      <c r="BQ1001" s="17">
        <f t="shared" si="1112"/>
        <v>6.1224489795918366E-2</v>
      </c>
      <c r="BR1001" s="17">
        <f t="shared" si="1113"/>
        <v>6.25E-2</v>
      </c>
      <c r="BS1001" s="16">
        <f t="shared" si="1114"/>
        <v>0.75</v>
      </c>
      <c r="BT1001" s="17">
        <f t="shared" si="1115"/>
        <v>0.11538461538461539</v>
      </c>
      <c r="BU1001" s="2">
        <f t="shared" si="1116"/>
        <v>1</v>
      </c>
      <c r="BV1001" s="16">
        <f t="shared" si="1117"/>
        <v>1</v>
      </c>
      <c r="BW1001" s="2">
        <f t="shared" si="1118"/>
        <v>1</v>
      </c>
      <c r="BX1001" s="2">
        <f t="shared" si="1119"/>
        <v>16</v>
      </c>
      <c r="BY1001" s="2">
        <f t="shared" si="1120"/>
        <v>0</v>
      </c>
      <c r="BZ1001" s="2">
        <v>0</v>
      </c>
      <c r="CA1001" s="17">
        <f t="shared" si="1121"/>
        <v>5.8823529411764705E-2</v>
      </c>
      <c r="CB1001" s="17">
        <f t="shared" si="1122"/>
        <v>5.8823529411764705E-2</v>
      </c>
      <c r="CC1001" s="16">
        <f t="shared" si="1123"/>
        <v>1</v>
      </c>
      <c r="CD1001" s="17">
        <f t="shared" si="1124"/>
        <v>0.1111111111111111</v>
      </c>
      <c r="CE1001" s="2">
        <f t="shared" si="1125"/>
        <v>1</v>
      </c>
      <c r="CF1001" s="16">
        <f t="shared" si="1126"/>
        <v>0.25</v>
      </c>
      <c r="CG1001" s="2">
        <f t="shared" si="1127"/>
        <v>1</v>
      </c>
      <c r="CH1001" s="2">
        <f t="shared" si="1128"/>
        <v>16</v>
      </c>
      <c r="CI1001" s="2">
        <f t="shared" si="1129"/>
        <v>3</v>
      </c>
      <c r="CJ1001" s="2">
        <v>0</v>
      </c>
      <c r="CK1001" s="17">
        <f t="shared" si="1130"/>
        <v>0.05</v>
      </c>
      <c r="CL1001" s="17">
        <f t="shared" si="1131"/>
        <v>5.8823529411764705E-2</v>
      </c>
      <c r="CM1001" s="16">
        <f t="shared" si="1132"/>
        <v>0.25</v>
      </c>
      <c r="CN1001" s="17">
        <f t="shared" si="1133"/>
        <v>9.5238095238095233E-2</v>
      </c>
      <c r="CO1001" s="2">
        <f t="shared" si="1134"/>
        <v>1</v>
      </c>
      <c r="CP1001" s="16">
        <f t="shared" si="1135"/>
        <v>1</v>
      </c>
      <c r="CQ1001" s="2">
        <f t="shared" si="1136"/>
        <v>1</v>
      </c>
      <c r="CR1001" s="2">
        <f t="shared" si="1137"/>
        <v>12</v>
      </c>
      <c r="CS1001" s="2">
        <f t="shared" si="1138"/>
        <v>0</v>
      </c>
      <c r="CT1001" s="2">
        <v>0</v>
      </c>
      <c r="CU1001" s="17">
        <f t="shared" si="1139"/>
        <v>7.6923076923076927E-2</v>
      </c>
      <c r="CV1001" s="17">
        <f t="shared" si="1140"/>
        <v>7.6923076923076927E-2</v>
      </c>
      <c r="CW1001" s="16">
        <f t="shared" si="1141"/>
        <v>1</v>
      </c>
      <c r="CX1001" s="17">
        <f t="shared" si="1142"/>
        <v>0.14285714285714288</v>
      </c>
      <c r="CY1001" s="2">
        <f t="shared" si="1143"/>
        <v>1</v>
      </c>
      <c r="CZ1001" s="16">
        <f t="shared" si="1144"/>
        <v>0.25</v>
      </c>
      <c r="DA1001" s="2">
        <f t="shared" si="1145"/>
        <v>1</v>
      </c>
      <c r="DB1001" s="2">
        <f t="shared" si="1146"/>
        <v>12</v>
      </c>
      <c r="DC1001" s="2">
        <f t="shared" si="1147"/>
        <v>3</v>
      </c>
      <c r="DD1001" s="2">
        <v>0</v>
      </c>
      <c r="DE1001" s="17">
        <f t="shared" si="1148"/>
        <v>6.25E-2</v>
      </c>
      <c r="DF1001" s="17">
        <f t="shared" si="1149"/>
        <v>7.6923076923076927E-2</v>
      </c>
      <c r="DG1001" s="16">
        <f t="shared" si="1150"/>
        <v>0.25</v>
      </c>
      <c r="DH1001" s="17">
        <f t="shared" si="1151"/>
        <v>0.11764705882352941</v>
      </c>
      <c r="DJ1001" t="s">
        <v>7297</v>
      </c>
    </row>
  </sheetData>
  <phoneticPr fontId="2" type="noConversion"/>
  <pageMargins left="0.7" right="0.7" top="0.75" bottom="0.75" header="0.3" footer="0.3"/>
  <pageSetup paperSize="9"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3C083B-AB5B-49F7-9845-5D21C4F3006D}">
  <dimension ref="A1:AV1001"/>
  <sheetViews>
    <sheetView topLeftCell="AD1" workbookViewId="0">
      <selection activeCell="AM978" sqref="AM978"/>
    </sheetView>
  </sheetViews>
  <sheetFormatPr defaultRowHeight="14.15" x14ac:dyDescent="0.35"/>
  <sheetData>
    <row r="1" spans="1:48" x14ac:dyDescent="0.35">
      <c r="A1" t="s">
        <v>3</v>
      </c>
      <c r="Y1">
        <v>1</v>
      </c>
      <c r="Z1">
        <v>2</v>
      </c>
      <c r="AA1">
        <v>3</v>
      </c>
      <c r="AB1">
        <v>4</v>
      </c>
      <c r="AC1">
        <v>5</v>
      </c>
      <c r="AD1">
        <v>6</v>
      </c>
      <c r="AE1">
        <v>7</v>
      </c>
      <c r="AF1">
        <v>8</v>
      </c>
      <c r="AG1">
        <v>9</v>
      </c>
      <c r="AH1">
        <v>10</v>
      </c>
      <c r="AI1">
        <v>11</v>
      </c>
      <c r="AJ1">
        <v>12</v>
      </c>
      <c r="AK1">
        <v>13</v>
      </c>
      <c r="AL1">
        <v>14</v>
      </c>
      <c r="AM1">
        <v>15</v>
      </c>
      <c r="AN1">
        <v>16</v>
      </c>
      <c r="AO1">
        <v>17</v>
      </c>
      <c r="AP1">
        <v>18</v>
      </c>
      <c r="AQ1">
        <v>19</v>
      </c>
      <c r="AR1">
        <v>20</v>
      </c>
      <c r="AS1">
        <v>21</v>
      </c>
      <c r="AT1">
        <v>22</v>
      </c>
      <c r="AU1">
        <v>23</v>
      </c>
      <c r="AV1">
        <v>24</v>
      </c>
    </row>
    <row r="2" spans="1:48" x14ac:dyDescent="0.35">
      <c r="A2" t="s">
        <v>7310</v>
      </c>
      <c r="B2" t="s">
        <v>6694</v>
      </c>
      <c r="C2" t="s">
        <v>7311</v>
      </c>
      <c r="D2" t="s">
        <v>7312</v>
      </c>
      <c r="Y2" t="str">
        <f>LEFT(A2,1)</f>
        <v>A</v>
      </c>
      <c r="Z2" t="str">
        <f t="shared" ref="Z2:AV2" si="0">LEFT(B2,1)</f>
        <v>A</v>
      </c>
      <c r="AA2" t="str">
        <f t="shared" si="0"/>
        <v>A</v>
      </c>
      <c r="AB2" t="str">
        <f t="shared" si="0"/>
        <v>A</v>
      </c>
      <c r="AC2" t="str">
        <f t="shared" si="0"/>
        <v/>
      </c>
      <c r="AD2" t="str">
        <f t="shared" si="0"/>
        <v/>
      </c>
      <c r="AE2" t="str">
        <f t="shared" si="0"/>
        <v/>
      </c>
      <c r="AF2" t="str">
        <f t="shared" si="0"/>
        <v/>
      </c>
      <c r="AG2" t="str">
        <f t="shared" si="0"/>
        <v/>
      </c>
      <c r="AH2" t="str">
        <f t="shared" si="0"/>
        <v/>
      </c>
      <c r="AI2" t="str">
        <f t="shared" si="0"/>
        <v/>
      </c>
      <c r="AJ2" t="str">
        <f t="shared" si="0"/>
        <v/>
      </c>
      <c r="AK2" t="str">
        <f t="shared" si="0"/>
        <v/>
      </c>
      <c r="AL2" t="str">
        <f t="shared" si="0"/>
        <v/>
      </c>
      <c r="AM2" t="str">
        <f t="shared" si="0"/>
        <v/>
      </c>
      <c r="AN2" t="str">
        <f t="shared" si="0"/>
        <v/>
      </c>
      <c r="AO2" t="str">
        <f t="shared" si="0"/>
        <v/>
      </c>
      <c r="AP2" t="str">
        <f t="shared" si="0"/>
        <v/>
      </c>
      <c r="AQ2" t="str">
        <f t="shared" si="0"/>
        <v/>
      </c>
      <c r="AR2" t="str">
        <f t="shared" si="0"/>
        <v/>
      </c>
      <c r="AS2" t="str">
        <f t="shared" si="0"/>
        <v/>
      </c>
      <c r="AT2" t="str">
        <f t="shared" si="0"/>
        <v/>
      </c>
      <c r="AU2" t="str">
        <f t="shared" si="0"/>
        <v/>
      </c>
      <c r="AV2" t="str">
        <f t="shared" si="0"/>
        <v/>
      </c>
    </row>
    <row r="3" spans="1:48" x14ac:dyDescent="0.35">
      <c r="A3" t="s">
        <v>14</v>
      </c>
      <c r="Y3" t="str">
        <f t="shared" ref="Y3:Y66" si="1">LEFT(A3,1)</f>
        <v>A</v>
      </c>
      <c r="Z3" t="str">
        <f t="shared" ref="Z3:Z66" si="2">LEFT(B3,1)</f>
        <v/>
      </c>
      <c r="AA3" t="str">
        <f t="shared" ref="AA3:AA66" si="3">LEFT(C3,1)</f>
        <v/>
      </c>
      <c r="AB3" t="str">
        <f t="shared" ref="AB3:AB66" si="4">LEFT(D3,1)</f>
        <v/>
      </c>
      <c r="AC3" t="str">
        <f t="shared" ref="AC3:AC66" si="5">LEFT(E3,1)</f>
        <v/>
      </c>
      <c r="AD3" t="str">
        <f t="shared" ref="AD3:AD66" si="6">LEFT(F3,1)</f>
        <v/>
      </c>
      <c r="AE3" t="str">
        <f t="shared" ref="AE3:AE66" si="7">LEFT(G3,1)</f>
        <v/>
      </c>
      <c r="AF3" t="str">
        <f t="shared" ref="AF3:AF66" si="8">LEFT(H3,1)</f>
        <v/>
      </c>
      <c r="AG3" t="str">
        <f t="shared" ref="AG3:AG66" si="9">LEFT(I3,1)</f>
        <v/>
      </c>
      <c r="AH3" t="str">
        <f t="shared" ref="AH3:AH66" si="10">LEFT(J3,1)</f>
        <v/>
      </c>
      <c r="AI3" t="str">
        <f t="shared" ref="AI3:AI66" si="11">LEFT(K3,1)</f>
        <v/>
      </c>
      <c r="AJ3" t="str">
        <f t="shared" ref="AJ3:AJ66" si="12">LEFT(L3,1)</f>
        <v/>
      </c>
      <c r="AK3" t="str">
        <f t="shared" ref="AK3:AK66" si="13">LEFT(M3,1)</f>
        <v/>
      </c>
      <c r="AL3" t="str">
        <f t="shared" ref="AL3:AL66" si="14">LEFT(N3,1)</f>
        <v/>
      </c>
      <c r="AM3" t="str">
        <f t="shared" ref="AM3:AM66" si="15">LEFT(O3,1)</f>
        <v/>
      </c>
      <c r="AN3" t="str">
        <f t="shared" ref="AN3:AN66" si="16">LEFT(P3,1)</f>
        <v/>
      </c>
      <c r="AO3" t="str">
        <f t="shared" ref="AO3:AO66" si="17">LEFT(Q3,1)</f>
        <v/>
      </c>
      <c r="AP3" t="str">
        <f t="shared" ref="AP3:AP66" si="18">LEFT(R3,1)</f>
        <v/>
      </c>
      <c r="AQ3" t="str">
        <f t="shared" ref="AQ3:AQ66" si="19">LEFT(S3,1)</f>
        <v/>
      </c>
      <c r="AR3" t="str">
        <f t="shared" ref="AR3:AR66" si="20">LEFT(T3,1)</f>
        <v/>
      </c>
      <c r="AS3" t="str">
        <f t="shared" ref="AS3:AS66" si="21">LEFT(U3,1)</f>
        <v/>
      </c>
      <c r="AT3" t="str">
        <f t="shared" ref="AT3:AT66" si="22">LEFT(V3,1)</f>
        <v/>
      </c>
      <c r="AU3" t="str">
        <f t="shared" ref="AU3:AU66" si="23">LEFT(W3,1)</f>
        <v/>
      </c>
      <c r="AV3" t="str">
        <f t="shared" ref="AV3:AV66" si="24">LEFT(X3,1)</f>
        <v/>
      </c>
    </row>
    <row r="4" spans="1:48" x14ac:dyDescent="0.35">
      <c r="Y4" t="str">
        <f t="shared" si="1"/>
        <v/>
      </c>
      <c r="Z4" t="str">
        <f t="shared" si="2"/>
        <v/>
      </c>
      <c r="AA4" t="str">
        <f t="shared" si="3"/>
        <v/>
      </c>
      <c r="AB4" t="str">
        <f t="shared" si="4"/>
        <v/>
      </c>
      <c r="AC4" t="str">
        <f t="shared" si="5"/>
        <v/>
      </c>
      <c r="AD4" t="str">
        <f t="shared" si="6"/>
        <v/>
      </c>
      <c r="AE4" t="str">
        <f t="shared" si="7"/>
        <v/>
      </c>
      <c r="AF4" t="str">
        <f t="shared" si="8"/>
        <v/>
      </c>
      <c r="AG4" t="str">
        <f t="shared" si="9"/>
        <v/>
      </c>
      <c r="AH4" t="str">
        <f t="shared" si="10"/>
        <v/>
      </c>
      <c r="AI4" t="str">
        <f t="shared" si="11"/>
        <v/>
      </c>
      <c r="AJ4" t="str">
        <f t="shared" si="12"/>
        <v/>
      </c>
      <c r="AK4" t="str">
        <f t="shared" si="13"/>
        <v/>
      </c>
      <c r="AL4" t="str">
        <f t="shared" si="14"/>
        <v/>
      </c>
      <c r="AM4" t="str">
        <f t="shared" si="15"/>
        <v/>
      </c>
      <c r="AN4" t="str">
        <f t="shared" si="16"/>
        <v/>
      </c>
      <c r="AO4" t="str">
        <f t="shared" si="17"/>
        <v/>
      </c>
      <c r="AP4" t="str">
        <f t="shared" si="18"/>
        <v/>
      </c>
      <c r="AQ4" t="str">
        <f t="shared" si="19"/>
        <v/>
      </c>
      <c r="AR4" t="str">
        <f t="shared" si="20"/>
        <v/>
      </c>
      <c r="AS4" t="str">
        <f t="shared" si="21"/>
        <v/>
      </c>
      <c r="AT4" t="str">
        <f t="shared" si="22"/>
        <v/>
      </c>
      <c r="AU4" t="str">
        <f t="shared" si="23"/>
        <v/>
      </c>
      <c r="AV4" t="str">
        <f t="shared" si="24"/>
        <v/>
      </c>
    </row>
    <row r="5" spans="1:48" x14ac:dyDescent="0.35">
      <c r="Y5" t="str">
        <f t="shared" si="1"/>
        <v/>
      </c>
      <c r="Z5" t="str">
        <f t="shared" si="2"/>
        <v/>
      </c>
      <c r="AA5" t="str">
        <f t="shared" si="3"/>
        <v/>
      </c>
      <c r="AB5" t="str">
        <f t="shared" si="4"/>
        <v/>
      </c>
      <c r="AC5" t="str">
        <f t="shared" si="5"/>
        <v/>
      </c>
      <c r="AD5" t="str">
        <f t="shared" si="6"/>
        <v/>
      </c>
      <c r="AE5" t="str">
        <f t="shared" si="7"/>
        <v/>
      </c>
      <c r="AF5" t="str">
        <f t="shared" si="8"/>
        <v/>
      </c>
      <c r="AG5" t="str">
        <f t="shared" si="9"/>
        <v/>
      </c>
      <c r="AH5" t="str">
        <f t="shared" si="10"/>
        <v/>
      </c>
      <c r="AI5" t="str">
        <f t="shared" si="11"/>
        <v/>
      </c>
      <c r="AJ5" t="str">
        <f t="shared" si="12"/>
        <v/>
      </c>
      <c r="AK5" t="str">
        <f t="shared" si="13"/>
        <v/>
      </c>
      <c r="AL5" t="str">
        <f t="shared" si="14"/>
        <v/>
      </c>
      <c r="AM5" t="str">
        <f t="shared" si="15"/>
        <v/>
      </c>
      <c r="AN5" t="str">
        <f t="shared" si="16"/>
        <v/>
      </c>
      <c r="AO5" t="str">
        <f t="shared" si="17"/>
        <v/>
      </c>
      <c r="AP5" t="str">
        <f t="shared" si="18"/>
        <v/>
      </c>
      <c r="AQ5" t="str">
        <f t="shared" si="19"/>
        <v/>
      </c>
      <c r="AR5" t="str">
        <f t="shared" si="20"/>
        <v/>
      </c>
      <c r="AS5" t="str">
        <f t="shared" si="21"/>
        <v/>
      </c>
      <c r="AT5" t="str">
        <f t="shared" si="22"/>
        <v/>
      </c>
      <c r="AU5" t="str">
        <f t="shared" si="23"/>
        <v/>
      </c>
      <c r="AV5" t="str">
        <f t="shared" si="24"/>
        <v/>
      </c>
    </row>
    <row r="6" spans="1:48" x14ac:dyDescent="0.35">
      <c r="Y6" t="str">
        <f t="shared" si="1"/>
        <v/>
      </c>
      <c r="Z6" t="str">
        <f t="shared" si="2"/>
        <v/>
      </c>
      <c r="AA6" t="str">
        <f t="shared" si="3"/>
        <v/>
      </c>
      <c r="AB6" t="str">
        <f t="shared" si="4"/>
        <v/>
      </c>
      <c r="AC6" t="str">
        <f t="shared" si="5"/>
        <v/>
      </c>
      <c r="AD6" t="str">
        <f t="shared" si="6"/>
        <v/>
      </c>
      <c r="AE6" t="str">
        <f t="shared" si="7"/>
        <v/>
      </c>
      <c r="AF6" t="str">
        <f t="shared" si="8"/>
        <v/>
      </c>
      <c r="AG6" t="str">
        <f t="shared" si="9"/>
        <v/>
      </c>
      <c r="AH6" t="str">
        <f t="shared" si="10"/>
        <v/>
      </c>
      <c r="AI6" t="str">
        <f t="shared" si="11"/>
        <v/>
      </c>
      <c r="AJ6" t="str">
        <f t="shared" si="12"/>
        <v/>
      </c>
      <c r="AK6" t="str">
        <f t="shared" si="13"/>
        <v/>
      </c>
      <c r="AL6" t="str">
        <f t="shared" si="14"/>
        <v/>
      </c>
      <c r="AM6" t="str">
        <f t="shared" si="15"/>
        <v/>
      </c>
      <c r="AN6" t="str">
        <f t="shared" si="16"/>
        <v/>
      </c>
      <c r="AO6" t="str">
        <f t="shared" si="17"/>
        <v/>
      </c>
      <c r="AP6" t="str">
        <f t="shared" si="18"/>
        <v/>
      </c>
      <c r="AQ6" t="str">
        <f t="shared" si="19"/>
        <v/>
      </c>
      <c r="AR6" t="str">
        <f t="shared" si="20"/>
        <v/>
      </c>
      <c r="AS6" t="str">
        <f t="shared" si="21"/>
        <v/>
      </c>
      <c r="AT6" t="str">
        <f t="shared" si="22"/>
        <v/>
      </c>
      <c r="AU6" t="str">
        <f t="shared" si="23"/>
        <v/>
      </c>
      <c r="AV6" t="str">
        <f t="shared" si="24"/>
        <v/>
      </c>
    </row>
    <row r="7" spans="1:48" x14ac:dyDescent="0.35">
      <c r="A7" t="s">
        <v>7313</v>
      </c>
      <c r="B7" t="s">
        <v>7314</v>
      </c>
      <c r="Y7" t="str">
        <f t="shared" si="1"/>
        <v>A</v>
      </c>
      <c r="Z7" t="str">
        <f t="shared" si="2"/>
        <v>A</v>
      </c>
      <c r="AA7" t="str">
        <f t="shared" si="3"/>
        <v/>
      </c>
      <c r="AB7" t="str">
        <f t="shared" si="4"/>
        <v/>
      </c>
      <c r="AC7" t="str">
        <f t="shared" si="5"/>
        <v/>
      </c>
      <c r="AD7" t="str">
        <f t="shared" si="6"/>
        <v/>
      </c>
      <c r="AE7" t="str">
        <f t="shared" si="7"/>
        <v/>
      </c>
      <c r="AF7" t="str">
        <f t="shared" si="8"/>
        <v/>
      </c>
      <c r="AG7" t="str">
        <f t="shared" si="9"/>
        <v/>
      </c>
      <c r="AH7" t="str">
        <f t="shared" si="10"/>
        <v/>
      </c>
      <c r="AI7" t="str">
        <f t="shared" si="11"/>
        <v/>
      </c>
      <c r="AJ7" t="str">
        <f t="shared" si="12"/>
        <v/>
      </c>
      <c r="AK7" t="str">
        <f t="shared" si="13"/>
        <v/>
      </c>
      <c r="AL7" t="str">
        <f t="shared" si="14"/>
        <v/>
      </c>
      <c r="AM7" t="str">
        <f t="shared" si="15"/>
        <v/>
      </c>
      <c r="AN7" t="str">
        <f t="shared" si="16"/>
        <v/>
      </c>
      <c r="AO7" t="str">
        <f t="shared" si="17"/>
        <v/>
      </c>
      <c r="AP7" t="str">
        <f t="shared" si="18"/>
        <v/>
      </c>
      <c r="AQ7" t="str">
        <f t="shared" si="19"/>
        <v/>
      </c>
      <c r="AR7" t="str">
        <f t="shared" si="20"/>
        <v/>
      </c>
      <c r="AS7" t="str">
        <f t="shared" si="21"/>
        <v/>
      </c>
      <c r="AT7" t="str">
        <f t="shared" si="22"/>
        <v/>
      </c>
      <c r="AU7" t="str">
        <f t="shared" si="23"/>
        <v/>
      </c>
      <c r="AV7" t="str">
        <f t="shared" si="24"/>
        <v/>
      </c>
    </row>
    <row r="8" spans="1:48" x14ac:dyDescent="0.35">
      <c r="A8" t="s">
        <v>31</v>
      </c>
      <c r="Y8" t="str">
        <f t="shared" si="1"/>
        <v>C</v>
      </c>
      <c r="Z8" t="str">
        <f t="shared" si="2"/>
        <v/>
      </c>
      <c r="AA8" t="str">
        <f t="shared" si="3"/>
        <v/>
      </c>
      <c r="AB8" t="str">
        <f t="shared" si="4"/>
        <v/>
      </c>
      <c r="AC8" t="str">
        <f t="shared" si="5"/>
        <v/>
      </c>
      <c r="AD8" t="str">
        <f t="shared" si="6"/>
        <v/>
      </c>
      <c r="AE8" t="str">
        <f t="shared" si="7"/>
        <v/>
      </c>
      <c r="AF8" t="str">
        <f t="shared" si="8"/>
        <v/>
      </c>
      <c r="AG8" t="str">
        <f t="shared" si="9"/>
        <v/>
      </c>
      <c r="AH8" t="str">
        <f t="shared" si="10"/>
        <v/>
      </c>
      <c r="AI8" t="str">
        <f t="shared" si="11"/>
        <v/>
      </c>
      <c r="AJ8" t="str">
        <f t="shared" si="12"/>
        <v/>
      </c>
      <c r="AK8" t="str">
        <f t="shared" si="13"/>
        <v/>
      </c>
      <c r="AL8" t="str">
        <f t="shared" si="14"/>
        <v/>
      </c>
      <c r="AM8" t="str">
        <f t="shared" si="15"/>
        <v/>
      </c>
      <c r="AN8" t="str">
        <f t="shared" si="16"/>
        <v/>
      </c>
      <c r="AO8" t="str">
        <f t="shared" si="17"/>
        <v/>
      </c>
      <c r="AP8" t="str">
        <f t="shared" si="18"/>
        <v/>
      </c>
      <c r="AQ8" t="str">
        <f t="shared" si="19"/>
        <v/>
      </c>
      <c r="AR8" t="str">
        <f t="shared" si="20"/>
        <v/>
      </c>
      <c r="AS8" t="str">
        <f t="shared" si="21"/>
        <v/>
      </c>
      <c r="AT8" t="str">
        <f t="shared" si="22"/>
        <v/>
      </c>
      <c r="AU8" t="str">
        <f t="shared" si="23"/>
        <v/>
      </c>
      <c r="AV8" t="str">
        <f t="shared" si="24"/>
        <v/>
      </c>
    </row>
    <row r="9" spans="1:48" x14ac:dyDescent="0.35">
      <c r="Y9" t="str">
        <f t="shared" si="1"/>
        <v/>
      </c>
      <c r="Z9" t="str">
        <f t="shared" si="2"/>
        <v/>
      </c>
      <c r="AA9" t="str">
        <f t="shared" si="3"/>
        <v/>
      </c>
      <c r="AB9" t="str">
        <f t="shared" si="4"/>
        <v/>
      </c>
      <c r="AC9" t="str">
        <f t="shared" si="5"/>
        <v/>
      </c>
      <c r="AD9" t="str">
        <f t="shared" si="6"/>
        <v/>
      </c>
      <c r="AE9" t="str">
        <f t="shared" si="7"/>
        <v/>
      </c>
      <c r="AF9" t="str">
        <f t="shared" si="8"/>
        <v/>
      </c>
      <c r="AG9" t="str">
        <f t="shared" si="9"/>
        <v/>
      </c>
      <c r="AH9" t="str">
        <f t="shared" si="10"/>
        <v/>
      </c>
      <c r="AI9" t="str">
        <f t="shared" si="11"/>
        <v/>
      </c>
      <c r="AJ9" t="str">
        <f t="shared" si="12"/>
        <v/>
      </c>
      <c r="AK9" t="str">
        <f t="shared" si="13"/>
        <v/>
      </c>
      <c r="AL9" t="str">
        <f t="shared" si="14"/>
        <v/>
      </c>
      <c r="AM9" t="str">
        <f t="shared" si="15"/>
        <v/>
      </c>
      <c r="AN9" t="str">
        <f t="shared" si="16"/>
        <v/>
      </c>
      <c r="AO9" t="str">
        <f t="shared" si="17"/>
        <v/>
      </c>
      <c r="AP9" t="str">
        <f t="shared" si="18"/>
        <v/>
      </c>
      <c r="AQ9" t="str">
        <f t="shared" si="19"/>
        <v/>
      </c>
      <c r="AR9" t="str">
        <f t="shared" si="20"/>
        <v/>
      </c>
      <c r="AS9" t="str">
        <f t="shared" si="21"/>
        <v/>
      </c>
      <c r="AT9" t="str">
        <f t="shared" si="22"/>
        <v/>
      </c>
      <c r="AU9" t="str">
        <f t="shared" si="23"/>
        <v/>
      </c>
      <c r="AV9" t="str">
        <f t="shared" si="24"/>
        <v/>
      </c>
    </row>
    <row r="10" spans="1:48" x14ac:dyDescent="0.35">
      <c r="A10" t="s">
        <v>7315</v>
      </c>
      <c r="B10" t="s">
        <v>7316</v>
      </c>
      <c r="Y10" t="str">
        <f t="shared" si="1"/>
        <v>C</v>
      </c>
      <c r="Z10" t="str">
        <f t="shared" si="2"/>
        <v>C</v>
      </c>
      <c r="AA10" t="str">
        <f t="shared" si="3"/>
        <v/>
      </c>
      <c r="AB10" t="str">
        <f t="shared" si="4"/>
        <v/>
      </c>
      <c r="AC10" t="str">
        <f t="shared" si="5"/>
        <v/>
      </c>
      <c r="AD10" t="str">
        <f t="shared" si="6"/>
        <v/>
      </c>
      <c r="AE10" t="str">
        <f t="shared" si="7"/>
        <v/>
      </c>
      <c r="AF10" t="str">
        <f t="shared" si="8"/>
        <v/>
      </c>
      <c r="AG10" t="str">
        <f t="shared" si="9"/>
        <v/>
      </c>
      <c r="AH10" t="str">
        <f t="shared" si="10"/>
        <v/>
      </c>
      <c r="AI10" t="str">
        <f t="shared" si="11"/>
        <v/>
      </c>
      <c r="AJ10" t="str">
        <f t="shared" si="12"/>
        <v/>
      </c>
      <c r="AK10" t="str">
        <f t="shared" si="13"/>
        <v/>
      </c>
      <c r="AL10" t="str">
        <f t="shared" si="14"/>
        <v/>
      </c>
      <c r="AM10" t="str">
        <f t="shared" si="15"/>
        <v/>
      </c>
      <c r="AN10" t="str">
        <f t="shared" si="16"/>
        <v/>
      </c>
      <c r="AO10" t="str">
        <f t="shared" si="17"/>
        <v/>
      </c>
      <c r="AP10" t="str">
        <f t="shared" si="18"/>
        <v/>
      </c>
      <c r="AQ10" t="str">
        <f t="shared" si="19"/>
        <v/>
      </c>
      <c r="AR10" t="str">
        <f t="shared" si="20"/>
        <v/>
      </c>
      <c r="AS10" t="str">
        <f t="shared" si="21"/>
        <v/>
      </c>
      <c r="AT10" t="str">
        <f t="shared" si="22"/>
        <v/>
      </c>
      <c r="AU10" t="str">
        <f t="shared" si="23"/>
        <v/>
      </c>
      <c r="AV10" t="str">
        <f t="shared" si="24"/>
        <v/>
      </c>
    </row>
    <row r="11" spans="1:48" x14ac:dyDescent="0.35">
      <c r="A11" t="s">
        <v>7317</v>
      </c>
      <c r="B11" t="s">
        <v>7318</v>
      </c>
      <c r="Y11" t="str">
        <f t="shared" si="1"/>
        <v>A</v>
      </c>
      <c r="Z11" t="str">
        <f t="shared" si="2"/>
        <v>A</v>
      </c>
      <c r="AA11" t="str">
        <f t="shared" si="3"/>
        <v/>
      </c>
      <c r="AB11" t="str">
        <f t="shared" si="4"/>
        <v/>
      </c>
      <c r="AC11" t="str">
        <f t="shared" si="5"/>
        <v/>
      </c>
      <c r="AD11" t="str">
        <f t="shared" si="6"/>
        <v/>
      </c>
      <c r="AE11" t="str">
        <f t="shared" si="7"/>
        <v/>
      </c>
      <c r="AF11" t="str">
        <f t="shared" si="8"/>
        <v/>
      </c>
      <c r="AG11" t="str">
        <f t="shared" si="9"/>
        <v/>
      </c>
      <c r="AH11" t="str">
        <f t="shared" si="10"/>
        <v/>
      </c>
      <c r="AI11" t="str">
        <f t="shared" si="11"/>
        <v/>
      </c>
      <c r="AJ11" t="str">
        <f t="shared" si="12"/>
        <v/>
      </c>
      <c r="AK11" t="str">
        <f t="shared" si="13"/>
        <v/>
      </c>
      <c r="AL11" t="str">
        <f t="shared" si="14"/>
        <v/>
      </c>
      <c r="AM11" t="str">
        <f t="shared" si="15"/>
        <v/>
      </c>
      <c r="AN11" t="str">
        <f t="shared" si="16"/>
        <v/>
      </c>
      <c r="AO11" t="str">
        <f t="shared" si="17"/>
        <v/>
      </c>
      <c r="AP11" t="str">
        <f t="shared" si="18"/>
        <v/>
      </c>
      <c r="AQ11" t="str">
        <f t="shared" si="19"/>
        <v/>
      </c>
      <c r="AR11" t="str">
        <f t="shared" si="20"/>
        <v/>
      </c>
      <c r="AS11" t="str">
        <f t="shared" si="21"/>
        <v/>
      </c>
      <c r="AT11" t="str">
        <f t="shared" si="22"/>
        <v/>
      </c>
      <c r="AU11" t="str">
        <f t="shared" si="23"/>
        <v/>
      </c>
      <c r="AV11" t="str">
        <f t="shared" si="24"/>
        <v/>
      </c>
    </row>
    <row r="12" spans="1:48" x14ac:dyDescent="0.35">
      <c r="Y12" t="str">
        <f t="shared" si="1"/>
        <v/>
      </c>
      <c r="Z12" t="str">
        <f t="shared" si="2"/>
        <v/>
      </c>
      <c r="AA12" t="str">
        <f t="shared" si="3"/>
        <v/>
      </c>
      <c r="AB12" t="str">
        <f t="shared" si="4"/>
        <v/>
      </c>
      <c r="AC12" t="str">
        <f t="shared" si="5"/>
        <v/>
      </c>
      <c r="AD12" t="str">
        <f t="shared" si="6"/>
        <v/>
      </c>
      <c r="AE12" t="str">
        <f t="shared" si="7"/>
        <v/>
      </c>
      <c r="AF12" t="str">
        <f t="shared" si="8"/>
        <v/>
      </c>
      <c r="AG12" t="str">
        <f t="shared" si="9"/>
        <v/>
      </c>
      <c r="AH12" t="str">
        <f t="shared" si="10"/>
        <v/>
      </c>
      <c r="AI12" t="str">
        <f t="shared" si="11"/>
        <v/>
      </c>
      <c r="AJ12" t="str">
        <f t="shared" si="12"/>
        <v/>
      </c>
      <c r="AK12" t="str">
        <f t="shared" si="13"/>
        <v/>
      </c>
      <c r="AL12" t="str">
        <f t="shared" si="14"/>
        <v/>
      </c>
      <c r="AM12" t="str">
        <f t="shared" si="15"/>
        <v/>
      </c>
      <c r="AN12" t="str">
        <f t="shared" si="16"/>
        <v/>
      </c>
      <c r="AO12" t="str">
        <f t="shared" si="17"/>
        <v/>
      </c>
      <c r="AP12" t="str">
        <f t="shared" si="18"/>
        <v/>
      </c>
      <c r="AQ12" t="str">
        <f t="shared" si="19"/>
        <v/>
      </c>
      <c r="AR12" t="str">
        <f t="shared" si="20"/>
        <v/>
      </c>
      <c r="AS12" t="str">
        <f t="shared" si="21"/>
        <v/>
      </c>
      <c r="AT12" t="str">
        <f t="shared" si="22"/>
        <v/>
      </c>
      <c r="AU12" t="str">
        <f t="shared" si="23"/>
        <v/>
      </c>
      <c r="AV12" t="str">
        <f t="shared" si="24"/>
        <v/>
      </c>
    </row>
    <row r="13" spans="1:48" x14ac:dyDescent="0.35">
      <c r="Y13" t="str">
        <f t="shared" si="1"/>
        <v/>
      </c>
      <c r="Z13" t="str">
        <f t="shared" si="2"/>
        <v/>
      </c>
      <c r="AA13" t="str">
        <f t="shared" si="3"/>
        <v/>
      </c>
      <c r="AB13" t="str">
        <f t="shared" si="4"/>
        <v/>
      </c>
      <c r="AC13" t="str">
        <f t="shared" si="5"/>
        <v/>
      </c>
      <c r="AD13" t="str">
        <f t="shared" si="6"/>
        <v/>
      </c>
      <c r="AE13" t="str">
        <f t="shared" si="7"/>
        <v/>
      </c>
      <c r="AF13" t="str">
        <f t="shared" si="8"/>
        <v/>
      </c>
      <c r="AG13" t="str">
        <f t="shared" si="9"/>
        <v/>
      </c>
      <c r="AH13" t="str">
        <f t="shared" si="10"/>
        <v/>
      </c>
      <c r="AI13" t="str">
        <f t="shared" si="11"/>
        <v/>
      </c>
      <c r="AJ13" t="str">
        <f t="shared" si="12"/>
        <v/>
      </c>
      <c r="AK13" t="str">
        <f t="shared" si="13"/>
        <v/>
      </c>
      <c r="AL13" t="str">
        <f t="shared" si="14"/>
        <v/>
      </c>
      <c r="AM13" t="str">
        <f t="shared" si="15"/>
        <v/>
      </c>
      <c r="AN13" t="str">
        <f t="shared" si="16"/>
        <v/>
      </c>
      <c r="AO13" t="str">
        <f t="shared" si="17"/>
        <v/>
      </c>
      <c r="AP13" t="str">
        <f t="shared" si="18"/>
        <v/>
      </c>
      <c r="AQ13" t="str">
        <f t="shared" si="19"/>
        <v/>
      </c>
      <c r="AR13" t="str">
        <f t="shared" si="20"/>
        <v/>
      </c>
      <c r="AS13" t="str">
        <f t="shared" si="21"/>
        <v/>
      </c>
      <c r="AT13" t="str">
        <f t="shared" si="22"/>
        <v/>
      </c>
      <c r="AU13" t="str">
        <f t="shared" si="23"/>
        <v/>
      </c>
      <c r="AV13" t="str">
        <f t="shared" si="24"/>
        <v/>
      </c>
    </row>
    <row r="14" spans="1:48" x14ac:dyDescent="0.35">
      <c r="A14" t="s">
        <v>51</v>
      </c>
      <c r="Y14" t="str">
        <f t="shared" si="1"/>
        <v>A</v>
      </c>
      <c r="Z14" t="str">
        <f t="shared" si="2"/>
        <v/>
      </c>
      <c r="AA14" t="str">
        <f t="shared" si="3"/>
        <v/>
      </c>
      <c r="AB14" t="str">
        <f t="shared" si="4"/>
        <v/>
      </c>
      <c r="AC14" t="str">
        <f t="shared" si="5"/>
        <v/>
      </c>
      <c r="AD14" t="str">
        <f t="shared" si="6"/>
        <v/>
      </c>
      <c r="AE14" t="str">
        <f t="shared" si="7"/>
        <v/>
      </c>
      <c r="AF14" t="str">
        <f t="shared" si="8"/>
        <v/>
      </c>
      <c r="AG14" t="str">
        <f t="shared" si="9"/>
        <v/>
      </c>
      <c r="AH14" t="str">
        <f t="shared" si="10"/>
        <v/>
      </c>
      <c r="AI14" t="str">
        <f t="shared" si="11"/>
        <v/>
      </c>
      <c r="AJ14" t="str">
        <f t="shared" si="12"/>
        <v/>
      </c>
      <c r="AK14" t="str">
        <f t="shared" si="13"/>
        <v/>
      </c>
      <c r="AL14" t="str">
        <f t="shared" si="14"/>
        <v/>
      </c>
      <c r="AM14" t="str">
        <f t="shared" si="15"/>
        <v/>
      </c>
      <c r="AN14" t="str">
        <f t="shared" si="16"/>
        <v/>
      </c>
      <c r="AO14" t="str">
        <f t="shared" si="17"/>
        <v/>
      </c>
      <c r="AP14" t="str">
        <f t="shared" si="18"/>
        <v/>
      </c>
      <c r="AQ14" t="str">
        <f t="shared" si="19"/>
        <v/>
      </c>
      <c r="AR14" t="str">
        <f t="shared" si="20"/>
        <v/>
      </c>
      <c r="AS14" t="str">
        <f t="shared" si="21"/>
        <v/>
      </c>
      <c r="AT14" t="str">
        <f t="shared" si="22"/>
        <v/>
      </c>
      <c r="AU14" t="str">
        <f t="shared" si="23"/>
        <v/>
      </c>
      <c r="AV14" t="str">
        <f t="shared" si="24"/>
        <v/>
      </c>
    </row>
    <row r="15" spans="1:48" x14ac:dyDescent="0.35">
      <c r="Y15" t="str">
        <f t="shared" si="1"/>
        <v/>
      </c>
      <c r="Z15" t="str">
        <f t="shared" si="2"/>
        <v/>
      </c>
      <c r="AA15" t="str">
        <f t="shared" si="3"/>
        <v/>
      </c>
      <c r="AB15" t="str">
        <f t="shared" si="4"/>
        <v/>
      </c>
      <c r="AC15" t="str">
        <f t="shared" si="5"/>
        <v/>
      </c>
      <c r="AD15" t="str">
        <f t="shared" si="6"/>
        <v/>
      </c>
      <c r="AE15" t="str">
        <f t="shared" si="7"/>
        <v/>
      </c>
      <c r="AF15" t="str">
        <f t="shared" si="8"/>
        <v/>
      </c>
      <c r="AG15" t="str">
        <f t="shared" si="9"/>
        <v/>
      </c>
      <c r="AH15" t="str">
        <f t="shared" si="10"/>
        <v/>
      </c>
      <c r="AI15" t="str">
        <f t="shared" si="11"/>
        <v/>
      </c>
      <c r="AJ15" t="str">
        <f t="shared" si="12"/>
        <v/>
      </c>
      <c r="AK15" t="str">
        <f t="shared" si="13"/>
        <v/>
      </c>
      <c r="AL15" t="str">
        <f t="shared" si="14"/>
        <v/>
      </c>
      <c r="AM15" t="str">
        <f t="shared" si="15"/>
        <v/>
      </c>
      <c r="AN15" t="str">
        <f t="shared" si="16"/>
        <v/>
      </c>
      <c r="AO15" t="str">
        <f t="shared" si="17"/>
        <v/>
      </c>
      <c r="AP15" t="str">
        <f t="shared" si="18"/>
        <v/>
      </c>
      <c r="AQ15" t="str">
        <f t="shared" si="19"/>
        <v/>
      </c>
      <c r="AR15" t="str">
        <f t="shared" si="20"/>
        <v/>
      </c>
      <c r="AS15" t="str">
        <f t="shared" si="21"/>
        <v/>
      </c>
      <c r="AT15" t="str">
        <f t="shared" si="22"/>
        <v/>
      </c>
      <c r="AU15" t="str">
        <f t="shared" si="23"/>
        <v/>
      </c>
      <c r="AV15" t="str">
        <f t="shared" si="24"/>
        <v/>
      </c>
    </row>
    <row r="16" spans="1:48" x14ac:dyDescent="0.35">
      <c r="Y16" t="str">
        <f t="shared" si="1"/>
        <v/>
      </c>
      <c r="Z16" t="str">
        <f t="shared" si="2"/>
        <v/>
      </c>
      <c r="AA16" t="str">
        <f t="shared" si="3"/>
        <v/>
      </c>
      <c r="AB16" t="str">
        <f t="shared" si="4"/>
        <v/>
      </c>
      <c r="AC16" t="str">
        <f t="shared" si="5"/>
        <v/>
      </c>
      <c r="AD16" t="str">
        <f t="shared" si="6"/>
        <v/>
      </c>
      <c r="AE16" t="str">
        <f t="shared" si="7"/>
        <v/>
      </c>
      <c r="AF16" t="str">
        <f t="shared" si="8"/>
        <v/>
      </c>
      <c r="AG16" t="str">
        <f t="shared" si="9"/>
        <v/>
      </c>
      <c r="AH16" t="str">
        <f t="shared" si="10"/>
        <v/>
      </c>
      <c r="AI16" t="str">
        <f t="shared" si="11"/>
        <v/>
      </c>
      <c r="AJ16" t="str">
        <f t="shared" si="12"/>
        <v/>
      </c>
      <c r="AK16" t="str">
        <f t="shared" si="13"/>
        <v/>
      </c>
      <c r="AL16" t="str">
        <f t="shared" si="14"/>
        <v/>
      </c>
      <c r="AM16" t="str">
        <f t="shared" si="15"/>
        <v/>
      </c>
      <c r="AN16" t="str">
        <f t="shared" si="16"/>
        <v/>
      </c>
      <c r="AO16" t="str">
        <f t="shared" si="17"/>
        <v/>
      </c>
      <c r="AP16" t="str">
        <f t="shared" si="18"/>
        <v/>
      </c>
      <c r="AQ16" t="str">
        <f t="shared" si="19"/>
        <v/>
      </c>
      <c r="AR16" t="str">
        <f t="shared" si="20"/>
        <v/>
      </c>
      <c r="AS16" t="str">
        <f t="shared" si="21"/>
        <v/>
      </c>
      <c r="AT16" t="str">
        <f t="shared" si="22"/>
        <v/>
      </c>
      <c r="AU16" t="str">
        <f t="shared" si="23"/>
        <v/>
      </c>
      <c r="AV16" t="str">
        <f t="shared" si="24"/>
        <v/>
      </c>
    </row>
    <row r="17" spans="1:48" x14ac:dyDescent="0.35">
      <c r="A17" t="s">
        <v>7319</v>
      </c>
      <c r="B17" t="s">
        <v>7320</v>
      </c>
      <c r="C17" t="s">
        <v>7321</v>
      </c>
      <c r="D17" t="s">
        <v>7322</v>
      </c>
      <c r="E17" t="s">
        <v>7323</v>
      </c>
      <c r="Y17" t="str">
        <f t="shared" si="1"/>
        <v>A</v>
      </c>
      <c r="Z17" t="str">
        <f t="shared" si="2"/>
        <v>A</v>
      </c>
      <c r="AA17" t="str">
        <f t="shared" si="3"/>
        <v>A</v>
      </c>
      <c r="AB17" t="str">
        <f t="shared" si="4"/>
        <v>A</v>
      </c>
      <c r="AC17" t="str">
        <f t="shared" si="5"/>
        <v>A</v>
      </c>
      <c r="AD17" t="str">
        <f t="shared" si="6"/>
        <v/>
      </c>
      <c r="AE17" t="str">
        <f t="shared" si="7"/>
        <v/>
      </c>
      <c r="AF17" t="str">
        <f t="shared" si="8"/>
        <v/>
      </c>
      <c r="AG17" t="str">
        <f t="shared" si="9"/>
        <v/>
      </c>
      <c r="AH17" t="str">
        <f t="shared" si="10"/>
        <v/>
      </c>
      <c r="AI17" t="str">
        <f t="shared" si="11"/>
        <v/>
      </c>
      <c r="AJ17" t="str">
        <f t="shared" si="12"/>
        <v/>
      </c>
      <c r="AK17" t="str">
        <f t="shared" si="13"/>
        <v/>
      </c>
      <c r="AL17" t="str">
        <f t="shared" si="14"/>
        <v/>
      </c>
      <c r="AM17" t="str">
        <f t="shared" si="15"/>
        <v/>
      </c>
      <c r="AN17" t="str">
        <f t="shared" si="16"/>
        <v/>
      </c>
      <c r="AO17" t="str">
        <f t="shared" si="17"/>
        <v/>
      </c>
      <c r="AP17" t="str">
        <f t="shared" si="18"/>
        <v/>
      </c>
      <c r="AQ17" t="str">
        <f t="shared" si="19"/>
        <v/>
      </c>
      <c r="AR17" t="str">
        <f t="shared" si="20"/>
        <v/>
      </c>
      <c r="AS17" t="str">
        <f t="shared" si="21"/>
        <v/>
      </c>
      <c r="AT17" t="str">
        <f t="shared" si="22"/>
        <v/>
      </c>
      <c r="AU17" t="str">
        <f t="shared" si="23"/>
        <v/>
      </c>
      <c r="AV17" t="str">
        <f t="shared" si="24"/>
        <v/>
      </c>
    </row>
    <row r="18" spans="1:48" x14ac:dyDescent="0.35">
      <c r="Y18" t="str">
        <f t="shared" si="1"/>
        <v/>
      </c>
      <c r="Z18" t="str">
        <f t="shared" si="2"/>
        <v/>
      </c>
      <c r="AA18" t="str">
        <f t="shared" si="3"/>
        <v/>
      </c>
      <c r="AB18" t="str">
        <f t="shared" si="4"/>
        <v/>
      </c>
      <c r="AC18" t="str">
        <f t="shared" si="5"/>
        <v/>
      </c>
      <c r="AD18" t="str">
        <f t="shared" si="6"/>
        <v/>
      </c>
      <c r="AE18" t="str">
        <f t="shared" si="7"/>
        <v/>
      </c>
      <c r="AF18" t="str">
        <f t="shared" si="8"/>
        <v/>
      </c>
      <c r="AG18" t="str">
        <f t="shared" si="9"/>
        <v/>
      </c>
      <c r="AH18" t="str">
        <f t="shared" si="10"/>
        <v/>
      </c>
      <c r="AI18" t="str">
        <f t="shared" si="11"/>
        <v/>
      </c>
      <c r="AJ18" t="str">
        <f t="shared" si="12"/>
        <v/>
      </c>
      <c r="AK18" t="str">
        <f t="shared" si="13"/>
        <v/>
      </c>
      <c r="AL18" t="str">
        <f t="shared" si="14"/>
        <v/>
      </c>
      <c r="AM18" t="str">
        <f t="shared" si="15"/>
        <v/>
      </c>
      <c r="AN18" t="str">
        <f t="shared" si="16"/>
        <v/>
      </c>
      <c r="AO18" t="str">
        <f t="shared" si="17"/>
        <v/>
      </c>
      <c r="AP18" t="str">
        <f t="shared" si="18"/>
        <v/>
      </c>
      <c r="AQ18" t="str">
        <f t="shared" si="19"/>
        <v/>
      </c>
      <c r="AR18" t="str">
        <f t="shared" si="20"/>
        <v/>
      </c>
      <c r="AS18" t="str">
        <f t="shared" si="21"/>
        <v/>
      </c>
      <c r="AT18" t="str">
        <f t="shared" si="22"/>
        <v/>
      </c>
      <c r="AU18" t="str">
        <f t="shared" si="23"/>
        <v/>
      </c>
      <c r="AV18" t="str">
        <f t="shared" si="24"/>
        <v/>
      </c>
    </row>
    <row r="19" spans="1:48" x14ac:dyDescent="0.35">
      <c r="Y19" t="str">
        <f t="shared" si="1"/>
        <v/>
      </c>
      <c r="Z19" t="str">
        <f t="shared" si="2"/>
        <v/>
      </c>
      <c r="AA19" t="str">
        <f t="shared" si="3"/>
        <v/>
      </c>
      <c r="AB19" t="str">
        <f t="shared" si="4"/>
        <v/>
      </c>
      <c r="AC19" t="str">
        <f t="shared" si="5"/>
        <v/>
      </c>
      <c r="AD19" t="str">
        <f t="shared" si="6"/>
        <v/>
      </c>
      <c r="AE19" t="str">
        <f t="shared" si="7"/>
        <v/>
      </c>
      <c r="AF19" t="str">
        <f t="shared" si="8"/>
        <v/>
      </c>
      <c r="AG19" t="str">
        <f t="shared" si="9"/>
        <v/>
      </c>
      <c r="AH19" t="str">
        <f t="shared" si="10"/>
        <v/>
      </c>
      <c r="AI19" t="str">
        <f t="shared" si="11"/>
        <v/>
      </c>
      <c r="AJ19" t="str">
        <f t="shared" si="12"/>
        <v/>
      </c>
      <c r="AK19" t="str">
        <f t="shared" si="13"/>
        <v/>
      </c>
      <c r="AL19" t="str">
        <f t="shared" si="14"/>
        <v/>
      </c>
      <c r="AM19" t="str">
        <f t="shared" si="15"/>
        <v/>
      </c>
      <c r="AN19" t="str">
        <f t="shared" si="16"/>
        <v/>
      </c>
      <c r="AO19" t="str">
        <f t="shared" si="17"/>
        <v/>
      </c>
      <c r="AP19" t="str">
        <f t="shared" si="18"/>
        <v/>
      </c>
      <c r="AQ19" t="str">
        <f t="shared" si="19"/>
        <v/>
      </c>
      <c r="AR19" t="str">
        <f t="shared" si="20"/>
        <v/>
      </c>
      <c r="AS19" t="str">
        <f t="shared" si="21"/>
        <v/>
      </c>
      <c r="AT19" t="str">
        <f t="shared" si="22"/>
        <v/>
      </c>
      <c r="AU19" t="str">
        <f t="shared" si="23"/>
        <v/>
      </c>
      <c r="AV19" t="str">
        <f t="shared" si="24"/>
        <v/>
      </c>
    </row>
    <row r="20" spans="1:48" x14ac:dyDescent="0.35">
      <c r="A20" t="s">
        <v>6869</v>
      </c>
      <c r="B20" t="s">
        <v>308</v>
      </c>
      <c r="Y20" t="str">
        <f t="shared" si="1"/>
        <v>G</v>
      </c>
      <c r="Z20" t="str">
        <f t="shared" si="2"/>
        <v>A</v>
      </c>
      <c r="AA20" t="str">
        <f t="shared" si="3"/>
        <v/>
      </c>
      <c r="AB20" t="str">
        <f t="shared" si="4"/>
        <v/>
      </c>
      <c r="AC20" t="str">
        <f t="shared" si="5"/>
        <v/>
      </c>
      <c r="AD20" t="str">
        <f t="shared" si="6"/>
        <v/>
      </c>
      <c r="AE20" t="str">
        <f t="shared" si="7"/>
        <v/>
      </c>
      <c r="AF20" t="str">
        <f t="shared" si="8"/>
        <v/>
      </c>
      <c r="AG20" t="str">
        <f t="shared" si="9"/>
        <v/>
      </c>
      <c r="AH20" t="str">
        <f t="shared" si="10"/>
        <v/>
      </c>
      <c r="AI20" t="str">
        <f t="shared" si="11"/>
        <v/>
      </c>
      <c r="AJ20" t="str">
        <f t="shared" si="12"/>
        <v/>
      </c>
      <c r="AK20" t="str">
        <f t="shared" si="13"/>
        <v/>
      </c>
      <c r="AL20" t="str">
        <f t="shared" si="14"/>
        <v/>
      </c>
      <c r="AM20" t="str">
        <f t="shared" si="15"/>
        <v/>
      </c>
      <c r="AN20" t="str">
        <f t="shared" si="16"/>
        <v/>
      </c>
      <c r="AO20" t="str">
        <f t="shared" si="17"/>
        <v/>
      </c>
      <c r="AP20" t="str">
        <f t="shared" si="18"/>
        <v/>
      </c>
      <c r="AQ20" t="str">
        <f t="shared" si="19"/>
        <v/>
      </c>
      <c r="AR20" t="str">
        <f t="shared" si="20"/>
        <v/>
      </c>
      <c r="AS20" t="str">
        <f t="shared" si="21"/>
        <v/>
      </c>
      <c r="AT20" t="str">
        <f t="shared" si="22"/>
        <v/>
      </c>
      <c r="AU20" t="str">
        <f t="shared" si="23"/>
        <v/>
      </c>
      <c r="AV20" t="str">
        <f t="shared" si="24"/>
        <v/>
      </c>
    </row>
    <row r="21" spans="1:48" x14ac:dyDescent="0.35">
      <c r="Y21" t="str">
        <f t="shared" si="1"/>
        <v/>
      </c>
      <c r="Z21" t="str">
        <f t="shared" si="2"/>
        <v/>
      </c>
      <c r="AA21" t="str">
        <f t="shared" si="3"/>
        <v/>
      </c>
      <c r="AB21" t="str">
        <f t="shared" si="4"/>
        <v/>
      </c>
      <c r="AC21" t="str">
        <f t="shared" si="5"/>
        <v/>
      </c>
      <c r="AD21" t="str">
        <f t="shared" si="6"/>
        <v/>
      </c>
      <c r="AE21" t="str">
        <f t="shared" si="7"/>
        <v/>
      </c>
      <c r="AF21" t="str">
        <f t="shared" si="8"/>
        <v/>
      </c>
      <c r="AG21" t="str">
        <f t="shared" si="9"/>
        <v/>
      </c>
      <c r="AH21" t="str">
        <f t="shared" si="10"/>
        <v/>
      </c>
      <c r="AI21" t="str">
        <f t="shared" si="11"/>
        <v/>
      </c>
      <c r="AJ21" t="str">
        <f t="shared" si="12"/>
        <v/>
      </c>
      <c r="AK21" t="str">
        <f t="shared" si="13"/>
        <v/>
      </c>
      <c r="AL21" t="str">
        <f t="shared" si="14"/>
        <v/>
      </c>
      <c r="AM21" t="str">
        <f t="shared" si="15"/>
        <v/>
      </c>
      <c r="AN21" t="str">
        <f t="shared" si="16"/>
        <v/>
      </c>
      <c r="AO21" t="str">
        <f t="shared" si="17"/>
        <v/>
      </c>
      <c r="AP21" t="str">
        <f t="shared" si="18"/>
        <v/>
      </c>
      <c r="AQ21" t="str">
        <f t="shared" si="19"/>
        <v/>
      </c>
      <c r="AR21" t="str">
        <f t="shared" si="20"/>
        <v/>
      </c>
      <c r="AS21" t="str">
        <f t="shared" si="21"/>
        <v/>
      </c>
      <c r="AT21" t="str">
        <f t="shared" si="22"/>
        <v/>
      </c>
      <c r="AU21" t="str">
        <f t="shared" si="23"/>
        <v/>
      </c>
      <c r="AV21" t="str">
        <f t="shared" si="24"/>
        <v/>
      </c>
    </row>
    <row r="22" spans="1:48" x14ac:dyDescent="0.35">
      <c r="Y22" t="str">
        <f t="shared" si="1"/>
        <v/>
      </c>
      <c r="Z22" t="str">
        <f t="shared" si="2"/>
        <v/>
      </c>
      <c r="AA22" t="str">
        <f t="shared" si="3"/>
        <v/>
      </c>
      <c r="AB22" t="str">
        <f t="shared" si="4"/>
        <v/>
      </c>
      <c r="AC22" t="str">
        <f t="shared" si="5"/>
        <v/>
      </c>
      <c r="AD22" t="str">
        <f t="shared" si="6"/>
        <v/>
      </c>
      <c r="AE22" t="str">
        <f t="shared" si="7"/>
        <v/>
      </c>
      <c r="AF22" t="str">
        <f t="shared" si="8"/>
        <v/>
      </c>
      <c r="AG22" t="str">
        <f t="shared" si="9"/>
        <v/>
      </c>
      <c r="AH22" t="str">
        <f t="shared" si="10"/>
        <v/>
      </c>
      <c r="AI22" t="str">
        <f t="shared" si="11"/>
        <v/>
      </c>
      <c r="AJ22" t="str">
        <f t="shared" si="12"/>
        <v/>
      </c>
      <c r="AK22" t="str">
        <f t="shared" si="13"/>
        <v/>
      </c>
      <c r="AL22" t="str">
        <f t="shared" si="14"/>
        <v/>
      </c>
      <c r="AM22" t="str">
        <f t="shared" si="15"/>
        <v/>
      </c>
      <c r="AN22" t="str">
        <f t="shared" si="16"/>
        <v/>
      </c>
      <c r="AO22" t="str">
        <f t="shared" si="17"/>
        <v/>
      </c>
      <c r="AP22" t="str">
        <f t="shared" si="18"/>
        <v/>
      </c>
      <c r="AQ22" t="str">
        <f t="shared" si="19"/>
        <v/>
      </c>
      <c r="AR22" t="str">
        <f t="shared" si="20"/>
        <v/>
      </c>
      <c r="AS22" t="str">
        <f t="shared" si="21"/>
        <v/>
      </c>
      <c r="AT22" t="str">
        <f t="shared" si="22"/>
        <v/>
      </c>
      <c r="AU22" t="str">
        <f t="shared" si="23"/>
        <v/>
      </c>
      <c r="AV22" t="str">
        <f t="shared" si="24"/>
        <v/>
      </c>
    </row>
    <row r="23" spans="1:48" x14ac:dyDescent="0.35">
      <c r="Y23" t="str">
        <f t="shared" si="1"/>
        <v/>
      </c>
      <c r="Z23" t="str">
        <f t="shared" si="2"/>
        <v/>
      </c>
      <c r="AA23" t="str">
        <f t="shared" si="3"/>
        <v/>
      </c>
      <c r="AB23" t="str">
        <f t="shared" si="4"/>
        <v/>
      </c>
      <c r="AC23" t="str">
        <f t="shared" si="5"/>
        <v/>
      </c>
      <c r="AD23" t="str">
        <f t="shared" si="6"/>
        <v/>
      </c>
      <c r="AE23" t="str">
        <f t="shared" si="7"/>
        <v/>
      </c>
      <c r="AF23" t="str">
        <f t="shared" si="8"/>
        <v/>
      </c>
      <c r="AG23" t="str">
        <f t="shared" si="9"/>
        <v/>
      </c>
      <c r="AH23" t="str">
        <f t="shared" si="10"/>
        <v/>
      </c>
      <c r="AI23" t="str">
        <f t="shared" si="11"/>
        <v/>
      </c>
      <c r="AJ23" t="str">
        <f t="shared" si="12"/>
        <v/>
      </c>
      <c r="AK23" t="str">
        <f t="shared" si="13"/>
        <v/>
      </c>
      <c r="AL23" t="str">
        <f t="shared" si="14"/>
        <v/>
      </c>
      <c r="AM23" t="str">
        <f t="shared" si="15"/>
        <v/>
      </c>
      <c r="AN23" t="str">
        <f t="shared" si="16"/>
        <v/>
      </c>
      <c r="AO23" t="str">
        <f t="shared" si="17"/>
        <v/>
      </c>
      <c r="AP23" t="str">
        <f t="shared" si="18"/>
        <v/>
      </c>
      <c r="AQ23" t="str">
        <f t="shared" si="19"/>
        <v/>
      </c>
      <c r="AR23" t="str">
        <f t="shared" si="20"/>
        <v/>
      </c>
      <c r="AS23" t="str">
        <f t="shared" si="21"/>
        <v/>
      </c>
      <c r="AT23" t="str">
        <f t="shared" si="22"/>
        <v/>
      </c>
      <c r="AU23" t="str">
        <f t="shared" si="23"/>
        <v/>
      </c>
      <c r="AV23" t="str">
        <f t="shared" si="24"/>
        <v/>
      </c>
    </row>
    <row r="24" spans="1:48" x14ac:dyDescent="0.35">
      <c r="A24" t="s">
        <v>60</v>
      </c>
      <c r="Y24" t="str">
        <f t="shared" si="1"/>
        <v>A</v>
      </c>
      <c r="Z24" t="str">
        <f t="shared" si="2"/>
        <v/>
      </c>
      <c r="AA24" t="str">
        <f t="shared" si="3"/>
        <v/>
      </c>
      <c r="AB24" t="str">
        <f t="shared" si="4"/>
        <v/>
      </c>
      <c r="AC24" t="str">
        <f t="shared" si="5"/>
        <v/>
      </c>
      <c r="AD24" t="str">
        <f t="shared" si="6"/>
        <v/>
      </c>
      <c r="AE24" t="str">
        <f t="shared" si="7"/>
        <v/>
      </c>
      <c r="AF24" t="str">
        <f t="shared" si="8"/>
        <v/>
      </c>
      <c r="AG24" t="str">
        <f t="shared" si="9"/>
        <v/>
      </c>
      <c r="AH24" t="str">
        <f t="shared" si="10"/>
        <v/>
      </c>
      <c r="AI24" t="str">
        <f t="shared" si="11"/>
        <v/>
      </c>
      <c r="AJ24" t="str">
        <f t="shared" si="12"/>
        <v/>
      </c>
      <c r="AK24" t="str">
        <f t="shared" si="13"/>
        <v/>
      </c>
      <c r="AL24" t="str">
        <f t="shared" si="14"/>
        <v/>
      </c>
      <c r="AM24" t="str">
        <f t="shared" si="15"/>
        <v/>
      </c>
      <c r="AN24" t="str">
        <f t="shared" si="16"/>
        <v/>
      </c>
      <c r="AO24" t="str">
        <f t="shared" si="17"/>
        <v/>
      </c>
      <c r="AP24" t="str">
        <f t="shared" si="18"/>
        <v/>
      </c>
      <c r="AQ24" t="str">
        <f t="shared" si="19"/>
        <v/>
      </c>
      <c r="AR24" t="str">
        <f t="shared" si="20"/>
        <v/>
      </c>
      <c r="AS24" t="str">
        <f t="shared" si="21"/>
        <v/>
      </c>
      <c r="AT24" t="str">
        <f t="shared" si="22"/>
        <v/>
      </c>
      <c r="AU24" t="str">
        <f t="shared" si="23"/>
        <v/>
      </c>
      <c r="AV24" t="str">
        <f t="shared" si="24"/>
        <v/>
      </c>
    </row>
    <row r="25" spans="1:48" x14ac:dyDescent="0.35">
      <c r="A25" t="s">
        <v>64</v>
      </c>
      <c r="Y25" t="str">
        <f t="shared" si="1"/>
        <v>A</v>
      </c>
      <c r="Z25" t="str">
        <f t="shared" si="2"/>
        <v/>
      </c>
      <c r="AA25" t="str">
        <f t="shared" si="3"/>
        <v/>
      </c>
      <c r="AB25" t="str">
        <f t="shared" si="4"/>
        <v/>
      </c>
      <c r="AC25" t="str">
        <f t="shared" si="5"/>
        <v/>
      </c>
      <c r="AD25" t="str">
        <f t="shared" si="6"/>
        <v/>
      </c>
      <c r="AE25" t="str">
        <f t="shared" si="7"/>
        <v/>
      </c>
      <c r="AF25" t="str">
        <f t="shared" si="8"/>
        <v/>
      </c>
      <c r="AG25" t="str">
        <f t="shared" si="9"/>
        <v/>
      </c>
      <c r="AH25" t="str">
        <f t="shared" si="10"/>
        <v/>
      </c>
      <c r="AI25" t="str">
        <f t="shared" si="11"/>
        <v/>
      </c>
      <c r="AJ25" t="str">
        <f t="shared" si="12"/>
        <v/>
      </c>
      <c r="AK25" t="str">
        <f t="shared" si="13"/>
        <v/>
      </c>
      <c r="AL25" t="str">
        <f t="shared" si="14"/>
        <v/>
      </c>
      <c r="AM25" t="str">
        <f t="shared" si="15"/>
        <v/>
      </c>
      <c r="AN25" t="str">
        <f t="shared" si="16"/>
        <v/>
      </c>
      <c r="AO25" t="str">
        <f t="shared" si="17"/>
        <v/>
      </c>
      <c r="AP25" t="str">
        <f t="shared" si="18"/>
        <v/>
      </c>
      <c r="AQ25" t="str">
        <f t="shared" si="19"/>
        <v/>
      </c>
      <c r="AR25" t="str">
        <f t="shared" si="20"/>
        <v/>
      </c>
      <c r="AS25" t="str">
        <f t="shared" si="21"/>
        <v/>
      </c>
      <c r="AT25" t="str">
        <f t="shared" si="22"/>
        <v/>
      </c>
      <c r="AU25" t="str">
        <f t="shared" si="23"/>
        <v/>
      </c>
      <c r="AV25" t="str">
        <f t="shared" si="24"/>
        <v/>
      </c>
    </row>
    <row r="26" spans="1:48" x14ac:dyDescent="0.35">
      <c r="A26" t="s">
        <v>47</v>
      </c>
      <c r="Y26" t="str">
        <f t="shared" si="1"/>
        <v>A</v>
      </c>
      <c r="Z26" t="str">
        <f t="shared" si="2"/>
        <v/>
      </c>
      <c r="AA26" t="str">
        <f t="shared" si="3"/>
        <v/>
      </c>
      <c r="AB26" t="str">
        <f t="shared" si="4"/>
        <v/>
      </c>
      <c r="AC26" t="str">
        <f t="shared" si="5"/>
        <v/>
      </c>
      <c r="AD26" t="str">
        <f t="shared" si="6"/>
        <v/>
      </c>
      <c r="AE26" t="str">
        <f t="shared" si="7"/>
        <v/>
      </c>
      <c r="AF26" t="str">
        <f t="shared" si="8"/>
        <v/>
      </c>
      <c r="AG26" t="str">
        <f t="shared" si="9"/>
        <v/>
      </c>
      <c r="AH26" t="str">
        <f t="shared" si="10"/>
        <v/>
      </c>
      <c r="AI26" t="str">
        <f t="shared" si="11"/>
        <v/>
      </c>
      <c r="AJ26" t="str">
        <f t="shared" si="12"/>
        <v/>
      </c>
      <c r="AK26" t="str">
        <f t="shared" si="13"/>
        <v/>
      </c>
      <c r="AL26" t="str">
        <f t="shared" si="14"/>
        <v/>
      </c>
      <c r="AM26" t="str">
        <f t="shared" si="15"/>
        <v/>
      </c>
      <c r="AN26" t="str">
        <f t="shared" si="16"/>
        <v/>
      </c>
      <c r="AO26" t="str">
        <f t="shared" si="17"/>
        <v/>
      </c>
      <c r="AP26" t="str">
        <f t="shared" si="18"/>
        <v/>
      </c>
      <c r="AQ26" t="str">
        <f t="shared" si="19"/>
        <v/>
      </c>
      <c r="AR26" t="str">
        <f t="shared" si="20"/>
        <v/>
      </c>
      <c r="AS26" t="str">
        <f t="shared" si="21"/>
        <v/>
      </c>
      <c r="AT26" t="str">
        <f t="shared" si="22"/>
        <v/>
      </c>
      <c r="AU26" t="str">
        <f t="shared" si="23"/>
        <v/>
      </c>
      <c r="AV26" t="str">
        <f t="shared" si="24"/>
        <v/>
      </c>
    </row>
    <row r="27" spans="1:48" x14ac:dyDescent="0.35">
      <c r="Y27" t="str">
        <f t="shared" si="1"/>
        <v/>
      </c>
      <c r="Z27" t="str">
        <f t="shared" si="2"/>
        <v/>
      </c>
      <c r="AA27" t="str">
        <f t="shared" si="3"/>
        <v/>
      </c>
      <c r="AB27" t="str">
        <f t="shared" si="4"/>
        <v/>
      </c>
      <c r="AC27" t="str">
        <f t="shared" si="5"/>
        <v/>
      </c>
      <c r="AD27" t="str">
        <f t="shared" si="6"/>
        <v/>
      </c>
      <c r="AE27" t="str">
        <f t="shared" si="7"/>
        <v/>
      </c>
      <c r="AF27" t="str">
        <f t="shared" si="8"/>
        <v/>
      </c>
      <c r="AG27" t="str">
        <f t="shared" si="9"/>
        <v/>
      </c>
      <c r="AH27" t="str">
        <f t="shared" si="10"/>
        <v/>
      </c>
      <c r="AI27" t="str">
        <f t="shared" si="11"/>
        <v/>
      </c>
      <c r="AJ27" t="str">
        <f t="shared" si="12"/>
        <v/>
      </c>
      <c r="AK27" t="str">
        <f t="shared" si="13"/>
        <v/>
      </c>
      <c r="AL27" t="str">
        <f t="shared" si="14"/>
        <v/>
      </c>
      <c r="AM27" t="str">
        <f t="shared" si="15"/>
        <v/>
      </c>
      <c r="AN27" t="str">
        <f t="shared" si="16"/>
        <v/>
      </c>
      <c r="AO27" t="str">
        <f t="shared" si="17"/>
        <v/>
      </c>
      <c r="AP27" t="str">
        <f t="shared" si="18"/>
        <v/>
      </c>
      <c r="AQ27" t="str">
        <f t="shared" si="19"/>
        <v/>
      </c>
      <c r="AR27" t="str">
        <f t="shared" si="20"/>
        <v/>
      </c>
      <c r="AS27" t="str">
        <f t="shared" si="21"/>
        <v/>
      </c>
      <c r="AT27" t="str">
        <f t="shared" si="22"/>
        <v/>
      </c>
      <c r="AU27" t="str">
        <f t="shared" si="23"/>
        <v/>
      </c>
      <c r="AV27" t="str">
        <f t="shared" si="24"/>
        <v/>
      </c>
    </row>
    <row r="28" spans="1:48" x14ac:dyDescent="0.35">
      <c r="Y28" t="str">
        <f t="shared" si="1"/>
        <v/>
      </c>
      <c r="Z28" t="str">
        <f t="shared" si="2"/>
        <v/>
      </c>
      <c r="AA28" t="str">
        <f t="shared" si="3"/>
        <v/>
      </c>
      <c r="AB28" t="str">
        <f t="shared" si="4"/>
        <v/>
      </c>
      <c r="AC28" t="str">
        <f t="shared" si="5"/>
        <v/>
      </c>
      <c r="AD28" t="str">
        <f t="shared" si="6"/>
        <v/>
      </c>
      <c r="AE28" t="str">
        <f t="shared" si="7"/>
        <v/>
      </c>
      <c r="AF28" t="str">
        <f t="shared" si="8"/>
        <v/>
      </c>
      <c r="AG28" t="str">
        <f t="shared" si="9"/>
        <v/>
      </c>
      <c r="AH28" t="str">
        <f t="shared" si="10"/>
        <v/>
      </c>
      <c r="AI28" t="str">
        <f t="shared" si="11"/>
        <v/>
      </c>
      <c r="AJ28" t="str">
        <f t="shared" si="12"/>
        <v/>
      </c>
      <c r="AK28" t="str">
        <f t="shared" si="13"/>
        <v/>
      </c>
      <c r="AL28" t="str">
        <f t="shared" si="14"/>
        <v/>
      </c>
      <c r="AM28" t="str">
        <f t="shared" si="15"/>
        <v/>
      </c>
      <c r="AN28" t="str">
        <f t="shared" si="16"/>
        <v/>
      </c>
      <c r="AO28" t="str">
        <f t="shared" si="17"/>
        <v/>
      </c>
      <c r="AP28" t="str">
        <f t="shared" si="18"/>
        <v/>
      </c>
      <c r="AQ28" t="str">
        <f t="shared" si="19"/>
        <v/>
      </c>
      <c r="AR28" t="str">
        <f t="shared" si="20"/>
        <v/>
      </c>
      <c r="AS28" t="str">
        <f t="shared" si="21"/>
        <v/>
      </c>
      <c r="AT28" t="str">
        <f t="shared" si="22"/>
        <v/>
      </c>
      <c r="AU28" t="str">
        <f t="shared" si="23"/>
        <v/>
      </c>
      <c r="AV28" t="str">
        <f t="shared" si="24"/>
        <v/>
      </c>
    </row>
    <row r="29" spans="1:48" x14ac:dyDescent="0.35">
      <c r="Y29" t="str">
        <f t="shared" si="1"/>
        <v/>
      </c>
      <c r="Z29" t="str">
        <f t="shared" si="2"/>
        <v/>
      </c>
      <c r="AA29" t="str">
        <f t="shared" si="3"/>
        <v/>
      </c>
      <c r="AB29" t="str">
        <f t="shared" si="4"/>
        <v/>
      </c>
      <c r="AC29" t="str">
        <f t="shared" si="5"/>
        <v/>
      </c>
      <c r="AD29" t="str">
        <f t="shared" si="6"/>
        <v/>
      </c>
      <c r="AE29" t="str">
        <f t="shared" si="7"/>
        <v/>
      </c>
      <c r="AF29" t="str">
        <f t="shared" si="8"/>
        <v/>
      </c>
      <c r="AG29" t="str">
        <f t="shared" si="9"/>
        <v/>
      </c>
      <c r="AH29" t="str">
        <f t="shared" si="10"/>
        <v/>
      </c>
      <c r="AI29" t="str">
        <f t="shared" si="11"/>
        <v/>
      </c>
      <c r="AJ29" t="str">
        <f t="shared" si="12"/>
        <v/>
      </c>
      <c r="AK29" t="str">
        <f t="shared" si="13"/>
        <v/>
      </c>
      <c r="AL29" t="str">
        <f t="shared" si="14"/>
        <v/>
      </c>
      <c r="AM29" t="str">
        <f t="shared" si="15"/>
        <v/>
      </c>
      <c r="AN29" t="str">
        <f t="shared" si="16"/>
        <v/>
      </c>
      <c r="AO29" t="str">
        <f t="shared" si="17"/>
        <v/>
      </c>
      <c r="AP29" t="str">
        <f t="shared" si="18"/>
        <v/>
      </c>
      <c r="AQ29" t="str">
        <f t="shared" si="19"/>
        <v/>
      </c>
      <c r="AR29" t="str">
        <f t="shared" si="20"/>
        <v/>
      </c>
      <c r="AS29" t="str">
        <f t="shared" si="21"/>
        <v/>
      </c>
      <c r="AT29" t="str">
        <f t="shared" si="22"/>
        <v/>
      </c>
      <c r="AU29" t="str">
        <f t="shared" si="23"/>
        <v/>
      </c>
      <c r="AV29" t="str">
        <f t="shared" si="24"/>
        <v/>
      </c>
    </row>
    <row r="30" spans="1:48" x14ac:dyDescent="0.35">
      <c r="Y30" t="str">
        <f t="shared" si="1"/>
        <v/>
      </c>
      <c r="Z30" t="str">
        <f t="shared" si="2"/>
        <v/>
      </c>
      <c r="AA30" t="str">
        <f t="shared" si="3"/>
        <v/>
      </c>
      <c r="AB30" t="str">
        <f t="shared" si="4"/>
        <v/>
      </c>
      <c r="AC30" t="str">
        <f t="shared" si="5"/>
        <v/>
      </c>
      <c r="AD30" t="str">
        <f t="shared" si="6"/>
        <v/>
      </c>
      <c r="AE30" t="str">
        <f t="shared" si="7"/>
        <v/>
      </c>
      <c r="AF30" t="str">
        <f t="shared" si="8"/>
        <v/>
      </c>
      <c r="AG30" t="str">
        <f t="shared" si="9"/>
        <v/>
      </c>
      <c r="AH30" t="str">
        <f t="shared" si="10"/>
        <v/>
      </c>
      <c r="AI30" t="str">
        <f t="shared" si="11"/>
        <v/>
      </c>
      <c r="AJ30" t="str">
        <f t="shared" si="12"/>
        <v/>
      </c>
      <c r="AK30" t="str">
        <f t="shared" si="13"/>
        <v/>
      </c>
      <c r="AL30" t="str">
        <f t="shared" si="14"/>
        <v/>
      </c>
      <c r="AM30" t="str">
        <f t="shared" si="15"/>
        <v/>
      </c>
      <c r="AN30" t="str">
        <f t="shared" si="16"/>
        <v/>
      </c>
      <c r="AO30" t="str">
        <f t="shared" si="17"/>
        <v/>
      </c>
      <c r="AP30" t="str">
        <f t="shared" si="18"/>
        <v/>
      </c>
      <c r="AQ30" t="str">
        <f t="shared" si="19"/>
        <v/>
      </c>
      <c r="AR30" t="str">
        <f t="shared" si="20"/>
        <v/>
      </c>
      <c r="AS30" t="str">
        <f t="shared" si="21"/>
        <v/>
      </c>
      <c r="AT30" t="str">
        <f t="shared" si="22"/>
        <v/>
      </c>
      <c r="AU30" t="str">
        <f t="shared" si="23"/>
        <v/>
      </c>
      <c r="AV30" t="str">
        <f t="shared" si="24"/>
        <v/>
      </c>
    </row>
    <row r="31" spans="1:48" x14ac:dyDescent="0.35">
      <c r="A31" t="s">
        <v>308</v>
      </c>
      <c r="B31" t="s">
        <v>7324</v>
      </c>
      <c r="C31" t="s">
        <v>6869</v>
      </c>
      <c r="Y31" t="str">
        <f t="shared" si="1"/>
        <v>A</v>
      </c>
      <c r="Z31" t="str">
        <f t="shared" si="2"/>
        <v>A</v>
      </c>
      <c r="AA31" t="str">
        <f t="shared" si="3"/>
        <v>G</v>
      </c>
      <c r="AB31" t="str">
        <f t="shared" si="4"/>
        <v/>
      </c>
      <c r="AC31" t="str">
        <f t="shared" si="5"/>
        <v/>
      </c>
      <c r="AD31" t="str">
        <f t="shared" si="6"/>
        <v/>
      </c>
      <c r="AE31" t="str">
        <f t="shared" si="7"/>
        <v/>
      </c>
      <c r="AF31" t="str">
        <f t="shared" si="8"/>
        <v/>
      </c>
      <c r="AG31" t="str">
        <f t="shared" si="9"/>
        <v/>
      </c>
      <c r="AH31" t="str">
        <f t="shared" si="10"/>
        <v/>
      </c>
      <c r="AI31" t="str">
        <f t="shared" si="11"/>
        <v/>
      </c>
      <c r="AJ31" t="str">
        <f t="shared" si="12"/>
        <v/>
      </c>
      <c r="AK31" t="str">
        <f t="shared" si="13"/>
        <v/>
      </c>
      <c r="AL31" t="str">
        <f t="shared" si="14"/>
        <v/>
      </c>
      <c r="AM31" t="str">
        <f t="shared" si="15"/>
        <v/>
      </c>
      <c r="AN31" t="str">
        <f t="shared" si="16"/>
        <v/>
      </c>
      <c r="AO31" t="str">
        <f t="shared" si="17"/>
        <v/>
      </c>
      <c r="AP31" t="str">
        <f t="shared" si="18"/>
        <v/>
      </c>
      <c r="AQ31" t="str">
        <f t="shared" si="19"/>
        <v/>
      </c>
      <c r="AR31" t="str">
        <f t="shared" si="20"/>
        <v/>
      </c>
      <c r="AS31" t="str">
        <f t="shared" si="21"/>
        <v/>
      </c>
      <c r="AT31" t="str">
        <f t="shared" si="22"/>
        <v/>
      </c>
      <c r="AU31" t="str">
        <f t="shared" si="23"/>
        <v/>
      </c>
      <c r="AV31" t="str">
        <f t="shared" si="24"/>
        <v/>
      </c>
    </row>
    <row r="32" spans="1:48" x14ac:dyDescent="0.35">
      <c r="Y32" t="str">
        <f t="shared" si="1"/>
        <v/>
      </c>
      <c r="Z32" t="str">
        <f t="shared" si="2"/>
        <v/>
      </c>
      <c r="AA32" t="str">
        <f t="shared" si="3"/>
        <v/>
      </c>
      <c r="AB32" t="str">
        <f t="shared" si="4"/>
        <v/>
      </c>
      <c r="AC32" t="str">
        <f t="shared" si="5"/>
        <v/>
      </c>
      <c r="AD32" t="str">
        <f t="shared" si="6"/>
        <v/>
      </c>
      <c r="AE32" t="str">
        <f t="shared" si="7"/>
        <v/>
      </c>
      <c r="AF32" t="str">
        <f t="shared" si="8"/>
        <v/>
      </c>
      <c r="AG32" t="str">
        <f t="shared" si="9"/>
        <v/>
      </c>
      <c r="AH32" t="str">
        <f t="shared" si="10"/>
        <v/>
      </c>
      <c r="AI32" t="str">
        <f t="shared" si="11"/>
        <v/>
      </c>
      <c r="AJ32" t="str">
        <f t="shared" si="12"/>
        <v/>
      </c>
      <c r="AK32" t="str">
        <f t="shared" si="13"/>
        <v/>
      </c>
      <c r="AL32" t="str">
        <f t="shared" si="14"/>
        <v/>
      </c>
      <c r="AM32" t="str">
        <f t="shared" si="15"/>
        <v/>
      </c>
      <c r="AN32" t="str">
        <f t="shared" si="16"/>
        <v/>
      </c>
      <c r="AO32" t="str">
        <f t="shared" si="17"/>
        <v/>
      </c>
      <c r="AP32" t="str">
        <f t="shared" si="18"/>
        <v/>
      </c>
      <c r="AQ32" t="str">
        <f t="shared" si="19"/>
        <v/>
      </c>
      <c r="AR32" t="str">
        <f t="shared" si="20"/>
        <v/>
      </c>
      <c r="AS32" t="str">
        <f t="shared" si="21"/>
        <v/>
      </c>
      <c r="AT32" t="str">
        <f t="shared" si="22"/>
        <v/>
      </c>
      <c r="AU32" t="str">
        <f t="shared" si="23"/>
        <v/>
      </c>
      <c r="AV32" t="str">
        <f t="shared" si="24"/>
        <v/>
      </c>
    </row>
    <row r="33" spans="1:48" x14ac:dyDescent="0.35">
      <c r="A33" t="s">
        <v>472</v>
      </c>
      <c r="B33" t="s">
        <v>7325</v>
      </c>
      <c r="C33" t="s">
        <v>7326</v>
      </c>
      <c r="Y33" t="str">
        <f t="shared" si="1"/>
        <v>A</v>
      </c>
      <c r="Z33" t="str">
        <f t="shared" si="2"/>
        <v>A</v>
      </c>
      <c r="AA33" t="str">
        <f t="shared" si="3"/>
        <v>A</v>
      </c>
      <c r="AB33" t="str">
        <f t="shared" si="4"/>
        <v/>
      </c>
      <c r="AC33" t="str">
        <f t="shared" si="5"/>
        <v/>
      </c>
      <c r="AD33" t="str">
        <f t="shared" si="6"/>
        <v/>
      </c>
      <c r="AE33" t="str">
        <f t="shared" si="7"/>
        <v/>
      </c>
      <c r="AF33" t="str">
        <f t="shared" si="8"/>
        <v/>
      </c>
      <c r="AG33" t="str">
        <f t="shared" si="9"/>
        <v/>
      </c>
      <c r="AH33" t="str">
        <f t="shared" si="10"/>
        <v/>
      </c>
      <c r="AI33" t="str">
        <f t="shared" si="11"/>
        <v/>
      </c>
      <c r="AJ33" t="str">
        <f t="shared" si="12"/>
        <v/>
      </c>
      <c r="AK33" t="str">
        <f t="shared" si="13"/>
        <v/>
      </c>
      <c r="AL33" t="str">
        <f t="shared" si="14"/>
        <v/>
      </c>
      <c r="AM33" t="str">
        <f t="shared" si="15"/>
        <v/>
      </c>
      <c r="AN33" t="str">
        <f t="shared" si="16"/>
        <v/>
      </c>
      <c r="AO33" t="str">
        <f t="shared" si="17"/>
        <v/>
      </c>
      <c r="AP33" t="str">
        <f t="shared" si="18"/>
        <v/>
      </c>
      <c r="AQ33" t="str">
        <f t="shared" si="19"/>
        <v/>
      </c>
      <c r="AR33" t="str">
        <f t="shared" si="20"/>
        <v/>
      </c>
      <c r="AS33" t="str">
        <f t="shared" si="21"/>
        <v/>
      </c>
      <c r="AT33" t="str">
        <f t="shared" si="22"/>
        <v/>
      </c>
      <c r="AU33" t="str">
        <f t="shared" si="23"/>
        <v/>
      </c>
      <c r="AV33" t="str">
        <f t="shared" si="24"/>
        <v/>
      </c>
    </row>
    <row r="34" spans="1:48" x14ac:dyDescent="0.35">
      <c r="A34" t="s">
        <v>103</v>
      </c>
      <c r="Y34" t="str">
        <f t="shared" si="1"/>
        <v>G</v>
      </c>
      <c r="Z34" t="str">
        <f t="shared" si="2"/>
        <v/>
      </c>
      <c r="AA34" t="str">
        <f t="shared" si="3"/>
        <v/>
      </c>
      <c r="AB34" t="str">
        <f t="shared" si="4"/>
        <v/>
      </c>
      <c r="AC34" t="str">
        <f t="shared" si="5"/>
        <v/>
      </c>
      <c r="AD34" t="str">
        <f t="shared" si="6"/>
        <v/>
      </c>
      <c r="AE34" t="str">
        <f t="shared" si="7"/>
        <v/>
      </c>
      <c r="AF34" t="str">
        <f t="shared" si="8"/>
        <v/>
      </c>
      <c r="AG34" t="str">
        <f t="shared" si="9"/>
        <v/>
      </c>
      <c r="AH34" t="str">
        <f t="shared" si="10"/>
        <v/>
      </c>
      <c r="AI34" t="str">
        <f t="shared" si="11"/>
        <v/>
      </c>
      <c r="AJ34" t="str">
        <f t="shared" si="12"/>
        <v/>
      </c>
      <c r="AK34" t="str">
        <f t="shared" si="13"/>
        <v/>
      </c>
      <c r="AL34" t="str">
        <f t="shared" si="14"/>
        <v/>
      </c>
      <c r="AM34" t="str">
        <f t="shared" si="15"/>
        <v/>
      </c>
      <c r="AN34" t="str">
        <f t="shared" si="16"/>
        <v/>
      </c>
      <c r="AO34" t="str">
        <f t="shared" si="17"/>
        <v/>
      </c>
      <c r="AP34" t="str">
        <f t="shared" si="18"/>
        <v/>
      </c>
      <c r="AQ34" t="str">
        <f t="shared" si="19"/>
        <v/>
      </c>
      <c r="AR34" t="str">
        <f t="shared" si="20"/>
        <v/>
      </c>
      <c r="AS34" t="str">
        <f t="shared" si="21"/>
        <v/>
      </c>
      <c r="AT34" t="str">
        <f t="shared" si="22"/>
        <v/>
      </c>
      <c r="AU34" t="str">
        <f t="shared" si="23"/>
        <v/>
      </c>
      <c r="AV34" t="str">
        <f t="shared" si="24"/>
        <v/>
      </c>
    </row>
    <row r="35" spans="1:48" x14ac:dyDescent="0.35">
      <c r="A35" t="s">
        <v>7327</v>
      </c>
      <c r="B35" t="s">
        <v>7328</v>
      </c>
      <c r="C35" t="s">
        <v>3975</v>
      </c>
      <c r="D35" t="s">
        <v>4015</v>
      </c>
      <c r="E35" t="s">
        <v>7329</v>
      </c>
      <c r="Y35" t="str">
        <f t="shared" si="1"/>
        <v>E</v>
      </c>
      <c r="Z35" t="str">
        <f t="shared" si="2"/>
        <v>E</v>
      </c>
      <c r="AA35" t="str">
        <f t="shared" si="3"/>
        <v>B</v>
      </c>
      <c r="AB35" t="str">
        <f t="shared" si="4"/>
        <v>B</v>
      </c>
      <c r="AC35" t="str">
        <f t="shared" si="5"/>
        <v>H</v>
      </c>
      <c r="AD35" t="str">
        <f t="shared" si="6"/>
        <v/>
      </c>
      <c r="AE35" t="str">
        <f t="shared" si="7"/>
        <v/>
      </c>
      <c r="AF35" t="str">
        <f t="shared" si="8"/>
        <v/>
      </c>
      <c r="AG35" t="str">
        <f t="shared" si="9"/>
        <v/>
      </c>
      <c r="AH35" t="str">
        <f t="shared" si="10"/>
        <v/>
      </c>
      <c r="AI35" t="str">
        <f t="shared" si="11"/>
        <v/>
      </c>
      <c r="AJ35" t="str">
        <f t="shared" si="12"/>
        <v/>
      </c>
      <c r="AK35" t="str">
        <f t="shared" si="13"/>
        <v/>
      </c>
      <c r="AL35" t="str">
        <f t="shared" si="14"/>
        <v/>
      </c>
      <c r="AM35" t="str">
        <f t="shared" si="15"/>
        <v/>
      </c>
      <c r="AN35" t="str">
        <f t="shared" si="16"/>
        <v/>
      </c>
      <c r="AO35" t="str">
        <f t="shared" si="17"/>
        <v/>
      </c>
      <c r="AP35" t="str">
        <f t="shared" si="18"/>
        <v/>
      </c>
      <c r="AQ35" t="str">
        <f t="shared" si="19"/>
        <v/>
      </c>
      <c r="AR35" t="str">
        <f t="shared" si="20"/>
        <v/>
      </c>
      <c r="AS35" t="str">
        <f t="shared" si="21"/>
        <v/>
      </c>
      <c r="AT35" t="str">
        <f t="shared" si="22"/>
        <v/>
      </c>
      <c r="AU35" t="str">
        <f t="shared" si="23"/>
        <v/>
      </c>
      <c r="AV35" t="str">
        <f t="shared" si="24"/>
        <v/>
      </c>
    </row>
    <row r="36" spans="1:48" x14ac:dyDescent="0.35">
      <c r="Y36" t="str">
        <f t="shared" si="1"/>
        <v/>
      </c>
      <c r="Z36" t="str">
        <f t="shared" si="2"/>
        <v/>
      </c>
      <c r="AA36" t="str">
        <f t="shared" si="3"/>
        <v/>
      </c>
      <c r="AB36" t="str">
        <f t="shared" si="4"/>
        <v/>
      </c>
      <c r="AC36" t="str">
        <f t="shared" si="5"/>
        <v/>
      </c>
      <c r="AD36" t="str">
        <f t="shared" si="6"/>
        <v/>
      </c>
      <c r="AE36" t="str">
        <f t="shared" si="7"/>
        <v/>
      </c>
      <c r="AF36" t="str">
        <f t="shared" si="8"/>
        <v/>
      </c>
      <c r="AG36" t="str">
        <f t="shared" si="9"/>
        <v/>
      </c>
      <c r="AH36" t="str">
        <f t="shared" si="10"/>
        <v/>
      </c>
      <c r="AI36" t="str">
        <f t="shared" si="11"/>
        <v/>
      </c>
      <c r="AJ36" t="str">
        <f t="shared" si="12"/>
        <v/>
      </c>
      <c r="AK36" t="str">
        <f t="shared" si="13"/>
        <v/>
      </c>
      <c r="AL36" t="str">
        <f t="shared" si="14"/>
        <v/>
      </c>
      <c r="AM36" t="str">
        <f t="shared" si="15"/>
        <v/>
      </c>
      <c r="AN36" t="str">
        <f t="shared" si="16"/>
        <v/>
      </c>
      <c r="AO36" t="str">
        <f t="shared" si="17"/>
        <v/>
      </c>
      <c r="AP36" t="str">
        <f t="shared" si="18"/>
        <v/>
      </c>
      <c r="AQ36" t="str">
        <f t="shared" si="19"/>
        <v/>
      </c>
      <c r="AR36" t="str">
        <f t="shared" si="20"/>
        <v/>
      </c>
      <c r="AS36" t="str">
        <f t="shared" si="21"/>
        <v/>
      </c>
      <c r="AT36" t="str">
        <f t="shared" si="22"/>
        <v/>
      </c>
      <c r="AU36" t="str">
        <f t="shared" si="23"/>
        <v/>
      </c>
      <c r="AV36" t="str">
        <f t="shared" si="24"/>
        <v/>
      </c>
    </row>
    <row r="37" spans="1:48" x14ac:dyDescent="0.35">
      <c r="Y37" t="str">
        <f t="shared" si="1"/>
        <v/>
      </c>
      <c r="Z37" t="str">
        <f t="shared" si="2"/>
        <v/>
      </c>
      <c r="AA37" t="str">
        <f t="shared" si="3"/>
        <v/>
      </c>
      <c r="AB37" t="str">
        <f t="shared" si="4"/>
        <v/>
      </c>
      <c r="AC37" t="str">
        <f t="shared" si="5"/>
        <v/>
      </c>
      <c r="AD37" t="str">
        <f t="shared" si="6"/>
        <v/>
      </c>
      <c r="AE37" t="str">
        <f t="shared" si="7"/>
        <v/>
      </c>
      <c r="AF37" t="str">
        <f t="shared" si="8"/>
        <v/>
      </c>
      <c r="AG37" t="str">
        <f t="shared" si="9"/>
        <v/>
      </c>
      <c r="AH37" t="str">
        <f t="shared" si="10"/>
        <v/>
      </c>
      <c r="AI37" t="str">
        <f t="shared" si="11"/>
        <v/>
      </c>
      <c r="AJ37" t="str">
        <f t="shared" si="12"/>
        <v/>
      </c>
      <c r="AK37" t="str">
        <f t="shared" si="13"/>
        <v/>
      </c>
      <c r="AL37" t="str">
        <f t="shared" si="14"/>
        <v/>
      </c>
      <c r="AM37" t="str">
        <f t="shared" si="15"/>
        <v/>
      </c>
      <c r="AN37" t="str">
        <f t="shared" si="16"/>
        <v/>
      </c>
      <c r="AO37" t="str">
        <f t="shared" si="17"/>
        <v/>
      </c>
      <c r="AP37" t="str">
        <f t="shared" si="18"/>
        <v/>
      </c>
      <c r="AQ37" t="str">
        <f t="shared" si="19"/>
        <v/>
      </c>
      <c r="AR37" t="str">
        <f t="shared" si="20"/>
        <v/>
      </c>
      <c r="AS37" t="str">
        <f t="shared" si="21"/>
        <v/>
      </c>
      <c r="AT37" t="str">
        <f t="shared" si="22"/>
        <v/>
      </c>
      <c r="AU37" t="str">
        <f t="shared" si="23"/>
        <v/>
      </c>
      <c r="AV37" t="str">
        <f t="shared" si="24"/>
        <v/>
      </c>
    </row>
    <row r="38" spans="1:48" x14ac:dyDescent="0.35">
      <c r="Y38" t="str">
        <f t="shared" si="1"/>
        <v/>
      </c>
      <c r="Z38" t="str">
        <f t="shared" si="2"/>
        <v/>
      </c>
      <c r="AA38" t="str">
        <f t="shared" si="3"/>
        <v/>
      </c>
      <c r="AB38" t="str">
        <f t="shared" si="4"/>
        <v/>
      </c>
      <c r="AC38" t="str">
        <f t="shared" si="5"/>
        <v/>
      </c>
      <c r="AD38" t="str">
        <f t="shared" si="6"/>
        <v/>
      </c>
      <c r="AE38" t="str">
        <f t="shared" si="7"/>
        <v/>
      </c>
      <c r="AF38" t="str">
        <f t="shared" si="8"/>
        <v/>
      </c>
      <c r="AG38" t="str">
        <f t="shared" si="9"/>
        <v/>
      </c>
      <c r="AH38" t="str">
        <f t="shared" si="10"/>
        <v/>
      </c>
      <c r="AI38" t="str">
        <f t="shared" si="11"/>
        <v/>
      </c>
      <c r="AJ38" t="str">
        <f t="shared" si="12"/>
        <v/>
      </c>
      <c r="AK38" t="str">
        <f t="shared" si="13"/>
        <v/>
      </c>
      <c r="AL38" t="str">
        <f t="shared" si="14"/>
        <v/>
      </c>
      <c r="AM38" t="str">
        <f t="shared" si="15"/>
        <v/>
      </c>
      <c r="AN38" t="str">
        <f t="shared" si="16"/>
        <v/>
      </c>
      <c r="AO38" t="str">
        <f t="shared" si="17"/>
        <v/>
      </c>
      <c r="AP38" t="str">
        <f t="shared" si="18"/>
        <v/>
      </c>
      <c r="AQ38" t="str">
        <f t="shared" si="19"/>
        <v/>
      </c>
      <c r="AR38" t="str">
        <f t="shared" si="20"/>
        <v/>
      </c>
      <c r="AS38" t="str">
        <f t="shared" si="21"/>
        <v/>
      </c>
      <c r="AT38" t="str">
        <f t="shared" si="22"/>
        <v/>
      </c>
      <c r="AU38" t="str">
        <f t="shared" si="23"/>
        <v/>
      </c>
      <c r="AV38" t="str">
        <f t="shared" si="24"/>
        <v/>
      </c>
    </row>
    <row r="39" spans="1:48" x14ac:dyDescent="0.35">
      <c r="A39" t="s">
        <v>291</v>
      </c>
      <c r="Y39" t="str">
        <f t="shared" si="1"/>
        <v>D</v>
      </c>
      <c r="Z39" t="str">
        <f t="shared" si="2"/>
        <v/>
      </c>
      <c r="AA39" t="str">
        <f t="shared" si="3"/>
        <v/>
      </c>
      <c r="AB39" t="str">
        <f t="shared" si="4"/>
        <v/>
      </c>
      <c r="AC39" t="str">
        <f t="shared" si="5"/>
        <v/>
      </c>
      <c r="AD39" t="str">
        <f t="shared" si="6"/>
        <v/>
      </c>
      <c r="AE39" t="str">
        <f t="shared" si="7"/>
        <v/>
      </c>
      <c r="AF39" t="str">
        <f t="shared" si="8"/>
        <v/>
      </c>
      <c r="AG39" t="str">
        <f t="shared" si="9"/>
        <v/>
      </c>
      <c r="AH39" t="str">
        <f t="shared" si="10"/>
        <v/>
      </c>
      <c r="AI39" t="str">
        <f t="shared" si="11"/>
        <v/>
      </c>
      <c r="AJ39" t="str">
        <f t="shared" si="12"/>
        <v/>
      </c>
      <c r="AK39" t="str">
        <f t="shared" si="13"/>
        <v/>
      </c>
      <c r="AL39" t="str">
        <f t="shared" si="14"/>
        <v/>
      </c>
      <c r="AM39" t="str">
        <f t="shared" si="15"/>
        <v/>
      </c>
      <c r="AN39" t="str">
        <f t="shared" si="16"/>
        <v/>
      </c>
      <c r="AO39" t="str">
        <f t="shared" si="17"/>
        <v/>
      </c>
      <c r="AP39" t="str">
        <f t="shared" si="18"/>
        <v/>
      </c>
      <c r="AQ39" t="str">
        <f t="shared" si="19"/>
        <v/>
      </c>
      <c r="AR39" t="str">
        <f t="shared" si="20"/>
        <v/>
      </c>
      <c r="AS39" t="str">
        <f t="shared" si="21"/>
        <v/>
      </c>
      <c r="AT39" t="str">
        <f t="shared" si="22"/>
        <v/>
      </c>
      <c r="AU39" t="str">
        <f t="shared" si="23"/>
        <v/>
      </c>
      <c r="AV39" t="str">
        <f t="shared" si="24"/>
        <v/>
      </c>
    </row>
    <row r="40" spans="1:48" x14ac:dyDescent="0.35">
      <c r="Y40" t="str">
        <f t="shared" si="1"/>
        <v/>
      </c>
      <c r="Z40" t="str">
        <f t="shared" si="2"/>
        <v/>
      </c>
      <c r="AA40" t="str">
        <f t="shared" si="3"/>
        <v/>
      </c>
      <c r="AB40" t="str">
        <f t="shared" si="4"/>
        <v/>
      </c>
      <c r="AC40" t="str">
        <f t="shared" si="5"/>
        <v/>
      </c>
      <c r="AD40" t="str">
        <f t="shared" si="6"/>
        <v/>
      </c>
      <c r="AE40" t="str">
        <f t="shared" si="7"/>
        <v/>
      </c>
      <c r="AF40" t="str">
        <f t="shared" si="8"/>
        <v/>
      </c>
      <c r="AG40" t="str">
        <f t="shared" si="9"/>
        <v/>
      </c>
      <c r="AH40" t="str">
        <f t="shared" si="10"/>
        <v/>
      </c>
      <c r="AI40" t="str">
        <f t="shared" si="11"/>
        <v/>
      </c>
      <c r="AJ40" t="str">
        <f t="shared" si="12"/>
        <v/>
      </c>
      <c r="AK40" t="str">
        <f t="shared" si="13"/>
        <v/>
      </c>
      <c r="AL40" t="str">
        <f t="shared" si="14"/>
        <v/>
      </c>
      <c r="AM40" t="str">
        <f t="shared" si="15"/>
        <v/>
      </c>
      <c r="AN40" t="str">
        <f t="shared" si="16"/>
        <v/>
      </c>
      <c r="AO40" t="str">
        <f t="shared" si="17"/>
        <v/>
      </c>
      <c r="AP40" t="str">
        <f t="shared" si="18"/>
        <v/>
      </c>
      <c r="AQ40" t="str">
        <f t="shared" si="19"/>
        <v/>
      </c>
      <c r="AR40" t="str">
        <f t="shared" si="20"/>
        <v/>
      </c>
      <c r="AS40" t="str">
        <f t="shared" si="21"/>
        <v/>
      </c>
      <c r="AT40" t="str">
        <f t="shared" si="22"/>
        <v/>
      </c>
      <c r="AU40" t="str">
        <f t="shared" si="23"/>
        <v/>
      </c>
      <c r="AV40" t="str">
        <f t="shared" si="24"/>
        <v/>
      </c>
    </row>
    <row r="41" spans="1:48" x14ac:dyDescent="0.35">
      <c r="Y41" t="str">
        <f t="shared" si="1"/>
        <v/>
      </c>
      <c r="Z41" t="str">
        <f t="shared" si="2"/>
        <v/>
      </c>
      <c r="AA41" t="str">
        <f t="shared" si="3"/>
        <v/>
      </c>
      <c r="AB41" t="str">
        <f t="shared" si="4"/>
        <v/>
      </c>
      <c r="AC41" t="str">
        <f t="shared" si="5"/>
        <v/>
      </c>
      <c r="AD41" t="str">
        <f t="shared" si="6"/>
        <v/>
      </c>
      <c r="AE41" t="str">
        <f t="shared" si="7"/>
        <v/>
      </c>
      <c r="AF41" t="str">
        <f t="shared" si="8"/>
        <v/>
      </c>
      <c r="AG41" t="str">
        <f t="shared" si="9"/>
        <v/>
      </c>
      <c r="AH41" t="str">
        <f t="shared" si="10"/>
        <v/>
      </c>
      <c r="AI41" t="str">
        <f t="shared" si="11"/>
        <v/>
      </c>
      <c r="AJ41" t="str">
        <f t="shared" si="12"/>
        <v/>
      </c>
      <c r="AK41" t="str">
        <f t="shared" si="13"/>
        <v/>
      </c>
      <c r="AL41" t="str">
        <f t="shared" si="14"/>
        <v/>
      </c>
      <c r="AM41" t="str">
        <f t="shared" si="15"/>
        <v/>
      </c>
      <c r="AN41" t="str">
        <f t="shared" si="16"/>
        <v/>
      </c>
      <c r="AO41" t="str">
        <f t="shared" si="17"/>
        <v/>
      </c>
      <c r="AP41" t="str">
        <f t="shared" si="18"/>
        <v/>
      </c>
      <c r="AQ41" t="str">
        <f t="shared" si="19"/>
        <v/>
      </c>
      <c r="AR41" t="str">
        <f t="shared" si="20"/>
        <v/>
      </c>
      <c r="AS41" t="str">
        <f t="shared" si="21"/>
        <v/>
      </c>
      <c r="AT41" t="str">
        <f t="shared" si="22"/>
        <v/>
      </c>
      <c r="AU41" t="str">
        <f t="shared" si="23"/>
        <v/>
      </c>
      <c r="AV41" t="str">
        <f t="shared" si="24"/>
        <v/>
      </c>
    </row>
    <row r="42" spans="1:48" x14ac:dyDescent="0.35">
      <c r="A42" t="s">
        <v>6869</v>
      </c>
      <c r="B42" t="s">
        <v>7330</v>
      </c>
      <c r="Y42" t="str">
        <f t="shared" si="1"/>
        <v>G</v>
      </c>
      <c r="Z42" t="str">
        <f t="shared" si="2"/>
        <v>B</v>
      </c>
      <c r="AA42" t="str">
        <f t="shared" si="3"/>
        <v/>
      </c>
      <c r="AB42" t="str">
        <f t="shared" si="4"/>
        <v/>
      </c>
      <c r="AC42" t="str">
        <f t="shared" si="5"/>
        <v/>
      </c>
      <c r="AD42" t="str">
        <f t="shared" si="6"/>
        <v/>
      </c>
      <c r="AE42" t="str">
        <f t="shared" si="7"/>
        <v/>
      </c>
      <c r="AF42" t="str">
        <f t="shared" si="8"/>
        <v/>
      </c>
      <c r="AG42" t="str">
        <f t="shared" si="9"/>
        <v/>
      </c>
      <c r="AH42" t="str">
        <f t="shared" si="10"/>
        <v/>
      </c>
      <c r="AI42" t="str">
        <f t="shared" si="11"/>
        <v/>
      </c>
      <c r="AJ42" t="str">
        <f t="shared" si="12"/>
        <v/>
      </c>
      <c r="AK42" t="str">
        <f t="shared" si="13"/>
        <v/>
      </c>
      <c r="AL42" t="str">
        <f t="shared" si="14"/>
        <v/>
      </c>
      <c r="AM42" t="str">
        <f t="shared" si="15"/>
        <v/>
      </c>
      <c r="AN42" t="str">
        <f t="shared" si="16"/>
        <v/>
      </c>
      <c r="AO42" t="str">
        <f t="shared" si="17"/>
        <v/>
      </c>
      <c r="AP42" t="str">
        <f t="shared" si="18"/>
        <v/>
      </c>
      <c r="AQ42" t="str">
        <f t="shared" si="19"/>
        <v/>
      </c>
      <c r="AR42" t="str">
        <f t="shared" si="20"/>
        <v/>
      </c>
      <c r="AS42" t="str">
        <f t="shared" si="21"/>
        <v/>
      </c>
      <c r="AT42" t="str">
        <f t="shared" si="22"/>
        <v/>
      </c>
      <c r="AU42" t="str">
        <f t="shared" si="23"/>
        <v/>
      </c>
      <c r="AV42" t="str">
        <f t="shared" si="24"/>
        <v/>
      </c>
    </row>
    <row r="43" spans="1:48" x14ac:dyDescent="0.35">
      <c r="Y43" t="str">
        <f t="shared" si="1"/>
        <v/>
      </c>
      <c r="Z43" t="str">
        <f t="shared" si="2"/>
        <v/>
      </c>
      <c r="AA43" t="str">
        <f t="shared" si="3"/>
        <v/>
      </c>
      <c r="AB43" t="str">
        <f t="shared" si="4"/>
        <v/>
      </c>
      <c r="AC43" t="str">
        <f t="shared" si="5"/>
        <v/>
      </c>
      <c r="AD43" t="str">
        <f t="shared" si="6"/>
        <v/>
      </c>
      <c r="AE43" t="str">
        <f t="shared" si="7"/>
        <v/>
      </c>
      <c r="AF43" t="str">
        <f t="shared" si="8"/>
        <v/>
      </c>
      <c r="AG43" t="str">
        <f t="shared" si="9"/>
        <v/>
      </c>
      <c r="AH43" t="str">
        <f t="shared" si="10"/>
        <v/>
      </c>
      <c r="AI43" t="str">
        <f t="shared" si="11"/>
        <v/>
      </c>
      <c r="AJ43" t="str">
        <f t="shared" si="12"/>
        <v/>
      </c>
      <c r="AK43" t="str">
        <f t="shared" si="13"/>
        <v/>
      </c>
      <c r="AL43" t="str">
        <f t="shared" si="14"/>
        <v/>
      </c>
      <c r="AM43" t="str">
        <f t="shared" si="15"/>
        <v/>
      </c>
      <c r="AN43" t="str">
        <f t="shared" si="16"/>
        <v/>
      </c>
      <c r="AO43" t="str">
        <f t="shared" si="17"/>
        <v/>
      </c>
      <c r="AP43" t="str">
        <f t="shared" si="18"/>
        <v/>
      </c>
      <c r="AQ43" t="str">
        <f t="shared" si="19"/>
        <v/>
      </c>
      <c r="AR43" t="str">
        <f t="shared" si="20"/>
        <v/>
      </c>
      <c r="AS43" t="str">
        <f t="shared" si="21"/>
        <v/>
      </c>
      <c r="AT43" t="str">
        <f t="shared" si="22"/>
        <v/>
      </c>
      <c r="AU43" t="str">
        <f t="shared" si="23"/>
        <v/>
      </c>
      <c r="AV43" t="str">
        <f t="shared" si="24"/>
        <v/>
      </c>
    </row>
    <row r="44" spans="1:48" x14ac:dyDescent="0.35">
      <c r="A44" t="s">
        <v>7331</v>
      </c>
      <c r="B44" t="s">
        <v>7332</v>
      </c>
      <c r="C44" t="s">
        <v>7333</v>
      </c>
      <c r="D44" t="s">
        <v>471</v>
      </c>
      <c r="E44" t="s">
        <v>7334</v>
      </c>
      <c r="Y44" t="str">
        <f t="shared" si="1"/>
        <v>A</v>
      </c>
      <c r="Z44" t="str">
        <f t="shared" si="2"/>
        <v>A</v>
      </c>
      <c r="AA44" t="str">
        <f t="shared" si="3"/>
        <v>A</v>
      </c>
      <c r="AB44" t="str">
        <f t="shared" si="4"/>
        <v>A</v>
      </c>
      <c r="AC44" t="str">
        <f t="shared" si="5"/>
        <v>A</v>
      </c>
      <c r="AD44" t="str">
        <f t="shared" si="6"/>
        <v/>
      </c>
      <c r="AE44" t="str">
        <f t="shared" si="7"/>
        <v/>
      </c>
      <c r="AF44" t="str">
        <f t="shared" si="8"/>
        <v/>
      </c>
      <c r="AG44" t="str">
        <f t="shared" si="9"/>
        <v/>
      </c>
      <c r="AH44" t="str">
        <f t="shared" si="10"/>
        <v/>
      </c>
      <c r="AI44" t="str">
        <f t="shared" si="11"/>
        <v/>
      </c>
      <c r="AJ44" t="str">
        <f t="shared" si="12"/>
        <v/>
      </c>
      <c r="AK44" t="str">
        <f t="shared" si="13"/>
        <v/>
      </c>
      <c r="AL44" t="str">
        <f t="shared" si="14"/>
        <v/>
      </c>
      <c r="AM44" t="str">
        <f t="shared" si="15"/>
        <v/>
      </c>
      <c r="AN44" t="str">
        <f t="shared" si="16"/>
        <v/>
      </c>
      <c r="AO44" t="str">
        <f t="shared" si="17"/>
        <v/>
      </c>
      <c r="AP44" t="str">
        <f t="shared" si="18"/>
        <v/>
      </c>
      <c r="AQ44" t="str">
        <f t="shared" si="19"/>
        <v/>
      </c>
      <c r="AR44" t="str">
        <f t="shared" si="20"/>
        <v/>
      </c>
      <c r="AS44" t="str">
        <f t="shared" si="21"/>
        <v/>
      </c>
      <c r="AT44" t="str">
        <f t="shared" si="22"/>
        <v/>
      </c>
      <c r="AU44" t="str">
        <f t="shared" si="23"/>
        <v/>
      </c>
      <c r="AV44" t="str">
        <f t="shared" si="24"/>
        <v/>
      </c>
    </row>
    <row r="45" spans="1:48" x14ac:dyDescent="0.35">
      <c r="Y45" t="str">
        <f t="shared" si="1"/>
        <v/>
      </c>
      <c r="Z45" t="str">
        <f t="shared" si="2"/>
        <v/>
      </c>
      <c r="AA45" t="str">
        <f t="shared" si="3"/>
        <v/>
      </c>
      <c r="AB45" t="str">
        <f t="shared" si="4"/>
        <v/>
      </c>
      <c r="AC45" t="str">
        <f t="shared" si="5"/>
        <v/>
      </c>
      <c r="AD45" t="str">
        <f t="shared" si="6"/>
        <v/>
      </c>
      <c r="AE45" t="str">
        <f t="shared" si="7"/>
        <v/>
      </c>
      <c r="AF45" t="str">
        <f t="shared" si="8"/>
        <v/>
      </c>
      <c r="AG45" t="str">
        <f t="shared" si="9"/>
        <v/>
      </c>
      <c r="AH45" t="str">
        <f t="shared" si="10"/>
        <v/>
      </c>
      <c r="AI45" t="str">
        <f t="shared" si="11"/>
        <v/>
      </c>
      <c r="AJ45" t="str">
        <f t="shared" si="12"/>
        <v/>
      </c>
      <c r="AK45" t="str">
        <f t="shared" si="13"/>
        <v/>
      </c>
      <c r="AL45" t="str">
        <f t="shared" si="14"/>
        <v/>
      </c>
      <c r="AM45" t="str">
        <f t="shared" si="15"/>
        <v/>
      </c>
      <c r="AN45" t="str">
        <f t="shared" si="16"/>
        <v/>
      </c>
      <c r="AO45" t="str">
        <f t="shared" si="17"/>
        <v/>
      </c>
      <c r="AP45" t="str">
        <f t="shared" si="18"/>
        <v/>
      </c>
      <c r="AQ45" t="str">
        <f t="shared" si="19"/>
        <v/>
      </c>
      <c r="AR45" t="str">
        <f t="shared" si="20"/>
        <v/>
      </c>
      <c r="AS45" t="str">
        <f t="shared" si="21"/>
        <v/>
      </c>
      <c r="AT45" t="str">
        <f t="shared" si="22"/>
        <v/>
      </c>
      <c r="AU45" t="str">
        <f t="shared" si="23"/>
        <v/>
      </c>
      <c r="AV45" t="str">
        <f t="shared" si="24"/>
        <v/>
      </c>
    </row>
    <row r="46" spans="1:48" x14ac:dyDescent="0.35">
      <c r="A46" t="s">
        <v>7335</v>
      </c>
      <c r="B46" t="s">
        <v>7336</v>
      </c>
      <c r="Y46" t="str">
        <f t="shared" si="1"/>
        <v>A</v>
      </c>
      <c r="Z46" t="str">
        <f t="shared" si="2"/>
        <v>G</v>
      </c>
      <c r="AA46" t="str">
        <f t="shared" si="3"/>
        <v/>
      </c>
      <c r="AB46" t="str">
        <f t="shared" si="4"/>
        <v/>
      </c>
      <c r="AC46" t="str">
        <f t="shared" si="5"/>
        <v/>
      </c>
      <c r="AD46" t="str">
        <f t="shared" si="6"/>
        <v/>
      </c>
      <c r="AE46" t="str">
        <f t="shared" si="7"/>
        <v/>
      </c>
      <c r="AF46" t="str">
        <f t="shared" si="8"/>
        <v/>
      </c>
      <c r="AG46" t="str">
        <f t="shared" si="9"/>
        <v/>
      </c>
      <c r="AH46" t="str">
        <f t="shared" si="10"/>
        <v/>
      </c>
      <c r="AI46" t="str">
        <f t="shared" si="11"/>
        <v/>
      </c>
      <c r="AJ46" t="str">
        <f t="shared" si="12"/>
        <v/>
      </c>
      <c r="AK46" t="str">
        <f t="shared" si="13"/>
        <v/>
      </c>
      <c r="AL46" t="str">
        <f t="shared" si="14"/>
        <v/>
      </c>
      <c r="AM46" t="str">
        <f t="shared" si="15"/>
        <v/>
      </c>
      <c r="AN46" t="str">
        <f t="shared" si="16"/>
        <v/>
      </c>
      <c r="AO46" t="str">
        <f t="shared" si="17"/>
        <v/>
      </c>
      <c r="AP46" t="str">
        <f t="shared" si="18"/>
        <v/>
      </c>
      <c r="AQ46" t="str">
        <f t="shared" si="19"/>
        <v/>
      </c>
      <c r="AR46" t="str">
        <f t="shared" si="20"/>
        <v/>
      </c>
      <c r="AS46" t="str">
        <f t="shared" si="21"/>
        <v/>
      </c>
      <c r="AT46" t="str">
        <f t="shared" si="22"/>
        <v/>
      </c>
      <c r="AU46" t="str">
        <f t="shared" si="23"/>
        <v/>
      </c>
      <c r="AV46" t="str">
        <f t="shared" si="24"/>
        <v/>
      </c>
    </row>
    <row r="47" spans="1:48" x14ac:dyDescent="0.35">
      <c r="Y47" t="str">
        <f t="shared" si="1"/>
        <v/>
      </c>
      <c r="Z47" t="str">
        <f t="shared" si="2"/>
        <v/>
      </c>
      <c r="AA47" t="str">
        <f t="shared" si="3"/>
        <v/>
      </c>
      <c r="AB47" t="str">
        <f t="shared" si="4"/>
        <v/>
      </c>
      <c r="AC47" t="str">
        <f t="shared" si="5"/>
        <v/>
      </c>
      <c r="AD47" t="str">
        <f t="shared" si="6"/>
        <v/>
      </c>
      <c r="AE47" t="str">
        <f t="shared" si="7"/>
        <v/>
      </c>
      <c r="AF47" t="str">
        <f t="shared" si="8"/>
        <v/>
      </c>
      <c r="AG47" t="str">
        <f t="shared" si="9"/>
        <v/>
      </c>
      <c r="AH47" t="str">
        <f t="shared" si="10"/>
        <v/>
      </c>
      <c r="AI47" t="str">
        <f t="shared" si="11"/>
        <v/>
      </c>
      <c r="AJ47" t="str">
        <f t="shared" si="12"/>
        <v/>
      </c>
      <c r="AK47" t="str">
        <f t="shared" si="13"/>
        <v/>
      </c>
      <c r="AL47" t="str">
        <f t="shared" si="14"/>
        <v/>
      </c>
      <c r="AM47" t="str">
        <f t="shared" si="15"/>
        <v/>
      </c>
      <c r="AN47" t="str">
        <f t="shared" si="16"/>
        <v/>
      </c>
      <c r="AO47" t="str">
        <f t="shared" si="17"/>
        <v/>
      </c>
      <c r="AP47" t="str">
        <f t="shared" si="18"/>
        <v/>
      </c>
      <c r="AQ47" t="str">
        <f t="shared" si="19"/>
        <v/>
      </c>
      <c r="AR47" t="str">
        <f t="shared" si="20"/>
        <v/>
      </c>
      <c r="AS47" t="str">
        <f t="shared" si="21"/>
        <v/>
      </c>
      <c r="AT47" t="str">
        <f t="shared" si="22"/>
        <v/>
      </c>
      <c r="AU47" t="str">
        <f t="shared" si="23"/>
        <v/>
      </c>
      <c r="AV47" t="str">
        <f t="shared" si="24"/>
        <v/>
      </c>
    </row>
    <row r="48" spans="1:48" x14ac:dyDescent="0.35">
      <c r="Y48" t="str">
        <f t="shared" si="1"/>
        <v/>
      </c>
      <c r="Z48" t="str">
        <f t="shared" si="2"/>
        <v/>
      </c>
      <c r="AA48" t="str">
        <f t="shared" si="3"/>
        <v/>
      </c>
      <c r="AB48" t="str">
        <f t="shared" si="4"/>
        <v/>
      </c>
      <c r="AC48" t="str">
        <f t="shared" si="5"/>
        <v/>
      </c>
      <c r="AD48" t="str">
        <f t="shared" si="6"/>
        <v/>
      </c>
      <c r="AE48" t="str">
        <f t="shared" si="7"/>
        <v/>
      </c>
      <c r="AF48" t="str">
        <f t="shared" si="8"/>
        <v/>
      </c>
      <c r="AG48" t="str">
        <f t="shared" si="9"/>
        <v/>
      </c>
      <c r="AH48" t="str">
        <f t="shared" si="10"/>
        <v/>
      </c>
      <c r="AI48" t="str">
        <f t="shared" si="11"/>
        <v/>
      </c>
      <c r="AJ48" t="str">
        <f t="shared" si="12"/>
        <v/>
      </c>
      <c r="AK48" t="str">
        <f t="shared" si="13"/>
        <v/>
      </c>
      <c r="AL48" t="str">
        <f t="shared" si="14"/>
        <v/>
      </c>
      <c r="AM48" t="str">
        <f t="shared" si="15"/>
        <v/>
      </c>
      <c r="AN48" t="str">
        <f t="shared" si="16"/>
        <v/>
      </c>
      <c r="AO48" t="str">
        <f t="shared" si="17"/>
        <v/>
      </c>
      <c r="AP48" t="str">
        <f t="shared" si="18"/>
        <v/>
      </c>
      <c r="AQ48" t="str">
        <f t="shared" si="19"/>
        <v/>
      </c>
      <c r="AR48" t="str">
        <f t="shared" si="20"/>
        <v/>
      </c>
      <c r="AS48" t="str">
        <f t="shared" si="21"/>
        <v/>
      </c>
      <c r="AT48" t="str">
        <f t="shared" si="22"/>
        <v/>
      </c>
      <c r="AU48" t="str">
        <f t="shared" si="23"/>
        <v/>
      </c>
      <c r="AV48" t="str">
        <f t="shared" si="24"/>
        <v/>
      </c>
    </row>
    <row r="49" spans="1:48" x14ac:dyDescent="0.35">
      <c r="Y49" t="str">
        <f t="shared" si="1"/>
        <v/>
      </c>
      <c r="Z49" t="str">
        <f t="shared" si="2"/>
        <v/>
      </c>
      <c r="AA49" t="str">
        <f t="shared" si="3"/>
        <v/>
      </c>
      <c r="AB49" t="str">
        <f t="shared" si="4"/>
        <v/>
      </c>
      <c r="AC49" t="str">
        <f t="shared" si="5"/>
        <v/>
      </c>
      <c r="AD49" t="str">
        <f t="shared" si="6"/>
        <v/>
      </c>
      <c r="AE49" t="str">
        <f t="shared" si="7"/>
        <v/>
      </c>
      <c r="AF49" t="str">
        <f t="shared" si="8"/>
        <v/>
      </c>
      <c r="AG49" t="str">
        <f t="shared" si="9"/>
        <v/>
      </c>
      <c r="AH49" t="str">
        <f t="shared" si="10"/>
        <v/>
      </c>
      <c r="AI49" t="str">
        <f t="shared" si="11"/>
        <v/>
      </c>
      <c r="AJ49" t="str">
        <f t="shared" si="12"/>
        <v/>
      </c>
      <c r="AK49" t="str">
        <f t="shared" si="13"/>
        <v/>
      </c>
      <c r="AL49" t="str">
        <f t="shared" si="14"/>
        <v/>
      </c>
      <c r="AM49" t="str">
        <f t="shared" si="15"/>
        <v/>
      </c>
      <c r="AN49" t="str">
        <f t="shared" si="16"/>
        <v/>
      </c>
      <c r="AO49" t="str">
        <f t="shared" si="17"/>
        <v/>
      </c>
      <c r="AP49" t="str">
        <f t="shared" si="18"/>
        <v/>
      </c>
      <c r="AQ49" t="str">
        <f t="shared" si="19"/>
        <v/>
      </c>
      <c r="AR49" t="str">
        <f t="shared" si="20"/>
        <v/>
      </c>
      <c r="AS49" t="str">
        <f t="shared" si="21"/>
        <v/>
      </c>
      <c r="AT49" t="str">
        <f t="shared" si="22"/>
        <v/>
      </c>
      <c r="AU49" t="str">
        <f t="shared" si="23"/>
        <v/>
      </c>
      <c r="AV49" t="str">
        <f t="shared" si="24"/>
        <v/>
      </c>
    </row>
    <row r="50" spans="1:48" x14ac:dyDescent="0.35">
      <c r="Y50" t="str">
        <f t="shared" si="1"/>
        <v/>
      </c>
      <c r="Z50" t="str">
        <f t="shared" si="2"/>
        <v/>
      </c>
      <c r="AA50" t="str">
        <f t="shared" si="3"/>
        <v/>
      </c>
      <c r="AB50" t="str">
        <f t="shared" si="4"/>
        <v/>
      </c>
      <c r="AC50" t="str">
        <f t="shared" si="5"/>
        <v/>
      </c>
      <c r="AD50" t="str">
        <f t="shared" si="6"/>
        <v/>
      </c>
      <c r="AE50" t="str">
        <f t="shared" si="7"/>
        <v/>
      </c>
      <c r="AF50" t="str">
        <f t="shared" si="8"/>
        <v/>
      </c>
      <c r="AG50" t="str">
        <f t="shared" si="9"/>
        <v/>
      </c>
      <c r="AH50" t="str">
        <f t="shared" si="10"/>
        <v/>
      </c>
      <c r="AI50" t="str">
        <f t="shared" si="11"/>
        <v/>
      </c>
      <c r="AJ50" t="str">
        <f t="shared" si="12"/>
        <v/>
      </c>
      <c r="AK50" t="str">
        <f t="shared" si="13"/>
        <v/>
      </c>
      <c r="AL50" t="str">
        <f t="shared" si="14"/>
        <v/>
      </c>
      <c r="AM50" t="str">
        <f t="shared" si="15"/>
        <v/>
      </c>
      <c r="AN50" t="str">
        <f t="shared" si="16"/>
        <v/>
      </c>
      <c r="AO50" t="str">
        <f t="shared" si="17"/>
        <v/>
      </c>
      <c r="AP50" t="str">
        <f t="shared" si="18"/>
        <v/>
      </c>
      <c r="AQ50" t="str">
        <f t="shared" si="19"/>
        <v/>
      </c>
      <c r="AR50" t="str">
        <f t="shared" si="20"/>
        <v/>
      </c>
      <c r="AS50" t="str">
        <f t="shared" si="21"/>
        <v/>
      </c>
      <c r="AT50" t="str">
        <f t="shared" si="22"/>
        <v/>
      </c>
      <c r="AU50" t="str">
        <f t="shared" si="23"/>
        <v/>
      </c>
      <c r="AV50" t="str">
        <f t="shared" si="24"/>
        <v/>
      </c>
    </row>
    <row r="51" spans="1:48" x14ac:dyDescent="0.35">
      <c r="Y51" t="str">
        <f t="shared" si="1"/>
        <v/>
      </c>
      <c r="Z51" t="str">
        <f t="shared" si="2"/>
        <v/>
      </c>
      <c r="AA51" t="str">
        <f t="shared" si="3"/>
        <v/>
      </c>
      <c r="AB51" t="str">
        <f t="shared" si="4"/>
        <v/>
      </c>
      <c r="AC51" t="str">
        <f t="shared" si="5"/>
        <v/>
      </c>
      <c r="AD51" t="str">
        <f t="shared" si="6"/>
        <v/>
      </c>
      <c r="AE51" t="str">
        <f t="shared" si="7"/>
        <v/>
      </c>
      <c r="AF51" t="str">
        <f t="shared" si="8"/>
        <v/>
      </c>
      <c r="AG51" t="str">
        <f t="shared" si="9"/>
        <v/>
      </c>
      <c r="AH51" t="str">
        <f t="shared" si="10"/>
        <v/>
      </c>
      <c r="AI51" t="str">
        <f t="shared" si="11"/>
        <v/>
      </c>
      <c r="AJ51" t="str">
        <f t="shared" si="12"/>
        <v/>
      </c>
      <c r="AK51" t="str">
        <f t="shared" si="13"/>
        <v/>
      </c>
      <c r="AL51" t="str">
        <f t="shared" si="14"/>
        <v/>
      </c>
      <c r="AM51" t="str">
        <f t="shared" si="15"/>
        <v/>
      </c>
      <c r="AN51" t="str">
        <f t="shared" si="16"/>
        <v/>
      </c>
      <c r="AO51" t="str">
        <f t="shared" si="17"/>
        <v/>
      </c>
      <c r="AP51" t="str">
        <f t="shared" si="18"/>
        <v/>
      </c>
      <c r="AQ51" t="str">
        <f t="shared" si="19"/>
        <v/>
      </c>
      <c r="AR51" t="str">
        <f t="shared" si="20"/>
        <v/>
      </c>
      <c r="AS51" t="str">
        <f t="shared" si="21"/>
        <v/>
      </c>
      <c r="AT51" t="str">
        <f t="shared" si="22"/>
        <v/>
      </c>
      <c r="AU51" t="str">
        <f t="shared" si="23"/>
        <v/>
      </c>
      <c r="AV51" t="str">
        <f t="shared" si="24"/>
        <v/>
      </c>
    </row>
    <row r="52" spans="1:48" x14ac:dyDescent="0.35">
      <c r="Y52" t="str">
        <f t="shared" si="1"/>
        <v/>
      </c>
      <c r="Z52" t="str">
        <f t="shared" si="2"/>
        <v/>
      </c>
      <c r="AA52" t="str">
        <f t="shared" si="3"/>
        <v/>
      </c>
      <c r="AB52" t="str">
        <f t="shared" si="4"/>
        <v/>
      </c>
      <c r="AC52" t="str">
        <f t="shared" si="5"/>
        <v/>
      </c>
      <c r="AD52" t="str">
        <f t="shared" si="6"/>
        <v/>
      </c>
      <c r="AE52" t="str">
        <f t="shared" si="7"/>
        <v/>
      </c>
      <c r="AF52" t="str">
        <f t="shared" si="8"/>
        <v/>
      </c>
      <c r="AG52" t="str">
        <f t="shared" si="9"/>
        <v/>
      </c>
      <c r="AH52" t="str">
        <f t="shared" si="10"/>
        <v/>
      </c>
      <c r="AI52" t="str">
        <f t="shared" si="11"/>
        <v/>
      </c>
      <c r="AJ52" t="str">
        <f t="shared" si="12"/>
        <v/>
      </c>
      <c r="AK52" t="str">
        <f t="shared" si="13"/>
        <v/>
      </c>
      <c r="AL52" t="str">
        <f t="shared" si="14"/>
        <v/>
      </c>
      <c r="AM52" t="str">
        <f t="shared" si="15"/>
        <v/>
      </c>
      <c r="AN52" t="str">
        <f t="shared" si="16"/>
        <v/>
      </c>
      <c r="AO52" t="str">
        <f t="shared" si="17"/>
        <v/>
      </c>
      <c r="AP52" t="str">
        <f t="shared" si="18"/>
        <v/>
      </c>
      <c r="AQ52" t="str">
        <f t="shared" si="19"/>
        <v/>
      </c>
      <c r="AR52" t="str">
        <f t="shared" si="20"/>
        <v/>
      </c>
      <c r="AS52" t="str">
        <f t="shared" si="21"/>
        <v/>
      </c>
      <c r="AT52" t="str">
        <f t="shared" si="22"/>
        <v/>
      </c>
      <c r="AU52" t="str">
        <f t="shared" si="23"/>
        <v/>
      </c>
      <c r="AV52" t="str">
        <f t="shared" si="24"/>
        <v/>
      </c>
    </row>
    <row r="53" spans="1:48" x14ac:dyDescent="0.35">
      <c r="Y53" t="str">
        <f t="shared" si="1"/>
        <v/>
      </c>
      <c r="Z53" t="str">
        <f t="shared" si="2"/>
        <v/>
      </c>
      <c r="AA53" t="str">
        <f t="shared" si="3"/>
        <v/>
      </c>
      <c r="AB53" t="str">
        <f t="shared" si="4"/>
        <v/>
      </c>
      <c r="AC53" t="str">
        <f t="shared" si="5"/>
        <v/>
      </c>
      <c r="AD53" t="str">
        <f t="shared" si="6"/>
        <v/>
      </c>
      <c r="AE53" t="str">
        <f t="shared" si="7"/>
        <v/>
      </c>
      <c r="AF53" t="str">
        <f t="shared" si="8"/>
        <v/>
      </c>
      <c r="AG53" t="str">
        <f t="shared" si="9"/>
        <v/>
      </c>
      <c r="AH53" t="str">
        <f t="shared" si="10"/>
        <v/>
      </c>
      <c r="AI53" t="str">
        <f t="shared" si="11"/>
        <v/>
      </c>
      <c r="AJ53" t="str">
        <f t="shared" si="12"/>
        <v/>
      </c>
      <c r="AK53" t="str">
        <f t="shared" si="13"/>
        <v/>
      </c>
      <c r="AL53" t="str">
        <f t="shared" si="14"/>
        <v/>
      </c>
      <c r="AM53" t="str">
        <f t="shared" si="15"/>
        <v/>
      </c>
      <c r="AN53" t="str">
        <f t="shared" si="16"/>
        <v/>
      </c>
      <c r="AO53" t="str">
        <f t="shared" si="17"/>
        <v/>
      </c>
      <c r="AP53" t="str">
        <f t="shared" si="18"/>
        <v/>
      </c>
      <c r="AQ53" t="str">
        <f t="shared" si="19"/>
        <v/>
      </c>
      <c r="AR53" t="str">
        <f t="shared" si="20"/>
        <v/>
      </c>
      <c r="AS53" t="str">
        <f t="shared" si="21"/>
        <v/>
      </c>
      <c r="AT53" t="str">
        <f t="shared" si="22"/>
        <v/>
      </c>
      <c r="AU53" t="str">
        <f t="shared" si="23"/>
        <v/>
      </c>
      <c r="AV53" t="str">
        <f t="shared" si="24"/>
        <v/>
      </c>
    </row>
    <row r="54" spans="1:48" x14ac:dyDescent="0.35">
      <c r="Y54" t="str">
        <f t="shared" si="1"/>
        <v/>
      </c>
      <c r="Z54" t="str">
        <f t="shared" si="2"/>
        <v/>
      </c>
      <c r="AA54" t="str">
        <f t="shared" si="3"/>
        <v/>
      </c>
      <c r="AB54" t="str">
        <f t="shared" si="4"/>
        <v/>
      </c>
      <c r="AC54" t="str">
        <f t="shared" si="5"/>
        <v/>
      </c>
      <c r="AD54" t="str">
        <f t="shared" si="6"/>
        <v/>
      </c>
      <c r="AE54" t="str">
        <f t="shared" si="7"/>
        <v/>
      </c>
      <c r="AF54" t="str">
        <f t="shared" si="8"/>
        <v/>
      </c>
      <c r="AG54" t="str">
        <f t="shared" si="9"/>
        <v/>
      </c>
      <c r="AH54" t="str">
        <f t="shared" si="10"/>
        <v/>
      </c>
      <c r="AI54" t="str">
        <f t="shared" si="11"/>
        <v/>
      </c>
      <c r="AJ54" t="str">
        <f t="shared" si="12"/>
        <v/>
      </c>
      <c r="AK54" t="str">
        <f t="shared" si="13"/>
        <v/>
      </c>
      <c r="AL54" t="str">
        <f t="shared" si="14"/>
        <v/>
      </c>
      <c r="AM54" t="str">
        <f t="shared" si="15"/>
        <v/>
      </c>
      <c r="AN54" t="str">
        <f t="shared" si="16"/>
        <v/>
      </c>
      <c r="AO54" t="str">
        <f t="shared" si="17"/>
        <v/>
      </c>
      <c r="AP54" t="str">
        <f t="shared" si="18"/>
        <v/>
      </c>
      <c r="AQ54" t="str">
        <f t="shared" si="19"/>
        <v/>
      </c>
      <c r="AR54" t="str">
        <f t="shared" si="20"/>
        <v/>
      </c>
      <c r="AS54" t="str">
        <f t="shared" si="21"/>
        <v/>
      </c>
      <c r="AT54" t="str">
        <f t="shared" si="22"/>
        <v/>
      </c>
      <c r="AU54" t="str">
        <f t="shared" si="23"/>
        <v/>
      </c>
      <c r="AV54" t="str">
        <f t="shared" si="24"/>
        <v/>
      </c>
    </row>
    <row r="55" spans="1:48" x14ac:dyDescent="0.35">
      <c r="A55" t="s">
        <v>7337</v>
      </c>
      <c r="B55" t="s">
        <v>7338</v>
      </c>
      <c r="C55" t="s">
        <v>7339</v>
      </c>
      <c r="D55" t="s">
        <v>7340</v>
      </c>
      <c r="Y55" t="str">
        <f t="shared" si="1"/>
        <v>A</v>
      </c>
      <c r="Z55" t="str">
        <f t="shared" si="2"/>
        <v>A</v>
      </c>
      <c r="AA55" t="str">
        <f t="shared" si="3"/>
        <v>A</v>
      </c>
      <c r="AB55" t="str">
        <f t="shared" si="4"/>
        <v>A</v>
      </c>
      <c r="AC55" t="str">
        <f t="shared" si="5"/>
        <v/>
      </c>
      <c r="AD55" t="str">
        <f t="shared" si="6"/>
        <v/>
      </c>
      <c r="AE55" t="str">
        <f t="shared" si="7"/>
        <v/>
      </c>
      <c r="AF55" t="str">
        <f t="shared" si="8"/>
        <v/>
      </c>
      <c r="AG55" t="str">
        <f t="shared" si="9"/>
        <v/>
      </c>
      <c r="AH55" t="str">
        <f t="shared" si="10"/>
        <v/>
      </c>
      <c r="AI55" t="str">
        <f t="shared" si="11"/>
        <v/>
      </c>
      <c r="AJ55" t="str">
        <f t="shared" si="12"/>
        <v/>
      </c>
      <c r="AK55" t="str">
        <f t="shared" si="13"/>
        <v/>
      </c>
      <c r="AL55" t="str">
        <f t="shared" si="14"/>
        <v/>
      </c>
      <c r="AM55" t="str">
        <f t="shared" si="15"/>
        <v/>
      </c>
      <c r="AN55" t="str">
        <f t="shared" si="16"/>
        <v/>
      </c>
      <c r="AO55" t="str">
        <f t="shared" si="17"/>
        <v/>
      </c>
      <c r="AP55" t="str">
        <f t="shared" si="18"/>
        <v/>
      </c>
      <c r="AQ55" t="str">
        <f t="shared" si="19"/>
        <v/>
      </c>
      <c r="AR55" t="str">
        <f t="shared" si="20"/>
        <v/>
      </c>
      <c r="AS55" t="str">
        <f t="shared" si="21"/>
        <v/>
      </c>
      <c r="AT55" t="str">
        <f t="shared" si="22"/>
        <v/>
      </c>
      <c r="AU55" t="str">
        <f t="shared" si="23"/>
        <v/>
      </c>
      <c r="AV55" t="str">
        <f t="shared" si="24"/>
        <v/>
      </c>
    </row>
    <row r="56" spans="1:48" x14ac:dyDescent="0.35">
      <c r="Y56" t="str">
        <f t="shared" si="1"/>
        <v/>
      </c>
      <c r="Z56" t="str">
        <f t="shared" si="2"/>
        <v/>
      </c>
      <c r="AA56" t="str">
        <f t="shared" si="3"/>
        <v/>
      </c>
      <c r="AB56" t="str">
        <f t="shared" si="4"/>
        <v/>
      </c>
      <c r="AC56" t="str">
        <f t="shared" si="5"/>
        <v/>
      </c>
      <c r="AD56" t="str">
        <f t="shared" si="6"/>
        <v/>
      </c>
      <c r="AE56" t="str">
        <f t="shared" si="7"/>
        <v/>
      </c>
      <c r="AF56" t="str">
        <f t="shared" si="8"/>
        <v/>
      </c>
      <c r="AG56" t="str">
        <f t="shared" si="9"/>
        <v/>
      </c>
      <c r="AH56" t="str">
        <f t="shared" si="10"/>
        <v/>
      </c>
      <c r="AI56" t="str">
        <f t="shared" si="11"/>
        <v/>
      </c>
      <c r="AJ56" t="str">
        <f t="shared" si="12"/>
        <v/>
      </c>
      <c r="AK56" t="str">
        <f t="shared" si="13"/>
        <v/>
      </c>
      <c r="AL56" t="str">
        <f t="shared" si="14"/>
        <v/>
      </c>
      <c r="AM56" t="str">
        <f t="shared" si="15"/>
        <v/>
      </c>
      <c r="AN56" t="str">
        <f t="shared" si="16"/>
        <v/>
      </c>
      <c r="AO56" t="str">
        <f t="shared" si="17"/>
        <v/>
      </c>
      <c r="AP56" t="str">
        <f t="shared" si="18"/>
        <v/>
      </c>
      <c r="AQ56" t="str">
        <f t="shared" si="19"/>
        <v/>
      </c>
      <c r="AR56" t="str">
        <f t="shared" si="20"/>
        <v/>
      </c>
      <c r="AS56" t="str">
        <f t="shared" si="21"/>
        <v/>
      </c>
      <c r="AT56" t="str">
        <f t="shared" si="22"/>
        <v/>
      </c>
      <c r="AU56" t="str">
        <f t="shared" si="23"/>
        <v/>
      </c>
      <c r="AV56" t="str">
        <f t="shared" si="24"/>
        <v/>
      </c>
    </row>
    <row r="57" spans="1:48" x14ac:dyDescent="0.35">
      <c r="A57" t="s">
        <v>405</v>
      </c>
      <c r="Y57" t="str">
        <f t="shared" si="1"/>
        <v>A</v>
      </c>
      <c r="Z57" t="str">
        <f t="shared" si="2"/>
        <v/>
      </c>
      <c r="AA57" t="str">
        <f t="shared" si="3"/>
        <v/>
      </c>
      <c r="AB57" t="str">
        <f t="shared" si="4"/>
        <v/>
      </c>
      <c r="AC57" t="str">
        <f t="shared" si="5"/>
        <v/>
      </c>
      <c r="AD57" t="str">
        <f t="shared" si="6"/>
        <v/>
      </c>
      <c r="AE57" t="str">
        <f t="shared" si="7"/>
        <v/>
      </c>
      <c r="AF57" t="str">
        <f t="shared" si="8"/>
        <v/>
      </c>
      <c r="AG57" t="str">
        <f t="shared" si="9"/>
        <v/>
      </c>
      <c r="AH57" t="str">
        <f t="shared" si="10"/>
        <v/>
      </c>
      <c r="AI57" t="str">
        <f t="shared" si="11"/>
        <v/>
      </c>
      <c r="AJ57" t="str">
        <f t="shared" si="12"/>
        <v/>
      </c>
      <c r="AK57" t="str">
        <f t="shared" si="13"/>
        <v/>
      </c>
      <c r="AL57" t="str">
        <f t="shared" si="14"/>
        <v/>
      </c>
      <c r="AM57" t="str">
        <f t="shared" si="15"/>
        <v/>
      </c>
      <c r="AN57" t="str">
        <f t="shared" si="16"/>
        <v/>
      </c>
      <c r="AO57" t="str">
        <f t="shared" si="17"/>
        <v/>
      </c>
      <c r="AP57" t="str">
        <f t="shared" si="18"/>
        <v/>
      </c>
      <c r="AQ57" t="str">
        <f t="shared" si="19"/>
        <v/>
      </c>
      <c r="AR57" t="str">
        <f t="shared" si="20"/>
        <v/>
      </c>
      <c r="AS57" t="str">
        <f t="shared" si="21"/>
        <v/>
      </c>
      <c r="AT57" t="str">
        <f t="shared" si="22"/>
        <v/>
      </c>
      <c r="AU57" t="str">
        <f t="shared" si="23"/>
        <v/>
      </c>
      <c r="AV57" t="str">
        <f t="shared" si="24"/>
        <v/>
      </c>
    </row>
    <row r="58" spans="1:48" x14ac:dyDescent="0.35">
      <c r="A58" t="s">
        <v>7341</v>
      </c>
      <c r="B58" t="s">
        <v>7342</v>
      </c>
      <c r="C58" t="s">
        <v>7343</v>
      </c>
      <c r="Y58" t="str">
        <f t="shared" si="1"/>
        <v>A</v>
      </c>
      <c r="Z58" t="str">
        <f t="shared" si="2"/>
        <v>A</v>
      </c>
      <c r="AA58" t="str">
        <f t="shared" si="3"/>
        <v>A</v>
      </c>
      <c r="AB58" t="str">
        <f t="shared" si="4"/>
        <v/>
      </c>
      <c r="AC58" t="str">
        <f t="shared" si="5"/>
        <v/>
      </c>
      <c r="AD58" t="str">
        <f t="shared" si="6"/>
        <v/>
      </c>
      <c r="AE58" t="str">
        <f t="shared" si="7"/>
        <v/>
      </c>
      <c r="AF58" t="str">
        <f t="shared" si="8"/>
        <v/>
      </c>
      <c r="AG58" t="str">
        <f t="shared" si="9"/>
        <v/>
      </c>
      <c r="AH58" t="str">
        <f t="shared" si="10"/>
        <v/>
      </c>
      <c r="AI58" t="str">
        <f t="shared" si="11"/>
        <v/>
      </c>
      <c r="AJ58" t="str">
        <f t="shared" si="12"/>
        <v/>
      </c>
      <c r="AK58" t="str">
        <f t="shared" si="13"/>
        <v/>
      </c>
      <c r="AL58" t="str">
        <f t="shared" si="14"/>
        <v/>
      </c>
      <c r="AM58" t="str">
        <f t="shared" si="15"/>
        <v/>
      </c>
      <c r="AN58" t="str">
        <f t="shared" si="16"/>
        <v/>
      </c>
      <c r="AO58" t="str">
        <f t="shared" si="17"/>
        <v/>
      </c>
      <c r="AP58" t="str">
        <f t="shared" si="18"/>
        <v/>
      </c>
      <c r="AQ58" t="str">
        <f t="shared" si="19"/>
        <v/>
      </c>
      <c r="AR58" t="str">
        <f t="shared" si="20"/>
        <v/>
      </c>
      <c r="AS58" t="str">
        <f t="shared" si="21"/>
        <v/>
      </c>
      <c r="AT58" t="str">
        <f t="shared" si="22"/>
        <v/>
      </c>
      <c r="AU58" t="str">
        <f t="shared" si="23"/>
        <v/>
      </c>
      <c r="AV58" t="str">
        <f t="shared" si="24"/>
        <v/>
      </c>
    </row>
    <row r="59" spans="1:48" x14ac:dyDescent="0.35">
      <c r="A59" t="s">
        <v>421</v>
      </c>
      <c r="Y59" t="str">
        <f t="shared" si="1"/>
        <v>A</v>
      </c>
      <c r="Z59" t="str">
        <f t="shared" si="2"/>
        <v/>
      </c>
      <c r="AA59" t="str">
        <f t="shared" si="3"/>
        <v/>
      </c>
      <c r="AB59" t="str">
        <f t="shared" si="4"/>
        <v/>
      </c>
      <c r="AC59" t="str">
        <f t="shared" si="5"/>
        <v/>
      </c>
      <c r="AD59" t="str">
        <f t="shared" si="6"/>
        <v/>
      </c>
      <c r="AE59" t="str">
        <f t="shared" si="7"/>
        <v/>
      </c>
      <c r="AF59" t="str">
        <f t="shared" si="8"/>
        <v/>
      </c>
      <c r="AG59" t="str">
        <f t="shared" si="9"/>
        <v/>
      </c>
      <c r="AH59" t="str">
        <f t="shared" si="10"/>
        <v/>
      </c>
      <c r="AI59" t="str">
        <f t="shared" si="11"/>
        <v/>
      </c>
      <c r="AJ59" t="str">
        <f t="shared" si="12"/>
        <v/>
      </c>
      <c r="AK59" t="str">
        <f t="shared" si="13"/>
        <v/>
      </c>
      <c r="AL59" t="str">
        <f t="shared" si="14"/>
        <v/>
      </c>
      <c r="AM59" t="str">
        <f t="shared" si="15"/>
        <v/>
      </c>
      <c r="AN59" t="str">
        <f t="shared" si="16"/>
        <v/>
      </c>
      <c r="AO59" t="str">
        <f t="shared" si="17"/>
        <v/>
      </c>
      <c r="AP59" t="str">
        <f t="shared" si="18"/>
        <v/>
      </c>
      <c r="AQ59" t="str">
        <f t="shared" si="19"/>
        <v/>
      </c>
      <c r="AR59" t="str">
        <f t="shared" si="20"/>
        <v/>
      </c>
      <c r="AS59" t="str">
        <f t="shared" si="21"/>
        <v/>
      </c>
      <c r="AT59" t="str">
        <f t="shared" si="22"/>
        <v/>
      </c>
      <c r="AU59" t="str">
        <f t="shared" si="23"/>
        <v/>
      </c>
      <c r="AV59" t="str">
        <f t="shared" si="24"/>
        <v/>
      </c>
    </row>
    <row r="60" spans="1:48" x14ac:dyDescent="0.35">
      <c r="Y60" t="str">
        <f t="shared" si="1"/>
        <v/>
      </c>
      <c r="Z60" t="str">
        <f t="shared" si="2"/>
        <v/>
      </c>
      <c r="AA60" t="str">
        <f t="shared" si="3"/>
        <v/>
      </c>
      <c r="AB60" t="str">
        <f t="shared" si="4"/>
        <v/>
      </c>
      <c r="AC60" t="str">
        <f t="shared" si="5"/>
        <v/>
      </c>
      <c r="AD60" t="str">
        <f t="shared" si="6"/>
        <v/>
      </c>
      <c r="AE60" t="str">
        <f t="shared" si="7"/>
        <v/>
      </c>
      <c r="AF60" t="str">
        <f t="shared" si="8"/>
        <v/>
      </c>
      <c r="AG60" t="str">
        <f t="shared" si="9"/>
        <v/>
      </c>
      <c r="AH60" t="str">
        <f t="shared" si="10"/>
        <v/>
      </c>
      <c r="AI60" t="str">
        <f t="shared" si="11"/>
        <v/>
      </c>
      <c r="AJ60" t="str">
        <f t="shared" si="12"/>
        <v/>
      </c>
      <c r="AK60" t="str">
        <f t="shared" si="13"/>
        <v/>
      </c>
      <c r="AL60" t="str">
        <f t="shared" si="14"/>
        <v/>
      </c>
      <c r="AM60" t="str">
        <f t="shared" si="15"/>
        <v/>
      </c>
      <c r="AN60" t="str">
        <f t="shared" si="16"/>
        <v/>
      </c>
      <c r="AO60" t="str">
        <f t="shared" si="17"/>
        <v/>
      </c>
      <c r="AP60" t="str">
        <f t="shared" si="18"/>
        <v/>
      </c>
      <c r="AQ60" t="str">
        <f t="shared" si="19"/>
        <v/>
      </c>
      <c r="AR60" t="str">
        <f t="shared" si="20"/>
        <v/>
      </c>
      <c r="AS60" t="str">
        <f t="shared" si="21"/>
        <v/>
      </c>
      <c r="AT60" t="str">
        <f t="shared" si="22"/>
        <v/>
      </c>
      <c r="AU60" t="str">
        <f t="shared" si="23"/>
        <v/>
      </c>
      <c r="AV60" t="str">
        <f t="shared" si="24"/>
        <v/>
      </c>
    </row>
    <row r="61" spans="1:48" x14ac:dyDescent="0.35">
      <c r="Y61" t="str">
        <f t="shared" si="1"/>
        <v/>
      </c>
      <c r="Z61" t="str">
        <f t="shared" si="2"/>
        <v/>
      </c>
      <c r="AA61" t="str">
        <f t="shared" si="3"/>
        <v/>
      </c>
      <c r="AB61" t="str">
        <f t="shared" si="4"/>
        <v/>
      </c>
      <c r="AC61" t="str">
        <f t="shared" si="5"/>
        <v/>
      </c>
      <c r="AD61" t="str">
        <f t="shared" si="6"/>
        <v/>
      </c>
      <c r="AE61" t="str">
        <f t="shared" si="7"/>
        <v/>
      </c>
      <c r="AF61" t="str">
        <f t="shared" si="8"/>
        <v/>
      </c>
      <c r="AG61" t="str">
        <f t="shared" si="9"/>
        <v/>
      </c>
      <c r="AH61" t="str">
        <f t="shared" si="10"/>
        <v/>
      </c>
      <c r="AI61" t="str">
        <f t="shared" si="11"/>
        <v/>
      </c>
      <c r="AJ61" t="str">
        <f t="shared" si="12"/>
        <v/>
      </c>
      <c r="AK61" t="str">
        <f t="shared" si="13"/>
        <v/>
      </c>
      <c r="AL61" t="str">
        <f t="shared" si="14"/>
        <v/>
      </c>
      <c r="AM61" t="str">
        <f t="shared" si="15"/>
        <v/>
      </c>
      <c r="AN61" t="str">
        <f t="shared" si="16"/>
        <v/>
      </c>
      <c r="AO61" t="str">
        <f t="shared" si="17"/>
        <v/>
      </c>
      <c r="AP61" t="str">
        <f t="shared" si="18"/>
        <v/>
      </c>
      <c r="AQ61" t="str">
        <f t="shared" si="19"/>
        <v/>
      </c>
      <c r="AR61" t="str">
        <f t="shared" si="20"/>
        <v/>
      </c>
      <c r="AS61" t="str">
        <f t="shared" si="21"/>
        <v/>
      </c>
      <c r="AT61" t="str">
        <f t="shared" si="22"/>
        <v/>
      </c>
      <c r="AU61" t="str">
        <f t="shared" si="23"/>
        <v/>
      </c>
      <c r="AV61" t="str">
        <f t="shared" si="24"/>
        <v/>
      </c>
    </row>
    <row r="62" spans="1:48" x14ac:dyDescent="0.35">
      <c r="Y62" t="str">
        <f t="shared" si="1"/>
        <v/>
      </c>
      <c r="Z62" t="str">
        <f t="shared" si="2"/>
        <v/>
      </c>
      <c r="AA62" t="str">
        <f t="shared" si="3"/>
        <v/>
      </c>
      <c r="AB62" t="str">
        <f t="shared" si="4"/>
        <v/>
      </c>
      <c r="AC62" t="str">
        <f t="shared" si="5"/>
        <v/>
      </c>
      <c r="AD62" t="str">
        <f t="shared" si="6"/>
        <v/>
      </c>
      <c r="AE62" t="str">
        <f t="shared" si="7"/>
        <v/>
      </c>
      <c r="AF62" t="str">
        <f t="shared" si="8"/>
        <v/>
      </c>
      <c r="AG62" t="str">
        <f t="shared" si="9"/>
        <v/>
      </c>
      <c r="AH62" t="str">
        <f t="shared" si="10"/>
        <v/>
      </c>
      <c r="AI62" t="str">
        <f t="shared" si="11"/>
        <v/>
      </c>
      <c r="AJ62" t="str">
        <f t="shared" si="12"/>
        <v/>
      </c>
      <c r="AK62" t="str">
        <f t="shared" si="13"/>
        <v/>
      </c>
      <c r="AL62" t="str">
        <f t="shared" si="14"/>
        <v/>
      </c>
      <c r="AM62" t="str">
        <f t="shared" si="15"/>
        <v/>
      </c>
      <c r="AN62" t="str">
        <f t="shared" si="16"/>
        <v/>
      </c>
      <c r="AO62" t="str">
        <f t="shared" si="17"/>
        <v/>
      </c>
      <c r="AP62" t="str">
        <f t="shared" si="18"/>
        <v/>
      </c>
      <c r="AQ62" t="str">
        <f t="shared" si="19"/>
        <v/>
      </c>
      <c r="AR62" t="str">
        <f t="shared" si="20"/>
        <v/>
      </c>
      <c r="AS62" t="str">
        <f t="shared" si="21"/>
        <v/>
      </c>
      <c r="AT62" t="str">
        <f t="shared" si="22"/>
        <v/>
      </c>
      <c r="AU62" t="str">
        <f t="shared" si="23"/>
        <v/>
      </c>
      <c r="AV62" t="str">
        <f t="shared" si="24"/>
        <v/>
      </c>
    </row>
    <row r="63" spans="1:48" x14ac:dyDescent="0.35">
      <c r="Y63" t="str">
        <f t="shared" si="1"/>
        <v/>
      </c>
      <c r="Z63" t="str">
        <f t="shared" si="2"/>
        <v/>
      </c>
      <c r="AA63" t="str">
        <f t="shared" si="3"/>
        <v/>
      </c>
      <c r="AB63" t="str">
        <f t="shared" si="4"/>
        <v/>
      </c>
      <c r="AC63" t="str">
        <f t="shared" si="5"/>
        <v/>
      </c>
      <c r="AD63" t="str">
        <f t="shared" si="6"/>
        <v/>
      </c>
      <c r="AE63" t="str">
        <f t="shared" si="7"/>
        <v/>
      </c>
      <c r="AF63" t="str">
        <f t="shared" si="8"/>
        <v/>
      </c>
      <c r="AG63" t="str">
        <f t="shared" si="9"/>
        <v/>
      </c>
      <c r="AH63" t="str">
        <f t="shared" si="10"/>
        <v/>
      </c>
      <c r="AI63" t="str">
        <f t="shared" si="11"/>
        <v/>
      </c>
      <c r="AJ63" t="str">
        <f t="shared" si="12"/>
        <v/>
      </c>
      <c r="AK63" t="str">
        <f t="shared" si="13"/>
        <v/>
      </c>
      <c r="AL63" t="str">
        <f t="shared" si="14"/>
        <v/>
      </c>
      <c r="AM63" t="str">
        <f t="shared" si="15"/>
        <v/>
      </c>
      <c r="AN63" t="str">
        <f t="shared" si="16"/>
        <v/>
      </c>
      <c r="AO63" t="str">
        <f t="shared" si="17"/>
        <v/>
      </c>
      <c r="AP63" t="str">
        <f t="shared" si="18"/>
        <v/>
      </c>
      <c r="AQ63" t="str">
        <f t="shared" si="19"/>
        <v/>
      </c>
      <c r="AR63" t="str">
        <f t="shared" si="20"/>
        <v/>
      </c>
      <c r="AS63" t="str">
        <f t="shared" si="21"/>
        <v/>
      </c>
      <c r="AT63" t="str">
        <f t="shared" si="22"/>
        <v/>
      </c>
      <c r="AU63" t="str">
        <f t="shared" si="23"/>
        <v/>
      </c>
      <c r="AV63" t="str">
        <f t="shared" si="24"/>
        <v/>
      </c>
    </row>
    <row r="64" spans="1:48" x14ac:dyDescent="0.35">
      <c r="Y64" t="str">
        <f t="shared" si="1"/>
        <v/>
      </c>
      <c r="Z64" t="str">
        <f t="shared" si="2"/>
        <v/>
      </c>
      <c r="AA64" t="str">
        <f t="shared" si="3"/>
        <v/>
      </c>
      <c r="AB64" t="str">
        <f t="shared" si="4"/>
        <v/>
      </c>
      <c r="AC64" t="str">
        <f t="shared" si="5"/>
        <v/>
      </c>
      <c r="AD64" t="str">
        <f t="shared" si="6"/>
        <v/>
      </c>
      <c r="AE64" t="str">
        <f t="shared" si="7"/>
        <v/>
      </c>
      <c r="AF64" t="str">
        <f t="shared" si="8"/>
        <v/>
      </c>
      <c r="AG64" t="str">
        <f t="shared" si="9"/>
        <v/>
      </c>
      <c r="AH64" t="str">
        <f t="shared" si="10"/>
        <v/>
      </c>
      <c r="AI64" t="str">
        <f t="shared" si="11"/>
        <v/>
      </c>
      <c r="AJ64" t="str">
        <f t="shared" si="12"/>
        <v/>
      </c>
      <c r="AK64" t="str">
        <f t="shared" si="13"/>
        <v/>
      </c>
      <c r="AL64" t="str">
        <f t="shared" si="14"/>
        <v/>
      </c>
      <c r="AM64" t="str">
        <f t="shared" si="15"/>
        <v/>
      </c>
      <c r="AN64" t="str">
        <f t="shared" si="16"/>
        <v/>
      </c>
      <c r="AO64" t="str">
        <f t="shared" si="17"/>
        <v/>
      </c>
      <c r="AP64" t="str">
        <f t="shared" si="18"/>
        <v/>
      </c>
      <c r="AQ64" t="str">
        <f t="shared" si="19"/>
        <v/>
      </c>
      <c r="AR64" t="str">
        <f t="shared" si="20"/>
        <v/>
      </c>
      <c r="AS64" t="str">
        <f t="shared" si="21"/>
        <v/>
      </c>
      <c r="AT64" t="str">
        <f t="shared" si="22"/>
        <v/>
      </c>
      <c r="AU64" t="str">
        <f t="shared" si="23"/>
        <v/>
      </c>
      <c r="AV64" t="str">
        <f t="shared" si="24"/>
        <v/>
      </c>
    </row>
    <row r="65" spans="1:48" x14ac:dyDescent="0.35">
      <c r="Y65" t="str">
        <f t="shared" si="1"/>
        <v/>
      </c>
      <c r="Z65" t="str">
        <f t="shared" si="2"/>
        <v/>
      </c>
      <c r="AA65" t="str">
        <f t="shared" si="3"/>
        <v/>
      </c>
      <c r="AB65" t="str">
        <f t="shared" si="4"/>
        <v/>
      </c>
      <c r="AC65" t="str">
        <f t="shared" si="5"/>
        <v/>
      </c>
      <c r="AD65" t="str">
        <f t="shared" si="6"/>
        <v/>
      </c>
      <c r="AE65" t="str">
        <f t="shared" si="7"/>
        <v/>
      </c>
      <c r="AF65" t="str">
        <f t="shared" si="8"/>
        <v/>
      </c>
      <c r="AG65" t="str">
        <f t="shared" si="9"/>
        <v/>
      </c>
      <c r="AH65" t="str">
        <f t="shared" si="10"/>
        <v/>
      </c>
      <c r="AI65" t="str">
        <f t="shared" si="11"/>
        <v/>
      </c>
      <c r="AJ65" t="str">
        <f t="shared" si="12"/>
        <v/>
      </c>
      <c r="AK65" t="str">
        <f t="shared" si="13"/>
        <v/>
      </c>
      <c r="AL65" t="str">
        <f t="shared" si="14"/>
        <v/>
      </c>
      <c r="AM65" t="str">
        <f t="shared" si="15"/>
        <v/>
      </c>
      <c r="AN65" t="str">
        <f t="shared" si="16"/>
        <v/>
      </c>
      <c r="AO65" t="str">
        <f t="shared" si="17"/>
        <v/>
      </c>
      <c r="AP65" t="str">
        <f t="shared" si="18"/>
        <v/>
      </c>
      <c r="AQ65" t="str">
        <f t="shared" si="19"/>
        <v/>
      </c>
      <c r="AR65" t="str">
        <f t="shared" si="20"/>
        <v/>
      </c>
      <c r="AS65" t="str">
        <f t="shared" si="21"/>
        <v/>
      </c>
      <c r="AT65" t="str">
        <f t="shared" si="22"/>
        <v/>
      </c>
      <c r="AU65" t="str">
        <f t="shared" si="23"/>
        <v/>
      </c>
      <c r="AV65" t="str">
        <f t="shared" si="24"/>
        <v/>
      </c>
    </row>
    <row r="66" spans="1:48" x14ac:dyDescent="0.35">
      <c r="Y66" t="str">
        <f t="shared" si="1"/>
        <v/>
      </c>
      <c r="Z66" t="str">
        <f t="shared" si="2"/>
        <v/>
      </c>
      <c r="AA66" t="str">
        <f t="shared" si="3"/>
        <v/>
      </c>
      <c r="AB66" t="str">
        <f t="shared" si="4"/>
        <v/>
      </c>
      <c r="AC66" t="str">
        <f t="shared" si="5"/>
        <v/>
      </c>
      <c r="AD66" t="str">
        <f t="shared" si="6"/>
        <v/>
      </c>
      <c r="AE66" t="str">
        <f t="shared" si="7"/>
        <v/>
      </c>
      <c r="AF66" t="str">
        <f t="shared" si="8"/>
        <v/>
      </c>
      <c r="AG66" t="str">
        <f t="shared" si="9"/>
        <v/>
      </c>
      <c r="AH66" t="str">
        <f t="shared" si="10"/>
        <v/>
      </c>
      <c r="AI66" t="str">
        <f t="shared" si="11"/>
        <v/>
      </c>
      <c r="AJ66" t="str">
        <f t="shared" si="12"/>
        <v/>
      </c>
      <c r="AK66" t="str">
        <f t="shared" si="13"/>
        <v/>
      </c>
      <c r="AL66" t="str">
        <f t="shared" si="14"/>
        <v/>
      </c>
      <c r="AM66" t="str">
        <f t="shared" si="15"/>
        <v/>
      </c>
      <c r="AN66" t="str">
        <f t="shared" si="16"/>
        <v/>
      </c>
      <c r="AO66" t="str">
        <f t="shared" si="17"/>
        <v/>
      </c>
      <c r="AP66" t="str">
        <f t="shared" si="18"/>
        <v/>
      </c>
      <c r="AQ66" t="str">
        <f t="shared" si="19"/>
        <v/>
      </c>
      <c r="AR66" t="str">
        <f t="shared" si="20"/>
        <v/>
      </c>
      <c r="AS66" t="str">
        <f t="shared" si="21"/>
        <v/>
      </c>
      <c r="AT66" t="str">
        <f t="shared" si="22"/>
        <v/>
      </c>
      <c r="AU66" t="str">
        <f t="shared" si="23"/>
        <v/>
      </c>
      <c r="AV66" t="str">
        <f t="shared" si="24"/>
        <v/>
      </c>
    </row>
    <row r="67" spans="1:48" x14ac:dyDescent="0.35">
      <c r="A67" t="s">
        <v>472</v>
      </c>
      <c r="Y67" t="str">
        <f t="shared" ref="Y67:Y130" si="25">LEFT(A67,1)</f>
        <v>A</v>
      </c>
      <c r="Z67" t="str">
        <f t="shared" ref="Z67:Z130" si="26">LEFT(B67,1)</f>
        <v/>
      </c>
      <c r="AA67" t="str">
        <f t="shared" ref="AA67:AA130" si="27">LEFT(C67,1)</f>
        <v/>
      </c>
      <c r="AB67" t="str">
        <f t="shared" ref="AB67:AB130" si="28">LEFT(D67,1)</f>
        <v/>
      </c>
      <c r="AC67" t="str">
        <f t="shared" ref="AC67:AC130" si="29">LEFT(E67,1)</f>
        <v/>
      </c>
      <c r="AD67" t="str">
        <f t="shared" ref="AD67:AD130" si="30">LEFT(F67,1)</f>
        <v/>
      </c>
      <c r="AE67" t="str">
        <f t="shared" ref="AE67:AE130" si="31">LEFT(G67,1)</f>
        <v/>
      </c>
      <c r="AF67" t="str">
        <f t="shared" ref="AF67:AF130" si="32">LEFT(H67,1)</f>
        <v/>
      </c>
      <c r="AG67" t="str">
        <f t="shared" ref="AG67:AG130" si="33">LEFT(I67,1)</f>
        <v/>
      </c>
      <c r="AH67" t="str">
        <f t="shared" ref="AH67:AH130" si="34">LEFT(J67,1)</f>
        <v/>
      </c>
      <c r="AI67" t="str">
        <f t="shared" ref="AI67:AI130" si="35">LEFT(K67,1)</f>
        <v/>
      </c>
      <c r="AJ67" t="str">
        <f t="shared" ref="AJ67:AJ130" si="36">LEFT(L67,1)</f>
        <v/>
      </c>
      <c r="AK67" t="str">
        <f t="shared" ref="AK67:AK130" si="37">LEFT(M67,1)</f>
        <v/>
      </c>
      <c r="AL67" t="str">
        <f t="shared" ref="AL67:AL130" si="38">LEFT(N67,1)</f>
        <v/>
      </c>
      <c r="AM67" t="str">
        <f t="shared" ref="AM67:AM130" si="39">LEFT(O67,1)</f>
        <v/>
      </c>
      <c r="AN67" t="str">
        <f t="shared" ref="AN67:AN130" si="40">LEFT(P67,1)</f>
        <v/>
      </c>
      <c r="AO67" t="str">
        <f t="shared" ref="AO67:AO130" si="41">LEFT(Q67,1)</f>
        <v/>
      </c>
      <c r="AP67" t="str">
        <f t="shared" ref="AP67:AP130" si="42">LEFT(R67,1)</f>
        <v/>
      </c>
      <c r="AQ67" t="str">
        <f t="shared" ref="AQ67:AQ130" si="43">LEFT(S67,1)</f>
        <v/>
      </c>
      <c r="AR67" t="str">
        <f t="shared" ref="AR67:AR130" si="44">LEFT(T67,1)</f>
        <v/>
      </c>
      <c r="AS67" t="str">
        <f t="shared" ref="AS67:AS130" si="45">LEFT(U67,1)</f>
        <v/>
      </c>
      <c r="AT67" t="str">
        <f t="shared" ref="AT67:AT130" si="46">LEFT(V67,1)</f>
        <v/>
      </c>
      <c r="AU67" t="str">
        <f t="shared" ref="AU67:AU130" si="47">LEFT(W67,1)</f>
        <v/>
      </c>
      <c r="AV67" t="str">
        <f t="shared" ref="AV67:AV130" si="48">LEFT(X67,1)</f>
        <v/>
      </c>
    </row>
    <row r="68" spans="1:48" x14ac:dyDescent="0.35">
      <c r="Y68" t="str">
        <f t="shared" si="25"/>
        <v/>
      </c>
      <c r="Z68" t="str">
        <f t="shared" si="26"/>
        <v/>
      </c>
      <c r="AA68" t="str">
        <f t="shared" si="27"/>
        <v/>
      </c>
      <c r="AB68" t="str">
        <f t="shared" si="28"/>
        <v/>
      </c>
      <c r="AC68" t="str">
        <f t="shared" si="29"/>
        <v/>
      </c>
      <c r="AD68" t="str">
        <f t="shared" si="30"/>
        <v/>
      </c>
      <c r="AE68" t="str">
        <f t="shared" si="31"/>
        <v/>
      </c>
      <c r="AF68" t="str">
        <f t="shared" si="32"/>
        <v/>
      </c>
      <c r="AG68" t="str">
        <f t="shared" si="33"/>
        <v/>
      </c>
      <c r="AH68" t="str">
        <f t="shared" si="34"/>
        <v/>
      </c>
      <c r="AI68" t="str">
        <f t="shared" si="35"/>
        <v/>
      </c>
      <c r="AJ68" t="str">
        <f t="shared" si="36"/>
        <v/>
      </c>
      <c r="AK68" t="str">
        <f t="shared" si="37"/>
        <v/>
      </c>
      <c r="AL68" t="str">
        <f t="shared" si="38"/>
        <v/>
      </c>
      <c r="AM68" t="str">
        <f t="shared" si="39"/>
        <v/>
      </c>
      <c r="AN68" t="str">
        <f t="shared" si="40"/>
        <v/>
      </c>
      <c r="AO68" t="str">
        <f t="shared" si="41"/>
        <v/>
      </c>
      <c r="AP68" t="str">
        <f t="shared" si="42"/>
        <v/>
      </c>
      <c r="AQ68" t="str">
        <f t="shared" si="43"/>
        <v/>
      </c>
      <c r="AR68" t="str">
        <f t="shared" si="44"/>
        <v/>
      </c>
      <c r="AS68" t="str">
        <f t="shared" si="45"/>
        <v/>
      </c>
      <c r="AT68" t="str">
        <f t="shared" si="46"/>
        <v/>
      </c>
      <c r="AU68" t="str">
        <f t="shared" si="47"/>
        <v/>
      </c>
      <c r="AV68" t="str">
        <f t="shared" si="48"/>
        <v/>
      </c>
    </row>
    <row r="69" spans="1:48" x14ac:dyDescent="0.35">
      <c r="A69" t="s">
        <v>7325</v>
      </c>
      <c r="B69" t="s">
        <v>7326</v>
      </c>
      <c r="C69" t="s">
        <v>7319</v>
      </c>
      <c r="D69" t="s">
        <v>7333</v>
      </c>
      <c r="Y69" t="str">
        <f t="shared" si="25"/>
        <v>A</v>
      </c>
      <c r="Z69" t="str">
        <f t="shared" si="26"/>
        <v>A</v>
      </c>
      <c r="AA69" t="str">
        <f t="shared" si="27"/>
        <v>A</v>
      </c>
      <c r="AB69" t="str">
        <f t="shared" si="28"/>
        <v>A</v>
      </c>
      <c r="AC69" t="str">
        <f t="shared" si="29"/>
        <v/>
      </c>
      <c r="AD69" t="str">
        <f t="shared" si="30"/>
        <v/>
      </c>
      <c r="AE69" t="str">
        <f t="shared" si="31"/>
        <v/>
      </c>
      <c r="AF69" t="str">
        <f t="shared" si="32"/>
        <v/>
      </c>
      <c r="AG69" t="str">
        <f t="shared" si="33"/>
        <v/>
      </c>
      <c r="AH69" t="str">
        <f t="shared" si="34"/>
        <v/>
      </c>
      <c r="AI69" t="str">
        <f t="shared" si="35"/>
        <v/>
      </c>
      <c r="AJ69" t="str">
        <f t="shared" si="36"/>
        <v/>
      </c>
      <c r="AK69" t="str">
        <f t="shared" si="37"/>
        <v/>
      </c>
      <c r="AL69" t="str">
        <f t="shared" si="38"/>
        <v/>
      </c>
      <c r="AM69" t="str">
        <f t="shared" si="39"/>
        <v/>
      </c>
      <c r="AN69" t="str">
        <f t="shared" si="40"/>
        <v/>
      </c>
      <c r="AO69" t="str">
        <f t="shared" si="41"/>
        <v/>
      </c>
      <c r="AP69" t="str">
        <f t="shared" si="42"/>
        <v/>
      </c>
      <c r="AQ69" t="str">
        <f t="shared" si="43"/>
        <v/>
      </c>
      <c r="AR69" t="str">
        <f t="shared" si="44"/>
        <v/>
      </c>
      <c r="AS69" t="str">
        <f t="shared" si="45"/>
        <v/>
      </c>
      <c r="AT69" t="str">
        <f t="shared" si="46"/>
        <v/>
      </c>
      <c r="AU69" t="str">
        <f t="shared" si="47"/>
        <v/>
      </c>
      <c r="AV69" t="str">
        <f t="shared" si="48"/>
        <v/>
      </c>
    </row>
    <row r="70" spans="1:48" x14ac:dyDescent="0.35">
      <c r="Y70" t="str">
        <f t="shared" si="25"/>
        <v/>
      </c>
      <c r="Z70" t="str">
        <f t="shared" si="26"/>
        <v/>
      </c>
      <c r="AA70" t="str">
        <f t="shared" si="27"/>
        <v/>
      </c>
      <c r="AB70" t="str">
        <f t="shared" si="28"/>
        <v/>
      </c>
      <c r="AC70" t="str">
        <f t="shared" si="29"/>
        <v/>
      </c>
      <c r="AD70" t="str">
        <f t="shared" si="30"/>
        <v/>
      </c>
      <c r="AE70" t="str">
        <f t="shared" si="31"/>
        <v/>
      </c>
      <c r="AF70" t="str">
        <f t="shared" si="32"/>
        <v/>
      </c>
      <c r="AG70" t="str">
        <f t="shared" si="33"/>
        <v/>
      </c>
      <c r="AH70" t="str">
        <f t="shared" si="34"/>
        <v/>
      </c>
      <c r="AI70" t="str">
        <f t="shared" si="35"/>
        <v/>
      </c>
      <c r="AJ70" t="str">
        <f t="shared" si="36"/>
        <v/>
      </c>
      <c r="AK70" t="str">
        <f t="shared" si="37"/>
        <v/>
      </c>
      <c r="AL70" t="str">
        <f t="shared" si="38"/>
        <v/>
      </c>
      <c r="AM70" t="str">
        <f t="shared" si="39"/>
        <v/>
      </c>
      <c r="AN70" t="str">
        <f t="shared" si="40"/>
        <v/>
      </c>
      <c r="AO70" t="str">
        <f t="shared" si="41"/>
        <v/>
      </c>
      <c r="AP70" t="str">
        <f t="shared" si="42"/>
        <v/>
      </c>
      <c r="AQ70" t="str">
        <f t="shared" si="43"/>
        <v/>
      </c>
      <c r="AR70" t="str">
        <f t="shared" si="44"/>
        <v/>
      </c>
      <c r="AS70" t="str">
        <f t="shared" si="45"/>
        <v/>
      </c>
      <c r="AT70" t="str">
        <f t="shared" si="46"/>
        <v/>
      </c>
      <c r="AU70" t="str">
        <f t="shared" si="47"/>
        <v/>
      </c>
      <c r="AV70" t="str">
        <f t="shared" si="48"/>
        <v/>
      </c>
    </row>
    <row r="71" spans="1:48" x14ac:dyDescent="0.35">
      <c r="A71" t="s">
        <v>498</v>
      </c>
      <c r="Y71" t="str">
        <f t="shared" si="25"/>
        <v>A</v>
      </c>
      <c r="Z71" t="str">
        <f t="shared" si="26"/>
        <v/>
      </c>
      <c r="AA71" t="str">
        <f t="shared" si="27"/>
        <v/>
      </c>
      <c r="AB71" t="str">
        <f t="shared" si="28"/>
        <v/>
      </c>
      <c r="AC71" t="str">
        <f t="shared" si="29"/>
        <v/>
      </c>
      <c r="AD71" t="str">
        <f t="shared" si="30"/>
        <v/>
      </c>
      <c r="AE71" t="str">
        <f t="shared" si="31"/>
        <v/>
      </c>
      <c r="AF71" t="str">
        <f t="shared" si="32"/>
        <v/>
      </c>
      <c r="AG71" t="str">
        <f t="shared" si="33"/>
        <v/>
      </c>
      <c r="AH71" t="str">
        <f t="shared" si="34"/>
        <v/>
      </c>
      <c r="AI71" t="str">
        <f t="shared" si="35"/>
        <v/>
      </c>
      <c r="AJ71" t="str">
        <f t="shared" si="36"/>
        <v/>
      </c>
      <c r="AK71" t="str">
        <f t="shared" si="37"/>
        <v/>
      </c>
      <c r="AL71" t="str">
        <f t="shared" si="38"/>
        <v/>
      </c>
      <c r="AM71" t="str">
        <f t="shared" si="39"/>
        <v/>
      </c>
      <c r="AN71" t="str">
        <f t="shared" si="40"/>
        <v/>
      </c>
      <c r="AO71" t="str">
        <f t="shared" si="41"/>
        <v/>
      </c>
      <c r="AP71" t="str">
        <f t="shared" si="42"/>
        <v/>
      </c>
      <c r="AQ71" t="str">
        <f t="shared" si="43"/>
        <v/>
      </c>
      <c r="AR71" t="str">
        <f t="shared" si="44"/>
        <v/>
      </c>
      <c r="AS71" t="str">
        <f t="shared" si="45"/>
        <v/>
      </c>
      <c r="AT71" t="str">
        <f t="shared" si="46"/>
        <v/>
      </c>
      <c r="AU71" t="str">
        <f t="shared" si="47"/>
        <v/>
      </c>
      <c r="AV71" t="str">
        <f t="shared" si="48"/>
        <v/>
      </c>
    </row>
    <row r="72" spans="1:48" x14ac:dyDescent="0.35">
      <c r="A72" t="s">
        <v>3687</v>
      </c>
      <c r="B72" t="s">
        <v>7344</v>
      </c>
      <c r="Y72" t="str">
        <f t="shared" si="25"/>
        <v>B</v>
      </c>
      <c r="Z72" t="str">
        <f t="shared" si="26"/>
        <v>C</v>
      </c>
      <c r="AA72" t="str">
        <f t="shared" si="27"/>
        <v/>
      </c>
      <c r="AB72" t="str">
        <f t="shared" si="28"/>
        <v/>
      </c>
      <c r="AC72" t="str">
        <f t="shared" si="29"/>
        <v/>
      </c>
      <c r="AD72" t="str">
        <f t="shared" si="30"/>
        <v/>
      </c>
      <c r="AE72" t="str">
        <f t="shared" si="31"/>
        <v/>
      </c>
      <c r="AF72" t="str">
        <f t="shared" si="32"/>
        <v/>
      </c>
      <c r="AG72" t="str">
        <f t="shared" si="33"/>
        <v/>
      </c>
      <c r="AH72" t="str">
        <f t="shared" si="34"/>
        <v/>
      </c>
      <c r="AI72" t="str">
        <f t="shared" si="35"/>
        <v/>
      </c>
      <c r="AJ72" t="str">
        <f t="shared" si="36"/>
        <v/>
      </c>
      <c r="AK72" t="str">
        <f t="shared" si="37"/>
        <v/>
      </c>
      <c r="AL72" t="str">
        <f t="shared" si="38"/>
        <v/>
      </c>
      <c r="AM72" t="str">
        <f t="shared" si="39"/>
        <v/>
      </c>
      <c r="AN72" t="str">
        <f t="shared" si="40"/>
        <v/>
      </c>
      <c r="AO72" t="str">
        <f t="shared" si="41"/>
        <v/>
      </c>
      <c r="AP72" t="str">
        <f t="shared" si="42"/>
        <v/>
      </c>
      <c r="AQ72" t="str">
        <f t="shared" si="43"/>
        <v/>
      </c>
      <c r="AR72" t="str">
        <f t="shared" si="44"/>
        <v/>
      </c>
      <c r="AS72" t="str">
        <f t="shared" si="45"/>
        <v/>
      </c>
      <c r="AT72" t="str">
        <f t="shared" si="46"/>
        <v/>
      </c>
      <c r="AU72" t="str">
        <f t="shared" si="47"/>
        <v/>
      </c>
      <c r="AV72" t="str">
        <f t="shared" si="48"/>
        <v/>
      </c>
    </row>
    <row r="73" spans="1:48" x14ac:dyDescent="0.35">
      <c r="A73" t="s">
        <v>7345</v>
      </c>
      <c r="B73" t="s">
        <v>7346</v>
      </c>
      <c r="Y73" t="str">
        <f t="shared" si="25"/>
        <v>G</v>
      </c>
      <c r="Z73" t="str">
        <f t="shared" si="26"/>
        <v>B</v>
      </c>
      <c r="AA73" t="str">
        <f t="shared" si="27"/>
        <v/>
      </c>
      <c r="AB73" t="str">
        <f t="shared" si="28"/>
        <v/>
      </c>
      <c r="AC73" t="str">
        <f t="shared" si="29"/>
        <v/>
      </c>
      <c r="AD73" t="str">
        <f t="shared" si="30"/>
        <v/>
      </c>
      <c r="AE73" t="str">
        <f t="shared" si="31"/>
        <v/>
      </c>
      <c r="AF73" t="str">
        <f t="shared" si="32"/>
        <v/>
      </c>
      <c r="AG73" t="str">
        <f t="shared" si="33"/>
        <v/>
      </c>
      <c r="AH73" t="str">
        <f t="shared" si="34"/>
        <v/>
      </c>
      <c r="AI73" t="str">
        <f t="shared" si="35"/>
        <v/>
      </c>
      <c r="AJ73" t="str">
        <f t="shared" si="36"/>
        <v/>
      </c>
      <c r="AK73" t="str">
        <f t="shared" si="37"/>
        <v/>
      </c>
      <c r="AL73" t="str">
        <f t="shared" si="38"/>
        <v/>
      </c>
      <c r="AM73" t="str">
        <f t="shared" si="39"/>
        <v/>
      </c>
      <c r="AN73" t="str">
        <f t="shared" si="40"/>
        <v/>
      </c>
      <c r="AO73" t="str">
        <f t="shared" si="41"/>
        <v/>
      </c>
      <c r="AP73" t="str">
        <f t="shared" si="42"/>
        <v/>
      </c>
      <c r="AQ73" t="str">
        <f t="shared" si="43"/>
        <v/>
      </c>
      <c r="AR73" t="str">
        <f t="shared" si="44"/>
        <v/>
      </c>
      <c r="AS73" t="str">
        <f t="shared" si="45"/>
        <v/>
      </c>
      <c r="AT73" t="str">
        <f t="shared" si="46"/>
        <v/>
      </c>
      <c r="AU73" t="str">
        <f t="shared" si="47"/>
        <v/>
      </c>
      <c r="AV73" t="str">
        <f t="shared" si="48"/>
        <v/>
      </c>
    </row>
    <row r="74" spans="1:48" x14ac:dyDescent="0.35">
      <c r="A74" t="s">
        <v>505</v>
      </c>
      <c r="B74" t="s">
        <v>3686</v>
      </c>
      <c r="Y74" t="str">
        <f t="shared" si="25"/>
        <v>B</v>
      </c>
      <c r="Z74" t="str">
        <f t="shared" si="26"/>
        <v>B</v>
      </c>
      <c r="AA74" t="str">
        <f t="shared" si="27"/>
        <v/>
      </c>
      <c r="AB74" t="str">
        <f t="shared" si="28"/>
        <v/>
      </c>
      <c r="AC74" t="str">
        <f t="shared" si="29"/>
        <v/>
      </c>
      <c r="AD74" t="str">
        <f t="shared" si="30"/>
        <v/>
      </c>
      <c r="AE74" t="str">
        <f t="shared" si="31"/>
        <v/>
      </c>
      <c r="AF74" t="str">
        <f t="shared" si="32"/>
        <v/>
      </c>
      <c r="AG74" t="str">
        <f t="shared" si="33"/>
        <v/>
      </c>
      <c r="AH74" t="str">
        <f t="shared" si="34"/>
        <v/>
      </c>
      <c r="AI74" t="str">
        <f t="shared" si="35"/>
        <v/>
      </c>
      <c r="AJ74" t="str">
        <f t="shared" si="36"/>
        <v/>
      </c>
      <c r="AK74" t="str">
        <f t="shared" si="37"/>
        <v/>
      </c>
      <c r="AL74" t="str">
        <f t="shared" si="38"/>
        <v/>
      </c>
      <c r="AM74" t="str">
        <f t="shared" si="39"/>
        <v/>
      </c>
      <c r="AN74" t="str">
        <f t="shared" si="40"/>
        <v/>
      </c>
      <c r="AO74" t="str">
        <f t="shared" si="41"/>
        <v/>
      </c>
      <c r="AP74" t="str">
        <f t="shared" si="42"/>
        <v/>
      </c>
      <c r="AQ74" t="str">
        <f t="shared" si="43"/>
        <v/>
      </c>
      <c r="AR74" t="str">
        <f t="shared" si="44"/>
        <v/>
      </c>
      <c r="AS74" t="str">
        <f t="shared" si="45"/>
        <v/>
      </c>
      <c r="AT74" t="str">
        <f t="shared" si="46"/>
        <v/>
      </c>
      <c r="AU74" t="str">
        <f t="shared" si="47"/>
        <v/>
      </c>
      <c r="AV74" t="str">
        <f t="shared" si="48"/>
        <v/>
      </c>
    </row>
    <row r="75" spans="1:48" x14ac:dyDescent="0.35">
      <c r="A75" t="s">
        <v>7347</v>
      </c>
      <c r="B75" t="s">
        <v>7348</v>
      </c>
      <c r="C75" t="s">
        <v>7349</v>
      </c>
      <c r="Y75" t="str">
        <f t="shared" si="25"/>
        <v>B</v>
      </c>
      <c r="Z75" t="str">
        <f t="shared" si="26"/>
        <v>C</v>
      </c>
      <c r="AA75" t="str">
        <f t="shared" si="27"/>
        <v>G</v>
      </c>
      <c r="AB75" t="str">
        <f t="shared" si="28"/>
        <v/>
      </c>
      <c r="AC75" t="str">
        <f t="shared" si="29"/>
        <v/>
      </c>
      <c r="AD75" t="str">
        <f t="shared" si="30"/>
        <v/>
      </c>
      <c r="AE75" t="str">
        <f t="shared" si="31"/>
        <v/>
      </c>
      <c r="AF75" t="str">
        <f t="shared" si="32"/>
        <v/>
      </c>
      <c r="AG75" t="str">
        <f t="shared" si="33"/>
        <v/>
      </c>
      <c r="AH75" t="str">
        <f t="shared" si="34"/>
        <v/>
      </c>
      <c r="AI75" t="str">
        <f t="shared" si="35"/>
        <v/>
      </c>
      <c r="AJ75" t="str">
        <f t="shared" si="36"/>
        <v/>
      </c>
      <c r="AK75" t="str">
        <f t="shared" si="37"/>
        <v/>
      </c>
      <c r="AL75" t="str">
        <f t="shared" si="38"/>
        <v/>
      </c>
      <c r="AM75" t="str">
        <f t="shared" si="39"/>
        <v/>
      </c>
      <c r="AN75" t="str">
        <f t="shared" si="40"/>
        <v/>
      </c>
      <c r="AO75" t="str">
        <f t="shared" si="41"/>
        <v/>
      </c>
      <c r="AP75" t="str">
        <f t="shared" si="42"/>
        <v/>
      </c>
      <c r="AQ75" t="str">
        <f t="shared" si="43"/>
        <v/>
      </c>
      <c r="AR75" t="str">
        <f t="shared" si="44"/>
        <v/>
      </c>
      <c r="AS75" t="str">
        <f t="shared" si="45"/>
        <v/>
      </c>
      <c r="AT75" t="str">
        <f t="shared" si="46"/>
        <v/>
      </c>
      <c r="AU75" t="str">
        <f t="shared" si="47"/>
        <v/>
      </c>
      <c r="AV75" t="str">
        <f t="shared" si="48"/>
        <v/>
      </c>
    </row>
    <row r="76" spans="1:48" x14ac:dyDescent="0.35">
      <c r="Y76" t="str">
        <f t="shared" si="25"/>
        <v/>
      </c>
      <c r="Z76" t="str">
        <f t="shared" si="26"/>
        <v/>
      </c>
      <c r="AA76" t="str">
        <f t="shared" si="27"/>
        <v/>
      </c>
      <c r="AB76" t="str">
        <f t="shared" si="28"/>
        <v/>
      </c>
      <c r="AC76" t="str">
        <f t="shared" si="29"/>
        <v/>
      </c>
      <c r="AD76" t="str">
        <f t="shared" si="30"/>
        <v/>
      </c>
      <c r="AE76" t="str">
        <f t="shared" si="31"/>
        <v/>
      </c>
      <c r="AF76" t="str">
        <f t="shared" si="32"/>
        <v/>
      </c>
      <c r="AG76" t="str">
        <f t="shared" si="33"/>
        <v/>
      </c>
      <c r="AH76" t="str">
        <f t="shared" si="34"/>
        <v/>
      </c>
      <c r="AI76" t="str">
        <f t="shared" si="35"/>
        <v/>
      </c>
      <c r="AJ76" t="str">
        <f t="shared" si="36"/>
        <v/>
      </c>
      <c r="AK76" t="str">
        <f t="shared" si="37"/>
        <v/>
      </c>
      <c r="AL76" t="str">
        <f t="shared" si="38"/>
        <v/>
      </c>
      <c r="AM76" t="str">
        <f t="shared" si="39"/>
        <v/>
      </c>
      <c r="AN76" t="str">
        <f t="shared" si="40"/>
        <v/>
      </c>
      <c r="AO76" t="str">
        <f t="shared" si="41"/>
        <v/>
      </c>
      <c r="AP76" t="str">
        <f t="shared" si="42"/>
        <v/>
      </c>
      <c r="AQ76" t="str">
        <f t="shared" si="43"/>
        <v/>
      </c>
      <c r="AR76" t="str">
        <f t="shared" si="44"/>
        <v/>
      </c>
      <c r="AS76" t="str">
        <f t="shared" si="45"/>
        <v/>
      </c>
      <c r="AT76" t="str">
        <f t="shared" si="46"/>
        <v/>
      </c>
      <c r="AU76" t="str">
        <f t="shared" si="47"/>
        <v/>
      </c>
      <c r="AV76" t="str">
        <f t="shared" si="48"/>
        <v/>
      </c>
    </row>
    <row r="77" spans="1:48" x14ac:dyDescent="0.35">
      <c r="Y77" t="str">
        <f t="shared" si="25"/>
        <v/>
      </c>
      <c r="Z77" t="str">
        <f t="shared" si="26"/>
        <v/>
      </c>
      <c r="AA77" t="str">
        <f t="shared" si="27"/>
        <v/>
      </c>
      <c r="AB77" t="str">
        <f t="shared" si="28"/>
        <v/>
      </c>
      <c r="AC77" t="str">
        <f t="shared" si="29"/>
        <v/>
      </c>
      <c r="AD77" t="str">
        <f t="shared" si="30"/>
        <v/>
      </c>
      <c r="AE77" t="str">
        <f t="shared" si="31"/>
        <v/>
      </c>
      <c r="AF77" t="str">
        <f t="shared" si="32"/>
        <v/>
      </c>
      <c r="AG77" t="str">
        <f t="shared" si="33"/>
        <v/>
      </c>
      <c r="AH77" t="str">
        <f t="shared" si="34"/>
        <v/>
      </c>
      <c r="AI77" t="str">
        <f t="shared" si="35"/>
        <v/>
      </c>
      <c r="AJ77" t="str">
        <f t="shared" si="36"/>
        <v/>
      </c>
      <c r="AK77" t="str">
        <f t="shared" si="37"/>
        <v/>
      </c>
      <c r="AL77" t="str">
        <f t="shared" si="38"/>
        <v/>
      </c>
      <c r="AM77" t="str">
        <f t="shared" si="39"/>
        <v/>
      </c>
      <c r="AN77" t="str">
        <f t="shared" si="40"/>
        <v/>
      </c>
      <c r="AO77" t="str">
        <f t="shared" si="41"/>
        <v/>
      </c>
      <c r="AP77" t="str">
        <f t="shared" si="42"/>
        <v/>
      </c>
      <c r="AQ77" t="str">
        <f t="shared" si="43"/>
        <v/>
      </c>
      <c r="AR77" t="str">
        <f t="shared" si="44"/>
        <v/>
      </c>
      <c r="AS77" t="str">
        <f t="shared" si="45"/>
        <v/>
      </c>
      <c r="AT77" t="str">
        <f t="shared" si="46"/>
        <v/>
      </c>
      <c r="AU77" t="str">
        <f t="shared" si="47"/>
        <v/>
      </c>
      <c r="AV77" t="str">
        <f t="shared" si="48"/>
        <v/>
      </c>
    </row>
    <row r="78" spans="1:48" x14ac:dyDescent="0.35">
      <c r="Y78" t="str">
        <f t="shared" si="25"/>
        <v/>
      </c>
      <c r="Z78" t="str">
        <f t="shared" si="26"/>
        <v/>
      </c>
      <c r="AA78" t="str">
        <f t="shared" si="27"/>
        <v/>
      </c>
      <c r="AB78" t="str">
        <f t="shared" si="28"/>
        <v/>
      </c>
      <c r="AC78" t="str">
        <f t="shared" si="29"/>
        <v/>
      </c>
      <c r="AD78" t="str">
        <f t="shared" si="30"/>
        <v/>
      </c>
      <c r="AE78" t="str">
        <f t="shared" si="31"/>
        <v/>
      </c>
      <c r="AF78" t="str">
        <f t="shared" si="32"/>
        <v/>
      </c>
      <c r="AG78" t="str">
        <f t="shared" si="33"/>
        <v/>
      </c>
      <c r="AH78" t="str">
        <f t="shared" si="34"/>
        <v/>
      </c>
      <c r="AI78" t="str">
        <f t="shared" si="35"/>
        <v/>
      </c>
      <c r="AJ78" t="str">
        <f t="shared" si="36"/>
        <v/>
      </c>
      <c r="AK78" t="str">
        <f t="shared" si="37"/>
        <v/>
      </c>
      <c r="AL78" t="str">
        <f t="shared" si="38"/>
        <v/>
      </c>
      <c r="AM78" t="str">
        <f t="shared" si="39"/>
        <v/>
      </c>
      <c r="AN78" t="str">
        <f t="shared" si="40"/>
        <v/>
      </c>
      <c r="AO78" t="str">
        <f t="shared" si="41"/>
        <v/>
      </c>
      <c r="AP78" t="str">
        <f t="shared" si="42"/>
        <v/>
      </c>
      <c r="AQ78" t="str">
        <f t="shared" si="43"/>
        <v/>
      </c>
      <c r="AR78" t="str">
        <f t="shared" si="44"/>
        <v/>
      </c>
      <c r="AS78" t="str">
        <f t="shared" si="45"/>
        <v/>
      </c>
      <c r="AT78" t="str">
        <f t="shared" si="46"/>
        <v/>
      </c>
      <c r="AU78" t="str">
        <f t="shared" si="47"/>
        <v/>
      </c>
      <c r="AV78" t="str">
        <f t="shared" si="48"/>
        <v/>
      </c>
    </row>
    <row r="79" spans="1:48" x14ac:dyDescent="0.35">
      <c r="Y79" t="str">
        <f t="shared" si="25"/>
        <v/>
      </c>
      <c r="Z79" t="str">
        <f t="shared" si="26"/>
        <v/>
      </c>
      <c r="AA79" t="str">
        <f t="shared" si="27"/>
        <v/>
      </c>
      <c r="AB79" t="str">
        <f t="shared" si="28"/>
        <v/>
      </c>
      <c r="AC79" t="str">
        <f t="shared" si="29"/>
        <v/>
      </c>
      <c r="AD79" t="str">
        <f t="shared" si="30"/>
        <v/>
      </c>
      <c r="AE79" t="str">
        <f t="shared" si="31"/>
        <v/>
      </c>
      <c r="AF79" t="str">
        <f t="shared" si="32"/>
        <v/>
      </c>
      <c r="AG79" t="str">
        <f t="shared" si="33"/>
        <v/>
      </c>
      <c r="AH79" t="str">
        <f t="shared" si="34"/>
        <v/>
      </c>
      <c r="AI79" t="str">
        <f t="shared" si="35"/>
        <v/>
      </c>
      <c r="AJ79" t="str">
        <f t="shared" si="36"/>
        <v/>
      </c>
      <c r="AK79" t="str">
        <f t="shared" si="37"/>
        <v/>
      </c>
      <c r="AL79" t="str">
        <f t="shared" si="38"/>
        <v/>
      </c>
      <c r="AM79" t="str">
        <f t="shared" si="39"/>
        <v/>
      </c>
      <c r="AN79" t="str">
        <f t="shared" si="40"/>
        <v/>
      </c>
      <c r="AO79" t="str">
        <f t="shared" si="41"/>
        <v/>
      </c>
      <c r="AP79" t="str">
        <f t="shared" si="42"/>
        <v/>
      </c>
      <c r="AQ79" t="str">
        <f t="shared" si="43"/>
        <v/>
      </c>
      <c r="AR79" t="str">
        <f t="shared" si="44"/>
        <v/>
      </c>
      <c r="AS79" t="str">
        <f t="shared" si="45"/>
        <v/>
      </c>
      <c r="AT79" t="str">
        <f t="shared" si="46"/>
        <v/>
      </c>
      <c r="AU79" t="str">
        <f t="shared" si="47"/>
        <v/>
      </c>
      <c r="AV79" t="str">
        <f t="shared" si="48"/>
        <v/>
      </c>
    </row>
    <row r="80" spans="1:48" x14ac:dyDescent="0.35">
      <c r="A80" t="s">
        <v>7350</v>
      </c>
      <c r="B80" t="s">
        <v>7351</v>
      </c>
      <c r="C80" t="s">
        <v>7352</v>
      </c>
      <c r="Y80" t="str">
        <f t="shared" si="25"/>
        <v>F</v>
      </c>
      <c r="Z80" t="str">
        <f t="shared" si="26"/>
        <v>F</v>
      </c>
      <c r="AA80" t="str">
        <f t="shared" si="27"/>
        <v>B</v>
      </c>
      <c r="AB80" t="str">
        <f t="shared" si="28"/>
        <v/>
      </c>
      <c r="AC80" t="str">
        <f t="shared" si="29"/>
        <v/>
      </c>
      <c r="AD80" t="str">
        <f t="shared" si="30"/>
        <v/>
      </c>
      <c r="AE80" t="str">
        <f t="shared" si="31"/>
        <v/>
      </c>
      <c r="AF80" t="str">
        <f t="shared" si="32"/>
        <v/>
      </c>
      <c r="AG80" t="str">
        <f t="shared" si="33"/>
        <v/>
      </c>
      <c r="AH80" t="str">
        <f t="shared" si="34"/>
        <v/>
      </c>
      <c r="AI80" t="str">
        <f t="shared" si="35"/>
        <v/>
      </c>
      <c r="AJ80" t="str">
        <f t="shared" si="36"/>
        <v/>
      </c>
      <c r="AK80" t="str">
        <f t="shared" si="37"/>
        <v/>
      </c>
      <c r="AL80" t="str">
        <f t="shared" si="38"/>
        <v/>
      </c>
      <c r="AM80" t="str">
        <f t="shared" si="39"/>
        <v/>
      </c>
      <c r="AN80" t="str">
        <f t="shared" si="40"/>
        <v/>
      </c>
      <c r="AO80" t="str">
        <f t="shared" si="41"/>
        <v/>
      </c>
      <c r="AP80" t="str">
        <f t="shared" si="42"/>
        <v/>
      </c>
      <c r="AQ80" t="str">
        <f t="shared" si="43"/>
        <v/>
      </c>
      <c r="AR80" t="str">
        <f t="shared" si="44"/>
        <v/>
      </c>
      <c r="AS80" t="str">
        <f t="shared" si="45"/>
        <v/>
      </c>
      <c r="AT80" t="str">
        <f t="shared" si="46"/>
        <v/>
      </c>
      <c r="AU80" t="str">
        <f t="shared" si="47"/>
        <v/>
      </c>
      <c r="AV80" t="str">
        <f t="shared" si="48"/>
        <v/>
      </c>
    </row>
    <row r="81" spans="1:48" x14ac:dyDescent="0.35">
      <c r="A81" t="s">
        <v>7353</v>
      </c>
      <c r="B81" t="s">
        <v>7354</v>
      </c>
      <c r="C81" t="s">
        <v>7355</v>
      </c>
      <c r="D81" t="s">
        <v>7356</v>
      </c>
      <c r="Y81" t="str">
        <f t="shared" si="25"/>
        <v>B</v>
      </c>
      <c r="Z81" t="str">
        <f t="shared" si="26"/>
        <v>B</v>
      </c>
      <c r="AA81" t="str">
        <f t="shared" si="27"/>
        <v>B</v>
      </c>
      <c r="AB81" t="str">
        <f t="shared" si="28"/>
        <v>B</v>
      </c>
      <c r="AC81" t="str">
        <f t="shared" si="29"/>
        <v/>
      </c>
      <c r="AD81" t="str">
        <f t="shared" si="30"/>
        <v/>
      </c>
      <c r="AE81" t="str">
        <f t="shared" si="31"/>
        <v/>
      </c>
      <c r="AF81" t="str">
        <f t="shared" si="32"/>
        <v/>
      </c>
      <c r="AG81" t="str">
        <f t="shared" si="33"/>
        <v/>
      </c>
      <c r="AH81" t="str">
        <f t="shared" si="34"/>
        <v/>
      </c>
      <c r="AI81" t="str">
        <f t="shared" si="35"/>
        <v/>
      </c>
      <c r="AJ81" t="str">
        <f t="shared" si="36"/>
        <v/>
      </c>
      <c r="AK81" t="str">
        <f t="shared" si="37"/>
        <v/>
      </c>
      <c r="AL81" t="str">
        <f t="shared" si="38"/>
        <v/>
      </c>
      <c r="AM81" t="str">
        <f t="shared" si="39"/>
        <v/>
      </c>
      <c r="AN81" t="str">
        <f t="shared" si="40"/>
        <v/>
      </c>
      <c r="AO81" t="str">
        <f t="shared" si="41"/>
        <v/>
      </c>
      <c r="AP81" t="str">
        <f t="shared" si="42"/>
        <v/>
      </c>
      <c r="AQ81" t="str">
        <f t="shared" si="43"/>
        <v/>
      </c>
      <c r="AR81" t="str">
        <f t="shared" si="44"/>
        <v/>
      </c>
      <c r="AS81" t="str">
        <f t="shared" si="45"/>
        <v/>
      </c>
      <c r="AT81" t="str">
        <f t="shared" si="46"/>
        <v/>
      </c>
      <c r="AU81" t="str">
        <f t="shared" si="47"/>
        <v/>
      </c>
      <c r="AV81" t="str">
        <f t="shared" si="48"/>
        <v/>
      </c>
    </row>
    <row r="82" spans="1:48" x14ac:dyDescent="0.35">
      <c r="Y82" t="str">
        <f t="shared" si="25"/>
        <v/>
      </c>
      <c r="Z82" t="str">
        <f t="shared" si="26"/>
        <v/>
      </c>
      <c r="AA82" t="str">
        <f t="shared" si="27"/>
        <v/>
      </c>
      <c r="AB82" t="str">
        <f t="shared" si="28"/>
        <v/>
      </c>
      <c r="AC82" t="str">
        <f t="shared" si="29"/>
        <v/>
      </c>
      <c r="AD82" t="str">
        <f t="shared" si="30"/>
        <v/>
      </c>
      <c r="AE82" t="str">
        <f t="shared" si="31"/>
        <v/>
      </c>
      <c r="AF82" t="str">
        <f t="shared" si="32"/>
        <v/>
      </c>
      <c r="AG82" t="str">
        <f t="shared" si="33"/>
        <v/>
      </c>
      <c r="AH82" t="str">
        <f t="shared" si="34"/>
        <v/>
      </c>
      <c r="AI82" t="str">
        <f t="shared" si="35"/>
        <v/>
      </c>
      <c r="AJ82" t="str">
        <f t="shared" si="36"/>
        <v/>
      </c>
      <c r="AK82" t="str">
        <f t="shared" si="37"/>
        <v/>
      </c>
      <c r="AL82" t="str">
        <f t="shared" si="38"/>
        <v/>
      </c>
      <c r="AM82" t="str">
        <f t="shared" si="39"/>
        <v/>
      </c>
      <c r="AN82" t="str">
        <f t="shared" si="40"/>
        <v/>
      </c>
      <c r="AO82" t="str">
        <f t="shared" si="41"/>
        <v/>
      </c>
      <c r="AP82" t="str">
        <f t="shared" si="42"/>
        <v/>
      </c>
      <c r="AQ82" t="str">
        <f t="shared" si="43"/>
        <v/>
      </c>
      <c r="AR82" t="str">
        <f t="shared" si="44"/>
        <v/>
      </c>
      <c r="AS82" t="str">
        <f t="shared" si="45"/>
        <v/>
      </c>
      <c r="AT82" t="str">
        <f t="shared" si="46"/>
        <v/>
      </c>
      <c r="AU82" t="str">
        <f t="shared" si="47"/>
        <v/>
      </c>
      <c r="AV82" t="str">
        <f t="shared" si="48"/>
        <v/>
      </c>
    </row>
    <row r="83" spans="1:48" x14ac:dyDescent="0.35">
      <c r="A83" t="s">
        <v>7357</v>
      </c>
      <c r="B83" t="s">
        <v>7358</v>
      </c>
      <c r="C83" t="s">
        <v>7359</v>
      </c>
      <c r="D83" t="s">
        <v>7360</v>
      </c>
      <c r="E83" t="s">
        <v>7361</v>
      </c>
      <c r="Y83" t="str">
        <f t="shared" si="25"/>
        <v>B</v>
      </c>
      <c r="Z83" t="str">
        <f t="shared" si="26"/>
        <v>B</v>
      </c>
      <c r="AA83" t="str">
        <f t="shared" si="27"/>
        <v>B</v>
      </c>
      <c r="AB83" t="str">
        <f t="shared" si="28"/>
        <v>B</v>
      </c>
      <c r="AC83" t="str">
        <f t="shared" si="29"/>
        <v>B</v>
      </c>
      <c r="AD83" t="str">
        <f t="shared" si="30"/>
        <v/>
      </c>
      <c r="AE83" t="str">
        <f t="shared" si="31"/>
        <v/>
      </c>
      <c r="AF83" t="str">
        <f t="shared" si="32"/>
        <v/>
      </c>
      <c r="AG83" t="str">
        <f t="shared" si="33"/>
        <v/>
      </c>
      <c r="AH83" t="str">
        <f t="shared" si="34"/>
        <v/>
      </c>
      <c r="AI83" t="str">
        <f t="shared" si="35"/>
        <v/>
      </c>
      <c r="AJ83" t="str">
        <f t="shared" si="36"/>
        <v/>
      </c>
      <c r="AK83" t="str">
        <f t="shared" si="37"/>
        <v/>
      </c>
      <c r="AL83" t="str">
        <f t="shared" si="38"/>
        <v/>
      </c>
      <c r="AM83" t="str">
        <f t="shared" si="39"/>
        <v/>
      </c>
      <c r="AN83" t="str">
        <f t="shared" si="40"/>
        <v/>
      </c>
      <c r="AO83" t="str">
        <f t="shared" si="41"/>
        <v/>
      </c>
      <c r="AP83" t="str">
        <f t="shared" si="42"/>
        <v/>
      </c>
      <c r="AQ83" t="str">
        <f t="shared" si="43"/>
        <v/>
      </c>
      <c r="AR83" t="str">
        <f t="shared" si="44"/>
        <v/>
      </c>
      <c r="AS83" t="str">
        <f t="shared" si="45"/>
        <v/>
      </c>
      <c r="AT83" t="str">
        <f t="shared" si="46"/>
        <v/>
      </c>
      <c r="AU83" t="str">
        <f t="shared" si="47"/>
        <v/>
      </c>
      <c r="AV83" t="str">
        <f t="shared" si="48"/>
        <v/>
      </c>
    </row>
    <row r="84" spans="1:48" x14ac:dyDescent="0.35">
      <c r="A84" t="s">
        <v>595</v>
      </c>
      <c r="Y84" t="str">
        <f t="shared" si="25"/>
        <v>B</v>
      </c>
      <c r="Z84" t="str">
        <f t="shared" si="26"/>
        <v/>
      </c>
      <c r="AA84" t="str">
        <f t="shared" si="27"/>
        <v/>
      </c>
      <c r="AB84" t="str">
        <f t="shared" si="28"/>
        <v/>
      </c>
      <c r="AC84" t="str">
        <f t="shared" si="29"/>
        <v/>
      </c>
      <c r="AD84" t="str">
        <f t="shared" si="30"/>
        <v/>
      </c>
      <c r="AE84" t="str">
        <f t="shared" si="31"/>
        <v/>
      </c>
      <c r="AF84" t="str">
        <f t="shared" si="32"/>
        <v/>
      </c>
      <c r="AG84" t="str">
        <f t="shared" si="33"/>
        <v/>
      </c>
      <c r="AH84" t="str">
        <f t="shared" si="34"/>
        <v/>
      </c>
      <c r="AI84" t="str">
        <f t="shared" si="35"/>
        <v/>
      </c>
      <c r="AJ84" t="str">
        <f t="shared" si="36"/>
        <v/>
      </c>
      <c r="AK84" t="str">
        <f t="shared" si="37"/>
        <v/>
      </c>
      <c r="AL84" t="str">
        <f t="shared" si="38"/>
        <v/>
      </c>
      <c r="AM84" t="str">
        <f t="shared" si="39"/>
        <v/>
      </c>
      <c r="AN84" t="str">
        <f t="shared" si="40"/>
        <v/>
      </c>
      <c r="AO84" t="str">
        <f t="shared" si="41"/>
        <v/>
      </c>
      <c r="AP84" t="str">
        <f t="shared" si="42"/>
        <v/>
      </c>
      <c r="AQ84" t="str">
        <f t="shared" si="43"/>
        <v/>
      </c>
      <c r="AR84" t="str">
        <f t="shared" si="44"/>
        <v/>
      </c>
      <c r="AS84" t="str">
        <f t="shared" si="45"/>
        <v/>
      </c>
      <c r="AT84" t="str">
        <f t="shared" si="46"/>
        <v/>
      </c>
      <c r="AU84" t="str">
        <f t="shared" si="47"/>
        <v/>
      </c>
      <c r="AV84" t="str">
        <f t="shared" si="48"/>
        <v/>
      </c>
    </row>
    <row r="85" spans="1:48" x14ac:dyDescent="0.35">
      <c r="Y85" t="str">
        <f t="shared" si="25"/>
        <v/>
      </c>
      <c r="Z85" t="str">
        <f t="shared" si="26"/>
        <v/>
      </c>
      <c r="AA85" t="str">
        <f t="shared" si="27"/>
        <v/>
      </c>
      <c r="AB85" t="str">
        <f t="shared" si="28"/>
        <v/>
      </c>
      <c r="AC85" t="str">
        <f t="shared" si="29"/>
        <v/>
      </c>
      <c r="AD85" t="str">
        <f t="shared" si="30"/>
        <v/>
      </c>
      <c r="AE85" t="str">
        <f t="shared" si="31"/>
        <v/>
      </c>
      <c r="AF85" t="str">
        <f t="shared" si="32"/>
        <v/>
      </c>
      <c r="AG85" t="str">
        <f t="shared" si="33"/>
        <v/>
      </c>
      <c r="AH85" t="str">
        <f t="shared" si="34"/>
        <v/>
      </c>
      <c r="AI85" t="str">
        <f t="shared" si="35"/>
        <v/>
      </c>
      <c r="AJ85" t="str">
        <f t="shared" si="36"/>
        <v/>
      </c>
      <c r="AK85" t="str">
        <f t="shared" si="37"/>
        <v/>
      </c>
      <c r="AL85" t="str">
        <f t="shared" si="38"/>
        <v/>
      </c>
      <c r="AM85" t="str">
        <f t="shared" si="39"/>
        <v/>
      </c>
      <c r="AN85" t="str">
        <f t="shared" si="40"/>
        <v/>
      </c>
      <c r="AO85" t="str">
        <f t="shared" si="41"/>
        <v/>
      </c>
      <c r="AP85" t="str">
        <f t="shared" si="42"/>
        <v/>
      </c>
      <c r="AQ85" t="str">
        <f t="shared" si="43"/>
        <v/>
      </c>
      <c r="AR85" t="str">
        <f t="shared" si="44"/>
        <v/>
      </c>
      <c r="AS85" t="str">
        <f t="shared" si="45"/>
        <v/>
      </c>
      <c r="AT85" t="str">
        <f t="shared" si="46"/>
        <v/>
      </c>
      <c r="AU85" t="str">
        <f t="shared" si="47"/>
        <v/>
      </c>
      <c r="AV85" t="str">
        <f t="shared" si="48"/>
        <v/>
      </c>
    </row>
    <row r="86" spans="1:48" x14ac:dyDescent="0.35">
      <c r="A86" t="s">
        <v>610</v>
      </c>
      <c r="Y86" t="str">
        <f t="shared" si="25"/>
        <v>A</v>
      </c>
      <c r="Z86" t="str">
        <f t="shared" si="26"/>
        <v/>
      </c>
      <c r="AA86" t="str">
        <f t="shared" si="27"/>
        <v/>
      </c>
      <c r="AB86" t="str">
        <f t="shared" si="28"/>
        <v/>
      </c>
      <c r="AC86" t="str">
        <f t="shared" si="29"/>
        <v/>
      </c>
      <c r="AD86" t="str">
        <f t="shared" si="30"/>
        <v/>
      </c>
      <c r="AE86" t="str">
        <f t="shared" si="31"/>
        <v/>
      </c>
      <c r="AF86" t="str">
        <f t="shared" si="32"/>
        <v/>
      </c>
      <c r="AG86" t="str">
        <f t="shared" si="33"/>
        <v/>
      </c>
      <c r="AH86" t="str">
        <f t="shared" si="34"/>
        <v/>
      </c>
      <c r="AI86" t="str">
        <f t="shared" si="35"/>
        <v/>
      </c>
      <c r="AJ86" t="str">
        <f t="shared" si="36"/>
        <v/>
      </c>
      <c r="AK86" t="str">
        <f t="shared" si="37"/>
        <v/>
      </c>
      <c r="AL86" t="str">
        <f t="shared" si="38"/>
        <v/>
      </c>
      <c r="AM86" t="str">
        <f t="shared" si="39"/>
        <v/>
      </c>
      <c r="AN86" t="str">
        <f t="shared" si="40"/>
        <v/>
      </c>
      <c r="AO86" t="str">
        <f t="shared" si="41"/>
        <v/>
      </c>
      <c r="AP86" t="str">
        <f t="shared" si="42"/>
        <v/>
      </c>
      <c r="AQ86" t="str">
        <f t="shared" si="43"/>
        <v/>
      </c>
      <c r="AR86" t="str">
        <f t="shared" si="44"/>
        <v/>
      </c>
      <c r="AS86" t="str">
        <f t="shared" si="45"/>
        <v/>
      </c>
      <c r="AT86" t="str">
        <f t="shared" si="46"/>
        <v/>
      </c>
      <c r="AU86" t="str">
        <f t="shared" si="47"/>
        <v/>
      </c>
      <c r="AV86" t="str">
        <f t="shared" si="48"/>
        <v/>
      </c>
    </row>
    <row r="87" spans="1:48" x14ac:dyDescent="0.35">
      <c r="A87" t="s">
        <v>618</v>
      </c>
      <c r="Y87" t="str">
        <f t="shared" si="25"/>
        <v>G</v>
      </c>
      <c r="Z87" t="str">
        <f t="shared" si="26"/>
        <v/>
      </c>
      <c r="AA87" t="str">
        <f t="shared" si="27"/>
        <v/>
      </c>
      <c r="AB87" t="str">
        <f t="shared" si="28"/>
        <v/>
      </c>
      <c r="AC87" t="str">
        <f t="shared" si="29"/>
        <v/>
      </c>
      <c r="AD87" t="str">
        <f t="shared" si="30"/>
        <v/>
      </c>
      <c r="AE87" t="str">
        <f t="shared" si="31"/>
        <v/>
      </c>
      <c r="AF87" t="str">
        <f t="shared" si="32"/>
        <v/>
      </c>
      <c r="AG87" t="str">
        <f t="shared" si="33"/>
        <v/>
      </c>
      <c r="AH87" t="str">
        <f t="shared" si="34"/>
        <v/>
      </c>
      <c r="AI87" t="str">
        <f t="shared" si="35"/>
        <v/>
      </c>
      <c r="AJ87" t="str">
        <f t="shared" si="36"/>
        <v/>
      </c>
      <c r="AK87" t="str">
        <f t="shared" si="37"/>
        <v/>
      </c>
      <c r="AL87" t="str">
        <f t="shared" si="38"/>
        <v/>
      </c>
      <c r="AM87" t="str">
        <f t="shared" si="39"/>
        <v/>
      </c>
      <c r="AN87" t="str">
        <f t="shared" si="40"/>
        <v/>
      </c>
      <c r="AO87" t="str">
        <f t="shared" si="41"/>
        <v/>
      </c>
      <c r="AP87" t="str">
        <f t="shared" si="42"/>
        <v/>
      </c>
      <c r="AQ87" t="str">
        <f t="shared" si="43"/>
        <v/>
      </c>
      <c r="AR87" t="str">
        <f t="shared" si="44"/>
        <v/>
      </c>
      <c r="AS87" t="str">
        <f t="shared" si="45"/>
        <v/>
      </c>
      <c r="AT87" t="str">
        <f t="shared" si="46"/>
        <v/>
      </c>
      <c r="AU87" t="str">
        <f t="shared" si="47"/>
        <v/>
      </c>
      <c r="AV87" t="str">
        <f t="shared" si="48"/>
        <v/>
      </c>
    </row>
    <row r="88" spans="1:48" x14ac:dyDescent="0.35">
      <c r="Y88" t="str">
        <f t="shared" si="25"/>
        <v/>
      </c>
      <c r="Z88" t="str">
        <f t="shared" si="26"/>
        <v/>
      </c>
      <c r="AA88" t="str">
        <f t="shared" si="27"/>
        <v/>
      </c>
      <c r="AB88" t="str">
        <f t="shared" si="28"/>
        <v/>
      </c>
      <c r="AC88" t="str">
        <f t="shared" si="29"/>
        <v/>
      </c>
      <c r="AD88" t="str">
        <f t="shared" si="30"/>
        <v/>
      </c>
      <c r="AE88" t="str">
        <f t="shared" si="31"/>
        <v/>
      </c>
      <c r="AF88" t="str">
        <f t="shared" si="32"/>
        <v/>
      </c>
      <c r="AG88" t="str">
        <f t="shared" si="33"/>
        <v/>
      </c>
      <c r="AH88" t="str">
        <f t="shared" si="34"/>
        <v/>
      </c>
      <c r="AI88" t="str">
        <f t="shared" si="35"/>
        <v/>
      </c>
      <c r="AJ88" t="str">
        <f t="shared" si="36"/>
        <v/>
      </c>
      <c r="AK88" t="str">
        <f t="shared" si="37"/>
        <v/>
      </c>
      <c r="AL88" t="str">
        <f t="shared" si="38"/>
        <v/>
      </c>
      <c r="AM88" t="str">
        <f t="shared" si="39"/>
        <v/>
      </c>
      <c r="AN88" t="str">
        <f t="shared" si="40"/>
        <v/>
      </c>
      <c r="AO88" t="str">
        <f t="shared" si="41"/>
        <v/>
      </c>
      <c r="AP88" t="str">
        <f t="shared" si="42"/>
        <v/>
      </c>
      <c r="AQ88" t="str">
        <f t="shared" si="43"/>
        <v/>
      </c>
      <c r="AR88" t="str">
        <f t="shared" si="44"/>
        <v/>
      </c>
      <c r="AS88" t="str">
        <f t="shared" si="45"/>
        <v/>
      </c>
      <c r="AT88" t="str">
        <f t="shared" si="46"/>
        <v/>
      </c>
      <c r="AU88" t="str">
        <f t="shared" si="47"/>
        <v/>
      </c>
      <c r="AV88" t="str">
        <f t="shared" si="48"/>
        <v/>
      </c>
    </row>
    <row r="89" spans="1:48" x14ac:dyDescent="0.35">
      <c r="A89" t="s">
        <v>7362</v>
      </c>
      <c r="B89" t="s">
        <v>7363</v>
      </c>
      <c r="C89" t="s">
        <v>586</v>
      </c>
      <c r="D89" t="s">
        <v>7364</v>
      </c>
      <c r="Y89" t="str">
        <f t="shared" si="25"/>
        <v>B</v>
      </c>
      <c r="Z89" t="str">
        <f t="shared" si="26"/>
        <v>B</v>
      </c>
      <c r="AA89" t="str">
        <f t="shared" si="27"/>
        <v>B</v>
      </c>
      <c r="AB89" t="str">
        <f t="shared" si="28"/>
        <v>B</v>
      </c>
      <c r="AC89" t="str">
        <f t="shared" si="29"/>
        <v/>
      </c>
      <c r="AD89" t="str">
        <f t="shared" si="30"/>
        <v/>
      </c>
      <c r="AE89" t="str">
        <f t="shared" si="31"/>
        <v/>
      </c>
      <c r="AF89" t="str">
        <f t="shared" si="32"/>
        <v/>
      </c>
      <c r="AG89" t="str">
        <f t="shared" si="33"/>
        <v/>
      </c>
      <c r="AH89" t="str">
        <f t="shared" si="34"/>
        <v/>
      </c>
      <c r="AI89" t="str">
        <f t="shared" si="35"/>
        <v/>
      </c>
      <c r="AJ89" t="str">
        <f t="shared" si="36"/>
        <v/>
      </c>
      <c r="AK89" t="str">
        <f t="shared" si="37"/>
        <v/>
      </c>
      <c r="AL89" t="str">
        <f t="shared" si="38"/>
        <v/>
      </c>
      <c r="AM89" t="str">
        <f t="shared" si="39"/>
        <v/>
      </c>
      <c r="AN89" t="str">
        <f t="shared" si="40"/>
        <v/>
      </c>
      <c r="AO89" t="str">
        <f t="shared" si="41"/>
        <v/>
      </c>
      <c r="AP89" t="str">
        <f t="shared" si="42"/>
        <v/>
      </c>
      <c r="AQ89" t="str">
        <f t="shared" si="43"/>
        <v/>
      </c>
      <c r="AR89" t="str">
        <f t="shared" si="44"/>
        <v/>
      </c>
      <c r="AS89" t="str">
        <f t="shared" si="45"/>
        <v/>
      </c>
      <c r="AT89" t="str">
        <f t="shared" si="46"/>
        <v/>
      </c>
      <c r="AU89" t="str">
        <f t="shared" si="47"/>
        <v/>
      </c>
      <c r="AV89" t="str">
        <f t="shared" si="48"/>
        <v/>
      </c>
    </row>
    <row r="90" spans="1:48" x14ac:dyDescent="0.35">
      <c r="A90" t="s">
        <v>7365</v>
      </c>
      <c r="B90" t="s">
        <v>7366</v>
      </c>
      <c r="C90" t="s">
        <v>7367</v>
      </c>
      <c r="Y90" t="str">
        <f t="shared" si="25"/>
        <v>B</v>
      </c>
      <c r="Z90" t="str">
        <f t="shared" si="26"/>
        <v>B</v>
      </c>
      <c r="AA90" t="str">
        <f t="shared" si="27"/>
        <v>A</v>
      </c>
      <c r="AB90" t="str">
        <f t="shared" si="28"/>
        <v/>
      </c>
      <c r="AC90" t="str">
        <f t="shared" si="29"/>
        <v/>
      </c>
      <c r="AD90" t="str">
        <f t="shared" si="30"/>
        <v/>
      </c>
      <c r="AE90" t="str">
        <f t="shared" si="31"/>
        <v/>
      </c>
      <c r="AF90" t="str">
        <f t="shared" si="32"/>
        <v/>
      </c>
      <c r="AG90" t="str">
        <f t="shared" si="33"/>
        <v/>
      </c>
      <c r="AH90" t="str">
        <f t="shared" si="34"/>
        <v/>
      </c>
      <c r="AI90" t="str">
        <f t="shared" si="35"/>
        <v/>
      </c>
      <c r="AJ90" t="str">
        <f t="shared" si="36"/>
        <v/>
      </c>
      <c r="AK90" t="str">
        <f t="shared" si="37"/>
        <v/>
      </c>
      <c r="AL90" t="str">
        <f t="shared" si="38"/>
        <v/>
      </c>
      <c r="AM90" t="str">
        <f t="shared" si="39"/>
        <v/>
      </c>
      <c r="AN90" t="str">
        <f t="shared" si="40"/>
        <v/>
      </c>
      <c r="AO90" t="str">
        <f t="shared" si="41"/>
        <v/>
      </c>
      <c r="AP90" t="str">
        <f t="shared" si="42"/>
        <v/>
      </c>
      <c r="AQ90" t="str">
        <f t="shared" si="43"/>
        <v/>
      </c>
      <c r="AR90" t="str">
        <f t="shared" si="44"/>
        <v/>
      </c>
      <c r="AS90" t="str">
        <f t="shared" si="45"/>
        <v/>
      </c>
      <c r="AT90" t="str">
        <f t="shared" si="46"/>
        <v/>
      </c>
      <c r="AU90" t="str">
        <f t="shared" si="47"/>
        <v/>
      </c>
      <c r="AV90" t="str">
        <f t="shared" si="48"/>
        <v/>
      </c>
    </row>
    <row r="91" spans="1:48" x14ac:dyDescent="0.35">
      <c r="Y91" t="str">
        <f t="shared" si="25"/>
        <v/>
      </c>
      <c r="Z91" t="str">
        <f t="shared" si="26"/>
        <v/>
      </c>
      <c r="AA91" t="str">
        <f t="shared" si="27"/>
        <v/>
      </c>
      <c r="AB91" t="str">
        <f t="shared" si="28"/>
        <v/>
      </c>
      <c r="AC91" t="str">
        <f t="shared" si="29"/>
        <v/>
      </c>
      <c r="AD91" t="str">
        <f t="shared" si="30"/>
        <v/>
      </c>
      <c r="AE91" t="str">
        <f t="shared" si="31"/>
        <v/>
      </c>
      <c r="AF91" t="str">
        <f t="shared" si="32"/>
        <v/>
      </c>
      <c r="AG91" t="str">
        <f t="shared" si="33"/>
        <v/>
      </c>
      <c r="AH91" t="str">
        <f t="shared" si="34"/>
        <v/>
      </c>
      <c r="AI91" t="str">
        <f t="shared" si="35"/>
        <v/>
      </c>
      <c r="AJ91" t="str">
        <f t="shared" si="36"/>
        <v/>
      </c>
      <c r="AK91" t="str">
        <f t="shared" si="37"/>
        <v/>
      </c>
      <c r="AL91" t="str">
        <f t="shared" si="38"/>
        <v/>
      </c>
      <c r="AM91" t="str">
        <f t="shared" si="39"/>
        <v/>
      </c>
      <c r="AN91" t="str">
        <f t="shared" si="40"/>
        <v/>
      </c>
      <c r="AO91" t="str">
        <f t="shared" si="41"/>
        <v/>
      </c>
      <c r="AP91" t="str">
        <f t="shared" si="42"/>
        <v/>
      </c>
      <c r="AQ91" t="str">
        <f t="shared" si="43"/>
        <v/>
      </c>
      <c r="AR91" t="str">
        <f t="shared" si="44"/>
        <v/>
      </c>
      <c r="AS91" t="str">
        <f t="shared" si="45"/>
        <v/>
      </c>
      <c r="AT91" t="str">
        <f t="shared" si="46"/>
        <v/>
      </c>
      <c r="AU91" t="str">
        <f t="shared" si="47"/>
        <v/>
      </c>
      <c r="AV91" t="str">
        <f t="shared" si="48"/>
        <v/>
      </c>
    </row>
    <row r="92" spans="1:48" x14ac:dyDescent="0.35">
      <c r="A92" t="s">
        <v>656</v>
      </c>
      <c r="Y92" t="str">
        <f t="shared" si="25"/>
        <v>B</v>
      </c>
      <c r="Z92" t="str">
        <f t="shared" si="26"/>
        <v/>
      </c>
      <c r="AA92" t="str">
        <f t="shared" si="27"/>
        <v/>
      </c>
      <c r="AB92" t="str">
        <f t="shared" si="28"/>
        <v/>
      </c>
      <c r="AC92" t="str">
        <f t="shared" si="29"/>
        <v/>
      </c>
      <c r="AD92" t="str">
        <f t="shared" si="30"/>
        <v/>
      </c>
      <c r="AE92" t="str">
        <f t="shared" si="31"/>
        <v/>
      </c>
      <c r="AF92" t="str">
        <f t="shared" si="32"/>
        <v/>
      </c>
      <c r="AG92" t="str">
        <f t="shared" si="33"/>
        <v/>
      </c>
      <c r="AH92" t="str">
        <f t="shared" si="34"/>
        <v/>
      </c>
      <c r="AI92" t="str">
        <f t="shared" si="35"/>
        <v/>
      </c>
      <c r="AJ92" t="str">
        <f t="shared" si="36"/>
        <v/>
      </c>
      <c r="AK92" t="str">
        <f t="shared" si="37"/>
        <v/>
      </c>
      <c r="AL92" t="str">
        <f t="shared" si="38"/>
        <v/>
      </c>
      <c r="AM92" t="str">
        <f t="shared" si="39"/>
        <v/>
      </c>
      <c r="AN92" t="str">
        <f t="shared" si="40"/>
        <v/>
      </c>
      <c r="AO92" t="str">
        <f t="shared" si="41"/>
        <v/>
      </c>
      <c r="AP92" t="str">
        <f t="shared" si="42"/>
        <v/>
      </c>
      <c r="AQ92" t="str">
        <f t="shared" si="43"/>
        <v/>
      </c>
      <c r="AR92" t="str">
        <f t="shared" si="44"/>
        <v/>
      </c>
      <c r="AS92" t="str">
        <f t="shared" si="45"/>
        <v/>
      </c>
      <c r="AT92" t="str">
        <f t="shared" si="46"/>
        <v/>
      </c>
      <c r="AU92" t="str">
        <f t="shared" si="47"/>
        <v/>
      </c>
      <c r="AV92" t="str">
        <f t="shared" si="48"/>
        <v/>
      </c>
    </row>
    <row r="93" spans="1:48" x14ac:dyDescent="0.35">
      <c r="Y93" t="str">
        <f t="shared" si="25"/>
        <v/>
      </c>
      <c r="Z93" t="str">
        <f t="shared" si="26"/>
        <v/>
      </c>
      <c r="AA93" t="str">
        <f t="shared" si="27"/>
        <v/>
      </c>
      <c r="AB93" t="str">
        <f t="shared" si="28"/>
        <v/>
      </c>
      <c r="AC93" t="str">
        <f t="shared" si="29"/>
        <v/>
      </c>
      <c r="AD93" t="str">
        <f t="shared" si="30"/>
        <v/>
      </c>
      <c r="AE93" t="str">
        <f t="shared" si="31"/>
        <v/>
      </c>
      <c r="AF93" t="str">
        <f t="shared" si="32"/>
        <v/>
      </c>
      <c r="AG93" t="str">
        <f t="shared" si="33"/>
        <v/>
      </c>
      <c r="AH93" t="str">
        <f t="shared" si="34"/>
        <v/>
      </c>
      <c r="AI93" t="str">
        <f t="shared" si="35"/>
        <v/>
      </c>
      <c r="AJ93" t="str">
        <f t="shared" si="36"/>
        <v/>
      </c>
      <c r="AK93" t="str">
        <f t="shared" si="37"/>
        <v/>
      </c>
      <c r="AL93" t="str">
        <f t="shared" si="38"/>
        <v/>
      </c>
      <c r="AM93" t="str">
        <f t="shared" si="39"/>
        <v/>
      </c>
      <c r="AN93" t="str">
        <f t="shared" si="40"/>
        <v/>
      </c>
      <c r="AO93" t="str">
        <f t="shared" si="41"/>
        <v/>
      </c>
      <c r="AP93" t="str">
        <f t="shared" si="42"/>
        <v/>
      </c>
      <c r="AQ93" t="str">
        <f t="shared" si="43"/>
        <v/>
      </c>
      <c r="AR93" t="str">
        <f t="shared" si="44"/>
        <v/>
      </c>
      <c r="AS93" t="str">
        <f t="shared" si="45"/>
        <v/>
      </c>
      <c r="AT93" t="str">
        <f t="shared" si="46"/>
        <v/>
      </c>
      <c r="AU93" t="str">
        <f t="shared" si="47"/>
        <v/>
      </c>
      <c r="AV93" t="str">
        <f t="shared" si="48"/>
        <v/>
      </c>
    </row>
    <row r="94" spans="1:48" x14ac:dyDescent="0.35">
      <c r="A94" t="s">
        <v>670</v>
      </c>
      <c r="Y94" t="str">
        <f t="shared" si="25"/>
        <v>B</v>
      </c>
      <c r="Z94" t="str">
        <f t="shared" si="26"/>
        <v/>
      </c>
      <c r="AA94" t="str">
        <f t="shared" si="27"/>
        <v/>
      </c>
      <c r="AB94" t="str">
        <f t="shared" si="28"/>
        <v/>
      </c>
      <c r="AC94" t="str">
        <f t="shared" si="29"/>
        <v/>
      </c>
      <c r="AD94" t="str">
        <f t="shared" si="30"/>
        <v/>
      </c>
      <c r="AE94" t="str">
        <f t="shared" si="31"/>
        <v/>
      </c>
      <c r="AF94" t="str">
        <f t="shared" si="32"/>
        <v/>
      </c>
      <c r="AG94" t="str">
        <f t="shared" si="33"/>
        <v/>
      </c>
      <c r="AH94" t="str">
        <f t="shared" si="34"/>
        <v/>
      </c>
      <c r="AI94" t="str">
        <f t="shared" si="35"/>
        <v/>
      </c>
      <c r="AJ94" t="str">
        <f t="shared" si="36"/>
        <v/>
      </c>
      <c r="AK94" t="str">
        <f t="shared" si="37"/>
        <v/>
      </c>
      <c r="AL94" t="str">
        <f t="shared" si="38"/>
        <v/>
      </c>
      <c r="AM94" t="str">
        <f t="shared" si="39"/>
        <v/>
      </c>
      <c r="AN94" t="str">
        <f t="shared" si="40"/>
        <v/>
      </c>
      <c r="AO94" t="str">
        <f t="shared" si="41"/>
        <v/>
      </c>
      <c r="AP94" t="str">
        <f t="shared" si="42"/>
        <v/>
      </c>
      <c r="AQ94" t="str">
        <f t="shared" si="43"/>
        <v/>
      </c>
      <c r="AR94" t="str">
        <f t="shared" si="44"/>
        <v/>
      </c>
      <c r="AS94" t="str">
        <f t="shared" si="45"/>
        <v/>
      </c>
      <c r="AT94" t="str">
        <f t="shared" si="46"/>
        <v/>
      </c>
      <c r="AU94" t="str">
        <f t="shared" si="47"/>
        <v/>
      </c>
      <c r="AV94" t="str">
        <f t="shared" si="48"/>
        <v/>
      </c>
    </row>
    <row r="95" spans="1:48" x14ac:dyDescent="0.35">
      <c r="A95" t="s">
        <v>7368</v>
      </c>
      <c r="B95" t="s">
        <v>7369</v>
      </c>
      <c r="C95" t="s">
        <v>7370</v>
      </c>
      <c r="Y95" t="str">
        <f t="shared" si="25"/>
        <v>B</v>
      </c>
      <c r="Z95" t="str">
        <f t="shared" si="26"/>
        <v>C</v>
      </c>
      <c r="AA95" t="str">
        <f t="shared" si="27"/>
        <v>B</v>
      </c>
      <c r="AB95" t="str">
        <f t="shared" si="28"/>
        <v/>
      </c>
      <c r="AC95" t="str">
        <f t="shared" si="29"/>
        <v/>
      </c>
      <c r="AD95" t="str">
        <f t="shared" si="30"/>
        <v/>
      </c>
      <c r="AE95" t="str">
        <f t="shared" si="31"/>
        <v/>
      </c>
      <c r="AF95" t="str">
        <f t="shared" si="32"/>
        <v/>
      </c>
      <c r="AG95" t="str">
        <f t="shared" si="33"/>
        <v/>
      </c>
      <c r="AH95" t="str">
        <f t="shared" si="34"/>
        <v/>
      </c>
      <c r="AI95" t="str">
        <f t="shared" si="35"/>
        <v/>
      </c>
      <c r="AJ95" t="str">
        <f t="shared" si="36"/>
        <v/>
      </c>
      <c r="AK95" t="str">
        <f t="shared" si="37"/>
        <v/>
      </c>
      <c r="AL95" t="str">
        <f t="shared" si="38"/>
        <v/>
      </c>
      <c r="AM95" t="str">
        <f t="shared" si="39"/>
        <v/>
      </c>
      <c r="AN95" t="str">
        <f t="shared" si="40"/>
        <v/>
      </c>
      <c r="AO95" t="str">
        <f t="shared" si="41"/>
        <v/>
      </c>
      <c r="AP95" t="str">
        <f t="shared" si="42"/>
        <v/>
      </c>
      <c r="AQ95" t="str">
        <f t="shared" si="43"/>
        <v/>
      </c>
      <c r="AR95" t="str">
        <f t="shared" si="44"/>
        <v/>
      </c>
      <c r="AS95" t="str">
        <f t="shared" si="45"/>
        <v/>
      </c>
      <c r="AT95" t="str">
        <f t="shared" si="46"/>
        <v/>
      </c>
      <c r="AU95" t="str">
        <f t="shared" si="47"/>
        <v/>
      </c>
      <c r="AV95" t="str">
        <f t="shared" si="48"/>
        <v/>
      </c>
    </row>
    <row r="96" spans="1:48" x14ac:dyDescent="0.35">
      <c r="A96" t="s">
        <v>3824</v>
      </c>
      <c r="B96" t="s">
        <v>7371</v>
      </c>
      <c r="C96" t="s">
        <v>2285</v>
      </c>
      <c r="D96" t="s">
        <v>2730</v>
      </c>
      <c r="E96" t="s">
        <v>7372</v>
      </c>
      <c r="Y96" t="str">
        <f t="shared" si="25"/>
        <v>B</v>
      </c>
      <c r="Z96" t="str">
        <f t="shared" si="26"/>
        <v>B</v>
      </c>
      <c r="AA96" t="str">
        <f t="shared" si="27"/>
        <v>G</v>
      </c>
      <c r="AB96" t="str">
        <f t="shared" si="28"/>
        <v>H</v>
      </c>
      <c r="AC96" t="str">
        <f t="shared" si="29"/>
        <v>G</v>
      </c>
      <c r="AD96" t="str">
        <f t="shared" si="30"/>
        <v/>
      </c>
      <c r="AE96" t="str">
        <f t="shared" si="31"/>
        <v/>
      </c>
      <c r="AF96" t="str">
        <f t="shared" si="32"/>
        <v/>
      </c>
      <c r="AG96" t="str">
        <f t="shared" si="33"/>
        <v/>
      </c>
      <c r="AH96" t="str">
        <f t="shared" si="34"/>
        <v/>
      </c>
      <c r="AI96" t="str">
        <f t="shared" si="35"/>
        <v/>
      </c>
      <c r="AJ96" t="str">
        <f t="shared" si="36"/>
        <v/>
      </c>
      <c r="AK96" t="str">
        <f t="shared" si="37"/>
        <v/>
      </c>
      <c r="AL96" t="str">
        <f t="shared" si="38"/>
        <v/>
      </c>
      <c r="AM96" t="str">
        <f t="shared" si="39"/>
        <v/>
      </c>
      <c r="AN96" t="str">
        <f t="shared" si="40"/>
        <v/>
      </c>
      <c r="AO96" t="str">
        <f t="shared" si="41"/>
        <v/>
      </c>
      <c r="AP96" t="str">
        <f t="shared" si="42"/>
        <v/>
      </c>
      <c r="AQ96" t="str">
        <f t="shared" si="43"/>
        <v/>
      </c>
      <c r="AR96" t="str">
        <f t="shared" si="44"/>
        <v/>
      </c>
      <c r="AS96" t="str">
        <f t="shared" si="45"/>
        <v/>
      </c>
      <c r="AT96" t="str">
        <f t="shared" si="46"/>
        <v/>
      </c>
      <c r="AU96" t="str">
        <f t="shared" si="47"/>
        <v/>
      </c>
      <c r="AV96" t="str">
        <f t="shared" si="48"/>
        <v/>
      </c>
    </row>
    <row r="97" spans="1:48" x14ac:dyDescent="0.35">
      <c r="A97" t="s">
        <v>7373</v>
      </c>
      <c r="B97" t="s">
        <v>7374</v>
      </c>
      <c r="C97" t="s">
        <v>7375</v>
      </c>
      <c r="D97" t="s">
        <v>7376</v>
      </c>
      <c r="E97" t="s">
        <v>7377</v>
      </c>
      <c r="F97" t="s">
        <v>7370</v>
      </c>
      <c r="Y97" t="str">
        <f t="shared" si="25"/>
        <v>C</v>
      </c>
      <c r="Z97" t="str">
        <f t="shared" si="26"/>
        <v>B</v>
      </c>
      <c r="AA97" t="str">
        <f t="shared" si="27"/>
        <v>B</v>
      </c>
      <c r="AB97" t="str">
        <f t="shared" si="28"/>
        <v>B</v>
      </c>
      <c r="AC97" t="str">
        <f t="shared" si="29"/>
        <v>B</v>
      </c>
      <c r="AD97" t="str">
        <f t="shared" si="30"/>
        <v>B</v>
      </c>
      <c r="AE97" t="str">
        <f t="shared" si="31"/>
        <v/>
      </c>
      <c r="AF97" t="str">
        <f t="shared" si="32"/>
        <v/>
      </c>
      <c r="AG97" t="str">
        <f t="shared" si="33"/>
        <v/>
      </c>
      <c r="AH97" t="str">
        <f t="shared" si="34"/>
        <v/>
      </c>
      <c r="AI97" t="str">
        <f t="shared" si="35"/>
        <v/>
      </c>
      <c r="AJ97" t="str">
        <f t="shared" si="36"/>
        <v/>
      </c>
      <c r="AK97" t="str">
        <f t="shared" si="37"/>
        <v/>
      </c>
      <c r="AL97" t="str">
        <f t="shared" si="38"/>
        <v/>
      </c>
      <c r="AM97" t="str">
        <f t="shared" si="39"/>
        <v/>
      </c>
      <c r="AN97" t="str">
        <f t="shared" si="40"/>
        <v/>
      </c>
      <c r="AO97" t="str">
        <f t="shared" si="41"/>
        <v/>
      </c>
      <c r="AP97" t="str">
        <f t="shared" si="42"/>
        <v/>
      </c>
      <c r="AQ97" t="str">
        <f t="shared" si="43"/>
        <v/>
      </c>
      <c r="AR97" t="str">
        <f t="shared" si="44"/>
        <v/>
      </c>
      <c r="AS97" t="str">
        <f t="shared" si="45"/>
        <v/>
      </c>
      <c r="AT97" t="str">
        <f t="shared" si="46"/>
        <v/>
      </c>
      <c r="AU97" t="str">
        <f t="shared" si="47"/>
        <v/>
      </c>
      <c r="AV97" t="str">
        <f t="shared" si="48"/>
        <v/>
      </c>
    </row>
    <row r="98" spans="1:48" x14ac:dyDescent="0.35">
      <c r="A98" t="s">
        <v>701</v>
      </c>
      <c r="Y98" t="str">
        <f t="shared" si="25"/>
        <v>B</v>
      </c>
      <c r="Z98" t="str">
        <f t="shared" si="26"/>
        <v/>
      </c>
      <c r="AA98" t="str">
        <f t="shared" si="27"/>
        <v/>
      </c>
      <c r="AB98" t="str">
        <f t="shared" si="28"/>
        <v/>
      </c>
      <c r="AC98" t="str">
        <f t="shared" si="29"/>
        <v/>
      </c>
      <c r="AD98" t="str">
        <f t="shared" si="30"/>
        <v/>
      </c>
      <c r="AE98" t="str">
        <f t="shared" si="31"/>
        <v/>
      </c>
      <c r="AF98" t="str">
        <f t="shared" si="32"/>
        <v/>
      </c>
      <c r="AG98" t="str">
        <f t="shared" si="33"/>
        <v/>
      </c>
      <c r="AH98" t="str">
        <f t="shared" si="34"/>
        <v/>
      </c>
      <c r="AI98" t="str">
        <f t="shared" si="35"/>
        <v/>
      </c>
      <c r="AJ98" t="str">
        <f t="shared" si="36"/>
        <v/>
      </c>
      <c r="AK98" t="str">
        <f t="shared" si="37"/>
        <v/>
      </c>
      <c r="AL98" t="str">
        <f t="shared" si="38"/>
        <v/>
      </c>
      <c r="AM98" t="str">
        <f t="shared" si="39"/>
        <v/>
      </c>
      <c r="AN98" t="str">
        <f t="shared" si="40"/>
        <v/>
      </c>
      <c r="AO98" t="str">
        <f t="shared" si="41"/>
        <v/>
      </c>
      <c r="AP98" t="str">
        <f t="shared" si="42"/>
        <v/>
      </c>
      <c r="AQ98" t="str">
        <f t="shared" si="43"/>
        <v/>
      </c>
      <c r="AR98" t="str">
        <f t="shared" si="44"/>
        <v/>
      </c>
      <c r="AS98" t="str">
        <f t="shared" si="45"/>
        <v/>
      </c>
      <c r="AT98" t="str">
        <f t="shared" si="46"/>
        <v/>
      </c>
      <c r="AU98" t="str">
        <f t="shared" si="47"/>
        <v/>
      </c>
      <c r="AV98" t="str">
        <f t="shared" si="48"/>
        <v/>
      </c>
    </row>
    <row r="99" spans="1:48" x14ac:dyDescent="0.35">
      <c r="A99" t="s">
        <v>3824</v>
      </c>
      <c r="B99" t="s">
        <v>7378</v>
      </c>
      <c r="Y99" t="str">
        <f t="shared" si="25"/>
        <v>B</v>
      </c>
      <c r="Z99" t="str">
        <f t="shared" si="26"/>
        <v>H</v>
      </c>
      <c r="AA99" t="str">
        <f t="shared" si="27"/>
        <v/>
      </c>
      <c r="AB99" t="str">
        <f t="shared" si="28"/>
        <v/>
      </c>
      <c r="AC99" t="str">
        <f t="shared" si="29"/>
        <v/>
      </c>
      <c r="AD99" t="str">
        <f t="shared" si="30"/>
        <v/>
      </c>
      <c r="AE99" t="str">
        <f t="shared" si="31"/>
        <v/>
      </c>
      <c r="AF99" t="str">
        <f t="shared" si="32"/>
        <v/>
      </c>
      <c r="AG99" t="str">
        <f t="shared" si="33"/>
        <v/>
      </c>
      <c r="AH99" t="str">
        <f t="shared" si="34"/>
        <v/>
      </c>
      <c r="AI99" t="str">
        <f t="shared" si="35"/>
        <v/>
      </c>
      <c r="AJ99" t="str">
        <f t="shared" si="36"/>
        <v/>
      </c>
      <c r="AK99" t="str">
        <f t="shared" si="37"/>
        <v/>
      </c>
      <c r="AL99" t="str">
        <f t="shared" si="38"/>
        <v/>
      </c>
      <c r="AM99" t="str">
        <f t="shared" si="39"/>
        <v/>
      </c>
      <c r="AN99" t="str">
        <f t="shared" si="40"/>
        <v/>
      </c>
      <c r="AO99" t="str">
        <f t="shared" si="41"/>
        <v/>
      </c>
      <c r="AP99" t="str">
        <f t="shared" si="42"/>
        <v/>
      </c>
      <c r="AQ99" t="str">
        <f t="shared" si="43"/>
        <v/>
      </c>
      <c r="AR99" t="str">
        <f t="shared" si="44"/>
        <v/>
      </c>
      <c r="AS99" t="str">
        <f t="shared" si="45"/>
        <v/>
      </c>
      <c r="AT99" t="str">
        <f t="shared" si="46"/>
        <v/>
      </c>
      <c r="AU99" t="str">
        <f t="shared" si="47"/>
        <v/>
      </c>
      <c r="AV99" t="str">
        <f t="shared" si="48"/>
        <v/>
      </c>
    </row>
    <row r="100" spans="1:48" x14ac:dyDescent="0.35">
      <c r="A100" t="s">
        <v>7344</v>
      </c>
      <c r="B100" t="s">
        <v>7379</v>
      </c>
      <c r="C100" t="s">
        <v>3686</v>
      </c>
      <c r="Y100" t="str">
        <f t="shared" si="25"/>
        <v>C</v>
      </c>
      <c r="Z100" t="str">
        <f t="shared" si="26"/>
        <v>B</v>
      </c>
      <c r="AA100" t="str">
        <f t="shared" si="27"/>
        <v>B</v>
      </c>
      <c r="AB100" t="str">
        <f t="shared" si="28"/>
        <v/>
      </c>
      <c r="AC100" t="str">
        <f t="shared" si="29"/>
        <v/>
      </c>
      <c r="AD100" t="str">
        <f t="shared" si="30"/>
        <v/>
      </c>
      <c r="AE100" t="str">
        <f t="shared" si="31"/>
        <v/>
      </c>
      <c r="AF100" t="str">
        <f t="shared" si="32"/>
        <v/>
      </c>
      <c r="AG100" t="str">
        <f t="shared" si="33"/>
        <v/>
      </c>
      <c r="AH100" t="str">
        <f t="shared" si="34"/>
        <v/>
      </c>
      <c r="AI100" t="str">
        <f t="shared" si="35"/>
        <v/>
      </c>
      <c r="AJ100" t="str">
        <f t="shared" si="36"/>
        <v/>
      </c>
      <c r="AK100" t="str">
        <f t="shared" si="37"/>
        <v/>
      </c>
      <c r="AL100" t="str">
        <f t="shared" si="38"/>
        <v/>
      </c>
      <c r="AM100" t="str">
        <f t="shared" si="39"/>
        <v/>
      </c>
      <c r="AN100" t="str">
        <f t="shared" si="40"/>
        <v/>
      </c>
      <c r="AO100" t="str">
        <f t="shared" si="41"/>
        <v/>
      </c>
      <c r="AP100" t="str">
        <f t="shared" si="42"/>
        <v/>
      </c>
      <c r="AQ100" t="str">
        <f t="shared" si="43"/>
        <v/>
      </c>
      <c r="AR100" t="str">
        <f t="shared" si="44"/>
        <v/>
      </c>
      <c r="AS100" t="str">
        <f t="shared" si="45"/>
        <v/>
      </c>
      <c r="AT100" t="str">
        <f t="shared" si="46"/>
        <v/>
      </c>
      <c r="AU100" t="str">
        <f t="shared" si="47"/>
        <v/>
      </c>
      <c r="AV100" t="str">
        <f t="shared" si="48"/>
        <v/>
      </c>
    </row>
    <row r="101" spans="1:48" x14ac:dyDescent="0.35">
      <c r="A101" t="s">
        <v>724</v>
      </c>
      <c r="Y101" t="str">
        <f t="shared" si="25"/>
        <v>B</v>
      </c>
      <c r="Z101" t="str">
        <f t="shared" si="26"/>
        <v/>
      </c>
      <c r="AA101" t="str">
        <f t="shared" si="27"/>
        <v/>
      </c>
      <c r="AB101" t="str">
        <f t="shared" si="28"/>
        <v/>
      </c>
      <c r="AC101" t="str">
        <f t="shared" si="29"/>
        <v/>
      </c>
      <c r="AD101" t="str">
        <f t="shared" si="30"/>
        <v/>
      </c>
      <c r="AE101" t="str">
        <f t="shared" si="31"/>
        <v/>
      </c>
      <c r="AF101" t="str">
        <f t="shared" si="32"/>
        <v/>
      </c>
      <c r="AG101" t="str">
        <f t="shared" si="33"/>
        <v/>
      </c>
      <c r="AH101" t="str">
        <f t="shared" si="34"/>
        <v/>
      </c>
      <c r="AI101" t="str">
        <f t="shared" si="35"/>
        <v/>
      </c>
      <c r="AJ101" t="str">
        <f t="shared" si="36"/>
        <v/>
      </c>
      <c r="AK101" t="str">
        <f t="shared" si="37"/>
        <v/>
      </c>
      <c r="AL101" t="str">
        <f t="shared" si="38"/>
        <v/>
      </c>
      <c r="AM101" t="str">
        <f t="shared" si="39"/>
        <v/>
      </c>
      <c r="AN101" t="str">
        <f t="shared" si="40"/>
        <v/>
      </c>
      <c r="AO101" t="str">
        <f t="shared" si="41"/>
        <v/>
      </c>
      <c r="AP101" t="str">
        <f t="shared" si="42"/>
        <v/>
      </c>
      <c r="AQ101" t="str">
        <f t="shared" si="43"/>
        <v/>
      </c>
      <c r="AR101" t="str">
        <f t="shared" si="44"/>
        <v/>
      </c>
      <c r="AS101" t="str">
        <f t="shared" si="45"/>
        <v/>
      </c>
      <c r="AT101" t="str">
        <f t="shared" si="46"/>
        <v/>
      </c>
      <c r="AU101" t="str">
        <f t="shared" si="47"/>
        <v/>
      </c>
      <c r="AV101" t="str">
        <f t="shared" si="48"/>
        <v/>
      </c>
    </row>
    <row r="102" spans="1:48" x14ac:dyDescent="0.35">
      <c r="Y102" t="str">
        <f t="shared" si="25"/>
        <v/>
      </c>
      <c r="Z102" t="str">
        <f t="shared" si="26"/>
        <v/>
      </c>
      <c r="AA102" t="str">
        <f t="shared" si="27"/>
        <v/>
      </c>
      <c r="AB102" t="str">
        <f t="shared" si="28"/>
        <v/>
      </c>
      <c r="AC102" t="str">
        <f t="shared" si="29"/>
        <v/>
      </c>
      <c r="AD102" t="str">
        <f t="shared" si="30"/>
        <v/>
      </c>
      <c r="AE102" t="str">
        <f t="shared" si="31"/>
        <v/>
      </c>
      <c r="AF102" t="str">
        <f t="shared" si="32"/>
        <v/>
      </c>
      <c r="AG102" t="str">
        <f t="shared" si="33"/>
        <v/>
      </c>
      <c r="AH102" t="str">
        <f t="shared" si="34"/>
        <v/>
      </c>
      <c r="AI102" t="str">
        <f t="shared" si="35"/>
        <v/>
      </c>
      <c r="AJ102" t="str">
        <f t="shared" si="36"/>
        <v/>
      </c>
      <c r="AK102" t="str">
        <f t="shared" si="37"/>
        <v/>
      </c>
      <c r="AL102" t="str">
        <f t="shared" si="38"/>
        <v/>
      </c>
      <c r="AM102" t="str">
        <f t="shared" si="39"/>
        <v/>
      </c>
      <c r="AN102" t="str">
        <f t="shared" si="40"/>
        <v/>
      </c>
      <c r="AO102" t="str">
        <f t="shared" si="41"/>
        <v/>
      </c>
      <c r="AP102" t="str">
        <f t="shared" si="42"/>
        <v/>
      </c>
      <c r="AQ102" t="str">
        <f t="shared" si="43"/>
        <v/>
      </c>
      <c r="AR102" t="str">
        <f t="shared" si="44"/>
        <v/>
      </c>
      <c r="AS102" t="str">
        <f t="shared" si="45"/>
        <v/>
      </c>
      <c r="AT102" t="str">
        <f t="shared" si="46"/>
        <v/>
      </c>
      <c r="AU102" t="str">
        <f t="shared" si="47"/>
        <v/>
      </c>
      <c r="AV102" t="str">
        <f t="shared" si="48"/>
        <v/>
      </c>
    </row>
    <row r="103" spans="1:48" x14ac:dyDescent="0.35">
      <c r="A103" t="s">
        <v>4611</v>
      </c>
      <c r="B103" t="s">
        <v>7380</v>
      </c>
      <c r="Y103" t="str">
        <f t="shared" si="25"/>
        <v>C</v>
      </c>
      <c r="Z103" t="str">
        <f t="shared" si="26"/>
        <v>C</v>
      </c>
      <c r="AA103" t="str">
        <f t="shared" si="27"/>
        <v/>
      </c>
      <c r="AB103" t="str">
        <f t="shared" si="28"/>
        <v/>
      </c>
      <c r="AC103" t="str">
        <f t="shared" si="29"/>
        <v/>
      </c>
      <c r="AD103" t="str">
        <f t="shared" si="30"/>
        <v/>
      </c>
      <c r="AE103" t="str">
        <f t="shared" si="31"/>
        <v/>
      </c>
      <c r="AF103" t="str">
        <f t="shared" si="32"/>
        <v/>
      </c>
      <c r="AG103" t="str">
        <f t="shared" si="33"/>
        <v/>
      </c>
      <c r="AH103" t="str">
        <f t="shared" si="34"/>
        <v/>
      </c>
      <c r="AI103" t="str">
        <f t="shared" si="35"/>
        <v/>
      </c>
      <c r="AJ103" t="str">
        <f t="shared" si="36"/>
        <v/>
      </c>
      <c r="AK103" t="str">
        <f t="shared" si="37"/>
        <v/>
      </c>
      <c r="AL103" t="str">
        <f t="shared" si="38"/>
        <v/>
      </c>
      <c r="AM103" t="str">
        <f t="shared" si="39"/>
        <v/>
      </c>
      <c r="AN103" t="str">
        <f t="shared" si="40"/>
        <v/>
      </c>
      <c r="AO103" t="str">
        <f t="shared" si="41"/>
        <v/>
      </c>
      <c r="AP103" t="str">
        <f t="shared" si="42"/>
        <v/>
      </c>
      <c r="AQ103" t="str">
        <f t="shared" si="43"/>
        <v/>
      </c>
      <c r="AR103" t="str">
        <f t="shared" si="44"/>
        <v/>
      </c>
      <c r="AS103" t="str">
        <f t="shared" si="45"/>
        <v/>
      </c>
      <c r="AT103" t="str">
        <f t="shared" si="46"/>
        <v/>
      </c>
      <c r="AU103" t="str">
        <f t="shared" si="47"/>
        <v/>
      </c>
      <c r="AV103" t="str">
        <f t="shared" si="48"/>
        <v/>
      </c>
    </row>
    <row r="104" spans="1:48" x14ac:dyDescent="0.35">
      <c r="A104" t="s">
        <v>746</v>
      </c>
      <c r="Y104" t="str">
        <f t="shared" si="25"/>
        <v>A</v>
      </c>
      <c r="Z104" t="str">
        <f t="shared" si="26"/>
        <v/>
      </c>
      <c r="AA104" t="str">
        <f t="shared" si="27"/>
        <v/>
      </c>
      <c r="AB104" t="str">
        <f t="shared" si="28"/>
        <v/>
      </c>
      <c r="AC104" t="str">
        <f t="shared" si="29"/>
        <v/>
      </c>
      <c r="AD104" t="str">
        <f t="shared" si="30"/>
        <v/>
      </c>
      <c r="AE104" t="str">
        <f t="shared" si="31"/>
        <v/>
      </c>
      <c r="AF104" t="str">
        <f t="shared" si="32"/>
        <v/>
      </c>
      <c r="AG104" t="str">
        <f t="shared" si="33"/>
        <v/>
      </c>
      <c r="AH104" t="str">
        <f t="shared" si="34"/>
        <v/>
      </c>
      <c r="AI104" t="str">
        <f t="shared" si="35"/>
        <v/>
      </c>
      <c r="AJ104" t="str">
        <f t="shared" si="36"/>
        <v/>
      </c>
      <c r="AK104" t="str">
        <f t="shared" si="37"/>
        <v/>
      </c>
      <c r="AL104" t="str">
        <f t="shared" si="38"/>
        <v/>
      </c>
      <c r="AM104" t="str">
        <f t="shared" si="39"/>
        <v/>
      </c>
      <c r="AN104" t="str">
        <f t="shared" si="40"/>
        <v/>
      </c>
      <c r="AO104" t="str">
        <f t="shared" si="41"/>
        <v/>
      </c>
      <c r="AP104" t="str">
        <f t="shared" si="42"/>
        <v/>
      </c>
      <c r="AQ104" t="str">
        <f t="shared" si="43"/>
        <v/>
      </c>
      <c r="AR104" t="str">
        <f t="shared" si="44"/>
        <v/>
      </c>
      <c r="AS104" t="str">
        <f t="shared" si="45"/>
        <v/>
      </c>
      <c r="AT104" t="str">
        <f t="shared" si="46"/>
        <v/>
      </c>
      <c r="AU104" t="str">
        <f t="shared" si="47"/>
        <v/>
      </c>
      <c r="AV104" t="str">
        <f t="shared" si="48"/>
        <v/>
      </c>
    </row>
    <row r="105" spans="1:48" x14ac:dyDescent="0.35">
      <c r="A105" t="s">
        <v>663</v>
      </c>
      <c r="Y105" t="str">
        <f t="shared" si="25"/>
        <v>B</v>
      </c>
      <c r="Z105" t="str">
        <f t="shared" si="26"/>
        <v/>
      </c>
      <c r="AA105" t="str">
        <f t="shared" si="27"/>
        <v/>
      </c>
      <c r="AB105" t="str">
        <f t="shared" si="28"/>
        <v/>
      </c>
      <c r="AC105" t="str">
        <f t="shared" si="29"/>
        <v/>
      </c>
      <c r="AD105" t="str">
        <f t="shared" si="30"/>
        <v/>
      </c>
      <c r="AE105" t="str">
        <f t="shared" si="31"/>
        <v/>
      </c>
      <c r="AF105" t="str">
        <f t="shared" si="32"/>
        <v/>
      </c>
      <c r="AG105" t="str">
        <f t="shared" si="33"/>
        <v/>
      </c>
      <c r="AH105" t="str">
        <f t="shared" si="34"/>
        <v/>
      </c>
      <c r="AI105" t="str">
        <f t="shared" si="35"/>
        <v/>
      </c>
      <c r="AJ105" t="str">
        <f t="shared" si="36"/>
        <v/>
      </c>
      <c r="AK105" t="str">
        <f t="shared" si="37"/>
        <v/>
      </c>
      <c r="AL105" t="str">
        <f t="shared" si="38"/>
        <v/>
      </c>
      <c r="AM105" t="str">
        <f t="shared" si="39"/>
        <v/>
      </c>
      <c r="AN105" t="str">
        <f t="shared" si="40"/>
        <v/>
      </c>
      <c r="AO105" t="str">
        <f t="shared" si="41"/>
        <v/>
      </c>
      <c r="AP105" t="str">
        <f t="shared" si="42"/>
        <v/>
      </c>
      <c r="AQ105" t="str">
        <f t="shared" si="43"/>
        <v/>
      </c>
      <c r="AR105" t="str">
        <f t="shared" si="44"/>
        <v/>
      </c>
      <c r="AS105" t="str">
        <f t="shared" si="45"/>
        <v/>
      </c>
      <c r="AT105" t="str">
        <f t="shared" si="46"/>
        <v/>
      </c>
      <c r="AU105" t="str">
        <f t="shared" si="47"/>
        <v/>
      </c>
      <c r="AV105" t="str">
        <f t="shared" si="48"/>
        <v/>
      </c>
    </row>
    <row r="106" spans="1:48" x14ac:dyDescent="0.35">
      <c r="A106" t="s">
        <v>7381</v>
      </c>
      <c r="B106" t="s">
        <v>7382</v>
      </c>
      <c r="C106" t="s">
        <v>7383</v>
      </c>
      <c r="D106" t="s">
        <v>7384</v>
      </c>
      <c r="E106" t="s">
        <v>7385</v>
      </c>
      <c r="Y106" t="str">
        <f t="shared" si="25"/>
        <v>C</v>
      </c>
      <c r="Z106" t="str">
        <f t="shared" si="26"/>
        <v>B</v>
      </c>
      <c r="AA106" t="str">
        <f t="shared" si="27"/>
        <v>B</v>
      </c>
      <c r="AB106" t="str">
        <f t="shared" si="28"/>
        <v>B</v>
      </c>
      <c r="AC106" t="str">
        <f t="shared" si="29"/>
        <v>B</v>
      </c>
      <c r="AD106" t="str">
        <f t="shared" si="30"/>
        <v/>
      </c>
      <c r="AE106" t="str">
        <f t="shared" si="31"/>
        <v/>
      </c>
      <c r="AF106" t="str">
        <f t="shared" si="32"/>
        <v/>
      </c>
      <c r="AG106" t="str">
        <f t="shared" si="33"/>
        <v/>
      </c>
      <c r="AH106" t="str">
        <f t="shared" si="34"/>
        <v/>
      </c>
      <c r="AI106" t="str">
        <f t="shared" si="35"/>
        <v/>
      </c>
      <c r="AJ106" t="str">
        <f t="shared" si="36"/>
        <v/>
      </c>
      <c r="AK106" t="str">
        <f t="shared" si="37"/>
        <v/>
      </c>
      <c r="AL106" t="str">
        <f t="shared" si="38"/>
        <v/>
      </c>
      <c r="AM106" t="str">
        <f t="shared" si="39"/>
        <v/>
      </c>
      <c r="AN106" t="str">
        <f t="shared" si="40"/>
        <v/>
      </c>
      <c r="AO106" t="str">
        <f t="shared" si="41"/>
        <v/>
      </c>
      <c r="AP106" t="str">
        <f t="shared" si="42"/>
        <v/>
      </c>
      <c r="AQ106" t="str">
        <f t="shared" si="43"/>
        <v/>
      </c>
      <c r="AR106" t="str">
        <f t="shared" si="44"/>
        <v/>
      </c>
      <c r="AS106" t="str">
        <f t="shared" si="45"/>
        <v/>
      </c>
      <c r="AT106" t="str">
        <f t="shared" si="46"/>
        <v/>
      </c>
      <c r="AU106" t="str">
        <f t="shared" si="47"/>
        <v/>
      </c>
      <c r="AV106" t="str">
        <f t="shared" si="48"/>
        <v/>
      </c>
    </row>
    <row r="107" spans="1:48" x14ac:dyDescent="0.35">
      <c r="A107" t="s">
        <v>769</v>
      </c>
      <c r="Y107" t="str">
        <f t="shared" si="25"/>
        <v>B</v>
      </c>
      <c r="Z107" t="str">
        <f t="shared" si="26"/>
        <v/>
      </c>
      <c r="AA107" t="str">
        <f t="shared" si="27"/>
        <v/>
      </c>
      <c r="AB107" t="str">
        <f t="shared" si="28"/>
        <v/>
      </c>
      <c r="AC107" t="str">
        <f t="shared" si="29"/>
        <v/>
      </c>
      <c r="AD107" t="str">
        <f t="shared" si="30"/>
        <v/>
      </c>
      <c r="AE107" t="str">
        <f t="shared" si="31"/>
        <v/>
      </c>
      <c r="AF107" t="str">
        <f t="shared" si="32"/>
        <v/>
      </c>
      <c r="AG107" t="str">
        <f t="shared" si="33"/>
        <v/>
      </c>
      <c r="AH107" t="str">
        <f t="shared" si="34"/>
        <v/>
      </c>
      <c r="AI107" t="str">
        <f t="shared" si="35"/>
        <v/>
      </c>
      <c r="AJ107" t="str">
        <f t="shared" si="36"/>
        <v/>
      </c>
      <c r="AK107" t="str">
        <f t="shared" si="37"/>
        <v/>
      </c>
      <c r="AL107" t="str">
        <f t="shared" si="38"/>
        <v/>
      </c>
      <c r="AM107" t="str">
        <f t="shared" si="39"/>
        <v/>
      </c>
      <c r="AN107" t="str">
        <f t="shared" si="40"/>
        <v/>
      </c>
      <c r="AO107" t="str">
        <f t="shared" si="41"/>
        <v/>
      </c>
      <c r="AP107" t="str">
        <f t="shared" si="42"/>
        <v/>
      </c>
      <c r="AQ107" t="str">
        <f t="shared" si="43"/>
        <v/>
      </c>
      <c r="AR107" t="str">
        <f t="shared" si="44"/>
        <v/>
      </c>
      <c r="AS107" t="str">
        <f t="shared" si="45"/>
        <v/>
      </c>
      <c r="AT107" t="str">
        <f t="shared" si="46"/>
        <v/>
      </c>
      <c r="AU107" t="str">
        <f t="shared" si="47"/>
        <v/>
      </c>
      <c r="AV107" t="str">
        <f t="shared" si="48"/>
        <v/>
      </c>
    </row>
    <row r="108" spans="1:48" x14ac:dyDescent="0.35">
      <c r="A108" t="s">
        <v>7386</v>
      </c>
      <c r="B108" t="s">
        <v>7387</v>
      </c>
      <c r="C108" t="s">
        <v>7388</v>
      </c>
      <c r="Y108" t="str">
        <f t="shared" si="25"/>
        <v>B</v>
      </c>
      <c r="Z108" t="str">
        <f t="shared" si="26"/>
        <v>B</v>
      </c>
      <c r="AA108" t="str">
        <f t="shared" si="27"/>
        <v>B</v>
      </c>
      <c r="AB108" t="str">
        <f t="shared" si="28"/>
        <v/>
      </c>
      <c r="AC108" t="str">
        <f t="shared" si="29"/>
        <v/>
      </c>
      <c r="AD108" t="str">
        <f t="shared" si="30"/>
        <v/>
      </c>
      <c r="AE108" t="str">
        <f t="shared" si="31"/>
        <v/>
      </c>
      <c r="AF108" t="str">
        <f t="shared" si="32"/>
        <v/>
      </c>
      <c r="AG108" t="str">
        <f t="shared" si="33"/>
        <v/>
      </c>
      <c r="AH108" t="str">
        <f t="shared" si="34"/>
        <v/>
      </c>
      <c r="AI108" t="str">
        <f t="shared" si="35"/>
        <v/>
      </c>
      <c r="AJ108" t="str">
        <f t="shared" si="36"/>
        <v/>
      </c>
      <c r="AK108" t="str">
        <f t="shared" si="37"/>
        <v/>
      </c>
      <c r="AL108" t="str">
        <f t="shared" si="38"/>
        <v/>
      </c>
      <c r="AM108" t="str">
        <f t="shared" si="39"/>
        <v/>
      </c>
      <c r="AN108" t="str">
        <f t="shared" si="40"/>
        <v/>
      </c>
      <c r="AO108" t="str">
        <f t="shared" si="41"/>
        <v/>
      </c>
      <c r="AP108" t="str">
        <f t="shared" si="42"/>
        <v/>
      </c>
      <c r="AQ108" t="str">
        <f t="shared" si="43"/>
        <v/>
      </c>
      <c r="AR108" t="str">
        <f t="shared" si="44"/>
        <v/>
      </c>
      <c r="AS108" t="str">
        <f t="shared" si="45"/>
        <v/>
      </c>
      <c r="AT108" t="str">
        <f t="shared" si="46"/>
        <v/>
      </c>
      <c r="AU108" t="str">
        <f t="shared" si="47"/>
        <v/>
      </c>
      <c r="AV108" t="str">
        <f t="shared" si="48"/>
        <v/>
      </c>
    </row>
    <row r="109" spans="1:48" x14ac:dyDescent="0.35">
      <c r="Y109" t="str">
        <f t="shared" si="25"/>
        <v/>
      </c>
      <c r="Z109" t="str">
        <f t="shared" si="26"/>
        <v/>
      </c>
      <c r="AA109" t="str">
        <f t="shared" si="27"/>
        <v/>
      </c>
      <c r="AB109" t="str">
        <f t="shared" si="28"/>
        <v/>
      </c>
      <c r="AC109" t="str">
        <f t="shared" si="29"/>
        <v/>
      </c>
      <c r="AD109" t="str">
        <f t="shared" si="30"/>
        <v/>
      </c>
      <c r="AE109" t="str">
        <f t="shared" si="31"/>
        <v/>
      </c>
      <c r="AF109" t="str">
        <f t="shared" si="32"/>
        <v/>
      </c>
      <c r="AG109" t="str">
        <f t="shared" si="33"/>
        <v/>
      </c>
      <c r="AH109" t="str">
        <f t="shared" si="34"/>
        <v/>
      </c>
      <c r="AI109" t="str">
        <f t="shared" si="35"/>
        <v/>
      </c>
      <c r="AJ109" t="str">
        <f t="shared" si="36"/>
        <v/>
      </c>
      <c r="AK109" t="str">
        <f t="shared" si="37"/>
        <v/>
      </c>
      <c r="AL109" t="str">
        <f t="shared" si="38"/>
        <v/>
      </c>
      <c r="AM109" t="str">
        <f t="shared" si="39"/>
        <v/>
      </c>
      <c r="AN109" t="str">
        <f t="shared" si="40"/>
        <v/>
      </c>
      <c r="AO109" t="str">
        <f t="shared" si="41"/>
        <v/>
      </c>
      <c r="AP109" t="str">
        <f t="shared" si="42"/>
        <v/>
      </c>
      <c r="AQ109" t="str">
        <f t="shared" si="43"/>
        <v/>
      </c>
      <c r="AR109" t="str">
        <f t="shared" si="44"/>
        <v/>
      </c>
      <c r="AS109" t="str">
        <f t="shared" si="45"/>
        <v/>
      </c>
      <c r="AT109" t="str">
        <f t="shared" si="46"/>
        <v/>
      </c>
      <c r="AU109" t="str">
        <f t="shared" si="47"/>
        <v/>
      </c>
      <c r="AV109" t="str">
        <f t="shared" si="48"/>
        <v/>
      </c>
    </row>
    <row r="110" spans="1:48" x14ac:dyDescent="0.35">
      <c r="A110" t="s">
        <v>784</v>
      </c>
      <c r="B110" t="s">
        <v>7389</v>
      </c>
      <c r="Y110" t="str">
        <f t="shared" si="25"/>
        <v>B</v>
      </c>
      <c r="Z110" t="str">
        <f t="shared" si="26"/>
        <v>B</v>
      </c>
      <c r="AA110" t="str">
        <f t="shared" si="27"/>
        <v/>
      </c>
      <c r="AB110" t="str">
        <f t="shared" si="28"/>
        <v/>
      </c>
      <c r="AC110" t="str">
        <f t="shared" si="29"/>
        <v/>
      </c>
      <c r="AD110" t="str">
        <f t="shared" si="30"/>
        <v/>
      </c>
      <c r="AE110" t="str">
        <f t="shared" si="31"/>
        <v/>
      </c>
      <c r="AF110" t="str">
        <f t="shared" si="32"/>
        <v/>
      </c>
      <c r="AG110" t="str">
        <f t="shared" si="33"/>
        <v/>
      </c>
      <c r="AH110" t="str">
        <f t="shared" si="34"/>
        <v/>
      </c>
      <c r="AI110" t="str">
        <f t="shared" si="35"/>
        <v/>
      </c>
      <c r="AJ110" t="str">
        <f t="shared" si="36"/>
        <v/>
      </c>
      <c r="AK110" t="str">
        <f t="shared" si="37"/>
        <v/>
      </c>
      <c r="AL110" t="str">
        <f t="shared" si="38"/>
        <v/>
      </c>
      <c r="AM110" t="str">
        <f t="shared" si="39"/>
        <v/>
      </c>
      <c r="AN110" t="str">
        <f t="shared" si="40"/>
        <v/>
      </c>
      <c r="AO110" t="str">
        <f t="shared" si="41"/>
        <v/>
      </c>
      <c r="AP110" t="str">
        <f t="shared" si="42"/>
        <v/>
      </c>
      <c r="AQ110" t="str">
        <f t="shared" si="43"/>
        <v/>
      </c>
      <c r="AR110" t="str">
        <f t="shared" si="44"/>
        <v/>
      </c>
      <c r="AS110" t="str">
        <f t="shared" si="45"/>
        <v/>
      </c>
      <c r="AT110" t="str">
        <f t="shared" si="46"/>
        <v/>
      </c>
      <c r="AU110" t="str">
        <f t="shared" si="47"/>
        <v/>
      </c>
      <c r="AV110" t="str">
        <f t="shared" si="48"/>
        <v/>
      </c>
    </row>
    <row r="111" spans="1:48" x14ac:dyDescent="0.35">
      <c r="A111" t="s">
        <v>7390</v>
      </c>
      <c r="B111" t="s">
        <v>3104</v>
      </c>
      <c r="Y111" t="str">
        <f t="shared" si="25"/>
        <v>A</v>
      </c>
      <c r="Z111" t="str">
        <f t="shared" si="26"/>
        <v>A</v>
      </c>
      <c r="AA111" t="str">
        <f t="shared" si="27"/>
        <v/>
      </c>
      <c r="AB111" t="str">
        <f t="shared" si="28"/>
        <v/>
      </c>
      <c r="AC111" t="str">
        <f t="shared" si="29"/>
        <v/>
      </c>
      <c r="AD111" t="str">
        <f t="shared" si="30"/>
        <v/>
      </c>
      <c r="AE111" t="str">
        <f t="shared" si="31"/>
        <v/>
      </c>
      <c r="AF111" t="str">
        <f t="shared" si="32"/>
        <v/>
      </c>
      <c r="AG111" t="str">
        <f t="shared" si="33"/>
        <v/>
      </c>
      <c r="AH111" t="str">
        <f t="shared" si="34"/>
        <v/>
      </c>
      <c r="AI111" t="str">
        <f t="shared" si="35"/>
        <v/>
      </c>
      <c r="AJ111" t="str">
        <f t="shared" si="36"/>
        <v/>
      </c>
      <c r="AK111" t="str">
        <f t="shared" si="37"/>
        <v/>
      </c>
      <c r="AL111" t="str">
        <f t="shared" si="38"/>
        <v/>
      </c>
      <c r="AM111" t="str">
        <f t="shared" si="39"/>
        <v/>
      </c>
      <c r="AN111" t="str">
        <f t="shared" si="40"/>
        <v/>
      </c>
      <c r="AO111" t="str">
        <f t="shared" si="41"/>
        <v/>
      </c>
      <c r="AP111" t="str">
        <f t="shared" si="42"/>
        <v/>
      </c>
      <c r="AQ111" t="str">
        <f t="shared" si="43"/>
        <v/>
      </c>
      <c r="AR111" t="str">
        <f t="shared" si="44"/>
        <v/>
      </c>
      <c r="AS111" t="str">
        <f t="shared" si="45"/>
        <v/>
      </c>
      <c r="AT111" t="str">
        <f t="shared" si="46"/>
        <v/>
      </c>
      <c r="AU111" t="str">
        <f t="shared" si="47"/>
        <v/>
      </c>
      <c r="AV111" t="str">
        <f t="shared" si="48"/>
        <v/>
      </c>
    </row>
    <row r="112" spans="1:48" x14ac:dyDescent="0.35">
      <c r="A112" t="s">
        <v>808</v>
      </c>
      <c r="Y112" t="str">
        <f t="shared" si="25"/>
        <v>B</v>
      </c>
      <c r="Z112" t="str">
        <f t="shared" si="26"/>
        <v/>
      </c>
      <c r="AA112" t="str">
        <f t="shared" si="27"/>
        <v/>
      </c>
      <c r="AB112" t="str">
        <f t="shared" si="28"/>
        <v/>
      </c>
      <c r="AC112" t="str">
        <f t="shared" si="29"/>
        <v/>
      </c>
      <c r="AD112" t="str">
        <f t="shared" si="30"/>
        <v/>
      </c>
      <c r="AE112" t="str">
        <f t="shared" si="31"/>
        <v/>
      </c>
      <c r="AF112" t="str">
        <f t="shared" si="32"/>
        <v/>
      </c>
      <c r="AG112" t="str">
        <f t="shared" si="33"/>
        <v/>
      </c>
      <c r="AH112" t="str">
        <f t="shared" si="34"/>
        <v/>
      </c>
      <c r="AI112" t="str">
        <f t="shared" si="35"/>
        <v/>
      </c>
      <c r="AJ112" t="str">
        <f t="shared" si="36"/>
        <v/>
      </c>
      <c r="AK112" t="str">
        <f t="shared" si="37"/>
        <v/>
      </c>
      <c r="AL112" t="str">
        <f t="shared" si="38"/>
        <v/>
      </c>
      <c r="AM112" t="str">
        <f t="shared" si="39"/>
        <v/>
      </c>
      <c r="AN112" t="str">
        <f t="shared" si="40"/>
        <v/>
      </c>
      <c r="AO112" t="str">
        <f t="shared" si="41"/>
        <v/>
      </c>
      <c r="AP112" t="str">
        <f t="shared" si="42"/>
        <v/>
      </c>
      <c r="AQ112" t="str">
        <f t="shared" si="43"/>
        <v/>
      </c>
      <c r="AR112" t="str">
        <f t="shared" si="44"/>
        <v/>
      </c>
      <c r="AS112" t="str">
        <f t="shared" si="45"/>
        <v/>
      </c>
      <c r="AT112" t="str">
        <f t="shared" si="46"/>
        <v/>
      </c>
      <c r="AU112" t="str">
        <f t="shared" si="47"/>
        <v/>
      </c>
      <c r="AV112" t="str">
        <f t="shared" si="48"/>
        <v/>
      </c>
    </row>
    <row r="113" spans="1:48" x14ac:dyDescent="0.35">
      <c r="A113" t="s">
        <v>7391</v>
      </c>
      <c r="B113" t="s">
        <v>7392</v>
      </c>
      <c r="Y113" t="str">
        <f t="shared" si="25"/>
        <v>A</v>
      </c>
      <c r="Z113" t="str">
        <f t="shared" si="26"/>
        <v>B</v>
      </c>
      <c r="AA113" t="str">
        <f t="shared" si="27"/>
        <v/>
      </c>
      <c r="AB113" t="str">
        <f t="shared" si="28"/>
        <v/>
      </c>
      <c r="AC113" t="str">
        <f t="shared" si="29"/>
        <v/>
      </c>
      <c r="AD113" t="str">
        <f t="shared" si="30"/>
        <v/>
      </c>
      <c r="AE113" t="str">
        <f t="shared" si="31"/>
        <v/>
      </c>
      <c r="AF113" t="str">
        <f t="shared" si="32"/>
        <v/>
      </c>
      <c r="AG113" t="str">
        <f t="shared" si="33"/>
        <v/>
      </c>
      <c r="AH113" t="str">
        <f t="shared" si="34"/>
        <v/>
      </c>
      <c r="AI113" t="str">
        <f t="shared" si="35"/>
        <v/>
      </c>
      <c r="AJ113" t="str">
        <f t="shared" si="36"/>
        <v/>
      </c>
      <c r="AK113" t="str">
        <f t="shared" si="37"/>
        <v/>
      </c>
      <c r="AL113" t="str">
        <f t="shared" si="38"/>
        <v/>
      </c>
      <c r="AM113" t="str">
        <f t="shared" si="39"/>
        <v/>
      </c>
      <c r="AN113" t="str">
        <f t="shared" si="40"/>
        <v/>
      </c>
      <c r="AO113" t="str">
        <f t="shared" si="41"/>
        <v/>
      </c>
      <c r="AP113" t="str">
        <f t="shared" si="42"/>
        <v/>
      </c>
      <c r="AQ113" t="str">
        <f t="shared" si="43"/>
        <v/>
      </c>
      <c r="AR113" t="str">
        <f t="shared" si="44"/>
        <v/>
      </c>
      <c r="AS113" t="str">
        <f t="shared" si="45"/>
        <v/>
      </c>
      <c r="AT113" t="str">
        <f t="shared" si="46"/>
        <v/>
      </c>
      <c r="AU113" t="str">
        <f t="shared" si="47"/>
        <v/>
      </c>
      <c r="AV113" t="str">
        <f t="shared" si="48"/>
        <v/>
      </c>
    </row>
    <row r="114" spans="1:48" x14ac:dyDescent="0.35">
      <c r="Y114" t="str">
        <f t="shared" si="25"/>
        <v/>
      </c>
      <c r="Z114" t="str">
        <f t="shared" si="26"/>
        <v/>
      </c>
      <c r="AA114" t="str">
        <f t="shared" si="27"/>
        <v/>
      </c>
      <c r="AB114" t="str">
        <f t="shared" si="28"/>
        <v/>
      </c>
      <c r="AC114" t="str">
        <f t="shared" si="29"/>
        <v/>
      </c>
      <c r="AD114" t="str">
        <f t="shared" si="30"/>
        <v/>
      </c>
      <c r="AE114" t="str">
        <f t="shared" si="31"/>
        <v/>
      </c>
      <c r="AF114" t="str">
        <f t="shared" si="32"/>
        <v/>
      </c>
      <c r="AG114" t="str">
        <f t="shared" si="33"/>
        <v/>
      </c>
      <c r="AH114" t="str">
        <f t="shared" si="34"/>
        <v/>
      </c>
      <c r="AI114" t="str">
        <f t="shared" si="35"/>
        <v/>
      </c>
      <c r="AJ114" t="str">
        <f t="shared" si="36"/>
        <v/>
      </c>
      <c r="AK114" t="str">
        <f t="shared" si="37"/>
        <v/>
      </c>
      <c r="AL114" t="str">
        <f t="shared" si="38"/>
        <v/>
      </c>
      <c r="AM114" t="str">
        <f t="shared" si="39"/>
        <v/>
      </c>
      <c r="AN114" t="str">
        <f t="shared" si="40"/>
        <v/>
      </c>
      <c r="AO114" t="str">
        <f t="shared" si="41"/>
        <v/>
      </c>
      <c r="AP114" t="str">
        <f t="shared" si="42"/>
        <v/>
      </c>
      <c r="AQ114" t="str">
        <f t="shared" si="43"/>
        <v/>
      </c>
      <c r="AR114" t="str">
        <f t="shared" si="44"/>
        <v/>
      </c>
      <c r="AS114" t="str">
        <f t="shared" si="45"/>
        <v/>
      </c>
      <c r="AT114" t="str">
        <f t="shared" si="46"/>
        <v/>
      </c>
      <c r="AU114" t="str">
        <f t="shared" si="47"/>
        <v/>
      </c>
      <c r="AV114" t="str">
        <f t="shared" si="48"/>
        <v/>
      </c>
    </row>
    <row r="115" spans="1:48" x14ac:dyDescent="0.35">
      <c r="Y115" t="str">
        <f t="shared" si="25"/>
        <v/>
      </c>
      <c r="Z115" t="str">
        <f t="shared" si="26"/>
        <v/>
      </c>
      <c r="AA115" t="str">
        <f t="shared" si="27"/>
        <v/>
      </c>
      <c r="AB115" t="str">
        <f t="shared" si="28"/>
        <v/>
      </c>
      <c r="AC115" t="str">
        <f t="shared" si="29"/>
        <v/>
      </c>
      <c r="AD115" t="str">
        <f t="shared" si="30"/>
        <v/>
      </c>
      <c r="AE115" t="str">
        <f t="shared" si="31"/>
        <v/>
      </c>
      <c r="AF115" t="str">
        <f t="shared" si="32"/>
        <v/>
      </c>
      <c r="AG115" t="str">
        <f t="shared" si="33"/>
        <v/>
      </c>
      <c r="AH115" t="str">
        <f t="shared" si="34"/>
        <v/>
      </c>
      <c r="AI115" t="str">
        <f t="shared" si="35"/>
        <v/>
      </c>
      <c r="AJ115" t="str">
        <f t="shared" si="36"/>
        <v/>
      </c>
      <c r="AK115" t="str">
        <f t="shared" si="37"/>
        <v/>
      </c>
      <c r="AL115" t="str">
        <f t="shared" si="38"/>
        <v/>
      </c>
      <c r="AM115" t="str">
        <f t="shared" si="39"/>
        <v/>
      </c>
      <c r="AN115" t="str">
        <f t="shared" si="40"/>
        <v/>
      </c>
      <c r="AO115" t="str">
        <f t="shared" si="41"/>
        <v/>
      </c>
      <c r="AP115" t="str">
        <f t="shared" si="42"/>
        <v/>
      </c>
      <c r="AQ115" t="str">
        <f t="shared" si="43"/>
        <v/>
      </c>
      <c r="AR115" t="str">
        <f t="shared" si="44"/>
        <v/>
      </c>
      <c r="AS115" t="str">
        <f t="shared" si="45"/>
        <v/>
      </c>
      <c r="AT115" t="str">
        <f t="shared" si="46"/>
        <v/>
      </c>
      <c r="AU115" t="str">
        <f t="shared" si="47"/>
        <v/>
      </c>
      <c r="AV115" t="str">
        <f t="shared" si="48"/>
        <v/>
      </c>
    </row>
    <row r="116" spans="1:48" x14ac:dyDescent="0.35">
      <c r="Y116" t="str">
        <f t="shared" si="25"/>
        <v/>
      </c>
      <c r="Z116" t="str">
        <f t="shared" si="26"/>
        <v/>
      </c>
      <c r="AA116" t="str">
        <f t="shared" si="27"/>
        <v/>
      </c>
      <c r="AB116" t="str">
        <f t="shared" si="28"/>
        <v/>
      </c>
      <c r="AC116" t="str">
        <f t="shared" si="29"/>
        <v/>
      </c>
      <c r="AD116" t="str">
        <f t="shared" si="30"/>
        <v/>
      </c>
      <c r="AE116" t="str">
        <f t="shared" si="31"/>
        <v/>
      </c>
      <c r="AF116" t="str">
        <f t="shared" si="32"/>
        <v/>
      </c>
      <c r="AG116" t="str">
        <f t="shared" si="33"/>
        <v/>
      </c>
      <c r="AH116" t="str">
        <f t="shared" si="34"/>
        <v/>
      </c>
      <c r="AI116" t="str">
        <f t="shared" si="35"/>
        <v/>
      </c>
      <c r="AJ116" t="str">
        <f t="shared" si="36"/>
        <v/>
      </c>
      <c r="AK116" t="str">
        <f t="shared" si="37"/>
        <v/>
      </c>
      <c r="AL116" t="str">
        <f t="shared" si="38"/>
        <v/>
      </c>
      <c r="AM116" t="str">
        <f t="shared" si="39"/>
        <v/>
      </c>
      <c r="AN116" t="str">
        <f t="shared" si="40"/>
        <v/>
      </c>
      <c r="AO116" t="str">
        <f t="shared" si="41"/>
        <v/>
      </c>
      <c r="AP116" t="str">
        <f t="shared" si="42"/>
        <v/>
      </c>
      <c r="AQ116" t="str">
        <f t="shared" si="43"/>
        <v/>
      </c>
      <c r="AR116" t="str">
        <f t="shared" si="44"/>
        <v/>
      </c>
      <c r="AS116" t="str">
        <f t="shared" si="45"/>
        <v/>
      </c>
      <c r="AT116" t="str">
        <f t="shared" si="46"/>
        <v/>
      </c>
      <c r="AU116" t="str">
        <f t="shared" si="47"/>
        <v/>
      </c>
      <c r="AV116" t="str">
        <f t="shared" si="48"/>
        <v/>
      </c>
    </row>
    <row r="117" spans="1:48" x14ac:dyDescent="0.35">
      <c r="A117" t="s">
        <v>845</v>
      </c>
      <c r="Y117" t="str">
        <f t="shared" si="25"/>
        <v>B</v>
      </c>
      <c r="Z117" t="str">
        <f t="shared" si="26"/>
        <v/>
      </c>
      <c r="AA117" t="str">
        <f t="shared" si="27"/>
        <v/>
      </c>
      <c r="AB117" t="str">
        <f t="shared" si="28"/>
        <v/>
      </c>
      <c r="AC117" t="str">
        <f t="shared" si="29"/>
        <v/>
      </c>
      <c r="AD117" t="str">
        <f t="shared" si="30"/>
        <v/>
      </c>
      <c r="AE117" t="str">
        <f t="shared" si="31"/>
        <v/>
      </c>
      <c r="AF117" t="str">
        <f t="shared" si="32"/>
        <v/>
      </c>
      <c r="AG117" t="str">
        <f t="shared" si="33"/>
        <v/>
      </c>
      <c r="AH117" t="str">
        <f t="shared" si="34"/>
        <v/>
      </c>
      <c r="AI117" t="str">
        <f t="shared" si="35"/>
        <v/>
      </c>
      <c r="AJ117" t="str">
        <f t="shared" si="36"/>
        <v/>
      </c>
      <c r="AK117" t="str">
        <f t="shared" si="37"/>
        <v/>
      </c>
      <c r="AL117" t="str">
        <f t="shared" si="38"/>
        <v/>
      </c>
      <c r="AM117" t="str">
        <f t="shared" si="39"/>
        <v/>
      </c>
      <c r="AN117" t="str">
        <f t="shared" si="40"/>
        <v/>
      </c>
      <c r="AO117" t="str">
        <f t="shared" si="41"/>
        <v/>
      </c>
      <c r="AP117" t="str">
        <f t="shared" si="42"/>
        <v/>
      </c>
      <c r="AQ117" t="str">
        <f t="shared" si="43"/>
        <v/>
      </c>
      <c r="AR117" t="str">
        <f t="shared" si="44"/>
        <v/>
      </c>
      <c r="AS117" t="str">
        <f t="shared" si="45"/>
        <v/>
      </c>
      <c r="AT117" t="str">
        <f t="shared" si="46"/>
        <v/>
      </c>
      <c r="AU117" t="str">
        <f t="shared" si="47"/>
        <v/>
      </c>
      <c r="AV117" t="str">
        <f t="shared" si="48"/>
        <v/>
      </c>
    </row>
    <row r="118" spans="1:48" x14ac:dyDescent="0.35">
      <c r="A118" t="s">
        <v>7393</v>
      </c>
      <c r="B118" t="s">
        <v>7394</v>
      </c>
      <c r="C118" t="s">
        <v>6293</v>
      </c>
      <c r="Y118" t="str">
        <f t="shared" si="25"/>
        <v>B</v>
      </c>
      <c r="Z118" t="str">
        <f t="shared" si="26"/>
        <v>B</v>
      </c>
      <c r="AA118" t="str">
        <f t="shared" si="27"/>
        <v>H</v>
      </c>
      <c r="AB118" t="str">
        <f t="shared" si="28"/>
        <v/>
      </c>
      <c r="AC118" t="str">
        <f t="shared" si="29"/>
        <v/>
      </c>
      <c r="AD118" t="str">
        <f t="shared" si="30"/>
        <v/>
      </c>
      <c r="AE118" t="str">
        <f t="shared" si="31"/>
        <v/>
      </c>
      <c r="AF118" t="str">
        <f t="shared" si="32"/>
        <v/>
      </c>
      <c r="AG118" t="str">
        <f t="shared" si="33"/>
        <v/>
      </c>
      <c r="AH118" t="str">
        <f t="shared" si="34"/>
        <v/>
      </c>
      <c r="AI118" t="str">
        <f t="shared" si="35"/>
        <v/>
      </c>
      <c r="AJ118" t="str">
        <f t="shared" si="36"/>
        <v/>
      </c>
      <c r="AK118" t="str">
        <f t="shared" si="37"/>
        <v/>
      </c>
      <c r="AL118" t="str">
        <f t="shared" si="38"/>
        <v/>
      </c>
      <c r="AM118" t="str">
        <f t="shared" si="39"/>
        <v/>
      </c>
      <c r="AN118" t="str">
        <f t="shared" si="40"/>
        <v/>
      </c>
      <c r="AO118" t="str">
        <f t="shared" si="41"/>
        <v/>
      </c>
      <c r="AP118" t="str">
        <f t="shared" si="42"/>
        <v/>
      </c>
      <c r="AQ118" t="str">
        <f t="shared" si="43"/>
        <v/>
      </c>
      <c r="AR118" t="str">
        <f t="shared" si="44"/>
        <v/>
      </c>
      <c r="AS118" t="str">
        <f t="shared" si="45"/>
        <v/>
      </c>
      <c r="AT118" t="str">
        <f t="shared" si="46"/>
        <v/>
      </c>
      <c r="AU118" t="str">
        <f t="shared" si="47"/>
        <v/>
      </c>
      <c r="AV118" t="str">
        <f t="shared" si="48"/>
        <v/>
      </c>
    </row>
    <row r="119" spans="1:48" x14ac:dyDescent="0.35">
      <c r="A119" t="s">
        <v>861</v>
      </c>
      <c r="Y119" t="str">
        <f t="shared" si="25"/>
        <v>B</v>
      </c>
      <c r="Z119" t="str">
        <f t="shared" si="26"/>
        <v/>
      </c>
      <c r="AA119" t="str">
        <f t="shared" si="27"/>
        <v/>
      </c>
      <c r="AB119" t="str">
        <f t="shared" si="28"/>
        <v/>
      </c>
      <c r="AC119" t="str">
        <f t="shared" si="29"/>
        <v/>
      </c>
      <c r="AD119" t="str">
        <f t="shared" si="30"/>
        <v/>
      </c>
      <c r="AE119" t="str">
        <f t="shared" si="31"/>
        <v/>
      </c>
      <c r="AF119" t="str">
        <f t="shared" si="32"/>
        <v/>
      </c>
      <c r="AG119" t="str">
        <f t="shared" si="33"/>
        <v/>
      </c>
      <c r="AH119" t="str">
        <f t="shared" si="34"/>
        <v/>
      </c>
      <c r="AI119" t="str">
        <f t="shared" si="35"/>
        <v/>
      </c>
      <c r="AJ119" t="str">
        <f t="shared" si="36"/>
        <v/>
      </c>
      <c r="AK119" t="str">
        <f t="shared" si="37"/>
        <v/>
      </c>
      <c r="AL119" t="str">
        <f t="shared" si="38"/>
        <v/>
      </c>
      <c r="AM119" t="str">
        <f t="shared" si="39"/>
        <v/>
      </c>
      <c r="AN119" t="str">
        <f t="shared" si="40"/>
        <v/>
      </c>
      <c r="AO119" t="str">
        <f t="shared" si="41"/>
        <v/>
      </c>
      <c r="AP119" t="str">
        <f t="shared" si="42"/>
        <v/>
      </c>
      <c r="AQ119" t="str">
        <f t="shared" si="43"/>
        <v/>
      </c>
      <c r="AR119" t="str">
        <f t="shared" si="44"/>
        <v/>
      </c>
      <c r="AS119" t="str">
        <f t="shared" si="45"/>
        <v/>
      </c>
      <c r="AT119" t="str">
        <f t="shared" si="46"/>
        <v/>
      </c>
      <c r="AU119" t="str">
        <f t="shared" si="47"/>
        <v/>
      </c>
      <c r="AV119" t="str">
        <f t="shared" si="48"/>
        <v/>
      </c>
    </row>
    <row r="120" spans="1:48" x14ac:dyDescent="0.35">
      <c r="A120" t="s">
        <v>868</v>
      </c>
      <c r="Y120" t="str">
        <f t="shared" si="25"/>
        <v>B</v>
      </c>
      <c r="Z120" t="str">
        <f t="shared" si="26"/>
        <v/>
      </c>
      <c r="AA120" t="str">
        <f t="shared" si="27"/>
        <v/>
      </c>
      <c r="AB120" t="str">
        <f t="shared" si="28"/>
        <v/>
      </c>
      <c r="AC120" t="str">
        <f t="shared" si="29"/>
        <v/>
      </c>
      <c r="AD120" t="str">
        <f t="shared" si="30"/>
        <v/>
      </c>
      <c r="AE120" t="str">
        <f t="shared" si="31"/>
        <v/>
      </c>
      <c r="AF120" t="str">
        <f t="shared" si="32"/>
        <v/>
      </c>
      <c r="AG120" t="str">
        <f t="shared" si="33"/>
        <v/>
      </c>
      <c r="AH120" t="str">
        <f t="shared" si="34"/>
        <v/>
      </c>
      <c r="AI120" t="str">
        <f t="shared" si="35"/>
        <v/>
      </c>
      <c r="AJ120" t="str">
        <f t="shared" si="36"/>
        <v/>
      </c>
      <c r="AK120" t="str">
        <f t="shared" si="37"/>
        <v/>
      </c>
      <c r="AL120" t="str">
        <f t="shared" si="38"/>
        <v/>
      </c>
      <c r="AM120" t="str">
        <f t="shared" si="39"/>
        <v/>
      </c>
      <c r="AN120" t="str">
        <f t="shared" si="40"/>
        <v/>
      </c>
      <c r="AO120" t="str">
        <f t="shared" si="41"/>
        <v/>
      </c>
      <c r="AP120" t="str">
        <f t="shared" si="42"/>
        <v/>
      </c>
      <c r="AQ120" t="str">
        <f t="shared" si="43"/>
        <v/>
      </c>
      <c r="AR120" t="str">
        <f t="shared" si="44"/>
        <v/>
      </c>
      <c r="AS120" t="str">
        <f t="shared" si="45"/>
        <v/>
      </c>
      <c r="AT120" t="str">
        <f t="shared" si="46"/>
        <v/>
      </c>
      <c r="AU120" t="str">
        <f t="shared" si="47"/>
        <v/>
      </c>
      <c r="AV120" t="str">
        <f t="shared" si="48"/>
        <v/>
      </c>
    </row>
    <row r="121" spans="1:48" x14ac:dyDescent="0.35">
      <c r="A121" t="s">
        <v>7395</v>
      </c>
      <c r="B121" t="s">
        <v>791</v>
      </c>
      <c r="Y121" t="str">
        <f t="shared" si="25"/>
        <v>B</v>
      </c>
      <c r="Z121" t="str">
        <f t="shared" si="26"/>
        <v>B</v>
      </c>
      <c r="AA121" t="str">
        <f t="shared" si="27"/>
        <v/>
      </c>
      <c r="AB121" t="str">
        <f t="shared" si="28"/>
        <v/>
      </c>
      <c r="AC121" t="str">
        <f t="shared" si="29"/>
        <v/>
      </c>
      <c r="AD121" t="str">
        <f t="shared" si="30"/>
        <v/>
      </c>
      <c r="AE121" t="str">
        <f t="shared" si="31"/>
        <v/>
      </c>
      <c r="AF121" t="str">
        <f t="shared" si="32"/>
        <v/>
      </c>
      <c r="AG121" t="str">
        <f t="shared" si="33"/>
        <v/>
      </c>
      <c r="AH121" t="str">
        <f t="shared" si="34"/>
        <v/>
      </c>
      <c r="AI121" t="str">
        <f t="shared" si="35"/>
        <v/>
      </c>
      <c r="AJ121" t="str">
        <f t="shared" si="36"/>
        <v/>
      </c>
      <c r="AK121" t="str">
        <f t="shared" si="37"/>
        <v/>
      </c>
      <c r="AL121" t="str">
        <f t="shared" si="38"/>
        <v/>
      </c>
      <c r="AM121" t="str">
        <f t="shared" si="39"/>
        <v/>
      </c>
      <c r="AN121" t="str">
        <f t="shared" si="40"/>
        <v/>
      </c>
      <c r="AO121" t="str">
        <f t="shared" si="41"/>
        <v/>
      </c>
      <c r="AP121" t="str">
        <f t="shared" si="42"/>
        <v/>
      </c>
      <c r="AQ121" t="str">
        <f t="shared" si="43"/>
        <v/>
      </c>
      <c r="AR121" t="str">
        <f t="shared" si="44"/>
        <v/>
      </c>
      <c r="AS121" t="str">
        <f t="shared" si="45"/>
        <v/>
      </c>
      <c r="AT121" t="str">
        <f t="shared" si="46"/>
        <v/>
      </c>
      <c r="AU121" t="str">
        <f t="shared" si="47"/>
        <v/>
      </c>
      <c r="AV121" t="str">
        <f t="shared" si="48"/>
        <v/>
      </c>
    </row>
    <row r="122" spans="1:48" x14ac:dyDescent="0.35">
      <c r="Y122" t="str">
        <f t="shared" si="25"/>
        <v/>
      </c>
      <c r="Z122" t="str">
        <f t="shared" si="26"/>
        <v/>
      </c>
      <c r="AA122" t="str">
        <f t="shared" si="27"/>
        <v/>
      </c>
      <c r="AB122" t="str">
        <f t="shared" si="28"/>
        <v/>
      </c>
      <c r="AC122" t="str">
        <f t="shared" si="29"/>
        <v/>
      </c>
      <c r="AD122" t="str">
        <f t="shared" si="30"/>
        <v/>
      </c>
      <c r="AE122" t="str">
        <f t="shared" si="31"/>
        <v/>
      </c>
      <c r="AF122" t="str">
        <f t="shared" si="32"/>
        <v/>
      </c>
      <c r="AG122" t="str">
        <f t="shared" si="33"/>
        <v/>
      </c>
      <c r="AH122" t="str">
        <f t="shared" si="34"/>
        <v/>
      </c>
      <c r="AI122" t="str">
        <f t="shared" si="35"/>
        <v/>
      </c>
      <c r="AJ122" t="str">
        <f t="shared" si="36"/>
        <v/>
      </c>
      <c r="AK122" t="str">
        <f t="shared" si="37"/>
        <v/>
      </c>
      <c r="AL122" t="str">
        <f t="shared" si="38"/>
        <v/>
      </c>
      <c r="AM122" t="str">
        <f t="shared" si="39"/>
        <v/>
      </c>
      <c r="AN122" t="str">
        <f t="shared" si="40"/>
        <v/>
      </c>
      <c r="AO122" t="str">
        <f t="shared" si="41"/>
        <v/>
      </c>
      <c r="AP122" t="str">
        <f t="shared" si="42"/>
        <v/>
      </c>
      <c r="AQ122" t="str">
        <f t="shared" si="43"/>
        <v/>
      </c>
      <c r="AR122" t="str">
        <f t="shared" si="44"/>
        <v/>
      </c>
      <c r="AS122" t="str">
        <f t="shared" si="45"/>
        <v/>
      </c>
      <c r="AT122" t="str">
        <f t="shared" si="46"/>
        <v/>
      </c>
      <c r="AU122" t="str">
        <f t="shared" si="47"/>
        <v/>
      </c>
      <c r="AV122" t="str">
        <f t="shared" si="48"/>
        <v/>
      </c>
    </row>
    <row r="123" spans="1:48" x14ac:dyDescent="0.35">
      <c r="A123" t="s">
        <v>7396</v>
      </c>
      <c r="B123" t="s">
        <v>7397</v>
      </c>
      <c r="C123" t="s">
        <v>7398</v>
      </c>
      <c r="Y123" t="str">
        <f t="shared" si="25"/>
        <v>G</v>
      </c>
      <c r="Z123" t="str">
        <f t="shared" si="26"/>
        <v>B</v>
      </c>
      <c r="AA123" t="str">
        <f t="shared" si="27"/>
        <v>G</v>
      </c>
      <c r="AB123" t="str">
        <f t="shared" si="28"/>
        <v/>
      </c>
      <c r="AC123" t="str">
        <f t="shared" si="29"/>
        <v/>
      </c>
      <c r="AD123" t="str">
        <f t="shared" si="30"/>
        <v/>
      </c>
      <c r="AE123" t="str">
        <f t="shared" si="31"/>
        <v/>
      </c>
      <c r="AF123" t="str">
        <f t="shared" si="32"/>
        <v/>
      </c>
      <c r="AG123" t="str">
        <f t="shared" si="33"/>
        <v/>
      </c>
      <c r="AH123" t="str">
        <f t="shared" si="34"/>
        <v/>
      </c>
      <c r="AI123" t="str">
        <f t="shared" si="35"/>
        <v/>
      </c>
      <c r="AJ123" t="str">
        <f t="shared" si="36"/>
        <v/>
      </c>
      <c r="AK123" t="str">
        <f t="shared" si="37"/>
        <v/>
      </c>
      <c r="AL123" t="str">
        <f t="shared" si="38"/>
        <v/>
      </c>
      <c r="AM123" t="str">
        <f t="shared" si="39"/>
        <v/>
      </c>
      <c r="AN123" t="str">
        <f t="shared" si="40"/>
        <v/>
      </c>
      <c r="AO123" t="str">
        <f t="shared" si="41"/>
        <v/>
      </c>
      <c r="AP123" t="str">
        <f t="shared" si="42"/>
        <v/>
      </c>
      <c r="AQ123" t="str">
        <f t="shared" si="43"/>
        <v/>
      </c>
      <c r="AR123" t="str">
        <f t="shared" si="44"/>
        <v/>
      </c>
      <c r="AS123" t="str">
        <f t="shared" si="45"/>
        <v/>
      </c>
      <c r="AT123" t="str">
        <f t="shared" si="46"/>
        <v/>
      </c>
      <c r="AU123" t="str">
        <f t="shared" si="47"/>
        <v/>
      </c>
      <c r="AV123" t="str">
        <f t="shared" si="48"/>
        <v/>
      </c>
    </row>
    <row r="124" spans="1:48" x14ac:dyDescent="0.35">
      <c r="A124" t="s">
        <v>7399</v>
      </c>
      <c r="B124" t="s">
        <v>905</v>
      </c>
      <c r="C124" t="s">
        <v>1599</v>
      </c>
      <c r="D124" t="s">
        <v>7400</v>
      </c>
      <c r="Y124" t="str">
        <f t="shared" si="25"/>
        <v>B</v>
      </c>
      <c r="Z124" t="str">
        <f t="shared" si="26"/>
        <v>B</v>
      </c>
      <c r="AA124" t="str">
        <f t="shared" si="27"/>
        <v>F</v>
      </c>
      <c r="AB124" t="str">
        <f t="shared" si="28"/>
        <v>F</v>
      </c>
      <c r="AC124" t="str">
        <f t="shared" si="29"/>
        <v/>
      </c>
      <c r="AD124" t="str">
        <f t="shared" si="30"/>
        <v/>
      </c>
      <c r="AE124" t="str">
        <f t="shared" si="31"/>
        <v/>
      </c>
      <c r="AF124" t="str">
        <f t="shared" si="32"/>
        <v/>
      </c>
      <c r="AG124" t="str">
        <f t="shared" si="33"/>
        <v/>
      </c>
      <c r="AH124" t="str">
        <f t="shared" si="34"/>
        <v/>
      </c>
      <c r="AI124" t="str">
        <f t="shared" si="35"/>
        <v/>
      </c>
      <c r="AJ124" t="str">
        <f t="shared" si="36"/>
        <v/>
      </c>
      <c r="AK124" t="str">
        <f t="shared" si="37"/>
        <v/>
      </c>
      <c r="AL124" t="str">
        <f t="shared" si="38"/>
        <v/>
      </c>
      <c r="AM124" t="str">
        <f t="shared" si="39"/>
        <v/>
      </c>
      <c r="AN124" t="str">
        <f t="shared" si="40"/>
        <v/>
      </c>
      <c r="AO124" t="str">
        <f t="shared" si="41"/>
        <v/>
      </c>
      <c r="AP124" t="str">
        <f t="shared" si="42"/>
        <v/>
      </c>
      <c r="AQ124" t="str">
        <f t="shared" si="43"/>
        <v/>
      </c>
      <c r="AR124" t="str">
        <f t="shared" si="44"/>
        <v/>
      </c>
      <c r="AS124" t="str">
        <f t="shared" si="45"/>
        <v/>
      </c>
      <c r="AT124" t="str">
        <f t="shared" si="46"/>
        <v/>
      </c>
      <c r="AU124" t="str">
        <f t="shared" si="47"/>
        <v/>
      </c>
      <c r="AV124" t="str">
        <f t="shared" si="48"/>
        <v/>
      </c>
    </row>
    <row r="125" spans="1:48" x14ac:dyDescent="0.35">
      <c r="Y125" t="str">
        <f t="shared" si="25"/>
        <v/>
      </c>
      <c r="Z125" t="str">
        <f t="shared" si="26"/>
        <v/>
      </c>
      <c r="AA125" t="str">
        <f t="shared" si="27"/>
        <v/>
      </c>
      <c r="AB125" t="str">
        <f t="shared" si="28"/>
        <v/>
      </c>
      <c r="AC125" t="str">
        <f t="shared" si="29"/>
        <v/>
      </c>
      <c r="AD125" t="str">
        <f t="shared" si="30"/>
        <v/>
      </c>
      <c r="AE125" t="str">
        <f t="shared" si="31"/>
        <v/>
      </c>
      <c r="AF125" t="str">
        <f t="shared" si="32"/>
        <v/>
      </c>
      <c r="AG125" t="str">
        <f t="shared" si="33"/>
        <v/>
      </c>
      <c r="AH125" t="str">
        <f t="shared" si="34"/>
        <v/>
      </c>
      <c r="AI125" t="str">
        <f t="shared" si="35"/>
        <v/>
      </c>
      <c r="AJ125" t="str">
        <f t="shared" si="36"/>
        <v/>
      </c>
      <c r="AK125" t="str">
        <f t="shared" si="37"/>
        <v/>
      </c>
      <c r="AL125" t="str">
        <f t="shared" si="38"/>
        <v/>
      </c>
      <c r="AM125" t="str">
        <f t="shared" si="39"/>
        <v/>
      </c>
      <c r="AN125" t="str">
        <f t="shared" si="40"/>
        <v/>
      </c>
      <c r="AO125" t="str">
        <f t="shared" si="41"/>
        <v/>
      </c>
      <c r="AP125" t="str">
        <f t="shared" si="42"/>
        <v/>
      </c>
      <c r="AQ125" t="str">
        <f t="shared" si="43"/>
        <v/>
      </c>
      <c r="AR125" t="str">
        <f t="shared" si="44"/>
        <v/>
      </c>
      <c r="AS125" t="str">
        <f t="shared" si="45"/>
        <v/>
      </c>
      <c r="AT125" t="str">
        <f t="shared" si="46"/>
        <v/>
      </c>
      <c r="AU125" t="str">
        <f t="shared" si="47"/>
        <v/>
      </c>
      <c r="AV125" t="str">
        <f t="shared" si="48"/>
        <v/>
      </c>
    </row>
    <row r="126" spans="1:48" x14ac:dyDescent="0.35">
      <c r="A126" t="s">
        <v>791</v>
      </c>
      <c r="B126" t="s">
        <v>875</v>
      </c>
      <c r="C126" t="s">
        <v>784</v>
      </c>
      <c r="Y126" t="str">
        <f t="shared" si="25"/>
        <v>B</v>
      </c>
      <c r="Z126" t="str">
        <f t="shared" si="26"/>
        <v>B</v>
      </c>
      <c r="AA126" t="str">
        <f t="shared" si="27"/>
        <v>B</v>
      </c>
      <c r="AB126" t="str">
        <f t="shared" si="28"/>
        <v/>
      </c>
      <c r="AC126" t="str">
        <f t="shared" si="29"/>
        <v/>
      </c>
      <c r="AD126" t="str">
        <f t="shared" si="30"/>
        <v/>
      </c>
      <c r="AE126" t="str">
        <f t="shared" si="31"/>
        <v/>
      </c>
      <c r="AF126" t="str">
        <f t="shared" si="32"/>
        <v/>
      </c>
      <c r="AG126" t="str">
        <f t="shared" si="33"/>
        <v/>
      </c>
      <c r="AH126" t="str">
        <f t="shared" si="34"/>
        <v/>
      </c>
      <c r="AI126" t="str">
        <f t="shared" si="35"/>
        <v/>
      </c>
      <c r="AJ126" t="str">
        <f t="shared" si="36"/>
        <v/>
      </c>
      <c r="AK126" t="str">
        <f t="shared" si="37"/>
        <v/>
      </c>
      <c r="AL126" t="str">
        <f t="shared" si="38"/>
        <v/>
      </c>
      <c r="AM126" t="str">
        <f t="shared" si="39"/>
        <v/>
      </c>
      <c r="AN126" t="str">
        <f t="shared" si="40"/>
        <v/>
      </c>
      <c r="AO126" t="str">
        <f t="shared" si="41"/>
        <v/>
      </c>
      <c r="AP126" t="str">
        <f t="shared" si="42"/>
        <v/>
      </c>
      <c r="AQ126" t="str">
        <f t="shared" si="43"/>
        <v/>
      </c>
      <c r="AR126" t="str">
        <f t="shared" si="44"/>
        <v/>
      </c>
      <c r="AS126" t="str">
        <f t="shared" si="45"/>
        <v/>
      </c>
      <c r="AT126" t="str">
        <f t="shared" si="46"/>
        <v/>
      </c>
      <c r="AU126" t="str">
        <f t="shared" si="47"/>
        <v/>
      </c>
      <c r="AV126" t="str">
        <f t="shared" si="48"/>
        <v/>
      </c>
    </row>
    <row r="127" spans="1:48" x14ac:dyDescent="0.35">
      <c r="Y127" t="str">
        <f t="shared" si="25"/>
        <v/>
      </c>
      <c r="Z127" t="str">
        <f t="shared" si="26"/>
        <v/>
      </c>
      <c r="AA127" t="str">
        <f t="shared" si="27"/>
        <v/>
      </c>
      <c r="AB127" t="str">
        <f t="shared" si="28"/>
        <v/>
      </c>
      <c r="AC127" t="str">
        <f t="shared" si="29"/>
        <v/>
      </c>
      <c r="AD127" t="str">
        <f t="shared" si="30"/>
        <v/>
      </c>
      <c r="AE127" t="str">
        <f t="shared" si="31"/>
        <v/>
      </c>
      <c r="AF127" t="str">
        <f t="shared" si="32"/>
        <v/>
      </c>
      <c r="AG127" t="str">
        <f t="shared" si="33"/>
        <v/>
      </c>
      <c r="AH127" t="str">
        <f t="shared" si="34"/>
        <v/>
      </c>
      <c r="AI127" t="str">
        <f t="shared" si="35"/>
        <v/>
      </c>
      <c r="AJ127" t="str">
        <f t="shared" si="36"/>
        <v/>
      </c>
      <c r="AK127" t="str">
        <f t="shared" si="37"/>
        <v/>
      </c>
      <c r="AL127" t="str">
        <f t="shared" si="38"/>
        <v/>
      </c>
      <c r="AM127" t="str">
        <f t="shared" si="39"/>
        <v/>
      </c>
      <c r="AN127" t="str">
        <f t="shared" si="40"/>
        <v/>
      </c>
      <c r="AO127" t="str">
        <f t="shared" si="41"/>
        <v/>
      </c>
      <c r="AP127" t="str">
        <f t="shared" si="42"/>
        <v/>
      </c>
      <c r="AQ127" t="str">
        <f t="shared" si="43"/>
        <v/>
      </c>
      <c r="AR127" t="str">
        <f t="shared" si="44"/>
        <v/>
      </c>
      <c r="AS127" t="str">
        <f t="shared" si="45"/>
        <v/>
      </c>
      <c r="AT127" t="str">
        <f t="shared" si="46"/>
        <v/>
      </c>
      <c r="AU127" t="str">
        <f t="shared" si="47"/>
        <v/>
      </c>
      <c r="AV127" t="str">
        <f t="shared" si="48"/>
        <v/>
      </c>
    </row>
    <row r="128" spans="1:48" x14ac:dyDescent="0.35">
      <c r="A128" t="s">
        <v>723</v>
      </c>
      <c r="Y128" t="str">
        <f t="shared" si="25"/>
        <v>B</v>
      </c>
      <c r="Z128" t="str">
        <f t="shared" si="26"/>
        <v/>
      </c>
      <c r="AA128" t="str">
        <f t="shared" si="27"/>
        <v/>
      </c>
      <c r="AB128" t="str">
        <f t="shared" si="28"/>
        <v/>
      </c>
      <c r="AC128" t="str">
        <f t="shared" si="29"/>
        <v/>
      </c>
      <c r="AD128" t="str">
        <f t="shared" si="30"/>
        <v/>
      </c>
      <c r="AE128" t="str">
        <f t="shared" si="31"/>
        <v/>
      </c>
      <c r="AF128" t="str">
        <f t="shared" si="32"/>
        <v/>
      </c>
      <c r="AG128" t="str">
        <f t="shared" si="33"/>
        <v/>
      </c>
      <c r="AH128" t="str">
        <f t="shared" si="34"/>
        <v/>
      </c>
      <c r="AI128" t="str">
        <f t="shared" si="35"/>
        <v/>
      </c>
      <c r="AJ128" t="str">
        <f t="shared" si="36"/>
        <v/>
      </c>
      <c r="AK128" t="str">
        <f t="shared" si="37"/>
        <v/>
      </c>
      <c r="AL128" t="str">
        <f t="shared" si="38"/>
        <v/>
      </c>
      <c r="AM128" t="str">
        <f t="shared" si="39"/>
        <v/>
      </c>
      <c r="AN128" t="str">
        <f t="shared" si="40"/>
        <v/>
      </c>
      <c r="AO128" t="str">
        <f t="shared" si="41"/>
        <v/>
      </c>
      <c r="AP128" t="str">
        <f t="shared" si="42"/>
        <v/>
      </c>
      <c r="AQ128" t="str">
        <f t="shared" si="43"/>
        <v/>
      </c>
      <c r="AR128" t="str">
        <f t="shared" si="44"/>
        <v/>
      </c>
      <c r="AS128" t="str">
        <f t="shared" si="45"/>
        <v/>
      </c>
      <c r="AT128" t="str">
        <f t="shared" si="46"/>
        <v/>
      </c>
      <c r="AU128" t="str">
        <f t="shared" si="47"/>
        <v/>
      </c>
      <c r="AV128" t="str">
        <f t="shared" si="48"/>
        <v/>
      </c>
    </row>
    <row r="129" spans="1:48" x14ac:dyDescent="0.35">
      <c r="A129" t="s">
        <v>7401</v>
      </c>
      <c r="B129" t="s">
        <v>7402</v>
      </c>
      <c r="C129" t="s">
        <v>7403</v>
      </c>
      <c r="Y129" t="str">
        <f t="shared" si="25"/>
        <v>B</v>
      </c>
      <c r="Z129" t="str">
        <f t="shared" si="26"/>
        <v>B</v>
      </c>
      <c r="AA129" t="str">
        <f t="shared" si="27"/>
        <v>B</v>
      </c>
      <c r="AB129" t="str">
        <f t="shared" si="28"/>
        <v/>
      </c>
      <c r="AC129" t="str">
        <f t="shared" si="29"/>
        <v/>
      </c>
      <c r="AD129" t="str">
        <f t="shared" si="30"/>
        <v/>
      </c>
      <c r="AE129" t="str">
        <f t="shared" si="31"/>
        <v/>
      </c>
      <c r="AF129" t="str">
        <f t="shared" si="32"/>
        <v/>
      </c>
      <c r="AG129" t="str">
        <f t="shared" si="33"/>
        <v/>
      </c>
      <c r="AH129" t="str">
        <f t="shared" si="34"/>
        <v/>
      </c>
      <c r="AI129" t="str">
        <f t="shared" si="35"/>
        <v/>
      </c>
      <c r="AJ129" t="str">
        <f t="shared" si="36"/>
        <v/>
      </c>
      <c r="AK129" t="str">
        <f t="shared" si="37"/>
        <v/>
      </c>
      <c r="AL129" t="str">
        <f t="shared" si="38"/>
        <v/>
      </c>
      <c r="AM129" t="str">
        <f t="shared" si="39"/>
        <v/>
      </c>
      <c r="AN129" t="str">
        <f t="shared" si="40"/>
        <v/>
      </c>
      <c r="AO129" t="str">
        <f t="shared" si="41"/>
        <v/>
      </c>
      <c r="AP129" t="str">
        <f t="shared" si="42"/>
        <v/>
      </c>
      <c r="AQ129" t="str">
        <f t="shared" si="43"/>
        <v/>
      </c>
      <c r="AR129" t="str">
        <f t="shared" si="44"/>
        <v/>
      </c>
      <c r="AS129" t="str">
        <f t="shared" si="45"/>
        <v/>
      </c>
      <c r="AT129" t="str">
        <f t="shared" si="46"/>
        <v/>
      </c>
      <c r="AU129" t="str">
        <f t="shared" si="47"/>
        <v/>
      </c>
      <c r="AV129" t="str">
        <f t="shared" si="48"/>
        <v/>
      </c>
    </row>
    <row r="130" spans="1:48" x14ac:dyDescent="0.35">
      <c r="A130" t="s">
        <v>7404</v>
      </c>
      <c r="B130" t="s">
        <v>7405</v>
      </c>
      <c r="C130" t="s">
        <v>7406</v>
      </c>
      <c r="D130" t="s">
        <v>7407</v>
      </c>
      <c r="Y130" t="str">
        <f t="shared" si="25"/>
        <v>G</v>
      </c>
      <c r="Z130" t="str">
        <f t="shared" si="26"/>
        <v>G</v>
      </c>
      <c r="AA130" t="str">
        <f t="shared" si="27"/>
        <v>B</v>
      </c>
      <c r="AB130" t="str">
        <f t="shared" si="28"/>
        <v>B</v>
      </c>
      <c r="AC130" t="str">
        <f t="shared" si="29"/>
        <v/>
      </c>
      <c r="AD130" t="str">
        <f t="shared" si="30"/>
        <v/>
      </c>
      <c r="AE130" t="str">
        <f t="shared" si="31"/>
        <v/>
      </c>
      <c r="AF130" t="str">
        <f t="shared" si="32"/>
        <v/>
      </c>
      <c r="AG130" t="str">
        <f t="shared" si="33"/>
        <v/>
      </c>
      <c r="AH130" t="str">
        <f t="shared" si="34"/>
        <v/>
      </c>
      <c r="AI130" t="str">
        <f t="shared" si="35"/>
        <v/>
      </c>
      <c r="AJ130" t="str">
        <f t="shared" si="36"/>
        <v/>
      </c>
      <c r="AK130" t="str">
        <f t="shared" si="37"/>
        <v/>
      </c>
      <c r="AL130" t="str">
        <f t="shared" si="38"/>
        <v/>
      </c>
      <c r="AM130" t="str">
        <f t="shared" si="39"/>
        <v/>
      </c>
      <c r="AN130" t="str">
        <f t="shared" si="40"/>
        <v/>
      </c>
      <c r="AO130" t="str">
        <f t="shared" si="41"/>
        <v/>
      </c>
      <c r="AP130" t="str">
        <f t="shared" si="42"/>
        <v/>
      </c>
      <c r="AQ130" t="str">
        <f t="shared" si="43"/>
        <v/>
      </c>
      <c r="AR130" t="str">
        <f t="shared" si="44"/>
        <v/>
      </c>
      <c r="AS130" t="str">
        <f t="shared" si="45"/>
        <v/>
      </c>
      <c r="AT130" t="str">
        <f t="shared" si="46"/>
        <v/>
      </c>
      <c r="AU130" t="str">
        <f t="shared" si="47"/>
        <v/>
      </c>
      <c r="AV130" t="str">
        <f t="shared" si="48"/>
        <v/>
      </c>
    </row>
    <row r="131" spans="1:48" x14ac:dyDescent="0.35">
      <c r="A131" t="s">
        <v>947</v>
      </c>
      <c r="Y131" t="str">
        <f t="shared" ref="Y131:Y194" si="49">LEFT(A131,1)</f>
        <v>B</v>
      </c>
      <c r="Z131" t="str">
        <f t="shared" ref="Z131:Z194" si="50">LEFT(B131,1)</f>
        <v/>
      </c>
      <c r="AA131" t="str">
        <f t="shared" ref="AA131:AA194" si="51">LEFT(C131,1)</f>
        <v/>
      </c>
      <c r="AB131" t="str">
        <f t="shared" ref="AB131:AB194" si="52">LEFT(D131,1)</f>
        <v/>
      </c>
      <c r="AC131" t="str">
        <f t="shared" ref="AC131:AC194" si="53">LEFT(E131,1)</f>
        <v/>
      </c>
      <c r="AD131" t="str">
        <f t="shared" ref="AD131:AD194" si="54">LEFT(F131,1)</f>
        <v/>
      </c>
      <c r="AE131" t="str">
        <f t="shared" ref="AE131:AE194" si="55">LEFT(G131,1)</f>
        <v/>
      </c>
      <c r="AF131" t="str">
        <f t="shared" ref="AF131:AF194" si="56">LEFT(H131,1)</f>
        <v/>
      </c>
      <c r="AG131" t="str">
        <f t="shared" ref="AG131:AG194" si="57">LEFT(I131,1)</f>
        <v/>
      </c>
      <c r="AH131" t="str">
        <f t="shared" ref="AH131:AH194" si="58">LEFT(J131,1)</f>
        <v/>
      </c>
      <c r="AI131" t="str">
        <f t="shared" ref="AI131:AI194" si="59">LEFT(K131,1)</f>
        <v/>
      </c>
      <c r="AJ131" t="str">
        <f t="shared" ref="AJ131:AJ194" si="60">LEFT(L131,1)</f>
        <v/>
      </c>
      <c r="AK131" t="str">
        <f t="shared" ref="AK131:AK194" si="61">LEFT(M131,1)</f>
        <v/>
      </c>
      <c r="AL131" t="str">
        <f t="shared" ref="AL131:AL194" si="62">LEFT(N131,1)</f>
        <v/>
      </c>
      <c r="AM131" t="str">
        <f t="shared" ref="AM131:AM194" si="63">LEFT(O131,1)</f>
        <v/>
      </c>
      <c r="AN131" t="str">
        <f t="shared" ref="AN131:AN194" si="64">LEFT(P131,1)</f>
        <v/>
      </c>
      <c r="AO131" t="str">
        <f t="shared" ref="AO131:AO194" si="65">LEFT(Q131,1)</f>
        <v/>
      </c>
      <c r="AP131" t="str">
        <f t="shared" ref="AP131:AP194" si="66">LEFT(R131,1)</f>
        <v/>
      </c>
      <c r="AQ131" t="str">
        <f t="shared" ref="AQ131:AQ194" si="67">LEFT(S131,1)</f>
        <v/>
      </c>
      <c r="AR131" t="str">
        <f t="shared" ref="AR131:AR194" si="68">LEFT(T131,1)</f>
        <v/>
      </c>
      <c r="AS131" t="str">
        <f t="shared" ref="AS131:AS194" si="69">LEFT(U131,1)</f>
        <v/>
      </c>
      <c r="AT131" t="str">
        <f t="shared" ref="AT131:AT194" si="70">LEFT(V131,1)</f>
        <v/>
      </c>
      <c r="AU131" t="str">
        <f t="shared" ref="AU131:AU194" si="71">LEFT(W131,1)</f>
        <v/>
      </c>
      <c r="AV131" t="str">
        <f t="shared" ref="AV131:AV194" si="72">LEFT(X131,1)</f>
        <v/>
      </c>
    </row>
    <row r="132" spans="1:48" x14ac:dyDescent="0.35">
      <c r="A132" t="s">
        <v>955</v>
      </c>
      <c r="Y132" t="str">
        <f t="shared" si="49"/>
        <v>B</v>
      </c>
      <c r="Z132" t="str">
        <f t="shared" si="50"/>
        <v/>
      </c>
      <c r="AA132" t="str">
        <f t="shared" si="51"/>
        <v/>
      </c>
      <c r="AB132" t="str">
        <f t="shared" si="52"/>
        <v/>
      </c>
      <c r="AC132" t="str">
        <f t="shared" si="53"/>
        <v/>
      </c>
      <c r="AD132" t="str">
        <f t="shared" si="54"/>
        <v/>
      </c>
      <c r="AE132" t="str">
        <f t="shared" si="55"/>
        <v/>
      </c>
      <c r="AF132" t="str">
        <f t="shared" si="56"/>
        <v/>
      </c>
      <c r="AG132" t="str">
        <f t="shared" si="57"/>
        <v/>
      </c>
      <c r="AH132" t="str">
        <f t="shared" si="58"/>
        <v/>
      </c>
      <c r="AI132" t="str">
        <f t="shared" si="59"/>
        <v/>
      </c>
      <c r="AJ132" t="str">
        <f t="shared" si="60"/>
        <v/>
      </c>
      <c r="AK132" t="str">
        <f t="shared" si="61"/>
        <v/>
      </c>
      <c r="AL132" t="str">
        <f t="shared" si="62"/>
        <v/>
      </c>
      <c r="AM132" t="str">
        <f t="shared" si="63"/>
        <v/>
      </c>
      <c r="AN132" t="str">
        <f t="shared" si="64"/>
        <v/>
      </c>
      <c r="AO132" t="str">
        <f t="shared" si="65"/>
        <v/>
      </c>
      <c r="AP132" t="str">
        <f t="shared" si="66"/>
        <v/>
      </c>
      <c r="AQ132" t="str">
        <f t="shared" si="67"/>
        <v/>
      </c>
      <c r="AR132" t="str">
        <f t="shared" si="68"/>
        <v/>
      </c>
      <c r="AS132" t="str">
        <f t="shared" si="69"/>
        <v/>
      </c>
      <c r="AT132" t="str">
        <f t="shared" si="70"/>
        <v/>
      </c>
      <c r="AU132" t="str">
        <f t="shared" si="71"/>
        <v/>
      </c>
      <c r="AV132" t="str">
        <f t="shared" si="72"/>
        <v/>
      </c>
    </row>
    <row r="133" spans="1:48" x14ac:dyDescent="0.35">
      <c r="A133" t="s">
        <v>7408</v>
      </c>
      <c r="B133" t="s">
        <v>7409</v>
      </c>
      <c r="Y133" t="str">
        <f t="shared" si="49"/>
        <v>B</v>
      </c>
      <c r="Z133" t="str">
        <f t="shared" si="50"/>
        <v>B</v>
      </c>
      <c r="AA133" t="str">
        <f t="shared" si="51"/>
        <v/>
      </c>
      <c r="AB133" t="str">
        <f t="shared" si="52"/>
        <v/>
      </c>
      <c r="AC133" t="str">
        <f t="shared" si="53"/>
        <v/>
      </c>
      <c r="AD133" t="str">
        <f t="shared" si="54"/>
        <v/>
      </c>
      <c r="AE133" t="str">
        <f t="shared" si="55"/>
        <v/>
      </c>
      <c r="AF133" t="str">
        <f t="shared" si="56"/>
        <v/>
      </c>
      <c r="AG133" t="str">
        <f t="shared" si="57"/>
        <v/>
      </c>
      <c r="AH133" t="str">
        <f t="shared" si="58"/>
        <v/>
      </c>
      <c r="AI133" t="str">
        <f t="shared" si="59"/>
        <v/>
      </c>
      <c r="AJ133" t="str">
        <f t="shared" si="60"/>
        <v/>
      </c>
      <c r="AK133" t="str">
        <f t="shared" si="61"/>
        <v/>
      </c>
      <c r="AL133" t="str">
        <f t="shared" si="62"/>
        <v/>
      </c>
      <c r="AM133" t="str">
        <f t="shared" si="63"/>
        <v/>
      </c>
      <c r="AN133" t="str">
        <f t="shared" si="64"/>
        <v/>
      </c>
      <c r="AO133" t="str">
        <f t="shared" si="65"/>
        <v/>
      </c>
      <c r="AP133" t="str">
        <f t="shared" si="66"/>
        <v/>
      </c>
      <c r="AQ133" t="str">
        <f t="shared" si="67"/>
        <v/>
      </c>
      <c r="AR133" t="str">
        <f t="shared" si="68"/>
        <v/>
      </c>
      <c r="AS133" t="str">
        <f t="shared" si="69"/>
        <v/>
      </c>
      <c r="AT133" t="str">
        <f t="shared" si="70"/>
        <v/>
      </c>
      <c r="AU133" t="str">
        <f t="shared" si="71"/>
        <v/>
      </c>
      <c r="AV133" t="str">
        <f t="shared" si="72"/>
        <v/>
      </c>
    </row>
    <row r="134" spans="1:48" x14ac:dyDescent="0.35">
      <c r="A134" t="s">
        <v>7410</v>
      </c>
      <c r="B134" t="s">
        <v>7411</v>
      </c>
      <c r="C134" t="s">
        <v>7412</v>
      </c>
      <c r="Y134" t="str">
        <f t="shared" si="49"/>
        <v>B</v>
      </c>
      <c r="Z134" t="str">
        <f t="shared" si="50"/>
        <v>B</v>
      </c>
      <c r="AA134" t="str">
        <f t="shared" si="51"/>
        <v>B</v>
      </c>
      <c r="AB134" t="str">
        <f t="shared" si="52"/>
        <v/>
      </c>
      <c r="AC134" t="str">
        <f t="shared" si="53"/>
        <v/>
      </c>
      <c r="AD134" t="str">
        <f t="shared" si="54"/>
        <v/>
      </c>
      <c r="AE134" t="str">
        <f t="shared" si="55"/>
        <v/>
      </c>
      <c r="AF134" t="str">
        <f t="shared" si="56"/>
        <v/>
      </c>
      <c r="AG134" t="str">
        <f t="shared" si="57"/>
        <v/>
      </c>
      <c r="AH134" t="str">
        <f t="shared" si="58"/>
        <v/>
      </c>
      <c r="AI134" t="str">
        <f t="shared" si="59"/>
        <v/>
      </c>
      <c r="AJ134" t="str">
        <f t="shared" si="60"/>
        <v/>
      </c>
      <c r="AK134" t="str">
        <f t="shared" si="61"/>
        <v/>
      </c>
      <c r="AL134" t="str">
        <f t="shared" si="62"/>
        <v/>
      </c>
      <c r="AM134" t="str">
        <f t="shared" si="63"/>
        <v/>
      </c>
      <c r="AN134" t="str">
        <f t="shared" si="64"/>
        <v/>
      </c>
      <c r="AO134" t="str">
        <f t="shared" si="65"/>
        <v/>
      </c>
      <c r="AP134" t="str">
        <f t="shared" si="66"/>
        <v/>
      </c>
      <c r="AQ134" t="str">
        <f t="shared" si="67"/>
        <v/>
      </c>
      <c r="AR134" t="str">
        <f t="shared" si="68"/>
        <v/>
      </c>
      <c r="AS134" t="str">
        <f t="shared" si="69"/>
        <v/>
      </c>
      <c r="AT134" t="str">
        <f t="shared" si="70"/>
        <v/>
      </c>
      <c r="AU134" t="str">
        <f t="shared" si="71"/>
        <v/>
      </c>
      <c r="AV134" t="str">
        <f t="shared" si="72"/>
        <v/>
      </c>
    </row>
    <row r="135" spans="1:48" x14ac:dyDescent="0.35">
      <c r="A135" t="s">
        <v>7413</v>
      </c>
      <c r="B135" t="s">
        <v>7414</v>
      </c>
      <c r="C135" t="s">
        <v>7415</v>
      </c>
      <c r="D135" t="s">
        <v>7416</v>
      </c>
      <c r="E135" t="s">
        <v>4159</v>
      </c>
      <c r="Y135" t="str">
        <f t="shared" si="49"/>
        <v>B</v>
      </c>
      <c r="Z135" t="str">
        <f t="shared" si="50"/>
        <v>B</v>
      </c>
      <c r="AA135" t="str">
        <f t="shared" si="51"/>
        <v>B</v>
      </c>
      <c r="AB135" t="str">
        <f t="shared" si="52"/>
        <v>B</v>
      </c>
      <c r="AC135" t="str">
        <f t="shared" si="53"/>
        <v>B</v>
      </c>
      <c r="AD135" t="str">
        <f t="shared" si="54"/>
        <v/>
      </c>
      <c r="AE135" t="str">
        <f t="shared" si="55"/>
        <v/>
      </c>
      <c r="AF135" t="str">
        <f t="shared" si="56"/>
        <v/>
      </c>
      <c r="AG135" t="str">
        <f t="shared" si="57"/>
        <v/>
      </c>
      <c r="AH135" t="str">
        <f t="shared" si="58"/>
        <v/>
      </c>
      <c r="AI135" t="str">
        <f t="shared" si="59"/>
        <v/>
      </c>
      <c r="AJ135" t="str">
        <f t="shared" si="60"/>
        <v/>
      </c>
      <c r="AK135" t="str">
        <f t="shared" si="61"/>
        <v/>
      </c>
      <c r="AL135" t="str">
        <f t="shared" si="62"/>
        <v/>
      </c>
      <c r="AM135" t="str">
        <f t="shared" si="63"/>
        <v/>
      </c>
      <c r="AN135" t="str">
        <f t="shared" si="64"/>
        <v/>
      </c>
      <c r="AO135" t="str">
        <f t="shared" si="65"/>
        <v/>
      </c>
      <c r="AP135" t="str">
        <f t="shared" si="66"/>
        <v/>
      </c>
      <c r="AQ135" t="str">
        <f t="shared" si="67"/>
        <v/>
      </c>
      <c r="AR135" t="str">
        <f t="shared" si="68"/>
        <v/>
      </c>
      <c r="AS135" t="str">
        <f t="shared" si="69"/>
        <v/>
      </c>
      <c r="AT135" t="str">
        <f t="shared" si="70"/>
        <v/>
      </c>
      <c r="AU135" t="str">
        <f t="shared" si="71"/>
        <v/>
      </c>
      <c r="AV135" t="str">
        <f t="shared" si="72"/>
        <v/>
      </c>
    </row>
    <row r="136" spans="1:48" x14ac:dyDescent="0.35">
      <c r="A136" t="s">
        <v>987</v>
      </c>
      <c r="Y136" t="str">
        <f t="shared" si="49"/>
        <v>A</v>
      </c>
      <c r="Z136" t="str">
        <f t="shared" si="50"/>
        <v/>
      </c>
      <c r="AA136" t="str">
        <f t="shared" si="51"/>
        <v/>
      </c>
      <c r="AB136" t="str">
        <f t="shared" si="52"/>
        <v/>
      </c>
      <c r="AC136" t="str">
        <f t="shared" si="53"/>
        <v/>
      </c>
      <c r="AD136" t="str">
        <f t="shared" si="54"/>
        <v/>
      </c>
      <c r="AE136" t="str">
        <f t="shared" si="55"/>
        <v/>
      </c>
      <c r="AF136" t="str">
        <f t="shared" si="56"/>
        <v/>
      </c>
      <c r="AG136" t="str">
        <f t="shared" si="57"/>
        <v/>
      </c>
      <c r="AH136" t="str">
        <f t="shared" si="58"/>
        <v/>
      </c>
      <c r="AI136" t="str">
        <f t="shared" si="59"/>
        <v/>
      </c>
      <c r="AJ136" t="str">
        <f t="shared" si="60"/>
        <v/>
      </c>
      <c r="AK136" t="str">
        <f t="shared" si="61"/>
        <v/>
      </c>
      <c r="AL136" t="str">
        <f t="shared" si="62"/>
        <v/>
      </c>
      <c r="AM136" t="str">
        <f t="shared" si="63"/>
        <v/>
      </c>
      <c r="AN136" t="str">
        <f t="shared" si="64"/>
        <v/>
      </c>
      <c r="AO136" t="str">
        <f t="shared" si="65"/>
        <v/>
      </c>
      <c r="AP136" t="str">
        <f t="shared" si="66"/>
        <v/>
      </c>
      <c r="AQ136" t="str">
        <f t="shared" si="67"/>
        <v/>
      </c>
      <c r="AR136" t="str">
        <f t="shared" si="68"/>
        <v/>
      </c>
      <c r="AS136" t="str">
        <f t="shared" si="69"/>
        <v/>
      </c>
      <c r="AT136" t="str">
        <f t="shared" si="70"/>
        <v/>
      </c>
      <c r="AU136" t="str">
        <f t="shared" si="71"/>
        <v/>
      </c>
      <c r="AV136" t="str">
        <f t="shared" si="72"/>
        <v/>
      </c>
    </row>
    <row r="137" spans="1:48" x14ac:dyDescent="0.35">
      <c r="A137" t="s">
        <v>7417</v>
      </c>
      <c r="B137" t="s">
        <v>7418</v>
      </c>
      <c r="Y137" t="str">
        <f t="shared" si="49"/>
        <v>B</v>
      </c>
      <c r="Z137" t="str">
        <f t="shared" si="50"/>
        <v>B</v>
      </c>
      <c r="AA137" t="str">
        <f t="shared" si="51"/>
        <v/>
      </c>
      <c r="AB137" t="str">
        <f t="shared" si="52"/>
        <v/>
      </c>
      <c r="AC137" t="str">
        <f t="shared" si="53"/>
        <v/>
      </c>
      <c r="AD137" t="str">
        <f t="shared" si="54"/>
        <v/>
      </c>
      <c r="AE137" t="str">
        <f t="shared" si="55"/>
        <v/>
      </c>
      <c r="AF137" t="str">
        <f t="shared" si="56"/>
        <v/>
      </c>
      <c r="AG137" t="str">
        <f t="shared" si="57"/>
        <v/>
      </c>
      <c r="AH137" t="str">
        <f t="shared" si="58"/>
        <v/>
      </c>
      <c r="AI137" t="str">
        <f t="shared" si="59"/>
        <v/>
      </c>
      <c r="AJ137" t="str">
        <f t="shared" si="60"/>
        <v/>
      </c>
      <c r="AK137" t="str">
        <f t="shared" si="61"/>
        <v/>
      </c>
      <c r="AL137" t="str">
        <f t="shared" si="62"/>
        <v/>
      </c>
      <c r="AM137" t="str">
        <f t="shared" si="63"/>
        <v/>
      </c>
      <c r="AN137" t="str">
        <f t="shared" si="64"/>
        <v/>
      </c>
      <c r="AO137" t="str">
        <f t="shared" si="65"/>
        <v/>
      </c>
      <c r="AP137" t="str">
        <f t="shared" si="66"/>
        <v/>
      </c>
      <c r="AQ137" t="str">
        <f t="shared" si="67"/>
        <v/>
      </c>
      <c r="AR137" t="str">
        <f t="shared" si="68"/>
        <v/>
      </c>
      <c r="AS137" t="str">
        <f t="shared" si="69"/>
        <v/>
      </c>
      <c r="AT137" t="str">
        <f t="shared" si="70"/>
        <v/>
      </c>
      <c r="AU137" t="str">
        <f t="shared" si="71"/>
        <v/>
      </c>
      <c r="AV137" t="str">
        <f t="shared" si="72"/>
        <v/>
      </c>
    </row>
    <row r="138" spans="1:48" x14ac:dyDescent="0.35">
      <c r="A138" t="s">
        <v>1003</v>
      </c>
      <c r="Y138" t="str">
        <f t="shared" si="49"/>
        <v>B</v>
      </c>
      <c r="Z138" t="str">
        <f t="shared" si="50"/>
        <v/>
      </c>
      <c r="AA138" t="str">
        <f t="shared" si="51"/>
        <v/>
      </c>
      <c r="AB138" t="str">
        <f t="shared" si="52"/>
        <v/>
      </c>
      <c r="AC138" t="str">
        <f t="shared" si="53"/>
        <v/>
      </c>
      <c r="AD138" t="str">
        <f t="shared" si="54"/>
        <v/>
      </c>
      <c r="AE138" t="str">
        <f t="shared" si="55"/>
        <v/>
      </c>
      <c r="AF138" t="str">
        <f t="shared" si="56"/>
        <v/>
      </c>
      <c r="AG138" t="str">
        <f t="shared" si="57"/>
        <v/>
      </c>
      <c r="AH138" t="str">
        <f t="shared" si="58"/>
        <v/>
      </c>
      <c r="AI138" t="str">
        <f t="shared" si="59"/>
        <v/>
      </c>
      <c r="AJ138" t="str">
        <f t="shared" si="60"/>
        <v/>
      </c>
      <c r="AK138" t="str">
        <f t="shared" si="61"/>
        <v/>
      </c>
      <c r="AL138" t="str">
        <f t="shared" si="62"/>
        <v/>
      </c>
      <c r="AM138" t="str">
        <f t="shared" si="63"/>
        <v/>
      </c>
      <c r="AN138" t="str">
        <f t="shared" si="64"/>
        <v/>
      </c>
      <c r="AO138" t="str">
        <f t="shared" si="65"/>
        <v/>
      </c>
      <c r="AP138" t="str">
        <f t="shared" si="66"/>
        <v/>
      </c>
      <c r="AQ138" t="str">
        <f t="shared" si="67"/>
        <v/>
      </c>
      <c r="AR138" t="str">
        <f t="shared" si="68"/>
        <v/>
      </c>
      <c r="AS138" t="str">
        <f t="shared" si="69"/>
        <v/>
      </c>
      <c r="AT138" t="str">
        <f t="shared" si="70"/>
        <v/>
      </c>
      <c r="AU138" t="str">
        <f t="shared" si="71"/>
        <v/>
      </c>
      <c r="AV138" t="str">
        <f t="shared" si="72"/>
        <v/>
      </c>
    </row>
    <row r="139" spans="1:48" x14ac:dyDescent="0.35">
      <c r="A139" t="s">
        <v>7419</v>
      </c>
      <c r="B139" t="s">
        <v>7420</v>
      </c>
      <c r="Y139" t="str">
        <f t="shared" si="49"/>
        <v>B</v>
      </c>
      <c r="Z139" t="str">
        <f t="shared" si="50"/>
        <v>B</v>
      </c>
      <c r="AA139" t="str">
        <f t="shared" si="51"/>
        <v/>
      </c>
      <c r="AB139" t="str">
        <f t="shared" si="52"/>
        <v/>
      </c>
      <c r="AC139" t="str">
        <f t="shared" si="53"/>
        <v/>
      </c>
      <c r="AD139" t="str">
        <f t="shared" si="54"/>
        <v/>
      </c>
      <c r="AE139" t="str">
        <f t="shared" si="55"/>
        <v/>
      </c>
      <c r="AF139" t="str">
        <f t="shared" si="56"/>
        <v/>
      </c>
      <c r="AG139" t="str">
        <f t="shared" si="57"/>
        <v/>
      </c>
      <c r="AH139" t="str">
        <f t="shared" si="58"/>
        <v/>
      </c>
      <c r="AI139" t="str">
        <f t="shared" si="59"/>
        <v/>
      </c>
      <c r="AJ139" t="str">
        <f t="shared" si="60"/>
        <v/>
      </c>
      <c r="AK139" t="str">
        <f t="shared" si="61"/>
        <v/>
      </c>
      <c r="AL139" t="str">
        <f t="shared" si="62"/>
        <v/>
      </c>
      <c r="AM139" t="str">
        <f t="shared" si="63"/>
        <v/>
      </c>
      <c r="AN139" t="str">
        <f t="shared" si="64"/>
        <v/>
      </c>
      <c r="AO139" t="str">
        <f t="shared" si="65"/>
        <v/>
      </c>
      <c r="AP139" t="str">
        <f t="shared" si="66"/>
        <v/>
      </c>
      <c r="AQ139" t="str">
        <f t="shared" si="67"/>
        <v/>
      </c>
      <c r="AR139" t="str">
        <f t="shared" si="68"/>
        <v/>
      </c>
      <c r="AS139" t="str">
        <f t="shared" si="69"/>
        <v/>
      </c>
      <c r="AT139" t="str">
        <f t="shared" si="70"/>
        <v/>
      </c>
      <c r="AU139" t="str">
        <f t="shared" si="71"/>
        <v/>
      </c>
      <c r="AV139" t="str">
        <f t="shared" si="72"/>
        <v/>
      </c>
    </row>
    <row r="140" spans="1:48" x14ac:dyDescent="0.35">
      <c r="A140" t="s">
        <v>1019</v>
      </c>
      <c r="Y140" t="str">
        <f t="shared" si="49"/>
        <v>B</v>
      </c>
      <c r="Z140" t="str">
        <f t="shared" si="50"/>
        <v/>
      </c>
      <c r="AA140" t="str">
        <f t="shared" si="51"/>
        <v/>
      </c>
      <c r="AB140" t="str">
        <f t="shared" si="52"/>
        <v/>
      </c>
      <c r="AC140" t="str">
        <f t="shared" si="53"/>
        <v/>
      </c>
      <c r="AD140" t="str">
        <f t="shared" si="54"/>
        <v/>
      </c>
      <c r="AE140" t="str">
        <f t="shared" si="55"/>
        <v/>
      </c>
      <c r="AF140" t="str">
        <f t="shared" si="56"/>
        <v/>
      </c>
      <c r="AG140" t="str">
        <f t="shared" si="57"/>
        <v/>
      </c>
      <c r="AH140" t="str">
        <f t="shared" si="58"/>
        <v/>
      </c>
      <c r="AI140" t="str">
        <f t="shared" si="59"/>
        <v/>
      </c>
      <c r="AJ140" t="str">
        <f t="shared" si="60"/>
        <v/>
      </c>
      <c r="AK140" t="str">
        <f t="shared" si="61"/>
        <v/>
      </c>
      <c r="AL140" t="str">
        <f t="shared" si="62"/>
        <v/>
      </c>
      <c r="AM140" t="str">
        <f t="shared" si="63"/>
        <v/>
      </c>
      <c r="AN140" t="str">
        <f t="shared" si="64"/>
        <v/>
      </c>
      <c r="AO140" t="str">
        <f t="shared" si="65"/>
        <v/>
      </c>
      <c r="AP140" t="str">
        <f t="shared" si="66"/>
        <v/>
      </c>
      <c r="AQ140" t="str">
        <f t="shared" si="67"/>
        <v/>
      </c>
      <c r="AR140" t="str">
        <f t="shared" si="68"/>
        <v/>
      </c>
      <c r="AS140" t="str">
        <f t="shared" si="69"/>
        <v/>
      </c>
      <c r="AT140" t="str">
        <f t="shared" si="70"/>
        <v/>
      </c>
      <c r="AU140" t="str">
        <f t="shared" si="71"/>
        <v/>
      </c>
      <c r="AV140" t="str">
        <f t="shared" si="72"/>
        <v/>
      </c>
    </row>
    <row r="141" spans="1:48" x14ac:dyDescent="0.35">
      <c r="A141" t="s">
        <v>7421</v>
      </c>
      <c r="B141" t="s">
        <v>7422</v>
      </c>
      <c r="C141" t="s">
        <v>7423</v>
      </c>
      <c r="D141" t="s">
        <v>7424</v>
      </c>
      <c r="Y141" t="str">
        <f t="shared" si="49"/>
        <v>B</v>
      </c>
      <c r="Z141" t="str">
        <f t="shared" si="50"/>
        <v>B</v>
      </c>
      <c r="AA141" t="str">
        <f t="shared" si="51"/>
        <v>B</v>
      </c>
      <c r="AB141" t="str">
        <f t="shared" si="52"/>
        <v>B</v>
      </c>
      <c r="AC141" t="str">
        <f t="shared" si="53"/>
        <v/>
      </c>
      <c r="AD141" t="str">
        <f t="shared" si="54"/>
        <v/>
      </c>
      <c r="AE141" t="str">
        <f t="shared" si="55"/>
        <v/>
      </c>
      <c r="AF141" t="str">
        <f t="shared" si="56"/>
        <v/>
      </c>
      <c r="AG141" t="str">
        <f t="shared" si="57"/>
        <v/>
      </c>
      <c r="AH141" t="str">
        <f t="shared" si="58"/>
        <v/>
      </c>
      <c r="AI141" t="str">
        <f t="shared" si="59"/>
        <v/>
      </c>
      <c r="AJ141" t="str">
        <f t="shared" si="60"/>
        <v/>
      </c>
      <c r="AK141" t="str">
        <f t="shared" si="61"/>
        <v/>
      </c>
      <c r="AL141" t="str">
        <f t="shared" si="62"/>
        <v/>
      </c>
      <c r="AM141" t="str">
        <f t="shared" si="63"/>
        <v/>
      </c>
      <c r="AN141" t="str">
        <f t="shared" si="64"/>
        <v/>
      </c>
      <c r="AO141" t="str">
        <f t="shared" si="65"/>
        <v/>
      </c>
      <c r="AP141" t="str">
        <f t="shared" si="66"/>
        <v/>
      </c>
      <c r="AQ141" t="str">
        <f t="shared" si="67"/>
        <v/>
      </c>
      <c r="AR141" t="str">
        <f t="shared" si="68"/>
        <v/>
      </c>
      <c r="AS141" t="str">
        <f t="shared" si="69"/>
        <v/>
      </c>
      <c r="AT141" t="str">
        <f t="shared" si="70"/>
        <v/>
      </c>
      <c r="AU141" t="str">
        <f t="shared" si="71"/>
        <v/>
      </c>
      <c r="AV141" t="str">
        <f t="shared" si="72"/>
        <v/>
      </c>
    </row>
    <row r="142" spans="1:48" x14ac:dyDescent="0.35">
      <c r="Y142" t="str">
        <f t="shared" si="49"/>
        <v/>
      </c>
      <c r="Z142" t="str">
        <f t="shared" si="50"/>
        <v/>
      </c>
      <c r="AA142" t="str">
        <f t="shared" si="51"/>
        <v/>
      </c>
      <c r="AB142" t="str">
        <f t="shared" si="52"/>
        <v/>
      </c>
      <c r="AC142" t="str">
        <f t="shared" si="53"/>
        <v/>
      </c>
      <c r="AD142" t="str">
        <f t="shared" si="54"/>
        <v/>
      </c>
      <c r="AE142" t="str">
        <f t="shared" si="55"/>
        <v/>
      </c>
      <c r="AF142" t="str">
        <f t="shared" si="56"/>
        <v/>
      </c>
      <c r="AG142" t="str">
        <f t="shared" si="57"/>
        <v/>
      </c>
      <c r="AH142" t="str">
        <f t="shared" si="58"/>
        <v/>
      </c>
      <c r="AI142" t="str">
        <f t="shared" si="59"/>
        <v/>
      </c>
      <c r="AJ142" t="str">
        <f t="shared" si="60"/>
        <v/>
      </c>
      <c r="AK142" t="str">
        <f t="shared" si="61"/>
        <v/>
      </c>
      <c r="AL142" t="str">
        <f t="shared" si="62"/>
        <v/>
      </c>
      <c r="AM142" t="str">
        <f t="shared" si="63"/>
        <v/>
      </c>
      <c r="AN142" t="str">
        <f t="shared" si="64"/>
        <v/>
      </c>
      <c r="AO142" t="str">
        <f t="shared" si="65"/>
        <v/>
      </c>
      <c r="AP142" t="str">
        <f t="shared" si="66"/>
        <v/>
      </c>
      <c r="AQ142" t="str">
        <f t="shared" si="67"/>
        <v/>
      </c>
      <c r="AR142" t="str">
        <f t="shared" si="68"/>
        <v/>
      </c>
      <c r="AS142" t="str">
        <f t="shared" si="69"/>
        <v/>
      </c>
      <c r="AT142" t="str">
        <f t="shared" si="70"/>
        <v/>
      </c>
      <c r="AU142" t="str">
        <f t="shared" si="71"/>
        <v/>
      </c>
      <c r="AV142" t="str">
        <f t="shared" si="72"/>
        <v/>
      </c>
    </row>
    <row r="143" spans="1:48" x14ac:dyDescent="0.35">
      <c r="Y143" t="str">
        <f t="shared" si="49"/>
        <v/>
      </c>
      <c r="Z143" t="str">
        <f t="shared" si="50"/>
        <v/>
      </c>
      <c r="AA143" t="str">
        <f t="shared" si="51"/>
        <v/>
      </c>
      <c r="AB143" t="str">
        <f t="shared" si="52"/>
        <v/>
      </c>
      <c r="AC143" t="str">
        <f t="shared" si="53"/>
        <v/>
      </c>
      <c r="AD143" t="str">
        <f t="shared" si="54"/>
        <v/>
      </c>
      <c r="AE143" t="str">
        <f t="shared" si="55"/>
        <v/>
      </c>
      <c r="AF143" t="str">
        <f t="shared" si="56"/>
        <v/>
      </c>
      <c r="AG143" t="str">
        <f t="shared" si="57"/>
        <v/>
      </c>
      <c r="AH143" t="str">
        <f t="shared" si="58"/>
        <v/>
      </c>
      <c r="AI143" t="str">
        <f t="shared" si="59"/>
        <v/>
      </c>
      <c r="AJ143" t="str">
        <f t="shared" si="60"/>
        <v/>
      </c>
      <c r="AK143" t="str">
        <f t="shared" si="61"/>
        <v/>
      </c>
      <c r="AL143" t="str">
        <f t="shared" si="62"/>
        <v/>
      </c>
      <c r="AM143" t="str">
        <f t="shared" si="63"/>
        <v/>
      </c>
      <c r="AN143" t="str">
        <f t="shared" si="64"/>
        <v/>
      </c>
      <c r="AO143" t="str">
        <f t="shared" si="65"/>
        <v/>
      </c>
      <c r="AP143" t="str">
        <f t="shared" si="66"/>
        <v/>
      </c>
      <c r="AQ143" t="str">
        <f t="shared" si="67"/>
        <v/>
      </c>
      <c r="AR143" t="str">
        <f t="shared" si="68"/>
        <v/>
      </c>
      <c r="AS143" t="str">
        <f t="shared" si="69"/>
        <v/>
      </c>
      <c r="AT143" t="str">
        <f t="shared" si="70"/>
        <v/>
      </c>
      <c r="AU143" t="str">
        <f t="shared" si="71"/>
        <v/>
      </c>
      <c r="AV143" t="str">
        <f t="shared" si="72"/>
        <v/>
      </c>
    </row>
    <row r="144" spans="1:48" x14ac:dyDescent="0.35">
      <c r="Y144" t="str">
        <f t="shared" si="49"/>
        <v/>
      </c>
      <c r="Z144" t="str">
        <f t="shared" si="50"/>
        <v/>
      </c>
      <c r="AA144" t="str">
        <f t="shared" si="51"/>
        <v/>
      </c>
      <c r="AB144" t="str">
        <f t="shared" si="52"/>
        <v/>
      </c>
      <c r="AC144" t="str">
        <f t="shared" si="53"/>
        <v/>
      </c>
      <c r="AD144" t="str">
        <f t="shared" si="54"/>
        <v/>
      </c>
      <c r="AE144" t="str">
        <f t="shared" si="55"/>
        <v/>
      </c>
      <c r="AF144" t="str">
        <f t="shared" si="56"/>
        <v/>
      </c>
      <c r="AG144" t="str">
        <f t="shared" si="57"/>
        <v/>
      </c>
      <c r="AH144" t="str">
        <f t="shared" si="58"/>
        <v/>
      </c>
      <c r="AI144" t="str">
        <f t="shared" si="59"/>
        <v/>
      </c>
      <c r="AJ144" t="str">
        <f t="shared" si="60"/>
        <v/>
      </c>
      <c r="AK144" t="str">
        <f t="shared" si="61"/>
        <v/>
      </c>
      <c r="AL144" t="str">
        <f t="shared" si="62"/>
        <v/>
      </c>
      <c r="AM144" t="str">
        <f t="shared" si="63"/>
        <v/>
      </c>
      <c r="AN144" t="str">
        <f t="shared" si="64"/>
        <v/>
      </c>
      <c r="AO144" t="str">
        <f t="shared" si="65"/>
        <v/>
      </c>
      <c r="AP144" t="str">
        <f t="shared" si="66"/>
        <v/>
      </c>
      <c r="AQ144" t="str">
        <f t="shared" si="67"/>
        <v/>
      </c>
      <c r="AR144" t="str">
        <f t="shared" si="68"/>
        <v/>
      </c>
      <c r="AS144" t="str">
        <f t="shared" si="69"/>
        <v/>
      </c>
      <c r="AT144" t="str">
        <f t="shared" si="70"/>
        <v/>
      </c>
      <c r="AU144" t="str">
        <f t="shared" si="71"/>
        <v/>
      </c>
      <c r="AV144" t="str">
        <f t="shared" si="72"/>
        <v/>
      </c>
    </row>
    <row r="145" spans="1:48" x14ac:dyDescent="0.35">
      <c r="A145" t="s">
        <v>1034</v>
      </c>
      <c r="Y145" t="str">
        <f t="shared" si="49"/>
        <v>B</v>
      </c>
      <c r="Z145" t="str">
        <f t="shared" si="50"/>
        <v/>
      </c>
      <c r="AA145" t="str">
        <f t="shared" si="51"/>
        <v/>
      </c>
      <c r="AB145" t="str">
        <f t="shared" si="52"/>
        <v/>
      </c>
      <c r="AC145" t="str">
        <f t="shared" si="53"/>
        <v/>
      </c>
      <c r="AD145" t="str">
        <f t="shared" si="54"/>
        <v/>
      </c>
      <c r="AE145" t="str">
        <f t="shared" si="55"/>
        <v/>
      </c>
      <c r="AF145" t="str">
        <f t="shared" si="56"/>
        <v/>
      </c>
      <c r="AG145" t="str">
        <f t="shared" si="57"/>
        <v/>
      </c>
      <c r="AH145" t="str">
        <f t="shared" si="58"/>
        <v/>
      </c>
      <c r="AI145" t="str">
        <f t="shared" si="59"/>
        <v/>
      </c>
      <c r="AJ145" t="str">
        <f t="shared" si="60"/>
        <v/>
      </c>
      <c r="AK145" t="str">
        <f t="shared" si="61"/>
        <v/>
      </c>
      <c r="AL145" t="str">
        <f t="shared" si="62"/>
        <v/>
      </c>
      <c r="AM145" t="str">
        <f t="shared" si="63"/>
        <v/>
      </c>
      <c r="AN145" t="str">
        <f t="shared" si="64"/>
        <v/>
      </c>
      <c r="AO145" t="str">
        <f t="shared" si="65"/>
        <v/>
      </c>
      <c r="AP145" t="str">
        <f t="shared" si="66"/>
        <v/>
      </c>
      <c r="AQ145" t="str">
        <f t="shared" si="67"/>
        <v/>
      </c>
      <c r="AR145" t="str">
        <f t="shared" si="68"/>
        <v/>
      </c>
      <c r="AS145" t="str">
        <f t="shared" si="69"/>
        <v/>
      </c>
      <c r="AT145" t="str">
        <f t="shared" si="70"/>
        <v/>
      </c>
      <c r="AU145" t="str">
        <f t="shared" si="71"/>
        <v/>
      </c>
      <c r="AV145" t="str">
        <f t="shared" si="72"/>
        <v/>
      </c>
    </row>
    <row r="146" spans="1:48" x14ac:dyDescent="0.35">
      <c r="A146" t="s">
        <v>663</v>
      </c>
      <c r="B146" t="s">
        <v>7425</v>
      </c>
      <c r="Y146" t="str">
        <f t="shared" si="49"/>
        <v>B</v>
      </c>
      <c r="Z146" t="str">
        <f t="shared" si="50"/>
        <v>B</v>
      </c>
      <c r="AA146" t="str">
        <f t="shared" si="51"/>
        <v/>
      </c>
      <c r="AB146" t="str">
        <f t="shared" si="52"/>
        <v/>
      </c>
      <c r="AC146" t="str">
        <f t="shared" si="53"/>
        <v/>
      </c>
      <c r="AD146" t="str">
        <f t="shared" si="54"/>
        <v/>
      </c>
      <c r="AE146" t="str">
        <f t="shared" si="55"/>
        <v/>
      </c>
      <c r="AF146" t="str">
        <f t="shared" si="56"/>
        <v/>
      </c>
      <c r="AG146" t="str">
        <f t="shared" si="57"/>
        <v/>
      </c>
      <c r="AH146" t="str">
        <f t="shared" si="58"/>
        <v/>
      </c>
      <c r="AI146" t="str">
        <f t="shared" si="59"/>
        <v/>
      </c>
      <c r="AJ146" t="str">
        <f t="shared" si="60"/>
        <v/>
      </c>
      <c r="AK146" t="str">
        <f t="shared" si="61"/>
        <v/>
      </c>
      <c r="AL146" t="str">
        <f t="shared" si="62"/>
        <v/>
      </c>
      <c r="AM146" t="str">
        <f t="shared" si="63"/>
        <v/>
      </c>
      <c r="AN146" t="str">
        <f t="shared" si="64"/>
        <v/>
      </c>
      <c r="AO146" t="str">
        <f t="shared" si="65"/>
        <v/>
      </c>
      <c r="AP146" t="str">
        <f t="shared" si="66"/>
        <v/>
      </c>
      <c r="AQ146" t="str">
        <f t="shared" si="67"/>
        <v/>
      </c>
      <c r="AR146" t="str">
        <f t="shared" si="68"/>
        <v/>
      </c>
      <c r="AS146" t="str">
        <f t="shared" si="69"/>
        <v/>
      </c>
      <c r="AT146" t="str">
        <f t="shared" si="70"/>
        <v/>
      </c>
      <c r="AU146" t="str">
        <f t="shared" si="71"/>
        <v/>
      </c>
      <c r="AV146" t="str">
        <f t="shared" si="72"/>
        <v/>
      </c>
    </row>
    <row r="147" spans="1:48" x14ac:dyDescent="0.35">
      <c r="A147" t="s">
        <v>7426</v>
      </c>
      <c r="B147" t="s">
        <v>7427</v>
      </c>
      <c r="C147" t="s">
        <v>7428</v>
      </c>
      <c r="D147" t="s">
        <v>7429</v>
      </c>
      <c r="Y147" t="str">
        <f t="shared" si="49"/>
        <v>C</v>
      </c>
      <c r="Z147" t="str">
        <f t="shared" si="50"/>
        <v>C</v>
      </c>
      <c r="AA147" t="str">
        <f t="shared" si="51"/>
        <v>C</v>
      </c>
      <c r="AB147" t="str">
        <f t="shared" si="52"/>
        <v>B</v>
      </c>
      <c r="AC147" t="str">
        <f t="shared" si="53"/>
        <v/>
      </c>
      <c r="AD147" t="str">
        <f t="shared" si="54"/>
        <v/>
      </c>
      <c r="AE147" t="str">
        <f t="shared" si="55"/>
        <v/>
      </c>
      <c r="AF147" t="str">
        <f t="shared" si="56"/>
        <v/>
      </c>
      <c r="AG147" t="str">
        <f t="shared" si="57"/>
        <v/>
      </c>
      <c r="AH147" t="str">
        <f t="shared" si="58"/>
        <v/>
      </c>
      <c r="AI147" t="str">
        <f t="shared" si="59"/>
        <v/>
      </c>
      <c r="AJ147" t="str">
        <f t="shared" si="60"/>
        <v/>
      </c>
      <c r="AK147" t="str">
        <f t="shared" si="61"/>
        <v/>
      </c>
      <c r="AL147" t="str">
        <f t="shared" si="62"/>
        <v/>
      </c>
      <c r="AM147" t="str">
        <f t="shared" si="63"/>
        <v/>
      </c>
      <c r="AN147" t="str">
        <f t="shared" si="64"/>
        <v/>
      </c>
      <c r="AO147" t="str">
        <f t="shared" si="65"/>
        <v/>
      </c>
      <c r="AP147" t="str">
        <f t="shared" si="66"/>
        <v/>
      </c>
      <c r="AQ147" t="str">
        <f t="shared" si="67"/>
        <v/>
      </c>
      <c r="AR147" t="str">
        <f t="shared" si="68"/>
        <v/>
      </c>
      <c r="AS147" t="str">
        <f t="shared" si="69"/>
        <v/>
      </c>
      <c r="AT147" t="str">
        <f t="shared" si="70"/>
        <v/>
      </c>
      <c r="AU147" t="str">
        <f t="shared" si="71"/>
        <v/>
      </c>
      <c r="AV147" t="str">
        <f t="shared" si="72"/>
        <v/>
      </c>
    </row>
    <row r="148" spans="1:48" x14ac:dyDescent="0.35">
      <c r="A148" t="s">
        <v>7430</v>
      </c>
      <c r="B148" t="s">
        <v>7431</v>
      </c>
      <c r="C148" t="s">
        <v>7432</v>
      </c>
      <c r="Y148" t="str">
        <f t="shared" si="49"/>
        <v>C</v>
      </c>
      <c r="Z148" t="str">
        <f t="shared" si="50"/>
        <v>C</v>
      </c>
      <c r="AA148" t="str">
        <f t="shared" si="51"/>
        <v>C</v>
      </c>
      <c r="AB148" t="str">
        <f t="shared" si="52"/>
        <v/>
      </c>
      <c r="AC148" t="str">
        <f t="shared" si="53"/>
        <v/>
      </c>
      <c r="AD148" t="str">
        <f t="shared" si="54"/>
        <v/>
      </c>
      <c r="AE148" t="str">
        <f t="shared" si="55"/>
        <v/>
      </c>
      <c r="AF148" t="str">
        <f t="shared" si="56"/>
        <v/>
      </c>
      <c r="AG148" t="str">
        <f t="shared" si="57"/>
        <v/>
      </c>
      <c r="AH148" t="str">
        <f t="shared" si="58"/>
        <v/>
      </c>
      <c r="AI148" t="str">
        <f t="shared" si="59"/>
        <v/>
      </c>
      <c r="AJ148" t="str">
        <f t="shared" si="60"/>
        <v/>
      </c>
      <c r="AK148" t="str">
        <f t="shared" si="61"/>
        <v/>
      </c>
      <c r="AL148" t="str">
        <f t="shared" si="62"/>
        <v/>
      </c>
      <c r="AM148" t="str">
        <f t="shared" si="63"/>
        <v/>
      </c>
      <c r="AN148" t="str">
        <f t="shared" si="64"/>
        <v/>
      </c>
      <c r="AO148" t="str">
        <f t="shared" si="65"/>
        <v/>
      </c>
      <c r="AP148" t="str">
        <f t="shared" si="66"/>
        <v/>
      </c>
      <c r="AQ148" t="str">
        <f t="shared" si="67"/>
        <v/>
      </c>
      <c r="AR148" t="str">
        <f t="shared" si="68"/>
        <v/>
      </c>
      <c r="AS148" t="str">
        <f t="shared" si="69"/>
        <v/>
      </c>
      <c r="AT148" t="str">
        <f t="shared" si="70"/>
        <v/>
      </c>
      <c r="AU148" t="str">
        <f t="shared" si="71"/>
        <v/>
      </c>
      <c r="AV148" t="str">
        <f t="shared" si="72"/>
        <v/>
      </c>
    </row>
    <row r="149" spans="1:48" x14ac:dyDescent="0.35">
      <c r="A149" t="s">
        <v>1087</v>
      </c>
      <c r="Y149" t="str">
        <f t="shared" si="49"/>
        <v>B</v>
      </c>
      <c r="Z149" t="str">
        <f t="shared" si="50"/>
        <v/>
      </c>
      <c r="AA149" t="str">
        <f t="shared" si="51"/>
        <v/>
      </c>
      <c r="AB149" t="str">
        <f t="shared" si="52"/>
        <v/>
      </c>
      <c r="AC149" t="str">
        <f t="shared" si="53"/>
        <v/>
      </c>
      <c r="AD149" t="str">
        <f t="shared" si="54"/>
        <v/>
      </c>
      <c r="AE149" t="str">
        <f t="shared" si="55"/>
        <v/>
      </c>
      <c r="AF149" t="str">
        <f t="shared" si="56"/>
        <v/>
      </c>
      <c r="AG149" t="str">
        <f t="shared" si="57"/>
        <v/>
      </c>
      <c r="AH149" t="str">
        <f t="shared" si="58"/>
        <v/>
      </c>
      <c r="AI149" t="str">
        <f t="shared" si="59"/>
        <v/>
      </c>
      <c r="AJ149" t="str">
        <f t="shared" si="60"/>
        <v/>
      </c>
      <c r="AK149" t="str">
        <f t="shared" si="61"/>
        <v/>
      </c>
      <c r="AL149" t="str">
        <f t="shared" si="62"/>
        <v/>
      </c>
      <c r="AM149" t="str">
        <f t="shared" si="63"/>
        <v/>
      </c>
      <c r="AN149" t="str">
        <f t="shared" si="64"/>
        <v/>
      </c>
      <c r="AO149" t="str">
        <f t="shared" si="65"/>
        <v/>
      </c>
      <c r="AP149" t="str">
        <f t="shared" si="66"/>
        <v/>
      </c>
      <c r="AQ149" t="str">
        <f t="shared" si="67"/>
        <v/>
      </c>
      <c r="AR149" t="str">
        <f t="shared" si="68"/>
        <v/>
      </c>
      <c r="AS149" t="str">
        <f t="shared" si="69"/>
        <v/>
      </c>
      <c r="AT149" t="str">
        <f t="shared" si="70"/>
        <v/>
      </c>
      <c r="AU149" t="str">
        <f t="shared" si="71"/>
        <v/>
      </c>
      <c r="AV149" t="str">
        <f t="shared" si="72"/>
        <v/>
      </c>
    </row>
    <row r="150" spans="1:48" x14ac:dyDescent="0.35">
      <c r="A150" t="s">
        <v>4376</v>
      </c>
      <c r="B150" t="s">
        <v>7433</v>
      </c>
      <c r="C150" t="s">
        <v>7434</v>
      </c>
      <c r="D150" t="s">
        <v>7435</v>
      </c>
      <c r="E150" t="s">
        <v>7436</v>
      </c>
      <c r="Y150" t="str">
        <f t="shared" si="49"/>
        <v>A</v>
      </c>
      <c r="Z150" t="str">
        <f t="shared" si="50"/>
        <v>A</v>
      </c>
      <c r="AA150" t="str">
        <f t="shared" si="51"/>
        <v>A</v>
      </c>
      <c r="AB150" t="str">
        <f t="shared" si="52"/>
        <v>A</v>
      </c>
      <c r="AC150" t="str">
        <f t="shared" si="53"/>
        <v>A</v>
      </c>
      <c r="AD150" t="str">
        <f t="shared" si="54"/>
        <v/>
      </c>
      <c r="AE150" t="str">
        <f t="shared" si="55"/>
        <v/>
      </c>
      <c r="AF150" t="str">
        <f t="shared" si="56"/>
        <v/>
      </c>
      <c r="AG150" t="str">
        <f t="shared" si="57"/>
        <v/>
      </c>
      <c r="AH150" t="str">
        <f t="shared" si="58"/>
        <v/>
      </c>
      <c r="AI150" t="str">
        <f t="shared" si="59"/>
        <v/>
      </c>
      <c r="AJ150" t="str">
        <f t="shared" si="60"/>
        <v/>
      </c>
      <c r="AK150" t="str">
        <f t="shared" si="61"/>
        <v/>
      </c>
      <c r="AL150" t="str">
        <f t="shared" si="62"/>
        <v/>
      </c>
      <c r="AM150" t="str">
        <f t="shared" si="63"/>
        <v/>
      </c>
      <c r="AN150" t="str">
        <f t="shared" si="64"/>
        <v/>
      </c>
      <c r="AO150" t="str">
        <f t="shared" si="65"/>
        <v/>
      </c>
      <c r="AP150" t="str">
        <f t="shared" si="66"/>
        <v/>
      </c>
      <c r="AQ150" t="str">
        <f t="shared" si="67"/>
        <v/>
      </c>
      <c r="AR150" t="str">
        <f t="shared" si="68"/>
        <v/>
      </c>
      <c r="AS150" t="str">
        <f t="shared" si="69"/>
        <v/>
      </c>
      <c r="AT150" t="str">
        <f t="shared" si="70"/>
        <v/>
      </c>
      <c r="AU150" t="str">
        <f t="shared" si="71"/>
        <v/>
      </c>
      <c r="AV150" t="str">
        <f t="shared" si="72"/>
        <v/>
      </c>
    </row>
    <row r="151" spans="1:48" x14ac:dyDescent="0.35">
      <c r="A151" t="s">
        <v>7437</v>
      </c>
      <c r="B151" t="s">
        <v>7438</v>
      </c>
      <c r="C151" t="s">
        <v>7439</v>
      </c>
      <c r="Y151" t="str">
        <f t="shared" si="49"/>
        <v>C</v>
      </c>
      <c r="Z151" t="str">
        <f t="shared" si="50"/>
        <v>C</v>
      </c>
      <c r="AA151" t="str">
        <f t="shared" si="51"/>
        <v>B</v>
      </c>
      <c r="AB151" t="str">
        <f t="shared" si="52"/>
        <v/>
      </c>
      <c r="AC151" t="str">
        <f t="shared" si="53"/>
        <v/>
      </c>
      <c r="AD151" t="str">
        <f t="shared" si="54"/>
        <v/>
      </c>
      <c r="AE151" t="str">
        <f t="shared" si="55"/>
        <v/>
      </c>
      <c r="AF151" t="str">
        <f t="shared" si="56"/>
        <v/>
      </c>
      <c r="AG151" t="str">
        <f t="shared" si="57"/>
        <v/>
      </c>
      <c r="AH151" t="str">
        <f t="shared" si="58"/>
        <v/>
      </c>
      <c r="AI151" t="str">
        <f t="shared" si="59"/>
        <v/>
      </c>
      <c r="AJ151" t="str">
        <f t="shared" si="60"/>
        <v/>
      </c>
      <c r="AK151" t="str">
        <f t="shared" si="61"/>
        <v/>
      </c>
      <c r="AL151" t="str">
        <f t="shared" si="62"/>
        <v/>
      </c>
      <c r="AM151" t="str">
        <f t="shared" si="63"/>
        <v/>
      </c>
      <c r="AN151" t="str">
        <f t="shared" si="64"/>
        <v/>
      </c>
      <c r="AO151" t="str">
        <f t="shared" si="65"/>
        <v/>
      </c>
      <c r="AP151" t="str">
        <f t="shared" si="66"/>
        <v/>
      </c>
      <c r="AQ151" t="str">
        <f t="shared" si="67"/>
        <v/>
      </c>
      <c r="AR151" t="str">
        <f t="shared" si="68"/>
        <v/>
      </c>
      <c r="AS151" t="str">
        <f t="shared" si="69"/>
        <v/>
      </c>
      <c r="AT151" t="str">
        <f t="shared" si="70"/>
        <v/>
      </c>
      <c r="AU151" t="str">
        <f t="shared" si="71"/>
        <v/>
      </c>
      <c r="AV151" t="str">
        <f t="shared" si="72"/>
        <v/>
      </c>
    </row>
    <row r="152" spans="1:48" x14ac:dyDescent="0.35">
      <c r="A152" t="s">
        <v>7440</v>
      </c>
      <c r="B152" t="s">
        <v>7441</v>
      </c>
      <c r="C152" t="s">
        <v>7442</v>
      </c>
      <c r="D152" t="s">
        <v>7443</v>
      </c>
      <c r="E152" t="s">
        <v>1181</v>
      </c>
      <c r="F152" t="s">
        <v>7444</v>
      </c>
      <c r="G152" t="s">
        <v>7445</v>
      </c>
      <c r="H152" t="s">
        <v>7446</v>
      </c>
      <c r="I152" t="s">
        <v>7370</v>
      </c>
      <c r="Y152" t="str">
        <f t="shared" si="49"/>
        <v>B</v>
      </c>
      <c r="Z152" t="str">
        <f t="shared" si="50"/>
        <v>A</v>
      </c>
      <c r="AA152" t="str">
        <f t="shared" si="51"/>
        <v>A</v>
      </c>
      <c r="AB152" t="str">
        <f t="shared" si="52"/>
        <v>A</v>
      </c>
      <c r="AC152" t="str">
        <f t="shared" si="53"/>
        <v>C</v>
      </c>
      <c r="AD152" t="str">
        <f t="shared" si="54"/>
        <v>C</v>
      </c>
      <c r="AE152" t="str">
        <f t="shared" si="55"/>
        <v>C</v>
      </c>
      <c r="AF152" t="str">
        <f t="shared" si="56"/>
        <v>B</v>
      </c>
      <c r="AG152" t="str">
        <f t="shared" si="57"/>
        <v>B</v>
      </c>
      <c r="AH152" t="str">
        <f t="shared" si="58"/>
        <v/>
      </c>
      <c r="AI152" t="str">
        <f t="shared" si="59"/>
        <v/>
      </c>
      <c r="AJ152" t="str">
        <f t="shared" si="60"/>
        <v/>
      </c>
      <c r="AK152" t="str">
        <f t="shared" si="61"/>
        <v/>
      </c>
      <c r="AL152" t="str">
        <f t="shared" si="62"/>
        <v/>
      </c>
      <c r="AM152" t="str">
        <f t="shared" si="63"/>
        <v/>
      </c>
      <c r="AN152" t="str">
        <f t="shared" si="64"/>
        <v/>
      </c>
      <c r="AO152" t="str">
        <f t="shared" si="65"/>
        <v/>
      </c>
      <c r="AP152" t="str">
        <f t="shared" si="66"/>
        <v/>
      </c>
      <c r="AQ152" t="str">
        <f t="shared" si="67"/>
        <v/>
      </c>
      <c r="AR152" t="str">
        <f t="shared" si="68"/>
        <v/>
      </c>
      <c r="AS152" t="str">
        <f t="shared" si="69"/>
        <v/>
      </c>
      <c r="AT152" t="str">
        <f t="shared" si="70"/>
        <v/>
      </c>
      <c r="AU152" t="str">
        <f t="shared" si="71"/>
        <v/>
      </c>
      <c r="AV152" t="str">
        <f t="shared" si="72"/>
        <v/>
      </c>
    </row>
    <row r="153" spans="1:48" x14ac:dyDescent="0.35">
      <c r="A153" t="s">
        <v>7447</v>
      </c>
      <c r="B153" t="s">
        <v>7448</v>
      </c>
      <c r="C153" t="s">
        <v>7449</v>
      </c>
      <c r="D153" t="s">
        <v>7450</v>
      </c>
      <c r="Y153" t="str">
        <f t="shared" si="49"/>
        <v>C</v>
      </c>
      <c r="Z153" t="str">
        <f t="shared" si="50"/>
        <v>C</v>
      </c>
      <c r="AA153" t="str">
        <f t="shared" si="51"/>
        <v>C</v>
      </c>
      <c r="AB153" t="str">
        <f t="shared" si="52"/>
        <v>H</v>
      </c>
      <c r="AC153" t="str">
        <f t="shared" si="53"/>
        <v/>
      </c>
      <c r="AD153" t="str">
        <f t="shared" si="54"/>
        <v/>
      </c>
      <c r="AE153" t="str">
        <f t="shared" si="55"/>
        <v/>
      </c>
      <c r="AF153" t="str">
        <f t="shared" si="56"/>
        <v/>
      </c>
      <c r="AG153" t="str">
        <f t="shared" si="57"/>
        <v/>
      </c>
      <c r="AH153" t="str">
        <f t="shared" si="58"/>
        <v/>
      </c>
      <c r="AI153" t="str">
        <f t="shared" si="59"/>
        <v/>
      </c>
      <c r="AJ153" t="str">
        <f t="shared" si="60"/>
        <v/>
      </c>
      <c r="AK153" t="str">
        <f t="shared" si="61"/>
        <v/>
      </c>
      <c r="AL153" t="str">
        <f t="shared" si="62"/>
        <v/>
      </c>
      <c r="AM153" t="str">
        <f t="shared" si="63"/>
        <v/>
      </c>
      <c r="AN153" t="str">
        <f t="shared" si="64"/>
        <v/>
      </c>
      <c r="AO153" t="str">
        <f t="shared" si="65"/>
        <v/>
      </c>
      <c r="AP153" t="str">
        <f t="shared" si="66"/>
        <v/>
      </c>
      <c r="AQ153" t="str">
        <f t="shared" si="67"/>
        <v/>
      </c>
      <c r="AR153" t="str">
        <f t="shared" si="68"/>
        <v/>
      </c>
      <c r="AS153" t="str">
        <f t="shared" si="69"/>
        <v/>
      </c>
      <c r="AT153" t="str">
        <f t="shared" si="70"/>
        <v/>
      </c>
      <c r="AU153" t="str">
        <f t="shared" si="71"/>
        <v/>
      </c>
      <c r="AV153" t="str">
        <f t="shared" si="72"/>
        <v/>
      </c>
    </row>
    <row r="154" spans="1:48" x14ac:dyDescent="0.35">
      <c r="A154" t="s">
        <v>7451</v>
      </c>
      <c r="B154" t="s">
        <v>7452</v>
      </c>
      <c r="C154" t="s">
        <v>7453</v>
      </c>
      <c r="Y154" t="str">
        <f t="shared" si="49"/>
        <v>A</v>
      </c>
      <c r="Z154" t="str">
        <f t="shared" si="50"/>
        <v>A</v>
      </c>
      <c r="AA154" t="str">
        <f t="shared" si="51"/>
        <v>A</v>
      </c>
      <c r="AB154" t="str">
        <f t="shared" si="52"/>
        <v/>
      </c>
      <c r="AC154" t="str">
        <f t="shared" si="53"/>
        <v/>
      </c>
      <c r="AD154" t="str">
        <f t="shared" si="54"/>
        <v/>
      </c>
      <c r="AE154" t="str">
        <f t="shared" si="55"/>
        <v/>
      </c>
      <c r="AF154" t="str">
        <f t="shared" si="56"/>
        <v/>
      </c>
      <c r="AG154" t="str">
        <f t="shared" si="57"/>
        <v/>
      </c>
      <c r="AH154" t="str">
        <f t="shared" si="58"/>
        <v/>
      </c>
      <c r="AI154" t="str">
        <f t="shared" si="59"/>
        <v/>
      </c>
      <c r="AJ154" t="str">
        <f t="shared" si="60"/>
        <v/>
      </c>
      <c r="AK154" t="str">
        <f t="shared" si="61"/>
        <v/>
      </c>
      <c r="AL154" t="str">
        <f t="shared" si="62"/>
        <v/>
      </c>
      <c r="AM154" t="str">
        <f t="shared" si="63"/>
        <v/>
      </c>
      <c r="AN154" t="str">
        <f t="shared" si="64"/>
        <v/>
      </c>
      <c r="AO154" t="str">
        <f t="shared" si="65"/>
        <v/>
      </c>
      <c r="AP154" t="str">
        <f t="shared" si="66"/>
        <v/>
      </c>
      <c r="AQ154" t="str">
        <f t="shared" si="67"/>
        <v/>
      </c>
      <c r="AR154" t="str">
        <f t="shared" si="68"/>
        <v/>
      </c>
      <c r="AS154" t="str">
        <f t="shared" si="69"/>
        <v/>
      </c>
      <c r="AT154" t="str">
        <f t="shared" si="70"/>
        <v/>
      </c>
      <c r="AU154" t="str">
        <f t="shared" si="71"/>
        <v/>
      </c>
      <c r="AV154" t="str">
        <f t="shared" si="72"/>
        <v/>
      </c>
    </row>
    <row r="155" spans="1:48" x14ac:dyDescent="0.35">
      <c r="A155" t="s">
        <v>7454</v>
      </c>
      <c r="B155" t="s">
        <v>7455</v>
      </c>
      <c r="C155" t="s">
        <v>7436</v>
      </c>
      <c r="Y155" t="str">
        <f t="shared" si="49"/>
        <v>A</v>
      </c>
      <c r="Z155" t="str">
        <f t="shared" si="50"/>
        <v>A</v>
      </c>
      <c r="AA155" t="str">
        <f t="shared" si="51"/>
        <v>A</v>
      </c>
      <c r="AB155" t="str">
        <f t="shared" si="52"/>
        <v/>
      </c>
      <c r="AC155" t="str">
        <f t="shared" si="53"/>
        <v/>
      </c>
      <c r="AD155" t="str">
        <f t="shared" si="54"/>
        <v/>
      </c>
      <c r="AE155" t="str">
        <f t="shared" si="55"/>
        <v/>
      </c>
      <c r="AF155" t="str">
        <f t="shared" si="56"/>
        <v/>
      </c>
      <c r="AG155" t="str">
        <f t="shared" si="57"/>
        <v/>
      </c>
      <c r="AH155" t="str">
        <f t="shared" si="58"/>
        <v/>
      </c>
      <c r="AI155" t="str">
        <f t="shared" si="59"/>
        <v/>
      </c>
      <c r="AJ155" t="str">
        <f t="shared" si="60"/>
        <v/>
      </c>
      <c r="AK155" t="str">
        <f t="shared" si="61"/>
        <v/>
      </c>
      <c r="AL155" t="str">
        <f t="shared" si="62"/>
        <v/>
      </c>
      <c r="AM155" t="str">
        <f t="shared" si="63"/>
        <v/>
      </c>
      <c r="AN155" t="str">
        <f t="shared" si="64"/>
        <v/>
      </c>
      <c r="AO155" t="str">
        <f t="shared" si="65"/>
        <v/>
      </c>
      <c r="AP155" t="str">
        <f t="shared" si="66"/>
        <v/>
      </c>
      <c r="AQ155" t="str">
        <f t="shared" si="67"/>
        <v/>
      </c>
      <c r="AR155" t="str">
        <f t="shared" si="68"/>
        <v/>
      </c>
      <c r="AS155" t="str">
        <f t="shared" si="69"/>
        <v/>
      </c>
      <c r="AT155" t="str">
        <f t="shared" si="70"/>
        <v/>
      </c>
      <c r="AU155" t="str">
        <f t="shared" si="71"/>
        <v/>
      </c>
      <c r="AV155" t="str">
        <f t="shared" si="72"/>
        <v/>
      </c>
    </row>
    <row r="156" spans="1:48" x14ac:dyDescent="0.35">
      <c r="A156" t="s">
        <v>7456</v>
      </c>
      <c r="B156" t="s">
        <v>7457</v>
      </c>
      <c r="C156" t="s">
        <v>4487</v>
      </c>
      <c r="D156" t="s">
        <v>7436</v>
      </c>
      <c r="E156" t="s">
        <v>7458</v>
      </c>
      <c r="F156" t="s">
        <v>7459</v>
      </c>
      <c r="G156" t="s">
        <v>7460</v>
      </c>
      <c r="H156" t="s">
        <v>7461</v>
      </c>
      <c r="Y156" t="str">
        <f t="shared" si="49"/>
        <v>A</v>
      </c>
      <c r="Z156" t="str">
        <f t="shared" si="50"/>
        <v>A</v>
      </c>
      <c r="AA156" t="str">
        <f t="shared" si="51"/>
        <v>A</v>
      </c>
      <c r="AB156" t="str">
        <f t="shared" si="52"/>
        <v>A</v>
      </c>
      <c r="AC156" t="str">
        <f t="shared" si="53"/>
        <v>A</v>
      </c>
      <c r="AD156" t="str">
        <f t="shared" si="54"/>
        <v>A</v>
      </c>
      <c r="AE156" t="str">
        <f t="shared" si="55"/>
        <v>A</v>
      </c>
      <c r="AF156" t="str">
        <f t="shared" si="56"/>
        <v>A</v>
      </c>
      <c r="AG156" t="str">
        <f t="shared" si="57"/>
        <v/>
      </c>
      <c r="AH156" t="str">
        <f t="shared" si="58"/>
        <v/>
      </c>
      <c r="AI156" t="str">
        <f t="shared" si="59"/>
        <v/>
      </c>
      <c r="AJ156" t="str">
        <f t="shared" si="60"/>
        <v/>
      </c>
      <c r="AK156" t="str">
        <f t="shared" si="61"/>
        <v/>
      </c>
      <c r="AL156" t="str">
        <f t="shared" si="62"/>
        <v/>
      </c>
      <c r="AM156" t="str">
        <f t="shared" si="63"/>
        <v/>
      </c>
      <c r="AN156" t="str">
        <f t="shared" si="64"/>
        <v/>
      </c>
      <c r="AO156" t="str">
        <f t="shared" si="65"/>
        <v/>
      </c>
      <c r="AP156" t="str">
        <f t="shared" si="66"/>
        <v/>
      </c>
      <c r="AQ156" t="str">
        <f t="shared" si="67"/>
        <v/>
      </c>
      <c r="AR156" t="str">
        <f t="shared" si="68"/>
        <v/>
      </c>
      <c r="AS156" t="str">
        <f t="shared" si="69"/>
        <v/>
      </c>
      <c r="AT156" t="str">
        <f t="shared" si="70"/>
        <v/>
      </c>
      <c r="AU156" t="str">
        <f t="shared" si="71"/>
        <v/>
      </c>
      <c r="AV156" t="str">
        <f t="shared" si="72"/>
        <v/>
      </c>
    </row>
    <row r="157" spans="1:48" x14ac:dyDescent="0.35">
      <c r="A157" t="s">
        <v>7462</v>
      </c>
      <c r="B157" t="s">
        <v>7463</v>
      </c>
      <c r="C157" t="s">
        <v>7464</v>
      </c>
      <c r="D157" t="s">
        <v>7465</v>
      </c>
      <c r="E157" t="s">
        <v>7466</v>
      </c>
      <c r="F157" t="s">
        <v>7467</v>
      </c>
      <c r="Y157" t="str">
        <f t="shared" si="49"/>
        <v>A</v>
      </c>
      <c r="Z157" t="str">
        <f t="shared" si="50"/>
        <v>A</v>
      </c>
      <c r="AA157" t="str">
        <f t="shared" si="51"/>
        <v>A</v>
      </c>
      <c r="AB157" t="str">
        <f t="shared" si="52"/>
        <v>A</v>
      </c>
      <c r="AC157" t="str">
        <f t="shared" si="53"/>
        <v>A</v>
      </c>
      <c r="AD157" t="str">
        <f t="shared" si="54"/>
        <v>A</v>
      </c>
      <c r="AE157" t="str">
        <f t="shared" si="55"/>
        <v/>
      </c>
      <c r="AF157" t="str">
        <f t="shared" si="56"/>
        <v/>
      </c>
      <c r="AG157" t="str">
        <f t="shared" si="57"/>
        <v/>
      </c>
      <c r="AH157" t="str">
        <f t="shared" si="58"/>
        <v/>
      </c>
      <c r="AI157" t="str">
        <f t="shared" si="59"/>
        <v/>
      </c>
      <c r="AJ157" t="str">
        <f t="shared" si="60"/>
        <v/>
      </c>
      <c r="AK157" t="str">
        <f t="shared" si="61"/>
        <v/>
      </c>
      <c r="AL157" t="str">
        <f t="shared" si="62"/>
        <v/>
      </c>
      <c r="AM157" t="str">
        <f t="shared" si="63"/>
        <v/>
      </c>
      <c r="AN157" t="str">
        <f t="shared" si="64"/>
        <v/>
      </c>
      <c r="AO157" t="str">
        <f t="shared" si="65"/>
        <v/>
      </c>
      <c r="AP157" t="str">
        <f t="shared" si="66"/>
        <v/>
      </c>
      <c r="AQ157" t="str">
        <f t="shared" si="67"/>
        <v/>
      </c>
      <c r="AR157" t="str">
        <f t="shared" si="68"/>
        <v/>
      </c>
      <c r="AS157" t="str">
        <f t="shared" si="69"/>
        <v/>
      </c>
      <c r="AT157" t="str">
        <f t="shared" si="70"/>
        <v/>
      </c>
      <c r="AU157" t="str">
        <f t="shared" si="71"/>
        <v/>
      </c>
      <c r="AV157" t="str">
        <f t="shared" si="72"/>
        <v/>
      </c>
    </row>
    <row r="158" spans="1:48" x14ac:dyDescent="0.35">
      <c r="A158" t="s">
        <v>7468</v>
      </c>
      <c r="B158" t="s">
        <v>7469</v>
      </c>
      <c r="C158" t="s">
        <v>7470</v>
      </c>
      <c r="D158" t="s">
        <v>7471</v>
      </c>
      <c r="E158" t="s">
        <v>3686</v>
      </c>
      <c r="Y158" t="str">
        <f t="shared" si="49"/>
        <v>C</v>
      </c>
      <c r="Z158" t="str">
        <f t="shared" si="50"/>
        <v>C</v>
      </c>
      <c r="AA158" t="str">
        <f t="shared" si="51"/>
        <v>C</v>
      </c>
      <c r="AB158" t="str">
        <f t="shared" si="52"/>
        <v>C</v>
      </c>
      <c r="AC158" t="str">
        <f t="shared" si="53"/>
        <v>B</v>
      </c>
      <c r="AD158" t="str">
        <f t="shared" si="54"/>
        <v/>
      </c>
      <c r="AE158" t="str">
        <f t="shared" si="55"/>
        <v/>
      </c>
      <c r="AF158" t="str">
        <f t="shared" si="56"/>
        <v/>
      </c>
      <c r="AG158" t="str">
        <f t="shared" si="57"/>
        <v/>
      </c>
      <c r="AH158" t="str">
        <f t="shared" si="58"/>
        <v/>
      </c>
      <c r="AI158" t="str">
        <f t="shared" si="59"/>
        <v/>
      </c>
      <c r="AJ158" t="str">
        <f t="shared" si="60"/>
        <v/>
      </c>
      <c r="AK158" t="str">
        <f t="shared" si="61"/>
        <v/>
      </c>
      <c r="AL158" t="str">
        <f t="shared" si="62"/>
        <v/>
      </c>
      <c r="AM158" t="str">
        <f t="shared" si="63"/>
        <v/>
      </c>
      <c r="AN158" t="str">
        <f t="shared" si="64"/>
        <v/>
      </c>
      <c r="AO158" t="str">
        <f t="shared" si="65"/>
        <v/>
      </c>
      <c r="AP158" t="str">
        <f t="shared" si="66"/>
        <v/>
      </c>
      <c r="AQ158" t="str">
        <f t="shared" si="67"/>
        <v/>
      </c>
      <c r="AR158" t="str">
        <f t="shared" si="68"/>
        <v/>
      </c>
      <c r="AS158" t="str">
        <f t="shared" si="69"/>
        <v/>
      </c>
      <c r="AT158" t="str">
        <f t="shared" si="70"/>
        <v/>
      </c>
      <c r="AU158" t="str">
        <f t="shared" si="71"/>
        <v/>
      </c>
      <c r="AV158" t="str">
        <f t="shared" si="72"/>
        <v/>
      </c>
    </row>
    <row r="159" spans="1:48" x14ac:dyDescent="0.35">
      <c r="A159" t="s">
        <v>7472</v>
      </c>
      <c r="B159" t="s">
        <v>7473</v>
      </c>
      <c r="C159" t="s">
        <v>7474</v>
      </c>
      <c r="Y159" t="str">
        <f t="shared" si="49"/>
        <v>C</v>
      </c>
      <c r="Z159" t="str">
        <f t="shared" si="50"/>
        <v>C</v>
      </c>
      <c r="AA159" t="str">
        <f t="shared" si="51"/>
        <v>E</v>
      </c>
      <c r="AB159" t="str">
        <f t="shared" si="52"/>
        <v/>
      </c>
      <c r="AC159" t="str">
        <f t="shared" si="53"/>
        <v/>
      </c>
      <c r="AD159" t="str">
        <f t="shared" si="54"/>
        <v/>
      </c>
      <c r="AE159" t="str">
        <f t="shared" si="55"/>
        <v/>
      </c>
      <c r="AF159" t="str">
        <f t="shared" si="56"/>
        <v/>
      </c>
      <c r="AG159" t="str">
        <f t="shared" si="57"/>
        <v/>
      </c>
      <c r="AH159" t="str">
        <f t="shared" si="58"/>
        <v/>
      </c>
      <c r="AI159" t="str">
        <f t="shared" si="59"/>
        <v/>
      </c>
      <c r="AJ159" t="str">
        <f t="shared" si="60"/>
        <v/>
      </c>
      <c r="AK159" t="str">
        <f t="shared" si="61"/>
        <v/>
      </c>
      <c r="AL159" t="str">
        <f t="shared" si="62"/>
        <v/>
      </c>
      <c r="AM159" t="str">
        <f t="shared" si="63"/>
        <v/>
      </c>
      <c r="AN159" t="str">
        <f t="shared" si="64"/>
        <v/>
      </c>
      <c r="AO159" t="str">
        <f t="shared" si="65"/>
        <v/>
      </c>
      <c r="AP159" t="str">
        <f t="shared" si="66"/>
        <v/>
      </c>
      <c r="AQ159" t="str">
        <f t="shared" si="67"/>
        <v/>
      </c>
      <c r="AR159" t="str">
        <f t="shared" si="68"/>
        <v/>
      </c>
      <c r="AS159" t="str">
        <f t="shared" si="69"/>
        <v/>
      </c>
      <c r="AT159" t="str">
        <f t="shared" si="70"/>
        <v/>
      </c>
      <c r="AU159" t="str">
        <f t="shared" si="71"/>
        <v/>
      </c>
      <c r="AV159" t="str">
        <f t="shared" si="72"/>
        <v/>
      </c>
    </row>
    <row r="160" spans="1:48" x14ac:dyDescent="0.35">
      <c r="A160" t="s">
        <v>7475</v>
      </c>
      <c r="B160" t="s">
        <v>875</v>
      </c>
      <c r="Y160" t="str">
        <f t="shared" si="49"/>
        <v>C</v>
      </c>
      <c r="Z160" t="str">
        <f t="shared" si="50"/>
        <v>B</v>
      </c>
      <c r="AA160" t="str">
        <f t="shared" si="51"/>
        <v/>
      </c>
      <c r="AB160" t="str">
        <f t="shared" si="52"/>
        <v/>
      </c>
      <c r="AC160" t="str">
        <f t="shared" si="53"/>
        <v/>
      </c>
      <c r="AD160" t="str">
        <f t="shared" si="54"/>
        <v/>
      </c>
      <c r="AE160" t="str">
        <f t="shared" si="55"/>
        <v/>
      </c>
      <c r="AF160" t="str">
        <f t="shared" si="56"/>
        <v/>
      </c>
      <c r="AG160" t="str">
        <f t="shared" si="57"/>
        <v/>
      </c>
      <c r="AH160" t="str">
        <f t="shared" si="58"/>
        <v/>
      </c>
      <c r="AI160" t="str">
        <f t="shared" si="59"/>
        <v/>
      </c>
      <c r="AJ160" t="str">
        <f t="shared" si="60"/>
        <v/>
      </c>
      <c r="AK160" t="str">
        <f t="shared" si="61"/>
        <v/>
      </c>
      <c r="AL160" t="str">
        <f t="shared" si="62"/>
        <v/>
      </c>
      <c r="AM160" t="str">
        <f t="shared" si="63"/>
        <v/>
      </c>
      <c r="AN160" t="str">
        <f t="shared" si="64"/>
        <v/>
      </c>
      <c r="AO160" t="str">
        <f t="shared" si="65"/>
        <v/>
      </c>
      <c r="AP160" t="str">
        <f t="shared" si="66"/>
        <v/>
      </c>
      <c r="AQ160" t="str">
        <f t="shared" si="67"/>
        <v/>
      </c>
      <c r="AR160" t="str">
        <f t="shared" si="68"/>
        <v/>
      </c>
      <c r="AS160" t="str">
        <f t="shared" si="69"/>
        <v/>
      </c>
      <c r="AT160" t="str">
        <f t="shared" si="70"/>
        <v/>
      </c>
      <c r="AU160" t="str">
        <f t="shared" si="71"/>
        <v/>
      </c>
      <c r="AV160" t="str">
        <f t="shared" si="72"/>
        <v/>
      </c>
    </row>
    <row r="161" spans="1:48" x14ac:dyDescent="0.35">
      <c r="A161" t="s">
        <v>1182</v>
      </c>
      <c r="Y161" t="str">
        <f t="shared" si="49"/>
        <v>C</v>
      </c>
      <c r="Z161" t="str">
        <f t="shared" si="50"/>
        <v/>
      </c>
      <c r="AA161" t="str">
        <f t="shared" si="51"/>
        <v/>
      </c>
      <c r="AB161" t="str">
        <f t="shared" si="52"/>
        <v/>
      </c>
      <c r="AC161" t="str">
        <f t="shared" si="53"/>
        <v/>
      </c>
      <c r="AD161" t="str">
        <f t="shared" si="54"/>
        <v/>
      </c>
      <c r="AE161" t="str">
        <f t="shared" si="55"/>
        <v/>
      </c>
      <c r="AF161" t="str">
        <f t="shared" si="56"/>
        <v/>
      </c>
      <c r="AG161" t="str">
        <f t="shared" si="57"/>
        <v/>
      </c>
      <c r="AH161" t="str">
        <f t="shared" si="58"/>
        <v/>
      </c>
      <c r="AI161" t="str">
        <f t="shared" si="59"/>
        <v/>
      </c>
      <c r="AJ161" t="str">
        <f t="shared" si="60"/>
        <v/>
      </c>
      <c r="AK161" t="str">
        <f t="shared" si="61"/>
        <v/>
      </c>
      <c r="AL161" t="str">
        <f t="shared" si="62"/>
        <v/>
      </c>
      <c r="AM161" t="str">
        <f t="shared" si="63"/>
        <v/>
      </c>
      <c r="AN161" t="str">
        <f t="shared" si="64"/>
        <v/>
      </c>
      <c r="AO161" t="str">
        <f t="shared" si="65"/>
        <v/>
      </c>
      <c r="AP161" t="str">
        <f t="shared" si="66"/>
        <v/>
      </c>
      <c r="AQ161" t="str">
        <f t="shared" si="67"/>
        <v/>
      </c>
      <c r="AR161" t="str">
        <f t="shared" si="68"/>
        <v/>
      </c>
      <c r="AS161" t="str">
        <f t="shared" si="69"/>
        <v/>
      </c>
      <c r="AT161" t="str">
        <f t="shared" si="70"/>
        <v/>
      </c>
      <c r="AU161" t="str">
        <f t="shared" si="71"/>
        <v/>
      </c>
      <c r="AV161" t="str">
        <f t="shared" si="72"/>
        <v/>
      </c>
    </row>
    <row r="162" spans="1:48" x14ac:dyDescent="0.35">
      <c r="A162" t="s">
        <v>1190</v>
      </c>
      <c r="Y162" t="str">
        <f t="shared" si="49"/>
        <v>C</v>
      </c>
      <c r="Z162" t="str">
        <f t="shared" si="50"/>
        <v/>
      </c>
      <c r="AA162" t="str">
        <f t="shared" si="51"/>
        <v/>
      </c>
      <c r="AB162" t="str">
        <f t="shared" si="52"/>
        <v/>
      </c>
      <c r="AC162" t="str">
        <f t="shared" si="53"/>
        <v/>
      </c>
      <c r="AD162" t="str">
        <f t="shared" si="54"/>
        <v/>
      </c>
      <c r="AE162" t="str">
        <f t="shared" si="55"/>
        <v/>
      </c>
      <c r="AF162" t="str">
        <f t="shared" si="56"/>
        <v/>
      </c>
      <c r="AG162" t="str">
        <f t="shared" si="57"/>
        <v/>
      </c>
      <c r="AH162" t="str">
        <f t="shared" si="58"/>
        <v/>
      </c>
      <c r="AI162" t="str">
        <f t="shared" si="59"/>
        <v/>
      </c>
      <c r="AJ162" t="str">
        <f t="shared" si="60"/>
        <v/>
      </c>
      <c r="AK162" t="str">
        <f t="shared" si="61"/>
        <v/>
      </c>
      <c r="AL162" t="str">
        <f t="shared" si="62"/>
        <v/>
      </c>
      <c r="AM162" t="str">
        <f t="shared" si="63"/>
        <v/>
      </c>
      <c r="AN162" t="str">
        <f t="shared" si="64"/>
        <v/>
      </c>
      <c r="AO162" t="str">
        <f t="shared" si="65"/>
        <v/>
      </c>
      <c r="AP162" t="str">
        <f t="shared" si="66"/>
        <v/>
      </c>
      <c r="AQ162" t="str">
        <f t="shared" si="67"/>
        <v/>
      </c>
      <c r="AR162" t="str">
        <f t="shared" si="68"/>
        <v/>
      </c>
      <c r="AS162" t="str">
        <f t="shared" si="69"/>
        <v/>
      </c>
      <c r="AT162" t="str">
        <f t="shared" si="70"/>
        <v/>
      </c>
      <c r="AU162" t="str">
        <f t="shared" si="71"/>
        <v/>
      </c>
      <c r="AV162" t="str">
        <f t="shared" si="72"/>
        <v/>
      </c>
    </row>
    <row r="163" spans="1:48" x14ac:dyDescent="0.35">
      <c r="A163" t="s">
        <v>7476</v>
      </c>
      <c r="B163" t="s">
        <v>7477</v>
      </c>
      <c r="C163" t="s">
        <v>7478</v>
      </c>
      <c r="D163" t="s">
        <v>7479</v>
      </c>
      <c r="E163" t="s">
        <v>7480</v>
      </c>
      <c r="F163" t="s">
        <v>7481</v>
      </c>
      <c r="G163" t="s">
        <v>7482</v>
      </c>
      <c r="H163" t="s">
        <v>7483</v>
      </c>
      <c r="Y163" t="str">
        <f t="shared" si="49"/>
        <v>C</v>
      </c>
      <c r="Z163" t="str">
        <f t="shared" si="50"/>
        <v>C</v>
      </c>
      <c r="AA163" t="str">
        <f t="shared" si="51"/>
        <v>C</v>
      </c>
      <c r="AB163" t="str">
        <f t="shared" si="52"/>
        <v>C</v>
      </c>
      <c r="AC163" t="str">
        <f t="shared" si="53"/>
        <v>C</v>
      </c>
      <c r="AD163" t="str">
        <f t="shared" si="54"/>
        <v>C</v>
      </c>
      <c r="AE163" t="str">
        <f t="shared" si="55"/>
        <v>C</v>
      </c>
      <c r="AF163" t="str">
        <f t="shared" si="56"/>
        <v>C</v>
      </c>
      <c r="AG163" t="str">
        <f t="shared" si="57"/>
        <v/>
      </c>
      <c r="AH163" t="str">
        <f t="shared" si="58"/>
        <v/>
      </c>
      <c r="AI163" t="str">
        <f t="shared" si="59"/>
        <v/>
      </c>
      <c r="AJ163" t="str">
        <f t="shared" si="60"/>
        <v/>
      </c>
      <c r="AK163" t="str">
        <f t="shared" si="61"/>
        <v/>
      </c>
      <c r="AL163" t="str">
        <f t="shared" si="62"/>
        <v/>
      </c>
      <c r="AM163" t="str">
        <f t="shared" si="63"/>
        <v/>
      </c>
      <c r="AN163" t="str">
        <f t="shared" si="64"/>
        <v/>
      </c>
      <c r="AO163" t="str">
        <f t="shared" si="65"/>
        <v/>
      </c>
      <c r="AP163" t="str">
        <f t="shared" si="66"/>
        <v/>
      </c>
      <c r="AQ163" t="str">
        <f t="shared" si="67"/>
        <v/>
      </c>
      <c r="AR163" t="str">
        <f t="shared" si="68"/>
        <v/>
      </c>
      <c r="AS163" t="str">
        <f t="shared" si="69"/>
        <v/>
      </c>
      <c r="AT163" t="str">
        <f t="shared" si="70"/>
        <v/>
      </c>
      <c r="AU163" t="str">
        <f t="shared" si="71"/>
        <v/>
      </c>
      <c r="AV163" t="str">
        <f t="shared" si="72"/>
        <v/>
      </c>
    </row>
    <row r="164" spans="1:48" x14ac:dyDescent="0.35">
      <c r="A164" t="s">
        <v>1206</v>
      </c>
      <c r="Y164" t="str">
        <f t="shared" si="49"/>
        <v>C</v>
      </c>
      <c r="Z164" t="str">
        <f t="shared" si="50"/>
        <v/>
      </c>
      <c r="AA164" t="str">
        <f t="shared" si="51"/>
        <v/>
      </c>
      <c r="AB164" t="str">
        <f t="shared" si="52"/>
        <v/>
      </c>
      <c r="AC164" t="str">
        <f t="shared" si="53"/>
        <v/>
      </c>
      <c r="AD164" t="str">
        <f t="shared" si="54"/>
        <v/>
      </c>
      <c r="AE164" t="str">
        <f t="shared" si="55"/>
        <v/>
      </c>
      <c r="AF164" t="str">
        <f t="shared" si="56"/>
        <v/>
      </c>
      <c r="AG164" t="str">
        <f t="shared" si="57"/>
        <v/>
      </c>
      <c r="AH164" t="str">
        <f t="shared" si="58"/>
        <v/>
      </c>
      <c r="AI164" t="str">
        <f t="shared" si="59"/>
        <v/>
      </c>
      <c r="AJ164" t="str">
        <f t="shared" si="60"/>
        <v/>
      </c>
      <c r="AK164" t="str">
        <f t="shared" si="61"/>
        <v/>
      </c>
      <c r="AL164" t="str">
        <f t="shared" si="62"/>
        <v/>
      </c>
      <c r="AM164" t="str">
        <f t="shared" si="63"/>
        <v/>
      </c>
      <c r="AN164" t="str">
        <f t="shared" si="64"/>
        <v/>
      </c>
      <c r="AO164" t="str">
        <f t="shared" si="65"/>
        <v/>
      </c>
      <c r="AP164" t="str">
        <f t="shared" si="66"/>
        <v/>
      </c>
      <c r="AQ164" t="str">
        <f t="shared" si="67"/>
        <v/>
      </c>
      <c r="AR164" t="str">
        <f t="shared" si="68"/>
        <v/>
      </c>
      <c r="AS164" t="str">
        <f t="shared" si="69"/>
        <v/>
      </c>
      <c r="AT164" t="str">
        <f t="shared" si="70"/>
        <v/>
      </c>
      <c r="AU164" t="str">
        <f t="shared" si="71"/>
        <v/>
      </c>
      <c r="AV164" t="str">
        <f t="shared" si="72"/>
        <v/>
      </c>
    </row>
    <row r="165" spans="1:48" x14ac:dyDescent="0.35">
      <c r="A165" t="s">
        <v>7484</v>
      </c>
      <c r="B165" t="s">
        <v>7485</v>
      </c>
      <c r="Y165" t="str">
        <f t="shared" si="49"/>
        <v>C</v>
      </c>
      <c r="Z165" t="str">
        <f t="shared" si="50"/>
        <v>C</v>
      </c>
      <c r="AA165" t="str">
        <f t="shared" si="51"/>
        <v/>
      </c>
      <c r="AB165" t="str">
        <f t="shared" si="52"/>
        <v/>
      </c>
      <c r="AC165" t="str">
        <f t="shared" si="53"/>
        <v/>
      </c>
      <c r="AD165" t="str">
        <f t="shared" si="54"/>
        <v/>
      </c>
      <c r="AE165" t="str">
        <f t="shared" si="55"/>
        <v/>
      </c>
      <c r="AF165" t="str">
        <f t="shared" si="56"/>
        <v/>
      </c>
      <c r="AG165" t="str">
        <f t="shared" si="57"/>
        <v/>
      </c>
      <c r="AH165" t="str">
        <f t="shared" si="58"/>
        <v/>
      </c>
      <c r="AI165" t="str">
        <f t="shared" si="59"/>
        <v/>
      </c>
      <c r="AJ165" t="str">
        <f t="shared" si="60"/>
        <v/>
      </c>
      <c r="AK165" t="str">
        <f t="shared" si="61"/>
        <v/>
      </c>
      <c r="AL165" t="str">
        <f t="shared" si="62"/>
        <v/>
      </c>
      <c r="AM165" t="str">
        <f t="shared" si="63"/>
        <v/>
      </c>
      <c r="AN165" t="str">
        <f t="shared" si="64"/>
        <v/>
      </c>
      <c r="AO165" t="str">
        <f t="shared" si="65"/>
        <v/>
      </c>
      <c r="AP165" t="str">
        <f t="shared" si="66"/>
        <v/>
      </c>
      <c r="AQ165" t="str">
        <f t="shared" si="67"/>
        <v/>
      </c>
      <c r="AR165" t="str">
        <f t="shared" si="68"/>
        <v/>
      </c>
      <c r="AS165" t="str">
        <f t="shared" si="69"/>
        <v/>
      </c>
      <c r="AT165" t="str">
        <f t="shared" si="70"/>
        <v/>
      </c>
      <c r="AU165" t="str">
        <f t="shared" si="71"/>
        <v/>
      </c>
      <c r="AV165" t="str">
        <f t="shared" si="72"/>
        <v/>
      </c>
    </row>
    <row r="166" spans="1:48" x14ac:dyDescent="0.35">
      <c r="A166" t="s">
        <v>7486</v>
      </c>
      <c r="B166" t="s">
        <v>7487</v>
      </c>
      <c r="C166" t="s">
        <v>7488</v>
      </c>
      <c r="Y166" t="str">
        <f t="shared" si="49"/>
        <v>C</v>
      </c>
      <c r="Z166" t="str">
        <f t="shared" si="50"/>
        <v>B</v>
      </c>
      <c r="AA166" t="str">
        <f t="shared" si="51"/>
        <v>H</v>
      </c>
      <c r="AB166" t="str">
        <f t="shared" si="52"/>
        <v/>
      </c>
      <c r="AC166" t="str">
        <f t="shared" si="53"/>
        <v/>
      </c>
      <c r="AD166" t="str">
        <f t="shared" si="54"/>
        <v/>
      </c>
      <c r="AE166" t="str">
        <f t="shared" si="55"/>
        <v/>
      </c>
      <c r="AF166" t="str">
        <f t="shared" si="56"/>
        <v/>
      </c>
      <c r="AG166" t="str">
        <f t="shared" si="57"/>
        <v/>
      </c>
      <c r="AH166" t="str">
        <f t="shared" si="58"/>
        <v/>
      </c>
      <c r="AI166" t="str">
        <f t="shared" si="59"/>
        <v/>
      </c>
      <c r="AJ166" t="str">
        <f t="shared" si="60"/>
        <v/>
      </c>
      <c r="AK166" t="str">
        <f t="shared" si="61"/>
        <v/>
      </c>
      <c r="AL166" t="str">
        <f t="shared" si="62"/>
        <v/>
      </c>
      <c r="AM166" t="str">
        <f t="shared" si="63"/>
        <v/>
      </c>
      <c r="AN166" t="str">
        <f t="shared" si="64"/>
        <v/>
      </c>
      <c r="AO166" t="str">
        <f t="shared" si="65"/>
        <v/>
      </c>
      <c r="AP166" t="str">
        <f t="shared" si="66"/>
        <v/>
      </c>
      <c r="AQ166" t="str">
        <f t="shared" si="67"/>
        <v/>
      </c>
      <c r="AR166" t="str">
        <f t="shared" si="68"/>
        <v/>
      </c>
      <c r="AS166" t="str">
        <f t="shared" si="69"/>
        <v/>
      </c>
      <c r="AT166" t="str">
        <f t="shared" si="70"/>
        <v/>
      </c>
      <c r="AU166" t="str">
        <f t="shared" si="71"/>
        <v/>
      </c>
      <c r="AV166" t="str">
        <f t="shared" si="72"/>
        <v/>
      </c>
    </row>
    <row r="167" spans="1:48" x14ac:dyDescent="0.35">
      <c r="A167" t="s">
        <v>663</v>
      </c>
      <c r="B167" t="s">
        <v>670</v>
      </c>
      <c r="Y167" t="str">
        <f t="shared" si="49"/>
        <v>B</v>
      </c>
      <c r="Z167" t="str">
        <f t="shared" si="50"/>
        <v>B</v>
      </c>
      <c r="AA167" t="str">
        <f t="shared" si="51"/>
        <v/>
      </c>
      <c r="AB167" t="str">
        <f t="shared" si="52"/>
        <v/>
      </c>
      <c r="AC167" t="str">
        <f t="shared" si="53"/>
        <v/>
      </c>
      <c r="AD167" t="str">
        <f t="shared" si="54"/>
        <v/>
      </c>
      <c r="AE167" t="str">
        <f t="shared" si="55"/>
        <v/>
      </c>
      <c r="AF167" t="str">
        <f t="shared" si="56"/>
        <v/>
      </c>
      <c r="AG167" t="str">
        <f t="shared" si="57"/>
        <v/>
      </c>
      <c r="AH167" t="str">
        <f t="shared" si="58"/>
        <v/>
      </c>
      <c r="AI167" t="str">
        <f t="shared" si="59"/>
        <v/>
      </c>
      <c r="AJ167" t="str">
        <f t="shared" si="60"/>
        <v/>
      </c>
      <c r="AK167" t="str">
        <f t="shared" si="61"/>
        <v/>
      </c>
      <c r="AL167" t="str">
        <f t="shared" si="62"/>
        <v/>
      </c>
      <c r="AM167" t="str">
        <f t="shared" si="63"/>
        <v/>
      </c>
      <c r="AN167" t="str">
        <f t="shared" si="64"/>
        <v/>
      </c>
      <c r="AO167" t="str">
        <f t="shared" si="65"/>
        <v/>
      </c>
      <c r="AP167" t="str">
        <f t="shared" si="66"/>
        <v/>
      </c>
      <c r="AQ167" t="str">
        <f t="shared" si="67"/>
        <v/>
      </c>
      <c r="AR167" t="str">
        <f t="shared" si="68"/>
        <v/>
      </c>
      <c r="AS167" t="str">
        <f t="shared" si="69"/>
        <v/>
      </c>
      <c r="AT167" t="str">
        <f t="shared" si="70"/>
        <v/>
      </c>
      <c r="AU167" t="str">
        <f t="shared" si="71"/>
        <v/>
      </c>
      <c r="AV167" t="str">
        <f t="shared" si="72"/>
        <v/>
      </c>
    </row>
    <row r="168" spans="1:48" x14ac:dyDescent="0.35">
      <c r="A168" t="s">
        <v>7489</v>
      </c>
      <c r="B168" t="s">
        <v>7490</v>
      </c>
      <c r="C168" t="s">
        <v>1189</v>
      </c>
      <c r="D168" t="s">
        <v>2135</v>
      </c>
      <c r="E168" t="s">
        <v>7491</v>
      </c>
      <c r="F168" t="s">
        <v>7492</v>
      </c>
      <c r="Y168" t="str">
        <f t="shared" si="49"/>
        <v>C</v>
      </c>
      <c r="Z168" t="str">
        <f t="shared" si="50"/>
        <v>C</v>
      </c>
      <c r="AA168" t="str">
        <f t="shared" si="51"/>
        <v>C</v>
      </c>
      <c r="AB168" t="str">
        <f t="shared" si="52"/>
        <v>G</v>
      </c>
      <c r="AC168" t="str">
        <f t="shared" si="53"/>
        <v>G</v>
      </c>
      <c r="AD168" t="str">
        <f t="shared" si="54"/>
        <v>G</v>
      </c>
      <c r="AE168" t="str">
        <f t="shared" si="55"/>
        <v/>
      </c>
      <c r="AF168" t="str">
        <f t="shared" si="56"/>
        <v/>
      </c>
      <c r="AG168" t="str">
        <f t="shared" si="57"/>
        <v/>
      </c>
      <c r="AH168" t="str">
        <f t="shared" si="58"/>
        <v/>
      </c>
      <c r="AI168" t="str">
        <f t="shared" si="59"/>
        <v/>
      </c>
      <c r="AJ168" t="str">
        <f t="shared" si="60"/>
        <v/>
      </c>
      <c r="AK168" t="str">
        <f t="shared" si="61"/>
        <v/>
      </c>
      <c r="AL168" t="str">
        <f t="shared" si="62"/>
        <v/>
      </c>
      <c r="AM168" t="str">
        <f t="shared" si="63"/>
        <v/>
      </c>
      <c r="AN168" t="str">
        <f t="shared" si="64"/>
        <v/>
      </c>
      <c r="AO168" t="str">
        <f t="shared" si="65"/>
        <v/>
      </c>
      <c r="AP168" t="str">
        <f t="shared" si="66"/>
        <v/>
      </c>
      <c r="AQ168" t="str">
        <f t="shared" si="67"/>
        <v/>
      </c>
      <c r="AR168" t="str">
        <f t="shared" si="68"/>
        <v/>
      </c>
      <c r="AS168" t="str">
        <f t="shared" si="69"/>
        <v/>
      </c>
      <c r="AT168" t="str">
        <f t="shared" si="70"/>
        <v/>
      </c>
      <c r="AU168" t="str">
        <f t="shared" si="71"/>
        <v/>
      </c>
      <c r="AV168" t="str">
        <f t="shared" si="72"/>
        <v/>
      </c>
    </row>
    <row r="169" spans="1:48" x14ac:dyDescent="0.35">
      <c r="A169" t="s">
        <v>3687</v>
      </c>
      <c r="B169" t="s">
        <v>7493</v>
      </c>
      <c r="C169" t="s">
        <v>7494</v>
      </c>
      <c r="Y169" t="str">
        <f t="shared" si="49"/>
        <v>B</v>
      </c>
      <c r="Z169" t="str">
        <f t="shared" si="50"/>
        <v>A</v>
      </c>
      <c r="AA169" t="str">
        <f t="shared" si="51"/>
        <v>C</v>
      </c>
      <c r="AB169" t="str">
        <f t="shared" si="52"/>
        <v/>
      </c>
      <c r="AC169" t="str">
        <f t="shared" si="53"/>
        <v/>
      </c>
      <c r="AD169" t="str">
        <f t="shared" si="54"/>
        <v/>
      </c>
      <c r="AE169" t="str">
        <f t="shared" si="55"/>
        <v/>
      </c>
      <c r="AF169" t="str">
        <f t="shared" si="56"/>
        <v/>
      </c>
      <c r="AG169" t="str">
        <f t="shared" si="57"/>
        <v/>
      </c>
      <c r="AH169" t="str">
        <f t="shared" si="58"/>
        <v/>
      </c>
      <c r="AI169" t="str">
        <f t="shared" si="59"/>
        <v/>
      </c>
      <c r="AJ169" t="str">
        <f t="shared" si="60"/>
        <v/>
      </c>
      <c r="AK169" t="str">
        <f t="shared" si="61"/>
        <v/>
      </c>
      <c r="AL169" t="str">
        <f t="shared" si="62"/>
        <v/>
      </c>
      <c r="AM169" t="str">
        <f t="shared" si="63"/>
        <v/>
      </c>
      <c r="AN169" t="str">
        <f t="shared" si="64"/>
        <v/>
      </c>
      <c r="AO169" t="str">
        <f t="shared" si="65"/>
        <v/>
      </c>
      <c r="AP169" t="str">
        <f t="shared" si="66"/>
        <v/>
      </c>
      <c r="AQ169" t="str">
        <f t="shared" si="67"/>
        <v/>
      </c>
      <c r="AR169" t="str">
        <f t="shared" si="68"/>
        <v/>
      </c>
      <c r="AS169" t="str">
        <f t="shared" si="69"/>
        <v/>
      </c>
      <c r="AT169" t="str">
        <f t="shared" si="70"/>
        <v/>
      </c>
      <c r="AU169" t="str">
        <f t="shared" si="71"/>
        <v/>
      </c>
      <c r="AV169" t="str">
        <f t="shared" si="72"/>
        <v/>
      </c>
    </row>
    <row r="170" spans="1:48" x14ac:dyDescent="0.35">
      <c r="A170" t="s">
        <v>7495</v>
      </c>
      <c r="B170" t="s">
        <v>7496</v>
      </c>
      <c r="C170" t="s">
        <v>7497</v>
      </c>
      <c r="Y170" t="str">
        <f t="shared" si="49"/>
        <v>C</v>
      </c>
      <c r="Z170" t="str">
        <f t="shared" si="50"/>
        <v>C</v>
      </c>
      <c r="AA170" t="str">
        <f t="shared" si="51"/>
        <v>C</v>
      </c>
      <c r="AB170" t="str">
        <f t="shared" si="52"/>
        <v/>
      </c>
      <c r="AC170" t="str">
        <f t="shared" si="53"/>
        <v/>
      </c>
      <c r="AD170" t="str">
        <f t="shared" si="54"/>
        <v/>
      </c>
      <c r="AE170" t="str">
        <f t="shared" si="55"/>
        <v/>
      </c>
      <c r="AF170" t="str">
        <f t="shared" si="56"/>
        <v/>
      </c>
      <c r="AG170" t="str">
        <f t="shared" si="57"/>
        <v/>
      </c>
      <c r="AH170" t="str">
        <f t="shared" si="58"/>
        <v/>
      </c>
      <c r="AI170" t="str">
        <f t="shared" si="59"/>
        <v/>
      </c>
      <c r="AJ170" t="str">
        <f t="shared" si="60"/>
        <v/>
      </c>
      <c r="AK170" t="str">
        <f t="shared" si="61"/>
        <v/>
      </c>
      <c r="AL170" t="str">
        <f t="shared" si="62"/>
        <v/>
      </c>
      <c r="AM170" t="str">
        <f t="shared" si="63"/>
        <v/>
      </c>
      <c r="AN170" t="str">
        <f t="shared" si="64"/>
        <v/>
      </c>
      <c r="AO170" t="str">
        <f t="shared" si="65"/>
        <v/>
      </c>
      <c r="AP170" t="str">
        <f t="shared" si="66"/>
        <v/>
      </c>
      <c r="AQ170" t="str">
        <f t="shared" si="67"/>
        <v/>
      </c>
      <c r="AR170" t="str">
        <f t="shared" si="68"/>
        <v/>
      </c>
      <c r="AS170" t="str">
        <f t="shared" si="69"/>
        <v/>
      </c>
      <c r="AT170" t="str">
        <f t="shared" si="70"/>
        <v/>
      </c>
      <c r="AU170" t="str">
        <f t="shared" si="71"/>
        <v/>
      </c>
      <c r="AV170" t="str">
        <f t="shared" si="72"/>
        <v/>
      </c>
    </row>
    <row r="171" spans="1:48" x14ac:dyDescent="0.35">
      <c r="A171" t="s">
        <v>7498</v>
      </c>
      <c r="B171" t="s">
        <v>7499</v>
      </c>
      <c r="C171" t="s">
        <v>7500</v>
      </c>
      <c r="Y171" t="str">
        <f t="shared" si="49"/>
        <v>C</v>
      </c>
      <c r="Z171" t="str">
        <f t="shared" si="50"/>
        <v>C</v>
      </c>
      <c r="AA171" t="str">
        <f t="shared" si="51"/>
        <v>C</v>
      </c>
      <c r="AB171" t="str">
        <f t="shared" si="52"/>
        <v/>
      </c>
      <c r="AC171" t="str">
        <f t="shared" si="53"/>
        <v/>
      </c>
      <c r="AD171" t="str">
        <f t="shared" si="54"/>
        <v/>
      </c>
      <c r="AE171" t="str">
        <f t="shared" si="55"/>
        <v/>
      </c>
      <c r="AF171" t="str">
        <f t="shared" si="56"/>
        <v/>
      </c>
      <c r="AG171" t="str">
        <f t="shared" si="57"/>
        <v/>
      </c>
      <c r="AH171" t="str">
        <f t="shared" si="58"/>
        <v/>
      </c>
      <c r="AI171" t="str">
        <f t="shared" si="59"/>
        <v/>
      </c>
      <c r="AJ171" t="str">
        <f t="shared" si="60"/>
        <v/>
      </c>
      <c r="AK171" t="str">
        <f t="shared" si="61"/>
        <v/>
      </c>
      <c r="AL171" t="str">
        <f t="shared" si="62"/>
        <v/>
      </c>
      <c r="AM171" t="str">
        <f t="shared" si="63"/>
        <v/>
      </c>
      <c r="AN171" t="str">
        <f t="shared" si="64"/>
        <v/>
      </c>
      <c r="AO171" t="str">
        <f t="shared" si="65"/>
        <v/>
      </c>
      <c r="AP171" t="str">
        <f t="shared" si="66"/>
        <v/>
      </c>
      <c r="AQ171" t="str">
        <f t="shared" si="67"/>
        <v/>
      </c>
      <c r="AR171" t="str">
        <f t="shared" si="68"/>
        <v/>
      </c>
      <c r="AS171" t="str">
        <f t="shared" si="69"/>
        <v/>
      </c>
      <c r="AT171" t="str">
        <f t="shared" si="70"/>
        <v/>
      </c>
      <c r="AU171" t="str">
        <f t="shared" si="71"/>
        <v/>
      </c>
      <c r="AV171" t="str">
        <f t="shared" si="72"/>
        <v/>
      </c>
    </row>
    <row r="172" spans="1:48" x14ac:dyDescent="0.35">
      <c r="A172" t="s">
        <v>1270</v>
      </c>
      <c r="Y172" t="str">
        <f t="shared" si="49"/>
        <v>C</v>
      </c>
      <c r="Z172" t="str">
        <f t="shared" si="50"/>
        <v/>
      </c>
      <c r="AA172" t="str">
        <f t="shared" si="51"/>
        <v/>
      </c>
      <c r="AB172" t="str">
        <f t="shared" si="52"/>
        <v/>
      </c>
      <c r="AC172" t="str">
        <f t="shared" si="53"/>
        <v/>
      </c>
      <c r="AD172" t="str">
        <f t="shared" si="54"/>
        <v/>
      </c>
      <c r="AE172" t="str">
        <f t="shared" si="55"/>
        <v/>
      </c>
      <c r="AF172" t="str">
        <f t="shared" si="56"/>
        <v/>
      </c>
      <c r="AG172" t="str">
        <f t="shared" si="57"/>
        <v/>
      </c>
      <c r="AH172" t="str">
        <f t="shared" si="58"/>
        <v/>
      </c>
      <c r="AI172" t="str">
        <f t="shared" si="59"/>
        <v/>
      </c>
      <c r="AJ172" t="str">
        <f t="shared" si="60"/>
        <v/>
      </c>
      <c r="AK172" t="str">
        <f t="shared" si="61"/>
        <v/>
      </c>
      <c r="AL172" t="str">
        <f t="shared" si="62"/>
        <v/>
      </c>
      <c r="AM172" t="str">
        <f t="shared" si="63"/>
        <v/>
      </c>
      <c r="AN172" t="str">
        <f t="shared" si="64"/>
        <v/>
      </c>
      <c r="AO172" t="str">
        <f t="shared" si="65"/>
        <v/>
      </c>
      <c r="AP172" t="str">
        <f t="shared" si="66"/>
        <v/>
      </c>
      <c r="AQ172" t="str">
        <f t="shared" si="67"/>
        <v/>
      </c>
      <c r="AR172" t="str">
        <f t="shared" si="68"/>
        <v/>
      </c>
      <c r="AS172" t="str">
        <f t="shared" si="69"/>
        <v/>
      </c>
      <c r="AT172" t="str">
        <f t="shared" si="70"/>
        <v/>
      </c>
      <c r="AU172" t="str">
        <f t="shared" si="71"/>
        <v/>
      </c>
      <c r="AV172" t="str">
        <f t="shared" si="72"/>
        <v/>
      </c>
    </row>
    <row r="173" spans="1:48" x14ac:dyDescent="0.35">
      <c r="A173" t="s">
        <v>7501</v>
      </c>
      <c r="B173" t="s">
        <v>7502</v>
      </c>
      <c r="C173" t="s">
        <v>7503</v>
      </c>
      <c r="D173" t="s">
        <v>7504</v>
      </c>
      <c r="Y173" t="str">
        <f t="shared" si="49"/>
        <v>C</v>
      </c>
      <c r="Z173" t="str">
        <f t="shared" si="50"/>
        <v>C</v>
      </c>
      <c r="AA173" t="str">
        <f t="shared" si="51"/>
        <v>H</v>
      </c>
      <c r="AB173" t="str">
        <f t="shared" si="52"/>
        <v>H</v>
      </c>
      <c r="AC173" t="str">
        <f t="shared" si="53"/>
        <v/>
      </c>
      <c r="AD173" t="str">
        <f t="shared" si="54"/>
        <v/>
      </c>
      <c r="AE173" t="str">
        <f t="shared" si="55"/>
        <v/>
      </c>
      <c r="AF173" t="str">
        <f t="shared" si="56"/>
        <v/>
      </c>
      <c r="AG173" t="str">
        <f t="shared" si="57"/>
        <v/>
      </c>
      <c r="AH173" t="str">
        <f t="shared" si="58"/>
        <v/>
      </c>
      <c r="AI173" t="str">
        <f t="shared" si="59"/>
        <v/>
      </c>
      <c r="AJ173" t="str">
        <f t="shared" si="60"/>
        <v/>
      </c>
      <c r="AK173" t="str">
        <f t="shared" si="61"/>
        <v/>
      </c>
      <c r="AL173" t="str">
        <f t="shared" si="62"/>
        <v/>
      </c>
      <c r="AM173" t="str">
        <f t="shared" si="63"/>
        <v/>
      </c>
      <c r="AN173" t="str">
        <f t="shared" si="64"/>
        <v/>
      </c>
      <c r="AO173" t="str">
        <f t="shared" si="65"/>
        <v/>
      </c>
      <c r="AP173" t="str">
        <f t="shared" si="66"/>
        <v/>
      </c>
      <c r="AQ173" t="str">
        <f t="shared" si="67"/>
        <v/>
      </c>
      <c r="AR173" t="str">
        <f t="shared" si="68"/>
        <v/>
      </c>
      <c r="AS173" t="str">
        <f t="shared" si="69"/>
        <v/>
      </c>
      <c r="AT173" t="str">
        <f t="shared" si="70"/>
        <v/>
      </c>
      <c r="AU173" t="str">
        <f t="shared" si="71"/>
        <v/>
      </c>
      <c r="AV173" t="str">
        <f t="shared" si="72"/>
        <v/>
      </c>
    </row>
    <row r="174" spans="1:48" x14ac:dyDescent="0.35">
      <c r="Y174" t="str">
        <f t="shared" si="49"/>
        <v/>
      </c>
      <c r="Z174" t="str">
        <f t="shared" si="50"/>
        <v/>
      </c>
      <c r="AA174" t="str">
        <f t="shared" si="51"/>
        <v/>
      </c>
      <c r="AB174" t="str">
        <f t="shared" si="52"/>
        <v/>
      </c>
      <c r="AC174" t="str">
        <f t="shared" si="53"/>
        <v/>
      </c>
      <c r="AD174" t="str">
        <f t="shared" si="54"/>
        <v/>
      </c>
      <c r="AE174" t="str">
        <f t="shared" si="55"/>
        <v/>
      </c>
      <c r="AF174" t="str">
        <f t="shared" si="56"/>
        <v/>
      </c>
      <c r="AG174" t="str">
        <f t="shared" si="57"/>
        <v/>
      </c>
      <c r="AH174" t="str">
        <f t="shared" si="58"/>
        <v/>
      </c>
      <c r="AI174" t="str">
        <f t="shared" si="59"/>
        <v/>
      </c>
      <c r="AJ174" t="str">
        <f t="shared" si="60"/>
        <v/>
      </c>
      <c r="AK174" t="str">
        <f t="shared" si="61"/>
        <v/>
      </c>
      <c r="AL174" t="str">
        <f t="shared" si="62"/>
        <v/>
      </c>
      <c r="AM174" t="str">
        <f t="shared" si="63"/>
        <v/>
      </c>
      <c r="AN174" t="str">
        <f t="shared" si="64"/>
        <v/>
      </c>
      <c r="AO174" t="str">
        <f t="shared" si="65"/>
        <v/>
      </c>
      <c r="AP174" t="str">
        <f t="shared" si="66"/>
        <v/>
      </c>
      <c r="AQ174" t="str">
        <f t="shared" si="67"/>
        <v/>
      </c>
      <c r="AR174" t="str">
        <f t="shared" si="68"/>
        <v/>
      </c>
      <c r="AS174" t="str">
        <f t="shared" si="69"/>
        <v/>
      </c>
      <c r="AT174" t="str">
        <f t="shared" si="70"/>
        <v/>
      </c>
      <c r="AU174" t="str">
        <f t="shared" si="71"/>
        <v/>
      </c>
      <c r="AV174" t="str">
        <f t="shared" si="72"/>
        <v/>
      </c>
    </row>
    <row r="175" spans="1:48" x14ac:dyDescent="0.35">
      <c r="A175" t="s">
        <v>1293</v>
      </c>
      <c r="Y175" t="str">
        <f t="shared" si="49"/>
        <v>C</v>
      </c>
      <c r="Z175" t="str">
        <f t="shared" si="50"/>
        <v/>
      </c>
      <c r="AA175" t="str">
        <f t="shared" si="51"/>
        <v/>
      </c>
      <c r="AB175" t="str">
        <f t="shared" si="52"/>
        <v/>
      </c>
      <c r="AC175" t="str">
        <f t="shared" si="53"/>
        <v/>
      </c>
      <c r="AD175" t="str">
        <f t="shared" si="54"/>
        <v/>
      </c>
      <c r="AE175" t="str">
        <f t="shared" si="55"/>
        <v/>
      </c>
      <c r="AF175" t="str">
        <f t="shared" si="56"/>
        <v/>
      </c>
      <c r="AG175" t="str">
        <f t="shared" si="57"/>
        <v/>
      </c>
      <c r="AH175" t="str">
        <f t="shared" si="58"/>
        <v/>
      </c>
      <c r="AI175" t="str">
        <f t="shared" si="59"/>
        <v/>
      </c>
      <c r="AJ175" t="str">
        <f t="shared" si="60"/>
        <v/>
      </c>
      <c r="AK175" t="str">
        <f t="shared" si="61"/>
        <v/>
      </c>
      <c r="AL175" t="str">
        <f t="shared" si="62"/>
        <v/>
      </c>
      <c r="AM175" t="str">
        <f t="shared" si="63"/>
        <v/>
      </c>
      <c r="AN175" t="str">
        <f t="shared" si="64"/>
        <v/>
      </c>
      <c r="AO175" t="str">
        <f t="shared" si="65"/>
        <v/>
      </c>
      <c r="AP175" t="str">
        <f t="shared" si="66"/>
        <v/>
      </c>
      <c r="AQ175" t="str">
        <f t="shared" si="67"/>
        <v/>
      </c>
      <c r="AR175" t="str">
        <f t="shared" si="68"/>
        <v/>
      </c>
      <c r="AS175" t="str">
        <f t="shared" si="69"/>
        <v/>
      </c>
      <c r="AT175" t="str">
        <f t="shared" si="70"/>
        <v/>
      </c>
      <c r="AU175" t="str">
        <f t="shared" si="71"/>
        <v/>
      </c>
      <c r="AV175" t="str">
        <f t="shared" si="72"/>
        <v/>
      </c>
    </row>
    <row r="176" spans="1:48" x14ac:dyDescent="0.35">
      <c r="A176" t="s">
        <v>1301</v>
      </c>
      <c r="Y176" t="str">
        <f t="shared" si="49"/>
        <v>C</v>
      </c>
      <c r="Z176" t="str">
        <f t="shared" si="50"/>
        <v/>
      </c>
      <c r="AA176" t="str">
        <f t="shared" si="51"/>
        <v/>
      </c>
      <c r="AB176" t="str">
        <f t="shared" si="52"/>
        <v/>
      </c>
      <c r="AC176" t="str">
        <f t="shared" si="53"/>
        <v/>
      </c>
      <c r="AD176" t="str">
        <f t="shared" si="54"/>
        <v/>
      </c>
      <c r="AE176" t="str">
        <f t="shared" si="55"/>
        <v/>
      </c>
      <c r="AF176" t="str">
        <f t="shared" si="56"/>
        <v/>
      </c>
      <c r="AG176" t="str">
        <f t="shared" si="57"/>
        <v/>
      </c>
      <c r="AH176" t="str">
        <f t="shared" si="58"/>
        <v/>
      </c>
      <c r="AI176" t="str">
        <f t="shared" si="59"/>
        <v/>
      </c>
      <c r="AJ176" t="str">
        <f t="shared" si="60"/>
        <v/>
      </c>
      <c r="AK176" t="str">
        <f t="shared" si="61"/>
        <v/>
      </c>
      <c r="AL176" t="str">
        <f t="shared" si="62"/>
        <v/>
      </c>
      <c r="AM176" t="str">
        <f t="shared" si="63"/>
        <v/>
      </c>
      <c r="AN176" t="str">
        <f t="shared" si="64"/>
        <v/>
      </c>
      <c r="AO176" t="str">
        <f t="shared" si="65"/>
        <v/>
      </c>
      <c r="AP176" t="str">
        <f t="shared" si="66"/>
        <v/>
      </c>
      <c r="AQ176" t="str">
        <f t="shared" si="67"/>
        <v/>
      </c>
      <c r="AR176" t="str">
        <f t="shared" si="68"/>
        <v/>
      </c>
      <c r="AS176" t="str">
        <f t="shared" si="69"/>
        <v/>
      </c>
      <c r="AT176" t="str">
        <f t="shared" si="70"/>
        <v/>
      </c>
      <c r="AU176" t="str">
        <f t="shared" si="71"/>
        <v/>
      </c>
      <c r="AV176" t="str">
        <f t="shared" si="72"/>
        <v/>
      </c>
    </row>
    <row r="177" spans="1:48" x14ac:dyDescent="0.35">
      <c r="A177" t="s">
        <v>7505</v>
      </c>
      <c r="B177" t="s">
        <v>7506</v>
      </c>
      <c r="Y177" t="str">
        <f t="shared" si="49"/>
        <v>C</v>
      </c>
      <c r="Z177" t="str">
        <f t="shared" si="50"/>
        <v>C</v>
      </c>
      <c r="AA177" t="str">
        <f t="shared" si="51"/>
        <v/>
      </c>
      <c r="AB177" t="str">
        <f t="shared" si="52"/>
        <v/>
      </c>
      <c r="AC177" t="str">
        <f t="shared" si="53"/>
        <v/>
      </c>
      <c r="AD177" t="str">
        <f t="shared" si="54"/>
        <v/>
      </c>
      <c r="AE177" t="str">
        <f t="shared" si="55"/>
        <v/>
      </c>
      <c r="AF177" t="str">
        <f t="shared" si="56"/>
        <v/>
      </c>
      <c r="AG177" t="str">
        <f t="shared" si="57"/>
        <v/>
      </c>
      <c r="AH177" t="str">
        <f t="shared" si="58"/>
        <v/>
      </c>
      <c r="AI177" t="str">
        <f t="shared" si="59"/>
        <v/>
      </c>
      <c r="AJ177" t="str">
        <f t="shared" si="60"/>
        <v/>
      </c>
      <c r="AK177" t="str">
        <f t="shared" si="61"/>
        <v/>
      </c>
      <c r="AL177" t="str">
        <f t="shared" si="62"/>
        <v/>
      </c>
      <c r="AM177" t="str">
        <f t="shared" si="63"/>
        <v/>
      </c>
      <c r="AN177" t="str">
        <f t="shared" si="64"/>
        <v/>
      </c>
      <c r="AO177" t="str">
        <f t="shared" si="65"/>
        <v/>
      </c>
      <c r="AP177" t="str">
        <f t="shared" si="66"/>
        <v/>
      </c>
      <c r="AQ177" t="str">
        <f t="shared" si="67"/>
        <v/>
      </c>
      <c r="AR177" t="str">
        <f t="shared" si="68"/>
        <v/>
      </c>
      <c r="AS177" t="str">
        <f t="shared" si="69"/>
        <v/>
      </c>
      <c r="AT177" t="str">
        <f t="shared" si="70"/>
        <v/>
      </c>
      <c r="AU177" t="str">
        <f t="shared" si="71"/>
        <v/>
      </c>
      <c r="AV177" t="str">
        <f t="shared" si="72"/>
        <v/>
      </c>
    </row>
    <row r="178" spans="1:48" x14ac:dyDescent="0.35">
      <c r="A178" t="s">
        <v>7507</v>
      </c>
      <c r="B178" t="s">
        <v>7508</v>
      </c>
      <c r="Y178" t="str">
        <f t="shared" si="49"/>
        <v>B</v>
      </c>
      <c r="Z178" t="str">
        <f t="shared" si="50"/>
        <v>B</v>
      </c>
      <c r="AA178" t="str">
        <f t="shared" si="51"/>
        <v/>
      </c>
      <c r="AB178" t="str">
        <f t="shared" si="52"/>
        <v/>
      </c>
      <c r="AC178" t="str">
        <f t="shared" si="53"/>
        <v/>
      </c>
      <c r="AD178" t="str">
        <f t="shared" si="54"/>
        <v/>
      </c>
      <c r="AE178" t="str">
        <f t="shared" si="55"/>
        <v/>
      </c>
      <c r="AF178" t="str">
        <f t="shared" si="56"/>
        <v/>
      </c>
      <c r="AG178" t="str">
        <f t="shared" si="57"/>
        <v/>
      </c>
      <c r="AH178" t="str">
        <f t="shared" si="58"/>
        <v/>
      </c>
      <c r="AI178" t="str">
        <f t="shared" si="59"/>
        <v/>
      </c>
      <c r="AJ178" t="str">
        <f t="shared" si="60"/>
        <v/>
      </c>
      <c r="AK178" t="str">
        <f t="shared" si="61"/>
        <v/>
      </c>
      <c r="AL178" t="str">
        <f t="shared" si="62"/>
        <v/>
      </c>
      <c r="AM178" t="str">
        <f t="shared" si="63"/>
        <v/>
      </c>
      <c r="AN178" t="str">
        <f t="shared" si="64"/>
        <v/>
      </c>
      <c r="AO178" t="str">
        <f t="shared" si="65"/>
        <v/>
      </c>
      <c r="AP178" t="str">
        <f t="shared" si="66"/>
        <v/>
      </c>
      <c r="AQ178" t="str">
        <f t="shared" si="67"/>
        <v/>
      </c>
      <c r="AR178" t="str">
        <f t="shared" si="68"/>
        <v/>
      </c>
      <c r="AS178" t="str">
        <f t="shared" si="69"/>
        <v/>
      </c>
      <c r="AT178" t="str">
        <f t="shared" si="70"/>
        <v/>
      </c>
      <c r="AU178" t="str">
        <f t="shared" si="71"/>
        <v/>
      </c>
      <c r="AV178" t="str">
        <f t="shared" si="72"/>
        <v/>
      </c>
    </row>
    <row r="179" spans="1:48" x14ac:dyDescent="0.35">
      <c r="A179" t="s">
        <v>7509</v>
      </c>
      <c r="B179" t="s">
        <v>1794</v>
      </c>
      <c r="C179" t="s">
        <v>7510</v>
      </c>
      <c r="Y179" t="str">
        <f t="shared" si="49"/>
        <v>G</v>
      </c>
      <c r="Z179" t="str">
        <f t="shared" si="50"/>
        <v>G</v>
      </c>
      <c r="AA179" t="str">
        <f t="shared" si="51"/>
        <v>C</v>
      </c>
      <c r="AB179" t="str">
        <f t="shared" si="52"/>
        <v/>
      </c>
      <c r="AC179" t="str">
        <f t="shared" si="53"/>
        <v/>
      </c>
      <c r="AD179" t="str">
        <f t="shared" si="54"/>
        <v/>
      </c>
      <c r="AE179" t="str">
        <f t="shared" si="55"/>
        <v/>
      </c>
      <c r="AF179" t="str">
        <f t="shared" si="56"/>
        <v/>
      </c>
      <c r="AG179" t="str">
        <f t="shared" si="57"/>
        <v/>
      </c>
      <c r="AH179" t="str">
        <f t="shared" si="58"/>
        <v/>
      </c>
      <c r="AI179" t="str">
        <f t="shared" si="59"/>
        <v/>
      </c>
      <c r="AJ179" t="str">
        <f t="shared" si="60"/>
        <v/>
      </c>
      <c r="AK179" t="str">
        <f t="shared" si="61"/>
        <v/>
      </c>
      <c r="AL179" t="str">
        <f t="shared" si="62"/>
        <v/>
      </c>
      <c r="AM179" t="str">
        <f t="shared" si="63"/>
        <v/>
      </c>
      <c r="AN179" t="str">
        <f t="shared" si="64"/>
        <v/>
      </c>
      <c r="AO179" t="str">
        <f t="shared" si="65"/>
        <v/>
      </c>
      <c r="AP179" t="str">
        <f t="shared" si="66"/>
        <v/>
      </c>
      <c r="AQ179" t="str">
        <f t="shared" si="67"/>
        <v/>
      </c>
      <c r="AR179" t="str">
        <f t="shared" si="68"/>
        <v/>
      </c>
      <c r="AS179" t="str">
        <f t="shared" si="69"/>
        <v/>
      </c>
      <c r="AT179" t="str">
        <f t="shared" si="70"/>
        <v/>
      </c>
      <c r="AU179" t="str">
        <f t="shared" si="71"/>
        <v/>
      </c>
      <c r="AV179" t="str">
        <f t="shared" si="72"/>
        <v/>
      </c>
    </row>
    <row r="180" spans="1:48" x14ac:dyDescent="0.35">
      <c r="A180" t="s">
        <v>7511</v>
      </c>
      <c r="B180" t="s">
        <v>7512</v>
      </c>
      <c r="C180" t="s">
        <v>1308</v>
      </c>
      <c r="Y180" t="str">
        <f t="shared" si="49"/>
        <v>C</v>
      </c>
      <c r="Z180" t="str">
        <f t="shared" si="50"/>
        <v>C</v>
      </c>
      <c r="AA180" t="str">
        <f t="shared" si="51"/>
        <v>C</v>
      </c>
      <c r="AB180" t="str">
        <f t="shared" si="52"/>
        <v/>
      </c>
      <c r="AC180" t="str">
        <f t="shared" si="53"/>
        <v/>
      </c>
      <c r="AD180" t="str">
        <f t="shared" si="54"/>
        <v/>
      </c>
      <c r="AE180" t="str">
        <f t="shared" si="55"/>
        <v/>
      </c>
      <c r="AF180" t="str">
        <f t="shared" si="56"/>
        <v/>
      </c>
      <c r="AG180" t="str">
        <f t="shared" si="57"/>
        <v/>
      </c>
      <c r="AH180" t="str">
        <f t="shared" si="58"/>
        <v/>
      </c>
      <c r="AI180" t="str">
        <f t="shared" si="59"/>
        <v/>
      </c>
      <c r="AJ180" t="str">
        <f t="shared" si="60"/>
        <v/>
      </c>
      <c r="AK180" t="str">
        <f t="shared" si="61"/>
        <v/>
      </c>
      <c r="AL180" t="str">
        <f t="shared" si="62"/>
        <v/>
      </c>
      <c r="AM180" t="str">
        <f t="shared" si="63"/>
        <v/>
      </c>
      <c r="AN180" t="str">
        <f t="shared" si="64"/>
        <v/>
      </c>
      <c r="AO180" t="str">
        <f t="shared" si="65"/>
        <v/>
      </c>
      <c r="AP180" t="str">
        <f t="shared" si="66"/>
        <v/>
      </c>
      <c r="AQ180" t="str">
        <f t="shared" si="67"/>
        <v/>
      </c>
      <c r="AR180" t="str">
        <f t="shared" si="68"/>
        <v/>
      </c>
      <c r="AS180" t="str">
        <f t="shared" si="69"/>
        <v/>
      </c>
      <c r="AT180" t="str">
        <f t="shared" si="70"/>
        <v/>
      </c>
      <c r="AU180" t="str">
        <f t="shared" si="71"/>
        <v/>
      </c>
      <c r="AV180" t="str">
        <f t="shared" si="72"/>
        <v/>
      </c>
    </row>
    <row r="181" spans="1:48" x14ac:dyDescent="0.35">
      <c r="A181" t="s">
        <v>7513</v>
      </c>
      <c r="B181" t="s">
        <v>7514</v>
      </c>
      <c r="C181" t="s">
        <v>7515</v>
      </c>
      <c r="D181" t="s">
        <v>7516</v>
      </c>
      <c r="Y181" t="str">
        <f t="shared" si="49"/>
        <v>H</v>
      </c>
      <c r="Z181" t="str">
        <f t="shared" si="50"/>
        <v>H</v>
      </c>
      <c r="AA181" t="str">
        <f t="shared" si="51"/>
        <v>H</v>
      </c>
      <c r="AB181" t="str">
        <f t="shared" si="52"/>
        <v>H</v>
      </c>
      <c r="AC181" t="str">
        <f t="shared" si="53"/>
        <v/>
      </c>
      <c r="AD181" t="str">
        <f t="shared" si="54"/>
        <v/>
      </c>
      <c r="AE181" t="str">
        <f t="shared" si="55"/>
        <v/>
      </c>
      <c r="AF181" t="str">
        <f t="shared" si="56"/>
        <v/>
      </c>
      <c r="AG181" t="str">
        <f t="shared" si="57"/>
        <v/>
      </c>
      <c r="AH181" t="str">
        <f t="shared" si="58"/>
        <v/>
      </c>
      <c r="AI181" t="str">
        <f t="shared" si="59"/>
        <v/>
      </c>
      <c r="AJ181" t="str">
        <f t="shared" si="60"/>
        <v/>
      </c>
      <c r="AK181" t="str">
        <f t="shared" si="61"/>
        <v/>
      </c>
      <c r="AL181" t="str">
        <f t="shared" si="62"/>
        <v/>
      </c>
      <c r="AM181" t="str">
        <f t="shared" si="63"/>
        <v/>
      </c>
      <c r="AN181" t="str">
        <f t="shared" si="64"/>
        <v/>
      </c>
      <c r="AO181" t="str">
        <f t="shared" si="65"/>
        <v/>
      </c>
      <c r="AP181" t="str">
        <f t="shared" si="66"/>
        <v/>
      </c>
      <c r="AQ181" t="str">
        <f t="shared" si="67"/>
        <v/>
      </c>
      <c r="AR181" t="str">
        <f t="shared" si="68"/>
        <v/>
      </c>
      <c r="AS181" t="str">
        <f t="shared" si="69"/>
        <v/>
      </c>
      <c r="AT181" t="str">
        <f t="shared" si="70"/>
        <v/>
      </c>
      <c r="AU181" t="str">
        <f t="shared" si="71"/>
        <v/>
      </c>
      <c r="AV181" t="str">
        <f t="shared" si="72"/>
        <v/>
      </c>
    </row>
    <row r="182" spans="1:48" x14ac:dyDescent="0.35">
      <c r="A182" t="s">
        <v>7517</v>
      </c>
      <c r="B182" t="s">
        <v>7518</v>
      </c>
      <c r="Y182" t="str">
        <f t="shared" si="49"/>
        <v>C</v>
      </c>
      <c r="Z182" t="str">
        <f t="shared" si="50"/>
        <v>C</v>
      </c>
      <c r="AA182" t="str">
        <f t="shared" si="51"/>
        <v/>
      </c>
      <c r="AB182" t="str">
        <f t="shared" si="52"/>
        <v/>
      </c>
      <c r="AC182" t="str">
        <f t="shared" si="53"/>
        <v/>
      </c>
      <c r="AD182" t="str">
        <f t="shared" si="54"/>
        <v/>
      </c>
      <c r="AE182" t="str">
        <f t="shared" si="55"/>
        <v/>
      </c>
      <c r="AF182" t="str">
        <f t="shared" si="56"/>
        <v/>
      </c>
      <c r="AG182" t="str">
        <f t="shared" si="57"/>
        <v/>
      </c>
      <c r="AH182" t="str">
        <f t="shared" si="58"/>
        <v/>
      </c>
      <c r="AI182" t="str">
        <f t="shared" si="59"/>
        <v/>
      </c>
      <c r="AJ182" t="str">
        <f t="shared" si="60"/>
        <v/>
      </c>
      <c r="AK182" t="str">
        <f t="shared" si="61"/>
        <v/>
      </c>
      <c r="AL182" t="str">
        <f t="shared" si="62"/>
        <v/>
      </c>
      <c r="AM182" t="str">
        <f t="shared" si="63"/>
        <v/>
      </c>
      <c r="AN182" t="str">
        <f t="shared" si="64"/>
        <v/>
      </c>
      <c r="AO182" t="str">
        <f t="shared" si="65"/>
        <v/>
      </c>
      <c r="AP182" t="str">
        <f t="shared" si="66"/>
        <v/>
      </c>
      <c r="AQ182" t="str">
        <f t="shared" si="67"/>
        <v/>
      </c>
      <c r="AR182" t="str">
        <f t="shared" si="68"/>
        <v/>
      </c>
      <c r="AS182" t="str">
        <f t="shared" si="69"/>
        <v/>
      </c>
      <c r="AT182" t="str">
        <f t="shared" si="70"/>
        <v/>
      </c>
      <c r="AU182" t="str">
        <f t="shared" si="71"/>
        <v/>
      </c>
      <c r="AV182" t="str">
        <f t="shared" si="72"/>
        <v/>
      </c>
    </row>
    <row r="183" spans="1:48" x14ac:dyDescent="0.35">
      <c r="A183" t="s">
        <v>7519</v>
      </c>
      <c r="B183" t="s">
        <v>7520</v>
      </c>
      <c r="Y183" t="str">
        <f t="shared" si="49"/>
        <v>B</v>
      </c>
      <c r="Z183" t="str">
        <f t="shared" si="50"/>
        <v>B</v>
      </c>
      <c r="AA183" t="str">
        <f t="shared" si="51"/>
        <v/>
      </c>
      <c r="AB183" t="str">
        <f t="shared" si="52"/>
        <v/>
      </c>
      <c r="AC183" t="str">
        <f t="shared" si="53"/>
        <v/>
      </c>
      <c r="AD183" t="str">
        <f t="shared" si="54"/>
        <v/>
      </c>
      <c r="AE183" t="str">
        <f t="shared" si="55"/>
        <v/>
      </c>
      <c r="AF183" t="str">
        <f t="shared" si="56"/>
        <v/>
      </c>
      <c r="AG183" t="str">
        <f t="shared" si="57"/>
        <v/>
      </c>
      <c r="AH183" t="str">
        <f t="shared" si="58"/>
        <v/>
      </c>
      <c r="AI183" t="str">
        <f t="shared" si="59"/>
        <v/>
      </c>
      <c r="AJ183" t="str">
        <f t="shared" si="60"/>
        <v/>
      </c>
      <c r="AK183" t="str">
        <f t="shared" si="61"/>
        <v/>
      </c>
      <c r="AL183" t="str">
        <f t="shared" si="62"/>
        <v/>
      </c>
      <c r="AM183" t="str">
        <f t="shared" si="63"/>
        <v/>
      </c>
      <c r="AN183" t="str">
        <f t="shared" si="64"/>
        <v/>
      </c>
      <c r="AO183" t="str">
        <f t="shared" si="65"/>
        <v/>
      </c>
      <c r="AP183" t="str">
        <f t="shared" si="66"/>
        <v/>
      </c>
      <c r="AQ183" t="str">
        <f t="shared" si="67"/>
        <v/>
      </c>
      <c r="AR183" t="str">
        <f t="shared" si="68"/>
        <v/>
      </c>
      <c r="AS183" t="str">
        <f t="shared" si="69"/>
        <v/>
      </c>
      <c r="AT183" t="str">
        <f t="shared" si="70"/>
        <v/>
      </c>
      <c r="AU183" t="str">
        <f t="shared" si="71"/>
        <v/>
      </c>
      <c r="AV183" t="str">
        <f t="shared" si="72"/>
        <v/>
      </c>
    </row>
    <row r="184" spans="1:48" x14ac:dyDescent="0.35">
      <c r="Y184" t="str">
        <f t="shared" si="49"/>
        <v/>
      </c>
      <c r="Z184" t="str">
        <f t="shared" si="50"/>
        <v/>
      </c>
      <c r="AA184" t="str">
        <f t="shared" si="51"/>
        <v/>
      </c>
      <c r="AB184" t="str">
        <f t="shared" si="52"/>
        <v/>
      </c>
      <c r="AC184" t="str">
        <f t="shared" si="53"/>
        <v/>
      </c>
      <c r="AD184" t="str">
        <f t="shared" si="54"/>
        <v/>
      </c>
      <c r="AE184" t="str">
        <f t="shared" si="55"/>
        <v/>
      </c>
      <c r="AF184" t="str">
        <f t="shared" si="56"/>
        <v/>
      </c>
      <c r="AG184" t="str">
        <f t="shared" si="57"/>
        <v/>
      </c>
      <c r="AH184" t="str">
        <f t="shared" si="58"/>
        <v/>
      </c>
      <c r="AI184" t="str">
        <f t="shared" si="59"/>
        <v/>
      </c>
      <c r="AJ184" t="str">
        <f t="shared" si="60"/>
        <v/>
      </c>
      <c r="AK184" t="str">
        <f t="shared" si="61"/>
        <v/>
      </c>
      <c r="AL184" t="str">
        <f t="shared" si="62"/>
        <v/>
      </c>
      <c r="AM184" t="str">
        <f t="shared" si="63"/>
        <v/>
      </c>
      <c r="AN184" t="str">
        <f t="shared" si="64"/>
        <v/>
      </c>
      <c r="AO184" t="str">
        <f t="shared" si="65"/>
        <v/>
      </c>
      <c r="AP184" t="str">
        <f t="shared" si="66"/>
        <v/>
      </c>
      <c r="AQ184" t="str">
        <f t="shared" si="67"/>
        <v/>
      </c>
      <c r="AR184" t="str">
        <f t="shared" si="68"/>
        <v/>
      </c>
      <c r="AS184" t="str">
        <f t="shared" si="69"/>
        <v/>
      </c>
      <c r="AT184" t="str">
        <f t="shared" si="70"/>
        <v/>
      </c>
      <c r="AU184" t="str">
        <f t="shared" si="71"/>
        <v/>
      </c>
      <c r="AV184" t="str">
        <f t="shared" si="72"/>
        <v/>
      </c>
    </row>
    <row r="185" spans="1:48" x14ac:dyDescent="0.35">
      <c r="Y185" t="str">
        <f t="shared" si="49"/>
        <v/>
      </c>
      <c r="Z185" t="str">
        <f t="shared" si="50"/>
        <v/>
      </c>
      <c r="AA185" t="str">
        <f t="shared" si="51"/>
        <v/>
      </c>
      <c r="AB185" t="str">
        <f t="shared" si="52"/>
        <v/>
      </c>
      <c r="AC185" t="str">
        <f t="shared" si="53"/>
        <v/>
      </c>
      <c r="AD185" t="str">
        <f t="shared" si="54"/>
        <v/>
      </c>
      <c r="AE185" t="str">
        <f t="shared" si="55"/>
        <v/>
      </c>
      <c r="AF185" t="str">
        <f t="shared" si="56"/>
        <v/>
      </c>
      <c r="AG185" t="str">
        <f t="shared" si="57"/>
        <v/>
      </c>
      <c r="AH185" t="str">
        <f t="shared" si="58"/>
        <v/>
      </c>
      <c r="AI185" t="str">
        <f t="shared" si="59"/>
        <v/>
      </c>
      <c r="AJ185" t="str">
        <f t="shared" si="60"/>
        <v/>
      </c>
      <c r="AK185" t="str">
        <f t="shared" si="61"/>
        <v/>
      </c>
      <c r="AL185" t="str">
        <f t="shared" si="62"/>
        <v/>
      </c>
      <c r="AM185" t="str">
        <f t="shared" si="63"/>
        <v/>
      </c>
      <c r="AN185" t="str">
        <f t="shared" si="64"/>
        <v/>
      </c>
      <c r="AO185" t="str">
        <f t="shared" si="65"/>
        <v/>
      </c>
      <c r="AP185" t="str">
        <f t="shared" si="66"/>
        <v/>
      </c>
      <c r="AQ185" t="str">
        <f t="shared" si="67"/>
        <v/>
      </c>
      <c r="AR185" t="str">
        <f t="shared" si="68"/>
        <v/>
      </c>
      <c r="AS185" t="str">
        <f t="shared" si="69"/>
        <v/>
      </c>
      <c r="AT185" t="str">
        <f t="shared" si="70"/>
        <v/>
      </c>
      <c r="AU185" t="str">
        <f t="shared" si="71"/>
        <v/>
      </c>
      <c r="AV185" t="str">
        <f t="shared" si="72"/>
        <v/>
      </c>
    </row>
    <row r="186" spans="1:48" x14ac:dyDescent="0.35">
      <c r="A186" t="s">
        <v>7521</v>
      </c>
      <c r="B186" t="s">
        <v>7522</v>
      </c>
      <c r="C186" t="s">
        <v>7523</v>
      </c>
      <c r="D186" t="s">
        <v>7524</v>
      </c>
      <c r="E186" t="s">
        <v>7525</v>
      </c>
      <c r="Y186" t="str">
        <f t="shared" si="49"/>
        <v>C</v>
      </c>
      <c r="Z186" t="str">
        <f t="shared" si="50"/>
        <v>C</v>
      </c>
      <c r="AA186" t="str">
        <f t="shared" si="51"/>
        <v>C</v>
      </c>
      <c r="AB186" t="str">
        <f t="shared" si="52"/>
        <v>C</v>
      </c>
      <c r="AC186" t="str">
        <f t="shared" si="53"/>
        <v>C</v>
      </c>
      <c r="AD186" t="str">
        <f t="shared" si="54"/>
        <v/>
      </c>
      <c r="AE186" t="str">
        <f t="shared" si="55"/>
        <v/>
      </c>
      <c r="AF186" t="str">
        <f t="shared" si="56"/>
        <v/>
      </c>
      <c r="AG186" t="str">
        <f t="shared" si="57"/>
        <v/>
      </c>
      <c r="AH186" t="str">
        <f t="shared" si="58"/>
        <v/>
      </c>
      <c r="AI186" t="str">
        <f t="shared" si="59"/>
        <v/>
      </c>
      <c r="AJ186" t="str">
        <f t="shared" si="60"/>
        <v/>
      </c>
      <c r="AK186" t="str">
        <f t="shared" si="61"/>
        <v/>
      </c>
      <c r="AL186" t="str">
        <f t="shared" si="62"/>
        <v/>
      </c>
      <c r="AM186" t="str">
        <f t="shared" si="63"/>
        <v/>
      </c>
      <c r="AN186" t="str">
        <f t="shared" si="64"/>
        <v/>
      </c>
      <c r="AO186" t="str">
        <f t="shared" si="65"/>
        <v/>
      </c>
      <c r="AP186" t="str">
        <f t="shared" si="66"/>
        <v/>
      </c>
      <c r="AQ186" t="str">
        <f t="shared" si="67"/>
        <v/>
      </c>
      <c r="AR186" t="str">
        <f t="shared" si="68"/>
        <v/>
      </c>
      <c r="AS186" t="str">
        <f t="shared" si="69"/>
        <v/>
      </c>
      <c r="AT186" t="str">
        <f t="shared" si="70"/>
        <v/>
      </c>
      <c r="AU186" t="str">
        <f t="shared" si="71"/>
        <v/>
      </c>
      <c r="AV186" t="str">
        <f t="shared" si="72"/>
        <v/>
      </c>
    </row>
    <row r="187" spans="1:48" x14ac:dyDescent="0.35">
      <c r="Y187" t="str">
        <f t="shared" si="49"/>
        <v/>
      </c>
      <c r="Z187" t="str">
        <f t="shared" si="50"/>
        <v/>
      </c>
      <c r="AA187" t="str">
        <f t="shared" si="51"/>
        <v/>
      </c>
      <c r="AB187" t="str">
        <f t="shared" si="52"/>
        <v/>
      </c>
      <c r="AC187" t="str">
        <f t="shared" si="53"/>
        <v/>
      </c>
      <c r="AD187" t="str">
        <f t="shared" si="54"/>
        <v/>
      </c>
      <c r="AE187" t="str">
        <f t="shared" si="55"/>
        <v/>
      </c>
      <c r="AF187" t="str">
        <f t="shared" si="56"/>
        <v/>
      </c>
      <c r="AG187" t="str">
        <f t="shared" si="57"/>
        <v/>
      </c>
      <c r="AH187" t="str">
        <f t="shared" si="58"/>
        <v/>
      </c>
      <c r="AI187" t="str">
        <f t="shared" si="59"/>
        <v/>
      </c>
      <c r="AJ187" t="str">
        <f t="shared" si="60"/>
        <v/>
      </c>
      <c r="AK187" t="str">
        <f t="shared" si="61"/>
        <v/>
      </c>
      <c r="AL187" t="str">
        <f t="shared" si="62"/>
        <v/>
      </c>
      <c r="AM187" t="str">
        <f t="shared" si="63"/>
        <v/>
      </c>
      <c r="AN187" t="str">
        <f t="shared" si="64"/>
        <v/>
      </c>
      <c r="AO187" t="str">
        <f t="shared" si="65"/>
        <v/>
      </c>
      <c r="AP187" t="str">
        <f t="shared" si="66"/>
        <v/>
      </c>
      <c r="AQ187" t="str">
        <f t="shared" si="67"/>
        <v/>
      </c>
      <c r="AR187" t="str">
        <f t="shared" si="68"/>
        <v/>
      </c>
      <c r="AS187" t="str">
        <f t="shared" si="69"/>
        <v/>
      </c>
      <c r="AT187" t="str">
        <f t="shared" si="70"/>
        <v/>
      </c>
      <c r="AU187" t="str">
        <f t="shared" si="71"/>
        <v/>
      </c>
      <c r="AV187" t="str">
        <f t="shared" si="72"/>
        <v/>
      </c>
    </row>
    <row r="188" spans="1:48" x14ac:dyDescent="0.35">
      <c r="A188" t="s">
        <v>1394</v>
      </c>
      <c r="Y188" t="str">
        <f t="shared" si="49"/>
        <v>F</v>
      </c>
      <c r="Z188" t="str">
        <f t="shared" si="50"/>
        <v/>
      </c>
      <c r="AA188" t="str">
        <f t="shared" si="51"/>
        <v/>
      </c>
      <c r="AB188" t="str">
        <f t="shared" si="52"/>
        <v/>
      </c>
      <c r="AC188" t="str">
        <f t="shared" si="53"/>
        <v/>
      </c>
      <c r="AD188" t="str">
        <f t="shared" si="54"/>
        <v/>
      </c>
      <c r="AE188" t="str">
        <f t="shared" si="55"/>
        <v/>
      </c>
      <c r="AF188" t="str">
        <f t="shared" si="56"/>
        <v/>
      </c>
      <c r="AG188" t="str">
        <f t="shared" si="57"/>
        <v/>
      </c>
      <c r="AH188" t="str">
        <f t="shared" si="58"/>
        <v/>
      </c>
      <c r="AI188" t="str">
        <f t="shared" si="59"/>
        <v/>
      </c>
      <c r="AJ188" t="str">
        <f t="shared" si="60"/>
        <v/>
      </c>
      <c r="AK188" t="str">
        <f t="shared" si="61"/>
        <v/>
      </c>
      <c r="AL188" t="str">
        <f t="shared" si="62"/>
        <v/>
      </c>
      <c r="AM188" t="str">
        <f t="shared" si="63"/>
        <v/>
      </c>
      <c r="AN188" t="str">
        <f t="shared" si="64"/>
        <v/>
      </c>
      <c r="AO188" t="str">
        <f t="shared" si="65"/>
        <v/>
      </c>
      <c r="AP188" t="str">
        <f t="shared" si="66"/>
        <v/>
      </c>
      <c r="AQ188" t="str">
        <f t="shared" si="67"/>
        <v/>
      </c>
      <c r="AR188" t="str">
        <f t="shared" si="68"/>
        <v/>
      </c>
      <c r="AS188" t="str">
        <f t="shared" si="69"/>
        <v/>
      </c>
      <c r="AT188" t="str">
        <f t="shared" si="70"/>
        <v/>
      </c>
      <c r="AU188" t="str">
        <f t="shared" si="71"/>
        <v/>
      </c>
      <c r="AV188" t="str">
        <f t="shared" si="72"/>
        <v/>
      </c>
    </row>
    <row r="189" spans="1:48" x14ac:dyDescent="0.35">
      <c r="A189" t="s">
        <v>1402</v>
      </c>
      <c r="Y189" t="str">
        <f t="shared" si="49"/>
        <v>A</v>
      </c>
      <c r="Z189" t="str">
        <f t="shared" si="50"/>
        <v/>
      </c>
      <c r="AA189" t="str">
        <f t="shared" si="51"/>
        <v/>
      </c>
      <c r="AB189" t="str">
        <f t="shared" si="52"/>
        <v/>
      </c>
      <c r="AC189" t="str">
        <f t="shared" si="53"/>
        <v/>
      </c>
      <c r="AD189" t="str">
        <f t="shared" si="54"/>
        <v/>
      </c>
      <c r="AE189" t="str">
        <f t="shared" si="55"/>
        <v/>
      </c>
      <c r="AF189" t="str">
        <f t="shared" si="56"/>
        <v/>
      </c>
      <c r="AG189" t="str">
        <f t="shared" si="57"/>
        <v/>
      </c>
      <c r="AH189" t="str">
        <f t="shared" si="58"/>
        <v/>
      </c>
      <c r="AI189" t="str">
        <f t="shared" si="59"/>
        <v/>
      </c>
      <c r="AJ189" t="str">
        <f t="shared" si="60"/>
        <v/>
      </c>
      <c r="AK189" t="str">
        <f t="shared" si="61"/>
        <v/>
      </c>
      <c r="AL189" t="str">
        <f t="shared" si="62"/>
        <v/>
      </c>
      <c r="AM189" t="str">
        <f t="shared" si="63"/>
        <v/>
      </c>
      <c r="AN189" t="str">
        <f t="shared" si="64"/>
        <v/>
      </c>
      <c r="AO189" t="str">
        <f t="shared" si="65"/>
        <v/>
      </c>
      <c r="AP189" t="str">
        <f t="shared" si="66"/>
        <v/>
      </c>
      <c r="AQ189" t="str">
        <f t="shared" si="67"/>
        <v/>
      </c>
      <c r="AR189" t="str">
        <f t="shared" si="68"/>
        <v/>
      </c>
      <c r="AS189" t="str">
        <f t="shared" si="69"/>
        <v/>
      </c>
      <c r="AT189" t="str">
        <f t="shared" si="70"/>
        <v/>
      </c>
      <c r="AU189" t="str">
        <f t="shared" si="71"/>
        <v/>
      </c>
      <c r="AV189" t="str">
        <f t="shared" si="72"/>
        <v/>
      </c>
    </row>
    <row r="190" spans="1:48" x14ac:dyDescent="0.35">
      <c r="A190" t="s">
        <v>1410</v>
      </c>
      <c r="Y190" t="str">
        <f t="shared" si="49"/>
        <v>E</v>
      </c>
      <c r="Z190" t="str">
        <f t="shared" si="50"/>
        <v/>
      </c>
      <c r="AA190" t="str">
        <f t="shared" si="51"/>
        <v/>
      </c>
      <c r="AB190" t="str">
        <f t="shared" si="52"/>
        <v/>
      </c>
      <c r="AC190" t="str">
        <f t="shared" si="53"/>
        <v/>
      </c>
      <c r="AD190" t="str">
        <f t="shared" si="54"/>
        <v/>
      </c>
      <c r="AE190" t="str">
        <f t="shared" si="55"/>
        <v/>
      </c>
      <c r="AF190" t="str">
        <f t="shared" si="56"/>
        <v/>
      </c>
      <c r="AG190" t="str">
        <f t="shared" si="57"/>
        <v/>
      </c>
      <c r="AH190" t="str">
        <f t="shared" si="58"/>
        <v/>
      </c>
      <c r="AI190" t="str">
        <f t="shared" si="59"/>
        <v/>
      </c>
      <c r="AJ190" t="str">
        <f t="shared" si="60"/>
        <v/>
      </c>
      <c r="AK190" t="str">
        <f t="shared" si="61"/>
        <v/>
      </c>
      <c r="AL190" t="str">
        <f t="shared" si="62"/>
        <v/>
      </c>
      <c r="AM190" t="str">
        <f t="shared" si="63"/>
        <v/>
      </c>
      <c r="AN190" t="str">
        <f t="shared" si="64"/>
        <v/>
      </c>
      <c r="AO190" t="str">
        <f t="shared" si="65"/>
        <v/>
      </c>
      <c r="AP190" t="str">
        <f t="shared" si="66"/>
        <v/>
      </c>
      <c r="AQ190" t="str">
        <f t="shared" si="67"/>
        <v/>
      </c>
      <c r="AR190" t="str">
        <f t="shared" si="68"/>
        <v/>
      </c>
      <c r="AS190" t="str">
        <f t="shared" si="69"/>
        <v/>
      </c>
      <c r="AT190" t="str">
        <f t="shared" si="70"/>
        <v/>
      </c>
      <c r="AU190" t="str">
        <f t="shared" si="71"/>
        <v/>
      </c>
      <c r="AV190" t="str">
        <f t="shared" si="72"/>
        <v/>
      </c>
    </row>
    <row r="191" spans="1:48" x14ac:dyDescent="0.35">
      <c r="A191" t="s">
        <v>1418</v>
      </c>
      <c r="Y191" t="str">
        <f t="shared" si="49"/>
        <v>E</v>
      </c>
      <c r="Z191" t="str">
        <f t="shared" si="50"/>
        <v/>
      </c>
      <c r="AA191" t="str">
        <f t="shared" si="51"/>
        <v/>
      </c>
      <c r="AB191" t="str">
        <f t="shared" si="52"/>
        <v/>
      </c>
      <c r="AC191" t="str">
        <f t="shared" si="53"/>
        <v/>
      </c>
      <c r="AD191" t="str">
        <f t="shared" si="54"/>
        <v/>
      </c>
      <c r="AE191" t="str">
        <f t="shared" si="55"/>
        <v/>
      </c>
      <c r="AF191" t="str">
        <f t="shared" si="56"/>
        <v/>
      </c>
      <c r="AG191" t="str">
        <f t="shared" si="57"/>
        <v/>
      </c>
      <c r="AH191" t="str">
        <f t="shared" si="58"/>
        <v/>
      </c>
      <c r="AI191" t="str">
        <f t="shared" si="59"/>
        <v/>
      </c>
      <c r="AJ191" t="str">
        <f t="shared" si="60"/>
        <v/>
      </c>
      <c r="AK191" t="str">
        <f t="shared" si="61"/>
        <v/>
      </c>
      <c r="AL191" t="str">
        <f t="shared" si="62"/>
        <v/>
      </c>
      <c r="AM191" t="str">
        <f t="shared" si="63"/>
        <v/>
      </c>
      <c r="AN191" t="str">
        <f t="shared" si="64"/>
        <v/>
      </c>
      <c r="AO191" t="str">
        <f t="shared" si="65"/>
        <v/>
      </c>
      <c r="AP191" t="str">
        <f t="shared" si="66"/>
        <v/>
      </c>
      <c r="AQ191" t="str">
        <f t="shared" si="67"/>
        <v/>
      </c>
      <c r="AR191" t="str">
        <f t="shared" si="68"/>
        <v/>
      </c>
      <c r="AS191" t="str">
        <f t="shared" si="69"/>
        <v/>
      </c>
      <c r="AT191" t="str">
        <f t="shared" si="70"/>
        <v/>
      </c>
      <c r="AU191" t="str">
        <f t="shared" si="71"/>
        <v/>
      </c>
      <c r="AV191" t="str">
        <f t="shared" si="72"/>
        <v/>
      </c>
    </row>
    <row r="192" spans="1:48" x14ac:dyDescent="0.35">
      <c r="A192" t="s">
        <v>7526</v>
      </c>
      <c r="B192" t="s">
        <v>7527</v>
      </c>
      <c r="C192" t="s">
        <v>7528</v>
      </c>
      <c r="Y192" t="str">
        <f t="shared" si="49"/>
        <v>E</v>
      </c>
      <c r="Z192" t="str">
        <f t="shared" si="50"/>
        <v>E</v>
      </c>
      <c r="AA192" t="str">
        <f t="shared" si="51"/>
        <v>E</v>
      </c>
      <c r="AB192" t="str">
        <f t="shared" si="52"/>
        <v/>
      </c>
      <c r="AC192" t="str">
        <f t="shared" si="53"/>
        <v/>
      </c>
      <c r="AD192" t="str">
        <f t="shared" si="54"/>
        <v/>
      </c>
      <c r="AE192" t="str">
        <f t="shared" si="55"/>
        <v/>
      </c>
      <c r="AF192" t="str">
        <f t="shared" si="56"/>
        <v/>
      </c>
      <c r="AG192" t="str">
        <f t="shared" si="57"/>
        <v/>
      </c>
      <c r="AH192" t="str">
        <f t="shared" si="58"/>
        <v/>
      </c>
      <c r="AI192" t="str">
        <f t="shared" si="59"/>
        <v/>
      </c>
      <c r="AJ192" t="str">
        <f t="shared" si="60"/>
        <v/>
      </c>
      <c r="AK192" t="str">
        <f t="shared" si="61"/>
        <v/>
      </c>
      <c r="AL192" t="str">
        <f t="shared" si="62"/>
        <v/>
      </c>
      <c r="AM192" t="str">
        <f t="shared" si="63"/>
        <v/>
      </c>
      <c r="AN192" t="str">
        <f t="shared" si="64"/>
        <v/>
      </c>
      <c r="AO192" t="str">
        <f t="shared" si="65"/>
        <v/>
      </c>
      <c r="AP192" t="str">
        <f t="shared" si="66"/>
        <v/>
      </c>
      <c r="AQ192" t="str">
        <f t="shared" si="67"/>
        <v/>
      </c>
      <c r="AR192" t="str">
        <f t="shared" si="68"/>
        <v/>
      </c>
      <c r="AS192" t="str">
        <f t="shared" si="69"/>
        <v/>
      </c>
      <c r="AT192" t="str">
        <f t="shared" si="70"/>
        <v/>
      </c>
      <c r="AU192" t="str">
        <f t="shared" si="71"/>
        <v/>
      </c>
      <c r="AV192" t="str">
        <f t="shared" si="72"/>
        <v/>
      </c>
    </row>
    <row r="193" spans="1:48" x14ac:dyDescent="0.35">
      <c r="A193" t="s">
        <v>7529</v>
      </c>
      <c r="B193" t="s">
        <v>7530</v>
      </c>
      <c r="C193" t="s">
        <v>7394</v>
      </c>
      <c r="Y193" t="str">
        <f t="shared" si="49"/>
        <v>E</v>
      </c>
      <c r="Z193" t="str">
        <f t="shared" si="50"/>
        <v>E</v>
      </c>
      <c r="AA193" t="str">
        <f t="shared" si="51"/>
        <v>B</v>
      </c>
      <c r="AB193" t="str">
        <f t="shared" si="52"/>
        <v/>
      </c>
      <c r="AC193" t="str">
        <f t="shared" si="53"/>
        <v/>
      </c>
      <c r="AD193" t="str">
        <f t="shared" si="54"/>
        <v/>
      </c>
      <c r="AE193" t="str">
        <f t="shared" si="55"/>
        <v/>
      </c>
      <c r="AF193" t="str">
        <f t="shared" si="56"/>
        <v/>
      </c>
      <c r="AG193" t="str">
        <f t="shared" si="57"/>
        <v/>
      </c>
      <c r="AH193" t="str">
        <f t="shared" si="58"/>
        <v/>
      </c>
      <c r="AI193" t="str">
        <f t="shared" si="59"/>
        <v/>
      </c>
      <c r="AJ193" t="str">
        <f t="shared" si="60"/>
        <v/>
      </c>
      <c r="AK193" t="str">
        <f t="shared" si="61"/>
        <v/>
      </c>
      <c r="AL193" t="str">
        <f t="shared" si="62"/>
        <v/>
      </c>
      <c r="AM193" t="str">
        <f t="shared" si="63"/>
        <v/>
      </c>
      <c r="AN193" t="str">
        <f t="shared" si="64"/>
        <v/>
      </c>
      <c r="AO193" t="str">
        <f t="shared" si="65"/>
        <v/>
      </c>
      <c r="AP193" t="str">
        <f t="shared" si="66"/>
        <v/>
      </c>
      <c r="AQ193" t="str">
        <f t="shared" si="67"/>
        <v/>
      </c>
      <c r="AR193" t="str">
        <f t="shared" si="68"/>
        <v/>
      </c>
      <c r="AS193" t="str">
        <f t="shared" si="69"/>
        <v/>
      </c>
      <c r="AT193" t="str">
        <f t="shared" si="70"/>
        <v/>
      </c>
      <c r="AU193" t="str">
        <f t="shared" si="71"/>
        <v/>
      </c>
      <c r="AV193" t="str">
        <f t="shared" si="72"/>
        <v/>
      </c>
    </row>
    <row r="194" spans="1:48" x14ac:dyDescent="0.35">
      <c r="A194" t="s">
        <v>1442</v>
      </c>
      <c r="Y194" t="str">
        <f t="shared" si="49"/>
        <v>E</v>
      </c>
      <c r="Z194" t="str">
        <f t="shared" si="50"/>
        <v/>
      </c>
      <c r="AA194" t="str">
        <f t="shared" si="51"/>
        <v/>
      </c>
      <c r="AB194" t="str">
        <f t="shared" si="52"/>
        <v/>
      </c>
      <c r="AC194" t="str">
        <f t="shared" si="53"/>
        <v/>
      </c>
      <c r="AD194" t="str">
        <f t="shared" si="54"/>
        <v/>
      </c>
      <c r="AE194" t="str">
        <f t="shared" si="55"/>
        <v/>
      </c>
      <c r="AF194" t="str">
        <f t="shared" si="56"/>
        <v/>
      </c>
      <c r="AG194" t="str">
        <f t="shared" si="57"/>
        <v/>
      </c>
      <c r="AH194" t="str">
        <f t="shared" si="58"/>
        <v/>
      </c>
      <c r="AI194" t="str">
        <f t="shared" si="59"/>
        <v/>
      </c>
      <c r="AJ194" t="str">
        <f t="shared" si="60"/>
        <v/>
      </c>
      <c r="AK194" t="str">
        <f t="shared" si="61"/>
        <v/>
      </c>
      <c r="AL194" t="str">
        <f t="shared" si="62"/>
        <v/>
      </c>
      <c r="AM194" t="str">
        <f t="shared" si="63"/>
        <v/>
      </c>
      <c r="AN194" t="str">
        <f t="shared" si="64"/>
        <v/>
      </c>
      <c r="AO194" t="str">
        <f t="shared" si="65"/>
        <v/>
      </c>
      <c r="AP194" t="str">
        <f t="shared" si="66"/>
        <v/>
      </c>
      <c r="AQ194" t="str">
        <f t="shared" si="67"/>
        <v/>
      </c>
      <c r="AR194" t="str">
        <f t="shared" si="68"/>
        <v/>
      </c>
      <c r="AS194" t="str">
        <f t="shared" si="69"/>
        <v/>
      </c>
      <c r="AT194" t="str">
        <f t="shared" si="70"/>
        <v/>
      </c>
      <c r="AU194" t="str">
        <f t="shared" si="71"/>
        <v/>
      </c>
      <c r="AV194" t="str">
        <f t="shared" si="72"/>
        <v/>
      </c>
    </row>
    <row r="195" spans="1:48" x14ac:dyDescent="0.35">
      <c r="Y195" t="str">
        <f t="shared" ref="Y195:Y258" si="73">LEFT(A195,1)</f>
        <v/>
      </c>
      <c r="Z195" t="str">
        <f t="shared" ref="Z195:Z258" si="74">LEFT(B195,1)</f>
        <v/>
      </c>
      <c r="AA195" t="str">
        <f t="shared" ref="AA195:AA258" si="75">LEFT(C195,1)</f>
        <v/>
      </c>
      <c r="AB195" t="str">
        <f t="shared" ref="AB195:AB258" si="76">LEFT(D195,1)</f>
        <v/>
      </c>
      <c r="AC195" t="str">
        <f t="shared" ref="AC195:AC258" si="77">LEFT(E195,1)</f>
        <v/>
      </c>
      <c r="AD195" t="str">
        <f t="shared" ref="AD195:AD258" si="78">LEFT(F195,1)</f>
        <v/>
      </c>
      <c r="AE195" t="str">
        <f t="shared" ref="AE195:AE258" si="79">LEFT(G195,1)</f>
        <v/>
      </c>
      <c r="AF195" t="str">
        <f t="shared" ref="AF195:AF258" si="80">LEFT(H195,1)</f>
        <v/>
      </c>
      <c r="AG195" t="str">
        <f t="shared" ref="AG195:AG258" si="81">LEFT(I195,1)</f>
        <v/>
      </c>
      <c r="AH195" t="str">
        <f t="shared" ref="AH195:AH258" si="82">LEFT(J195,1)</f>
        <v/>
      </c>
      <c r="AI195" t="str">
        <f t="shared" ref="AI195:AI258" si="83">LEFT(K195,1)</f>
        <v/>
      </c>
      <c r="AJ195" t="str">
        <f t="shared" ref="AJ195:AJ258" si="84">LEFT(L195,1)</f>
        <v/>
      </c>
      <c r="AK195" t="str">
        <f t="shared" ref="AK195:AK258" si="85">LEFT(M195,1)</f>
        <v/>
      </c>
      <c r="AL195" t="str">
        <f t="shared" ref="AL195:AL258" si="86">LEFT(N195,1)</f>
        <v/>
      </c>
      <c r="AM195" t="str">
        <f t="shared" ref="AM195:AM258" si="87">LEFT(O195,1)</f>
        <v/>
      </c>
      <c r="AN195" t="str">
        <f t="shared" ref="AN195:AN258" si="88">LEFT(P195,1)</f>
        <v/>
      </c>
      <c r="AO195" t="str">
        <f t="shared" ref="AO195:AO258" si="89">LEFT(Q195,1)</f>
        <v/>
      </c>
      <c r="AP195" t="str">
        <f t="shared" ref="AP195:AP258" si="90">LEFT(R195,1)</f>
        <v/>
      </c>
      <c r="AQ195" t="str">
        <f t="shared" ref="AQ195:AQ258" si="91">LEFT(S195,1)</f>
        <v/>
      </c>
      <c r="AR195" t="str">
        <f t="shared" ref="AR195:AR258" si="92">LEFT(T195,1)</f>
        <v/>
      </c>
      <c r="AS195" t="str">
        <f t="shared" ref="AS195:AS258" si="93">LEFT(U195,1)</f>
        <v/>
      </c>
      <c r="AT195" t="str">
        <f t="shared" ref="AT195:AT258" si="94">LEFT(V195,1)</f>
        <v/>
      </c>
      <c r="AU195" t="str">
        <f t="shared" ref="AU195:AU258" si="95">LEFT(W195,1)</f>
        <v/>
      </c>
      <c r="AV195" t="str">
        <f t="shared" ref="AV195:AV258" si="96">LEFT(X195,1)</f>
        <v/>
      </c>
    </row>
    <row r="196" spans="1:48" x14ac:dyDescent="0.35">
      <c r="A196" t="s">
        <v>1457</v>
      </c>
      <c r="Y196" t="str">
        <f t="shared" si="73"/>
        <v>B</v>
      </c>
      <c r="Z196" t="str">
        <f t="shared" si="74"/>
        <v/>
      </c>
      <c r="AA196" t="str">
        <f t="shared" si="75"/>
        <v/>
      </c>
      <c r="AB196" t="str">
        <f t="shared" si="76"/>
        <v/>
      </c>
      <c r="AC196" t="str">
        <f t="shared" si="77"/>
        <v/>
      </c>
      <c r="AD196" t="str">
        <f t="shared" si="78"/>
        <v/>
      </c>
      <c r="AE196" t="str">
        <f t="shared" si="79"/>
        <v/>
      </c>
      <c r="AF196" t="str">
        <f t="shared" si="80"/>
        <v/>
      </c>
      <c r="AG196" t="str">
        <f t="shared" si="81"/>
        <v/>
      </c>
      <c r="AH196" t="str">
        <f t="shared" si="82"/>
        <v/>
      </c>
      <c r="AI196" t="str">
        <f t="shared" si="83"/>
        <v/>
      </c>
      <c r="AJ196" t="str">
        <f t="shared" si="84"/>
        <v/>
      </c>
      <c r="AK196" t="str">
        <f t="shared" si="85"/>
        <v/>
      </c>
      <c r="AL196" t="str">
        <f t="shared" si="86"/>
        <v/>
      </c>
      <c r="AM196" t="str">
        <f t="shared" si="87"/>
        <v/>
      </c>
      <c r="AN196" t="str">
        <f t="shared" si="88"/>
        <v/>
      </c>
      <c r="AO196" t="str">
        <f t="shared" si="89"/>
        <v/>
      </c>
      <c r="AP196" t="str">
        <f t="shared" si="90"/>
        <v/>
      </c>
      <c r="AQ196" t="str">
        <f t="shared" si="91"/>
        <v/>
      </c>
      <c r="AR196" t="str">
        <f t="shared" si="92"/>
        <v/>
      </c>
      <c r="AS196" t="str">
        <f t="shared" si="93"/>
        <v/>
      </c>
      <c r="AT196" t="str">
        <f t="shared" si="94"/>
        <v/>
      </c>
      <c r="AU196" t="str">
        <f t="shared" si="95"/>
        <v/>
      </c>
      <c r="AV196" t="str">
        <f t="shared" si="96"/>
        <v/>
      </c>
    </row>
    <row r="197" spans="1:48" x14ac:dyDescent="0.35">
      <c r="A197" t="s">
        <v>1465</v>
      </c>
      <c r="Y197" t="str">
        <f t="shared" si="73"/>
        <v>B</v>
      </c>
      <c r="Z197" t="str">
        <f t="shared" si="74"/>
        <v/>
      </c>
      <c r="AA197" t="str">
        <f t="shared" si="75"/>
        <v/>
      </c>
      <c r="AB197" t="str">
        <f t="shared" si="76"/>
        <v/>
      </c>
      <c r="AC197" t="str">
        <f t="shared" si="77"/>
        <v/>
      </c>
      <c r="AD197" t="str">
        <f t="shared" si="78"/>
        <v/>
      </c>
      <c r="AE197" t="str">
        <f t="shared" si="79"/>
        <v/>
      </c>
      <c r="AF197" t="str">
        <f t="shared" si="80"/>
        <v/>
      </c>
      <c r="AG197" t="str">
        <f t="shared" si="81"/>
        <v/>
      </c>
      <c r="AH197" t="str">
        <f t="shared" si="82"/>
        <v/>
      </c>
      <c r="AI197" t="str">
        <f t="shared" si="83"/>
        <v/>
      </c>
      <c r="AJ197" t="str">
        <f t="shared" si="84"/>
        <v/>
      </c>
      <c r="AK197" t="str">
        <f t="shared" si="85"/>
        <v/>
      </c>
      <c r="AL197" t="str">
        <f t="shared" si="86"/>
        <v/>
      </c>
      <c r="AM197" t="str">
        <f t="shared" si="87"/>
        <v/>
      </c>
      <c r="AN197" t="str">
        <f t="shared" si="88"/>
        <v/>
      </c>
      <c r="AO197" t="str">
        <f t="shared" si="89"/>
        <v/>
      </c>
      <c r="AP197" t="str">
        <f t="shared" si="90"/>
        <v/>
      </c>
      <c r="AQ197" t="str">
        <f t="shared" si="91"/>
        <v/>
      </c>
      <c r="AR197" t="str">
        <f t="shared" si="92"/>
        <v/>
      </c>
      <c r="AS197" t="str">
        <f t="shared" si="93"/>
        <v/>
      </c>
      <c r="AT197" t="str">
        <f t="shared" si="94"/>
        <v/>
      </c>
      <c r="AU197" t="str">
        <f t="shared" si="95"/>
        <v/>
      </c>
      <c r="AV197" t="str">
        <f t="shared" si="96"/>
        <v/>
      </c>
    </row>
    <row r="198" spans="1:48" x14ac:dyDescent="0.35">
      <c r="A198" t="s">
        <v>1472</v>
      </c>
      <c r="Y198" t="str">
        <f t="shared" si="73"/>
        <v>G</v>
      </c>
      <c r="Z198" t="str">
        <f t="shared" si="74"/>
        <v/>
      </c>
      <c r="AA198" t="str">
        <f t="shared" si="75"/>
        <v/>
      </c>
      <c r="AB198" t="str">
        <f t="shared" si="76"/>
        <v/>
      </c>
      <c r="AC198" t="str">
        <f t="shared" si="77"/>
        <v/>
      </c>
      <c r="AD198" t="str">
        <f t="shared" si="78"/>
        <v/>
      </c>
      <c r="AE198" t="str">
        <f t="shared" si="79"/>
        <v/>
      </c>
      <c r="AF198" t="str">
        <f t="shared" si="80"/>
        <v/>
      </c>
      <c r="AG198" t="str">
        <f t="shared" si="81"/>
        <v/>
      </c>
      <c r="AH198" t="str">
        <f t="shared" si="82"/>
        <v/>
      </c>
      <c r="AI198" t="str">
        <f t="shared" si="83"/>
        <v/>
      </c>
      <c r="AJ198" t="str">
        <f t="shared" si="84"/>
        <v/>
      </c>
      <c r="AK198" t="str">
        <f t="shared" si="85"/>
        <v/>
      </c>
      <c r="AL198" t="str">
        <f t="shared" si="86"/>
        <v/>
      </c>
      <c r="AM198" t="str">
        <f t="shared" si="87"/>
        <v/>
      </c>
      <c r="AN198" t="str">
        <f t="shared" si="88"/>
        <v/>
      </c>
      <c r="AO198" t="str">
        <f t="shared" si="89"/>
        <v/>
      </c>
      <c r="AP198" t="str">
        <f t="shared" si="90"/>
        <v/>
      </c>
      <c r="AQ198" t="str">
        <f t="shared" si="91"/>
        <v/>
      </c>
      <c r="AR198" t="str">
        <f t="shared" si="92"/>
        <v/>
      </c>
      <c r="AS198" t="str">
        <f t="shared" si="93"/>
        <v/>
      </c>
      <c r="AT198" t="str">
        <f t="shared" si="94"/>
        <v/>
      </c>
      <c r="AU198" t="str">
        <f t="shared" si="95"/>
        <v/>
      </c>
      <c r="AV198" t="str">
        <f t="shared" si="96"/>
        <v/>
      </c>
    </row>
    <row r="199" spans="1:48" x14ac:dyDescent="0.35">
      <c r="Y199" t="str">
        <f t="shared" si="73"/>
        <v/>
      </c>
      <c r="Z199" t="str">
        <f t="shared" si="74"/>
        <v/>
      </c>
      <c r="AA199" t="str">
        <f t="shared" si="75"/>
        <v/>
      </c>
      <c r="AB199" t="str">
        <f t="shared" si="76"/>
        <v/>
      </c>
      <c r="AC199" t="str">
        <f t="shared" si="77"/>
        <v/>
      </c>
      <c r="AD199" t="str">
        <f t="shared" si="78"/>
        <v/>
      </c>
      <c r="AE199" t="str">
        <f t="shared" si="79"/>
        <v/>
      </c>
      <c r="AF199" t="str">
        <f t="shared" si="80"/>
        <v/>
      </c>
      <c r="AG199" t="str">
        <f t="shared" si="81"/>
        <v/>
      </c>
      <c r="AH199" t="str">
        <f t="shared" si="82"/>
        <v/>
      </c>
      <c r="AI199" t="str">
        <f t="shared" si="83"/>
        <v/>
      </c>
      <c r="AJ199" t="str">
        <f t="shared" si="84"/>
        <v/>
      </c>
      <c r="AK199" t="str">
        <f t="shared" si="85"/>
        <v/>
      </c>
      <c r="AL199" t="str">
        <f t="shared" si="86"/>
        <v/>
      </c>
      <c r="AM199" t="str">
        <f t="shared" si="87"/>
        <v/>
      </c>
      <c r="AN199" t="str">
        <f t="shared" si="88"/>
        <v/>
      </c>
      <c r="AO199" t="str">
        <f t="shared" si="89"/>
        <v/>
      </c>
      <c r="AP199" t="str">
        <f t="shared" si="90"/>
        <v/>
      </c>
      <c r="AQ199" t="str">
        <f t="shared" si="91"/>
        <v/>
      </c>
      <c r="AR199" t="str">
        <f t="shared" si="92"/>
        <v/>
      </c>
      <c r="AS199" t="str">
        <f t="shared" si="93"/>
        <v/>
      </c>
      <c r="AT199" t="str">
        <f t="shared" si="94"/>
        <v/>
      </c>
      <c r="AU199" t="str">
        <f t="shared" si="95"/>
        <v/>
      </c>
      <c r="AV199" t="str">
        <f t="shared" si="96"/>
        <v/>
      </c>
    </row>
    <row r="200" spans="1:48" x14ac:dyDescent="0.35">
      <c r="A200" t="s">
        <v>1487</v>
      </c>
      <c r="Y200" t="str">
        <f t="shared" si="73"/>
        <v>F</v>
      </c>
      <c r="Z200" t="str">
        <f t="shared" si="74"/>
        <v/>
      </c>
      <c r="AA200" t="str">
        <f t="shared" si="75"/>
        <v/>
      </c>
      <c r="AB200" t="str">
        <f t="shared" si="76"/>
        <v/>
      </c>
      <c r="AC200" t="str">
        <f t="shared" si="77"/>
        <v/>
      </c>
      <c r="AD200" t="str">
        <f t="shared" si="78"/>
        <v/>
      </c>
      <c r="AE200" t="str">
        <f t="shared" si="79"/>
        <v/>
      </c>
      <c r="AF200" t="str">
        <f t="shared" si="80"/>
        <v/>
      </c>
      <c r="AG200" t="str">
        <f t="shared" si="81"/>
        <v/>
      </c>
      <c r="AH200" t="str">
        <f t="shared" si="82"/>
        <v/>
      </c>
      <c r="AI200" t="str">
        <f t="shared" si="83"/>
        <v/>
      </c>
      <c r="AJ200" t="str">
        <f t="shared" si="84"/>
        <v/>
      </c>
      <c r="AK200" t="str">
        <f t="shared" si="85"/>
        <v/>
      </c>
      <c r="AL200" t="str">
        <f t="shared" si="86"/>
        <v/>
      </c>
      <c r="AM200" t="str">
        <f t="shared" si="87"/>
        <v/>
      </c>
      <c r="AN200" t="str">
        <f t="shared" si="88"/>
        <v/>
      </c>
      <c r="AO200" t="str">
        <f t="shared" si="89"/>
        <v/>
      </c>
      <c r="AP200" t="str">
        <f t="shared" si="90"/>
        <v/>
      </c>
      <c r="AQ200" t="str">
        <f t="shared" si="91"/>
        <v/>
      </c>
      <c r="AR200" t="str">
        <f t="shared" si="92"/>
        <v/>
      </c>
      <c r="AS200" t="str">
        <f t="shared" si="93"/>
        <v/>
      </c>
      <c r="AT200" t="str">
        <f t="shared" si="94"/>
        <v/>
      </c>
      <c r="AU200" t="str">
        <f t="shared" si="95"/>
        <v/>
      </c>
      <c r="AV200" t="str">
        <f t="shared" si="96"/>
        <v/>
      </c>
    </row>
    <row r="201" spans="1:48" x14ac:dyDescent="0.35">
      <c r="A201" t="s">
        <v>7531</v>
      </c>
      <c r="B201" t="s">
        <v>7532</v>
      </c>
      <c r="C201" t="s">
        <v>7533</v>
      </c>
      <c r="Y201" t="str">
        <f t="shared" si="73"/>
        <v>F</v>
      </c>
      <c r="Z201" t="str">
        <f t="shared" si="74"/>
        <v>F</v>
      </c>
      <c r="AA201" t="str">
        <f t="shared" si="75"/>
        <v>G</v>
      </c>
      <c r="AB201" t="str">
        <f t="shared" si="76"/>
        <v/>
      </c>
      <c r="AC201" t="str">
        <f t="shared" si="77"/>
        <v/>
      </c>
      <c r="AD201" t="str">
        <f t="shared" si="78"/>
        <v/>
      </c>
      <c r="AE201" t="str">
        <f t="shared" si="79"/>
        <v/>
      </c>
      <c r="AF201" t="str">
        <f t="shared" si="80"/>
        <v/>
      </c>
      <c r="AG201" t="str">
        <f t="shared" si="81"/>
        <v/>
      </c>
      <c r="AH201" t="str">
        <f t="shared" si="82"/>
        <v/>
      </c>
      <c r="AI201" t="str">
        <f t="shared" si="83"/>
        <v/>
      </c>
      <c r="AJ201" t="str">
        <f t="shared" si="84"/>
        <v/>
      </c>
      <c r="AK201" t="str">
        <f t="shared" si="85"/>
        <v/>
      </c>
      <c r="AL201" t="str">
        <f t="shared" si="86"/>
        <v/>
      </c>
      <c r="AM201" t="str">
        <f t="shared" si="87"/>
        <v/>
      </c>
      <c r="AN201" t="str">
        <f t="shared" si="88"/>
        <v/>
      </c>
      <c r="AO201" t="str">
        <f t="shared" si="89"/>
        <v/>
      </c>
      <c r="AP201" t="str">
        <f t="shared" si="90"/>
        <v/>
      </c>
      <c r="AQ201" t="str">
        <f t="shared" si="91"/>
        <v/>
      </c>
      <c r="AR201" t="str">
        <f t="shared" si="92"/>
        <v/>
      </c>
      <c r="AS201" t="str">
        <f t="shared" si="93"/>
        <v/>
      </c>
      <c r="AT201" t="str">
        <f t="shared" si="94"/>
        <v/>
      </c>
      <c r="AU201" t="str">
        <f t="shared" si="95"/>
        <v/>
      </c>
      <c r="AV201" t="str">
        <f t="shared" si="96"/>
        <v/>
      </c>
    </row>
    <row r="202" spans="1:48" x14ac:dyDescent="0.35">
      <c r="A202" t="s">
        <v>1503</v>
      </c>
      <c r="Y202" t="str">
        <f t="shared" si="73"/>
        <v>E</v>
      </c>
      <c r="Z202" t="str">
        <f t="shared" si="74"/>
        <v/>
      </c>
      <c r="AA202" t="str">
        <f t="shared" si="75"/>
        <v/>
      </c>
      <c r="AB202" t="str">
        <f t="shared" si="76"/>
        <v/>
      </c>
      <c r="AC202" t="str">
        <f t="shared" si="77"/>
        <v/>
      </c>
      <c r="AD202" t="str">
        <f t="shared" si="78"/>
        <v/>
      </c>
      <c r="AE202" t="str">
        <f t="shared" si="79"/>
        <v/>
      </c>
      <c r="AF202" t="str">
        <f t="shared" si="80"/>
        <v/>
      </c>
      <c r="AG202" t="str">
        <f t="shared" si="81"/>
        <v/>
      </c>
      <c r="AH202" t="str">
        <f t="shared" si="82"/>
        <v/>
      </c>
      <c r="AI202" t="str">
        <f t="shared" si="83"/>
        <v/>
      </c>
      <c r="AJ202" t="str">
        <f t="shared" si="84"/>
        <v/>
      </c>
      <c r="AK202" t="str">
        <f t="shared" si="85"/>
        <v/>
      </c>
      <c r="AL202" t="str">
        <f t="shared" si="86"/>
        <v/>
      </c>
      <c r="AM202" t="str">
        <f t="shared" si="87"/>
        <v/>
      </c>
      <c r="AN202" t="str">
        <f t="shared" si="88"/>
        <v/>
      </c>
      <c r="AO202" t="str">
        <f t="shared" si="89"/>
        <v/>
      </c>
      <c r="AP202" t="str">
        <f t="shared" si="90"/>
        <v/>
      </c>
      <c r="AQ202" t="str">
        <f t="shared" si="91"/>
        <v/>
      </c>
      <c r="AR202" t="str">
        <f t="shared" si="92"/>
        <v/>
      </c>
      <c r="AS202" t="str">
        <f t="shared" si="93"/>
        <v/>
      </c>
      <c r="AT202" t="str">
        <f t="shared" si="94"/>
        <v/>
      </c>
      <c r="AU202" t="str">
        <f t="shared" si="95"/>
        <v/>
      </c>
      <c r="AV202" t="str">
        <f t="shared" si="96"/>
        <v/>
      </c>
    </row>
    <row r="203" spans="1:48" x14ac:dyDescent="0.35">
      <c r="A203" t="s">
        <v>1511</v>
      </c>
      <c r="Y203" t="str">
        <f t="shared" si="73"/>
        <v>F</v>
      </c>
      <c r="Z203" t="str">
        <f t="shared" si="74"/>
        <v/>
      </c>
      <c r="AA203" t="str">
        <f t="shared" si="75"/>
        <v/>
      </c>
      <c r="AB203" t="str">
        <f t="shared" si="76"/>
        <v/>
      </c>
      <c r="AC203" t="str">
        <f t="shared" si="77"/>
        <v/>
      </c>
      <c r="AD203" t="str">
        <f t="shared" si="78"/>
        <v/>
      </c>
      <c r="AE203" t="str">
        <f t="shared" si="79"/>
        <v/>
      </c>
      <c r="AF203" t="str">
        <f t="shared" si="80"/>
        <v/>
      </c>
      <c r="AG203" t="str">
        <f t="shared" si="81"/>
        <v/>
      </c>
      <c r="AH203" t="str">
        <f t="shared" si="82"/>
        <v/>
      </c>
      <c r="AI203" t="str">
        <f t="shared" si="83"/>
        <v/>
      </c>
      <c r="AJ203" t="str">
        <f t="shared" si="84"/>
        <v/>
      </c>
      <c r="AK203" t="str">
        <f t="shared" si="85"/>
        <v/>
      </c>
      <c r="AL203" t="str">
        <f t="shared" si="86"/>
        <v/>
      </c>
      <c r="AM203" t="str">
        <f t="shared" si="87"/>
        <v/>
      </c>
      <c r="AN203" t="str">
        <f t="shared" si="88"/>
        <v/>
      </c>
      <c r="AO203" t="str">
        <f t="shared" si="89"/>
        <v/>
      </c>
      <c r="AP203" t="str">
        <f t="shared" si="90"/>
        <v/>
      </c>
      <c r="AQ203" t="str">
        <f t="shared" si="91"/>
        <v/>
      </c>
      <c r="AR203" t="str">
        <f t="shared" si="92"/>
        <v/>
      </c>
      <c r="AS203" t="str">
        <f t="shared" si="93"/>
        <v/>
      </c>
      <c r="AT203" t="str">
        <f t="shared" si="94"/>
        <v/>
      </c>
      <c r="AU203" t="str">
        <f t="shared" si="95"/>
        <v/>
      </c>
      <c r="AV203" t="str">
        <f t="shared" si="96"/>
        <v/>
      </c>
    </row>
    <row r="204" spans="1:48" x14ac:dyDescent="0.35">
      <c r="A204" t="s">
        <v>1519</v>
      </c>
      <c r="Y204" t="str">
        <f t="shared" si="73"/>
        <v>F</v>
      </c>
      <c r="Z204" t="str">
        <f t="shared" si="74"/>
        <v/>
      </c>
      <c r="AA204" t="str">
        <f t="shared" si="75"/>
        <v/>
      </c>
      <c r="AB204" t="str">
        <f t="shared" si="76"/>
        <v/>
      </c>
      <c r="AC204" t="str">
        <f t="shared" si="77"/>
        <v/>
      </c>
      <c r="AD204" t="str">
        <f t="shared" si="78"/>
        <v/>
      </c>
      <c r="AE204" t="str">
        <f t="shared" si="79"/>
        <v/>
      </c>
      <c r="AF204" t="str">
        <f t="shared" si="80"/>
        <v/>
      </c>
      <c r="AG204" t="str">
        <f t="shared" si="81"/>
        <v/>
      </c>
      <c r="AH204" t="str">
        <f t="shared" si="82"/>
        <v/>
      </c>
      <c r="AI204" t="str">
        <f t="shared" si="83"/>
        <v/>
      </c>
      <c r="AJ204" t="str">
        <f t="shared" si="84"/>
        <v/>
      </c>
      <c r="AK204" t="str">
        <f t="shared" si="85"/>
        <v/>
      </c>
      <c r="AL204" t="str">
        <f t="shared" si="86"/>
        <v/>
      </c>
      <c r="AM204" t="str">
        <f t="shared" si="87"/>
        <v/>
      </c>
      <c r="AN204" t="str">
        <f t="shared" si="88"/>
        <v/>
      </c>
      <c r="AO204" t="str">
        <f t="shared" si="89"/>
        <v/>
      </c>
      <c r="AP204" t="str">
        <f t="shared" si="90"/>
        <v/>
      </c>
      <c r="AQ204" t="str">
        <f t="shared" si="91"/>
        <v/>
      </c>
      <c r="AR204" t="str">
        <f t="shared" si="92"/>
        <v/>
      </c>
      <c r="AS204" t="str">
        <f t="shared" si="93"/>
        <v/>
      </c>
      <c r="AT204" t="str">
        <f t="shared" si="94"/>
        <v/>
      </c>
      <c r="AU204" t="str">
        <f t="shared" si="95"/>
        <v/>
      </c>
      <c r="AV204" t="str">
        <f t="shared" si="96"/>
        <v/>
      </c>
    </row>
    <row r="205" spans="1:48" x14ac:dyDescent="0.35">
      <c r="A205" t="s">
        <v>7534</v>
      </c>
      <c r="B205" t="s">
        <v>7535</v>
      </c>
      <c r="C205" t="s">
        <v>7536</v>
      </c>
      <c r="D205" t="s">
        <v>7537</v>
      </c>
      <c r="E205" t="s">
        <v>7538</v>
      </c>
      <c r="Y205" t="str">
        <f t="shared" si="73"/>
        <v>F</v>
      </c>
      <c r="Z205" t="str">
        <f t="shared" si="74"/>
        <v>F</v>
      </c>
      <c r="AA205" t="str">
        <f t="shared" si="75"/>
        <v>F</v>
      </c>
      <c r="AB205" t="str">
        <f t="shared" si="76"/>
        <v>F</v>
      </c>
      <c r="AC205" t="str">
        <f t="shared" si="77"/>
        <v>F</v>
      </c>
      <c r="AD205" t="str">
        <f t="shared" si="78"/>
        <v/>
      </c>
      <c r="AE205" t="str">
        <f t="shared" si="79"/>
        <v/>
      </c>
      <c r="AF205" t="str">
        <f t="shared" si="80"/>
        <v/>
      </c>
      <c r="AG205" t="str">
        <f t="shared" si="81"/>
        <v/>
      </c>
      <c r="AH205" t="str">
        <f t="shared" si="82"/>
        <v/>
      </c>
      <c r="AI205" t="str">
        <f t="shared" si="83"/>
        <v/>
      </c>
      <c r="AJ205" t="str">
        <f t="shared" si="84"/>
        <v/>
      </c>
      <c r="AK205" t="str">
        <f t="shared" si="85"/>
        <v/>
      </c>
      <c r="AL205" t="str">
        <f t="shared" si="86"/>
        <v/>
      </c>
      <c r="AM205" t="str">
        <f t="shared" si="87"/>
        <v/>
      </c>
      <c r="AN205" t="str">
        <f t="shared" si="88"/>
        <v/>
      </c>
      <c r="AO205" t="str">
        <f t="shared" si="89"/>
        <v/>
      </c>
      <c r="AP205" t="str">
        <f t="shared" si="90"/>
        <v/>
      </c>
      <c r="AQ205" t="str">
        <f t="shared" si="91"/>
        <v/>
      </c>
      <c r="AR205" t="str">
        <f t="shared" si="92"/>
        <v/>
      </c>
      <c r="AS205" t="str">
        <f t="shared" si="93"/>
        <v/>
      </c>
      <c r="AT205" t="str">
        <f t="shared" si="94"/>
        <v/>
      </c>
      <c r="AU205" t="str">
        <f t="shared" si="95"/>
        <v/>
      </c>
      <c r="AV205" t="str">
        <f t="shared" si="96"/>
        <v/>
      </c>
    </row>
    <row r="206" spans="1:48" x14ac:dyDescent="0.35">
      <c r="A206" t="s">
        <v>7539</v>
      </c>
      <c r="B206" t="s">
        <v>7540</v>
      </c>
      <c r="Y206" t="str">
        <f t="shared" si="73"/>
        <v>B</v>
      </c>
      <c r="Z206" t="str">
        <f t="shared" si="74"/>
        <v>B</v>
      </c>
      <c r="AA206" t="str">
        <f t="shared" si="75"/>
        <v/>
      </c>
      <c r="AB206" t="str">
        <f t="shared" si="76"/>
        <v/>
      </c>
      <c r="AC206" t="str">
        <f t="shared" si="77"/>
        <v/>
      </c>
      <c r="AD206" t="str">
        <f t="shared" si="78"/>
        <v/>
      </c>
      <c r="AE206" t="str">
        <f t="shared" si="79"/>
        <v/>
      </c>
      <c r="AF206" t="str">
        <f t="shared" si="80"/>
        <v/>
      </c>
      <c r="AG206" t="str">
        <f t="shared" si="81"/>
        <v/>
      </c>
      <c r="AH206" t="str">
        <f t="shared" si="82"/>
        <v/>
      </c>
      <c r="AI206" t="str">
        <f t="shared" si="83"/>
        <v/>
      </c>
      <c r="AJ206" t="str">
        <f t="shared" si="84"/>
        <v/>
      </c>
      <c r="AK206" t="str">
        <f t="shared" si="85"/>
        <v/>
      </c>
      <c r="AL206" t="str">
        <f t="shared" si="86"/>
        <v/>
      </c>
      <c r="AM206" t="str">
        <f t="shared" si="87"/>
        <v/>
      </c>
      <c r="AN206" t="str">
        <f t="shared" si="88"/>
        <v/>
      </c>
      <c r="AO206" t="str">
        <f t="shared" si="89"/>
        <v/>
      </c>
      <c r="AP206" t="str">
        <f t="shared" si="90"/>
        <v/>
      </c>
      <c r="AQ206" t="str">
        <f t="shared" si="91"/>
        <v/>
      </c>
      <c r="AR206" t="str">
        <f t="shared" si="92"/>
        <v/>
      </c>
      <c r="AS206" t="str">
        <f t="shared" si="93"/>
        <v/>
      </c>
      <c r="AT206" t="str">
        <f t="shared" si="94"/>
        <v/>
      </c>
      <c r="AU206" t="str">
        <f t="shared" si="95"/>
        <v/>
      </c>
      <c r="AV206" t="str">
        <f t="shared" si="96"/>
        <v/>
      </c>
    </row>
    <row r="207" spans="1:48" x14ac:dyDescent="0.35">
      <c r="A207" t="s">
        <v>7541</v>
      </c>
      <c r="B207" t="s">
        <v>7542</v>
      </c>
      <c r="Y207" t="str">
        <f t="shared" si="73"/>
        <v>F</v>
      </c>
      <c r="Z207" t="str">
        <f t="shared" si="74"/>
        <v>F</v>
      </c>
      <c r="AA207" t="str">
        <f t="shared" si="75"/>
        <v/>
      </c>
      <c r="AB207" t="str">
        <f t="shared" si="76"/>
        <v/>
      </c>
      <c r="AC207" t="str">
        <f t="shared" si="77"/>
        <v/>
      </c>
      <c r="AD207" t="str">
        <f t="shared" si="78"/>
        <v/>
      </c>
      <c r="AE207" t="str">
        <f t="shared" si="79"/>
        <v/>
      </c>
      <c r="AF207" t="str">
        <f t="shared" si="80"/>
        <v/>
      </c>
      <c r="AG207" t="str">
        <f t="shared" si="81"/>
        <v/>
      </c>
      <c r="AH207" t="str">
        <f t="shared" si="82"/>
        <v/>
      </c>
      <c r="AI207" t="str">
        <f t="shared" si="83"/>
        <v/>
      </c>
      <c r="AJ207" t="str">
        <f t="shared" si="84"/>
        <v/>
      </c>
      <c r="AK207" t="str">
        <f t="shared" si="85"/>
        <v/>
      </c>
      <c r="AL207" t="str">
        <f t="shared" si="86"/>
        <v/>
      </c>
      <c r="AM207" t="str">
        <f t="shared" si="87"/>
        <v/>
      </c>
      <c r="AN207" t="str">
        <f t="shared" si="88"/>
        <v/>
      </c>
      <c r="AO207" t="str">
        <f t="shared" si="89"/>
        <v/>
      </c>
      <c r="AP207" t="str">
        <f t="shared" si="90"/>
        <v/>
      </c>
      <c r="AQ207" t="str">
        <f t="shared" si="91"/>
        <v/>
      </c>
      <c r="AR207" t="str">
        <f t="shared" si="92"/>
        <v/>
      </c>
      <c r="AS207" t="str">
        <f t="shared" si="93"/>
        <v/>
      </c>
      <c r="AT207" t="str">
        <f t="shared" si="94"/>
        <v/>
      </c>
      <c r="AU207" t="str">
        <f t="shared" si="95"/>
        <v/>
      </c>
      <c r="AV207" t="str">
        <f t="shared" si="96"/>
        <v/>
      </c>
    </row>
    <row r="208" spans="1:48" x14ac:dyDescent="0.35">
      <c r="Y208" t="str">
        <f t="shared" si="73"/>
        <v/>
      </c>
      <c r="Z208" t="str">
        <f t="shared" si="74"/>
        <v/>
      </c>
      <c r="AA208" t="str">
        <f t="shared" si="75"/>
        <v/>
      </c>
      <c r="AB208" t="str">
        <f t="shared" si="76"/>
        <v/>
      </c>
      <c r="AC208" t="str">
        <f t="shared" si="77"/>
        <v/>
      </c>
      <c r="AD208" t="str">
        <f t="shared" si="78"/>
        <v/>
      </c>
      <c r="AE208" t="str">
        <f t="shared" si="79"/>
        <v/>
      </c>
      <c r="AF208" t="str">
        <f t="shared" si="80"/>
        <v/>
      </c>
      <c r="AG208" t="str">
        <f t="shared" si="81"/>
        <v/>
      </c>
      <c r="AH208" t="str">
        <f t="shared" si="82"/>
        <v/>
      </c>
      <c r="AI208" t="str">
        <f t="shared" si="83"/>
        <v/>
      </c>
      <c r="AJ208" t="str">
        <f t="shared" si="84"/>
        <v/>
      </c>
      <c r="AK208" t="str">
        <f t="shared" si="85"/>
        <v/>
      </c>
      <c r="AL208" t="str">
        <f t="shared" si="86"/>
        <v/>
      </c>
      <c r="AM208" t="str">
        <f t="shared" si="87"/>
        <v/>
      </c>
      <c r="AN208" t="str">
        <f t="shared" si="88"/>
        <v/>
      </c>
      <c r="AO208" t="str">
        <f t="shared" si="89"/>
        <v/>
      </c>
      <c r="AP208" t="str">
        <f t="shared" si="90"/>
        <v/>
      </c>
      <c r="AQ208" t="str">
        <f t="shared" si="91"/>
        <v/>
      </c>
      <c r="AR208" t="str">
        <f t="shared" si="92"/>
        <v/>
      </c>
      <c r="AS208" t="str">
        <f t="shared" si="93"/>
        <v/>
      </c>
      <c r="AT208" t="str">
        <f t="shared" si="94"/>
        <v/>
      </c>
      <c r="AU208" t="str">
        <f t="shared" si="95"/>
        <v/>
      </c>
      <c r="AV208" t="str">
        <f t="shared" si="96"/>
        <v/>
      </c>
    </row>
    <row r="209" spans="1:48" x14ac:dyDescent="0.35">
      <c r="A209" t="s">
        <v>7543</v>
      </c>
      <c r="B209" t="s">
        <v>7544</v>
      </c>
      <c r="C209" t="s">
        <v>7545</v>
      </c>
      <c r="D209" t="s">
        <v>7546</v>
      </c>
      <c r="Y209" t="str">
        <f t="shared" si="73"/>
        <v>F</v>
      </c>
      <c r="Z209" t="str">
        <f t="shared" si="74"/>
        <v>F</v>
      </c>
      <c r="AA209" t="str">
        <f t="shared" si="75"/>
        <v>F</v>
      </c>
      <c r="AB209" t="str">
        <f t="shared" si="76"/>
        <v>F</v>
      </c>
      <c r="AC209" t="str">
        <f t="shared" si="77"/>
        <v/>
      </c>
      <c r="AD209" t="str">
        <f t="shared" si="78"/>
        <v/>
      </c>
      <c r="AE209" t="str">
        <f t="shared" si="79"/>
        <v/>
      </c>
      <c r="AF209" t="str">
        <f t="shared" si="80"/>
        <v/>
      </c>
      <c r="AG209" t="str">
        <f t="shared" si="81"/>
        <v/>
      </c>
      <c r="AH209" t="str">
        <f t="shared" si="82"/>
        <v/>
      </c>
      <c r="AI209" t="str">
        <f t="shared" si="83"/>
        <v/>
      </c>
      <c r="AJ209" t="str">
        <f t="shared" si="84"/>
        <v/>
      </c>
      <c r="AK209" t="str">
        <f t="shared" si="85"/>
        <v/>
      </c>
      <c r="AL209" t="str">
        <f t="shared" si="86"/>
        <v/>
      </c>
      <c r="AM209" t="str">
        <f t="shared" si="87"/>
        <v/>
      </c>
      <c r="AN209" t="str">
        <f t="shared" si="88"/>
        <v/>
      </c>
      <c r="AO209" t="str">
        <f t="shared" si="89"/>
        <v/>
      </c>
      <c r="AP209" t="str">
        <f t="shared" si="90"/>
        <v/>
      </c>
      <c r="AQ209" t="str">
        <f t="shared" si="91"/>
        <v/>
      </c>
      <c r="AR209" t="str">
        <f t="shared" si="92"/>
        <v/>
      </c>
      <c r="AS209" t="str">
        <f t="shared" si="93"/>
        <v/>
      </c>
      <c r="AT209" t="str">
        <f t="shared" si="94"/>
        <v/>
      </c>
      <c r="AU209" t="str">
        <f t="shared" si="95"/>
        <v/>
      </c>
      <c r="AV209" t="str">
        <f t="shared" si="96"/>
        <v/>
      </c>
    </row>
    <row r="210" spans="1:48" x14ac:dyDescent="0.35">
      <c r="A210" t="s">
        <v>1563</v>
      </c>
      <c r="Y210" t="str">
        <f t="shared" si="73"/>
        <v>F</v>
      </c>
      <c r="Z210" t="str">
        <f t="shared" si="74"/>
        <v/>
      </c>
      <c r="AA210" t="str">
        <f t="shared" si="75"/>
        <v/>
      </c>
      <c r="AB210" t="str">
        <f t="shared" si="76"/>
        <v/>
      </c>
      <c r="AC210" t="str">
        <f t="shared" si="77"/>
        <v/>
      </c>
      <c r="AD210" t="str">
        <f t="shared" si="78"/>
        <v/>
      </c>
      <c r="AE210" t="str">
        <f t="shared" si="79"/>
        <v/>
      </c>
      <c r="AF210" t="str">
        <f t="shared" si="80"/>
        <v/>
      </c>
      <c r="AG210" t="str">
        <f t="shared" si="81"/>
        <v/>
      </c>
      <c r="AH210" t="str">
        <f t="shared" si="82"/>
        <v/>
      </c>
      <c r="AI210" t="str">
        <f t="shared" si="83"/>
        <v/>
      </c>
      <c r="AJ210" t="str">
        <f t="shared" si="84"/>
        <v/>
      </c>
      <c r="AK210" t="str">
        <f t="shared" si="85"/>
        <v/>
      </c>
      <c r="AL210" t="str">
        <f t="shared" si="86"/>
        <v/>
      </c>
      <c r="AM210" t="str">
        <f t="shared" si="87"/>
        <v/>
      </c>
      <c r="AN210" t="str">
        <f t="shared" si="88"/>
        <v/>
      </c>
      <c r="AO210" t="str">
        <f t="shared" si="89"/>
        <v/>
      </c>
      <c r="AP210" t="str">
        <f t="shared" si="90"/>
        <v/>
      </c>
      <c r="AQ210" t="str">
        <f t="shared" si="91"/>
        <v/>
      </c>
      <c r="AR210" t="str">
        <f t="shared" si="92"/>
        <v/>
      </c>
      <c r="AS210" t="str">
        <f t="shared" si="93"/>
        <v/>
      </c>
      <c r="AT210" t="str">
        <f t="shared" si="94"/>
        <v/>
      </c>
      <c r="AU210" t="str">
        <f t="shared" si="95"/>
        <v/>
      </c>
      <c r="AV210" t="str">
        <f t="shared" si="96"/>
        <v/>
      </c>
    </row>
    <row r="211" spans="1:48" x14ac:dyDescent="0.35">
      <c r="A211" t="s">
        <v>7547</v>
      </c>
      <c r="B211" t="s">
        <v>7548</v>
      </c>
      <c r="C211" t="s">
        <v>7549</v>
      </c>
      <c r="D211" t="s">
        <v>7550</v>
      </c>
      <c r="E211" t="s">
        <v>7551</v>
      </c>
      <c r="Y211" t="str">
        <f t="shared" si="73"/>
        <v>F</v>
      </c>
      <c r="Z211" t="str">
        <f t="shared" si="74"/>
        <v>F</v>
      </c>
      <c r="AA211" t="str">
        <f t="shared" si="75"/>
        <v>F</v>
      </c>
      <c r="AB211" t="str">
        <f t="shared" si="76"/>
        <v>F</v>
      </c>
      <c r="AC211" t="str">
        <f t="shared" si="77"/>
        <v>F</v>
      </c>
      <c r="AD211" t="str">
        <f t="shared" si="78"/>
        <v/>
      </c>
      <c r="AE211" t="str">
        <f t="shared" si="79"/>
        <v/>
      </c>
      <c r="AF211" t="str">
        <f t="shared" si="80"/>
        <v/>
      </c>
      <c r="AG211" t="str">
        <f t="shared" si="81"/>
        <v/>
      </c>
      <c r="AH211" t="str">
        <f t="shared" si="82"/>
        <v/>
      </c>
      <c r="AI211" t="str">
        <f t="shared" si="83"/>
        <v/>
      </c>
      <c r="AJ211" t="str">
        <f t="shared" si="84"/>
        <v/>
      </c>
      <c r="AK211" t="str">
        <f t="shared" si="85"/>
        <v/>
      </c>
      <c r="AL211" t="str">
        <f t="shared" si="86"/>
        <v/>
      </c>
      <c r="AM211" t="str">
        <f t="shared" si="87"/>
        <v/>
      </c>
      <c r="AN211" t="str">
        <f t="shared" si="88"/>
        <v/>
      </c>
      <c r="AO211" t="str">
        <f t="shared" si="89"/>
        <v/>
      </c>
      <c r="AP211" t="str">
        <f t="shared" si="90"/>
        <v/>
      </c>
      <c r="AQ211" t="str">
        <f t="shared" si="91"/>
        <v/>
      </c>
      <c r="AR211" t="str">
        <f t="shared" si="92"/>
        <v/>
      </c>
      <c r="AS211" t="str">
        <f t="shared" si="93"/>
        <v/>
      </c>
      <c r="AT211" t="str">
        <f t="shared" si="94"/>
        <v/>
      </c>
      <c r="AU211" t="str">
        <f t="shared" si="95"/>
        <v/>
      </c>
      <c r="AV211" t="str">
        <f t="shared" si="96"/>
        <v/>
      </c>
    </row>
    <row r="212" spans="1:48" x14ac:dyDescent="0.35">
      <c r="Y212" t="str">
        <f t="shared" si="73"/>
        <v/>
      </c>
      <c r="Z212" t="str">
        <f t="shared" si="74"/>
        <v/>
      </c>
      <c r="AA212" t="str">
        <f t="shared" si="75"/>
        <v/>
      </c>
      <c r="AB212" t="str">
        <f t="shared" si="76"/>
        <v/>
      </c>
      <c r="AC212" t="str">
        <f t="shared" si="77"/>
        <v/>
      </c>
      <c r="AD212" t="str">
        <f t="shared" si="78"/>
        <v/>
      </c>
      <c r="AE212" t="str">
        <f t="shared" si="79"/>
        <v/>
      </c>
      <c r="AF212" t="str">
        <f t="shared" si="80"/>
        <v/>
      </c>
      <c r="AG212" t="str">
        <f t="shared" si="81"/>
        <v/>
      </c>
      <c r="AH212" t="str">
        <f t="shared" si="82"/>
        <v/>
      </c>
      <c r="AI212" t="str">
        <f t="shared" si="83"/>
        <v/>
      </c>
      <c r="AJ212" t="str">
        <f t="shared" si="84"/>
        <v/>
      </c>
      <c r="AK212" t="str">
        <f t="shared" si="85"/>
        <v/>
      </c>
      <c r="AL212" t="str">
        <f t="shared" si="86"/>
        <v/>
      </c>
      <c r="AM212" t="str">
        <f t="shared" si="87"/>
        <v/>
      </c>
      <c r="AN212" t="str">
        <f t="shared" si="88"/>
        <v/>
      </c>
      <c r="AO212" t="str">
        <f t="shared" si="89"/>
        <v/>
      </c>
      <c r="AP212" t="str">
        <f t="shared" si="90"/>
        <v/>
      </c>
      <c r="AQ212" t="str">
        <f t="shared" si="91"/>
        <v/>
      </c>
      <c r="AR212" t="str">
        <f t="shared" si="92"/>
        <v/>
      </c>
      <c r="AS212" t="str">
        <f t="shared" si="93"/>
        <v/>
      </c>
      <c r="AT212" t="str">
        <f t="shared" si="94"/>
        <v/>
      </c>
      <c r="AU212" t="str">
        <f t="shared" si="95"/>
        <v/>
      </c>
      <c r="AV212" t="str">
        <f t="shared" si="96"/>
        <v/>
      </c>
    </row>
    <row r="213" spans="1:48" x14ac:dyDescent="0.35">
      <c r="A213" t="s">
        <v>7552</v>
      </c>
      <c r="B213" t="s">
        <v>7553</v>
      </c>
      <c r="C213" t="s">
        <v>7554</v>
      </c>
      <c r="D213" t="s">
        <v>7555</v>
      </c>
      <c r="E213" t="s">
        <v>7556</v>
      </c>
      <c r="F213" t="s">
        <v>7557</v>
      </c>
      <c r="Y213" t="str">
        <f t="shared" si="73"/>
        <v>F</v>
      </c>
      <c r="Z213" t="str">
        <f t="shared" si="74"/>
        <v>F</v>
      </c>
      <c r="AA213" t="str">
        <f t="shared" si="75"/>
        <v>F</v>
      </c>
      <c r="AB213" t="str">
        <f t="shared" si="76"/>
        <v>F</v>
      </c>
      <c r="AC213" t="str">
        <f t="shared" si="77"/>
        <v>F</v>
      </c>
      <c r="AD213" t="str">
        <f t="shared" si="78"/>
        <v>F</v>
      </c>
      <c r="AE213" t="str">
        <f t="shared" si="79"/>
        <v/>
      </c>
      <c r="AF213" t="str">
        <f t="shared" si="80"/>
        <v/>
      </c>
      <c r="AG213" t="str">
        <f t="shared" si="81"/>
        <v/>
      </c>
      <c r="AH213" t="str">
        <f t="shared" si="82"/>
        <v/>
      </c>
      <c r="AI213" t="str">
        <f t="shared" si="83"/>
        <v/>
      </c>
      <c r="AJ213" t="str">
        <f t="shared" si="84"/>
        <v/>
      </c>
      <c r="AK213" t="str">
        <f t="shared" si="85"/>
        <v/>
      </c>
      <c r="AL213" t="str">
        <f t="shared" si="86"/>
        <v/>
      </c>
      <c r="AM213" t="str">
        <f t="shared" si="87"/>
        <v/>
      </c>
      <c r="AN213" t="str">
        <f t="shared" si="88"/>
        <v/>
      </c>
      <c r="AO213" t="str">
        <f t="shared" si="89"/>
        <v/>
      </c>
      <c r="AP213" t="str">
        <f t="shared" si="90"/>
        <v/>
      </c>
      <c r="AQ213" t="str">
        <f t="shared" si="91"/>
        <v/>
      </c>
      <c r="AR213" t="str">
        <f t="shared" si="92"/>
        <v/>
      </c>
      <c r="AS213" t="str">
        <f t="shared" si="93"/>
        <v/>
      </c>
      <c r="AT213" t="str">
        <f t="shared" si="94"/>
        <v/>
      </c>
      <c r="AU213" t="str">
        <f t="shared" si="95"/>
        <v/>
      </c>
      <c r="AV213" t="str">
        <f t="shared" si="96"/>
        <v/>
      </c>
    </row>
    <row r="214" spans="1:48" x14ac:dyDescent="0.35">
      <c r="Y214" t="str">
        <f t="shared" si="73"/>
        <v/>
      </c>
      <c r="Z214" t="str">
        <f t="shared" si="74"/>
        <v/>
      </c>
      <c r="AA214" t="str">
        <f t="shared" si="75"/>
        <v/>
      </c>
      <c r="AB214" t="str">
        <f t="shared" si="76"/>
        <v/>
      </c>
      <c r="AC214" t="str">
        <f t="shared" si="77"/>
        <v/>
      </c>
      <c r="AD214" t="str">
        <f t="shared" si="78"/>
        <v/>
      </c>
      <c r="AE214" t="str">
        <f t="shared" si="79"/>
        <v/>
      </c>
      <c r="AF214" t="str">
        <f t="shared" si="80"/>
        <v/>
      </c>
      <c r="AG214" t="str">
        <f t="shared" si="81"/>
        <v/>
      </c>
      <c r="AH214" t="str">
        <f t="shared" si="82"/>
        <v/>
      </c>
      <c r="AI214" t="str">
        <f t="shared" si="83"/>
        <v/>
      </c>
      <c r="AJ214" t="str">
        <f t="shared" si="84"/>
        <v/>
      </c>
      <c r="AK214" t="str">
        <f t="shared" si="85"/>
        <v/>
      </c>
      <c r="AL214" t="str">
        <f t="shared" si="86"/>
        <v/>
      </c>
      <c r="AM214" t="str">
        <f t="shared" si="87"/>
        <v/>
      </c>
      <c r="AN214" t="str">
        <f t="shared" si="88"/>
        <v/>
      </c>
      <c r="AO214" t="str">
        <f t="shared" si="89"/>
        <v/>
      </c>
      <c r="AP214" t="str">
        <f t="shared" si="90"/>
        <v/>
      </c>
      <c r="AQ214" t="str">
        <f t="shared" si="91"/>
        <v/>
      </c>
      <c r="AR214" t="str">
        <f t="shared" si="92"/>
        <v/>
      </c>
      <c r="AS214" t="str">
        <f t="shared" si="93"/>
        <v/>
      </c>
      <c r="AT214" t="str">
        <f t="shared" si="94"/>
        <v/>
      </c>
      <c r="AU214" t="str">
        <f t="shared" si="95"/>
        <v/>
      </c>
      <c r="AV214" t="str">
        <f t="shared" si="96"/>
        <v/>
      </c>
    </row>
    <row r="215" spans="1:48" x14ac:dyDescent="0.35">
      <c r="Y215" t="str">
        <f t="shared" si="73"/>
        <v/>
      </c>
      <c r="Z215" t="str">
        <f t="shared" si="74"/>
        <v/>
      </c>
      <c r="AA215" t="str">
        <f t="shared" si="75"/>
        <v/>
      </c>
      <c r="AB215" t="str">
        <f t="shared" si="76"/>
        <v/>
      </c>
      <c r="AC215" t="str">
        <f t="shared" si="77"/>
        <v/>
      </c>
      <c r="AD215" t="str">
        <f t="shared" si="78"/>
        <v/>
      </c>
      <c r="AE215" t="str">
        <f t="shared" si="79"/>
        <v/>
      </c>
      <c r="AF215" t="str">
        <f t="shared" si="80"/>
        <v/>
      </c>
      <c r="AG215" t="str">
        <f t="shared" si="81"/>
        <v/>
      </c>
      <c r="AH215" t="str">
        <f t="shared" si="82"/>
        <v/>
      </c>
      <c r="AI215" t="str">
        <f t="shared" si="83"/>
        <v/>
      </c>
      <c r="AJ215" t="str">
        <f t="shared" si="84"/>
        <v/>
      </c>
      <c r="AK215" t="str">
        <f t="shared" si="85"/>
        <v/>
      </c>
      <c r="AL215" t="str">
        <f t="shared" si="86"/>
        <v/>
      </c>
      <c r="AM215" t="str">
        <f t="shared" si="87"/>
        <v/>
      </c>
      <c r="AN215" t="str">
        <f t="shared" si="88"/>
        <v/>
      </c>
      <c r="AO215" t="str">
        <f t="shared" si="89"/>
        <v/>
      </c>
      <c r="AP215" t="str">
        <f t="shared" si="90"/>
        <v/>
      </c>
      <c r="AQ215" t="str">
        <f t="shared" si="91"/>
        <v/>
      </c>
      <c r="AR215" t="str">
        <f t="shared" si="92"/>
        <v/>
      </c>
      <c r="AS215" t="str">
        <f t="shared" si="93"/>
        <v/>
      </c>
      <c r="AT215" t="str">
        <f t="shared" si="94"/>
        <v/>
      </c>
      <c r="AU215" t="str">
        <f t="shared" si="95"/>
        <v/>
      </c>
      <c r="AV215" t="str">
        <f t="shared" si="96"/>
        <v/>
      </c>
    </row>
    <row r="216" spans="1:48" x14ac:dyDescent="0.35">
      <c r="A216" t="s">
        <v>7558</v>
      </c>
      <c r="B216" t="s">
        <v>7559</v>
      </c>
      <c r="Y216" t="str">
        <f t="shared" si="73"/>
        <v>F</v>
      </c>
      <c r="Z216" t="str">
        <f t="shared" si="74"/>
        <v>E</v>
      </c>
      <c r="AA216" t="str">
        <f t="shared" si="75"/>
        <v/>
      </c>
      <c r="AB216" t="str">
        <f t="shared" si="76"/>
        <v/>
      </c>
      <c r="AC216" t="str">
        <f t="shared" si="77"/>
        <v/>
      </c>
      <c r="AD216" t="str">
        <f t="shared" si="78"/>
        <v/>
      </c>
      <c r="AE216" t="str">
        <f t="shared" si="79"/>
        <v/>
      </c>
      <c r="AF216" t="str">
        <f t="shared" si="80"/>
        <v/>
      </c>
      <c r="AG216" t="str">
        <f t="shared" si="81"/>
        <v/>
      </c>
      <c r="AH216" t="str">
        <f t="shared" si="82"/>
        <v/>
      </c>
      <c r="AI216" t="str">
        <f t="shared" si="83"/>
        <v/>
      </c>
      <c r="AJ216" t="str">
        <f t="shared" si="84"/>
        <v/>
      </c>
      <c r="AK216" t="str">
        <f t="shared" si="85"/>
        <v/>
      </c>
      <c r="AL216" t="str">
        <f t="shared" si="86"/>
        <v/>
      </c>
      <c r="AM216" t="str">
        <f t="shared" si="87"/>
        <v/>
      </c>
      <c r="AN216" t="str">
        <f t="shared" si="88"/>
        <v/>
      </c>
      <c r="AO216" t="str">
        <f t="shared" si="89"/>
        <v/>
      </c>
      <c r="AP216" t="str">
        <f t="shared" si="90"/>
        <v/>
      </c>
      <c r="AQ216" t="str">
        <f t="shared" si="91"/>
        <v/>
      </c>
      <c r="AR216" t="str">
        <f t="shared" si="92"/>
        <v/>
      </c>
      <c r="AS216" t="str">
        <f t="shared" si="93"/>
        <v/>
      </c>
      <c r="AT216" t="str">
        <f t="shared" si="94"/>
        <v/>
      </c>
      <c r="AU216" t="str">
        <f t="shared" si="95"/>
        <v/>
      </c>
      <c r="AV216" t="str">
        <f t="shared" si="96"/>
        <v/>
      </c>
    </row>
    <row r="217" spans="1:48" x14ac:dyDescent="0.35">
      <c r="A217" t="s">
        <v>7560</v>
      </c>
      <c r="B217" t="s">
        <v>7561</v>
      </c>
      <c r="C217" t="s">
        <v>7562</v>
      </c>
      <c r="Y217" t="str">
        <f t="shared" si="73"/>
        <v>F</v>
      </c>
      <c r="Z217" t="str">
        <f t="shared" si="74"/>
        <v>F</v>
      </c>
      <c r="AA217" t="str">
        <f t="shared" si="75"/>
        <v>F</v>
      </c>
      <c r="AB217" t="str">
        <f t="shared" si="76"/>
        <v/>
      </c>
      <c r="AC217" t="str">
        <f t="shared" si="77"/>
        <v/>
      </c>
      <c r="AD217" t="str">
        <f t="shared" si="78"/>
        <v/>
      </c>
      <c r="AE217" t="str">
        <f t="shared" si="79"/>
        <v/>
      </c>
      <c r="AF217" t="str">
        <f t="shared" si="80"/>
        <v/>
      </c>
      <c r="AG217" t="str">
        <f t="shared" si="81"/>
        <v/>
      </c>
      <c r="AH217" t="str">
        <f t="shared" si="82"/>
        <v/>
      </c>
      <c r="AI217" t="str">
        <f t="shared" si="83"/>
        <v/>
      </c>
      <c r="AJ217" t="str">
        <f t="shared" si="84"/>
        <v/>
      </c>
      <c r="AK217" t="str">
        <f t="shared" si="85"/>
        <v/>
      </c>
      <c r="AL217" t="str">
        <f t="shared" si="86"/>
        <v/>
      </c>
      <c r="AM217" t="str">
        <f t="shared" si="87"/>
        <v/>
      </c>
      <c r="AN217" t="str">
        <f t="shared" si="88"/>
        <v/>
      </c>
      <c r="AO217" t="str">
        <f t="shared" si="89"/>
        <v/>
      </c>
      <c r="AP217" t="str">
        <f t="shared" si="90"/>
        <v/>
      </c>
      <c r="AQ217" t="str">
        <f t="shared" si="91"/>
        <v/>
      </c>
      <c r="AR217" t="str">
        <f t="shared" si="92"/>
        <v/>
      </c>
      <c r="AS217" t="str">
        <f t="shared" si="93"/>
        <v/>
      </c>
      <c r="AT217" t="str">
        <f t="shared" si="94"/>
        <v/>
      </c>
      <c r="AU217" t="str">
        <f t="shared" si="95"/>
        <v/>
      </c>
      <c r="AV217" t="str">
        <f t="shared" si="96"/>
        <v/>
      </c>
    </row>
    <row r="218" spans="1:48" x14ac:dyDescent="0.35">
      <c r="A218" t="s">
        <v>1623</v>
      </c>
      <c r="Y218" t="str">
        <f t="shared" si="73"/>
        <v>F</v>
      </c>
      <c r="Z218" t="str">
        <f t="shared" si="74"/>
        <v/>
      </c>
      <c r="AA218" t="str">
        <f t="shared" si="75"/>
        <v/>
      </c>
      <c r="AB218" t="str">
        <f t="shared" si="76"/>
        <v/>
      </c>
      <c r="AC218" t="str">
        <f t="shared" si="77"/>
        <v/>
      </c>
      <c r="AD218" t="str">
        <f t="shared" si="78"/>
        <v/>
      </c>
      <c r="AE218" t="str">
        <f t="shared" si="79"/>
        <v/>
      </c>
      <c r="AF218" t="str">
        <f t="shared" si="80"/>
        <v/>
      </c>
      <c r="AG218" t="str">
        <f t="shared" si="81"/>
        <v/>
      </c>
      <c r="AH218" t="str">
        <f t="shared" si="82"/>
        <v/>
      </c>
      <c r="AI218" t="str">
        <f t="shared" si="83"/>
        <v/>
      </c>
      <c r="AJ218" t="str">
        <f t="shared" si="84"/>
        <v/>
      </c>
      <c r="AK218" t="str">
        <f t="shared" si="85"/>
        <v/>
      </c>
      <c r="AL218" t="str">
        <f t="shared" si="86"/>
        <v/>
      </c>
      <c r="AM218" t="str">
        <f t="shared" si="87"/>
        <v/>
      </c>
      <c r="AN218" t="str">
        <f t="shared" si="88"/>
        <v/>
      </c>
      <c r="AO218" t="str">
        <f t="shared" si="89"/>
        <v/>
      </c>
      <c r="AP218" t="str">
        <f t="shared" si="90"/>
        <v/>
      </c>
      <c r="AQ218" t="str">
        <f t="shared" si="91"/>
        <v/>
      </c>
      <c r="AR218" t="str">
        <f t="shared" si="92"/>
        <v/>
      </c>
      <c r="AS218" t="str">
        <f t="shared" si="93"/>
        <v/>
      </c>
      <c r="AT218" t="str">
        <f t="shared" si="94"/>
        <v/>
      </c>
      <c r="AU218" t="str">
        <f t="shared" si="95"/>
        <v/>
      </c>
      <c r="AV218" t="str">
        <f t="shared" si="96"/>
        <v/>
      </c>
    </row>
    <row r="219" spans="1:48" x14ac:dyDescent="0.35">
      <c r="A219" t="s">
        <v>7563</v>
      </c>
      <c r="B219" t="s">
        <v>7564</v>
      </c>
      <c r="Y219" t="str">
        <f t="shared" si="73"/>
        <v>F</v>
      </c>
      <c r="Z219" t="str">
        <f t="shared" si="74"/>
        <v>F</v>
      </c>
      <c r="AA219" t="str">
        <f t="shared" si="75"/>
        <v/>
      </c>
      <c r="AB219" t="str">
        <f t="shared" si="76"/>
        <v/>
      </c>
      <c r="AC219" t="str">
        <f t="shared" si="77"/>
        <v/>
      </c>
      <c r="AD219" t="str">
        <f t="shared" si="78"/>
        <v/>
      </c>
      <c r="AE219" t="str">
        <f t="shared" si="79"/>
        <v/>
      </c>
      <c r="AF219" t="str">
        <f t="shared" si="80"/>
        <v/>
      </c>
      <c r="AG219" t="str">
        <f t="shared" si="81"/>
        <v/>
      </c>
      <c r="AH219" t="str">
        <f t="shared" si="82"/>
        <v/>
      </c>
      <c r="AI219" t="str">
        <f t="shared" si="83"/>
        <v/>
      </c>
      <c r="AJ219" t="str">
        <f t="shared" si="84"/>
        <v/>
      </c>
      <c r="AK219" t="str">
        <f t="shared" si="85"/>
        <v/>
      </c>
      <c r="AL219" t="str">
        <f t="shared" si="86"/>
        <v/>
      </c>
      <c r="AM219" t="str">
        <f t="shared" si="87"/>
        <v/>
      </c>
      <c r="AN219" t="str">
        <f t="shared" si="88"/>
        <v/>
      </c>
      <c r="AO219" t="str">
        <f t="shared" si="89"/>
        <v/>
      </c>
      <c r="AP219" t="str">
        <f t="shared" si="90"/>
        <v/>
      </c>
      <c r="AQ219" t="str">
        <f t="shared" si="91"/>
        <v/>
      </c>
      <c r="AR219" t="str">
        <f t="shared" si="92"/>
        <v/>
      </c>
      <c r="AS219" t="str">
        <f t="shared" si="93"/>
        <v/>
      </c>
      <c r="AT219" t="str">
        <f t="shared" si="94"/>
        <v/>
      </c>
      <c r="AU219" t="str">
        <f t="shared" si="95"/>
        <v/>
      </c>
      <c r="AV219" t="str">
        <f t="shared" si="96"/>
        <v/>
      </c>
    </row>
    <row r="220" spans="1:48" x14ac:dyDescent="0.35">
      <c r="A220" t="s">
        <v>7547</v>
      </c>
      <c r="B220" t="s">
        <v>1570</v>
      </c>
      <c r="C220" t="s">
        <v>7551</v>
      </c>
      <c r="D220" t="s">
        <v>7565</v>
      </c>
      <c r="E220" t="s">
        <v>7566</v>
      </c>
      <c r="Y220" t="str">
        <f t="shared" si="73"/>
        <v>F</v>
      </c>
      <c r="Z220" t="str">
        <f t="shared" si="74"/>
        <v>F</v>
      </c>
      <c r="AA220" t="str">
        <f t="shared" si="75"/>
        <v>F</v>
      </c>
      <c r="AB220" t="str">
        <f t="shared" si="76"/>
        <v>F</v>
      </c>
      <c r="AC220" t="str">
        <f t="shared" si="77"/>
        <v>F</v>
      </c>
      <c r="AD220" t="str">
        <f t="shared" si="78"/>
        <v/>
      </c>
      <c r="AE220" t="str">
        <f t="shared" si="79"/>
        <v/>
      </c>
      <c r="AF220" t="str">
        <f t="shared" si="80"/>
        <v/>
      </c>
      <c r="AG220" t="str">
        <f t="shared" si="81"/>
        <v/>
      </c>
      <c r="AH220" t="str">
        <f t="shared" si="82"/>
        <v/>
      </c>
      <c r="AI220" t="str">
        <f t="shared" si="83"/>
        <v/>
      </c>
      <c r="AJ220" t="str">
        <f t="shared" si="84"/>
        <v/>
      </c>
      <c r="AK220" t="str">
        <f t="shared" si="85"/>
        <v/>
      </c>
      <c r="AL220" t="str">
        <f t="shared" si="86"/>
        <v/>
      </c>
      <c r="AM220" t="str">
        <f t="shared" si="87"/>
        <v/>
      </c>
      <c r="AN220" t="str">
        <f t="shared" si="88"/>
        <v/>
      </c>
      <c r="AO220" t="str">
        <f t="shared" si="89"/>
        <v/>
      </c>
      <c r="AP220" t="str">
        <f t="shared" si="90"/>
        <v/>
      </c>
      <c r="AQ220" t="str">
        <f t="shared" si="91"/>
        <v/>
      </c>
      <c r="AR220" t="str">
        <f t="shared" si="92"/>
        <v/>
      </c>
      <c r="AS220" t="str">
        <f t="shared" si="93"/>
        <v/>
      </c>
      <c r="AT220" t="str">
        <f t="shared" si="94"/>
        <v/>
      </c>
      <c r="AU220" t="str">
        <f t="shared" si="95"/>
        <v/>
      </c>
      <c r="AV220" t="str">
        <f t="shared" si="96"/>
        <v/>
      </c>
    </row>
    <row r="221" spans="1:48" x14ac:dyDescent="0.35">
      <c r="A221" t="s">
        <v>1699</v>
      </c>
      <c r="B221" t="s">
        <v>7567</v>
      </c>
      <c r="Y221" t="str">
        <f t="shared" si="73"/>
        <v>F</v>
      </c>
      <c r="Z221" t="str">
        <f t="shared" si="74"/>
        <v>F</v>
      </c>
      <c r="AA221" t="str">
        <f t="shared" si="75"/>
        <v/>
      </c>
      <c r="AB221" t="str">
        <f t="shared" si="76"/>
        <v/>
      </c>
      <c r="AC221" t="str">
        <f t="shared" si="77"/>
        <v/>
      </c>
      <c r="AD221" t="str">
        <f t="shared" si="78"/>
        <v/>
      </c>
      <c r="AE221" t="str">
        <f t="shared" si="79"/>
        <v/>
      </c>
      <c r="AF221" t="str">
        <f t="shared" si="80"/>
        <v/>
      </c>
      <c r="AG221" t="str">
        <f t="shared" si="81"/>
        <v/>
      </c>
      <c r="AH221" t="str">
        <f t="shared" si="82"/>
        <v/>
      </c>
      <c r="AI221" t="str">
        <f t="shared" si="83"/>
        <v/>
      </c>
      <c r="AJ221" t="str">
        <f t="shared" si="84"/>
        <v/>
      </c>
      <c r="AK221" t="str">
        <f t="shared" si="85"/>
        <v/>
      </c>
      <c r="AL221" t="str">
        <f t="shared" si="86"/>
        <v/>
      </c>
      <c r="AM221" t="str">
        <f t="shared" si="87"/>
        <v/>
      </c>
      <c r="AN221" t="str">
        <f t="shared" si="88"/>
        <v/>
      </c>
      <c r="AO221" t="str">
        <f t="shared" si="89"/>
        <v/>
      </c>
      <c r="AP221" t="str">
        <f t="shared" si="90"/>
        <v/>
      </c>
      <c r="AQ221" t="str">
        <f t="shared" si="91"/>
        <v/>
      </c>
      <c r="AR221" t="str">
        <f t="shared" si="92"/>
        <v/>
      </c>
      <c r="AS221" t="str">
        <f t="shared" si="93"/>
        <v/>
      </c>
      <c r="AT221" t="str">
        <f t="shared" si="94"/>
        <v/>
      </c>
      <c r="AU221" t="str">
        <f t="shared" si="95"/>
        <v/>
      </c>
      <c r="AV221" t="str">
        <f t="shared" si="96"/>
        <v/>
      </c>
    </row>
    <row r="222" spans="1:48" x14ac:dyDescent="0.35">
      <c r="A222" t="s">
        <v>1655</v>
      </c>
      <c r="Y222" t="str">
        <f t="shared" si="73"/>
        <v>F</v>
      </c>
      <c r="Z222" t="str">
        <f t="shared" si="74"/>
        <v/>
      </c>
      <c r="AA222" t="str">
        <f t="shared" si="75"/>
        <v/>
      </c>
      <c r="AB222" t="str">
        <f t="shared" si="76"/>
        <v/>
      </c>
      <c r="AC222" t="str">
        <f t="shared" si="77"/>
        <v/>
      </c>
      <c r="AD222" t="str">
        <f t="shared" si="78"/>
        <v/>
      </c>
      <c r="AE222" t="str">
        <f t="shared" si="79"/>
        <v/>
      </c>
      <c r="AF222" t="str">
        <f t="shared" si="80"/>
        <v/>
      </c>
      <c r="AG222" t="str">
        <f t="shared" si="81"/>
        <v/>
      </c>
      <c r="AH222" t="str">
        <f t="shared" si="82"/>
        <v/>
      </c>
      <c r="AI222" t="str">
        <f t="shared" si="83"/>
        <v/>
      </c>
      <c r="AJ222" t="str">
        <f t="shared" si="84"/>
        <v/>
      </c>
      <c r="AK222" t="str">
        <f t="shared" si="85"/>
        <v/>
      </c>
      <c r="AL222" t="str">
        <f t="shared" si="86"/>
        <v/>
      </c>
      <c r="AM222" t="str">
        <f t="shared" si="87"/>
        <v/>
      </c>
      <c r="AN222" t="str">
        <f t="shared" si="88"/>
        <v/>
      </c>
      <c r="AO222" t="str">
        <f t="shared" si="89"/>
        <v/>
      </c>
      <c r="AP222" t="str">
        <f t="shared" si="90"/>
        <v/>
      </c>
      <c r="AQ222" t="str">
        <f t="shared" si="91"/>
        <v/>
      </c>
      <c r="AR222" t="str">
        <f t="shared" si="92"/>
        <v/>
      </c>
      <c r="AS222" t="str">
        <f t="shared" si="93"/>
        <v/>
      </c>
      <c r="AT222" t="str">
        <f t="shared" si="94"/>
        <v/>
      </c>
      <c r="AU222" t="str">
        <f t="shared" si="95"/>
        <v/>
      </c>
      <c r="AV222" t="str">
        <f t="shared" si="96"/>
        <v/>
      </c>
    </row>
    <row r="223" spans="1:48" x14ac:dyDescent="0.35">
      <c r="Y223" t="str">
        <f t="shared" si="73"/>
        <v/>
      </c>
      <c r="Z223" t="str">
        <f t="shared" si="74"/>
        <v/>
      </c>
      <c r="AA223" t="str">
        <f t="shared" si="75"/>
        <v/>
      </c>
      <c r="AB223" t="str">
        <f t="shared" si="76"/>
        <v/>
      </c>
      <c r="AC223" t="str">
        <f t="shared" si="77"/>
        <v/>
      </c>
      <c r="AD223" t="str">
        <f t="shared" si="78"/>
        <v/>
      </c>
      <c r="AE223" t="str">
        <f t="shared" si="79"/>
        <v/>
      </c>
      <c r="AF223" t="str">
        <f t="shared" si="80"/>
        <v/>
      </c>
      <c r="AG223" t="str">
        <f t="shared" si="81"/>
        <v/>
      </c>
      <c r="AH223" t="str">
        <f t="shared" si="82"/>
        <v/>
      </c>
      <c r="AI223" t="str">
        <f t="shared" si="83"/>
        <v/>
      </c>
      <c r="AJ223" t="str">
        <f t="shared" si="84"/>
        <v/>
      </c>
      <c r="AK223" t="str">
        <f t="shared" si="85"/>
        <v/>
      </c>
      <c r="AL223" t="str">
        <f t="shared" si="86"/>
        <v/>
      </c>
      <c r="AM223" t="str">
        <f t="shared" si="87"/>
        <v/>
      </c>
      <c r="AN223" t="str">
        <f t="shared" si="88"/>
        <v/>
      </c>
      <c r="AO223" t="str">
        <f t="shared" si="89"/>
        <v/>
      </c>
      <c r="AP223" t="str">
        <f t="shared" si="90"/>
        <v/>
      </c>
      <c r="AQ223" t="str">
        <f t="shared" si="91"/>
        <v/>
      </c>
      <c r="AR223" t="str">
        <f t="shared" si="92"/>
        <v/>
      </c>
      <c r="AS223" t="str">
        <f t="shared" si="93"/>
        <v/>
      </c>
      <c r="AT223" t="str">
        <f t="shared" si="94"/>
        <v/>
      </c>
      <c r="AU223" t="str">
        <f t="shared" si="95"/>
        <v/>
      </c>
      <c r="AV223" t="str">
        <f t="shared" si="96"/>
        <v/>
      </c>
    </row>
    <row r="224" spans="1:48" x14ac:dyDescent="0.35">
      <c r="Y224" t="str">
        <f t="shared" si="73"/>
        <v/>
      </c>
      <c r="Z224" t="str">
        <f t="shared" si="74"/>
        <v/>
      </c>
      <c r="AA224" t="str">
        <f t="shared" si="75"/>
        <v/>
      </c>
      <c r="AB224" t="str">
        <f t="shared" si="76"/>
        <v/>
      </c>
      <c r="AC224" t="str">
        <f t="shared" si="77"/>
        <v/>
      </c>
      <c r="AD224" t="str">
        <f t="shared" si="78"/>
        <v/>
      </c>
      <c r="AE224" t="str">
        <f t="shared" si="79"/>
        <v/>
      </c>
      <c r="AF224" t="str">
        <f t="shared" si="80"/>
        <v/>
      </c>
      <c r="AG224" t="str">
        <f t="shared" si="81"/>
        <v/>
      </c>
      <c r="AH224" t="str">
        <f t="shared" si="82"/>
        <v/>
      </c>
      <c r="AI224" t="str">
        <f t="shared" si="83"/>
        <v/>
      </c>
      <c r="AJ224" t="str">
        <f t="shared" si="84"/>
        <v/>
      </c>
      <c r="AK224" t="str">
        <f t="shared" si="85"/>
        <v/>
      </c>
      <c r="AL224" t="str">
        <f t="shared" si="86"/>
        <v/>
      </c>
      <c r="AM224" t="str">
        <f t="shared" si="87"/>
        <v/>
      </c>
      <c r="AN224" t="str">
        <f t="shared" si="88"/>
        <v/>
      </c>
      <c r="AO224" t="str">
        <f t="shared" si="89"/>
        <v/>
      </c>
      <c r="AP224" t="str">
        <f t="shared" si="90"/>
        <v/>
      </c>
      <c r="AQ224" t="str">
        <f t="shared" si="91"/>
        <v/>
      </c>
      <c r="AR224" t="str">
        <f t="shared" si="92"/>
        <v/>
      </c>
      <c r="AS224" t="str">
        <f t="shared" si="93"/>
        <v/>
      </c>
      <c r="AT224" t="str">
        <f t="shared" si="94"/>
        <v/>
      </c>
      <c r="AU224" t="str">
        <f t="shared" si="95"/>
        <v/>
      </c>
      <c r="AV224" t="str">
        <f t="shared" si="96"/>
        <v/>
      </c>
    </row>
    <row r="225" spans="1:48" x14ac:dyDescent="0.35">
      <c r="Y225" t="str">
        <f t="shared" si="73"/>
        <v/>
      </c>
      <c r="Z225" t="str">
        <f t="shared" si="74"/>
        <v/>
      </c>
      <c r="AA225" t="str">
        <f t="shared" si="75"/>
        <v/>
      </c>
      <c r="AB225" t="str">
        <f t="shared" si="76"/>
        <v/>
      </c>
      <c r="AC225" t="str">
        <f t="shared" si="77"/>
        <v/>
      </c>
      <c r="AD225" t="str">
        <f t="shared" si="78"/>
        <v/>
      </c>
      <c r="AE225" t="str">
        <f t="shared" si="79"/>
        <v/>
      </c>
      <c r="AF225" t="str">
        <f t="shared" si="80"/>
        <v/>
      </c>
      <c r="AG225" t="str">
        <f t="shared" si="81"/>
        <v/>
      </c>
      <c r="AH225" t="str">
        <f t="shared" si="82"/>
        <v/>
      </c>
      <c r="AI225" t="str">
        <f t="shared" si="83"/>
        <v/>
      </c>
      <c r="AJ225" t="str">
        <f t="shared" si="84"/>
        <v/>
      </c>
      <c r="AK225" t="str">
        <f t="shared" si="85"/>
        <v/>
      </c>
      <c r="AL225" t="str">
        <f t="shared" si="86"/>
        <v/>
      </c>
      <c r="AM225" t="str">
        <f t="shared" si="87"/>
        <v/>
      </c>
      <c r="AN225" t="str">
        <f t="shared" si="88"/>
        <v/>
      </c>
      <c r="AO225" t="str">
        <f t="shared" si="89"/>
        <v/>
      </c>
      <c r="AP225" t="str">
        <f t="shared" si="90"/>
        <v/>
      </c>
      <c r="AQ225" t="str">
        <f t="shared" si="91"/>
        <v/>
      </c>
      <c r="AR225" t="str">
        <f t="shared" si="92"/>
        <v/>
      </c>
      <c r="AS225" t="str">
        <f t="shared" si="93"/>
        <v/>
      </c>
      <c r="AT225" t="str">
        <f t="shared" si="94"/>
        <v/>
      </c>
      <c r="AU225" t="str">
        <f t="shared" si="95"/>
        <v/>
      </c>
      <c r="AV225" t="str">
        <f t="shared" si="96"/>
        <v/>
      </c>
    </row>
    <row r="226" spans="1:48" x14ac:dyDescent="0.35">
      <c r="A226" t="s">
        <v>1684</v>
      </c>
      <c r="Y226" t="str">
        <f t="shared" si="73"/>
        <v>F</v>
      </c>
      <c r="Z226" t="str">
        <f t="shared" si="74"/>
        <v/>
      </c>
      <c r="AA226" t="str">
        <f t="shared" si="75"/>
        <v/>
      </c>
      <c r="AB226" t="str">
        <f t="shared" si="76"/>
        <v/>
      </c>
      <c r="AC226" t="str">
        <f t="shared" si="77"/>
        <v/>
      </c>
      <c r="AD226" t="str">
        <f t="shared" si="78"/>
        <v/>
      </c>
      <c r="AE226" t="str">
        <f t="shared" si="79"/>
        <v/>
      </c>
      <c r="AF226" t="str">
        <f t="shared" si="80"/>
        <v/>
      </c>
      <c r="AG226" t="str">
        <f t="shared" si="81"/>
        <v/>
      </c>
      <c r="AH226" t="str">
        <f t="shared" si="82"/>
        <v/>
      </c>
      <c r="AI226" t="str">
        <f t="shared" si="83"/>
        <v/>
      </c>
      <c r="AJ226" t="str">
        <f t="shared" si="84"/>
        <v/>
      </c>
      <c r="AK226" t="str">
        <f t="shared" si="85"/>
        <v/>
      </c>
      <c r="AL226" t="str">
        <f t="shared" si="86"/>
        <v/>
      </c>
      <c r="AM226" t="str">
        <f t="shared" si="87"/>
        <v/>
      </c>
      <c r="AN226" t="str">
        <f t="shared" si="88"/>
        <v/>
      </c>
      <c r="AO226" t="str">
        <f t="shared" si="89"/>
        <v/>
      </c>
      <c r="AP226" t="str">
        <f t="shared" si="90"/>
        <v/>
      </c>
      <c r="AQ226" t="str">
        <f t="shared" si="91"/>
        <v/>
      </c>
      <c r="AR226" t="str">
        <f t="shared" si="92"/>
        <v/>
      </c>
      <c r="AS226" t="str">
        <f t="shared" si="93"/>
        <v/>
      </c>
      <c r="AT226" t="str">
        <f t="shared" si="94"/>
        <v/>
      </c>
      <c r="AU226" t="str">
        <f t="shared" si="95"/>
        <v/>
      </c>
      <c r="AV226" t="str">
        <f t="shared" si="96"/>
        <v/>
      </c>
    </row>
    <row r="227" spans="1:48" x14ac:dyDescent="0.35">
      <c r="A227" t="s">
        <v>1692</v>
      </c>
      <c r="Y227" t="str">
        <f t="shared" si="73"/>
        <v>F</v>
      </c>
      <c r="Z227" t="str">
        <f t="shared" si="74"/>
        <v/>
      </c>
      <c r="AA227" t="str">
        <f t="shared" si="75"/>
        <v/>
      </c>
      <c r="AB227" t="str">
        <f t="shared" si="76"/>
        <v/>
      </c>
      <c r="AC227" t="str">
        <f t="shared" si="77"/>
        <v/>
      </c>
      <c r="AD227" t="str">
        <f t="shared" si="78"/>
        <v/>
      </c>
      <c r="AE227" t="str">
        <f t="shared" si="79"/>
        <v/>
      </c>
      <c r="AF227" t="str">
        <f t="shared" si="80"/>
        <v/>
      </c>
      <c r="AG227" t="str">
        <f t="shared" si="81"/>
        <v/>
      </c>
      <c r="AH227" t="str">
        <f t="shared" si="82"/>
        <v/>
      </c>
      <c r="AI227" t="str">
        <f t="shared" si="83"/>
        <v/>
      </c>
      <c r="AJ227" t="str">
        <f t="shared" si="84"/>
        <v/>
      </c>
      <c r="AK227" t="str">
        <f t="shared" si="85"/>
        <v/>
      </c>
      <c r="AL227" t="str">
        <f t="shared" si="86"/>
        <v/>
      </c>
      <c r="AM227" t="str">
        <f t="shared" si="87"/>
        <v/>
      </c>
      <c r="AN227" t="str">
        <f t="shared" si="88"/>
        <v/>
      </c>
      <c r="AO227" t="str">
        <f t="shared" si="89"/>
        <v/>
      </c>
      <c r="AP227" t="str">
        <f t="shared" si="90"/>
        <v/>
      </c>
      <c r="AQ227" t="str">
        <f t="shared" si="91"/>
        <v/>
      </c>
      <c r="AR227" t="str">
        <f t="shared" si="92"/>
        <v/>
      </c>
      <c r="AS227" t="str">
        <f t="shared" si="93"/>
        <v/>
      </c>
      <c r="AT227" t="str">
        <f t="shared" si="94"/>
        <v/>
      </c>
      <c r="AU227" t="str">
        <f t="shared" si="95"/>
        <v/>
      </c>
      <c r="AV227" t="str">
        <f t="shared" si="96"/>
        <v/>
      </c>
    </row>
    <row r="228" spans="1:48" x14ac:dyDescent="0.35">
      <c r="A228" t="s">
        <v>7568</v>
      </c>
      <c r="B228" t="s">
        <v>7569</v>
      </c>
      <c r="Y228" t="str">
        <f t="shared" si="73"/>
        <v>A</v>
      </c>
      <c r="Z228" t="str">
        <f t="shared" si="74"/>
        <v>F</v>
      </c>
      <c r="AA228" t="str">
        <f t="shared" si="75"/>
        <v/>
      </c>
      <c r="AB228" t="str">
        <f t="shared" si="76"/>
        <v/>
      </c>
      <c r="AC228" t="str">
        <f t="shared" si="77"/>
        <v/>
      </c>
      <c r="AD228" t="str">
        <f t="shared" si="78"/>
        <v/>
      </c>
      <c r="AE228" t="str">
        <f t="shared" si="79"/>
        <v/>
      </c>
      <c r="AF228" t="str">
        <f t="shared" si="80"/>
        <v/>
      </c>
      <c r="AG228" t="str">
        <f t="shared" si="81"/>
        <v/>
      </c>
      <c r="AH228" t="str">
        <f t="shared" si="82"/>
        <v/>
      </c>
      <c r="AI228" t="str">
        <f t="shared" si="83"/>
        <v/>
      </c>
      <c r="AJ228" t="str">
        <f t="shared" si="84"/>
        <v/>
      </c>
      <c r="AK228" t="str">
        <f t="shared" si="85"/>
        <v/>
      </c>
      <c r="AL228" t="str">
        <f t="shared" si="86"/>
        <v/>
      </c>
      <c r="AM228" t="str">
        <f t="shared" si="87"/>
        <v/>
      </c>
      <c r="AN228" t="str">
        <f t="shared" si="88"/>
        <v/>
      </c>
      <c r="AO228" t="str">
        <f t="shared" si="89"/>
        <v/>
      </c>
      <c r="AP228" t="str">
        <f t="shared" si="90"/>
        <v/>
      </c>
      <c r="AQ228" t="str">
        <f t="shared" si="91"/>
        <v/>
      </c>
      <c r="AR228" t="str">
        <f t="shared" si="92"/>
        <v/>
      </c>
      <c r="AS228" t="str">
        <f t="shared" si="93"/>
        <v/>
      </c>
      <c r="AT228" t="str">
        <f t="shared" si="94"/>
        <v/>
      </c>
      <c r="AU228" t="str">
        <f t="shared" si="95"/>
        <v/>
      </c>
      <c r="AV228" t="str">
        <f t="shared" si="96"/>
        <v/>
      </c>
    </row>
    <row r="229" spans="1:48" x14ac:dyDescent="0.35">
      <c r="A229" t="s">
        <v>7570</v>
      </c>
      <c r="B229" t="s">
        <v>7571</v>
      </c>
      <c r="C229" t="s">
        <v>7572</v>
      </c>
      <c r="Y229" t="str">
        <f t="shared" si="73"/>
        <v>B</v>
      </c>
      <c r="Z229" t="str">
        <f t="shared" si="74"/>
        <v>B</v>
      </c>
      <c r="AA229" t="str">
        <f t="shared" si="75"/>
        <v>A</v>
      </c>
      <c r="AB229" t="str">
        <f t="shared" si="76"/>
        <v/>
      </c>
      <c r="AC229" t="str">
        <f t="shared" si="77"/>
        <v/>
      </c>
      <c r="AD229" t="str">
        <f t="shared" si="78"/>
        <v/>
      </c>
      <c r="AE229" t="str">
        <f t="shared" si="79"/>
        <v/>
      </c>
      <c r="AF229" t="str">
        <f t="shared" si="80"/>
        <v/>
      </c>
      <c r="AG229" t="str">
        <f t="shared" si="81"/>
        <v/>
      </c>
      <c r="AH229" t="str">
        <f t="shared" si="82"/>
        <v/>
      </c>
      <c r="AI229" t="str">
        <f t="shared" si="83"/>
        <v/>
      </c>
      <c r="AJ229" t="str">
        <f t="shared" si="84"/>
        <v/>
      </c>
      <c r="AK229" t="str">
        <f t="shared" si="85"/>
        <v/>
      </c>
      <c r="AL229" t="str">
        <f t="shared" si="86"/>
        <v/>
      </c>
      <c r="AM229" t="str">
        <f t="shared" si="87"/>
        <v/>
      </c>
      <c r="AN229" t="str">
        <f t="shared" si="88"/>
        <v/>
      </c>
      <c r="AO229" t="str">
        <f t="shared" si="89"/>
        <v/>
      </c>
      <c r="AP229" t="str">
        <f t="shared" si="90"/>
        <v/>
      </c>
      <c r="AQ229" t="str">
        <f t="shared" si="91"/>
        <v/>
      </c>
      <c r="AR229" t="str">
        <f t="shared" si="92"/>
        <v/>
      </c>
      <c r="AS229" t="str">
        <f t="shared" si="93"/>
        <v/>
      </c>
      <c r="AT229" t="str">
        <f t="shared" si="94"/>
        <v/>
      </c>
      <c r="AU229" t="str">
        <f t="shared" si="95"/>
        <v/>
      </c>
      <c r="AV229" t="str">
        <f t="shared" si="96"/>
        <v/>
      </c>
    </row>
    <row r="230" spans="1:48" x14ac:dyDescent="0.35">
      <c r="A230" t="s">
        <v>1716</v>
      </c>
      <c r="Y230" t="str">
        <f t="shared" si="73"/>
        <v>F</v>
      </c>
      <c r="Z230" t="str">
        <f t="shared" si="74"/>
        <v/>
      </c>
      <c r="AA230" t="str">
        <f t="shared" si="75"/>
        <v/>
      </c>
      <c r="AB230" t="str">
        <f t="shared" si="76"/>
        <v/>
      </c>
      <c r="AC230" t="str">
        <f t="shared" si="77"/>
        <v/>
      </c>
      <c r="AD230" t="str">
        <f t="shared" si="78"/>
        <v/>
      </c>
      <c r="AE230" t="str">
        <f t="shared" si="79"/>
        <v/>
      </c>
      <c r="AF230" t="str">
        <f t="shared" si="80"/>
        <v/>
      </c>
      <c r="AG230" t="str">
        <f t="shared" si="81"/>
        <v/>
      </c>
      <c r="AH230" t="str">
        <f t="shared" si="82"/>
        <v/>
      </c>
      <c r="AI230" t="str">
        <f t="shared" si="83"/>
        <v/>
      </c>
      <c r="AJ230" t="str">
        <f t="shared" si="84"/>
        <v/>
      </c>
      <c r="AK230" t="str">
        <f t="shared" si="85"/>
        <v/>
      </c>
      <c r="AL230" t="str">
        <f t="shared" si="86"/>
        <v/>
      </c>
      <c r="AM230" t="str">
        <f t="shared" si="87"/>
        <v/>
      </c>
      <c r="AN230" t="str">
        <f t="shared" si="88"/>
        <v/>
      </c>
      <c r="AO230" t="str">
        <f t="shared" si="89"/>
        <v/>
      </c>
      <c r="AP230" t="str">
        <f t="shared" si="90"/>
        <v/>
      </c>
      <c r="AQ230" t="str">
        <f t="shared" si="91"/>
        <v/>
      </c>
      <c r="AR230" t="str">
        <f t="shared" si="92"/>
        <v/>
      </c>
      <c r="AS230" t="str">
        <f t="shared" si="93"/>
        <v/>
      </c>
      <c r="AT230" t="str">
        <f t="shared" si="94"/>
        <v/>
      </c>
      <c r="AU230" t="str">
        <f t="shared" si="95"/>
        <v/>
      </c>
      <c r="AV230" t="str">
        <f t="shared" si="96"/>
        <v/>
      </c>
    </row>
    <row r="231" spans="1:48" x14ac:dyDescent="0.35">
      <c r="Y231" t="str">
        <f t="shared" si="73"/>
        <v/>
      </c>
      <c r="Z231" t="str">
        <f t="shared" si="74"/>
        <v/>
      </c>
      <c r="AA231" t="str">
        <f t="shared" si="75"/>
        <v/>
      </c>
      <c r="AB231" t="str">
        <f t="shared" si="76"/>
        <v/>
      </c>
      <c r="AC231" t="str">
        <f t="shared" si="77"/>
        <v/>
      </c>
      <c r="AD231" t="str">
        <f t="shared" si="78"/>
        <v/>
      </c>
      <c r="AE231" t="str">
        <f t="shared" si="79"/>
        <v/>
      </c>
      <c r="AF231" t="str">
        <f t="shared" si="80"/>
        <v/>
      </c>
      <c r="AG231" t="str">
        <f t="shared" si="81"/>
        <v/>
      </c>
      <c r="AH231" t="str">
        <f t="shared" si="82"/>
        <v/>
      </c>
      <c r="AI231" t="str">
        <f t="shared" si="83"/>
        <v/>
      </c>
      <c r="AJ231" t="str">
        <f t="shared" si="84"/>
        <v/>
      </c>
      <c r="AK231" t="str">
        <f t="shared" si="85"/>
        <v/>
      </c>
      <c r="AL231" t="str">
        <f t="shared" si="86"/>
        <v/>
      </c>
      <c r="AM231" t="str">
        <f t="shared" si="87"/>
        <v/>
      </c>
      <c r="AN231" t="str">
        <f t="shared" si="88"/>
        <v/>
      </c>
      <c r="AO231" t="str">
        <f t="shared" si="89"/>
        <v/>
      </c>
      <c r="AP231" t="str">
        <f t="shared" si="90"/>
        <v/>
      </c>
      <c r="AQ231" t="str">
        <f t="shared" si="91"/>
        <v/>
      </c>
      <c r="AR231" t="str">
        <f t="shared" si="92"/>
        <v/>
      </c>
      <c r="AS231" t="str">
        <f t="shared" si="93"/>
        <v/>
      </c>
      <c r="AT231" t="str">
        <f t="shared" si="94"/>
        <v/>
      </c>
      <c r="AU231" t="str">
        <f t="shared" si="95"/>
        <v/>
      </c>
      <c r="AV231" t="str">
        <f t="shared" si="96"/>
        <v/>
      </c>
    </row>
    <row r="232" spans="1:48" x14ac:dyDescent="0.35">
      <c r="A232" t="s">
        <v>1731</v>
      </c>
      <c r="Y232" t="str">
        <f t="shared" si="73"/>
        <v>F</v>
      </c>
      <c r="Z232" t="str">
        <f t="shared" si="74"/>
        <v/>
      </c>
      <c r="AA232" t="str">
        <f t="shared" si="75"/>
        <v/>
      </c>
      <c r="AB232" t="str">
        <f t="shared" si="76"/>
        <v/>
      </c>
      <c r="AC232" t="str">
        <f t="shared" si="77"/>
        <v/>
      </c>
      <c r="AD232" t="str">
        <f t="shared" si="78"/>
        <v/>
      </c>
      <c r="AE232" t="str">
        <f t="shared" si="79"/>
        <v/>
      </c>
      <c r="AF232" t="str">
        <f t="shared" si="80"/>
        <v/>
      </c>
      <c r="AG232" t="str">
        <f t="shared" si="81"/>
        <v/>
      </c>
      <c r="AH232" t="str">
        <f t="shared" si="82"/>
        <v/>
      </c>
      <c r="AI232" t="str">
        <f t="shared" si="83"/>
        <v/>
      </c>
      <c r="AJ232" t="str">
        <f t="shared" si="84"/>
        <v/>
      </c>
      <c r="AK232" t="str">
        <f t="shared" si="85"/>
        <v/>
      </c>
      <c r="AL232" t="str">
        <f t="shared" si="86"/>
        <v/>
      </c>
      <c r="AM232" t="str">
        <f t="shared" si="87"/>
        <v/>
      </c>
      <c r="AN232" t="str">
        <f t="shared" si="88"/>
        <v/>
      </c>
      <c r="AO232" t="str">
        <f t="shared" si="89"/>
        <v/>
      </c>
      <c r="AP232" t="str">
        <f t="shared" si="90"/>
        <v/>
      </c>
      <c r="AQ232" t="str">
        <f t="shared" si="91"/>
        <v/>
      </c>
      <c r="AR232" t="str">
        <f t="shared" si="92"/>
        <v/>
      </c>
      <c r="AS232" t="str">
        <f t="shared" si="93"/>
        <v/>
      </c>
      <c r="AT232" t="str">
        <f t="shared" si="94"/>
        <v/>
      </c>
      <c r="AU232" t="str">
        <f t="shared" si="95"/>
        <v/>
      </c>
      <c r="AV232" t="str">
        <f t="shared" si="96"/>
        <v/>
      </c>
    </row>
    <row r="233" spans="1:48" x14ac:dyDescent="0.35">
      <c r="Y233" t="str">
        <f t="shared" si="73"/>
        <v/>
      </c>
      <c r="Z233" t="str">
        <f t="shared" si="74"/>
        <v/>
      </c>
      <c r="AA233" t="str">
        <f t="shared" si="75"/>
        <v/>
      </c>
      <c r="AB233" t="str">
        <f t="shared" si="76"/>
        <v/>
      </c>
      <c r="AC233" t="str">
        <f t="shared" si="77"/>
        <v/>
      </c>
      <c r="AD233" t="str">
        <f t="shared" si="78"/>
        <v/>
      </c>
      <c r="AE233" t="str">
        <f t="shared" si="79"/>
        <v/>
      </c>
      <c r="AF233" t="str">
        <f t="shared" si="80"/>
        <v/>
      </c>
      <c r="AG233" t="str">
        <f t="shared" si="81"/>
        <v/>
      </c>
      <c r="AH233" t="str">
        <f t="shared" si="82"/>
        <v/>
      </c>
      <c r="AI233" t="str">
        <f t="shared" si="83"/>
        <v/>
      </c>
      <c r="AJ233" t="str">
        <f t="shared" si="84"/>
        <v/>
      </c>
      <c r="AK233" t="str">
        <f t="shared" si="85"/>
        <v/>
      </c>
      <c r="AL233" t="str">
        <f t="shared" si="86"/>
        <v/>
      </c>
      <c r="AM233" t="str">
        <f t="shared" si="87"/>
        <v/>
      </c>
      <c r="AN233" t="str">
        <f t="shared" si="88"/>
        <v/>
      </c>
      <c r="AO233" t="str">
        <f t="shared" si="89"/>
        <v/>
      </c>
      <c r="AP233" t="str">
        <f t="shared" si="90"/>
        <v/>
      </c>
      <c r="AQ233" t="str">
        <f t="shared" si="91"/>
        <v/>
      </c>
      <c r="AR233" t="str">
        <f t="shared" si="92"/>
        <v/>
      </c>
      <c r="AS233" t="str">
        <f t="shared" si="93"/>
        <v/>
      </c>
      <c r="AT233" t="str">
        <f t="shared" si="94"/>
        <v/>
      </c>
      <c r="AU233" t="str">
        <f t="shared" si="95"/>
        <v/>
      </c>
      <c r="AV233" t="str">
        <f t="shared" si="96"/>
        <v/>
      </c>
    </row>
    <row r="234" spans="1:48" x14ac:dyDescent="0.35">
      <c r="A234" t="s">
        <v>1746</v>
      </c>
      <c r="Y234" t="str">
        <f t="shared" si="73"/>
        <v>B</v>
      </c>
      <c r="Z234" t="str">
        <f t="shared" si="74"/>
        <v/>
      </c>
      <c r="AA234" t="str">
        <f t="shared" si="75"/>
        <v/>
      </c>
      <c r="AB234" t="str">
        <f t="shared" si="76"/>
        <v/>
      </c>
      <c r="AC234" t="str">
        <f t="shared" si="77"/>
        <v/>
      </c>
      <c r="AD234" t="str">
        <f t="shared" si="78"/>
        <v/>
      </c>
      <c r="AE234" t="str">
        <f t="shared" si="79"/>
        <v/>
      </c>
      <c r="AF234" t="str">
        <f t="shared" si="80"/>
        <v/>
      </c>
      <c r="AG234" t="str">
        <f t="shared" si="81"/>
        <v/>
      </c>
      <c r="AH234" t="str">
        <f t="shared" si="82"/>
        <v/>
      </c>
      <c r="AI234" t="str">
        <f t="shared" si="83"/>
        <v/>
      </c>
      <c r="AJ234" t="str">
        <f t="shared" si="84"/>
        <v/>
      </c>
      <c r="AK234" t="str">
        <f t="shared" si="85"/>
        <v/>
      </c>
      <c r="AL234" t="str">
        <f t="shared" si="86"/>
        <v/>
      </c>
      <c r="AM234" t="str">
        <f t="shared" si="87"/>
        <v/>
      </c>
      <c r="AN234" t="str">
        <f t="shared" si="88"/>
        <v/>
      </c>
      <c r="AO234" t="str">
        <f t="shared" si="89"/>
        <v/>
      </c>
      <c r="AP234" t="str">
        <f t="shared" si="90"/>
        <v/>
      </c>
      <c r="AQ234" t="str">
        <f t="shared" si="91"/>
        <v/>
      </c>
      <c r="AR234" t="str">
        <f t="shared" si="92"/>
        <v/>
      </c>
      <c r="AS234" t="str">
        <f t="shared" si="93"/>
        <v/>
      </c>
      <c r="AT234" t="str">
        <f t="shared" si="94"/>
        <v/>
      </c>
      <c r="AU234" t="str">
        <f t="shared" si="95"/>
        <v/>
      </c>
      <c r="AV234" t="str">
        <f t="shared" si="96"/>
        <v/>
      </c>
    </row>
    <row r="235" spans="1:48" x14ac:dyDescent="0.35">
      <c r="A235" t="s">
        <v>1754</v>
      </c>
      <c r="Y235" t="str">
        <f t="shared" si="73"/>
        <v>B</v>
      </c>
      <c r="Z235" t="str">
        <f t="shared" si="74"/>
        <v/>
      </c>
      <c r="AA235" t="str">
        <f t="shared" si="75"/>
        <v/>
      </c>
      <c r="AB235" t="str">
        <f t="shared" si="76"/>
        <v/>
      </c>
      <c r="AC235" t="str">
        <f t="shared" si="77"/>
        <v/>
      </c>
      <c r="AD235" t="str">
        <f t="shared" si="78"/>
        <v/>
      </c>
      <c r="AE235" t="str">
        <f t="shared" si="79"/>
        <v/>
      </c>
      <c r="AF235" t="str">
        <f t="shared" si="80"/>
        <v/>
      </c>
      <c r="AG235" t="str">
        <f t="shared" si="81"/>
        <v/>
      </c>
      <c r="AH235" t="str">
        <f t="shared" si="82"/>
        <v/>
      </c>
      <c r="AI235" t="str">
        <f t="shared" si="83"/>
        <v/>
      </c>
      <c r="AJ235" t="str">
        <f t="shared" si="84"/>
        <v/>
      </c>
      <c r="AK235" t="str">
        <f t="shared" si="85"/>
        <v/>
      </c>
      <c r="AL235" t="str">
        <f t="shared" si="86"/>
        <v/>
      </c>
      <c r="AM235" t="str">
        <f t="shared" si="87"/>
        <v/>
      </c>
      <c r="AN235" t="str">
        <f t="shared" si="88"/>
        <v/>
      </c>
      <c r="AO235" t="str">
        <f t="shared" si="89"/>
        <v/>
      </c>
      <c r="AP235" t="str">
        <f t="shared" si="90"/>
        <v/>
      </c>
      <c r="AQ235" t="str">
        <f t="shared" si="91"/>
        <v/>
      </c>
      <c r="AR235" t="str">
        <f t="shared" si="92"/>
        <v/>
      </c>
      <c r="AS235" t="str">
        <f t="shared" si="93"/>
        <v/>
      </c>
      <c r="AT235" t="str">
        <f t="shared" si="94"/>
        <v/>
      </c>
      <c r="AU235" t="str">
        <f t="shared" si="95"/>
        <v/>
      </c>
      <c r="AV235" t="str">
        <f t="shared" si="96"/>
        <v/>
      </c>
    </row>
    <row r="236" spans="1:48" x14ac:dyDescent="0.35">
      <c r="A236" t="s">
        <v>2197</v>
      </c>
      <c r="B236" t="s">
        <v>7406</v>
      </c>
      <c r="C236" t="s">
        <v>7573</v>
      </c>
      <c r="Y236" t="str">
        <f t="shared" si="73"/>
        <v>G</v>
      </c>
      <c r="Z236" t="str">
        <f t="shared" si="74"/>
        <v>B</v>
      </c>
      <c r="AA236" t="str">
        <f t="shared" si="75"/>
        <v>G</v>
      </c>
      <c r="AB236" t="str">
        <f t="shared" si="76"/>
        <v/>
      </c>
      <c r="AC236" t="str">
        <f t="shared" si="77"/>
        <v/>
      </c>
      <c r="AD236" t="str">
        <f t="shared" si="78"/>
        <v/>
      </c>
      <c r="AE236" t="str">
        <f t="shared" si="79"/>
        <v/>
      </c>
      <c r="AF236" t="str">
        <f t="shared" si="80"/>
        <v/>
      </c>
      <c r="AG236" t="str">
        <f t="shared" si="81"/>
        <v/>
      </c>
      <c r="AH236" t="str">
        <f t="shared" si="82"/>
        <v/>
      </c>
      <c r="AI236" t="str">
        <f t="shared" si="83"/>
        <v/>
      </c>
      <c r="AJ236" t="str">
        <f t="shared" si="84"/>
        <v/>
      </c>
      <c r="AK236" t="str">
        <f t="shared" si="85"/>
        <v/>
      </c>
      <c r="AL236" t="str">
        <f t="shared" si="86"/>
        <v/>
      </c>
      <c r="AM236" t="str">
        <f t="shared" si="87"/>
        <v/>
      </c>
      <c r="AN236" t="str">
        <f t="shared" si="88"/>
        <v/>
      </c>
      <c r="AO236" t="str">
        <f t="shared" si="89"/>
        <v/>
      </c>
      <c r="AP236" t="str">
        <f t="shared" si="90"/>
        <v/>
      </c>
      <c r="AQ236" t="str">
        <f t="shared" si="91"/>
        <v/>
      </c>
      <c r="AR236" t="str">
        <f t="shared" si="92"/>
        <v/>
      </c>
      <c r="AS236" t="str">
        <f t="shared" si="93"/>
        <v/>
      </c>
      <c r="AT236" t="str">
        <f t="shared" si="94"/>
        <v/>
      </c>
      <c r="AU236" t="str">
        <f t="shared" si="95"/>
        <v/>
      </c>
      <c r="AV236" t="str">
        <f t="shared" si="96"/>
        <v/>
      </c>
    </row>
    <row r="237" spans="1:48" x14ac:dyDescent="0.35">
      <c r="A237" t="s">
        <v>7574</v>
      </c>
      <c r="B237" t="s">
        <v>7575</v>
      </c>
      <c r="Y237" t="str">
        <f t="shared" si="73"/>
        <v>G</v>
      </c>
      <c r="Z237" t="str">
        <f t="shared" si="74"/>
        <v>G</v>
      </c>
      <c r="AA237" t="str">
        <f t="shared" si="75"/>
        <v/>
      </c>
      <c r="AB237" t="str">
        <f t="shared" si="76"/>
        <v/>
      </c>
      <c r="AC237" t="str">
        <f t="shared" si="77"/>
        <v/>
      </c>
      <c r="AD237" t="str">
        <f t="shared" si="78"/>
        <v/>
      </c>
      <c r="AE237" t="str">
        <f t="shared" si="79"/>
        <v/>
      </c>
      <c r="AF237" t="str">
        <f t="shared" si="80"/>
        <v/>
      </c>
      <c r="AG237" t="str">
        <f t="shared" si="81"/>
        <v/>
      </c>
      <c r="AH237" t="str">
        <f t="shared" si="82"/>
        <v/>
      </c>
      <c r="AI237" t="str">
        <f t="shared" si="83"/>
        <v/>
      </c>
      <c r="AJ237" t="str">
        <f t="shared" si="84"/>
        <v/>
      </c>
      <c r="AK237" t="str">
        <f t="shared" si="85"/>
        <v/>
      </c>
      <c r="AL237" t="str">
        <f t="shared" si="86"/>
        <v/>
      </c>
      <c r="AM237" t="str">
        <f t="shared" si="87"/>
        <v/>
      </c>
      <c r="AN237" t="str">
        <f t="shared" si="88"/>
        <v/>
      </c>
      <c r="AO237" t="str">
        <f t="shared" si="89"/>
        <v/>
      </c>
      <c r="AP237" t="str">
        <f t="shared" si="90"/>
        <v/>
      </c>
      <c r="AQ237" t="str">
        <f t="shared" si="91"/>
        <v/>
      </c>
      <c r="AR237" t="str">
        <f t="shared" si="92"/>
        <v/>
      </c>
      <c r="AS237" t="str">
        <f t="shared" si="93"/>
        <v/>
      </c>
      <c r="AT237" t="str">
        <f t="shared" si="94"/>
        <v/>
      </c>
      <c r="AU237" t="str">
        <f t="shared" si="95"/>
        <v/>
      </c>
      <c r="AV237" t="str">
        <f t="shared" si="96"/>
        <v/>
      </c>
    </row>
    <row r="238" spans="1:48" x14ac:dyDescent="0.35">
      <c r="A238" t="s">
        <v>1778</v>
      </c>
      <c r="Y238" t="str">
        <f t="shared" si="73"/>
        <v>G</v>
      </c>
      <c r="Z238" t="str">
        <f t="shared" si="74"/>
        <v/>
      </c>
      <c r="AA238" t="str">
        <f t="shared" si="75"/>
        <v/>
      </c>
      <c r="AB238" t="str">
        <f t="shared" si="76"/>
        <v/>
      </c>
      <c r="AC238" t="str">
        <f t="shared" si="77"/>
        <v/>
      </c>
      <c r="AD238" t="str">
        <f t="shared" si="78"/>
        <v/>
      </c>
      <c r="AE238" t="str">
        <f t="shared" si="79"/>
        <v/>
      </c>
      <c r="AF238" t="str">
        <f t="shared" si="80"/>
        <v/>
      </c>
      <c r="AG238" t="str">
        <f t="shared" si="81"/>
        <v/>
      </c>
      <c r="AH238" t="str">
        <f t="shared" si="82"/>
        <v/>
      </c>
      <c r="AI238" t="str">
        <f t="shared" si="83"/>
        <v/>
      </c>
      <c r="AJ238" t="str">
        <f t="shared" si="84"/>
        <v/>
      </c>
      <c r="AK238" t="str">
        <f t="shared" si="85"/>
        <v/>
      </c>
      <c r="AL238" t="str">
        <f t="shared" si="86"/>
        <v/>
      </c>
      <c r="AM238" t="str">
        <f t="shared" si="87"/>
        <v/>
      </c>
      <c r="AN238" t="str">
        <f t="shared" si="88"/>
        <v/>
      </c>
      <c r="AO238" t="str">
        <f t="shared" si="89"/>
        <v/>
      </c>
      <c r="AP238" t="str">
        <f t="shared" si="90"/>
        <v/>
      </c>
      <c r="AQ238" t="str">
        <f t="shared" si="91"/>
        <v/>
      </c>
      <c r="AR238" t="str">
        <f t="shared" si="92"/>
        <v/>
      </c>
      <c r="AS238" t="str">
        <f t="shared" si="93"/>
        <v/>
      </c>
      <c r="AT238" t="str">
        <f t="shared" si="94"/>
        <v/>
      </c>
      <c r="AU238" t="str">
        <f t="shared" si="95"/>
        <v/>
      </c>
      <c r="AV238" t="str">
        <f t="shared" si="96"/>
        <v/>
      </c>
    </row>
    <row r="239" spans="1:48" x14ac:dyDescent="0.35">
      <c r="A239" t="s">
        <v>7576</v>
      </c>
      <c r="B239" t="s">
        <v>7577</v>
      </c>
      <c r="C239" t="s">
        <v>7578</v>
      </c>
      <c r="D239" t="s">
        <v>7579</v>
      </c>
      <c r="Y239" t="str">
        <f t="shared" si="73"/>
        <v>E</v>
      </c>
      <c r="Z239" t="str">
        <f t="shared" si="74"/>
        <v>G</v>
      </c>
      <c r="AA239" t="str">
        <f t="shared" si="75"/>
        <v>G</v>
      </c>
      <c r="AB239" t="str">
        <f t="shared" si="76"/>
        <v>G</v>
      </c>
      <c r="AC239" t="str">
        <f t="shared" si="77"/>
        <v/>
      </c>
      <c r="AD239" t="str">
        <f t="shared" si="78"/>
        <v/>
      </c>
      <c r="AE239" t="str">
        <f t="shared" si="79"/>
        <v/>
      </c>
      <c r="AF239" t="str">
        <f t="shared" si="80"/>
        <v/>
      </c>
      <c r="AG239" t="str">
        <f t="shared" si="81"/>
        <v/>
      </c>
      <c r="AH239" t="str">
        <f t="shared" si="82"/>
        <v/>
      </c>
      <c r="AI239" t="str">
        <f t="shared" si="83"/>
        <v/>
      </c>
      <c r="AJ239" t="str">
        <f t="shared" si="84"/>
        <v/>
      </c>
      <c r="AK239" t="str">
        <f t="shared" si="85"/>
        <v/>
      </c>
      <c r="AL239" t="str">
        <f t="shared" si="86"/>
        <v/>
      </c>
      <c r="AM239" t="str">
        <f t="shared" si="87"/>
        <v/>
      </c>
      <c r="AN239" t="str">
        <f t="shared" si="88"/>
        <v/>
      </c>
      <c r="AO239" t="str">
        <f t="shared" si="89"/>
        <v/>
      </c>
      <c r="AP239" t="str">
        <f t="shared" si="90"/>
        <v/>
      </c>
      <c r="AQ239" t="str">
        <f t="shared" si="91"/>
        <v/>
      </c>
      <c r="AR239" t="str">
        <f t="shared" si="92"/>
        <v/>
      </c>
      <c r="AS239" t="str">
        <f t="shared" si="93"/>
        <v/>
      </c>
      <c r="AT239" t="str">
        <f t="shared" si="94"/>
        <v/>
      </c>
      <c r="AU239" t="str">
        <f t="shared" si="95"/>
        <v/>
      </c>
      <c r="AV239" t="str">
        <f t="shared" si="96"/>
        <v/>
      </c>
    </row>
    <row r="240" spans="1:48" x14ac:dyDescent="0.35">
      <c r="A240" t="s">
        <v>1794</v>
      </c>
      <c r="Y240" t="str">
        <f t="shared" si="73"/>
        <v>G</v>
      </c>
      <c r="Z240" t="str">
        <f t="shared" si="74"/>
        <v/>
      </c>
      <c r="AA240" t="str">
        <f t="shared" si="75"/>
        <v/>
      </c>
      <c r="AB240" t="str">
        <f t="shared" si="76"/>
        <v/>
      </c>
      <c r="AC240" t="str">
        <f t="shared" si="77"/>
        <v/>
      </c>
      <c r="AD240" t="str">
        <f t="shared" si="78"/>
        <v/>
      </c>
      <c r="AE240" t="str">
        <f t="shared" si="79"/>
        <v/>
      </c>
      <c r="AF240" t="str">
        <f t="shared" si="80"/>
        <v/>
      </c>
      <c r="AG240" t="str">
        <f t="shared" si="81"/>
        <v/>
      </c>
      <c r="AH240" t="str">
        <f t="shared" si="82"/>
        <v/>
      </c>
      <c r="AI240" t="str">
        <f t="shared" si="83"/>
        <v/>
      </c>
      <c r="AJ240" t="str">
        <f t="shared" si="84"/>
        <v/>
      </c>
      <c r="AK240" t="str">
        <f t="shared" si="85"/>
        <v/>
      </c>
      <c r="AL240" t="str">
        <f t="shared" si="86"/>
        <v/>
      </c>
      <c r="AM240" t="str">
        <f t="shared" si="87"/>
        <v/>
      </c>
      <c r="AN240" t="str">
        <f t="shared" si="88"/>
        <v/>
      </c>
      <c r="AO240" t="str">
        <f t="shared" si="89"/>
        <v/>
      </c>
      <c r="AP240" t="str">
        <f t="shared" si="90"/>
        <v/>
      </c>
      <c r="AQ240" t="str">
        <f t="shared" si="91"/>
        <v/>
      </c>
      <c r="AR240" t="str">
        <f t="shared" si="92"/>
        <v/>
      </c>
      <c r="AS240" t="str">
        <f t="shared" si="93"/>
        <v/>
      </c>
      <c r="AT240" t="str">
        <f t="shared" si="94"/>
        <v/>
      </c>
      <c r="AU240" t="str">
        <f t="shared" si="95"/>
        <v/>
      </c>
      <c r="AV240" t="str">
        <f t="shared" si="96"/>
        <v/>
      </c>
    </row>
    <row r="241" spans="1:48" x14ac:dyDescent="0.35">
      <c r="A241" t="s">
        <v>1802</v>
      </c>
      <c r="Y241" t="str">
        <f t="shared" si="73"/>
        <v>G</v>
      </c>
      <c r="Z241" t="str">
        <f t="shared" si="74"/>
        <v/>
      </c>
      <c r="AA241" t="str">
        <f t="shared" si="75"/>
        <v/>
      </c>
      <c r="AB241" t="str">
        <f t="shared" si="76"/>
        <v/>
      </c>
      <c r="AC241" t="str">
        <f t="shared" si="77"/>
        <v/>
      </c>
      <c r="AD241" t="str">
        <f t="shared" si="78"/>
        <v/>
      </c>
      <c r="AE241" t="str">
        <f t="shared" si="79"/>
        <v/>
      </c>
      <c r="AF241" t="str">
        <f t="shared" si="80"/>
        <v/>
      </c>
      <c r="AG241" t="str">
        <f t="shared" si="81"/>
        <v/>
      </c>
      <c r="AH241" t="str">
        <f t="shared" si="82"/>
        <v/>
      </c>
      <c r="AI241" t="str">
        <f t="shared" si="83"/>
        <v/>
      </c>
      <c r="AJ241" t="str">
        <f t="shared" si="84"/>
        <v/>
      </c>
      <c r="AK241" t="str">
        <f t="shared" si="85"/>
        <v/>
      </c>
      <c r="AL241" t="str">
        <f t="shared" si="86"/>
        <v/>
      </c>
      <c r="AM241" t="str">
        <f t="shared" si="87"/>
        <v/>
      </c>
      <c r="AN241" t="str">
        <f t="shared" si="88"/>
        <v/>
      </c>
      <c r="AO241" t="str">
        <f t="shared" si="89"/>
        <v/>
      </c>
      <c r="AP241" t="str">
        <f t="shared" si="90"/>
        <v/>
      </c>
      <c r="AQ241" t="str">
        <f t="shared" si="91"/>
        <v/>
      </c>
      <c r="AR241" t="str">
        <f t="shared" si="92"/>
        <v/>
      </c>
      <c r="AS241" t="str">
        <f t="shared" si="93"/>
        <v/>
      </c>
      <c r="AT241" t="str">
        <f t="shared" si="94"/>
        <v/>
      </c>
      <c r="AU241" t="str">
        <f t="shared" si="95"/>
        <v/>
      </c>
      <c r="AV241" t="str">
        <f t="shared" si="96"/>
        <v/>
      </c>
    </row>
    <row r="242" spans="1:48" x14ac:dyDescent="0.35">
      <c r="Y242" t="str">
        <f t="shared" si="73"/>
        <v/>
      </c>
      <c r="Z242" t="str">
        <f t="shared" si="74"/>
        <v/>
      </c>
      <c r="AA242" t="str">
        <f t="shared" si="75"/>
        <v/>
      </c>
      <c r="AB242" t="str">
        <f t="shared" si="76"/>
        <v/>
      </c>
      <c r="AC242" t="str">
        <f t="shared" si="77"/>
        <v/>
      </c>
      <c r="AD242" t="str">
        <f t="shared" si="78"/>
        <v/>
      </c>
      <c r="AE242" t="str">
        <f t="shared" si="79"/>
        <v/>
      </c>
      <c r="AF242" t="str">
        <f t="shared" si="80"/>
        <v/>
      </c>
      <c r="AG242" t="str">
        <f t="shared" si="81"/>
        <v/>
      </c>
      <c r="AH242" t="str">
        <f t="shared" si="82"/>
        <v/>
      </c>
      <c r="AI242" t="str">
        <f t="shared" si="83"/>
        <v/>
      </c>
      <c r="AJ242" t="str">
        <f t="shared" si="84"/>
        <v/>
      </c>
      <c r="AK242" t="str">
        <f t="shared" si="85"/>
        <v/>
      </c>
      <c r="AL242" t="str">
        <f t="shared" si="86"/>
        <v/>
      </c>
      <c r="AM242" t="str">
        <f t="shared" si="87"/>
        <v/>
      </c>
      <c r="AN242" t="str">
        <f t="shared" si="88"/>
        <v/>
      </c>
      <c r="AO242" t="str">
        <f t="shared" si="89"/>
        <v/>
      </c>
      <c r="AP242" t="str">
        <f t="shared" si="90"/>
        <v/>
      </c>
      <c r="AQ242" t="str">
        <f t="shared" si="91"/>
        <v/>
      </c>
      <c r="AR242" t="str">
        <f t="shared" si="92"/>
        <v/>
      </c>
      <c r="AS242" t="str">
        <f t="shared" si="93"/>
        <v/>
      </c>
      <c r="AT242" t="str">
        <f t="shared" si="94"/>
        <v/>
      </c>
      <c r="AU242" t="str">
        <f t="shared" si="95"/>
        <v/>
      </c>
      <c r="AV242" t="str">
        <f t="shared" si="96"/>
        <v/>
      </c>
    </row>
    <row r="243" spans="1:48" x14ac:dyDescent="0.35">
      <c r="A243" t="s">
        <v>3952</v>
      </c>
      <c r="B243" t="s">
        <v>7580</v>
      </c>
      <c r="C243" t="s">
        <v>7581</v>
      </c>
      <c r="Y243" t="str">
        <f t="shared" si="73"/>
        <v>B</v>
      </c>
      <c r="Z243" t="str">
        <f t="shared" si="74"/>
        <v>F</v>
      </c>
      <c r="AA243" t="str">
        <f t="shared" si="75"/>
        <v>F</v>
      </c>
      <c r="AB243" t="str">
        <f t="shared" si="76"/>
        <v/>
      </c>
      <c r="AC243" t="str">
        <f t="shared" si="77"/>
        <v/>
      </c>
      <c r="AD243" t="str">
        <f t="shared" si="78"/>
        <v/>
      </c>
      <c r="AE243" t="str">
        <f t="shared" si="79"/>
        <v/>
      </c>
      <c r="AF243" t="str">
        <f t="shared" si="80"/>
        <v/>
      </c>
      <c r="AG243" t="str">
        <f t="shared" si="81"/>
        <v/>
      </c>
      <c r="AH243" t="str">
        <f t="shared" si="82"/>
        <v/>
      </c>
      <c r="AI243" t="str">
        <f t="shared" si="83"/>
        <v/>
      </c>
      <c r="AJ243" t="str">
        <f t="shared" si="84"/>
        <v/>
      </c>
      <c r="AK243" t="str">
        <f t="shared" si="85"/>
        <v/>
      </c>
      <c r="AL243" t="str">
        <f t="shared" si="86"/>
        <v/>
      </c>
      <c r="AM243" t="str">
        <f t="shared" si="87"/>
        <v/>
      </c>
      <c r="AN243" t="str">
        <f t="shared" si="88"/>
        <v/>
      </c>
      <c r="AO243" t="str">
        <f t="shared" si="89"/>
        <v/>
      </c>
      <c r="AP243" t="str">
        <f t="shared" si="90"/>
        <v/>
      </c>
      <c r="AQ243" t="str">
        <f t="shared" si="91"/>
        <v/>
      </c>
      <c r="AR243" t="str">
        <f t="shared" si="92"/>
        <v/>
      </c>
      <c r="AS243" t="str">
        <f t="shared" si="93"/>
        <v/>
      </c>
      <c r="AT243" t="str">
        <f t="shared" si="94"/>
        <v/>
      </c>
      <c r="AU243" t="str">
        <f t="shared" si="95"/>
        <v/>
      </c>
      <c r="AV243" t="str">
        <f t="shared" si="96"/>
        <v/>
      </c>
    </row>
    <row r="244" spans="1:48" x14ac:dyDescent="0.35">
      <c r="A244" t="s">
        <v>1825</v>
      </c>
      <c r="Y244" t="str">
        <f t="shared" si="73"/>
        <v>B</v>
      </c>
      <c r="Z244" t="str">
        <f t="shared" si="74"/>
        <v/>
      </c>
      <c r="AA244" t="str">
        <f t="shared" si="75"/>
        <v/>
      </c>
      <c r="AB244" t="str">
        <f t="shared" si="76"/>
        <v/>
      </c>
      <c r="AC244" t="str">
        <f t="shared" si="77"/>
        <v/>
      </c>
      <c r="AD244" t="str">
        <f t="shared" si="78"/>
        <v/>
      </c>
      <c r="AE244" t="str">
        <f t="shared" si="79"/>
        <v/>
      </c>
      <c r="AF244" t="str">
        <f t="shared" si="80"/>
        <v/>
      </c>
      <c r="AG244" t="str">
        <f t="shared" si="81"/>
        <v/>
      </c>
      <c r="AH244" t="str">
        <f t="shared" si="82"/>
        <v/>
      </c>
      <c r="AI244" t="str">
        <f t="shared" si="83"/>
        <v/>
      </c>
      <c r="AJ244" t="str">
        <f t="shared" si="84"/>
        <v/>
      </c>
      <c r="AK244" t="str">
        <f t="shared" si="85"/>
        <v/>
      </c>
      <c r="AL244" t="str">
        <f t="shared" si="86"/>
        <v/>
      </c>
      <c r="AM244" t="str">
        <f t="shared" si="87"/>
        <v/>
      </c>
      <c r="AN244" t="str">
        <f t="shared" si="88"/>
        <v/>
      </c>
      <c r="AO244" t="str">
        <f t="shared" si="89"/>
        <v/>
      </c>
      <c r="AP244" t="str">
        <f t="shared" si="90"/>
        <v/>
      </c>
      <c r="AQ244" t="str">
        <f t="shared" si="91"/>
        <v/>
      </c>
      <c r="AR244" t="str">
        <f t="shared" si="92"/>
        <v/>
      </c>
      <c r="AS244" t="str">
        <f t="shared" si="93"/>
        <v/>
      </c>
      <c r="AT244" t="str">
        <f t="shared" si="94"/>
        <v/>
      </c>
      <c r="AU244" t="str">
        <f t="shared" si="95"/>
        <v/>
      </c>
      <c r="AV244" t="str">
        <f t="shared" si="96"/>
        <v/>
      </c>
    </row>
    <row r="245" spans="1:48" x14ac:dyDescent="0.35">
      <c r="A245" t="s">
        <v>7582</v>
      </c>
      <c r="B245" t="s">
        <v>7583</v>
      </c>
      <c r="C245" t="s">
        <v>7584</v>
      </c>
      <c r="Y245" t="str">
        <f t="shared" si="73"/>
        <v>G</v>
      </c>
      <c r="Z245" t="str">
        <f t="shared" si="74"/>
        <v>G</v>
      </c>
      <c r="AA245" t="str">
        <f t="shared" si="75"/>
        <v>G</v>
      </c>
      <c r="AB245" t="str">
        <f t="shared" si="76"/>
        <v/>
      </c>
      <c r="AC245" t="str">
        <f t="shared" si="77"/>
        <v/>
      </c>
      <c r="AD245" t="str">
        <f t="shared" si="78"/>
        <v/>
      </c>
      <c r="AE245" t="str">
        <f t="shared" si="79"/>
        <v/>
      </c>
      <c r="AF245" t="str">
        <f t="shared" si="80"/>
        <v/>
      </c>
      <c r="AG245" t="str">
        <f t="shared" si="81"/>
        <v/>
      </c>
      <c r="AH245" t="str">
        <f t="shared" si="82"/>
        <v/>
      </c>
      <c r="AI245" t="str">
        <f t="shared" si="83"/>
        <v/>
      </c>
      <c r="AJ245" t="str">
        <f t="shared" si="84"/>
        <v/>
      </c>
      <c r="AK245" t="str">
        <f t="shared" si="85"/>
        <v/>
      </c>
      <c r="AL245" t="str">
        <f t="shared" si="86"/>
        <v/>
      </c>
      <c r="AM245" t="str">
        <f t="shared" si="87"/>
        <v/>
      </c>
      <c r="AN245" t="str">
        <f t="shared" si="88"/>
        <v/>
      </c>
      <c r="AO245" t="str">
        <f t="shared" si="89"/>
        <v/>
      </c>
      <c r="AP245" t="str">
        <f t="shared" si="90"/>
        <v/>
      </c>
      <c r="AQ245" t="str">
        <f t="shared" si="91"/>
        <v/>
      </c>
      <c r="AR245" t="str">
        <f t="shared" si="92"/>
        <v/>
      </c>
      <c r="AS245" t="str">
        <f t="shared" si="93"/>
        <v/>
      </c>
      <c r="AT245" t="str">
        <f t="shared" si="94"/>
        <v/>
      </c>
      <c r="AU245" t="str">
        <f t="shared" si="95"/>
        <v/>
      </c>
      <c r="AV245" t="str">
        <f t="shared" si="96"/>
        <v/>
      </c>
    </row>
    <row r="246" spans="1:48" x14ac:dyDescent="0.35">
      <c r="Y246" t="str">
        <f t="shared" si="73"/>
        <v/>
      </c>
      <c r="Z246" t="str">
        <f t="shared" si="74"/>
        <v/>
      </c>
      <c r="AA246" t="str">
        <f t="shared" si="75"/>
        <v/>
      </c>
      <c r="AB246" t="str">
        <f t="shared" si="76"/>
        <v/>
      </c>
      <c r="AC246" t="str">
        <f t="shared" si="77"/>
        <v/>
      </c>
      <c r="AD246" t="str">
        <f t="shared" si="78"/>
        <v/>
      </c>
      <c r="AE246" t="str">
        <f t="shared" si="79"/>
        <v/>
      </c>
      <c r="AF246" t="str">
        <f t="shared" si="80"/>
        <v/>
      </c>
      <c r="AG246" t="str">
        <f t="shared" si="81"/>
        <v/>
      </c>
      <c r="AH246" t="str">
        <f t="shared" si="82"/>
        <v/>
      </c>
      <c r="AI246" t="str">
        <f t="shared" si="83"/>
        <v/>
      </c>
      <c r="AJ246" t="str">
        <f t="shared" si="84"/>
        <v/>
      </c>
      <c r="AK246" t="str">
        <f t="shared" si="85"/>
        <v/>
      </c>
      <c r="AL246" t="str">
        <f t="shared" si="86"/>
        <v/>
      </c>
      <c r="AM246" t="str">
        <f t="shared" si="87"/>
        <v/>
      </c>
      <c r="AN246" t="str">
        <f t="shared" si="88"/>
        <v/>
      </c>
      <c r="AO246" t="str">
        <f t="shared" si="89"/>
        <v/>
      </c>
      <c r="AP246" t="str">
        <f t="shared" si="90"/>
        <v/>
      </c>
      <c r="AQ246" t="str">
        <f t="shared" si="91"/>
        <v/>
      </c>
      <c r="AR246" t="str">
        <f t="shared" si="92"/>
        <v/>
      </c>
      <c r="AS246" t="str">
        <f t="shared" si="93"/>
        <v/>
      </c>
      <c r="AT246" t="str">
        <f t="shared" si="94"/>
        <v/>
      </c>
      <c r="AU246" t="str">
        <f t="shared" si="95"/>
        <v/>
      </c>
      <c r="AV246" t="str">
        <f t="shared" si="96"/>
        <v/>
      </c>
    </row>
    <row r="247" spans="1:48" x14ac:dyDescent="0.35">
      <c r="A247" t="s">
        <v>7585</v>
      </c>
      <c r="B247" t="s">
        <v>7586</v>
      </c>
      <c r="Y247" t="str">
        <f t="shared" si="73"/>
        <v>G</v>
      </c>
      <c r="Z247" t="str">
        <f t="shared" si="74"/>
        <v>G</v>
      </c>
      <c r="AA247" t="str">
        <f t="shared" si="75"/>
        <v/>
      </c>
      <c r="AB247" t="str">
        <f t="shared" si="76"/>
        <v/>
      </c>
      <c r="AC247" t="str">
        <f t="shared" si="77"/>
        <v/>
      </c>
      <c r="AD247" t="str">
        <f t="shared" si="78"/>
        <v/>
      </c>
      <c r="AE247" t="str">
        <f t="shared" si="79"/>
        <v/>
      </c>
      <c r="AF247" t="str">
        <f t="shared" si="80"/>
        <v/>
      </c>
      <c r="AG247" t="str">
        <f t="shared" si="81"/>
        <v/>
      </c>
      <c r="AH247" t="str">
        <f t="shared" si="82"/>
        <v/>
      </c>
      <c r="AI247" t="str">
        <f t="shared" si="83"/>
        <v/>
      </c>
      <c r="AJ247" t="str">
        <f t="shared" si="84"/>
        <v/>
      </c>
      <c r="AK247" t="str">
        <f t="shared" si="85"/>
        <v/>
      </c>
      <c r="AL247" t="str">
        <f t="shared" si="86"/>
        <v/>
      </c>
      <c r="AM247" t="str">
        <f t="shared" si="87"/>
        <v/>
      </c>
      <c r="AN247" t="str">
        <f t="shared" si="88"/>
        <v/>
      </c>
      <c r="AO247" t="str">
        <f t="shared" si="89"/>
        <v/>
      </c>
      <c r="AP247" t="str">
        <f t="shared" si="90"/>
        <v/>
      </c>
      <c r="AQ247" t="str">
        <f t="shared" si="91"/>
        <v/>
      </c>
      <c r="AR247" t="str">
        <f t="shared" si="92"/>
        <v/>
      </c>
      <c r="AS247" t="str">
        <f t="shared" si="93"/>
        <v/>
      </c>
      <c r="AT247" t="str">
        <f t="shared" si="94"/>
        <v/>
      </c>
      <c r="AU247" t="str">
        <f t="shared" si="95"/>
        <v/>
      </c>
      <c r="AV247" t="str">
        <f t="shared" si="96"/>
        <v/>
      </c>
    </row>
    <row r="248" spans="1:48" x14ac:dyDescent="0.35">
      <c r="A248" t="s">
        <v>7587</v>
      </c>
      <c r="B248" t="s">
        <v>7588</v>
      </c>
      <c r="C248" t="s">
        <v>7589</v>
      </c>
      <c r="D248" t="s">
        <v>7590</v>
      </c>
      <c r="E248" t="s">
        <v>2236</v>
      </c>
      <c r="Y248" t="str">
        <f t="shared" si="73"/>
        <v>B</v>
      </c>
      <c r="Z248" t="str">
        <f t="shared" si="74"/>
        <v>B</v>
      </c>
      <c r="AA248" t="str">
        <f t="shared" si="75"/>
        <v>B</v>
      </c>
      <c r="AB248" t="str">
        <f t="shared" si="76"/>
        <v>G</v>
      </c>
      <c r="AC248" t="str">
        <f t="shared" si="77"/>
        <v>G</v>
      </c>
      <c r="AD248" t="str">
        <f t="shared" si="78"/>
        <v/>
      </c>
      <c r="AE248" t="str">
        <f t="shared" si="79"/>
        <v/>
      </c>
      <c r="AF248" t="str">
        <f t="shared" si="80"/>
        <v/>
      </c>
      <c r="AG248" t="str">
        <f t="shared" si="81"/>
        <v/>
      </c>
      <c r="AH248" t="str">
        <f t="shared" si="82"/>
        <v/>
      </c>
      <c r="AI248" t="str">
        <f t="shared" si="83"/>
        <v/>
      </c>
      <c r="AJ248" t="str">
        <f t="shared" si="84"/>
        <v/>
      </c>
      <c r="AK248" t="str">
        <f t="shared" si="85"/>
        <v/>
      </c>
      <c r="AL248" t="str">
        <f t="shared" si="86"/>
        <v/>
      </c>
      <c r="AM248" t="str">
        <f t="shared" si="87"/>
        <v/>
      </c>
      <c r="AN248" t="str">
        <f t="shared" si="88"/>
        <v/>
      </c>
      <c r="AO248" t="str">
        <f t="shared" si="89"/>
        <v/>
      </c>
      <c r="AP248" t="str">
        <f t="shared" si="90"/>
        <v/>
      </c>
      <c r="AQ248" t="str">
        <f t="shared" si="91"/>
        <v/>
      </c>
      <c r="AR248" t="str">
        <f t="shared" si="92"/>
        <v/>
      </c>
      <c r="AS248" t="str">
        <f t="shared" si="93"/>
        <v/>
      </c>
      <c r="AT248" t="str">
        <f t="shared" si="94"/>
        <v/>
      </c>
      <c r="AU248" t="str">
        <f t="shared" si="95"/>
        <v/>
      </c>
      <c r="AV248" t="str">
        <f t="shared" si="96"/>
        <v/>
      </c>
    </row>
    <row r="249" spans="1:48" x14ac:dyDescent="0.35">
      <c r="A249" t="s">
        <v>7591</v>
      </c>
      <c r="B249" t="s">
        <v>7592</v>
      </c>
      <c r="C249" t="s">
        <v>7593</v>
      </c>
      <c r="Y249" t="str">
        <f t="shared" si="73"/>
        <v>G</v>
      </c>
      <c r="Z249" t="str">
        <f t="shared" si="74"/>
        <v>G</v>
      </c>
      <c r="AA249" t="str">
        <f t="shared" si="75"/>
        <v>G</v>
      </c>
      <c r="AB249" t="str">
        <f t="shared" si="76"/>
        <v/>
      </c>
      <c r="AC249" t="str">
        <f t="shared" si="77"/>
        <v/>
      </c>
      <c r="AD249" t="str">
        <f t="shared" si="78"/>
        <v/>
      </c>
      <c r="AE249" t="str">
        <f t="shared" si="79"/>
        <v/>
      </c>
      <c r="AF249" t="str">
        <f t="shared" si="80"/>
        <v/>
      </c>
      <c r="AG249" t="str">
        <f t="shared" si="81"/>
        <v/>
      </c>
      <c r="AH249" t="str">
        <f t="shared" si="82"/>
        <v/>
      </c>
      <c r="AI249" t="str">
        <f t="shared" si="83"/>
        <v/>
      </c>
      <c r="AJ249" t="str">
        <f t="shared" si="84"/>
        <v/>
      </c>
      <c r="AK249" t="str">
        <f t="shared" si="85"/>
        <v/>
      </c>
      <c r="AL249" t="str">
        <f t="shared" si="86"/>
        <v/>
      </c>
      <c r="AM249" t="str">
        <f t="shared" si="87"/>
        <v/>
      </c>
      <c r="AN249" t="str">
        <f t="shared" si="88"/>
        <v/>
      </c>
      <c r="AO249" t="str">
        <f t="shared" si="89"/>
        <v/>
      </c>
      <c r="AP249" t="str">
        <f t="shared" si="90"/>
        <v/>
      </c>
      <c r="AQ249" t="str">
        <f t="shared" si="91"/>
        <v/>
      </c>
      <c r="AR249" t="str">
        <f t="shared" si="92"/>
        <v/>
      </c>
      <c r="AS249" t="str">
        <f t="shared" si="93"/>
        <v/>
      </c>
      <c r="AT249" t="str">
        <f t="shared" si="94"/>
        <v/>
      </c>
      <c r="AU249" t="str">
        <f t="shared" si="95"/>
        <v/>
      </c>
      <c r="AV249" t="str">
        <f t="shared" si="96"/>
        <v/>
      </c>
    </row>
    <row r="250" spans="1:48" x14ac:dyDescent="0.35">
      <c r="Y250" t="str">
        <f t="shared" si="73"/>
        <v/>
      </c>
      <c r="Z250" t="str">
        <f t="shared" si="74"/>
        <v/>
      </c>
      <c r="AA250" t="str">
        <f t="shared" si="75"/>
        <v/>
      </c>
      <c r="AB250" t="str">
        <f t="shared" si="76"/>
        <v/>
      </c>
      <c r="AC250" t="str">
        <f t="shared" si="77"/>
        <v/>
      </c>
      <c r="AD250" t="str">
        <f t="shared" si="78"/>
        <v/>
      </c>
      <c r="AE250" t="str">
        <f t="shared" si="79"/>
        <v/>
      </c>
      <c r="AF250" t="str">
        <f t="shared" si="80"/>
        <v/>
      </c>
      <c r="AG250" t="str">
        <f t="shared" si="81"/>
        <v/>
      </c>
      <c r="AH250" t="str">
        <f t="shared" si="82"/>
        <v/>
      </c>
      <c r="AI250" t="str">
        <f t="shared" si="83"/>
        <v/>
      </c>
      <c r="AJ250" t="str">
        <f t="shared" si="84"/>
        <v/>
      </c>
      <c r="AK250" t="str">
        <f t="shared" si="85"/>
        <v/>
      </c>
      <c r="AL250" t="str">
        <f t="shared" si="86"/>
        <v/>
      </c>
      <c r="AM250" t="str">
        <f t="shared" si="87"/>
        <v/>
      </c>
      <c r="AN250" t="str">
        <f t="shared" si="88"/>
        <v/>
      </c>
      <c r="AO250" t="str">
        <f t="shared" si="89"/>
        <v/>
      </c>
      <c r="AP250" t="str">
        <f t="shared" si="90"/>
        <v/>
      </c>
      <c r="AQ250" t="str">
        <f t="shared" si="91"/>
        <v/>
      </c>
      <c r="AR250" t="str">
        <f t="shared" si="92"/>
        <v/>
      </c>
      <c r="AS250" t="str">
        <f t="shared" si="93"/>
        <v/>
      </c>
      <c r="AT250" t="str">
        <f t="shared" si="94"/>
        <v/>
      </c>
      <c r="AU250" t="str">
        <f t="shared" si="95"/>
        <v/>
      </c>
      <c r="AV250" t="str">
        <f t="shared" si="96"/>
        <v/>
      </c>
    </row>
    <row r="251" spans="1:48" x14ac:dyDescent="0.35">
      <c r="A251" t="s">
        <v>1879</v>
      </c>
      <c r="Y251" t="str">
        <f t="shared" si="73"/>
        <v>F</v>
      </c>
      <c r="Z251" t="str">
        <f t="shared" si="74"/>
        <v/>
      </c>
      <c r="AA251" t="str">
        <f t="shared" si="75"/>
        <v/>
      </c>
      <c r="AB251" t="str">
        <f t="shared" si="76"/>
        <v/>
      </c>
      <c r="AC251" t="str">
        <f t="shared" si="77"/>
        <v/>
      </c>
      <c r="AD251" t="str">
        <f t="shared" si="78"/>
        <v/>
      </c>
      <c r="AE251" t="str">
        <f t="shared" si="79"/>
        <v/>
      </c>
      <c r="AF251" t="str">
        <f t="shared" si="80"/>
        <v/>
      </c>
      <c r="AG251" t="str">
        <f t="shared" si="81"/>
        <v/>
      </c>
      <c r="AH251" t="str">
        <f t="shared" si="82"/>
        <v/>
      </c>
      <c r="AI251" t="str">
        <f t="shared" si="83"/>
        <v/>
      </c>
      <c r="AJ251" t="str">
        <f t="shared" si="84"/>
        <v/>
      </c>
      <c r="AK251" t="str">
        <f t="shared" si="85"/>
        <v/>
      </c>
      <c r="AL251" t="str">
        <f t="shared" si="86"/>
        <v/>
      </c>
      <c r="AM251" t="str">
        <f t="shared" si="87"/>
        <v/>
      </c>
      <c r="AN251" t="str">
        <f t="shared" si="88"/>
        <v/>
      </c>
      <c r="AO251" t="str">
        <f t="shared" si="89"/>
        <v/>
      </c>
      <c r="AP251" t="str">
        <f t="shared" si="90"/>
        <v/>
      </c>
      <c r="AQ251" t="str">
        <f t="shared" si="91"/>
        <v/>
      </c>
      <c r="AR251" t="str">
        <f t="shared" si="92"/>
        <v/>
      </c>
      <c r="AS251" t="str">
        <f t="shared" si="93"/>
        <v/>
      </c>
      <c r="AT251" t="str">
        <f t="shared" si="94"/>
        <v/>
      </c>
      <c r="AU251" t="str">
        <f t="shared" si="95"/>
        <v/>
      </c>
      <c r="AV251" t="str">
        <f t="shared" si="96"/>
        <v/>
      </c>
    </row>
    <row r="252" spans="1:48" x14ac:dyDescent="0.35">
      <c r="Y252" t="str">
        <f t="shared" si="73"/>
        <v/>
      </c>
      <c r="Z252" t="str">
        <f t="shared" si="74"/>
        <v/>
      </c>
      <c r="AA252" t="str">
        <f t="shared" si="75"/>
        <v/>
      </c>
      <c r="AB252" t="str">
        <f t="shared" si="76"/>
        <v/>
      </c>
      <c r="AC252" t="str">
        <f t="shared" si="77"/>
        <v/>
      </c>
      <c r="AD252" t="str">
        <f t="shared" si="78"/>
        <v/>
      </c>
      <c r="AE252" t="str">
        <f t="shared" si="79"/>
        <v/>
      </c>
      <c r="AF252" t="str">
        <f t="shared" si="80"/>
        <v/>
      </c>
      <c r="AG252" t="str">
        <f t="shared" si="81"/>
        <v/>
      </c>
      <c r="AH252" t="str">
        <f t="shared" si="82"/>
        <v/>
      </c>
      <c r="AI252" t="str">
        <f t="shared" si="83"/>
        <v/>
      </c>
      <c r="AJ252" t="str">
        <f t="shared" si="84"/>
        <v/>
      </c>
      <c r="AK252" t="str">
        <f t="shared" si="85"/>
        <v/>
      </c>
      <c r="AL252" t="str">
        <f t="shared" si="86"/>
        <v/>
      </c>
      <c r="AM252" t="str">
        <f t="shared" si="87"/>
        <v/>
      </c>
      <c r="AN252" t="str">
        <f t="shared" si="88"/>
        <v/>
      </c>
      <c r="AO252" t="str">
        <f t="shared" si="89"/>
        <v/>
      </c>
      <c r="AP252" t="str">
        <f t="shared" si="90"/>
        <v/>
      </c>
      <c r="AQ252" t="str">
        <f t="shared" si="91"/>
        <v/>
      </c>
      <c r="AR252" t="str">
        <f t="shared" si="92"/>
        <v/>
      </c>
      <c r="AS252" t="str">
        <f t="shared" si="93"/>
        <v/>
      </c>
      <c r="AT252" t="str">
        <f t="shared" si="94"/>
        <v/>
      </c>
      <c r="AU252" t="str">
        <f t="shared" si="95"/>
        <v/>
      </c>
      <c r="AV252" t="str">
        <f t="shared" si="96"/>
        <v/>
      </c>
    </row>
    <row r="253" spans="1:48" x14ac:dyDescent="0.35">
      <c r="A253" t="s">
        <v>1894</v>
      </c>
      <c r="Y253" t="str">
        <f t="shared" si="73"/>
        <v>G</v>
      </c>
      <c r="Z253" t="str">
        <f t="shared" si="74"/>
        <v/>
      </c>
      <c r="AA253" t="str">
        <f t="shared" si="75"/>
        <v/>
      </c>
      <c r="AB253" t="str">
        <f t="shared" si="76"/>
        <v/>
      </c>
      <c r="AC253" t="str">
        <f t="shared" si="77"/>
        <v/>
      </c>
      <c r="AD253" t="str">
        <f t="shared" si="78"/>
        <v/>
      </c>
      <c r="AE253" t="str">
        <f t="shared" si="79"/>
        <v/>
      </c>
      <c r="AF253" t="str">
        <f t="shared" si="80"/>
        <v/>
      </c>
      <c r="AG253" t="str">
        <f t="shared" si="81"/>
        <v/>
      </c>
      <c r="AH253" t="str">
        <f t="shared" si="82"/>
        <v/>
      </c>
      <c r="AI253" t="str">
        <f t="shared" si="83"/>
        <v/>
      </c>
      <c r="AJ253" t="str">
        <f t="shared" si="84"/>
        <v/>
      </c>
      <c r="AK253" t="str">
        <f t="shared" si="85"/>
        <v/>
      </c>
      <c r="AL253" t="str">
        <f t="shared" si="86"/>
        <v/>
      </c>
      <c r="AM253" t="str">
        <f t="shared" si="87"/>
        <v/>
      </c>
      <c r="AN253" t="str">
        <f t="shared" si="88"/>
        <v/>
      </c>
      <c r="AO253" t="str">
        <f t="shared" si="89"/>
        <v/>
      </c>
      <c r="AP253" t="str">
        <f t="shared" si="90"/>
        <v/>
      </c>
      <c r="AQ253" t="str">
        <f t="shared" si="91"/>
        <v/>
      </c>
      <c r="AR253" t="str">
        <f t="shared" si="92"/>
        <v/>
      </c>
      <c r="AS253" t="str">
        <f t="shared" si="93"/>
        <v/>
      </c>
      <c r="AT253" t="str">
        <f t="shared" si="94"/>
        <v/>
      </c>
      <c r="AU253" t="str">
        <f t="shared" si="95"/>
        <v/>
      </c>
      <c r="AV253" t="str">
        <f t="shared" si="96"/>
        <v/>
      </c>
    </row>
    <row r="254" spans="1:48" x14ac:dyDescent="0.35">
      <c r="Y254" t="str">
        <f t="shared" si="73"/>
        <v/>
      </c>
      <c r="Z254" t="str">
        <f t="shared" si="74"/>
        <v/>
      </c>
      <c r="AA254" t="str">
        <f t="shared" si="75"/>
        <v/>
      </c>
      <c r="AB254" t="str">
        <f t="shared" si="76"/>
        <v/>
      </c>
      <c r="AC254" t="str">
        <f t="shared" si="77"/>
        <v/>
      </c>
      <c r="AD254" t="str">
        <f t="shared" si="78"/>
        <v/>
      </c>
      <c r="AE254" t="str">
        <f t="shared" si="79"/>
        <v/>
      </c>
      <c r="AF254" t="str">
        <f t="shared" si="80"/>
        <v/>
      </c>
      <c r="AG254" t="str">
        <f t="shared" si="81"/>
        <v/>
      </c>
      <c r="AH254" t="str">
        <f t="shared" si="82"/>
        <v/>
      </c>
      <c r="AI254" t="str">
        <f t="shared" si="83"/>
        <v/>
      </c>
      <c r="AJ254" t="str">
        <f t="shared" si="84"/>
        <v/>
      </c>
      <c r="AK254" t="str">
        <f t="shared" si="85"/>
        <v/>
      </c>
      <c r="AL254" t="str">
        <f t="shared" si="86"/>
        <v/>
      </c>
      <c r="AM254" t="str">
        <f t="shared" si="87"/>
        <v/>
      </c>
      <c r="AN254" t="str">
        <f t="shared" si="88"/>
        <v/>
      </c>
      <c r="AO254" t="str">
        <f t="shared" si="89"/>
        <v/>
      </c>
      <c r="AP254" t="str">
        <f t="shared" si="90"/>
        <v/>
      </c>
      <c r="AQ254" t="str">
        <f t="shared" si="91"/>
        <v/>
      </c>
      <c r="AR254" t="str">
        <f t="shared" si="92"/>
        <v/>
      </c>
      <c r="AS254" t="str">
        <f t="shared" si="93"/>
        <v/>
      </c>
      <c r="AT254" t="str">
        <f t="shared" si="94"/>
        <v/>
      </c>
      <c r="AU254" t="str">
        <f t="shared" si="95"/>
        <v/>
      </c>
      <c r="AV254" t="str">
        <f t="shared" si="96"/>
        <v/>
      </c>
    </row>
    <row r="255" spans="1:48" x14ac:dyDescent="0.35">
      <c r="A255" t="s">
        <v>1909</v>
      </c>
      <c r="Y255" t="str">
        <f t="shared" si="73"/>
        <v>H</v>
      </c>
      <c r="Z255" t="str">
        <f t="shared" si="74"/>
        <v/>
      </c>
      <c r="AA255" t="str">
        <f t="shared" si="75"/>
        <v/>
      </c>
      <c r="AB255" t="str">
        <f t="shared" si="76"/>
        <v/>
      </c>
      <c r="AC255" t="str">
        <f t="shared" si="77"/>
        <v/>
      </c>
      <c r="AD255" t="str">
        <f t="shared" si="78"/>
        <v/>
      </c>
      <c r="AE255" t="str">
        <f t="shared" si="79"/>
        <v/>
      </c>
      <c r="AF255" t="str">
        <f t="shared" si="80"/>
        <v/>
      </c>
      <c r="AG255" t="str">
        <f t="shared" si="81"/>
        <v/>
      </c>
      <c r="AH255" t="str">
        <f t="shared" si="82"/>
        <v/>
      </c>
      <c r="AI255" t="str">
        <f t="shared" si="83"/>
        <v/>
      </c>
      <c r="AJ255" t="str">
        <f t="shared" si="84"/>
        <v/>
      </c>
      <c r="AK255" t="str">
        <f t="shared" si="85"/>
        <v/>
      </c>
      <c r="AL255" t="str">
        <f t="shared" si="86"/>
        <v/>
      </c>
      <c r="AM255" t="str">
        <f t="shared" si="87"/>
        <v/>
      </c>
      <c r="AN255" t="str">
        <f t="shared" si="88"/>
        <v/>
      </c>
      <c r="AO255" t="str">
        <f t="shared" si="89"/>
        <v/>
      </c>
      <c r="AP255" t="str">
        <f t="shared" si="90"/>
        <v/>
      </c>
      <c r="AQ255" t="str">
        <f t="shared" si="91"/>
        <v/>
      </c>
      <c r="AR255" t="str">
        <f t="shared" si="92"/>
        <v/>
      </c>
      <c r="AS255" t="str">
        <f t="shared" si="93"/>
        <v/>
      </c>
      <c r="AT255" t="str">
        <f t="shared" si="94"/>
        <v/>
      </c>
      <c r="AU255" t="str">
        <f t="shared" si="95"/>
        <v/>
      </c>
      <c r="AV255" t="str">
        <f t="shared" si="96"/>
        <v/>
      </c>
    </row>
    <row r="256" spans="1:48" x14ac:dyDescent="0.35">
      <c r="A256" t="s">
        <v>7594</v>
      </c>
      <c r="B256" t="s">
        <v>7595</v>
      </c>
      <c r="C256" t="s">
        <v>7596</v>
      </c>
      <c r="Y256" t="str">
        <f t="shared" si="73"/>
        <v>G</v>
      </c>
      <c r="Z256" t="str">
        <f t="shared" si="74"/>
        <v>B</v>
      </c>
      <c r="AA256" t="str">
        <f t="shared" si="75"/>
        <v>B</v>
      </c>
      <c r="AB256" t="str">
        <f t="shared" si="76"/>
        <v/>
      </c>
      <c r="AC256" t="str">
        <f t="shared" si="77"/>
        <v/>
      </c>
      <c r="AD256" t="str">
        <f t="shared" si="78"/>
        <v/>
      </c>
      <c r="AE256" t="str">
        <f t="shared" si="79"/>
        <v/>
      </c>
      <c r="AF256" t="str">
        <f t="shared" si="80"/>
        <v/>
      </c>
      <c r="AG256" t="str">
        <f t="shared" si="81"/>
        <v/>
      </c>
      <c r="AH256" t="str">
        <f t="shared" si="82"/>
        <v/>
      </c>
      <c r="AI256" t="str">
        <f t="shared" si="83"/>
        <v/>
      </c>
      <c r="AJ256" t="str">
        <f t="shared" si="84"/>
        <v/>
      </c>
      <c r="AK256" t="str">
        <f t="shared" si="85"/>
        <v/>
      </c>
      <c r="AL256" t="str">
        <f t="shared" si="86"/>
        <v/>
      </c>
      <c r="AM256" t="str">
        <f t="shared" si="87"/>
        <v/>
      </c>
      <c r="AN256" t="str">
        <f t="shared" si="88"/>
        <v/>
      </c>
      <c r="AO256" t="str">
        <f t="shared" si="89"/>
        <v/>
      </c>
      <c r="AP256" t="str">
        <f t="shared" si="90"/>
        <v/>
      </c>
      <c r="AQ256" t="str">
        <f t="shared" si="91"/>
        <v/>
      </c>
      <c r="AR256" t="str">
        <f t="shared" si="92"/>
        <v/>
      </c>
      <c r="AS256" t="str">
        <f t="shared" si="93"/>
        <v/>
      </c>
      <c r="AT256" t="str">
        <f t="shared" si="94"/>
        <v/>
      </c>
      <c r="AU256" t="str">
        <f t="shared" si="95"/>
        <v/>
      </c>
      <c r="AV256" t="str">
        <f t="shared" si="96"/>
        <v/>
      </c>
    </row>
    <row r="257" spans="1:48" x14ac:dyDescent="0.35">
      <c r="A257" t="s">
        <v>1925</v>
      </c>
      <c r="Y257" t="str">
        <f t="shared" si="73"/>
        <v>G</v>
      </c>
      <c r="Z257" t="str">
        <f t="shared" si="74"/>
        <v/>
      </c>
      <c r="AA257" t="str">
        <f t="shared" si="75"/>
        <v/>
      </c>
      <c r="AB257" t="str">
        <f t="shared" si="76"/>
        <v/>
      </c>
      <c r="AC257" t="str">
        <f t="shared" si="77"/>
        <v/>
      </c>
      <c r="AD257" t="str">
        <f t="shared" si="78"/>
        <v/>
      </c>
      <c r="AE257" t="str">
        <f t="shared" si="79"/>
        <v/>
      </c>
      <c r="AF257" t="str">
        <f t="shared" si="80"/>
        <v/>
      </c>
      <c r="AG257" t="str">
        <f t="shared" si="81"/>
        <v/>
      </c>
      <c r="AH257" t="str">
        <f t="shared" si="82"/>
        <v/>
      </c>
      <c r="AI257" t="str">
        <f t="shared" si="83"/>
        <v/>
      </c>
      <c r="AJ257" t="str">
        <f t="shared" si="84"/>
        <v/>
      </c>
      <c r="AK257" t="str">
        <f t="shared" si="85"/>
        <v/>
      </c>
      <c r="AL257" t="str">
        <f t="shared" si="86"/>
        <v/>
      </c>
      <c r="AM257" t="str">
        <f t="shared" si="87"/>
        <v/>
      </c>
      <c r="AN257" t="str">
        <f t="shared" si="88"/>
        <v/>
      </c>
      <c r="AO257" t="str">
        <f t="shared" si="89"/>
        <v/>
      </c>
      <c r="AP257" t="str">
        <f t="shared" si="90"/>
        <v/>
      </c>
      <c r="AQ257" t="str">
        <f t="shared" si="91"/>
        <v/>
      </c>
      <c r="AR257" t="str">
        <f t="shared" si="92"/>
        <v/>
      </c>
      <c r="AS257" t="str">
        <f t="shared" si="93"/>
        <v/>
      </c>
      <c r="AT257" t="str">
        <f t="shared" si="94"/>
        <v/>
      </c>
      <c r="AU257" t="str">
        <f t="shared" si="95"/>
        <v/>
      </c>
      <c r="AV257" t="str">
        <f t="shared" si="96"/>
        <v/>
      </c>
    </row>
    <row r="258" spans="1:48" x14ac:dyDescent="0.35">
      <c r="Y258" t="str">
        <f t="shared" si="73"/>
        <v/>
      </c>
      <c r="Z258" t="str">
        <f t="shared" si="74"/>
        <v/>
      </c>
      <c r="AA258" t="str">
        <f t="shared" si="75"/>
        <v/>
      </c>
      <c r="AB258" t="str">
        <f t="shared" si="76"/>
        <v/>
      </c>
      <c r="AC258" t="str">
        <f t="shared" si="77"/>
        <v/>
      </c>
      <c r="AD258" t="str">
        <f t="shared" si="78"/>
        <v/>
      </c>
      <c r="AE258" t="str">
        <f t="shared" si="79"/>
        <v/>
      </c>
      <c r="AF258" t="str">
        <f t="shared" si="80"/>
        <v/>
      </c>
      <c r="AG258" t="str">
        <f t="shared" si="81"/>
        <v/>
      </c>
      <c r="AH258" t="str">
        <f t="shared" si="82"/>
        <v/>
      </c>
      <c r="AI258" t="str">
        <f t="shared" si="83"/>
        <v/>
      </c>
      <c r="AJ258" t="str">
        <f t="shared" si="84"/>
        <v/>
      </c>
      <c r="AK258" t="str">
        <f t="shared" si="85"/>
        <v/>
      </c>
      <c r="AL258" t="str">
        <f t="shared" si="86"/>
        <v/>
      </c>
      <c r="AM258" t="str">
        <f t="shared" si="87"/>
        <v/>
      </c>
      <c r="AN258" t="str">
        <f t="shared" si="88"/>
        <v/>
      </c>
      <c r="AO258" t="str">
        <f t="shared" si="89"/>
        <v/>
      </c>
      <c r="AP258" t="str">
        <f t="shared" si="90"/>
        <v/>
      </c>
      <c r="AQ258" t="str">
        <f t="shared" si="91"/>
        <v/>
      </c>
      <c r="AR258" t="str">
        <f t="shared" si="92"/>
        <v/>
      </c>
      <c r="AS258" t="str">
        <f t="shared" si="93"/>
        <v/>
      </c>
      <c r="AT258" t="str">
        <f t="shared" si="94"/>
        <v/>
      </c>
      <c r="AU258" t="str">
        <f t="shared" si="95"/>
        <v/>
      </c>
      <c r="AV258" t="str">
        <f t="shared" si="96"/>
        <v/>
      </c>
    </row>
    <row r="259" spans="1:48" x14ac:dyDescent="0.35">
      <c r="A259" t="s">
        <v>1940</v>
      </c>
      <c r="Y259" t="str">
        <f t="shared" ref="Y259:Y322" si="97">LEFT(A259,1)</f>
        <v>H</v>
      </c>
      <c r="Z259" t="str">
        <f t="shared" ref="Z259:Z322" si="98">LEFT(B259,1)</f>
        <v/>
      </c>
      <c r="AA259" t="str">
        <f t="shared" ref="AA259:AA322" si="99">LEFT(C259,1)</f>
        <v/>
      </c>
      <c r="AB259" t="str">
        <f t="shared" ref="AB259:AB322" si="100">LEFT(D259,1)</f>
        <v/>
      </c>
      <c r="AC259" t="str">
        <f t="shared" ref="AC259:AC322" si="101">LEFT(E259,1)</f>
        <v/>
      </c>
      <c r="AD259" t="str">
        <f t="shared" ref="AD259:AD322" si="102">LEFT(F259,1)</f>
        <v/>
      </c>
      <c r="AE259" t="str">
        <f t="shared" ref="AE259:AE322" si="103">LEFT(G259,1)</f>
        <v/>
      </c>
      <c r="AF259" t="str">
        <f t="shared" ref="AF259:AF322" si="104">LEFT(H259,1)</f>
        <v/>
      </c>
      <c r="AG259" t="str">
        <f t="shared" ref="AG259:AG322" si="105">LEFT(I259,1)</f>
        <v/>
      </c>
      <c r="AH259" t="str">
        <f t="shared" ref="AH259:AH322" si="106">LEFT(J259,1)</f>
        <v/>
      </c>
      <c r="AI259" t="str">
        <f t="shared" ref="AI259:AI322" si="107">LEFT(K259,1)</f>
        <v/>
      </c>
      <c r="AJ259" t="str">
        <f t="shared" ref="AJ259:AJ322" si="108">LEFT(L259,1)</f>
        <v/>
      </c>
      <c r="AK259" t="str">
        <f t="shared" ref="AK259:AK322" si="109">LEFT(M259,1)</f>
        <v/>
      </c>
      <c r="AL259" t="str">
        <f t="shared" ref="AL259:AL322" si="110">LEFT(N259,1)</f>
        <v/>
      </c>
      <c r="AM259" t="str">
        <f t="shared" ref="AM259:AM322" si="111">LEFT(O259,1)</f>
        <v/>
      </c>
      <c r="AN259" t="str">
        <f t="shared" ref="AN259:AN322" si="112">LEFT(P259,1)</f>
        <v/>
      </c>
      <c r="AO259" t="str">
        <f t="shared" ref="AO259:AO322" si="113">LEFT(Q259,1)</f>
        <v/>
      </c>
      <c r="AP259" t="str">
        <f t="shared" ref="AP259:AP322" si="114">LEFT(R259,1)</f>
        <v/>
      </c>
      <c r="AQ259" t="str">
        <f t="shared" ref="AQ259:AQ322" si="115">LEFT(S259,1)</f>
        <v/>
      </c>
      <c r="AR259" t="str">
        <f t="shared" ref="AR259:AR322" si="116">LEFT(T259,1)</f>
        <v/>
      </c>
      <c r="AS259" t="str">
        <f t="shared" ref="AS259:AS322" si="117">LEFT(U259,1)</f>
        <v/>
      </c>
      <c r="AT259" t="str">
        <f t="shared" ref="AT259:AT322" si="118">LEFT(V259,1)</f>
        <v/>
      </c>
      <c r="AU259" t="str">
        <f t="shared" ref="AU259:AU322" si="119">LEFT(W259,1)</f>
        <v/>
      </c>
      <c r="AV259" t="str">
        <f t="shared" ref="AV259:AV322" si="120">LEFT(X259,1)</f>
        <v/>
      </c>
    </row>
    <row r="260" spans="1:48" x14ac:dyDescent="0.35">
      <c r="Y260" t="str">
        <f t="shared" si="97"/>
        <v/>
      </c>
      <c r="Z260" t="str">
        <f t="shared" si="98"/>
        <v/>
      </c>
      <c r="AA260" t="str">
        <f t="shared" si="99"/>
        <v/>
      </c>
      <c r="AB260" t="str">
        <f t="shared" si="100"/>
        <v/>
      </c>
      <c r="AC260" t="str">
        <f t="shared" si="101"/>
        <v/>
      </c>
      <c r="AD260" t="str">
        <f t="shared" si="102"/>
        <v/>
      </c>
      <c r="AE260" t="str">
        <f t="shared" si="103"/>
        <v/>
      </c>
      <c r="AF260" t="str">
        <f t="shared" si="104"/>
        <v/>
      </c>
      <c r="AG260" t="str">
        <f t="shared" si="105"/>
        <v/>
      </c>
      <c r="AH260" t="str">
        <f t="shared" si="106"/>
        <v/>
      </c>
      <c r="AI260" t="str">
        <f t="shared" si="107"/>
        <v/>
      </c>
      <c r="AJ260" t="str">
        <f t="shared" si="108"/>
        <v/>
      </c>
      <c r="AK260" t="str">
        <f t="shared" si="109"/>
        <v/>
      </c>
      <c r="AL260" t="str">
        <f t="shared" si="110"/>
        <v/>
      </c>
      <c r="AM260" t="str">
        <f t="shared" si="111"/>
        <v/>
      </c>
      <c r="AN260" t="str">
        <f t="shared" si="112"/>
        <v/>
      </c>
      <c r="AO260" t="str">
        <f t="shared" si="113"/>
        <v/>
      </c>
      <c r="AP260" t="str">
        <f t="shared" si="114"/>
        <v/>
      </c>
      <c r="AQ260" t="str">
        <f t="shared" si="115"/>
        <v/>
      </c>
      <c r="AR260" t="str">
        <f t="shared" si="116"/>
        <v/>
      </c>
      <c r="AS260" t="str">
        <f t="shared" si="117"/>
        <v/>
      </c>
      <c r="AT260" t="str">
        <f t="shared" si="118"/>
        <v/>
      </c>
      <c r="AU260" t="str">
        <f t="shared" si="119"/>
        <v/>
      </c>
      <c r="AV260" t="str">
        <f t="shared" si="120"/>
        <v/>
      </c>
    </row>
    <row r="261" spans="1:48" x14ac:dyDescent="0.35">
      <c r="Y261" t="str">
        <f t="shared" si="97"/>
        <v/>
      </c>
      <c r="Z261" t="str">
        <f t="shared" si="98"/>
        <v/>
      </c>
      <c r="AA261" t="str">
        <f t="shared" si="99"/>
        <v/>
      </c>
      <c r="AB261" t="str">
        <f t="shared" si="100"/>
        <v/>
      </c>
      <c r="AC261" t="str">
        <f t="shared" si="101"/>
        <v/>
      </c>
      <c r="AD261" t="str">
        <f t="shared" si="102"/>
        <v/>
      </c>
      <c r="AE261" t="str">
        <f t="shared" si="103"/>
        <v/>
      </c>
      <c r="AF261" t="str">
        <f t="shared" si="104"/>
        <v/>
      </c>
      <c r="AG261" t="str">
        <f t="shared" si="105"/>
        <v/>
      </c>
      <c r="AH261" t="str">
        <f t="shared" si="106"/>
        <v/>
      </c>
      <c r="AI261" t="str">
        <f t="shared" si="107"/>
        <v/>
      </c>
      <c r="AJ261" t="str">
        <f t="shared" si="108"/>
        <v/>
      </c>
      <c r="AK261" t="str">
        <f t="shared" si="109"/>
        <v/>
      </c>
      <c r="AL261" t="str">
        <f t="shared" si="110"/>
        <v/>
      </c>
      <c r="AM261" t="str">
        <f t="shared" si="111"/>
        <v/>
      </c>
      <c r="AN261" t="str">
        <f t="shared" si="112"/>
        <v/>
      </c>
      <c r="AO261" t="str">
        <f t="shared" si="113"/>
        <v/>
      </c>
      <c r="AP261" t="str">
        <f t="shared" si="114"/>
        <v/>
      </c>
      <c r="AQ261" t="str">
        <f t="shared" si="115"/>
        <v/>
      </c>
      <c r="AR261" t="str">
        <f t="shared" si="116"/>
        <v/>
      </c>
      <c r="AS261" t="str">
        <f t="shared" si="117"/>
        <v/>
      </c>
      <c r="AT261" t="str">
        <f t="shared" si="118"/>
        <v/>
      </c>
      <c r="AU261" t="str">
        <f t="shared" si="119"/>
        <v/>
      </c>
      <c r="AV261" t="str">
        <f t="shared" si="120"/>
        <v/>
      </c>
    </row>
    <row r="262" spans="1:48" x14ac:dyDescent="0.35">
      <c r="Y262" t="str">
        <f t="shared" si="97"/>
        <v/>
      </c>
      <c r="Z262" t="str">
        <f t="shared" si="98"/>
        <v/>
      </c>
      <c r="AA262" t="str">
        <f t="shared" si="99"/>
        <v/>
      </c>
      <c r="AB262" t="str">
        <f t="shared" si="100"/>
        <v/>
      </c>
      <c r="AC262" t="str">
        <f t="shared" si="101"/>
        <v/>
      </c>
      <c r="AD262" t="str">
        <f t="shared" si="102"/>
        <v/>
      </c>
      <c r="AE262" t="str">
        <f t="shared" si="103"/>
        <v/>
      </c>
      <c r="AF262" t="str">
        <f t="shared" si="104"/>
        <v/>
      </c>
      <c r="AG262" t="str">
        <f t="shared" si="105"/>
        <v/>
      </c>
      <c r="AH262" t="str">
        <f t="shared" si="106"/>
        <v/>
      </c>
      <c r="AI262" t="str">
        <f t="shared" si="107"/>
        <v/>
      </c>
      <c r="AJ262" t="str">
        <f t="shared" si="108"/>
        <v/>
      </c>
      <c r="AK262" t="str">
        <f t="shared" si="109"/>
        <v/>
      </c>
      <c r="AL262" t="str">
        <f t="shared" si="110"/>
        <v/>
      </c>
      <c r="AM262" t="str">
        <f t="shared" si="111"/>
        <v/>
      </c>
      <c r="AN262" t="str">
        <f t="shared" si="112"/>
        <v/>
      </c>
      <c r="AO262" t="str">
        <f t="shared" si="113"/>
        <v/>
      </c>
      <c r="AP262" t="str">
        <f t="shared" si="114"/>
        <v/>
      </c>
      <c r="AQ262" t="str">
        <f t="shared" si="115"/>
        <v/>
      </c>
      <c r="AR262" t="str">
        <f t="shared" si="116"/>
        <v/>
      </c>
      <c r="AS262" t="str">
        <f t="shared" si="117"/>
        <v/>
      </c>
      <c r="AT262" t="str">
        <f t="shared" si="118"/>
        <v/>
      </c>
      <c r="AU262" t="str">
        <f t="shared" si="119"/>
        <v/>
      </c>
      <c r="AV262" t="str">
        <f t="shared" si="120"/>
        <v/>
      </c>
    </row>
    <row r="263" spans="1:48" x14ac:dyDescent="0.35">
      <c r="A263" t="s">
        <v>1968</v>
      </c>
      <c r="Y263" t="str">
        <f t="shared" si="97"/>
        <v>G</v>
      </c>
      <c r="Z263" t="str">
        <f t="shared" si="98"/>
        <v/>
      </c>
      <c r="AA263" t="str">
        <f t="shared" si="99"/>
        <v/>
      </c>
      <c r="AB263" t="str">
        <f t="shared" si="100"/>
        <v/>
      </c>
      <c r="AC263" t="str">
        <f t="shared" si="101"/>
        <v/>
      </c>
      <c r="AD263" t="str">
        <f t="shared" si="102"/>
        <v/>
      </c>
      <c r="AE263" t="str">
        <f t="shared" si="103"/>
        <v/>
      </c>
      <c r="AF263" t="str">
        <f t="shared" si="104"/>
        <v/>
      </c>
      <c r="AG263" t="str">
        <f t="shared" si="105"/>
        <v/>
      </c>
      <c r="AH263" t="str">
        <f t="shared" si="106"/>
        <v/>
      </c>
      <c r="AI263" t="str">
        <f t="shared" si="107"/>
        <v/>
      </c>
      <c r="AJ263" t="str">
        <f t="shared" si="108"/>
        <v/>
      </c>
      <c r="AK263" t="str">
        <f t="shared" si="109"/>
        <v/>
      </c>
      <c r="AL263" t="str">
        <f t="shared" si="110"/>
        <v/>
      </c>
      <c r="AM263" t="str">
        <f t="shared" si="111"/>
        <v/>
      </c>
      <c r="AN263" t="str">
        <f t="shared" si="112"/>
        <v/>
      </c>
      <c r="AO263" t="str">
        <f t="shared" si="113"/>
        <v/>
      </c>
      <c r="AP263" t="str">
        <f t="shared" si="114"/>
        <v/>
      </c>
      <c r="AQ263" t="str">
        <f t="shared" si="115"/>
        <v/>
      </c>
      <c r="AR263" t="str">
        <f t="shared" si="116"/>
        <v/>
      </c>
      <c r="AS263" t="str">
        <f t="shared" si="117"/>
        <v/>
      </c>
      <c r="AT263" t="str">
        <f t="shared" si="118"/>
        <v/>
      </c>
      <c r="AU263" t="str">
        <f t="shared" si="119"/>
        <v/>
      </c>
      <c r="AV263" t="str">
        <f t="shared" si="120"/>
        <v/>
      </c>
    </row>
    <row r="264" spans="1:48" x14ac:dyDescent="0.35">
      <c r="A264" t="s">
        <v>544</v>
      </c>
      <c r="B264" t="s">
        <v>5251</v>
      </c>
      <c r="C264" t="s">
        <v>7597</v>
      </c>
      <c r="D264" t="s">
        <v>7598</v>
      </c>
      <c r="E264" t="s">
        <v>7599</v>
      </c>
      <c r="Y264" t="str">
        <f t="shared" si="97"/>
        <v>B</v>
      </c>
      <c r="Z264" t="str">
        <f t="shared" si="98"/>
        <v>G</v>
      </c>
      <c r="AA264" t="str">
        <f t="shared" si="99"/>
        <v>B</v>
      </c>
      <c r="AB264" t="str">
        <f t="shared" si="100"/>
        <v>B</v>
      </c>
      <c r="AC264" t="str">
        <f t="shared" si="101"/>
        <v>B</v>
      </c>
      <c r="AD264" t="str">
        <f t="shared" si="102"/>
        <v/>
      </c>
      <c r="AE264" t="str">
        <f t="shared" si="103"/>
        <v/>
      </c>
      <c r="AF264" t="str">
        <f t="shared" si="104"/>
        <v/>
      </c>
      <c r="AG264" t="str">
        <f t="shared" si="105"/>
        <v/>
      </c>
      <c r="AH264" t="str">
        <f t="shared" si="106"/>
        <v/>
      </c>
      <c r="AI264" t="str">
        <f t="shared" si="107"/>
        <v/>
      </c>
      <c r="AJ264" t="str">
        <f t="shared" si="108"/>
        <v/>
      </c>
      <c r="AK264" t="str">
        <f t="shared" si="109"/>
        <v/>
      </c>
      <c r="AL264" t="str">
        <f t="shared" si="110"/>
        <v/>
      </c>
      <c r="AM264" t="str">
        <f t="shared" si="111"/>
        <v/>
      </c>
      <c r="AN264" t="str">
        <f t="shared" si="112"/>
        <v/>
      </c>
      <c r="AO264" t="str">
        <f t="shared" si="113"/>
        <v/>
      </c>
      <c r="AP264" t="str">
        <f t="shared" si="114"/>
        <v/>
      </c>
      <c r="AQ264" t="str">
        <f t="shared" si="115"/>
        <v/>
      </c>
      <c r="AR264" t="str">
        <f t="shared" si="116"/>
        <v/>
      </c>
      <c r="AS264" t="str">
        <f t="shared" si="117"/>
        <v/>
      </c>
      <c r="AT264" t="str">
        <f t="shared" si="118"/>
        <v/>
      </c>
      <c r="AU264" t="str">
        <f t="shared" si="119"/>
        <v/>
      </c>
      <c r="AV264" t="str">
        <f t="shared" si="120"/>
        <v/>
      </c>
    </row>
    <row r="265" spans="1:48" x14ac:dyDescent="0.35">
      <c r="A265" t="s">
        <v>7600</v>
      </c>
      <c r="B265" t="s">
        <v>7601</v>
      </c>
      <c r="C265" t="s">
        <v>7602</v>
      </c>
      <c r="Y265" t="str">
        <f t="shared" si="97"/>
        <v>G</v>
      </c>
      <c r="Z265" t="str">
        <f t="shared" si="98"/>
        <v>G</v>
      </c>
      <c r="AA265" t="str">
        <f t="shared" si="99"/>
        <v>C</v>
      </c>
      <c r="AB265" t="str">
        <f t="shared" si="100"/>
        <v/>
      </c>
      <c r="AC265" t="str">
        <f t="shared" si="101"/>
        <v/>
      </c>
      <c r="AD265" t="str">
        <f t="shared" si="102"/>
        <v/>
      </c>
      <c r="AE265" t="str">
        <f t="shared" si="103"/>
        <v/>
      </c>
      <c r="AF265" t="str">
        <f t="shared" si="104"/>
        <v/>
      </c>
      <c r="AG265" t="str">
        <f t="shared" si="105"/>
        <v/>
      </c>
      <c r="AH265" t="str">
        <f t="shared" si="106"/>
        <v/>
      </c>
      <c r="AI265" t="str">
        <f t="shared" si="107"/>
        <v/>
      </c>
      <c r="AJ265" t="str">
        <f t="shared" si="108"/>
        <v/>
      </c>
      <c r="AK265" t="str">
        <f t="shared" si="109"/>
        <v/>
      </c>
      <c r="AL265" t="str">
        <f t="shared" si="110"/>
        <v/>
      </c>
      <c r="AM265" t="str">
        <f t="shared" si="111"/>
        <v/>
      </c>
      <c r="AN265" t="str">
        <f t="shared" si="112"/>
        <v/>
      </c>
      <c r="AO265" t="str">
        <f t="shared" si="113"/>
        <v/>
      </c>
      <c r="AP265" t="str">
        <f t="shared" si="114"/>
        <v/>
      </c>
      <c r="AQ265" t="str">
        <f t="shared" si="115"/>
        <v/>
      </c>
      <c r="AR265" t="str">
        <f t="shared" si="116"/>
        <v/>
      </c>
      <c r="AS265" t="str">
        <f t="shared" si="117"/>
        <v/>
      </c>
      <c r="AT265" t="str">
        <f t="shared" si="118"/>
        <v/>
      </c>
      <c r="AU265" t="str">
        <f t="shared" si="119"/>
        <v/>
      </c>
      <c r="AV265" t="str">
        <f t="shared" si="120"/>
        <v/>
      </c>
    </row>
    <row r="266" spans="1:48" x14ac:dyDescent="0.35">
      <c r="A266" t="s">
        <v>1992</v>
      </c>
      <c r="Y266" t="str">
        <f t="shared" si="97"/>
        <v>H</v>
      </c>
      <c r="Z266" t="str">
        <f t="shared" si="98"/>
        <v/>
      </c>
      <c r="AA266" t="str">
        <f t="shared" si="99"/>
        <v/>
      </c>
      <c r="AB266" t="str">
        <f t="shared" si="100"/>
        <v/>
      </c>
      <c r="AC266" t="str">
        <f t="shared" si="101"/>
        <v/>
      </c>
      <c r="AD266" t="str">
        <f t="shared" si="102"/>
        <v/>
      </c>
      <c r="AE266" t="str">
        <f t="shared" si="103"/>
        <v/>
      </c>
      <c r="AF266" t="str">
        <f t="shared" si="104"/>
        <v/>
      </c>
      <c r="AG266" t="str">
        <f t="shared" si="105"/>
        <v/>
      </c>
      <c r="AH266" t="str">
        <f t="shared" si="106"/>
        <v/>
      </c>
      <c r="AI266" t="str">
        <f t="shared" si="107"/>
        <v/>
      </c>
      <c r="AJ266" t="str">
        <f t="shared" si="108"/>
        <v/>
      </c>
      <c r="AK266" t="str">
        <f t="shared" si="109"/>
        <v/>
      </c>
      <c r="AL266" t="str">
        <f t="shared" si="110"/>
        <v/>
      </c>
      <c r="AM266" t="str">
        <f t="shared" si="111"/>
        <v/>
      </c>
      <c r="AN266" t="str">
        <f t="shared" si="112"/>
        <v/>
      </c>
      <c r="AO266" t="str">
        <f t="shared" si="113"/>
        <v/>
      </c>
      <c r="AP266" t="str">
        <f t="shared" si="114"/>
        <v/>
      </c>
      <c r="AQ266" t="str">
        <f t="shared" si="115"/>
        <v/>
      </c>
      <c r="AR266" t="str">
        <f t="shared" si="116"/>
        <v/>
      </c>
      <c r="AS266" t="str">
        <f t="shared" si="117"/>
        <v/>
      </c>
      <c r="AT266" t="str">
        <f t="shared" si="118"/>
        <v/>
      </c>
      <c r="AU266" t="str">
        <f t="shared" si="119"/>
        <v/>
      </c>
      <c r="AV266" t="str">
        <f t="shared" si="120"/>
        <v/>
      </c>
    </row>
    <row r="267" spans="1:48" x14ac:dyDescent="0.35">
      <c r="A267" t="s">
        <v>7603</v>
      </c>
      <c r="B267" t="s">
        <v>7604</v>
      </c>
      <c r="C267" t="s">
        <v>7605</v>
      </c>
      <c r="D267" t="s">
        <v>7606</v>
      </c>
      <c r="Y267" t="str">
        <f t="shared" si="97"/>
        <v>G</v>
      </c>
      <c r="Z267" t="str">
        <f t="shared" si="98"/>
        <v>G</v>
      </c>
      <c r="AA267" t="str">
        <f t="shared" si="99"/>
        <v>G</v>
      </c>
      <c r="AB267" t="str">
        <f t="shared" si="100"/>
        <v>G</v>
      </c>
      <c r="AC267" t="str">
        <f t="shared" si="101"/>
        <v/>
      </c>
      <c r="AD267" t="str">
        <f t="shared" si="102"/>
        <v/>
      </c>
      <c r="AE267" t="str">
        <f t="shared" si="103"/>
        <v/>
      </c>
      <c r="AF267" t="str">
        <f t="shared" si="104"/>
        <v/>
      </c>
      <c r="AG267" t="str">
        <f t="shared" si="105"/>
        <v/>
      </c>
      <c r="AH267" t="str">
        <f t="shared" si="106"/>
        <v/>
      </c>
      <c r="AI267" t="str">
        <f t="shared" si="107"/>
        <v/>
      </c>
      <c r="AJ267" t="str">
        <f t="shared" si="108"/>
        <v/>
      </c>
      <c r="AK267" t="str">
        <f t="shared" si="109"/>
        <v/>
      </c>
      <c r="AL267" t="str">
        <f t="shared" si="110"/>
        <v/>
      </c>
      <c r="AM267" t="str">
        <f t="shared" si="111"/>
        <v/>
      </c>
      <c r="AN267" t="str">
        <f t="shared" si="112"/>
        <v/>
      </c>
      <c r="AO267" t="str">
        <f t="shared" si="113"/>
        <v/>
      </c>
      <c r="AP267" t="str">
        <f t="shared" si="114"/>
        <v/>
      </c>
      <c r="AQ267" t="str">
        <f t="shared" si="115"/>
        <v/>
      </c>
      <c r="AR267" t="str">
        <f t="shared" si="116"/>
        <v/>
      </c>
      <c r="AS267" t="str">
        <f t="shared" si="117"/>
        <v/>
      </c>
      <c r="AT267" t="str">
        <f t="shared" si="118"/>
        <v/>
      </c>
      <c r="AU267" t="str">
        <f t="shared" si="119"/>
        <v/>
      </c>
      <c r="AV267" t="str">
        <f t="shared" si="120"/>
        <v/>
      </c>
    </row>
    <row r="268" spans="1:48" x14ac:dyDescent="0.35">
      <c r="Y268" t="str">
        <f t="shared" si="97"/>
        <v/>
      </c>
      <c r="Z268" t="str">
        <f t="shared" si="98"/>
        <v/>
      </c>
      <c r="AA268" t="str">
        <f t="shared" si="99"/>
        <v/>
      </c>
      <c r="AB268" t="str">
        <f t="shared" si="100"/>
        <v/>
      </c>
      <c r="AC268" t="str">
        <f t="shared" si="101"/>
        <v/>
      </c>
      <c r="AD268" t="str">
        <f t="shared" si="102"/>
        <v/>
      </c>
      <c r="AE268" t="str">
        <f t="shared" si="103"/>
        <v/>
      </c>
      <c r="AF268" t="str">
        <f t="shared" si="104"/>
        <v/>
      </c>
      <c r="AG268" t="str">
        <f t="shared" si="105"/>
        <v/>
      </c>
      <c r="AH268" t="str">
        <f t="shared" si="106"/>
        <v/>
      </c>
      <c r="AI268" t="str">
        <f t="shared" si="107"/>
        <v/>
      </c>
      <c r="AJ268" t="str">
        <f t="shared" si="108"/>
        <v/>
      </c>
      <c r="AK268" t="str">
        <f t="shared" si="109"/>
        <v/>
      </c>
      <c r="AL268" t="str">
        <f t="shared" si="110"/>
        <v/>
      </c>
      <c r="AM268" t="str">
        <f t="shared" si="111"/>
        <v/>
      </c>
      <c r="AN268" t="str">
        <f t="shared" si="112"/>
        <v/>
      </c>
      <c r="AO268" t="str">
        <f t="shared" si="113"/>
        <v/>
      </c>
      <c r="AP268" t="str">
        <f t="shared" si="114"/>
        <v/>
      </c>
      <c r="AQ268" t="str">
        <f t="shared" si="115"/>
        <v/>
      </c>
      <c r="AR268" t="str">
        <f t="shared" si="116"/>
        <v/>
      </c>
      <c r="AS268" t="str">
        <f t="shared" si="117"/>
        <v/>
      </c>
      <c r="AT268" t="str">
        <f t="shared" si="118"/>
        <v/>
      </c>
      <c r="AU268" t="str">
        <f t="shared" si="119"/>
        <v/>
      </c>
      <c r="AV268" t="str">
        <f t="shared" si="120"/>
        <v/>
      </c>
    </row>
    <row r="269" spans="1:48" x14ac:dyDescent="0.35">
      <c r="Y269" t="str">
        <f t="shared" si="97"/>
        <v/>
      </c>
      <c r="Z269" t="str">
        <f t="shared" si="98"/>
        <v/>
      </c>
      <c r="AA269" t="str">
        <f t="shared" si="99"/>
        <v/>
      </c>
      <c r="AB269" t="str">
        <f t="shared" si="100"/>
        <v/>
      </c>
      <c r="AC269" t="str">
        <f t="shared" si="101"/>
        <v/>
      </c>
      <c r="AD269" t="str">
        <f t="shared" si="102"/>
        <v/>
      </c>
      <c r="AE269" t="str">
        <f t="shared" si="103"/>
        <v/>
      </c>
      <c r="AF269" t="str">
        <f t="shared" si="104"/>
        <v/>
      </c>
      <c r="AG269" t="str">
        <f t="shared" si="105"/>
        <v/>
      </c>
      <c r="AH269" t="str">
        <f t="shared" si="106"/>
        <v/>
      </c>
      <c r="AI269" t="str">
        <f t="shared" si="107"/>
        <v/>
      </c>
      <c r="AJ269" t="str">
        <f t="shared" si="108"/>
        <v/>
      </c>
      <c r="AK269" t="str">
        <f t="shared" si="109"/>
        <v/>
      </c>
      <c r="AL269" t="str">
        <f t="shared" si="110"/>
        <v/>
      </c>
      <c r="AM269" t="str">
        <f t="shared" si="111"/>
        <v/>
      </c>
      <c r="AN269" t="str">
        <f t="shared" si="112"/>
        <v/>
      </c>
      <c r="AO269" t="str">
        <f t="shared" si="113"/>
        <v/>
      </c>
      <c r="AP269" t="str">
        <f t="shared" si="114"/>
        <v/>
      </c>
      <c r="AQ269" t="str">
        <f t="shared" si="115"/>
        <v/>
      </c>
      <c r="AR269" t="str">
        <f t="shared" si="116"/>
        <v/>
      </c>
      <c r="AS269" t="str">
        <f t="shared" si="117"/>
        <v/>
      </c>
      <c r="AT269" t="str">
        <f t="shared" si="118"/>
        <v/>
      </c>
      <c r="AU269" t="str">
        <f t="shared" si="119"/>
        <v/>
      </c>
      <c r="AV269" t="str">
        <f t="shared" si="120"/>
        <v/>
      </c>
    </row>
    <row r="270" spans="1:48" x14ac:dyDescent="0.35">
      <c r="Y270" t="str">
        <f t="shared" si="97"/>
        <v/>
      </c>
      <c r="Z270" t="str">
        <f t="shared" si="98"/>
        <v/>
      </c>
      <c r="AA270" t="str">
        <f t="shared" si="99"/>
        <v/>
      </c>
      <c r="AB270" t="str">
        <f t="shared" si="100"/>
        <v/>
      </c>
      <c r="AC270" t="str">
        <f t="shared" si="101"/>
        <v/>
      </c>
      <c r="AD270" t="str">
        <f t="shared" si="102"/>
        <v/>
      </c>
      <c r="AE270" t="str">
        <f t="shared" si="103"/>
        <v/>
      </c>
      <c r="AF270" t="str">
        <f t="shared" si="104"/>
        <v/>
      </c>
      <c r="AG270" t="str">
        <f t="shared" si="105"/>
        <v/>
      </c>
      <c r="AH270" t="str">
        <f t="shared" si="106"/>
        <v/>
      </c>
      <c r="AI270" t="str">
        <f t="shared" si="107"/>
        <v/>
      </c>
      <c r="AJ270" t="str">
        <f t="shared" si="108"/>
        <v/>
      </c>
      <c r="AK270" t="str">
        <f t="shared" si="109"/>
        <v/>
      </c>
      <c r="AL270" t="str">
        <f t="shared" si="110"/>
        <v/>
      </c>
      <c r="AM270" t="str">
        <f t="shared" si="111"/>
        <v/>
      </c>
      <c r="AN270" t="str">
        <f t="shared" si="112"/>
        <v/>
      </c>
      <c r="AO270" t="str">
        <f t="shared" si="113"/>
        <v/>
      </c>
      <c r="AP270" t="str">
        <f t="shared" si="114"/>
        <v/>
      </c>
      <c r="AQ270" t="str">
        <f t="shared" si="115"/>
        <v/>
      </c>
      <c r="AR270" t="str">
        <f t="shared" si="116"/>
        <v/>
      </c>
      <c r="AS270" t="str">
        <f t="shared" si="117"/>
        <v/>
      </c>
      <c r="AT270" t="str">
        <f t="shared" si="118"/>
        <v/>
      </c>
      <c r="AU270" t="str">
        <f t="shared" si="119"/>
        <v/>
      </c>
      <c r="AV270" t="str">
        <f t="shared" si="120"/>
        <v/>
      </c>
    </row>
    <row r="271" spans="1:48" x14ac:dyDescent="0.35">
      <c r="Y271" t="str">
        <f t="shared" si="97"/>
        <v/>
      </c>
      <c r="Z271" t="str">
        <f t="shared" si="98"/>
        <v/>
      </c>
      <c r="AA271" t="str">
        <f t="shared" si="99"/>
        <v/>
      </c>
      <c r="AB271" t="str">
        <f t="shared" si="100"/>
        <v/>
      </c>
      <c r="AC271" t="str">
        <f t="shared" si="101"/>
        <v/>
      </c>
      <c r="AD271" t="str">
        <f t="shared" si="102"/>
        <v/>
      </c>
      <c r="AE271" t="str">
        <f t="shared" si="103"/>
        <v/>
      </c>
      <c r="AF271" t="str">
        <f t="shared" si="104"/>
        <v/>
      </c>
      <c r="AG271" t="str">
        <f t="shared" si="105"/>
        <v/>
      </c>
      <c r="AH271" t="str">
        <f t="shared" si="106"/>
        <v/>
      </c>
      <c r="AI271" t="str">
        <f t="shared" si="107"/>
        <v/>
      </c>
      <c r="AJ271" t="str">
        <f t="shared" si="108"/>
        <v/>
      </c>
      <c r="AK271" t="str">
        <f t="shared" si="109"/>
        <v/>
      </c>
      <c r="AL271" t="str">
        <f t="shared" si="110"/>
        <v/>
      </c>
      <c r="AM271" t="str">
        <f t="shared" si="111"/>
        <v/>
      </c>
      <c r="AN271" t="str">
        <f t="shared" si="112"/>
        <v/>
      </c>
      <c r="AO271" t="str">
        <f t="shared" si="113"/>
        <v/>
      </c>
      <c r="AP271" t="str">
        <f t="shared" si="114"/>
        <v/>
      </c>
      <c r="AQ271" t="str">
        <f t="shared" si="115"/>
        <v/>
      </c>
      <c r="AR271" t="str">
        <f t="shared" si="116"/>
        <v/>
      </c>
      <c r="AS271" t="str">
        <f t="shared" si="117"/>
        <v/>
      </c>
      <c r="AT271" t="str">
        <f t="shared" si="118"/>
        <v/>
      </c>
      <c r="AU271" t="str">
        <f t="shared" si="119"/>
        <v/>
      </c>
      <c r="AV271" t="str">
        <f t="shared" si="120"/>
        <v/>
      </c>
    </row>
    <row r="272" spans="1:48" x14ac:dyDescent="0.35">
      <c r="A272" t="s">
        <v>7607</v>
      </c>
      <c r="B272" t="s">
        <v>2026</v>
      </c>
      <c r="C272" t="s">
        <v>7608</v>
      </c>
      <c r="D272" t="s">
        <v>7609</v>
      </c>
      <c r="E272" t="s">
        <v>5451</v>
      </c>
      <c r="F272" t="s">
        <v>7610</v>
      </c>
      <c r="Y272" t="str">
        <f t="shared" si="97"/>
        <v>G</v>
      </c>
      <c r="Z272" t="str">
        <f t="shared" si="98"/>
        <v>G</v>
      </c>
      <c r="AA272" t="str">
        <f t="shared" si="99"/>
        <v>B</v>
      </c>
      <c r="AB272" t="str">
        <f t="shared" si="100"/>
        <v>B</v>
      </c>
      <c r="AC272" t="str">
        <f t="shared" si="101"/>
        <v>G</v>
      </c>
      <c r="AD272" t="str">
        <f t="shared" si="102"/>
        <v>B</v>
      </c>
      <c r="AE272" t="str">
        <f t="shared" si="103"/>
        <v/>
      </c>
      <c r="AF272" t="str">
        <f t="shared" si="104"/>
        <v/>
      </c>
      <c r="AG272" t="str">
        <f t="shared" si="105"/>
        <v/>
      </c>
      <c r="AH272" t="str">
        <f t="shared" si="106"/>
        <v/>
      </c>
      <c r="AI272" t="str">
        <f t="shared" si="107"/>
        <v/>
      </c>
      <c r="AJ272" t="str">
        <f t="shared" si="108"/>
        <v/>
      </c>
      <c r="AK272" t="str">
        <f t="shared" si="109"/>
        <v/>
      </c>
      <c r="AL272" t="str">
        <f t="shared" si="110"/>
        <v/>
      </c>
      <c r="AM272" t="str">
        <f t="shared" si="111"/>
        <v/>
      </c>
      <c r="AN272" t="str">
        <f t="shared" si="112"/>
        <v/>
      </c>
      <c r="AO272" t="str">
        <f t="shared" si="113"/>
        <v/>
      </c>
      <c r="AP272" t="str">
        <f t="shared" si="114"/>
        <v/>
      </c>
      <c r="AQ272" t="str">
        <f t="shared" si="115"/>
        <v/>
      </c>
      <c r="AR272" t="str">
        <f t="shared" si="116"/>
        <v/>
      </c>
      <c r="AS272" t="str">
        <f t="shared" si="117"/>
        <v/>
      </c>
      <c r="AT272" t="str">
        <f t="shared" si="118"/>
        <v/>
      </c>
      <c r="AU272" t="str">
        <f t="shared" si="119"/>
        <v/>
      </c>
      <c r="AV272" t="str">
        <f t="shared" si="120"/>
        <v/>
      </c>
    </row>
    <row r="273" spans="1:48" x14ac:dyDescent="0.35">
      <c r="A273" t="s">
        <v>2041</v>
      </c>
      <c r="Y273" t="str">
        <f t="shared" si="97"/>
        <v>G</v>
      </c>
      <c r="Z273" t="str">
        <f t="shared" si="98"/>
        <v/>
      </c>
      <c r="AA273" t="str">
        <f t="shared" si="99"/>
        <v/>
      </c>
      <c r="AB273" t="str">
        <f t="shared" si="100"/>
        <v/>
      </c>
      <c r="AC273" t="str">
        <f t="shared" si="101"/>
        <v/>
      </c>
      <c r="AD273" t="str">
        <f t="shared" si="102"/>
        <v/>
      </c>
      <c r="AE273" t="str">
        <f t="shared" si="103"/>
        <v/>
      </c>
      <c r="AF273" t="str">
        <f t="shared" si="104"/>
        <v/>
      </c>
      <c r="AG273" t="str">
        <f t="shared" si="105"/>
        <v/>
      </c>
      <c r="AH273" t="str">
        <f t="shared" si="106"/>
        <v/>
      </c>
      <c r="AI273" t="str">
        <f t="shared" si="107"/>
        <v/>
      </c>
      <c r="AJ273" t="str">
        <f t="shared" si="108"/>
        <v/>
      </c>
      <c r="AK273" t="str">
        <f t="shared" si="109"/>
        <v/>
      </c>
      <c r="AL273" t="str">
        <f t="shared" si="110"/>
        <v/>
      </c>
      <c r="AM273" t="str">
        <f t="shared" si="111"/>
        <v/>
      </c>
      <c r="AN273" t="str">
        <f t="shared" si="112"/>
        <v/>
      </c>
      <c r="AO273" t="str">
        <f t="shared" si="113"/>
        <v/>
      </c>
      <c r="AP273" t="str">
        <f t="shared" si="114"/>
        <v/>
      </c>
      <c r="AQ273" t="str">
        <f t="shared" si="115"/>
        <v/>
      </c>
      <c r="AR273" t="str">
        <f t="shared" si="116"/>
        <v/>
      </c>
      <c r="AS273" t="str">
        <f t="shared" si="117"/>
        <v/>
      </c>
      <c r="AT273" t="str">
        <f t="shared" si="118"/>
        <v/>
      </c>
      <c r="AU273" t="str">
        <f t="shared" si="119"/>
        <v/>
      </c>
      <c r="AV273" t="str">
        <f t="shared" si="120"/>
        <v/>
      </c>
    </row>
    <row r="274" spans="1:48" x14ac:dyDescent="0.35">
      <c r="A274" t="s">
        <v>2049</v>
      </c>
      <c r="Y274" t="str">
        <f t="shared" si="97"/>
        <v>G</v>
      </c>
      <c r="Z274" t="str">
        <f t="shared" si="98"/>
        <v/>
      </c>
      <c r="AA274" t="str">
        <f t="shared" si="99"/>
        <v/>
      </c>
      <c r="AB274" t="str">
        <f t="shared" si="100"/>
        <v/>
      </c>
      <c r="AC274" t="str">
        <f t="shared" si="101"/>
        <v/>
      </c>
      <c r="AD274" t="str">
        <f t="shared" si="102"/>
        <v/>
      </c>
      <c r="AE274" t="str">
        <f t="shared" si="103"/>
        <v/>
      </c>
      <c r="AF274" t="str">
        <f t="shared" si="104"/>
        <v/>
      </c>
      <c r="AG274" t="str">
        <f t="shared" si="105"/>
        <v/>
      </c>
      <c r="AH274" t="str">
        <f t="shared" si="106"/>
        <v/>
      </c>
      <c r="AI274" t="str">
        <f t="shared" si="107"/>
        <v/>
      </c>
      <c r="AJ274" t="str">
        <f t="shared" si="108"/>
        <v/>
      </c>
      <c r="AK274" t="str">
        <f t="shared" si="109"/>
        <v/>
      </c>
      <c r="AL274" t="str">
        <f t="shared" si="110"/>
        <v/>
      </c>
      <c r="AM274" t="str">
        <f t="shared" si="111"/>
        <v/>
      </c>
      <c r="AN274" t="str">
        <f t="shared" si="112"/>
        <v/>
      </c>
      <c r="AO274" t="str">
        <f t="shared" si="113"/>
        <v/>
      </c>
      <c r="AP274" t="str">
        <f t="shared" si="114"/>
        <v/>
      </c>
      <c r="AQ274" t="str">
        <f t="shared" si="115"/>
        <v/>
      </c>
      <c r="AR274" t="str">
        <f t="shared" si="116"/>
        <v/>
      </c>
      <c r="AS274" t="str">
        <f t="shared" si="117"/>
        <v/>
      </c>
      <c r="AT274" t="str">
        <f t="shared" si="118"/>
        <v/>
      </c>
      <c r="AU274" t="str">
        <f t="shared" si="119"/>
        <v/>
      </c>
      <c r="AV274" t="str">
        <f t="shared" si="120"/>
        <v/>
      </c>
    </row>
    <row r="275" spans="1:48" x14ac:dyDescent="0.35">
      <c r="A275" t="s">
        <v>2057</v>
      </c>
      <c r="Y275" t="str">
        <f t="shared" si="97"/>
        <v>G</v>
      </c>
      <c r="Z275" t="str">
        <f t="shared" si="98"/>
        <v/>
      </c>
      <c r="AA275" t="str">
        <f t="shared" si="99"/>
        <v/>
      </c>
      <c r="AB275" t="str">
        <f t="shared" si="100"/>
        <v/>
      </c>
      <c r="AC275" t="str">
        <f t="shared" si="101"/>
        <v/>
      </c>
      <c r="AD275" t="str">
        <f t="shared" si="102"/>
        <v/>
      </c>
      <c r="AE275" t="str">
        <f t="shared" si="103"/>
        <v/>
      </c>
      <c r="AF275" t="str">
        <f t="shared" si="104"/>
        <v/>
      </c>
      <c r="AG275" t="str">
        <f t="shared" si="105"/>
        <v/>
      </c>
      <c r="AH275" t="str">
        <f t="shared" si="106"/>
        <v/>
      </c>
      <c r="AI275" t="str">
        <f t="shared" si="107"/>
        <v/>
      </c>
      <c r="AJ275" t="str">
        <f t="shared" si="108"/>
        <v/>
      </c>
      <c r="AK275" t="str">
        <f t="shared" si="109"/>
        <v/>
      </c>
      <c r="AL275" t="str">
        <f t="shared" si="110"/>
        <v/>
      </c>
      <c r="AM275" t="str">
        <f t="shared" si="111"/>
        <v/>
      </c>
      <c r="AN275" t="str">
        <f t="shared" si="112"/>
        <v/>
      </c>
      <c r="AO275" t="str">
        <f t="shared" si="113"/>
        <v/>
      </c>
      <c r="AP275" t="str">
        <f t="shared" si="114"/>
        <v/>
      </c>
      <c r="AQ275" t="str">
        <f t="shared" si="115"/>
        <v/>
      </c>
      <c r="AR275" t="str">
        <f t="shared" si="116"/>
        <v/>
      </c>
      <c r="AS275" t="str">
        <f t="shared" si="117"/>
        <v/>
      </c>
      <c r="AT275" t="str">
        <f t="shared" si="118"/>
        <v/>
      </c>
      <c r="AU275" t="str">
        <f t="shared" si="119"/>
        <v/>
      </c>
      <c r="AV275" t="str">
        <f t="shared" si="120"/>
        <v/>
      </c>
    </row>
    <row r="276" spans="1:48" x14ac:dyDescent="0.35">
      <c r="Y276" t="str">
        <f t="shared" si="97"/>
        <v/>
      </c>
      <c r="Z276" t="str">
        <f t="shared" si="98"/>
        <v/>
      </c>
      <c r="AA276" t="str">
        <f t="shared" si="99"/>
        <v/>
      </c>
      <c r="AB276" t="str">
        <f t="shared" si="100"/>
        <v/>
      </c>
      <c r="AC276" t="str">
        <f t="shared" si="101"/>
        <v/>
      </c>
      <c r="AD276" t="str">
        <f t="shared" si="102"/>
        <v/>
      </c>
      <c r="AE276" t="str">
        <f t="shared" si="103"/>
        <v/>
      </c>
      <c r="AF276" t="str">
        <f t="shared" si="104"/>
        <v/>
      </c>
      <c r="AG276" t="str">
        <f t="shared" si="105"/>
        <v/>
      </c>
      <c r="AH276" t="str">
        <f t="shared" si="106"/>
        <v/>
      </c>
      <c r="AI276" t="str">
        <f t="shared" si="107"/>
        <v/>
      </c>
      <c r="AJ276" t="str">
        <f t="shared" si="108"/>
        <v/>
      </c>
      <c r="AK276" t="str">
        <f t="shared" si="109"/>
        <v/>
      </c>
      <c r="AL276" t="str">
        <f t="shared" si="110"/>
        <v/>
      </c>
      <c r="AM276" t="str">
        <f t="shared" si="111"/>
        <v/>
      </c>
      <c r="AN276" t="str">
        <f t="shared" si="112"/>
        <v/>
      </c>
      <c r="AO276" t="str">
        <f t="shared" si="113"/>
        <v/>
      </c>
      <c r="AP276" t="str">
        <f t="shared" si="114"/>
        <v/>
      </c>
      <c r="AQ276" t="str">
        <f t="shared" si="115"/>
        <v/>
      </c>
      <c r="AR276" t="str">
        <f t="shared" si="116"/>
        <v/>
      </c>
      <c r="AS276" t="str">
        <f t="shared" si="117"/>
        <v/>
      </c>
      <c r="AT276" t="str">
        <f t="shared" si="118"/>
        <v/>
      </c>
      <c r="AU276" t="str">
        <f t="shared" si="119"/>
        <v/>
      </c>
      <c r="AV276" t="str">
        <f t="shared" si="120"/>
        <v/>
      </c>
    </row>
    <row r="277" spans="1:48" x14ac:dyDescent="0.35">
      <c r="A277" t="s">
        <v>6013</v>
      </c>
      <c r="B277" t="s">
        <v>7611</v>
      </c>
      <c r="C277" t="s">
        <v>7612</v>
      </c>
      <c r="D277" t="s">
        <v>7613</v>
      </c>
      <c r="E277" t="s">
        <v>7614</v>
      </c>
      <c r="Y277" t="str">
        <f t="shared" si="97"/>
        <v>F</v>
      </c>
      <c r="Z277" t="str">
        <f t="shared" si="98"/>
        <v>F</v>
      </c>
      <c r="AA277" t="str">
        <f t="shared" si="99"/>
        <v>F</v>
      </c>
      <c r="AB277" t="str">
        <f t="shared" si="100"/>
        <v>F</v>
      </c>
      <c r="AC277" t="str">
        <f t="shared" si="101"/>
        <v>H</v>
      </c>
      <c r="AD277" t="str">
        <f t="shared" si="102"/>
        <v/>
      </c>
      <c r="AE277" t="str">
        <f t="shared" si="103"/>
        <v/>
      </c>
      <c r="AF277" t="str">
        <f t="shared" si="104"/>
        <v/>
      </c>
      <c r="AG277" t="str">
        <f t="shared" si="105"/>
        <v/>
      </c>
      <c r="AH277" t="str">
        <f t="shared" si="106"/>
        <v/>
      </c>
      <c r="AI277" t="str">
        <f t="shared" si="107"/>
        <v/>
      </c>
      <c r="AJ277" t="str">
        <f t="shared" si="108"/>
        <v/>
      </c>
      <c r="AK277" t="str">
        <f t="shared" si="109"/>
        <v/>
      </c>
      <c r="AL277" t="str">
        <f t="shared" si="110"/>
        <v/>
      </c>
      <c r="AM277" t="str">
        <f t="shared" si="111"/>
        <v/>
      </c>
      <c r="AN277" t="str">
        <f t="shared" si="112"/>
        <v/>
      </c>
      <c r="AO277" t="str">
        <f t="shared" si="113"/>
        <v/>
      </c>
      <c r="AP277" t="str">
        <f t="shared" si="114"/>
        <v/>
      </c>
      <c r="AQ277" t="str">
        <f t="shared" si="115"/>
        <v/>
      </c>
      <c r="AR277" t="str">
        <f t="shared" si="116"/>
        <v/>
      </c>
      <c r="AS277" t="str">
        <f t="shared" si="117"/>
        <v/>
      </c>
      <c r="AT277" t="str">
        <f t="shared" si="118"/>
        <v/>
      </c>
      <c r="AU277" t="str">
        <f t="shared" si="119"/>
        <v/>
      </c>
      <c r="AV277" t="str">
        <f t="shared" si="120"/>
        <v/>
      </c>
    </row>
    <row r="278" spans="1:48" x14ac:dyDescent="0.35">
      <c r="Y278" t="str">
        <f t="shared" si="97"/>
        <v/>
      </c>
      <c r="Z278" t="str">
        <f t="shared" si="98"/>
        <v/>
      </c>
      <c r="AA278" t="str">
        <f t="shared" si="99"/>
        <v/>
      </c>
      <c r="AB278" t="str">
        <f t="shared" si="100"/>
        <v/>
      </c>
      <c r="AC278" t="str">
        <f t="shared" si="101"/>
        <v/>
      </c>
      <c r="AD278" t="str">
        <f t="shared" si="102"/>
        <v/>
      </c>
      <c r="AE278" t="str">
        <f t="shared" si="103"/>
        <v/>
      </c>
      <c r="AF278" t="str">
        <f t="shared" si="104"/>
        <v/>
      </c>
      <c r="AG278" t="str">
        <f t="shared" si="105"/>
        <v/>
      </c>
      <c r="AH278" t="str">
        <f t="shared" si="106"/>
        <v/>
      </c>
      <c r="AI278" t="str">
        <f t="shared" si="107"/>
        <v/>
      </c>
      <c r="AJ278" t="str">
        <f t="shared" si="108"/>
        <v/>
      </c>
      <c r="AK278" t="str">
        <f t="shared" si="109"/>
        <v/>
      </c>
      <c r="AL278" t="str">
        <f t="shared" si="110"/>
        <v/>
      </c>
      <c r="AM278" t="str">
        <f t="shared" si="111"/>
        <v/>
      </c>
      <c r="AN278" t="str">
        <f t="shared" si="112"/>
        <v/>
      </c>
      <c r="AO278" t="str">
        <f t="shared" si="113"/>
        <v/>
      </c>
      <c r="AP278" t="str">
        <f t="shared" si="114"/>
        <v/>
      </c>
      <c r="AQ278" t="str">
        <f t="shared" si="115"/>
        <v/>
      </c>
      <c r="AR278" t="str">
        <f t="shared" si="116"/>
        <v/>
      </c>
      <c r="AS278" t="str">
        <f t="shared" si="117"/>
        <v/>
      </c>
      <c r="AT278" t="str">
        <f t="shared" si="118"/>
        <v/>
      </c>
      <c r="AU278" t="str">
        <f t="shared" si="119"/>
        <v/>
      </c>
      <c r="AV278" t="str">
        <f t="shared" si="120"/>
        <v/>
      </c>
    </row>
    <row r="279" spans="1:48" x14ac:dyDescent="0.35">
      <c r="A279" t="s">
        <v>2032</v>
      </c>
      <c r="Y279" t="str">
        <f t="shared" si="97"/>
        <v>G</v>
      </c>
      <c r="Z279" t="str">
        <f t="shared" si="98"/>
        <v/>
      </c>
      <c r="AA279" t="str">
        <f t="shared" si="99"/>
        <v/>
      </c>
      <c r="AB279" t="str">
        <f t="shared" si="100"/>
        <v/>
      </c>
      <c r="AC279" t="str">
        <f t="shared" si="101"/>
        <v/>
      </c>
      <c r="AD279" t="str">
        <f t="shared" si="102"/>
        <v/>
      </c>
      <c r="AE279" t="str">
        <f t="shared" si="103"/>
        <v/>
      </c>
      <c r="AF279" t="str">
        <f t="shared" si="104"/>
        <v/>
      </c>
      <c r="AG279" t="str">
        <f t="shared" si="105"/>
        <v/>
      </c>
      <c r="AH279" t="str">
        <f t="shared" si="106"/>
        <v/>
      </c>
      <c r="AI279" t="str">
        <f t="shared" si="107"/>
        <v/>
      </c>
      <c r="AJ279" t="str">
        <f t="shared" si="108"/>
        <v/>
      </c>
      <c r="AK279" t="str">
        <f t="shared" si="109"/>
        <v/>
      </c>
      <c r="AL279" t="str">
        <f t="shared" si="110"/>
        <v/>
      </c>
      <c r="AM279" t="str">
        <f t="shared" si="111"/>
        <v/>
      </c>
      <c r="AN279" t="str">
        <f t="shared" si="112"/>
        <v/>
      </c>
      <c r="AO279" t="str">
        <f t="shared" si="113"/>
        <v/>
      </c>
      <c r="AP279" t="str">
        <f t="shared" si="114"/>
        <v/>
      </c>
      <c r="AQ279" t="str">
        <f t="shared" si="115"/>
        <v/>
      </c>
      <c r="AR279" t="str">
        <f t="shared" si="116"/>
        <v/>
      </c>
      <c r="AS279" t="str">
        <f t="shared" si="117"/>
        <v/>
      </c>
      <c r="AT279" t="str">
        <f t="shared" si="118"/>
        <v/>
      </c>
      <c r="AU279" t="str">
        <f t="shared" si="119"/>
        <v/>
      </c>
      <c r="AV279" t="str">
        <f t="shared" si="120"/>
        <v/>
      </c>
    </row>
    <row r="280" spans="1:48" x14ac:dyDescent="0.35">
      <c r="A280" t="s">
        <v>2092</v>
      </c>
      <c r="Y280" t="str">
        <f t="shared" si="97"/>
        <v>B</v>
      </c>
      <c r="Z280" t="str">
        <f t="shared" si="98"/>
        <v/>
      </c>
      <c r="AA280" t="str">
        <f t="shared" si="99"/>
        <v/>
      </c>
      <c r="AB280" t="str">
        <f t="shared" si="100"/>
        <v/>
      </c>
      <c r="AC280" t="str">
        <f t="shared" si="101"/>
        <v/>
      </c>
      <c r="AD280" t="str">
        <f t="shared" si="102"/>
        <v/>
      </c>
      <c r="AE280" t="str">
        <f t="shared" si="103"/>
        <v/>
      </c>
      <c r="AF280" t="str">
        <f t="shared" si="104"/>
        <v/>
      </c>
      <c r="AG280" t="str">
        <f t="shared" si="105"/>
        <v/>
      </c>
      <c r="AH280" t="str">
        <f t="shared" si="106"/>
        <v/>
      </c>
      <c r="AI280" t="str">
        <f t="shared" si="107"/>
        <v/>
      </c>
      <c r="AJ280" t="str">
        <f t="shared" si="108"/>
        <v/>
      </c>
      <c r="AK280" t="str">
        <f t="shared" si="109"/>
        <v/>
      </c>
      <c r="AL280" t="str">
        <f t="shared" si="110"/>
        <v/>
      </c>
      <c r="AM280" t="str">
        <f t="shared" si="111"/>
        <v/>
      </c>
      <c r="AN280" t="str">
        <f t="shared" si="112"/>
        <v/>
      </c>
      <c r="AO280" t="str">
        <f t="shared" si="113"/>
        <v/>
      </c>
      <c r="AP280" t="str">
        <f t="shared" si="114"/>
        <v/>
      </c>
      <c r="AQ280" t="str">
        <f t="shared" si="115"/>
        <v/>
      </c>
      <c r="AR280" t="str">
        <f t="shared" si="116"/>
        <v/>
      </c>
      <c r="AS280" t="str">
        <f t="shared" si="117"/>
        <v/>
      </c>
      <c r="AT280" t="str">
        <f t="shared" si="118"/>
        <v/>
      </c>
      <c r="AU280" t="str">
        <f t="shared" si="119"/>
        <v/>
      </c>
      <c r="AV280" t="str">
        <f t="shared" si="120"/>
        <v/>
      </c>
    </row>
    <row r="281" spans="1:48" x14ac:dyDescent="0.35">
      <c r="A281" t="s">
        <v>7615</v>
      </c>
      <c r="B281" t="s">
        <v>7616</v>
      </c>
      <c r="C281" t="s">
        <v>2071</v>
      </c>
      <c r="Y281" t="str">
        <f t="shared" si="97"/>
        <v>G</v>
      </c>
      <c r="Z281" t="str">
        <f t="shared" si="98"/>
        <v>G</v>
      </c>
      <c r="AA281" t="str">
        <f t="shared" si="99"/>
        <v>G</v>
      </c>
      <c r="AB281" t="str">
        <f t="shared" si="100"/>
        <v/>
      </c>
      <c r="AC281" t="str">
        <f t="shared" si="101"/>
        <v/>
      </c>
      <c r="AD281" t="str">
        <f t="shared" si="102"/>
        <v/>
      </c>
      <c r="AE281" t="str">
        <f t="shared" si="103"/>
        <v/>
      </c>
      <c r="AF281" t="str">
        <f t="shared" si="104"/>
        <v/>
      </c>
      <c r="AG281" t="str">
        <f t="shared" si="105"/>
        <v/>
      </c>
      <c r="AH281" t="str">
        <f t="shared" si="106"/>
        <v/>
      </c>
      <c r="AI281" t="str">
        <f t="shared" si="107"/>
        <v/>
      </c>
      <c r="AJ281" t="str">
        <f t="shared" si="108"/>
        <v/>
      </c>
      <c r="AK281" t="str">
        <f t="shared" si="109"/>
        <v/>
      </c>
      <c r="AL281" t="str">
        <f t="shared" si="110"/>
        <v/>
      </c>
      <c r="AM281" t="str">
        <f t="shared" si="111"/>
        <v/>
      </c>
      <c r="AN281" t="str">
        <f t="shared" si="112"/>
        <v/>
      </c>
      <c r="AO281" t="str">
        <f t="shared" si="113"/>
        <v/>
      </c>
      <c r="AP281" t="str">
        <f t="shared" si="114"/>
        <v/>
      </c>
      <c r="AQ281" t="str">
        <f t="shared" si="115"/>
        <v/>
      </c>
      <c r="AR281" t="str">
        <f t="shared" si="116"/>
        <v/>
      </c>
      <c r="AS281" t="str">
        <f t="shared" si="117"/>
        <v/>
      </c>
      <c r="AT281" t="str">
        <f t="shared" si="118"/>
        <v/>
      </c>
      <c r="AU281" t="str">
        <f t="shared" si="119"/>
        <v/>
      </c>
      <c r="AV281" t="str">
        <f t="shared" si="120"/>
        <v/>
      </c>
    </row>
    <row r="282" spans="1:48" x14ac:dyDescent="0.35">
      <c r="Y282" t="str">
        <f t="shared" si="97"/>
        <v/>
      </c>
      <c r="Z282" t="str">
        <f t="shared" si="98"/>
        <v/>
      </c>
      <c r="AA282" t="str">
        <f t="shared" si="99"/>
        <v/>
      </c>
      <c r="AB282" t="str">
        <f t="shared" si="100"/>
        <v/>
      </c>
      <c r="AC282" t="str">
        <f t="shared" si="101"/>
        <v/>
      </c>
      <c r="AD282" t="str">
        <f t="shared" si="102"/>
        <v/>
      </c>
      <c r="AE282" t="str">
        <f t="shared" si="103"/>
        <v/>
      </c>
      <c r="AF282" t="str">
        <f t="shared" si="104"/>
        <v/>
      </c>
      <c r="AG282" t="str">
        <f t="shared" si="105"/>
        <v/>
      </c>
      <c r="AH282" t="str">
        <f t="shared" si="106"/>
        <v/>
      </c>
      <c r="AI282" t="str">
        <f t="shared" si="107"/>
        <v/>
      </c>
      <c r="AJ282" t="str">
        <f t="shared" si="108"/>
        <v/>
      </c>
      <c r="AK282" t="str">
        <f t="shared" si="109"/>
        <v/>
      </c>
      <c r="AL282" t="str">
        <f t="shared" si="110"/>
        <v/>
      </c>
      <c r="AM282" t="str">
        <f t="shared" si="111"/>
        <v/>
      </c>
      <c r="AN282" t="str">
        <f t="shared" si="112"/>
        <v/>
      </c>
      <c r="AO282" t="str">
        <f t="shared" si="113"/>
        <v/>
      </c>
      <c r="AP282" t="str">
        <f t="shared" si="114"/>
        <v/>
      </c>
      <c r="AQ282" t="str">
        <f t="shared" si="115"/>
        <v/>
      </c>
      <c r="AR282" t="str">
        <f t="shared" si="116"/>
        <v/>
      </c>
      <c r="AS282" t="str">
        <f t="shared" si="117"/>
        <v/>
      </c>
      <c r="AT282" t="str">
        <f t="shared" si="118"/>
        <v/>
      </c>
      <c r="AU282" t="str">
        <f t="shared" si="119"/>
        <v/>
      </c>
      <c r="AV282" t="str">
        <f t="shared" si="120"/>
        <v/>
      </c>
    </row>
    <row r="283" spans="1:48" x14ac:dyDescent="0.35">
      <c r="A283" t="s">
        <v>5472</v>
      </c>
      <c r="B283" t="s">
        <v>7617</v>
      </c>
      <c r="Y283" t="str">
        <f t="shared" si="97"/>
        <v>G</v>
      </c>
      <c r="Z283" t="str">
        <f t="shared" si="98"/>
        <v>G</v>
      </c>
      <c r="AA283" t="str">
        <f t="shared" si="99"/>
        <v/>
      </c>
      <c r="AB283" t="str">
        <f t="shared" si="100"/>
        <v/>
      </c>
      <c r="AC283" t="str">
        <f t="shared" si="101"/>
        <v/>
      </c>
      <c r="AD283" t="str">
        <f t="shared" si="102"/>
        <v/>
      </c>
      <c r="AE283" t="str">
        <f t="shared" si="103"/>
        <v/>
      </c>
      <c r="AF283" t="str">
        <f t="shared" si="104"/>
        <v/>
      </c>
      <c r="AG283" t="str">
        <f t="shared" si="105"/>
        <v/>
      </c>
      <c r="AH283" t="str">
        <f t="shared" si="106"/>
        <v/>
      </c>
      <c r="AI283" t="str">
        <f t="shared" si="107"/>
        <v/>
      </c>
      <c r="AJ283" t="str">
        <f t="shared" si="108"/>
        <v/>
      </c>
      <c r="AK283" t="str">
        <f t="shared" si="109"/>
        <v/>
      </c>
      <c r="AL283" t="str">
        <f t="shared" si="110"/>
        <v/>
      </c>
      <c r="AM283" t="str">
        <f t="shared" si="111"/>
        <v/>
      </c>
      <c r="AN283" t="str">
        <f t="shared" si="112"/>
        <v/>
      </c>
      <c r="AO283" t="str">
        <f t="shared" si="113"/>
        <v/>
      </c>
      <c r="AP283" t="str">
        <f t="shared" si="114"/>
        <v/>
      </c>
      <c r="AQ283" t="str">
        <f t="shared" si="115"/>
        <v/>
      </c>
      <c r="AR283" t="str">
        <f t="shared" si="116"/>
        <v/>
      </c>
      <c r="AS283" t="str">
        <f t="shared" si="117"/>
        <v/>
      </c>
      <c r="AT283" t="str">
        <f t="shared" si="118"/>
        <v/>
      </c>
      <c r="AU283" t="str">
        <f t="shared" si="119"/>
        <v/>
      </c>
      <c r="AV283" t="str">
        <f t="shared" si="120"/>
        <v/>
      </c>
    </row>
    <row r="284" spans="1:48" x14ac:dyDescent="0.35">
      <c r="Y284" t="str">
        <f t="shared" si="97"/>
        <v/>
      </c>
      <c r="Z284" t="str">
        <f t="shared" si="98"/>
        <v/>
      </c>
      <c r="AA284" t="str">
        <f t="shared" si="99"/>
        <v/>
      </c>
      <c r="AB284" t="str">
        <f t="shared" si="100"/>
        <v/>
      </c>
      <c r="AC284" t="str">
        <f t="shared" si="101"/>
        <v/>
      </c>
      <c r="AD284" t="str">
        <f t="shared" si="102"/>
        <v/>
      </c>
      <c r="AE284" t="str">
        <f t="shared" si="103"/>
        <v/>
      </c>
      <c r="AF284" t="str">
        <f t="shared" si="104"/>
        <v/>
      </c>
      <c r="AG284" t="str">
        <f t="shared" si="105"/>
        <v/>
      </c>
      <c r="AH284" t="str">
        <f t="shared" si="106"/>
        <v/>
      </c>
      <c r="AI284" t="str">
        <f t="shared" si="107"/>
        <v/>
      </c>
      <c r="AJ284" t="str">
        <f t="shared" si="108"/>
        <v/>
      </c>
      <c r="AK284" t="str">
        <f t="shared" si="109"/>
        <v/>
      </c>
      <c r="AL284" t="str">
        <f t="shared" si="110"/>
        <v/>
      </c>
      <c r="AM284" t="str">
        <f t="shared" si="111"/>
        <v/>
      </c>
      <c r="AN284" t="str">
        <f t="shared" si="112"/>
        <v/>
      </c>
      <c r="AO284" t="str">
        <f t="shared" si="113"/>
        <v/>
      </c>
      <c r="AP284" t="str">
        <f t="shared" si="114"/>
        <v/>
      </c>
      <c r="AQ284" t="str">
        <f t="shared" si="115"/>
        <v/>
      </c>
      <c r="AR284" t="str">
        <f t="shared" si="116"/>
        <v/>
      </c>
      <c r="AS284" t="str">
        <f t="shared" si="117"/>
        <v/>
      </c>
      <c r="AT284" t="str">
        <f t="shared" si="118"/>
        <v/>
      </c>
      <c r="AU284" t="str">
        <f t="shared" si="119"/>
        <v/>
      </c>
      <c r="AV284" t="str">
        <f t="shared" si="120"/>
        <v/>
      </c>
    </row>
    <row r="285" spans="1:48" x14ac:dyDescent="0.35">
      <c r="A285" t="s">
        <v>2236</v>
      </c>
      <c r="B285" t="s">
        <v>7618</v>
      </c>
      <c r="C285" t="s">
        <v>7492</v>
      </c>
      <c r="Y285" t="str">
        <f t="shared" si="97"/>
        <v>G</v>
      </c>
      <c r="Z285" t="str">
        <f t="shared" si="98"/>
        <v>G</v>
      </c>
      <c r="AA285" t="str">
        <f t="shared" si="99"/>
        <v>G</v>
      </c>
      <c r="AB285" t="str">
        <f t="shared" si="100"/>
        <v/>
      </c>
      <c r="AC285" t="str">
        <f t="shared" si="101"/>
        <v/>
      </c>
      <c r="AD285" t="str">
        <f t="shared" si="102"/>
        <v/>
      </c>
      <c r="AE285" t="str">
        <f t="shared" si="103"/>
        <v/>
      </c>
      <c r="AF285" t="str">
        <f t="shared" si="104"/>
        <v/>
      </c>
      <c r="AG285" t="str">
        <f t="shared" si="105"/>
        <v/>
      </c>
      <c r="AH285" t="str">
        <f t="shared" si="106"/>
        <v/>
      </c>
      <c r="AI285" t="str">
        <f t="shared" si="107"/>
        <v/>
      </c>
      <c r="AJ285" t="str">
        <f t="shared" si="108"/>
        <v/>
      </c>
      <c r="AK285" t="str">
        <f t="shared" si="109"/>
        <v/>
      </c>
      <c r="AL285" t="str">
        <f t="shared" si="110"/>
        <v/>
      </c>
      <c r="AM285" t="str">
        <f t="shared" si="111"/>
        <v/>
      </c>
      <c r="AN285" t="str">
        <f t="shared" si="112"/>
        <v/>
      </c>
      <c r="AO285" t="str">
        <f t="shared" si="113"/>
        <v/>
      </c>
      <c r="AP285" t="str">
        <f t="shared" si="114"/>
        <v/>
      </c>
      <c r="AQ285" t="str">
        <f t="shared" si="115"/>
        <v/>
      </c>
      <c r="AR285" t="str">
        <f t="shared" si="116"/>
        <v/>
      </c>
      <c r="AS285" t="str">
        <f t="shared" si="117"/>
        <v/>
      </c>
      <c r="AT285" t="str">
        <f t="shared" si="118"/>
        <v/>
      </c>
      <c r="AU285" t="str">
        <f t="shared" si="119"/>
        <v/>
      </c>
      <c r="AV285" t="str">
        <f t="shared" si="120"/>
        <v/>
      </c>
    </row>
    <row r="286" spans="1:48" x14ac:dyDescent="0.35">
      <c r="A286" t="s">
        <v>7619</v>
      </c>
      <c r="B286" t="s">
        <v>7620</v>
      </c>
      <c r="C286" t="s">
        <v>7345</v>
      </c>
      <c r="D286" t="s">
        <v>7621</v>
      </c>
      <c r="Y286" t="str">
        <f t="shared" si="97"/>
        <v>G</v>
      </c>
      <c r="Z286" t="str">
        <f t="shared" si="98"/>
        <v>G</v>
      </c>
      <c r="AA286" t="str">
        <f t="shared" si="99"/>
        <v>G</v>
      </c>
      <c r="AB286" t="str">
        <f t="shared" si="100"/>
        <v>C</v>
      </c>
      <c r="AC286" t="str">
        <f t="shared" si="101"/>
        <v/>
      </c>
      <c r="AD286" t="str">
        <f t="shared" si="102"/>
        <v/>
      </c>
      <c r="AE286" t="str">
        <f t="shared" si="103"/>
        <v/>
      </c>
      <c r="AF286" t="str">
        <f t="shared" si="104"/>
        <v/>
      </c>
      <c r="AG286" t="str">
        <f t="shared" si="105"/>
        <v/>
      </c>
      <c r="AH286" t="str">
        <f t="shared" si="106"/>
        <v/>
      </c>
      <c r="AI286" t="str">
        <f t="shared" si="107"/>
        <v/>
      </c>
      <c r="AJ286" t="str">
        <f t="shared" si="108"/>
        <v/>
      </c>
      <c r="AK286" t="str">
        <f t="shared" si="109"/>
        <v/>
      </c>
      <c r="AL286" t="str">
        <f t="shared" si="110"/>
        <v/>
      </c>
      <c r="AM286" t="str">
        <f t="shared" si="111"/>
        <v/>
      </c>
      <c r="AN286" t="str">
        <f t="shared" si="112"/>
        <v/>
      </c>
      <c r="AO286" t="str">
        <f t="shared" si="113"/>
        <v/>
      </c>
      <c r="AP286" t="str">
        <f t="shared" si="114"/>
        <v/>
      </c>
      <c r="AQ286" t="str">
        <f t="shared" si="115"/>
        <v/>
      </c>
      <c r="AR286" t="str">
        <f t="shared" si="116"/>
        <v/>
      </c>
      <c r="AS286" t="str">
        <f t="shared" si="117"/>
        <v/>
      </c>
      <c r="AT286" t="str">
        <f t="shared" si="118"/>
        <v/>
      </c>
      <c r="AU286" t="str">
        <f t="shared" si="119"/>
        <v/>
      </c>
      <c r="AV286" t="str">
        <f t="shared" si="120"/>
        <v/>
      </c>
    </row>
    <row r="287" spans="1:48" x14ac:dyDescent="0.35">
      <c r="A287" t="s">
        <v>2144</v>
      </c>
      <c r="Y287" t="str">
        <f t="shared" si="97"/>
        <v>G</v>
      </c>
      <c r="Z287" t="str">
        <f t="shared" si="98"/>
        <v/>
      </c>
      <c r="AA287" t="str">
        <f t="shared" si="99"/>
        <v/>
      </c>
      <c r="AB287" t="str">
        <f t="shared" si="100"/>
        <v/>
      </c>
      <c r="AC287" t="str">
        <f t="shared" si="101"/>
        <v/>
      </c>
      <c r="AD287" t="str">
        <f t="shared" si="102"/>
        <v/>
      </c>
      <c r="AE287" t="str">
        <f t="shared" si="103"/>
        <v/>
      </c>
      <c r="AF287" t="str">
        <f t="shared" si="104"/>
        <v/>
      </c>
      <c r="AG287" t="str">
        <f t="shared" si="105"/>
        <v/>
      </c>
      <c r="AH287" t="str">
        <f t="shared" si="106"/>
        <v/>
      </c>
      <c r="AI287" t="str">
        <f t="shared" si="107"/>
        <v/>
      </c>
      <c r="AJ287" t="str">
        <f t="shared" si="108"/>
        <v/>
      </c>
      <c r="AK287" t="str">
        <f t="shared" si="109"/>
        <v/>
      </c>
      <c r="AL287" t="str">
        <f t="shared" si="110"/>
        <v/>
      </c>
      <c r="AM287" t="str">
        <f t="shared" si="111"/>
        <v/>
      </c>
      <c r="AN287" t="str">
        <f t="shared" si="112"/>
        <v/>
      </c>
      <c r="AO287" t="str">
        <f t="shared" si="113"/>
        <v/>
      </c>
      <c r="AP287" t="str">
        <f t="shared" si="114"/>
        <v/>
      </c>
      <c r="AQ287" t="str">
        <f t="shared" si="115"/>
        <v/>
      </c>
      <c r="AR287" t="str">
        <f t="shared" si="116"/>
        <v/>
      </c>
      <c r="AS287" t="str">
        <f t="shared" si="117"/>
        <v/>
      </c>
      <c r="AT287" t="str">
        <f t="shared" si="118"/>
        <v/>
      </c>
      <c r="AU287" t="str">
        <f t="shared" si="119"/>
        <v/>
      </c>
      <c r="AV287" t="str">
        <f t="shared" si="120"/>
        <v/>
      </c>
    </row>
    <row r="288" spans="1:48" x14ac:dyDescent="0.35">
      <c r="A288" t="s">
        <v>7622</v>
      </c>
      <c r="B288" t="s">
        <v>7623</v>
      </c>
      <c r="Y288" t="str">
        <f t="shared" si="97"/>
        <v>G</v>
      </c>
      <c r="Z288" t="str">
        <f t="shared" si="98"/>
        <v>B</v>
      </c>
      <c r="AA288" t="str">
        <f t="shared" si="99"/>
        <v/>
      </c>
      <c r="AB288" t="str">
        <f t="shared" si="100"/>
        <v/>
      </c>
      <c r="AC288" t="str">
        <f t="shared" si="101"/>
        <v/>
      </c>
      <c r="AD288" t="str">
        <f t="shared" si="102"/>
        <v/>
      </c>
      <c r="AE288" t="str">
        <f t="shared" si="103"/>
        <v/>
      </c>
      <c r="AF288" t="str">
        <f t="shared" si="104"/>
        <v/>
      </c>
      <c r="AG288" t="str">
        <f t="shared" si="105"/>
        <v/>
      </c>
      <c r="AH288" t="str">
        <f t="shared" si="106"/>
        <v/>
      </c>
      <c r="AI288" t="str">
        <f t="shared" si="107"/>
        <v/>
      </c>
      <c r="AJ288" t="str">
        <f t="shared" si="108"/>
        <v/>
      </c>
      <c r="AK288" t="str">
        <f t="shared" si="109"/>
        <v/>
      </c>
      <c r="AL288" t="str">
        <f t="shared" si="110"/>
        <v/>
      </c>
      <c r="AM288" t="str">
        <f t="shared" si="111"/>
        <v/>
      </c>
      <c r="AN288" t="str">
        <f t="shared" si="112"/>
        <v/>
      </c>
      <c r="AO288" t="str">
        <f t="shared" si="113"/>
        <v/>
      </c>
      <c r="AP288" t="str">
        <f t="shared" si="114"/>
        <v/>
      </c>
      <c r="AQ288" t="str">
        <f t="shared" si="115"/>
        <v/>
      </c>
      <c r="AR288" t="str">
        <f t="shared" si="116"/>
        <v/>
      </c>
      <c r="AS288" t="str">
        <f t="shared" si="117"/>
        <v/>
      </c>
      <c r="AT288" t="str">
        <f t="shared" si="118"/>
        <v/>
      </c>
      <c r="AU288" t="str">
        <f t="shared" si="119"/>
        <v/>
      </c>
      <c r="AV288" t="str">
        <f t="shared" si="120"/>
        <v/>
      </c>
    </row>
    <row r="289" spans="1:48" x14ac:dyDescent="0.35">
      <c r="A289" t="s">
        <v>7616</v>
      </c>
      <c r="B289" t="s">
        <v>7624</v>
      </c>
      <c r="C289" t="s">
        <v>5472</v>
      </c>
      <c r="Y289" t="str">
        <f t="shared" si="97"/>
        <v>G</v>
      </c>
      <c r="Z289" t="str">
        <f t="shared" si="98"/>
        <v>G</v>
      </c>
      <c r="AA289" t="str">
        <f t="shared" si="99"/>
        <v>G</v>
      </c>
      <c r="AB289" t="str">
        <f t="shared" si="100"/>
        <v/>
      </c>
      <c r="AC289" t="str">
        <f t="shared" si="101"/>
        <v/>
      </c>
      <c r="AD289" t="str">
        <f t="shared" si="102"/>
        <v/>
      </c>
      <c r="AE289" t="str">
        <f t="shared" si="103"/>
        <v/>
      </c>
      <c r="AF289" t="str">
        <f t="shared" si="104"/>
        <v/>
      </c>
      <c r="AG289" t="str">
        <f t="shared" si="105"/>
        <v/>
      </c>
      <c r="AH289" t="str">
        <f t="shared" si="106"/>
        <v/>
      </c>
      <c r="AI289" t="str">
        <f t="shared" si="107"/>
        <v/>
      </c>
      <c r="AJ289" t="str">
        <f t="shared" si="108"/>
        <v/>
      </c>
      <c r="AK289" t="str">
        <f t="shared" si="109"/>
        <v/>
      </c>
      <c r="AL289" t="str">
        <f t="shared" si="110"/>
        <v/>
      </c>
      <c r="AM289" t="str">
        <f t="shared" si="111"/>
        <v/>
      </c>
      <c r="AN289" t="str">
        <f t="shared" si="112"/>
        <v/>
      </c>
      <c r="AO289" t="str">
        <f t="shared" si="113"/>
        <v/>
      </c>
      <c r="AP289" t="str">
        <f t="shared" si="114"/>
        <v/>
      </c>
      <c r="AQ289" t="str">
        <f t="shared" si="115"/>
        <v/>
      </c>
      <c r="AR289" t="str">
        <f t="shared" si="116"/>
        <v/>
      </c>
      <c r="AS289" t="str">
        <f t="shared" si="117"/>
        <v/>
      </c>
      <c r="AT289" t="str">
        <f t="shared" si="118"/>
        <v/>
      </c>
      <c r="AU289" t="str">
        <f t="shared" si="119"/>
        <v/>
      </c>
      <c r="AV289" t="str">
        <f t="shared" si="120"/>
        <v/>
      </c>
    </row>
    <row r="290" spans="1:48" x14ac:dyDescent="0.35">
      <c r="A290" t="s">
        <v>2167</v>
      </c>
      <c r="Y290" t="str">
        <f t="shared" si="97"/>
        <v>G</v>
      </c>
      <c r="Z290" t="str">
        <f t="shared" si="98"/>
        <v/>
      </c>
      <c r="AA290" t="str">
        <f t="shared" si="99"/>
        <v/>
      </c>
      <c r="AB290" t="str">
        <f t="shared" si="100"/>
        <v/>
      </c>
      <c r="AC290" t="str">
        <f t="shared" si="101"/>
        <v/>
      </c>
      <c r="AD290" t="str">
        <f t="shared" si="102"/>
        <v/>
      </c>
      <c r="AE290" t="str">
        <f t="shared" si="103"/>
        <v/>
      </c>
      <c r="AF290" t="str">
        <f t="shared" si="104"/>
        <v/>
      </c>
      <c r="AG290" t="str">
        <f t="shared" si="105"/>
        <v/>
      </c>
      <c r="AH290" t="str">
        <f t="shared" si="106"/>
        <v/>
      </c>
      <c r="AI290" t="str">
        <f t="shared" si="107"/>
        <v/>
      </c>
      <c r="AJ290" t="str">
        <f t="shared" si="108"/>
        <v/>
      </c>
      <c r="AK290" t="str">
        <f t="shared" si="109"/>
        <v/>
      </c>
      <c r="AL290" t="str">
        <f t="shared" si="110"/>
        <v/>
      </c>
      <c r="AM290" t="str">
        <f t="shared" si="111"/>
        <v/>
      </c>
      <c r="AN290" t="str">
        <f t="shared" si="112"/>
        <v/>
      </c>
      <c r="AO290" t="str">
        <f t="shared" si="113"/>
        <v/>
      </c>
      <c r="AP290" t="str">
        <f t="shared" si="114"/>
        <v/>
      </c>
      <c r="AQ290" t="str">
        <f t="shared" si="115"/>
        <v/>
      </c>
      <c r="AR290" t="str">
        <f t="shared" si="116"/>
        <v/>
      </c>
      <c r="AS290" t="str">
        <f t="shared" si="117"/>
        <v/>
      </c>
      <c r="AT290" t="str">
        <f t="shared" si="118"/>
        <v/>
      </c>
      <c r="AU290" t="str">
        <f t="shared" si="119"/>
        <v/>
      </c>
      <c r="AV290" t="str">
        <f t="shared" si="120"/>
        <v/>
      </c>
    </row>
    <row r="291" spans="1:48" x14ac:dyDescent="0.35">
      <c r="Y291" t="str">
        <f t="shared" si="97"/>
        <v/>
      </c>
      <c r="Z291" t="str">
        <f t="shared" si="98"/>
        <v/>
      </c>
      <c r="AA291" t="str">
        <f t="shared" si="99"/>
        <v/>
      </c>
      <c r="AB291" t="str">
        <f t="shared" si="100"/>
        <v/>
      </c>
      <c r="AC291" t="str">
        <f t="shared" si="101"/>
        <v/>
      </c>
      <c r="AD291" t="str">
        <f t="shared" si="102"/>
        <v/>
      </c>
      <c r="AE291" t="str">
        <f t="shared" si="103"/>
        <v/>
      </c>
      <c r="AF291" t="str">
        <f t="shared" si="104"/>
        <v/>
      </c>
      <c r="AG291" t="str">
        <f t="shared" si="105"/>
        <v/>
      </c>
      <c r="AH291" t="str">
        <f t="shared" si="106"/>
        <v/>
      </c>
      <c r="AI291" t="str">
        <f t="shared" si="107"/>
        <v/>
      </c>
      <c r="AJ291" t="str">
        <f t="shared" si="108"/>
        <v/>
      </c>
      <c r="AK291" t="str">
        <f t="shared" si="109"/>
        <v/>
      </c>
      <c r="AL291" t="str">
        <f t="shared" si="110"/>
        <v/>
      </c>
      <c r="AM291" t="str">
        <f t="shared" si="111"/>
        <v/>
      </c>
      <c r="AN291" t="str">
        <f t="shared" si="112"/>
        <v/>
      </c>
      <c r="AO291" t="str">
        <f t="shared" si="113"/>
        <v/>
      </c>
      <c r="AP291" t="str">
        <f t="shared" si="114"/>
        <v/>
      </c>
      <c r="AQ291" t="str">
        <f t="shared" si="115"/>
        <v/>
      </c>
      <c r="AR291" t="str">
        <f t="shared" si="116"/>
        <v/>
      </c>
      <c r="AS291" t="str">
        <f t="shared" si="117"/>
        <v/>
      </c>
      <c r="AT291" t="str">
        <f t="shared" si="118"/>
        <v/>
      </c>
      <c r="AU291" t="str">
        <f t="shared" si="119"/>
        <v/>
      </c>
      <c r="AV291" t="str">
        <f t="shared" si="120"/>
        <v/>
      </c>
    </row>
    <row r="292" spans="1:48" x14ac:dyDescent="0.35">
      <c r="A292" t="s">
        <v>7625</v>
      </c>
      <c r="B292" t="s">
        <v>7626</v>
      </c>
      <c r="Y292" t="str">
        <f t="shared" si="97"/>
        <v>G</v>
      </c>
      <c r="Z292" t="str">
        <f t="shared" si="98"/>
        <v>G</v>
      </c>
      <c r="AA292" t="str">
        <f t="shared" si="99"/>
        <v/>
      </c>
      <c r="AB292" t="str">
        <f t="shared" si="100"/>
        <v/>
      </c>
      <c r="AC292" t="str">
        <f t="shared" si="101"/>
        <v/>
      </c>
      <c r="AD292" t="str">
        <f t="shared" si="102"/>
        <v/>
      </c>
      <c r="AE292" t="str">
        <f t="shared" si="103"/>
        <v/>
      </c>
      <c r="AF292" t="str">
        <f t="shared" si="104"/>
        <v/>
      </c>
      <c r="AG292" t="str">
        <f t="shared" si="105"/>
        <v/>
      </c>
      <c r="AH292" t="str">
        <f t="shared" si="106"/>
        <v/>
      </c>
      <c r="AI292" t="str">
        <f t="shared" si="107"/>
        <v/>
      </c>
      <c r="AJ292" t="str">
        <f t="shared" si="108"/>
        <v/>
      </c>
      <c r="AK292" t="str">
        <f t="shared" si="109"/>
        <v/>
      </c>
      <c r="AL292" t="str">
        <f t="shared" si="110"/>
        <v/>
      </c>
      <c r="AM292" t="str">
        <f t="shared" si="111"/>
        <v/>
      </c>
      <c r="AN292" t="str">
        <f t="shared" si="112"/>
        <v/>
      </c>
      <c r="AO292" t="str">
        <f t="shared" si="113"/>
        <v/>
      </c>
      <c r="AP292" t="str">
        <f t="shared" si="114"/>
        <v/>
      </c>
      <c r="AQ292" t="str">
        <f t="shared" si="115"/>
        <v/>
      </c>
      <c r="AR292" t="str">
        <f t="shared" si="116"/>
        <v/>
      </c>
      <c r="AS292" t="str">
        <f t="shared" si="117"/>
        <v/>
      </c>
      <c r="AT292" t="str">
        <f t="shared" si="118"/>
        <v/>
      </c>
      <c r="AU292" t="str">
        <f t="shared" si="119"/>
        <v/>
      </c>
      <c r="AV292" t="str">
        <f t="shared" si="120"/>
        <v/>
      </c>
    </row>
    <row r="293" spans="1:48" x14ac:dyDescent="0.35">
      <c r="A293" t="s">
        <v>684</v>
      </c>
      <c r="B293" t="s">
        <v>2032</v>
      </c>
      <c r="Y293" t="str">
        <f t="shared" si="97"/>
        <v>B</v>
      </c>
      <c r="Z293" t="str">
        <f t="shared" si="98"/>
        <v>G</v>
      </c>
      <c r="AA293" t="str">
        <f t="shared" si="99"/>
        <v/>
      </c>
      <c r="AB293" t="str">
        <f t="shared" si="100"/>
        <v/>
      </c>
      <c r="AC293" t="str">
        <f t="shared" si="101"/>
        <v/>
      </c>
      <c r="AD293" t="str">
        <f t="shared" si="102"/>
        <v/>
      </c>
      <c r="AE293" t="str">
        <f t="shared" si="103"/>
        <v/>
      </c>
      <c r="AF293" t="str">
        <f t="shared" si="104"/>
        <v/>
      </c>
      <c r="AG293" t="str">
        <f t="shared" si="105"/>
        <v/>
      </c>
      <c r="AH293" t="str">
        <f t="shared" si="106"/>
        <v/>
      </c>
      <c r="AI293" t="str">
        <f t="shared" si="107"/>
        <v/>
      </c>
      <c r="AJ293" t="str">
        <f t="shared" si="108"/>
        <v/>
      </c>
      <c r="AK293" t="str">
        <f t="shared" si="109"/>
        <v/>
      </c>
      <c r="AL293" t="str">
        <f t="shared" si="110"/>
        <v/>
      </c>
      <c r="AM293" t="str">
        <f t="shared" si="111"/>
        <v/>
      </c>
      <c r="AN293" t="str">
        <f t="shared" si="112"/>
        <v/>
      </c>
      <c r="AO293" t="str">
        <f t="shared" si="113"/>
        <v/>
      </c>
      <c r="AP293" t="str">
        <f t="shared" si="114"/>
        <v/>
      </c>
      <c r="AQ293" t="str">
        <f t="shared" si="115"/>
        <v/>
      </c>
      <c r="AR293" t="str">
        <f t="shared" si="116"/>
        <v/>
      </c>
      <c r="AS293" t="str">
        <f t="shared" si="117"/>
        <v/>
      </c>
      <c r="AT293" t="str">
        <f t="shared" si="118"/>
        <v/>
      </c>
      <c r="AU293" t="str">
        <f t="shared" si="119"/>
        <v/>
      </c>
      <c r="AV293" t="str">
        <f t="shared" si="120"/>
        <v/>
      </c>
    </row>
    <row r="294" spans="1:48" x14ac:dyDescent="0.35">
      <c r="A294" t="s">
        <v>7406</v>
      </c>
      <c r="B294" t="s">
        <v>7627</v>
      </c>
      <c r="C294" t="s">
        <v>7628</v>
      </c>
      <c r="Y294" t="str">
        <f t="shared" si="97"/>
        <v>B</v>
      </c>
      <c r="Z294" t="str">
        <f t="shared" si="98"/>
        <v>B</v>
      </c>
      <c r="AA294" t="str">
        <f t="shared" si="99"/>
        <v>B</v>
      </c>
      <c r="AB294" t="str">
        <f t="shared" si="100"/>
        <v/>
      </c>
      <c r="AC294" t="str">
        <f t="shared" si="101"/>
        <v/>
      </c>
      <c r="AD294" t="str">
        <f t="shared" si="102"/>
        <v/>
      </c>
      <c r="AE294" t="str">
        <f t="shared" si="103"/>
        <v/>
      </c>
      <c r="AF294" t="str">
        <f t="shared" si="104"/>
        <v/>
      </c>
      <c r="AG294" t="str">
        <f t="shared" si="105"/>
        <v/>
      </c>
      <c r="AH294" t="str">
        <f t="shared" si="106"/>
        <v/>
      </c>
      <c r="AI294" t="str">
        <f t="shared" si="107"/>
        <v/>
      </c>
      <c r="AJ294" t="str">
        <f t="shared" si="108"/>
        <v/>
      </c>
      <c r="AK294" t="str">
        <f t="shared" si="109"/>
        <v/>
      </c>
      <c r="AL294" t="str">
        <f t="shared" si="110"/>
        <v/>
      </c>
      <c r="AM294" t="str">
        <f t="shared" si="111"/>
        <v/>
      </c>
      <c r="AN294" t="str">
        <f t="shared" si="112"/>
        <v/>
      </c>
      <c r="AO294" t="str">
        <f t="shared" si="113"/>
        <v/>
      </c>
      <c r="AP294" t="str">
        <f t="shared" si="114"/>
        <v/>
      </c>
      <c r="AQ294" t="str">
        <f t="shared" si="115"/>
        <v/>
      </c>
      <c r="AR294" t="str">
        <f t="shared" si="116"/>
        <v/>
      </c>
      <c r="AS294" t="str">
        <f t="shared" si="117"/>
        <v/>
      </c>
      <c r="AT294" t="str">
        <f t="shared" si="118"/>
        <v/>
      </c>
      <c r="AU294" t="str">
        <f t="shared" si="119"/>
        <v/>
      </c>
      <c r="AV294" t="str">
        <f t="shared" si="120"/>
        <v/>
      </c>
    </row>
    <row r="295" spans="1:48" x14ac:dyDescent="0.35">
      <c r="A295" t="s">
        <v>2206</v>
      </c>
      <c r="Y295" t="str">
        <f t="shared" si="97"/>
        <v>G</v>
      </c>
      <c r="Z295" t="str">
        <f t="shared" si="98"/>
        <v/>
      </c>
      <c r="AA295" t="str">
        <f t="shared" si="99"/>
        <v/>
      </c>
      <c r="AB295" t="str">
        <f t="shared" si="100"/>
        <v/>
      </c>
      <c r="AC295" t="str">
        <f t="shared" si="101"/>
        <v/>
      </c>
      <c r="AD295" t="str">
        <f t="shared" si="102"/>
        <v/>
      </c>
      <c r="AE295" t="str">
        <f t="shared" si="103"/>
        <v/>
      </c>
      <c r="AF295" t="str">
        <f t="shared" si="104"/>
        <v/>
      </c>
      <c r="AG295" t="str">
        <f t="shared" si="105"/>
        <v/>
      </c>
      <c r="AH295" t="str">
        <f t="shared" si="106"/>
        <v/>
      </c>
      <c r="AI295" t="str">
        <f t="shared" si="107"/>
        <v/>
      </c>
      <c r="AJ295" t="str">
        <f t="shared" si="108"/>
        <v/>
      </c>
      <c r="AK295" t="str">
        <f t="shared" si="109"/>
        <v/>
      </c>
      <c r="AL295" t="str">
        <f t="shared" si="110"/>
        <v/>
      </c>
      <c r="AM295" t="str">
        <f t="shared" si="111"/>
        <v/>
      </c>
      <c r="AN295" t="str">
        <f t="shared" si="112"/>
        <v/>
      </c>
      <c r="AO295" t="str">
        <f t="shared" si="113"/>
        <v/>
      </c>
      <c r="AP295" t="str">
        <f t="shared" si="114"/>
        <v/>
      </c>
      <c r="AQ295" t="str">
        <f t="shared" si="115"/>
        <v/>
      </c>
      <c r="AR295" t="str">
        <f t="shared" si="116"/>
        <v/>
      </c>
      <c r="AS295" t="str">
        <f t="shared" si="117"/>
        <v/>
      </c>
      <c r="AT295" t="str">
        <f t="shared" si="118"/>
        <v/>
      </c>
      <c r="AU295" t="str">
        <f t="shared" si="119"/>
        <v/>
      </c>
      <c r="AV295" t="str">
        <f t="shared" si="120"/>
        <v/>
      </c>
    </row>
    <row r="296" spans="1:48" x14ac:dyDescent="0.35">
      <c r="Y296" t="str">
        <f t="shared" si="97"/>
        <v/>
      </c>
      <c r="Z296" t="str">
        <f t="shared" si="98"/>
        <v/>
      </c>
      <c r="AA296" t="str">
        <f t="shared" si="99"/>
        <v/>
      </c>
      <c r="AB296" t="str">
        <f t="shared" si="100"/>
        <v/>
      </c>
      <c r="AC296" t="str">
        <f t="shared" si="101"/>
        <v/>
      </c>
      <c r="AD296" t="str">
        <f t="shared" si="102"/>
        <v/>
      </c>
      <c r="AE296" t="str">
        <f t="shared" si="103"/>
        <v/>
      </c>
      <c r="AF296" t="str">
        <f t="shared" si="104"/>
        <v/>
      </c>
      <c r="AG296" t="str">
        <f t="shared" si="105"/>
        <v/>
      </c>
      <c r="AH296" t="str">
        <f t="shared" si="106"/>
        <v/>
      </c>
      <c r="AI296" t="str">
        <f t="shared" si="107"/>
        <v/>
      </c>
      <c r="AJ296" t="str">
        <f t="shared" si="108"/>
        <v/>
      </c>
      <c r="AK296" t="str">
        <f t="shared" si="109"/>
        <v/>
      </c>
      <c r="AL296" t="str">
        <f t="shared" si="110"/>
        <v/>
      </c>
      <c r="AM296" t="str">
        <f t="shared" si="111"/>
        <v/>
      </c>
      <c r="AN296" t="str">
        <f t="shared" si="112"/>
        <v/>
      </c>
      <c r="AO296" t="str">
        <f t="shared" si="113"/>
        <v/>
      </c>
      <c r="AP296" t="str">
        <f t="shared" si="114"/>
        <v/>
      </c>
      <c r="AQ296" t="str">
        <f t="shared" si="115"/>
        <v/>
      </c>
      <c r="AR296" t="str">
        <f t="shared" si="116"/>
        <v/>
      </c>
      <c r="AS296" t="str">
        <f t="shared" si="117"/>
        <v/>
      </c>
      <c r="AT296" t="str">
        <f t="shared" si="118"/>
        <v/>
      </c>
      <c r="AU296" t="str">
        <f t="shared" si="119"/>
        <v/>
      </c>
      <c r="AV296" t="str">
        <f t="shared" si="120"/>
        <v/>
      </c>
    </row>
    <row r="297" spans="1:48" x14ac:dyDescent="0.35">
      <c r="A297" t="s">
        <v>2221</v>
      </c>
      <c r="Y297" t="str">
        <f t="shared" si="97"/>
        <v>H</v>
      </c>
      <c r="Z297" t="str">
        <f t="shared" si="98"/>
        <v/>
      </c>
      <c r="AA297" t="str">
        <f t="shared" si="99"/>
        <v/>
      </c>
      <c r="AB297" t="str">
        <f t="shared" si="100"/>
        <v/>
      </c>
      <c r="AC297" t="str">
        <f t="shared" si="101"/>
        <v/>
      </c>
      <c r="AD297" t="str">
        <f t="shared" si="102"/>
        <v/>
      </c>
      <c r="AE297" t="str">
        <f t="shared" si="103"/>
        <v/>
      </c>
      <c r="AF297" t="str">
        <f t="shared" si="104"/>
        <v/>
      </c>
      <c r="AG297" t="str">
        <f t="shared" si="105"/>
        <v/>
      </c>
      <c r="AH297" t="str">
        <f t="shared" si="106"/>
        <v/>
      </c>
      <c r="AI297" t="str">
        <f t="shared" si="107"/>
        <v/>
      </c>
      <c r="AJ297" t="str">
        <f t="shared" si="108"/>
        <v/>
      </c>
      <c r="AK297" t="str">
        <f t="shared" si="109"/>
        <v/>
      </c>
      <c r="AL297" t="str">
        <f t="shared" si="110"/>
        <v/>
      </c>
      <c r="AM297" t="str">
        <f t="shared" si="111"/>
        <v/>
      </c>
      <c r="AN297" t="str">
        <f t="shared" si="112"/>
        <v/>
      </c>
      <c r="AO297" t="str">
        <f t="shared" si="113"/>
        <v/>
      </c>
      <c r="AP297" t="str">
        <f t="shared" si="114"/>
        <v/>
      </c>
      <c r="AQ297" t="str">
        <f t="shared" si="115"/>
        <v/>
      </c>
      <c r="AR297" t="str">
        <f t="shared" si="116"/>
        <v/>
      </c>
      <c r="AS297" t="str">
        <f t="shared" si="117"/>
        <v/>
      </c>
      <c r="AT297" t="str">
        <f t="shared" si="118"/>
        <v/>
      </c>
      <c r="AU297" t="str">
        <f t="shared" si="119"/>
        <v/>
      </c>
      <c r="AV297" t="str">
        <f t="shared" si="120"/>
        <v/>
      </c>
    </row>
    <row r="298" spans="1:48" x14ac:dyDescent="0.35">
      <c r="A298" t="s">
        <v>2229</v>
      </c>
      <c r="Y298" t="str">
        <f t="shared" si="97"/>
        <v>G</v>
      </c>
      <c r="Z298" t="str">
        <f t="shared" si="98"/>
        <v/>
      </c>
      <c r="AA298" t="str">
        <f t="shared" si="99"/>
        <v/>
      </c>
      <c r="AB298" t="str">
        <f t="shared" si="100"/>
        <v/>
      </c>
      <c r="AC298" t="str">
        <f t="shared" si="101"/>
        <v/>
      </c>
      <c r="AD298" t="str">
        <f t="shared" si="102"/>
        <v/>
      </c>
      <c r="AE298" t="str">
        <f t="shared" si="103"/>
        <v/>
      </c>
      <c r="AF298" t="str">
        <f t="shared" si="104"/>
        <v/>
      </c>
      <c r="AG298" t="str">
        <f t="shared" si="105"/>
        <v/>
      </c>
      <c r="AH298" t="str">
        <f t="shared" si="106"/>
        <v/>
      </c>
      <c r="AI298" t="str">
        <f t="shared" si="107"/>
        <v/>
      </c>
      <c r="AJ298" t="str">
        <f t="shared" si="108"/>
        <v/>
      </c>
      <c r="AK298" t="str">
        <f t="shared" si="109"/>
        <v/>
      </c>
      <c r="AL298" t="str">
        <f t="shared" si="110"/>
        <v/>
      </c>
      <c r="AM298" t="str">
        <f t="shared" si="111"/>
        <v/>
      </c>
      <c r="AN298" t="str">
        <f t="shared" si="112"/>
        <v/>
      </c>
      <c r="AO298" t="str">
        <f t="shared" si="113"/>
        <v/>
      </c>
      <c r="AP298" t="str">
        <f t="shared" si="114"/>
        <v/>
      </c>
      <c r="AQ298" t="str">
        <f t="shared" si="115"/>
        <v/>
      </c>
      <c r="AR298" t="str">
        <f t="shared" si="116"/>
        <v/>
      </c>
      <c r="AS298" t="str">
        <f t="shared" si="117"/>
        <v/>
      </c>
      <c r="AT298" t="str">
        <f t="shared" si="118"/>
        <v/>
      </c>
      <c r="AU298" t="str">
        <f t="shared" si="119"/>
        <v/>
      </c>
      <c r="AV298" t="str">
        <f t="shared" si="120"/>
        <v/>
      </c>
    </row>
    <row r="299" spans="1:48" x14ac:dyDescent="0.35">
      <c r="Y299" t="str">
        <f t="shared" si="97"/>
        <v/>
      </c>
      <c r="Z299" t="str">
        <f t="shared" si="98"/>
        <v/>
      </c>
      <c r="AA299" t="str">
        <f t="shared" si="99"/>
        <v/>
      </c>
      <c r="AB299" t="str">
        <f t="shared" si="100"/>
        <v/>
      </c>
      <c r="AC299" t="str">
        <f t="shared" si="101"/>
        <v/>
      </c>
      <c r="AD299" t="str">
        <f t="shared" si="102"/>
        <v/>
      </c>
      <c r="AE299" t="str">
        <f t="shared" si="103"/>
        <v/>
      </c>
      <c r="AF299" t="str">
        <f t="shared" si="104"/>
        <v/>
      </c>
      <c r="AG299" t="str">
        <f t="shared" si="105"/>
        <v/>
      </c>
      <c r="AH299" t="str">
        <f t="shared" si="106"/>
        <v/>
      </c>
      <c r="AI299" t="str">
        <f t="shared" si="107"/>
        <v/>
      </c>
      <c r="AJ299" t="str">
        <f t="shared" si="108"/>
        <v/>
      </c>
      <c r="AK299" t="str">
        <f t="shared" si="109"/>
        <v/>
      </c>
      <c r="AL299" t="str">
        <f t="shared" si="110"/>
        <v/>
      </c>
      <c r="AM299" t="str">
        <f t="shared" si="111"/>
        <v/>
      </c>
      <c r="AN299" t="str">
        <f t="shared" si="112"/>
        <v/>
      </c>
      <c r="AO299" t="str">
        <f t="shared" si="113"/>
        <v/>
      </c>
      <c r="AP299" t="str">
        <f t="shared" si="114"/>
        <v/>
      </c>
      <c r="AQ299" t="str">
        <f t="shared" si="115"/>
        <v/>
      </c>
      <c r="AR299" t="str">
        <f t="shared" si="116"/>
        <v/>
      </c>
      <c r="AS299" t="str">
        <f t="shared" si="117"/>
        <v/>
      </c>
      <c r="AT299" t="str">
        <f t="shared" si="118"/>
        <v/>
      </c>
      <c r="AU299" t="str">
        <f t="shared" si="119"/>
        <v/>
      </c>
      <c r="AV299" t="str">
        <f t="shared" si="120"/>
        <v/>
      </c>
    </row>
    <row r="300" spans="1:48" x14ac:dyDescent="0.35">
      <c r="Y300" t="str">
        <f t="shared" si="97"/>
        <v/>
      </c>
      <c r="Z300" t="str">
        <f t="shared" si="98"/>
        <v/>
      </c>
      <c r="AA300" t="str">
        <f t="shared" si="99"/>
        <v/>
      </c>
      <c r="AB300" t="str">
        <f t="shared" si="100"/>
        <v/>
      </c>
      <c r="AC300" t="str">
        <f t="shared" si="101"/>
        <v/>
      </c>
      <c r="AD300" t="str">
        <f t="shared" si="102"/>
        <v/>
      </c>
      <c r="AE300" t="str">
        <f t="shared" si="103"/>
        <v/>
      </c>
      <c r="AF300" t="str">
        <f t="shared" si="104"/>
        <v/>
      </c>
      <c r="AG300" t="str">
        <f t="shared" si="105"/>
        <v/>
      </c>
      <c r="AH300" t="str">
        <f t="shared" si="106"/>
        <v/>
      </c>
      <c r="AI300" t="str">
        <f t="shared" si="107"/>
        <v/>
      </c>
      <c r="AJ300" t="str">
        <f t="shared" si="108"/>
        <v/>
      </c>
      <c r="AK300" t="str">
        <f t="shared" si="109"/>
        <v/>
      </c>
      <c r="AL300" t="str">
        <f t="shared" si="110"/>
        <v/>
      </c>
      <c r="AM300" t="str">
        <f t="shared" si="111"/>
        <v/>
      </c>
      <c r="AN300" t="str">
        <f t="shared" si="112"/>
        <v/>
      </c>
      <c r="AO300" t="str">
        <f t="shared" si="113"/>
        <v/>
      </c>
      <c r="AP300" t="str">
        <f t="shared" si="114"/>
        <v/>
      </c>
      <c r="AQ300" t="str">
        <f t="shared" si="115"/>
        <v/>
      </c>
      <c r="AR300" t="str">
        <f t="shared" si="116"/>
        <v/>
      </c>
      <c r="AS300" t="str">
        <f t="shared" si="117"/>
        <v/>
      </c>
      <c r="AT300" t="str">
        <f t="shared" si="118"/>
        <v/>
      </c>
      <c r="AU300" t="str">
        <f t="shared" si="119"/>
        <v/>
      </c>
      <c r="AV300" t="str">
        <f t="shared" si="120"/>
        <v/>
      </c>
    </row>
    <row r="301" spans="1:48" x14ac:dyDescent="0.35">
      <c r="Y301" t="str">
        <f t="shared" si="97"/>
        <v/>
      </c>
      <c r="Z301" t="str">
        <f t="shared" si="98"/>
        <v/>
      </c>
      <c r="AA301" t="str">
        <f t="shared" si="99"/>
        <v/>
      </c>
      <c r="AB301" t="str">
        <f t="shared" si="100"/>
        <v/>
      </c>
      <c r="AC301" t="str">
        <f t="shared" si="101"/>
        <v/>
      </c>
      <c r="AD301" t="str">
        <f t="shared" si="102"/>
        <v/>
      </c>
      <c r="AE301" t="str">
        <f t="shared" si="103"/>
        <v/>
      </c>
      <c r="AF301" t="str">
        <f t="shared" si="104"/>
        <v/>
      </c>
      <c r="AG301" t="str">
        <f t="shared" si="105"/>
        <v/>
      </c>
      <c r="AH301" t="str">
        <f t="shared" si="106"/>
        <v/>
      </c>
      <c r="AI301" t="str">
        <f t="shared" si="107"/>
        <v/>
      </c>
      <c r="AJ301" t="str">
        <f t="shared" si="108"/>
        <v/>
      </c>
      <c r="AK301" t="str">
        <f t="shared" si="109"/>
        <v/>
      </c>
      <c r="AL301" t="str">
        <f t="shared" si="110"/>
        <v/>
      </c>
      <c r="AM301" t="str">
        <f t="shared" si="111"/>
        <v/>
      </c>
      <c r="AN301" t="str">
        <f t="shared" si="112"/>
        <v/>
      </c>
      <c r="AO301" t="str">
        <f t="shared" si="113"/>
        <v/>
      </c>
      <c r="AP301" t="str">
        <f t="shared" si="114"/>
        <v/>
      </c>
      <c r="AQ301" t="str">
        <f t="shared" si="115"/>
        <v/>
      </c>
      <c r="AR301" t="str">
        <f t="shared" si="116"/>
        <v/>
      </c>
      <c r="AS301" t="str">
        <f t="shared" si="117"/>
        <v/>
      </c>
      <c r="AT301" t="str">
        <f t="shared" si="118"/>
        <v/>
      </c>
      <c r="AU301" t="str">
        <f t="shared" si="119"/>
        <v/>
      </c>
      <c r="AV301" t="str">
        <f t="shared" si="120"/>
        <v/>
      </c>
    </row>
    <row r="302" spans="1:48" x14ac:dyDescent="0.35">
      <c r="Y302" t="str">
        <f t="shared" si="97"/>
        <v/>
      </c>
      <c r="Z302" t="str">
        <f t="shared" si="98"/>
        <v/>
      </c>
      <c r="AA302" t="str">
        <f t="shared" si="99"/>
        <v/>
      </c>
      <c r="AB302" t="str">
        <f t="shared" si="100"/>
        <v/>
      </c>
      <c r="AC302" t="str">
        <f t="shared" si="101"/>
        <v/>
      </c>
      <c r="AD302" t="str">
        <f t="shared" si="102"/>
        <v/>
      </c>
      <c r="AE302" t="str">
        <f t="shared" si="103"/>
        <v/>
      </c>
      <c r="AF302" t="str">
        <f t="shared" si="104"/>
        <v/>
      </c>
      <c r="AG302" t="str">
        <f t="shared" si="105"/>
        <v/>
      </c>
      <c r="AH302" t="str">
        <f t="shared" si="106"/>
        <v/>
      </c>
      <c r="AI302" t="str">
        <f t="shared" si="107"/>
        <v/>
      </c>
      <c r="AJ302" t="str">
        <f t="shared" si="108"/>
        <v/>
      </c>
      <c r="AK302" t="str">
        <f t="shared" si="109"/>
        <v/>
      </c>
      <c r="AL302" t="str">
        <f t="shared" si="110"/>
        <v/>
      </c>
      <c r="AM302" t="str">
        <f t="shared" si="111"/>
        <v/>
      </c>
      <c r="AN302" t="str">
        <f t="shared" si="112"/>
        <v/>
      </c>
      <c r="AO302" t="str">
        <f t="shared" si="113"/>
        <v/>
      </c>
      <c r="AP302" t="str">
        <f t="shared" si="114"/>
        <v/>
      </c>
      <c r="AQ302" t="str">
        <f t="shared" si="115"/>
        <v/>
      </c>
      <c r="AR302" t="str">
        <f t="shared" si="116"/>
        <v/>
      </c>
      <c r="AS302" t="str">
        <f t="shared" si="117"/>
        <v/>
      </c>
      <c r="AT302" t="str">
        <f t="shared" si="118"/>
        <v/>
      </c>
      <c r="AU302" t="str">
        <f t="shared" si="119"/>
        <v/>
      </c>
      <c r="AV302" t="str">
        <f t="shared" si="120"/>
        <v/>
      </c>
    </row>
    <row r="303" spans="1:48" x14ac:dyDescent="0.35">
      <c r="A303" t="s">
        <v>2236</v>
      </c>
      <c r="B303" t="s">
        <v>7629</v>
      </c>
      <c r="C303" t="s">
        <v>7406</v>
      </c>
      <c r="Y303" t="str">
        <f t="shared" si="97"/>
        <v>G</v>
      </c>
      <c r="Z303" t="str">
        <f t="shared" si="98"/>
        <v>G</v>
      </c>
      <c r="AA303" t="str">
        <f t="shared" si="99"/>
        <v>B</v>
      </c>
      <c r="AB303" t="str">
        <f t="shared" si="100"/>
        <v/>
      </c>
      <c r="AC303" t="str">
        <f t="shared" si="101"/>
        <v/>
      </c>
      <c r="AD303" t="str">
        <f t="shared" si="102"/>
        <v/>
      </c>
      <c r="AE303" t="str">
        <f t="shared" si="103"/>
        <v/>
      </c>
      <c r="AF303" t="str">
        <f t="shared" si="104"/>
        <v/>
      </c>
      <c r="AG303" t="str">
        <f t="shared" si="105"/>
        <v/>
      </c>
      <c r="AH303" t="str">
        <f t="shared" si="106"/>
        <v/>
      </c>
      <c r="AI303" t="str">
        <f t="shared" si="107"/>
        <v/>
      </c>
      <c r="AJ303" t="str">
        <f t="shared" si="108"/>
        <v/>
      </c>
      <c r="AK303" t="str">
        <f t="shared" si="109"/>
        <v/>
      </c>
      <c r="AL303" t="str">
        <f t="shared" si="110"/>
        <v/>
      </c>
      <c r="AM303" t="str">
        <f t="shared" si="111"/>
        <v/>
      </c>
      <c r="AN303" t="str">
        <f t="shared" si="112"/>
        <v/>
      </c>
      <c r="AO303" t="str">
        <f t="shared" si="113"/>
        <v/>
      </c>
      <c r="AP303" t="str">
        <f t="shared" si="114"/>
        <v/>
      </c>
      <c r="AQ303" t="str">
        <f t="shared" si="115"/>
        <v/>
      </c>
      <c r="AR303" t="str">
        <f t="shared" si="116"/>
        <v/>
      </c>
      <c r="AS303" t="str">
        <f t="shared" si="117"/>
        <v/>
      </c>
      <c r="AT303" t="str">
        <f t="shared" si="118"/>
        <v/>
      </c>
      <c r="AU303" t="str">
        <f t="shared" si="119"/>
        <v/>
      </c>
      <c r="AV303" t="str">
        <f t="shared" si="120"/>
        <v/>
      </c>
    </row>
    <row r="304" spans="1:48" x14ac:dyDescent="0.35">
      <c r="A304" t="s">
        <v>2272</v>
      </c>
      <c r="Y304" t="str">
        <f t="shared" si="97"/>
        <v>F</v>
      </c>
      <c r="Z304" t="str">
        <f t="shared" si="98"/>
        <v/>
      </c>
      <c r="AA304" t="str">
        <f t="shared" si="99"/>
        <v/>
      </c>
      <c r="AB304" t="str">
        <f t="shared" si="100"/>
        <v/>
      </c>
      <c r="AC304" t="str">
        <f t="shared" si="101"/>
        <v/>
      </c>
      <c r="AD304" t="str">
        <f t="shared" si="102"/>
        <v/>
      </c>
      <c r="AE304" t="str">
        <f t="shared" si="103"/>
        <v/>
      </c>
      <c r="AF304" t="str">
        <f t="shared" si="104"/>
        <v/>
      </c>
      <c r="AG304" t="str">
        <f t="shared" si="105"/>
        <v/>
      </c>
      <c r="AH304" t="str">
        <f t="shared" si="106"/>
        <v/>
      </c>
      <c r="AI304" t="str">
        <f t="shared" si="107"/>
        <v/>
      </c>
      <c r="AJ304" t="str">
        <f t="shared" si="108"/>
        <v/>
      </c>
      <c r="AK304" t="str">
        <f t="shared" si="109"/>
        <v/>
      </c>
      <c r="AL304" t="str">
        <f t="shared" si="110"/>
        <v/>
      </c>
      <c r="AM304" t="str">
        <f t="shared" si="111"/>
        <v/>
      </c>
      <c r="AN304" t="str">
        <f t="shared" si="112"/>
        <v/>
      </c>
      <c r="AO304" t="str">
        <f t="shared" si="113"/>
        <v/>
      </c>
      <c r="AP304" t="str">
        <f t="shared" si="114"/>
        <v/>
      </c>
      <c r="AQ304" t="str">
        <f t="shared" si="115"/>
        <v/>
      </c>
      <c r="AR304" t="str">
        <f t="shared" si="116"/>
        <v/>
      </c>
      <c r="AS304" t="str">
        <f t="shared" si="117"/>
        <v/>
      </c>
      <c r="AT304" t="str">
        <f t="shared" si="118"/>
        <v/>
      </c>
      <c r="AU304" t="str">
        <f t="shared" si="119"/>
        <v/>
      </c>
      <c r="AV304" t="str">
        <f t="shared" si="120"/>
        <v/>
      </c>
    </row>
    <row r="305" spans="1:48" x14ac:dyDescent="0.35">
      <c r="Y305" t="str">
        <f t="shared" si="97"/>
        <v/>
      </c>
      <c r="Z305" t="str">
        <f t="shared" si="98"/>
        <v/>
      </c>
      <c r="AA305" t="str">
        <f t="shared" si="99"/>
        <v/>
      </c>
      <c r="AB305" t="str">
        <f t="shared" si="100"/>
        <v/>
      </c>
      <c r="AC305" t="str">
        <f t="shared" si="101"/>
        <v/>
      </c>
      <c r="AD305" t="str">
        <f t="shared" si="102"/>
        <v/>
      </c>
      <c r="AE305" t="str">
        <f t="shared" si="103"/>
        <v/>
      </c>
      <c r="AF305" t="str">
        <f t="shared" si="104"/>
        <v/>
      </c>
      <c r="AG305" t="str">
        <f t="shared" si="105"/>
        <v/>
      </c>
      <c r="AH305" t="str">
        <f t="shared" si="106"/>
        <v/>
      </c>
      <c r="AI305" t="str">
        <f t="shared" si="107"/>
        <v/>
      </c>
      <c r="AJ305" t="str">
        <f t="shared" si="108"/>
        <v/>
      </c>
      <c r="AK305" t="str">
        <f t="shared" si="109"/>
        <v/>
      </c>
      <c r="AL305" t="str">
        <f t="shared" si="110"/>
        <v/>
      </c>
      <c r="AM305" t="str">
        <f t="shared" si="111"/>
        <v/>
      </c>
      <c r="AN305" t="str">
        <f t="shared" si="112"/>
        <v/>
      </c>
      <c r="AO305" t="str">
        <f t="shared" si="113"/>
        <v/>
      </c>
      <c r="AP305" t="str">
        <f t="shared" si="114"/>
        <v/>
      </c>
      <c r="AQ305" t="str">
        <f t="shared" si="115"/>
        <v/>
      </c>
      <c r="AR305" t="str">
        <f t="shared" si="116"/>
        <v/>
      </c>
      <c r="AS305" t="str">
        <f t="shared" si="117"/>
        <v/>
      </c>
      <c r="AT305" t="str">
        <f t="shared" si="118"/>
        <v/>
      </c>
      <c r="AU305" t="str">
        <f t="shared" si="119"/>
        <v/>
      </c>
      <c r="AV305" t="str">
        <f t="shared" si="120"/>
        <v/>
      </c>
    </row>
    <row r="306" spans="1:48" x14ac:dyDescent="0.35">
      <c r="A306" t="s">
        <v>2228</v>
      </c>
      <c r="Y306" t="str">
        <f t="shared" si="97"/>
        <v>G</v>
      </c>
      <c r="Z306" t="str">
        <f t="shared" si="98"/>
        <v/>
      </c>
      <c r="AA306" t="str">
        <f t="shared" si="99"/>
        <v/>
      </c>
      <c r="AB306" t="str">
        <f t="shared" si="100"/>
        <v/>
      </c>
      <c r="AC306" t="str">
        <f t="shared" si="101"/>
        <v/>
      </c>
      <c r="AD306" t="str">
        <f t="shared" si="102"/>
        <v/>
      </c>
      <c r="AE306" t="str">
        <f t="shared" si="103"/>
        <v/>
      </c>
      <c r="AF306" t="str">
        <f t="shared" si="104"/>
        <v/>
      </c>
      <c r="AG306" t="str">
        <f t="shared" si="105"/>
        <v/>
      </c>
      <c r="AH306" t="str">
        <f t="shared" si="106"/>
        <v/>
      </c>
      <c r="AI306" t="str">
        <f t="shared" si="107"/>
        <v/>
      </c>
      <c r="AJ306" t="str">
        <f t="shared" si="108"/>
        <v/>
      </c>
      <c r="AK306" t="str">
        <f t="shared" si="109"/>
        <v/>
      </c>
      <c r="AL306" t="str">
        <f t="shared" si="110"/>
        <v/>
      </c>
      <c r="AM306" t="str">
        <f t="shared" si="111"/>
        <v/>
      </c>
      <c r="AN306" t="str">
        <f t="shared" si="112"/>
        <v/>
      </c>
      <c r="AO306" t="str">
        <f t="shared" si="113"/>
        <v/>
      </c>
      <c r="AP306" t="str">
        <f t="shared" si="114"/>
        <v/>
      </c>
      <c r="AQ306" t="str">
        <f t="shared" si="115"/>
        <v/>
      </c>
      <c r="AR306" t="str">
        <f t="shared" si="116"/>
        <v/>
      </c>
      <c r="AS306" t="str">
        <f t="shared" si="117"/>
        <v/>
      </c>
      <c r="AT306" t="str">
        <f t="shared" si="118"/>
        <v/>
      </c>
      <c r="AU306" t="str">
        <f t="shared" si="119"/>
        <v/>
      </c>
      <c r="AV306" t="str">
        <f t="shared" si="120"/>
        <v/>
      </c>
    </row>
    <row r="307" spans="1:48" x14ac:dyDescent="0.35">
      <c r="A307" t="s">
        <v>2293</v>
      </c>
      <c r="Y307" t="str">
        <f t="shared" si="97"/>
        <v>G</v>
      </c>
      <c r="Z307" t="str">
        <f t="shared" si="98"/>
        <v/>
      </c>
      <c r="AA307" t="str">
        <f t="shared" si="99"/>
        <v/>
      </c>
      <c r="AB307" t="str">
        <f t="shared" si="100"/>
        <v/>
      </c>
      <c r="AC307" t="str">
        <f t="shared" si="101"/>
        <v/>
      </c>
      <c r="AD307" t="str">
        <f t="shared" si="102"/>
        <v/>
      </c>
      <c r="AE307" t="str">
        <f t="shared" si="103"/>
        <v/>
      </c>
      <c r="AF307" t="str">
        <f t="shared" si="104"/>
        <v/>
      </c>
      <c r="AG307" t="str">
        <f t="shared" si="105"/>
        <v/>
      </c>
      <c r="AH307" t="str">
        <f t="shared" si="106"/>
        <v/>
      </c>
      <c r="AI307" t="str">
        <f t="shared" si="107"/>
        <v/>
      </c>
      <c r="AJ307" t="str">
        <f t="shared" si="108"/>
        <v/>
      </c>
      <c r="AK307" t="str">
        <f t="shared" si="109"/>
        <v/>
      </c>
      <c r="AL307" t="str">
        <f t="shared" si="110"/>
        <v/>
      </c>
      <c r="AM307" t="str">
        <f t="shared" si="111"/>
        <v/>
      </c>
      <c r="AN307" t="str">
        <f t="shared" si="112"/>
        <v/>
      </c>
      <c r="AO307" t="str">
        <f t="shared" si="113"/>
        <v/>
      </c>
      <c r="AP307" t="str">
        <f t="shared" si="114"/>
        <v/>
      </c>
      <c r="AQ307" t="str">
        <f t="shared" si="115"/>
        <v/>
      </c>
      <c r="AR307" t="str">
        <f t="shared" si="116"/>
        <v/>
      </c>
      <c r="AS307" t="str">
        <f t="shared" si="117"/>
        <v/>
      </c>
      <c r="AT307" t="str">
        <f t="shared" si="118"/>
        <v/>
      </c>
      <c r="AU307" t="str">
        <f t="shared" si="119"/>
        <v/>
      </c>
      <c r="AV307" t="str">
        <f t="shared" si="120"/>
        <v/>
      </c>
    </row>
    <row r="308" spans="1:48" x14ac:dyDescent="0.35">
      <c r="Y308" t="str">
        <f t="shared" si="97"/>
        <v/>
      </c>
      <c r="Z308" t="str">
        <f t="shared" si="98"/>
        <v/>
      </c>
      <c r="AA308" t="str">
        <f t="shared" si="99"/>
        <v/>
      </c>
      <c r="AB308" t="str">
        <f t="shared" si="100"/>
        <v/>
      </c>
      <c r="AC308" t="str">
        <f t="shared" si="101"/>
        <v/>
      </c>
      <c r="AD308" t="str">
        <f t="shared" si="102"/>
        <v/>
      </c>
      <c r="AE308" t="str">
        <f t="shared" si="103"/>
        <v/>
      </c>
      <c r="AF308" t="str">
        <f t="shared" si="104"/>
        <v/>
      </c>
      <c r="AG308" t="str">
        <f t="shared" si="105"/>
        <v/>
      </c>
      <c r="AH308" t="str">
        <f t="shared" si="106"/>
        <v/>
      </c>
      <c r="AI308" t="str">
        <f t="shared" si="107"/>
        <v/>
      </c>
      <c r="AJ308" t="str">
        <f t="shared" si="108"/>
        <v/>
      </c>
      <c r="AK308" t="str">
        <f t="shared" si="109"/>
        <v/>
      </c>
      <c r="AL308" t="str">
        <f t="shared" si="110"/>
        <v/>
      </c>
      <c r="AM308" t="str">
        <f t="shared" si="111"/>
        <v/>
      </c>
      <c r="AN308" t="str">
        <f t="shared" si="112"/>
        <v/>
      </c>
      <c r="AO308" t="str">
        <f t="shared" si="113"/>
        <v/>
      </c>
      <c r="AP308" t="str">
        <f t="shared" si="114"/>
        <v/>
      </c>
      <c r="AQ308" t="str">
        <f t="shared" si="115"/>
        <v/>
      </c>
      <c r="AR308" t="str">
        <f t="shared" si="116"/>
        <v/>
      </c>
      <c r="AS308" t="str">
        <f t="shared" si="117"/>
        <v/>
      </c>
      <c r="AT308" t="str">
        <f t="shared" si="118"/>
        <v/>
      </c>
      <c r="AU308" t="str">
        <f t="shared" si="119"/>
        <v/>
      </c>
      <c r="AV308" t="str">
        <f t="shared" si="120"/>
        <v/>
      </c>
    </row>
    <row r="309" spans="1:48" x14ac:dyDescent="0.35">
      <c r="A309" t="s">
        <v>2307</v>
      </c>
      <c r="Y309" t="str">
        <f t="shared" si="97"/>
        <v>G</v>
      </c>
      <c r="Z309" t="str">
        <f t="shared" si="98"/>
        <v/>
      </c>
      <c r="AA309" t="str">
        <f t="shared" si="99"/>
        <v/>
      </c>
      <c r="AB309" t="str">
        <f t="shared" si="100"/>
        <v/>
      </c>
      <c r="AC309" t="str">
        <f t="shared" si="101"/>
        <v/>
      </c>
      <c r="AD309" t="str">
        <f t="shared" si="102"/>
        <v/>
      </c>
      <c r="AE309" t="str">
        <f t="shared" si="103"/>
        <v/>
      </c>
      <c r="AF309" t="str">
        <f t="shared" si="104"/>
        <v/>
      </c>
      <c r="AG309" t="str">
        <f t="shared" si="105"/>
        <v/>
      </c>
      <c r="AH309" t="str">
        <f t="shared" si="106"/>
        <v/>
      </c>
      <c r="AI309" t="str">
        <f t="shared" si="107"/>
        <v/>
      </c>
      <c r="AJ309" t="str">
        <f t="shared" si="108"/>
        <v/>
      </c>
      <c r="AK309" t="str">
        <f t="shared" si="109"/>
        <v/>
      </c>
      <c r="AL309" t="str">
        <f t="shared" si="110"/>
        <v/>
      </c>
      <c r="AM309" t="str">
        <f t="shared" si="111"/>
        <v/>
      </c>
      <c r="AN309" t="str">
        <f t="shared" si="112"/>
        <v/>
      </c>
      <c r="AO309" t="str">
        <f t="shared" si="113"/>
        <v/>
      </c>
      <c r="AP309" t="str">
        <f t="shared" si="114"/>
        <v/>
      </c>
      <c r="AQ309" t="str">
        <f t="shared" si="115"/>
        <v/>
      </c>
      <c r="AR309" t="str">
        <f t="shared" si="116"/>
        <v/>
      </c>
      <c r="AS309" t="str">
        <f t="shared" si="117"/>
        <v/>
      </c>
      <c r="AT309" t="str">
        <f t="shared" si="118"/>
        <v/>
      </c>
      <c r="AU309" t="str">
        <f t="shared" si="119"/>
        <v/>
      </c>
      <c r="AV309" t="str">
        <f t="shared" si="120"/>
        <v/>
      </c>
    </row>
    <row r="310" spans="1:48" x14ac:dyDescent="0.35">
      <c r="Y310" t="str">
        <f t="shared" si="97"/>
        <v/>
      </c>
      <c r="Z310" t="str">
        <f t="shared" si="98"/>
        <v/>
      </c>
      <c r="AA310" t="str">
        <f t="shared" si="99"/>
        <v/>
      </c>
      <c r="AB310" t="str">
        <f t="shared" si="100"/>
        <v/>
      </c>
      <c r="AC310" t="str">
        <f t="shared" si="101"/>
        <v/>
      </c>
      <c r="AD310" t="str">
        <f t="shared" si="102"/>
        <v/>
      </c>
      <c r="AE310" t="str">
        <f t="shared" si="103"/>
        <v/>
      </c>
      <c r="AF310" t="str">
        <f t="shared" si="104"/>
        <v/>
      </c>
      <c r="AG310" t="str">
        <f t="shared" si="105"/>
        <v/>
      </c>
      <c r="AH310" t="str">
        <f t="shared" si="106"/>
        <v/>
      </c>
      <c r="AI310" t="str">
        <f t="shared" si="107"/>
        <v/>
      </c>
      <c r="AJ310" t="str">
        <f t="shared" si="108"/>
        <v/>
      </c>
      <c r="AK310" t="str">
        <f t="shared" si="109"/>
        <v/>
      </c>
      <c r="AL310" t="str">
        <f t="shared" si="110"/>
        <v/>
      </c>
      <c r="AM310" t="str">
        <f t="shared" si="111"/>
        <v/>
      </c>
      <c r="AN310" t="str">
        <f t="shared" si="112"/>
        <v/>
      </c>
      <c r="AO310" t="str">
        <f t="shared" si="113"/>
        <v/>
      </c>
      <c r="AP310" t="str">
        <f t="shared" si="114"/>
        <v/>
      </c>
      <c r="AQ310" t="str">
        <f t="shared" si="115"/>
        <v/>
      </c>
      <c r="AR310" t="str">
        <f t="shared" si="116"/>
        <v/>
      </c>
      <c r="AS310" t="str">
        <f t="shared" si="117"/>
        <v/>
      </c>
      <c r="AT310" t="str">
        <f t="shared" si="118"/>
        <v/>
      </c>
      <c r="AU310" t="str">
        <f t="shared" si="119"/>
        <v/>
      </c>
      <c r="AV310" t="str">
        <f t="shared" si="120"/>
        <v/>
      </c>
    </row>
    <row r="311" spans="1:48" x14ac:dyDescent="0.35">
      <c r="A311" t="s">
        <v>7630</v>
      </c>
      <c r="B311" t="s">
        <v>7588</v>
      </c>
      <c r="C311" t="s">
        <v>7587</v>
      </c>
      <c r="Y311" t="str">
        <f t="shared" si="97"/>
        <v>H</v>
      </c>
      <c r="Z311" t="str">
        <f t="shared" si="98"/>
        <v>B</v>
      </c>
      <c r="AA311" t="str">
        <f t="shared" si="99"/>
        <v>B</v>
      </c>
      <c r="AB311" t="str">
        <f t="shared" si="100"/>
        <v/>
      </c>
      <c r="AC311" t="str">
        <f t="shared" si="101"/>
        <v/>
      </c>
      <c r="AD311" t="str">
        <f t="shared" si="102"/>
        <v/>
      </c>
      <c r="AE311" t="str">
        <f t="shared" si="103"/>
        <v/>
      </c>
      <c r="AF311" t="str">
        <f t="shared" si="104"/>
        <v/>
      </c>
      <c r="AG311" t="str">
        <f t="shared" si="105"/>
        <v/>
      </c>
      <c r="AH311" t="str">
        <f t="shared" si="106"/>
        <v/>
      </c>
      <c r="AI311" t="str">
        <f t="shared" si="107"/>
        <v/>
      </c>
      <c r="AJ311" t="str">
        <f t="shared" si="108"/>
        <v/>
      </c>
      <c r="AK311" t="str">
        <f t="shared" si="109"/>
        <v/>
      </c>
      <c r="AL311" t="str">
        <f t="shared" si="110"/>
        <v/>
      </c>
      <c r="AM311" t="str">
        <f t="shared" si="111"/>
        <v/>
      </c>
      <c r="AN311" t="str">
        <f t="shared" si="112"/>
        <v/>
      </c>
      <c r="AO311" t="str">
        <f t="shared" si="113"/>
        <v/>
      </c>
      <c r="AP311" t="str">
        <f t="shared" si="114"/>
        <v/>
      </c>
      <c r="AQ311" t="str">
        <f t="shared" si="115"/>
        <v/>
      </c>
      <c r="AR311" t="str">
        <f t="shared" si="116"/>
        <v/>
      </c>
      <c r="AS311" t="str">
        <f t="shared" si="117"/>
        <v/>
      </c>
      <c r="AT311" t="str">
        <f t="shared" si="118"/>
        <v/>
      </c>
      <c r="AU311" t="str">
        <f t="shared" si="119"/>
        <v/>
      </c>
      <c r="AV311" t="str">
        <f t="shared" si="120"/>
        <v/>
      </c>
    </row>
    <row r="312" spans="1:48" x14ac:dyDescent="0.35">
      <c r="A312" t="s">
        <v>7631</v>
      </c>
      <c r="B312" t="s">
        <v>7632</v>
      </c>
      <c r="Y312" t="str">
        <f t="shared" si="97"/>
        <v>D</v>
      </c>
      <c r="Z312" t="str">
        <f t="shared" si="98"/>
        <v>D</v>
      </c>
      <c r="AA312" t="str">
        <f t="shared" si="99"/>
        <v/>
      </c>
      <c r="AB312" t="str">
        <f t="shared" si="100"/>
        <v/>
      </c>
      <c r="AC312" t="str">
        <f t="shared" si="101"/>
        <v/>
      </c>
      <c r="AD312" t="str">
        <f t="shared" si="102"/>
        <v/>
      </c>
      <c r="AE312" t="str">
        <f t="shared" si="103"/>
        <v/>
      </c>
      <c r="AF312" t="str">
        <f t="shared" si="104"/>
        <v/>
      </c>
      <c r="AG312" t="str">
        <f t="shared" si="105"/>
        <v/>
      </c>
      <c r="AH312" t="str">
        <f t="shared" si="106"/>
        <v/>
      </c>
      <c r="AI312" t="str">
        <f t="shared" si="107"/>
        <v/>
      </c>
      <c r="AJ312" t="str">
        <f t="shared" si="108"/>
        <v/>
      </c>
      <c r="AK312" t="str">
        <f t="shared" si="109"/>
        <v/>
      </c>
      <c r="AL312" t="str">
        <f t="shared" si="110"/>
        <v/>
      </c>
      <c r="AM312" t="str">
        <f t="shared" si="111"/>
        <v/>
      </c>
      <c r="AN312" t="str">
        <f t="shared" si="112"/>
        <v/>
      </c>
      <c r="AO312" t="str">
        <f t="shared" si="113"/>
        <v/>
      </c>
      <c r="AP312" t="str">
        <f t="shared" si="114"/>
        <v/>
      </c>
      <c r="AQ312" t="str">
        <f t="shared" si="115"/>
        <v/>
      </c>
      <c r="AR312" t="str">
        <f t="shared" si="116"/>
        <v/>
      </c>
      <c r="AS312" t="str">
        <f t="shared" si="117"/>
        <v/>
      </c>
      <c r="AT312" t="str">
        <f t="shared" si="118"/>
        <v/>
      </c>
      <c r="AU312" t="str">
        <f t="shared" si="119"/>
        <v/>
      </c>
      <c r="AV312" t="str">
        <f t="shared" si="120"/>
        <v/>
      </c>
    </row>
    <row r="313" spans="1:48" x14ac:dyDescent="0.35">
      <c r="Y313" t="str">
        <f t="shared" si="97"/>
        <v/>
      </c>
      <c r="Z313" t="str">
        <f t="shared" si="98"/>
        <v/>
      </c>
      <c r="AA313" t="str">
        <f t="shared" si="99"/>
        <v/>
      </c>
      <c r="AB313" t="str">
        <f t="shared" si="100"/>
        <v/>
      </c>
      <c r="AC313" t="str">
        <f t="shared" si="101"/>
        <v/>
      </c>
      <c r="AD313" t="str">
        <f t="shared" si="102"/>
        <v/>
      </c>
      <c r="AE313" t="str">
        <f t="shared" si="103"/>
        <v/>
      </c>
      <c r="AF313" t="str">
        <f t="shared" si="104"/>
        <v/>
      </c>
      <c r="AG313" t="str">
        <f t="shared" si="105"/>
        <v/>
      </c>
      <c r="AH313" t="str">
        <f t="shared" si="106"/>
        <v/>
      </c>
      <c r="AI313" t="str">
        <f t="shared" si="107"/>
        <v/>
      </c>
      <c r="AJ313" t="str">
        <f t="shared" si="108"/>
        <v/>
      </c>
      <c r="AK313" t="str">
        <f t="shared" si="109"/>
        <v/>
      </c>
      <c r="AL313" t="str">
        <f t="shared" si="110"/>
        <v/>
      </c>
      <c r="AM313" t="str">
        <f t="shared" si="111"/>
        <v/>
      </c>
      <c r="AN313" t="str">
        <f t="shared" si="112"/>
        <v/>
      </c>
      <c r="AO313" t="str">
        <f t="shared" si="113"/>
        <v/>
      </c>
      <c r="AP313" t="str">
        <f t="shared" si="114"/>
        <v/>
      </c>
      <c r="AQ313" t="str">
        <f t="shared" si="115"/>
        <v/>
      </c>
      <c r="AR313" t="str">
        <f t="shared" si="116"/>
        <v/>
      </c>
      <c r="AS313" t="str">
        <f t="shared" si="117"/>
        <v/>
      </c>
      <c r="AT313" t="str">
        <f t="shared" si="118"/>
        <v/>
      </c>
      <c r="AU313" t="str">
        <f t="shared" si="119"/>
        <v/>
      </c>
      <c r="AV313" t="str">
        <f t="shared" si="120"/>
        <v/>
      </c>
    </row>
    <row r="314" spans="1:48" x14ac:dyDescent="0.35">
      <c r="A314" t="s">
        <v>2344</v>
      </c>
      <c r="Y314" t="str">
        <f t="shared" si="97"/>
        <v>G</v>
      </c>
      <c r="Z314" t="str">
        <f t="shared" si="98"/>
        <v/>
      </c>
      <c r="AA314" t="str">
        <f t="shared" si="99"/>
        <v/>
      </c>
      <c r="AB314" t="str">
        <f t="shared" si="100"/>
        <v/>
      </c>
      <c r="AC314" t="str">
        <f t="shared" si="101"/>
        <v/>
      </c>
      <c r="AD314" t="str">
        <f t="shared" si="102"/>
        <v/>
      </c>
      <c r="AE314" t="str">
        <f t="shared" si="103"/>
        <v/>
      </c>
      <c r="AF314" t="str">
        <f t="shared" si="104"/>
        <v/>
      </c>
      <c r="AG314" t="str">
        <f t="shared" si="105"/>
        <v/>
      </c>
      <c r="AH314" t="str">
        <f t="shared" si="106"/>
        <v/>
      </c>
      <c r="AI314" t="str">
        <f t="shared" si="107"/>
        <v/>
      </c>
      <c r="AJ314" t="str">
        <f t="shared" si="108"/>
        <v/>
      </c>
      <c r="AK314" t="str">
        <f t="shared" si="109"/>
        <v/>
      </c>
      <c r="AL314" t="str">
        <f t="shared" si="110"/>
        <v/>
      </c>
      <c r="AM314" t="str">
        <f t="shared" si="111"/>
        <v/>
      </c>
      <c r="AN314" t="str">
        <f t="shared" si="112"/>
        <v/>
      </c>
      <c r="AO314" t="str">
        <f t="shared" si="113"/>
        <v/>
      </c>
      <c r="AP314" t="str">
        <f t="shared" si="114"/>
        <v/>
      </c>
      <c r="AQ314" t="str">
        <f t="shared" si="115"/>
        <v/>
      </c>
      <c r="AR314" t="str">
        <f t="shared" si="116"/>
        <v/>
      </c>
      <c r="AS314" t="str">
        <f t="shared" si="117"/>
        <v/>
      </c>
      <c r="AT314" t="str">
        <f t="shared" si="118"/>
        <v/>
      </c>
      <c r="AU314" t="str">
        <f t="shared" si="119"/>
        <v/>
      </c>
      <c r="AV314" t="str">
        <f t="shared" si="120"/>
        <v/>
      </c>
    </row>
    <row r="315" spans="1:48" x14ac:dyDescent="0.35">
      <c r="A315" t="s">
        <v>2243</v>
      </c>
      <c r="Y315" t="str">
        <f t="shared" si="97"/>
        <v>G</v>
      </c>
      <c r="Z315" t="str">
        <f t="shared" si="98"/>
        <v/>
      </c>
      <c r="AA315" t="str">
        <f t="shared" si="99"/>
        <v/>
      </c>
      <c r="AB315" t="str">
        <f t="shared" si="100"/>
        <v/>
      </c>
      <c r="AC315" t="str">
        <f t="shared" si="101"/>
        <v/>
      </c>
      <c r="AD315" t="str">
        <f t="shared" si="102"/>
        <v/>
      </c>
      <c r="AE315" t="str">
        <f t="shared" si="103"/>
        <v/>
      </c>
      <c r="AF315" t="str">
        <f t="shared" si="104"/>
        <v/>
      </c>
      <c r="AG315" t="str">
        <f t="shared" si="105"/>
        <v/>
      </c>
      <c r="AH315" t="str">
        <f t="shared" si="106"/>
        <v/>
      </c>
      <c r="AI315" t="str">
        <f t="shared" si="107"/>
        <v/>
      </c>
      <c r="AJ315" t="str">
        <f t="shared" si="108"/>
        <v/>
      </c>
      <c r="AK315" t="str">
        <f t="shared" si="109"/>
        <v/>
      </c>
      <c r="AL315" t="str">
        <f t="shared" si="110"/>
        <v/>
      </c>
      <c r="AM315" t="str">
        <f t="shared" si="111"/>
        <v/>
      </c>
      <c r="AN315" t="str">
        <f t="shared" si="112"/>
        <v/>
      </c>
      <c r="AO315" t="str">
        <f t="shared" si="113"/>
        <v/>
      </c>
      <c r="AP315" t="str">
        <f t="shared" si="114"/>
        <v/>
      </c>
      <c r="AQ315" t="str">
        <f t="shared" si="115"/>
        <v/>
      </c>
      <c r="AR315" t="str">
        <f t="shared" si="116"/>
        <v/>
      </c>
      <c r="AS315" t="str">
        <f t="shared" si="117"/>
        <v/>
      </c>
      <c r="AT315" t="str">
        <f t="shared" si="118"/>
        <v/>
      </c>
      <c r="AU315" t="str">
        <f t="shared" si="119"/>
        <v/>
      </c>
      <c r="AV315" t="str">
        <f t="shared" si="120"/>
        <v/>
      </c>
    </row>
    <row r="316" spans="1:48" x14ac:dyDescent="0.35">
      <c r="A316" t="s">
        <v>7633</v>
      </c>
      <c r="B316" t="s">
        <v>5767</v>
      </c>
      <c r="C316" t="s">
        <v>7326</v>
      </c>
      <c r="D316" t="s">
        <v>7634</v>
      </c>
      <c r="Y316" t="str">
        <f t="shared" si="97"/>
        <v>G</v>
      </c>
      <c r="Z316" t="str">
        <f t="shared" si="98"/>
        <v>G</v>
      </c>
      <c r="AA316" t="str">
        <f t="shared" si="99"/>
        <v>A</v>
      </c>
      <c r="AB316" t="str">
        <f t="shared" si="100"/>
        <v>A</v>
      </c>
      <c r="AC316" t="str">
        <f t="shared" si="101"/>
        <v/>
      </c>
      <c r="AD316" t="str">
        <f t="shared" si="102"/>
        <v/>
      </c>
      <c r="AE316" t="str">
        <f t="shared" si="103"/>
        <v/>
      </c>
      <c r="AF316" t="str">
        <f t="shared" si="104"/>
        <v/>
      </c>
      <c r="AG316" t="str">
        <f t="shared" si="105"/>
        <v/>
      </c>
      <c r="AH316" t="str">
        <f t="shared" si="106"/>
        <v/>
      </c>
      <c r="AI316" t="str">
        <f t="shared" si="107"/>
        <v/>
      </c>
      <c r="AJ316" t="str">
        <f t="shared" si="108"/>
        <v/>
      </c>
      <c r="AK316" t="str">
        <f t="shared" si="109"/>
        <v/>
      </c>
      <c r="AL316" t="str">
        <f t="shared" si="110"/>
        <v/>
      </c>
      <c r="AM316" t="str">
        <f t="shared" si="111"/>
        <v/>
      </c>
      <c r="AN316" t="str">
        <f t="shared" si="112"/>
        <v/>
      </c>
      <c r="AO316" t="str">
        <f t="shared" si="113"/>
        <v/>
      </c>
      <c r="AP316" t="str">
        <f t="shared" si="114"/>
        <v/>
      </c>
      <c r="AQ316" t="str">
        <f t="shared" si="115"/>
        <v/>
      </c>
      <c r="AR316" t="str">
        <f t="shared" si="116"/>
        <v/>
      </c>
      <c r="AS316" t="str">
        <f t="shared" si="117"/>
        <v/>
      </c>
      <c r="AT316" t="str">
        <f t="shared" si="118"/>
        <v/>
      </c>
      <c r="AU316" t="str">
        <f t="shared" si="119"/>
        <v/>
      </c>
      <c r="AV316" t="str">
        <f t="shared" si="120"/>
        <v/>
      </c>
    </row>
    <row r="317" spans="1:48" x14ac:dyDescent="0.35">
      <c r="A317" t="s">
        <v>7635</v>
      </c>
      <c r="B317" t="s">
        <v>7636</v>
      </c>
      <c r="Y317" t="str">
        <f t="shared" si="97"/>
        <v>H</v>
      </c>
      <c r="Z317" t="str">
        <f t="shared" si="98"/>
        <v>G</v>
      </c>
      <c r="AA317" t="str">
        <f t="shared" si="99"/>
        <v/>
      </c>
      <c r="AB317" t="str">
        <f t="shared" si="100"/>
        <v/>
      </c>
      <c r="AC317" t="str">
        <f t="shared" si="101"/>
        <v/>
      </c>
      <c r="AD317" t="str">
        <f t="shared" si="102"/>
        <v/>
      </c>
      <c r="AE317" t="str">
        <f t="shared" si="103"/>
        <v/>
      </c>
      <c r="AF317" t="str">
        <f t="shared" si="104"/>
        <v/>
      </c>
      <c r="AG317" t="str">
        <f t="shared" si="105"/>
        <v/>
      </c>
      <c r="AH317" t="str">
        <f t="shared" si="106"/>
        <v/>
      </c>
      <c r="AI317" t="str">
        <f t="shared" si="107"/>
        <v/>
      </c>
      <c r="AJ317" t="str">
        <f t="shared" si="108"/>
        <v/>
      </c>
      <c r="AK317" t="str">
        <f t="shared" si="109"/>
        <v/>
      </c>
      <c r="AL317" t="str">
        <f t="shared" si="110"/>
        <v/>
      </c>
      <c r="AM317" t="str">
        <f t="shared" si="111"/>
        <v/>
      </c>
      <c r="AN317" t="str">
        <f t="shared" si="112"/>
        <v/>
      </c>
      <c r="AO317" t="str">
        <f t="shared" si="113"/>
        <v/>
      </c>
      <c r="AP317" t="str">
        <f t="shared" si="114"/>
        <v/>
      </c>
      <c r="AQ317" t="str">
        <f t="shared" si="115"/>
        <v/>
      </c>
      <c r="AR317" t="str">
        <f t="shared" si="116"/>
        <v/>
      </c>
      <c r="AS317" t="str">
        <f t="shared" si="117"/>
        <v/>
      </c>
      <c r="AT317" t="str">
        <f t="shared" si="118"/>
        <v/>
      </c>
      <c r="AU317" t="str">
        <f t="shared" si="119"/>
        <v/>
      </c>
      <c r="AV317" t="str">
        <f t="shared" si="120"/>
        <v/>
      </c>
    </row>
    <row r="318" spans="1:48" x14ac:dyDescent="0.35">
      <c r="Y318" t="str">
        <f t="shared" si="97"/>
        <v/>
      </c>
      <c r="Z318" t="str">
        <f t="shared" si="98"/>
        <v/>
      </c>
      <c r="AA318" t="str">
        <f t="shared" si="99"/>
        <v/>
      </c>
      <c r="AB318" t="str">
        <f t="shared" si="100"/>
        <v/>
      </c>
      <c r="AC318" t="str">
        <f t="shared" si="101"/>
        <v/>
      </c>
      <c r="AD318" t="str">
        <f t="shared" si="102"/>
        <v/>
      </c>
      <c r="AE318" t="str">
        <f t="shared" si="103"/>
        <v/>
      </c>
      <c r="AF318" t="str">
        <f t="shared" si="104"/>
        <v/>
      </c>
      <c r="AG318" t="str">
        <f t="shared" si="105"/>
        <v/>
      </c>
      <c r="AH318" t="str">
        <f t="shared" si="106"/>
        <v/>
      </c>
      <c r="AI318" t="str">
        <f t="shared" si="107"/>
        <v/>
      </c>
      <c r="AJ318" t="str">
        <f t="shared" si="108"/>
        <v/>
      </c>
      <c r="AK318" t="str">
        <f t="shared" si="109"/>
        <v/>
      </c>
      <c r="AL318" t="str">
        <f t="shared" si="110"/>
        <v/>
      </c>
      <c r="AM318" t="str">
        <f t="shared" si="111"/>
        <v/>
      </c>
      <c r="AN318" t="str">
        <f t="shared" si="112"/>
        <v/>
      </c>
      <c r="AO318" t="str">
        <f t="shared" si="113"/>
        <v/>
      </c>
      <c r="AP318" t="str">
        <f t="shared" si="114"/>
        <v/>
      </c>
      <c r="AQ318" t="str">
        <f t="shared" si="115"/>
        <v/>
      </c>
      <c r="AR318" t="str">
        <f t="shared" si="116"/>
        <v/>
      </c>
      <c r="AS318" t="str">
        <f t="shared" si="117"/>
        <v/>
      </c>
      <c r="AT318" t="str">
        <f t="shared" si="118"/>
        <v/>
      </c>
      <c r="AU318" t="str">
        <f t="shared" si="119"/>
        <v/>
      </c>
      <c r="AV318" t="str">
        <f t="shared" si="120"/>
        <v/>
      </c>
    </row>
    <row r="319" spans="1:48" x14ac:dyDescent="0.35">
      <c r="A319" t="s">
        <v>7637</v>
      </c>
      <c r="B319" t="s">
        <v>7638</v>
      </c>
      <c r="C319" t="s">
        <v>7639</v>
      </c>
      <c r="Y319" t="str">
        <f t="shared" si="97"/>
        <v>E</v>
      </c>
      <c r="Z319" t="str">
        <f t="shared" si="98"/>
        <v>G</v>
      </c>
      <c r="AA319" t="str">
        <f t="shared" si="99"/>
        <v>G</v>
      </c>
      <c r="AB319" t="str">
        <f t="shared" si="100"/>
        <v/>
      </c>
      <c r="AC319" t="str">
        <f t="shared" si="101"/>
        <v/>
      </c>
      <c r="AD319" t="str">
        <f t="shared" si="102"/>
        <v/>
      </c>
      <c r="AE319" t="str">
        <f t="shared" si="103"/>
        <v/>
      </c>
      <c r="AF319" t="str">
        <f t="shared" si="104"/>
        <v/>
      </c>
      <c r="AG319" t="str">
        <f t="shared" si="105"/>
        <v/>
      </c>
      <c r="AH319" t="str">
        <f t="shared" si="106"/>
        <v/>
      </c>
      <c r="AI319" t="str">
        <f t="shared" si="107"/>
        <v/>
      </c>
      <c r="AJ319" t="str">
        <f t="shared" si="108"/>
        <v/>
      </c>
      <c r="AK319" t="str">
        <f t="shared" si="109"/>
        <v/>
      </c>
      <c r="AL319" t="str">
        <f t="shared" si="110"/>
        <v/>
      </c>
      <c r="AM319" t="str">
        <f t="shared" si="111"/>
        <v/>
      </c>
      <c r="AN319" t="str">
        <f t="shared" si="112"/>
        <v/>
      </c>
      <c r="AO319" t="str">
        <f t="shared" si="113"/>
        <v/>
      </c>
      <c r="AP319" t="str">
        <f t="shared" si="114"/>
        <v/>
      </c>
      <c r="AQ319" t="str">
        <f t="shared" si="115"/>
        <v/>
      </c>
      <c r="AR319" t="str">
        <f t="shared" si="116"/>
        <v/>
      </c>
      <c r="AS319" t="str">
        <f t="shared" si="117"/>
        <v/>
      </c>
      <c r="AT319" t="str">
        <f t="shared" si="118"/>
        <v/>
      </c>
      <c r="AU319" t="str">
        <f t="shared" si="119"/>
        <v/>
      </c>
      <c r="AV319" t="str">
        <f t="shared" si="120"/>
        <v/>
      </c>
    </row>
    <row r="320" spans="1:48" x14ac:dyDescent="0.35">
      <c r="Y320" t="str">
        <f t="shared" si="97"/>
        <v/>
      </c>
      <c r="Z320" t="str">
        <f t="shared" si="98"/>
        <v/>
      </c>
      <c r="AA320" t="str">
        <f t="shared" si="99"/>
        <v/>
      </c>
      <c r="AB320" t="str">
        <f t="shared" si="100"/>
        <v/>
      </c>
      <c r="AC320" t="str">
        <f t="shared" si="101"/>
        <v/>
      </c>
      <c r="AD320" t="str">
        <f t="shared" si="102"/>
        <v/>
      </c>
      <c r="AE320" t="str">
        <f t="shared" si="103"/>
        <v/>
      </c>
      <c r="AF320" t="str">
        <f t="shared" si="104"/>
        <v/>
      </c>
      <c r="AG320" t="str">
        <f t="shared" si="105"/>
        <v/>
      </c>
      <c r="AH320" t="str">
        <f t="shared" si="106"/>
        <v/>
      </c>
      <c r="AI320" t="str">
        <f t="shared" si="107"/>
        <v/>
      </c>
      <c r="AJ320" t="str">
        <f t="shared" si="108"/>
        <v/>
      </c>
      <c r="AK320" t="str">
        <f t="shared" si="109"/>
        <v/>
      </c>
      <c r="AL320" t="str">
        <f t="shared" si="110"/>
        <v/>
      </c>
      <c r="AM320" t="str">
        <f t="shared" si="111"/>
        <v/>
      </c>
      <c r="AN320" t="str">
        <f t="shared" si="112"/>
        <v/>
      </c>
      <c r="AO320" t="str">
        <f t="shared" si="113"/>
        <v/>
      </c>
      <c r="AP320" t="str">
        <f t="shared" si="114"/>
        <v/>
      </c>
      <c r="AQ320" t="str">
        <f t="shared" si="115"/>
        <v/>
      </c>
      <c r="AR320" t="str">
        <f t="shared" si="116"/>
        <v/>
      </c>
      <c r="AS320" t="str">
        <f t="shared" si="117"/>
        <v/>
      </c>
      <c r="AT320" t="str">
        <f t="shared" si="118"/>
        <v/>
      </c>
      <c r="AU320" t="str">
        <f t="shared" si="119"/>
        <v/>
      </c>
      <c r="AV320" t="str">
        <f t="shared" si="120"/>
        <v/>
      </c>
    </row>
    <row r="321" spans="1:48" x14ac:dyDescent="0.35">
      <c r="A321" t="s">
        <v>7640</v>
      </c>
      <c r="B321" t="s">
        <v>7641</v>
      </c>
      <c r="C321" t="s">
        <v>2351</v>
      </c>
      <c r="Y321" t="str">
        <f t="shared" si="97"/>
        <v>G</v>
      </c>
      <c r="Z321" t="str">
        <f t="shared" si="98"/>
        <v>G</v>
      </c>
      <c r="AA321" t="str">
        <f t="shared" si="99"/>
        <v>G</v>
      </c>
      <c r="AB321" t="str">
        <f t="shared" si="100"/>
        <v/>
      </c>
      <c r="AC321" t="str">
        <f t="shared" si="101"/>
        <v/>
      </c>
      <c r="AD321" t="str">
        <f t="shared" si="102"/>
        <v/>
      </c>
      <c r="AE321" t="str">
        <f t="shared" si="103"/>
        <v/>
      </c>
      <c r="AF321" t="str">
        <f t="shared" si="104"/>
        <v/>
      </c>
      <c r="AG321" t="str">
        <f t="shared" si="105"/>
        <v/>
      </c>
      <c r="AH321" t="str">
        <f t="shared" si="106"/>
        <v/>
      </c>
      <c r="AI321" t="str">
        <f t="shared" si="107"/>
        <v/>
      </c>
      <c r="AJ321" t="str">
        <f t="shared" si="108"/>
        <v/>
      </c>
      <c r="AK321" t="str">
        <f t="shared" si="109"/>
        <v/>
      </c>
      <c r="AL321" t="str">
        <f t="shared" si="110"/>
        <v/>
      </c>
      <c r="AM321" t="str">
        <f t="shared" si="111"/>
        <v/>
      </c>
      <c r="AN321" t="str">
        <f t="shared" si="112"/>
        <v/>
      </c>
      <c r="AO321" t="str">
        <f t="shared" si="113"/>
        <v/>
      </c>
      <c r="AP321" t="str">
        <f t="shared" si="114"/>
        <v/>
      </c>
      <c r="AQ321" t="str">
        <f t="shared" si="115"/>
        <v/>
      </c>
      <c r="AR321" t="str">
        <f t="shared" si="116"/>
        <v/>
      </c>
      <c r="AS321" t="str">
        <f t="shared" si="117"/>
        <v/>
      </c>
      <c r="AT321" t="str">
        <f t="shared" si="118"/>
        <v/>
      </c>
      <c r="AU321" t="str">
        <f t="shared" si="119"/>
        <v/>
      </c>
      <c r="AV321" t="str">
        <f t="shared" si="120"/>
        <v/>
      </c>
    </row>
    <row r="322" spans="1:48" x14ac:dyDescent="0.35">
      <c r="A322" t="s">
        <v>7642</v>
      </c>
      <c r="B322" t="s">
        <v>7643</v>
      </c>
      <c r="Y322" t="str">
        <f t="shared" si="97"/>
        <v>G</v>
      </c>
      <c r="Z322" t="str">
        <f t="shared" si="98"/>
        <v>G</v>
      </c>
      <c r="AA322" t="str">
        <f t="shared" si="99"/>
        <v/>
      </c>
      <c r="AB322" t="str">
        <f t="shared" si="100"/>
        <v/>
      </c>
      <c r="AC322" t="str">
        <f t="shared" si="101"/>
        <v/>
      </c>
      <c r="AD322" t="str">
        <f t="shared" si="102"/>
        <v/>
      </c>
      <c r="AE322" t="str">
        <f t="shared" si="103"/>
        <v/>
      </c>
      <c r="AF322" t="str">
        <f t="shared" si="104"/>
        <v/>
      </c>
      <c r="AG322" t="str">
        <f t="shared" si="105"/>
        <v/>
      </c>
      <c r="AH322" t="str">
        <f t="shared" si="106"/>
        <v/>
      </c>
      <c r="AI322" t="str">
        <f t="shared" si="107"/>
        <v/>
      </c>
      <c r="AJ322" t="str">
        <f t="shared" si="108"/>
        <v/>
      </c>
      <c r="AK322" t="str">
        <f t="shared" si="109"/>
        <v/>
      </c>
      <c r="AL322" t="str">
        <f t="shared" si="110"/>
        <v/>
      </c>
      <c r="AM322" t="str">
        <f t="shared" si="111"/>
        <v/>
      </c>
      <c r="AN322" t="str">
        <f t="shared" si="112"/>
        <v/>
      </c>
      <c r="AO322" t="str">
        <f t="shared" si="113"/>
        <v/>
      </c>
      <c r="AP322" t="str">
        <f t="shared" si="114"/>
        <v/>
      </c>
      <c r="AQ322" t="str">
        <f t="shared" si="115"/>
        <v/>
      </c>
      <c r="AR322" t="str">
        <f t="shared" si="116"/>
        <v/>
      </c>
      <c r="AS322" t="str">
        <f t="shared" si="117"/>
        <v/>
      </c>
      <c r="AT322" t="str">
        <f t="shared" si="118"/>
        <v/>
      </c>
      <c r="AU322" t="str">
        <f t="shared" si="119"/>
        <v/>
      </c>
      <c r="AV322" t="str">
        <f t="shared" si="120"/>
        <v/>
      </c>
    </row>
    <row r="323" spans="1:48" x14ac:dyDescent="0.35">
      <c r="A323" t="s">
        <v>7644</v>
      </c>
      <c r="B323" t="s">
        <v>7645</v>
      </c>
      <c r="Y323" t="str">
        <f t="shared" ref="Y323:Y386" si="121">LEFT(A323,1)</f>
        <v>G</v>
      </c>
      <c r="Z323" t="str">
        <f t="shared" ref="Z323:Z386" si="122">LEFT(B323,1)</f>
        <v>A</v>
      </c>
      <c r="AA323" t="str">
        <f t="shared" ref="AA323:AA386" si="123">LEFT(C323,1)</f>
        <v/>
      </c>
      <c r="AB323" t="str">
        <f t="shared" ref="AB323:AB386" si="124">LEFT(D323,1)</f>
        <v/>
      </c>
      <c r="AC323" t="str">
        <f t="shared" ref="AC323:AC386" si="125">LEFT(E323,1)</f>
        <v/>
      </c>
      <c r="AD323" t="str">
        <f t="shared" ref="AD323:AD386" si="126">LEFT(F323,1)</f>
        <v/>
      </c>
      <c r="AE323" t="str">
        <f t="shared" ref="AE323:AE386" si="127">LEFT(G323,1)</f>
        <v/>
      </c>
      <c r="AF323" t="str">
        <f t="shared" ref="AF323:AF386" si="128">LEFT(H323,1)</f>
        <v/>
      </c>
      <c r="AG323" t="str">
        <f t="shared" ref="AG323:AG386" si="129">LEFT(I323,1)</f>
        <v/>
      </c>
      <c r="AH323" t="str">
        <f t="shared" ref="AH323:AH386" si="130">LEFT(J323,1)</f>
        <v/>
      </c>
      <c r="AI323" t="str">
        <f t="shared" ref="AI323:AI386" si="131">LEFT(K323,1)</f>
        <v/>
      </c>
      <c r="AJ323" t="str">
        <f t="shared" ref="AJ323:AJ386" si="132">LEFT(L323,1)</f>
        <v/>
      </c>
      <c r="AK323" t="str">
        <f t="shared" ref="AK323:AK386" si="133">LEFT(M323,1)</f>
        <v/>
      </c>
      <c r="AL323" t="str">
        <f t="shared" ref="AL323:AL386" si="134">LEFT(N323,1)</f>
        <v/>
      </c>
      <c r="AM323" t="str">
        <f t="shared" ref="AM323:AM386" si="135">LEFT(O323,1)</f>
        <v/>
      </c>
      <c r="AN323" t="str">
        <f t="shared" ref="AN323:AN386" si="136">LEFT(P323,1)</f>
        <v/>
      </c>
      <c r="AO323" t="str">
        <f t="shared" ref="AO323:AO386" si="137">LEFT(Q323,1)</f>
        <v/>
      </c>
      <c r="AP323" t="str">
        <f t="shared" ref="AP323:AP386" si="138">LEFT(R323,1)</f>
        <v/>
      </c>
      <c r="AQ323" t="str">
        <f t="shared" ref="AQ323:AQ386" si="139">LEFT(S323,1)</f>
        <v/>
      </c>
      <c r="AR323" t="str">
        <f t="shared" ref="AR323:AR386" si="140">LEFT(T323,1)</f>
        <v/>
      </c>
      <c r="AS323" t="str">
        <f t="shared" ref="AS323:AS386" si="141">LEFT(U323,1)</f>
        <v/>
      </c>
      <c r="AT323" t="str">
        <f t="shared" ref="AT323:AT386" si="142">LEFT(V323,1)</f>
        <v/>
      </c>
      <c r="AU323" t="str">
        <f t="shared" ref="AU323:AU386" si="143">LEFT(W323,1)</f>
        <v/>
      </c>
      <c r="AV323" t="str">
        <f t="shared" ref="AV323:AV386" si="144">LEFT(X323,1)</f>
        <v/>
      </c>
    </row>
    <row r="324" spans="1:48" x14ac:dyDescent="0.35">
      <c r="A324" t="s">
        <v>2236</v>
      </c>
      <c r="B324" t="s">
        <v>6293</v>
      </c>
      <c r="Y324" t="str">
        <f t="shared" si="121"/>
        <v>G</v>
      </c>
      <c r="Z324" t="str">
        <f t="shared" si="122"/>
        <v>H</v>
      </c>
      <c r="AA324" t="str">
        <f t="shared" si="123"/>
        <v/>
      </c>
      <c r="AB324" t="str">
        <f t="shared" si="124"/>
        <v/>
      </c>
      <c r="AC324" t="str">
        <f t="shared" si="125"/>
        <v/>
      </c>
      <c r="AD324" t="str">
        <f t="shared" si="126"/>
        <v/>
      </c>
      <c r="AE324" t="str">
        <f t="shared" si="127"/>
        <v/>
      </c>
      <c r="AF324" t="str">
        <f t="shared" si="128"/>
        <v/>
      </c>
      <c r="AG324" t="str">
        <f t="shared" si="129"/>
        <v/>
      </c>
      <c r="AH324" t="str">
        <f t="shared" si="130"/>
        <v/>
      </c>
      <c r="AI324" t="str">
        <f t="shared" si="131"/>
        <v/>
      </c>
      <c r="AJ324" t="str">
        <f t="shared" si="132"/>
        <v/>
      </c>
      <c r="AK324" t="str">
        <f t="shared" si="133"/>
        <v/>
      </c>
      <c r="AL324" t="str">
        <f t="shared" si="134"/>
        <v/>
      </c>
      <c r="AM324" t="str">
        <f t="shared" si="135"/>
        <v/>
      </c>
      <c r="AN324" t="str">
        <f t="shared" si="136"/>
        <v/>
      </c>
      <c r="AO324" t="str">
        <f t="shared" si="137"/>
        <v/>
      </c>
      <c r="AP324" t="str">
        <f t="shared" si="138"/>
        <v/>
      </c>
      <c r="AQ324" t="str">
        <f t="shared" si="139"/>
        <v/>
      </c>
      <c r="AR324" t="str">
        <f t="shared" si="140"/>
        <v/>
      </c>
      <c r="AS324" t="str">
        <f t="shared" si="141"/>
        <v/>
      </c>
      <c r="AT324" t="str">
        <f t="shared" si="142"/>
        <v/>
      </c>
      <c r="AU324" t="str">
        <f t="shared" si="143"/>
        <v/>
      </c>
      <c r="AV324" t="str">
        <f t="shared" si="144"/>
        <v/>
      </c>
    </row>
    <row r="325" spans="1:48" x14ac:dyDescent="0.35">
      <c r="A325" t="s">
        <v>2228</v>
      </c>
      <c r="B325" t="s">
        <v>7646</v>
      </c>
      <c r="C325" t="s">
        <v>7647</v>
      </c>
      <c r="D325" t="s">
        <v>7648</v>
      </c>
      <c r="E325" t="s">
        <v>7649</v>
      </c>
      <c r="Y325" t="str">
        <f t="shared" si="121"/>
        <v>G</v>
      </c>
      <c r="Z325" t="str">
        <f t="shared" si="122"/>
        <v>A</v>
      </c>
      <c r="AA325" t="str">
        <f t="shared" si="123"/>
        <v>A</v>
      </c>
      <c r="AB325" t="str">
        <f t="shared" si="124"/>
        <v>A</v>
      </c>
      <c r="AC325" t="str">
        <f t="shared" si="125"/>
        <v>A</v>
      </c>
      <c r="AD325" t="str">
        <f t="shared" si="126"/>
        <v/>
      </c>
      <c r="AE325" t="str">
        <f t="shared" si="127"/>
        <v/>
      </c>
      <c r="AF325" t="str">
        <f t="shared" si="128"/>
        <v/>
      </c>
      <c r="AG325" t="str">
        <f t="shared" si="129"/>
        <v/>
      </c>
      <c r="AH325" t="str">
        <f t="shared" si="130"/>
        <v/>
      </c>
      <c r="AI325" t="str">
        <f t="shared" si="131"/>
        <v/>
      </c>
      <c r="AJ325" t="str">
        <f t="shared" si="132"/>
        <v/>
      </c>
      <c r="AK325" t="str">
        <f t="shared" si="133"/>
        <v/>
      </c>
      <c r="AL325" t="str">
        <f t="shared" si="134"/>
        <v/>
      </c>
      <c r="AM325" t="str">
        <f t="shared" si="135"/>
        <v/>
      </c>
      <c r="AN325" t="str">
        <f t="shared" si="136"/>
        <v/>
      </c>
      <c r="AO325" t="str">
        <f t="shared" si="137"/>
        <v/>
      </c>
      <c r="AP325" t="str">
        <f t="shared" si="138"/>
        <v/>
      </c>
      <c r="AQ325" t="str">
        <f t="shared" si="139"/>
        <v/>
      </c>
      <c r="AR325" t="str">
        <f t="shared" si="140"/>
        <v/>
      </c>
      <c r="AS325" t="str">
        <f t="shared" si="141"/>
        <v/>
      </c>
      <c r="AT325" t="str">
        <f t="shared" si="142"/>
        <v/>
      </c>
      <c r="AU325" t="str">
        <f t="shared" si="143"/>
        <v/>
      </c>
      <c r="AV325" t="str">
        <f t="shared" si="144"/>
        <v/>
      </c>
    </row>
    <row r="326" spans="1:48" x14ac:dyDescent="0.35">
      <c r="Y326" t="str">
        <f t="shared" si="121"/>
        <v/>
      </c>
      <c r="Z326" t="str">
        <f t="shared" si="122"/>
        <v/>
      </c>
      <c r="AA326" t="str">
        <f t="shared" si="123"/>
        <v/>
      </c>
      <c r="AB326" t="str">
        <f t="shared" si="124"/>
        <v/>
      </c>
      <c r="AC326" t="str">
        <f t="shared" si="125"/>
        <v/>
      </c>
      <c r="AD326" t="str">
        <f t="shared" si="126"/>
        <v/>
      </c>
      <c r="AE326" t="str">
        <f t="shared" si="127"/>
        <v/>
      </c>
      <c r="AF326" t="str">
        <f t="shared" si="128"/>
        <v/>
      </c>
      <c r="AG326" t="str">
        <f t="shared" si="129"/>
        <v/>
      </c>
      <c r="AH326" t="str">
        <f t="shared" si="130"/>
        <v/>
      </c>
      <c r="AI326" t="str">
        <f t="shared" si="131"/>
        <v/>
      </c>
      <c r="AJ326" t="str">
        <f t="shared" si="132"/>
        <v/>
      </c>
      <c r="AK326" t="str">
        <f t="shared" si="133"/>
        <v/>
      </c>
      <c r="AL326" t="str">
        <f t="shared" si="134"/>
        <v/>
      </c>
      <c r="AM326" t="str">
        <f t="shared" si="135"/>
        <v/>
      </c>
      <c r="AN326" t="str">
        <f t="shared" si="136"/>
        <v/>
      </c>
      <c r="AO326" t="str">
        <f t="shared" si="137"/>
        <v/>
      </c>
      <c r="AP326" t="str">
        <f t="shared" si="138"/>
        <v/>
      </c>
      <c r="AQ326" t="str">
        <f t="shared" si="139"/>
        <v/>
      </c>
      <c r="AR326" t="str">
        <f t="shared" si="140"/>
        <v/>
      </c>
      <c r="AS326" t="str">
        <f t="shared" si="141"/>
        <v/>
      </c>
      <c r="AT326" t="str">
        <f t="shared" si="142"/>
        <v/>
      </c>
      <c r="AU326" t="str">
        <f t="shared" si="143"/>
        <v/>
      </c>
      <c r="AV326" t="str">
        <f t="shared" si="144"/>
        <v/>
      </c>
    </row>
    <row r="327" spans="1:48" x14ac:dyDescent="0.35">
      <c r="A327" t="s">
        <v>2441</v>
      </c>
      <c r="Y327" t="str">
        <f t="shared" si="121"/>
        <v>B</v>
      </c>
      <c r="Z327" t="str">
        <f t="shared" si="122"/>
        <v/>
      </c>
      <c r="AA327" t="str">
        <f t="shared" si="123"/>
        <v/>
      </c>
      <c r="AB327" t="str">
        <f t="shared" si="124"/>
        <v/>
      </c>
      <c r="AC327" t="str">
        <f t="shared" si="125"/>
        <v/>
      </c>
      <c r="AD327" t="str">
        <f t="shared" si="126"/>
        <v/>
      </c>
      <c r="AE327" t="str">
        <f t="shared" si="127"/>
        <v/>
      </c>
      <c r="AF327" t="str">
        <f t="shared" si="128"/>
        <v/>
      </c>
      <c r="AG327" t="str">
        <f t="shared" si="129"/>
        <v/>
      </c>
      <c r="AH327" t="str">
        <f t="shared" si="130"/>
        <v/>
      </c>
      <c r="AI327" t="str">
        <f t="shared" si="131"/>
        <v/>
      </c>
      <c r="AJ327" t="str">
        <f t="shared" si="132"/>
        <v/>
      </c>
      <c r="AK327" t="str">
        <f t="shared" si="133"/>
        <v/>
      </c>
      <c r="AL327" t="str">
        <f t="shared" si="134"/>
        <v/>
      </c>
      <c r="AM327" t="str">
        <f t="shared" si="135"/>
        <v/>
      </c>
      <c r="AN327" t="str">
        <f t="shared" si="136"/>
        <v/>
      </c>
      <c r="AO327" t="str">
        <f t="shared" si="137"/>
        <v/>
      </c>
      <c r="AP327" t="str">
        <f t="shared" si="138"/>
        <v/>
      </c>
      <c r="AQ327" t="str">
        <f t="shared" si="139"/>
        <v/>
      </c>
      <c r="AR327" t="str">
        <f t="shared" si="140"/>
        <v/>
      </c>
      <c r="AS327" t="str">
        <f t="shared" si="141"/>
        <v/>
      </c>
      <c r="AT327" t="str">
        <f t="shared" si="142"/>
        <v/>
      </c>
      <c r="AU327" t="str">
        <f t="shared" si="143"/>
        <v/>
      </c>
      <c r="AV327" t="str">
        <f t="shared" si="144"/>
        <v/>
      </c>
    </row>
    <row r="328" spans="1:48" x14ac:dyDescent="0.35">
      <c r="A328" t="s">
        <v>2449</v>
      </c>
      <c r="Y328" t="str">
        <f t="shared" si="121"/>
        <v>H</v>
      </c>
      <c r="Z328" t="str">
        <f t="shared" si="122"/>
        <v/>
      </c>
      <c r="AA328" t="str">
        <f t="shared" si="123"/>
        <v/>
      </c>
      <c r="AB328" t="str">
        <f t="shared" si="124"/>
        <v/>
      </c>
      <c r="AC328" t="str">
        <f t="shared" si="125"/>
        <v/>
      </c>
      <c r="AD328" t="str">
        <f t="shared" si="126"/>
        <v/>
      </c>
      <c r="AE328" t="str">
        <f t="shared" si="127"/>
        <v/>
      </c>
      <c r="AF328" t="str">
        <f t="shared" si="128"/>
        <v/>
      </c>
      <c r="AG328" t="str">
        <f t="shared" si="129"/>
        <v/>
      </c>
      <c r="AH328" t="str">
        <f t="shared" si="130"/>
        <v/>
      </c>
      <c r="AI328" t="str">
        <f t="shared" si="131"/>
        <v/>
      </c>
      <c r="AJ328" t="str">
        <f t="shared" si="132"/>
        <v/>
      </c>
      <c r="AK328" t="str">
        <f t="shared" si="133"/>
        <v/>
      </c>
      <c r="AL328" t="str">
        <f t="shared" si="134"/>
        <v/>
      </c>
      <c r="AM328" t="str">
        <f t="shared" si="135"/>
        <v/>
      </c>
      <c r="AN328" t="str">
        <f t="shared" si="136"/>
        <v/>
      </c>
      <c r="AO328" t="str">
        <f t="shared" si="137"/>
        <v/>
      </c>
      <c r="AP328" t="str">
        <f t="shared" si="138"/>
        <v/>
      </c>
      <c r="AQ328" t="str">
        <f t="shared" si="139"/>
        <v/>
      </c>
      <c r="AR328" t="str">
        <f t="shared" si="140"/>
        <v/>
      </c>
      <c r="AS328" t="str">
        <f t="shared" si="141"/>
        <v/>
      </c>
      <c r="AT328" t="str">
        <f t="shared" si="142"/>
        <v/>
      </c>
      <c r="AU328" t="str">
        <f t="shared" si="143"/>
        <v/>
      </c>
      <c r="AV328" t="str">
        <f t="shared" si="144"/>
        <v/>
      </c>
    </row>
    <row r="329" spans="1:48" x14ac:dyDescent="0.35">
      <c r="A329" t="s">
        <v>7650</v>
      </c>
      <c r="B329" t="s">
        <v>7651</v>
      </c>
      <c r="Y329" t="str">
        <f t="shared" si="121"/>
        <v>H</v>
      </c>
      <c r="Z329" t="str">
        <f t="shared" si="122"/>
        <v>H</v>
      </c>
      <c r="AA329" t="str">
        <f t="shared" si="123"/>
        <v/>
      </c>
      <c r="AB329" t="str">
        <f t="shared" si="124"/>
        <v/>
      </c>
      <c r="AC329" t="str">
        <f t="shared" si="125"/>
        <v/>
      </c>
      <c r="AD329" t="str">
        <f t="shared" si="126"/>
        <v/>
      </c>
      <c r="AE329" t="str">
        <f t="shared" si="127"/>
        <v/>
      </c>
      <c r="AF329" t="str">
        <f t="shared" si="128"/>
        <v/>
      </c>
      <c r="AG329" t="str">
        <f t="shared" si="129"/>
        <v/>
      </c>
      <c r="AH329" t="str">
        <f t="shared" si="130"/>
        <v/>
      </c>
      <c r="AI329" t="str">
        <f t="shared" si="131"/>
        <v/>
      </c>
      <c r="AJ329" t="str">
        <f t="shared" si="132"/>
        <v/>
      </c>
      <c r="AK329" t="str">
        <f t="shared" si="133"/>
        <v/>
      </c>
      <c r="AL329" t="str">
        <f t="shared" si="134"/>
        <v/>
      </c>
      <c r="AM329" t="str">
        <f t="shared" si="135"/>
        <v/>
      </c>
      <c r="AN329" t="str">
        <f t="shared" si="136"/>
        <v/>
      </c>
      <c r="AO329" t="str">
        <f t="shared" si="137"/>
        <v/>
      </c>
      <c r="AP329" t="str">
        <f t="shared" si="138"/>
        <v/>
      </c>
      <c r="AQ329" t="str">
        <f t="shared" si="139"/>
        <v/>
      </c>
      <c r="AR329" t="str">
        <f t="shared" si="140"/>
        <v/>
      </c>
      <c r="AS329" t="str">
        <f t="shared" si="141"/>
        <v/>
      </c>
      <c r="AT329" t="str">
        <f t="shared" si="142"/>
        <v/>
      </c>
      <c r="AU329" t="str">
        <f t="shared" si="143"/>
        <v/>
      </c>
      <c r="AV329" t="str">
        <f t="shared" si="144"/>
        <v/>
      </c>
    </row>
    <row r="330" spans="1:48" x14ac:dyDescent="0.35">
      <c r="A330" t="s">
        <v>7652</v>
      </c>
      <c r="B330" t="s">
        <v>7653</v>
      </c>
      <c r="C330" t="s">
        <v>7654</v>
      </c>
      <c r="D330" t="s">
        <v>7655</v>
      </c>
      <c r="E330" t="s">
        <v>7656</v>
      </c>
      <c r="F330" t="s">
        <v>7657</v>
      </c>
      <c r="Y330" t="str">
        <f t="shared" si="121"/>
        <v>H</v>
      </c>
      <c r="Z330" t="str">
        <f t="shared" si="122"/>
        <v>B</v>
      </c>
      <c r="AA330" t="str">
        <f t="shared" si="123"/>
        <v>B</v>
      </c>
      <c r="AB330" t="str">
        <f t="shared" si="124"/>
        <v>B</v>
      </c>
      <c r="AC330" t="str">
        <f t="shared" si="125"/>
        <v>B</v>
      </c>
      <c r="AD330" t="str">
        <f t="shared" si="126"/>
        <v>B</v>
      </c>
      <c r="AE330" t="str">
        <f t="shared" si="127"/>
        <v/>
      </c>
      <c r="AF330" t="str">
        <f t="shared" si="128"/>
        <v/>
      </c>
      <c r="AG330" t="str">
        <f t="shared" si="129"/>
        <v/>
      </c>
      <c r="AH330" t="str">
        <f t="shared" si="130"/>
        <v/>
      </c>
      <c r="AI330" t="str">
        <f t="shared" si="131"/>
        <v/>
      </c>
      <c r="AJ330" t="str">
        <f t="shared" si="132"/>
        <v/>
      </c>
      <c r="AK330" t="str">
        <f t="shared" si="133"/>
        <v/>
      </c>
      <c r="AL330" t="str">
        <f t="shared" si="134"/>
        <v/>
      </c>
      <c r="AM330" t="str">
        <f t="shared" si="135"/>
        <v/>
      </c>
      <c r="AN330" t="str">
        <f t="shared" si="136"/>
        <v/>
      </c>
      <c r="AO330" t="str">
        <f t="shared" si="137"/>
        <v/>
      </c>
      <c r="AP330" t="str">
        <f t="shared" si="138"/>
        <v/>
      </c>
      <c r="AQ330" t="str">
        <f t="shared" si="139"/>
        <v/>
      </c>
      <c r="AR330" t="str">
        <f t="shared" si="140"/>
        <v/>
      </c>
      <c r="AS330" t="str">
        <f t="shared" si="141"/>
        <v/>
      </c>
      <c r="AT330" t="str">
        <f t="shared" si="142"/>
        <v/>
      </c>
      <c r="AU330" t="str">
        <f t="shared" si="143"/>
        <v/>
      </c>
      <c r="AV330" t="str">
        <f t="shared" si="144"/>
        <v/>
      </c>
    </row>
    <row r="331" spans="1:48" x14ac:dyDescent="0.35">
      <c r="A331" t="s">
        <v>2473</v>
      </c>
      <c r="Y331" t="str">
        <f t="shared" si="121"/>
        <v>H</v>
      </c>
      <c r="Z331" t="str">
        <f t="shared" si="122"/>
        <v/>
      </c>
      <c r="AA331" t="str">
        <f t="shared" si="123"/>
        <v/>
      </c>
      <c r="AB331" t="str">
        <f t="shared" si="124"/>
        <v/>
      </c>
      <c r="AC331" t="str">
        <f t="shared" si="125"/>
        <v/>
      </c>
      <c r="AD331" t="str">
        <f t="shared" si="126"/>
        <v/>
      </c>
      <c r="AE331" t="str">
        <f t="shared" si="127"/>
        <v/>
      </c>
      <c r="AF331" t="str">
        <f t="shared" si="128"/>
        <v/>
      </c>
      <c r="AG331" t="str">
        <f t="shared" si="129"/>
        <v/>
      </c>
      <c r="AH331" t="str">
        <f t="shared" si="130"/>
        <v/>
      </c>
      <c r="AI331" t="str">
        <f t="shared" si="131"/>
        <v/>
      </c>
      <c r="AJ331" t="str">
        <f t="shared" si="132"/>
        <v/>
      </c>
      <c r="AK331" t="str">
        <f t="shared" si="133"/>
        <v/>
      </c>
      <c r="AL331" t="str">
        <f t="shared" si="134"/>
        <v/>
      </c>
      <c r="AM331" t="str">
        <f t="shared" si="135"/>
        <v/>
      </c>
      <c r="AN331" t="str">
        <f t="shared" si="136"/>
        <v/>
      </c>
      <c r="AO331" t="str">
        <f t="shared" si="137"/>
        <v/>
      </c>
      <c r="AP331" t="str">
        <f t="shared" si="138"/>
        <v/>
      </c>
      <c r="AQ331" t="str">
        <f t="shared" si="139"/>
        <v/>
      </c>
      <c r="AR331" t="str">
        <f t="shared" si="140"/>
        <v/>
      </c>
      <c r="AS331" t="str">
        <f t="shared" si="141"/>
        <v/>
      </c>
      <c r="AT331" t="str">
        <f t="shared" si="142"/>
        <v/>
      </c>
      <c r="AU331" t="str">
        <f t="shared" si="143"/>
        <v/>
      </c>
      <c r="AV331" t="str">
        <f t="shared" si="144"/>
        <v/>
      </c>
    </row>
    <row r="332" spans="1:48" x14ac:dyDescent="0.35">
      <c r="A332" t="s">
        <v>2519</v>
      </c>
      <c r="B332" t="s">
        <v>7658</v>
      </c>
      <c r="C332" t="s">
        <v>7659</v>
      </c>
      <c r="Y332" t="str">
        <f t="shared" si="121"/>
        <v>H</v>
      </c>
      <c r="Z332" t="str">
        <f t="shared" si="122"/>
        <v>H</v>
      </c>
      <c r="AA332" t="str">
        <f t="shared" si="123"/>
        <v>H</v>
      </c>
      <c r="AB332" t="str">
        <f t="shared" si="124"/>
        <v/>
      </c>
      <c r="AC332" t="str">
        <f t="shared" si="125"/>
        <v/>
      </c>
      <c r="AD332" t="str">
        <f t="shared" si="126"/>
        <v/>
      </c>
      <c r="AE332" t="str">
        <f t="shared" si="127"/>
        <v/>
      </c>
      <c r="AF332" t="str">
        <f t="shared" si="128"/>
        <v/>
      </c>
      <c r="AG332" t="str">
        <f t="shared" si="129"/>
        <v/>
      </c>
      <c r="AH332" t="str">
        <f t="shared" si="130"/>
        <v/>
      </c>
      <c r="AI332" t="str">
        <f t="shared" si="131"/>
        <v/>
      </c>
      <c r="AJ332" t="str">
        <f t="shared" si="132"/>
        <v/>
      </c>
      <c r="AK332" t="str">
        <f t="shared" si="133"/>
        <v/>
      </c>
      <c r="AL332" t="str">
        <f t="shared" si="134"/>
        <v/>
      </c>
      <c r="AM332" t="str">
        <f t="shared" si="135"/>
        <v/>
      </c>
      <c r="AN332" t="str">
        <f t="shared" si="136"/>
        <v/>
      </c>
      <c r="AO332" t="str">
        <f t="shared" si="137"/>
        <v/>
      </c>
      <c r="AP332" t="str">
        <f t="shared" si="138"/>
        <v/>
      </c>
      <c r="AQ332" t="str">
        <f t="shared" si="139"/>
        <v/>
      </c>
      <c r="AR332" t="str">
        <f t="shared" si="140"/>
        <v/>
      </c>
      <c r="AS332" t="str">
        <f t="shared" si="141"/>
        <v/>
      </c>
      <c r="AT332" t="str">
        <f t="shared" si="142"/>
        <v/>
      </c>
      <c r="AU332" t="str">
        <f t="shared" si="143"/>
        <v/>
      </c>
      <c r="AV332" t="str">
        <f t="shared" si="144"/>
        <v/>
      </c>
    </row>
    <row r="333" spans="1:48" x14ac:dyDescent="0.35">
      <c r="A333" t="s">
        <v>7660</v>
      </c>
      <c r="B333" t="s">
        <v>2590</v>
      </c>
      <c r="Y333" t="str">
        <f t="shared" si="121"/>
        <v>H</v>
      </c>
      <c r="Z333" t="str">
        <f t="shared" si="122"/>
        <v>H</v>
      </c>
      <c r="AA333" t="str">
        <f t="shared" si="123"/>
        <v/>
      </c>
      <c r="AB333" t="str">
        <f t="shared" si="124"/>
        <v/>
      </c>
      <c r="AC333" t="str">
        <f t="shared" si="125"/>
        <v/>
      </c>
      <c r="AD333" t="str">
        <f t="shared" si="126"/>
        <v/>
      </c>
      <c r="AE333" t="str">
        <f t="shared" si="127"/>
        <v/>
      </c>
      <c r="AF333" t="str">
        <f t="shared" si="128"/>
        <v/>
      </c>
      <c r="AG333" t="str">
        <f t="shared" si="129"/>
        <v/>
      </c>
      <c r="AH333" t="str">
        <f t="shared" si="130"/>
        <v/>
      </c>
      <c r="AI333" t="str">
        <f t="shared" si="131"/>
        <v/>
      </c>
      <c r="AJ333" t="str">
        <f t="shared" si="132"/>
        <v/>
      </c>
      <c r="AK333" t="str">
        <f t="shared" si="133"/>
        <v/>
      </c>
      <c r="AL333" t="str">
        <f t="shared" si="134"/>
        <v/>
      </c>
      <c r="AM333" t="str">
        <f t="shared" si="135"/>
        <v/>
      </c>
      <c r="AN333" t="str">
        <f t="shared" si="136"/>
        <v/>
      </c>
      <c r="AO333" t="str">
        <f t="shared" si="137"/>
        <v/>
      </c>
      <c r="AP333" t="str">
        <f t="shared" si="138"/>
        <v/>
      </c>
      <c r="AQ333" t="str">
        <f t="shared" si="139"/>
        <v/>
      </c>
      <c r="AR333" t="str">
        <f t="shared" si="140"/>
        <v/>
      </c>
      <c r="AS333" t="str">
        <f t="shared" si="141"/>
        <v/>
      </c>
      <c r="AT333" t="str">
        <f t="shared" si="142"/>
        <v/>
      </c>
      <c r="AU333" t="str">
        <f t="shared" si="143"/>
        <v/>
      </c>
      <c r="AV333" t="str">
        <f t="shared" si="144"/>
        <v/>
      </c>
    </row>
    <row r="334" spans="1:48" x14ac:dyDescent="0.35">
      <c r="A334" t="s">
        <v>7661</v>
      </c>
      <c r="B334" t="s">
        <v>7662</v>
      </c>
      <c r="C334" t="s">
        <v>7663</v>
      </c>
      <c r="D334" t="s">
        <v>7664</v>
      </c>
      <c r="E334" t="s">
        <v>7665</v>
      </c>
      <c r="F334" t="s">
        <v>7666</v>
      </c>
      <c r="Y334" t="str">
        <f t="shared" si="121"/>
        <v>H</v>
      </c>
      <c r="Z334" t="str">
        <f t="shared" si="122"/>
        <v>H</v>
      </c>
      <c r="AA334" t="str">
        <f t="shared" si="123"/>
        <v>H</v>
      </c>
      <c r="AB334" t="str">
        <f t="shared" si="124"/>
        <v>H</v>
      </c>
      <c r="AC334" t="str">
        <f t="shared" si="125"/>
        <v>H</v>
      </c>
      <c r="AD334" t="str">
        <f t="shared" si="126"/>
        <v>H</v>
      </c>
      <c r="AE334" t="str">
        <f t="shared" si="127"/>
        <v/>
      </c>
      <c r="AF334" t="str">
        <f t="shared" si="128"/>
        <v/>
      </c>
      <c r="AG334" t="str">
        <f t="shared" si="129"/>
        <v/>
      </c>
      <c r="AH334" t="str">
        <f t="shared" si="130"/>
        <v/>
      </c>
      <c r="AI334" t="str">
        <f t="shared" si="131"/>
        <v/>
      </c>
      <c r="AJ334" t="str">
        <f t="shared" si="132"/>
        <v/>
      </c>
      <c r="AK334" t="str">
        <f t="shared" si="133"/>
        <v/>
      </c>
      <c r="AL334" t="str">
        <f t="shared" si="134"/>
        <v/>
      </c>
      <c r="AM334" t="str">
        <f t="shared" si="135"/>
        <v/>
      </c>
      <c r="AN334" t="str">
        <f t="shared" si="136"/>
        <v/>
      </c>
      <c r="AO334" t="str">
        <f t="shared" si="137"/>
        <v/>
      </c>
      <c r="AP334" t="str">
        <f t="shared" si="138"/>
        <v/>
      </c>
      <c r="AQ334" t="str">
        <f t="shared" si="139"/>
        <v/>
      </c>
      <c r="AR334" t="str">
        <f t="shared" si="140"/>
        <v/>
      </c>
      <c r="AS334" t="str">
        <f t="shared" si="141"/>
        <v/>
      </c>
      <c r="AT334" t="str">
        <f t="shared" si="142"/>
        <v/>
      </c>
      <c r="AU334" t="str">
        <f t="shared" si="143"/>
        <v/>
      </c>
      <c r="AV334" t="str">
        <f t="shared" si="144"/>
        <v/>
      </c>
    </row>
    <row r="335" spans="1:48" x14ac:dyDescent="0.35">
      <c r="A335" t="s">
        <v>2504</v>
      </c>
      <c r="Y335" t="str">
        <f t="shared" si="121"/>
        <v>H</v>
      </c>
      <c r="Z335" t="str">
        <f t="shared" si="122"/>
        <v/>
      </c>
      <c r="AA335" t="str">
        <f t="shared" si="123"/>
        <v/>
      </c>
      <c r="AB335" t="str">
        <f t="shared" si="124"/>
        <v/>
      </c>
      <c r="AC335" t="str">
        <f t="shared" si="125"/>
        <v/>
      </c>
      <c r="AD335" t="str">
        <f t="shared" si="126"/>
        <v/>
      </c>
      <c r="AE335" t="str">
        <f t="shared" si="127"/>
        <v/>
      </c>
      <c r="AF335" t="str">
        <f t="shared" si="128"/>
        <v/>
      </c>
      <c r="AG335" t="str">
        <f t="shared" si="129"/>
        <v/>
      </c>
      <c r="AH335" t="str">
        <f t="shared" si="130"/>
        <v/>
      </c>
      <c r="AI335" t="str">
        <f t="shared" si="131"/>
        <v/>
      </c>
      <c r="AJ335" t="str">
        <f t="shared" si="132"/>
        <v/>
      </c>
      <c r="AK335" t="str">
        <f t="shared" si="133"/>
        <v/>
      </c>
      <c r="AL335" t="str">
        <f t="shared" si="134"/>
        <v/>
      </c>
      <c r="AM335" t="str">
        <f t="shared" si="135"/>
        <v/>
      </c>
      <c r="AN335" t="str">
        <f t="shared" si="136"/>
        <v/>
      </c>
      <c r="AO335" t="str">
        <f t="shared" si="137"/>
        <v/>
      </c>
      <c r="AP335" t="str">
        <f t="shared" si="138"/>
        <v/>
      </c>
      <c r="AQ335" t="str">
        <f t="shared" si="139"/>
        <v/>
      </c>
      <c r="AR335" t="str">
        <f t="shared" si="140"/>
        <v/>
      </c>
      <c r="AS335" t="str">
        <f t="shared" si="141"/>
        <v/>
      </c>
      <c r="AT335" t="str">
        <f t="shared" si="142"/>
        <v/>
      </c>
      <c r="AU335" t="str">
        <f t="shared" si="143"/>
        <v/>
      </c>
      <c r="AV335" t="str">
        <f t="shared" si="144"/>
        <v/>
      </c>
    </row>
    <row r="336" spans="1:48" x14ac:dyDescent="0.35">
      <c r="A336" t="s">
        <v>7667</v>
      </c>
      <c r="B336" t="s">
        <v>7668</v>
      </c>
      <c r="C336" t="s">
        <v>7669</v>
      </c>
      <c r="D336" t="s">
        <v>7670</v>
      </c>
      <c r="E336" t="s">
        <v>7612</v>
      </c>
      <c r="F336" t="s">
        <v>7671</v>
      </c>
      <c r="Y336" t="str">
        <f t="shared" si="121"/>
        <v>F</v>
      </c>
      <c r="Z336" t="str">
        <f t="shared" si="122"/>
        <v>F</v>
      </c>
      <c r="AA336" t="str">
        <f t="shared" si="123"/>
        <v>F</v>
      </c>
      <c r="AB336" t="str">
        <f t="shared" si="124"/>
        <v>F</v>
      </c>
      <c r="AC336" t="str">
        <f t="shared" si="125"/>
        <v>F</v>
      </c>
      <c r="AD336" t="str">
        <f t="shared" si="126"/>
        <v>F</v>
      </c>
      <c r="AE336" t="str">
        <f t="shared" si="127"/>
        <v/>
      </c>
      <c r="AF336" t="str">
        <f t="shared" si="128"/>
        <v/>
      </c>
      <c r="AG336" t="str">
        <f t="shared" si="129"/>
        <v/>
      </c>
      <c r="AH336" t="str">
        <f t="shared" si="130"/>
        <v/>
      </c>
      <c r="AI336" t="str">
        <f t="shared" si="131"/>
        <v/>
      </c>
      <c r="AJ336" t="str">
        <f t="shared" si="132"/>
        <v/>
      </c>
      <c r="AK336" t="str">
        <f t="shared" si="133"/>
        <v/>
      </c>
      <c r="AL336" t="str">
        <f t="shared" si="134"/>
        <v/>
      </c>
      <c r="AM336" t="str">
        <f t="shared" si="135"/>
        <v/>
      </c>
      <c r="AN336" t="str">
        <f t="shared" si="136"/>
        <v/>
      </c>
      <c r="AO336" t="str">
        <f t="shared" si="137"/>
        <v/>
      </c>
      <c r="AP336" t="str">
        <f t="shared" si="138"/>
        <v/>
      </c>
      <c r="AQ336" t="str">
        <f t="shared" si="139"/>
        <v/>
      </c>
      <c r="AR336" t="str">
        <f t="shared" si="140"/>
        <v/>
      </c>
      <c r="AS336" t="str">
        <f t="shared" si="141"/>
        <v/>
      </c>
      <c r="AT336" t="str">
        <f t="shared" si="142"/>
        <v/>
      </c>
      <c r="AU336" t="str">
        <f t="shared" si="143"/>
        <v/>
      </c>
      <c r="AV336" t="str">
        <f t="shared" si="144"/>
        <v/>
      </c>
    </row>
    <row r="337" spans="1:48" x14ac:dyDescent="0.35">
      <c r="A337" t="s">
        <v>7659</v>
      </c>
      <c r="B337" t="s">
        <v>7658</v>
      </c>
      <c r="C337" t="s">
        <v>4321</v>
      </c>
      <c r="Y337" t="str">
        <f t="shared" si="121"/>
        <v>H</v>
      </c>
      <c r="Z337" t="str">
        <f t="shared" si="122"/>
        <v>H</v>
      </c>
      <c r="AA337" t="str">
        <f t="shared" si="123"/>
        <v>C</v>
      </c>
      <c r="AB337" t="str">
        <f t="shared" si="124"/>
        <v/>
      </c>
      <c r="AC337" t="str">
        <f t="shared" si="125"/>
        <v/>
      </c>
      <c r="AD337" t="str">
        <f t="shared" si="126"/>
        <v/>
      </c>
      <c r="AE337" t="str">
        <f t="shared" si="127"/>
        <v/>
      </c>
      <c r="AF337" t="str">
        <f t="shared" si="128"/>
        <v/>
      </c>
      <c r="AG337" t="str">
        <f t="shared" si="129"/>
        <v/>
      </c>
      <c r="AH337" t="str">
        <f t="shared" si="130"/>
        <v/>
      </c>
      <c r="AI337" t="str">
        <f t="shared" si="131"/>
        <v/>
      </c>
      <c r="AJ337" t="str">
        <f t="shared" si="132"/>
        <v/>
      </c>
      <c r="AK337" t="str">
        <f t="shared" si="133"/>
        <v/>
      </c>
      <c r="AL337" t="str">
        <f t="shared" si="134"/>
        <v/>
      </c>
      <c r="AM337" t="str">
        <f t="shared" si="135"/>
        <v/>
      </c>
      <c r="AN337" t="str">
        <f t="shared" si="136"/>
        <v/>
      </c>
      <c r="AO337" t="str">
        <f t="shared" si="137"/>
        <v/>
      </c>
      <c r="AP337" t="str">
        <f t="shared" si="138"/>
        <v/>
      </c>
      <c r="AQ337" t="str">
        <f t="shared" si="139"/>
        <v/>
      </c>
      <c r="AR337" t="str">
        <f t="shared" si="140"/>
        <v/>
      </c>
      <c r="AS337" t="str">
        <f t="shared" si="141"/>
        <v/>
      </c>
      <c r="AT337" t="str">
        <f t="shared" si="142"/>
        <v/>
      </c>
      <c r="AU337" t="str">
        <f t="shared" si="143"/>
        <v/>
      </c>
      <c r="AV337" t="str">
        <f t="shared" si="144"/>
        <v/>
      </c>
    </row>
    <row r="338" spans="1:48" x14ac:dyDescent="0.35">
      <c r="A338" t="s">
        <v>7672</v>
      </c>
      <c r="B338" t="s">
        <v>7673</v>
      </c>
      <c r="Y338" t="str">
        <f t="shared" si="121"/>
        <v>G</v>
      </c>
      <c r="Z338" t="str">
        <f t="shared" si="122"/>
        <v>G</v>
      </c>
      <c r="AA338" t="str">
        <f t="shared" si="123"/>
        <v/>
      </c>
      <c r="AB338" t="str">
        <f t="shared" si="124"/>
        <v/>
      </c>
      <c r="AC338" t="str">
        <f t="shared" si="125"/>
        <v/>
      </c>
      <c r="AD338" t="str">
        <f t="shared" si="126"/>
        <v/>
      </c>
      <c r="AE338" t="str">
        <f t="shared" si="127"/>
        <v/>
      </c>
      <c r="AF338" t="str">
        <f t="shared" si="128"/>
        <v/>
      </c>
      <c r="AG338" t="str">
        <f t="shared" si="129"/>
        <v/>
      </c>
      <c r="AH338" t="str">
        <f t="shared" si="130"/>
        <v/>
      </c>
      <c r="AI338" t="str">
        <f t="shared" si="131"/>
        <v/>
      </c>
      <c r="AJ338" t="str">
        <f t="shared" si="132"/>
        <v/>
      </c>
      <c r="AK338" t="str">
        <f t="shared" si="133"/>
        <v/>
      </c>
      <c r="AL338" t="str">
        <f t="shared" si="134"/>
        <v/>
      </c>
      <c r="AM338" t="str">
        <f t="shared" si="135"/>
        <v/>
      </c>
      <c r="AN338" t="str">
        <f t="shared" si="136"/>
        <v/>
      </c>
      <c r="AO338" t="str">
        <f t="shared" si="137"/>
        <v/>
      </c>
      <c r="AP338" t="str">
        <f t="shared" si="138"/>
        <v/>
      </c>
      <c r="AQ338" t="str">
        <f t="shared" si="139"/>
        <v/>
      </c>
      <c r="AR338" t="str">
        <f t="shared" si="140"/>
        <v/>
      </c>
      <c r="AS338" t="str">
        <f t="shared" si="141"/>
        <v/>
      </c>
      <c r="AT338" t="str">
        <f t="shared" si="142"/>
        <v/>
      </c>
      <c r="AU338" t="str">
        <f t="shared" si="143"/>
        <v/>
      </c>
      <c r="AV338" t="str">
        <f t="shared" si="144"/>
        <v/>
      </c>
    </row>
    <row r="339" spans="1:48" x14ac:dyDescent="0.35">
      <c r="A339" t="s">
        <v>2536</v>
      </c>
      <c r="Y339" t="str">
        <f t="shared" si="121"/>
        <v>H</v>
      </c>
      <c r="Z339" t="str">
        <f t="shared" si="122"/>
        <v/>
      </c>
      <c r="AA339" t="str">
        <f t="shared" si="123"/>
        <v/>
      </c>
      <c r="AB339" t="str">
        <f t="shared" si="124"/>
        <v/>
      </c>
      <c r="AC339" t="str">
        <f t="shared" si="125"/>
        <v/>
      </c>
      <c r="AD339" t="str">
        <f t="shared" si="126"/>
        <v/>
      </c>
      <c r="AE339" t="str">
        <f t="shared" si="127"/>
        <v/>
      </c>
      <c r="AF339" t="str">
        <f t="shared" si="128"/>
        <v/>
      </c>
      <c r="AG339" t="str">
        <f t="shared" si="129"/>
        <v/>
      </c>
      <c r="AH339" t="str">
        <f t="shared" si="130"/>
        <v/>
      </c>
      <c r="AI339" t="str">
        <f t="shared" si="131"/>
        <v/>
      </c>
      <c r="AJ339" t="str">
        <f t="shared" si="132"/>
        <v/>
      </c>
      <c r="AK339" t="str">
        <f t="shared" si="133"/>
        <v/>
      </c>
      <c r="AL339" t="str">
        <f t="shared" si="134"/>
        <v/>
      </c>
      <c r="AM339" t="str">
        <f t="shared" si="135"/>
        <v/>
      </c>
      <c r="AN339" t="str">
        <f t="shared" si="136"/>
        <v/>
      </c>
      <c r="AO339" t="str">
        <f t="shared" si="137"/>
        <v/>
      </c>
      <c r="AP339" t="str">
        <f t="shared" si="138"/>
        <v/>
      </c>
      <c r="AQ339" t="str">
        <f t="shared" si="139"/>
        <v/>
      </c>
      <c r="AR339" t="str">
        <f t="shared" si="140"/>
        <v/>
      </c>
      <c r="AS339" t="str">
        <f t="shared" si="141"/>
        <v/>
      </c>
      <c r="AT339" t="str">
        <f t="shared" si="142"/>
        <v/>
      </c>
      <c r="AU339" t="str">
        <f t="shared" si="143"/>
        <v/>
      </c>
      <c r="AV339" t="str">
        <f t="shared" si="144"/>
        <v/>
      </c>
    </row>
    <row r="340" spans="1:48" x14ac:dyDescent="0.35">
      <c r="Y340" t="str">
        <f t="shared" si="121"/>
        <v/>
      </c>
      <c r="Z340" t="str">
        <f t="shared" si="122"/>
        <v/>
      </c>
      <c r="AA340" t="str">
        <f t="shared" si="123"/>
        <v/>
      </c>
      <c r="AB340" t="str">
        <f t="shared" si="124"/>
        <v/>
      </c>
      <c r="AC340" t="str">
        <f t="shared" si="125"/>
        <v/>
      </c>
      <c r="AD340" t="str">
        <f t="shared" si="126"/>
        <v/>
      </c>
      <c r="AE340" t="str">
        <f t="shared" si="127"/>
        <v/>
      </c>
      <c r="AF340" t="str">
        <f t="shared" si="128"/>
        <v/>
      </c>
      <c r="AG340" t="str">
        <f t="shared" si="129"/>
        <v/>
      </c>
      <c r="AH340" t="str">
        <f t="shared" si="130"/>
        <v/>
      </c>
      <c r="AI340" t="str">
        <f t="shared" si="131"/>
        <v/>
      </c>
      <c r="AJ340" t="str">
        <f t="shared" si="132"/>
        <v/>
      </c>
      <c r="AK340" t="str">
        <f t="shared" si="133"/>
        <v/>
      </c>
      <c r="AL340" t="str">
        <f t="shared" si="134"/>
        <v/>
      </c>
      <c r="AM340" t="str">
        <f t="shared" si="135"/>
        <v/>
      </c>
      <c r="AN340" t="str">
        <f t="shared" si="136"/>
        <v/>
      </c>
      <c r="AO340" t="str">
        <f t="shared" si="137"/>
        <v/>
      </c>
      <c r="AP340" t="str">
        <f t="shared" si="138"/>
        <v/>
      </c>
      <c r="AQ340" t="str">
        <f t="shared" si="139"/>
        <v/>
      </c>
      <c r="AR340" t="str">
        <f t="shared" si="140"/>
        <v/>
      </c>
      <c r="AS340" t="str">
        <f t="shared" si="141"/>
        <v/>
      </c>
      <c r="AT340" t="str">
        <f t="shared" si="142"/>
        <v/>
      </c>
      <c r="AU340" t="str">
        <f t="shared" si="143"/>
        <v/>
      </c>
      <c r="AV340" t="str">
        <f t="shared" si="144"/>
        <v/>
      </c>
    </row>
    <row r="341" spans="1:48" x14ac:dyDescent="0.35">
      <c r="A341" t="s">
        <v>7674</v>
      </c>
      <c r="B341" t="s">
        <v>7675</v>
      </c>
      <c r="C341" t="s">
        <v>7676</v>
      </c>
      <c r="D341" t="s">
        <v>7677</v>
      </c>
      <c r="Y341" t="str">
        <f t="shared" si="121"/>
        <v>H</v>
      </c>
      <c r="Z341" t="str">
        <f t="shared" si="122"/>
        <v>H</v>
      </c>
      <c r="AA341" t="str">
        <f t="shared" si="123"/>
        <v>H</v>
      </c>
      <c r="AB341" t="str">
        <f t="shared" si="124"/>
        <v>H</v>
      </c>
      <c r="AC341" t="str">
        <f t="shared" si="125"/>
        <v/>
      </c>
      <c r="AD341" t="str">
        <f t="shared" si="126"/>
        <v/>
      </c>
      <c r="AE341" t="str">
        <f t="shared" si="127"/>
        <v/>
      </c>
      <c r="AF341" t="str">
        <f t="shared" si="128"/>
        <v/>
      </c>
      <c r="AG341" t="str">
        <f t="shared" si="129"/>
        <v/>
      </c>
      <c r="AH341" t="str">
        <f t="shared" si="130"/>
        <v/>
      </c>
      <c r="AI341" t="str">
        <f t="shared" si="131"/>
        <v/>
      </c>
      <c r="AJ341" t="str">
        <f t="shared" si="132"/>
        <v/>
      </c>
      <c r="AK341" t="str">
        <f t="shared" si="133"/>
        <v/>
      </c>
      <c r="AL341" t="str">
        <f t="shared" si="134"/>
        <v/>
      </c>
      <c r="AM341" t="str">
        <f t="shared" si="135"/>
        <v/>
      </c>
      <c r="AN341" t="str">
        <f t="shared" si="136"/>
        <v/>
      </c>
      <c r="AO341" t="str">
        <f t="shared" si="137"/>
        <v/>
      </c>
      <c r="AP341" t="str">
        <f t="shared" si="138"/>
        <v/>
      </c>
      <c r="AQ341" t="str">
        <f t="shared" si="139"/>
        <v/>
      </c>
      <c r="AR341" t="str">
        <f t="shared" si="140"/>
        <v/>
      </c>
      <c r="AS341" t="str">
        <f t="shared" si="141"/>
        <v/>
      </c>
      <c r="AT341" t="str">
        <f t="shared" si="142"/>
        <v/>
      </c>
      <c r="AU341" t="str">
        <f t="shared" si="143"/>
        <v/>
      </c>
      <c r="AV341" t="str">
        <f t="shared" si="144"/>
        <v/>
      </c>
    </row>
    <row r="342" spans="1:48" x14ac:dyDescent="0.35">
      <c r="A342" t="s">
        <v>7678</v>
      </c>
      <c r="B342" t="s">
        <v>2693</v>
      </c>
      <c r="Y342" t="str">
        <f t="shared" si="121"/>
        <v>H</v>
      </c>
      <c r="Z342" t="str">
        <f t="shared" si="122"/>
        <v>H</v>
      </c>
      <c r="AA342" t="str">
        <f t="shared" si="123"/>
        <v/>
      </c>
      <c r="AB342" t="str">
        <f t="shared" si="124"/>
        <v/>
      </c>
      <c r="AC342" t="str">
        <f t="shared" si="125"/>
        <v/>
      </c>
      <c r="AD342" t="str">
        <f t="shared" si="126"/>
        <v/>
      </c>
      <c r="AE342" t="str">
        <f t="shared" si="127"/>
        <v/>
      </c>
      <c r="AF342" t="str">
        <f t="shared" si="128"/>
        <v/>
      </c>
      <c r="AG342" t="str">
        <f t="shared" si="129"/>
        <v/>
      </c>
      <c r="AH342" t="str">
        <f t="shared" si="130"/>
        <v/>
      </c>
      <c r="AI342" t="str">
        <f t="shared" si="131"/>
        <v/>
      </c>
      <c r="AJ342" t="str">
        <f t="shared" si="132"/>
        <v/>
      </c>
      <c r="AK342" t="str">
        <f t="shared" si="133"/>
        <v/>
      </c>
      <c r="AL342" t="str">
        <f t="shared" si="134"/>
        <v/>
      </c>
      <c r="AM342" t="str">
        <f t="shared" si="135"/>
        <v/>
      </c>
      <c r="AN342" t="str">
        <f t="shared" si="136"/>
        <v/>
      </c>
      <c r="AO342" t="str">
        <f t="shared" si="137"/>
        <v/>
      </c>
      <c r="AP342" t="str">
        <f t="shared" si="138"/>
        <v/>
      </c>
      <c r="AQ342" t="str">
        <f t="shared" si="139"/>
        <v/>
      </c>
      <c r="AR342" t="str">
        <f t="shared" si="140"/>
        <v/>
      </c>
      <c r="AS342" t="str">
        <f t="shared" si="141"/>
        <v/>
      </c>
      <c r="AT342" t="str">
        <f t="shared" si="142"/>
        <v/>
      </c>
      <c r="AU342" t="str">
        <f t="shared" si="143"/>
        <v/>
      </c>
      <c r="AV342" t="str">
        <f t="shared" si="144"/>
        <v/>
      </c>
    </row>
    <row r="343" spans="1:48" x14ac:dyDescent="0.35">
      <c r="A343" t="s">
        <v>2647</v>
      </c>
      <c r="B343" t="s">
        <v>7679</v>
      </c>
      <c r="C343" t="s">
        <v>7680</v>
      </c>
      <c r="Y343" t="str">
        <f t="shared" si="121"/>
        <v>H</v>
      </c>
      <c r="Z343" t="str">
        <f t="shared" si="122"/>
        <v>B</v>
      </c>
      <c r="AA343" t="str">
        <f t="shared" si="123"/>
        <v>B</v>
      </c>
      <c r="AB343" t="str">
        <f t="shared" si="124"/>
        <v/>
      </c>
      <c r="AC343" t="str">
        <f t="shared" si="125"/>
        <v/>
      </c>
      <c r="AD343" t="str">
        <f t="shared" si="126"/>
        <v/>
      </c>
      <c r="AE343" t="str">
        <f t="shared" si="127"/>
        <v/>
      </c>
      <c r="AF343" t="str">
        <f t="shared" si="128"/>
        <v/>
      </c>
      <c r="AG343" t="str">
        <f t="shared" si="129"/>
        <v/>
      </c>
      <c r="AH343" t="str">
        <f t="shared" si="130"/>
        <v/>
      </c>
      <c r="AI343" t="str">
        <f t="shared" si="131"/>
        <v/>
      </c>
      <c r="AJ343" t="str">
        <f t="shared" si="132"/>
        <v/>
      </c>
      <c r="AK343" t="str">
        <f t="shared" si="133"/>
        <v/>
      </c>
      <c r="AL343" t="str">
        <f t="shared" si="134"/>
        <v/>
      </c>
      <c r="AM343" t="str">
        <f t="shared" si="135"/>
        <v/>
      </c>
      <c r="AN343" t="str">
        <f t="shared" si="136"/>
        <v/>
      </c>
      <c r="AO343" t="str">
        <f t="shared" si="137"/>
        <v/>
      </c>
      <c r="AP343" t="str">
        <f t="shared" si="138"/>
        <v/>
      </c>
      <c r="AQ343" t="str">
        <f t="shared" si="139"/>
        <v/>
      </c>
      <c r="AR343" t="str">
        <f t="shared" si="140"/>
        <v/>
      </c>
      <c r="AS343" t="str">
        <f t="shared" si="141"/>
        <v/>
      </c>
      <c r="AT343" t="str">
        <f t="shared" si="142"/>
        <v/>
      </c>
      <c r="AU343" t="str">
        <f t="shared" si="143"/>
        <v/>
      </c>
      <c r="AV343" t="str">
        <f t="shared" si="144"/>
        <v/>
      </c>
    </row>
    <row r="344" spans="1:48" x14ac:dyDescent="0.35">
      <c r="A344" t="s">
        <v>6082</v>
      </c>
      <c r="B344" t="s">
        <v>7681</v>
      </c>
      <c r="Y344" t="str">
        <f t="shared" si="121"/>
        <v>H</v>
      </c>
      <c r="Z344" t="str">
        <f t="shared" si="122"/>
        <v>H</v>
      </c>
      <c r="AA344" t="str">
        <f t="shared" si="123"/>
        <v/>
      </c>
      <c r="AB344" t="str">
        <f t="shared" si="124"/>
        <v/>
      </c>
      <c r="AC344" t="str">
        <f t="shared" si="125"/>
        <v/>
      </c>
      <c r="AD344" t="str">
        <f t="shared" si="126"/>
        <v/>
      </c>
      <c r="AE344" t="str">
        <f t="shared" si="127"/>
        <v/>
      </c>
      <c r="AF344" t="str">
        <f t="shared" si="128"/>
        <v/>
      </c>
      <c r="AG344" t="str">
        <f t="shared" si="129"/>
        <v/>
      </c>
      <c r="AH344" t="str">
        <f t="shared" si="130"/>
        <v/>
      </c>
      <c r="AI344" t="str">
        <f t="shared" si="131"/>
        <v/>
      </c>
      <c r="AJ344" t="str">
        <f t="shared" si="132"/>
        <v/>
      </c>
      <c r="AK344" t="str">
        <f t="shared" si="133"/>
        <v/>
      </c>
      <c r="AL344" t="str">
        <f t="shared" si="134"/>
        <v/>
      </c>
      <c r="AM344" t="str">
        <f t="shared" si="135"/>
        <v/>
      </c>
      <c r="AN344" t="str">
        <f t="shared" si="136"/>
        <v/>
      </c>
      <c r="AO344" t="str">
        <f t="shared" si="137"/>
        <v/>
      </c>
      <c r="AP344" t="str">
        <f t="shared" si="138"/>
        <v/>
      </c>
      <c r="AQ344" t="str">
        <f t="shared" si="139"/>
        <v/>
      </c>
      <c r="AR344" t="str">
        <f t="shared" si="140"/>
        <v/>
      </c>
      <c r="AS344" t="str">
        <f t="shared" si="141"/>
        <v/>
      </c>
      <c r="AT344" t="str">
        <f t="shared" si="142"/>
        <v/>
      </c>
      <c r="AU344" t="str">
        <f t="shared" si="143"/>
        <v/>
      </c>
      <c r="AV344" t="str">
        <f t="shared" si="144"/>
        <v/>
      </c>
    </row>
    <row r="345" spans="1:48" x14ac:dyDescent="0.35">
      <c r="A345" t="s">
        <v>2583</v>
      </c>
      <c r="Y345" t="str">
        <f t="shared" si="121"/>
        <v>H</v>
      </c>
      <c r="Z345" t="str">
        <f t="shared" si="122"/>
        <v/>
      </c>
      <c r="AA345" t="str">
        <f t="shared" si="123"/>
        <v/>
      </c>
      <c r="AB345" t="str">
        <f t="shared" si="124"/>
        <v/>
      </c>
      <c r="AC345" t="str">
        <f t="shared" si="125"/>
        <v/>
      </c>
      <c r="AD345" t="str">
        <f t="shared" si="126"/>
        <v/>
      </c>
      <c r="AE345" t="str">
        <f t="shared" si="127"/>
        <v/>
      </c>
      <c r="AF345" t="str">
        <f t="shared" si="128"/>
        <v/>
      </c>
      <c r="AG345" t="str">
        <f t="shared" si="129"/>
        <v/>
      </c>
      <c r="AH345" t="str">
        <f t="shared" si="130"/>
        <v/>
      </c>
      <c r="AI345" t="str">
        <f t="shared" si="131"/>
        <v/>
      </c>
      <c r="AJ345" t="str">
        <f t="shared" si="132"/>
        <v/>
      </c>
      <c r="AK345" t="str">
        <f t="shared" si="133"/>
        <v/>
      </c>
      <c r="AL345" t="str">
        <f t="shared" si="134"/>
        <v/>
      </c>
      <c r="AM345" t="str">
        <f t="shared" si="135"/>
        <v/>
      </c>
      <c r="AN345" t="str">
        <f t="shared" si="136"/>
        <v/>
      </c>
      <c r="AO345" t="str">
        <f t="shared" si="137"/>
        <v/>
      </c>
      <c r="AP345" t="str">
        <f t="shared" si="138"/>
        <v/>
      </c>
      <c r="AQ345" t="str">
        <f t="shared" si="139"/>
        <v/>
      </c>
      <c r="AR345" t="str">
        <f t="shared" si="140"/>
        <v/>
      </c>
      <c r="AS345" t="str">
        <f t="shared" si="141"/>
        <v/>
      </c>
      <c r="AT345" t="str">
        <f t="shared" si="142"/>
        <v/>
      </c>
      <c r="AU345" t="str">
        <f t="shared" si="143"/>
        <v/>
      </c>
      <c r="AV345" t="str">
        <f t="shared" si="144"/>
        <v/>
      </c>
    </row>
    <row r="346" spans="1:48" x14ac:dyDescent="0.35">
      <c r="A346" t="s">
        <v>2591</v>
      </c>
      <c r="Y346" t="str">
        <f t="shared" si="121"/>
        <v>B</v>
      </c>
      <c r="Z346" t="str">
        <f t="shared" si="122"/>
        <v/>
      </c>
      <c r="AA346" t="str">
        <f t="shared" si="123"/>
        <v/>
      </c>
      <c r="AB346" t="str">
        <f t="shared" si="124"/>
        <v/>
      </c>
      <c r="AC346" t="str">
        <f t="shared" si="125"/>
        <v/>
      </c>
      <c r="AD346" t="str">
        <f t="shared" si="126"/>
        <v/>
      </c>
      <c r="AE346" t="str">
        <f t="shared" si="127"/>
        <v/>
      </c>
      <c r="AF346" t="str">
        <f t="shared" si="128"/>
        <v/>
      </c>
      <c r="AG346" t="str">
        <f t="shared" si="129"/>
        <v/>
      </c>
      <c r="AH346" t="str">
        <f t="shared" si="130"/>
        <v/>
      </c>
      <c r="AI346" t="str">
        <f t="shared" si="131"/>
        <v/>
      </c>
      <c r="AJ346" t="str">
        <f t="shared" si="132"/>
        <v/>
      </c>
      <c r="AK346" t="str">
        <f t="shared" si="133"/>
        <v/>
      </c>
      <c r="AL346" t="str">
        <f t="shared" si="134"/>
        <v/>
      </c>
      <c r="AM346" t="str">
        <f t="shared" si="135"/>
        <v/>
      </c>
      <c r="AN346" t="str">
        <f t="shared" si="136"/>
        <v/>
      </c>
      <c r="AO346" t="str">
        <f t="shared" si="137"/>
        <v/>
      </c>
      <c r="AP346" t="str">
        <f t="shared" si="138"/>
        <v/>
      </c>
      <c r="AQ346" t="str">
        <f t="shared" si="139"/>
        <v/>
      </c>
      <c r="AR346" t="str">
        <f t="shared" si="140"/>
        <v/>
      </c>
      <c r="AS346" t="str">
        <f t="shared" si="141"/>
        <v/>
      </c>
      <c r="AT346" t="str">
        <f t="shared" si="142"/>
        <v/>
      </c>
      <c r="AU346" t="str">
        <f t="shared" si="143"/>
        <v/>
      </c>
      <c r="AV346" t="str">
        <f t="shared" si="144"/>
        <v/>
      </c>
    </row>
    <row r="347" spans="1:48" x14ac:dyDescent="0.35">
      <c r="Y347" t="str">
        <f t="shared" si="121"/>
        <v/>
      </c>
      <c r="Z347" t="str">
        <f t="shared" si="122"/>
        <v/>
      </c>
      <c r="AA347" t="str">
        <f t="shared" si="123"/>
        <v/>
      </c>
      <c r="AB347" t="str">
        <f t="shared" si="124"/>
        <v/>
      </c>
      <c r="AC347" t="str">
        <f t="shared" si="125"/>
        <v/>
      </c>
      <c r="AD347" t="str">
        <f t="shared" si="126"/>
        <v/>
      </c>
      <c r="AE347" t="str">
        <f t="shared" si="127"/>
        <v/>
      </c>
      <c r="AF347" t="str">
        <f t="shared" si="128"/>
        <v/>
      </c>
      <c r="AG347" t="str">
        <f t="shared" si="129"/>
        <v/>
      </c>
      <c r="AH347" t="str">
        <f t="shared" si="130"/>
        <v/>
      </c>
      <c r="AI347" t="str">
        <f t="shared" si="131"/>
        <v/>
      </c>
      <c r="AJ347" t="str">
        <f t="shared" si="132"/>
        <v/>
      </c>
      <c r="AK347" t="str">
        <f t="shared" si="133"/>
        <v/>
      </c>
      <c r="AL347" t="str">
        <f t="shared" si="134"/>
        <v/>
      </c>
      <c r="AM347" t="str">
        <f t="shared" si="135"/>
        <v/>
      </c>
      <c r="AN347" t="str">
        <f t="shared" si="136"/>
        <v/>
      </c>
      <c r="AO347" t="str">
        <f t="shared" si="137"/>
        <v/>
      </c>
      <c r="AP347" t="str">
        <f t="shared" si="138"/>
        <v/>
      </c>
      <c r="AQ347" t="str">
        <f t="shared" si="139"/>
        <v/>
      </c>
      <c r="AR347" t="str">
        <f t="shared" si="140"/>
        <v/>
      </c>
      <c r="AS347" t="str">
        <f t="shared" si="141"/>
        <v/>
      </c>
      <c r="AT347" t="str">
        <f t="shared" si="142"/>
        <v/>
      </c>
      <c r="AU347" t="str">
        <f t="shared" si="143"/>
        <v/>
      </c>
      <c r="AV347" t="str">
        <f t="shared" si="144"/>
        <v/>
      </c>
    </row>
    <row r="348" spans="1:48" x14ac:dyDescent="0.35">
      <c r="Y348" t="str">
        <f t="shared" si="121"/>
        <v/>
      </c>
      <c r="Z348" t="str">
        <f t="shared" si="122"/>
        <v/>
      </c>
      <c r="AA348" t="str">
        <f t="shared" si="123"/>
        <v/>
      </c>
      <c r="AB348" t="str">
        <f t="shared" si="124"/>
        <v/>
      </c>
      <c r="AC348" t="str">
        <f t="shared" si="125"/>
        <v/>
      </c>
      <c r="AD348" t="str">
        <f t="shared" si="126"/>
        <v/>
      </c>
      <c r="AE348" t="str">
        <f t="shared" si="127"/>
        <v/>
      </c>
      <c r="AF348" t="str">
        <f t="shared" si="128"/>
        <v/>
      </c>
      <c r="AG348" t="str">
        <f t="shared" si="129"/>
        <v/>
      </c>
      <c r="AH348" t="str">
        <f t="shared" si="130"/>
        <v/>
      </c>
      <c r="AI348" t="str">
        <f t="shared" si="131"/>
        <v/>
      </c>
      <c r="AJ348" t="str">
        <f t="shared" si="132"/>
        <v/>
      </c>
      <c r="AK348" t="str">
        <f t="shared" si="133"/>
        <v/>
      </c>
      <c r="AL348" t="str">
        <f t="shared" si="134"/>
        <v/>
      </c>
      <c r="AM348" t="str">
        <f t="shared" si="135"/>
        <v/>
      </c>
      <c r="AN348" t="str">
        <f t="shared" si="136"/>
        <v/>
      </c>
      <c r="AO348" t="str">
        <f t="shared" si="137"/>
        <v/>
      </c>
      <c r="AP348" t="str">
        <f t="shared" si="138"/>
        <v/>
      </c>
      <c r="AQ348" t="str">
        <f t="shared" si="139"/>
        <v/>
      </c>
      <c r="AR348" t="str">
        <f t="shared" si="140"/>
        <v/>
      </c>
      <c r="AS348" t="str">
        <f t="shared" si="141"/>
        <v/>
      </c>
      <c r="AT348" t="str">
        <f t="shared" si="142"/>
        <v/>
      </c>
      <c r="AU348" t="str">
        <f t="shared" si="143"/>
        <v/>
      </c>
      <c r="AV348" t="str">
        <f t="shared" si="144"/>
        <v/>
      </c>
    </row>
    <row r="349" spans="1:48" x14ac:dyDescent="0.35">
      <c r="A349" t="s">
        <v>7682</v>
      </c>
      <c r="B349" t="s">
        <v>7683</v>
      </c>
      <c r="Y349" t="str">
        <f t="shared" si="121"/>
        <v>H</v>
      </c>
      <c r="Z349" t="str">
        <f t="shared" si="122"/>
        <v>H</v>
      </c>
      <c r="AA349" t="str">
        <f t="shared" si="123"/>
        <v/>
      </c>
      <c r="AB349" t="str">
        <f t="shared" si="124"/>
        <v/>
      </c>
      <c r="AC349" t="str">
        <f t="shared" si="125"/>
        <v/>
      </c>
      <c r="AD349" t="str">
        <f t="shared" si="126"/>
        <v/>
      </c>
      <c r="AE349" t="str">
        <f t="shared" si="127"/>
        <v/>
      </c>
      <c r="AF349" t="str">
        <f t="shared" si="128"/>
        <v/>
      </c>
      <c r="AG349" t="str">
        <f t="shared" si="129"/>
        <v/>
      </c>
      <c r="AH349" t="str">
        <f t="shared" si="130"/>
        <v/>
      </c>
      <c r="AI349" t="str">
        <f t="shared" si="131"/>
        <v/>
      </c>
      <c r="AJ349" t="str">
        <f t="shared" si="132"/>
        <v/>
      </c>
      <c r="AK349" t="str">
        <f t="shared" si="133"/>
        <v/>
      </c>
      <c r="AL349" t="str">
        <f t="shared" si="134"/>
        <v/>
      </c>
      <c r="AM349" t="str">
        <f t="shared" si="135"/>
        <v/>
      </c>
      <c r="AN349" t="str">
        <f t="shared" si="136"/>
        <v/>
      </c>
      <c r="AO349" t="str">
        <f t="shared" si="137"/>
        <v/>
      </c>
      <c r="AP349" t="str">
        <f t="shared" si="138"/>
        <v/>
      </c>
      <c r="AQ349" t="str">
        <f t="shared" si="139"/>
        <v/>
      </c>
      <c r="AR349" t="str">
        <f t="shared" si="140"/>
        <v/>
      </c>
      <c r="AS349" t="str">
        <f t="shared" si="141"/>
        <v/>
      </c>
      <c r="AT349" t="str">
        <f t="shared" si="142"/>
        <v/>
      </c>
      <c r="AU349" t="str">
        <f t="shared" si="143"/>
        <v/>
      </c>
      <c r="AV349" t="str">
        <f t="shared" si="144"/>
        <v/>
      </c>
    </row>
    <row r="350" spans="1:48" x14ac:dyDescent="0.35">
      <c r="A350" t="s">
        <v>7684</v>
      </c>
      <c r="B350" t="s">
        <v>7685</v>
      </c>
      <c r="C350" t="s">
        <v>7686</v>
      </c>
      <c r="D350" t="s">
        <v>7687</v>
      </c>
      <c r="E350" t="s">
        <v>7688</v>
      </c>
      <c r="Y350" t="str">
        <f t="shared" si="121"/>
        <v>H</v>
      </c>
      <c r="Z350" t="str">
        <f t="shared" si="122"/>
        <v>H</v>
      </c>
      <c r="AA350" t="str">
        <f t="shared" si="123"/>
        <v>H</v>
      </c>
      <c r="AB350" t="str">
        <f t="shared" si="124"/>
        <v>H</v>
      </c>
      <c r="AC350" t="str">
        <f t="shared" si="125"/>
        <v>H</v>
      </c>
      <c r="AD350" t="str">
        <f t="shared" si="126"/>
        <v/>
      </c>
      <c r="AE350" t="str">
        <f t="shared" si="127"/>
        <v/>
      </c>
      <c r="AF350" t="str">
        <f t="shared" si="128"/>
        <v/>
      </c>
      <c r="AG350" t="str">
        <f t="shared" si="129"/>
        <v/>
      </c>
      <c r="AH350" t="str">
        <f t="shared" si="130"/>
        <v/>
      </c>
      <c r="AI350" t="str">
        <f t="shared" si="131"/>
        <v/>
      </c>
      <c r="AJ350" t="str">
        <f t="shared" si="132"/>
        <v/>
      </c>
      <c r="AK350" t="str">
        <f t="shared" si="133"/>
        <v/>
      </c>
      <c r="AL350" t="str">
        <f t="shared" si="134"/>
        <v/>
      </c>
      <c r="AM350" t="str">
        <f t="shared" si="135"/>
        <v/>
      </c>
      <c r="AN350" t="str">
        <f t="shared" si="136"/>
        <v/>
      </c>
      <c r="AO350" t="str">
        <f t="shared" si="137"/>
        <v/>
      </c>
      <c r="AP350" t="str">
        <f t="shared" si="138"/>
        <v/>
      </c>
      <c r="AQ350" t="str">
        <f t="shared" si="139"/>
        <v/>
      </c>
      <c r="AR350" t="str">
        <f t="shared" si="140"/>
        <v/>
      </c>
      <c r="AS350" t="str">
        <f t="shared" si="141"/>
        <v/>
      </c>
      <c r="AT350" t="str">
        <f t="shared" si="142"/>
        <v/>
      </c>
      <c r="AU350" t="str">
        <f t="shared" si="143"/>
        <v/>
      </c>
      <c r="AV350" t="str">
        <f t="shared" si="144"/>
        <v/>
      </c>
    </row>
    <row r="351" spans="1:48" x14ac:dyDescent="0.35">
      <c r="Y351" t="str">
        <f t="shared" si="121"/>
        <v/>
      </c>
      <c r="Z351" t="str">
        <f t="shared" si="122"/>
        <v/>
      </c>
      <c r="AA351" t="str">
        <f t="shared" si="123"/>
        <v/>
      </c>
      <c r="AB351" t="str">
        <f t="shared" si="124"/>
        <v/>
      </c>
      <c r="AC351" t="str">
        <f t="shared" si="125"/>
        <v/>
      </c>
      <c r="AD351" t="str">
        <f t="shared" si="126"/>
        <v/>
      </c>
      <c r="AE351" t="str">
        <f t="shared" si="127"/>
        <v/>
      </c>
      <c r="AF351" t="str">
        <f t="shared" si="128"/>
        <v/>
      </c>
      <c r="AG351" t="str">
        <f t="shared" si="129"/>
        <v/>
      </c>
      <c r="AH351" t="str">
        <f t="shared" si="130"/>
        <v/>
      </c>
      <c r="AI351" t="str">
        <f t="shared" si="131"/>
        <v/>
      </c>
      <c r="AJ351" t="str">
        <f t="shared" si="132"/>
        <v/>
      </c>
      <c r="AK351" t="str">
        <f t="shared" si="133"/>
        <v/>
      </c>
      <c r="AL351" t="str">
        <f t="shared" si="134"/>
        <v/>
      </c>
      <c r="AM351" t="str">
        <f t="shared" si="135"/>
        <v/>
      </c>
      <c r="AN351" t="str">
        <f t="shared" si="136"/>
        <v/>
      </c>
      <c r="AO351" t="str">
        <f t="shared" si="137"/>
        <v/>
      </c>
      <c r="AP351" t="str">
        <f t="shared" si="138"/>
        <v/>
      </c>
      <c r="AQ351" t="str">
        <f t="shared" si="139"/>
        <v/>
      </c>
      <c r="AR351" t="str">
        <f t="shared" si="140"/>
        <v/>
      </c>
      <c r="AS351" t="str">
        <f t="shared" si="141"/>
        <v/>
      </c>
      <c r="AT351" t="str">
        <f t="shared" si="142"/>
        <v/>
      </c>
      <c r="AU351" t="str">
        <f t="shared" si="143"/>
        <v/>
      </c>
      <c r="AV351" t="str">
        <f t="shared" si="144"/>
        <v/>
      </c>
    </row>
    <row r="352" spans="1:48" x14ac:dyDescent="0.35">
      <c r="Y352" t="str">
        <f t="shared" si="121"/>
        <v/>
      </c>
      <c r="Z352" t="str">
        <f t="shared" si="122"/>
        <v/>
      </c>
      <c r="AA352" t="str">
        <f t="shared" si="123"/>
        <v/>
      </c>
      <c r="AB352" t="str">
        <f t="shared" si="124"/>
        <v/>
      </c>
      <c r="AC352" t="str">
        <f t="shared" si="125"/>
        <v/>
      </c>
      <c r="AD352" t="str">
        <f t="shared" si="126"/>
        <v/>
      </c>
      <c r="AE352" t="str">
        <f t="shared" si="127"/>
        <v/>
      </c>
      <c r="AF352" t="str">
        <f t="shared" si="128"/>
        <v/>
      </c>
      <c r="AG352" t="str">
        <f t="shared" si="129"/>
        <v/>
      </c>
      <c r="AH352" t="str">
        <f t="shared" si="130"/>
        <v/>
      </c>
      <c r="AI352" t="str">
        <f t="shared" si="131"/>
        <v/>
      </c>
      <c r="AJ352" t="str">
        <f t="shared" si="132"/>
        <v/>
      </c>
      <c r="AK352" t="str">
        <f t="shared" si="133"/>
        <v/>
      </c>
      <c r="AL352" t="str">
        <f t="shared" si="134"/>
        <v/>
      </c>
      <c r="AM352" t="str">
        <f t="shared" si="135"/>
        <v/>
      </c>
      <c r="AN352" t="str">
        <f t="shared" si="136"/>
        <v/>
      </c>
      <c r="AO352" t="str">
        <f t="shared" si="137"/>
        <v/>
      </c>
      <c r="AP352" t="str">
        <f t="shared" si="138"/>
        <v/>
      </c>
      <c r="AQ352" t="str">
        <f t="shared" si="139"/>
        <v/>
      </c>
      <c r="AR352" t="str">
        <f t="shared" si="140"/>
        <v/>
      </c>
      <c r="AS352" t="str">
        <f t="shared" si="141"/>
        <v/>
      </c>
      <c r="AT352" t="str">
        <f t="shared" si="142"/>
        <v/>
      </c>
      <c r="AU352" t="str">
        <f t="shared" si="143"/>
        <v/>
      </c>
      <c r="AV352" t="str">
        <f t="shared" si="144"/>
        <v/>
      </c>
    </row>
    <row r="353" spans="1:48" x14ac:dyDescent="0.35">
      <c r="A353" t="s">
        <v>7689</v>
      </c>
      <c r="B353" t="s">
        <v>7690</v>
      </c>
      <c r="Y353" t="str">
        <f t="shared" si="121"/>
        <v>H</v>
      </c>
      <c r="Z353" t="str">
        <f t="shared" si="122"/>
        <v>H</v>
      </c>
      <c r="AA353" t="str">
        <f t="shared" si="123"/>
        <v/>
      </c>
      <c r="AB353" t="str">
        <f t="shared" si="124"/>
        <v/>
      </c>
      <c r="AC353" t="str">
        <f t="shared" si="125"/>
        <v/>
      </c>
      <c r="AD353" t="str">
        <f t="shared" si="126"/>
        <v/>
      </c>
      <c r="AE353" t="str">
        <f t="shared" si="127"/>
        <v/>
      </c>
      <c r="AF353" t="str">
        <f t="shared" si="128"/>
        <v/>
      </c>
      <c r="AG353" t="str">
        <f t="shared" si="129"/>
        <v/>
      </c>
      <c r="AH353" t="str">
        <f t="shared" si="130"/>
        <v/>
      </c>
      <c r="AI353" t="str">
        <f t="shared" si="131"/>
        <v/>
      </c>
      <c r="AJ353" t="str">
        <f t="shared" si="132"/>
        <v/>
      </c>
      <c r="AK353" t="str">
        <f t="shared" si="133"/>
        <v/>
      </c>
      <c r="AL353" t="str">
        <f t="shared" si="134"/>
        <v/>
      </c>
      <c r="AM353" t="str">
        <f t="shared" si="135"/>
        <v/>
      </c>
      <c r="AN353" t="str">
        <f t="shared" si="136"/>
        <v/>
      </c>
      <c r="AO353" t="str">
        <f t="shared" si="137"/>
        <v/>
      </c>
      <c r="AP353" t="str">
        <f t="shared" si="138"/>
        <v/>
      </c>
      <c r="AQ353" t="str">
        <f t="shared" si="139"/>
        <v/>
      </c>
      <c r="AR353" t="str">
        <f t="shared" si="140"/>
        <v/>
      </c>
      <c r="AS353" t="str">
        <f t="shared" si="141"/>
        <v/>
      </c>
      <c r="AT353" t="str">
        <f t="shared" si="142"/>
        <v/>
      </c>
      <c r="AU353" t="str">
        <f t="shared" si="143"/>
        <v/>
      </c>
      <c r="AV353" t="str">
        <f t="shared" si="144"/>
        <v/>
      </c>
    </row>
    <row r="354" spans="1:48" x14ac:dyDescent="0.35">
      <c r="A354" t="s">
        <v>7691</v>
      </c>
      <c r="B354" t="s">
        <v>7692</v>
      </c>
      <c r="C354" t="s">
        <v>2535</v>
      </c>
      <c r="D354" t="s">
        <v>7693</v>
      </c>
      <c r="Y354" t="str">
        <f t="shared" si="121"/>
        <v>B</v>
      </c>
      <c r="Z354" t="str">
        <f t="shared" si="122"/>
        <v>H</v>
      </c>
      <c r="AA354" t="str">
        <f t="shared" si="123"/>
        <v>H</v>
      </c>
      <c r="AB354" t="str">
        <f t="shared" si="124"/>
        <v>B</v>
      </c>
      <c r="AC354" t="str">
        <f t="shared" si="125"/>
        <v/>
      </c>
      <c r="AD354" t="str">
        <f t="shared" si="126"/>
        <v/>
      </c>
      <c r="AE354" t="str">
        <f t="shared" si="127"/>
        <v/>
      </c>
      <c r="AF354" t="str">
        <f t="shared" si="128"/>
        <v/>
      </c>
      <c r="AG354" t="str">
        <f t="shared" si="129"/>
        <v/>
      </c>
      <c r="AH354" t="str">
        <f t="shared" si="130"/>
        <v/>
      </c>
      <c r="AI354" t="str">
        <f t="shared" si="131"/>
        <v/>
      </c>
      <c r="AJ354" t="str">
        <f t="shared" si="132"/>
        <v/>
      </c>
      <c r="AK354" t="str">
        <f t="shared" si="133"/>
        <v/>
      </c>
      <c r="AL354" t="str">
        <f t="shared" si="134"/>
        <v/>
      </c>
      <c r="AM354" t="str">
        <f t="shared" si="135"/>
        <v/>
      </c>
      <c r="AN354" t="str">
        <f t="shared" si="136"/>
        <v/>
      </c>
      <c r="AO354" t="str">
        <f t="shared" si="137"/>
        <v/>
      </c>
      <c r="AP354" t="str">
        <f t="shared" si="138"/>
        <v/>
      </c>
      <c r="AQ354" t="str">
        <f t="shared" si="139"/>
        <v/>
      </c>
      <c r="AR354" t="str">
        <f t="shared" si="140"/>
        <v/>
      </c>
      <c r="AS354" t="str">
        <f t="shared" si="141"/>
        <v/>
      </c>
      <c r="AT354" t="str">
        <f t="shared" si="142"/>
        <v/>
      </c>
      <c r="AU354" t="str">
        <f t="shared" si="143"/>
        <v/>
      </c>
      <c r="AV354" t="str">
        <f t="shared" si="144"/>
        <v/>
      </c>
    </row>
    <row r="355" spans="1:48" x14ac:dyDescent="0.35">
      <c r="Y355" t="str">
        <f t="shared" si="121"/>
        <v/>
      </c>
      <c r="Z355" t="str">
        <f t="shared" si="122"/>
        <v/>
      </c>
      <c r="AA355" t="str">
        <f t="shared" si="123"/>
        <v/>
      </c>
      <c r="AB355" t="str">
        <f t="shared" si="124"/>
        <v/>
      </c>
      <c r="AC355" t="str">
        <f t="shared" si="125"/>
        <v/>
      </c>
      <c r="AD355" t="str">
        <f t="shared" si="126"/>
        <v/>
      </c>
      <c r="AE355" t="str">
        <f t="shared" si="127"/>
        <v/>
      </c>
      <c r="AF355" t="str">
        <f t="shared" si="128"/>
        <v/>
      </c>
      <c r="AG355" t="str">
        <f t="shared" si="129"/>
        <v/>
      </c>
      <c r="AH355" t="str">
        <f t="shared" si="130"/>
        <v/>
      </c>
      <c r="AI355" t="str">
        <f t="shared" si="131"/>
        <v/>
      </c>
      <c r="AJ355" t="str">
        <f t="shared" si="132"/>
        <v/>
      </c>
      <c r="AK355" t="str">
        <f t="shared" si="133"/>
        <v/>
      </c>
      <c r="AL355" t="str">
        <f t="shared" si="134"/>
        <v/>
      </c>
      <c r="AM355" t="str">
        <f t="shared" si="135"/>
        <v/>
      </c>
      <c r="AN355" t="str">
        <f t="shared" si="136"/>
        <v/>
      </c>
      <c r="AO355" t="str">
        <f t="shared" si="137"/>
        <v/>
      </c>
      <c r="AP355" t="str">
        <f t="shared" si="138"/>
        <v/>
      </c>
      <c r="AQ355" t="str">
        <f t="shared" si="139"/>
        <v/>
      </c>
      <c r="AR355" t="str">
        <f t="shared" si="140"/>
        <v/>
      </c>
      <c r="AS355" t="str">
        <f t="shared" si="141"/>
        <v/>
      </c>
      <c r="AT355" t="str">
        <f t="shared" si="142"/>
        <v/>
      </c>
      <c r="AU355" t="str">
        <f t="shared" si="143"/>
        <v/>
      </c>
      <c r="AV355" t="str">
        <f t="shared" si="144"/>
        <v/>
      </c>
    </row>
    <row r="356" spans="1:48" x14ac:dyDescent="0.35">
      <c r="A356" t="s">
        <v>7694</v>
      </c>
      <c r="B356" t="s">
        <v>6082</v>
      </c>
      <c r="Y356" t="str">
        <f t="shared" si="121"/>
        <v>H</v>
      </c>
      <c r="Z356" t="str">
        <f t="shared" si="122"/>
        <v>H</v>
      </c>
      <c r="AA356" t="str">
        <f t="shared" si="123"/>
        <v/>
      </c>
      <c r="AB356" t="str">
        <f t="shared" si="124"/>
        <v/>
      </c>
      <c r="AC356" t="str">
        <f t="shared" si="125"/>
        <v/>
      </c>
      <c r="AD356" t="str">
        <f t="shared" si="126"/>
        <v/>
      </c>
      <c r="AE356" t="str">
        <f t="shared" si="127"/>
        <v/>
      </c>
      <c r="AF356" t="str">
        <f t="shared" si="128"/>
        <v/>
      </c>
      <c r="AG356" t="str">
        <f t="shared" si="129"/>
        <v/>
      </c>
      <c r="AH356" t="str">
        <f t="shared" si="130"/>
        <v/>
      </c>
      <c r="AI356" t="str">
        <f t="shared" si="131"/>
        <v/>
      </c>
      <c r="AJ356" t="str">
        <f t="shared" si="132"/>
        <v/>
      </c>
      <c r="AK356" t="str">
        <f t="shared" si="133"/>
        <v/>
      </c>
      <c r="AL356" t="str">
        <f t="shared" si="134"/>
        <v/>
      </c>
      <c r="AM356" t="str">
        <f t="shared" si="135"/>
        <v/>
      </c>
      <c r="AN356" t="str">
        <f t="shared" si="136"/>
        <v/>
      </c>
      <c r="AO356" t="str">
        <f t="shared" si="137"/>
        <v/>
      </c>
      <c r="AP356" t="str">
        <f t="shared" si="138"/>
        <v/>
      </c>
      <c r="AQ356" t="str">
        <f t="shared" si="139"/>
        <v/>
      </c>
      <c r="AR356" t="str">
        <f t="shared" si="140"/>
        <v/>
      </c>
      <c r="AS356" t="str">
        <f t="shared" si="141"/>
        <v/>
      </c>
      <c r="AT356" t="str">
        <f t="shared" si="142"/>
        <v/>
      </c>
      <c r="AU356" t="str">
        <f t="shared" si="143"/>
        <v/>
      </c>
      <c r="AV356" t="str">
        <f t="shared" si="144"/>
        <v/>
      </c>
    </row>
    <row r="357" spans="1:48" x14ac:dyDescent="0.35">
      <c r="A357" t="s">
        <v>7695</v>
      </c>
      <c r="B357" t="s">
        <v>7696</v>
      </c>
      <c r="Y357" t="str">
        <f t="shared" si="121"/>
        <v>H</v>
      </c>
      <c r="Z357" t="str">
        <f t="shared" si="122"/>
        <v>H</v>
      </c>
      <c r="AA357" t="str">
        <f t="shared" si="123"/>
        <v/>
      </c>
      <c r="AB357" t="str">
        <f t="shared" si="124"/>
        <v/>
      </c>
      <c r="AC357" t="str">
        <f t="shared" si="125"/>
        <v/>
      </c>
      <c r="AD357" t="str">
        <f t="shared" si="126"/>
        <v/>
      </c>
      <c r="AE357" t="str">
        <f t="shared" si="127"/>
        <v/>
      </c>
      <c r="AF357" t="str">
        <f t="shared" si="128"/>
        <v/>
      </c>
      <c r="AG357" t="str">
        <f t="shared" si="129"/>
        <v/>
      </c>
      <c r="AH357" t="str">
        <f t="shared" si="130"/>
        <v/>
      </c>
      <c r="AI357" t="str">
        <f t="shared" si="131"/>
        <v/>
      </c>
      <c r="AJ357" t="str">
        <f t="shared" si="132"/>
        <v/>
      </c>
      <c r="AK357" t="str">
        <f t="shared" si="133"/>
        <v/>
      </c>
      <c r="AL357" t="str">
        <f t="shared" si="134"/>
        <v/>
      </c>
      <c r="AM357" t="str">
        <f t="shared" si="135"/>
        <v/>
      </c>
      <c r="AN357" t="str">
        <f t="shared" si="136"/>
        <v/>
      </c>
      <c r="AO357" t="str">
        <f t="shared" si="137"/>
        <v/>
      </c>
      <c r="AP357" t="str">
        <f t="shared" si="138"/>
        <v/>
      </c>
      <c r="AQ357" t="str">
        <f t="shared" si="139"/>
        <v/>
      </c>
      <c r="AR357" t="str">
        <f t="shared" si="140"/>
        <v/>
      </c>
      <c r="AS357" t="str">
        <f t="shared" si="141"/>
        <v/>
      </c>
      <c r="AT357" t="str">
        <f t="shared" si="142"/>
        <v/>
      </c>
      <c r="AU357" t="str">
        <f t="shared" si="143"/>
        <v/>
      </c>
      <c r="AV357" t="str">
        <f t="shared" si="144"/>
        <v/>
      </c>
    </row>
    <row r="358" spans="1:48" x14ac:dyDescent="0.35">
      <c r="A358" t="s">
        <v>7697</v>
      </c>
      <c r="B358" t="s">
        <v>7698</v>
      </c>
      <c r="Y358" t="str">
        <f t="shared" si="121"/>
        <v>H</v>
      </c>
      <c r="Z358" t="str">
        <f t="shared" si="122"/>
        <v>C</v>
      </c>
      <c r="AA358" t="str">
        <f t="shared" si="123"/>
        <v/>
      </c>
      <c r="AB358" t="str">
        <f t="shared" si="124"/>
        <v/>
      </c>
      <c r="AC358" t="str">
        <f t="shared" si="125"/>
        <v/>
      </c>
      <c r="AD358" t="str">
        <f t="shared" si="126"/>
        <v/>
      </c>
      <c r="AE358" t="str">
        <f t="shared" si="127"/>
        <v/>
      </c>
      <c r="AF358" t="str">
        <f t="shared" si="128"/>
        <v/>
      </c>
      <c r="AG358" t="str">
        <f t="shared" si="129"/>
        <v/>
      </c>
      <c r="AH358" t="str">
        <f t="shared" si="130"/>
        <v/>
      </c>
      <c r="AI358" t="str">
        <f t="shared" si="131"/>
        <v/>
      </c>
      <c r="AJ358" t="str">
        <f t="shared" si="132"/>
        <v/>
      </c>
      <c r="AK358" t="str">
        <f t="shared" si="133"/>
        <v/>
      </c>
      <c r="AL358" t="str">
        <f t="shared" si="134"/>
        <v/>
      </c>
      <c r="AM358" t="str">
        <f t="shared" si="135"/>
        <v/>
      </c>
      <c r="AN358" t="str">
        <f t="shared" si="136"/>
        <v/>
      </c>
      <c r="AO358" t="str">
        <f t="shared" si="137"/>
        <v/>
      </c>
      <c r="AP358" t="str">
        <f t="shared" si="138"/>
        <v/>
      </c>
      <c r="AQ358" t="str">
        <f t="shared" si="139"/>
        <v/>
      </c>
      <c r="AR358" t="str">
        <f t="shared" si="140"/>
        <v/>
      </c>
      <c r="AS358" t="str">
        <f t="shared" si="141"/>
        <v/>
      </c>
      <c r="AT358" t="str">
        <f t="shared" si="142"/>
        <v/>
      </c>
      <c r="AU358" t="str">
        <f t="shared" si="143"/>
        <v/>
      </c>
      <c r="AV358" t="str">
        <f t="shared" si="144"/>
        <v/>
      </c>
    </row>
    <row r="359" spans="1:48" x14ac:dyDescent="0.35">
      <c r="Y359" t="str">
        <f t="shared" si="121"/>
        <v/>
      </c>
      <c r="Z359" t="str">
        <f t="shared" si="122"/>
        <v/>
      </c>
      <c r="AA359" t="str">
        <f t="shared" si="123"/>
        <v/>
      </c>
      <c r="AB359" t="str">
        <f t="shared" si="124"/>
        <v/>
      </c>
      <c r="AC359" t="str">
        <f t="shared" si="125"/>
        <v/>
      </c>
      <c r="AD359" t="str">
        <f t="shared" si="126"/>
        <v/>
      </c>
      <c r="AE359" t="str">
        <f t="shared" si="127"/>
        <v/>
      </c>
      <c r="AF359" t="str">
        <f t="shared" si="128"/>
        <v/>
      </c>
      <c r="AG359" t="str">
        <f t="shared" si="129"/>
        <v/>
      </c>
      <c r="AH359" t="str">
        <f t="shared" si="130"/>
        <v/>
      </c>
      <c r="AI359" t="str">
        <f t="shared" si="131"/>
        <v/>
      </c>
      <c r="AJ359" t="str">
        <f t="shared" si="132"/>
        <v/>
      </c>
      <c r="AK359" t="str">
        <f t="shared" si="133"/>
        <v/>
      </c>
      <c r="AL359" t="str">
        <f t="shared" si="134"/>
        <v/>
      </c>
      <c r="AM359" t="str">
        <f t="shared" si="135"/>
        <v/>
      </c>
      <c r="AN359" t="str">
        <f t="shared" si="136"/>
        <v/>
      </c>
      <c r="AO359" t="str">
        <f t="shared" si="137"/>
        <v/>
      </c>
      <c r="AP359" t="str">
        <f t="shared" si="138"/>
        <v/>
      </c>
      <c r="AQ359" t="str">
        <f t="shared" si="139"/>
        <v/>
      </c>
      <c r="AR359" t="str">
        <f t="shared" si="140"/>
        <v/>
      </c>
      <c r="AS359" t="str">
        <f t="shared" si="141"/>
        <v/>
      </c>
      <c r="AT359" t="str">
        <f t="shared" si="142"/>
        <v/>
      </c>
      <c r="AU359" t="str">
        <f t="shared" si="143"/>
        <v/>
      </c>
      <c r="AV359" t="str">
        <f t="shared" si="144"/>
        <v/>
      </c>
    </row>
    <row r="360" spans="1:48" x14ac:dyDescent="0.35">
      <c r="A360" t="s">
        <v>2693</v>
      </c>
      <c r="Y360" t="str">
        <f t="shared" si="121"/>
        <v>H</v>
      </c>
      <c r="Z360" t="str">
        <f t="shared" si="122"/>
        <v/>
      </c>
      <c r="AA360" t="str">
        <f t="shared" si="123"/>
        <v/>
      </c>
      <c r="AB360" t="str">
        <f t="shared" si="124"/>
        <v/>
      </c>
      <c r="AC360" t="str">
        <f t="shared" si="125"/>
        <v/>
      </c>
      <c r="AD360" t="str">
        <f t="shared" si="126"/>
        <v/>
      </c>
      <c r="AE360" t="str">
        <f t="shared" si="127"/>
        <v/>
      </c>
      <c r="AF360" t="str">
        <f t="shared" si="128"/>
        <v/>
      </c>
      <c r="AG360" t="str">
        <f t="shared" si="129"/>
        <v/>
      </c>
      <c r="AH360" t="str">
        <f t="shared" si="130"/>
        <v/>
      </c>
      <c r="AI360" t="str">
        <f t="shared" si="131"/>
        <v/>
      </c>
      <c r="AJ360" t="str">
        <f t="shared" si="132"/>
        <v/>
      </c>
      <c r="AK360" t="str">
        <f t="shared" si="133"/>
        <v/>
      </c>
      <c r="AL360" t="str">
        <f t="shared" si="134"/>
        <v/>
      </c>
      <c r="AM360" t="str">
        <f t="shared" si="135"/>
        <v/>
      </c>
      <c r="AN360" t="str">
        <f t="shared" si="136"/>
        <v/>
      </c>
      <c r="AO360" t="str">
        <f t="shared" si="137"/>
        <v/>
      </c>
      <c r="AP360" t="str">
        <f t="shared" si="138"/>
        <v/>
      </c>
      <c r="AQ360" t="str">
        <f t="shared" si="139"/>
        <v/>
      </c>
      <c r="AR360" t="str">
        <f t="shared" si="140"/>
        <v/>
      </c>
      <c r="AS360" t="str">
        <f t="shared" si="141"/>
        <v/>
      </c>
      <c r="AT360" t="str">
        <f t="shared" si="142"/>
        <v/>
      </c>
      <c r="AU360" t="str">
        <f t="shared" si="143"/>
        <v/>
      </c>
      <c r="AV360" t="str">
        <f t="shared" si="144"/>
        <v/>
      </c>
    </row>
    <row r="361" spans="1:48" x14ac:dyDescent="0.35">
      <c r="A361" t="s">
        <v>2701</v>
      </c>
      <c r="Y361" t="str">
        <f t="shared" si="121"/>
        <v>C</v>
      </c>
      <c r="Z361" t="str">
        <f t="shared" si="122"/>
        <v/>
      </c>
      <c r="AA361" t="str">
        <f t="shared" si="123"/>
        <v/>
      </c>
      <c r="AB361" t="str">
        <f t="shared" si="124"/>
        <v/>
      </c>
      <c r="AC361" t="str">
        <f t="shared" si="125"/>
        <v/>
      </c>
      <c r="AD361" t="str">
        <f t="shared" si="126"/>
        <v/>
      </c>
      <c r="AE361" t="str">
        <f t="shared" si="127"/>
        <v/>
      </c>
      <c r="AF361" t="str">
        <f t="shared" si="128"/>
        <v/>
      </c>
      <c r="AG361" t="str">
        <f t="shared" si="129"/>
        <v/>
      </c>
      <c r="AH361" t="str">
        <f t="shared" si="130"/>
        <v/>
      </c>
      <c r="AI361" t="str">
        <f t="shared" si="131"/>
        <v/>
      </c>
      <c r="AJ361" t="str">
        <f t="shared" si="132"/>
        <v/>
      </c>
      <c r="AK361" t="str">
        <f t="shared" si="133"/>
        <v/>
      </c>
      <c r="AL361" t="str">
        <f t="shared" si="134"/>
        <v/>
      </c>
      <c r="AM361" t="str">
        <f t="shared" si="135"/>
        <v/>
      </c>
      <c r="AN361" t="str">
        <f t="shared" si="136"/>
        <v/>
      </c>
      <c r="AO361" t="str">
        <f t="shared" si="137"/>
        <v/>
      </c>
      <c r="AP361" t="str">
        <f t="shared" si="138"/>
        <v/>
      </c>
      <c r="AQ361" t="str">
        <f t="shared" si="139"/>
        <v/>
      </c>
      <c r="AR361" t="str">
        <f t="shared" si="140"/>
        <v/>
      </c>
      <c r="AS361" t="str">
        <f t="shared" si="141"/>
        <v/>
      </c>
      <c r="AT361" t="str">
        <f t="shared" si="142"/>
        <v/>
      </c>
      <c r="AU361" t="str">
        <f t="shared" si="143"/>
        <v/>
      </c>
      <c r="AV361" t="str">
        <f t="shared" si="144"/>
        <v/>
      </c>
    </row>
    <row r="362" spans="1:48" x14ac:dyDescent="0.35">
      <c r="A362" t="s">
        <v>2709</v>
      </c>
      <c r="Y362" t="str">
        <f t="shared" si="121"/>
        <v>B</v>
      </c>
      <c r="Z362" t="str">
        <f t="shared" si="122"/>
        <v/>
      </c>
      <c r="AA362" t="str">
        <f t="shared" si="123"/>
        <v/>
      </c>
      <c r="AB362" t="str">
        <f t="shared" si="124"/>
        <v/>
      </c>
      <c r="AC362" t="str">
        <f t="shared" si="125"/>
        <v/>
      </c>
      <c r="AD362" t="str">
        <f t="shared" si="126"/>
        <v/>
      </c>
      <c r="AE362" t="str">
        <f t="shared" si="127"/>
        <v/>
      </c>
      <c r="AF362" t="str">
        <f t="shared" si="128"/>
        <v/>
      </c>
      <c r="AG362" t="str">
        <f t="shared" si="129"/>
        <v/>
      </c>
      <c r="AH362" t="str">
        <f t="shared" si="130"/>
        <v/>
      </c>
      <c r="AI362" t="str">
        <f t="shared" si="131"/>
        <v/>
      </c>
      <c r="AJ362" t="str">
        <f t="shared" si="132"/>
        <v/>
      </c>
      <c r="AK362" t="str">
        <f t="shared" si="133"/>
        <v/>
      </c>
      <c r="AL362" t="str">
        <f t="shared" si="134"/>
        <v/>
      </c>
      <c r="AM362" t="str">
        <f t="shared" si="135"/>
        <v/>
      </c>
      <c r="AN362" t="str">
        <f t="shared" si="136"/>
        <v/>
      </c>
      <c r="AO362" t="str">
        <f t="shared" si="137"/>
        <v/>
      </c>
      <c r="AP362" t="str">
        <f t="shared" si="138"/>
        <v/>
      </c>
      <c r="AQ362" t="str">
        <f t="shared" si="139"/>
        <v/>
      </c>
      <c r="AR362" t="str">
        <f t="shared" si="140"/>
        <v/>
      </c>
      <c r="AS362" t="str">
        <f t="shared" si="141"/>
        <v/>
      </c>
      <c r="AT362" t="str">
        <f t="shared" si="142"/>
        <v/>
      </c>
      <c r="AU362" t="str">
        <f t="shared" si="143"/>
        <v/>
      </c>
      <c r="AV362" t="str">
        <f t="shared" si="144"/>
        <v/>
      </c>
    </row>
    <row r="363" spans="1:48" x14ac:dyDescent="0.35">
      <c r="Y363" t="str">
        <f t="shared" si="121"/>
        <v/>
      </c>
      <c r="Z363" t="str">
        <f t="shared" si="122"/>
        <v/>
      </c>
      <c r="AA363" t="str">
        <f t="shared" si="123"/>
        <v/>
      </c>
      <c r="AB363" t="str">
        <f t="shared" si="124"/>
        <v/>
      </c>
      <c r="AC363" t="str">
        <f t="shared" si="125"/>
        <v/>
      </c>
      <c r="AD363" t="str">
        <f t="shared" si="126"/>
        <v/>
      </c>
      <c r="AE363" t="str">
        <f t="shared" si="127"/>
        <v/>
      </c>
      <c r="AF363" t="str">
        <f t="shared" si="128"/>
        <v/>
      </c>
      <c r="AG363" t="str">
        <f t="shared" si="129"/>
        <v/>
      </c>
      <c r="AH363" t="str">
        <f t="shared" si="130"/>
        <v/>
      </c>
      <c r="AI363" t="str">
        <f t="shared" si="131"/>
        <v/>
      </c>
      <c r="AJ363" t="str">
        <f t="shared" si="132"/>
        <v/>
      </c>
      <c r="AK363" t="str">
        <f t="shared" si="133"/>
        <v/>
      </c>
      <c r="AL363" t="str">
        <f t="shared" si="134"/>
        <v/>
      </c>
      <c r="AM363" t="str">
        <f t="shared" si="135"/>
        <v/>
      </c>
      <c r="AN363" t="str">
        <f t="shared" si="136"/>
        <v/>
      </c>
      <c r="AO363" t="str">
        <f t="shared" si="137"/>
        <v/>
      </c>
      <c r="AP363" t="str">
        <f t="shared" si="138"/>
        <v/>
      </c>
      <c r="AQ363" t="str">
        <f t="shared" si="139"/>
        <v/>
      </c>
      <c r="AR363" t="str">
        <f t="shared" si="140"/>
        <v/>
      </c>
      <c r="AS363" t="str">
        <f t="shared" si="141"/>
        <v/>
      </c>
      <c r="AT363" t="str">
        <f t="shared" si="142"/>
        <v/>
      </c>
      <c r="AU363" t="str">
        <f t="shared" si="143"/>
        <v/>
      </c>
      <c r="AV363" t="str">
        <f t="shared" si="144"/>
        <v/>
      </c>
    </row>
    <row r="364" spans="1:48" x14ac:dyDescent="0.35">
      <c r="Y364" t="str">
        <f t="shared" si="121"/>
        <v/>
      </c>
      <c r="Z364" t="str">
        <f t="shared" si="122"/>
        <v/>
      </c>
      <c r="AA364" t="str">
        <f t="shared" si="123"/>
        <v/>
      </c>
      <c r="AB364" t="str">
        <f t="shared" si="124"/>
        <v/>
      </c>
      <c r="AC364" t="str">
        <f t="shared" si="125"/>
        <v/>
      </c>
      <c r="AD364" t="str">
        <f t="shared" si="126"/>
        <v/>
      </c>
      <c r="AE364" t="str">
        <f t="shared" si="127"/>
        <v/>
      </c>
      <c r="AF364" t="str">
        <f t="shared" si="128"/>
        <v/>
      </c>
      <c r="AG364" t="str">
        <f t="shared" si="129"/>
        <v/>
      </c>
      <c r="AH364" t="str">
        <f t="shared" si="130"/>
        <v/>
      </c>
      <c r="AI364" t="str">
        <f t="shared" si="131"/>
        <v/>
      </c>
      <c r="AJ364" t="str">
        <f t="shared" si="132"/>
        <v/>
      </c>
      <c r="AK364" t="str">
        <f t="shared" si="133"/>
        <v/>
      </c>
      <c r="AL364" t="str">
        <f t="shared" si="134"/>
        <v/>
      </c>
      <c r="AM364" t="str">
        <f t="shared" si="135"/>
        <v/>
      </c>
      <c r="AN364" t="str">
        <f t="shared" si="136"/>
        <v/>
      </c>
      <c r="AO364" t="str">
        <f t="shared" si="137"/>
        <v/>
      </c>
      <c r="AP364" t="str">
        <f t="shared" si="138"/>
        <v/>
      </c>
      <c r="AQ364" t="str">
        <f t="shared" si="139"/>
        <v/>
      </c>
      <c r="AR364" t="str">
        <f t="shared" si="140"/>
        <v/>
      </c>
      <c r="AS364" t="str">
        <f t="shared" si="141"/>
        <v/>
      </c>
      <c r="AT364" t="str">
        <f t="shared" si="142"/>
        <v/>
      </c>
      <c r="AU364" t="str">
        <f t="shared" si="143"/>
        <v/>
      </c>
      <c r="AV364" t="str">
        <f t="shared" si="144"/>
        <v/>
      </c>
    </row>
    <row r="365" spans="1:48" x14ac:dyDescent="0.35">
      <c r="A365" t="s">
        <v>7699</v>
      </c>
      <c r="B365" t="s">
        <v>2831</v>
      </c>
      <c r="Y365" t="str">
        <f t="shared" si="121"/>
        <v>H</v>
      </c>
      <c r="Z365" t="str">
        <f t="shared" si="122"/>
        <v>H</v>
      </c>
      <c r="AA365" t="str">
        <f t="shared" si="123"/>
        <v/>
      </c>
      <c r="AB365" t="str">
        <f t="shared" si="124"/>
        <v/>
      </c>
      <c r="AC365" t="str">
        <f t="shared" si="125"/>
        <v/>
      </c>
      <c r="AD365" t="str">
        <f t="shared" si="126"/>
        <v/>
      </c>
      <c r="AE365" t="str">
        <f t="shared" si="127"/>
        <v/>
      </c>
      <c r="AF365" t="str">
        <f t="shared" si="128"/>
        <v/>
      </c>
      <c r="AG365" t="str">
        <f t="shared" si="129"/>
        <v/>
      </c>
      <c r="AH365" t="str">
        <f t="shared" si="130"/>
        <v/>
      </c>
      <c r="AI365" t="str">
        <f t="shared" si="131"/>
        <v/>
      </c>
      <c r="AJ365" t="str">
        <f t="shared" si="132"/>
        <v/>
      </c>
      <c r="AK365" t="str">
        <f t="shared" si="133"/>
        <v/>
      </c>
      <c r="AL365" t="str">
        <f t="shared" si="134"/>
        <v/>
      </c>
      <c r="AM365" t="str">
        <f t="shared" si="135"/>
        <v/>
      </c>
      <c r="AN365" t="str">
        <f t="shared" si="136"/>
        <v/>
      </c>
      <c r="AO365" t="str">
        <f t="shared" si="137"/>
        <v/>
      </c>
      <c r="AP365" t="str">
        <f t="shared" si="138"/>
        <v/>
      </c>
      <c r="AQ365" t="str">
        <f t="shared" si="139"/>
        <v/>
      </c>
      <c r="AR365" t="str">
        <f t="shared" si="140"/>
        <v/>
      </c>
      <c r="AS365" t="str">
        <f t="shared" si="141"/>
        <v/>
      </c>
      <c r="AT365" t="str">
        <f t="shared" si="142"/>
        <v/>
      </c>
      <c r="AU365" t="str">
        <f t="shared" si="143"/>
        <v/>
      </c>
      <c r="AV365" t="str">
        <f t="shared" si="144"/>
        <v/>
      </c>
    </row>
    <row r="366" spans="1:48" x14ac:dyDescent="0.35">
      <c r="Y366" t="str">
        <f t="shared" si="121"/>
        <v/>
      </c>
      <c r="Z366" t="str">
        <f t="shared" si="122"/>
        <v/>
      </c>
      <c r="AA366" t="str">
        <f t="shared" si="123"/>
        <v/>
      </c>
      <c r="AB366" t="str">
        <f t="shared" si="124"/>
        <v/>
      </c>
      <c r="AC366" t="str">
        <f t="shared" si="125"/>
        <v/>
      </c>
      <c r="AD366" t="str">
        <f t="shared" si="126"/>
        <v/>
      </c>
      <c r="AE366" t="str">
        <f t="shared" si="127"/>
        <v/>
      </c>
      <c r="AF366" t="str">
        <f t="shared" si="128"/>
        <v/>
      </c>
      <c r="AG366" t="str">
        <f t="shared" si="129"/>
        <v/>
      </c>
      <c r="AH366" t="str">
        <f t="shared" si="130"/>
        <v/>
      </c>
      <c r="AI366" t="str">
        <f t="shared" si="131"/>
        <v/>
      </c>
      <c r="AJ366" t="str">
        <f t="shared" si="132"/>
        <v/>
      </c>
      <c r="AK366" t="str">
        <f t="shared" si="133"/>
        <v/>
      </c>
      <c r="AL366" t="str">
        <f t="shared" si="134"/>
        <v/>
      </c>
      <c r="AM366" t="str">
        <f t="shared" si="135"/>
        <v/>
      </c>
      <c r="AN366" t="str">
        <f t="shared" si="136"/>
        <v/>
      </c>
      <c r="AO366" t="str">
        <f t="shared" si="137"/>
        <v/>
      </c>
      <c r="AP366" t="str">
        <f t="shared" si="138"/>
        <v/>
      </c>
      <c r="AQ366" t="str">
        <f t="shared" si="139"/>
        <v/>
      </c>
      <c r="AR366" t="str">
        <f t="shared" si="140"/>
        <v/>
      </c>
      <c r="AS366" t="str">
        <f t="shared" si="141"/>
        <v/>
      </c>
      <c r="AT366" t="str">
        <f t="shared" si="142"/>
        <v/>
      </c>
      <c r="AU366" t="str">
        <f t="shared" si="143"/>
        <v/>
      </c>
      <c r="AV366" t="str">
        <f t="shared" si="144"/>
        <v/>
      </c>
    </row>
    <row r="367" spans="1:48" x14ac:dyDescent="0.35">
      <c r="A367" t="s">
        <v>7700</v>
      </c>
      <c r="B367" t="s">
        <v>7701</v>
      </c>
      <c r="Y367" t="str">
        <f t="shared" si="121"/>
        <v>B</v>
      </c>
      <c r="Z367" t="str">
        <f t="shared" si="122"/>
        <v>H</v>
      </c>
      <c r="AA367" t="str">
        <f t="shared" si="123"/>
        <v/>
      </c>
      <c r="AB367" t="str">
        <f t="shared" si="124"/>
        <v/>
      </c>
      <c r="AC367" t="str">
        <f t="shared" si="125"/>
        <v/>
      </c>
      <c r="AD367" t="str">
        <f t="shared" si="126"/>
        <v/>
      </c>
      <c r="AE367" t="str">
        <f t="shared" si="127"/>
        <v/>
      </c>
      <c r="AF367" t="str">
        <f t="shared" si="128"/>
        <v/>
      </c>
      <c r="AG367" t="str">
        <f t="shared" si="129"/>
        <v/>
      </c>
      <c r="AH367" t="str">
        <f t="shared" si="130"/>
        <v/>
      </c>
      <c r="AI367" t="str">
        <f t="shared" si="131"/>
        <v/>
      </c>
      <c r="AJ367" t="str">
        <f t="shared" si="132"/>
        <v/>
      </c>
      <c r="AK367" t="str">
        <f t="shared" si="133"/>
        <v/>
      </c>
      <c r="AL367" t="str">
        <f t="shared" si="134"/>
        <v/>
      </c>
      <c r="AM367" t="str">
        <f t="shared" si="135"/>
        <v/>
      </c>
      <c r="AN367" t="str">
        <f t="shared" si="136"/>
        <v/>
      </c>
      <c r="AO367" t="str">
        <f t="shared" si="137"/>
        <v/>
      </c>
      <c r="AP367" t="str">
        <f t="shared" si="138"/>
        <v/>
      </c>
      <c r="AQ367" t="str">
        <f t="shared" si="139"/>
        <v/>
      </c>
      <c r="AR367" t="str">
        <f t="shared" si="140"/>
        <v/>
      </c>
      <c r="AS367" t="str">
        <f t="shared" si="141"/>
        <v/>
      </c>
      <c r="AT367" t="str">
        <f t="shared" si="142"/>
        <v/>
      </c>
      <c r="AU367" t="str">
        <f t="shared" si="143"/>
        <v/>
      </c>
      <c r="AV367" t="str">
        <f t="shared" si="144"/>
        <v/>
      </c>
    </row>
    <row r="368" spans="1:48" x14ac:dyDescent="0.35">
      <c r="A368" t="s">
        <v>7702</v>
      </c>
      <c r="B368" t="s">
        <v>5767</v>
      </c>
      <c r="C368" t="s">
        <v>7703</v>
      </c>
      <c r="D368" t="s">
        <v>2878</v>
      </c>
      <c r="E368" t="s">
        <v>2329</v>
      </c>
      <c r="F368" t="s">
        <v>7704</v>
      </c>
      <c r="Y368" t="str">
        <f t="shared" si="121"/>
        <v>H</v>
      </c>
      <c r="Z368" t="str">
        <f t="shared" si="122"/>
        <v>G</v>
      </c>
      <c r="AA368" t="str">
        <f t="shared" si="123"/>
        <v>H</v>
      </c>
      <c r="AB368" t="str">
        <f t="shared" si="124"/>
        <v>H</v>
      </c>
      <c r="AC368" t="str">
        <f t="shared" si="125"/>
        <v>G</v>
      </c>
      <c r="AD368" t="str">
        <f t="shared" si="126"/>
        <v>H</v>
      </c>
      <c r="AE368" t="str">
        <f t="shared" si="127"/>
        <v/>
      </c>
      <c r="AF368" t="str">
        <f t="shared" si="128"/>
        <v/>
      </c>
      <c r="AG368" t="str">
        <f t="shared" si="129"/>
        <v/>
      </c>
      <c r="AH368" t="str">
        <f t="shared" si="130"/>
        <v/>
      </c>
      <c r="AI368" t="str">
        <f t="shared" si="131"/>
        <v/>
      </c>
      <c r="AJ368" t="str">
        <f t="shared" si="132"/>
        <v/>
      </c>
      <c r="AK368" t="str">
        <f t="shared" si="133"/>
        <v/>
      </c>
      <c r="AL368" t="str">
        <f t="shared" si="134"/>
        <v/>
      </c>
      <c r="AM368" t="str">
        <f t="shared" si="135"/>
        <v/>
      </c>
      <c r="AN368" t="str">
        <f t="shared" si="136"/>
        <v/>
      </c>
      <c r="AO368" t="str">
        <f t="shared" si="137"/>
        <v/>
      </c>
      <c r="AP368" t="str">
        <f t="shared" si="138"/>
        <v/>
      </c>
      <c r="AQ368" t="str">
        <f t="shared" si="139"/>
        <v/>
      </c>
      <c r="AR368" t="str">
        <f t="shared" si="140"/>
        <v/>
      </c>
      <c r="AS368" t="str">
        <f t="shared" si="141"/>
        <v/>
      </c>
      <c r="AT368" t="str">
        <f t="shared" si="142"/>
        <v/>
      </c>
      <c r="AU368" t="str">
        <f t="shared" si="143"/>
        <v/>
      </c>
      <c r="AV368" t="str">
        <f t="shared" si="144"/>
        <v/>
      </c>
    </row>
    <row r="369" spans="1:48" x14ac:dyDescent="0.35">
      <c r="A369" t="s">
        <v>7705</v>
      </c>
      <c r="B369" t="s">
        <v>7706</v>
      </c>
      <c r="Y369" t="str">
        <f t="shared" si="121"/>
        <v>H</v>
      </c>
      <c r="Z369" t="str">
        <f t="shared" si="122"/>
        <v>H</v>
      </c>
      <c r="AA369" t="str">
        <f t="shared" si="123"/>
        <v/>
      </c>
      <c r="AB369" t="str">
        <f t="shared" si="124"/>
        <v/>
      </c>
      <c r="AC369" t="str">
        <f t="shared" si="125"/>
        <v/>
      </c>
      <c r="AD369" t="str">
        <f t="shared" si="126"/>
        <v/>
      </c>
      <c r="AE369" t="str">
        <f t="shared" si="127"/>
        <v/>
      </c>
      <c r="AF369" t="str">
        <f t="shared" si="128"/>
        <v/>
      </c>
      <c r="AG369" t="str">
        <f t="shared" si="129"/>
        <v/>
      </c>
      <c r="AH369" t="str">
        <f t="shared" si="130"/>
        <v/>
      </c>
      <c r="AI369" t="str">
        <f t="shared" si="131"/>
        <v/>
      </c>
      <c r="AJ369" t="str">
        <f t="shared" si="132"/>
        <v/>
      </c>
      <c r="AK369" t="str">
        <f t="shared" si="133"/>
        <v/>
      </c>
      <c r="AL369" t="str">
        <f t="shared" si="134"/>
        <v/>
      </c>
      <c r="AM369" t="str">
        <f t="shared" si="135"/>
        <v/>
      </c>
      <c r="AN369" t="str">
        <f t="shared" si="136"/>
        <v/>
      </c>
      <c r="AO369" t="str">
        <f t="shared" si="137"/>
        <v/>
      </c>
      <c r="AP369" t="str">
        <f t="shared" si="138"/>
        <v/>
      </c>
      <c r="AQ369" t="str">
        <f t="shared" si="139"/>
        <v/>
      </c>
      <c r="AR369" t="str">
        <f t="shared" si="140"/>
        <v/>
      </c>
      <c r="AS369" t="str">
        <f t="shared" si="141"/>
        <v/>
      </c>
      <c r="AT369" t="str">
        <f t="shared" si="142"/>
        <v/>
      </c>
      <c r="AU369" t="str">
        <f t="shared" si="143"/>
        <v/>
      </c>
      <c r="AV369" t="str">
        <f t="shared" si="144"/>
        <v/>
      </c>
    </row>
    <row r="370" spans="1:48" x14ac:dyDescent="0.35">
      <c r="A370" t="s">
        <v>7707</v>
      </c>
      <c r="B370" t="s">
        <v>7708</v>
      </c>
      <c r="C370" t="s">
        <v>7709</v>
      </c>
      <c r="D370" t="s">
        <v>2785</v>
      </c>
      <c r="Y370" t="str">
        <f t="shared" si="121"/>
        <v>H</v>
      </c>
      <c r="Z370" t="str">
        <f t="shared" si="122"/>
        <v>H</v>
      </c>
      <c r="AA370" t="str">
        <f t="shared" si="123"/>
        <v>H</v>
      </c>
      <c r="AB370" t="str">
        <f t="shared" si="124"/>
        <v>H</v>
      </c>
      <c r="AC370" t="str">
        <f t="shared" si="125"/>
        <v/>
      </c>
      <c r="AD370" t="str">
        <f t="shared" si="126"/>
        <v/>
      </c>
      <c r="AE370" t="str">
        <f t="shared" si="127"/>
        <v/>
      </c>
      <c r="AF370" t="str">
        <f t="shared" si="128"/>
        <v/>
      </c>
      <c r="AG370" t="str">
        <f t="shared" si="129"/>
        <v/>
      </c>
      <c r="AH370" t="str">
        <f t="shared" si="130"/>
        <v/>
      </c>
      <c r="AI370" t="str">
        <f t="shared" si="131"/>
        <v/>
      </c>
      <c r="AJ370" t="str">
        <f t="shared" si="132"/>
        <v/>
      </c>
      <c r="AK370" t="str">
        <f t="shared" si="133"/>
        <v/>
      </c>
      <c r="AL370" t="str">
        <f t="shared" si="134"/>
        <v/>
      </c>
      <c r="AM370" t="str">
        <f t="shared" si="135"/>
        <v/>
      </c>
      <c r="AN370" t="str">
        <f t="shared" si="136"/>
        <v/>
      </c>
      <c r="AO370" t="str">
        <f t="shared" si="137"/>
        <v/>
      </c>
      <c r="AP370" t="str">
        <f t="shared" si="138"/>
        <v/>
      </c>
      <c r="AQ370" t="str">
        <f t="shared" si="139"/>
        <v/>
      </c>
      <c r="AR370" t="str">
        <f t="shared" si="140"/>
        <v/>
      </c>
      <c r="AS370" t="str">
        <f t="shared" si="141"/>
        <v/>
      </c>
      <c r="AT370" t="str">
        <f t="shared" si="142"/>
        <v/>
      </c>
      <c r="AU370" t="str">
        <f t="shared" si="143"/>
        <v/>
      </c>
      <c r="AV370" t="str">
        <f t="shared" si="144"/>
        <v/>
      </c>
    </row>
    <row r="371" spans="1:48" x14ac:dyDescent="0.35">
      <c r="A371" t="s">
        <v>7710</v>
      </c>
      <c r="B371" t="s">
        <v>7711</v>
      </c>
      <c r="Y371" t="str">
        <f t="shared" si="121"/>
        <v>G</v>
      </c>
      <c r="Z371" t="str">
        <f t="shared" si="122"/>
        <v>H</v>
      </c>
      <c r="AA371" t="str">
        <f t="shared" si="123"/>
        <v/>
      </c>
      <c r="AB371" t="str">
        <f t="shared" si="124"/>
        <v/>
      </c>
      <c r="AC371" t="str">
        <f t="shared" si="125"/>
        <v/>
      </c>
      <c r="AD371" t="str">
        <f t="shared" si="126"/>
        <v/>
      </c>
      <c r="AE371" t="str">
        <f t="shared" si="127"/>
        <v/>
      </c>
      <c r="AF371" t="str">
        <f t="shared" si="128"/>
        <v/>
      </c>
      <c r="AG371" t="str">
        <f t="shared" si="129"/>
        <v/>
      </c>
      <c r="AH371" t="str">
        <f t="shared" si="130"/>
        <v/>
      </c>
      <c r="AI371" t="str">
        <f t="shared" si="131"/>
        <v/>
      </c>
      <c r="AJ371" t="str">
        <f t="shared" si="132"/>
        <v/>
      </c>
      <c r="AK371" t="str">
        <f t="shared" si="133"/>
        <v/>
      </c>
      <c r="AL371" t="str">
        <f t="shared" si="134"/>
        <v/>
      </c>
      <c r="AM371" t="str">
        <f t="shared" si="135"/>
        <v/>
      </c>
      <c r="AN371" t="str">
        <f t="shared" si="136"/>
        <v/>
      </c>
      <c r="AO371" t="str">
        <f t="shared" si="137"/>
        <v/>
      </c>
      <c r="AP371" t="str">
        <f t="shared" si="138"/>
        <v/>
      </c>
      <c r="AQ371" t="str">
        <f t="shared" si="139"/>
        <v/>
      </c>
      <c r="AR371" t="str">
        <f t="shared" si="140"/>
        <v/>
      </c>
      <c r="AS371" t="str">
        <f t="shared" si="141"/>
        <v/>
      </c>
      <c r="AT371" t="str">
        <f t="shared" si="142"/>
        <v/>
      </c>
      <c r="AU371" t="str">
        <f t="shared" si="143"/>
        <v/>
      </c>
      <c r="AV371" t="str">
        <f t="shared" si="144"/>
        <v/>
      </c>
    </row>
    <row r="372" spans="1:48" x14ac:dyDescent="0.35">
      <c r="A372" t="s">
        <v>2786</v>
      </c>
      <c r="Y372" t="str">
        <f t="shared" si="121"/>
        <v>H</v>
      </c>
      <c r="Z372" t="str">
        <f t="shared" si="122"/>
        <v/>
      </c>
      <c r="AA372" t="str">
        <f t="shared" si="123"/>
        <v/>
      </c>
      <c r="AB372" t="str">
        <f t="shared" si="124"/>
        <v/>
      </c>
      <c r="AC372" t="str">
        <f t="shared" si="125"/>
        <v/>
      </c>
      <c r="AD372" t="str">
        <f t="shared" si="126"/>
        <v/>
      </c>
      <c r="AE372" t="str">
        <f t="shared" si="127"/>
        <v/>
      </c>
      <c r="AF372" t="str">
        <f t="shared" si="128"/>
        <v/>
      </c>
      <c r="AG372" t="str">
        <f t="shared" si="129"/>
        <v/>
      </c>
      <c r="AH372" t="str">
        <f t="shared" si="130"/>
        <v/>
      </c>
      <c r="AI372" t="str">
        <f t="shared" si="131"/>
        <v/>
      </c>
      <c r="AJ372" t="str">
        <f t="shared" si="132"/>
        <v/>
      </c>
      <c r="AK372" t="str">
        <f t="shared" si="133"/>
        <v/>
      </c>
      <c r="AL372" t="str">
        <f t="shared" si="134"/>
        <v/>
      </c>
      <c r="AM372" t="str">
        <f t="shared" si="135"/>
        <v/>
      </c>
      <c r="AN372" t="str">
        <f t="shared" si="136"/>
        <v/>
      </c>
      <c r="AO372" t="str">
        <f t="shared" si="137"/>
        <v/>
      </c>
      <c r="AP372" t="str">
        <f t="shared" si="138"/>
        <v/>
      </c>
      <c r="AQ372" t="str">
        <f t="shared" si="139"/>
        <v/>
      </c>
      <c r="AR372" t="str">
        <f t="shared" si="140"/>
        <v/>
      </c>
      <c r="AS372" t="str">
        <f t="shared" si="141"/>
        <v/>
      </c>
      <c r="AT372" t="str">
        <f t="shared" si="142"/>
        <v/>
      </c>
      <c r="AU372" t="str">
        <f t="shared" si="143"/>
        <v/>
      </c>
      <c r="AV372" t="str">
        <f t="shared" si="144"/>
        <v/>
      </c>
    </row>
    <row r="373" spans="1:48" x14ac:dyDescent="0.35">
      <c r="A373" t="s">
        <v>7712</v>
      </c>
      <c r="B373" t="s">
        <v>7713</v>
      </c>
      <c r="C373" t="s">
        <v>7714</v>
      </c>
      <c r="Y373" t="str">
        <f t="shared" si="121"/>
        <v>H</v>
      </c>
      <c r="Z373" t="str">
        <f t="shared" si="122"/>
        <v>H</v>
      </c>
      <c r="AA373" t="str">
        <f t="shared" si="123"/>
        <v>H</v>
      </c>
      <c r="AB373" t="str">
        <f t="shared" si="124"/>
        <v/>
      </c>
      <c r="AC373" t="str">
        <f t="shared" si="125"/>
        <v/>
      </c>
      <c r="AD373" t="str">
        <f t="shared" si="126"/>
        <v/>
      </c>
      <c r="AE373" t="str">
        <f t="shared" si="127"/>
        <v/>
      </c>
      <c r="AF373" t="str">
        <f t="shared" si="128"/>
        <v/>
      </c>
      <c r="AG373" t="str">
        <f t="shared" si="129"/>
        <v/>
      </c>
      <c r="AH373" t="str">
        <f t="shared" si="130"/>
        <v/>
      </c>
      <c r="AI373" t="str">
        <f t="shared" si="131"/>
        <v/>
      </c>
      <c r="AJ373" t="str">
        <f t="shared" si="132"/>
        <v/>
      </c>
      <c r="AK373" t="str">
        <f t="shared" si="133"/>
        <v/>
      </c>
      <c r="AL373" t="str">
        <f t="shared" si="134"/>
        <v/>
      </c>
      <c r="AM373" t="str">
        <f t="shared" si="135"/>
        <v/>
      </c>
      <c r="AN373" t="str">
        <f t="shared" si="136"/>
        <v/>
      </c>
      <c r="AO373" t="str">
        <f t="shared" si="137"/>
        <v/>
      </c>
      <c r="AP373" t="str">
        <f t="shared" si="138"/>
        <v/>
      </c>
      <c r="AQ373" t="str">
        <f t="shared" si="139"/>
        <v/>
      </c>
      <c r="AR373" t="str">
        <f t="shared" si="140"/>
        <v/>
      </c>
      <c r="AS373" t="str">
        <f t="shared" si="141"/>
        <v/>
      </c>
      <c r="AT373" t="str">
        <f t="shared" si="142"/>
        <v/>
      </c>
      <c r="AU373" t="str">
        <f t="shared" si="143"/>
        <v/>
      </c>
      <c r="AV373" t="str">
        <f t="shared" si="144"/>
        <v/>
      </c>
    </row>
    <row r="374" spans="1:48" x14ac:dyDescent="0.35">
      <c r="A374" t="s">
        <v>2716</v>
      </c>
      <c r="B374" t="s">
        <v>7707</v>
      </c>
      <c r="Y374" t="str">
        <f t="shared" si="121"/>
        <v>H</v>
      </c>
      <c r="Z374" t="str">
        <f t="shared" si="122"/>
        <v>H</v>
      </c>
      <c r="AA374" t="str">
        <f t="shared" si="123"/>
        <v/>
      </c>
      <c r="AB374" t="str">
        <f t="shared" si="124"/>
        <v/>
      </c>
      <c r="AC374" t="str">
        <f t="shared" si="125"/>
        <v/>
      </c>
      <c r="AD374" t="str">
        <f t="shared" si="126"/>
        <v/>
      </c>
      <c r="AE374" t="str">
        <f t="shared" si="127"/>
        <v/>
      </c>
      <c r="AF374" t="str">
        <f t="shared" si="128"/>
        <v/>
      </c>
      <c r="AG374" t="str">
        <f t="shared" si="129"/>
        <v/>
      </c>
      <c r="AH374" t="str">
        <f t="shared" si="130"/>
        <v/>
      </c>
      <c r="AI374" t="str">
        <f t="shared" si="131"/>
        <v/>
      </c>
      <c r="AJ374" t="str">
        <f t="shared" si="132"/>
        <v/>
      </c>
      <c r="AK374" t="str">
        <f t="shared" si="133"/>
        <v/>
      </c>
      <c r="AL374" t="str">
        <f t="shared" si="134"/>
        <v/>
      </c>
      <c r="AM374" t="str">
        <f t="shared" si="135"/>
        <v/>
      </c>
      <c r="AN374" t="str">
        <f t="shared" si="136"/>
        <v/>
      </c>
      <c r="AO374" t="str">
        <f t="shared" si="137"/>
        <v/>
      </c>
      <c r="AP374" t="str">
        <f t="shared" si="138"/>
        <v/>
      </c>
      <c r="AQ374" t="str">
        <f t="shared" si="139"/>
        <v/>
      </c>
      <c r="AR374" t="str">
        <f t="shared" si="140"/>
        <v/>
      </c>
      <c r="AS374" t="str">
        <f t="shared" si="141"/>
        <v/>
      </c>
      <c r="AT374" t="str">
        <f t="shared" si="142"/>
        <v/>
      </c>
      <c r="AU374" t="str">
        <f t="shared" si="143"/>
        <v/>
      </c>
      <c r="AV374" t="str">
        <f t="shared" si="144"/>
        <v/>
      </c>
    </row>
    <row r="375" spans="1:48" x14ac:dyDescent="0.35">
      <c r="A375" t="s">
        <v>2809</v>
      </c>
      <c r="Y375" t="str">
        <f t="shared" si="121"/>
        <v>H</v>
      </c>
      <c r="Z375" t="str">
        <f t="shared" si="122"/>
        <v/>
      </c>
      <c r="AA375" t="str">
        <f t="shared" si="123"/>
        <v/>
      </c>
      <c r="AB375" t="str">
        <f t="shared" si="124"/>
        <v/>
      </c>
      <c r="AC375" t="str">
        <f t="shared" si="125"/>
        <v/>
      </c>
      <c r="AD375" t="str">
        <f t="shared" si="126"/>
        <v/>
      </c>
      <c r="AE375" t="str">
        <f t="shared" si="127"/>
        <v/>
      </c>
      <c r="AF375" t="str">
        <f t="shared" si="128"/>
        <v/>
      </c>
      <c r="AG375" t="str">
        <f t="shared" si="129"/>
        <v/>
      </c>
      <c r="AH375" t="str">
        <f t="shared" si="130"/>
        <v/>
      </c>
      <c r="AI375" t="str">
        <f t="shared" si="131"/>
        <v/>
      </c>
      <c r="AJ375" t="str">
        <f t="shared" si="132"/>
        <v/>
      </c>
      <c r="AK375" t="str">
        <f t="shared" si="133"/>
        <v/>
      </c>
      <c r="AL375" t="str">
        <f t="shared" si="134"/>
        <v/>
      </c>
      <c r="AM375" t="str">
        <f t="shared" si="135"/>
        <v/>
      </c>
      <c r="AN375" t="str">
        <f t="shared" si="136"/>
        <v/>
      </c>
      <c r="AO375" t="str">
        <f t="shared" si="137"/>
        <v/>
      </c>
      <c r="AP375" t="str">
        <f t="shared" si="138"/>
        <v/>
      </c>
      <c r="AQ375" t="str">
        <f t="shared" si="139"/>
        <v/>
      </c>
      <c r="AR375" t="str">
        <f t="shared" si="140"/>
        <v/>
      </c>
      <c r="AS375" t="str">
        <f t="shared" si="141"/>
        <v/>
      </c>
      <c r="AT375" t="str">
        <f t="shared" si="142"/>
        <v/>
      </c>
      <c r="AU375" t="str">
        <f t="shared" si="143"/>
        <v/>
      </c>
      <c r="AV375" t="str">
        <f t="shared" si="144"/>
        <v/>
      </c>
    </row>
    <row r="376" spans="1:48" x14ac:dyDescent="0.35">
      <c r="A376" t="s">
        <v>2817</v>
      </c>
      <c r="Y376" t="str">
        <f t="shared" si="121"/>
        <v>H</v>
      </c>
      <c r="Z376" t="str">
        <f t="shared" si="122"/>
        <v/>
      </c>
      <c r="AA376" t="str">
        <f t="shared" si="123"/>
        <v/>
      </c>
      <c r="AB376" t="str">
        <f t="shared" si="124"/>
        <v/>
      </c>
      <c r="AC376" t="str">
        <f t="shared" si="125"/>
        <v/>
      </c>
      <c r="AD376" t="str">
        <f t="shared" si="126"/>
        <v/>
      </c>
      <c r="AE376" t="str">
        <f t="shared" si="127"/>
        <v/>
      </c>
      <c r="AF376" t="str">
        <f t="shared" si="128"/>
        <v/>
      </c>
      <c r="AG376" t="str">
        <f t="shared" si="129"/>
        <v/>
      </c>
      <c r="AH376" t="str">
        <f t="shared" si="130"/>
        <v/>
      </c>
      <c r="AI376" t="str">
        <f t="shared" si="131"/>
        <v/>
      </c>
      <c r="AJ376" t="str">
        <f t="shared" si="132"/>
        <v/>
      </c>
      <c r="AK376" t="str">
        <f t="shared" si="133"/>
        <v/>
      </c>
      <c r="AL376" t="str">
        <f t="shared" si="134"/>
        <v/>
      </c>
      <c r="AM376" t="str">
        <f t="shared" si="135"/>
        <v/>
      </c>
      <c r="AN376" t="str">
        <f t="shared" si="136"/>
        <v/>
      </c>
      <c r="AO376" t="str">
        <f t="shared" si="137"/>
        <v/>
      </c>
      <c r="AP376" t="str">
        <f t="shared" si="138"/>
        <v/>
      </c>
      <c r="AQ376" t="str">
        <f t="shared" si="139"/>
        <v/>
      </c>
      <c r="AR376" t="str">
        <f t="shared" si="140"/>
        <v/>
      </c>
      <c r="AS376" t="str">
        <f t="shared" si="141"/>
        <v/>
      </c>
      <c r="AT376" t="str">
        <f t="shared" si="142"/>
        <v/>
      </c>
      <c r="AU376" t="str">
        <f t="shared" si="143"/>
        <v/>
      </c>
      <c r="AV376" t="str">
        <f t="shared" si="144"/>
        <v/>
      </c>
    </row>
    <row r="377" spans="1:48" x14ac:dyDescent="0.35">
      <c r="A377" t="s">
        <v>2817</v>
      </c>
      <c r="B377" t="s">
        <v>7715</v>
      </c>
      <c r="Y377" t="str">
        <f t="shared" si="121"/>
        <v>H</v>
      </c>
      <c r="Z377" t="str">
        <f t="shared" si="122"/>
        <v>H</v>
      </c>
      <c r="AA377" t="str">
        <f t="shared" si="123"/>
        <v/>
      </c>
      <c r="AB377" t="str">
        <f t="shared" si="124"/>
        <v/>
      </c>
      <c r="AC377" t="str">
        <f t="shared" si="125"/>
        <v/>
      </c>
      <c r="AD377" t="str">
        <f t="shared" si="126"/>
        <v/>
      </c>
      <c r="AE377" t="str">
        <f t="shared" si="127"/>
        <v/>
      </c>
      <c r="AF377" t="str">
        <f t="shared" si="128"/>
        <v/>
      </c>
      <c r="AG377" t="str">
        <f t="shared" si="129"/>
        <v/>
      </c>
      <c r="AH377" t="str">
        <f t="shared" si="130"/>
        <v/>
      </c>
      <c r="AI377" t="str">
        <f t="shared" si="131"/>
        <v/>
      </c>
      <c r="AJ377" t="str">
        <f t="shared" si="132"/>
        <v/>
      </c>
      <c r="AK377" t="str">
        <f t="shared" si="133"/>
        <v/>
      </c>
      <c r="AL377" t="str">
        <f t="shared" si="134"/>
        <v/>
      </c>
      <c r="AM377" t="str">
        <f t="shared" si="135"/>
        <v/>
      </c>
      <c r="AN377" t="str">
        <f t="shared" si="136"/>
        <v/>
      </c>
      <c r="AO377" t="str">
        <f t="shared" si="137"/>
        <v/>
      </c>
      <c r="AP377" t="str">
        <f t="shared" si="138"/>
        <v/>
      </c>
      <c r="AQ377" t="str">
        <f t="shared" si="139"/>
        <v/>
      </c>
      <c r="AR377" t="str">
        <f t="shared" si="140"/>
        <v/>
      </c>
      <c r="AS377" t="str">
        <f t="shared" si="141"/>
        <v/>
      </c>
      <c r="AT377" t="str">
        <f t="shared" si="142"/>
        <v/>
      </c>
      <c r="AU377" t="str">
        <f t="shared" si="143"/>
        <v/>
      </c>
      <c r="AV377" t="str">
        <f t="shared" si="144"/>
        <v/>
      </c>
    </row>
    <row r="378" spans="1:48" x14ac:dyDescent="0.35">
      <c r="A378" t="s">
        <v>2832</v>
      </c>
      <c r="Y378" t="str">
        <f t="shared" si="121"/>
        <v>H</v>
      </c>
      <c r="Z378" t="str">
        <f t="shared" si="122"/>
        <v/>
      </c>
      <c r="AA378" t="str">
        <f t="shared" si="123"/>
        <v/>
      </c>
      <c r="AB378" t="str">
        <f t="shared" si="124"/>
        <v/>
      </c>
      <c r="AC378" t="str">
        <f t="shared" si="125"/>
        <v/>
      </c>
      <c r="AD378" t="str">
        <f t="shared" si="126"/>
        <v/>
      </c>
      <c r="AE378" t="str">
        <f t="shared" si="127"/>
        <v/>
      </c>
      <c r="AF378" t="str">
        <f t="shared" si="128"/>
        <v/>
      </c>
      <c r="AG378" t="str">
        <f t="shared" si="129"/>
        <v/>
      </c>
      <c r="AH378" t="str">
        <f t="shared" si="130"/>
        <v/>
      </c>
      <c r="AI378" t="str">
        <f t="shared" si="131"/>
        <v/>
      </c>
      <c r="AJ378" t="str">
        <f t="shared" si="132"/>
        <v/>
      </c>
      <c r="AK378" t="str">
        <f t="shared" si="133"/>
        <v/>
      </c>
      <c r="AL378" t="str">
        <f t="shared" si="134"/>
        <v/>
      </c>
      <c r="AM378" t="str">
        <f t="shared" si="135"/>
        <v/>
      </c>
      <c r="AN378" t="str">
        <f t="shared" si="136"/>
        <v/>
      </c>
      <c r="AO378" t="str">
        <f t="shared" si="137"/>
        <v/>
      </c>
      <c r="AP378" t="str">
        <f t="shared" si="138"/>
        <v/>
      </c>
      <c r="AQ378" t="str">
        <f t="shared" si="139"/>
        <v/>
      </c>
      <c r="AR378" t="str">
        <f t="shared" si="140"/>
        <v/>
      </c>
      <c r="AS378" t="str">
        <f t="shared" si="141"/>
        <v/>
      </c>
      <c r="AT378" t="str">
        <f t="shared" si="142"/>
        <v/>
      </c>
      <c r="AU378" t="str">
        <f t="shared" si="143"/>
        <v/>
      </c>
      <c r="AV378" t="str">
        <f t="shared" si="144"/>
        <v/>
      </c>
    </row>
    <row r="379" spans="1:48" x14ac:dyDescent="0.35">
      <c r="A379" t="s">
        <v>2831</v>
      </c>
      <c r="B379" t="s">
        <v>2816</v>
      </c>
      <c r="C379" t="s">
        <v>7704</v>
      </c>
      <c r="D379" t="s">
        <v>7716</v>
      </c>
      <c r="Y379" t="str">
        <f t="shared" si="121"/>
        <v>H</v>
      </c>
      <c r="Z379" t="str">
        <f t="shared" si="122"/>
        <v>H</v>
      </c>
      <c r="AA379" t="str">
        <f t="shared" si="123"/>
        <v>H</v>
      </c>
      <c r="AB379" t="str">
        <f t="shared" si="124"/>
        <v>H</v>
      </c>
      <c r="AC379" t="str">
        <f t="shared" si="125"/>
        <v/>
      </c>
      <c r="AD379" t="str">
        <f t="shared" si="126"/>
        <v/>
      </c>
      <c r="AE379" t="str">
        <f t="shared" si="127"/>
        <v/>
      </c>
      <c r="AF379" t="str">
        <f t="shared" si="128"/>
        <v/>
      </c>
      <c r="AG379" t="str">
        <f t="shared" si="129"/>
        <v/>
      </c>
      <c r="AH379" t="str">
        <f t="shared" si="130"/>
        <v/>
      </c>
      <c r="AI379" t="str">
        <f t="shared" si="131"/>
        <v/>
      </c>
      <c r="AJ379" t="str">
        <f t="shared" si="132"/>
        <v/>
      </c>
      <c r="AK379" t="str">
        <f t="shared" si="133"/>
        <v/>
      </c>
      <c r="AL379" t="str">
        <f t="shared" si="134"/>
        <v/>
      </c>
      <c r="AM379" t="str">
        <f t="shared" si="135"/>
        <v/>
      </c>
      <c r="AN379" t="str">
        <f t="shared" si="136"/>
        <v/>
      </c>
      <c r="AO379" t="str">
        <f t="shared" si="137"/>
        <v/>
      </c>
      <c r="AP379" t="str">
        <f t="shared" si="138"/>
        <v/>
      </c>
      <c r="AQ379" t="str">
        <f t="shared" si="139"/>
        <v/>
      </c>
      <c r="AR379" t="str">
        <f t="shared" si="140"/>
        <v/>
      </c>
      <c r="AS379" t="str">
        <f t="shared" si="141"/>
        <v/>
      </c>
      <c r="AT379" t="str">
        <f t="shared" si="142"/>
        <v/>
      </c>
      <c r="AU379" t="str">
        <f t="shared" si="143"/>
        <v/>
      </c>
      <c r="AV379" t="str">
        <f t="shared" si="144"/>
        <v/>
      </c>
    </row>
    <row r="380" spans="1:48" x14ac:dyDescent="0.35">
      <c r="A380" t="s">
        <v>5593</v>
      </c>
      <c r="B380" t="s">
        <v>7717</v>
      </c>
      <c r="Y380" t="str">
        <f t="shared" si="121"/>
        <v>G</v>
      </c>
      <c r="Z380" t="str">
        <f t="shared" si="122"/>
        <v>H</v>
      </c>
      <c r="AA380" t="str">
        <f t="shared" si="123"/>
        <v/>
      </c>
      <c r="AB380" t="str">
        <f t="shared" si="124"/>
        <v/>
      </c>
      <c r="AC380" t="str">
        <f t="shared" si="125"/>
        <v/>
      </c>
      <c r="AD380" t="str">
        <f t="shared" si="126"/>
        <v/>
      </c>
      <c r="AE380" t="str">
        <f t="shared" si="127"/>
        <v/>
      </c>
      <c r="AF380" t="str">
        <f t="shared" si="128"/>
        <v/>
      </c>
      <c r="AG380" t="str">
        <f t="shared" si="129"/>
        <v/>
      </c>
      <c r="AH380" t="str">
        <f t="shared" si="130"/>
        <v/>
      </c>
      <c r="AI380" t="str">
        <f t="shared" si="131"/>
        <v/>
      </c>
      <c r="AJ380" t="str">
        <f t="shared" si="132"/>
        <v/>
      </c>
      <c r="AK380" t="str">
        <f t="shared" si="133"/>
        <v/>
      </c>
      <c r="AL380" t="str">
        <f t="shared" si="134"/>
        <v/>
      </c>
      <c r="AM380" t="str">
        <f t="shared" si="135"/>
        <v/>
      </c>
      <c r="AN380" t="str">
        <f t="shared" si="136"/>
        <v/>
      </c>
      <c r="AO380" t="str">
        <f t="shared" si="137"/>
        <v/>
      </c>
      <c r="AP380" t="str">
        <f t="shared" si="138"/>
        <v/>
      </c>
      <c r="AQ380" t="str">
        <f t="shared" si="139"/>
        <v/>
      </c>
      <c r="AR380" t="str">
        <f t="shared" si="140"/>
        <v/>
      </c>
      <c r="AS380" t="str">
        <f t="shared" si="141"/>
        <v/>
      </c>
      <c r="AT380" t="str">
        <f t="shared" si="142"/>
        <v/>
      </c>
      <c r="AU380" t="str">
        <f t="shared" si="143"/>
        <v/>
      </c>
      <c r="AV380" t="str">
        <f t="shared" si="144"/>
        <v/>
      </c>
    </row>
    <row r="381" spans="1:48" x14ac:dyDescent="0.35">
      <c r="A381" t="s">
        <v>7718</v>
      </c>
      <c r="B381" t="s">
        <v>7719</v>
      </c>
      <c r="Y381" t="str">
        <f t="shared" si="121"/>
        <v>H</v>
      </c>
      <c r="Z381" t="str">
        <f t="shared" si="122"/>
        <v>G</v>
      </c>
      <c r="AA381" t="str">
        <f t="shared" si="123"/>
        <v/>
      </c>
      <c r="AB381" t="str">
        <f t="shared" si="124"/>
        <v/>
      </c>
      <c r="AC381" t="str">
        <f t="shared" si="125"/>
        <v/>
      </c>
      <c r="AD381" t="str">
        <f t="shared" si="126"/>
        <v/>
      </c>
      <c r="AE381" t="str">
        <f t="shared" si="127"/>
        <v/>
      </c>
      <c r="AF381" t="str">
        <f t="shared" si="128"/>
        <v/>
      </c>
      <c r="AG381" t="str">
        <f t="shared" si="129"/>
        <v/>
      </c>
      <c r="AH381" t="str">
        <f t="shared" si="130"/>
        <v/>
      </c>
      <c r="AI381" t="str">
        <f t="shared" si="131"/>
        <v/>
      </c>
      <c r="AJ381" t="str">
        <f t="shared" si="132"/>
        <v/>
      </c>
      <c r="AK381" t="str">
        <f t="shared" si="133"/>
        <v/>
      </c>
      <c r="AL381" t="str">
        <f t="shared" si="134"/>
        <v/>
      </c>
      <c r="AM381" t="str">
        <f t="shared" si="135"/>
        <v/>
      </c>
      <c r="AN381" t="str">
        <f t="shared" si="136"/>
        <v/>
      </c>
      <c r="AO381" t="str">
        <f t="shared" si="137"/>
        <v/>
      </c>
      <c r="AP381" t="str">
        <f t="shared" si="138"/>
        <v/>
      </c>
      <c r="AQ381" t="str">
        <f t="shared" si="139"/>
        <v/>
      </c>
      <c r="AR381" t="str">
        <f t="shared" si="140"/>
        <v/>
      </c>
      <c r="AS381" t="str">
        <f t="shared" si="141"/>
        <v/>
      </c>
      <c r="AT381" t="str">
        <f t="shared" si="142"/>
        <v/>
      </c>
      <c r="AU381" t="str">
        <f t="shared" si="143"/>
        <v/>
      </c>
      <c r="AV381" t="str">
        <f t="shared" si="144"/>
        <v/>
      </c>
    </row>
    <row r="382" spans="1:48" x14ac:dyDescent="0.35">
      <c r="A382" t="s">
        <v>6522</v>
      </c>
      <c r="B382" t="s">
        <v>2817</v>
      </c>
      <c r="C382" t="s">
        <v>7720</v>
      </c>
      <c r="D382" t="s">
        <v>7721</v>
      </c>
      <c r="Y382" t="str">
        <f t="shared" si="121"/>
        <v>H</v>
      </c>
      <c r="Z382" t="str">
        <f t="shared" si="122"/>
        <v>H</v>
      </c>
      <c r="AA382" t="str">
        <f t="shared" si="123"/>
        <v>H</v>
      </c>
      <c r="AB382" t="str">
        <f t="shared" si="124"/>
        <v>H</v>
      </c>
      <c r="AC382" t="str">
        <f t="shared" si="125"/>
        <v/>
      </c>
      <c r="AD382" t="str">
        <f t="shared" si="126"/>
        <v/>
      </c>
      <c r="AE382" t="str">
        <f t="shared" si="127"/>
        <v/>
      </c>
      <c r="AF382" t="str">
        <f t="shared" si="128"/>
        <v/>
      </c>
      <c r="AG382" t="str">
        <f t="shared" si="129"/>
        <v/>
      </c>
      <c r="AH382" t="str">
        <f t="shared" si="130"/>
        <v/>
      </c>
      <c r="AI382" t="str">
        <f t="shared" si="131"/>
        <v/>
      </c>
      <c r="AJ382" t="str">
        <f t="shared" si="132"/>
        <v/>
      </c>
      <c r="AK382" t="str">
        <f t="shared" si="133"/>
        <v/>
      </c>
      <c r="AL382" t="str">
        <f t="shared" si="134"/>
        <v/>
      </c>
      <c r="AM382" t="str">
        <f t="shared" si="135"/>
        <v/>
      </c>
      <c r="AN382" t="str">
        <f t="shared" si="136"/>
        <v/>
      </c>
      <c r="AO382" t="str">
        <f t="shared" si="137"/>
        <v/>
      </c>
      <c r="AP382" t="str">
        <f t="shared" si="138"/>
        <v/>
      </c>
      <c r="AQ382" t="str">
        <f t="shared" si="139"/>
        <v/>
      </c>
      <c r="AR382" t="str">
        <f t="shared" si="140"/>
        <v/>
      </c>
      <c r="AS382" t="str">
        <f t="shared" si="141"/>
        <v/>
      </c>
      <c r="AT382" t="str">
        <f t="shared" si="142"/>
        <v/>
      </c>
      <c r="AU382" t="str">
        <f t="shared" si="143"/>
        <v/>
      </c>
      <c r="AV382" t="str">
        <f t="shared" si="144"/>
        <v/>
      </c>
    </row>
    <row r="383" spans="1:48" x14ac:dyDescent="0.35">
      <c r="A383" t="s">
        <v>2871</v>
      </c>
      <c r="Y383" t="str">
        <f t="shared" si="121"/>
        <v>G</v>
      </c>
      <c r="Z383" t="str">
        <f t="shared" si="122"/>
        <v/>
      </c>
      <c r="AA383" t="str">
        <f t="shared" si="123"/>
        <v/>
      </c>
      <c r="AB383" t="str">
        <f t="shared" si="124"/>
        <v/>
      </c>
      <c r="AC383" t="str">
        <f t="shared" si="125"/>
        <v/>
      </c>
      <c r="AD383" t="str">
        <f t="shared" si="126"/>
        <v/>
      </c>
      <c r="AE383" t="str">
        <f t="shared" si="127"/>
        <v/>
      </c>
      <c r="AF383" t="str">
        <f t="shared" si="128"/>
        <v/>
      </c>
      <c r="AG383" t="str">
        <f t="shared" si="129"/>
        <v/>
      </c>
      <c r="AH383" t="str">
        <f t="shared" si="130"/>
        <v/>
      </c>
      <c r="AI383" t="str">
        <f t="shared" si="131"/>
        <v/>
      </c>
      <c r="AJ383" t="str">
        <f t="shared" si="132"/>
        <v/>
      </c>
      <c r="AK383" t="str">
        <f t="shared" si="133"/>
        <v/>
      </c>
      <c r="AL383" t="str">
        <f t="shared" si="134"/>
        <v/>
      </c>
      <c r="AM383" t="str">
        <f t="shared" si="135"/>
        <v/>
      </c>
      <c r="AN383" t="str">
        <f t="shared" si="136"/>
        <v/>
      </c>
      <c r="AO383" t="str">
        <f t="shared" si="137"/>
        <v/>
      </c>
      <c r="AP383" t="str">
        <f t="shared" si="138"/>
        <v/>
      </c>
      <c r="AQ383" t="str">
        <f t="shared" si="139"/>
        <v/>
      </c>
      <c r="AR383" t="str">
        <f t="shared" si="140"/>
        <v/>
      </c>
      <c r="AS383" t="str">
        <f t="shared" si="141"/>
        <v/>
      </c>
      <c r="AT383" t="str">
        <f t="shared" si="142"/>
        <v/>
      </c>
      <c r="AU383" t="str">
        <f t="shared" si="143"/>
        <v/>
      </c>
      <c r="AV383" t="str">
        <f t="shared" si="144"/>
        <v/>
      </c>
    </row>
    <row r="384" spans="1:48" x14ac:dyDescent="0.35">
      <c r="A384" t="s">
        <v>2831</v>
      </c>
      <c r="B384" t="s">
        <v>7722</v>
      </c>
      <c r="C384" t="s">
        <v>2832</v>
      </c>
      <c r="D384" t="s">
        <v>7723</v>
      </c>
      <c r="Y384" t="str">
        <f t="shared" si="121"/>
        <v>H</v>
      </c>
      <c r="Z384" t="str">
        <f t="shared" si="122"/>
        <v>H</v>
      </c>
      <c r="AA384" t="str">
        <f t="shared" si="123"/>
        <v>H</v>
      </c>
      <c r="AB384" t="str">
        <f t="shared" si="124"/>
        <v>H</v>
      </c>
      <c r="AC384" t="str">
        <f t="shared" si="125"/>
        <v/>
      </c>
      <c r="AD384" t="str">
        <f t="shared" si="126"/>
        <v/>
      </c>
      <c r="AE384" t="str">
        <f t="shared" si="127"/>
        <v/>
      </c>
      <c r="AF384" t="str">
        <f t="shared" si="128"/>
        <v/>
      </c>
      <c r="AG384" t="str">
        <f t="shared" si="129"/>
        <v/>
      </c>
      <c r="AH384" t="str">
        <f t="shared" si="130"/>
        <v/>
      </c>
      <c r="AI384" t="str">
        <f t="shared" si="131"/>
        <v/>
      </c>
      <c r="AJ384" t="str">
        <f t="shared" si="132"/>
        <v/>
      </c>
      <c r="AK384" t="str">
        <f t="shared" si="133"/>
        <v/>
      </c>
      <c r="AL384" t="str">
        <f t="shared" si="134"/>
        <v/>
      </c>
      <c r="AM384" t="str">
        <f t="shared" si="135"/>
        <v/>
      </c>
      <c r="AN384" t="str">
        <f t="shared" si="136"/>
        <v/>
      </c>
      <c r="AO384" t="str">
        <f t="shared" si="137"/>
        <v/>
      </c>
      <c r="AP384" t="str">
        <f t="shared" si="138"/>
        <v/>
      </c>
      <c r="AQ384" t="str">
        <f t="shared" si="139"/>
        <v/>
      </c>
      <c r="AR384" t="str">
        <f t="shared" si="140"/>
        <v/>
      </c>
      <c r="AS384" t="str">
        <f t="shared" si="141"/>
        <v/>
      </c>
      <c r="AT384" t="str">
        <f t="shared" si="142"/>
        <v/>
      </c>
      <c r="AU384" t="str">
        <f t="shared" si="143"/>
        <v/>
      </c>
      <c r="AV384" t="str">
        <f t="shared" si="144"/>
        <v/>
      </c>
    </row>
    <row r="385" spans="1:48" x14ac:dyDescent="0.35">
      <c r="A385" t="s">
        <v>2887</v>
      </c>
      <c r="Y385" t="str">
        <f t="shared" si="121"/>
        <v>H</v>
      </c>
      <c r="Z385" t="str">
        <f t="shared" si="122"/>
        <v/>
      </c>
      <c r="AA385" t="str">
        <f t="shared" si="123"/>
        <v/>
      </c>
      <c r="AB385" t="str">
        <f t="shared" si="124"/>
        <v/>
      </c>
      <c r="AC385" t="str">
        <f t="shared" si="125"/>
        <v/>
      </c>
      <c r="AD385" t="str">
        <f t="shared" si="126"/>
        <v/>
      </c>
      <c r="AE385" t="str">
        <f t="shared" si="127"/>
        <v/>
      </c>
      <c r="AF385" t="str">
        <f t="shared" si="128"/>
        <v/>
      </c>
      <c r="AG385" t="str">
        <f t="shared" si="129"/>
        <v/>
      </c>
      <c r="AH385" t="str">
        <f t="shared" si="130"/>
        <v/>
      </c>
      <c r="AI385" t="str">
        <f t="shared" si="131"/>
        <v/>
      </c>
      <c r="AJ385" t="str">
        <f t="shared" si="132"/>
        <v/>
      </c>
      <c r="AK385" t="str">
        <f t="shared" si="133"/>
        <v/>
      </c>
      <c r="AL385" t="str">
        <f t="shared" si="134"/>
        <v/>
      </c>
      <c r="AM385" t="str">
        <f t="shared" si="135"/>
        <v/>
      </c>
      <c r="AN385" t="str">
        <f t="shared" si="136"/>
        <v/>
      </c>
      <c r="AO385" t="str">
        <f t="shared" si="137"/>
        <v/>
      </c>
      <c r="AP385" t="str">
        <f t="shared" si="138"/>
        <v/>
      </c>
      <c r="AQ385" t="str">
        <f t="shared" si="139"/>
        <v/>
      </c>
      <c r="AR385" t="str">
        <f t="shared" si="140"/>
        <v/>
      </c>
      <c r="AS385" t="str">
        <f t="shared" si="141"/>
        <v/>
      </c>
      <c r="AT385" t="str">
        <f t="shared" si="142"/>
        <v/>
      </c>
      <c r="AU385" t="str">
        <f t="shared" si="143"/>
        <v/>
      </c>
      <c r="AV385" t="str">
        <f t="shared" si="144"/>
        <v/>
      </c>
    </row>
    <row r="386" spans="1:48" x14ac:dyDescent="0.35">
      <c r="A386" t="s">
        <v>7724</v>
      </c>
      <c r="B386" t="s">
        <v>7725</v>
      </c>
      <c r="C386" t="s">
        <v>7726</v>
      </c>
      <c r="D386" t="s">
        <v>2923</v>
      </c>
      <c r="Y386" t="str">
        <f t="shared" si="121"/>
        <v>H</v>
      </c>
      <c r="Z386" t="str">
        <f t="shared" si="122"/>
        <v>H</v>
      </c>
      <c r="AA386" t="str">
        <f t="shared" si="123"/>
        <v>H</v>
      </c>
      <c r="AB386" t="str">
        <f t="shared" si="124"/>
        <v>H</v>
      </c>
      <c r="AC386" t="str">
        <f t="shared" si="125"/>
        <v/>
      </c>
      <c r="AD386" t="str">
        <f t="shared" si="126"/>
        <v/>
      </c>
      <c r="AE386" t="str">
        <f t="shared" si="127"/>
        <v/>
      </c>
      <c r="AF386" t="str">
        <f t="shared" si="128"/>
        <v/>
      </c>
      <c r="AG386" t="str">
        <f t="shared" si="129"/>
        <v/>
      </c>
      <c r="AH386" t="str">
        <f t="shared" si="130"/>
        <v/>
      </c>
      <c r="AI386" t="str">
        <f t="shared" si="131"/>
        <v/>
      </c>
      <c r="AJ386" t="str">
        <f t="shared" si="132"/>
        <v/>
      </c>
      <c r="AK386" t="str">
        <f t="shared" si="133"/>
        <v/>
      </c>
      <c r="AL386" t="str">
        <f t="shared" si="134"/>
        <v/>
      </c>
      <c r="AM386" t="str">
        <f t="shared" si="135"/>
        <v/>
      </c>
      <c r="AN386" t="str">
        <f t="shared" si="136"/>
        <v/>
      </c>
      <c r="AO386" t="str">
        <f t="shared" si="137"/>
        <v/>
      </c>
      <c r="AP386" t="str">
        <f t="shared" si="138"/>
        <v/>
      </c>
      <c r="AQ386" t="str">
        <f t="shared" si="139"/>
        <v/>
      </c>
      <c r="AR386" t="str">
        <f t="shared" si="140"/>
        <v/>
      </c>
      <c r="AS386" t="str">
        <f t="shared" si="141"/>
        <v/>
      </c>
      <c r="AT386" t="str">
        <f t="shared" si="142"/>
        <v/>
      </c>
      <c r="AU386" t="str">
        <f t="shared" si="143"/>
        <v/>
      </c>
      <c r="AV386" t="str">
        <f t="shared" si="144"/>
        <v/>
      </c>
    </row>
    <row r="387" spans="1:48" x14ac:dyDescent="0.35">
      <c r="Y387" t="str">
        <f t="shared" ref="Y387:Y450" si="145">LEFT(A387,1)</f>
        <v/>
      </c>
      <c r="Z387" t="str">
        <f t="shared" ref="Z387:Z450" si="146">LEFT(B387,1)</f>
        <v/>
      </c>
      <c r="AA387" t="str">
        <f t="shared" ref="AA387:AA450" si="147">LEFT(C387,1)</f>
        <v/>
      </c>
      <c r="AB387" t="str">
        <f t="shared" ref="AB387:AB450" si="148">LEFT(D387,1)</f>
        <v/>
      </c>
      <c r="AC387" t="str">
        <f t="shared" ref="AC387:AC450" si="149">LEFT(E387,1)</f>
        <v/>
      </c>
      <c r="AD387" t="str">
        <f t="shared" ref="AD387:AD450" si="150">LEFT(F387,1)</f>
        <v/>
      </c>
      <c r="AE387" t="str">
        <f t="shared" ref="AE387:AE450" si="151">LEFT(G387,1)</f>
        <v/>
      </c>
      <c r="AF387" t="str">
        <f t="shared" ref="AF387:AF450" si="152">LEFT(H387,1)</f>
        <v/>
      </c>
      <c r="AG387" t="str">
        <f t="shared" ref="AG387:AG450" si="153">LEFT(I387,1)</f>
        <v/>
      </c>
      <c r="AH387" t="str">
        <f t="shared" ref="AH387:AH450" si="154">LEFT(J387,1)</f>
        <v/>
      </c>
      <c r="AI387" t="str">
        <f t="shared" ref="AI387:AI450" si="155">LEFT(K387,1)</f>
        <v/>
      </c>
      <c r="AJ387" t="str">
        <f t="shared" ref="AJ387:AJ450" si="156">LEFT(L387,1)</f>
        <v/>
      </c>
      <c r="AK387" t="str">
        <f t="shared" ref="AK387:AK450" si="157">LEFT(M387,1)</f>
        <v/>
      </c>
      <c r="AL387" t="str">
        <f t="shared" ref="AL387:AL450" si="158">LEFT(N387,1)</f>
        <v/>
      </c>
      <c r="AM387" t="str">
        <f t="shared" ref="AM387:AM450" si="159">LEFT(O387,1)</f>
        <v/>
      </c>
      <c r="AN387" t="str">
        <f t="shared" ref="AN387:AN450" si="160">LEFT(P387,1)</f>
        <v/>
      </c>
      <c r="AO387" t="str">
        <f t="shared" ref="AO387:AO450" si="161">LEFT(Q387,1)</f>
        <v/>
      </c>
      <c r="AP387" t="str">
        <f t="shared" ref="AP387:AP450" si="162">LEFT(R387,1)</f>
        <v/>
      </c>
      <c r="AQ387" t="str">
        <f t="shared" ref="AQ387:AQ450" si="163">LEFT(S387,1)</f>
        <v/>
      </c>
      <c r="AR387" t="str">
        <f t="shared" ref="AR387:AR450" si="164">LEFT(T387,1)</f>
        <v/>
      </c>
      <c r="AS387" t="str">
        <f t="shared" ref="AS387:AS450" si="165">LEFT(U387,1)</f>
        <v/>
      </c>
      <c r="AT387" t="str">
        <f t="shared" ref="AT387:AT450" si="166">LEFT(V387,1)</f>
        <v/>
      </c>
      <c r="AU387" t="str">
        <f t="shared" ref="AU387:AU450" si="167">LEFT(W387,1)</f>
        <v/>
      </c>
      <c r="AV387" t="str">
        <f t="shared" ref="AV387:AV450" si="168">LEFT(X387,1)</f>
        <v/>
      </c>
    </row>
    <row r="388" spans="1:48" x14ac:dyDescent="0.35">
      <c r="Y388" t="str">
        <f t="shared" si="145"/>
        <v/>
      </c>
      <c r="Z388" t="str">
        <f t="shared" si="146"/>
        <v/>
      </c>
      <c r="AA388" t="str">
        <f t="shared" si="147"/>
        <v/>
      </c>
      <c r="AB388" t="str">
        <f t="shared" si="148"/>
        <v/>
      </c>
      <c r="AC388" t="str">
        <f t="shared" si="149"/>
        <v/>
      </c>
      <c r="AD388" t="str">
        <f t="shared" si="150"/>
        <v/>
      </c>
      <c r="AE388" t="str">
        <f t="shared" si="151"/>
        <v/>
      </c>
      <c r="AF388" t="str">
        <f t="shared" si="152"/>
        <v/>
      </c>
      <c r="AG388" t="str">
        <f t="shared" si="153"/>
        <v/>
      </c>
      <c r="AH388" t="str">
        <f t="shared" si="154"/>
        <v/>
      </c>
      <c r="AI388" t="str">
        <f t="shared" si="155"/>
        <v/>
      </c>
      <c r="AJ388" t="str">
        <f t="shared" si="156"/>
        <v/>
      </c>
      <c r="AK388" t="str">
        <f t="shared" si="157"/>
        <v/>
      </c>
      <c r="AL388" t="str">
        <f t="shared" si="158"/>
        <v/>
      </c>
      <c r="AM388" t="str">
        <f t="shared" si="159"/>
        <v/>
      </c>
      <c r="AN388" t="str">
        <f t="shared" si="160"/>
        <v/>
      </c>
      <c r="AO388" t="str">
        <f t="shared" si="161"/>
        <v/>
      </c>
      <c r="AP388" t="str">
        <f t="shared" si="162"/>
        <v/>
      </c>
      <c r="AQ388" t="str">
        <f t="shared" si="163"/>
        <v/>
      </c>
      <c r="AR388" t="str">
        <f t="shared" si="164"/>
        <v/>
      </c>
      <c r="AS388" t="str">
        <f t="shared" si="165"/>
        <v/>
      </c>
      <c r="AT388" t="str">
        <f t="shared" si="166"/>
        <v/>
      </c>
      <c r="AU388" t="str">
        <f t="shared" si="167"/>
        <v/>
      </c>
      <c r="AV388" t="str">
        <f t="shared" si="168"/>
        <v/>
      </c>
    </row>
    <row r="389" spans="1:48" x14ac:dyDescent="0.35">
      <c r="Y389" t="str">
        <f t="shared" si="145"/>
        <v/>
      </c>
      <c r="Z389" t="str">
        <f t="shared" si="146"/>
        <v/>
      </c>
      <c r="AA389" t="str">
        <f t="shared" si="147"/>
        <v/>
      </c>
      <c r="AB389" t="str">
        <f t="shared" si="148"/>
        <v/>
      </c>
      <c r="AC389" t="str">
        <f t="shared" si="149"/>
        <v/>
      </c>
      <c r="AD389" t="str">
        <f t="shared" si="150"/>
        <v/>
      </c>
      <c r="AE389" t="str">
        <f t="shared" si="151"/>
        <v/>
      </c>
      <c r="AF389" t="str">
        <f t="shared" si="152"/>
        <v/>
      </c>
      <c r="AG389" t="str">
        <f t="shared" si="153"/>
        <v/>
      </c>
      <c r="AH389" t="str">
        <f t="shared" si="154"/>
        <v/>
      </c>
      <c r="AI389" t="str">
        <f t="shared" si="155"/>
        <v/>
      </c>
      <c r="AJ389" t="str">
        <f t="shared" si="156"/>
        <v/>
      </c>
      <c r="AK389" t="str">
        <f t="shared" si="157"/>
        <v/>
      </c>
      <c r="AL389" t="str">
        <f t="shared" si="158"/>
        <v/>
      </c>
      <c r="AM389" t="str">
        <f t="shared" si="159"/>
        <v/>
      </c>
      <c r="AN389" t="str">
        <f t="shared" si="160"/>
        <v/>
      </c>
      <c r="AO389" t="str">
        <f t="shared" si="161"/>
        <v/>
      </c>
      <c r="AP389" t="str">
        <f t="shared" si="162"/>
        <v/>
      </c>
      <c r="AQ389" t="str">
        <f t="shared" si="163"/>
        <v/>
      </c>
      <c r="AR389" t="str">
        <f t="shared" si="164"/>
        <v/>
      </c>
      <c r="AS389" t="str">
        <f t="shared" si="165"/>
        <v/>
      </c>
      <c r="AT389" t="str">
        <f t="shared" si="166"/>
        <v/>
      </c>
      <c r="AU389" t="str">
        <f t="shared" si="167"/>
        <v/>
      </c>
      <c r="AV389" t="str">
        <f t="shared" si="168"/>
        <v/>
      </c>
    </row>
    <row r="390" spans="1:48" x14ac:dyDescent="0.35">
      <c r="A390" t="s">
        <v>2924</v>
      </c>
      <c r="Y390" t="str">
        <f t="shared" si="145"/>
        <v>H</v>
      </c>
      <c r="Z390" t="str">
        <f t="shared" si="146"/>
        <v/>
      </c>
      <c r="AA390" t="str">
        <f t="shared" si="147"/>
        <v/>
      </c>
      <c r="AB390" t="str">
        <f t="shared" si="148"/>
        <v/>
      </c>
      <c r="AC390" t="str">
        <f t="shared" si="149"/>
        <v/>
      </c>
      <c r="AD390" t="str">
        <f t="shared" si="150"/>
        <v/>
      </c>
      <c r="AE390" t="str">
        <f t="shared" si="151"/>
        <v/>
      </c>
      <c r="AF390" t="str">
        <f t="shared" si="152"/>
        <v/>
      </c>
      <c r="AG390" t="str">
        <f t="shared" si="153"/>
        <v/>
      </c>
      <c r="AH390" t="str">
        <f t="shared" si="154"/>
        <v/>
      </c>
      <c r="AI390" t="str">
        <f t="shared" si="155"/>
        <v/>
      </c>
      <c r="AJ390" t="str">
        <f t="shared" si="156"/>
        <v/>
      </c>
      <c r="AK390" t="str">
        <f t="shared" si="157"/>
        <v/>
      </c>
      <c r="AL390" t="str">
        <f t="shared" si="158"/>
        <v/>
      </c>
      <c r="AM390" t="str">
        <f t="shared" si="159"/>
        <v/>
      </c>
      <c r="AN390" t="str">
        <f t="shared" si="160"/>
        <v/>
      </c>
      <c r="AO390" t="str">
        <f t="shared" si="161"/>
        <v/>
      </c>
      <c r="AP390" t="str">
        <f t="shared" si="162"/>
        <v/>
      </c>
      <c r="AQ390" t="str">
        <f t="shared" si="163"/>
        <v/>
      </c>
      <c r="AR390" t="str">
        <f t="shared" si="164"/>
        <v/>
      </c>
      <c r="AS390" t="str">
        <f t="shared" si="165"/>
        <v/>
      </c>
      <c r="AT390" t="str">
        <f t="shared" si="166"/>
        <v/>
      </c>
      <c r="AU390" t="str">
        <f t="shared" si="167"/>
        <v/>
      </c>
      <c r="AV390" t="str">
        <f t="shared" si="168"/>
        <v/>
      </c>
    </row>
    <row r="391" spans="1:48" x14ac:dyDescent="0.35">
      <c r="Y391" t="str">
        <f t="shared" si="145"/>
        <v/>
      </c>
      <c r="Z391" t="str">
        <f t="shared" si="146"/>
        <v/>
      </c>
      <c r="AA391" t="str">
        <f t="shared" si="147"/>
        <v/>
      </c>
      <c r="AB391" t="str">
        <f t="shared" si="148"/>
        <v/>
      </c>
      <c r="AC391" t="str">
        <f t="shared" si="149"/>
        <v/>
      </c>
      <c r="AD391" t="str">
        <f t="shared" si="150"/>
        <v/>
      </c>
      <c r="AE391" t="str">
        <f t="shared" si="151"/>
        <v/>
      </c>
      <c r="AF391" t="str">
        <f t="shared" si="152"/>
        <v/>
      </c>
      <c r="AG391" t="str">
        <f t="shared" si="153"/>
        <v/>
      </c>
      <c r="AH391" t="str">
        <f t="shared" si="154"/>
        <v/>
      </c>
      <c r="AI391" t="str">
        <f t="shared" si="155"/>
        <v/>
      </c>
      <c r="AJ391" t="str">
        <f t="shared" si="156"/>
        <v/>
      </c>
      <c r="AK391" t="str">
        <f t="shared" si="157"/>
        <v/>
      </c>
      <c r="AL391" t="str">
        <f t="shared" si="158"/>
        <v/>
      </c>
      <c r="AM391" t="str">
        <f t="shared" si="159"/>
        <v/>
      </c>
      <c r="AN391" t="str">
        <f t="shared" si="160"/>
        <v/>
      </c>
      <c r="AO391" t="str">
        <f t="shared" si="161"/>
        <v/>
      </c>
      <c r="AP391" t="str">
        <f t="shared" si="162"/>
        <v/>
      </c>
      <c r="AQ391" t="str">
        <f t="shared" si="163"/>
        <v/>
      </c>
      <c r="AR391" t="str">
        <f t="shared" si="164"/>
        <v/>
      </c>
      <c r="AS391" t="str">
        <f t="shared" si="165"/>
        <v/>
      </c>
      <c r="AT391" t="str">
        <f t="shared" si="166"/>
        <v/>
      </c>
      <c r="AU391" t="str">
        <f t="shared" si="167"/>
        <v/>
      </c>
      <c r="AV391" t="str">
        <f t="shared" si="168"/>
        <v/>
      </c>
    </row>
    <row r="392" spans="1:48" x14ac:dyDescent="0.35">
      <c r="A392" t="s">
        <v>7727</v>
      </c>
      <c r="B392" t="s">
        <v>7728</v>
      </c>
      <c r="C392" t="s">
        <v>7729</v>
      </c>
      <c r="Y392" t="str">
        <f t="shared" si="145"/>
        <v>B</v>
      </c>
      <c r="Z392" t="str">
        <f t="shared" si="146"/>
        <v>B</v>
      </c>
      <c r="AA392" t="str">
        <f t="shared" si="147"/>
        <v>H</v>
      </c>
      <c r="AB392" t="str">
        <f t="shared" si="148"/>
        <v/>
      </c>
      <c r="AC392" t="str">
        <f t="shared" si="149"/>
        <v/>
      </c>
      <c r="AD392" t="str">
        <f t="shared" si="150"/>
        <v/>
      </c>
      <c r="AE392" t="str">
        <f t="shared" si="151"/>
        <v/>
      </c>
      <c r="AF392" t="str">
        <f t="shared" si="152"/>
        <v/>
      </c>
      <c r="AG392" t="str">
        <f t="shared" si="153"/>
        <v/>
      </c>
      <c r="AH392" t="str">
        <f t="shared" si="154"/>
        <v/>
      </c>
      <c r="AI392" t="str">
        <f t="shared" si="155"/>
        <v/>
      </c>
      <c r="AJ392" t="str">
        <f t="shared" si="156"/>
        <v/>
      </c>
      <c r="AK392" t="str">
        <f t="shared" si="157"/>
        <v/>
      </c>
      <c r="AL392" t="str">
        <f t="shared" si="158"/>
        <v/>
      </c>
      <c r="AM392" t="str">
        <f t="shared" si="159"/>
        <v/>
      </c>
      <c r="AN392" t="str">
        <f t="shared" si="160"/>
        <v/>
      </c>
      <c r="AO392" t="str">
        <f t="shared" si="161"/>
        <v/>
      </c>
      <c r="AP392" t="str">
        <f t="shared" si="162"/>
        <v/>
      </c>
      <c r="AQ392" t="str">
        <f t="shared" si="163"/>
        <v/>
      </c>
      <c r="AR392" t="str">
        <f t="shared" si="164"/>
        <v/>
      </c>
      <c r="AS392" t="str">
        <f t="shared" si="165"/>
        <v/>
      </c>
      <c r="AT392" t="str">
        <f t="shared" si="166"/>
        <v/>
      </c>
      <c r="AU392" t="str">
        <f t="shared" si="167"/>
        <v/>
      </c>
      <c r="AV392" t="str">
        <f t="shared" si="168"/>
        <v/>
      </c>
    </row>
    <row r="393" spans="1:48" x14ac:dyDescent="0.35">
      <c r="A393" t="s">
        <v>7730</v>
      </c>
      <c r="B393" t="s">
        <v>7653</v>
      </c>
      <c r="C393" t="s">
        <v>7654</v>
      </c>
      <c r="D393" t="s">
        <v>7655</v>
      </c>
      <c r="E393" t="s">
        <v>7656</v>
      </c>
      <c r="F393" t="s">
        <v>7657</v>
      </c>
      <c r="G393" t="s">
        <v>7731</v>
      </c>
      <c r="H393" t="s">
        <v>1940</v>
      </c>
      <c r="Y393" t="str">
        <f t="shared" si="145"/>
        <v>H</v>
      </c>
      <c r="Z393" t="str">
        <f t="shared" si="146"/>
        <v>B</v>
      </c>
      <c r="AA393" t="str">
        <f t="shared" si="147"/>
        <v>B</v>
      </c>
      <c r="AB393" t="str">
        <f t="shared" si="148"/>
        <v>B</v>
      </c>
      <c r="AC393" t="str">
        <f t="shared" si="149"/>
        <v>B</v>
      </c>
      <c r="AD393" t="str">
        <f t="shared" si="150"/>
        <v>B</v>
      </c>
      <c r="AE393" t="str">
        <f t="shared" si="151"/>
        <v>H</v>
      </c>
      <c r="AF393" t="str">
        <f t="shared" si="152"/>
        <v>H</v>
      </c>
      <c r="AG393" t="str">
        <f t="shared" si="153"/>
        <v/>
      </c>
      <c r="AH393" t="str">
        <f t="shared" si="154"/>
        <v/>
      </c>
      <c r="AI393" t="str">
        <f t="shared" si="155"/>
        <v/>
      </c>
      <c r="AJ393" t="str">
        <f t="shared" si="156"/>
        <v/>
      </c>
      <c r="AK393" t="str">
        <f t="shared" si="157"/>
        <v/>
      </c>
      <c r="AL393" t="str">
        <f t="shared" si="158"/>
        <v/>
      </c>
      <c r="AM393" t="str">
        <f t="shared" si="159"/>
        <v/>
      </c>
      <c r="AN393" t="str">
        <f t="shared" si="160"/>
        <v/>
      </c>
      <c r="AO393" t="str">
        <f t="shared" si="161"/>
        <v/>
      </c>
      <c r="AP393" t="str">
        <f t="shared" si="162"/>
        <v/>
      </c>
      <c r="AQ393" t="str">
        <f t="shared" si="163"/>
        <v/>
      </c>
      <c r="AR393" t="str">
        <f t="shared" si="164"/>
        <v/>
      </c>
      <c r="AS393" t="str">
        <f t="shared" si="165"/>
        <v/>
      </c>
      <c r="AT393" t="str">
        <f t="shared" si="166"/>
        <v/>
      </c>
      <c r="AU393" t="str">
        <f t="shared" si="167"/>
        <v/>
      </c>
      <c r="AV393" t="str">
        <f t="shared" si="168"/>
        <v/>
      </c>
    </row>
    <row r="394" spans="1:48" x14ac:dyDescent="0.35">
      <c r="A394" t="s">
        <v>7732</v>
      </c>
      <c r="B394" t="s">
        <v>7733</v>
      </c>
      <c r="C394" t="s">
        <v>7734</v>
      </c>
      <c r="Y394" t="str">
        <f t="shared" si="145"/>
        <v>B</v>
      </c>
      <c r="Z394" t="str">
        <f t="shared" si="146"/>
        <v>B</v>
      </c>
      <c r="AA394" t="str">
        <f t="shared" si="147"/>
        <v>B</v>
      </c>
      <c r="AB394" t="str">
        <f t="shared" si="148"/>
        <v/>
      </c>
      <c r="AC394" t="str">
        <f t="shared" si="149"/>
        <v/>
      </c>
      <c r="AD394" t="str">
        <f t="shared" si="150"/>
        <v/>
      </c>
      <c r="AE394" t="str">
        <f t="shared" si="151"/>
        <v/>
      </c>
      <c r="AF394" t="str">
        <f t="shared" si="152"/>
        <v/>
      </c>
      <c r="AG394" t="str">
        <f t="shared" si="153"/>
        <v/>
      </c>
      <c r="AH394" t="str">
        <f t="shared" si="154"/>
        <v/>
      </c>
      <c r="AI394" t="str">
        <f t="shared" si="155"/>
        <v/>
      </c>
      <c r="AJ394" t="str">
        <f t="shared" si="156"/>
        <v/>
      </c>
      <c r="AK394" t="str">
        <f t="shared" si="157"/>
        <v/>
      </c>
      <c r="AL394" t="str">
        <f t="shared" si="158"/>
        <v/>
      </c>
      <c r="AM394" t="str">
        <f t="shared" si="159"/>
        <v/>
      </c>
      <c r="AN394" t="str">
        <f t="shared" si="160"/>
        <v/>
      </c>
      <c r="AO394" t="str">
        <f t="shared" si="161"/>
        <v/>
      </c>
      <c r="AP394" t="str">
        <f t="shared" si="162"/>
        <v/>
      </c>
      <c r="AQ394" t="str">
        <f t="shared" si="163"/>
        <v/>
      </c>
      <c r="AR394" t="str">
        <f t="shared" si="164"/>
        <v/>
      </c>
      <c r="AS394" t="str">
        <f t="shared" si="165"/>
        <v/>
      </c>
      <c r="AT394" t="str">
        <f t="shared" si="166"/>
        <v/>
      </c>
      <c r="AU394" t="str">
        <f t="shared" si="167"/>
        <v/>
      </c>
      <c r="AV394" t="str">
        <f t="shared" si="168"/>
        <v/>
      </c>
    </row>
    <row r="395" spans="1:48" x14ac:dyDescent="0.35">
      <c r="A395" t="s">
        <v>2963</v>
      </c>
      <c r="Y395" t="str">
        <f t="shared" si="145"/>
        <v>H</v>
      </c>
      <c r="Z395" t="str">
        <f t="shared" si="146"/>
        <v/>
      </c>
      <c r="AA395" t="str">
        <f t="shared" si="147"/>
        <v/>
      </c>
      <c r="AB395" t="str">
        <f t="shared" si="148"/>
        <v/>
      </c>
      <c r="AC395" t="str">
        <f t="shared" si="149"/>
        <v/>
      </c>
      <c r="AD395" t="str">
        <f t="shared" si="150"/>
        <v/>
      </c>
      <c r="AE395" t="str">
        <f t="shared" si="151"/>
        <v/>
      </c>
      <c r="AF395" t="str">
        <f t="shared" si="152"/>
        <v/>
      </c>
      <c r="AG395" t="str">
        <f t="shared" si="153"/>
        <v/>
      </c>
      <c r="AH395" t="str">
        <f t="shared" si="154"/>
        <v/>
      </c>
      <c r="AI395" t="str">
        <f t="shared" si="155"/>
        <v/>
      </c>
      <c r="AJ395" t="str">
        <f t="shared" si="156"/>
        <v/>
      </c>
      <c r="AK395" t="str">
        <f t="shared" si="157"/>
        <v/>
      </c>
      <c r="AL395" t="str">
        <f t="shared" si="158"/>
        <v/>
      </c>
      <c r="AM395" t="str">
        <f t="shared" si="159"/>
        <v/>
      </c>
      <c r="AN395" t="str">
        <f t="shared" si="160"/>
        <v/>
      </c>
      <c r="AO395" t="str">
        <f t="shared" si="161"/>
        <v/>
      </c>
      <c r="AP395" t="str">
        <f t="shared" si="162"/>
        <v/>
      </c>
      <c r="AQ395" t="str">
        <f t="shared" si="163"/>
        <v/>
      </c>
      <c r="AR395" t="str">
        <f t="shared" si="164"/>
        <v/>
      </c>
      <c r="AS395" t="str">
        <f t="shared" si="165"/>
        <v/>
      </c>
      <c r="AT395" t="str">
        <f t="shared" si="166"/>
        <v/>
      </c>
      <c r="AU395" t="str">
        <f t="shared" si="167"/>
        <v/>
      </c>
      <c r="AV395" t="str">
        <f t="shared" si="168"/>
        <v/>
      </c>
    </row>
    <row r="396" spans="1:48" x14ac:dyDescent="0.35">
      <c r="A396" t="s">
        <v>7684</v>
      </c>
      <c r="B396" t="s">
        <v>7735</v>
      </c>
      <c r="C396" t="s">
        <v>2946</v>
      </c>
      <c r="D396" t="s">
        <v>1599</v>
      </c>
      <c r="E396" t="s">
        <v>7400</v>
      </c>
      <c r="F396" t="s">
        <v>7736</v>
      </c>
      <c r="Y396" t="str">
        <f t="shared" si="145"/>
        <v>H</v>
      </c>
      <c r="Z396" t="str">
        <f t="shared" si="146"/>
        <v>H</v>
      </c>
      <c r="AA396" t="str">
        <f t="shared" si="147"/>
        <v>H</v>
      </c>
      <c r="AB396" t="str">
        <f t="shared" si="148"/>
        <v>F</v>
      </c>
      <c r="AC396" t="str">
        <f t="shared" si="149"/>
        <v>F</v>
      </c>
      <c r="AD396" t="str">
        <f t="shared" si="150"/>
        <v>B</v>
      </c>
      <c r="AE396" t="str">
        <f t="shared" si="151"/>
        <v/>
      </c>
      <c r="AF396" t="str">
        <f t="shared" si="152"/>
        <v/>
      </c>
      <c r="AG396" t="str">
        <f t="shared" si="153"/>
        <v/>
      </c>
      <c r="AH396" t="str">
        <f t="shared" si="154"/>
        <v/>
      </c>
      <c r="AI396" t="str">
        <f t="shared" si="155"/>
        <v/>
      </c>
      <c r="AJ396" t="str">
        <f t="shared" si="156"/>
        <v/>
      </c>
      <c r="AK396" t="str">
        <f t="shared" si="157"/>
        <v/>
      </c>
      <c r="AL396" t="str">
        <f t="shared" si="158"/>
        <v/>
      </c>
      <c r="AM396" t="str">
        <f t="shared" si="159"/>
        <v/>
      </c>
      <c r="AN396" t="str">
        <f t="shared" si="160"/>
        <v/>
      </c>
      <c r="AO396" t="str">
        <f t="shared" si="161"/>
        <v/>
      </c>
      <c r="AP396" t="str">
        <f t="shared" si="162"/>
        <v/>
      </c>
      <c r="AQ396" t="str">
        <f t="shared" si="163"/>
        <v/>
      </c>
      <c r="AR396" t="str">
        <f t="shared" si="164"/>
        <v/>
      </c>
      <c r="AS396" t="str">
        <f t="shared" si="165"/>
        <v/>
      </c>
      <c r="AT396" t="str">
        <f t="shared" si="166"/>
        <v/>
      </c>
      <c r="AU396" t="str">
        <f t="shared" si="167"/>
        <v/>
      </c>
      <c r="AV396" t="str">
        <f t="shared" si="168"/>
        <v/>
      </c>
    </row>
    <row r="397" spans="1:48" x14ac:dyDescent="0.35">
      <c r="Y397" t="str">
        <f t="shared" si="145"/>
        <v/>
      </c>
      <c r="Z397" t="str">
        <f t="shared" si="146"/>
        <v/>
      </c>
      <c r="AA397" t="str">
        <f t="shared" si="147"/>
        <v/>
      </c>
      <c r="AB397" t="str">
        <f t="shared" si="148"/>
        <v/>
      </c>
      <c r="AC397" t="str">
        <f t="shared" si="149"/>
        <v/>
      </c>
      <c r="AD397" t="str">
        <f t="shared" si="150"/>
        <v/>
      </c>
      <c r="AE397" t="str">
        <f t="shared" si="151"/>
        <v/>
      </c>
      <c r="AF397" t="str">
        <f t="shared" si="152"/>
        <v/>
      </c>
      <c r="AG397" t="str">
        <f t="shared" si="153"/>
        <v/>
      </c>
      <c r="AH397" t="str">
        <f t="shared" si="154"/>
        <v/>
      </c>
      <c r="AI397" t="str">
        <f t="shared" si="155"/>
        <v/>
      </c>
      <c r="AJ397" t="str">
        <f t="shared" si="156"/>
        <v/>
      </c>
      <c r="AK397" t="str">
        <f t="shared" si="157"/>
        <v/>
      </c>
      <c r="AL397" t="str">
        <f t="shared" si="158"/>
        <v/>
      </c>
      <c r="AM397" t="str">
        <f t="shared" si="159"/>
        <v/>
      </c>
      <c r="AN397" t="str">
        <f t="shared" si="160"/>
        <v/>
      </c>
      <c r="AO397" t="str">
        <f t="shared" si="161"/>
        <v/>
      </c>
      <c r="AP397" t="str">
        <f t="shared" si="162"/>
        <v/>
      </c>
      <c r="AQ397" t="str">
        <f t="shared" si="163"/>
        <v/>
      </c>
      <c r="AR397" t="str">
        <f t="shared" si="164"/>
        <v/>
      </c>
      <c r="AS397" t="str">
        <f t="shared" si="165"/>
        <v/>
      </c>
      <c r="AT397" t="str">
        <f t="shared" si="166"/>
        <v/>
      </c>
      <c r="AU397" t="str">
        <f t="shared" si="167"/>
        <v/>
      </c>
      <c r="AV397" t="str">
        <f t="shared" si="168"/>
        <v/>
      </c>
    </row>
    <row r="398" spans="1:48" x14ac:dyDescent="0.35">
      <c r="A398" t="s">
        <v>2985</v>
      </c>
      <c r="Y398" t="str">
        <f t="shared" si="145"/>
        <v>H</v>
      </c>
      <c r="Z398" t="str">
        <f t="shared" si="146"/>
        <v/>
      </c>
      <c r="AA398" t="str">
        <f t="shared" si="147"/>
        <v/>
      </c>
      <c r="AB398" t="str">
        <f t="shared" si="148"/>
        <v/>
      </c>
      <c r="AC398" t="str">
        <f t="shared" si="149"/>
        <v/>
      </c>
      <c r="AD398" t="str">
        <f t="shared" si="150"/>
        <v/>
      </c>
      <c r="AE398" t="str">
        <f t="shared" si="151"/>
        <v/>
      </c>
      <c r="AF398" t="str">
        <f t="shared" si="152"/>
        <v/>
      </c>
      <c r="AG398" t="str">
        <f t="shared" si="153"/>
        <v/>
      </c>
      <c r="AH398" t="str">
        <f t="shared" si="154"/>
        <v/>
      </c>
      <c r="AI398" t="str">
        <f t="shared" si="155"/>
        <v/>
      </c>
      <c r="AJ398" t="str">
        <f t="shared" si="156"/>
        <v/>
      </c>
      <c r="AK398" t="str">
        <f t="shared" si="157"/>
        <v/>
      </c>
      <c r="AL398" t="str">
        <f t="shared" si="158"/>
        <v/>
      </c>
      <c r="AM398" t="str">
        <f t="shared" si="159"/>
        <v/>
      </c>
      <c r="AN398" t="str">
        <f t="shared" si="160"/>
        <v/>
      </c>
      <c r="AO398" t="str">
        <f t="shared" si="161"/>
        <v/>
      </c>
      <c r="AP398" t="str">
        <f t="shared" si="162"/>
        <v/>
      </c>
      <c r="AQ398" t="str">
        <f t="shared" si="163"/>
        <v/>
      </c>
      <c r="AR398" t="str">
        <f t="shared" si="164"/>
        <v/>
      </c>
      <c r="AS398" t="str">
        <f t="shared" si="165"/>
        <v/>
      </c>
      <c r="AT398" t="str">
        <f t="shared" si="166"/>
        <v/>
      </c>
      <c r="AU398" t="str">
        <f t="shared" si="167"/>
        <v/>
      </c>
      <c r="AV398" t="str">
        <f t="shared" si="168"/>
        <v/>
      </c>
    </row>
    <row r="399" spans="1:48" x14ac:dyDescent="0.35">
      <c r="A399" t="s">
        <v>7737</v>
      </c>
      <c r="B399" t="s">
        <v>7738</v>
      </c>
      <c r="Y399" t="str">
        <f t="shared" si="145"/>
        <v>H</v>
      </c>
      <c r="Z399" t="str">
        <f t="shared" si="146"/>
        <v>H</v>
      </c>
      <c r="AA399" t="str">
        <f t="shared" si="147"/>
        <v/>
      </c>
      <c r="AB399" t="str">
        <f t="shared" si="148"/>
        <v/>
      </c>
      <c r="AC399" t="str">
        <f t="shared" si="149"/>
        <v/>
      </c>
      <c r="AD399" t="str">
        <f t="shared" si="150"/>
        <v/>
      </c>
      <c r="AE399" t="str">
        <f t="shared" si="151"/>
        <v/>
      </c>
      <c r="AF399" t="str">
        <f t="shared" si="152"/>
        <v/>
      </c>
      <c r="AG399" t="str">
        <f t="shared" si="153"/>
        <v/>
      </c>
      <c r="AH399" t="str">
        <f t="shared" si="154"/>
        <v/>
      </c>
      <c r="AI399" t="str">
        <f t="shared" si="155"/>
        <v/>
      </c>
      <c r="AJ399" t="str">
        <f t="shared" si="156"/>
        <v/>
      </c>
      <c r="AK399" t="str">
        <f t="shared" si="157"/>
        <v/>
      </c>
      <c r="AL399" t="str">
        <f t="shared" si="158"/>
        <v/>
      </c>
      <c r="AM399" t="str">
        <f t="shared" si="159"/>
        <v/>
      </c>
      <c r="AN399" t="str">
        <f t="shared" si="160"/>
        <v/>
      </c>
      <c r="AO399" t="str">
        <f t="shared" si="161"/>
        <v/>
      </c>
      <c r="AP399" t="str">
        <f t="shared" si="162"/>
        <v/>
      </c>
      <c r="AQ399" t="str">
        <f t="shared" si="163"/>
        <v/>
      </c>
      <c r="AR399" t="str">
        <f t="shared" si="164"/>
        <v/>
      </c>
      <c r="AS399" t="str">
        <f t="shared" si="165"/>
        <v/>
      </c>
      <c r="AT399" t="str">
        <f t="shared" si="166"/>
        <v/>
      </c>
      <c r="AU399" t="str">
        <f t="shared" si="167"/>
        <v/>
      </c>
      <c r="AV399" t="str">
        <f t="shared" si="168"/>
        <v/>
      </c>
    </row>
    <row r="400" spans="1:48" x14ac:dyDescent="0.35">
      <c r="A400" t="s">
        <v>2999</v>
      </c>
      <c r="Y400" t="str">
        <f t="shared" si="145"/>
        <v>H</v>
      </c>
      <c r="Z400" t="str">
        <f t="shared" si="146"/>
        <v/>
      </c>
      <c r="AA400" t="str">
        <f t="shared" si="147"/>
        <v/>
      </c>
      <c r="AB400" t="str">
        <f t="shared" si="148"/>
        <v/>
      </c>
      <c r="AC400" t="str">
        <f t="shared" si="149"/>
        <v/>
      </c>
      <c r="AD400" t="str">
        <f t="shared" si="150"/>
        <v/>
      </c>
      <c r="AE400" t="str">
        <f t="shared" si="151"/>
        <v/>
      </c>
      <c r="AF400" t="str">
        <f t="shared" si="152"/>
        <v/>
      </c>
      <c r="AG400" t="str">
        <f t="shared" si="153"/>
        <v/>
      </c>
      <c r="AH400" t="str">
        <f t="shared" si="154"/>
        <v/>
      </c>
      <c r="AI400" t="str">
        <f t="shared" si="155"/>
        <v/>
      </c>
      <c r="AJ400" t="str">
        <f t="shared" si="156"/>
        <v/>
      </c>
      <c r="AK400" t="str">
        <f t="shared" si="157"/>
        <v/>
      </c>
      <c r="AL400" t="str">
        <f t="shared" si="158"/>
        <v/>
      </c>
      <c r="AM400" t="str">
        <f t="shared" si="159"/>
        <v/>
      </c>
      <c r="AN400" t="str">
        <f t="shared" si="160"/>
        <v/>
      </c>
      <c r="AO400" t="str">
        <f t="shared" si="161"/>
        <v/>
      </c>
      <c r="AP400" t="str">
        <f t="shared" si="162"/>
        <v/>
      </c>
      <c r="AQ400" t="str">
        <f t="shared" si="163"/>
        <v/>
      </c>
      <c r="AR400" t="str">
        <f t="shared" si="164"/>
        <v/>
      </c>
      <c r="AS400" t="str">
        <f t="shared" si="165"/>
        <v/>
      </c>
      <c r="AT400" t="str">
        <f t="shared" si="166"/>
        <v/>
      </c>
      <c r="AU400" t="str">
        <f t="shared" si="167"/>
        <v/>
      </c>
      <c r="AV400" t="str">
        <f t="shared" si="168"/>
        <v/>
      </c>
    </row>
    <row r="401" spans="1:48" x14ac:dyDescent="0.35">
      <c r="A401" t="s">
        <v>3007</v>
      </c>
      <c r="Y401" t="str">
        <f t="shared" si="145"/>
        <v>H</v>
      </c>
      <c r="Z401" t="str">
        <f t="shared" si="146"/>
        <v/>
      </c>
      <c r="AA401" t="str">
        <f t="shared" si="147"/>
        <v/>
      </c>
      <c r="AB401" t="str">
        <f t="shared" si="148"/>
        <v/>
      </c>
      <c r="AC401" t="str">
        <f t="shared" si="149"/>
        <v/>
      </c>
      <c r="AD401" t="str">
        <f t="shared" si="150"/>
        <v/>
      </c>
      <c r="AE401" t="str">
        <f t="shared" si="151"/>
        <v/>
      </c>
      <c r="AF401" t="str">
        <f t="shared" si="152"/>
        <v/>
      </c>
      <c r="AG401" t="str">
        <f t="shared" si="153"/>
        <v/>
      </c>
      <c r="AH401" t="str">
        <f t="shared" si="154"/>
        <v/>
      </c>
      <c r="AI401" t="str">
        <f t="shared" si="155"/>
        <v/>
      </c>
      <c r="AJ401" t="str">
        <f t="shared" si="156"/>
        <v/>
      </c>
      <c r="AK401" t="str">
        <f t="shared" si="157"/>
        <v/>
      </c>
      <c r="AL401" t="str">
        <f t="shared" si="158"/>
        <v/>
      </c>
      <c r="AM401" t="str">
        <f t="shared" si="159"/>
        <v/>
      </c>
      <c r="AN401" t="str">
        <f t="shared" si="160"/>
        <v/>
      </c>
      <c r="AO401" t="str">
        <f t="shared" si="161"/>
        <v/>
      </c>
      <c r="AP401" t="str">
        <f t="shared" si="162"/>
        <v/>
      </c>
      <c r="AQ401" t="str">
        <f t="shared" si="163"/>
        <v/>
      </c>
      <c r="AR401" t="str">
        <f t="shared" si="164"/>
        <v/>
      </c>
      <c r="AS401" t="str">
        <f t="shared" si="165"/>
        <v/>
      </c>
      <c r="AT401" t="str">
        <f t="shared" si="166"/>
        <v/>
      </c>
      <c r="AU401" t="str">
        <f t="shared" si="167"/>
        <v/>
      </c>
      <c r="AV401" t="str">
        <f t="shared" si="168"/>
        <v/>
      </c>
    </row>
    <row r="402" spans="1:48" x14ac:dyDescent="0.35">
      <c r="A402" t="s">
        <v>2999</v>
      </c>
      <c r="B402" t="s">
        <v>7739</v>
      </c>
      <c r="Y402" t="str">
        <f t="shared" si="145"/>
        <v>H</v>
      </c>
      <c r="Z402" t="str">
        <f t="shared" si="146"/>
        <v>H</v>
      </c>
      <c r="AA402" t="str">
        <f t="shared" si="147"/>
        <v/>
      </c>
      <c r="AB402" t="str">
        <f t="shared" si="148"/>
        <v/>
      </c>
      <c r="AC402" t="str">
        <f t="shared" si="149"/>
        <v/>
      </c>
      <c r="AD402" t="str">
        <f t="shared" si="150"/>
        <v/>
      </c>
      <c r="AE402" t="str">
        <f t="shared" si="151"/>
        <v/>
      </c>
      <c r="AF402" t="str">
        <f t="shared" si="152"/>
        <v/>
      </c>
      <c r="AG402" t="str">
        <f t="shared" si="153"/>
        <v/>
      </c>
      <c r="AH402" t="str">
        <f t="shared" si="154"/>
        <v/>
      </c>
      <c r="AI402" t="str">
        <f t="shared" si="155"/>
        <v/>
      </c>
      <c r="AJ402" t="str">
        <f t="shared" si="156"/>
        <v/>
      </c>
      <c r="AK402" t="str">
        <f t="shared" si="157"/>
        <v/>
      </c>
      <c r="AL402" t="str">
        <f t="shared" si="158"/>
        <v/>
      </c>
      <c r="AM402" t="str">
        <f t="shared" si="159"/>
        <v/>
      </c>
      <c r="AN402" t="str">
        <f t="shared" si="160"/>
        <v/>
      </c>
      <c r="AO402" t="str">
        <f t="shared" si="161"/>
        <v/>
      </c>
      <c r="AP402" t="str">
        <f t="shared" si="162"/>
        <v/>
      </c>
      <c r="AQ402" t="str">
        <f t="shared" si="163"/>
        <v/>
      </c>
      <c r="AR402" t="str">
        <f t="shared" si="164"/>
        <v/>
      </c>
      <c r="AS402" t="str">
        <f t="shared" si="165"/>
        <v/>
      </c>
      <c r="AT402" t="str">
        <f t="shared" si="166"/>
        <v/>
      </c>
      <c r="AU402" t="str">
        <f t="shared" si="167"/>
        <v/>
      </c>
      <c r="AV402" t="str">
        <f t="shared" si="168"/>
        <v/>
      </c>
    </row>
    <row r="403" spans="1:48" x14ac:dyDescent="0.35">
      <c r="Y403" t="str">
        <f t="shared" si="145"/>
        <v/>
      </c>
      <c r="Z403" t="str">
        <f t="shared" si="146"/>
        <v/>
      </c>
      <c r="AA403" t="str">
        <f t="shared" si="147"/>
        <v/>
      </c>
      <c r="AB403" t="str">
        <f t="shared" si="148"/>
        <v/>
      </c>
      <c r="AC403" t="str">
        <f t="shared" si="149"/>
        <v/>
      </c>
      <c r="AD403" t="str">
        <f t="shared" si="150"/>
        <v/>
      </c>
      <c r="AE403" t="str">
        <f t="shared" si="151"/>
        <v/>
      </c>
      <c r="AF403" t="str">
        <f t="shared" si="152"/>
        <v/>
      </c>
      <c r="AG403" t="str">
        <f t="shared" si="153"/>
        <v/>
      </c>
      <c r="AH403" t="str">
        <f t="shared" si="154"/>
        <v/>
      </c>
      <c r="AI403" t="str">
        <f t="shared" si="155"/>
        <v/>
      </c>
      <c r="AJ403" t="str">
        <f t="shared" si="156"/>
        <v/>
      </c>
      <c r="AK403" t="str">
        <f t="shared" si="157"/>
        <v/>
      </c>
      <c r="AL403" t="str">
        <f t="shared" si="158"/>
        <v/>
      </c>
      <c r="AM403" t="str">
        <f t="shared" si="159"/>
        <v/>
      </c>
      <c r="AN403" t="str">
        <f t="shared" si="160"/>
        <v/>
      </c>
      <c r="AO403" t="str">
        <f t="shared" si="161"/>
        <v/>
      </c>
      <c r="AP403" t="str">
        <f t="shared" si="162"/>
        <v/>
      </c>
      <c r="AQ403" t="str">
        <f t="shared" si="163"/>
        <v/>
      </c>
      <c r="AR403" t="str">
        <f t="shared" si="164"/>
        <v/>
      </c>
      <c r="AS403" t="str">
        <f t="shared" si="165"/>
        <v/>
      </c>
      <c r="AT403" t="str">
        <f t="shared" si="166"/>
        <v/>
      </c>
      <c r="AU403" t="str">
        <f t="shared" si="167"/>
        <v/>
      </c>
      <c r="AV403" t="str">
        <f t="shared" si="168"/>
        <v/>
      </c>
    </row>
    <row r="404" spans="1:48" x14ac:dyDescent="0.35">
      <c r="A404" t="s">
        <v>7740</v>
      </c>
      <c r="B404" t="s">
        <v>7741</v>
      </c>
      <c r="Y404" t="str">
        <f t="shared" si="145"/>
        <v>B</v>
      </c>
      <c r="Z404" t="str">
        <f t="shared" si="146"/>
        <v>F</v>
      </c>
      <c r="AA404" t="str">
        <f t="shared" si="147"/>
        <v/>
      </c>
      <c r="AB404" t="str">
        <f t="shared" si="148"/>
        <v/>
      </c>
      <c r="AC404" t="str">
        <f t="shared" si="149"/>
        <v/>
      </c>
      <c r="AD404" t="str">
        <f t="shared" si="150"/>
        <v/>
      </c>
      <c r="AE404" t="str">
        <f t="shared" si="151"/>
        <v/>
      </c>
      <c r="AF404" t="str">
        <f t="shared" si="152"/>
        <v/>
      </c>
      <c r="AG404" t="str">
        <f t="shared" si="153"/>
        <v/>
      </c>
      <c r="AH404" t="str">
        <f t="shared" si="154"/>
        <v/>
      </c>
      <c r="AI404" t="str">
        <f t="shared" si="155"/>
        <v/>
      </c>
      <c r="AJ404" t="str">
        <f t="shared" si="156"/>
        <v/>
      </c>
      <c r="AK404" t="str">
        <f t="shared" si="157"/>
        <v/>
      </c>
      <c r="AL404" t="str">
        <f t="shared" si="158"/>
        <v/>
      </c>
      <c r="AM404" t="str">
        <f t="shared" si="159"/>
        <v/>
      </c>
      <c r="AN404" t="str">
        <f t="shared" si="160"/>
        <v/>
      </c>
      <c r="AO404" t="str">
        <f t="shared" si="161"/>
        <v/>
      </c>
      <c r="AP404" t="str">
        <f t="shared" si="162"/>
        <v/>
      </c>
      <c r="AQ404" t="str">
        <f t="shared" si="163"/>
        <v/>
      </c>
      <c r="AR404" t="str">
        <f t="shared" si="164"/>
        <v/>
      </c>
      <c r="AS404" t="str">
        <f t="shared" si="165"/>
        <v/>
      </c>
      <c r="AT404" t="str">
        <f t="shared" si="166"/>
        <v/>
      </c>
      <c r="AU404" t="str">
        <f t="shared" si="167"/>
        <v/>
      </c>
      <c r="AV404" t="str">
        <f t="shared" si="168"/>
        <v/>
      </c>
    </row>
    <row r="405" spans="1:48" x14ac:dyDescent="0.35">
      <c r="A405" t="s">
        <v>3038</v>
      </c>
      <c r="Y405" t="str">
        <f t="shared" si="145"/>
        <v>A</v>
      </c>
      <c r="Z405" t="str">
        <f t="shared" si="146"/>
        <v/>
      </c>
      <c r="AA405" t="str">
        <f t="shared" si="147"/>
        <v/>
      </c>
      <c r="AB405" t="str">
        <f t="shared" si="148"/>
        <v/>
      </c>
      <c r="AC405" t="str">
        <f t="shared" si="149"/>
        <v/>
      </c>
      <c r="AD405" t="str">
        <f t="shared" si="150"/>
        <v/>
      </c>
      <c r="AE405" t="str">
        <f t="shared" si="151"/>
        <v/>
      </c>
      <c r="AF405" t="str">
        <f t="shared" si="152"/>
        <v/>
      </c>
      <c r="AG405" t="str">
        <f t="shared" si="153"/>
        <v/>
      </c>
      <c r="AH405" t="str">
        <f t="shared" si="154"/>
        <v/>
      </c>
      <c r="AI405" t="str">
        <f t="shared" si="155"/>
        <v/>
      </c>
      <c r="AJ405" t="str">
        <f t="shared" si="156"/>
        <v/>
      </c>
      <c r="AK405" t="str">
        <f t="shared" si="157"/>
        <v/>
      </c>
      <c r="AL405" t="str">
        <f t="shared" si="158"/>
        <v/>
      </c>
      <c r="AM405" t="str">
        <f t="shared" si="159"/>
        <v/>
      </c>
      <c r="AN405" t="str">
        <f t="shared" si="160"/>
        <v/>
      </c>
      <c r="AO405" t="str">
        <f t="shared" si="161"/>
        <v/>
      </c>
      <c r="AP405" t="str">
        <f t="shared" si="162"/>
        <v/>
      </c>
      <c r="AQ405" t="str">
        <f t="shared" si="163"/>
        <v/>
      </c>
      <c r="AR405" t="str">
        <f t="shared" si="164"/>
        <v/>
      </c>
      <c r="AS405" t="str">
        <f t="shared" si="165"/>
        <v/>
      </c>
      <c r="AT405" t="str">
        <f t="shared" si="166"/>
        <v/>
      </c>
      <c r="AU405" t="str">
        <f t="shared" si="167"/>
        <v/>
      </c>
      <c r="AV405" t="str">
        <f t="shared" si="168"/>
        <v/>
      </c>
    </row>
    <row r="406" spans="1:48" x14ac:dyDescent="0.35">
      <c r="Y406" t="str">
        <f t="shared" si="145"/>
        <v/>
      </c>
      <c r="Z406" t="str">
        <f t="shared" si="146"/>
        <v/>
      </c>
      <c r="AA406" t="str">
        <f t="shared" si="147"/>
        <v/>
      </c>
      <c r="AB406" t="str">
        <f t="shared" si="148"/>
        <v/>
      </c>
      <c r="AC406" t="str">
        <f t="shared" si="149"/>
        <v/>
      </c>
      <c r="AD406" t="str">
        <f t="shared" si="150"/>
        <v/>
      </c>
      <c r="AE406" t="str">
        <f t="shared" si="151"/>
        <v/>
      </c>
      <c r="AF406" t="str">
        <f t="shared" si="152"/>
        <v/>
      </c>
      <c r="AG406" t="str">
        <f t="shared" si="153"/>
        <v/>
      </c>
      <c r="AH406" t="str">
        <f t="shared" si="154"/>
        <v/>
      </c>
      <c r="AI406" t="str">
        <f t="shared" si="155"/>
        <v/>
      </c>
      <c r="AJ406" t="str">
        <f t="shared" si="156"/>
        <v/>
      </c>
      <c r="AK406" t="str">
        <f t="shared" si="157"/>
        <v/>
      </c>
      <c r="AL406" t="str">
        <f t="shared" si="158"/>
        <v/>
      </c>
      <c r="AM406" t="str">
        <f t="shared" si="159"/>
        <v/>
      </c>
      <c r="AN406" t="str">
        <f t="shared" si="160"/>
        <v/>
      </c>
      <c r="AO406" t="str">
        <f t="shared" si="161"/>
        <v/>
      </c>
      <c r="AP406" t="str">
        <f t="shared" si="162"/>
        <v/>
      </c>
      <c r="AQ406" t="str">
        <f t="shared" si="163"/>
        <v/>
      </c>
      <c r="AR406" t="str">
        <f t="shared" si="164"/>
        <v/>
      </c>
      <c r="AS406" t="str">
        <f t="shared" si="165"/>
        <v/>
      </c>
      <c r="AT406" t="str">
        <f t="shared" si="166"/>
        <v/>
      </c>
      <c r="AU406" t="str">
        <f t="shared" si="167"/>
        <v/>
      </c>
      <c r="AV406" t="str">
        <f t="shared" si="168"/>
        <v/>
      </c>
    </row>
    <row r="407" spans="1:48" x14ac:dyDescent="0.35">
      <c r="Y407" t="str">
        <f t="shared" si="145"/>
        <v/>
      </c>
      <c r="Z407" t="str">
        <f t="shared" si="146"/>
        <v/>
      </c>
      <c r="AA407" t="str">
        <f t="shared" si="147"/>
        <v/>
      </c>
      <c r="AB407" t="str">
        <f t="shared" si="148"/>
        <v/>
      </c>
      <c r="AC407" t="str">
        <f t="shared" si="149"/>
        <v/>
      </c>
      <c r="AD407" t="str">
        <f t="shared" si="150"/>
        <v/>
      </c>
      <c r="AE407" t="str">
        <f t="shared" si="151"/>
        <v/>
      </c>
      <c r="AF407" t="str">
        <f t="shared" si="152"/>
        <v/>
      </c>
      <c r="AG407" t="str">
        <f t="shared" si="153"/>
        <v/>
      </c>
      <c r="AH407" t="str">
        <f t="shared" si="154"/>
        <v/>
      </c>
      <c r="AI407" t="str">
        <f t="shared" si="155"/>
        <v/>
      </c>
      <c r="AJ407" t="str">
        <f t="shared" si="156"/>
        <v/>
      </c>
      <c r="AK407" t="str">
        <f t="shared" si="157"/>
        <v/>
      </c>
      <c r="AL407" t="str">
        <f t="shared" si="158"/>
        <v/>
      </c>
      <c r="AM407" t="str">
        <f t="shared" si="159"/>
        <v/>
      </c>
      <c r="AN407" t="str">
        <f t="shared" si="160"/>
        <v/>
      </c>
      <c r="AO407" t="str">
        <f t="shared" si="161"/>
        <v/>
      </c>
      <c r="AP407" t="str">
        <f t="shared" si="162"/>
        <v/>
      </c>
      <c r="AQ407" t="str">
        <f t="shared" si="163"/>
        <v/>
      </c>
      <c r="AR407" t="str">
        <f t="shared" si="164"/>
        <v/>
      </c>
      <c r="AS407" t="str">
        <f t="shared" si="165"/>
        <v/>
      </c>
      <c r="AT407" t="str">
        <f t="shared" si="166"/>
        <v/>
      </c>
      <c r="AU407" t="str">
        <f t="shared" si="167"/>
        <v/>
      </c>
      <c r="AV407" t="str">
        <f t="shared" si="168"/>
        <v/>
      </c>
    </row>
    <row r="408" spans="1:48" x14ac:dyDescent="0.35">
      <c r="A408" t="s">
        <v>7742</v>
      </c>
      <c r="B408" t="s">
        <v>7743</v>
      </c>
      <c r="Y408" t="str">
        <f t="shared" si="145"/>
        <v>A</v>
      </c>
      <c r="Z408" t="str">
        <f t="shared" si="146"/>
        <v>A</v>
      </c>
      <c r="AA408" t="str">
        <f t="shared" si="147"/>
        <v/>
      </c>
      <c r="AB408" t="str">
        <f t="shared" si="148"/>
        <v/>
      </c>
      <c r="AC408" t="str">
        <f t="shared" si="149"/>
        <v/>
      </c>
      <c r="AD408" t="str">
        <f t="shared" si="150"/>
        <v/>
      </c>
      <c r="AE408" t="str">
        <f t="shared" si="151"/>
        <v/>
      </c>
      <c r="AF408" t="str">
        <f t="shared" si="152"/>
        <v/>
      </c>
      <c r="AG408" t="str">
        <f t="shared" si="153"/>
        <v/>
      </c>
      <c r="AH408" t="str">
        <f t="shared" si="154"/>
        <v/>
      </c>
      <c r="AI408" t="str">
        <f t="shared" si="155"/>
        <v/>
      </c>
      <c r="AJ408" t="str">
        <f t="shared" si="156"/>
        <v/>
      </c>
      <c r="AK408" t="str">
        <f t="shared" si="157"/>
        <v/>
      </c>
      <c r="AL408" t="str">
        <f t="shared" si="158"/>
        <v/>
      </c>
      <c r="AM408" t="str">
        <f t="shared" si="159"/>
        <v/>
      </c>
      <c r="AN408" t="str">
        <f t="shared" si="160"/>
        <v/>
      </c>
      <c r="AO408" t="str">
        <f t="shared" si="161"/>
        <v/>
      </c>
      <c r="AP408" t="str">
        <f t="shared" si="162"/>
        <v/>
      </c>
      <c r="AQ408" t="str">
        <f t="shared" si="163"/>
        <v/>
      </c>
      <c r="AR408" t="str">
        <f t="shared" si="164"/>
        <v/>
      </c>
      <c r="AS408" t="str">
        <f t="shared" si="165"/>
        <v/>
      </c>
      <c r="AT408" t="str">
        <f t="shared" si="166"/>
        <v/>
      </c>
      <c r="AU408" t="str">
        <f t="shared" si="167"/>
        <v/>
      </c>
      <c r="AV408" t="str">
        <f t="shared" si="168"/>
        <v/>
      </c>
    </row>
    <row r="409" spans="1:48" x14ac:dyDescent="0.35">
      <c r="Y409" t="str">
        <f t="shared" si="145"/>
        <v/>
      </c>
      <c r="Z409" t="str">
        <f t="shared" si="146"/>
        <v/>
      </c>
      <c r="AA409" t="str">
        <f t="shared" si="147"/>
        <v/>
      </c>
      <c r="AB409" t="str">
        <f t="shared" si="148"/>
        <v/>
      </c>
      <c r="AC409" t="str">
        <f t="shared" si="149"/>
        <v/>
      </c>
      <c r="AD409" t="str">
        <f t="shared" si="150"/>
        <v/>
      </c>
      <c r="AE409" t="str">
        <f t="shared" si="151"/>
        <v/>
      </c>
      <c r="AF409" t="str">
        <f t="shared" si="152"/>
        <v/>
      </c>
      <c r="AG409" t="str">
        <f t="shared" si="153"/>
        <v/>
      </c>
      <c r="AH409" t="str">
        <f t="shared" si="154"/>
        <v/>
      </c>
      <c r="AI409" t="str">
        <f t="shared" si="155"/>
        <v/>
      </c>
      <c r="AJ409" t="str">
        <f t="shared" si="156"/>
        <v/>
      </c>
      <c r="AK409" t="str">
        <f t="shared" si="157"/>
        <v/>
      </c>
      <c r="AL409" t="str">
        <f t="shared" si="158"/>
        <v/>
      </c>
      <c r="AM409" t="str">
        <f t="shared" si="159"/>
        <v/>
      </c>
      <c r="AN409" t="str">
        <f t="shared" si="160"/>
        <v/>
      </c>
      <c r="AO409" t="str">
        <f t="shared" si="161"/>
        <v/>
      </c>
      <c r="AP409" t="str">
        <f t="shared" si="162"/>
        <v/>
      </c>
      <c r="AQ409" t="str">
        <f t="shared" si="163"/>
        <v/>
      </c>
      <c r="AR409" t="str">
        <f t="shared" si="164"/>
        <v/>
      </c>
      <c r="AS409" t="str">
        <f t="shared" si="165"/>
        <v/>
      </c>
      <c r="AT409" t="str">
        <f t="shared" si="166"/>
        <v/>
      </c>
      <c r="AU409" t="str">
        <f t="shared" si="167"/>
        <v/>
      </c>
      <c r="AV409" t="str">
        <f t="shared" si="168"/>
        <v/>
      </c>
    </row>
    <row r="410" spans="1:48" x14ac:dyDescent="0.35">
      <c r="A410" t="s">
        <v>3073</v>
      </c>
      <c r="Y410" t="str">
        <f t="shared" si="145"/>
        <v>A</v>
      </c>
      <c r="Z410" t="str">
        <f t="shared" si="146"/>
        <v/>
      </c>
      <c r="AA410" t="str">
        <f t="shared" si="147"/>
        <v/>
      </c>
      <c r="AB410" t="str">
        <f t="shared" si="148"/>
        <v/>
      </c>
      <c r="AC410" t="str">
        <f t="shared" si="149"/>
        <v/>
      </c>
      <c r="AD410" t="str">
        <f t="shared" si="150"/>
        <v/>
      </c>
      <c r="AE410" t="str">
        <f t="shared" si="151"/>
        <v/>
      </c>
      <c r="AF410" t="str">
        <f t="shared" si="152"/>
        <v/>
      </c>
      <c r="AG410" t="str">
        <f t="shared" si="153"/>
        <v/>
      </c>
      <c r="AH410" t="str">
        <f t="shared" si="154"/>
        <v/>
      </c>
      <c r="AI410" t="str">
        <f t="shared" si="155"/>
        <v/>
      </c>
      <c r="AJ410" t="str">
        <f t="shared" si="156"/>
        <v/>
      </c>
      <c r="AK410" t="str">
        <f t="shared" si="157"/>
        <v/>
      </c>
      <c r="AL410" t="str">
        <f t="shared" si="158"/>
        <v/>
      </c>
      <c r="AM410" t="str">
        <f t="shared" si="159"/>
        <v/>
      </c>
      <c r="AN410" t="str">
        <f t="shared" si="160"/>
        <v/>
      </c>
      <c r="AO410" t="str">
        <f t="shared" si="161"/>
        <v/>
      </c>
      <c r="AP410" t="str">
        <f t="shared" si="162"/>
        <v/>
      </c>
      <c r="AQ410" t="str">
        <f t="shared" si="163"/>
        <v/>
      </c>
      <c r="AR410" t="str">
        <f t="shared" si="164"/>
        <v/>
      </c>
      <c r="AS410" t="str">
        <f t="shared" si="165"/>
        <v/>
      </c>
      <c r="AT410" t="str">
        <f t="shared" si="166"/>
        <v/>
      </c>
      <c r="AU410" t="str">
        <f t="shared" si="167"/>
        <v/>
      </c>
      <c r="AV410" t="str">
        <f t="shared" si="168"/>
        <v/>
      </c>
    </row>
    <row r="411" spans="1:48" x14ac:dyDescent="0.35">
      <c r="A411" t="s">
        <v>44</v>
      </c>
      <c r="Y411" t="str">
        <f t="shared" si="145"/>
        <v>A</v>
      </c>
      <c r="Z411" t="str">
        <f t="shared" si="146"/>
        <v/>
      </c>
      <c r="AA411" t="str">
        <f t="shared" si="147"/>
        <v/>
      </c>
      <c r="AB411" t="str">
        <f t="shared" si="148"/>
        <v/>
      </c>
      <c r="AC411" t="str">
        <f t="shared" si="149"/>
        <v/>
      </c>
      <c r="AD411" t="str">
        <f t="shared" si="150"/>
        <v/>
      </c>
      <c r="AE411" t="str">
        <f t="shared" si="151"/>
        <v/>
      </c>
      <c r="AF411" t="str">
        <f t="shared" si="152"/>
        <v/>
      </c>
      <c r="AG411" t="str">
        <f t="shared" si="153"/>
        <v/>
      </c>
      <c r="AH411" t="str">
        <f t="shared" si="154"/>
        <v/>
      </c>
      <c r="AI411" t="str">
        <f t="shared" si="155"/>
        <v/>
      </c>
      <c r="AJ411" t="str">
        <f t="shared" si="156"/>
        <v/>
      </c>
      <c r="AK411" t="str">
        <f t="shared" si="157"/>
        <v/>
      </c>
      <c r="AL411" t="str">
        <f t="shared" si="158"/>
        <v/>
      </c>
      <c r="AM411" t="str">
        <f t="shared" si="159"/>
        <v/>
      </c>
      <c r="AN411" t="str">
        <f t="shared" si="160"/>
        <v/>
      </c>
      <c r="AO411" t="str">
        <f t="shared" si="161"/>
        <v/>
      </c>
      <c r="AP411" t="str">
        <f t="shared" si="162"/>
        <v/>
      </c>
      <c r="AQ411" t="str">
        <f t="shared" si="163"/>
        <v/>
      </c>
      <c r="AR411" t="str">
        <f t="shared" si="164"/>
        <v/>
      </c>
      <c r="AS411" t="str">
        <f t="shared" si="165"/>
        <v/>
      </c>
      <c r="AT411" t="str">
        <f t="shared" si="166"/>
        <v/>
      </c>
      <c r="AU411" t="str">
        <f t="shared" si="167"/>
        <v/>
      </c>
      <c r="AV411" t="str">
        <f t="shared" si="168"/>
        <v/>
      </c>
    </row>
    <row r="412" spans="1:48" x14ac:dyDescent="0.35">
      <c r="A412" t="s">
        <v>3072</v>
      </c>
      <c r="Y412" t="str">
        <f t="shared" si="145"/>
        <v>A</v>
      </c>
      <c r="Z412" t="str">
        <f t="shared" si="146"/>
        <v/>
      </c>
      <c r="AA412" t="str">
        <f t="shared" si="147"/>
        <v/>
      </c>
      <c r="AB412" t="str">
        <f t="shared" si="148"/>
        <v/>
      </c>
      <c r="AC412" t="str">
        <f t="shared" si="149"/>
        <v/>
      </c>
      <c r="AD412" t="str">
        <f t="shared" si="150"/>
        <v/>
      </c>
      <c r="AE412" t="str">
        <f t="shared" si="151"/>
        <v/>
      </c>
      <c r="AF412" t="str">
        <f t="shared" si="152"/>
        <v/>
      </c>
      <c r="AG412" t="str">
        <f t="shared" si="153"/>
        <v/>
      </c>
      <c r="AH412" t="str">
        <f t="shared" si="154"/>
        <v/>
      </c>
      <c r="AI412" t="str">
        <f t="shared" si="155"/>
        <v/>
      </c>
      <c r="AJ412" t="str">
        <f t="shared" si="156"/>
        <v/>
      </c>
      <c r="AK412" t="str">
        <f t="shared" si="157"/>
        <v/>
      </c>
      <c r="AL412" t="str">
        <f t="shared" si="158"/>
        <v/>
      </c>
      <c r="AM412" t="str">
        <f t="shared" si="159"/>
        <v/>
      </c>
      <c r="AN412" t="str">
        <f t="shared" si="160"/>
        <v/>
      </c>
      <c r="AO412" t="str">
        <f t="shared" si="161"/>
        <v/>
      </c>
      <c r="AP412" t="str">
        <f t="shared" si="162"/>
        <v/>
      </c>
      <c r="AQ412" t="str">
        <f t="shared" si="163"/>
        <v/>
      </c>
      <c r="AR412" t="str">
        <f t="shared" si="164"/>
        <v/>
      </c>
      <c r="AS412" t="str">
        <f t="shared" si="165"/>
        <v/>
      </c>
      <c r="AT412" t="str">
        <f t="shared" si="166"/>
        <v/>
      </c>
      <c r="AU412" t="str">
        <f t="shared" si="167"/>
        <v/>
      </c>
      <c r="AV412" t="str">
        <f t="shared" si="168"/>
        <v/>
      </c>
    </row>
    <row r="413" spans="1:48" x14ac:dyDescent="0.35">
      <c r="Y413" t="str">
        <f t="shared" si="145"/>
        <v/>
      </c>
      <c r="Z413" t="str">
        <f t="shared" si="146"/>
        <v/>
      </c>
      <c r="AA413" t="str">
        <f t="shared" si="147"/>
        <v/>
      </c>
      <c r="AB413" t="str">
        <f t="shared" si="148"/>
        <v/>
      </c>
      <c r="AC413" t="str">
        <f t="shared" si="149"/>
        <v/>
      </c>
      <c r="AD413" t="str">
        <f t="shared" si="150"/>
        <v/>
      </c>
      <c r="AE413" t="str">
        <f t="shared" si="151"/>
        <v/>
      </c>
      <c r="AF413" t="str">
        <f t="shared" si="152"/>
        <v/>
      </c>
      <c r="AG413" t="str">
        <f t="shared" si="153"/>
        <v/>
      </c>
      <c r="AH413" t="str">
        <f t="shared" si="154"/>
        <v/>
      </c>
      <c r="AI413" t="str">
        <f t="shared" si="155"/>
        <v/>
      </c>
      <c r="AJ413" t="str">
        <f t="shared" si="156"/>
        <v/>
      </c>
      <c r="AK413" t="str">
        <f t="shared" si="157"/>
        <v/>
      </c>
      <c r="AL413" t="str">
        <f t="shared" si="158"/>
        <v/>
      </c>
      <c r="AM413" t="str">
        <f t="shared" si="159"/>
        <v/>
      </c>
      <c r="AN413" t="str">
        <f t="shared" si="160"/>
        <v/>
      </c>
      <c r="AO413" t="str">
        <f t="shared" si="161"/>
        <v/>
      </c>
      <c r="AP413" t="str">
        <f t="shared" si="162"/>
        <v/>
      </c>
      <c r="AQ413" t="str">
        <f t="shared" si="163"/>
        <v/>
      </c>
      <c r="AR413" t="str">
        <f t="shared" si="164"/>
        <v/>
      </c>
      <c r="AS413" t="str">
        <f t="shared" si="165"/>
        <v/>
      </c>
      <c r="AT413" t="str">
        <f t="shared" si="166"/>
        <v/>
      </c>
      <c r="AU413" t="str">
        <f t="shared" si="167"/>
        <v/>
      </c>
      <c r="AV413" t="str">
        <f t="shared" si="168"/>
        <v/>
      </c>
    </row>
    <row r="414" spans="1:48" x14ac:dyDescent="0.35">
      <c r="Y414" t="str">
        <f t="shared" si="145"/>
        <v/>
      </c>
      <c r="Z414" t="str">
        <f t="shared" si="146"/>
        <v/>
      </c>
      <c r="AA414" t="str">
        <f t="shared" si="147"/>
        <v/>
      </c>
      <c r="AB414" t="str">
        <f t="shared" si="148"/>
        <v/>
      </c>
      <c r="AC414" t="str">
        <f t="shared" si="149"/>
        <v/>
      </c>
      <c r="AD414" t="str">
        <f t="shared" si="150"/>
        <v/>
      </c>
      <c r="AE414" t="str">
        <f t="shared" si="151"/>
        <v/>
      </c>
      <c r="AF414" t="str">
        <f t="shared" si="152"/>
        <v/>
      </c>
      <c r="AG414" t="str">
        <f t="shared" si="153"/>
        <v/>
      </c>
      <c r="AH414" t="str">
        <f t="shared" si="154"/>
        <v/>
      </c>
      <c r="AI414" t="str">
        <f t="shared" si="155"/>
        <v/>
      </c>
      <c r="AJ414" t="str">
        <f t="shared" si="156"/>
        <v/>
      </c>
      <c r="AK414" t="str">
        <f t="shared" si="157"/>
        <v/>
      </c>
      <c r="AL414" t="str">
        <f t="shared" si="158"/>
        <v/>
      </c>
      <c r="AM414" t="str">
        <f t="shared" si="159"/>
        <v/>
      </c>
      <c r="AN414" t="str">
        <f t="shared" si="160"/>
        <v/>
      </c>
      <c r="AO414" t="str">
        <f t="shared" si="161"/>
        <v/>
      </c>
      <c r="AP414" t="str">
        <f t="shared" si="162"/>
        <v/>
      </c>
      <c r="AQ414" t="str">
        <f t="shared" si="163"/>
        <v/>
      </c>
      <c r="AR414" t="str">
        <f t="shared" si="164"/>
        <v/>
      </c>
      <c r="AS414" t="str">
        <f t="shared" si="165"/>
        <v/>
      </c>
      <c r="AT414" t="str">
        <f t="shared" si="166"/>
        <v/>
      </c>
      <c r="AU414" t="str">
        <f t="shared" si="167"/>
        <v/>
      </c>
      <c r="AV414" t="str">
        <f t="shared" si="168"/>
        <v/>
      </c>
    </row>
    <row r="415" spans="1:48" x14ac:dyDescent="0.35">
      <c r="A415" t="s">
        <v>3105</v>
      </c>
      <c r="Y415" t="str">
        <f t="shared" si="145"/>
        <v>A</v>
      </c>
      <c r="Z415" t="str">
        <f t="shared" si="146"/>
        <v/>
      </c>
      <c r="AA415" t="str">
        <f t="shared" si="147"/>
        <v/>
      </c>
      <c r="AB415" t="str">
        <f t="shared" si="148"/>
        <v/>
      </c>
      <c r="AC415" t="str">
        <f t="shared" si="149"/>
        <v/>
      </c>
      <c r="AD415" t="str">
        <f t="shared" si="150"/>
        <v/>
      </c>
      <c r="AE415" t="str">
        <f t="shared" si="151"/>
        <v/>
      </c>
      <c r="AF415" t="str">
        <f t="shared" si="152"/>
        <v/>
      </c>
      <c r="AG415" t="str">
        <f t="shared" si="153"/>
        <v/>
      </c>
      <c r="AH415" t="str">
        <f t="shared" si="154"/>
        <v/>
      </c>
      <c r="AI415" t="str">
        <f t="shared" si="155"/>
        <v/>
      </c>
      <c r="AJ415" t="str">
        <f t="shared" si="156"/>
        <v/>
      </c>
      <c r="AK415" t="str">
        <f t="shared" si="157"/>
        <v/>
      </c>
      <c r="AL415" t="str">
        <f t="shared" si="158"/>
        <v/>
      </c>
      <c r="AM415" t="str">
        <f t="shared" si="159"/>
        <v/>
      </c>
      <c r="AN415" t="str">
        <f t="shared" si="160"/>
        <v/>
      </c>
      <c r="AO415" t="str">
        <f t="shared" si="161"/>
        <v/>
      </c>
      <c r="AP415" t="str">
        <f t="shared" si="162"/>
        <v/>
      </c>
      <c r="AQ415" t="str">
        <f t="shared" si="163"/>
        <v/>
      </c>
      <c r="AR415" t="str">
        <f t="shared" si="164"/>
        <v/>
      </c>
      <c r="AS415" t="str">
        <f t="shared" si="165"/>
        <v/>
      </c>
      <c r="AT415" t="str">
        <f t="shared" si="166"/>
        <v/>
      </c>
      <c r="AU415" t="str">
        <f t="shared" si="167"/>
        <v/>
      </c>
      <c r="AV415" t="str">
        <f t="shared" si="168"/>
        <v/>
      </c>
    </row>
    <row r="416" spans="1:48" x14ac:dyDescent="0.35">
      <c r="A416" t="s">
        <v>3113</v>
      </c>
      <c r="Y416" t="str">
        <f t="shared" si="145"/>
        <v>A</v>
      </c>
      <c r="Z416" t="str">
        <f t="shared" si="146"/>
        <v/>
      </c>
      <c r="AA416" t="str">
        <f t="shared" si="147"/>
        <v/>
      </c>
      <c r="AB416" t="str">
        <f t="shared" si="148"/>
        <v/>
      </c>
      <c r="AC416" t="str">
        <f t="shared" si="149"/>
        <v/>
      </c>
      <c r="AD416" t="str">
        <f t="shared" si="150"/>
        <v/>
      </c>
      <c r="AE416" t="str">
        <f t="shared" si="151"/>
        <v/>
      </c>
      <c r="AF416" t="str">
        <f t="shared" si="152"/>
        <v/>
      </c>
      <c r="AG416" t="str">
        <f t="shared" si="153"/>
        <v/>
      </c>
      <c r="AH416" t="str">
        <f t="shared" si="154"/>
        <v/>
      </c>
      <c r="AI416" t="str">
        <f t="shared" si="155"/>
        <v/>
      </c>
      <c r="AJ416" t="str">
        <f t="shared" si="156"/>
        <v/>
      </c>
      <c r="AK416" t="str">
        <f t="shared" si="157"/>
        <v/>
      </c>
      <c r="AL416" t="str">
        <f t="shared" si="158"/>
        <v/>
      </c>
      <c r="AM416" t="str">
        <f t="shared" si="159"/>
        <v/>
      </c>
      <c r="AN416" t="str">
        <f t="shared" si="160"/>
        <v/>
      </c>
      <c r="AO416" t="str">
        <f t="shared" si="161"/>
        <v/>
      </c>
      <c r="AP416" t="str">
        <f t="shared" si="162"/>
        <v/>
      </c>
      <c r="AQ416" t="str">
        <f t="shared" si="163"/>
        <v/>
      </c>
      <c r="AR416" t="str">
        <f t="shared" si="164"/>
        <v/>
      </c>
      <c r="AS416" t="str">
        <f t="shared" si="165"/>
        <v/>
      </c>
      <c r="AT416" t="str">
        <f t="shared" si="166"/>
        <v/>
      </c>
      <c r="AU416" t="str">
        <f t="shared" si="167"/>
        <v/>
      </c>
      <c r="AV416" t="str">
        <f t="shared" si="168"/>
        <v/>
      </c>
    </row>
    <row r="417" spans="1:48" x14ac:dyDescent="0.35">
      <c r="Y417" t="str">
        <f t="shared" si="145"/>
        <v/>
      </c>
      <c r="Z417" t="str">
        <f t="shared" si="146"/>
        <v/>
      </c>
      <c r="AA417" t="str">
        <f t="shared" si="147"/>
        <v/>
      </c>
      <c r="AB417" t="str">
        <f t="shared" si="148"/>
        <v/>
      </c>
      <c r="AC417" t="str">
        <f t="shared" si="149"/>
        <v/>
      </c>
      <c r="AD417" t="str">
        <f t="shared" si="150"/>
        <v/>
      </c>
      <c r="AE417" t="str">
        <f t="shared" si="151"/>
        <v/>
      </c>
      <c r="AF417" t="str">
        <f t="shared" si="152"/>
        <v/>
      </c>
      <c r="AG417" t="str">
        <f t="shared" si="153"/>
        <v/>
      </c>
      <c r="AH417" t="str">
        <f t="shared" si="154"/>
        <v/>
      </c>
      <c r="AI417" t="str">
        <f t="shared" si="155"/>
        <v/>
      </c>
      <c r="AJ417" t="str">
        <f t="shared" si="156"/>
        <v/>
      </c>
      <c r="AK417" t="str">
        <f t="shared" si="157"/>
        <v/>
      </c>
      <c r="AL417" t="str">
        <f t="shared" si="158"/>
        <v/>
      </c>
      <c r="AM417" t="str">
        <f t="shared" si="159"/>
        <v/>
      </c>
      <c r="AN417" t="str">
        <f t="shared" si="160"/>
        <v/>
      </c>
      <c r="AO417" t="str">
        <f t="shared" si="161"/>
        <v/>
      </c>
      <c r="AP417" t="str">
        <f t="shared" si="162"/>
        <v/>
      </c>
      <c r="AQ417" t="str">
        <f t="shared" si="163"/>
        <v/>
      </c>
      <c r="AR417" t="str">
        <f t="shared" si="164"/>
        <v/>
      </c>
      <c r="AS417" t="str">
        <f t="shared" si="165"/>
        <v/>
      </c>
      <c r="AT417" t="str">
        <f t="shared" si="166"/>
        <v/>
      </c>
      <c r="AU417" t="str">
        <f t="shared" si="167"/>
        <v/>
      </c>
      <c r="AV417" t="str">
        <f t="shared" si="168"/>
        <v/>
      </c>
    </row>
    <row r="418" spans="1:48" x14ac:dyDescent="0.35">
      <c r="A418" t="s">
        <v>3127</v>
      </c>
      <c r="Y418" t="str">
        <f t="shared" si="145"/>
        <v>A</v>
      </c>
      <c r="Z418" t="str">
        <f t="shared" si="146"/>
        <v/>
      </c>
      <c r="AA418" t="str">
        <f t="shared" si="147"/>
        <v/>
      </c>
      <c r="AB418" t="str">
        <f t="shared" si="148"/>
        <v/>
      </c>
      <c r="AC418" t="str">
        <f t="shared" si="149"/>
        <v/>
      </c>
      <c r="AD418" t="str">
        <f t="shared" si="150"/>
        <v/>
      </c>
      <c r="AE418" t="str">
        <f t="shared" si="151"/>
        <v/>
      </c>
      <c r="AF418" t="str">
        <f t="shared" si="152"/>
        <v/>
      </c>
      <c r="AG418" t="str">
        <f t="shared" si="153"/>
        <v/>
      </c>
      <c r="AH418" t="str">
        <f t="shared" si="154"/>
        <v/>
      </c>
      <c r="AI418" t="str">
        <f t="shared" si="155"/>
        <v/>
      </c>
      <c r="AJ418" t="str">
        <f t="shared" si="156"/>
        <v/>
      </c>
      <c r="AK418" t="str">
        <f t="shared" si="157"/>
        <v/>
      </c>
      <c r="AL418" t="str">
        <f t="shared" si="158"/>
        <v/>
      </c>
      <c r="AM418" t="str">
        <f t="shared" si="159"/>
        <v/>
      </c>
      <c r="AN418" t="str">
        <f t="shared" si="160"/>
        <v/>
      </c>
      <c r="AO418" t="str">
        <f t="shared" si="161"/>
        <v/>
      </c>
      <c r="AP418" t="str">
        <f t="shared" si="162"/>
        <v/>
      </c>
      <c r="AQ418" t="str">
        <f t="shared" si="163"/>
        <v/>
      </c>
      <c r="AR418" t="str">
        <f t="shared" si="164"/>
        <v/>
      </c>
      <c r="AS418" t="str">
        <f t="shared" si="165"/>
        <v/>
      </c>
      <c r="AT418" t="str">
        <f t="shared" si="166"/>
        <v/>
      </c>
      <c r="AU418" t="str">
        <f t="shared" si="167"/>
        <v/>
      </c>
      <c r="AV418" t="str">
        <f t="shared" si="168"/>
        <v/>
      </c>
    </row>
    <row r="419" spans="1:48" x14ac:dyDescent="0.35">
      <c r="A419" t="s">
        <v>3072</v>
      </c>
      <c r="B419" t="s">
        <v>7744</v>
      </c>
      <c r="Y419" t="str">
        <f t="shared" si="145"/>
        <v>A</v>
      </c>
      <c r="Z419" t="str">
        <f t="shared" si="146"/>
        <v>A</v>
      </c>
      <c r="AA419" t="str">
        <f t="shared" si="147"/>
        <v/>
      </c>
      <c r="AB419" t="str">
        <f t="shared" si="148"/>
        <v/>
      </c>
      <c r="AC419" t="str">
        <f t="shared" si="149"/>
        <v/>
      </c>
      <c r="AD419" t="str">
        <f t="shared" si="150"/>
        <v/>
      </c>
      <c r="AE419" t="str">
        <f t="shared" si="151"/>
        <v/>
      </c>
      <c r="AF419" t="str">
        <f t="shared" si="152"/>
        <v/>
      </c>
      <c r="AG419" t="str">
        <f t="shared" si="153"/>
        <v/>
      </c>
      <c r="AH419" t="str">
        <f t="shared" si="154"/>
        <v/>
      </c>
      <c r="AI419" t="str">
        <f t="shared" si="155"/>
        <v/>
      </c>
      <c r="AJ419" t="str">
        <f t="shared" si="156"/>
        <v/>
      </c>
      <c r="AK419" t="str">
        <f t="shared" si="157"/>
        <v/>
      </c>
      <c r="AL419" t="str">
        <f t="shared" si="158"/>
        <v/>
      </c>
      <c r="AM419" t="str">
        <f t="shared" si="159"/>
        <v/>
      </c>
      <c r="AN419" t="str">
        <f t="shared" si="160"/>
        <v/>
      </c>
      <c r="AO419" t="str">
        <f t="shared" si="161"/>
        <v/>
      </c>
      <c r="AP419" t="str">
        <f t="shared" si="162"/>
        <v/>
      </c>
      <c r="AQ419" t="str">
        <f t="shared" si="163"/>
        <v/>
      </c>
      <c r="AR419" t="str">
        <f t="shared" si="164"/>
        <v/>
      </c>
      <c r="AS419" t="str">
        <f t="shared" si="165"/>
        <v/>
      </c>
      <c r="AT419" t="str">
        <f t="shared" si="166"/>
        <v/>
      </c>
      <c r="AU419" t="str">
        <f t="shared" si="167"/>
        <v/>
      </c>
      <c r="AV419" t="str">
        <f t="shared" si="168"/>
        <v/>
      </c>
    </row>
    <row r="420" spans="1:48" x14ac:dyDescent="0.35">
      <c r="A420" t="s">
        <v>7745</v>
      </c>
      <c r="B420" t="s">
        <v>7746</v>
      </c>
      <c r="C420" t="s">
        <v>3149</v>
      </c>
      <c r="D420" t="s">
        <v>7747</v>
      </c>
      <c r="E420" t="s">
        <v>7748</v>
      </c>
      <c r="F420" t="s">
        <v>7462</v>
      </c>
      <c r="G420" t="s">
        <v>7749</v>
      </c>
      <c r="H420" t="s">
        <v>7750</v>
      </c>
      <c r="I420" t="s">
        <v>7466</v>
      </c>
      <c r="J420" t="s">
        <v>7467</v>
      </c>
      <c r="K420" t="s">
        <v>7751</v>
      </c>
      <c r="L420" t="s">
        <v>7752</v>
      </c>
      <c r="M420" t="s">
        <v>7753</v>
      </c>
      <c r="N420" t="s">
        <v>7754</v>
      </c>
      <c r="O420" t="s">
        <v>7755</v>
      </c>
      <c r="P420" t="s">
        <v>7756</v>
      </c>
      <c r="Q420" t="s">
        <v>7757</v>
      </c>
      <c r="R420" t="s">
        <v>7758</v>
      </c>
      <c r="S420" t="s">
        <v>7453</v>
      </c>
      <c r="Y420" t="str">
        <f t="shared" si="145"/>
        <v>C</v>
      </c>
      <c r="Z420" t="str">
        <f t="shared" si="146"/>
        <v>C</v>
      </c>
      <c r="AA420" t="str">
        <f t="shared" si="147"/>
        <v>C</v>
      </c>
      <c r="AB420" t="str">
        <f t="shared" si="148"/>
        <v>C</v>
      </c>
      <c r="AC420" t="str">
        <f t="shared" si="149"/>
        <v>A</v>
      </c>
      <c r="AD420" t="str">
        <f t="shared" si="150"/>
        <v>A</v>
      </c>
      <c r="AE420" t="str">
        <f t="shared" si="151"/>
        <v>A</v>
      </c>
      <c r="AF420" t="str">
        <f t="shared" si="152"/>
        <v>A</v>
      </c>
      <c r="AG420" t="str">
        <f t="shared" si="153"/>
        <v>A</v>
      </c>
      <c r="AH420" t="str">
        <f t="shared" si="154"/>
        <v>A</v>
      </c>
      <c r="AI420" t="str">
        <f t="shared" si="155"/>
        <v>A</v>
      </c>
      <c r="AJ420" t="str">
        <f t="shared" si="156"/>
        <v>A</v>
      </c>
      <c r="AK420" t="str">
        <f t="shared" si="157"/>
        <v>A</v>
      </c>
      <c r="AL420" t="str">
        <f t="shared" si="158"/>
        <v>A</v>
      </c>
      <c r="AM420" t="str">
        <f t="shared" si="159"/>
        <v>A</v>
      </c>
      <c r="AN420" t="str">
        <f t="shared" si="160"/>
        <v>A</v>
      </c>
      <c r="AO420" t="str">
        <f t="shared" si="161"/>
        <v>A</v>
      </c>
      <c r="AP420" t="str">
        <f t="shared" si="162"/>
        <v>A</v>
      </c>
      <c r="AQ420" t="str">
        <f t="shared" si="163"/>
        <v>A</v>
      </c>
      <c r="AR420" t="str">
        <f t="shared" si="164"/>
        <v/>
      </c>
      <c r="AS420" t="str">
        <f t="shared" si="165"/>
        <v/>
      </c>
      <c r="AT420" t="str">
        <f t="shared" si="166"/>
        <v/>
      </c>
      <c r="AU420" t="str">
        <f t="shared" si="167"/>
        <v/>
      </c>
      <c r="AV420" t="str">
        <f t="shared" si="168"/>
        <v/>
      </c>
    </row>
    <row r="421" spans="1:48" x14ac:dyDescent="0.35">
      <c r="A421" t="s">
        <v>7759</v>
      </c>
      <c r="B421" t="s">
        <v>7760</v>
      </c>
      <c r="C421" t="s">
        <v>7761</v>
      </c>
      <c r="D421" t="s">
        <v>5244</v>
      </c>
      <c r="E421" t="s">
        <v>7762</v>
      </c>
      <c r="Y421" t="str">
        <f t="shared" si="145"/>
        <v>C</v>
      </c>
      <c r="Z421" t="str">
        <f t="shared" si="146"/>
        <v>C</v>
      </c>
      <c r="AA421" t="str">
        <f t="shared" si="147"/>
        <v>C</v>
      </c>
      <c r="AB421" t="str">
        <f t="shared" si="148"/>
        <v>G</v>
      </c>
      <c r="AC421" t="str">
        <f t="shared" si="149"/>
        <v>G</v>
      </c>
      <c r="AD421" t="str">
        <f t="shared" si="150"/>
        <v/>
      </c>
      <c r="AE421" t="str">
        <f t="shared" si="151"/>
        <v/>
      </c>
      <c r="AF421" t="str">
        <f t="shared" si="152"/>
        <v/>
      </c>
      <c r="AG421" t="str">
        <f t="shared" si="153"/>
        <v/>
      </c>
      <c r="AH421" t="str">
        <f t="shared" si="154"/>
        <v/>
      </c>
      <c r="AI421" t="str">
        <f t="shared" si="155"/>
        <v/>
      </c>
      <c r="AJ421" t="str">
        <f t="shared" si="156"/>
        <v/>
      </c>
      <c r="AK421" t="str">
        <f t="shared" si="157"/>
        <v/>
      </c>
      <c r="AL421" t="str">
        <f t="shared" si="158"/>
        <v/>
      </c>
      <c r="AM421" t="str">
        <f t="shared" si="159"/>
        <v/>
      </c>
      <c r="AN421" t="str">
        <f t="shared" si="160"/>
        <v/>
      </c>
      <c r="AO421" t="str">
        <f t="shared" si="161"/>
        <v/>
      </c>
      <c r="AP421" t="str">
        <f t="shared" si="162"/>
        <v/>
      </c>
      <c r="AQ421" t="str">
        <f t="shared" si="163"/>
        <v/>
      </c>
      <c r="AR421" t="str">
        <f t="shared" si="164"/>
        <v/>
      </c>
      <c r="AS421" t="str">
        <f t="shared" si="165"/>
        <v/>
      </c>
      <c r="AT421" t="str">
        <f t="shared" si="166"/>
        <v/>
      </c>
      <c r="AU421" t="str">
        <f t="shared" si="167"/>
        <v/>
      </c>
      <c r="AV421" t="str">
        <f t="shared" si="168"/>
        <v/>
      </c>
    </row>
    <row r="422" spans="1:48" x14ac:dyDescent="0.35">
      <c r="A422" t="s">
        <v>7763</v>
      </c>
      <c r="B422" t="s">
        <v>7764</v>
      </c>
      <c r="C422" t="s">
        <v>7765</v>
      </c>
      <c r="D422" t="s">
        <v>7766</v>
      </c>
      <c r="E422" t="s">
        <v>7767</v>
      </c>
      <c r="F422" t="s">
        <v>7768</v>
      </c>
      <c r="G422" t="s">
        <v>7748</v>
      </c>
      <c r="H422" t="s">
        <v>7769</v>
      </c>
      <c r="I422" t="s">
        <v>7770</v>
      </c>
      <c r="J422" t="s">
        <v>7771</v>
      </c>
      <c r="K422" t="s">
        <v>7772</v>
      </c>
      <c r="L422" t="s">
        <v>7773</v>
      </c>
      <c r="M422" t="s">
        <v>7774</v>
      </c>
      <c r="N422" t="s">
        <v>7775</v>
      </c>
      <c r="O422" t="s">
        <v>7776</v>
      </c>
      <c r="P422" t="s">
        <v>7453</v>
      </c>
      <c r="Q422" t="s">
        <v>7777</v>
      </c>
      <c r="R422" t="s">
        <v>7757</v>
      </c>
      <c r="S422" t="s">
        <v>7778</v>
      </c>
      <c r="T422" t="s">
        <v>7779</v>
      </c>
      <c r="U422" t="s">
        <v>7780</v>
      </c>
      <c r="V422" t="s">
        <v>7781</v>
      </c>
      <c r="W422" t="s">
        <v>5244</v>
      </c>
      <c r="X422" t="s">
        <v>7782</v>
      </c>
      <c r="Y422" t="str">
        <f t="shared" si="145"/>
        <v>C</v>
      </c>
      <c r="Z422" t="str">
        <f t="shared" si="146"/>
        <v>C</v>
      </c>
      <c r="AA422" t="str">
        <f t="shared" si="147"/>
        <v>C</v>
      </c>
      <c r="AB422" t="str">
        <f t="shared" si="148"/>
        <v>C</v>
      </c>
      <c r="AC422" t="str">
        <f t="shared" si="149"/>
        <v>C</v>
      </c>
      <c r="AD422" t="str">
        <f t="shared" si="150"/>
        <v>C</v>
      </c>
      <c r="AE422" t="str">
        <f t="shared" si="151"/>
        <v>A</v>
      </c>
      <c r="AF422" t="str">
        <f t="shared" si="152"/>
        <v>A</v>
      </c>
      <c r="AG422" t="str">
        <f t="shared" si="153"/>
        <v>A</v>
      </c>
      <c r="AH422" t="str">
        <f t="shared" si="154"/>
        <v>A</v>
      </c>
      <c r="AI422" t="str">
        <f t="shared" si="155"/>
        <v>A</v>
      </c>
      <c r="AJ422" t="str">
        <f t="shared" si="156"/>
        <v>A</v>
      </c>
      <c r="AK422" t="str">
        <f t="shared" si="157"/>
        <v>A</v>
      </c>
      <c r="AL422" t="str">
        <f t="shared" si="158"/>
        <v>A</v>
      </c>
      <c r="AM422" t="str">
        <f t="shared" si="159"/>
        <v>A</v>
      </c>
      <c r="AN422" t="str">
        <f t="shared" si="160"/>
        <v>A</v>
      </c>
      <c r="AO422" t="str">
        <f t="shared" si="161"/>
        <v>A</v>
      </c>
      <c r="AP422" t="str">
        <f t="shared" si="162"/>
        <v>A</v>
      </c>
      <c r="AQ422" t="str">
        <f t="shared" si="163"/>
        <v>A</v>
      </c>
      <c r="AR422" t="str">
        <f t="shared" si="164"/>
        <v>A</v>
      </c>
      <c r="AS422" t="str">
        <f t="shared" si="165"/>
        <v>A</v>
      </c>
      <c r="AT422" t="str">
        <f t="shared" si="166"/>
        <v>A</v>
      </c>
      <c r="AU422" t="str">
        <f t="shared" si="167"/>
        <v>G</v>
      </c>
      <c r="AV422" t="str">
        <f t="shared" si="168"/>
        <v>G</v>
      </c>
    </row>
    <row r="423" spans="1:48" x14ac:dyDescent="0.35">
      <c r="A423" t="s">
        <v>3166</v>
      </c>
      <c r="Y423" t="str">
        <f t="shared" si="145"/>
        <v>A</v>
      </c>
      <c r="Z423" t="str">
        <f t="shared" si="146"/>
        <v/>
      </c>
      <c r="AA423" t="str">
        <f t="shared" si="147"/>
        <v/>
      </c>
      <c r="AB423" t="str">
        <f t="shared" si="148"/>
        <v/>
      </c>
      <c r="AC423" t="str">
        <f t="shared" si="149"/>
        <v/>
      </c>
      <c r="AD423" t="str">
        <f t="shared" si="150"/>
        <v/>
      </c>
      <c r="AE423" t="str">
        <f t="shared" si="151"/>
        <v/>
      </c>
      <c r="AF423" t="str">
        <f t="shared" si="152"/>
        <v/>
      </c>
      <c r="AG423" t="str">
        <f t="shared" si="153"/>
        <v/>
      </c>
      <c r="AH423" t="str">
        <f t="shared" si="154"/>
        <v/>
      </c>
      <c r="AI423" t="str">
        <f t="shared" si="155"/>
        <v/>
      </c>
      <c r="AJ423" t="str">
        <f t="shared" si="156"/>
        <v/>
      </c>
      <c r="AK423" t="str">
        <f t="shared" si="157"/>
        <v/>
      </c>
      <c r="AL423" t="str">
        <f t="shared" si="158"/>
        <v/>
      </c>
      <c r="AM423" t="str">
        <f t="shared" si="159"/>
        <v/>
      </c>
      <c r="AN423" t="str">
        <f t="shared" si="160"/>
        <v/>
      </c>
      <c r="AO423" t="str">
        <f t="shared" si="161"/>
        <v/>
      </c>
      <c r="AP423" t="str">
        <f t="shared" si="162"/>
        <v/>
      </c>
      <c r="AQ423" t="str">
        <f t="shared" si="163"/>
        <v/>
      </c>
      <c r="AR423" t="str">
        <f t="shared" si="164"/>
        <v/>
      </c>
      <c r="AS423" t="str">
        <f t="shared" si="165"/>
        <v/>
      </c>
      <c r="AT423" t="str">
        <f t="shared" si="166"/>
        <v/>
      </c>
      <c r="AU423" t="str">
        <f t="shared" si="167"/>
        <v/>
      </c>
      <c r="AV423" t="str">
        <f t="shared" si="168"/>
        <v/>
      </c>
    </row>
    <row r="424" spans="1:48" x14ac:dyDescent="0.35">
      <c r="A424" t="s">
        <v>7783</v>
      </c>
      <c r="B424" t="s">
        <v>7784</v>
      </c>
      <c r="Y424" t="str">
        <f t="shared" si="145"/>
        <v>A</v>
      </c>
      <c r="Z424" t="str">
        <f t="shared" si="146"/>
        <v>G</v>
      </c>
      <c r="AA424" t="str">
        <f t="shared" si="147"/>
        <v/>
      </c>
      <c r="AB424" t="str">
        <f t="shared" si="148"/>
        <v/>
      </c>
      <c r="AC424" t="str">
        <f t="shared" si="149"/>
        <v/>
      </c>
      <c r="AD424" t="str">
        <f t="shared" si="150"/>
        <v/>
      </c>
      <c r="AE424" t="str">
        <f t="shared" si="151"/>
        <v/>
      </c>
      <c r="AF424" t="str">
        <f t="shared" si="152"/>
        <v/>
      </c>
      <c r="AG424" t="str">
        <f t="shared" si="153"/>
        <v/>
      </c>
      <c r="AH424" t="str">
        <f t="shared" si="154"/>
        <v/>
      </c>
      <c r="AI424" t="str">
        <f t="shared" si="155"/>
        <v/>
      </c>
      <c r="AJ424" t="str">
        <f t="shared" si="156"/>
        <v/>
      </c>
      <c r="AK424" t="str">
        <f t="shared" si="157"/>
        <v/>
      </c>
      <c r="AL424" t="str">
        <f t="shared" si="158"/>
        <v/>
      </c>
      <c r="AM424" t="str">
        <f t="shared" si="159"/>
        <v/>
      </c>
      <c r="AN424" t="str">
        <f t="shared" si="160"/>
        <v/>
      </c>
      <c r="AO424" t="str">
        <f t="shared" si="161"/>
        <v/>
      </c>
      <c r="AP424" t="str">
        <f t="shared" si="162"/>
        <v/>
      </c>
      <c r="AQ424" t="str">
        <f t="shared" si="163"/>
        <v/>
      </c>
      <c r="AR424" t="str">
        <f t="shared" si="164"/>
        <v/>
      </c>
      <c r="AS424" t="str">
        <f t="shared" si="165"/>
        <v/>
      </c>
      <c r="AT424" t="str">
        <f t="shared" si="166"/>
        <v/>
      </c>
      <c r="AU424" t="str">
        <f t="shared" si="167"/>
        <v/>
      </c>
      <c r="AV424" t="str">
        <f t="shared" si="168"/>
        <v/>
      </c>
    </row>
    <row r="425" spans="1:48" x14ac:dyDescent="0.35">
      <c r="Y425" t="str">
        <f t="shared" si="145"/>
        <v/>
      </c>
      <c r="Z425" t="str">
        <f t="shared" si="146"/>
        <v/>
      </c>
      <c r="AA425" t="str">
        <f t="shared" si="147"/>
        <v/>
      </c>
      <c r="AB425" t="str">
        <f t="shared" si="148"/>
        <v/>
      </c>
      <c r="AC425" t="str">
        <f t="shared" si="149"/>
        <v/>
      </c>
      <c r="AD425" t="str">
        <f t="shared" si="150"/>
        <v/>
      </c>
      <c r="AE425" t="str">
        <f t="shared" si="151"/>
        <v/>
      </c>
      <c r="AF425" t="str">
        <f t="shared" si="152"/>
        <v/>
      </c>
      <c r="AG425" t="str">
        <f t="shared" si="153"/>
        <v/>
      </c>
      <c r="AH425" t="str">
        <f t="shared" si="154"/>
        <v/>
      </c>
      <c r="AI425" t="str">
        <f t="shared" si="155"/>
        <v/>
      </c>
      <c r="AJ425" t="str">
        <f t="shared" si="156"/>
        <v/>
      </c>
      <c r="AK425" t="str">
        <f t="shared" si="157"/>
        <v/>
      </c>
      <c r="AL425" t="str">
        <f t="shared" si="158"/>
        <v/>
      </c>
      <c r="AM425" t="str">
        <f t="shared" si="159"/>
        <v/>
      </c>
      <c r="AN425" t="str">
        <f t="shared" si="160"/>
        <v/>
      </c>
      <c r="AO425" t="str">
        <f t="shared" si="161"/>
        <v/>
      </c>
      <c r="AP425" t="str">
        <f t="shared" si="162"/>
        <v/>
      </c>
      <c r="AQ425" t="str">
        <f t="shared" si="163"/>
        <v/>
      </c>
      <c r="AR425" t="str">
        <f t="shared" si="164"/>
        <v/>
      </c>
      <c r="AS425" t="str">
        <f t="shared" si="165"/>
        <v/>
      </c>
      <c r="AT425" t="str">
        <f t="shared" si="166"/>
        <v/>
      </c>
      <c r="AU425" t="str">
        <f t="shared" si="167"/>
        <v/>
      </c>
      <c r="AV425" t="str">
        <f t="shared" si="168"/>
        <v/>
      </c>
    </row>
    <row r="426" spans="1:48" x14ac:dyDescent="0.35">
      <c r="A426" t="s">
        <v>7785</v>
      </c>
      <c r="B426" t="s">
        <v>7786</v>
      </c>
      <c r="Y426" t="str">
        <f t="shared" si="145"/>
        <v>G</v>
      </c>
      <c r="Z426" t="str">
        <f t="shared" si="146"/>
        <v>A</v>
      </c>
      <c r="AA426" t="str">
        <f t="shared" si="147"/>
        <v/>
      </c>
      <c r="AB426" t="str">
        <f t="shared" si="148"/>
        <v/>
      </c>
      <c r="AC426" t="str">
        <f t="shared" si="149"/>
        <v/>
      </c>
      <c r="AD426" t="str">
        <f t="shared" si="150"/>
        <v/>
      </c>
      <c r="AE426" t="str">
        <f t="shared" si="151"/>
        <v/>
      </c>
      <c r="AF426" t="str">
        <f t="shared" si="152"/>
        <v/>
      </c>
      <c r="AG426" t="str">
        <f t="shared" si="153"/>
        <v/>
      </c>
      <c r="AH426" t="str">
        <f t="shared" si="154"/>
        <v/>
      </c>
      <c r="AI426" t="str">
        <f t="shared" si="155"/>
        <v/>
      </c>
      <c r="AJ426" t="str">
        <f t="shared" si="156"/>
        <v/>
      </c>
      <c r="AK426" t="str">
        <f t="shared" si="157"/>
        <v/>
      </c>
      <c r="AL426" t="str">
        <f t="shared" si="158"/>
        <v/>
      </c>
      <c r="AM426" t="str">
        <f t="shared" si="159"/>
        <v/>
      </c>
      <c r="AN426" t="str">
        <f t="shared" si="160"/>
        <v/>
      </c>
      <c r="AO426" t="str">
        <f t="shared" si="161"/>
        <v/>
      </c>
      <c r="AP426" t="str">
        <f t="shared" si="162"/>
        <v/>
      </c>
      <c r="AQ426" t="str">
        <f t="shared" si="163"/>
        <v/>
      </c>
      <c r="AR426" t="str">
        <f t="shared" si="164"/>
        <v/>
      </c>
      <c r="AS426" t="str">
        <f t="shared" si="165"/>
        <v/>
      </c>
      <c r="AT426" t="str">
        <f t="shared" si="166"/>
        <v/>
      </c>
      <c r="AU426" t="str">
        <f t="shared" si="167"/>
        <v/>
      </c>
      <c r="AV426" t="str">
        <f t="shared" si="168"/>
        <v/>
      </c>
    </row>
    <row r="427" spans="1:48" x14ac:dyDescent="0.35">
      <c r="Y427" t="str">
        <f t="shared" si="145"/>
        <v/>
      </c>
      <c r="Z427" t="str">
        <f t="shared" si="146"/>
        <v/>
      </c>
      <c r="AA427" t="str">
        <f t="shared" si="147"/>
        <v/>
      </c>
      <c r="AB427" t="str">
        <f t="shared" si="148"/>
        <v/>
      </c>
      <c r="AC427" t="str">
        <f t="shared" si="149"/>
        <v/>
      </c>
      <c r="AD427" t="str">
        <f t="shared" si="150"/>
        <v/>
      </c>
      <c r="AE427" t="str">
        <f t="shared" si="151"/>
        <v/>
      </c>
      <c r="AF427" t="str">
        <f t="shared" si="152"/>
        <v/>
      </c>
      <c r="AG427" t="str">
        <f t="shared" si="153"/>
        <v/>
      </c>
      <c r="AH427" t="str">
        <f t="shared" si="154"/>
        <v/>
      </c>
      <c r="AI427" t="str">
        <f t="shared" si="155"/>
        <v/>
      </c>
      <c r="AJ427" t="str">
        <f t="shared" si="156"/>
        <v/>
      </c>
      <c r="AK427" t="str">
        <f t="shared" si="157"/>
        <v/>
      </c>
      <c r="AL427" t="str">
        <f t="shared" si="158"/>
        <v/>
      </c>
      <c r="AM427" t="str">
        <f t="shared" si="159"/>
        <v/>
      </c>
      <c r="AN427" t="str">
        <f t="shared" si="160"/>
        <v/>
      </c>
      <c r="AO427" t="str">
        <f t="shared" si="161"/>
        <v/>
      </c>
      <c r="AP427" t="str">
        <f t="shared" si="162"/>
        <v/>
      </c>
      <c r="AQ427" t="str">
        <f t="shared" si="163"/>
        <v/>
      </c>
      <c r="AR427" t="str">
        <f t="shared" si="164"/>
        <v/>
      </c>
      <c r="AS427" t="str">
        <f t="shared" si="165"/>
        <v/>
      </c>
      <c r="AT427" t="str">
        <f t="shared" si="166"/>
        <v/>
      </c>
      <c r="AU427" t="str">
        <f t="shared" si="167"/>
        <v/>
      </c>
      <c r="AV427" t="str">
        <f t="shared" si="168"/>
        <v/>
      </c>
    </row>
    <row r="428" spans="1:48" x14ac:dyDescent="0.35">
      <c r="Y428" t="str">
        <f t="shared" si="145"/>
        <v/>
      </c>
      <c r="Z428" t="str">
        <f t="shared" si="146"/>
        <v/>
      </c>
      <c r="AA428" t="str">
        <f t="shared" si="147"/>
        <v/>
      </c>
      <c r="AB428" t="str">
        <f t="shared" si="148"/>
        <v/>
      </c>
      <c r="AC428" t="str">
        <f t="shared" si="149"/>
        <v/>
      </c>
      <c r="AD428" t="str">
        <f t="shared" si="150"/>
        <v/>
      </c>
      <c r="AE428" t="str">
        <f t="shared" si="151"/>
        <v/>
      </c>
      <c r="AF428" t="str">
        <f t="shared" si="152"/>
        <v/>
      </c>
      <c r="AG428" t="str">
        <f t="shared" si="153"/>
        <v/>
      </c>
      <c r="AH428" t="str">
        <f t="shared" si="154"/>
        <v/>
      </c>
      <c r="AI428" t="str">
        <f t="shared" si="155"/>
        <v/>
      </c>
      <c r="AJ428" t="str">
        <f t="shared" si="156"/>
        <v/>
      </c>
      <c r="AK428" t="str">
        <f t="shared" si="157"/>
        <v/>
      </c>
      <c r="AL428" t="str">
        <f t="shared" si="158"/>
        <v/>
      </c>
      <c r="AM428" t="str">
        <f t="shared" si="159"/>
        <v/>
      </c>
      <c r="AN428" t="str">
        <f t="shared" si="160"/>
        <v/>
      </c>
      <c r="AO428" t="str">
        <f t="shared" si="161"/>
        <v/>
      </c>
      <c r="AP428" t="str">
        <f t="shared" si="162"/>
        <v/>
      </c>
      <c r="AQ428" t="str">
        <f t="shared" si="163"/>
        <v/>
      </c>
      <c r="AR428" t="str">
        <f t="shared" si="164"/>
        <v/>
      </c>
      <c r="AS428" t="str">
        <f t="shared" si="165"/>
        <v/>
      </c>
      <c r="AT428" t="str">
        <f t="shared" si="166"/>
        <v/>
      </c>
      <c r="AU428" t="str">
        <f t="shared" si="167"/>
        <v/>
      </c>
      <c r="AV428" t="str">
        <f t="shared" si="168"/>
        <v/>
      </c>
    </row>
    <row r="429" spans="1:48" x14ac:dyDescent="0.35">
      <c r="Y429" t="str">
        <f t="shared" si="145"/>
        <v/>
      </c>
      <c r="Z429" t="str">
        <f t="shared" si="146"/>
        <v/>
      </c>
      <c r="AA429" t="str">
        <f t="shared" si="147"/>
        <v/>
      </c>
      <c r="AB429" t="str">
        <f t="shared" si="148"/>
        <v/>
      </c>
      <c r="AC429" t="str">
        <f t="shared" si="149"/>
        <v/>
      </c>
      <c r="AD429" t="str">
        <f t="shared" si="150"/>
        <v/>
      </c>
      <c r="AE429" t="str">
        <f t="shared" si="151"/>
        <v/>
      </c>
      <c r="AF429" t="str">
        <f t="shared" si="152"/>
        <v/>
      </c>
      <c r="AG429" t="str">
        <f t="shared" si="153"/>
        <v/>
      </c>
      <c r="AH429" t="str">
        <f t="shared" si="154"/>
        <v/>
      </c>
      <c r="AI429" t="str">
        <f t="shared" si="155"/>
        <v/>
      </c>
      <c r="AJ429" t="str">
        <f t="shared" si="156"/>
        <v/>
      </c>
      <c r="AK429" t="str">
        <f t="shared" si="157"/>
        <v/>
      </c>
      <c r="AL429" t="str">
        <f t="shared" si="158"/>
        <v/>
      </c>
      <c r="AM429" t="str">
        <f t="shared" si="159"/>
        <v/>
      </c>
      <c r="AN429" t="str">
        <f t="shared" si="160"/>
        <v/>
      </c>
      <c r="AO429" t="str">
        <f t="shared" si="161"/>
        <v/>
      </c>
      <c r="AP429" t="str">
        <f t="shared" si="162"/>
        <v/>
      </c>
      <c r="AQ429" t="str">
        <f t="shared" si="163"/>
        <v/>
      </c>
      <c r="AR429" t="str">
        <f t="shared" si="164"/>
        <v/>
      </c>
      <c r="AS429" t="str">
        <f t="shared" si="165"/>
        <v/>
      </c>
      <c r="AT429" t="str">
        <f t="shared" si="166"/>
        <v/>
      </c>
      <c r="AU429" t="str">
        <f t="shared" si="167"/>
        <v/>
      </c>
      <c r="AV429" t="str">
        <f t="shared" si="168"/>
        <v/>
      </c>
    </row>
    <row r="430" spans="1:48" x14ac:dyDescent="0.35">
      <c r="Y430" t="str">
        <f t="shared" si="145"/>
        <v/>
      </c>
      <c r="Z430" t="str">
        <f t="shared" si="146"/>
        <v/>
      </c>
      <c r="AA430" t="str">
        <f t="shared" si="147"/>
        <v/>
      </c>
      <c r="AB430" t="str">
        <f t="shared" si="148"/>
        <v/>
      </c>
      <c r="AC430" t="str">
        <f t="shared" si="149"/>
        <v/>
      </c>
      <c r="AD430" t="str">
        <f t="shared" si="150"/>
        <v/>
      </c>
      <c r="AE430" t="str">
        <f t="shared" si="151"/>
        <v/>
      </c>
      <c r="AF430" t="str">
        <f t="shared" si="152"/>
        <v/>
      </c>
      <c r="AG430" t="str">
        <f t="shared" si="153"/>
        <v/>
      </c>
      <c r="AH430" t="str">
        <f t="shared" si="154"/>
        <v/>
      </c>
      <c r="AI430" t="str">
        <f t="shared" si="155"/>
        <v/>
      </c>
      <c r="AJ430" t="str">
        <f t="shared" si="156"/>
        <v/>
      </c>
      <c r="AK430" t="str">
        <f t="shared" si="157"/>
        <v/>
      </c>
      <c r="AL430" t="str">
        <f t="shared" si="158"/>
        <v/>
      </c>
      <c r="AM430" t="str">
        <f t="shared" si="159"/>
        <v/>
      </c>
      <c r="AN430" t="str">
        <f t="shared" si="160"/>
        <v/>
      </c>
      <c r="AO430" t="str">
        <f t="shared" si="161"/>
        <v/>
      </c>
      <c r="AP430" t="str">
        <f t="shared" si="162"/>
        <v/>
      </c>
      <c r="AQ430" t="str">
        <f t="shared" si="163"/>
        <v/>
      </c>
      <c r="AR430" t="str">
        <f t="shared" si="164"/>
        <v/>
      </c>
      <c r="AS430" t="str">
        <f t="shared" si="165"/>
        <v/>
      </c>
      <c r="AT430" t="str">
        <f t="shared" si="166"/>
        <v/>
      </c>
      <c r="AU430" t="str">
        <f t="shared" si="167"/>
        <v/>
      </c>
      <c r="AV430" t="str">
        <f t="shared" si="168"/>
        <v/>
      </c>
    </row>
    <row r="431" spans="1:48" x14ac:dyDescent="0.35">
      <c r="Y431" t="str">
        <f t="shared" si="145"/>
        <v/>
      </c>
      <c r="Z431" t="str">
        <f t="shared" si="146"/>
        <v/>
      </c>
      <c r="AA431" t="str">
        <f t="shared" si="147"/>
        <v/>
      </c>
      <c r="AB431" t="str">
        <f t="shared" si="148"/>
        <v/>
      </c>
      <c r="AC431" t="str">
        <f t="shared" si="149"/>
        <v/>
      </c>
      <c r="AD431" t="str">
        <f t="shared" si="150"/>
        <v/>
      </c>
      <c r="AE431" t="str">
        <f t="shared" si="151"/>
        <v/>
      </c>
      <c r="AF431" t="str">
        <f t="shared" si="152"/>
        <v/>
      </c>
      <c r="AG431" t="str">
        <f t="shared" si="153"/>
        <v/>
      </c>
      <c r="AH431" t="str">
        <f t="shared" si="154"/>
        <v/>
      </c>
      <c r="AI431" t="str">
        <f t="shared" si="155"/>
        <v/>
      </c>
      <c r="AJ431" t="str">
        <f t="shared" si="156"/>
        <v/>
      </c>
      <c r="AK431" t="str">
        <f t="shared" si="157"/>
        <v/>
      </c>
      <c r="AL431" t="str">
        <f t="shared" si="158"/>
        <v/>
      </c>
      <c r="AM431" t="str">
        <f t="shared" si="159"/>
        <v/>
      </c>
      <c r="AN431" t="str">
        <f t="shared" si="160"/>
        <v/>
      </c>
      <c r="AO431" t="str">
        <f t="shared" si="161"/>
        <v/>
      </c>
      <c r="AP431" t="str">
        <f t="shared" si="162"/>
        <v/>
      </c>
      <c r="AQ431" t="str">
        <f t="shared" si="163"/>
        <v/>
      </c>
      <c r="AR431" t="str">
        <f t="shared" si="164"/>
        <v/>
      </c>
      <c r="AS431" t="str">
        <f t="shared" si="165"/>
        <v/>
      </c>
      <c r="AT431" t="str">
        <f t="shared" si="166"/>
        <v/>
      </c>
      <c r="AU431" t="str">
        <f t="shared" si="167"/>
        <v/>
      </c>
      <c r="AV431" t="str">
        <f t="shared" si="168"/>
        <v/>
      </c>
    </row>
    <row r="432" spans="1:48" x14ac:dyDescent="0.35">
      <c r="A432" t="s">
        <v>7787</v>
      </c>
      <c r="B432" t="s">
        <v>472</v>
      </c>
      <c r="C432" t="s">
        <v>7788</v>
      </c>
      <c r="D432" t="s">
        <v>7789</v>
      </c>
      <c r="E432" t="s">
        <v>7790</v>
      </c>
      <c r="F432" t="s">
        <v>2366</v>
      </c>
      <c r="Y432" t="str">
        <f t="shared" si="145"/>
        <v>A</v>
      </c>
      <c r="Z432" t="str">
        <f t="shared" si="146"/>
        <v>A</v>
      </c>
      <c r="AA432" t="str">
        <f t="shared" si="147"/>
        <v>A</v>
      </c>
      <c r="AB432" t="str">
        <f t="shared" si="148"/>
        <v>A</v>
      </c>
      <c r="AC432" t="str">
        <f t="shared" si="149"/>
        <v>A</v>
      </c>
      <c r="AD432" t="str">
        <f t="shared" si="150"/>
        <v>G</v>
      </c>
      <c r="AE432" t="str">
        <f t="shared" si="151"/>
        <v/>
      </c>
      <c r="AF432" t="str">
        <f t="shared" si="152"/>
        <v/>
      </c>
      <c r="AG432" t="str">
        <f t="shared" si="153"/>
        <v/>
      </c>
      <c r="AH432" t="str">
        <f t="shared" si="154"/>
        <v/>
      </c>
      <c r="AI432" t="str">
        <f t="shared" si="155"/>
        <v/>
      </c>
      <c r="AJ432" t="str">
        <f t="shared" si="156"/>
        <v/>
      </c>
      <c r="AK432" t="str">
        <f t="shared" si="157"/>
        <v/>
      </c>
      <c r="AL432" t="str">
        <f t="shared" si="158"/>
        <v/>
      </c>
      <c r="AM432" t="str">
        <f t="shared" si="159"/>
        <v/>
      </c>
      <c r="AN432" t="str">
        <f t="shared" si="160"/>
        <v/>
      </c>
      <c r="AO432" t="str">
        <f t="shared" si="161"/>
        <v/>
      </c>
      <c r="AP432" t="str">
        <f t="shared" si="162"/>
        <v/>
      </c>
      <c r="AQ432" t="str">
        <f t="shared" si="163"/>
        <v/>
      </c>
      <c r="AR432" t="str">
        <f t="shared" si="164"/>
        <v/>
      </c>
      <c r="AS432" t="str">
        <f t="shared" si="165"/>
        <v/>
      </c>
      <c r="AT432" t="str">
        <f t="shared" si="166"/>
        <v/>
      </c>
      <c r="AU432" t="str">
        <f t="shared" si="167"/>
        <v/>
      </c>
      <c r="AV432" t="str">
        <f t="shared" si="168"/>
        <v/>
      </c>
    </row>
    <row r="433" spans="1:48" x14ac:dyDescent="0.35">
      <c r="Y433" t="str">
        <f t="shared" si="145"/>
        <v/>
      </c>
      <c r="Z433" t="str">
        <f t="shared" si="146"/>
        <v/>
      </c>
      <c r="AA433" t="str">
        <f t="shared" si="147"/>
        <v/>
      </c>
      <c r="AB433" t="str">
        <f t="shared" si="148"/>
        <v/>
      </c>
      <c r="AC433" t="str">
        <f t="shared" si="149"/>
        <v/>
      </c>
      <c r="AD433" t="str">
        <f t="shared" si="150"/>
        <v/>
      </c>
      <c r="AE433" t="str">
        <f t="shared" si="151"/>
        <v/>
      </c>
      <c r="AF433" t="str">
        <f t="shared" si="152"/>
        <v/>
      </c>
      <c r="AG433" t="str">
        <f t="shared" si="153"/>
        <v/>
      </c>
      <c r="AH433" t="str">
        <f t="shared" si="154"/>
        <v/>
      </c>
      <c r="AI433" t="str">
        <f t="shared" si="155"/>
        <v/>
      </c>
      <c r="AJ433" t="str">
        <f t="shared" si="156"/>
        <v/>
      </c>
      <c r="AK433" t="str">
        <f t="shared" si="157"/>
        <v/>
      </c>
      <c r="AL433" t="str">
        <f t="shared" si="158"/>
        <v/>
      </c>
      <c r="AM433" t="str">
        <f t="shared" si="159"/>
        <v/>
      </c>
      <c r="AN433" t="str">
        <f t="shared" si="160"/>
        <v/>
      </c>
      <c r="AO433" t="str">
        <f t="shared" si="161"/>
        <v/>
      </c>
      <c r="AP433" t="str">
        <f t="shared" si="162"/>
        <v/>
      </c>
      <c r="AQ433" t="str">
        <f t="shared" si="163"/>
        <v/>
      </c>
      <c r="AR433" t="str">
        <f t="shared" si="164"/>
        <v/>
      </c>
      <c r="AS433" t="str">
        <f t="shared" si="165"/>
        <v/>
      </c>
      <c r="AT433" t="str">
        <f t="shared" si="166"/>
        <v/>
      </c>
      <c r="AU433" t="str">
        <f t="shared" si="167"/>
        <v/>
      </c>
      <c r="AV433" t="str">
        <f t="shared" si="168"/>
        <v/>
      </c>
    </row>
    <row r="434" spans="1:48" x14ac:dyDescent="0.35">
      <c r="Y434" t="str">
        <f t="shared" si="145"/>
        <v/>
      </c>
      <c r="Z434" t="str">
        <f t="shared" si="146"/>
        <v/>
      </c>
      <c r="AA434" t="str">
        <f t="shared" si="147"/>
        <v/>
      </c>
      <c r="AB434" t="str">
        <f t="shared" si="148"/>
        <v/>
      </c>
      <c r="AC434" t="str">
        <f t="shared" si="149"/>
        <v/>
      </c>
      <c r="AD434" t="str">
        <f t="shared" si="150"/>
        <v/>
      </c>
      <c r="AE434" t="str">
        <f t="shared" si="151"/>
        <v/>
      </c>
      <c r="AF434" t="str">
        <f t="shared" si="152"/>
        <v/>
      </c>
      <c r="AG434" t="str">
        <f t="shared" si="153"/>
        <v/>
      </c>
      <c r="AH434" t="str">
        <f t="shared" si="154"/>
        <v/>
      </c>
      <c r="AI434" t="str">
        <f t="shared" si="155"/>
        <v/>
      </c>
      <c r="AJ434" t="str">
        <f t="shared" si="156"/>
        <v/>
      </c>
      <c r="AK434" t="str">
        <f t="shared" si="157"/>
        <v/>
      </c>
      <c r="AL434" t="str">
        <f t="shared" si="158"/>
        <v/>
      </c>
      <c r="AM434" t="str">
        <f t="shared" si="159"/>
        <v/>
      </c>
      <c r="AN434" t="str">
        <f t="shared" si="160"/>
        <v/>
      </c>
      <c r="AO434" t="str">
        <f t="shared" si="161"/>
        <v/>
      </c>
      <c r="AP434" t="str">
        <f t="shared" si="162"/>
        <v/>
      </c>
      <c r="AQ434" t="str">
        <f t="shared" si="163"/>
        <v/>
      </c>
      <c r="AR434" t="str">
        <f t="shared" si="164"/>
        <v/>
      </c>
      <c r="AS434" t="str">
        <f t="shared" si="165"/>
        <v/>
      </c>
      <c r="AT434" t="str">
        <f t="shared" si="166"/>
        <v/>
      </c>
      <c r="AU434" t="str">
        <f t="shared" si="167"/>
        <v/>
      </c>
      <c r="AV434" t="str">
        <f t="shared" si="168"/>
        <v/>
      </c>
    </row>
    <row r="435" spans="1:48" x14ac:dyDescent="0.35">
      <c r="Y435" t="str">
        <f t="shared" si="145"/>
        <v/>
      </c>
      <c r="Z435" t="str">
        <f t="shared" si="146"/>
        <v/>
      </c>
      <c r="AA435" t="str">
        <f t="shared" si="147"/>
        <v/>
      </c>
      <c r="AB435" t="str">
        <f t="shared" si="148"/>
        <v/>
      </c>
      <c r="AC435" t="str">
        <f t="shared" si="149"/>
        <v/>
      </c>
      <c r="AD435" t="str">
        <f t="shared" si="150"/>
        <v/>
      </c>
      <c r="AE435" t="str">
        <f t="shared" si="151"/>
        <v/>
      </c>
      <c r="AF435" t="str">
        <f t="shared" si="152"/>
        <v/>
      </c>
      <c r="AG435" t="str">
        <f t="shared" si="153"/>
        <v/>
      </c>
      <c r="AH435" t="str">
        <f t="shared" si="154"/>
        <v/>
      </c>
      <c r="AI435" t="str">
        <f t="shared" si="155"/>
        <v/>
      </c>
      <c r="AJ435" t="str">
        <f t="shared" si="156"/>
        <v/>
      </c>
      <c r="AK435" t="str">
        <f t="shared" si="157"/>
        <v/>
      </c>
      <c r="AL435" t="str">
        <f t="shared" si="158"/>
        <v/>
      </c>
      <c r="AM435" t="str">
        <f t="shared" si="159"/>
        <v/>
      </c>
      <c r="AN435" t="str">
        <f t="shared" si="160"/>
        <v/>
      </c>
      <c r="AO435" t="str">
        <f t="shared" si="161"/>
        <v/>
      </c>
      <c r="AP435" t="str">
        <f t="shared" si="162"/>
        <v/>
      </c>
      <c r="AQ435" t="str">
        <f t="shared" si="163"/>
        <v/>
      </c>
      <c r="AR435" t="str">
        <f t="shared" si="164"/>
        <v/>
      </c>
      <c r="AS435" t="str">
        <f t="shared" si="165"/>
        <v/>
      </c>
      <c r="AT435" t="str">
        <f t="shared" si="166"/>
        <v/>
      </c>
      <c r="AU435" t="str">
        <f t="shared" si="167"/>
        <v/>
      </c>
      <c r="AV435" t="str">
        <f t="shared" si="168"/>
        <v/>
      </c>
    </row>
    <row r="436" spans="1:48" x14ac:dyDescent="0.35">
      <c r="Y436" t="str">
        <f t="shared" si="145"/>
        <v/>
      </c>
      <c r="Z436" t="str">
        <f t="shared" si="146"/>
        <v/>
      </c>
      <c r="AA436" t="str">
        <f t="shared" si="147"/>
        <v/>
      </c>
      <c r="AB436" t="str">
        <f t="shared" si="148"/>
        <v/>
      </c>
      <c r="AC436" t="str">
        <f t="shared" si="149"/>
        <v/>
      </c>
      <c r="AD436" t="str">
        <f t="shared" si="150"/>
        <v/>
      </c>
      <c r="AE436" t="str">
        <f t="shared" si="151"/>
        <v/>
      </c>
      <c r="AF436" t="str">
        <f t="shared" si="152"/>
        <v/>
      </c>
      <c r="AG436" t="str">
        <f t="shared" si="153"/>
        <v/>
      </c>
      <c r="AH436" t="str">
        <f t="shared" si="154"/>
        <v/>
      </c>
      <c r="AI436" t="str">
        <f t="shared" si="155"/>
        <v/>
      </c>
      <c r="AJ436" t="str">
        <f t="shared" si="156"/>
        <v/>
      </c>
      <c r="AK436" t="str">
        <f t="shared" si="157"/>
        <v/>
      </c>
      <c r="AL436" t="str">
        <f t="shared" si="158"/>
        <v/>
      </c>
      <c r="AM436" t="str">
        <f t="shared" si="159"/>
        <v/>
      </c>
      <c r="AN436" t="str">
        <f t="shared" si="160"/>
        <v/>
      </c>
      <c r="AO436" t="str">
        <f t="shared" si="161"/>
        <v/>
      </c>
      <c r="AP436" t="str">
        <f t="shared" si="162"/>
        <v/>
      </c>
      <c r="AQ436" t="str">
        <f t="shared" si="163"/>
        <v/>
      </c>
      <c r="AR436" t="str">
        <f t="shared" si="164"/>
        <v/>
      </c>
      <c r="AS436" t="str">
        <f t="shared" si="165"/>
        <v/>
      </c>
      <c r="AT436" t="str">
        <f t="shared" si="166"/>
        <v/>
      </c>
      <c r="AU436" t="str">
        <f t="shared" si="167"/>
        <v/>
      </c>
      <c r="AV436" t="str">
        <f t="shared" si="168"/>
        <v/>
      </c>
    </row>
    <row r="437" spans="1:48" x14ac:dyDescent="0.35">
      <c r="Y437" t="str">
        <f t="shared" si="145"/>
        <v/>
      </c>
      <c r="Z437" t="str">
        <f t="shared" si="146"/>
        <v/>
      </c>
      <c r="AA437" t="str">
        <f t="shared" si="147"/>
        <v/>
      </c>
      <c r="AB437" t="str">
        <f t="shared" si="148"/>
        <v/>
      </c>
      <c r="AC437" t="str">
        <f t="shared" si="149"/>
        <v/>
      </c>
      <c r="AD437" t="str">
        <f t="shared" si="150"/>
        <v/>
      </c>
      <c r="AE437" t="str">
        <f t="shared" si="151"/>
        <v/>
      </c>
      <c r="AF437" t="str">
        <f t="shared" si="152"/>
        <v/>
      </c>
      <c r="AG437" t="str">
        <f t="shared" si="153"/>
        <v/>
      </c>
      <c r="AH437" t="str">
        <f t="shared" si="154"/>
        <v/>
      </c>
      <c r="AI437" t="str">
        <f t="shared" si="155"/>
        <v/>
      </c>
      <c r="AJ437" t="str">
        <f t="shared" si="156"/>
        <v/>
      </c>
      <c r="AK437" t="str">
        <f t="shared" si="157"/>
        <v/>
      </c>
      <c r="AL437" t="str">
        <f t="shared" si="158"/>
        <v/>
      </c>
      <c r="AM437" t="str">
        <f t="shared" si="159"/>
        <v/>
      </c>
      <c r="AN437" t="str">
        <f t="shared" si="160"/>
        <v/>
      </c>
      <c r="AO437" t="str">
        <f t="shared" si="161"/>
        <v/>
      </c>
      <c r="AP437" t="str">
        <f t="shared" si="162"/>
        <v/>
      </c>
      <c r="AQ437" t="str">
        <f t="shared" si="163"/>
        <v/>
      </c>
      <c r="AR437" t="str">
        <f t="shared" si="164"/>
        <v/>
      </c>
      <c r="AS437" t="str">
        <f t="shared" si="165"/>
        <v/>
      </c>
      <c r="AT437" t="str">
        <f t="shared" si="166"/>
        <v/>
      </c>
      <c r="AU437" t="str">
        <f t="shared" si="167"/>
        <v/>
      </c>
      <c r="AV437" t="str">
        <f t="shared" si="168"/>
        <v/>
      </c>
    </row>
    <row r="438" spans="1:48" x14ac:dyDescent="0.35">
      <c r="A438" t="s">
        <v>7791</v>
      </c>
      <c r="B438" t="s">
        <v>7792</v>
      </c>
      <c r="Y438" t="str">
        <f t="shared" si="145"/>
        <v>A</v>
      </c>
      <c r="Z438" t="str">
        <f t="shared" si="146"/>
        <v>A</v>
      </c>
      <c r="AA438" t="str">
        <f t="shared" si="147"/>
        <v/>
      </c>
      <c r="AB438" t="str">
        <f t="shared" si="148"/>
        <v/>
      </c>
      <c r="AC438" t="str">
        <f t="shared" si="149"/>
        <v/>
      </c>
      <c r="AD438" t="str">
        <f t="shared" si="150"/>
        <v/>
      </c>
      <c r="AE438" t="str">
        <f t="shared" si="151"/>
        <v/>
      </c>
      <c r="AF438" t="str">
        <f t="shared" si="152"/>
        <v/>
      </c>
      <c r="AG438" t="str">
        <f t="shared" si="153"/>
        <v/>
      </c>
      <c r="AH438" t="str">
        <f t="shared" si="154"/>
        <v/>
      </c>
      <c r="AI438" t="str">
        <f t="shared" si="155"/>
        <v/>
      </c>
      <c r="AJ438" t="str">
        <f t="shared" si="156"/>
        <v/>
      </c>
      <c r="AK438" t="str">
        <f t="shared" si="157"/>
        <v/>
      </c>
      <c r="AL438" t="str">
        <f t="shared" si="158"/>
        <v/>
      </c>
      <c r="AM438" t="str">
        <f t="shared" si="159"/>
        <v/>
      </c>
      <c r="AN438" t="str">
        <f t="shared" si="160"/>
        <v/>
      </c>
      <c r="AO438" t="str">
        <f t="shared" si="161"/>
        <v/>
      </c>
      <c r="AP438" t="str">
        <f t="shared" si="162"/>
        <v/>
      </c>
      <c r="AQ438" t="str">
        <f t="shared" si="163"/>
        <v/>
      </c>
      <c r="AR438" t="str">
        <f t="shared" si="164"/>
        <v/>
      </c>
      <c r="AS438" t="str">
        <f t="shared" si="165"/>
        <v/>
      </c>
      <c r="AT438" t="str">
        <f t="shared" si="166"/>
        <v/>
      </c>
      <c r="AU438" t="str">
        <f t="shared" si="167"/>
        <v/>
      </c>
      <c r="AV438" t="str">
        <f t="shared" si="168"/>
        <v/>
      </c>
    </row>
    <row r="439" spans="1:48" x14ac:dyDescent="0.35">
      <c r="Y439" t="str">
        <f t="shared" si="145"/>
        <v/>
      </c>
      <c r="Z439" t="str">
        <f t="shared" si="146"/>
        <v/>
      </c>
      <c r="AA439" t="str">
        <f t="shared" si="147"/>
        <v/>
      </c>
      <c r="AB439" t="str">
        <f t="shared" si="148"/>
        <v/>
      </c>
      <c r="AC439" t="str">
        <f t="shared" si="149"/>
        <v/>
      </c>
      <c r="AD439" t="str">
        <f t="shared" si="150"/>
        <v/>
      </c>
      <c r="AE439" t="str">
        <f t="shared" si="151"/>
        <v/>
      </c>
      <c r="AF439" t="str">
        <f t="shared" si="152"/>
        <v/>
      </c>
      <c r="AG439" t="str">
        <f t="shared" si="153"/>
        <v/>
      </c>
      <c r="AH439" t="str">
        <f t="shared" si="154"/>
        <v/>
      </c>
      <c r="AI439" t="str">
        <f t="shared" si="155"/>
        <v/>
      </c>
      <c r="AJ439" t="str">
        <f t="shared" si="156"/>
        <v/>
      </c>
      <c r="AK439" t="str">
        <f t="shared" si="157"/>
        <v/>
      </c>
      <c r="AL439" t="str">
        <f t="shared" si="158"/>
        <v/>
      </c>
      <c r="AM439" t="str">
        <f t="shared" si="159"/>
        <v/>
      </c>
      <c r="AN439" t="str">
        <f t="shared" si="160"/>
        <v/>
      </c>
      <c r="AO439" t="str">
        <f t="shared" si="161"/>
        <v/>
      </c>
      <c r="AP439" t="str">
        <f t="shared" si="162"/>
        <v/>
      </c>
      <c r="AQ439" t="str">
        <f t="shared" si="163"/>
        <v/>
      </c>
      <c r="AR439" t="str">
        <f t="shared" si="164"/>
        <v/>
      </c>
      <c r="AS439" t="str">
        <f t="shared" si="165"/>
        <v/>
      </c>
      <c r="AT439" t="str">
        <f t="shared" si="166"/>
        <v/>
      </c>
      <c r="AU439" t="str">
        <f t="shared" si="167"/>
        <v/>
      </c>
      <c r="AV439" t="str">
        <f t="shared" si="168"/>
        <v/>
      </c>
    </row>
    <row r="440" spans="1:48" x14ac:dyDescent="0.35">
      <c r="Y440" t="str">
        <f t="shared" si="145"/>
        <v/>
      </c>
      <c r="Z440" t="str">
        <f t="shared" si="146"/>
        <v/>
      </c>
      <c r="AA440" t="str">
        <f t="shared" si="147"/>
        <v/>
      </c>
      <c r="AB440" t="str">
        <f t="shared" si="148"/>
        <v/>
      </c>
      <c r="AC440" t="str">
        <f t="shared" si="149"/>
        <v/>
      </c>
      <c r="AD440" t="str">
        <f t="shared" si="150"/>
        <v/>
      </c>
      <c r="AE440" t="str">
        <f t="shared" si="151"/>
        <v/>
      </c>
      <c r="AF440" t="str">
        <f t="shared" si="152"/>
        <v/>
      </c>
      <c r="AG440" t="str">
        <f t="shared" si="153"/>
        <v/>
      </c>
      <c r="AH440" t="str">
        <f t="shared" si="154"/>
        <v/>
      </c>
      <c r="AI440" t="str">
        <f t="shared" si="155"/>
        <v/>
      </c>
      <c r="AJ440" t="str">
        <f t="shared" si="156"/>
        <v/>
      </c>
      <c r="AK440" t="str">
        <f t="shared" si="157"/>
        <v/>
      </c>
      <c r="AL440" t="str">
        <f t="shared" si="158"/>
        <v/>
      </c>
      <c r="AM440" t="str">
        <f t="shared" si="159"/>
        <v/>
      </c>
      <c r="AN440" t="str">
        <f t="shared" si="160"/>
        <v/>
      </c>
      <c r="AO440" t="str">
        <f t="shared" si="161"/>
        <v/>
      </c>
      <c r="AP440" t="str">
        <f t="shared" si="162"/>
        <v/>
      </c>
      <c r="AQ440" t="str">
        <f t="shared" si="163"/>
        <v/>
      </c>
      <c r="AR440" t="str">
        <f t="shared" si="164"/>
        <v/>
      </c>
      <c r="AS440" t="str">
        <f t="shared" si="165"/>
        <v/>
      </c>
      <c r="AT440" t="str">
        <f t="shared" si="166"/>
        <v/>
      </c>
      <c r="AU440" t="str">
        <f t="shared" si="167"/>
        <v/>
      </c>
      <c r="AV440" t="str">
        <f t="shared" si="168"/>
        <v/>
      </c>
    </row>
    <row r="441" spans="1:48" x14ac:dyDescent="0.35">
      <c r="A441" t="s">
        <v>7324</v>
      </c>
      <c r="B441" t="s">
        <v>6869</v>
      </c>
      <c r="Y441" t="str">
        <f t="shared" si="145"/>
        <v>A</v>
      </c>
      <c r="Z441" t="str">
        <f t="shared" si="146"/>
        <v>G</v>
      </c>
      <c r="AA441" t="str">
        <f t="shared" si="147"/>
        <v/>
      </c>
      <c r="AB441" t="str">
        <f t="shared" si="148"/>
        <v/>
      </c>
      <c r="AC441" t="str">
        <f t="shared" si="149"/>
        <v/>
      </c>
      <c r="AD441" t="str">
        <f t="shared" si="150"/>
        <v/>
      </c>
      <c r="AE441" t="str">
        <f t="shared" si="151"/>
        <v/>
      </c>
      <c r="AF441" t="str">
        <f t="shared" si="152"/>
        <v/>
      </c>
      <c r="AG441" t="str">
        <f t="shared" si="153"/>
        <v/>
      </c>
      <c r="AH441" t="str">
        <f t="shared" si="154"/>
        <v/>
      </c>
      <c r="AI441" t="str">
        <f t="shared" si="155"/>
        <v/>
      </c>
      <c r="AJ441" t="str">
        <f t="shared" si="156"/>
        <v/>
      </c>
      <c r="AK441" t="str">
        <f t="shared" si="157"/>
        <v/>
      </c>
      <c r="AL441" t="str">
        <f t="shared" si="158"/>
        <v/>
      </c>
      <c r="AM441" t="str">
        <f t="shared" si="159"/>
        <v/>
      </c>
      <c r="AN441" t="str">
        <f t="shared" si="160"/>
        <v/>
      </c>
      <c r="AO441" t="str">
        <f t="shared" si="161"/>
        <v/>
      </c>
      <c r="AP441" t="str">
        <f t="shared" si="162"/>
        <v/>
      </c>
      <c r="AQ441" t="str">
        <f t="shared" si="163"/>
        <v/>
      </c>
      <c r="AR441" t="str">
        <f t="shared" si="164"/>
        <v/>
      </c>
      <c r="AS441" t="str">
        <f t="shared" si="165"/>
        <v/>
      </c>
      <c r="AT441" t="str">
        <f t="shared" si="166"/>
        <v/>
      </c>
      <c r="AU441" t="str">
        <f t="shared" si="167"/>
        <v/>
      </c>
      <c r="AV441" t="str">
        <f t="shared" si="168"/>
        <v/>
      </c>
    </row>
    <row r="442" spans="1:48" x14ac:dyDescent="0.35">
      <c r="Y442" t="str">
        <f t="shared" si="145"/>
        <v/>
      </c>
      <c r="Z442" t="str">
        <f t="shared" si="146"/>
        <v/>
      </c>
      <c r="AA442" t="str">
        <f t="shared" si="147"/>
        <v/>
      </c>
      <c r="AB442" t="str">
        <f t="shared" si="148"/>
        <v/>
      </c>
      <c r="AC442" t="str">
        <f t="shared" si="149"/>
        <v/>
      </c>
      <c r="AD442" t="str">
        <f t="shared" si="150"/>
        <v/>
      </c>
      <c r="AE442" t="str">
        <f t="shared" si="151"/>
        <v/>
      </c>
      <c r="AF442" t="str">
        <f t="shared" si="152"/>
        <v/>
      </c>
      <c r="AG442" t="str">
        <f t="shared" si="153"/>
        <v/>
      </c>
      <c r="AH442" t="str">
        <f t="shared" si="154"/>
        <v/>
      </c>
      <c r="AI442" t="str">
        <f t="shared" si="155"/>
        <v/>
      </c>
      <c r="AJ442" t="str">
        <f t="shared" si="156"/>
        <v/>
      </c>
      <c r="AK442" t="str">
        <f t="shared" si="157"/>
        <v/>
      </c>
      <c r="AL442" t="str">
        <f t="shared" si="158"/>
        <v/>
      </c>
      <c r="AM442" t="str">
        <f t="shared" si="159"/>
        <v/>
      </c>
      <c r="AN442" t="str">
        <f t="shared" si="160"/>
        <v/>
      </c>
      <c r="AO442" t="str">
        <f t="shared" si="161"/>
        <v/>
      </c>
      <c r="AP442" t="str">
        <f t="shared" si="162"/>
        <v/>
      </c>
      <c r="AQ442" t="str">
        <f t="shared" si="163"/>
        <v/>
      </c>
      <c r="AR442" t="str">
        <f t="shared" si="164"/>
        <v/>
      </c>
      <c r="AS442" t="str">
        <f t="shared" si="165"/>
        <v/>
      </c>
      <c r="AT442" t="str">
        <f t="shared" si="166"/>
        <v/>
      </c>
      <c r="AU442" t="str">
        <f t="shared" si="167"/>
        <v/>
      </c>
      <c r="AV442" t="str">
        <f t="shared" si="168"/>
        <v/>
      </c>
    </row>
    <row r="443" spans="1:48" x14ac:dyDescent="0.35">
      <c r="Y443" t="str">
        <f t="shared" si="145"/>
        <v/>
      </c>
      <c r="Z443" t="str">
        <f t="shared" si="146"/>
        <v/>
      </c>
      <c r="AA443" t="str">
        <f t="shared" si="147"/>
        <v/>
      </c>
      <c r="AB443" t="str">
        <f t="shared" si="148"/>
        <v/>
      </c>
      <c r="AC443" t="str">
        <f t="shared" si="149"/>
        <v/>
      </c>
      <c r="AD443" t="str">
        <f t="shared" si="150"/>
        <v/>
      </c>
      <c r="AE443" t="str">
        <f t="shared" si="151"/>
        <v/>
      </c>
      <c r="AF443" t="str">
        <f t="shared" si="152"/>
        <v/>
      </c>
      <c r="AG443" t="str">
        <f t="shared" si="153"/>
        <v/>
      </c>
      <c r="AH443" t="str">
        <f t="shared" si="154"/>
        <v/>
      </c>
      <c r="AI443" t="str">
        <f t="shared" si="155"/>
        <v/>
      </c>
      <c r="AJ443" t="str">
        <f t="shared" si="156"/>
        <v/>
      </c>
      <c r="AK443" t="str">
        <f t="shared" si="157"/>
        <v/>
      </c>
      <c r="AL443" t="str">
        <f t="shared" si="158"/>
        <v/>
      </c>
      <c r="AM443" t="str">
        <f t="shared" si="159"/>
        <v/>
      </c>
      <c r="AN443" t="str">
        <f t="shared" si="160"/>
        <v/>
      </c>
      <c r="AO443" t="str">
        <f t="shared" si="161"/>
        <v/>
      </c>
      <c r="AP443" t="str">
        <f t="shared" si="162"/>
        <v/>
      </c>
      <c r="AQ443" t="str">
        <f t="shared" si="163"/>
        <v/>
      </c>
      <c r="AR443" t="str">
        <f t="shared" si="164"/>
        <v/>
      </c>
      <c r="AS443" t="str">
        <f t="shared" si="165"/>
        <v/>
      </c>
      <c r="AT443" t="str">
        <f t="shared" si="166"/>
        <v/>
      </c>
      <c r="AU443" t="str">
        <f t="shared" si="167"/>
        <v/>
      </c>
      <c r="AV443" t="str">
        <f t="shared" si="168"/>
        <v/>
      </c>
    </row>
    <row r="444" spans="1:48" x14ac:dyDescent="0.35">
      <c r="Y444" t="str">
        <f t="shared" si="145"/>
        <v/>
      </c>
      <c r="Z444" t="str">
        <f t="shared" si="146"/>
        <v/>
      </c>
      <c r="AA444" t="str">
        <f t="shared" si="147"/>
        <v/>
      </c>
      <c r="AB444" t="str">
        <f t="shared" si="148"/>
        <v/>
      </c>
      <c r="AC444" t="str">
        <f t="shared" si="149"/>
        <v/>
      </c>
      <c r="AD444" t="str">
        <f t="shared" si="150"/>
        <v/>
      </c>
      <c r="AE444" t="str">
        <f t="shared" si="151"/>
        <v/>
      </c>
      <c r="AF444" t="str">
        <f t="shared" si="152"/>
        <v/>
      </c>
      <c r="AG444" t="str">
        <f t="shared" si="153"/>
        <v/>
      </c>
      <c r="AH444" t="str">
        <f t="shared" si="154"/>
        <v/>
      </c>
      <c r="AI444" t="str">
        <f t="shared" si="155"/>
        <v/>
      </c>
      <c r="AJ444" t="str">
        <f t="shared" si="156"/>
        <v/>
      </c>
      <c r="AK444" t="str">
        <f t="shared" si="157"/>
        <v/>
      </c>
      <c r="AL444" t="str">
        <f t="shared" si="158"/>
        <v/>
      </c>
      <c r="AM444" t="str">
        <f t="shared" si="159"/>
        <v/>
      </c>
      <c r="AN444" t="str">
        <f t="shared" si="160"/>
        <v/>
      </c>
      <c r="AO444" t="str">
        <f t="shared" si="161"/>
        <v/>
      </c>
      <c r="AP444" t="str">
        <f t="shared" si="162"/>
        <v/>
      </c>
      <c r="AQ444" t="str">
        <f t="shared" si="163"/>
        <v/>
      </c>
      <c r="AR444" t="str">
        <f t="shared" si="164"/>
        <v/>
      </c>
      <c r="AS444" t="str">
        <f t="shared" si="165"/>
        <v/>
      </c>
      <c r="AT444" t="str">
        <f t="shared" si="166"/>
        <v/>
      </c>
      <c r="AU444" t="str">
        <f t="shared" si="167"/>
        <v/>
      </c>
      <c r="AV444" t="str">
        <f t="shared" si="168"/>
        <v/>
      </c>
    </row>
    <row r="445" spans="1:48" x14ac:dyDescent="0.35">
      <c r="A445" t="s">
        <v>3304</v>
      </c>
      <c r="Y445" t="str">
        <f t="shared" si="145"/>
        <v>A</v>
      </c>
      <c r="Z445" t="str">
        <f t="shared" si="146"/>
        <v/>
      </c>
      <c r="AA445" t="str">
        <f t="shared" si="147"/>
        <v/>
      </c>
      <c r="AB445" t="str">
        <f t="shared" si="148"/>
        <v/>
      </c>
      <c r="AC445" t="str">
        <f t="shared" si="149"/>
        <v/>
      </c>
      <c r="AD445" t="str">
        <f t="shared" si="150"/>
        <v/>
      </c>
      <c r="AE445" t="str">
        <f t="shared" si="151"/>
        <v/>
      </c>
      <c r="AF445" t="str">
        <f t="shared" si="152"/>
        <v/>
      </c>
      <c r="AG445" t="str">
        <f t="shared" si="153"/>
        <v/>
      </c>
      <c r="AH445" t="str">
        <f t="shared" si="154"/>
        <v/>
      </c>
      <c r="AI445" t="str">
        <f t="shared" si="155"/>
        <v/>
      </c>
      <c r="AJ445" t="str">
        <f t="shared" si="156"/>
        <v/>
      </c>
      <c r="AK445" t="str">
        <f t="shared" si="157"/>
        <v/>
      </c>
      <c r="AL445" t="str">
        <f t="shared" si="158"/>
        <v/>
      </c>
      <c r="AM445" t="str">
        <f t="shared" si="159"/>
        <v/>
      </c>
      <c r="AN445" t="str">
        <f t="shared" si="160"/>
        <v/>
      </c>
      <c r="AO445" t="str">
        <f t="shared" si="161"/>
        <v/>
      </c>
      <c r="AP445" t="str">
        <f t="shared" si="162"/>
        <v/>
      </c>
      <c r="AQ445" t="str">
        <f t="shared" si="163"/>
        <v/>
      </c>
      <c r="AR445" t="str">
        <f t="shared" si="164"/>
        <v/>
      </c>
      <c r="AS445" t="str">
        <f t="shared" si="165"/>
        <v/>
      </c>
      <c r="AT445" t="str">
        <f t="shared" si="166"/>
        <v/>
      </c>
      <c r="AU445" t="str">
        <f t="shared" si="167"/>
        <v/>
      </c>
      <c r="AV445" t="str">
        <f t="shared" si="168"/>
        <v/>
      </c>
    </row>
    <row r="446" spans="1:48" x14ac:dyDescent="0.35">
      <c r="A446" t="s">
        <v>7793</v>
      </c>
      <c r="B446" t="s">
        <v>7794</v>
      </c>
      <c r="Y446" t="str">
        <f t="shared" si="145"/>
        <v>A</v>
      </c>
      <c r="Z446" t="str">
        <f t="shared" si="146"/>
        <v>A</v>
      </c>
      <c r="AA446" t="str">
        <f t="shared" si="147"/>
        <v/>
      </c>
      <c r="AB446" t="str">
        <f t="shared" si="148"/>
        <v/>
      </c>
      <c r="AC446" t="str">
        <f t="shared" si="149"/>
        <v/>
      </c>
      <c r="AD446" t="str">
        <f t="shared" si="150"/>
        <v/>
      </c>
      <c r="AE446" t="str">
        <f t="shared" si="151"/>
        <v/>
      </c>
      <c r="AF446" t="str">
        <f t="shared" si="152"/>
        <v/>
      </c>
      <c r="AG446" t="str">
        <f t="shared" si="153"/>
        <v/>
      </c>
      <c r="AH446" t="str">
        <f t="shared" si="154"/>
        <v/>
      </c>
      <c r="AI446" t="str">
        <f t="shared" si="155"/>
        <v/>
      </c>
      <c r="AJ446" t="str">
        <f t="shared" si="156"/>
        <v/>
      </c>
      <c r="AK446" t="str">
        <f t="shared" si="157"/>
        <v/>
      </c>
      <c r="AL446" t="str">
        <f t="shared" si="158"/>
        <v/>
      </c>
      <c r="AM446" t="str">
        <f t="shared" si="159"/>
        <v/>
      </c>
      <c r="AN446" t="str">
        <f t="shared" si="160"/>
        <v/>
      </c>
      <c r="AO446" t="str">
        <f t="shared" si="161"/>
        <v/>
      </c>
      <c r="AP446" t="str">
        <f t="shared" si="162"/>
        <v/>
      </c>
      <c r="AQ446" t="str">
        <f t="shared" si="163"/>
        <v/>
      </c>
      <c r="AR446" t="str">
        <f t="shared" si="164"/>
        <v/>
      </c>
      <c r="AS446" t="str">
        <f t="shared" si="165"/>
        <v/>
      </c>
      <c r="AT446" t="str">
        <f t="shared" si="166"/>
        <v/>
      </c>
      <c r="AU446" t="str">
        <f t="shared" si="167"/>
        <v/>
      </c>
      <c r="AV446" t="str">
        <f t="shared" si="168"/>
        <v/>
      </c>
    </row>
    <row r="447" spans="1:48" x14ac:dyDescent="0.35">
      <c r="Y447" t="str">
        <f t="shared" si="145"/>
        <v/>
      </c>
      <c r="Z447" t="str">
        <f t="shared" si="146"/>
        <v/>
      </c>
      <c r="AA447" t="str">
        <f t="shared" si="147"/>
        <v/>
      </c>
      <c r="AB447" t="str">
        <f t="shared" si="148"/>
        <v/>
      </c>
      <c r="AC447" t="str">
        <f t="shared" si="149"/>
        <v/>
      </c>
      <c r="AD447" t="str">
        <f t="shared" si="150"/>
        <v/>
      </c>
      <c r="AE447" t="str">
        <f t="shared" si="151"/>
        <v/>
      </c>
      <c r="AF447" t="str">
        <f t="shared" si="152"/>
        <v/>
      </c>
      <c r="AG447" t="str">
        <f t="shared" si="153"/>
        <v/>
      </c>
      <c r="AH447" t="str">
        <f t="shared" si="154"/>
        <v/>
      </c>
      <c r="AI447" t="str">
        <f t="shared" si="155"/>
        <v/>
      </c>
      <c r="AJ447" t="str">
        <f t="shared" si="156"/>
        <v/>
      </c>
      <c r="AK447" t="str">
        <f t="shared" si="157"/>
        <v/>
      </c>
      <c r="AL447" t="str">
        <f t="shared" si="158"/>
        <v/>
      </c>
      <c r="AM447" t="str">
        <f t="shared" si="159"/>
        <v/>
      </c>
      <c r="AN447" t="str">
        <f t="shared" si="160"/>
        <v/>
      </c>
      <c r="AO447" t="str">
        <f t="shared" si="161"/>
        <v/>
      </c>
      <c r="AP447" t="str">
        <f t="shared" si="162"/>
        <v/>
      </c>
      <c r="AQ447" t="str">
        <f t="shared" si="163"/>
        <v/>
      </c>
      <c r="AR447" t="str">
        <f t="shared" si="164"/>
        <v/>
      </c>
      <c r="AS447" t="str">
        <f t="shared" si="165"/>
        <v/>
      </c>
      <c r="AT447" t="str">
        <f t="shared" si="166"/>
        <v/>
      </c>
      <c r="AU447" t="str">
        <f t="shared" si="167"/>
        <v/>
      </c>
      <c r="AV447" t="str">
        <f t="shared" si="168"/>
        <v/>
      </c>
    </row>
    <row r="448" spans="1:48" x14ac:dyDescent="0.35">
      <c r="Y448" t="str">
        <f t="shared" si="145"/>
        <v/>
      </c>
      <c r="Z448" t="str">
        <f t="shared" si="146"/>
        <v/>
      </c>
      <c r="AA448" t="str">
        <f t="shared" si="147"/>
        <v/>
      </c>
      <c r="AB448" t="str">
        <f t="shared" si="148"/>
        <v/>
      </c>
      <c r="AC448" t="str">
        <f t="shared" si="149"/>
        <v/>
      </c>
      <c r="AD448" t="str">
        <f t="shared" si="150"/>
        <v/>
      </c>
      <c r="AE448" t="str">
        <f t="shared" si="151"/>
        <v/>
      </c>
      <c r="AF448" t="str">
        <f t="shared" si="152"/>
        <v/>
      </c>
      <c r="AG448" t="str">
        <f t="shared" si="153"/>
        <v/>
      </c>
      <c r="AH448" t="str">
        <f t="shared" si="154"/>
        <v/>
      </c>
      <c r="AI448" t="str">
        <f t="shared" si="155"/>
        <v/>
      </c>
      <c r="AJ448" t="str">
        <f t="shared" si="156"/>
        <v/>
      </c>
      <c r="AK448" t="str">
        <f t="shared" si="157"/>
        <v/>
      </c>
      <c r="AL448" t="str">
        <f t="shared" si="158"/>
        <v/>
      </c>
      <c r="AM448" t="str">
        <f t="shared" si="159"/>
        <v/>
      </c>
      <c r="AN448" t="str">
        <f t="shared" si="160"/>
        <v/>
      </c>
      <c r="AO448" t="str">
        <f t="shared" si="161"/>
        <v/>
      </c>
      <c r="AP448" t="str">
        <f t="shared" si="162"/>
        <v/>
      </c>
      <c r="AQ448" t="str">
        <f t="shared" si="163"/>
        <v/>
      </c>
      <c r="AR448" t="str">
        <f t="shared" si="164"/>
        <v/>
      </c>
      <c r="AS448" t="str">
        <f t="shared" si="165"/>
        <v/>
      </c>
      <c r="AT448" t="str">
        <f t="shared" si="166"/>
        <v/>
      </c>
      <c r="AU448" t="str">
        <f t="shared" si="167"/>
        <v/>
      </c>
      <c r="AV448" t="str">
        <f t="shared" si="168"/>
        <v/>
      </c>
    </row>
    <row r="449" spans="1:48" x14ac:dyDescent="0.35">
      <c r="Y449" t="str">
        <f t="shared" si="145"/>
        <v/>
      </c>
      <c r="Z449" t="str">
        <f t="shared" si="146"/>
        <v/>
      </c>
      <c r="AA449" t="str">
        <f t="shared" si="147"/>
        <v/>
      </c>
      <c r="AB449" t="str">
        <f t="shared" si="148"/>
        <v/>
      </c>
      <c r="AC449" t="str">
        <f t="shared" si="149"/>
        <v/>
      </c>
      <c r="AD449" t="str">
        <f t="shared" si="150"/>
        <v/>
      </c>
      <c r="AE449" t="str">
        <f t="shared" si="151"/>
        <v/>
      </c>
      <c r="AF449" t="str">
        <f t="shared" si="152"/>
        <v/>
      </c>
      <c r="AG449" t="str">
        <f t="shared" si="153"/>
        <v/>
      </c>
      <c r="AH449" t="str">
        <f t="shared" si="154"/>
        <v/>
      </c>
      <c r="AI449" t="str">
        <f t="shared" si="155"/>
        <v/>
      </c>
      <c r="AJ449" t="str">
        <f t="shared" si="156"/>
        <v/>
      </c>
      <c r="AK449" t="str">
        <f t="shared" si="157"/>
        <v/>
      </c>
      <c r="AL449" t="str">
        <f t="shared" si="158"/>
        <v/>
      </c>
      <c r="AM449" t="str">
        <f t="shared" si="159"/>
        <v/>
      </c>
      <c r="AN449" t="str">
        <f t="shared" si="160"/>
        <v/>
      </c>
      <c r="AO449" t="str">
        <f t="shared" si="161"/>
        <v/>
      </c>
      <c r="AP449" t="str">
        <f t="shared" si="162"/>
        <v/>
      </c>
      <c r="AQ449" t="str">
        <f t="shared" si="163"/>
        <v/>
      </c>
      <c r="AR449" t="str">
        <f t="shared" si="164"/>
        <v/>
      </c>
      <c r="AS449" t="str">
        <f t="shared" si="165"/>
        <v/>
      </c>
      <c r="AT449" t="str">
        <f t="shared" si="166"/>
        <v/>
      </c>
      <c r="AU449" t="str">
        <f t="shared" si="167"/>
        <v/>
      </c>
      <c r="AV449" t="str">
        <f t="shared" si="168"/>
        <v/>
      </c>
    </row>
    <row r="450" spans="1:48" x14ac:dyDescent="0.35">
      <c r="Y450" t="str">
        <f t="shared" si="145"/>
        <v/>
      </c>
      <c r="Z450" t="str">
        <f t="shared" si="146"/>
        <v/>
      </c>
      <c r="AA450" t="str">
        <f t="shared" si="147"/>
        <v/>
      </c>
      <c r="AB450" t="str">
        <f t="shared" si="148"/>
        <v/>
      </c>
      <c r="AC450" t="str">
        <f t="shared" si="149"/>
        <v/>
      </c>
      <c r="AD450" t="str">
        <f t="shared" si="150"/>
        <v/>
      </c>
      <c r="AE450" t="str">
        <f t="shared" si="151"/>
        <v/>
      </c>
      <c r="AF450" t="str">
        <f t="shared" si="152"/>
        <v/>
      </c>
      <c r="AG450" t="str">
        <f t="shared" si="153"/>
        <v/>
      </c>
      <c r="AH450" t="str">
        <f t="shared" si="154"/>
        <v/>
      </c>
      <c r="AI450" t="str">
        <f t="shared" si="155"/>
        <v/>
      </c>
      <c r="AJ450" t="str">
        <f t="shared" si="156"/>
        <v/>
      </c>
      <c r="AK450" t="str">
        <f t="shared" si="157"/>
        <v/>
      </c>
      <c r="AL450" t="str">
        <f t="shared" si="158"/>
        <v/>
      </c>
      <c r="AM450" t="str">
        <f t="shared" si="159"/>
        <v/>
      </c>
      <c r="AN450" t="str">
        <f t="shared" si="160"/>
        <v/>
      </c>
      <c r="AO450" t="str">
        <f t="shared" si="161"/>
        <v/>
      </c>
      <c r="AP450" t="str">
        <f t="shared" si="162"/>
        <v/>
      </c>
      <c r="AQ450" t="str">
        <f t="shared" si="163"/>
        <v/>
      </c>
      <c r="AR450" t="str">
        <f t="shared" si="164"/>
        <v/>
      </c>
      <c r="AS450" t="str">
        <f t="shared" si="165"/>
        <v/>
      </c>
      <c r="AT450" t="str">
        <f t="shared" si="166"/>
        <v/>
      </c>
      <c r="AU450" t="str">
        <f t="shared" si="167"/>
        <v/>
      </c>
      <c r="AV450" t="str">
        <f t="shared" si="168"/>
        <v/>
      </c>
    </row>
    <row r="451" spans="1:48" x14ac:dyDescent="0.35">
      <c r="Y451" t="str">
        <f t="shared" ref="Y451:Y514" si="169">LEFT(A451,1)</f>
        <v/>
      </c>
      <c r="Z451" t="str">
        <f t="shared" ref="Z451:Z514" si="170">LEFT(B451,1)</f>
        <v/>
      </c>
      <c r="AA451" t="str">
        <f t="shared" ref="AA451:AA514" si="171">LEFT(C451,1)</f>
        <v/>
      </c>
      <c r="AB451" t="str">
        <f t="shared" ref="AB451:AB514" si="172">LEFT(D451,1)</f>
        <v/>
      </c>
      <c r="AC451" t="str">
        <f t="shared" ref="AC451:AC514" si="173">LEFT(E451,1)</f>
        <v/>
      </c>
      <c r="AD451" t="str">
        <f t="shared" ref="AD451:AD514" si="174">LEFT(F451,1)</f>
        <v/>
      </c>
      <c r="AE451" t="str">
        <f t="shared" ref="AE451:AE514" si="175">LEFT(G451,1)</f>
        <v/>
      </c>
      <c r="AF451" t="str">
        <f t="shared" ref="AF451:AF514" si="176">LEFT(H451,1)</f>
        <v/>
      </c>
      <c r="AG451" t="str">
        <f t="shared" ref="AG451:AG514" si="177">LEFT(I451,1)</f>
        <v/>
      </c>
      <c r="AH451" t="str">
        <f t="shared" ref="AH451:AH514" si="178">LEFT(J451,1)</f>
        <v/>
      </c>
      <c r="AI451" t="str">
        <f t="shared" ref="AI451:AI514" si="179">LEFT(K451,1)</f>
        <v/>
      </c>
      <c r="AJ451" t="str">
        <f t="shared" ref="AJ451:AJ514" si="180">LEFT(L451,1)</f>
        <v/>
      </c>
      <c r="AK451" t="str">
        <f t="shared" ref="AK451:AK514" si="181">LEFT(M451,1)</f>
        <v/>
      </c>
      <c r="AL451" t="str">
        <f t="shared" ref="AL451:AL514" si="182">LEFT(N451,1)</f>
        <v/>
      </c>
      <c r="AM451" t="str">
        <f t="shared" ref="AM451:AM514" si="183">LEFT(O451,1)</f>
        <v/>
      </c>
      <c r="AN451" t="str">
        <f t="shared" ref="AN451:AN514" si="184">LEFT(P451,1)</f>
        <v/>
      </c>
      <c r="AO451" t="str">
        <f t="shared" ref="AO451:AO514" si="185">LEFT(Q451,1)</f>
        <v/>
      </c>
      <c r="AP451" t="str">
        <f t="shared" ref="AP451:AP514" si="186">LEFT(R451,1)</f>
        <v/>
      </c>
      <c r="AQ451" t="str">
        <f t="shared" ref="AQ451:AQ514" si="187">LEFT(S451,1)</f>
        <v/>
      </c>
      <c r="AR451" t="str">
        <f t="shared" ref="AR451:AR514" si="188">LEFT(T451,1)</f>
        <v/>
      </c>
      <c r="AS451" t="str">
        <f t="shared" ref="AS451:AS514" si="189">LEFT(U451,1)</f>
        <v/>
      </c>
      <c r="AT451" t="str">
        <f t="shared" ref="AT451:AT514" si="190">LEFT(V451,1)</f>
        <v/>
      </c>
      <c r="AU451" t="str">
        <f t="shared" ref="AU451:AU514" si="191">LEFT(W451,1)</f>
        <v/>
      </c>
      <c r="AV451" t="str">
        <f t="shared" ref="AV451:AV514" si="192">LEFT(X451,1)</f>
        <v/>
      </c>
    </row>
    <row r="452" spans="1:48" x14ac:dyDescent="0.35">
      <c r="Y452" t="str">
        <f t="shared" si="169"/>
        <v/>
      </c>
      <c r="Z452" t="str">
        <f t="shared" si="170"/>
        <v/>
      </c>
      <c r="AA452" t="str">
        <f t="shared" si="171"/>
        <v/>
      </c>
      <c r="AB452" t="str">
        <f t="shared" si="172"/>
        <v/>
      </c>
      <c r="AC452" t="str">
        <f t="shared" si="173"/>
        <v/>
      </c>
      <c r="AD452" t="str">
        <f t="shared" si="174"/>
        <v/>
      </c>
      <c r="AE452" t="str">
        <f t="shared" si="175"/>
        <v/>
      </c>
      <c r="AF452" t="str">
        <f t="shared" si="176"/>
        <v/>
      </c>
      <c r="AG452" t="str">
        <f t="shared" si="177"/>
        <v/>
      </c>
      <c r="AH452" t="str">
        <f t="shared" si="178"/>
        <v/>
      </c>
      <c r="AI452" t="str">
        <f t="shared" si="179"/>
        <v/>
      </c>
      <c r="AJ452" t="str">
        <f t="shared" si="180"/>
        <v/>
      </c>
      <c r="AK452" t="str">
        <f t="shared" si="181"/>
        <v/>
      </c>
      <c r="AL452" t="str">
        <f t="shared" si="182"/>
        <v/>
      </c>
      <c r="AM452" t="str">
        <f t="shared" si="183"/>
        <v/>
      </c>
      <c r="AN452" t="str">
        <f t="shared" si="184"/>
        <v/>
      </c>
      <c r="AO452" t="str">
        <f t="shared" si="185"/>
        <v/>
      </c>
      <c r="AP452" t="str">
        <f t="shared" si="186"/>
        <v/>
      </c>
      <c r="AQ452" t="str">
        <f t="shared" si="187"/>
        <v/>
      </c>
      <c r="AR452" t="str">
        <f t="shared" si="188"/>
        <v/>
      </c>
      <c r="AS452" t="str">
        <f t="shared" si="189"/>
        <v/>
      </c>
      <c r="AT452" t="str">
        <f t="shared" si="190"/>
        <v/>
      </c>
      <c r="AU452" t="str">
        <f t="shared" si="191"/>
        <v/>
      </c>
      <c r="AV452" t="str">
        <f t="shared" si="192"/>
        <v/>
      </c>
    </row>
    <row r="453" spans="1:48" x14ac:dyDescent="0.35">
      <c r="Y453" t="str">
        <f t="shared" si="169"/>
        <v/>
      </c>
      <c r="Z453" t="str">
        <f t="shared" si="170"/>
        <v/>
      </c>
      <c r="AA453" t="str">
        <f t="shared" si="171"/>
        <v/>
      </c>
      <c r="AB453" t="str">
        <f t="shared" si="172"/>
        <v/>
      </c>
      <c r="AC453" t="str">
        <f t="shared" si="173"/>
        <v/>
      </c>
      <c r="AD453" t="str">
        <f t="shared" si="174"/>
        <v/>
      </c>
      <c r="AE453" t="str">
        <f t="shared" si="175"/>
        <v/>
      </c>
      <c r="AF453" t="str">
        <f t="shared" si="176"/>
        <v/>
      </c>
      <c r="AG453" t="str">
        <f t="shared" si="177"/>
        <v/>
      </c>
      <c r="AH453" t="str">
        <f t="shared" si="178"/>
        <v/>
      </c>
      <c r="AI453" t="str">
        <f t="shared" si="179"/>
        <v/>
      </c>
      <c r="AJ453" t="str">
        <f t="shared" si="180"/>
        <v/>
      </c>
      <c r="AK453" t="str">
        <f t="shared" si="181"/>
        <v/>
      </c>
      <c r="AL453" t="str">
        <f t="shared" si="182"/>
        <v/>
      </c>
      <c r="AM453" t="str">
        <f t="shared" si="183"/>
        <v/>
      </c>
      <c r="AN453" t="str">
        <f t="shared" si="184"/>
        <v/>
      </c>
      <c r="AO453" t="str">
        <f t="shared" si="185"/>
        <v/>
      </c>
      <c r="AP453" t="str">
        <f t="shared" si="186"/>
        <v/>
      </c>
      <c r="AQ453" t="str">
        <f t="shared" si="187"/>
        <v/>
      </c>
      <c r="AR453" t="str">
        <f t="shared" si="188"/>
        <v/>
      </c>
      <c r="AS453" t="str">
        <f t="shared" si="189"/>
        <v/>
      </c>
      <c r="AT453" t="str">
        <f t="shared" si="190"/>
        <v/>
      </c>
      <c r="AU453" t="str">
        <f t="shared" si="191"/>
        <v/>
      </c>
      <c r="AV453" t="str">
        <f t="shared" si="192"/>
        <v/>
      </c>
    </row>
    <row r="454" spans="1:48" x14ac:dyDescent="0.35">
      <c r="Y454" t="str">
        <f t="shared" si="169"/>
        <v/>
      </c>
      <c r="Z454" t="str">
        <f t="shared" si="170"/>
        <v/>
      </c>
      <c r="AA454" t="str">
        <f t="shared" si="171"/>
        <v/>
      </c>
      <c r="AB454" t="str">
        <f t="shared" si="172"/>
        <v/>
      </c>
      <c r="AC454" t="str">
        <f t="shared" si="173"/>
        <v/>
      </c>
      <c r="AD454" t="str">
        <f t="shared" si="174"/>
        <v/>
      </c>
      <c r="AE454" t="str">
        <f t="shared" si="175"/>
        <v/>
      </c>
      <c r="AF454" t="str">
        <f t="shared" si="176"/>
        <v/>
      </c>
      <c r="AG454" t="str">
        <f t="shared" si="177"/>
        <v/>
      </c>
      <c r="AH454" t="str">
        <f t="shared" si="178"/>
        <v/>
      </c>
      <c r="AI454" t="str">
        <f t="shared" si="179"/>
        <v/>
      </c>
      <c r="AJ454" t="str">
        <f t="shared" si="180"/>
        <v/>
      </c>
      <c r="AK454" t="str">
        <f t="shared" si="181"/>
        <v/>
      </c>
      <c r="AL454" t="str">
        <f t="shared" si="182"/>
        <v/>
      </c>
      <c r="AM454" t="str">
        <f t="shared" si="183"/>
        <v/>
      </c>
      <c r="AN454" t="str">
        <f t="shared" si="184"/>
        <v/>
      </c>
      <c r="AO454" t="str">
        <f t="shared" si="185"/>
        <v/>
      </c>
      <c r="AP454" t="str">
        <f t="shared" si="186"/>
        <v/>
      </c>
      <c r="AQ454" t="str">
        <f t="shared" si="187"/>
        <v/>
      </c>
      <c r="AR454" t="str">
        <f t="shared" si="188"/>
        <v/>
      </c>
      <c r="AS454" t="str">
        <f t="shared" si="189"/>
        <v/>
      </c>
      <c r="AT454" t="str">
        <f t="shared" si="190"/>
        <v/>
      </c>
      <c r="AU454" t="str">
        <f t="shared" si="191"/>
        <v/>
      </c>
      <c r="AV454" t="str">
        <f t="shared" si="192"/>
        <v/>
      </c>
    </row>
    <row r="455" spans="1:48" x14ac:dyDescent="0.35">
      <c r="Y455" t="str">
        <f t="shared" si="169"/>
        <v/>
      </c>
      <c r="Z455" t="str">
        <f t="shared" si="170"/>
        <v/>
      </c>
      <c r="AA455" t="str">
        <f t="shared" si="171"/>
        <v/>
      </c>
      <c r="AB455" t="str">
        <f t="shared" si="172"/>
        <v/>
      </c>
      <c r="AC455" t="str">
        <f t="shared" si="173"/>
        <v/>
      </c>
      <c r="AD455" t="str">
        <f t="shared" si="174"/>
        <v/>
      </c>
      <c r="AE455" t="str">
        <f t="shared" si="175"/>
        <v/>
      </c>
      <c r="AF455" t="str">
        <f t="shared" si="176"/>
        <v/>
      </c>
      <c r="AG455" t="str">
        <f t="shared" si="177"/>
        <v/>
      </c>
      <c r="AH455" t="str">
        <f t="shared" si="178"/>
        <v/>
      </c>
      <c r="AI455" t="str">
        <f t="shared" si="179"/>
        <v/>
      </c>
      <c r="AJ455" t="str">
        <f t="shared" si="180"/>
        <v/>
      </c>
      <c r="AK455" t="str">
        <f t="shared" si="181"/>
        <v/>
      </c>
      <c r="AL455" t="str">
        <f t="shared" si="182"/>
        <v/>
      </c>
      <c r="AM455" t="str">
        <f t="shared" si="183"/>
        <v/>
      </c>
      <c r="AN455" t="str">
        <f t="shared" si="184"/>
        <v/>
      </c>
      <c r="AO455" t="str">
        <f t="shared" si="185"/>
        <v/>
      </c>
      <c r="AP455" t="str">
        <f t="shared" si="186"/>
        <v/>
      </c>
      <c r="AQ455" t="str">
        <f t="shared" si="187"/>
        <v/>
      </c>
      <c r="AR455" t="str">
        <f t="shared" si="188"/>
        <v/>
      </c>
      <c r="AS455" t="str">
        <f t="shared" si="189"/>
        <v/>
      </c>
      <c r="AT455" t="str">
        <f t="shared" si="190"/>
        <v/>
      </c>
      <c r="AU455" t="str">
        <f t="shared" si="191"/>
        <v/>
      </c>
      <c r="AV455" t="str">
        <f t="shared" si="192"/>
        <v/>
      </c>
    </row>
    <row r="456" spans="1:48" x14ac:dyDescent="0.35">
      <c r="Y456" t="str">
        <f t="shared" si="169"/>
        <v/>
      </c>
      <c r="Z456" t="str">
        <f t="shared" si="170"/>
        <v/>
      </c>
      <c r="AA456" t="str">
        <f t="shared" si="171"/>
        <v/>
      </c>
      <c r="AB456" t="str">
        <f t="shared" si="172"/>
        <v/>
      </c>
      <c r="AC456" t="str">
        <f t="shared" si="173"/>
        <v/>
      </c>
      <c r="AD456" t="str">
        <f t="shared" si="174"/>
        <v/>
      </c>
      <c r="AE456" t="str">
        <f t="shared" si="175"/>
        <v/>
      </c>
      <c r="AF456" t="str">
        <f t="shared" si="176"/>
        <v/>
      </c>
      <c r="AG456" t="str">
        <f t="shared" si="177"/>
        <v/>
      </c>
      <c r="AH456" t="str">
        <f t="shared" si="178"/>
        <v/>
      </c>
      <c r="AI456" t="str">
        <f t="shared" si="179"/>
        <v/>
      </c>
      <c r="AJ456" t="str">
        <f t="shared" si="180"/>
        <v/>
      </c>
      <c r="AK456" t="str">
        <f t="shared" si="181"/>
        <v/>
      </c>
      <c r="AL456" t="str">
        <f t="shared" si="182"/>
        <v/>
      </c>
      <c r="AM456" t="str">
        <f t="shared" si="183"/>
        <v/>
      </c>
      <c r="AN456" t="str">
        <f t="shared" si="184"/>
        <v/>
      </c>
      <c r="AO456" t="str">
        <f t="shared" si="185"/>
        <v/>
      </c>
      <c r="AP456" t="str">
        <f t="shared" si="186"/>
        <v/>
      </c>
      <c r="AQ456" t="str">
        <f t="shared" si="187"/>
        <v/>
      </c>
      <c r="AR456" t="str">
        <f t="shared" si="188"/>
        <v/>
      </c>
      <c r="AS456" t="str">
        <f t="shared" si="189"/>
        <v/>
      </c>
      <c r="AT456" t="str">
        <f t="shared" si="190"/>
        <v/>
      </c>
      <c r="AU456" t="str">
        <f t="shared" si="191"/>
        <v/>
      </c>
      <c r="AV456" t="str">
        <f t="shared" si="192"/>
        <v/>
      </c>
    </row>
    <row r="457" spans="1:48" x14ac:dyDescent="0.35">
      <c r="Y457" t="str">
        <f t="shared" si="169"/>
        <v/>
      </c>
      <c r="Z457" t="str">
        <f t="shared" si="170"/>
        <v/>
      </c>
      <c r="AA457" t="str">
        <f t="shared" si="171"/>
        <v/>
      </c>
      <c r="AB457" t="str">
        <f t="shared" si="172"/>
        <v/>
      </c>
      <c r="AC457" t="str">
        <f t="shared" si="173"/>
        <v/>
      </c>
      <c r="AD457" t="str">
        <f t="shared" si="174"/>
        <v/>
      </c>
      <c r="AE457" t="str">
        <f t="shared" si="175"/>
        <v/>
      </c>
      <c r="AF457" t="str">
        <f t="shared" si="176"/>
        <v/>
      </c>
      <c r="AG457" t="str">
        <f t="shared" si="177"/>
        <v/>
      </c>
      <c r="AH457" t="str">
        <f t="shared" si="178"/>
        <v/>
      </c>
      <c r="AI457" t="str">
        <f t="shared" si="179"/>
        <v/>
      </c>
      <c r="AJ457" t="str">
        <f t="shared" si="180"/>
        <v/>
      </c>
      <c r="AK457" t="str">
        <f t="shared" si="181"/>
        <v/>
      </c>
      <c r="AL457" t="str">
        <f t="shared" si="182"/>
        <v/>
      </c>
      <c r="AM457" t="str">
        <f t="shared" si="183"/>
        <v/>
      </c>
      <c r="AN457" t="str">
        <f t="shared" si="184"/>
        <v/>
      </c>
      <c r="AO457" t="str">
        <f t="shared" si="185"/>
        <v/>
      </c>
      <c r="AP457" t="str">
        <f t="shared" si="186"/>
        <v/>
      </c>
      <c r="AQ457" t="str">
        <f t="shared" si="187"/>
        <v/>
      </c>
      <c r="AR457" t="str">
        <f t="shared" si="188"/>
        <v/>
      </c>
      <c r="AS457" t="str">
        <f t="shared" si="189"/>
        <v/>
      </c>
      <c r="AT457" t="str">
        <f t="shared" si="190"/>
        <v/>
      </c>
      <c r="AU457" t="str">
        <f t="shared" si="191"/>
        <v/>
      </c>
      <c r="AV457" t="str">
        <f t="shared" si="192"/>
        <v/>
      </c>
    </row>
    <row r="458" spans="1:48" x14ac:dyDescent="0.35">
      <c r="Y458" t="str">
        <f t="shared" si="169"/>
        <v/>
      </c>
      <c r="Z458" t="str">
        <f t="shared" si="170"/>
        <v/>
      </c>
      <c r="AA458" t="str">
        <f t="shared" si="171"/>
        <v/>
      </c>
      <c r="AB458" t="str">
        <f t="shared" si="172"/>
        <v/>
      </c>
      <c r="AC458" t="str">
        <f t="shared" si="173"/>
        <v/>
      </c>
      <c r="AD458" t="str">
        <f t="shared" si="174"/>
        <v/>
      </c>
      <c r="AE458" t="str">
        <f t="shared" si="175"/>
        <v/>
      </c>
      <c r="AF458" t="str">
        <f t="shared" si="176"/>
        <v/>
      </c>
      <c r="AG458" t="str">
        <f t="shared" si="177"/>
        <v/>
      </c>
      <c r="AH458" t="str">
        <f t="shared" si="178"/>
        <v/>
      </c>
      <c r="AI458" t="str">
        <f t="shared" si="179"/>
        <v/>
      </c>
      <c r="AJ458" t="str">
        <f t="shared" si="180"/>
        <v/>
      </c>
      <c r="AK458" t="str">
        <f t="shared" si="181"/>
        <v/>
      </c>
      <c r="AL458" t="str">
        <f t="shared" si="182"/>
        <v/>
      </c>
      <c r="AM458" t="str">
        <f t="shared" si="183"/>
        <v/>
      </c>
      <c r="AN458" t="str">
        <f t="shared" si="184"/>
        <v/>
      </c>
      <c r="AO458" t="str">
        <f t="shared" si="185"/>
        <v/>
      </c>
      <c r="AP458" t="str">
        <f t="shared" si="186"/>
        <v/>
      </c>
      <c r="AQ458" t="str">
        <f t="shared" si="187"/>
        <v/>
      </c>
      <c r="AR458" t="str">
        <f t="shared" si="188"/>
        <v/>
      </c>
      <c r="AS458" t="str">
        <f t="shared" si="189"/>
        <v/>
      </c>
      <c r="AT458" t="str">
        <f t="shared" si="190"/>
        <v/>
      </c>
      <c r="AU458" t="str">
        <f t="shared" si="191"/>
        <v/>
      </c>
      <c r="AV458" t="str">
        <f t="shared" si="192"/>
        <v/>
      </c>
    </row>
    <row r="459" spans="1:48" x14ac:dyDescent="0.35">
      <c r="Y459" t="str">
        <f t="shared" si="169"/>
        <v/>
      </c>
      <c r="Z459" t="str">
        <f t="shared" si="170"/>
        <v/>
      </c>
      <c r="AA459" t="str">
        <f t="shared" si="171"/>
        <v/>
      </c>
      <c r="AB459" t="str">
        <f t="shared" si="172"/>
        <v/>
      </c>
      <c r="AC459" t="str">
        <f t="shared" si="173"/>
        <v/>
      </c>
      <c r="AD459" t="str">
        <f t="shared" si="174"/>
        <v/>
      </c>
      <c r="AE459" t="str">
        <f t="shared" si="175"/>
        <v/>
      </c>
      <c r="AF459" t="str">
        <f t="shared" si="176"/>
        <v/>
      </c>
      <c r="AG459" t="str">
        <f t="shared" si="177"/>
        <v/>
      </c>
      <c r="AH459" t="str">
        <f t="shared" si="178"/>
        <v/>
      </c>
      <c r="AI459" t="str">
        <f t="shared" si="179"/>
        <v/>
      </c>
      <c r="AJ459" t="str">
        <f t="shared" si="180"/>
        <v/>
      </c>
      <c r="AK459" t="str">
        <f t="shared" si="181"/>
        <v/>
      </c>
      <c r="AL459" t="str">
        <f t="shared" si="182"/>
        <v/>
      </c>
      <c r="AM459" t="str">
        <f t="shared" si="183"/>
        <v/>
      </c>
      <c r="AN459" t="str">
        <f t="shared" si="184"/>
        <v/>
      </c>
      <c r="AO459" t="str">
        <f t="shared" si="185"/>
        <v/>
      </c>
      <c r="AP459" t="str">
        <f t="shared" si="186"/>
        <v/>
      </c>
      <c r="AQ459" t="str">
        <f t="shared" si="187"/>
        <v/>
      </c>
      <c r="AR459" t="str">
        <f t="shared" si="188"/>
        <v/>
      </c>
      <c r="AS459" t="str">
        <f t="shared" si="189"/>
        <v/>
      </c>
      <c r="AT459" t="str">
        <f t="shared" si="190"/>
        <v/>
      </c>
      <c r="AU459" t="str">
        <f t="shared" si="191"/>
        <v/>
      </c>
      <c r="AV459" t="str">
        <f t="shared" si="192"/>
        <v/>
      </c>
    </row>
    <row r="460" spans="1:48" x14ac:dyDescent="0.35">
      <c r="Y460" t="str">
        <f t="shared" si="169"/>
        <v/>
      </c>
      <c r="Z460" t="str">
        <f t="shared" si="170"/>
        <v/>
      </c>
      <c r="AA460" t="str">
        <f t="shared" si="171"/>
        <v/>
      </c>
      <c r="AB460" t="str">
        <f t="shared" si="172"/>
        <v/>
      </c>
      <c r="AC460" t="str">
        <f t="shared" si="173"/>
        <v/>
      </c>
      <c r="AD460" t="str">
        <f t="shared" si="174"/>
        <v/>
      </c>
      <c r="AE460" t="str">
        <f t="shared" si="175"/>
        <v/>
      </c>
      <c r="AF460" t="str">
        <f t="shared" si="176"/>
        <v/>
      </c>
      <c r="AG460" t="str">
        <f t="shared" si="177"/>
        <v/>
      </c>
      <c r="AH460" t="str">
        <f t="shared" si="178"/>
        <v/>
      </c>
      <c r="AI460" t="str">
        <f t="shared" si="179"/>
        <v/>
      </c>
      <c r="AJ460" t="str">
        <f t="shared" si="180"/>
        <v/>
      </c>
      <c r="AK460" t="str">
        <f t="shared" si="181"/>
        <v/>
      </c>
      <c r="AL460" t="str">
        <f t="shared" si="182"/>
        <v/>
      </c>
      <c r="AM460" t="str">
        <f t="shared" si="183"/>
        <v/>
      </c>
      <c r="AN460" t="str">
        <f t="shared" si="184"/>
        <v/>
      </c>
      <c r="AO460" t="str">
        <f t="shared" si="185"/>
        <v/>
      </c>
      <c r="AP460" t="str">
        <f t="shared" si="186"/>
        <v/>
      </c>
      <c r="AQ460" t="str">
        <f t="shared" si="187"/>
        <v/>
      </c>
      <c r="AR460" t="str">
        <f t="shared" si="188"/>
        <v/>
      </c>
      <c r="AS460" t="str">
        <f t="shared" si="189"/>
        <v/>
      </c>
      <c r="AT460" t="str">
        <f t="shared" si="190"/>
        <v/>
      </c>
      <c r="AU460" t="str">
        <f t="shared" si="191"/>
        <v/>
      </c>
      <c r="AV460" t="str">
        <f t="shared" si="192"/>
        <v/>
      </c>
    </row>
    <row r="461" spans="1:48" x14ac:dyDescent="0.35">
      <c r="Y461" t="str">
        <f t="shared" si="169"/>
        <v/>
      </c>
      <c r="Z461" t="str">
        <f t="shared" si="170"/>
        <v/>
      </c>
      <c r="AA461" t="str">
        <f t="shared" si="171"/>
        <v/>
      </c>
      <c r="AB461" t="str">
        <f t="shared" si="172"/>
        <v/>
      </c>
      <c r="AC461" t="str">
        <f t="shared" si="173"/>
        <v/>
      </c>
      <c r="AD461" t="str">
        <f t="shared" si="174"/>
        <v/>
      </c>
      <c r="AE461" t="str">
        <f t="shared" si="175"/>
        <v/>
      </c>
      <c r="AF461" t="str">
        <f t="shared" si="176"/>
        <v/>
      </c>
      <c r="AG461" t="str">
        <f t="shared" si="177"/>
        <v/>
      </c>
      <c r="AH461" t="str">
        <f t="shared" si="178"/>
        <v/>
      </c>
      <c r="AI461" t="str">
        <f t="shared" si="179"/>
        <v/>
      </c>
      <c r="AJ461" t="str">
        <f t="shared" si="180"/>
        <v/>
      </c>
      <c r="AK461" t="str">
        <f t="shared" si="181"/>
        <v/>
      </c>
      <c r="AL461" t="str">
        <f t="shared" si="182"/>
        <v/>
      </c>
      <c r="AM461" t="str">
        <f t="shared" si="183"/>
        <v/>
      </c>
      <c r="AN461" t="str">
        <f t="shared" si="184"/>
        <v/>
      </c>
      <c r="AO461" t="str">
        <f t="shared" si="185"/>
        <v/>
      </c>
      <c r="AP461" t="str">
        <f t="shared" si="186"/>
        <v/>
      </c>
      <c r="AQ461" t="str">
        <f t="shared" si="187"/>
        <v/>
      </c>
      <c r="AR461" t="str">
        <f t="shared" si="188"/>
        <v/>
      </c>
      <c r="AS461" t="str">
        <f t="shared" si="189"/>
        <v/>
      </c>
      <c r="AT461" t="str">
        <f t="shared" si="190"/>
        <v/>
      </c>
      <c r="AU461" t="str">
        <f t="shared" si="191"/>
        <v/>
      </c>
      <c r="AV461" t="str">
        <f t="shared" si="192"/>
        <v/>
      </c>
    </row>
    <row r="462" spans="1:48" x14ac:dyDescent="0.35">
      <c r="Y462" t="str">
        <f t="shared" si="169"/>
        <v/>
      </c>
      <c r="Z462" t="str">
        <f t="shared" si="170"/>
        <v/>
      </c>
      <c r="AA462" t="str">
        <f t="shared" si="171"/>
        <v/>
      </c>
      <c r="AB462" t="str">
        <f t="shared" si="172"/>
        <v/>
      </c>
      <c r="AC462" t="str">
        <f t="shared" si="173"/>
        <v/>
      </c>
      <c r="AD462" t="str">
        <f t="shared" si="174"/>
        <v/>
      </c>
      <c r="AE462" t="str">
        <f t="shared" si="175"/>
        <v/>
      </c>
      <c r="AF462" t="str">
        <f t="shared" si="176"/>
        <v/>
      </c>
      <c r="AG462" t="str">
        <f t="shared" si="177"/>
        <v/>
      </c>
      <c r="AH462" t="str">
        <f t="shared" si="178"/>
        <v/>
      </c>
      <c r="AI462" t="str">
        <f t="shared" si="179"/>
        <v/>
      </c>
      <c r="AJ462" t="str">
        <f t="shared" si="180"/>
        <v/>
      </c>
      <c r="AK462" t="str">
        <f t="shared" si="181"/>
        <v/>
      </c>
      <c r="AL462" t="str">
        <f t="shared" si="182"/>
        <v/>
      </c>
      <c r="AM462" t="str">
        <f t="shared" si="183"/>
        <v/>
      </c>
      <c r="AN462" t="str">
        <f t="shared" si="184"/>
        <v/>
      </c>
      <c r="AO462" t="str">
        <f t="shared" si="185"/>
        <v/>
      </c>
      <c r="AP462" t="str">
        <f t="shared" si="186"/>
        <v/>
      </c>
      <c r="AQ462" t="str">
        <f t="shared" si="187"/>
        <v/>
      </c>
      <c r="AR462" t="str">
        <f t="shared" si="188"/>
        <v/>
      </c>
      <c r="AS462" t="str">
        <f t="shared" si="189"/>
        <v/>
      </c>
      <c r="AT462" t="str">
        <f t="shared" si="190"/>
        <v/>
      </c>
      <c r="AU462" t="str">
        <f t="shared" si="191"/>
        <v/>
      </c>
      <c r="AV462" t="str">
        <f t="shared" si="192"/>
        <v/>
      </c>
    </row>
    <row r="463" spans="1:48" x14ac:dyDescent="0.35">
      <c r="A463" t="s">
        <v>442</v>
      </c>
      <c r="B463" t="s">
        <v>7795</v>
      </c>
      <c r="C463" t="s">
        <v>7796</v>
      </c>
      <c r="Y463" t="str">
        <f t="shared" si="169"/>
        <v>A</v>
      </c>
      <c r="Z463" t="str">
        <f t="shared" si="170"/>
        <v>F</v>
      </c>
      <c r="AA463" t="str">
        <f t="shared" si="171"/>
        <v>F</v>
      </c>
      <c r="AB463" t="str">
        <f t="shared" si="172"/>
        <v/>
      </c>
      <c r="AC463" t="str">
        <f t="shared" si="173"/>
        <v/>
      </c>
      <c r="AD463" t="str">
        <f t="shared" si="174"/>
        <v/>
      </c>
      <c r="AE463" t="str">
        <f t="shared" si="175"/>
        <v/>
      </c>
      <c r="AF463" t="str">
        <f t="shared" si="176"/>
        <v/>
      </c>
      <c r="AG463" t="str">
        <f t="shared" si="177"/>
        <v/>
      </c>
      <c r="AH463" t="str">
        <f t="shared" si="178"/>
        <v/>
      </c>
      <c r="AI463" t="str">
        <f t="shared" si="179"/>
        <v/>
      </c>
      <c r="AJ463" t="str">
        <f t="shared" si="180"/>
        <v/>
      </c>
      <c r="AK463" t="str">
        <f t="shared" si="181"/>
        <v/>
      </c>
      <c r="AL463" t="str">
        <f t="shared" si="182"/>
        <v/>
      </c>
      <c r="AM463" t="str">
        <f t="shared" si="183"/>
        <v/>
      </c>
      <c r="AN463" t="str">
        <f t="shared" si="184"/>
        <v/>
      </c>
      <c r="AO463" t="str">
        <f t="shared" si="185"/>
        <v/>
      </c>
      <c r="AP463" t="str">
        <f t="shared" si="186"/>
        <v/>
      </c>
      <c r="AQ463" t="str">
        <f t="shared" si="187"/>
        <v/>
      </c>
      <c r="AR463" t="str">
        <f t="shared" si="188"/>
        <v/>
      </c>
      <c r="AS463" t="str">
        <f t="shared" si="189"/>
        <v/>
      </c>
      <c r="AT463" t="str">
        <f t="shared" si="190"/>
        <v/>
      </c>
      <c r="AU463" t="str">
        <f t="shared" si="191"/>
        <v/>
      </c>
      <c r="AV463" t="str">
        <f t="shared" si="192"/>
        <v/>
      </c>
    </row>
    <row r="464" spans="1:48" x14ac:dyDescent="0.35">
      <c r="Y464" t="str">
        <f t="shared" si="169"/>
        <v/>
      </c>
      <c r="Z464" t="str">
        <f t="shared" si="170"/>
        <v/>
      </c>
      <c r="AA464" t="str">
        <f t="shared" si="171"/>
        <v/>
      </c>
      <c r="AB464" t="str">
        <f t="shared" si="172"/>
        <v/>
      </c>
      <c r="AC464" t="str">
        <f t="shared" si="173"/>
        <v/>
      </c>
      <c r="AD464" t="str">
        <f t="shared" si="174"/>
        <v/>
      </c>
      <c r="AE464" t="str">
        <f t="shared" si="175"/>
        <v/>
      </c>
      <c r="AF464" t="str">
        <f t="shared" si="176"/>
        <v/>
      </c>
      <c r="AG464" t="str">
        <f t="shared" si="177"/>
        <v/>
      </c>
      <c r="AH464" t="str">
        <f t="shared" si="178"/>
        <v/>
      </c>
      <c r="AI464" t="str">
        <f t="shared" si="179"/>
        <v/>
      </c>
      <c r="AJ464" t="str">
        <f t="shared" si="180"/>
        <v/>
      </c>
      <c r="AK464" t="str">
        <f t="shared" si="181"/>
        <v/>
      </c>
      <c r="AL464" t="str">
        <f t="shared" si="182"/>
        <v/>
      </c>
      <c r="AM464" t="str">
        <f t="shared" si="183"/>
        <v/>
      </c>
      <c r="AN464" t="str">
        <f t="shared" si="184"/>
        <v/>
      </c>
      <c r="AO464" t="str">
        <f t="shared" si="185"/>
        <v/>
      </c>
      <c r="AP464" t="str">
        <f t="shared" si="186"/>
        <v/>
      </c>
      <c r="AQ464" t="str">
        <f t="shared" si="187"/>
        <v/>
      </c>
      <c r="AR464" t="str">
        <f t="shared" si="188"/>
        <v/>
      </c>
      <c r="AS464" t="str">
        <f t="shared" si="189"/>
        <v/>
      </c>
      <c r="AT464" t="str">
        <f t="shared" si="190"/>
        <v/>
      </c>
      <c r="AU464" t="str">
        <f t="shared" si="191"/>
        <v/>
      </c>
      <c r="AV464" t="str">
        <f t="shared" si="192"/>
        <v/>
      </c>
    </row>
    <row r="465" spans="1:48" x14ac:dyDescent="0.35">
      <c r="Y465" t="str">
        <f t="shared" si="169"/>
        <v/>
      </c>
      <c r="Z465" t="str">
        <f t="shared" si="170"/>
        <v/>
      </c>
      <c r="AA465" t="str">
        <f t="shared" si="171"/>
        <v/>
      </c>
      <c r="AB465" t="str">
        <f t="shared" si="172"/>
        <v/>
      </c>
      <c r="AC465" t="str">
        <f t="shared" si="173"/>
        <v/>
      </c>
      <c r="AD465" t="str">
        <f t="shared" si="174"/>
        <v/>
      </c>
      <c r="AE465" t="str">
        <f t="shared" si="175"/>
        <v/>
      </c>
      <c r="AF465" t="str">
        <f t="shared" si="176"/>
        <v/>
      </c>
      <c r="AG465" t="str">
        <f t="shared" si="177"/>
        <v/>
      </c>
      <c r="AH465" t="str">
        <f t="shared" si="178"/>
        <v/>
      </c>
      <c r="AI465" t="str">
        <f t="shared" si="179"/>
        <v/>
      </c>
      <c r="AJ465" t="str">
        <f t="shared" si="180"/>
        <v/>
      </c>
      <c r="AK465" t="str">
        <f t="shared" si="181"/>
        <v/>
      </c>
      <c r="AL465" t="str">
        <f t="shared" si="182"/>
        <v/>
      </c>
      <c r="AM465" t="str">
        <f t="shared" si="183"/>
        <v/>
      </c>
      <c r="AN465" t="str">
        <f t="shared" si="184"/>
        <v/>
      </c>
      <c r="AO465" t="str">
        <f t="shared" si="185"/>
        <v/>
      </c>
      <c r="AP465" t="str">
        <f t="shared" si="186"/>
        <v/>
      </c>
      <c r="AQ465" t="str">
        <f t="shared" si="187"/>
        <v/>
      </c>
      <c r="AR465" t="str">
        <f t="shared" si="188"/>
        <v/>
      </c>
      <c r="AS465" t="str">
        <f t="shared" si="189"/>
        <v/>
      </c>
      <c r="AT465" t="str">
        <f t="shared" si="190"/>
        <v/>
      </c>
      <c r="AU465" t="str">
        <f t="shared" si="191"/>
        <v/>
      </c>
      <c r="AV465" t="str">
        <f t="shared" si="192"/>
        <v/>
      </c>
    </row>
    <row r="466" spans="1:48" x14ac:dyDescent="0.35">
      <c r="Y466" t="str">
        <f t="shared" si="169"/>
        <v/>
      </c>
      <c r="Z466" t="str">
        <f t="shared" si="170"/>
        <v/>
      </c>
      <c r="AA466" t="str">
        <f t="shared" si="171"/>
        <v/>
      </c>
      <c r="AB466" t="str">
        <f t="shared" si="172"/>
        <v/>
      </c>
      <c r="AC466" t="str">
        <f t="shared" si="173"/>
        <v/>
      </c>
      <c r="AD466" t="str">
        <f t="shared" si="174"/>
        <v/>
      </c>
      <c r="AE466" t="str">
        <f t="shared" si="175"/>
        <v/>
      </c>
      <c r="AF466" t="str">
        <f t="shared" si="176"/>
        <v/>
      </c>
      <c r="AG466" t="str">
        <f t="shared" si="177"/>
        <v/>
      </c>
      <c r="AH466" t="str">
        <f t="shared" si="178"/>
        <v/>
      </c>
      <c r="AI466" t="str">
        <f t="shared" si="179"/>
        <v/>
      </c>
      <c r="AJ466" t="str">
        <f t="shared" si="180"/>
        <v/>
      </c>
      <c r="AK466" t="str">
        <f t="shared" si="181"/>
        <v/>
      </c>
      <c r="AL466" t="str">
        <f t="shared" si="182"/>
        <v/>
      </c>
      <c r="AM466" t="str">
        <f t="shared" si="183"/>
        <v/>
      </c>
      <c r="AN466" t="str">
        <f t="shared" si="184"/>
        <v/>
      </c>
      <c r="AO466" t="str">
        <f t="shared" si="185"/>
        <v/>
      </c>
      <c r="AP466" t="str">
        <f t="shared" si="186"/>
        <v/>
      </c>
      <c r="AQ466" t="str">
        <f t="shared" si="187"/>
        <v/>
      </c>
      <c r="AR466" t="str">
        <f t="shared" si="188"/>
        <v/>
      </c>
      <c r="AS466" t="str">
        <f t="shared" si="189"/>
        <v/>
      </c>
      <c r="AT466" t="str">
        <f t="shared" si="190"/>
        <v/>
      </c>
      <c r="AU466" t="str">
        <f t="shared" si="191"/>
        <v/>
      </c>
      <c r="AV466" t="str">
        <f t="shared" si="192"/>
        <v/>
      </c>
    </row>
    <row r="467" spans="1:48" x14ac:dyDescent="0.35">
      <c r="Y467" t="str">
        <f t="shared" si="169"/>
        <v/>
      </c>
      <c r="Z467" t="str">
        <f t="shared" si="170"/>
        <v/>
      </c>
      <c r="AA467" t="str">
        <f t="shared" si="171"/>
        <v/>
      </c>
      <c r="AB467" t="str">
        <f t="shared" si="172"/>
        <v/>
      </c>
      <c r="AC467" t="str">
        <f t="shared" si="173"/>
        <v/>
      </c>
      <c r="AD467" t="str">
        <f t="shared" si="174"/>
        <v/>
      </c>
      <c r="AE467" t="str">
        <f t="shared" si="175"/>
        <v/>
      </c>
      <c r="AF467" t="str">
        <f t="shared" si="176"/>
        <v/>
      </c>
      <c r="AG467" t="str">
        <f t="shared" si="177"/>
        <v/>
      </c>
      <c r="AH467" t="str">
        <f t="shared" si="178"/>
        <v/>
      </c>
      <c r="AI467" t="str">
        <f t="shared" si="179"/>
        <v/>
      </c>
      <c r="AJ467" t="str">
        <f t="shared" si="180"/>
        <v/>
      </c>
      <c r="AK467" t="str">
        <f t="shared" si="181"/>
        <v/>
      </c>
      <c r="AL467" t="str">
        <f t="shared" si="182"/>
        <v/>
      </c>
      <c r="AM467" t="str">
        <f t="shared" si="183"/>
        <v/>
      </c>
      <c r="AN467" t="str">
        <f t="shared" si="184"/>
        <v/>
      </c>
      <c r="AO467" t="str">
        <f t="shared" si="185"/>
        <v/>
      </c>
      <c r="AP467" t="str">
        <f t="shared" si="186"/>
        <v/>
      </c>
      <c r="AQ467" t="str">
        <f t="shared" si="187"/>
        <v/>
      </c>
      <c r="AR467" t="str">
        <f t="shared" si="188"/>
        <v/>
      </c>
      <c r="AS467" t="str">
        <f t="shared" si="189"/>
        <v/>
      </c>
      <c r="AT467" t="str">
        <f t="shared" si="190"/>
        <v/>
      </c>
      <c r="AU467" t="str">
        <f t="shared" si="191"/>
        <v/>
      </c>
      <c r="AV467" t="str">
        <f t="shared" si="192"/>
        <v/>
      </c>
    </row>
    <row r="468" spans="1:48" x14ac:dyDescent="0.35">
      <c r="Y468" t="str">
        <f t="shared" si="169"/>
        <v/>
      </c>
      <c r="Z468" t="str">
        <f t="shared" si="170"/>
        <v/>
      </c>
      <c r="AA468" t="str">
        <f t="shared" si="171"/>
        <v/>
      </c>
      <c r="AB468" t="str">
        <f t="shared" si="172"/>
        <v/>
      </c>
      <c r="AC468" t="str">
        <f t="shared" si="173"/>
        <v/>
      </c>
      <c r="AD468" t="str">
        <f t="shared" si="174"/>
        <v/>
      </c>
      <c r="AE468" t="str">
        <f t="shared" si="175"/>
        <v/>
      </c>
      <c r="AF468" t="str">
        <f t="shared" si="176"/>
        <v/>
      </c>
      <c r="AG468" t="str">
        <f t="shared" si="177"/>
        <v/>
      </c>
      <c r="AH468" t="str">
        <f t="shared" si="178"/>
        <v/>
      </c>
      <c r="AI468" t="str">
        <f t="shared" si="179"/>
        <v/>
      </c>
      <c r="AJ468" t="str">
        <f t="shared" si="180"/>
        <v/>
      </c>
      <c r="AK468" t="str">
        <f t="shared" si="181"/>
        <v/>
      </c>
      <c r="AL468" t="str">
        <f t="shared" si="182"/>
        <v/>
      </c>
      <c r="AM468" t="str">
        <f t="shared" si="183"/>
        <v/>
      </c>
      <c r="AN468" t="str">
        <f t="shared" si="184"/>
        <v/>
      </c>
      <c r="AO468" t="str">
        <f t="shared" si="185"/>
        <v/>
      </c>
      <c r="AP468" t="str">
        <f t="shared" si="186"/>
        <v/>
      </c>
      <c r="AQ468" t="str">
        <f t="shared" si="187"/>
        <v/>
      </c>
      <c r="AR468" t="str">
        <f t="shared" si="188"/>
        <v/>
      </c>
      <c r="AS468" t="str">
        <f t="shared" si="189"/>
        <v/>
      </c>
      <c r="AT468" t="str">
        <f t="shared" si="190"/>
        <v/>
      </c>
      <c r="AU468" t="str">
        <f t="shared" si="191"/>
        <v/>
      </c>
      <c r="AV468" t="str">
        <f t="shared" si="192"/>
        <v/>
      </c>
    </row>
    <row r="469" spans="1:48" x14ac:dyDescent="0.35">
      <c r="Y469" t="str">
        <f t="shared" si="169"/>
        <v/>
      </c>
      <c r="Z469" t="str">
        <f t="shared" si="170"/>
        <v/>
      </c>
      <c r="AA469" t="str">
        <f t="shared" si="171"/>
        <v/>
      </c>
      <c r="AB469" t="str">
        <f t="shared" si="172"/>
        <v/>
      </c>
      <c r="AC469" t="str">
        <f t="shared" si="173"/>
        <v/>
      </c>
      <c r="AD469" t="str">
        <f t="shared" si="174"/>
        <v/>
      </c>
      <c r="AE469" t="str">
        <f t="shared" si="175"/>
        <v/>
      </c>
      <c r="AF469" t="str">
        <f t="shared" si="176"/>
        <v/>
      </c>
      <c r="AG469" t="str">
        <f t="shared" si="177"/>
        <v/>
      </c>
      <c r="AH469" t="str">
        <f t="shared" si="178"/>
        <v/>
      </c>
      <c r="AI469" t="str">
        <f t="shared" si="179"/>
        <v/>
      </c>
      <c r="AJ469" t="str">
        <f t="shared" si="180"/>
        <v/>
      </c>
      <c r="AK469" t="str">
        <f t="shared" si="181"/>
        <v/>
      </c>
      <c r="AL469" t="str">
        <f t="shared" si="182"/>
        <v/>
      </c>
      <c r="AM469" t="str">
        <f t="shared" si="183"/>
        <v/>
      </c>
      <c r="AN469" t="str">
        <f t="shared" si="184"/>
        <v/>
      </c>
      <c r="AO469" t="str">
        <f t="shared" si="185"/>
        <v/>
      </c>
      <c r="AP469" t="str">
        <f t="shared" si="186"/>
        <v/>
      </c>
      <c r="AQ469" t="str">
        <f t="shared" si="187"/>
        <v/>
      </c>
      <c r="AR469" t="str">
        <f t="shared" si="188"/>
        <v/>
      </c>
      <c r="AS469" t="str">
        <f t="shared" si="189"/>
        <v/>
      </c>
      <c r="AT469" t="str">
        <f t="shared" si="190"/>
        <v/>
      </c>
      <c r="AU469" t="str">
        <f t="shared" si="191"/>
        <v/>
      </c>
      <c r="AV469" t="str">
        <f t="shared" si="192"/>
        <v/>
      </c>
    </row>
    <row r="470" spans="1:48" x14ac:dyDescent="0.35">
      <c r="A470" t="s">
        <v>7797</v>
      </c>
      <c r="B470" t="s">
        <v>7798</v>
      </c>
      <c r="Y470" t="str">
        <f t="shared" si="169"/>
        <v>A</v>
      </c>
      <c r="Z470" t="str">
        <f t="shared" si="170"/>
        <v>A</v>
      </c>
      <c r="AA470" t="str">
        <f t="shared" si="171"/>
        <v/>
      </c>
      <c r="AB470" t="str">
        <f t="shared" si="172"/>
        <v/>
      </c>
      <c r="AC470" t="str">
        <f t="shared" si="173"/>
        <v/>
      </c>
      <c r="AD470" t="str">
        <f t="shared" si="174"/>
        <v/>
      </c>
      <c r="AE470" t="str">
        <f t="shared" si="175"/>
        <v/>
      </c>
      <c r="AF470" t="str">
        <f t="shared" si="176"/>
        <v/>
      </c>
      <c r="AG470" t="str">
        <f t="shared" si="177"/>
        <v/>
      </c>
      <c r="AH470" t="str">
        <f t="shared" si="178"/>
        <v/>
      </c>
      <c r="AI470" t="str">
        <f t="shared" si="179"/>
        <v/>
      </c>
      <c r="AJ470" t="str">
        <f t="shared" si="180"/>
        <v/>
      </c>
      <c r="AK470" t="str">
        <f t="shared" si="181"/>
        <v/>
      </c>
      <c r="AL470" t="str">
        <f t="shared" si="182"/>
        <v/>
      </c>
      <c r="AM470" t="str">
        <f t="shared" si="183"/>
        <v/>
      </c>
      <c r="AN470" t="str">
        <f t="shared" si="184"/>
        <v/>
      </c>
      <c r="AO470" t="str">
        <f t="shared" si="185"/>
        <v/>
      </c>
      <c r="AP470" t="str">
        <f t="shared" si="186"/>
        <v/>
      </c>
      <c r="AQ470" t="str">
        <f t="shared" si="187"/>
        <v/>
      </c>
      <c r="AR470" t="str">
        <f t="shared" si="188"/>
        <v/>
      </c>
      <c r="AS470" t="str">
        <f t="shared" si="189"/>
        <v/>
      </c>
      <c r="AT470" t="str">
        <f t="shared" si="190"/>
        <v/>
      </c>
      <c r="AU470" t="str">
        <f t="shared" si="191"/>
        <v/>
      </c>
      <c r="AV470" t="str">
        <f t="shared" si="192"/>
        <v/>
      </c>
    </row>
    <row r="471" spans="1:48" x14ac:dyDescent="0.35">
      <c r="Y471" t="str">
        <f t="shared" si="169"/>
        <v/>
      </c>
      <c r="Z471" t="str">
        <f t="shared" si="170"/>
        <v/>
      </c>
      <c r="AA471" t="str">
        <f t="shared" si="171"/>
        <v/>
      </c>
      <c r="AB471" t="str">
        <f t="shared" si="172"/>
        <v/>
      </c>
      <c r="AC471" t="str">
        <f t="shared" si="173"/>
        <v/>
      </c>
      <c r="AD471" t="str">
        <f t="shared" si="174"/>
        <v/>
      </c>
      <c r="AE471" t="str">
        <f t="shared" si="175"/>
        <v/>
      </c>
      <c r="AF471" t="str">
        <f t="shared" si="176"/>
        <v/>
      </c>
      <c r="AG471" t="str">
        <f t="shared" si="177"/>
        <v/>
      </c>
      <c r="AH471" t="str">
        <f t="shared" si="178"/>
        <v/>
      </c>
      <c r="AI471" t="str">
        <f t="shared" si="179"/>
        <v/>
      </c>
      <c r="AJ471" t="str">
        <f t="shared" si="180"/>
        <v/>
      </c>
      <c r="AK471" t="str">
        <f t="shared" si="181"/>
        <v/>
      </c>
      <c r="AL471" t="str">
        <f t="shared" si="182"/>
        <v/>
      </c>
      <c r="AM471" t="str">
        <f t="shared" si="183"/>
        <v/>
      </c>
      <c r="AN471" t="str">
        <f t="shared" si="184"/>
        <v/>
      </c>
      <c r="AO471" t="str">
        <f t="shared" si="185"/>
        <v/>
      </c>
      <c r="AP471" t="str">
        <f t="shared" si="186"/>
        <v/>
      </c>
      <c r="AQ471" t="str">
        <f t="shared" si="187"/>
        <v/>
      </c>
      <c r="AR471" t="str">
        <f t="shared" si="188"/>
        <v/>
      </c>
      <c r="AS471" t="str">
        <f t="shared" si="189"/>
        <v/>
      </c>
      <c r="AT471" t="str">
        <f t="shared" si="190"/>
        <v/>
      </c>
      <c r="AU471" t="str">
        <f t="shared" si="191"/>
        <v/>
      </c>
      <c r="AV471" t="str">
        <f t="shared" si="192"/>
        <v/>
      </c>
    </row>
    <row r="472" spans="1:48" x14ac:dyDescent="0.35">
      <c r="Y472" t="str">
        <f t="shared" si="169"/>
        <v/>
      </c>
      <c r="Z472" t="str">
        <f t="shared" si="170"/>
        <v/>
      </c>
      <c r="AA472" t="str">
        <f t="shared" si="171"/>
        <v/>
      </c>
      <c r="AB472" t="str">
        <f t="shared" si="172"/>
        <v/>
      </c>
      <c r="AC472" t="str">
        <f t="shared" si="173"/>
        <v/>
      </c>
      <c r="AD472" t="str">
        <f t="shared" si="174"/>
        <v/>
      </c>
      <c r="AE472" t="str">
        <f t="shared" si="175"/>
        <v/>
      </c>
      <c r="AF472" t="str">
        <f t="shared" si="176"/>
        <v/>
      </c>
      <c r="AG472" t="str">
        <f t="shared" si="177"/>
        <v/>
      </c>
      <c r="AH472" t="str">
        <f t="shared" si="178"/>
        <v/>
      </c>
      <c r="AI472" t="str">
        <f t="shared" si="179"/>
        <v/>
      </c>
      <c r="AJ472" t="str">
        <f t="shared" si="180"/>
        <v/>
      </c>
      <c r="AK472" t="str">
        <f t="shared" si="181"/>
        <v/>
      </c>
      <c r="AL472" t="str">
        <f t="shared" si="182"/>
        <v/>
      </c>
      <c r="AM472" t="str">
        <f t="shared" si="183"/>
        <v/>
      </c>
      <c r="AN472" t="str">
        <f t="shared" si="184"/>
        <v/>
      </c>
      <c r="AO472" t="str">
        <f t="shared" si="185"/>
        <v/>
      </c>
      <c r="AP472" t="str">
        <f t="shared" si="186"/>
        <v/>
      </c>
      <c r="AQ472" t="str">
        <f t="shared" si="187"/>
        <v/>
      </c>
      <c r="AR472" t="str">
        <f t="shared" si="188"/>
        <v/>
      </c>
      <c r="AS472" t="str">
        <f t="shared" si="189"/>
        <v/>
      </c>
      <c r="AT472" t="str">
        <f t="shared" si="190"/>
        <v/>
      </c>
      <c r="AU472" t="str">
        <f t="shared" si="191"/>
        <v/>
      </c>
      <c r="AV472" t="str">
        <f t="shared" si="192"/>
        <v/>
      </c>
    </row>
    <row r="473" spans="1:48" x14ac:dyDescent="0.35">
      <c r="Y473" t="str">
        <f t="shared" si="169"/>
        <v/>
      </c>
      <c r="Z473" t="str">
        <f t="shared" si="170"/>
        <v/>
      </c>
      <c r="AA473" t="str">
        <f t="shared" si="171"/>
        <v/>
      </c>
      <c r="AB473" t="str">
        <f t="shared" si="172"/>
        <v/>
      </c>
      <c r="AC473" t="str">
        <f t="shared" si="173"/>
        <v/>
      </c>
      <c r="AD473" t="str">
        <f t="shared" si="174"/>
        <v/>
      </c>
      <c r="AE473" t="str">
        <f t="shared" si="175"/>
        <v/>
      </c>
      <c r="AF473" t="str">
        <f t="shared" si="176"/>
        <v/>
      </c>
      <c r="AG473" t="str">
        <f t="shared" si="177"/>
        <v/>
      </c>
      <c r="AH473" t="str">
        <f t="shared" si="178"/>
        <v/>
      </c>
      <c r="AI473" t="str">
        <f t="shared" si="179"/>
        <v/>
      </c>
      <c r="AJ473" t="str">
        <f t="shared" si="180"/>
        <v/>
      </c>
      <c r="AK473" t="str">
        <f t="shared" si="181"/>
        <v/>
      </c>
      <c r="AL473" t="str">
        <f t="shared" si="182"/>
        <v/>
      </c>
      <c r="AM473" t="str">
        <f t="shared" si="183"/>
        <v/>
      </c>
      <c r="AN473" t="str">
        <f t="shared" si="184"/>
        <v/>
      </c>
      <c r="AO473" t="str">
        <f t="shared" si="185"/>
        <v/>
      </c>
      <c r="AP473" t="str">
        <f t="shared" si="186"/>
        <v/>
      </c>
      <c r="AQ473" t="str">
        <f t="shared" si="187"/>
        <v/>
      </c>
      <c r="AR473" t="str">
        <f t="shared" si="188"/>
        <v/>
      </c>
      <c r="AS473" t="str">
        <f t="shared" si="189"/>
        <v/>
      </c>
      <c r="AT473" t="str">
        <f t="shared" si="190"/>
        <v/>
      </c>
      <c r="AU473" t="str">
        <f t="shared" si="191"/>
        <v/>
      </c>
      <c r="AV473" t="str">
        <f t="shared" si="192"/>
        <v/>
      </c>
    </row>
    <row r="474" spans="1:48" x14ac:dyDescent="0.35">
      <c r="A474" t="s">
        <v>336</v>
      </c>
      <c r="B474" t="s">
        <v>7799</v>
      </c>
      <c r="Y474" t="str">
        <f t="shared" si="169"/>
        <v>A</v>
      </c>
      <c r="Z474" t="str">
        <f t="shared" si="170"/>
        <v>A</v>
      </c>
      <c r="AA474" t="str">
        <f t="shared" si="171"/>
        <v/>
      </c>
      <c r="AB474" t="str">
        <f t="shared" si="172"/>
        <v/>
      </c>
      <c r="AC474" t="str">
        <f t="shared" si="173"/>
        <v/>
      </c>
      <c r="AD474" t="str">
        <f t="shared" si="174"/>
        <v/>
      </c>
      <c r="AE474" t="str">
        <f t="shared" si="175"/>
        <v/>
      </c>
      <c r="AF474" t="str">
        <f t="shared" si="176"/>
        <v/>
      </c>
      <c r="AG474" t="str">
        <f t="shared" si="177"/>
        <v/>
      </c>
      <c r="AH474" t="str">
        <f t="shared" si="178"/>
        <v/>
      </c>
      <c r="AI474" t="str">
        <f t="shared" si="179"/>
        <v/>
      </c>
      <c r="AJ474" t="str">
        <f t="shared" si="180"/>
        <v/>
      </c>
      <c r="AK474" t="str">
        <f t="shared" si="181"/>
        <v/>
      </c>
      <c r="AL474" t="str">
        <f t="shared" si="182"/>
        <v/>
      </c>
      <c r="AM474" t="str">
        <f t="shared" si="183"/>
        <v/>
      </c>
      <c r="AN474" t="str">
        <f t="shared" si="184"/>
        <v/>
      </c>
      <c r="AO474" t="str">
        <f t="shared" si="185"/>
        <v/>
      </c>
      <c r="AP474" t="str">
        <f t="shared" si="186"/>
        <v/>
      </c>
      <c r="AQ474" t="str">
        <f t="shared" si="187"/>
        <v/>
      </c>
      <c r="AR474" t="str">
        <f t="shared" si="188"/>
        <v/>
      </c>
      <c r="AS474" t="str">
        <f t="shared" si="189"/>
        <v/>
      </c>
      <c r="AT474" t="str">
        <f t="shared" si="190"/>
        <v/>
      </c>
      <c r="AU474" t="str">
        <f t="shared" si="191"/>
        <v/>
      </c>
      <c r="AV474" t="str">
        <f t="shared" si="192"/>
        <v/>
      </c>
    </row>
    <row r="475" spans="1:48" x14ac:dyDescent="0.35">
      <c r="A475" t="s">
        <v>7319</v>
      </c>
      <c r="B475" t="s">
        <v>7326</v>
      </c>
      <c r="Y475" t="str">
        <f t="shared" si="169"/>
        <v>A</v>
      </c>
      <c r="Z475" t="str">
        <f t="shared" si="170"/>
        <v>A</v>
      </c>
      <c r="AA475" t="str">
        <f t="shared" si="171"/>
        <v/>
      </c>
      <c r="AB475" t="str">
        <f t="shared" si="172"/>
        <v/>
      </c>
      <c r="AC475" t="str">
        <f t="shared" si="173"/>
        <v/>
      </c>
      <c r="AD475" t="str">
        <f t="shared" si="174"/>
        <v/>
      </c>
      <c r="AE475" t="str">
        <f t="shared" si="175"/>
        <v/>
      </c>
      <c r="AF475" t="str">
        <f t="shared" si="176"/>
        <v/>
      </c>
      <c r="AG475" t="str">
        <f t="shared" si="177"/>
        <v/>
      </c>
      <c r="AH475" t="str">
        <f t="shared" si="178"/>
        <v/>
      </c>
      <c r="AI475" t="str">
        <f t="shared" si="179"/>
        <v/>
      </c>
      <c r="AJ475" t="str">
        <f t="shared" si="180"/>
        <v/>
      </c>
      <c r="AK475" t="str">
        <f t="shared" si="181"/>
        <v/>
      </c>
      <c r="AL475" t="str">
        <f t="shared" si="182"/>
        <v/>
      </c>
      <c r="AM475" t="str">
        <f t="shared" si="183"/>
        <v/>
      </c>
      <c r="AN475" t="str">
        <f t="shared" si="184"/>
        <v/>
      </c>
      <c r="AO475" t="str">
        <f t="shared" si="185"/>
        <v/>
      </c>
      <c r="AP475" t="str">
        <f t="shared" si="186"/>
        <v/>
      </c>
      <c r="AQ475" t="str">
        <f t="shared" si="187"/>
        <v/>
      </c>
      <c r="AR475" t="str">
        <f t="shared" si="188"/>
        <v/>
      </c>
      <c r="AS475" t="str">
        <f t="shared" si="189"/>
        <v/>
      </c>
      <c r="AT475" t="str">
        <f t="shared" si="190"/>
        <v/>
      </c>
      <c r="AU475" t="str">
        <f t="shared" si="191"/>
        <v/>
      </c>
      <c r="AV475" t="str">
        <f t="shared" si="192"/>
        <v/>
      </c>
    </row>
    <row r="476" spans="1:48" x14ac:dyDescent="0.35">
      <c r="Y476" t="str">
        <f t="shared" si="169"/>
        <v/>
      </c>
      <c r="Z476" t="str">
        <f t="shared" si="170"/>
        <v/>
      </c>
      <c r="AA476" t="str">
        <f t="shared" si="171"/>
        <v/>
      </c>
      <c r="AB476" t="str">
        <f t="shared" si="172"/>
        <v/>
      </c>
      <c r="AC476" t="str">
        <f t="shared" si="173"/>
        <v/>
      </c>
      <c r="AD476" t="str">
        <f t="shared" si="174"/>
        <v/>
      </c>
      <c r="AE476" t="str">
        <f t="shared" si="175"/>
        <v/>
      </c>
      <c r="AF476" t="str">
        <f t="shared" si="176"/>
        <v/>
      </c>
      <c r="AG476" t="str">
        <f t="shared" si="177"/>
        <v/>
      </c>
      <c r="AH476" t="str">
        <f t="shared" si="178"/>
        <v/>
      </c>
      <c r="AI476" t="str">
        <f t="shared" si="179"/>
        <v/>
      </c>
      <c r="AJ476" t="str">
        <f t="shared" si="180"/>
        <v/>
      </c>
      <c r="AK476" t="str">
        <f t="shared" si="181"/>
        <v/>
      </c>
      <c r="AL476" t="str">
        <f t="shared" si="182"/>
        <v/>
      </c>
      <c r="AM476" t="str">
        <f t="shared" si="183"/>
        <v/>
      </c>
      <c r="AN476" t="str">
        <f t="shared" si="184"/>
        <v/>
      </c>
      <c r="AO476" t="str">
        <f t="shared" si="185"/>
        <v/>
      </c>
      <c r="AP476" t="str">
        <f t="shared" si="186"/>
        <v/>
      </c>
      <c r="AQ476" t="str">
        <f t="shared" si="187"/>
        <v/>
      </c>
      <c r="AR476" t="str">
        <f t="shared" si="188"/>
        <v/>
      </c>
      <c r="AS476" t="str">
        <f t="shared" si="189"/>
        <v/>
      </c>
      <c r="AT476" t="str">
        <f t="shared" si="190"/>
        <v/>
      </c>
      <c r="AU476" t="str">
        <f t="shared" si="191"/>
        <v/>
      </c>
      <c r="AV476" t="str">
        <f t="shared" si="192"/>
        <v/>
      </c>
    </row>
    <row r="477" spans="1:48" x14ac:dyDescent="0.35">
      <c r="Y477" t="str">
        <f t="shared" si="169"/>
        <v/>
      </c>
      <c r="Z477" t="str">
        <f t="shared" si="170"/>
        <v/>
      </c>
      <c r="AA477" t="str">
        <f t="shared" si="171"/>
        <v/>
      </c>
      <c r="AB477" t="str">
        <f t="shared" si="172"/>
        <v/>
      </c>
      <c r="AC477" t="str">
        <f t="shared" si="173"/>
        <v/>
      </c>
      <c r="AD477" t="str">
        <f t="shared" si="174"/>
        <v/>
      </c>
      <c r="AE477" t="str">
        <f t="shared" si="175"/>
        <v/>
      </c>
      <c r="AF477" t="str">
        <f t="shared" si="176"/>
        <v/>
      </c>
      <c r="AG477" t="str">
        <f t="shared" si="177"/>
        <v/>
      </c>
      <c r="AH477" t="str">
        <f t="shared" si="178"/>
        <v/>
      </c>
      <c r="AI477" t="str">
        <f t="shared" si="179"/>
        <v/>
      </c>
      <c r="AJ477" t="str">
        <f t="shared" si="180"/>
        <v/>
      </c>
      <c r="AK477" t="str">
        <f t="shared" si="181"/>
        <v/>
      </c>
      <c r="AL477" t="str">
        <f t="shared" si="182"/>
        <v/>
      </c>
      <c r="AM477" t="str">
        <f t="shared" si="183"/>
        <v/>
      </c>
      <c r="AN477" t="str">
        <f t="shared" si="184"/>
        <v/>
      </c>
      <c r="AO477" t="str">
        <f t="shared" si="185"/>
        <v/>
      </c>
      <c r="AP477" t="str">
        <f t="shared" si="186"/>
        <v/>
      </c>
      <c r="AQ477" t="str">
        <f t="shared" si="187"/>
        <v/>
      </c>
      <c r="AR477" t="str">
        <f t="shared" si="188"/>
        <v/>
      </c>
      <c r="AS477" t="str">
        <f t="shared" si="189"/>
        <v/>
      </c>
      <c r="AT477" t="str">
        <f t="shared" si="190"/>
        <v/>
      </c>
      <c r="AU477" t="str">
        <f t="shared" si="191"/>
        <v/>
      </c>
      <c r="AV477" t="str">
        <f t="shared" si="192"/>
        <v/>
      </c>
    </row>
    <row r="478" spans="1:48" x14ac:dyDescent="0.35">
      <c r="A478" t="s">
        <v>7800</v>
      </c>
      <c r="B478" t="s">
        <v>7801</v>
      </c>
      <c r="Y478" t="str">
        <f t="shared" si="169"/>
        <v>A</v>
      </c>
      <c r="Z478" t="str">
        <f t="shared" si="170"/>
        <v>H</v>
      </c>
      <c r="AA478" t="str">
        <f t="shared" si="171"/>
        <v/>
      </c>
      <c r="AB478" t="str">
        <f t="shared" si="172"/>
        <v/>
      </c>
      <c r="AC478" t="str">
        <f t="shared" si="173"/>
        <v/>
      </c>
      <c r="AD478" t="str">
        <f t="shared" si="174"/>
        <v/>
      </c>
      <c r="AE478" t="str">
        <f t="shared" si="175"/>
        <v/>
      </c>
      <c r="AF478" t="str">
        <f t="shared" si="176"/>
        <v/>
      </c>
      <c r="AG478" t="str">
        <f t="shared" si="177"/>
        <v/>
      </c>
      <c r="AH478" t="str">
        <f t="shared" si="178"/>
        <v/>
      </c>
      <c r="AI478" t="str">
        <f t="shared" si="179"/>
        <v/>
      </c>
      <c r="AJ478" t="str">
        <f t="shared" si="180"/>
        <v/>
      </c>
      <c r="AK478" t="str">
        <f t="shared" si="181"/>
        <v/>
      </c>
      <c r="AL478" t="str">
        <f t="shared" si="182"/>
        <v/>
      </c>
      <c r="AM478" t="str">
        <f t="shared" si="183"/>
        <v/>
      </c>
      <c r="AN478" t="str">
        <f t="shared" si="184"/>
        <v/>
      </c>
      <c r="AO478" t="str">
        <f t="shared" si="185"/>
        <v/>
      </c>
      <c r="AP478" t="str">
        <f t="shared" si="186"/>
        <v/>
      </c>
      <c r="AQ478" t="str">
        <f t="shared" si="187"/>
        <v/>
      </c>
      <c r="AR478" t="str">
        <f t="shared" si="188"/>
        <v/>
      </c>
      <c r="AS478" t="str">
        <f t="shared" si="189"/>
        <v/>
      </c>
      <c r="AT478" t="str">
        <f t="shared" si="190"/>
        <v/>
      </c>
      <c r="AU478" t="str">
        <f t="shared" si="191"/>
        <v/>
      </c>
      <c r="AV478" t="str">
        <f t="shared" si="192"/>
        <v/>
      </c>
    </row>
    <row r="479" spans="1:48" x14ac:dyDescent="0.35">
      <c r="A479" t="s">
        <v>1410</v>
      </c>
      <c r="Y479" t="str">
        <f t="shared" si="169"/>
        <v>E</v>
      </c>
      <c r="Z479" t="str">
        <f t="shared" si="170"/>
        <v/>
      </c>
      <c r="AA479" t="str">
        <f t="shared" si="171"/>
        <v/>
      </c>
      <c r="AB479" t="str">
        <f t="shared" si="172"/>
        <v/>
      </c>
      <c r="AC479" t="str">
        <f t="shared" si="173"/>
        <v/>
      </c>
      <c r="AD479" t="str">
        <f t="shared" si="174"/>
        <v/>
      </c>
      <c r="AE479" t="str">
        <f t="shared" si="175"/>
        <v/>
      </c>
      <c r="AF479" t="str">
        <f t="shared" si="176"/>
        <v/>
      </c>
      <c r="AG479" t="str">
        <f t="shared" si="177"/>
        <v/>
      </c>
      <c r="AH479" t="str">
        <f t="shared" si="178"/>
        <v/>
      </c>
      <c r="AI479" t="str">
        <f t="shared" si="179"/>
        <v/>
      </c>
      <c r="AJ479" t="str">
        <f t="shared" si="180"/>
        <v/>
      </c>
      <c r="AK479" t="str">
        <f t="shared" si="181"/>
        <v/>
      </c>
      <c r="AL479" t="str">
        <f t="shared" si="182"/>
        <v/>
      </c>
      <c r="AM479" t="str">
        <f t="shared" si="183"/>
        <v/>
      </c>
      <c r="AN479" t="str">
        <f t="shared" si="184"/>
        <v/>
      </c>
      <c r="AO479" t="str">
        <f t="shared" si="185"/>
        <v/>
      </c>
      <c r="AP479" t="str">
        <f t="shared" si="186"/>
        <v/>
      </c>
      <c r="AQ479" t="str">
        <f t="shared" si="187"/>
        <v/>
      </c>
      <c r="AR479" t="str">
        <f t="shared" si="188"/>
        <v/>
      </c>
      <c r="AS479" t="str">
        <f t="shared" si="189"/>
        <v/>
      </c>
      <c r="AT479" t="str">
        <f t="shared" si="190"/>
        <v/>
      </c>
      <c r="AU479" t="str">
        <f t="shared" si="191"/>
        <v/>
      </c>
      <c r="AV479" t="str">
        <f t="shared" si="192"/>
        <v/>
      </c>
    </row>
    <row r="480" spans="1:48" x14ac:dyDescent="0.35">
      <c r="Y480" t="str">
        <f t="shared" si="169"/>
        <v/>
      </c>
      <c r="Z480" t="str">
        <f t="shared" si="170"/>
        <v/>
      </c>
      <c r="AA480" t="str">
        <f t="shared" si="171"/>
        <v/>
      </c>
      <c r="AB480" t="str">
        <f t="shared" si="172"/>
        <v/>
      </c>
      <c r="AC480" t="str">
        <f t="shared" si="173"/>
        <v/>
      </c>
      <c r="AD480" t="str">
        <f t="shared" si="174"/>
        <v/>
      </c>
      <c r="AE480" t="str">
        <f t="shared" si="175"/>
        <v/>
      </c>
      <c r="AF480" t="str">
        <f t="shared" si="176"/>
        <v/>
      </c>
      <c r="AG480" t="str">
        <f t="shared" si="177"/>
        <v/>
      </c>
      <c r="AH480" t="str">
        <f t="shared" si="178"/>
        <v/>
      </c>
      <c r="AI480" t="str">
        <f t="shared" si="179"/>
        <v/>
      </c>
      <c r="AJ480" t="str">
        <f t="shared" si="180"/>
        <v/>
      </c>
      <c r="AK480" t="str">
        <f t="shared" si="181"/>
        <v/>
      </c>
      <c r="AL480" t="str">
        <f t="shared" si="182"/>
        <v/>
      </c>
      <c r="AM480" t="str">
        <f t="shared" si="183"/>
        <v/>
      </c>
      <c r="AN480" t="str">
        <f t="shared" si="184"/>
        <v/>
      </c>
      <c r="AO480" t="str">
        <f t="shared" si="185"/>
        <v/>
      </c>
      <c r="AP480" t="str">
        <f t="shared" si="186"/>
        <v/>
      </c>
      <c r="AQ480" t="str">
        <f t="shared" si="187"/>
        <v/>
      </c>
      <c r="AR480" t="str">
        <f t="shared" si="188"/>
        <v/>
      </c>
      <c r="AS480" t="str">
        <f t="shared" si="189"/>
        <v/>
      </c>
      <c r="AT480" t="str">
        <f t="shared" si="190"/>
        <v/>
      </c>
      <c r="AU480" t="str">
        <f t="shared" si="191"/>
        <v/>
      </c>
      <c r="AV480" t="str">
        <f t="shared" si="192"/>
        <v/>
      </c>
    </row>
    <row r="481" spans="1:48" x14ac:dyDescent="0.35">
      <c r="Y481" t="str">
        <f t="shared" si="169"/>
        <v/>
      </c>
      <c r="Z481" t="str">
        <f t="shared" si="170"/>
        <v/>
      </c>
      <c r="AA481" t="str">
        <f t="shared" si="171"/>
        <v/>
      </c>
      <c r="AB481" t="str">
        <f t="shared" si="172"/>
        <v/>
      </c>
      <c r="AC481" t="str">
        <f t="shared" si="173"/>
        <v/>
      </c>
      <c r="AD481" t="str">
        <f t="shared" si="174"/>
        <v/>
      </c>
      <c r="AE481" t="str">
        <f t="shared" si="175"/>
        <v/>
      </c>
      <c r="AF481" t="str">
        <f t="shared" si="176"/>
        <v/>
      </c>
      <c r="AG481" t="str">
        <f t="shared" si="177"/>
        <v/>
      </c>
      <c r="AH481" t="str">
        <f t="shared" si="178"/>
        <v/>
      </c>
      <c r="AI481" t="str">
        <f t="shared" si="179"/>
        <v/>
      </c>
      <c r="AJ481" t="str">
        <f t="shared" si="180"/>
        <v/>
      </c>
      <c r="AK481" t="str">
        <f t="shared" si="181"/>
        <v/>
      </c>
      <c r="AL481" t="str">
        <f t="shared" si="182"/>
        <v/>
      </c>
      <c r="AM481" t="str">
        <f t="shared" si="183"/>
        <v/>
      </c>
      <c r="AN481" t="str">
        <f t="shared" si="184"/>
        <v/>
      </c>
      <c r="AO481" t="str">
        <f t="shared" si="185"/>
        <v/>
      </c>
      <c r="AP481" t="str">
        <f t="shared" si="186"/>
        <v/>
      </c>
      <c r="AQ481" t="str">
        <f t="shared" si="187"/>
        <v/>
      </c>
      <c r="AR481" t="str">
        <f t="shared" si="188"/>
        <v/>
      </c>
      <c r="AS481" t="str">
        <f t="shared" si="189"/>
        <v/>
      </c>
      <c r="AT481" t="str">
        <f t="shared" si="190"/>
        <v/>
      </c>
      <c r="AU481" t="str">
        <f t="shared" si="191"/>
        <v/>
      </c>
      <c r="AV481" t="str">
        <f t="shared" si="192"/>
        <v/>
      </c>
    </row>
    <row r="482" spans="1:48" x14ac:dyDescent="0.35">
      <c r="Y482" t="str">
        <f t="shared" si="169"/>
        <v/>
      </c>
      <c r="Z482" t="str">
        <f t="shared" si="170"/>
        <v/>
      </c>
      <c r="AA482" t="str">
        <f t="shared" si="171"/>
        <v/>
      </c>
      <c r="AB482" t="str">
        <f t="shared" si="172"/>
        <v/>
      </c>
      <c r="AC482" t="str">
        <f t="shared" si="173"/>
        <v/>
      </c>
      <c r="AD482" t="str">
        <f t="shared" si="174"/>
        <v/>
      </c>
      <c r="AE482" t="str">
        <f t="shared" si="175"/>
        <v/>
      </c>
      <c r="AF482" t="str">
        <f t="shared" si="176"/>
        <v/>
      </c>
      <c r="AG482" t="str">
        <f t="shared" si="177"/>
        <v/>
      </c>
      <c r="AH482" t="str">
        <f t="shared" si="178"/>
        <v/>
      </c>
      <c r="AI482" t="str">
        <f t="shared" si="179"/>
        <v/>
      </c>
      <c r="AJ482" t="str">
        <f t="shared" si="180"/>
        <v/>
      </c>
      <c r="AK482" t="str">
        <f t="shared" si="181"/>
        <v/>
      </c>
      <c r="AL482" t="str">
        <f t="shared" si="182"/>
        <v/>
      </c>
      <c r="AM482" t="str">
        <f t="shared" si="183"/>
        <v/>
      </c>
      <c r="AN482" t="str">
        <f t="shared" si="184"/>
        <v/>
      </c>
      <c r="AO482" t="str">
        <f t="shared" si="185"/>
        <v/>
      </c>
      <c r="AP482" t="str">
        <f t="shared" si="186"/>
        <v/>
      </c>
      <c r="AQ482" t="str">
        <f t="shared" si="187"/>
        <v/>
      </c>
      <c r="AR482" t="str">
        <f t="shared" si="188"/>
        <v/>
      </c>
      <c r="AS482" t="str">
        <f t="shared" si="189"/>
        <v/>
      </c>
      <c r="AT482" t="str">
        <f t="shared" si="190"/>
        <v/>
      </c>
      <c r="AU482" t="str">
        <f t="shared" si="191"/>
        <v/>
      </c>
      <c r="AV482" t="str">
        <f t="shared" si="192"/>
        <v/>
      </c>
    </row>
    <row r="483" spans="1:48" x14ac:dyDescent="0.35">
      <c r="Y483" t="str">
        <f t="shared" si="169"/>
        <v/>
      </c>
      <c r="Z483" t="str">
        <f t="shared" si="170"/>
        <v/>
      </c>
      <c r="AA483" t="str">
        <f t="shared" si="171"/>
        <v/>
      </c>
      <c r="AB483" t="str">
        <f t="shared" si="172"/>
        <v/>
      </c>
      <c r="AC483" t="str">
        <f t="shared" si="173"/>
        <v/>
      </c>
      <c r="AD483" t="str">
        <f t="shared" si="174"/>
        <v/>
      </c>
      <c r="AE483" t="str">
        <f t="shared" si="175"/>
        <v/>
      </c>
      <c r="AF483" t="str">
        <f t="shared" si="176"/>
        <v/>
      </c>
      <c r="AG483" t="str">
        <f t="shared" si="177"/>
        <v/>
      </c>
      <c r="AH483" t="str">
        <f t="shared" si="178"/>
        <v/>
      </c>
      <c r="AI483" t="str">
        <f t="shared" si="179"/>
        <v/>
      </c>
      <c r="AJ483" t="str">
        <f t="shared" si="180"/>
        <v/>
      </c>
      <c r="AK483" t="str">
        <f t="shared" si="181"/>
        <v/>
      </c>
      <c r="AL483" t="str">
        <f t="shared" si="182"/>
        <v/>
      </c>
      <c r="AM483" t="str">
        <f t="shared" si="183"/>
        <v/>
      </c>
      <c r="AN483" t="str">
        <f t="shared" si="184"/>
        <v/>
      </c>
      <c r="AO483" t="str">
        <f t="shared" si="185"/>
        <v/>
      </c>
      <c r="AP483" t="str">
        <f t="shared" si="186"/>
        <v/>
      </c>
      <c r="AQ483" t="str">
        <f t="shared" si="187"/>
        <v/>
      </c>
      <c r="AR483" t="str">
        <f t="shared" si="188"/>
        <v/>
      </c>
      <c r="AS483" t="str">
        <f t="shared" si="189"/>
        <v/>
      </c>
      <c r="AT483" t="str">
        <f t="shared" si="190"/>
        <v/>
      </c>
      <c r="AU483" t="str">
        <f t="shared" si="191"/>
        <v/>
      </c>
      <c r="AV483" t="str">
        <f t="shared" si="192"/>
        <v/>
      </c>
    </row>
    <row r="484" spans="1:48" x14ac:dyDescent="0.35">
      <c r="Y484" t="str">
        <f t="shared" si="169"/>
        <v/>
      </c>
      <c r="Z484" t="str">
        <f t="shared" si="170"/>
        <v/>
      </c>
      <c r="AA484" t="str">
        <f t="shared" si="171"/>
        <v/>
      </c>
      <c r="AB484" t="str">
        <f t="shared" si="172"/>
        <v/>
      </c>
      <c r="AC484" t="str">
        <f t="shared" si="173"/>
        <v/>
      </c>
      <c r="AD484" t="str">
        <f t="shared" si="174"/>
        <v/>
      </c>
      <c r="AE484" t="str">
        <f t="shared" si="175"/>
        <v/>
      </c>
      <c r="AF484" t="str">
        <f t="shared" si="176"/>
        <v/>
      </c>
      <c r="AG484" t="str">
        <f t="shared" si="177"/>
        <v/>
      </c>
      <c r="AH484" t="str">
        <f t="shared" si="178"/>
        <v/>
      </c>
      <c r="AI484" t="str">
        <f t="shared" si="179"/>
        <v/>
      </c>
      <c r="AJ484" t="str">
        <f t="shared" si="180"/>
        <v/>
      </c>
      <c r="AK484" t="str">
        <f t="shared" si="181"/>
        <v/>
      </c>
      <c r="AL484" t="str">
        <f t="shared" si="182"/>
        <v/>
      </c>
      <c r="AM484" t="str">
        <f t="shared" si="183"/>
        <v/>
      </c>
      <c r="AN484" t="str">
        <f t="shared" si="184"/>
        <v/>
      </c>
      <c r="AO484" t="str">
        <f t="shared" si="185"/>
        <v/>
      </c>
      <c r="AP484" t="str">
        <f t="shared" si="186"/>
        <v/>
      </c>
      <c r="AQ484" t="str">
        <f t="shared" si="187"/>
        <v/>
      </c>
      <c r="AR484" t="str">
        <f t="shared" si="188"/>
        <v/>
      </c>
      <c r="AS484" t="str">
        <f t="shared" si="189"/>
        <v/>
      </c>
      <c r="AT484" t="str">
        <f t="shared" si="190"/>
        <v/>
      </c>
      <c r="AU484" t="str">
        <f t="shared" si="191"/>
        <v/>
      </c>
      <c r="AV484" t="str">
        <f t="shared" si="192"/>
        <v/>
      </c>
    </row>
    <row r="485" spans="1:48" x14ac:dyDescent="0.35">
      <c r="Y485" t="str">
        <f t="shared" si="169"/>
        <v/>
      </c>
      <c r="Z485" t="str">
        <f t="shared" si="170"/>
        <v/>
      </c>
      <c r="AA485" t="str">
        <f t="shared" si="171"/>
        <v/>
      </c>
      <c r="AB485" t="str">
        <f t="shared" si="172"/>
        <v/>
      </c>
      <c r="AC485" t="str">
        <f t="shared" si="173"/>
        <v/>
      </c>
      <c r="AD485" t="str">
        <f t="shared" si="174"/>
        <v/>
      </c>
      <c r="AE485" t="str">
        <f t="shared" si="175"/>
        <v/>
      </c>
      <c r="AF485" t="str">
        <f t="shared" si="176"/>
        <v/>
      </c>
      <c r="AG485" t="str">
        <f t="shared" si="177"/>
        <v/>
      </c>
      <c r="AH485" t="str">
        <f t="shared" si="178"/>
        <v/>
      </c>
      <c r="AI485" t="str">
        <f t="shared" si="179"/>
        <v/>
      </c>
      <c r="AJ485" t="str">
        <f t="shared" si="180"/>
        <v/>
      </c>
      <c r="AK485" t="str">
        <f t="shared" si="181"/>
        <v/>
      </c>
      <c r="AL485" t="str">
        <f t="shared" si="182"/>
        <v/>
      </c>
      <c r="AM485" t="str">
        <f t="shared" si="183"/>
        <v/>
      </c>
      <c r="AN485" t="str">
        <f t="shared" si="184"/>
        <v/>
      </c>
      <c r="AO485" t="str">
        <f t="shared" si="185"/>
        <v/>
      </c>
      <c r="AP485" t="str">
        <f t="shared" si="186"/>
        <v/>
      </c>
      <c r="AQ485" t="str">
        <f t="shared" si="187"/>
        <v/>
      </c>
      <c r="AR485" t="str">
        <f t="shared" si="188"/>
        <v/>
      </c>
      <c r="AS485" t="str">
        <f t="shared" si="189"/>
        <v/>
      </c>
      <c r="AT485" t="str">
        <f t="shared" si="190"/>
        <v/>
      </c>
      <c r="AU485" t="str">
        <f t="shared" si="191"/>
        <v/>
      </c>
      <c r="AV485" t="str">
        <f t="shared" si="192"/>
        <v/>
      </c>
    </row>
    <row r="486" spans="1:48" x14ac:dyDescent="0.35">
      <c r="Y486" t="str">
        <f t="shared" si="169"/>
        <v/>
      </c>
      <c r="Z486" t="str">
        <f t="shared" si="170"/>
        <v/>
      </c>
      <c r="AA486" t="str">
        <f t="shared" si="171"/>
        <v/>
      </c>
      <c r="AB486" t="str">
        <f t="shared" si="172"/>
        <v/>
      </c>
      <c r="AC486" t="str">
        <f t="shared" si="173"/>
        <v/>
      </c>
      <c r="AD486" t="str">
        <f t="shared" si="174"/>
        <v/>
      </c>
      <c r="AE486" t="str">
        <f t="shared" si="175"/>
        <v/>
      </c>
      <c r="AF486" t="str">
        <f t="shared" si="176"/>
        <v/>
      </c>
      <c r="AG486" t="str">
        <f t="shared" si="177"/>
        <v/>
      </c>
      <c r="AH486" t="str">
        <f t="shared" si="178"/>
        <v/>
      </c>
      <c r="AI486" t="str">
        <f t="shared" si="179"/>
        <v/>
      </c>
      <c r="AJ486" t="str">
        <f t="shared" si="180"/>
        <v/>
      </c>
      <c r="AK486" t="str">
        <f t="shared" si="181"/>
        <v/>
      </c>
      <c r="AL486" t="str">
        <f t="shared" si="182"/>
        <v/>
      </c>
      <c r="AM486" t="str">
        <f t="shared" si="183"/>
        <v/>
      </c>
      <c r="AN486" t="str">
        <f t="shared" si="184"/>
        <v/>
      </c>
      <c r="AO486" t="str">
        <f t="shared" si="185"/>
        <v/>
      </c>
      <c r="AP486" t="str">
        <f t="shared" si="186"/>
        <v/>
      </c>
      <c r="AQ486" t="str">
        <f t="shared" si="187"/>
        <v/>
      </c>
      <c r="AR486" t="str">
        <f t="shared" si="188"/>
        <v/>
      </c>
      <c r="AS486" t="str">
        <f t="shared" si="189"/>
        <v/>
      </c>
      <c r="AT486" t="str">
        <f t="shared" si="190"/>
        <v/>
      </c>
      <c r="AU486" t="str">
        <f t="shared" si="191"/>
        <v/>
      </c>
      <c r="AV486" t="str">
        <f t="shared" si="192"/>
        <v/>
      </c>
    </row>
    <row r="487" spans="1:48" x14ac:dyDescent="0.35">
      <c r="Y487" t="str">
        <f t="shared" si="169"/>
        <v/>
      </c>
      <c r="Z487" t="str">
        <f t="shared" si="170"/>
        <v/>
      </c>
      <c r="AA487" t="str">
        <f t="shared" si="171"/>
        <v/>
      </c>
      <c r="AB487" t="str">
        <f t="shared" si="172"/>
        <v/>
      </c>
      <c r="AC487" t="str">
        <f t="shared" si="173"/>
        <v/>
      </c>
      <c r="AD487" t="str">
        <f t="shared" si="174"/>
        <v/>
      </c>
      <c r="AE487" t="str">
        <f t="shared" si="175"/>
        <v/>
      </c>
      <c r="AF487" t="str">
        <f t="shared" si="176"/>
        <v/>
      </c>
      <c r="AG487" t="str">
        <f t="shared" si="177"/>
        <v/>
      </c>
      <c r="AH487" t="str">
        <f t="shared" si="178"/>
        <v/>
      </c>
      <c r="AI487" t="str">
        <f t="shared" si="179"/>
        <v/>
      </c>
      <c r="AJ487" t="str">
        <f t="shared" si="180"/>
        <v/>
      </c>
      <c r="AK487" t="str">
        <f t="shared" si="181"/>
        <v/>
      </c>
      <c r="AL487" t="str">
        <f t="shared" si="182"/>
        <v/>
      </c>
      <c r="AM487" t="str">
        <f t="shared" si="183"/>
        <v/>
      </c>
      <c r="AN487" t="str">
        <f t="shared" si="184"/>
        <v/>
      </c>
      <c r="AO487" t="str">
        <f t="shared" si="185"/>
        <v/>
      </c>
      <c r="AP487" t="str">
        <f t="shared" si="186"/>
        <v/>
      </c>
      <c r="AQ487" t="str">
        <f t="shared" si="187"/>
        <v/>
      </c>
      <c r="AR487" t="str">
        <f t="shared" si="188"/>
        <v/>
      </c>
      <c r="AS487" t="str">
        <f t="shared" si="189"/>
        <v/>
      </c>
      <c r="AT487" t="str">
        <f t="shared" si="190"/>
        <v/>
      </c>
      <c r="AU487" t="str">
        <f t="shared" si="191"/>
        <v/>
      </c>
      <c r="AV487" t="str">
        <f t="shared" si="192"/>
        <v/>
      </c>
    </row>
    <row r="488" spans="1:48" x14ac:dyDescent="0.35">
      <c r="A488" t="s">
        <v>308</v>
      </c>
      <c r="Y488" t="str">
        <f t="shared" si="169"/>
        <v>A</v>
      </c>
      <c r="Z488" t="str">
        <f t="shared" si="170"/>
        <v/>
      </c>
      <c r="AA488" t="str">
        <f t="shared" si="171"/>
        <v/>
      </c>
      <c r="AB488" t="str">
        <f t="shared" si="172"/>
        <v/>
      </c>
      <c r="AC488" t="str">
        <f t="shared" si="173"/>
        <v/>
      </c>
      <c r="AD488" t="str">
        <f t="shared" si="174"/>
        <v/>
      </c>
      <c r="AE488" t="str">
        <f t="shared" si="175"/>
        <v/>
      </c>
      <c r="AF488" t="str">
        <f t="shared" si="176"/>
        <v/>
      </c>
      <c r="AG488" t="str">
        <f t="shared" si="177"/>
        <v/>
      </c>
      <c r="AH488" t="str">
        <f t="shared" si="178"/>
        <v/>
      </c>
      <c r="AI488" t="str">
        <f t="shared" si="179"/>
        <v/>
      </c>
      <c r="AJ488" t="str">
        <f t="shared" si="180"/>
        <v/>
      </c>
      <c r="AK488" t="str">
        <f t="shared" si="181"/>
        <v/>
      </c>
      <c r="AL488" t="str">
        <f t="shared" si="182"/>
        <v/>
      </c>
      <c r="AM488" t="str">
        <f t="shared" si="183"/>
        <v/>
      </c>
      <c r="AN488" t="str">
        <f t="shared" si="184"/>
        <v/>
      </c>
      <c r="AO488" t="str">
        <f t="shared" si="185"/>
        <v/>
      </c>
      <c r="AP488" t="str">
        <f t="shared" si="186"/>
        <v/>
      </c>
      <c r="AQ488" t="str">
        <f t="shared" si="187"/>
        <v/>
      </c>
      <c r="AR488" t="str">
        <f t="shared" si="188"/>
        <v/>
      </c>
      <c r="AS488" t="str">
        <f t="shared" si="189"/>
        <v/>
      </c>
      <c r="AT488" t="str">
        <f t="shared" si="190"/>
        <v/>
      </c>
      <c r="AU488" t="str">
        <f t="shared" si="191"/>
        <v/>
      </c>
      <c r="AV488" t="str">
        <f t="shared" si="192"/>
        <v/>
      </c>
    </row>
    <row r="489" spans="1:48" x14ac:dyDescent="0.35">
      <c r="Y489" t="str">
        <f t="shared" si="169"/>
        <v/>
      </c>
      <c r="Z489" t="str">
        <f t="shared" si="170"/>
        <v/>
      </c>
      <c r="AA489" t="str">
        <f t="shared" si="171"/>
        <v/>
      </c>
      <c r="AB489" t="str">
        <f t="shared" si="172"/>
        <v/>
      </c>
      <c r="AC489" t="str">
        <f t="shared" si="173"/>
        <v/>
      </c>
      <c r="AD489" t="str">
        <f t="shared" si="174"/>
        <v/>
      </c>
      <c r="AE489" t="str">
        <f t="shared" si="175"/>
        <v/>
      </c>
      <c r="AF489" t="str">
        <f t="shared" si="176"/>
        <v/>
      </c>
      <c r="AG489" t="str">
        <f t="shared" si="177"/>
        <v/>
      </c>
      <c r="AH489" t="str">
        <f t="shared" si="178"/>
        <v/>
      </c>
      <c r="AI489" t="str">
        <f t="shared" si="179"/>
        <v/>
      </c>
      <c r="AJ489" t="str">
        <f t="shared" si="180"/>
        <v/>
      </c>
      <c r="AK489" t="str">
        <f t="shared" si="181"/>
        <v/>
      </c>
      <c r="AL489" t="str">
        <f t="shared" si="182"/>
        <v/>
      </c>
      <c r="AM489" t="str">
        <f t="shared" si="183"/>
        <v/>
      </c>
      <c r="AN489" t="str">
        <f t="shared" si="184"/>
        <v/>
      </c>
      <c r="AO489" t="str">
        <f t="shared" si="185"/>
        <v/>
      </c>
      <c r="AP489" t="str">
        <f t="shared" si="186"/>
        <v/>
      </c>
      <c r="AQ489" t="str">
        <f t="shared" si="187"/>
        <v/>
      </c>
      <c r="AR489" t="str">
        <f t="shared" si="188"/>
        <v/>
      </c>
      <c r="AS489" t="str">
        <f t="shared" si="189"/>
        <v/>
      </c>
      <c r="AT489" t="str">
        <f t="shared" si="190"/>
        <v/>
      </c>
      <c r="AU489" t="str">
        <f t="shared" si="191"/>
        <v/>
      </c>
      <c r="AV489" t="str">
        <f t="shared" si="192"/>
        <v/>
      </c>
    </row>
    <row r="490" spans="1:48" x14ac:dyDescent="0.35">
      <c r="Y490" t="str">
        <f t="shared" si="169"/>
        <v/>
      </c>
      <c r="Z490" t="str">
        <f t="shared" si="170"/>
        <v/>
      </c>
      <c r="AA490" t="str">
        <f t="shared" si="171"/>
        <v/>
      </c>
      <c r="AB490" t="str">
        <f t="shared" si="172"/>
        <v/>
      </c>
      <c r="AC490" t="str">
        <f t="shared" si="173"/>
        <v/>
      </c>
      <c r="AD490" t="str">
        <f t="shared" si="174"/>
        <v/>
      </c>
      <c r="AE490" t="str">
        <f t="shared" si="175"/>
        <v/>
      </c>
      <c r="AF490" t="str">
        <f t="shared" si="176"/>
        <v/>
      </c>
      <c r="AG490" t="str">
        <f t="shared" si="177"/>
        <v/>
      </c>
      <c r="AH490" t="str">
        <f t="shared" si="178"/>
        <v/>
      </c>
      <c r="AI490" t="str">
        <f t="shared" si="179"/>
        <v/>
      </c>
      <c r="AJ490" t="str">
        <f t="shared" si="180"/>
        <v/>
      </c>
      <c r="AK490" t="str">
        <f t="shared" si="181"/>
        <v/>
      </c>
      <c r="AL490" t="str">
        <f t="shared" si="182"/>
        <v/>
      </c>
      <c r="AM490" t="str">
        <f t="shared" si="183"/>
        <v/>
      </c>
      <c r="AN490" t="str">
        <f t="shared" si="184"/>
        <v/>
      </c>
      <c r="AO490" t="str">
        <f t="shared" si="185"/>
        <v/>
      </c>
      <c r="AP490" t="str">
        <f t="shared" si="186"/>
        <v/>
      </c>
      <c r="AQ490" t="str">
        <f t="shared" si="187"/>
        <v/>
      </c>
      <c r="AR490" t="str">
        <f t="shared" si="188"/>
        <v/>
      </c>
      <c r="AS490" t="str">
        <f t="shared" si="189"/>
        <v/>
      </c>
      <c r="AT490" t="str">
        <f t="shared" si="190"/>
        <v/>
      </c>
      <c r="AU490" t="str">
        <f t="shared" si="191"/>
        <v/>
      </c>
      <c r="AV490" t="str">
        <f t="shared" si="192"/>
        <v/>
      </c>
    </row>
    <row r="491" spans="1:48" x14ac:dyDescent="0.35">
      <c r="A491" t="s">
        <v>7326</v>
      </c>
      <c r="B491" t="s">
        <v>7319</v>
      </c>
      <c r="C491" t="s">
        <v>7802</v>
      </c>
      <c r="Y491" t="str">
        <f t="shared" si="169"/>
        <v>A</v>
      </c>
      <c r="Z491" t="str">
        <f t="shared" si="170"/>
        <v>A</v>
      </c>
      <c r="AA491" t="str">
        <f t="shared" si="171"/>
        <v>A</v>
      </c>
      <c r="AB491" t="str">
        <f t="shared" si="172"/>
        <v/>
      </c>
      <c r="AC491" t="str">
        <f t="shared" si="173"/>
        <v/>
      </c>
      <c r="AD491" t="str">
        <f t="shared" si="174"/>
        <v/>
      </c>
      <c r="AE491" t="str">
        <f t="shared" si="175"/>
        <v/>
      </c>
      <c r="AF491" t="str">
        <f t="shared" si="176"/>
        <v/>
      </c>
      <c r="AG491" t="str">
        <f t="shared" si="177"/>
        <v/>
      </c>
      <c r="AH491" t="str">
        <f t="shared" si="178"/>
        <v/>
      </c>
      <c r="AI491" t="str">
        <f t="shared" si="179"/>
        <v/>
      </c>
      <c r="AJ491" t="str">
        <f t="shared" si="180"/>
        <v/>
      </c>
      <c r="AK491" t="str">
        <f t="shared" si="181"/>
        <v/>
      </c>
      <c r="AL491" t="str">
        <f t="shared" si="182"/>
        <v/>
      </c>
      <c r="AM491" t="str">
        <f t="shared" si="183"/>
        <v/>
      </c>
      <c r="AN491" t="str">
        <f t="shared" si="184"/>
        <v/>
      </c>
      <c r="AO491" t="str">
        <f t="shared" si="185"/>
        <v/>
      </c>
      <c r="AP491" t="str">
        <f t="shared" si="186"/>
        <v/>
      </c>
      <c r="AQ491" t="str">
        <f t="shared" si="187"/>
        <v/>
      </c>
      <c r="AR491" t="str">
        <f t="shared" si="188"/>
        <v/>
      </c>
      <c r="AS491" t="str">
        <f t="shared" si="189"/>
        <v/>
      </c>
      <c r="AT491" t="str">
        <f t="shared" si="190"/>
        <v/>
      </c>
      <c r="AU491" t="str">
        <f t="shared" si="191"/>
        <v/>
      </c>
      <c r="AV491" t="str">
        <f t="shared" si="192"/>
        <v/>
      </c>
    </row>
    <row r="492" spans="1:48" x14ac:dyDescent="0.35">
      <c r="Y492" t="str">
        <f t="shared" si="169"/>
        <v/>
      </c>
      <c r="Z492" t="str">
        <f t="shared" si="170"/>
        <v/>
      </c>
      <c r="AA492" t="str">
        <f t="shared" si="171"/>
        <v/>
      </c>
      <c r="AB492" t="str">
        <f t="shared" si="172"/>
        <v/>
      </c>
      <c r="AC492" t="str">
        <f t="shared" si="173"/>
        <v/>
      </c>
      <c r="AD492" t="str">
        <f t="shared" si="174"/>
        <v/>
      </c>
      <c r="AE492" t="str">
        <f t="shared" si="175"/>
        <v/>
      </c>
      <c r="AF492" t="str">
        <f t="shared" si="176"/>
        <v/>
      </c>
      <c r="AG492" t="str">
        <f t="shared" si="177"/>
        <v/>
      </c>
      <c r="AH492" t="str">
        <f t="shared" si="178"/>
        <v/>
      </c>
      <c r="AI492" t="str">
        <f t="shared" si="179"/>
        <v/>
      </c>
      <c r="AJ492" t="str">
        <f t="shared" si="180"/>
        <v/>
      </c>
      <c r="AK492" t="str">
        <f t="shared" si="181"/>
        <v/>
      </c>
      <c r="AL492" t="str">
        <f t="shared" si="182"/>
        <v/>
      </c>
      <c r="AM492" t="str">
        <f t="shared" si="183"/>
        <v/>
      </c>
      <c r="AN492" t="str">
        <f t="shared" si="184"/>
        <v/>
      </c>
      <c r="AO492" t="str">
        <f t="shared" si="185"/>
        <v/>
      </c>
      <c r="AP492" t="str">
        <f t="shared" si="186"/>
        <v/>
      </c>
      <c r="AQ492" t="str">
        <f t="shared" si="187"/>
        <v/>
      </c>
      <c r="AR492" t="str">
        <f t="shared" si="188"/>
        <v/>
      </c>
      <c r="AS492" t="str">
        <f t="shared" si="189"/>
        <v/>
      </c>
      <c r="AT492" t="str">
        <f t="shared" si="190"/>
        <v/>
      </c>
      <c r="AU492" t="str">
        <f t="shared" si="191"/>
        <v/>
      </c>
      <c r="AV492" t="str">
        <f t="shared" si="192"/>
        <v/>
      </c>
    </row>
    <row r="493" spans="1:48" x14ac:dyDescent="0.35">
      <c r="A493" t="s">
        <v>471</v>
      </c>
      <c r="B493" t="s">
        <v>484</v>
      </c>
      <c r="C493" t="s">
        <v>7803</v>
      </c>
      <c r="D493" t="s">
        <v>7804</v>
      </c>
      <c r="E493" t="s">
        <v>7805</v>
      </c>
      <c r="Y493" t="str">
        <f t="shared" si="169"/>
        <v>A</v>
      </c>
      <c r="Z493" t="str">
        <f t="shared" si="170"/>
        <v>A</v>
      </c>
      <c r="AA493" t="str">
        <f t="shared" si="171"/>
        <v>A</v>
      </c>
      <c r="AB493" t="str">
        <f t="shared" si="172"/>
        <v>A</v>
      </c>
      <c r="AC493" t="str">
        <f t="shared" si="173"/>
        <v>A</v>
      </c>
      <c r="AD493" t="str">
        <f t="shared" si="174"/>
        <v/>
      </c>
      <c r="AE493" t="str">
        <f t="shared" si="175"/>
        <v/>
      </c>
      <c r="AF493" t="str">
        <f t="shared" si="176"/>
        <v/>
      </c>
      <c r="AG493" t="str">
        <f t="shared" si="177"/>
        <v/>
      </c>
      <c r="AH493" t="str">
        <f t="shared" si="178"/>
        <v/>
      </c>
      <c r="AI493" t="str">
        <f t="shared" si="179"/>
        <v/>
      </c>
      <c r="AJ493" t="str">
        <f t="shared" si="180"/>
        <v/>
      </c>
      <c r="AK493" t="str">
        <f t="shared" si="181"/>
        <v/>
      </c>
      <c r="AL493" t="str">
        <f t="shared" si="182"/>
        <v/>
      </c>
      <c r="AM493" t="str">
        <f t="shared" si="183"/>
        <v/>
      </c>
      <c r="AN493" t="str">
        <f t="shared" si="184"/>
        <v/>
      </c>
      <c r="AO493" t="str">
        <f t="shared" si="185"/>
        <v/>
      </c>
      <c r="AP493" t="str">
        <f t="shared" si="186"/>
        <v/>
      </c>
      <c r="AQ493" t="str">
        <f t="shared" si="187"/>
        <v/>
      </c>
      <c r="AR493" t="str">
        <f t="shared" si="188"/>
        <v/>
      </c>
      <c r="AS493" t="str">
        <f t="shared" si="189"/>
        <v/>
      </c>
      <c r="AT493" t="str">
        <f t="shared" si="190"/>
        <v/>
      </c>
      <c r="AU493" t="str">
        <f t="shared" si="191"/>
        <v/>
      </c>
      <c r="AV493" t="str">
        <f t="shared" si="192"/>
        <v/>
      </c>
    </row>
    <row r="494" spans="1:48" x14ac:dyDescent="0.35">
      <c r="Y494" t="str">
        <f t="shared" si="169"/>
        <v/>
      </c>
      <c r="Z494" t="str">
        <f t="shared" si="170"/>
        <v/>
      </c>
      <c r="AA494" t="str">
        <f t="shared" si="171"/>
        <v/>
      </c>
      <c r="AB494" t="str">
        <f t="shared" si="172"/>
        <v/>
      </c>
      <c r="AC494" t="str">
        <f t="shared" si="173"/>
        <v/>
      </c>
      <c r="AD494" t="str">
        <f t="shared" si="174"/>
        <v/>
      </c>
      <c r="AE494" t="str">
        <f t="shared" si="175"/>
        <v/>
      </c>
      <c r="AF494" t="str">
        <f t="shared" si="176"/>
        <v/>
      </c>
      <c r="AG494" t="str">
        <f t="shared" si="177"/>
        <v/>
      </c>
      <c r="AH494" t="str">
        <f t="shared" si="178"/>
        <v/>
      </c>
      <c r="AI494" t="str">
        <f t="shared" si="179"/>
        <v/>
      </c>
      <c r="AJ494" t="str">
        <f t="shared" si="180"/>
        <v/>
      </c>
      <c r="AK494" t="str">
        <f t="shared" si="181"/>
        <v/>
      </c>
      <c r="AL494" t="str">
        <f t="shared" si="182"/>
        <v/>
      </c>
      <c r="AM494" t="str">
        <f t="shared" si="183"/>
        <v/>
      </c>
      <c r="AN494" t="str">
        <f t="shared" si="184"/>
        <v/>
      </c>
      <c r="AO494" t="str">
        <f t="shared" si="185"/>
        <v/>
      </c>
      <c r="AP494" t="str">
        <f t="shared" si="186"/>
        <v/>
      </c>
      <c r="AQ494" t="str">
        <f t="shared" si="187"/>
        <v/>
      </c>
      <c r="AR494" t="str">
        <f t="shared" si="188"/>
        <v/>
      </c>
      <c r="AS494" t="str">
        <f t="shared" si="189"/>
        <v/>
      </c>
      <c r="AT494" t="str">
        <f t="shared" si="190"/>
        <v/>
      </c>
      <c r="AU494" t="str">
        <f t="shared" si="191"/>
        <v/>
      </c>
      <c r="AV494" t="str">
        <f t="shared" si="192"/>
        <v/>
      </c>
    </row>
    <row r="495" spans="1:48" x14ac:dyDescent="0.35">
      <c r="A495" t="s">
        <v>3595</v>
      </c>
      <c r="Y495" t="str">
        <f t="shared" si="169"/>
        <v>B</v>
      </c>
      <c r="Z495" t="str">
        <f t="shared" si="170"/>
        <v/>
      </c>
      <c r="AA495" t="str">
        <f t="shared" si="171"/>
        <v/>
      </c>
      <c r="AB495" t="str">
        <f t="shared" si="172"/>
        <v/>
      </c>
      <c r="AC495" t="str">
        <f t="shared" si="173"/>
        <v/>
      </c>
      <c r="AD495" t="str">
        <f t="shared" si="174"/>
        <v/>
      </c>
      <c r="AE495" t="str">
        <f t="shared" si="175"/>
        <v/>
      </c>
      <c r="AF495" t="str">
        <f t="shared" si="176"/>
        <v/>
      </c>
      <c r="AG495" t="str">
        <f t="shared" si="177"/>
        <v/>
      </c>
      <c r="AH495" t="str">
        <f t="shared" si="178"/>
        <v/>
      </c>
      <c r="AI495" t="str">
        <f t="shared" si="179"/>
        <v/>
      </c>
      <c r="AJ495" t="str">
        <f t="shared" si="180"/>
        <v/>
      </c>
      <c r="AK495" t="str">
        <f t="shared" si="181"/>
        <v/>
      </c>
      <c r="AL495" t="str">
        <f t="shared" si="182"/>
        <v/>
      </c>
      <c r="AM495" t="str">
        <f t="shared" si="183"/>
        <v/>
      </c>
      <c r="AN495" t="str">
        <f t="shared" si="184"/>
        <v/>
      </c>
      <c r="AO495" t="str">
        <f t="shared" si="185"/>
        <v/>
      </c>
      <c r="AP495" t="str">
        <f t="shared" si="186"/>
        <v/>
      </c>
      <c r="AQ495" t="str">
        <f t="shared" si="187"/>
        <v/>
      </c>
      <c r="AR495" t="str">
        <f t="shared" si="188"/>
        <v/>
      </c>
      <c r="AS495" t="str">
        <f t="shared" si="189"/>
        <v/>
      </c>
      <c r="AT495" t="str">
        <f t="shared" si="190"/>
        <v/>
      </c>
      <c r="AU495" t="str">
        <f t="shared" si="191"/>
        <v/>
      </c>
      <c r="AV495" t="str">
        <f t="shared" si="192"/>
        <v/>
      </c>
    </row>
    <row r="496" spans="1:48" x14ac:dyDescent="0.35">
      <c r="Y496" t="str">
        <f t="shared" si="169"/>
        <v/>
      </c>
      <c r="Z496" t="str">
        <f t="shared" si="170"/>
        <v/>
      </c>
      <c r="AA496" t="str">
        <f t="shared" si="171"/>
        <v/>
      </c>
      <c r="AB496" t="str">
        <f t="shared" si="172"/>
        <v/>
      </c>
      <c r="AC496" t="str">
        <f t="shared" si="173"/>
        <v/>
      </c>
      <c r="AD496" t="str">
        <f t="shared" si="174"/>
        <v/>
      </c>
      <c r="AE496" t="str">
        <f t="shared" si="175"/>
        <v/>
      </c>
      <c r="AF496" t="str">
        <f t="shared" si="176"/>
        <v/>
      </c>
      <c r="AG496" t="str">
        <f t="shared" si="177"/>
        <v/>
      </c>
      <c r="AH496" t="str">
        <f t="shared" si="178"/>
        <v/>
      </c>
      <c r="AI496" t="str">
        <f t="shared" si="179"/>
        <v/>
      </c>
      <c r="AJ496" t="str">
        <f t="shared" si="180"/>
        <v/>
      </c>
      <c r="AK496" t="str">
        <f t="shared" si="181"/>
        <v/>
      </c>
      <c r="AL496" t="str">
        <f t="shared" si="182"/>
        <v/>
      </c>
      <c r="AM496" t="str">
        <f t="shared" si="183"/>
        <v/>
      </c>
      <c r="AN496" t="str">
        <f t="shared" si="184"/>
        <v/>
      </c>
      <c r="AO496" t="str">
        <f t="shared" si="185"/>
        <v/>
      </c>
      <c r="AP496" t="str">
        <f t="shared" si="186"/>
        <v/>
      </c>
      <c r="AQ496" t="str">
        <f t="shared" si="187"/>
        <v/>
      </c>
      <c r="AR496" t="str">
        <f t="shared" si="188"/>
        <v/>
      </c>
      <c r="AS496" t="str">
        <f t="shared" si="189"/>
        <v/>
      </c>
      <c r="AT496" t="str">
        <f t="shared" si="190"/>
        <v/>
      </c>
      <c r="AU496" t="str">
        <f t="shared" si="191"/>
        <v/>
      </c>
      <c r="AV496" t="str">
        <f t="shared" si="192"/>
        <v/>
      </c>
    </row>
    <row r="497" spans="1:48" x14ac:dyDescent="0.35">
      <c r="Y497" t="str">
        <f t="shared" si="169"/>
        <v/>
      </c>
      <c r="Z497" t="str">
        <f t="shared" si="170"/>
        <v/>
      </c>
      <c r="AA497" t="str">
        <f t="shared" si="171"/>
        <v/>
      </c>
      <c r="AB497" t="str">
        <f t="shared" si="172"/>
        <v/>
      </c>
      <c r="AC497" t="str">
        <f t="shared" si="173"/>
        <v/>
      </c>
      <c r="AD497" t="str">
        <f t="shared" si="174"/>
        <v/>
      </c>
      <c r="AE497" t="str">
        <f t="shared" si="175"/>
        <v/>
      </c>
      <c r="AF497" t="str">
        <f t="shared" si="176"/>
        <v/>
      </c>
      <c r="AG497" t="str">
        <f t="shared" si="177"/>
        <v/>
      </c>
      <c r="AH497" t="str">
        <f t="shared" si="178"/>
        <v/>
      </c>
      <c r="AI497" t="str">
        <f t="shared" si="179"/>
        <v/>
      </c>
      <c r="AJ497" t="str">
        <f t="shared" si="180"/>
        <v/>
      </c>
      <c r="AK497" t="str">
        <f t="shared" si="181"/>
        <v/>
      </c>
      <c r="AL497" t="str">
        <f t="shared" si="182"/>
        <v/>
      </c>
      <c r="AM497" t="str">
        <f t="shared" si="183"/>
        <v/>
      </c>
      <c r="AN497" t="str">
        <f t="shared" si="184"/>
        <v/>
      </c>
      <c r="AO497" t="str">
        <f t="shared" si="185"/>
        <v/>
      </c>
      <c r="AP497" t="str">
        <f t="shared" si="186"/>
        <v/>
      </c>
      <c r="AQ497" t="str">
        <f t="shared" si="187"/>
        <v/>
      </c>
      <c r="AR497" t="str">
        <f t="shared" si="188"/>
        <v/>
      </c>
      <c r="AS497" t="str">
        <f t="shared" si="189"/>
        <v/>
      </c>
      <c r="AT497" t="str">
        <f t="shared" si="190"/>
        <v/>
      </c>
      <c r="AU497" t="str">
        <f t="shared" si="191"/>
        <v/>
      </c>
      <c r="AV497" t="str">
        <f t="shared" si="192"/>
        <v/>
      </c>
    </row>
    <row r="498" spans="1:48" x14ac:dyDescent="0.35">
      <c r="Y498" t="str">
        <f t="shared" si="169"/>
        <v/>
      </c>
      <c r="Z498" t="str">
        <f t="shared" si="170"/>
        <v/>
      </c>
      <c r="AA498" t="str">
        <f t="shared" si="171"/>
        <v/>
      </c>
      <c r="AB498" t="str">
        <f t="shared" si="172"/>
        <v/>
      </c>
      <c r="AC498" t="str">
        <f t="shared" si="173"/>
        <v/>
      </c>
      <c r="AD498" t="str">
        <f t="shared" si="174"/>
        <v/>
      </c>
      <c r="AE498" t="str">
        <f t="shared" si="175"/>
        <v/>
      </c>
      <c r="AF498" t="str">
        <f t="shared" si="176"/>
        <v/>
      </c>
      <c r="AG498" t="str">
        <f t="shared" si="177"/>
        <v/>
      </c>
      <c r="AH498" t="str">
        <f t="shared" si="178"/>
        <v/>
      </c>
      <c r="AI498" t="str">
        <f t="shared" si="179"/>
        <v/>
      </c>
      <c r="AJ498" t="str">
        <f t="shared" si="180"/>
        <v/>
      </c>
      <c r="AK498" t="str">
        <f t="shared" si="181"/>
        <v/>
      </c>
      <c r="AL498" t="str">
        <f t="shared" si="182"/>
        <v/>
      </c>
      <c r="AM498" t="str">
        <f t="shared" si="183"/>
        <v/>
      </c>
      <c r="AN498" t="str">
        <f t="shared" si="184"/>
        <v/>
      </c>
      <c r="AO498" t="str">
        <f t="shared" si="185"/>
        <v/>
      </c>
      <c r="AP498" t="str">
        <f t="shared" si="186"/>
        <v/>
      </c>
      <c r="AQ498" t="str">
        <f t="shared" si="187"/>
        <v/>
      </c>
      <c r="AR498" t="str">
        <f t="shared" si="188"/>
        <v/>
      </c>
      <c r="AS498" t="str">
        <f t="shared" si="189"/>
        <v/>
      </c>
      <c r="AT498" t="str">
        <f t="shared" si="190"/>
        <v/>
      </c>
      <c r="AU498" t="str">
        <f t="shared" si="191"/>
        <v/>
      </c>
      <c r="AV498" t="str">
        <f t="shared" si="192"/>
        <v/>
      </c>
    </row>
    <row r="499" spans="1:48" x14ac:dyDescent="0.35">
      <c r="A499" t="s">
        <v>7322</v>
      </c>
      <c r="B499" t="s">
        <v>7331</v>
      </c>
      <c r="Y499" t="str">
        <f t="shared" si="169"/>
        <v>A</v>
      </c>
      <c r="Z499" t="str">
        <f t="shared" si="170"/>
        <v>A</v>
      </c>
      <c r="AA499" t="str">
        <f t="shared" si="171"/>
        <v/>
      </c>
      <c r="AB499" t="str">
        <f t="shared" si="172"/>
        <v/>
      </c>
      <c r="AC499" t="str">
        <f t="shared" si="173"/>
        <v/>
      </c>
      <c r="AD499" t="str">
        <f t="shared" si="174"/>
        <v/>
      </c>
      <c r="AE499" t="str">
        <f t="shared" si="175"/>
        <v/>
      </c>
      <c r="AF499" t="str">
        <f t="shared" si="176"/>
        <v/>
      </c>
      <c r="AG499" t="str">
        <f t="shared" si="177"/>
        <v/>
      </c>
      <c r="AH499" t="str">
        <f t="shared" si="178"/>
        <v/>
      </c>
      <c r="AI499" t="str">
        <f t="shared" si="179"/>
        <v/>
      </c>
      <c r="AJ499" t="str">
        <f t="shared" si="180"/>
        <v/>
      </c>
      <c r="AK499" t="str">
        <f t="shared" si="181"/>
        <v/>
      </c>
      <c r="AL499" t="str">
        <f t="shared" si="182"/>
        <v/>
      </c>
      <c r="AM499" t="str">
        <f t="shared" si="183"/>
        <v/>
      </c>
      <c r="AN499" t="str">
        <f t="shared" si="184"/>
        <v/>
      </c>
      <c r="AO499" t="str">
        <f t="shared" si="185"/>
        <v/>
      </c>
      <c r="AP499" t="str">
        <f t="shared" si="186"/>
        <v/>
      </c>
      <c r="AQ499" t="str">
        <f t="shared" si="187"/>
        <v/>
      </c>
      <c r="AR499" t="str">
        <f t="shared" si="188"/>
        <v/>
      </c>
      <c r="AS499" t="str">
        <f t="shared" si="189"/>
        <v/>
      </c>
      <c r="AT499" t="str">
        <f t="shared" si="190"/>
        <v/>
      </c>
      <c r="AU499" t="str">
        <f t="shared" si="191"/>
        <v/>
      </c>
      <c r="AV499" t="str">
        <f t="shared" si="192"/>
        <v/>
      </c>
    </row>
    <row r="500" spans="1:48" x14ac:dyDescent="0.35">
      <c r="A500" t="s">
        <v>3628</v>
      </c>
      <c r="Y500" t="str">
        <f t="shared" si="169"/>
        <v>A</v>
      </c>
      <c r="Z500" t="str">
        <f t="shared" si="170"/>
        <v/>
      </c>
      <c r="AA500" t="str">
        <f t="shared" si="171"/>
        <v/>
      </c>
      <c r="AB500" t="str">
        <f t="shared" si="172"/>
        <v/>
      </c>
      <c r="AC500" t="str">
        <f t="shared" si="173"/>
        <v/>
      </c>
      <c r="AD500" t="str">
        <f t="shared" si="174"/>
        <v/>
      </c>
      <c r="AE500" t="str">
        <f t="shared" si="175"/>
        <v/>
      </c>
      <c r="AF500" t="str">
        <f t="shared" si="176"/>
        <v/>
      </c>
      <c r="AG500" t="str">
        <f t="shared" si="177"/>
        <v/>
      </c>
      <c r="AH500" t="str">
        <f t="shared" si="178"/>
        <v/>
      </c>
      <c r="AI500" t="str">
        <f t="shared" si="179"/>
        <v/>
      </c>
      <c r="AJ500" t="str">
        <f t="shared" si="180"/>
        <v/>
      </c>
      <c r="AK500" t="str">
        <f t="shared" si="181"/>
        <v/>
      </c>
      <c r="AL500" t="str">
        <f t="shared" si="182"/>
        <v/>
      </c>
      <c r="AM500" t="str">
        <f t="shared" si="183"/>
        <v/>
      </c>
      <c r="AN500" t="str">
        <f t="shared" si="184"/>
        <v/>
      </c>
      <c r="AO500" t="str">
        <f t="shared" si="185"/>
        <v/>
      </c>
      <c r="AP500" t="str">
        <f t="shared" si="186"/>
        <v/>
      </c>
      <c r="AQ500" t="str">
        <f t="shared" si="187"/>
        <v/>
      </c>
      <c r="AR500" t="str">
        <f t="shared" si="188"/>
        <v/>
      </c>
      <c r="AS500" t="str">
        <f t="shared" si="189"/>
        <v/>
      </c>
      <c r="AT500" t="str">
        <f t="shared" si="190"/>
        <v/>
      </c>
      <c r="AU500" t="str">
        <f t="shared" si="191"/>
        <v/>
      </c>
      <c r="AV500" t="str">
        <f t="shared" si="192"/>
        <v/>
      </c>
    </row>
    <row r="501" spans="1:48" x14ac:dyDescent="0.35">
      <c r="Y501" t="str">
        <f t="shared" si="169"/>
        <v/>
      </c>
      <c r="Z501" t="str">
        <f t="shared" si="170"/>
        <v/>
      </c>
      <c r="AA501" t="str">
        <f t="shared" si="171"/>
        <v/>
      </c>
      <c r="AB501" t="str">
        <f t="shared" si="172"/>
        <v/>
      </c>
      <c r="AC501" t="str">
        <f t="shared" si="173"/>
        <v/>
      </c>
      <c r="AD501" t="str">
        <f t="shared" si="174"/>
        <v/>
      </c>
      <c r="AE501" t="str">
        <f t="shared" si="175"/>
        <v/>
      </c>
      <c r="AF501" t="str">
        <f t="shared" si="176"/>
        <v/>
      </c>
      <c r="AG501" t="str">
        <f t="shared" si="177"/>
        <v/>
      </c>
      <c r="AH501" t="str">
        <f t="shared" si="178"/>
        <v/>
      </c>
      <c r="AI501" t="str">
        <f t="shared" si="179"/>
        <v/>
      </c>
      <c r="AJ501" t="str">
        <f t="shared" si="180"/>
        <v/>
      </c>
      <c r="AK501" t="str">
        <f t="shared" si="181"/>
        <v/>
      </c>
      <c r="AL501" t="str">
        <f t="shared" si="182"/>
        <v/>
      </c>
      <c r="AM501" t="str">
        <f t="shared" si="183"/>
        <v/>
      </c>
      <c r="AN501" t="str">
        <f t="shared" si="184"/>
        <v/>
      </c>
      <c r="AO501" t="str">
        <f t="shared" si="185"/>
        <v/>
      </c>
      <c r="AP501" t="str">
        <f t="shared" si="186"/>
        <v/>
      </c>
      <c r="AQ501" t="str">
        <f t="shared" si="187"/>
        <v/>
      </c>
      <c r="AR501" t="str">
        <f t="shared" si="188"/>
        <v/>
      </c>
      <c r="AS501" t="str">
        <f t="shared" si="189"/>
        <v/>
      </c>
      <c r="AT501" t="str">
        <f t="shared" si="190"/>
        <v/>
      </c>
      <c r="AU501" t="str">
        <f t="shared" si="191"/>
        <v/>
      </c>
      <c r="AV501" t="str">
        <f t="shared" si="192"/>
        <v/>
      </c>
    </row>
    <row r="502" spans="1:48" x14ac:dyDescent="0.35">
      <c r="Y502" t="str">
        <f t="shared" si="169"/>
        <v/>
      </c>
      <c r="Z502" t="str">
        <f t="shared" si="170"/>
        <v/>
      </c>
      <c r="AA502" t="str">
        <f t="shared" si="171"/>
        <v/>
      </c>
      <c r="AB502" t="str">
        <f t="shared" si="172"/>
        <v/>
      </c>
      <c r="AC502" t="str">
        <f t="shared" si="173"/>
        <v/>
      </c>
      <c r="AD502" t="str">
        <f t="shared" si="174"/>
        <v/>
      </c>
      <c r="AE502" t="str">
        <f t="shared" si="175"/>
        <v/>
      </c>
      <c r="AF502" t="str">
        <f t="shared" si="176"/>
        <v/>
      </c>
      <c r="AG502" t="str">
        <f t="shared" si="177"/>
        <v/>
      </c>
      <c r="AH502" t="str">
        <f t="shared" si="178"/>
        <v/>
      </c>
      <c r="AI502" t="str">
        <f t="shared" si="179"/>
        <v/>
      </c>
      <c r="AJ502" t="str">
        <f t="shared" si="180"/>
        <v/>
      </c>
      <c r="AK502" t="str">
        <f t="shared" si="181"/>
        <v/>
      </c>
      <c r="AL502" t="str">
        <f t="shared" si="182"/>
        <v/>
      </c>
      <c r="AM502" t="str">
        <f t="shared" si="183"/>
        <v/>
      </c>
      <c r="AN502" t="str">
        <f t="shared" si="184"/>
        <v/>
      </c>
      <c r="AO502" t="str">
        <f t="shared" si="185"/>
        <v/>
      </c>
      <c r="AP502" t="str">
        <f t="shared" si="186"/>
        <v/>
      </c>
      <c r="AQ502" t="str">
        <f t="shared" si="187"/>
        <v/>
      </c>
      <c r="AR502" t="str">
        <f t="shared" si="188"/>
        <v/>
      </c>
      <c r="AS502" t="str">
        <f t="shared" si="189"/>
        <v/>
      </c>
      <c r="AT502" t="str">
        <f t="shared" si="190"/>
        <v/>
      </c>
      <c r="AU502" t="str">
        <f t="shared" si="191"/>
        <v/>
      </c>
      <c r="AV502" t="str">
        <f t="shared" si="192"/>
        <v/>
      </c>
    </row>
    <row r="503" spans="1:48" x14ac:dyDescent="0.35">
      <c r="Y503" t="str">
        <f t="shared" si="169"/>
        <v/>
      </c>
      <c r="Z503" t="str">
        <f t="shared" si="170"/>
        <v/>
      </c>
      <c r="AA503" t="str">
        <f t="shared" si="171"/>
        <v/>
      </c>
      <c r="AB503" t="str">
        <f t="shared" si="172"/>
        <v/>
      </c>
      <c r="AC503" t="str">
        <f t="shared" si="173"/>
        <v/>
      </c>
      <c r="AD503" t="str">
        <f t="shared" si="174"/>
        <v/>
      </c>
      <c r="AE503" t="str">
        <f t="shared" si="175"/>
        <v/>
      </c>
      <c r="AF503" t="str">
        <f t="shared" si="176"/>
        <v/>
      </c>
      <c r="AG503" t="str">
        <f t="shared" si="177"/>
        <v/>
      </c>
      <c r="AH503" t="str">
        <f t="shared" si="178"/>
        <v/>
      </c>
      <c r="AI503" t="str">
        <f t="shared" si="179"/>
        <v/>
      </c>
      <c r="AJ503" t="str">
        <f t="shared" si="180"/>
        <v/>
      </c>
      <c r="AK503" t="str">
        <f t="shared" si="181"/>
        <v/>
      </c>
      <c r="AL503" t="str">
        <f t="shared" si="182"/>
        <v/>
      </c>
      <c r="AM503" t="str">
        <f t="shared" si="183"/>
        <v/>
      </c>
      <c r="AN503" t="str">
        <f t="shared" si="184"/>
        <v/>
      </c>
      <c r="AO503" t="str">
        <f t="shared" si="185"/>
        <v/>
      </c>
      <c r="AP503" t="str">
        <f t="shared" si="186"/>
        <v/>
      </c>
      <c r="AQ503" t="str">
        <f t="shared" si="187"/>
        <v/>
      </c>
      <c r="AR503" t="str">
        <f t="shared" si="188"/>
        <v/>
      </c>
      <c r="AS503" t="str">
        <f t="shared" si="189"/>
        <v/>
      </c>
      <c r="AT503" t="str">
        <f t="shared" si="190"/>
        <v/>
      </c>
      <c r="AU503" t="str">
        <f t="shared" si="191"/>
        <v/>
      </c>
      <c r="AV503" t="str">
        <f t="shared" si="192"/>
        <v/>
      </c>
    </row>
    <row r="504" spans="1:48" x14ac:dyDescent="0.35">
      <c r="Y504" t="str">
        <f t="shared" si="169"/>
        <v/>
      </c>
      <c r="Z504" t="str">
        <f t="shared" si="170"/>
        <v/>
      </c>
      <c r="AA504" t="str">
        <f t="shared" si="171"/>
        <v/>
      </c>
      <c r="AB504" t="str">
        <f t="shared" si="172"/>
        <v/>
      </c>
      <c r="AC504" t="str">
        <f t="shared" si="173"/>
        <v/>
      </c>
      <c r="AD504" t="str">
        <f t="shared" si="174"/>
        <v/>
      </c>
      <c r="AE504" t="str">
        <f t="shared" si="175"/>
        <v/>
      </c>
      <c r="AF504" t="str">
        <f t="shared" si="176"/>
        <v/>
      </c>
      <c r="AG504" t="str">
        <f t="shared" si="177"/>
        <v/>
      </c>
      <c r="AH504" t="str">
        <f t="shared" si="178"/>
        <v/>
      </c>
      <c r="AI504" t="str">
        <f t="shared" si="179"/>
        <v/>
      </c>
      <c r="AJ504" t="str">
        <f t="shared" si="180"/>
        <v/>
      </c>
      <c r="AK504" t="str">
        <f t="shared" si="181"/>
        <v/>
      </c>
      <c r="AL504" t="str">
        <f t="shared" si="182"/>
        <v/>
      </c>
      <c r="AM504" t="str">
        <f t="shared" si="183"/>
        <v/>
      </c>
      <c r="AN504" t="str">
        <f t="shared" si="184"/>
        <v/>
      </c>
      <c r="AO504" t="str">
        <f t="shared" si="185"/>
        <v/>
      </c>
      <c r="AP504" t="str">
        <f t="shared" si="186"/>
        <v/>
      </c>
      <c r="AQ504" t="str">
        <f t="shared" si="187"/>
        <v/>
      </c>
      <c r="AR504" t="str">
        <f t="shared" si="188"/>
        <v/>
      </c>
      <c r="AS504" t="str">
        <f t="shared" si="189"/>
        <v/>
      </c>
      <c r="AT504" t="str">
        <f t="shared" si="190"/>
        <v/>
      </c>
      <c r="AU504" t="str">
        <f t="shared" si="191"/>
        <v/>
      </c>
      <c r="AV504" t="str">
        <f t="shared" si="192"/>
        <v/>
      </c>
    </row>
    <row r="505" spans="1:48" x14ac:dyDescent="0.35">
      <c r="Y505" t="str">
        <f t="shared" si="169"/>
        <v/>
      </c>
      <c r="Z505" t="str">
        <f t="shared" si="170"/>
        <v/>
      </c>
      <c r="AA505" t="str">
        <f t="shared" si="171"/>
        <v/>
      </c>
      <c r="AB505" t="str">
        <f t="shared" si="172"/>
        <v/>
      </c>
      <c r="AC505" t="str">
        <f t="shared" si="173"/>
        <v/>
      </c>
      <c r="AD505" t="str">
        <f t="shared" si="174"/>
        <v/>
      </c>
      <c r="AE505" t="str">
        <f t="shared" si="175"/>
        <v/>
      </c>
      <c r="AF505" t="str">
        <f t="shared" si="176"/>
        <v/>
      </c>
      <c r="AG505" t="str">
        <f t="shared" si="177"/>
        <v/>
      </c>
      <c r="AH505" t="str">
        <f t="shared" si="178"/>
        <v/>
      </c>
      <c r="AI505" t="str">
        <f t="shared" si="179"/>
        <v/>
      </c>
      <c r="AJ505" t="str">
        <f t="shared" si="180"/>
        <v/>
      </c>
      <c r="AK505" t="str">
        <f t="shared" si="181"/>
        <v/>
      </c>
      <c r="AL505" t="str">
        <f t="shared" si="182"/>
        <v/>
      </c>
      <c r="AM505" t="str">
        <f t="shared" si="183"/>
        <v/>
      </c>
      <c r="AN505" t="str">
        <f t="shared" si="184"/>
        <v/>
      </c>
      <c r="AO505" t="str">
        <f t="shared" si="185"/>
        <v/>
      </c>
      <c r="AP505" t="str">
        <f t="shared" si="186"/>
        <v/>
      </c>
      <c r="AQ505" t="str">
        <f t="shared" si="187"/>
        <v/>
      </c>
      <c r="AR505" t="str">
        <f t="shared" si="188"/>
        <v/>
      </c>
      <c r="AS505" t="str">
        <f t="shared" si="189"/>
        <v/>
      </c>
      <c r="AT505" t="str">
        <f t="shared" si="190"/>
        <v/>
      </c>
      <c r="AU505" t="str">
        <f t="shared" si="191"/>
        <v/>
      </c>
      <c r="AV505" t="str">
        <f t="shared" si="192"/>
        <v/>
      </c>
    </row>
    <row r="506" spans="1:48" x14ac:dyDescent="0.35">
      <c r="Y506" t="str">
        <f t="shared" si="169"/>
        <v/>
      </c>
      <c r="Z506" t="str">
        <f t="shared" si="170"/>
        <v/>
      </c>
      <c r="AA506" t="str">
        <f t="shared" si="171"/>
        <v/>
      </c>
      <c r="AB506" t="str">
        <f t="shared" si="172"/>
        <v/>
      </c>
      <c r="AC506" t="str">
        <f t="shared" si="173"/>
        <v/>
      </c>
      <c r="AD506" t="str">
        <f t="shared" si="174"/>
        <v/>
      </c>
      <c r="AE506" t="str">
        <f t="shared" si="175"/>
        <v/>
      </c>
      <c r="AF506" t="str">
        <f t="shared" si="176"/>
        <v/>
      </c>
      <c r="AG506" t="str">
        <f t="shared" si="177"/>
        <v/>
      </c>
      <c r="AH506" t="str">
        <f t="shared" si="178"/>
        <v/>
      </c>
      <c r="AI506" t="str">
        <f t="shared" si="179"/>
        <v/>
      </c>
      <c r="AJ506" t="str">
        <f t="shared" si="180"/>
        <v/>
      </c>
      <c r="AK506" t="str">
        <f t="shared" si="181"/>
        <v/>
      </c>
      <c r="AL506" t="str">
        <f t="shared" si="182"/>
        <v/>
      </c>
      <c r="AM506" t="str">
        <f t="shared" si="183"/>
        <v/>
      </c>
      <c r="AN506" t="str">
        <f t="shared" si="184"/>
        <v/>
      </c>
      <c r="AO506" t="str">
        <f t="shared" si="185"/>
        <v/>
      </c>
      <c r="AP506" t="str">
        <f t="shared" si="186"/>
        <v/>
      </c>
      <c r="AQ506" t="str">
        <f t="shared" si="187"/>
        <v/>
      </c>
      <c r="AR506" t="str">
        <f t="shared" si="188"/>
        <v/>
      </c>
      <c r="AS506" t="str">
        <f t="shared" si="189"/>
        <v/>
      </c>
      <c r="AT506" t="str">
        <f t="shared" si="190"/>
        <v/>
      </c>
      <c r="AU506" t="str">
        <f t="shared" si="191"/>
        <v/>
      </c>
      <c r="AV506" t="str">
        <f t="shared" si="192"/>
        <v/>
      </c>
    </row>
    <row r="507" spans="1:48" x14ac:dyDescent="0.35">
      <c r="Y507" t="str">
        <f t="shared" si="169"/>
        <v/>
      </c>
      <c r="Z507" t="str">
        <f t="shared" si="170"/>
        <v/>
      </c>
      <c r="AA507" t="str">
        <f t="shared" si="171"/>
        <v/>
      </c>
      <c r="AB507" t="str">
        <f t="shared" si="172"/>
        <v/>
      </c>
      <c r="AC507" t="str">
        <f t="shared" si="173"/>
        <v/>
      </c>
      <c r="AD507" t="str">
        <f t="shared" si="174"/>
        <v/>
      </c>
      <c r="AE507" t="str">
        <f t="shared" si="175"/>
        <v/>
      </c>
      <c r="AF507" t="str">
        <f t="shared" si="176"/>
        <v/>
      </c>
      <c r="AG507" t="str">
        <f t="shared" si="177"/>
        <v/>
      </c>
      <c r="AH507" t="str">
        <f t="shared" si="178"/>
        <v/>
      </c>
      <c r="AI507" t="str">
        <f t="shared" si="179"/>
        <v/>
      </c>
      <c r="AJ507" t="str">
        <f t="shared" si="180"/>
        <v/>
      </c>
      <c r="AK507" t="str">
        <f t="shared" si="181"/>
        <v/>
      </c>
      <c r="AL507" t="str">
        <f t="shared" si="182"/>
        <v/>
      </c>
      <c r="AM507" t="str">
        <f t="shared" si="183"/>
        <v/>
      </c>
      <c r="AN507" t="str">
        <f t="shared" si="184"/>
        <v/>
      </c>
      <c r="AO507" t="str">
        <f t="shared" si="185"/>
        <v/>
      </c>
      <c r="AP507" t="str">
        <f t="shared" si="186"/>
        <v/>
      </c>
      <c r="AQ507" t="str">
        <f t="shared" si="187"/>
        <v/>
      </c>
      <c r="AR507" t="str">
        <f t="shared" si="188"/>
        <v/>
      </c>
      <c r="AS507" t="str">
        <f t="shared" si="189"/>
        <v/>
      </c>
      <c r="AT507" t="str">
        <f t="shared" si="190"/>
        <v/>
      </c>
      <c r="AU507" t="str">
        <f t="shared" si="191"/>
        <v/>
      </c>
      <c r="AV507" t="str">
        <f t="shared" si="192"/>
        <v/>
      </c>
    </row>
    <row r="508" spans="1:48" x14ac:dyDescent="0.35">
      <c r="Y508" t="str">
        <f t="shared" si="169"/>
        <v/>
      </c>
      <c r="Z508" t="str">
        <f t="shared" si="170"/>
        <v/>
      </c>
      <c r="AA508" t="str">
        <f t="shared" si="171"/>
        <v/>
      </c>
      <c r="AB508" t="str">
        <f t="shared" si="172"/>
        <v/>
      </c>
      <c r="AC508" t="str">
        <f t="shared" si="173"/>
        <v/>
      </c>
      <c r="AD508" t="str">
        <f t="shared" si="174"/>
        <v/>
      </c>
      <c r="AE508" t="str">
        <f t="shared" si="175"/>
        <v/>
      </c>
      <c r="AF508" t="str">
        <f t="shared" si="176"/>
        <v/>
      </c>
      <c r="AG508" t="str">
        <f t="shared" si="177"/>
        <v/>
      </c>
      <c r="AH508" t="str">
        <f t="shared" si="178"/>
        <v/>
      </c>
      <c r="AI508" t="str">
        <f t="shared" si="179"/>
        <v/>
      </c>
      <c r="AJ508" t="str">
        <f t="shared" si="180"/>
        <v/>
      </c>
      <c r="AK508" t="str">
        <f t="shared" si="181"/>
        <v/>
      </c>
      <c r="AL508" t="str">
        <f t="shared" si="182"/>
        <v/>
      </c>
      <c r="AM508" t="str">
        <f t="shared" si="183"/>
        <v/>
      </c>
      <c r="AN508" t="str">
        <f t="shared" si="184"/>
        <v/>
      </c>
      <c r="AO508" t="str">
        <f t="shared" si="185"/>
        <v/>
      </c>
      <c r="AP508" t="str">
        <f t="shared" si="186"/>
        <v/>
      </c>
      <c r="AQ508" t="str">
        <f t="shared" si="187"/>
        <v/>
      </c>
      <c r="AR508" t="str">
        <f t="shared" si="188"/>
        <v/>
      </c>
      <c r="AS508" t="str">
        <f t="shared" si="189"/>
        <v/>
      </c>
      <c r="AT508" t="str">
        <f t="shared" si="190"/>
        <v/>
      </c>
      <c r="AU508" t="str">
        <f t="shared" si="191"/>
        <v/>
      </c>
      <c r="AV508" t="str">
        <f t="shared" si="192"/>
        <v/>
      </c>
    </row>
    <row r="509" spans="1:48" x14ac:dyDescent="0.35">
      <c r="A509" t="s">
        <v>3679</v>
      </c>
      <c r="Y509" t="str">
        <f t="shared" si="169"/>
        <v>C</v>
      </c>
      <c r="Z509" t="str">
        <f t="shared" si="170"/>
        <v/>
      </c>
      <c r="AA509" t="str">
        <f t="shared" si="171"/>
        <v/>
      </c>
      <c r="AB509" t="str">
        <f t="shared" si="172"/>
        <v/>
      </c>
      <c r="AC509" t="str">
        <f t="shared" si="173"/>
        <v/>
      </c>
      <c r="AD509" t="str">
        <f t="shared" si="174"/>
        <v/>
      </c>
      <c r="AE509" t="str">
        <f t="shared" si="175"/>
        <v/>
      </c>
      <c r="AF509" t="str">
        <f t="shared" si="176"/>
        <v/>
      </c>
      <c r="AG509" t="str">
        <f t="shared" si="177"/>
        <v/>
      </c>
      <c r="AH509" t="str">
        <f t="shared" si="178"/>
        <v/>
      </c>
      <c r="AI509" t="str">
        <f t="shared" si="179"/>
        <v/>
      </c>
      <c r="AJ509" t="str">
        <f t="shared" si="180"/>
        <v/>
      </c>
      <c r="AK509" t="str">
        <f t="shared" si="181"/>
        <v/>
      </c>
      <c r="AL509" t="str">
        <f t="shared" si="182"/>
        <v/>
      </c>
      <c r="AM509" t="str">
        <f t="shared" si="183"/>
        <v/>
      </c>
      <c r="AN509" t="str">
        <f t="shared" si="184"/>
        <v/>
      </c>
      <c r="AO509" t="str">
        <f t="shared" si="185"/>
        <v/>
      </c>
      <c r="AP509" t="str">
        <f t="shared" si="186"/>
        <v/>
      </c>
      <c r="AQ509" t="str">
        <f t="shared" si="187"/>
        <v/>
      </c>
      <c r="AR509" t="str">
        <f t="shared" si="188"/>
        <v/>
      </c>
      <c r="AS509" t="str">
        <f t="shared" si="189"/>
        <v/>
      </c>
      <c r="AT509" t="str">
        <f t="shared" si="190"/>
        <v/>
      </c>
      <c r="AU509" t="str">
        <f t="shared" si="191"/>
        <v/>
      </c>
      <c r="AV509" t="str">
        <f t="shared" si="192"/>
        <v/>
      </c>
    </row>
    <row r="510" spans="1:48" x14ac:dyDescent="0.35">
      <c r="A510" t="s">
        <v>3687</v>
      </c>
      <c r="Y510" t="str">
        <f t="shared" si="169"/>
        <v>B</v>
      </c>
      <c r="Z510" t="str">
        <f t="shared" si="170"/>
        <v/>
      </c>
      <c r="AA510" t="str">
        <f t="shared" si="171"/>
        <v/>
      </c>
      <c r="AB510" t="str">
        <f t="shared" si="172"/>
        <v/>
      </c>
      <c r="AC510" t="str">
        <f t="shared" si="173"/>
        <v/>
      </c>
      <c r="AD510" t="str">
        <f t="shared" si="174"/>
        <v/>
      </c>
      <c r="AE510" t="str">
        <f t="shared" si="175"/>
        <v/>
      </c>
      <c r="AF510" t="str">
        <f t="shared" si="176"/>
        <v/>
      </c>
      <c r="AG510" t="str">
        <f t="shared" si="177"/>
        <v/>
      </c>
      <c r="AH510" t="str">
        <f t="shared" si="178"/>
        <v/>
      </c>
      <c r="AI510" t="str">
        <f t="shared" si="179"/>
        <v/>
      </c>
      <c r="AJ510" t="str">
        <f t="shared" si="180"/>
        <v/>
      </c>
      <c r="AK510" t="str">
        <f t="shared" si="181"/>
        <v/>
      </c>
      <c r="AL510" t="str">
        <f t="shared" si="182"/>
        <v/>
      </c>
      <c r="AM510" t="str">
        <f t="shared" si="183"/>
        <v/>
      </c>
      <c r="AN510" t="str">
        <f t="shared" si="184"/>
        <v/>
      </c>
      <c r="AO510" t="str">
        <f t="shared" si="185"/>
        <v/>
      </c>
      <c r="AP510" t="str">
        <f t="shared" si="186"/>
        <v/>
      </c>
      <c r="AQ510" t="str">
        <f t="shared" si="187"/>
        <v/>
      </c>
      <c r="AR510" t="str">
        <f t="shared" si="188"/>
        <v/>
      </c>
      <c r="AS510" t="str">
        <f t="shared" si="189"/>
        <v/>
      </c>
      <c r="AT510" t="str">
        <f t="shared" si="190"/>
        <v/>
      </c>
      <c r="AU510" t="str">
        <f t="shared" si="191"/>
        <v/>
      </c>
      <c r="AV510" t="str">
        <f t="shared" si="192"/>
        <v/>
      </c>
    </row>
    <row r="511" spans="1:48" x14ac:dyDescent="0.35">
      <c r="A511" t="s">
        <v>7806</v>
      </c>
      <c r="B511" t="s">
        <v>7807</v>
      </c>
      <c r="C511" t="s">
        <v>7808</v>
      </c>
      <c r="D511" t="s">
        <v>7809</v>
      </c>
      <c r="E511" t="s">
        <v>7810</v>
      </c>
      <c r="Y511" t="str">
        <f t="shared" si="169"/>
        <v>B</v>
      </c>
      <c r="Z511" t="str">
        <f t="shared" si="170"/>
        <v>B</v>
      </c>
      <c r="AA511" t="str">
        <f t="shared" si="171"/>
        <v>B</v>
      </c>
      <c r="AB511" t="str">
        <f t="shared" si="172"/>
        <v>B</v>
      </c>
      <c r="AC511" t="str">
        <f t="shared" si="173"/>
        <v>B</v>
      </c>
      <c r="AD511" t="str">
        <f t="shared" si="174"/>
        <v/>
      </c>
      <c r="AE511" t="str">
        <f t="shared" si="175"/>
        <v/>
      </c>
      <c r="AF511" t="str">
        <f t="shared" si="176"/>
        <v/>
      </c>
      <c r="AG511" t="str">
        <f t="shared" si="177"/>
        <v/>
      </c>
      <c r="AH511" t="str">
        <f t="shared" si="178"/>
        <v/>
      </c>
      <c r="AI511" t="str">
        <f t="shared" si="179"/>
        <v/>
      </c>
      <c r="AJ511" t="str">
        <f t="shared" si="180"/>
        <v/>
      </c>
      <c r="AK511" t="str">
        <f t="shared" si="181"/>
        <v/>
      </c>
      <c r="AL511" t="str">
        <f t="shared" si="182"/>
        <v/>
      </c>
      <c r="AM511" t="str">
        <f t="shared" si="183"/>
        <v/>
      </c>
      <c r="AN511" t="str">
        <f t="shared" si="184"/>
        <v/>
      </c>
      <c r="AO511" t="str">
        <f t="shared" si="185"/>
        <v/>
      </c>
      <c r="AP511" t="str">
        <f t="shared" si="186"/>
        <v/>
      </c>
      <c r="AQ511" t="str">
        <f t="shared" si="187"/>
        <v/>
      </c>
      <c r="AR511" t="str">
        <f t="shared" si="188"/>
        <v/>
      </c>
      <c r="AS511" t="str">
        <f t="shared" si="189"/>
        <v/>
      </c>
      <c r="AT511" t="str">
        <f t="shared" si="190"/>
        <v/>
      </c>
      <c r="AU511" t="str">
        <f t="shared" si="191"/>
        <v/>
      </c>
      <c r="AV511" t="str">
        <f t="shared" si="192"/>
        <v/>
      </c>
    </row>
    <row r="512" spans="1:48" x14ac:dyDescent="0.35">
      <c r="A512" t="s">
        <v>7811</v>
      </c>
      <c r="B512" t="s">
        <v>7812</v>
      </c>
      <c r="Y512" t="str">
        <f t="shared" si="169"/>
        <v>B</v>
      </c>
      <c r="Z512" t="str">
        <f t="shared" si="170"/>
        <v>B</v>
      </c>
      <c r="AA512" t="str">
        <f t="shared" si="171"/>
        <v/>
      </c>
      <c r="AB512" t="str">
        <f t="shared" si="172"/>
        <v/>
      </c>
      <c r="AC512" t="str">
        <f t="shared" si="173"/>
        <v/>
      </c>
      <c r="AD512" t="str">
        <f t="shared" si="174"/>
        <v/>
      </c>
      <c r="AE512" t="str">
        <f t="shared" si="175"/>
        <v/>
      </c>
      <c r="AF512" t="str">
        <f t="shared" si="176"/>
        <v/>
      </c>
      <c r="AG512" t="str">
        <f t="shared" si="177"/>
        <v/>
      </c>
      <c r="AH512" t="str">
        <f t="shared" si="178"/>
        <v/>
      </c>
      <c r="AI512" t="str">
        <f t="shared" si="179"/>
        <v/>
      </c>
      <c r="AJ512" t="str">
        <f t="shared" si="180"/>
        <v/>
      </c>
      <c r="AK512" t="str">
        <f t="shared" si="181"/>
        <v/>
      </c>
      <c r="AL512" t="str">
        <f t="shared" si="182"/>
        <v/>
      </c>
      <c r="AM512" t="str">
        <f t="shared" si="183"/>
        <v/>
      </c>
      <c r="AN512" t="str">
        <f t="shared" si="184"/>
        <v/>
      </c>
      <c r="AO512" t="str">
        <f t="shared" si="185"/>
        <v/>
      </c>
      <c r="AP512" t="str">
        <f t="shared" si="186"/>
        <v/>
      </c>
      <c r="AQ512" t="str">
        <f t="shared" si="187"/>
        <v/>
      </c>
      <c r="AR512" t="str">
        <f t="shared" si="188"/>
        <v/>
      </c>
      <c r="AS512" t="str">
        <f t="shared" si="189"/>
        <v/>
      </c>
      <c r="AT512" t="str">
        <f t="shared" si="190"/>
        <v/>
      </c>
      <c r="AU512" t="str">
        <f t="shared" si="191"/>
        <v/>
      </c>
      <c r="AV512" t="str">
        <f t="shared" si="192"/>
        <v/>
      </c>
    </row>
    <row r="513" spans="1:48" x14ac:dyDescent="0.35">
      <c r="A513" t="s">
        <v>7813</v>
      </c>
      <c r="B513" t="s">
        <v>7814</v>
      </c>
      <c r="C513" t="s">
        <v>7815</v>
      </c>
      <c r="D513" t="s">
        <v>3730</v>
      </c>
      <c r="Y513" t="str">
        <f t="shared" si="169"/>
        <v>B</v>
      </c>
      <c r="Z513" t="str">
        <f t="shared" si="170"/>
        <v>C</v>
      </c>
      <c r="AA513" t="str">
        <f t="shared" si="171"/>
        <v>C</v>
      </c>
      <c r="AB513" t="str">
        <f t="shared" si="172"/>
        <v>C</v>
      </c>
      <c r="AC513" t="str">
        <f t="shared" si="173"/>
        <v/>
      </c>
      <c r="AD513" t="str">
        <f t="shared" si="174"/>
        <v/>
      </c>
      <c r="AE513" t="str">
        <f t="shared" si="175"/>
        <v/>
      </c>
      <c r="AF513" t="str">
        <f t="shared" si="176"/>
        <v/>
      </c>
      <c r="AG513" t="str">
        <f t="shared" si="177"/>
        <v/>
      </c>
      <c r="AH513" t="str">
        <f t="shared" si="178"/>
        <v/>
      </c>
      <c r="AI513" t="str">
        <f t="shared" si="179"/>
        <v/>
      </c>
      <c r="AJ513" t="str">
        <f t="shared" si="180"/>
        <v/>
      </c>
      <c r="AK513" t="str">
        <f t="shared" si="181"/>
        <v/>
      </c>
      <c r="AL513" t="str">
        <f t="shared" si="182"/>
        <v/>
      </c>
      <c r="AM513" t="str">
        <f t="shared" si="183"/>
        <v/>
      </c>
      <c r="AN513" t="str">
        <f t="shared" si="184"/>
        <v/>
      </c>
      <c r="AO513" t="str">
        <f t="shared" si="185"/>
        <v/>
      </c>
      <c r="AP513" t="str">
        <f t="shared" si="186"/>
        <v/>
      </c>
      <c r="AQ513" t="str">
        <f t="shared" si="187"/>
        <v/>
      </c>
      <c r="AR513" t="str">
        <f t="shared" si="188"/>
        <v/>
      </c>
      <c r="AS513" t="str">
        <f t="shared" si="189"/>
        <v/>
      </c>
      <c r="AT513" t="str">
        <f t="shared" si="190"/>
        <v/>
      </c>
      <c r="AU513" t="str">
        <f t="shared" si="191"/>
        <v/>
      </c>
      <c r="AV513" t="str">
        <f t="shared" si="192"/>
        <v/>
      </c>
    </row>
    <row r="514" spans="1:48" x14ac:dyDescent="0.35">
      <c r="A514" t="s">
        <v>7816</v>
      </c>
      <c r="B514" t="s">
        <v>7817</v>
      </c>
      <c r="C514" t="s">
        <v>7818</v>
      </c>
      <c r="D514" t="s">
        <v>7819</v>
      </c>
      <c r="E514" t="s">
        <v>7820</v>
      </c>
      <c r="F514" t="s">
        <v>7821</v>
      </c>
      <c r="G514" t="s">
        <v>7822</v>
      </c>
      <c r="H514" t="s">
        <v>7823</v>
      </c>
      <c r="I514" t="s">
        <v>7824</v>
      </c>
      <c r="J514" t="s">
        <v>7825</v>
      </c>
      <c r="Y514" t="str">
        <f t="shared" si="169"/>
        <v>B</v>
      </c>
      <c r="Z514" t="str">
        <f t="shared" si="170"/>
        <v>B</v>
      </c>
      <c r="AA514" t="str">
        <f t="shared" si="171"/>
        <v>B</v>
      </c>
      <c r="AB514" t="str">
        <f t="shared" si="172"/>
        <v>C</v>
      </c>
      <c r="AC514" t="str">
        <f t="shared" si="173"/>
        <v>C</v>
      </c>
      <c r="AD514" t="str">
        <f t="shared" si="174"/>
        <v>C</v>
      </c>
      <c r="AE514" t="str">
        <f t="shared" si="175"/>
        <v>C</v>
      </c>
      <c r="AF514" t="str">
        <f t="shared" si="176"/>
        <v>C</v>
      </c>
      <c r="AG514" t="str">
        <f t="shared" si="177"/>
        <v>C</v>
      </c>
      <c r="AH514" t="str">
        <f t="shared" si="178"/>
        <v>B</v>
      </c>
      <c r="AI514" t="str">
        <f t="shared" si="179"/>
        <v/>
      </c>
      <c r="AJ514" t="str">
        <f t="shared" si="180"/>
        <v/>
      </c>
      <c r="AK514" t="str">
        <f t="shared" si="181"/>
        <v/>
      </c>
      <c r="AL514" t="str">
        <f t="shared" si="182"/>
        <v/>
      </c>
      <c r="AM514" t="str">
        <f t="shared" si="183"/>
        <v/>
      </c>
      <c r="AN514" t="str">
        <f t="shared" si="184"/>
        <v/>
      </c>
      <c r="AO514" t="str">
        <f t="shared" si="185"/>
        <v/>
      </c>
      <c r="AP514" t="str">
        <f t="shared" si="186"/>
        <v/>
      </c>
      <c r="AQ514" t="str">
        <f t="shared" si="187"/>
        <v/>
      </c>
      <c r="AR514" t="str">
        <f t="shared" si="188"/>
        <v/>
      </c>
      <c r="AS514" t="str">
        <f t="shared" si="189"/>
        <v/>
      </c>
      <c r="AT514" t="str">
        <f t="shared" si="190"/>
        <v/>
      </c>
      <c r="AU514" t="str">
        <f t="shared" si="191"/>
        <v/>
      </c>
      <c r="AV514" t="str">
        <f t="shared" si="192"/>
        <v/>
      </c>
    </row>
    <row r="515" spans="1:48" x14ac:dyDescent="0.35">
      <c r="Y515" t="str">
        <f t="shared" ref="Y515:Y578" si="193">LEFT(A515,1)</f>
        <v/>
      </c>
      <c r="Z515" t="str">
        <f t="shared" ref="Z515:Z578" si="194">LEFT(B515,1)</f>
        <v/>
      </c>
      <c r="AA515" t="str">
        <f t="shared" ref="AA515:AA578" si="195">LEFT(C515,1)</f>
        <v/>
      </c>
      <c r="AB515" t="str">
        <f t="shared" ref="AB515:AB578" si="196">LEFT(D515,1)</f>
        <v/>
      </c>
      <c r="AC515" t="str">
        <f t="shared" ref="AC515:AC578" si="197">LEFT(E515,1)</f>
        <v/>
      </c>
      <c r="AD515" t="str">
        <f t="shared" ref="AD515:AD578" si="198">LEFT(F515,1)</f>
        <v/>
      </c>
      <c r="AE515" t="str">
        <f t="shared" ref="AE515:AE578" si="199">LEFT(G515,1)</f>
        <v/>
      </c>
      <c r="AF515" t="str">
        <f t="shared" ref="AF515:AF578" si="200">LEFT(H515,1)</f>
        <v/>
      </c>
      <c r="AG515" t="str">
        <f t="shared" ref="AG515:AG578" si="201">LEFT(I515,1)</f>
        <v/>
      </c>
      <c r="AH515" t="str">
        <f t="shared" ref="AH515:AH578" si="202">LEFT(J515,1)</f>
        <v/>
      </c>
      <c r="AI515" t="str">
        <f t="shared" ref="AI515:AI578" si="203">LEFT(K515,1)</f>
        <v/>
      </c>
      <c r="AJ515" t="str">
        <f t="shared" ref="AJ515:AJ578" si="204">LEFT(L515,1)</f>
        <v/>
      </c>
      <c r="AK515" t="str">
        <f t="shared" ref="AK515:AK578" si="205">LEFT(M515,1)</f>
        <v/>
      </c>
      <c r="AL515" t="str">
        <f t="shared" ref="AL515:AL578" si="206">LEFT(N515,1)</f>
        <v/>
      </c>
      <c r="AM515" t="str">
        <f t="shared" ref="AM515:AM578" si="207">LEFT(O515,1)</f>
        <v/>
      </c>
      <c r="AN515" t="str">
        <f t="shared" ref="AN515:AN578" si="208">LEFT(P515,1)</f>
        <v/>
      </c>
      <c r="AO515" t="str">
        <f t="shared" ref="AO515:AO578" si="209">LEFT(Q515,1)</f>
        <v/>
      </c>
      <c r="AP515" t="str">
        <f t="shared" ref="AP515:AP578" si="210">LEFT(R515,1)</f>
        <v/>
      </c>
      <c r="AQ515" t="str">
        <f t="shared" ref="AQ515:AQ578" si="211">LEFT(S515,1)</f>
        <v/>
      </c>
      <c r="AR515" t="str">
        <f t="shared" ref="AR515:AR578" si="212">LEFT(T515,1)</f>
        <v/>
      </c>
      <c r="AS515" t="str">
        <f t="shared" ref="AS515:AS578" si="213">LEFT(U515,1)</f>
        <v/>
      </c>
      <c r="AT515" t="str">
        <f t="shared" ref="AT515:AT578" si="214">LEFT(V515,1)</f>
        <v/>
      </c>
      <c r="AU515" t="str">
        <f t="shared" ref="AU515:AU578" si="215">LEFT(W515,1)</f>
        <v/>
      </c>
      <c r="AV515" t="str">
        <f t="shared" ref="AV515:AV578" si="216">LEFT(X515,1)</f>
        <v/>
      </c>
    </row>
    <row r="516" spans="1:48" x14ac:dyDescent="0.35">
      <c r="A516" t="s">
        <v>3730</v>
      </c>
      <c r="Y516" t="str">
        <f t="shared" si="193"/>
        <v>C</v>
      </c>
      <c r="Z516" t="str">
        <f t="shared" si="194"/>
        <v/>
      </c>
      <c r="AA516" t="str">
        <f t="shared" si="195"/>
        <v/>
      </c>
      <c r="AB516" t="str">
        <f t="shared" si="196"/>
        <v/>
      </c>
      <c r="AC516" t="str">
        <f t="shared" si="197"/>
        <v/>
      </c>
      <c r="AD516" t="str">
        <f t="shared" si="198"/>
        <v/>
      </c>
      <c r="AE516" t="str">
        <f t="shared" si="199"/>
        <v/>
      </c>
      <c r="AF516" t="str">
        <f t="shared" si="200"/>
        <v/>
      </c>
      <c r="AG516" t="str">
        <f t="shared" si="201"/>
        <v/>
      </c>
      <c r="AH516" t="str">
        <f t="shared" si="202"/>
        <v/>
      </c>
      <c r="AI516" t="str">
        <f t="shared" si="203"/>
        <v/>
      </c>
      <c r="AJ516" t="str">
        <f t="shared" si="204"/>
        <v/>
      </c>
      <c r="AK516" t="str">
        <f t="shared" si="205"/>
        <v/>
      </c>
      <c r="AL516" t="str">
        <f t="shared" si="206"/>
        <v/>
      </c>
      <c r="AM516" t="str">
        <f t="shared" si="207"/>
        <v/>
      </c>
      <c r="AN516" t="str">
        <f t="shared" si="208"/>
        <v/>
      </c>
      <c r="AO516" t="str">
        <f t="shared" si="209"/>
        <v/>
      </c>
      <c r="AP516" t="str">
        <f t="shared" si="210"/>
        <v/>
      </c>
      <c r="AQ516" t="str">
        <f t="shared" si="211"/>
        <v/>
      </c>
      <c r="AR516" t="str">
        <f t="shared" si="212"/>
        <v/>
      </c>
      <c r="AS516" t="str">
        <f t="shared" si="213"/>
        <v/>
      </c>
      <c r="AT516" t="str">
        <f t="shared" si="214"/>
        <v/>
      </c>
      <c r="AU516" t="str">
        <f t="shared" si="215"/>
        <v/>
      </c>
      <c r="AV516" t="str">
        <f t="shared" si="216"/>
        <v/>
      </c>
    </row>
    <row r="517" spans="1:48" x14ac:dyDescent="0.35">
      <c r="A517" t="s">
        <v>7826</v>
      </c>
      <c r="B517" t="s">
        <v>7827</v>
      </c>
      <c r="C517" t="s">
        <v>7828</v>
      </c>
      <c r="Y517" t="str">
        <f t="shared" si="193"/>
        <v>F</v>
      </c>
      <c r="Z517" t="str">
        <f t="shared" si="194"/>
        <v>F</v>
      </c>
      <c r="AA517" t="str">
        <f t="shared" si="195"/>
        <v>F</v>
      </c>
      <c r="AB517" t="str">
        <f t="shared" si="196"/>
        <v/>
      </c>
      <c r="AC517" t="str">
        <f t="shared" si="197"/>
        <v/>
      </c>
      <c r="AD517" t="str">
        <f t="shared" si="198"/>
        <v/>
      </c>
      <c r="AE517" t="str">
        <f t="shared" si="199"/>
        <v/>
      </c>
      <c r="AF517" t="str">
        <f t="shared" si="200"/>
        <v/>
      </c>
      <c r="AG517" t="str">
        <f t="shared" si="201"/>
        <v/>
      </c>
      <c r="AH517" t="str">
        <f t="shared" si="202"/>
        <v/>
      </c>
      <c r="AI517" t="str">
        <f t="shared" si="203"/>
        <v/>
      </c>
      <c r="AJ517" t="str">
        <f t="shared" si="204"/>
        <v/>
      </c>
      <c r="AK517" t="str">
        <f t="shared" si="205"/>
        <v/>
      </c>
      <c r="AL517" t="str">
        <f t="shared" si="206"/>
        <v/>
      </c>
      <c r="AM517" t="str">
        <f t="shared" si="207"/>
        <v/>
      </c>
      <c r="AN517" t="str">
        <f t="shared" si="208"/>
        <v/>
      </c>
      <c r="AO517" t="str">
        <f t="shared" si="209"/>
        <v/>
      </c>
      <c r="AP517" t="str">
        <f t="shared" si="210"/>
        <v/>
      </c>
      <c r="AQ517" t="str">
        <f t="shared" si="211"/>
        <v/>
      </c>
      <c r="AR517" t="str">
        <f t="shared" si="212"/>
        <v/>
      </c>
      <c r="AS517" t="str">
        <f t="shared" si="213"/>
        <v/>
      </c>
      <c r="AT517" t="str">
        <f t="shared" si="214"/>
        <v/>
      </c>
      <c r="AU517" t="str">
        <f t="shared" si="215"/>
        <v/>
      </c>
      <c r="AV517" t="str">
        <f t="shared" si="216"/>
        <v/>
      </c>
    </row>
    <row r="518" spans="1:48" x14ac:dyDescent="0.35">
      <c r="A518" t="s">
        <v>7829</v>
      </c>
      <c r="B518" t="s">
        <v>2048</v>
      </c>
      <c r="C518" t="s">
        <v>7830</v>
      </c>
      <c r="D518" t="s">
        <v>7831</v>
      </c>
      <c r="Y518" t="str">
        <f t="shared" si="193"/>
        <v>B</v>
      </c>
      <c r="Z518" t="str">
        <f t="shared" si="194"/>
        <v>G</v>
      </c>
      <c r="AA518" t="str">
        <f t="shared" si="195"/>
        <v>G</v>
      </c>
      <c r="AB518" t="str">
        <f t="shared" si="196"/>
        <v>H</v>
      </c>
      <c r="AC518" t="str">
        <f t="shared" si="197"/>
        <v/>
      </c>
      <c r="AD518" t="str">
        <f t="shared" si="198"/>
        <v/>
      </c>
      <c r="AE518" t="str">
        <f t="shared" si="199"/>
        <v/>
      </c>
      <c r="AF518" t="str">
        <f t="shared" si="200"/>
        <v/>
      </c>
      <c r="AG518" t="str">
        <f t="shared" si="201"/>
        <v/>
      </c>
      <c r="AH518" t="str">
        <f t="shared" si="202"/>
        <v/>
      </c>
      <c r="AI518" t="str">
        <f t="shared" si="203"/>
        <v/>
      </c>
      <c r="AJ518" t="str">
        <f t="shared" si="204"/>
        <v/>
      </c>
      <c r="AK518" t="str">
        <f t="shared" si="205"/>
        <v/>
      </c>
      <c r="AL518" t="str">
        <f t="shared" si="206"/>
        <v/>
      </c>
      <c r="AM518" t="str">
        <f t="shared" si="207"/>
        <v/>
      </c>
      <c r="AN518" t="str">
        <f t="shared" si="208"/>
        <v/>
      </c>
      <c r="AO518" t="str">
        <f t="shared" si="209"/>
        <v/>
      </c>
      <c r="AP518" t="str">
        <f t="shared" si="210"/>
        <v/>
      </c>
      <c r="AQ518" t="str">
        <f t="shared" si="211"/>
        <v/>
      </c>
      <c r="AR518" t="str">
        <f t="shared" si="212"/>
        <v/>
      </c>
      <c r="AS518" t="str">
        <f t="shared" si="213"/>
        <v/>
      </c>
      <c r="AT518" t="str">
        <f t="shared" si="214"/>
        <v/>
      </c>
      <c r="AU518" t="str">
        <f t="shared" si="215"/>
        <v/>
      </c>
      <c r="AV518" t="str">
        <f t="shared" si="216"/>
        <v/>
      </c>
    </row>
    <row r="519" spans="1:48" x14ac:dyDescent="0.35">
      <c r="A519" t="s">
        <v>7832</v>
      </c>
      <c r="B519" t="s">
        <v>7833</v>
      </c>
      <c r="Y519" t="str">
        <f t="shared" si="193"/>
        <v>B</v>
      </c>
      <c r="Z519" t="str">
        <f t="shared" si="194"/>
        <v>B</v>
      </c>
      <c r="AA519" t="str">
        <f t="shared" si="195"/>
        <v/>
      </c>
      <c r="AB519" t="str">
        <f t="shared" si="196"/>
        <v/>
      </c>
      <c r="AC519" t="str">
        <f t="shared" si="197"/>
        <v/>
      </c>
      <c r="AD519" t="str">
        <f t="shared" si="198"/>
        <v/>
      </c>
      <c r="AE519" t="str">
        <f t="shared" si="199"/>
        <v/>
      </c>
      <c r="AF519" t="str">
        <f t="shared" si="200"/>
        <v/>
      </c>
      <c r="AG519" t="str">
        <f t="shared" si="201"/>
        <v/>
      </c>
      <c r="AH519" t="str">
        <f t="shared" si="202"/>
        <v/>
      </c>
      <c r="AI519" t="str">
        <f t="shared" si="203"/>
        <v/>
      </c>
      <c r="AJ519" t="str">
        <f t="shared" si="204"/>
        <v/>
      </c>
      <c r="AK519" t="str">
        <f t="shared" si="205"/>
        <v/>
      </c>
      <c r="AL519" t="str">
        <f t="shared" si="206"/>
        <v/>
      </c>
      <c r="AM519" t="str">
        <f t="shared" si="207"/>
        <v/>
      </c>
      <c r="AN519" t="str">
        <f t="shared" si="208"/>
        <v/>
      </c>
      <c r="AO519" t="str">
        <f t="shared" si="209"/>
        <v/>
      </c>
      <c r="AP519" t="str">
        <f t="shared" si="210"/>
        <v/>
      </c>
      <c r="AQ519" t="str">
        <f t="shared" si="211"/>
        <v/>
      </c>
      <c r="AR519" t="str">
        <f t="shared" si="212"/>
        <v/>
      </c>
      <c r="AS519" t="str">
        <f t="shared" si="213"/>
        <v/>
      </c>
      <c r="AT519" t="str">
        <f t="shared" si="214"/>
        <v/>
      </c>
      <c r="AU519" t="str">
        <f t="shared" si="215"/>
        <v/>
      </c>
      <c r="AV519" t="str">
        <f t="shared" si="216"/>
        <v/>
      </c>
    </row>
    <row r="520" spans="1:48" x14ac:dyDescent="0.35">
      <c r="A520" t="s">
        <v>7834</v>
      </c>
      <c r="B520" t="s">
        <v>4962</v>
      </c>
      <c r="Y520" t="str">
        <f t="shared" si="193"/>
        <v>F</v>
      </c>
      <c r="Z520" t="str">
        <f t="shared" si="194"/>
        <v>F</v>
      </c>
      <c r="AA520" t="str">
        <f t="shared" si="195"/>
        <v/>
      </c>
      <c r="AB520" t="str">
        <f t="shared" si="196"/>
        <v/>
      </c>
      <c r="AC520" t="str">
        <f t="shared" si="197"/>
        <v/>
      </c>
      <c r="AD520" t="str">
        <f t="shared" si="198"/>
        <v/>
      </c>
      <c r="AE520" t="str">
        <f t="shared" si="199"/>
        <v/>
      </c>
      <c r="AF520" t="str">
        <f t="shared" si="200"/>
        <v/>
      </c>
      <c r="AG520" t="str">
        <f t="shared" si="201"/>
        <v/>
      </c>
      <c r="AH520" t="str">
        <f t="shared" si="202"/>
        <v/>
      </c>
      <c r="AI520" t="str">
        <f t="shared" si="203"/>
        <v/>
      </c>
      <c r="AJ520" t="str">
        <f t="shared" si="204"/>
        <v/>
      </c>
      <c r="AK520" t="str">
        <f t="shared" si="205"/>
        <v/>
      </c>
      <c r="AL520" t="str">
        <f t="shared" si="206"/>
        <v/>
      </c>
      <c r="AM520" t="str">
        <f t="shared" si="207"/>
        <v/>
      </c>
      <c r="AN520" t="str">
        <f t="shared" si="208"/>
        <v/>
      </c>
      <c r="AO520" t="str">
        <f t="shared" si="209"/>
        <v/>
      </c>
      <c r="AP520" t="str">
        <f t="shared" si="210"/>
        <v/>
      </c>
      <c r="AQ520" t="str">
        <f t="shared" si="211"/>
        <v/>
      </c>
      <c r="AR520" t="str">
        <f t="shared" si="212"/>
        <v/>
      </c>
      <c r="AS520" t="str">
        <f t="shared" si="213"/>
        <v/>
      </c>
      <c r="AT520" t="str">
        <f t="shared" si="214"/>
        <v/>
      </c>
      <c r="AU520" t="str">
        <f t="shared" si="215"/>
        <v/>
      </c>
      <c r="AV520" t="str">
        <f t="shared" si="216"/>
        <v/>
      </c>
    </row>
    <row r="521" spans="1:48" x14ac:dyDescent="0.35">
      <c r="A521" t="s">
        <v>3770</v>
      </c>
      <c r="Y521" t="str">
        <f t="shared" si="193"/>
        <v>B</v>
      </c>
      <c r="Z521" t="str">
        <f t="shared" si="194"/>
        <v/>
      </c>
      <c r="AA521" t="str">
        <f t="shared" si="195"/>
        <v/>
      </c>
      <c r="AB521" t="str">
        <f t="shared" si="196"/>
        <v/>
      </c>
      <c r="AC521" t="str">
        <f t="shared" si="197"/>
        <v/>
      </c>
      <c r="AD521" t="str">
        <f t="shared" si="198"/>
        <v/>
      </c>
      <c r="AE521" t="str">
        <f t="shared" si="199"/>
        <v/>
      </c>
      <c r="AF521" t="str">
        <f t="shared" si="200"/>
        <v/>
      </c>
      <c r="AG521" t="str">
        <f t="shared" si="201"/>
        <v/>
      </c>
      <c r="AH521" t="str">
        <f t="shared" si="202"/>
        <v/>
      </c>
      <c r="AI521" t="str">
        <f t="shared" si="203"/>
        <v/>
      </c>
      <c r="AJ521" t="str">
        <f t="shared" si="204"/>
        <v/>
      </c>
      <c r="AK521" t="str">
        <f t="shared" si="205"/>
        <v/>
      </c>
      <c r="AL521" t="str">
        <f t="shared" si="206"/>
        <v/>
      </c>
      <c r="AM521" t="str">
        <f t="shared" si="207"/>
        <v/>
      </c>
      <c r="AN521" t="str">
        <f t="shared" si="208"/>
        <v/>
      </c>
      <c r="AO521" t="str">
        <f t="shared" si="209"/>
        <v/>
      </c>
      <c r="AP521" t="str">
        <f t="shared" si="210"/>
        <v/>
      </c>
      <c r="AQ521" t="str">
        <f t="shared" si="211"/>
        <v/>
      </c>
      <c r="AR521" t="str">
        <f t="shared" si="212"/>
        <v/>
      </c>
      <c r="AS521" t="str">
        <f t="shared" si="213"/>
        <v/>
      </c>
      <c r="AT521" t="str">
        <f t="shared" si="214"/>
        <v/>
      </c>
      <c r="AU521" t="str">
        <f t="shared" si="215"/>
        <v/>
      </c>
      <c r="AV521" t="str">
        <f t="shared" si="216"/>
        <v/>
      </c>
    </row>
    <row r="522" spans="1:48" x14ac:dyDescent="0.35">
      <c r="A522" t="s">
        <v>7835</v>
      </c>
      <c r="B522" t="s">
        <v>7836</v>
      </c>
      <c r="C522" t="s">
        <v>7837</v>
      </c>
      <c r="Y522" t="str">
        <f t="shared" si="193"/>
        <v>B</v>
      </c>
      <c r="Z522" t="str">
        <f t="shared" si="194"/>
        <v>B</v>
      </c>
      <c r="AA522" t="str">
        <f t="shared" si="195"/>
        <v>B</v>
      </c>
      <c r="AB522" t="str">
        <f t="shared" si="196"/>
        <v/>
      </c>
      <c r="AC522" t="str">
        <f t="shared" si="197"/>
        <v/>
      </c>
      <c r="AD522" t="str">
        <f t="shared" si="198"/>
        <v/>
      </c>
      <c r="AE522" t="str">
        <f t="shared" si="199"/>
        <v/>
      </c>
      <c r="AF522" t="str">
        <f t="shared" si="200"/>
        <v/>
      </c>
      <c r="AG522" t="str">
        <f t="shared" si="201"/>
        <v/>
      </c>
      <c r="AH522" t="str">
        <f t="shared" si="202"/>
        <v/>
      </c>
      <c r="AI522" t="str">
        <f t="shared" si="203"/>
        <v/>
      </c>
      <c r="AJ522" t="str">
        <f t="shared" si="204"/>
        <v/>
      </c>
      <c r="AK522" t="str">
        <f t="shared" si="205"/>
        <v/>
      </c>
      <c r="AL522" t="str">
        <f t="shared" si="206"/>
        <v/>
      </c>
      <c r="AM522" t="str">
        <f t="shared" si="207"/>
        <v/>
      </c>
      <c r="AN522" t="str">
        <f t="shared" si="208"/>
        <v/>
      </c>
      <c r="AO522" t="str">
        <f t="shared" si="209"/>
        <v/>
      </c>
      <c r="AP522" t="str">
        <f t="shared" si="210"/>
        <v/>
      </c>
      <c r="AQ522" t="str">
        <f t="shared" si="211"/>
        <v/>
      </c>
      <c r="AR522" t="str">
        <f t="shared" si="212"/>
        <v/>
      </c>
      <c r="AS522" t="str">
        <f t="shared" si="213"/>
        <v/>
      </c>
      <c r="AT522" t="str">
        <f t="shared" si="214"/>
        <v/>
      </c>
      <c r="AU522" t="str">
        <f t="shared" si="215"/>
        <v/>
      </c>
      <c r="AV522" t="str">
        <f t="shared" si="216"/>
        <v/>
      </c>
    </row>
    <row r="523" spans="1:48" x14ac:dyDescent="0.35">
      <c r="A523" t="s">
        <v>3786</v>
      </c>
      <c r="Y523" t="str">
        <f t="shared" si="193"/>
        <v>H</v>
      </c>
      <c r="Z523" t="str">
        <f t="shared" si="194"/>
        <v/>
      </c>
      <c r="AA523" t="str">
        <f t="shared" si="195"/>
        <v/>
      </c>
      <c r="AB523" t="str">
        <f t="shared" si="196"/>
        <v/>
      </c>
      <c r="AC523" t="str">
        <f t="shared" si="197"/>
        <v/>
      </c>
      <c r="AD523" t="str">
        <f t="shared" si="198"/>
        <v/>
      </c>
      <c r="AE523" t="str">
        <f t="shared" si="199"/>
        <v/>
      </c>
      <c r="AF523" t="str">
        <f t="shared" si="200"/>
        <v/>
      </c>
      <c r="AG523" t="str">
        <f t="shared" si="201"/>
        <v/>
      </c>
      <c r="AH523" t="str">
        <f t="shared" si="202"/>
        <v/>
      </c>
      <c r="AI523" t="str">
        <f t="shared" si="203"/>
        <v/>
      </c>
      <c r="AJ523" t="str">
        <f t="shared" si="204"/>
        <v/>
      </c>
      <c r="AK523" t="str">
        <f t="shared" si="205"/>
        <v/>
      </c>
      <c r="AL523" t="str">
        <f t="shared" si="206"/>
        <v/>
      </c>
      <c r="AM523" t="str">
        <f t="shared" si="207"/>
        <v/>
      </c>
      <c r="AN523" t="str">
        <f t="shared" si="208"/>
        <v/>
      </c>
      <c r="AO523" t="str">
        <f t="shared" si="209"/>
        <v/>
      </c>
      <c r="AP523" t="str">
        <f t="shared" si="210"/>
        <v/>
      </c>
      <c r="AQ523" t="str">
        <f t="shared" si="211"/>
        <v/>
      </c>
      <c r="AR523" t="str">
        <f t="shared" si="212"/>
        <v/>
      </c>
      <c r="AS523" t="str">
        <f t="shared" si="213"/>
        <v/>
      </c>
      <c r="AT523" t="str">
        <f t="shared" si="214"/>
        <v/>
      </c>
      <c r="AU523" t="str">
        <f t="shared" si="215"/>
        <v/>
      </c>
      <c r="AV523" t="str">
        <f t="shared" si="216"/>
        <v/>
      </c>
    </row>
    <row r="524" spans="1:48" x14ac:dyDescent="0.35">
      <c r="A524" t="s">
        <v>7838</v>
      </c>
      <c r="B524" t="s">
        <v>2647</v>
      </c>
      <c r="C524" t="s">
        <v>7839</v>
      </c>
      <c r="D524" t="s">
        <v>7840</v>
      </c>
      <c r="Y524" t="str">
        <f t="shared" si="193"/>
        <v>B</v>
      </c>
      <c r="Z524" t="str">
        <f t="shared" si="194"/>
        <v>H</v>
      </c>
      <c r="AA524" t="str">
        <f t="shared" si="195"/>
        <v>B</v>
      </c>
      <c r="AB524" t="str">
        <f t="shared" si="196"/>
        <v>B</v>
      </c>
      <c r="AC524" t="str">
        <f t="shared" si="197"/>
        <v/>
      </c>
      <c r="AD524" t="str">
        <f t="shared" si="198"/>
        <v/>
      </c>
      <c r="AE524" t="str">
        <f t="shared" si="199"/>
        <v/>
      </c>
      <c r="AF524" t="str">
        <f t="shared" si="200"/>
        <v/>
      </c>
      <c r="AG524" t="str">
        <f t="shared" si="201"/>
        <v/>
      </c>
      <c r="AH524" t="str">
        <f t="shared" si="202"/>
        <v/>
      </c>
      <c r="AI524" t="str">
        <f t="shared" si="203"/>
        <v/>
      </c>
      <c r="AJ524" t="str">
        <f t="shared" si="204"/>
        <v/>
      </c>
      <c r="AK524" t="str">
        <f t="shared" si="205"/>
        <v/>
      </c>
      <c r="AL524" t="str">
        <f t="shared" si="206"/>
        <v/>
      </c>
      <c r="AM524" t="str">
        <f t="shared" si="207"/>
        <v/>
      </c>
      <c r="AN524" t="str">
        <f t="shared" si="208"/>
        <v/>
      </c>
      <c r="AO524" t="str">
        <f t="shared" si="209"/>
        <v/>
      </c>
      <c r="AP524" t="str">
        <f t="shared" si="210"/>
        <v/>
      </c>
      <c r="AQ524" t="str">
        <f t="shared" si="211"/>
        <v/>
      </c>
      <c r="AR524" t="str">
        <f t="shared" si="212"/>
        <v/>
      </c>
      <c r="AS524" t="str">
        <f t="shared" si="213"/>
        <v/>
      </c>
      <c r="AT524" t="str">
        <f t="shared" si="214"/>
        <v/>
      </c>
      <c r="AU524" t="str">
        <f t="shared" si="215"/>
        <v/>
      </c>
      <c r="AV524" t="str">
        <f t="shared" si="216"/>
        <v/>
      </c>
    </row>
    <row r="525" spans="1:48" x14ac:dyDescent="0.35">
      <c r="A525" t="s">
        <v>7841</v>
      </c>
      <c r="B525" t="s">
        <v>7842</v>
      </c>
      <c r="Y525" t="str">
        <f t="shared" si="193"/>
        <v>H</v>
      </c>
      <c r="Z525" t="str">
        <f t="shared" si="194"/>
        <v>B</v>
      </c>
      <c r="AA525" t="str">
        <f t="shared" si="195"/>
        <v/>
      </c>
      <c r="AB525" t="str">
        <f t="shared" si="196"/>
        <v/>
      </c>
      <c r="AC525" t="str">
        <f t="shared" si="197"/>
        <v/>
      </c>
      <c r="AD525" t="str">
        <f t="shared" si="198"/>
        <v/>
      </c>
      <c r="AE525" t="str">
        <f t="shared" si="199"/>
        <v/>
      </c>
      <c r="AF525" t="str">
        <f t="shared" si="200"/>
        <v/>
      </c>
      <c r="AG525" t="str">
        <f t="shared" si="201"/>
        <v/>
      </c>
      <c r="AH525" t="str">
        <f t="shared" si="202"/>
        <v/>
      </c>
      <c r="AI525" t="str">
        <f t="shared" si="203"/>
        <v/>
      </c>
      <c r="AJ525" t="str">
        <f t="shared" si="204"/>
        <v/>
      </c>
      <c r="AK525" t="str">
        <f t="shared" si="205"/>
        <v/>
      </c>
      <c r="AL525" t="str">
        <f t="shared" si="206"/>
        <v/>
      </c>
      <c r="AM525" t="str">
        <f t="shared" si="207"/>
        <v/>
      </c>
      <c r="AN525" t="str">
        <f t="shared" si="208"/>
        <v/>
      </c>
      <c r="AO525" t="str">
        <f t="shared" si="209"/>
        <v/>
      </c>
      <c r="AP525" t="str">
        <f t="shared" si="210"/>
        <v/>
      </c>
      <c r="AQ525" t="str">
        <f t="shared" si="211"/>
        <v/>
      </c>
      <c r="AR525" t="str">
        <f t="shared" si="212"/>
        <v/>
      </c>
      <c r="AS525" t="str">
        <f t="shared" si="213"/>
        <v/>
      </c>
      <c r="AT525" t="str">
        <f t="shared" si="214"/>
        <v/>
      </c>
      <c r="AU525" t="str">
        <f t="shared" si="215"/>
        <v/>
      </c>
      <c r="AV525" t="str">
        <f t="shared" si="216"/>
        <v/>
      </c>
    </row>
    <row r="526" spans="1:48" x14ac:dyDescent="0.35">
      <c r="A526" t="s">
        <v>3810</v>
      </c>
      <c r="Y526" t="str">
        <f t="shared" si="193"/>
        <v>B</v>
      </c>
      <c r="Z526" t="str">
        <f t="shared" si="194"/>
        <v/>
      </c>
      <c r="AA526" t="str">
        <f t="shared" si="195"/>
        <v/>
      </c>
      <c r="AB526" t="str">
        <f t="shared" si="196"/>
        <v/>
      </c>
      <c r="AC526" t="str">
        <f t="shared" si="197"/>
        <v/>
      </c>
      <c r="AD526" t="str">
        <f t="shared" si="198"/>
        <v/>
      </c>
      <c r="AE526" t="str">
        <f t="shared" si="199"/>
        <v/>
      </c>
      <c r="AF526" t="str">
        <f t="shared" si="200"/>
        <v/>
      </c>
      <c r="AG526" t="str">
        <f t="shared" si="201"/>
        <v/>
      </c>
      <c r="AH526" t="str">
        <f t="shared" si="202"/>
        <v/>
      </c>
      <c r="AI526" t="str">
        <f t="shared" si="203"/>
        <v/>
      </c>
      <c r="AJ526" t="str">
        <f t="shared" si="204"/>
        <v/>
      </c>
      <c r="AK526" t="str">
        <f t="shared" si="205"/>
        <v/>
      </c>
      <c r="AL526" t="str">
        <f t="shared" si="206"/>
        <v/>
      </c>
      <c r="AM526" t="str">
        <f t="shared" si="207"/>
        <v/>
      </c>
      <c r="AN526" t="str">
        <f t="shared" si="208"/>
        <v/>
      </c>
      <c r="AO526" t="str">
        <f t="shared" si="209"/>
        <v/>
      </c>
      <c r="AP526" t="str">
        <f t="shared" si="210"/>
        <v/>
      </c>
      <c r="AQ526" t="str">
        <f t="shared" si="211"/>
        <v/>
      </c>
      <c r="AR526" t="str">
        <f t="shared" si="212"/>
        <v/>
      </c>
      <c r="AS526" t="str">
        <f t="shared" si="213"/>
        <v/>
      </c>
      <c r="AT526" t="str">
        <f t="shared" si="214"/>
        <v/>
      </c>
      <c r="AU526" t="str">
        <f t="shared" si="215"/>
        <v/>
      </c>
      <c r="AV526" t="str">
        <f t="shared" si="216"/>
        <v/>
      </c>
    </row>
    <row r="527" spans="1:48" x14ac:dyDescent="0.35">
      <c r="A527" t="s">
        <v>7843</v>
      </c>
      <c r="B527" t="s">
        <v>7844</v>
      </c>
      <c r="Y527" t="str">
        <f t="shared" si="193"/>
        <v>B</v>
      </c>
      <c r="Z527" t="str">
        <f t="shared" si="194"/>
        <v>B</v>
      </c>
      <c r="AA527" t="str">
        <f t="shared" si="195"/>
        <v/>
      </c>
      <c r="AB527" t="str">
        <f t="shared" si="196"/>
        <v/>
      </c>
      <c r="AC527" t="str">
        <f t="shared" si="197"/>
        <v/>
      </c>
      <c r="AD527" t="str">
        <f t="shared" si="198"/>
        <v/>
      </c>
      <c r="AE527" t="str">
        <f t="shared" si="199"/>
        <v/>
      </c>
      <c r="AF527" t="str">
        <f t="shared" si="200"/>
        <v/>
      </c>
      <c r="AG527" t="str">
        <f t="shared" si="201"/>
        <v/>
      </c>
      <c r="AH527" t="str">
        <f t="shared" si="202"/>
        <v/>
      </c>
      <c r="AI527" t="str">
        <f t="shared" si="203"/>
        <v/>
      </c>
      <c r="AJ527" t="str">
        <f t="shared" si="204"/>
        <v/>
      </c>
      <c r="AK527" t="str">
        <f t="shared" si="205"/>
        <v/>
      </c>
      <c r="AL527" t="str">
        <f t="shared" si="206"/>
        <v/>
      </c>
      <c r="AM527" t="str">
        <f t="shared" si="207"/>
        <v/>
      </c>
      <c r="AN527" t="str">
        <f t="shared" si="208"/>
        <v/>
      </c>
      <c r="AO527" t="str">
        <f t="shared" si="209"/>
        <v/>
      </c>
      <c r="AP527" t="str">
        <f t="shared" si="210"/>
        <v/>
      </c>
      <c r="AQ527" t="str">
        <f t="shared" si="211"/>
        <v/>
      </c>
      <c r="AR527" t="str">
        <f t="shared" si="212"/>
        <v/>
      </c>
      <c r="AS527" t="str">
        <f t="shared" si="213"/>
        <v/>
      </c>
      <c r="AT527" t="str">
        <f t="shared" si="214"/>
        <v/>
      </c>
      <c r="AU527" t="str">
        <f t="shared" si="215"/>
        <v/>
      </c>
      <c r="AV527" t="str">
        <f t="shared" si="216"/>
        <v/>
      </c>
    </row>
    <row r="528" spans="1:48" x14ac:dyDescent="0.35">
      <c r="A528" t="s">
        <v>684</v>
      </c>
      <c r="B528" t="s">
        <v>2730</v>
      </c>
      <c r="Y528" t="str">
        <f t="shared" si="193"/>
        <v>B</v>
      </c>
      <c r="Z528" t="str">
        <f t="shared" si="194"/>
        <v>H</v>
      </c>
      <c r="AA528" t="str">
        <f t="shared" si="195"/>
        <v/>
      </c>
      <c r="AB528" t="str">
        <f t="shared" si="196"/>
        <v/>
      </c>
      <c r="AC528" t="str">
        <f t="shared" si="197"/>
        <v/>
      </c>
      <c r="AD528" t="str">
        <f t="shared" si="198"/>
        <v/>
      </c>
      <c r="AE528" t="str">
        <f t="shared" si="199"/>
        <v/>
      </c>
      <c r="AF528" t="str">
        <f t="shared" si="200"/>
        <v/>
      </c>
      <c r="AG528" t="str">
        <f t="shared" si="201"/>
        <v/>
      </c>
      <c r="AH528" t="str">
        <f t="shared" si="202"/>
        <v/>
      </c>
      <c r="AI528" t="str">
        <f t="shared" si="203"/>
        <v/>
      </c>
      <c r="AJ528" t="str">
        <f t="shared" si="204"/>
        <v/>
      </c>
      <c r="AK528" t="str">
        <f t="shared" si="205"/>
        <v/>
      </c>
      <c r="AL528" t="str">
        <f t="shared" si="206"/>
        <v/>
      </c>
      <c r="AM528" t="str">
        <f t="shared" si="207"/>
        <v/>
      </c>
      <c r="AN528" t="str">
        <f t="shared" si="208"/>
        <v/>
      </c>
      <c r="AO528" t="str">
        <f t="shared" si="209"/>
        <v/>
      </c>
      <c r="AP528" t="str">
        <f t="shared" si="210"/>
        <v/>
      </c>
      <c r="AQ528" t="str">
        <f t="shared" si="211"/>
        <v/>
      </c>
      <c r="AR528" t="str">
        <f t="shared" si="212"/>
        <v/>
      </c>
      <c r="AS528" t="str">
        <f t="shared" si="213"/>
        <v/>
      </c>
      <c r="AT528" t="str">
        <f t="shared" si="214"/>
        <v/>
      </c>
      <c r="AU528" t="str">
        <f t="shared" si="215"/>
        <v/>
      </c>
      <c r="AV528" t="str">
        <f t="shared" si="216"/>
        <v/>
      </c>
    </row>
    <row r="529" spans="1:48" x14ac:dyDescent="0.35">
      <c r="A529" t="s">
        <v>7845</v>
      </c>
      <c r="B529" t="s">
        <v>2032</v>
      </c>
      <c r="C529" t="s">
        <v>2730</v>
      </c>
      <c r="Y529" t="str">
        <f t="shared" si="193"/>
        <v>B</v>
      </c>
      <c r="Z529" t="str">
        <f t="shared" si="194"/>
        <v>G</v>
      </c>
      <c r="AA529" t="str">
        <f t="shared" si="195"/>
        <v>H</v>
      </c>
      <c r="AB529" t="str">
        <f t="shared" si="196"/>
        <v/>
      </c>
      <c r="AC529" t="str">
        <f t="shared" si="197"/>
        <v/>
      </c>
      <c r="AD529" t="str">
        <f t="shared" si="198"/>
        <v/>
      </c>
      <c r="AE529" t="str">
        <f t="shared" si="199"/>
        <v/>
      </c>
      <c r="AF529" t="str">
        <f t="shared" si="200"/>
        <v/>
      </c>
      <c r="AG529" t="str">
        <f t="shared" si="201"/>
        <v/>
      </c>
      <c r="AH529" t="str">
        <f t="shared" si="202"/>
        <v/>
      </c>
      <c r="AI529" t="str">
        <f t="shared" si="203"/>
        <v/>
      </c>
      <c r="AJ529" t="str">
        <f t="shared" si="204"/>
        <v/>
      </c>
      <c r="AK529" t="str">
        <f t="shared" si="205"/>
        <v/>
      </c>
      <c r="AL529" t="str">
        <f t="shared" si="206"/>
        <v/>
      </c>
      <c r="AM529" t="str">
        <f t="shared" si="207"/>
        <v/>
      </c>
      <c r="AN529" t="str">
        <f t="shared" si="208"/>
        <v/>
      </c>
      <c r="AO529" t="str">
        <f t="shared" si="209"/>
        <v/>
      </c>
      <c r="AP529" t="str">
        <f t="shared" si="210"/>
        <v/>
      </c>
      <c r="AQ529" t="str">
        <f t="shared" si="211"/>
        <v/>
      </c>
      <c r="AR529" t="str">
        <f t="shared" si="212"/>
        <v/>
      </c>
      <c r="AS529" t="str">
        <f t="shared" si="213"/>
        <v/>
      </c>
      <c r="AT529" t="str">
        <f t="shared" si="214"/>
        <v/>
      </c>
      <c r="AU529" t="str">
        <f t="shared" si="215"/>
        <v/>
      </c>
      <c r="AV529" t="str">
        <f t="shared" si="216"/>
        <v/>
      </c>
    </row>
    <row r="530" spans="1:48" x14ac:dyDescent="0.35">
      <c r="Y530" t="str">
        <f t="shared" si="193"/>
        <v/>
      </c>
      <c r="Z530" t="str">
        <f t="shared" si="194"/>
        <v/>
      </c>
      <c r="AA530" t="str">
        <f t="shared" si="195"/>
        <v/>
      </c>
      <c r="AB530" t="str">
        <f t="shared" si="196"/>
        <v/>
      </c>
      <c r="AC530" t="str">
        <f t="shared" si="197"/>
        <v/>
      </c>
      <c r="AD530" t="str">
        <f t="shared" si="198"/>
        <v/>
      </c>
      <c r="AE530" t="str">
        <f t="shared" si="199"/>
        <v/>
      </c>
      <c r="AF530" t="str">
        <f t="shared" si="200"/>
        <v/>
      </c>
      <c r="AG530" t="str">
        <f t="shared" si="201"/>
        <v/>
      </c>
      <c r="AH530" t="str">
        <f t="shared" si="202"/>
        <v/>
      </c>
      <c r="AI530" t="str">
        <f t="shared" si="203"/>
        <v/>
      </c>
      <c r="AJ530" t="str">
        <f t="shared" si="204"/>
        <v/>
      </c>
      <c r="AK530" t="str">
        <f t="shared" si="205"/>
        <v/>
      </c>
      <c r="AL530" t="str">
        <f t="shared" si="206"/>
        <v/>
      </c>
      <c r="AM530" t="str">
        <f t="shared" si="207"/>
        <v/>
      </c>
      <c r="AN530" t="str">
        <f t="shared" si="208"/>
        <v/>
      </c>
      <c r="AO530" t="str">
        <f t="shared" si="209"/>
        <v/>
      </c>
      <c r="AP530" t="str">
        <f t="shared" si="210"/>
        <v/>
      </c>
      <c r="AQ530" t="str">
        <f t="shared" si="211"/>
        <v/>
      </c>
      <c r="AR530" t="str">
        <f t="shared" si="212"/>
        <v/>
      </c>
      <c r="AS530" t="str">
        <f t="shared" si="213"/>
        <v/>
      </c>
      <c r="AT530" t="str">
        <f t="shared" si="214"/>
        <v/>
      </c>
      <c r="AU530" t="str">
        <f t="shared" si="215"/>
        <v/>
      </c>
      <c r="AV530" t="str">
        <f t="shared" si="216"/>
        <v/>
      </c>
    </row>
    <row r="531" spans="1:48" x14ac:dyDescent="0.35">
      <c r="Y531" t="str">
        <f t="shared" si="193"/>
        <v/>
      </c>
      <c r="Z531" t="str">
        <f t="shared" si="194"/>
        <v/>
      </c>
      <c r="AA531" t="str">
        <f t="shared" si="195"/>
        <v/>
      </c>
      <c r="AB531" t="str">
        <f t="shared" si="196"/>
        <v/>
      </c>
      <c r="AC531" t="str">
        <f t="shared" si="197"/>
        <v/>
      </c>
      <c r="AD531" t="str">
        <f t="shared" si="198"/>
        <v/>
      </c>
      <c r="AE531" t="str">
        <f t="shared" si="199"/>
        <v/>
      </c>
      <c r="AF531" t="str">
        <f t="shared" si="200"/>
        <v/>
      </c>
      <c r="AG531" t="str">
        <f t="shared" si="201"/>
        <v/>
      </c>
      <c r="AH531" t="str">
        <f t="shared" si="202"/>
        <v/>
      </c>
      <c r="AI531" t="str">
        <f t="shared" si="203"/>
        <v/>
      </c>
      <c r="AJ531" t="str">
        <f t="shared" si="204"/>
        <v/>
      </c>
      <c r="AK531" t="str">
        <f t="shared" si="205"/>
        <v/>
      </c>
      <c r="AL531" t="str">
        <f t="shared" si="206"/>
        <v/>
      </c>
      <c r="AM531" t="str">
        <f t="shared" si="207"/>
        <v/>
      </c>
      <c r="AN531" t="str">
        <f t="shared" si="208"/>
        <v/>
      </c>
      <c r="AO531" t="str">
        <f t="shared" si="209"/>
        <v/>
      </c>
      <c r="AP531" t="str">
        <f t="shared" si="210"/>
        <v/>
      </c>
      <c r="AQ531" t="str">
        <f t="shared" si="211"/>
        <v/>
      </c>
      <c r="AR531" t="str">
        <f t="shared" si="212"/>
        <v/>
      </c>
      <c r="AS531" t="str">
        <f t="shared" si="213"/>
        <v/>
      </c>
      <c r="AT531" t="str">
        <f t="shared" si="214"/>
        <v/>
      </c>
      <c r="AU531" t="str">
        <f t="shared" si="215"/>
        <v/>
      </c>
      <c r="AV531" t="str">
        <f t="shared" si="216"/>
        <v/>
      </c>
    </row>
    <row r="532" spans="1:48" x14ac:dyDescent="0.35">
      <c r="A532" t="s">
        <v>3851</v>
      </c>
      <c r="Y532" t="str">
        <f t="shared" si="193"/>
        <v>B</v>
      </c>
      <c r="Z532" t="str">
        <f t="shared" si="194"/>
        <v/>
      </c>
      <c r="AA532" t="str">
        <f t="shared" si="195"/>
        <v/>
      </c>
      <c r="AB532" t="str">
        <f t="shared" si="196"/>
        <v/>
      </c>
      <c r="AC532" t="str">
        <f t="shared" si="197"/>
        <v/>
      </c>
      <c r="AD532" t="str">
        <f t="shared" si="198"/>
        <v/>
      </c>
      <c r="AE532" t="str">
        <f t="shared" si="199"/>
        <v/>
      </c>
      <c r="AF532" t="str">
        <f t="shared" si="200"/>
        <v/>
      </c>
      <c r="AG532" t="str">
        <f t="shared" si="201"/>
        <v/>
      </c>
      <c r="AH532" t="str">
        <f t="shared" si="202"/>
        <v/>
      </c>
      <c r="AI532" t="str">
        <f t="shared" si="203"/>
        <v/>
      </c>
      <c r="AJ532" t="str">
        <f t="shared" si="204"/>
        <v/>
      </c>
      <c r="AK532" t="str">
        <f t="shared" si="205"/>
        <v/>
      </c>
      <c r="AL532" t="str">
        <f t="shared" si="206"/>
        <v/>
      </c>
      <c r="AM532" t="str">
        <f t="shared" si="207"/>
        <v/>
      </c>
      <c r="AN532" t="str">
        <f t="shared" si="208"/>
        <v/>
      </c>
      <c r="AO532" t="str">
        <f t="shared" si="209"/>
        <v/>
      </c>
      <c r="AP532" t="str">
        <f t="shared" si="210"/>
        <v/>
      </c>
      <c r="AQ532" t="str">
        <f t="shared" si="211"/>
        <v/>
      </c>
      <c r="AR532" t="str">
        <f t="shared" si="212"/>
        <v/>
      </c>
      <c r="AS532" t="str">
        <f t="shared" si="213"/>
        <v/>
      </c>
      <c r="AT532" t="str">
        <f t="shared" si="214"/>
        <v/>
      </c>
      <c r="AU532" t="str">
        <f t="shared" si="215"/>
        <v/>
      </c>
      <c r="AV532" t="str">
        <f t="shared" si="216"/>
        <v/>
      </c>
    </row>
    <row r="533" spans="1:48" x14ac:dyDescent="0.35">
      <c r="A533" t="s">
        <v>7846</v>
      </c>
      <c r="B533" t="s">
        <v>7847</v>
      </c>
      <c r="C533" t="s">
        <v>5665</v>
      </c>
      <c r="Y533" t="str">
        <f t="shared" si="193"/>
        <v>B</v>
      </c>
      <c r="Z533" t="str">
        <f t="shared" si="194"/>
        <v>H</v>
      </c>
      <c r="AA533" t="str">
        <f t="shared" si="195"/>
        <v>G</v>
      </c>
      <c r="AB533" t="str">
        <f t="shared" si="196"/>
        <v/>
      </c>
      <c r="AC533" t="str">
        <f t="shared" si="197"/>
        <v/>
      </c>
      <c r="AD533" t="str">
        <f t="shared" si="198"/>
        <v/>
      </c>
      <c r="AE533" t="str">
        <f t="shared" si="199"/>
        <v/>
      </c>
      <c r="AF533" t="str">
        <f t="shared" si="200"/>
        <v/>
      </c>
      <c r="AG533" t="str">
        <f t="shared" si="201"/>
        <v/>
      </c>
      <c r="AH533" t="str">
        <f t="shared" si="202"/>
        <v/>
      </c>
      <c r="AI533" t="str">
        <f t="shared" si="203"/>
        <v/>
      </c>
      <c r="AJ533" t="str">
        <f t="shared" si="204"/>
        <v/>
      </c>
      <c r="AK533" t="str">
        <f t="shared" si="205"/>
        <v/>
      </c>
      <c r="AL533" t="str">
        <f t="shared" si="206"/>
        <v/>
      </c>
      <c r="AM533" t="str">
        <f t="shared" si="207"/>
        <v/>
      </c>
      <c r="AN533" t="str">
        <f t="shared" si="208"/>
        <v/>
      </c>
      <c r="AO533" t="str">
        <f t="shared" si="209"/>
        <v/>
      </c>
      <c r="AP533" t="str">
        <f t="shared" si="210"/>
        <v/>
      </c>
      <c r="AQ533" t="str">
        <f t="shared" si="211"/>
        <v/>
      </c>
      <c r="AR533" t="str">
        <f t="shared" si="212"/>
        <v/>
      </c>
      <c r="AS533" t="str">
        <f t="shared" si="213"/>
        <v/>
      </c>
      <c r="AT533" t="str">
        <f t="shared" si="214"/>
        <v/>
      </c>
      <c r="AU533" t="str">
        <f t="shared" si="215"/>
        <v/>
      </c>
      <c r="AV533" t="str">
        <f t="shared" si="216"/>
        <v/>
      </c>
    </row>
    <row r="534" spans="1:48" x14ac:dyDescent="0.35">
      <c r="A534" t="s">
        <v>2847</v>
      </c>
      <c r="B534" t="s">
        <v>7848</v>
      </c>
      <c r="Y534" t="str">
        <f t="shared" si="193"/>
        <v>H</v>
      </c>
      <c r="Z534" t="str">
        <f t="shared" si="194"/>
        <v>B</v>
      </c>
      <c r="AA534" t="str">
        <f t="shared" si="195"/>
        <v/>
      </c>
      <c r="AB534" t="str">
        <f t="shared" si="196"/>
        <v/>
      </c>
      <c r="AC534" t="str">
        <f t="shared" si="197"/>
        <v/>
      </c>
      <c r="AD534" t="str">
        <f t="shared" si="198"/>
        <v/>
      </c>
      <c r="AE534" t="str">
        <f t="shared" si="199"/>
        <v/>
      </c>
      <c r="AF534" t="str">
        <f t="shared" si="200"/>
        <v/>
      </c>
      <c r="AG534" t="str">
        <f t="shared" si="201"/>
        <v/>
      </c>
      <c r="AH534" t="str">
        <f t="shared" si="202"/>
        <v/>
      </c>
      <c r="AI534" t="str">
        <f t="shared" si="203"/>
        <v/>
      </c>
      <c r="AJ534" t="str">
        <f t="shared" si="204"/>
        <v/>
      </c>
      <c r="AK534" t="str">
        <f t="shared" si="205"/>
        <v/>
      </c>
      <c r="AL534" t="str">
        <f t="shared" si="206"/>
        <v/>
      </c>
      <c r="AM534" t="str">
        <f t="shared" si="207"/>
        <v/>
      </c>
      <c r="AN534" t="str">
        <f t="shared" si="208"/>
        <v/>
      </c>
      <c r="AO534" t="str">
        <f t="shared" si="209"/>
        <v/>
      </c>
      <c r="AP534" t="str">
        <f t="shared" si="210"/>
        <v/>
      </c>
      <c r="AQ534" t="str">
        <f t="shared" si="211"/>
        <v/>
      </c>
      <c r="AR534" t="str">
        <f t="shared" si="212"/>
        <v/>
      </c>
      <c r="AS534" t="str">
        <f t="shared" si="213"/>
        <v/>
      </c>
      <c r="AT534" t="str">
        <f t="shared" si="214"/>
        <v/>
      </c>
      <c r="AU534" t="str">
        <f t="shared" si="215"/>
        <v/>
      </c>
      <c r="AV534" t="str">
        <f t="shared" si="216"/>
        <v/>
      </c>
    </row>
    <row r="535" spans="1:48" x14ac:dyDescent="0.35">
      <c r="A535" t="s">
        <v>753</v>
      </c>
      <c r="Y535" t="str">
        <f t="shared" si="193"/>
        <v>B</v>
      </c>
      <c r="Z535" t="str">
        <f t="shared" si="194"/>
        <v/>
      </c>
      <c r="AA535" t="str">
        <f t="shared" si="195"/>
        <v/>
      </c>
      <c r="AB535" t="str">
        <f t="shared" si="196"/>
        <v/>
      </c>
      <c r="AC535" t="str">
        <f t="shared" si="197"/>
        <v/>
      </c>
      <c r="AD535" t="str">
        <f t="shared" si="198"/>
        <v/>
      </c>
      <c r="AE535" t="str">
        <f t="shared" si="199"/>
        <v/>
      </c>
      <c r="AF535" t="str">
        <f t="shared" si="200"/>
        <v/>
      </c>
      <c r="AG535" t="str">
        <f t="shared" si="201"/>
        <v/>
      </c>
      <c r="AH535" t="str">
        <f t="shared" si="202"/>
        <v/>
      </c>
      <c r="AI535" t="str">
        <f t="shared" si="203"/>
        <v/>
      </c>
      <c r="AJ535" t="str">
        <f t="shared" si="204"/>
        <v/>
      </c>
      <c r="AK535" t="str">
        <f t="shared" si="205"/>
        <v/>
      </c>
      <c r="AL535" t="str">
        <f t="shared" si="206"/>
        <v/>
      </c>
      <c r="AM535" t="str">
        <f t="shared" si="207"/>
        <v/>
      </c>
      <c r="AN535" t="str">
        <f t="shared" si="208"/>
        <v/>
      </c>
      <c r="AO535" t="str">
        <f t="shared" si="209"/>
        <v/>
      </c>
      <c r="AP535" t="str">
        <f t="shared" si="210"/>
        <v/>
      </c>
      <c r="AQ535" t="str">
        <f t="shared" si="211"/>
        <v/>
      </c>
      <c r="AR535" t="str">
        <f t="shared" si="212"/>
        <v/>
      </c>
      <c r="AS535" t="str">
        <f t="shared" si="213"/>
        <v/>
      </c>
      <c r="AT535" t="str">
        <f t="shared" si="214"/>
        <v/>
      </c>
      <c r="AU535" t="str">
        <f t="shared" si="215"/>
        <v/>
      </c>
      <c r="AV535" t="str">
        <f t="shared" si="216"/>
        <v/>
      </c>
    </row>
    <row r="536" spans="1:48" x14ac:dyDescent="0.35">
      <c r="Y536" t="str">
        <f t="shared" si="193"/>
        <v/>
      </c>
      <c r="Z536" t="str">
        <f t="shared" si="194"/>
        <v/>
      </c>
      <c r="AA536" t="str">
        <f t="shared" si="195"/>
        <v/>
      </c>
      <c r="AB536" t="str">
        <f t="shared" si="196"/>
        <v/>
      </c>
      <c r="AC536" t="str">
        <f t="shared" si="197"/>
        <v/>
      </c>
      <c r="AD536" t="str">
        <f t="shared" si="198"/>
        <v/>
      </c>
      <c r="AE536" t="str">
        <f t="shared" si="199"/>
        <v/>
      </c>
      <c r="AF536" t="str">
        <f t="shared" si="200"/>
        <v/>
      </c>
      <c r="AG536" t="str">
        <f t="shared" si="201"/>
        <v/>
      </c>
      <c r="AH536" t="str">
        <f t="shared" si="202"/>
        <v/>
      </c>
      <c r="AI536" t="str">
        <f t="shared" si="203"/>
        <v/>
      </c>
      <c r="AJ536" t="str">
        <f t="shared" si="204"/>
        <v/>
      </c>
      <c r="AK536" t="str">
        <f t="shared" si="205"/>
        <v/>
      </c>
      <c r="AL536" t="str">
        <f t="shared" si="206"/>
        <v/>
      </c>
      <c r="AM536" t="str">
        <f t="shared" si="207"/>
        <v/>
      </c>
      <c r="AN536" t="str">
        <f t="shared" si="208"/>
        <v/>
      </c>
      <c r="AO536" t="str">
        <f t="shared" si="209"/>
        <v/>
      </c>
      <c r="AP536" t="str">
        <f t="shared" si="210"/>
        <v/>
      </c>
      <c r="AQ536" t="str">
        <f t="shared" si="211"/>
        <v/>
      </c>
      <c r="AR536" t="str">
        <f t="shared" si="212"/>
        <v/>
      </c>
      <c r="AS536" t="str">
        <f t="shared" si="213"/>
        <v/>
      </c>
      <c r="AT536" t="str">
        <f t="shared" si="214"/>
        <v/>
      </c>
      <c r="AU536" t="str">
        <f t="shared" si="215"/>
        <v/>
      </c>
      <c r="AV536" t="str">
        <f t="shared" si="216"/>
        <v/>
      </c>
    </row>
    <row r="537" spans="1:48" x14ac:dyDescent="0.35">
      <c r="Y537" t="str">
        <f t="shared" si="193"/>
        <v/>
      </c>
      <c r="Z537" t="str">
        <f t="shared" si="194"/>
        <v/>
      </c>
      <c r="AA537" t="str">
        <f t="shared" si="195"/>
        <v/>
      </c>
      <c r="AB537" t="str">
        <f t="shared" si="196"/>
        <v/>
      </c>
      <c r="AC537" t="str">
        <f t="shared" si="197"/>
        <v/>
      </c>
      <c r="AD537" t="str">
        <f t="shared" si="198"/>
        <v/>
      </c>
      <c r="AE537" t="str">
        <f t="shared" si="199"/>
        <v/>
      </c>
      <c r="AF537" t="str">
        <f t="shared" si="200"/>
        <v/>
      </c>
      <c r="AG537" t="str">
        <f t="shared" si="201"/>
        <v/>
      </c>
      <c r="AH537" t="str">
        <f t="shared" si="202"/>
        <v/>
      </c>
      <c r="AI537" t="str">
        <f t="shared" si="203"/>
        <v/>
      </c>
      <c r="AJ537" t="str">
        <f t="shared" si="204"/>
        <v/>
      </c>
      <c r="AK537" t="str">
        <f t="shared" si="205"/>
        <v/>
      </c>
      <c r="AL537" t="str">
        <f t="shared" si="206"/>
        <v/>
      </c>
      <c r="AM537" t="str">
        <f t="shared" si="207"/>
        <v/>
      </c>
      <c r="AN537" t="str">
        <f t="shared" si="208"/>
        <v/>
      </c>
      <c r="AO537" t="str">
        <f t="shared" si="209"/>
        <v/>
      </c>
      <c r="AP537" t="str">
        <f t="shared" si="210"/>
        <v/>
      </c>
      <c r="AQ537" t="str">
        <f t="shared" si="211"/>
        <v/>
      </c>
      <c r="AR537" t="str">
        <f t="shared" si="212"/>
        <v/>
      </c>
      <c r="AS537" t="str">
        <f t="shared" si="213"/>
        <v/>
      </c>
      <c r="AT537" t="str">
        <f t="shared" si="214"/>
        <v/>
      </c>
      <c r="AU537" t="str">
        <f t="shared" si="215"/>
        <v/>
      </c>
      <c r="AV537" t="str">
        <f t="shared" si="216"/>
        <v/>
      </c>
    </row>
    <row r="538" spans="1:48" x14ac:dyDescent="0.35">
      <c r="Y538" t="str">
        <f t="shared" si="193"/>
        <v/>
      </c>
      <c r="Z538" t="str">
        <f t="shared" si="194"/>
        <v/>
      </c>
      <c r="AA538" t="str">
        <f t="shared" si="195"/>
        <v/>
      </c>
      <c r="AB538" t="str">
        <f t="shared" si="196"/>
        <v/>
      </c>
      <c r="AC538" t="str">
        <f t="shared" si="197"/>
        <v/>
      </c>
      <c r="AD538" t="str">
        <f t="shared" si="198"/>
        <v/>
      </c>
      <c r="AE538" t="str">
        <f t="shared" si="199"/>
        <v/>
      </c>
      <c r="AF538" t="str">
        <f t="shared" si="200"/>
        <v/>
      </c>
      <c r="AG538" t="str">
        <f t="shared" si="201"/>
        <v/>
      </c>
      <c r="AH538" t="str">
        <f t="shared" si="202"/>
        <v/>
      </c>
      <c r="AI538" t="str">
        <f t="shared" si="203"/>
        <v/>
      </c>
      <c r="AJ538" t="str">
        <f t="shared" si="204"/>
        <v/>
      </c>
      <c r="AK538" t="str">
        <f t="shared" si="205"/>
        <v/>
      </c>
      <c r="AL538" t="str">
        <f t="shared" si="206"/>
        <v/>
      </c>
      <c r="AM538" t="str">
        <f t="shared" si="207"/>
        <v/>
      </c>
      <c r="AN538" t="str">
        <f t="shared" si="208"/>
        <v/>
      </c>
      <c r="AO538" t="str">
        <f t="shared" si="209"/>
        <v/>
      </c>
      <c r="AP538" t="str">
        <f t="shared" si="210"/>
        <v/>
      </c>
      <c r="AQ538" t="str">
        <f t="shared" si="211"/>
        <v/>
      </c>
      <c r="AR538" t="str">
        <f t="shared" si="212"/>
        <v/>
      </c>
      <c r="AS538" t="str">
        <f t="shared" si="213"/>
        <v/>
      </c>
      <c r="AT538" t="str">
        <f t="shared" si="214"/>
        <v/>
      </c>
      <c r="AU538" t="str">
        <f t="shared" si="215"/>
        <v/>
      </c>
      <c r="AV538" t="str">
        <f t="shared" si="216"/>
        <v/>
      </c>
    </row>
    <row r="539" spans="1:48" x14ac:dyDescent="0.35">
      <c r="Y539" t="str">
        <f t="shared" si="193"/>
        <v/>
      </c>
      <c r="Z539" t="str">
        <f t="shared" si="194"/>
        <v/>
      </c>
      <c r="AA539" t="str">
        <f t="shared" si="195"/>
        <v/>
      </c>
      <c r="AB539" t="str">
        <f t="shared" si="196"/>
        <v/>
      </c>
      <c r="AC539" t="str">
        <f t="shared" si="197"/>
        <v/>
      </c>
      <c r="AD539" t="str">
        <f t="shared" si="198"/>
        <v/>
      </c>
      <c r="AE539" t="str">
        <f t="shared" si="199"/>
        <v/>
      </c>
      <c r="AF539" t="str">
        <f t="shared" si="200"/>
        <v/>
      </c>
      <c r="AG539" t="str">
        <f t="shared" si="201"/>
        <v/>
      </c>
      <c r="AH539" t="str">
        <f t="shared" si="202"/>
        <v/>
      </c>
      <c r="AI539" t="str">
        <f t="shared" si="203"/>
        <v/>
      </c>
      <c r="AJ539" t="str">
        <f t="shared" si="204"/>
        <v/>
      </c>
      <c r="AK539" t="str">
        <f t="shared" si="205"/>
        <v/>
      </c>
      <c r="AL539" t="str">
        <f t="shared" si="206"/>
        <v/>
      </c>
      <c r="AM539" t="str">
        <f t="shared" si="207"/>
        <v/>
      </c>
      <c r="AN539" t="str">
        <f t="shared" si="208"/>
        <v/>
      </c>
      <c r="AO539" t="str">
        <f t="shared" si="209"/>
        <v/>
      </c>
      <c r="AP539" t="str">
        <f t="shared" si="210"/>
        <v/>
      </c>
      <c r="AQ539" t="str">
        <f t="shared" si="211"/>
        <v/>
      </c>
      <c r="AR539" t="str">
        <f t="shared" si="212"/>
        <v/>
      </c>
      <c r="AS539" t="str">
        <f t="shared" si="213"/>
        <v/>
      </c>
      <c r="AT539" t="str">
        <f t="shared" si="214"/>
        <v/>
      </c>
      <c r="AU539" t="str">
        <f t="shared" si="215"/>
        <v/>
      </c>
      <c r="AV539" t="str">
        <f t="shared" si="216"/>
        <v/>
      </c>
    </row>
    <row r="540" spans="1:48" x14ac:dyDescent="0.35">
      <c r="A540" t="s">
        <v>7849</v>
      </c>
      <c r="B540" t="s">
        <v>7850</v>
      </c>
      <c r="C540" t="s">
        <v>7851</v>
      </c>
      <c r="D540" t="s">
        <v>7852</v>
      </c>
      <c r="E540" t="s">
        <v>7853</v>
      </c>
      <c r="Y540" t="str">
        <f t="shared" si="193"/>
        <v>D</v>
      </c>
      <c r="Z540" t="str">
        <f t="shared" si="194"/>
        <v>D</v>
      </c>
      <c r="AA540" t="str">
        <f t="shared" si="195"/>
        <v>D</v>
      </c>
      <c r="AB540" t="str">
        <f t="shared" si="196"/>
        <v>B</v>
      </c>
      <c r="AC540" t="str">
        <f t="shared" si="197"/>
        <v>B</v>
      </c>
      <c r="AD540" t="str">
        <f t="shared" si="198"/>
        <v/>
      </c>
      <c r="AE540" t="str">
        <f t="shared" si="199"/>
        <v/>
      </c>
      <c r="AF540" t="str">
        <f t="shared" si="200"/>
        <v/>
      </c>
      <c r="AG540" t="str">
        <f t="shared" si="201"/>
        <v/>
      </c>
      <c r="AH540" t="str">
        <f t="shared" si="202"/>
        <v/>
      </c>
      <c r="AI540" t="str">
        <f t="shared" si="203"/>
        <v/>
      </c>
      <c r="AJ540" t="str">
        <f t="shared" si="204"/>
        <v/>
      </c>
      <c r="AK540" t="str">
        <f t="shared" si="205"/>
        <v/>
      </c>
      <c r="AL540" t="str">
        <f t="shared" si="206"/>
        <v/>
      </c>
      <c r="AM540" t="str">
        <f t="shared" si="207"/>
        <v/>
      </c>
      <c r="AN540" t="str">
        <f t="shared" si="208"/>
        <v/>
      </c>
      <c r="AO540" t="str">
        <f t="shared" si="209"/>
        <v/>
      </c>
      <c r="AP540" t="str">
        <f t="shared" si="210"/>
        <v/>
      </c>
      <c r="AQ540" t="str">
        <f t="shared" si="211"/>
        <v/>
      </c>
      <c r="AR540" t="str">
        <f t="shared" si="212"/>
        <v/>
      </c>
      <c r="AS540" t="str">
        <f t="shared" si="213"/>
        <v/>
      </c>
      <c r="AT540" t="str">
        <f t="shared" si="214"/>
        <v/>
      </c>
      <c r="AU540" t="str">
        <f t="shared" si="215"/>
        <v/>
      </c>
      <c r="AV540" t="str">
        <f t="shared" si="216"/>
        <v/>
      </c>
    </row>
    <row r="541" spans="1:48" x14ac:dyDescent="0.35">
      <c r="A541" t="s">
        <v>663</v>
      </c>
      <c r="B541" t="s">
        <v>3851</v>
      </c>
      <c r="Y541" t="str">
        <f t="shared" si="193"/>
        <v>B</v>
      </c>
      <c r="Z541" t="str">
        <f t="shared" si="194"/>
        <v>B</v>
      </c>
      <c r="AA541" t="str">
        <f t="shared" si="195"/>
        <v/>
      </c>
      <c r="AB541" t="str">
        <f t="shared" si="196"/>
        <v/>
      </c>
      <c r="AC541" t="str">
        <f t="shared" si="197"/>
        <v/>
      </c>
      <c r="AD541" t="str">
        <f t="shared" si="198"/>
        <v/>
      </c>
      <c r="AE541" t="str">
        <f t="shared" si="199"/>
        <v/>
      </c>
      <c r="AF541" t="str">
        <f t="shared" si="200"/>
        <v/>
      </c>
      <c r="AG541" t="str">
        <f t="shared" si="201"/>
        <v/>
      </c>
      <c r="AH541" t="str">
        <f t="shared" si="202"/>
        <v/>
      </c>
      <c r="AI541" t="str">
        <f t="shared" si="203"/>
        <v/>
      </c>
      <c r="AJ541" t="str">
        <f t="shared" si="204"/>
        <v/>
      </c>
      <c r="AK541" t="str">
        <f t="shared" si="205"/>
        <v/>
      </c>
      <c r="AL541" t="str">
        <f t="shared" si="206"/>
        <v/>
      </c>
      <c r="AM541" t="str">
        <f t="shared" si="207"/>
        <v/>
      </c>
      <c r="AN541" t="str">
        <f t="shared" si="208"/>
        <v/>
      </c>
      <c r="AO541" t="str">
        <f t="shared" si="209"/>
        <v/>
      </c>
      <c r="AP541" t="str">
        <f t="shared" si="210"/>
        <v/>
      </c>
      <c r="AQ541" t="str">
        <f t="shared" si="211"/>
        <v/>
      </c>
      <c r="AR541" t="str">
        <f t="shared" si="212"/>
        <v/>
      </c>
      <c r="AS541" t="str">
        <f t="shared" si="213"/>
        <v/>
      </c>
      <c r="AT541" t="str">
        <f t="shared" si="214"/>
        <v/>
      </c>
      <c r="AU541" t="str">
        <f t="shared" si="215"/>
        <v/>
      </c>
      <c r="AV541" t="str">
        <f t="shared" si="216"/>
        <v/>
      </c>
    </row>
    <row r="542" spans="1:48" x14ac:dyDescent="0.35">
      <c r="A542" t="s">
        <v>3922</v>
      </c>
      <c r="Y542" t="str">
        <f t="shared" si="193"/>
        <v>B</v>
      </c>
      <c r="Z542" t="str">
        <f t="shared" si="194"/>
        <v/>
      </c>
      <c r="AA542" t="str">
        <f t="shared" si="195"/>
        <v/>
      </c>
      <c r="AB542" t="str">
        <f t="shared" si="196"/>
        <v/>
      </c>
      <c r="AC542" t="str">
        <f t="shared" si="197"/>
        <v/>
      </c>
      <c r="AD542" t="str">
        <f t="shared" si="198"/>
        <v/>
      </c>
      <c r="AE542" t="str">
        <f t="shared" si="199"/>
        <v/>
      </c>
      <c r="AF542" t="str">
        <f t="shared" si="200"/>
        <v/>
      </c>
      <c r="AG542" t="str">
        <f t="shared" si="201"/>
        <v/>
      </c>
      <c r="AH542" t="str">
        <f t="shared" si="202"/>
        <v/>
      </c>
      <c r="AI542" t="str">
        <f t="shared" si="203"/>
        <v/>
      </c>
      <c r="AJ542" t="str">
        <f t="shared" si="204"/>
        <v/>
      </c>
      <c r="AK542" t="str">
        <f t="shared" si="205"/>
        <v/>
      </c>
      <c r="AL542" t="str">
        <f t="shared" si="206"/>
        <v/>
      </c>
      <c r="AM542" t="str">
        <f t="shared" si="207"/>
        <v/>
      </c>
      <c r="AN542" t="str">
        <f t="shared" si="208"/>
        <v/>
      </c>
      <c r="AO542" t="str">
        <f t="shared" si="209"/>
        <v/>
      </c>
      <c r="AP542" t="str">
        <f t="shared" si="210"/>
        <v/>
      </c>
      <c r="AQ542" t="str">
        <f t="shared" si="211"/>
        <v/>
      </c>
      <c r="AR542" t="str">
        <f t="shared" si="212"/>
        <v/>
      </c>
      <c r="AS542" t="str">
        <f t="shared" si="213"/>
        <v/>
      </c>
      <c r="AT542" t="str">
        <f t="shared" si="214"/>
        <v/>
      </c>
      <c r="AU542" t="str">
        <f t="shared" si="215"/>
        <v/>
      </c>
      <c r="AV542" t="str">
        <f t="shared" si="216"/>
        <v/>
      </c>
    </row>
    <row r="543" spans="1:48" x14ac:dyDescent="0.35">
      <c r="A543" t="s">
        <v>2032</v>
      </c>
      <c r="B543" t="s">
        <v>2026</v>
      </c>
      <c r="C543" t="s">
        <v>2730</v>
      </c>
      <c r="D543" t="s">
        <v>5451</v>
      </c>
      <c r="Y543" t="str">
        <f t="shared" si="193"/>
        <v>G</v>
      </c>
      <c r="Z543" t="str">
        <f t="shared" si="194"/>
        <v>G</v>
      </c>
      <c r="AA543" t="str">
        <f t="shared" si="195"/>
        <v>H</v>
      </c>
      <c r="AB543" t="str">
        <f t="shared" si="196"/>
        <v>G</v>
      </c>
      <c r="AC543" t="str">
        <f t="shared" si="197"/>
        <v/>
      </c>
      <c r="AD543" t="str">
        <f t="shared" si="198"/>
        <v/>
      </c>
      <c r="AE543" t="str">
        <f t="shared" si="199"/>
        <v/>
      </c>
      <c r="AF543" t="str">
        <f t="shared" si="200"/>
        <v/>
      </c>
      <c r="AG543" t="str">
        <f t="shared" si="201"/>
        <v/>
      </c>
      <c r="AH543" t="str">
        <f t="shared" si="202"/>
        <v/>
      </c>
      <c r="AI543" t="str">
        <f t="shared" si="203"/>
        <v/>
      </c>
      <c r="AJ543" t="str">
        <f t="shared" si="204"/>
        <v/>
      </c>
      <c r="AK543" t="str">
        <f t="shared" si="205"/>
        <v/>
      </c>
      <c r="AL543" t="str">
        <f t="shared" si="206"/>
        <v/>
      </c>
      <c r="AM543" t="str">
        <f t="shared" si="207"/>
        <v/>
      </c>
      <c r="AN543" t="str">
        <f t="shared" si="208"/>
        <v/>
      </c>
      <c r="AO543" t="str">
        <f t="shared" si="209"/>
        <v/>
      </c>
      <c r="AP543" t="str">
        <f t="shared" si="210"/>
        <v/>
      </c>
      <c r="AQ543" t="str">
        <f t="shared" si="211"/>
        <v/>
      </c>
      <c r="AR543" t="str">
        <f t="shared" si="212"/>
        <v/>
      </c>
      <c r="AS543" t="str">
        <f t="shared" si="213"/>
        <v/>
      </c>
      <c r="AT543" t="str">
        <f t="shared" si="214"/>
        <v/>
      </c>
      <c r="AU543" t="str">
        <f t="shared" si="215"/>
        <v/>
      </c>
      <c r="AV543" t="str">
        <f t="shared" si="216"/>
        <v/>
      </c>
    </row>
    <row r="544" spans="1:48" x14ac:dyDescent="0.35">
      <c r="A544" t="s">
        <v>7854</v>
      </c>
      <c r="B544" t="s">
        <v>7855</v>
      </c>
      <c r="Y544" t="str">
        <f t="shared" si="193"/>
        <v>B</v>
      </c>
      <c r="Z544" t="str">
        <f t="shared" si="194"/>
        <v>B</v>
      </c>
      <c r="AA544" t="str">
        <f t="shared" si="195"/>
        <v/>
      </c>
      <c r="AB544" t="str">
        <f t="shared" si="196"/>
        <v/>
      </c>
      <c r="AC544" t="str">
        <f t="shared" si="197"/>
        <v/>
      </c>
      <c r="AD544" t="str">
        <f t="shared" si="198"/>
        <v/>
      </c>
      <c r="AE544" t="str">
        <f t="shared" si="199"/>
        <v/>
      </c>
      <c r="AF544" t="str">
        <f t="shared" si="200"/>
        <v/>
      </c>
      <c r="AG544" t="str">
        <f t="shared" si="201"/>
        <v/>
      </c>
      <c r="AH544" t="str">
        <f t="shared" si="202"/>
        <v/>
      </c>
      <c r="AI544" t="str">
        <f t="shared" si="203"/>
        <v/>
      </c>
      <c r="AJ544" t="str">
        <f t="shared" si="204"/>
        <v/>
      </c>
      <c r="AK544" t="str">
        <f t="shared" si="205"/>
        <v/>
      </c>
      <c r="AL544" t="str">
        <f t="shared" si="206"/>
        <v/>
      </c>
      <c r="AM544" t="str">
        <f t="shared" si="207"/>
        <v/>
      </c>
      <c r="AN544" t="str">
        <f t="shared" si="208"/>
        <v/>
      </c>
      <c r="AO544" t="str">
        <f t="shared" si="209"/>
        <v/>
      </c>
      <c r="AP544" t="str">
        <f t="shared" si="210"/>
        <v/>
      </c>
      <c r="AQ544" t="str">
        <f t="shared" si="211"/>
        <v/>
      </c>
      <c r="AR544" t="str">
        <f t="shared" si="212"/>
        <v/>
      </c>
      <c r="AS544" t="str">
        <f t="shared" si="213"/>
        <v/>
      </c>
      <c r="AT544" t="str">
        <f t="shared" si="214"/>
        <v/>
      </c>
      <c r="AU544" t="str">
        <f t="shared" si="215"/>
        <v/>
      </c>
      <c r="AV544" t="str">
        <f t="shared" si="216"/>
        <v/>
      </c>
    </row>
    <row r="545" spans="1:48" x14ac:dyDescent="0.35">
      <c r="A545" t="s">
        <v>3945</v>
      </c>
      <c r="Y545" t="str">
        <f t="shared" si="193"/>
        <v>B</v>
      </c>
      <c r="Z545" t="str">
        <f t="shared" si="194"/>
        <v/>
      </c>
      <c r="AA545" t="str">
        <f t="shared" si="195"/>
        <v/>
      </c>
      <c r="AB545" t="str">
        <f t="shared" si="196"/>
        <v/>
      </c>
      <c r="AC545" t="str">
        <f t="shared" si="197"/>
        <v/>
      </c>
      <c r="AD545" t="str">
        <f t="shared" si="198"/>
        <v/>
      </c>
      <c r="AE545" t="str">
        <f t="shared" si="199"/>
        <v/>
      </c>
      <c r="AF545" t="str">
        <f t="shared" si="200"/>
        <v/>
      </c>
      <c r="AG545" t="str">
        <f t="shared" si="201"/>
        <v/>
      </c>
      <c r="AH545" t="str">
        <f t="shared" si="202"/>
        <v/>
      </c>
      <c r="AI545" t="str">
        <f t="shared" si="203"/>
        <v/>
      </c>
      <c r="AJ545" t="str">
        <f t="shared" si="204"/>
        <v/>
      </c>
      <c r="AK545" t="str">
        <f t="shared" si="205"/>
        <v/>
      </c>
      <c r="AL545" t="str">
        <f t="shared" si="206"/>
        <v/>
      </c>
      <c r="AM545" t="str">
        <f t="shared" si="207"/>
        <v/>
      </c>
      <c r="AN545" t="str">
        <f t="shared" si="208"/>
        <v/>
      </c>
      <c r="AO545" t="str">
        <f t="shared" si="209"/>
        <v/>
      </c>
      <c r="AP545" t="str">
        <f t="shared" si="210"/>
        <v/>
      </c>
      <c r="AQ545" t="str">
        <f t="shared" si="211"/>
        <v/>
      </c>
      <c r="AR545" t="str">
        <f t="shared" si="212"/>
        <v/>
      </c>
      <c r="AS545" t="str">
        <f t="shared" si="213"/>
        <v/>
      </c>
      <c r="AT545" t="str">
        <f t="shared" si="214"/>
        <v/>
      </c>
      <c r="AU545" t="str">
        <f t="shared" si="215"/>
        <v/>
      </c>
      <c r="AV545" t="str">
        <f t="shared" si="216"/>
        <v/>
      </c>
    </row>
    <row r="546" spans="1:48" x14ac:dyDescent="0.35">
      <c r="A546" t="s">
        <v>7856</v>
      </c>
      <c r="B546" t="s">
        <v>7857</v>
      </c>
      <c r="Y546" t="str">
        <f t="shared" si="193"/>
        <v>G</v>
      </c>
      <c r="Z546" t="str">
        <f t="shared" si="194"/>
        <v>G</v>
      </c>
      <c r="AA546" t="str">
        <f t="shared" si="195"/>
        <v/>
      </c>
      <c r="AB546" t="str">
        <f t="shared" si="196"/>
        <v/>
      </c>
      <c r="AC546" t="str">
        <f t="shared" si="197"/>
        <v/>
      </c>
      <c r="AD546" t="str">
        <f t="shared" si="198"/>
        <v/>
      </c>
      <c r="AE546" t="str">
        <f t="shared" si="199"/>
        <v/>
      </c>
      <c r="AF546" t="str">
        <f t="shared" si="200"/>
        <v/>
      </c>
      <c r="AG546" t="str">
        <f t="shared" si="201"/>
        <v/>
      </c>
      <c r="AH546" t="str">
        <f t="shared" si="202"/>
        <v/>
      </c>
      <c r="AI546" t="str">
        <f t="shared" si="203"/>
        <v/>
      </c>
      <c r="AJ546" t="str">
        <f t="shared" si="204"/>
        <v/>
      </c>
      <c r="AK546" t="str">
        <f t="shared" si="205"/>
        <v/>
      </c>
      <c r="AL546" t="str">
        <f t="shared" si="206"/>
        <v/>
      </c>
      <c r="AM546" t="str">
        <f t="shared" si="207"/>
        <v/>
      </c>
      <c r="AN546" t="str">
        <f t="shared" si="208"/>
        <v/>
      </c>
      <c r="AO546" t="str">
        <f t="shared" si="209"/>
        <v/>
      </c>
      <c r="AP546" t="str">
        <f t="shared" si="210"/>
        <v/>
      </c>
      <c r="AQ546" t="str">
        <f t="shared" si="211"/>
        <v/>
      </c>
      <c r="AR546" t="str">
        <f t="shared" si="212"/>
        <v/>
      </c>
      <c r="AS546" t="str">
        <f t="shared" si="213"/>
        <v/>
      </c>
      <c r="AT546" t="str">
        <f t="shared" si="214"/>
        <v/>
      </c>
      <c r="AU546" t="str">
        <f t="shared" si="215"/>
        <v/>
      </c>
      <c r="AV546" t="str">
        <f t="shared" si="216"/>
        <v/>
      </c>
    </row>
    <row r="547" spans="1:48" x14ac:dyDescent="0.35">
      <c r="A547" t="s">
        <v>7858</v>
      </c>
      <c r="B547" t="s">
        <v>5775</v>
      </c>
      <c r="C547" t="s">
        <v>7859</v>
      </c>
      <c r="Y547" t="str">
        <f t="shared" si="193"/>
        <v>B</v>
      </c>
      <c r="Z547" t="str">
        <f t="shared" si="194"/>
        <v>B</v>
      </c>
      <c r="AA547" t="str">
        <f t="shared" si="195"/>
        <v>B</v>
      </c>
      <c r="AB547" t="str">
        <f t="shared" si="196"/>
        <v/>
      </c>
      <c r="AC547" t="str">
        <f t="shared" si="197"/>
        <v/>
      </c>
      <c r="AD547" t="str">
        <f t="shared" si="198"/>
        <v/>
      </c>
      <c r="AE547" t="str">
        <f t="shared" si="199"/>
        <v/>
      </c>
      <c r="AF547" t="str">
        <f t="shared" si="200"/>
        <v/>
      </c>
      <c r="AG547" t="str">
        <f t="shared" si="201"/>
        <v/>
      </c>
      <c r="AH547" t="str">
        <f t="shared" si="202"/>
        <v/>
      </c>
      <c r="AI547" t="str">
        <f t="shared" si="203"/>
        <v/>
      </c>
      <c r="AJ547" t="str">
        <f t="shared" si="204"/>
        <v/>
      </c>
      <c r="AK547" t="str">
        <f t="shared" si="205"/>
        <v/>
      </c>
      <c r="AL547" t="str">
        <f t="shared" si="206"/>
        <v/>
      </c>
      <c r="AM547" t="str">
        <f t="shared" si="207"/>
        <v/>
      </c>
      <c r="AN547" t="str">
        <f t="shared" si="208"/>
        <v/>
      </c>
      <c r="AO547" t="str">
        <f t="shared" si="209"/>
        <v/>
      </c>
      <c r="AP547" t="str">
        <f t="shared" si="210"/>
        <v/>
      </c>
      <c r="AQ547" t="str">
        <f t="shared" si="211"/>
        <v/>
      </c>
      <c r="AR547" t="str">
        <f t="shared" si="212"/>
        <v/>
      </c>
      <c r="AS547" t="str">
        <f t="shared" si="213"/>
        <v/>
      </c>
      <c r="AT547" t="str">
        <f t="shared" si="214"/>
        <v/>
      </c>
      <c r="AU547" t="str">
        <f t="shared" si="215"/>
        <v/>
      </c>
      <c r="AV547" t="str">
        <f t="shared" si="216"/>
        <v/>
      </c>
    </row>
    <row r="548" spans="1:48" x14ac:dyDescent="0.35">
      <c r="A548" t="s">
        <v>4876</v>
      </c>
      <c r="B548" t="s">
        <v>7860</v>
      </c>
      <c r="C548" t="s">
        <v>3072</v>
      </c>
      <c r="D548" t="s">
        <v>4877</v>
      </c>
      <c r="Y548" t="str">
        <f t="shared" si="193"/>
        <v>F</v>
      </c>
      <c r="Z548" t="str">
        <f t="shared" si="194"/>
        <v>A</v>
      </c>
      <c r="AA548" t="str">
        <f t="shared" si="195"/>
        <v>A</v>
      </c>
      <c r="AB548" t="str">
        <f t="shared" si="196"/>
        <v>A</v>
      </c>
      <c r="AC548" t="str">
        <f t="shared" si="197"/>
        <v/>
      </c>
      <c r="AD548" t="str">
        <f t="shared" si="198"/>
        <v/>
      </c>
      <c r="AE548" t="str">
        <f t="shared" si="199"/>
        <v/>
      </c>
      <c r="AF548" t="str">
        <f t="shared" si="200"/>
        <v/>
      </c>
      <c r="AG548" t="str">
        <f t="shared" si="201"/>
        <v/>
      </c>
      <c r="AH548" t="str">
        <f t="shared" si="202"/>
        <v/>
      </c>
      <c r="AI548" t="str">
        <f t="shared" si="203"/>
        <v/>
      </c>
      <c r="AJ548" t="str">
        <f t="shared" si="204"/>
        <v/>
      </c>
      <c r="AK548" t="str">
        <f t="shared" si="205"/>
        <v/>
      </c>
      <c r="AL548" t="str">
        <f t="shared" si="206"/>
        <v/>
      </c>
      <c r="AM548" t="str">
        <f t="shared" si="207"/>
        <v/>
      </c>
      <c r="AN548" t="str">
        <f t="shared" si="208"/>
        <v/>
      </c>
      <c r="AO548" t="str">
        <f t="shared" si="209"/>
        <v/>
      </c>
      <c r="AP548" t="str">
        <f t="shared" si="210"/>
        <v/>
      </c>
      <c r="AQ548" t="str">
        <f t="shared" si="211"/>
        <v/>
      </c>
      <c r="AR548" t="str">
        <f t="shared" si="212"/>
        <v/>
      </c>
      <c r="AS548" t="str">
        <f t="shared" si="213"/>
        <v/>
      </c>
      <c r="AT548" t="str">
        <f t="shared" si="214"/>
        <v/>
      </c>
      <c r="AU548" t="str">
        <f t="shared" si="215"/>
        <v/>
      </c>
      <c r="AV548" t="str">
        <f t="shared" si="216"/>
        <v/>
      </c>
    </row>
    <row r="549" spans="1:48" x14ac:dyDescent="0.35">
      <c r="A549" t="s">
        <v>7861</v>
      </c>
      <c r="B549" t="s">
        <v>265</v>
      </c>
      <c r="Y549" t="str">
        <f t="shared" si="193"/>
        <v>B</v>
      </c>
      <c r="Z549" t="str">
        <f t="shared" si="194"/>
        <v>A</v>
      </c>
      <c r="AA549" t="str">
        <f t="shared" si="195"/>
        <v/>
      </c>
      <c r="AB549" t="str">
        <f t="shared" si="196"/>
        <v/>
      </c>
      <c r="AC549" t="str">
        <f t="shared" si="197"/>
        <v/>
      </c>
      <c r="AD549" t="str">
        <f t="shared" si="198"/>
        <v/>
      </c>
      <c r="AE549" t="str">
        <f t="shared" si="199"/>
        <v/>
      </c>
      <c r="AF549" t="str">
        <f t="shared" si="200"/>
        <v/>
      </c>
      <c r="AG549" t="str">
        <f t="shared" si="201"/>
        <v/>
      </c>
      <c r="AH549" t="str">
        <f t="shared" si="202"/>
        <v/>
      </c>
      <c r="AI549" t="str">
        <f t="shared" si="203"/>
        <v/>
      </c>
      <c r="AJ549" t="str">
        <f t="shared" si="204"/>
        <v/>
      </c>
      <c r="AK549" t="str">
        <f t="shared" si="205"/>
        <v/>
      </c>
      <c r="AL549" t="str">
        <f t="shared" si="206"/>
        <v/>
      </c>
      <c r="AM549" t="str">
        <f t="shared" si="207"/>
        <v/>
      </c>
      <c r="AN549" t="str">
        <f t="shared" si="208"/>
        <v/>
      </c>
      <c r="AO549" t="str">
        <f t="shared" si="209"/>
        <v/>
      </c>
      <c r="AP549" t="str">
        <f t="shared" si="210"/>
        <v/>
      </c>
      <c r="AQ549" t="str">
        <f t="shared" si="211"/>
        <v/>
      </c>
      <c r="AR549" t="str">
        <f t="shared" si="212"/>
        <v/>
      </c>
      <c r="AS549" t="str">
        <f t="shared" si="213"/>
        <v/>
      </c>
      <c r="AT549" t="str">
        <f t="shared" si="214"/>
        <v/>
      </c>
      <c r="AU549" t="str">
        <f t="shared" si="215"/>
        <v/>
      </c>
      <c r="AV549" t="str">
        <f t="shared" si="216"/>
        <v/>
      </c>
    </row>
    <row r="550" spans="1:48" x14ac:dyDescent="0.35">
      <c r="A550" t="s">
        <v>7862</v>
      </c>
      <c r="B550" t="s">
        <v>7863</v>
      </c>
      <c r="Y550" t="str">
        <f t="shared" si="193"/>
        <v>B</v>
      </c>
      <c r="Z550" t="str">
        <f t="shared" si="194"/>
        <v>F</v>
      </c>
      <c r="AA550" t="str">
        <f t="shared" si="195"/>
        <v/>
      </c>
      <c r="AB550" t="str">
        <f t="shared" si="196"/>
        <v/>
      </c>
      <c r="AC550" t="str">
        <f t="shared" si="197"/>
        <v/>
      </c>
      <c r="AD550" t="str">
        <f t="shared" si="198"/>
        <v/>
      </c>
      <c r="AE550" t="str">
        <f t="shared" si="199"/>
        <v/>
      </c>
      <c r="AF550" t="str">
        <f t="shared" si="200"/>
        <v/>
      </c>
      <c r="AG550" t="str">
        <f t="shared" si="201"/>
        <v/>
      </c>
      <c r="AH550" t="str">
        <f t="shared" si="202"/>
        <v/>
      </c>
      <c r="AI550" t="str">
        <f t="shared" si="203"/>
        <v/>
      </c>
      <c r="AJ550" t="str">
        <f t="shared" si="204"/>
        <v/>
      </c>
      <c r="AK550" t="str">
        <f t="shared" si="205"/>
        <v/>
      </c>
      <c r="AL550" t="str">
        <f t="shared" si="206"/>
        <v/>
      </c>
      <c r="AM550" t="str">
        <f t="shared" si="207"/>
        <v/>
      </c>
      <c r="AN550" t="str">
        <f t="shared" si="208"/>
        <v/>
      </c>
      <c r="AO550" t="str">
        <f t="shared" si="209"/>
        <v/>
      </c>
      <c r="AP550" t="str">
        <f t="shared" si="210"/>
        <v/>
      </c>
      <c r="AQ550" t="str">
        <f t="shared" si="211"/>
        <v/>
      </c>
      <c r="AR550" t="str">
        <f t="shared" si="212"/>
        <v/>
      </c>
      <c r="AS550" t="str">
        <f t="shared" si="213"/>
        <v/>
      </c>
      <c r="AT550" t="str">
        <f t="shared" si="214"/>
        <v/>
      </c>
      <c r="AU550" t="str">
        <f t="shared" si="215"/>
        <v/>
      </c>
      <c r="AV550" t="str">
        <f t="shared" si="216"/>
        <v/>
      </c>
    </row>
    <row r="551" spans="1:48" x14ac:dyDescent="0.35">
      <c r="A551" t="s">
        <v>7864</v>
      </c>
      <c r="B551" t="s">
        <v>7865</v>
      </c>
      <c r="Y551" t="str">
        <f t="shared" si="193"/>
        <v>G</v>
      </c>
      <c r="Z551" t="str">
        <f t="shared" si="194"/>
        <v>B</v>
      </c>
      <c r="AA551" t="str">
        <f t="shared" si="195"/>
        <v/>
      </c>
      <c r="AB551" t="str">
        <f t="shared" si="196"/>
        <v/>
      </c>
      <c r="AC551" t="str">
        <f t="shared" si="197"/>
        <v/>
      </c>
      <c r="AD551" t="str">
        <f t="shared" si="198"/>
        <v/>
      </c>
      <c r="AE551" t="str">
        <f t="shared" si="199"/>
        <v/>
      </c>
      <c r="AF551" t="str">
        <f t="shared" si="200"/>
        <v/>
      </c>
      <c r="AG551" t="str">
        <f t="shared" si="201"/>
        <v/>
      </c>
      <c r="AH551" t="str">
        <f t="shared" si="202"/>
        <v/>
      </c>
      <c r="AI551" t="str">
        <f t="shared" si="203"/>
        <v/>
      </c>
      <c r="AJ551" t="str">
        <f t="shared" si="204"/>
        <v/>
      </c>
      <c r="AK551" t="str">
        <f t="shared" si="205"/>
        <v/>
      </c>
      <c r="AL551" t="str">
        <f t="shared" si="206"/>
        <v/>
      </c>
      <c r="AM551" t="str">
        <f t="shared" si="207"/>
        <v/>
      </c>
      <c r="AN551" t="str">
        <f t="shared" si="208"/>
        <v/>
      </c>
      <c r="AO551" t="str">
        <f t="shared" si="209"/>
        <v/>
      </c>
      <c r="AP551" t="str">
        <f t="shared" si="210"/>
        <v/>
      </c>
      <c r="AQ551" t="str">
        <f t="shared" si="211"/>
        <v/>
      </c>
      <c r="AR551" t="str">
        <f t="shared" si="212"/>
        <v/>
      </c>
      <c r="AS551" t="str">
        <f t="shared" si="213"/>
        <v/>
      </c>
      <c r="AT551" t="str">
        <f t="shared" si="214"/>
        <v/>
      </c>
      <c r="AU551" t="str">
        <f t="shared" si="215"/>
        <v/>
      </c>
      <c r="AV551" t="str">
        <f t="shared" si="216"/>
        <v/>
      </c>
    </row>
    <row r="552" spans="1:48" x14ac:dyDescent="0.35">
      <c r="A552" t="s">
        <v>7866</v>
      </c>
      <c r="B552" t="s">
        <v>7867</v>
      </c>
      <c r="C552" t="s">
        <v>7868</v>
      </c>
      <c r="Y552" t="str">
        <f t="shared" si="193"/>
        <v>B</v>
      </c>
      <c r="Z552" t="str">
        <f t="shared" si="194"/>
        <v>B</v>
      </c>
      <c r="AA552" t="str">
        <f t="shared" si="195"/>
        <v>B</v>
      </c>
      <c r="AB552" t="str">
        <f t="shared" si="196"/>
        <v/>
      </c>
      <c r="AC552" t="str">
        <f t="shared" si="197"/>
        <v/>
      </c>
      <c r="AD552" t="str">
        <f t="shared" si="198"/>
        <v/>
      </c>
      <c r="AE552" t="str">
        <f t="shared" si="199"/>
        <v/>
      </c>
      <c r="AF552" t="str">
        <f t="shared" si="200"/>
        <v/>
      </c>
      <c r="AG552" t="str">
        <f t="shared" si="201"/>
        <v/>
      </c>
      <c r="AH552" t="str">
        <f t="shared" si="202"/>
        <v/>
      </c>
      <c r="AI552" t="str">
        <f t="shared" si="203"/>
        <v/>
      </c>
      <c r="AJ552" t="str">
        <f t="shared" si="204"/>
        <v/>
      </c>
      <c r="AK552" t="str">
        <f t="shared" si="205"/>
        <v/>
      </c>
      <c r="AL552" t="str">
        <f t="shared" si="206"/>
        <v/>
      </c>
      <c r="AM552" t="str">
        <f t="shared" si="207"/>
        <v/>
      </c>
      <c r="AN552" t="str">
        <f t="shared" si="208"/>
        <v/>
      </c>
      <c r="AO552" t="str">
        <f t="shared" si="209"/>
        <v/>
      </c>
      <c r="AP552" t="str">
        <f t="shared" si="210"/>
        <v/>
      </c>
      <c r="AQ552" t="str">
        <f t="shared" si="211"/>
        <v/>
      </c>
      <c r="AR552" t="str">
        <f t="shared" si="212"/>
        <v/>
      </c>
      <c r="AS552" t="str">
        <f t="shared" si="213"/>
        <v/>
      </c>
      <c r="AT552" t="str">
        <f t="shared" si="214"/>
        <v/>
      </c>
      <c r="AU552" t="str">
        <f t="shared" si="215"/>
        <v/>
      </c>
      <c r="AV552" t="str">
        <f t="shared" si="216"/>
        <v/>
      </c>
    </row>
    <row r="553" spans="1:48" x14ac:dyDescent="0.35">
      <c r="A553" t="s">
        <v>7869</v>
      </c>
      <c r="B553" t="s">
        <v>7870</v>
      </c>
      <c r="C553" t="s">
        <v>7871</v>
      </c>
      <c r="D553" t="s">
        <v>7872</v>
      </c>
      <c r="E553" t="s">
        <v>7873</v>
      </c>
      <c r="Y553" t="str">
        <f t="shared" si="193"/>
        <v>B</v>
      </c>
      <c r="Z553" t="str">
        <f t="shared" si="194"/>
        <v>B</v>
      </c>
      <c r="AA553" t="str">
        <f t="shared" si="195"/>
        <v>B</v>
      </c>
      <c r="AB553" t="str">
        <f t="shared" si="196"/>
        <v>G</v>
      </c>
      <c r="AC553" t="str">
        <f t="shared" si="197"/>
        <v>G</v>
      </c>
      <c r="AD553" t="str">
        <f t="shared" si="198"/>
        <v/>
      </c>
      <c r="AE553" t="str">
        <f t="shared" si="199"/>
        <v/>
      </c>
      <c r="AF553" t="str">
        <f t="shared" si="200"/>
        <v/>
      </c>
      <c r="AG553" t="str">
        <f t="shared" si="201"/>
        <v/>
      </c>
      <c r="AH553" t="str">
        <f t="shared" si="202"/>
        <v/>
      </c>
      <c r="AI553" t="str">
        <f t="shared" si="203"/>
        <v/>
      </c>
      <c r="AJ553" t="str">
        <f t="shared" si="204"/>
        <v/>
      </c>
      <c r="AK553" t="str">
        <f t="shared" si="205"/>
        <v/>
      </c>
      <c r="AL553" t="str">
        <f t="shared" si="206"/>
        <v/>
      </c>
      <c r="AM553" t="str">
        <f t="shared" si="207"/>
        <v/>
      </c>
      <c r="AN553" t="str">
        <f t="shared" si="208"/>
        <v/>
      </c>
      <c r="AO553" t="str">
        <f t="shared" si="209"/>
        <v/>
      </c>
      <c r="AP553" t="str">
        <f t="shared" si="210"/>
        <v/>
      </c>
      <c r="AQ553" t="str">
        <f t="shared" si="211"/>
        <v/>
      </c>
      <c r="AR553" t="str">
        <f t="shared" si="212"/>
        <v/>
      </c>
      <c r="AS553" t="str">
        <f t="shared" si="213"/>
        <v/>
      </c>
      <c r="AT553" t="str">
        <f t="shared" si="214"/>
        <v/>
      </c>
      <c r="AU553" t="str">
        <f t="shared" si="215"/>
        <v/>
      </c>
      <c r="AV553" t="str">
        <f t="shared" si="216"/>
        <v/>
      </c>
    </row>
    <row r="554" spans="1:48" x14ac:dyDescent="0.35">
      <c r="Y554" t="str">
        <f t="shared" si="193"/>
        <v/>
      </c>
      <c r="Z554" t="str">
        <f t="shared" si="194"/>
        <v/>
      </c>
      <c r="AA554" t="str">
        <f t="shared" si="195"/>
        <v/>
      </c>
      <c r="AB554" t="str">
        <f t="shared" si="196"/>
        <v/>
      </c>
      <c r="AC554" t="str">
        <f t="shared" si="197"/>
        <v/>
      </c>
      <c r="AD554" t="str">
        <f t="shared" si="198"/>
        <v/>
      </c>
      <c r="AE554" t="str">
        <f t="shared" si="199"/>
        <v/>
      </c>
      <c r="AF554" t="str">
        <f t="shared" si="200"/>
        <v/>
      </c>
      <c r="AG554" t="str">
        <f t="shared" si="201"/>
        <v/>
      </c>
      <c r="AH554" t="str">
        <f t="shared" si="202"/>
        <v/>
      </c>
      <c r="AI554" t="str">
        <f t="shared" si="203"/>
        <v/>
      </c>
      <c r="AJ554" t="str">
        <f t="shared" si="204"/>
        <v/>
      </c>
      <c r="AK554" t="str">
        <f t="shared" si="205"/>
        <v/>
      </c>
      <c r="AL554" t="str">
        <f t="shared" si="206"/>
        <v/>
      </c>
      <c r="AM554" t="str">
        <f t="shared" si="207"/>
        <v/>
      </c>
      <c r="AN554" t="str">
        <f t="shared" si="208"/>
        <v/>
      </c>
      <c r="AO554" t="str">
        <f t="shared" si="209"/>
        <v/>
      </c>
      <c r="AP554" t="str">
        <f t="shared" si="210"/>
        <v/>
      </c>
      <c r="AQ554" t="str">
        <f t="shared" si="211"/>
        <v/>
      </c>
      <c r="AR554" t="str">
        <f t="shared" si="212"/>
        <v/>
      </c>
      <c r="AS554" t="str">
        <f t="shared" si="213"/>
        <v/>
      </c>
      <c r="AT554" t="str">
        <f t="shared" si="214"/>
        <v/>
      </c>
      <c r="AU554" t="str">
        <f t="shared" si="215"/>
        <v/>
      </c>
      <c r="AV554" t="str">
        <f t="shared" si="216"/>
        <v/>
      </c>
    </row>
    <row r="555" spans="1:48" x14ac:dyDescent="0.35">
      <c r="Y555" t="str">
        <f t="shared" si="193"/>
        <v/>
      </c>
      <c r="Z555" t="str">
        <f t="shared" si="194"/>
        <v/>
      </c>
      <c r="AA555" t="str">
        <f t="shared" si="195"/>
        <v/>
      </c>
      <c r="AB555" t="str">
        <f t="shared" si="196"/>
        <v/>
      </c>
      <c r="AC555" t="str">
        <f t="shared" si="197"/>
        <v/>
      </c>
      <c r="AD555" t="str">
        <f t="shared" si="198"/>
        <v/>
      </c>
      <c r="AE555" t="str">
        <f t="shared" si="199"/>
        <v/>
      </c>
      <c r="AF555" t="str">
        <f t="shared" si="200"/>
        <v/>
      </c>
      <c r="AG555" t="str">
        <f t="shared" si="201"/>
        <v/>
      </c>
      <c r="AH555" t="str">
        <f t="shared" si="202"/>
        <v/>
      </c>
      <c r="AI555" t="str">
        <f t="shared" si="203"/>
        <v/>
      </c>
      <c r="AJ555" t="str">
        <f t="shared" si="204"/>
        <v/>
      </c>
      <c r="AK555" t="str">
        <f t="shared" si="205"/>
        <v/>
      </c>
      <c r="AL555" t="str">
        <f t="shared" si="206"/>
        <v/>
      </c>
      <c r="AM555" t="str">
        <f t="shared" si="207"/>
        <v/>
      </c>
      <c r="AN555" t="str">
        <f t="shared" si="208"/>
        <v/>
      </c>
      <c r="AO555" t="str">
        <f t="shared" si="209"/>
        <v/>
      </c>
      <c r="AP555" t="str">
        <f t="shared" si="210"/>
        <v/>
      </c>
      <c r="AQ555" t="str">
        <f t="shared" si="211"/>
        <v/>
      </c>
      <c r="AR555" t="str">
        <f t="shared" si="212"/>
        <v/>
      </c>
      <c r="AS555" t="str">
        <f t="shared" si="213"/>
        <v/>
      </c>
      <c r="AT555" t="str">
        <f t="shared" si="214"/>
        <v/>
      </c>
      <c r="AU555" t="str">
        <f t="shared" si="215"/>
        <v/>
      </c>
      <c r="AV555" t="str">
        <f t="shared" si="216"/>
        <v/>
      </c>
    </row>
    <row r="556" spans="1:48" x14ac:dyDescent="0.35">
      <c r="Y556" t="str">
        <f t="shared" si="193"/>
        <v/>
      </c>
      <c r="Z556" t="str">
        <f t="shared" si="194"/>
        <v/>
      </c>
      <c r="AA556" t="str">
        <f t="shared" si="195"/>
        <v/>
      </c>
      <c r="AB556" t="str">
        <f t="shared" si="196"/>
        <v/>
      </c>
      <c r="AC556" t="str">
        <f t="shared" si="197"/>
        <v/>
      </c>
      <c r="AD556" t="str">
        <f t="shared" si="198"/>
        <v/>
      </c>
      <c r="AE556" t="str">
        <f t="shared" si="199"/>
        <v/>
      </c>
      <c r="AF556" t="str">
        <f t="shared" si="200"/>
        <v/>
      </c>
      <c r="AG556" t="str">
        <f t="shared" si="201"/>
        <v/>
      </c>
      <c r="AH556" t="str">
        <f t="shared" si="202"/>
        <v/>
      </c>
      <c r="AI556" t="str">
        <f t="shared" si="203"/>
        <v/>
      </c>
      <c r="AJ556" t="str">
        <f t="shared" si="204"/>
        <v/>
      </c>
      <c r="AK556" t="str">
        <f t="shared" si="205"/>
        <v/>
      </c>
      <c r="AL556" t="str">
        <f t="shared" si="206"/>
        <v/>
      </c>
      <c r="AM556" t="str">
        <f t="shared" si="207"/>
        <v/>
      </c>
      <c r="AN556" t="str">
        <f t="shared" si="208"/>
        <v/>
      </c>
      <c r="AO556" t="str">
        <f t="shared" si="209"/>
        <v/>
      </c>
      <c r="AP556" t="str">
        <f t="shared" si="210"/>
        <v/>
      </c>
      <c r="AQ556" t="str">
        <f t="shared" si="211"/>
        <v/>
      </c>
      <c r="AR556" t="str">
        <f t="shared" si="212"/>
        <v/>
      </c>
      <c r="AS556" t="str">
        <f t="shared" si="213"/>
        <v/>
      </c>
      <c r="AT556" t="str">
        <f t="shared" si="214"/>
        <v/>
      </c>
      <c r="AU556" t="str">
        <f t="shared" si="215"/>
        <v/>
      </c>
      <c r="AV556" t="str">
        <f t="shared" si="216"/>
        <v/>
      </c>
    </row>
    <row r="557" spans="1:48" x14ac:dyDescent="0.35">
      <c r="A557" t="s">
        <v>7874</v>
      </c>
      <c r="B557" t="s">
        <v>7875</v>
      </c>
      <c r="Y557" t="str">
        <f t="shared" si="193"/>
        <v>B</v>
      </c>
      <c r="Z557" t="str">
        <f t="shared" si="194"/>
        <v>B</v>
      </c>
      <c r="AA557" t="str">
        <f t="shared" si="195"/>
        <v/>
      </c>
      <c r="AB557" t="str">
        <f t="shared" si="196"/>
        <v/>
      </c>
      <c r="AC557" t="str">
        <f t="shared" si="197"/>
        <v/>
      </c>
      <c r="AD557" t="str">
        <f t="shared" si="198"/>
        <v/>
      </c>
      <c r="AE557" t="str">
        <f t="shared" si="199"/>
        <v/>
      </c>
      <c r="AF557" t="str">
        <f t="shared" si="200"/>
        <v/>
      </c>
      <c r="AG557" t="str">
        <f t="shared" si="201"/>
        <v/>
      </c>
      <c r="AH557" t="str">
        <f t="shared" si="202"/>
        <v/>
      </c>
      <c r="AI557" t="str">
        <f t="shared" si="203"/>
        <v/>
      </c>
      <c r="AJ557" t="str">
        <f t="shared" si="204"/>
        <v/>
      </c>
      <c r="AK557" t="str">
        <f t="shared" si="205"/>
        <v/>
      </c>
      <c r="AL557" t="str">
        <f t="shared" si="206"/>
        <v/>
      </c>
      <c r="AM557" t="str">
        <f t="shared" si="207"/>
        <v/>
      </c>
      <c r="AN557" t="str">
        <f t="shared" si="208"/>
        <v/>
      </c>
      <c r="AO557" t="str">
        <f t="shared" si="209"/>
        <v/>
      </c>
      <c r="AP557" t="str">
        <f t="shared" si="210"/>
        <v/>
      </c>
      <c r="AQ557" t="str">
        <f t="shared" si="211"/>
        <v/>
      </c>
      <c r="AR557" t="str">
        <f t="shared" si="212"/>
        <v/>
      </c>
      <c r="AS557" t="str">
        <f t="shared" si="213"/>
        <v/>
      </c>
      <c r="AT557" t="str">
        <f t="shared" si="214"/>
        <v/>
      </c>
      <c r="AU557" t="str">
        <f t="shared" si="215"/>
        <v/>
      </c>
      <c r="AV557" t="str">
        <f t="shared" si="216"/>
        <v/>
      </c>
    </row>
    <row r="558" spans="1:48" x14ac:dyDescent="0.35">
      <c r="A558" t="s">
        <v>4082</v>
      </c>
      <c r="B558" t="s">
        <v>4083</v>
      </c>
      <c r="Y558" t="str">
        <f t="shared" si="193"/>
        <v>B</v>
      </c>
      <c r="Z558" t="str">
        <f t="shared" si="194"/>
        <v>B</v>
      </c>
      <c r="AA558" t="str">
        <f t="shared" si="195"/>
        <v/>
      </c>
      <c r="AB558" t="str">
        <f t="shared" si="196"/>
        <v/>
      </c>
      <c r="AC558" t="str">
        <f t="shared" si="197"/>
        <v/>
      </c>
      <c r="AD558" t="str">
        <f t="shared" si="198"/>
        <v/>
      </c>
      <c r="AE558" t="str">
        <f t="shared" si="199"/>
        <v/>
      </c>
      <c r="AF558" t="str">
        <f t="shared" si="200"/>
        <v/>
      </c>
      <c r="AG558" t="str">
        <f t="shared" si="201"/>
        <v/>
      </c>
      <c r="AH558" t="str">
        <f t="shared" si="202"/>
        <v/>
      </c>
      <c r="AI558" t="str">
        <f t="shared" si="203"/>
        <v/>
      </c>
      <c r="AJ558" t="str">
        <f t="shared" si="204"/>
        <v/>
      </c>
      <c r="AK558" t="str">
        <f t="shared" si="205"/>
        <v/>
      </c>
      <c r="AL558" t="str">
        <f t="shared" si="206"/>
        <v/>
      </c>
      <c r="AM558" t="str">
        <f t="shared" si="207"/>
        <v/>
      </c>
      <c r="AN558" t="str">
        <f t="shared" si="208"/>
        <v/>
      </c>
      <c r="AO558" t="str">
        <f t="shared" si="209"/>
        <v/>
      </c>
      <c r="AP558" t="str">
        <f t="shared" si="210"/>
        <v/>
      </c>
      <c r="AQ558" t="str">
        <f t="shared" si="211"/>
        <v/>
      </c>
      <c r="AR558" t="str">
        <f t="shared" si="212"/>
        <v/>
      </c>
      <c r="AS558" t="str">
        <f t="shared" si="213"/>
        <v/>
      </c>
      <c r="AT558" t="str">
        <f t="shared" si="214"/>
        <v/>
      </c>
      <c r="AU558" t="str">
        <f t="shared" si="215"/>
        <v/>
      </c>
      <c r="AV558" t="str">
        <f t="shared" si="216"/>
        <v/>
      </c>
    </row>
    <row r="559" spans="1:48" x14ac:dyDescent="0.35">
      <c r="A559" t="s">
        <v>7876</v>
      </c>
      <c r="B559" t="s">
        <v>7877</v>
      </c>
      <c r="C559" t="s">
        <v>6201</v>
      </c>
      <c r="D559" t="s">
        <v>7878</v>
      </c>
      <c r="Y559" t="str">
        <f t="shared" si="193"/>
        <v>F</v>
      </c>
      <c r="Z559" t="str">
        <f t="shared" si="194"/>
        <v>H</v>
      </c>
      <c r="AA559" t="str">
        <f t="shared" si="195"/>
        <v>H</v>
      </c>
      <c r="AB559" t="str">
        <f t="shared" si="196"/>
        <v>H</v>
      </c>
      <c r="AC559" t="str">
        <f t="shared" si="197"/>
        <v/>
      </c>
      <c r="AD559" t="str">
        <f t="shared" si="198"/>
        <v/>
      </c>
      <c r="AE559" t="str">
        <f t="shared" si="199"/>
        <v/>
      </c>
      <c r="AF559" t="str">
        <f t="shared" si="200"/>
        <v/>
      </c>
      <c r="AG559" t="str">
        <f t="shared" si="201"/>
        <v/>
      </c>
      <c r="AH559" t="str">
        <f t="shared" si="202"/>
        <v/>
      </c>
      <c r="AI559" t="str">
        <f t="shared" si="203"/>
        <v/>
      </c>
      <c r="AJ559" t="str">
        <f t="shared" si="204"/>
        <v/>
      </c>
      <c r="AK559" t="str">
        <f t="shared" si="205"/>
        <v/>
      </c>
      <c r="AL559" t="str">
        <f t="shared" si="206"/>
        <v/>
      </c>
      <c r="AM559" t="str">
        <f t="shared" si="207"/>
        <v/>
      </c>
      <c r="AN559" t="str">
        <f t="shared" si="208"/>
        <v/>
      </c>
      <c r="AO559" t="str">
        <f t="shared" si="209"/>
        <v/>
      </c>
      <c r="AP559" t="str">
        <f t="shared" si="210"/>
        <v/>
      </c>
      <c r="AQ559" t="str">
        <f t="shared" si="211"/>
        <v/>
      </c>
      <c r="AR559" t="str">
        <f t="shared" si="212"/>
        <v/>
      </c>
      <c r="AS559" t="str">
        <f t="shared" si="213"/>
        <v/>
      </c>
      <c r="AT559" t="str">
        <f t="shared" si="214"/>
        <v/>
      </c>
      <c r="AU559" t="str">
        <f t="shared" si="215"/>
        <v/>
      </c>
      <c r="AV559" t="str">
        <f t="shared" si="216"/>
        <v/>
      </c>
    </row>
    <row r="560" spans="1:48" x14ac:dyDescent="0.35">
      <c r="Y560" t="str">
        <f t="shared" si="193"/>
        <v/>
      </c>
      <c r="Z560" t="str">
        <f t="shared" si="194"/>
        <v/>
      </c>
      <c r="AA560" t="str">
        <f t="shared" si="195"/>
        <v/>
      </c>
      <c r="AB560" t="str">
        <f t="shared" si="196"/>
        <v/>
      </c>
      <c r="AC560" t="str">
        <f t="shared" si="197"/>
        <v/>
      </c>
      <c r="AD560" t="str">
        <f t="shared" si="198"/>
        <v/>
      </c>
      <c r="AE560" t="str">
        <f t="shared" si="199"/>
        <v/>
      </c>
      <c r="AF560" t="str">
        <f t="shared" si="200"/>
        <v/>
      </c>
      <c r="AG560" t="str">
        <f t="shared" si="201"/>
        <v/>
      </c>
      <c r="AH560" t="str">
        <f t="shared" si="202"/>
        <v/>
      </c>
      <c r="AI560" t="str">
        <f t="shared" si="203"/>
        <v/>
      </c>
      <c r="AJ560" t="str">
        <f t="shared" si="204"/>
        <v/>
      </c>
      <c r="AK560" t="str">
        <f t="shared" si="205"/>
        <v/>
      </c>
      <c r="AL560" t="str">
        <f t="shared" si="206"/>
        <v/>
      </c>
      <c r="AM560" t="str">
        <f t="shared" si="207"/>
        <v/>
      </c>
      <c r="AN560" t="str">
        <f t="shared" si="208"/>
        <v/>
      </c>
      <c r="AO560" t="str">
        <f t="shared" si="209"/>
        <v/>
      </c>
      <c r="AP560" t="str">
        <f t="shared" si="210"/>
        <v/>
      </c>
      <c r="AQ560" t="str">
        <f t="shared" si="211"/>
        <v/>
      </c>
      <c r="AR560" t="str">
        <f t="shared" si="212"/>
        <v/>
      </c>
      <c r="AS560" t="str">
        <f t="shared" si="213"/>
        <v/>
      </c>
      <c r="AT560" t="str">
        <f t="shared" si="214"/>
        <v/>
      </c>
      <c r="AU560" t="str">
        <f t="shared" si="215"/>
        <v/>
      </c>
      <c r="AV560" t="str">
        <f t="shared" si="216"/>
        <v/>
      </c>
    </row>
    <row r="561" spans="1:48" x14ac:dyDescent="0.35">
      <c r="A561" t="s">
        <v>4067</v>
      </c>
      <c r="Y561" t="str">
        <f t="shared" si="193"/>
        <v>F</v>
      </c>
      <c r="Z561" t="str">
        <f t="shared" si="194"/>
        <v/>
      </c>
      <c r="AA561" t="str">
        <f t="shared" si="195"/>
        <v/>
      </c>
      <c r="AB561" t="str">
        <f t="shared" si="196"/>
        <v/>
      </c>
      <c r="AC561" t="str">
        <f t="shared" si="197"/>
        <v/>
      </c>
      <c r="AD561" t="str">
        <f t="shared" si="198"/>
        <v/>
      </c>
      <c r="AE561" t="str">
        <f t="shared" si="199"/>
        <v/>
      </c>
      <c r="AF561" t="str">
        <f t="shared" si="200"/>
        <v/>
      </c>
      <c r="AG561" t="str">
        <f t="shared" si="201"/>
        <v/>
      </c>
      <c r="AH561" t="str">
        <f t="shared" si="202"/>
        <v/>
      </c>
      <c r="AI561" t="str">
        <f t="shared" si="203"/>
        <v/>
      </c>
      <c r="AJ561" t="str">
        <f t="shared" si="204"/>
        <v/>
      </c>
      <c r="AK561" t="str">
        <f t="shared" si="205"/>
        <v/>
      </c>
      <c r="AL561" t="str">
        <f t="shared" si="206"/>
        <v/>
      </c>
      <c r="AM561" t="str">
        <f t="shared" si="207"/>
        <v/>
      </c>
      <c r="AN561" t="str">
        <f t="shared" si="208"/>
        <v/>
      </c>
      <c r="AO561" t="str">
        <f t="shared" si="209"/>
        <v/>
      </c>
      <c r="AP561" t="str">
        <f t="shared" si="210"/>
        <v/>
      </c>
      <c r="AQ561" t="str">
        <f t="shared" si="211"/>
        <v/>
      </c>
      <c r="AR561" t="str">
        <f t="shared" si="212"/>
        <v/>
      </c>
      <c r="AS561" t="str">
        <f t="shared" si="213"/>
        <v/>
      </c>
      <c r="AT561" t="str">
        <f t="shared" si="214"/>
        <v/>
      </c>
      <c r="AU561" t="str">
        <f t="shared" si="215"/>
        <v/>
      </c>
      <c r="AV561" t="str">
        <f t="shared" si="216"/>
        <v/>
      </c>
    </row>
    <row r="562" spans="1:48" x14ac:dyDescent="0.35">
      <c r="A562" t="s">
        <v>4075</v>
      </c>
      <c r="Y562" t="str">
        <f t="shared" si="193"/>
        <v>F</v>
      </c>
      <c r="Z562" t="str">
        <f t="shared" si="194"/>
        <v/>
      </c>
      <c r="AA562" t="str">
        <f t="shared" si="195"/>
        <v/>
      </c>
      <c r="AB562" t="str">
        <f t="shared" si="196"/>
        <v/>
      </c>
      <c r="AC562" t="str">
        <f t="shared" si="197"/>
        <v/>
      </c>
      <c r="AD562" t="str">
        <f t="shared" si="198"/>
        <v/>
      </c>
      <c r="AE562" t="str">
        <f t="shared" si="199"/>
        <v/>
      </c>
      <c r="AF562" t="str">
        <f t="shared" si="200"/>
        <v/>
      </c>
      <c r="AG562" t="str">
        <f t="shared" si="201"/>
        <v/>
      </c>
      <c r="AH562" t="str">
        <f t="shared" si="202"/>
        <v/>
      </c>
      <c r="AI562" t="str">
        <f t="shared" si="203"/>
        <v/>
      </c>
      <c r="AJ562" t="str">
        <f t="shared" si="204"/>
        <v/>
      </c>
      <c r="AK562" t="str">
        <f t="shared" si="205"/>
        <v/>
      </c>
      <c r="AL562" t="str">
        <f t="shared" si="206"/>
        <v/>
      </c>
      <c r="AM562" t="str">
        <f t="shared" si="207"/>
        <v/>
      </c>
      <c r="AN562" t="str">
        <f t="shared" si="208"/>
        <v/>
      </c>
      <c r="AO562" t="str">
        <f t="shared" si="209"/>
        <v/>
      </c>
      <c r="AP562" t="str">
        <f t="shared" si="210"/>
        <v/>
      </c>
      <c r="AQ562" t="str">
        <f t="shared" si="211"/>
        <v/>
      </c>
      <c r="AR562" t="str">
        <f t="shared" si="212"/>
        <v/>
      </c>
      <c r="AS562" t="str">
        <f t="shared" si="213"/>
        <v/>
      </c>
      <c r="AT562" t="str">
        <f t="shared" si="214"/>
        <v/>
      </c>
      <c r="AU562" t="str">
        <f t="shared" si="215"/>
        <v/>
      </c>
      <c r="AV562" t="str">
        <f t="shared" si="216"/>
        <v/>
      </c>
    </row>
    <row r="563" spans="1:48" x14ac:dyDescent="0.35">
      <c r="A563" t="s">
        <v>4083</v>
      </c>
      <c r="Y563" t="str">
        <f t="shared" si="193"/>
        <v>B</v>
      </c>
      <c r="Z563" t="str">
        <f t="shared" si="194"/>
        <v/>
      </c>
      <c r="AA563" t="str">
        <f t="shared" si="195"/>
        <v/>
      </c>
      <c r="AB563" t="str">
        <f t="shared" si="196"/>
        <v/>
      </c>
      <c r="AC563" t="str">
        <f t="shared" si="197"/>
        <v/>
      </c>
      <c r="AD563" t="str">
        <f t="shared" si="198"/>
        <v/>
      </c>
      <c r="AE563" t="str">
        <f t="shared" si="199"/>
        <v/>
      </c>
      <c r="AF563" t="str">
        <f t="shared" si="200"/>
        <v/>
      </c>
      <c r="AG563" t="str">
        <f t="shared" si="201"/>
        <v/>
      </c>
      <c r="AH563" t="str">
        <f t="shared" si="202"/>
        <v/>
      </c>
      <c r="AI563" t="str">
        <f t="shared" si="203"/>
        <v/>
      </c>
      <c r="AJ563" t="str">
        <f t="shared" si="204"/>
        <v/>
      </c>
      <c r="AK563" t="str">
        <f t="shared" si="205"/>
        <v/>
      </c>
      <c r="AL563" t="str">
        <f t="shared" si="206"/>
        <v/>
      </c>
      <c r="AM563" t="str">
        <f t="shared" si="207"/>
        <v/>
      </c>
      <c r="AN563" t="str">
        <f t="shared" si="208"/>
        <v/>
      </c>
      <c r="AO563" t="str">
        <f t="shared" si="209"/>
        <v/>
      </c>
      <c r="AP563" t="str">
        <f t="shared" si="210"/>
        <v/>
      </c>
      <c r="AQ563" t="str">
        <f t="shared" si="211"/>
        <v/>
      </c>
      <c r="AR563" t="str">
        <f t="shared" si="212"/>
        <v/>
      </c>
      <c r="AS563" t="str">
        <f t="shared" si="213"/>
        <v/>
      </c>
      <c r="AT563" t="str">
        <f t="shared" si="214"/>
        <v/>
      </c>
      <c r="AU563" t="str">
        <f t="shared" si="215"/>
        <v/>
      </c>
      <c r="AV563" t="str">
        <f t="shared" si="216"/>
        <v/>
      </c>
    </row>
    <row r="564" spans="1:48" x14ac:dyDescent="0.35">
      <c r="A564" t="s">
        <v>5458</v>
      </c>
      <c r="B564" t="s">
        <v>6293</v>
      </c>
      <c r="C564" t="s">
        <v>7879</v>
      </c>
      <c r="Y564" t="str">
        <f t="shared" si="193"/>
        <v>B</v>
      </c>
      <c r="Z564" t="str">
        <f t="shared" si="194"/>
        <v>H</v>
      </c>
      <c r="AA564" t="str">
        <f t="shared" si="195"/>
        <v>G</v>
      </c>
      <c r="AB564" t="str">
        <f t="shared" si="196"/>
        <v/>
      </c>
      <c r="AC564" t="str">
        <f t="shared" si="197"/>
        <v/>
      </c>
      <c r="AD564" t="str">
        <f t="shared" si="198"/>
        <v/>
      </c>
      <c r="AE564" t="str">
        <f t="shared" si="199"/>
        <v/>
      </c>
      <c r="AF564" t="str">
        <f t="shared" si="200"/>
        <v/>
      </c>
      <c r="AG564" t="str">
        <f t="shared" si="201"/>
        <v/>
      </c>
      <c r="AH564" t="str">
        <f t="shared" si="202"/>
        <v/>
      </c>
      <c r="AI564" t="str">
        <f t="shared" si="203"/>
        <v/>
      </c>
      <c r="AJ564" t="str">
        <f t="shared" si="204"/>
        <v/>
      </c>
      <c r="AK564" t="str">
        <f t="shared" si="205"/>
        <v/>
      </c>
      <c r="AL564" t="str">
        <f t="shared" si="206"/>
        <v/>
      </c>
      <c r="AM564" t="str">
        <f t="shared" si="207"/>
        <v/>
      </c>
      <c r="AN564" t="str">
        <f t="shared" si="208"/>
        <v/>
      </c>
      <c r="AO564" t="str">
        <f t="shared" si="209"/>
        <v/>
      </c>
      <c r="AP564" t="str">
        <f t="shared" si="210"/>
        <v/>
      </c>
      <c r="AQ564" t="str">
        <f t="shared" si="211"/>
        <v/>
      </c>
      <c r="AR564" t="str">
        <f t="shared" si="212"/>
        <v/>
      </c>
      <c r="AS564" t="str">
        <f t="shared" si="213"/>
        <v/>
      </c>
      <c r="AT564" t="str">
        <f t="shared" si="214"/>
        <v/>
      </c>
      <c r="AU564" t="str">
        <f t="shared" si="215"/>
        <v/>
      </c>
      <c r="AV564" t="str">
        <f t="shared" si="216"/>
        <v/>
      </c>
    </row>
    <row r="565" spans="1:48" x14ac:dyDescent="0.35">
      <c r="Y565" t="str">
        <f t="shared" si="193"/>
        <v/>
      </c>
      <c r="Z565" t="str">
        <f t="shared" si="194"/>
        <v/>
      </c>
      <c r="AA565" t="str">
        <f t="shared" si="195"/>
        <v/>
      </c>
      <c r="AB565" t="str">
        <f t="shared" si="196"/>
        <v/>
      </c>
      <c r="AC565" t="str">
        <f t="shared" si="197"/>
        <v/>
      </c>
      <c r="AD565" t="str">
        <f t="shared" si="198"/>
        <v/>
      </c>
      <c r="AE565" t="str">
        <f t="shared" si="199"/>
        <v/>
      </c>
      <c r="AF565" t="str">
        <f t="shared" si="200"/>
        <v/>
      </c>
      <c r="AG565" t="str">
        <f t="shared" si="201"/>
        <v/>
      </c>
      <c r="AH565" t="str">
        <f t="shared" si="202"/>
        <v/>
      </c>
      <c r="AI565" t="str">
        <f t="shared" si="203"/>
        <v/>
      </c>
      <c r="AJ565" t="str">
        <f t="shared" si="204"/>
        <v/>
      </c>
      <c r="AK565" t="str">
        <f t="shared" si="205"/>
        <v/>
      </c>
      <c r="AL565" t="str">
        <f t="shared" si="206"/>
        <v/>
      </c>
      <c r="AM565" t="str">
        <f t="shared" si="207"/>
        <v/>
      </c>
      <c r="AN565" t="str">
        <f t="shared" si="208"/>
        <v/>
      </c>
      <c r="AO565" t="str">
        <f t="shared" si="209"/>
        <v/>
      </c>
      <c r="AP565" t="str">
        <f t="shared" si="210"/>
        <v/>
      </c>
      <c r="AQ565" t="str">
        <f t="shared" si="211"/>
        <v/>
      </c>
      <c r="AR565" t="str">
        <f t="shared" si="212"/>
        <v/>
      </c>
      <c r="AS565" t="str">
        <f t="shared" si="213"/>
        <v/>
      </c>
      <c r="AT565" t="str">
        <f t="shared" si="214"/>
        <v/>
      </c>
      <c r="AU565" t="str">
        <f t="shared" si="215"/>
        <v/>
      </c>
      <c r="AV565" t="str">
        <f t="shared" si="216"/>
        <v/>
      </c>
    </row>
    <row r="566" spans="1:48" x14ac:dyDescent="0.35">
      <c r="A566" t="s">
        <v>4105</v>
      </c>
      <c r="Y566" t="str">
        <f t="shared" si="193"/>
        <v>B</v>
      </c>
      <c r="Z566" t="str">
        <f t="shared" si="194"/>
        <v/>
      </c>
      <c r="AA566" t="str">
        <f t="shared" si="195"/>
        <v/>
      </c>
      <c r="AB566" t="str">
        <f t="shared" si="196"/>
        <v/>
      </c>
      <c r="AC566" t="str">
        <f t="shared" si="197"/>
        <v/>
      </c>
      <c r="AD566" t="str">
        <f t="shared" si="198"/>
        <v/>
      </c>
      <c r="AE566" t="str">
        <f t="shared" si="199"/>
        <v/>
      </c>
      <c r="AF566" t="str">
        <f t="shared" si="200"/>
        <v/>
      </c>
      <c r="AG566" t="str">
        <f t="shared" si="201"/>
        <v/>
      </c>
      <c r="AH566" t="str">
        <f t="shared" si="202"/>
        <v/>
      </c>
      <c r="AI566" t="str">
        <f t="shared" si="203"/>
        <v/>
      </c>
      <c r="AJ566" t="str">
        <f t="shared" si="204"/>
        <v/>
      </c>
      <c r="AK566" t="str">
        <f t="shared" si="205"/>
        <v/>
      </c>
      <c r="AL566" t="str">
        <f t="shared" si="206"/>
        <v/>
      </c>
      <c r="AM566" t="str">
        <f t="shared" si="207"/>
        <v/>
      </c>
      <c r="AN566" t="str">
        <f t="shared" si="208"/>
        <v/>
      </c>
      <c r="AO566" t="str">
        <f t="shared" si="209"/>
        <v/>
      </c>
      <c r="AP566" t="str">
        <f t="shared" si="210"/>
        <v/>
      </c>
      <c r="AQ566" t="str">
        <f t="shared" si="211"/>
        <v/>
      </c>
      <c r="AR566" t="str">
        <f t="shared" si="212"/>
        <v/>
      </c>
      <c r="AS566" t="str">
        <f t="shared" si="213"/>
        <v/>
      </c>
      <c r="AT566" t="str">
        <f t="shared" si="214"/>
        <v/>
      </c>
      <c r="AU566" t="str">
        <f t="shared" si="215"/>
        <v/>
      </c>
      <c r="AV566" t="str">
        <f t="shared" si="216"/>
        <v/>
      </c>
    </row>
    <row r="567" spans="1:48" x14ac:dyDescent="0.35">
      <c r="A567" t="s">
        <v>946</v>
      </c>
      <c r="B567" t="s">
        <v>7880</v>
      </c>
      <c r="Y567" t="str">
        <f t="shared" si="193"/>
        <v>B</v>
      </c>
      <c r="Z567" t="str">
        <f t="shared" si="194"/>
        <v>B</v>
      </c>
      <c r="AA567" t="str">
        <f t="shared" si="195"/>
        <v/>
      </c>
      <c r="AB567" t="str">
        <f t="shared" si="196"/>
        <v/>
      </c>
      <c r="AC567" t="str">
        <f t="shared" si="197"/>
        <v/>
      </c>
      <c r="AD567" t="str">
        <f t="shared" si="198"/>
        <v/>
      </c>
      <c r="AE567" t="str">
        <f t="shared" si="199"/>
        <v/>
      </c>
      <c r="AF567" t="str">
        <f t="shared" si="200"/>
        <v/>
      </c>
      <c r="AG567" t="str">
        <f t="shared" si="201"/>
        <v/>
      </c>
      <c r="AH567" t="str">
        <f t="shared" si="202"/>
        <v/>
      </c>
      <c r="AI567" t="str">
        <f t="shared" si="203"/>
        <v/>
      </c>
      <c r="AJ567" t="str">
        <f t="shared" si="204"/>
        <v/>
      </c>
      <c r="AK567" t="str">
        <f t="shared" si="205"/>
        <v/>
      </c>
      <c r="AL567" t="str">
        <f t="shared" si="206"/>
        <v/>
      </c>
      <c r="AM567" t="str">
        <f t="shared" si="207"/>
        <v/>
      </c>
      <c r="AN567" t="str">
        <f t="shared" si="208"/>
        <v/>
      </c>
      <c r="AO567" t="str">
        <f t="shared" si="209"/>
        <v/>
      </c>
      <c r="AP567" t="str">
        <f t="shared" si="210"/>
        <v/>
      </c>
      <c r="AQ567" t="str">
        <f t="shared" si="211"/>
        <v/>
      </c>
      <c r="AR567" t="str">
        <f t="shared" si="212"/>
        <v/>
      </c>
      <c r="AS567" t="str">
        <f t="shared" si="213"/>
        <v/>
      </c>
      <c r="AT567" t="str">
        <f t="shared" si="214"/>
        <v/>
      </c>
      <c r="AU567" t="str">
        <f t="shared" si="215"/>
        <v/>
      </c>
      <c r="AV567" t="str">
        <f t="shared" si="216"/>
        <v/>
      </c>
    </row>
    <row r="568" spans="1:48" x14ac:dyDescent="0.35">
      <c r="A568" t="s">
        <v>7587</v>
      </c>
      <c r="B568" t="s">
        <v>7588</v>
      </c>
      <c r="Y568" t="str">
        <f t="shared" si="193"/>
        <v>B</v>
      </c>
      <c r="Z568" t="str">
        <f t="shared" si="194"/>
        <v>B</v>
      </c>
      <c r="AA568" t="str">
        <f t="shared" si="195"/>
        <v/>
      </c>
      <c r="AB568" t="str">
        <f t="shared" si="196"/>
        <v/>
      </c>
      <c r="AC568" t="str">
        <f t="shared" si="197"/>
        <v/>
      </c>
      <c r="AD568" t="str">
        <f t="shared" si="198"/>
        <v/>
      </c>
      <c r="AE568" t="str">
        <f t="shared" si="199"/>
        <v/>
      </c>
      <c r="AF568" t="str">
        <f t="shared" si="200"/>
        <v/>
      </c>
      <c r="AG568" t="str">
        <f t="shared" si="201"/>
        <v/>
      </c>
      <c r="AH568" t="str">
        <f t="shared" si="202"/>
        <v/>
      </c>
      <c r="AI568" t="str">
        <f t="shared" si="203"/>
        <v/>
      </c>
      <c r="AJ568" t="str">
        <f t="shared" si="204"/>
        <v/>
      </c>
      <c r="AK568" t="str">
        <f t="shared" si="205"/>
        <v/>
      </c>
      <c r="AL568" t="str">
        <f t="shared" si="206"/>
        <v/>
      </c>
      <c r="AM568" t="str">
        <f t="shared" si="207"/>
        <v/>
      </c>
      <c r="AN568" t="str">
        <f t="shared" si="208"/>
        <v/>
      </c>
      <c r="AO568" t="str">
        <f t="shared" si="209"/>
        <v/>
      </c>
      <c r="AP568" t="str">
        <f t="shared" si="210"/>
        <v/>
      </c>
      <c r="AQ568" t="str">
        <f t="shared" si="211"/>
        <v/>
      </c>
      <c r="AR568" t="str">
        <f t="shared" si="212"/>
        <v/>
      </c>
      <c r="AS568" t="str">
        <f t="shared" si="213"/>
        <v/>
      </c>
      <c r="AT568" t="str">
        <f t="shared" si="214"/>
        <v/>
      </c>
      <c r="AU568" t="str">
        <f t="shared" si="215"/>
        <v/>
      </c>
      <c r="AV568" t="str">
        <f t="shared" si="216"/>
        <v/>
      </c>
    </row>
    <row r="569" spans="1:48" x14ac:dyDescent="0.35">
      <c r="A569" t="s">
        <v>4129</v>
      </c>
      <c r="Y569" t="str">
        <f t="shared" si="193"/>
        <v>B</v>
      </c>
      <c r="Z569" t="str">
        <f t="shared" si="194"/>
        <v/>
      </c>
      <c r="AA569" t="str">
        <f t="shared" si="195"/>
        <v/>
      </c>
      <c r="AB569" t="str">
        <f t="shared" si="196"/>
        <v/>
      </c>
      <c r="AC569" t="str">
        <f t="shared" si="197"/>
        <v/>
      </c>
      <c r="AD569" t="str">
        <f t="shared" si="198"/>
        <v/>
      </c>
      <c r="AE569" t="str">
        <f t="shared" si="199"/>
        <v/>
      </c>
      <c r="AF569" t="str">
        <f t="shared" si="200"/>
        <v/>
      </c>
      <c r="AG569" t="str">
        <f t="shared" si="201"/>
        <v/>
      </c>
      <c r="AH569" t="str">
        <f t="shared" si="202"/>
        <v/>
      </c>
      <c r="AI569" t="str">
        <f t="shared" si="203"/>
        <v/>
      </c>
      <c r="AJ569" t="str">
        <f t="shared" si="204"/>
        <v/>
      </c>
      <c r="AK569" t="str">
        <f t="shared" si="205"/>
        <v/>
      </c>
      <c r="AL569" t="str">
        <f t="shared" si="206"/>
        <v/>
      </c>
      <c r="AM569" t="str">
        <f t="shared" si="207"/>
        <v/>
      </c>
      <c r="AN569" t="str">
        <f t="shared" si="208"/>
        <v/>
      </c>
      <c r="AO569" t="str">
        <f t="shared" si="209"/>
        <v/>
      </c>
      <c r="AP569" t="str">
        <f t="shared" si="210"/>
        <v/>
      </c>
      <c r="AQ569" t="str">
        <f t="shared" si="211"/>
        <v/>
      </c>
      <c r="AR569" t="str">
        <f t="shared" si="212"/>
        <v/>
      </c>
      <c r="AS569" t="str">
        <f t="shared" si="213"/>
        <v/>
      </c>
      <c r="AT569" t="str">
        <f t="shared" si="214"/>
        <v/>
      </c>
      <c r="AU569" t="str">
        <f t="shared" si="215"/>
        <v/>
      </c>
      <c r="AV569" t="str">
        <f t="shared" si="216"/>
        <v/>
      </c>
    </row>
    <row r="570" spans="1:48" x14ac:dyDescent="0.35">
      <c r="A570" t="s">
        <v>7881</v>
      </c>
      <c r="B570" t="s">
        <v>7882</v>
      </c>
      <c r="Y570" t="str">
        <f t="shared" si="193"/>
        <v>D</v>
      </c>
      <c r="Z570" t="str">
        <f t="shared" si="194"/>
        <v>A</v>
      </c>
      <c r="AA570" t="str">
        <f t="shared" si="195"/>
        <v/>
      </c>
      <c r="AB570" t="str">
        <f t="shared" si="196"/>
        <v/>
      </c>
      <c r="AC570" t="str">
        <f t="shared" si="197"/>
        <v/>
      </c>
      <c r="AD570" t="str">
        <f t="shared" si="198"/>
        <v/>
      </c>
      <c r="AE570" t="str">
        <f t="shared" si="199"/>
        <v/>
      </c>
      <c r="AF570" t="str">
        <f t="shared" si="200"/>
        <v/>
      </c>
      <c r="AG570" t="str">
        <f t="shared" si="201"/>
        <v/>
      </c>
      <c r="AH570" t="str">
        <f t="shared" si="202"/>
        <v/>
      </c>
      <c r="AI570" t="str">
        <f t="shared" si="203"/>
        <v/>
      </c>
      <c r="AJ570" t="str">
        <f t="shared" si="204"/>
        <v/>
      </c>
      <c r="AK570" t="str">
        <f t="shared" si="205"/>
        <v/>
      </c>
      <c r="AL570" t="str">
        <f t="shared" si="206"/>
        <v/>
      </c>
      <c r="AM570" t="str">
        <f t="shared" si="207"/>
        <v/>
      </c>
      <c r="AN570" t="str">
        <f t="shared" si="208"/>
        <v/>
      </c>
      <c r="AO570" t="str">
        <f t="shared" si="209"/>
        <v/>
      </c>
      <c r="AP570" t="str">
        <f t="shared" si="210"/>
        <v/>
      </c>
      <c r="AQ570" t="str">
        <f t="shared" si="211"/>
        <v/>
      </c>
      <c r="AR570" t="str">
        <f t="shared" si="212"/>
        <v/>
      </c>
      <c r="AS570" t="str">
        <f t="shared" si="213"/>
        <v/>
      </c>
      <c r="AT570" t="str">
        <f t="shared" si="214"/>
        <v/>
      </c>
      <c r="AU570" t="str">
        <f t="shared" si="215"/>
        <v/>
      </c>
      <c r="AV570" t="str">
        <f t="shared" si="216"/>
        <v/>
      </c>
    </row>
    <row r="571" spans="1:48" x14ac:dyDescent="0.35">
      <c r="Y571" t="str">
        <f t="shared" si="193"/>
        <v/>
      </c>
      <c r="Z571" t="str">
        <f t="shared" si="194"/>
        <v/>
      </c>
      <c r="AA571" t="str">
        <f t="shared" si="195"/>
        <v/>
      </c>
      <c r="AB571" t="str">
        <f t="shared" si="196"/>
        <v/>
      </c>
      <c r="AC571" t="str">
        <f t="shared" si="197"/>
        <v/>
      </c>
      <c r="AD571" t="str">
        <f t="shared" si="198"/>
        <v/>
      </c>
      <c r="AE571" t="str">
        <f t="shared" si="199"/>
        <v/>
      </c>
      <c r="AF571" t="str">
        <f t="shared" si="200"/>
        <v/>
      </c>
      <c r="AG571" t="str">
        <f t="shared" si="201"/>
        <v/>
      </c>
      <c r="AH571" t="str">
        <f t="shared" si="202"/>
        <v/>
      </c>
      <c r="AI571" t="str">
        <f t="shared" si="203"/>
        <v/>
      </c>
      <c r="AJ571" t="str">
        <f t="shared" si="204"/>
        <v/>
      </c>
      <c r="AK571" t="str">
        <f t="shared" si="205"/>
        <v/>
      </c>
      <c r="AL571" t="str">
        <f t="shared" si="206"/>
        <v/>
      </c>
      <c r="AM571" t="str">
        <f t="shared" si="207"/>
        <v/>
      </c>
      <c r="AN571" t="str">
        <f t="shared" si="208"/>
        <v/>
      </c>
      <c r="AO571" t="str">
        <f t="shared" si="209"/>
        <v/>
      </c>
      <c r="AP571" t="str">
        <f t="shared" si="210"/>
        <v/>
      </c>
      <c r="AQ571" t="str">
        <f t="shared" si="211"/>
        <v/>
      </c>
      <c r="AR571" t="str">
        <f t="shared" si="212"/>
        <v/>
      </c>
      <c r="AS571" t="str">
        <f t="shared" si="213"/>
        <v/>
      </c>
      <c r="AT571" t="str">
        <f t="shared" si="214"/>
        <v/>
      </c>
      <c r="AU571" t="str">
        <f t="shared" si="215"/>
        <v/>
      </c>
      <c r="AV571" t="str">
        <f t="shared" si="216"/>
        <v/>
      </c>
    </row>
    <row r="572" spans="1:48" x14ac:dyDescent="0.35">
      <c r="A572" t="s">
        <v>7883</v>
      </c>
      <c r="B572" t="s">
        <v>4197</v>
      </c>
      <c r="Y572" t="str">
        <f t="shared" si="193"/>
        <v>B</v>
      </c>
      <c r="Z572" t="str">
        <f t="shared" si="194"/>
        <v>B</v>
      </c>
      <c r="AA572" t="str">
        <f t="shared" si="195"/>
        <v/>
      </c>
      <c r="AB572" t="str">
        <f t="shared" si="196"/>
        <v/>
      </c>
      <c r="AC572" t="str">
        <f t="shared" si="197"/>
        <v/>
      </c>
      <c r="AD572" t="str">
        <f t="shared" si="198"/>
        <v/>
      </c>
      <c r="AE572" t="str">
        <f t="shared" si="199"/>
        <v/>
      </c>
      <c r="AF572" t="str">
        <f t="shared" si="200"/>
        <v/>
      </c>
      <c r="AG572" t="str">
        <f t="shared" si="201"/>
        <v/>
      </c>
      <c r="AH572" t="str">
        <f t="shared" si="202"/>
        <v/>
      </c>
      <c r="AI572" t="str">
        <f t="shared" si="203"/>
        <v/>
      </c>
      <c r="AJ572" t="str">
        <f t="shared" si="204"/>
        <v/>
      </c>
      <c r="AK572" t="str">
        <f t="shared" si="205"/>
        <v/>
      </c>
      <c r="AL572" t="str">
        <f t="shared" si="206"/>
        <v/>
      </c>
      <c r="AM572" t="str">
        <f t="shared" si="207"/>
        <v/>
      </c>
      <c r="AN572" t="str">
        <f t="shared" si="208"/>
        <v/>
      </c>
      <c r="AO572" t="str">
        <f t="shared" si="209"/>
        <v/>
      </c>
      <c r="AP572" t="str">
        <f t="shared" si="210"/>
        <v/>
      </c>
      <c r="AQ572" t="str">
        <f t="shared" si="211"/>
        <v/>
      </c>
      <c r="AR572" t="str">
        <f t="shared" si="212"/>
        <v/>
      </c>
      <c r="AS572" t="str">
        <f t="shared" si="213"/>
        <v/>
      </c>
      <c r="AT572" t="str">
        <f t="shared" si="214"/>
        <v/>
      </c>
      <c r="AU572" t="str">
        <f t="shared" si="215"/>
        <v/>
      </c>
      <c r="AV572" t="str">
        <f t="shared" si="216"/>
        <v/>
      </c>
    </row>
    <row r="573" spans="1:48" x14ac:dyDescent="0.35">
      <c r="A573" t="s">
        <v>7884</v>
      </c>
      <c r="B573" t="s">
        <v>7885</v>
      </c>
      <c r="C573" t="s">
        <v>7710</v>
      </c>
      <c r="D573" t="s">
        <v>2366</v>
      </c>
      <c r="Y573" t="str">
        <f t="shared" si="193"/>
        <v>B</v>
      </c>
      <c r="Z573" t="str">
        <f t="shared" si="194"/>
        <v>B</v>
      </c>
      <c r="AA573" t="str">
        <f t="shared" si="195"/>
        <v>G</v>
      </c>
      <c r="AB573" t="str">
        <f t="shared" si="196"/>
        <v>G</v>
      </c>
      <c r="AC573" t="str">
        <f t="shared" si="197"/>
        <v/>
      </c>
      <c r="AD573" t="str">
        <f t="shared" si="198"/>
        <v/>
      </c>
      <c r="AE573" t="str">
        <f t="shared" si="199"/>
        <v/>
      </c>
      <c r="AF573" t="str">
        <f t="shared" si="200"/>
        <v/>
      </c>
      <c r="AG573" t="str">
        <f t="shared" si="201"/>
        <v/>
      </c>
      <c r="AH573" t="str">
        <f t="shared" si="202"/>
        <v/>
      </c>
      <c r="AI573" t="str">
        <f t="shared" si="203"/>
        <v/>
      </c>
      <c r="AJ573" t="str">
        <f t="shared" si="204"/>
        <v/>
      </c>
      <c r="AK573" t="str">
        <f t="shared" si="205"/>
        <v/>
      </c>
      <c r="AL573" t="str">
        <f t="shared" si="206"/>
        <v/>
      </c>
      <c r="AM573" t="str">
        <f t="shared" si="207"/>
        <v/>
      </c>
      <c r="AN573" t="str">
        <f t="shared" si="208"/>
        <v/>
      </c>
      <c r="AO573" t="str">
        <f t="shared" si="209"/>
        <v/>
      </c>
      <c r="AP573" t="str">
        <f t="shared" si="210"/>
        <v/>
      </c>
      <c r="AQ573" t="str">
        <f t="shared" si="211"/>
        <v/>
      </c>
      <c r="AR573" t="str">
        <f t="shared" si="212"/>
        <v/>
      </c>
      <c r="AS573" t="str">
        <f t="shared" si="213"/>
        <v/>
      </c>
      <c r="AT573" t="str">
        <f t="shared" si="214"/>
        <v/>
      </c>
      <c r="AU573" t="str">
        <f t="shared" si="215"/>
        <v/>
      </c>
      <c r="AV573" t="str">
        <f t="shared" si="216"/>
        <v/>
      </c>
    </row>
    <row r="574" spans="1:48" x14ac:dyDescent="0.35">
      <c r="Y574" t="str">
        <f t="shared" si="193"/>
        <v/>
      </c>
      <c r="Z574" t="str">
        <f t="shared" si="194"/>
        <v/>
      </c>
      <c r="AA574" t="str">
        <f t="shared" si="195"/>
        <v/>
      </c>
      <c r="AB574" t="str">
        <f t="shared" si="196"/>
        <v/>
      </c>
      <c r="AC574" t="str">
        <f t="shared" si="197"/>
        <v/>
      </c>
      <c r="AD574" t="str">
        <f t="shared" si="198"/>
        <v/>
      </c>
      <c r="AE574" t="str">
        <f t="shared" si="199"/>
        <v/>
      </c>
      <c r="AF574" t="str">
        <f t="shared" si="200"/>
        <v/>
      </c>
      <c r="AG574" t="str">
        <f t="shared" si="201"/>
        <v/>
      </c>
      <c r="AH574" t="str">
        <f t="shared" si="202"/>
        <v/>
      </c>
      <c r="AI574" t="str">
        <f t="shared" si="203"/>
        <v/>
      </c>
      <c r="AJ574" t="str">
        <f t="shared" si="204"/>
        <v/>
      </c>
      <c r="AK574" t="str">
        <f t="shared" si="205"/>
        <v/>
      </c>
      <c r="AL574" t="str">
        <f t="shared" si="206"/>
        <v/>
      </c>
      <c r="AM574" t="str">
        <f t="shared" si="207"/>
        <v/>
      </c>
      <c r="AN574" t="str">
        <f t="shared" si="208"/>
        <v/>
      </c>
      <c r="AO574" t="str">
        <f t="shared" si="209"/>
        <v/>
      </c>
      <c r="AP574" t="str">
        <f t="shared" si="210"/>
        <v/>
      </c>
      <c r="AQ574" t="str">
        <f t="shared" si="211"/>
        <v/>
      </c>
      <c r="AR574" t="str">
        <f t="shared" si="212"/>
        <v/>
      </c>
      <c r="AS574" t="str">
        <f t="shared" si="213"/>
        <v/>
      </c>
      <c r="AT574" t="str">
        <f t="shared" si="214"/>
        <v/>
      </c>
      <c r="AU574" t="str">
        <f t="shared" si="215"/>
        <v/>
      </c>
      <c r="AV574" t="str">
        <f t="shared" si="216"/>
        <v/>
      </c>
    </row>
    <row r="575" spans="1:48" x14ac:dyDescent="0.35">
      <c r="Y575" t="str">
        <f t="shared" si="193"/>
        <v/>
      </c>
      <c r="Z575" t="str">
        <f t="shared" si="194"/>
        <v/>
      </c>
      <c r="AA575" t="str">
        <f t="shared" si="195"/>
        <v/>
      </c>
      <c r="AB575" t="str">
        <f t="shared" si="196"/>
        <v/>
      </c>
      <c r="AC575" t="str">
        <f t="shared" si="197"/>
        <v/>
      </c>
      <c r="AD575" t="str">
        <f t="shared" si="198"/>
        <v/>
      </c>
      <c r="AE575" t="str">
        <f t="shared" si="199"/>
        <v/>
      </c>
      <c r="AF575" t="str">
        <f t="shared" si="200"/>
        <v/>
      </c>
      <c r="AG575" t="str">
        <f t="shared" si="201"/>
        <v/>
      </c>
      <c r="AH575" t="str">
        <f t="shared" si="202"/>
        <v/>
      </c>
      <c r="AI575" t="str">
        <f t="shared" si="203"/>
        <v/>
      </c>
      <c r="AJ575" t="str">
        <f t="shared" si="204"/>
        <v/>
      </c>
      <c r="AK575" t="str">
        <f t="shared" si="205"/>
        <v/>
      </c>
      <c r="AL575" t="str">
        <f t="shared" si="206"/>
        <v/>
      </c>
      <c r="AM575" t="str">
        <f t="shared" si="207"/>
        <v/>
      </c>
      <c r="AN575" t="str">
        <f t="shared" si="208"/>
        <v/>
      </c>
      <c r="AO575" t="str">
        <f t="shared" si="209"/>
        <v/>
      </c>
      <c r="AP575" t="str">
        <f t="shared" si="210"/>
        <v/>
      </c>
      <c r="AQ575" t="str">
        <f t="shared" si="211"/>
        <v/>
      </c>
      <c r="AR575" t="str">
        <f t="shared" si="212"/>
        <v/>
      </c>
      <c r="AS575" t="str">
        <f t="shared" si="213"/>
        <v/>
      </c>
      <c r="AT575" t="str">
        <f t="shared" si="214"/>
        <v/>
      </c>
      <c r="AU575" t="str">
        <f t="shared" si="215"/>
        <v/>
      </c>
      <c r="AV575" t="str">
        <f t="shared" si="216"/>
        <v/>
      </c>
    </row>
    <row r="576" spans="1:48" x14ac:dyDescent="0.35">
      <c r="Y576" t="str">
        <f t="shared" si="193"/>
        <v/>
      </c>
      <c r="Z576" t="str">
        <f t="shared" si="194"/>
        <v/>
      </c>
      <c r="AA576" t="str">
        <f t="shared" si="195"/>
        <v/>
      </c>
      <c r="AB576" t="str">
        <f t="shared" si="196"/>
        <v/>
      </c>
      <c r="AC576" t="str">
        <f t="shared" si="197"/>
        <v/>
      </c>
      <c r="AD576" t="str">
        <f t="shared" si="198"/>
        <v/>
      </c>
      <c r="AE576" t="str">
        <f t="shared" si="199"/>
        <v/>
      </c>
      <c r="AF576" t="str">
        <f t="shared" si="200"/>
        <v/>
      </c>
      <c r="AG576" t="str">
        <f t="shared" si="201"/>
        <v/>
      </c>
      <c r="AH576" t="str">
        <f t="shared" si="202"/>
        <v/>
      </c>
      <c r="AI576" t="str">
        <f t="shared" si="203"/>
        <v/>
      </c>
      <c r="AJ576" t="str">
        <f t="shared" si="204"/>
        <v/>
      </c>
      <c r="AK576" t="str">
        <f t="shared" si="205"/>
        <v/>
      </c>
      <c r="AL576" t="str">
        <f t="shared" si="206"/>
        <v/>
      </c>
      <c r="AM576" t="str">
        <f t="shared" si="207"/>
        <v/>
      </c>
      <c r="AN576" t="str">
        <f t="shared" si="208"/>
        <v/>
      </c>
      <c r="AO576" t="str">
        <f t="shared" si="209"/>
        <v/>
      </c>
      <c r="AP576" t="str">
        <f t="shared" si="210"/>
        <v/>
      </c>
      <c r="AQ576" t="str">
        <f t="shared" si="211"/>
        <v/>
      </c>
      <c r="AR576" t="str">
        <f t="shared" si="212"/>
        <v/>
      </c>
      <c r="AS576" t="str">
        <f t="shared" si="213"/>
        <v/>
      </c>
      <c r="AT576" t="str">
        <f t="shared" si="214"/>
        <v/>
      </c>
      <c r="AU576" t="str">
        <f t="shared" si="215"/>
        <v/>
      </c>
      <c r="AV576" t="str">
        <f t="shared" si="216"/>
        <v/>
      </c>
    </row>
    <row r="577" spans="1:48" x14ac:dyDescent="0.35">
      <c r="A577" t="s">
        <v>4189</v>
      </c>
      <c r="Y577" t="str">
        <f t="shared" si="193"/>
        <v>B</v>
      </c>
      <c r="Z577" t="str">
        <f t="shared" si="194"/>
        <v/>
      </c>
      <c r="AA577" t="str">
        <f t="shared" si="195"/>
        <v/>
      </c>
      <c r="AB577" t="str">
        <f t="shared" si="196"/>
        <v/>
      </c>
      <c r="AC577" t="str">
        <f t="shared" si="197"/>
        <v/>
      </c>
      <c r="AD577" t="str">
        <f t="shared" si="198"/>
        <v/>
      </c>
      <c r="AE577" t="str">
        <f t="shared" si="199"/>
        <v/>
      </c>
      <c r="AF577" t="str">
        <f t="shared" si="200"/>
        <v/>
      </c>
      <c r="AG577" t="str">
        <f t="shared" si="201"/>
        <v/>
      </c>
      <c r="AH577" t="str">
        <f t="shared" si="202"/>
        <v/>
      </c>
      <c r="AI577" t="str">
        <f t="shared" si="203"/>
        <v/>
      </c>
      <c r="AJ577" t="str">
        <f t="shared" si="204"/>
        <v/>
      </c>
      <c r="AK577" t="str">
        <f t="shared" si="205"/>
        <v/>
      </c>
      <c r="AL577" t="str">
        <f t="shared" si="206"/>
        <v/>
      </c>
      <c r="AM577" t="str">
        <f t="shared" si="207"/>
        <v/>
      </c>
      <c r="AN577" t="str">
        <f t="shared" si="208"/>
        <v/>
      </c>
      <c r="AO577" t="str">
        <f t="shared" si="209"/>
        <v/>
      </c>
      <c r="AP577" t="str">
        <f t="shared" si="210"/>
        <v/>
      </c>
      <c r="AQ577" t="str">
        <f t="shared" si="211"/>
        <v/>
      </c>
      <c r="AR577" t="str">
        <f t="shared" si="212"/>
        <v/>
      </c>
      <c r="AS577" t="str">
        <f t="shared" si="213"/>
        <v/>
      </c>
      <c r="AT577" t="str">
        <f t="shared" si="214"/>
        <v/>
      </c>
      <c r="AU577" t="str">
        <f t="shared" si="215"/>
        <v/>
      </c>
      <c r="AV577" t="str">
        <f t="shared" si="216"/>
        <v/>
      </c>
    </row>
    <row r="578" spans="1:48" x14ac:dyDescent="0.35">
      <c r="A578" t="s">
        <v>4197</v>
      </c>
      <c r="Y578" t="str">
        <f t="shared" si="193"/>
        <v>B</v>
      </c>
      <c r="Z578" t="str">
        <f t="shared" si="194"/>
        <v/>
      </c>
      <c r="AA578" t="str">
        <f t="shared" si="195"/>
        <v/>
      </c>
      <c r="AB578" t="str">
        <f t="shared" si="196"/>
        <v/>
      </c>
      <c r="AC578" t="str">
        <f t="shared" si="197"/>
        <v/>
      </c>
      <c r="AD578" t="str">
        <f t="shared" si="198"/>
        <v/>
      </c>
      <c r="AE578" t="str">
        <f t="shared" si="199"/>
        <v/>
      </c>
      <c r="AF578" t="str">
        <f t="shared" si="200"/>
        <v/>
      </c>
      <c r="AG578" t="str">
        <f t="shared" si="201"/>
        <v/>
      </c>
      <c r="AH578" t="str">
        <f t="shared" si="202"/>
        <v/>
      </c>
      <c r="AI578" t="str">
        <f t="shared" si="203"/>
        <v/>
      </c>
      <c r="AJ578" t="str">
        <f t="shared" si="204"/>
        <v/>
      </c>
      <c r="AK578" t="str">
        <f t="shared" si="205"/>
        <v/>
      </c>
      <c r="AL578" t="str">
        <f t="shared" si="206"/>
        <v/>
      </c>
      <c r="AM578" t="str">
        <f t="shared" si="207"/>
        <v/>
      </c>
      <c r="AN578" t="str">
        <f t="shared" si="208"/>
        <v/>
      </c>
      <c r="AO578" t="str">
        <f t="shared" si="209"/>
        <v/>
      </c>
      <c r="AP578" t="str">
        <f t="shared" si="210"/>
        <v/>
      </c>
      <c r="AQ578" t="str">
        <f t="shared" si="211"/>
        <v/>
      </c>
      <c r="AR578" t="str">
        <f t="shared" si="212"/>
        <v/>
      </c>
      <c r="AS578" t="str">
        <f t="shared" si="213"/>
        <v/>
      </c>
      <c r="AT578" t="str">
        <f t="shared" si="214"/>
        <v/>
      </c>
      <c r="AU578" t="str">
        <f t="shared" si="215"/>
        <v/>
      </c>
      <c r="AV578" t="str">
        <f t="shared" si="216"/>
        <v/>
      </c>
    </row>
    <row r="579" spans="1:48" x14ac:dyDescent="0.35">
      <c r="Y579" t="str">
        <f t="shared" ref="Y579:Y642" si="217">LEFT(A579,1)</f>
        <v/>
      </c>
      <c r="Z579" t="str">
        <f t="shared" ref="Z579:Z642" si="218">LEFT(B579,1)</f>
        <v/>
      </c>
      <c r="AA579" t="str">
        <f t="shared" ref="AA579:AA642" si="219">LEFT(C579,1)</f>
        <v/>
      </c>
      <c r="AB579" t="str">
        <f t="shared" ref="AB579:AB642" si="220">LEFT(D579,1)</f>
        <v/>
      </c>
      <c r="AC579" t="str">
        <f t="shared" ref="AC579:AC642" si="221">LEFT(E579,1)</f>
        <v/>
      </c>
      <c r="AD579" t="str">
        <f t="shared" ref="AD579:AD642" si="222">LEFT(F579,1)</f>
        <v/>
      </c>
      <c r="AE579" t="str">
        <f t="shared" ref="AE579:AE642" si="223">LEFT(G579,1)</f>
        <v/>
      </c>
      <c r="AF579" t="str">
        <f t="shared" ref="AF579:AF642" si="224">LEFT(H579,1)</f>
        <v/>
      </c>
      <c r="AG579" t="str">
        <f t="shared" ref="AG579:AG642" si="225">LEFT(I579,1)</f>
        <v/>
      </c>
      <c r="AH579" t="str">
        <f t="shared" ref="AH579:AH642" si="226">LEFT(J579,1)</f>
        <v/>
      </c>
      <c r="AI579" t="str">
        <f t="shared" ref="AI579:AI642" si="227">LEFT(K579,1)</f>
        <v/>
      </c>
      <c r="AJ579" t="str">
        <f t="shared" ref="AJ579:AJ642" si="228">LEFT(L579,1)</f>
        <v/>
      </c>
      <c r="AK579" t="str">
        <f t="shared" ref="AK579:AK642" si="229">LEFT(M579,1)</f>
        <v/>
      </c>
      <c r="AL579" t="str">
        <f t="shared" ref="AL579:AL642" si="230">LEFT(N579,1)</f>
        <v/>
      </c>
      <c r="AM579" t="str">
        <f t="shared" ref="AM579:AM642" si="231">LEFT(O579,1)</f>
        <v/>
      </c>
      <c r="AN579" t="str">
        <f t="shared" ref="AN579:AN642" si="232">LEFT(P579,1)</f>
        <v/>
      </c>
      <c r="AO579" t="str">
        <f t="shared" ref="AO579:AO642" si="233">LEFT(Q579,1)</f>
        <v/>
      </c>
      <c r="AP579" t="str">
        <f t="shared" ref="AP579:AP642" si="234">LEFT(R579,1)</f>
        <v/>
      </c>
      <c r="AQ579" t="str">
        <f t="shared" ref="AQ579:AQ642" si="235">LEFT(S579,1)</f>
        <v/>
      </c>
      <c r="AR579" t="str">
        <f t="shared" ref="AR579:AR642" si="236">LEFT(T579,1)</f>
        <v/>
      </c>
      <c r="AS579" t="str">
        <f t="shared" ref="AS579:AS642" si="237">LEFT(U579,1)</f>
        <v/>
      </c>
      <c r="AT579" t="str">
        <f t="shared" ref="AT579:AT642" si="238">LEFT(V579,1)</f>
        <v/>
      </c>
      <c r="AU579" t="str">
        <f t="shared" ref="AU579:AU642" si="239">LEFT(W579,1)</f>
        <v/>
      </c>
      <c r="AV579" t="str">
        <f t="shared" ref="AV579:AV642" si="240">LEFT(X579,1)</f>
        <v/>
      </c>
    </row>
    <row r="580" spans="1:48" x14ac:dyDescent="0.35">
      <c r="A580" t="s">
        <v>7564</v>
      </c>
      <c r="B580" t="s">
        <v>7886</v>
      </c>
      <c r="Y580" t="str">
        <f t="shared" si="217"/>
        <v>F</v>
      </c>
      <c r="Z580" t="str">
        <f t="shared" si="218"/>
        <v>F</v>
      </c>
      <c r="AA580" t="str">
        <f t="shared" si="219"/>
        <v/>
      </c>
      <c r="AB580" t="str">
        <f t="shared" si="220"/>
        <v/>
      </c>
      <c r="AC580" t="str">
        <f t="shared" si="221"/>
        <v/>
      </c>
      <c r="AD580" t="str">
        <f t="shared" si="222"/>
        <v/>
      </c>
      <c r="AE580" t="str">
        <f t="shared" si="223"/>
        <v/>
      </c>
      <c r="AF580" t="str">
        <f t="shared" si="224"/>
        <v/>
      </c>
      <c r="AG580" t="str">
        <f t="shared" si="225"/>
        <v/>
      </c>
      <c r="AH580" t="str">
        <f t="shared" si="226"/>
        <v/>
      </c>
      <c r="AI580" t="str">
        <f t="shared" si="227"/>
        <v/>
      </c>
      <c r="AJ580" t="str">
        <f t="shared" si="228"/>
        <v/>
      </c>
      <c r="AK580" t="str">
        <f t="shared" si="229"/>
        <v/>
      </c>
      <c r="AL580" t="str">
        <f t="shared" si="230"/>
        <v/>
      </c>
      <c r="AM580" t="str">
        <f t="shared" si="231"/>
        <v/>
      </c>
      <c r="AN580" t="str">
        <f t="shared" si="232"/>
        <v/>
      </c>
      <c r="AO580" t="str">
        <f t="shared" si="233"/>
        <v/>
      </c>
      <c r="AP580" t="str">
        <f t="shared" si="234"/>
        <v/>
      </c>
      <c r="AQ580" t="str">
        <f t="shared" si="235"/>
        <v/>
      </c>
      <c r="AR580" t="str">
        <f t="shared" si="236"/>
        <v/>
      </c>
      <c r="AS580" t="str">
        <f t="shared" si="237"/>
        <v/>
      </c>
      <c r="AT580" t="str">
        <f t="shared" si="238"/>
        <v/>
      </c>
      <c r="AU580" t="str">
        <f t="shared" si="239"/>
        <v/>
      </c>
      <c r="AV580" t="str">
        <f t="shared" si="240"/>
        <v/>
      </c>
    </row>
    <row r="581" spans="1:48" x14ac:dyDescent="0.35">
      <c r="A581" t="s">
        <v>4196</v>
      </c>
      <c r="B581" t="s">
        <v>7887</v>
      </c>
      <c r="Y581" t="str">
        <f t="shared" si="217"/>
        <v>B</v>
      </c>
      <c r="Z581" t="str">
        <f t="shared" si="218"/>
        <v>B</v>
      </c>
      <c r="AA581" t="str">
        <f t="shared" si="219"/>
        <v/>
      </c>
      <c r="AB581" t="str">
        <f t="shared" si="220"/>
        <v/>
      </c>
      <c r="AC581" t="str">
        <f t="shared" si="221"/>
        <v/>
      </c>
      <c r="AD581" t="str">
        <f t="shared" si="222"/>
        <v/>
      </c>
      <c r="AE581" t="str">
        <f t="shared" si="223"/>
        <v/>
      </c>
      <c r="AF581" t="str">
        <f t="shared" si="224"/>
        <v/>
      </c>
      <c r="AG581" t="str">
        <f t="shared" si="225"/>
        <v/>
      </c>
      <c r="AH581" t="str">
        <f t="shared" si="226"/>
        <v/>
      </c>
      <c r="AI581" t="str">
        <f t="shared" si="227"/>
        <v/>
      </c>
      <c r="AJ581" t="str">
        <f t="shared" si="228"/>
        <v/>
      </c>
      <c r="AK581" t="str">
        <f t="shared" si="229"/>
        <v/>
      </c>
      <c r="AL581" t="str">
        <f t="shared" si="230"/>
        <v/>
      </c>
      <c r="AM581" t="str">
        <f t="shared" si="231"/>
        <v/>
      </c>
      <c r="AN581" t="str">
        <f t="shared" si="232"/>
        <v/>
      </c>
      <c r="AO581" t="str">
        <f t="shared" si="233"/>
        <v/>
      </c>
      <c r="AP581" t="str">
        <f t="shared" si="234"/>
        <v/>
      </c>
      <c r="AQ581" t="str">
        <f t="shared" si="235"/>
        <v/>
      </c>
      <c r="AR581" t="str">
        <f t="shared" si="236"/>
        <v/>
      </c>
      <c r="AS581" t="str">
        <f t="shared" si="237"/>
        <v/>
      </c>
      <c r="AT581" t="str">
        <f t="shared" si="238"/>
        <v/>
      </c>
      <c r="AU581" t="str">
        <f t="shared" si="239"/>
        <v/>
      </c>
      <c r="AV581" t="str">
        <f t="shared" si="240"/>
        <v/>
      </c>
    </row>
    <row r="582" spans="1:48" x14ac:dyDescent="0.35">
      <c r="A582" t="s">
        <v>4226</v>
      </c>
      <c r="Y582" t="str">
        <f t="shared" si="217"/>
        <v>F</v>
      </c>
      <c r="Z582" t="str">
        <f t="shared" si="218"/>
        <v/>
      </c>
      <c r="AA582" t="str">
        <f t="shared" si="219"/>
        <v/>
      </c>
      <c r="AB582" t="str">
        <f t="shared" si="220"/>
        <v/>
      </c>
      <c r="AC582" t="str">
        <f t="shared" si="221"/>
        <v/>
      </c>
      <c r="AD582" t="str">
        <f t="shared" si="222"/>
        <v/>
      </c>
      <c r="AE582" t="str">
        <f t="shared" si="223"/>
        <v/>
      </c>
      <c r="AF582" t="str">
        <f t="shared" si="224"/>
        <v/>
      </c>
      <c r="AG582" t="str">
        <f t="shared" si="225"/>
        <v/>
      </c>
      <c r="AH582" t="str">
        <f t="shared" si="226"/>
        <v/>
      </c>
      <c r="AI582" t="str">
        <f t="shared" si="227"/>
        <v/>
      </c>
      <c r="AJ582" t="str">
        <f t="shared" si="228"/>
        <v/>
      </c>
      <c r="AK582" t="str">
        <f t="shared" si="229"/>
        <v/>
      </c>
      <c r="AL582" t="str">
        <f t="shared" si="230"/>
        <v/>
      </c>
      <c r="AM582" t="str">
        <f t="shared" si="231"/>
        <v/>
      </c>
      <c r="AN582" t="str">
        <f t="shared" si="232"/>
        <v/>
      </c>
      <c r="AO582" t="str">
        <f t="shared" si="233"/>
        <v/>
      </c>
      <c r="AP582" t="str">
        <f t="shared" si="234"/>
        <v/>
      </c>
      <c r="AQ582" t="str">
        <f t="shared" si="235"/>
        <v/>
      </c>
      <c r="AR582" t="str">
        <f t="shared" si="236"/>
        <v/>
      </c>
      <c r="AS582" t="str">
        <f t="shared" si="237"/>
        <v/>
      </c>
      <c r="AT582" t="str">
        <f t="shared" si="238"/>
        <v/>
      </c>
      <c r="AU582" t="str">
        <f t="shared" si="239"/>
        <v/>
      </c>
      <c r="AV582" t="str">
        <f t="shared" si="240"/>
        <v/>
      </c>
    </row>
    <row r="583" spans="1:48" x14ac:dyDescent="0.35">
      <c r="Y583" t="str">
        <f t="shared" si="217"/>
        <v/>
      </c>
      <c r="Z583" t="str">
        <f t="shared" si="218"/>
        <v/>
      </c>
      <c r="AA583" t="str">
        <f t="shared" si="219"/>
        <v/>
      </c>
      <c r="AB583" t="str">
        <f t="shared" si="220"/>
        <v/>
      </c>
      <c r="AC583" t="str">
        <f t="shared" si="221"/>
        <v/>
      </c>
      <c r="AD583" t="str">
        <f t="shared" si="222"/>
        <v/>
      </c>
      <c r="AE583" t="str">
        <f t="shared" si="223"/>
        <v/>
      </c>
      <c r="AF583" t="str">
        <f t="shared" si="224"/>
        <v/>
      </c>
      <c r="AG583" t="str">
        <f t="shared" si="225"/>
        <v/>
      </c>
      <c r="AH583" t="str">
        <f t="shared" si="226"/>
        <v/>
      </c>
      <c r="AI583" t="str">
        <f t="shared" si="227"/>
        <v/>
      </c>
      <c r="AJ583" t="str">
        <f t="shared" si="228"/>
        <v/>
      </c>
      <c r="AK583" t="str">
        <f t="shared" si="229"/>
        <v/>
      </c>
      <c r="AL583" t="str">
        <f t="shared" si="230"/>
        <v/>
      </c>
      <c r="AM583" t="str">
        <f t="shared" si="231"/>
        <v/>
      </c>
      <c r="AN583" t="str">
        <f t="shared" si="232"/>
        <v/>
      </c>
      <c r="AO583" t="str">
        <f t="shared" si="233"/>
        <v/>
      </c>
      <c r="AP583" t="str">
        <f t="shared" si="234"/>
        <v/>
      </c>
      <c r="AQ583" t="str">
        <f t="shared" si="235"/>
        <v/>
      </c>
      <c r="AR583" t="str">
        <f t="shared" si="236"/>
        <v/>
      </c>
      <c r="AS583" t="str">
        <f t="shared" si="237"/>
        <v/>
      </c>
      <c r="AT583" t="str">
        <f t="shared" si="238"/>
        <v/>
      </c>
      <c r="AU583" t="str">
        <f t="shared" si="239"/>
        <v/>
      </c>
      <c r="AV583" t="str">
        <f t="shared" si="240"/>
        <v/>
      </c>
    </row>
    <row r="584" spans="1:48" x14ac:dyDescent="0.35">
      <c r="Y584" t="str">
        <f t="shared" si="217"/>
        <v/>
      </c>
      <c r="Z584" t="str">
        <f t="shared" si="218"/>
        <v/>
      </c>
      <c r="AA584" t="str">
        <f t="shared" si="219"/>
        <v/>
      </c>
      <c r="AB584" t="str">
        <f t="shared" si="220"/>
        <v/>
      </c>
      <c r="AC584" t="str">
        <f t="shared" si="221"/>
        <v/>
      </c>
      <c r="AD584" t="str">
        <f t="shared" si="222"/>
        <v/>
      </c>
      <c r="AE584" t="str">
        <f t="shared" si="223"/>
        <v/>
      </c>
      <c r="AF584" t="str">
        <f t="shared" si="224"/>
        <v/>
      </c>
      <c r="AG584" t="str">
        <f t="shared" si="225"/>
        <v/>
      </c>
      <c r="AH584" t="str">
        <f t="shared" si="226"/>
        <v/>
      </c>
      <c r="AI584" t="str">
        <f t="shared" si="227"/>
        <v/>
      </c>
      <c r="AJ584" t="str">
        <f t="shared" si="228"/>
        <v/>
      </c>
      <c r="AK584" t="str">
        <f t="shared" si="229"/>
        <v/>
      </c>
      <c r="AL584" t="str">
        <f t="shared" si="230"/>
        <v/>
      </c>
      <c r="AM584" t="str">
        <f t="shared" si="231"/>
        <v/>
      </c>
      <c r="AN584" t="str">
        <f t="shared" si="232"/>
        <v/>
      </c>
      <c r="AO584" t="str">
        <f t="shared" si="233"/>
        <v/>
      </c>
      <c r="AP584" t="str">
        <f t="shared" si="234"/>
        <v/>
      </c>
      <c r="AQ584" t="str">
        <f t="shared" si="235"/>
        <v/>
      </c>
      <c r="AR584" t="str">
        <f t="shared" si="236"/>
        <v/>
      </c>
      <c r="AS584" t="str">
        <f t="shared" si="237"/>
        <v/>
      </c>
      <c r="AT584" t="str">
        <f t="shared" si="238"/>
        <v/>
      </c>
      <c r="AU584" t="str">
        <f t="shared" si="239"/>
        <v/>
      </c>
      <c r="AV584" t="str">
        <f t="shared" si="240"/>
        <v/>
      </c>
    </row>
    <row r="585" spans="1:48" x14ac:dyDescent="0.35">
      <c r="A585" t="s">
        <v>7888</v>
      </c>
      <c r="B585" t="s">
        <v>7889</v>
      </c>
      <c r="Y585" t="str">
        <f t="shared" si="217"/>
        <v>B</v>
      </c>
      <c r="Z585" t="str">
        <f t="shared" si="218"/>
        <v>B</v>
      </c>
      <c r="AA585" t="str">
        <f t="shared" si="219"/>
        <v/>
      </c>
      <c r="AB585" t="str">
        <f t="shared" si="220"/>
        <v/>
      </c>
      <c r="AC585" t="str">
        <f t="shared" si="221"/>
        <v/>
      </c>
      <c r="AD585" t="str">
        <f t="shared" si="222"/>
        <v/>
      </c>
      <c r="AE585" t="str">
        <f t="shared" si="223"/>
        <v/>
      </c>
      <c r="AF585" t="str">
        <f t="shared" si="224"/>
        <v/>
      </c>
      <c r="AG585" t="str">
        <f t="shared" si="225"/>
        <v/>
      </c>
      <c r="AH585" t="str">
        <f t="shared" si="226"/>
        <v/>
      </c>
      <c r="AI585" t="str">
        <f t="shared" si="227"/>
        <v/>
      </c>
      <c r="AJ585" t="str">
        <f t="shared" si="228"/>
        <v/>
      </c>
      <c r="AK585" t="str">
        <f t="shared" si="229"/>
        <v/>
      </c>
      <c r="AL585" t="str">
        <f t="shared" si="230"/>
        <v/>
      </c>
      <c r="AM585" t="str">
        <f t="shared" si="231"/>
        <v/>
      </c>
      <c r="AN585" t="str">
        <f t="shared" si="232"/>
        <v/>
      </c>
      <c r="AO585" t="str">
        <f t="shared" si="233"/>
        <v/>
      </c>
      <c r="AP585" t="str">
        <f t="shared" si="234"/>
        <v/>
      </c>
      <c r="AQ585" t="str">
        <f t="shared" si="235"/>
        <v/>
      </c>
      <c r="AR585" t="str">
        <f t="shared" si="236"/>
        <v/>
      </c>
      <c r="AS585" t="str">
        <f t="shared" si="237"/>
        <v/>
      </c>
      <c r="AT585" t="str">
        <f t="shared" si="238"/>
        <v/>
      </c>
      <c r="AU585" t="str">
        <f t="shared" si="239"/>
        <v/>
      </c>
      <c r="AV585" t="str">
        <f t="shared" si="240"/>
        <v/>
      </c>
    </row>
    <row r="586" spans="1:48" x14ac:dyDescent="0.35">
      <c r="A586" t="s">
        <v>4256</v>
      </c>
      <c r="Y586" t="str">
        <f t="shared" si="217"/>
        <v>B</v>
      </c>
      <c r="Z586" t="str">
        <f t="shared" si="218"/>
        <v/>
      </c>
      <c r="AA586" t="str">
        <f t="shared" si="219"/>
        <v/>
      </c>
      <c r="AB586" t="str">
        <f t="shared" si="220"/>
        <v/>
      </c>
      <c r="AC586" t="str">
        <f t="shared" si="221"/>
        <v/>
      </c>
      <c r="AD586" t="str">
        <f t="shared" si="222"/>
        <v/>
      </c>
      <c r="AE586" t="str">
        <f t="shared" si="223"/>
        <v/>
      </c>
      <c r="AF586" t="str">
        <f t="shared" si="224"/>
        <v/>
      </c>
      <c r="AG586" t="str">
        <f t="shared" si="225"/>
        <v/>
      </c>
      <c r="AH586" t="str">
        <f t="shared" si="226"/>
        <v/>
      </c>
      <c r="AI586" t="str">
        <f t="shared" si="227"/>
        <v/>
      </c>
      <c r="AJ586" t="str">
        <f t="shared" si="228"/>
        <v/>
      </c>
      <c r="AK586" t="str">
        <f t="shared" si="229"/>
        <v/>
      </c>
      <c r="AL586" t="str">
        <f t="shared" si="230"/>
        <v/>
      </c>
      <c r="AM586" t="str">
        <f t="shared" si="231"/>
        <v/>
      </c>
      <c r="AN586" t="str">
        <f t="shared" si="232"/>
        <v/>
      </c>
      <c r="AO586" t="str">
        <f t="shared" si="233"/>
        <v/>
      </c>
      <c r="AP586" t="str">
        <f t="shared" si="234"/>
        <v/>
      </c>
      <c r="AQ586" t="str">
        <f t="shared" si="235"/>
        <v/>
      </c>
      <c r="AR586" t="str">
        <f t="shared" si="236"/>
        <v/>
      </c>
      <c r="AS586" t="str">
        <f t="shared" si="237"/>
        <v/>
      </c>
      <c r="AT586" t="str">
        <f t="shared" si="238"/>
        <v/>
      </c>
      <c r="AU586" t="str">
        <f t="shared" si="239"/>
        <v/>
      </c>
      <c r="AV586" t="str">
        <f t="shared" si="240"/>
        <v/>
      </c>
    </row>
    <row r="587" spans="1:48" x14ac:dyDescent="0.35">
      <c r="Y587" t="str">
        <f t="shared" si="217"/>
        <v/>
      </c>
      <c r="Z587" t="str">
        <f t="shared" si="218"/>
        <v/>
      </c>
      <c r="AA587" t="str">
        <f t="shared" si="219"/>
        <v/>
      </c>
      <c r="AB587" t="str">
        <f t="shared" si="220"/>
        <v/>
      </c>
      <c r="AC587" t="str">
        <f t="shared" si="221"/>
        <v/>
      </c>
      <c r="AD587" t="str">
        <f t="shared" si="222"/>
        <v/>
      </c>
      <c r="AE587" t="str">
        <f t="shared" si="223"/>
        <v/>
      </c>
      <c r="AF587" t="str">
        <f t="shared" si="224"/>
        <v/>
      </c>
      <c r="AG587" t="str">
        <f t="shared" si="225"/>
        <v/>
      </c>
      <c r="AH587" t="str">
        <f t="shared" si="226"/>
        <v/>
      </c>
      <c r="AI587" t="str">
        <f t="shared" si="227"/>
        <v/>
      </c>
      <c r="AJ587" t="str">
        <f t="shared" si="228"/>
        <v/>
      </c>
      <c r="AK587" t="str">
        <f t="shared" si="229"/>
        <v/>
      </c>
      <c r="AL587" t="str">
        <f t="shared" si="230"/>
        <v/>
      </c>
      <c r="AM587" t="str">
        <f t="shared" si="231"/>
        <v/>
      </c>
      <c r="AN587" t="str">
        <f t="shared" si="232"/>
        <v/>
      </c>
      <c r="AO587" t="str">
        <f t="shared" si="233"/>
        <v/>
      </c>
      <c r="AP587" t="str">
        <f t="shared" si="234"/>
        <v/>
      </c>
      <c r="AQ587" t="str">
        <f t="shared" si="235"/>
        <v/>
      </c>
      <c r="AR587" t="str">
        <f t="shared" si="236"/>
        <v/>
      </c>
      <c r="AS587" t="str">
        <f t="shared" si="237"/>
        <v/>
      </c>
      <c r="AT587" t="str">
        <f t="shared" si="238"/>
        <v/>
      </c>
      <c r="AU587" t="str">
        <f t="shared" si="239"/>
        <v/>
      </c>
      <c r="AV587" t="str">
        <f t="shared" si="240"/>
        <v/>
      </c>
    </row>
    <row r="588" spans="1:48" x14ac:dyDescent="0.35">
      <c r="A588" t="s">
        <v>4255</v>
      </c>
      <c r="Y588" t="str">
        <f t="shared" si="217"/>
        <v>B</v>
      </c>
      <c r="Z588" t="str">
        <f t="shared" si="218"/>
        <v/>
      </c>
      <c r="AA588" t="str">
        <f t="shared" si="219"/>
        <v/>
      </c>
      <c r="AB588" t="str">
        <f t="shared" si="220"/>
        <v/>
      </c>
      <c r="AC588" t="str">
        <f t="shared" si="221"/>
        <v/>
      </c>
      <c r="AD588" t="str">
        <f t="shared" si="222"/>
        <v/>
      </c>
      <c r="AE588" t="str">
        <f t="shared" si="223"/>
        <v/>
      </c>
      <c r="AF588" t="str">
        <f t="shared" si="224"/>
        <v/>
      </c>
      <c r="AG588" t="str">
        <f t="shared" si="225"/>
        <v/>
      </c>
      <c r="AH588" t="str">
        <f t="shared" si="226"/>
        <v/>
      </c>
      <c r="AI588" t="str">
        <f t="shared" si="227"/>
        <v/>
      </c>
      <c r="AJ588" t="str">
        <f t="shared" si="228"/>
        <v/>
      </c>
      <c r="AK588" t="str">
        <f t="shared" si="229"/>
        <v/>
      </c>
      <c r="AL588" t="str">
        <f t="shared" si="230"/>
        <v/>
      </c>
      <c r="AM588" t="str">
        <f t="shared" si="231"/>
        <v/>
      </c>
      <c r="AN588" t="str">
        <f t="shared" si="232"/>
        <v/>
      </c>
      <c r="AO588" t="str">
        <f t="shared" si="233"/>
        <v/>
      </c>
      <c r="AP588" t="str">
        <f t="shared" si="234"/>
        <v/>
      </c>
      <c r="AQ588" t="str">
        <f t="shared" si="235"/>
        <v/>
      </c>
      <c r="AR588" t="str">
        <f t="shared" si="236"/>
        <v/>
      </c>
      <c r="AS588" t="str">
        <f t="shared" si="237"/>
        <v/>
      </c>
      <c r="AT588" t="str">
        <f t="shared" si="238"/>
        <v/>
      </c>
      <c r="AU588" t="str">
        <f t="shared" si="239"/>
        <v/>
      </c>
      <c r="AV588" t="str">
        <f t="shared" si="240"/>
        <v/>
      </c>
    </row>
    <row r="589" spans="1:48" x14ac:dyDescent="0.35">
      <c r="A589" t="s">
        <v>7890</v>
      </c>
      <c r="B589" t="s">
        <v>7891</v>
      </c>
      <c r="C589" t="s">
        <v>7892</v>
      </c>
      <c r="Y589" t="str">
        <f t="shared" si="217"/>
        <v>B</v>
      </c>
      <c r="Z589" t="str">
        <f t="shared" si="218"/>
        <v>B</v>
      </c>
      <c r="AA589" t="str">
        <f t="shared" si="219"/>
        <v>B</v>
      </c>
      <c r="AB589" t="str">
        <f t="shared" si="220"/>
        <v/>
      </c>
      <c r="AC589" t="str">
        <f t="shared" si="221"/>
        <v/>
      </c>
      <c r="AD589" t="str">
        <f t="shared" si="222"/>
        <v/>
      </c>
      <c r="AE589" t="str">
        <f t="shared" si="223"/>
        <v/>
      </c>
      <c r="AF589" t="str">
        <f t="shared" si="224"/>
        <v/>
      </c>
      <c r="AG589" t="str">
        <f t="shared" si="225"/>
        <v/>
      </c>
      <c r="AH589" t="str">
        <f t="shared" si="226"/>
        <v/>
      </c>
      <c r="AI589" t="str">
        <f t="shared" si="227"/>
        <v/>
      </c>
      <c r="AJ589" t="str">
        <f t="shared" si="228"/>
        <v/>
      </c>
      <c r="AK589" t="str">
        <f t="shared" si="229"/>
        <v/>
      </c>
      <c r="AL589" t="str">
        <f t="shared" si="230"/>
        <v/>
      </c>
      <c r="AM589" t="str">
        <f t="shared" si="231"/>
        <v/>
      </c>
      <c r="AN589" t="str">
        <f t="shared" si="232"/>
        <v/>
      </c>
      <c r="AO589" t="str">
        <f t="shared" si="233"/>
        <v/>
      </c>
      <c r="AP589" t="str">
        <f t="shared" si="234"/>
        <v/>
      </c>
      <c r="AQ589" t="str">
        <f t="shared" si="235"/>
        <v/>
      </c>
      <c r="AR589" t="str">
        <f t="shared" si="236"/>
        <v/>
      </c>
      <c r="AS589" t="str">
        <f t="shared" si="237"/>
        <v/>
      </c>
      <c r="AT589" t="str">
        <f t="shared" si="238"/>
        <v/>
      </c>
      <c r="AU589" t="str">
        <f t="shared" si="239"/>
        <v/>
      </c>
      <c r="AV589" t="str">
        <f t="shared" si="240"/>
        <v/>
      </c>
    </row>
    <row r="590" spans="1:48" x14ac:dyDescent="0.35">
      <c r="Y590" t="str">
        <f t="shared" si="217"/>
        <v/>
      </c>
      <c r="Z590" t="str">
        <f t="shared" si="218"/>
        <v/>
      </c>
      <c r="AA590" t="str">
        <f t="shared" si="219"/>
        <v/>
      </c>
      <c r="AB590" t="str">
        <f t="shared" si="220"/>
        <v/>
      </c>
      <c r="AC590" t="str">
        <f t="shared" si="221"/>
        <v/>
      </c>
      <c r="AD590" t="str">
        <f t="shared" si="222"/>
        <v/>
      </c>
      <c r="AE590" t="str">
        <f t="shared" si="223"/>
        <v/>
      </c>
      <c r="AF590" t="str">
        <f t="shared" si="224"/>
        <v/>
      </c>
      <c r="AG590" t="str">
        <f t="shared" si="225"/>
        <v/>
      </c>
      <c r="AH590" t="str">
        <f t="shared" si="226"/>
        <v/>
      </c>
      <c r="AI590" t="str">
        <f t="shared" si="227"/>
        <v/>
      </c>
      <c r="AJ590" t="str">
        <f t="shared" si="228"/>
        <v/>
      </c>
      <c r="AK590" t="str">
        <f t="shared" si="229"/>
        <v/>
      </c>
      <c r="AL590" t="str">
        <f t="shared" si="230"/>
        <v/>
      </c>
      <c r="AM590" t="str">
        <f t="shared" si="231"/>
        <v/>
      </c>
      <c r="AN590" t="str">
        <f t="shared" si="232"/>
        <v/>
      </c>
      <c r="AO590" t="str">
        <f t="shared" si="233"/>
        <v/>
      </c>
      <c r="AP590" t="str">
        <f t="shared" si="234"/>
        <v/>
      </c>
      <c r="AQ590" t="str">
        <f t="shared" si="235"/>
        <v/>
      </c>
      <c r="AR590" t="str">
        <f t="shared" si="236"/>
        <v/>
      </c>
      <c r="AS590" t="str">
        <f t="shared" si="237"/>
        <v/>
      </c>
      <c r="AT590" t="str">
        <f t="shared" si="238"/>
        <v/>
      </c>
      <c r="AU590" t="str">
        <f t="shared" si="239"/>
        <v/>
      </c>
      <c r="AV590" t="str">
        <f t="shared" si="240"/>
        <v/>
      </c>
    </row>
    <row r="591" spans="1:48" x14ac:dyDescent="0.35">
      <c r="A591" t="s">
        <v>1048</v>
      </c>
      <c r="Y591" t="str">
        <f t="shared" si="217"/>
        <v>B</v>
      </c>
      <c r="Z591" t="str">
        <f t="shared" si="218"/>
        <v/>
      </c>
      <c r="AA591" t="str">
        <f t="shared" si="219"/>
        <v/>
      </c>
      <c r="AB591" t="str">
        <f t="shared" si="220"/>
        <v/>
      </c>
      <c r="AC591" t="str">
        <f t="shared" si="221"/>
        <v/>
      </c>
      <c r="AD591" t="str">
        <f t="shared" si="222"/>
        <v/>
      </c>
      <c r="AE591" t="str">
        <f t="shared" si="223"/>
        <v/>
      </c>
      <c r="AF591" t="str">
        <f t="shared" si="224"/>
        <v/>
      </c>
      <c r="AG591" t="str">
        <f t="shared" si="225"/>
        <v/>
      </c>
      <c r="AH591" t="str">
        <f t="shared" si="226"/>
        <v/>
      </c>
      <c r="AI591" t="str">
        <f t="shared" si="227"/>
        <v/>
      </c>
      <c r="AJ591" t="str">
        <f t="shared" si="228"/>
        <v/>
      </c>
      <c r="AK591" t="str">
        <f t="shared" si="229"/>
        <v/>
      </c>
      <c r="AL591" t="str">
        <f t="shared" si="230"/>
        <v/>
      </c>
      <c r="AM591" t="str">
        <f t="shared" si="231"/>
        <v/>
      </c>
      <c r="AN591" t="str">
        <f t="shared" si="232"/>
        <v/>
      </c>
      <c r="AO591" t="str">
        <f t="shared" si="233"/>
        <v/>
      </c>
      <c r="AP591" t="str">
        <f t="shared" si="234"/>
        <v/>
      </c>
      <c r="AQ591" t="str">
        <f t="shared" si="235"/>
        <v/>
      </c>
      <c r="AR591" t="str">
        <f t="shared" si="236"/>
        <v/>
      </c>
      <c r="AS591" t="str">
        <f t="shared" si="237"/>
        <v/>
      </c>
      <c r="AT591" t="str">
        <f t="shared" si="238"/>
        <v/>
      </c>
      <c r="AU591" t="str">
        <f t="shared" si="239"/>
        <v/>
      </c>
      <c r="AV591" t="str">
        <f t="shared" si="240"/>
        <v/>
      </c>
    </row>
    <row r="592" spans="1:48" x14ac:dyDescent="0.35">
      <c r="A592" t="s">
        <v>4300</v>
      </c>
      <c r="Y592" t="str">
        <f t="shared" si="217"/>
        <v>B</v>
      </c>
      <c r="Z592" t="str">
        <f t="shared" si="218"/>
        <v/>
      </c>
      <c r="AA592" t="str">
        <f t="shared" si="219"/>
        <v/>
      </c>
      <c r="AB592" t="str">
        <f t="shared" si="220"/>
        <v/>
      </c>
      <c r="AC592" t="str">
        <f t="shared" si="221"/>
        <v/>
      </c>
      <c r="AD592" t="str">
        <f t="shared" si="222"/>
        <v/>
      </c>
      <c r="AE592" t="str">
        <f t="shared" si="223"/>
        <v/>
      </c>
      <c r="AF592" t="str">
        <f t="shared" si="224"/>
        <v/>
      </c>
      <c r="AG592" t="str">
        <f t="shared" si="225"/>
        <v/>
      </c>
      <c r="AH592" t="str">
        <f t="shared" si="226"/>
        <v/>
      </c>
      <c r="AI592" t="str">
        <f t="shared" si="227"/>
        <v/>
      </c>
      <c r="AJ592" t="str">
        <f t="shared" si="228"/>
        <v/>
      </c>
      <c r="AK592" t="str">
        <f t="shared" si="229"/>
        <v/>
      </c>
      <c r="AL592" t="str">
        <f t="shared" si="230"/>
        <v/>
      </c>
      <c r="AM592" t="str">
        <f t="shared" si="231"/>
        <v/>
      </c>
      <c r="AN592" t="str">
        <f t="shared" si="232"/>
        <v/>
      </c>
      <c r="AO592" t="str">
        <f t="shared" si="233"/>
        <v/>
      </c>
      <c r="AP592" t="str">
        <f t="shared" si="234"/>
        <v/>
      </c>
      <c r="AQ592" t="str">
        <f t="shared" si="235"/>
        <v/>
      </c>
      <c r="AR592" t="str">
        <f t="shared" si="236"/>
        <v/>
      </c>
      <c r="AS592" t="str">
        <f t="shared" si="237"/>
        <v/>
      </c>
      <c r="AT592" t="str">
        <f t="shared" si="238"/>
        <v/>
      </c>
      <c r="AU592" t="str">
        <f t="shared" si="239"/>
        <v/>
      </c>
      <c r="AV592" t="str">
        <f t="shared" si="240"/>
        <v/>
      </c>
    </row>
    <row r="593" spans="1:48" x14ac:dyDescent="0.35">
      <c r="Y593" t="str">
        <f t="shared" si="217"/>
        <v/>
      </c>
      <c r="Z593" t="str">
        <f t="shared" si="218"/>
        <v/>
      </c>
      <c r="AA593" t="str">
        <f t="shared" si="219"/>
        <v/>
      </c>
      <c r="AB593" t="str">
        <f t="shared" si="220"/>
        <v/>
      </c>
      <c r="AC593" t="str">
        <f t="shared" si="221"/>
        <v/>
      </c>
      <c r="AD593" t="str">
        <f t="shared" si="222"/>
        <v/>
      </c>
      <c r="AE593" t="str">
        <f t="shared" si="223"/>
        <v/>
      </c>
      <c r="AF593" t="str">
        <f t="shared" si="224"/>
        <v/>
      </c>
      <c r="AG593" t="str">
        <f t="shared" si="225"/>
        <v/>
      </c>
      <c r="AH593" t="str">
        <f t="shared" si="226"/>
        <v/>
      </c>
      <c r="AI593" t="str">
        <f t="shared" si="227"/>
        <v/>
      </c>
      <c r="AJ593" t="str">
        <f t="shared" si="228"/>
        <v/>
      </c>
      <c r="AK593" t="str">
        <f t="shared" si="229"/>
        <v/>
      </c>
      <c r="AL593" t="str">
        <f t="shared" si="230"/>
        <v/>
      </c>
      <c r="AM593" t="str">
        <f t="shared" si="231"/>
        <v/>
      </c>
      <c r="AN593" t="str">
        <f t="shared" si="232"/>
        <v/>
      </c>
      <c r="AO593" t="str">
        <f t="shared" si="233"/>
        <v/>
      </c>
      <c r="AP593" t="str">
        <f t="shared" si="234"/>
        <v/>
      </c>
      <c r="AQ593" t="str">
        <f t="shared" si="235"/>
        <v/>
      </c>
      <c r="AR593" t="str">
        <f t="shared" si="236"/>
        <v/>
      </c>
      <c r="AS593" t="str">
        <f t="shared" si="237"/>
        <v/>
      </c>
      <c r="AT593" t="str">
        <f t="shared" si="238"/>
        <v/>
      </c>
      <c r="AU593" t="str">
        <f t="shared" si="239"/>
        <v/>
      </c>
      <c r="AV593" t="str">
        <f t="shared" si="240"/>
        <v/>
      </c>
    </row>
    <row r="594" spans="1:48" x14ac:dyDescent="0.35">
      <c r="Y594" t="str">
        <f t="shared" si="217"/>
        <v/>
      </c>
      <c r="Z594" t="str">
        <f t="shared" si="218"/>
        <v/>
      </c>
      <c r="AA594" t="str">
        <f t="shared" si="219"/>
        <v/>
      </c>
      <c r="AB594" t="str">
        <f t="shared" si="220"/>
        <v/>
      </c>
      <c r="AC594" t="str">
        <f t="shared" si="221"/>
        <v/>
      </c>
      <c r="AD594" t="str">
        <f t="shared" si="222"/>
        <v/>
      </c>
      <c r="AE594" t="str">
        <f t="shared" si="223"/>
        <v/>
      </c>
      <c r="AF594" t="str">
        <f t="shared" si="224"/>
        <v/>
      </c>
      <c r="AG594" t="str">
        <f t="shared" si="225"/>
        <v/>
      </c>
      <c r="AH594" t="str">
        <f t="shared" si="226"/>
        <v/>
      </c>
      <c r="AI594" t="str">
        <f t="shared" si="227"/>
        <v/>
      </c>
      <c r="AJ594" t="str">
        <f t="shared" si="228"/>
        <v/>
      </c>
      <c r="AK594" t="str">
        <f t="shared" si="229"/>
        <v/>
      </c>
      <c r="AL594" t="str">
        <f t="shared" si="230"/>
        <v/>
      </c>
      <c r="AM594" t="str">
        <f t="shared" si="231"/>
        <v/>
      </c>
      <c r="AN594" t="str">
        <f t="shared" si="232"/>
        <v/>
      </c>
      <c r="AO594" t="str">
        <f t="shared" si="233"/>
        <v/>
      </c>
      <c r="AP594" t="str">
        <f t="shared" si="234"/>
        <v/>
      </c>
      <c r="AQ594" t="str">
        <f t="shared" si="235"/>
        <v/>
      </c>
      <c r="AR594" t="str">
        <f t="shared" si="236"/>
        <v/>
      </c>
      <c r="AS594" t="str">
        <f t="shared" si="237"/>
        <v/>
      </c>
      <c r="AT594" t="str">
        <f t="shared" si="238"/>
        <v/>
      </c>
      <c r="AU594" t="str">
        <f t="shared" si="239"/>
        <v/>
      </c>
      <c r="AV594" t="str">
        <f t="shared" si="240"/>
        <v/>
      </c>
    </row>
    <row r="595" spans="1:48" x14ac:dyDescent="0.35">
      <c r="A595" t="s">
        <v>2519</v>
      </c>
      <c r="B595" t="s">
        <v>7659</v>
      </c>
      <c r="Y595" t="str">
        <f t="shared" si="217"/>
        <v>H</v>
      </c>
      <c r="Z595" t="str">
        <f t="shared" si="218"/>
        <v>H</v>
      </c>
      <c r="AA595" t="str">
        <f t="shared" si="219"/>
        <v/>
      </c>
      <c r="AB595" t="str">
        <f t="shared" si="220"/>
        <v/>
      </c>
      <c r="AC595" t="str">
        <f t="shared" si="221"/>
        <v/>
      </c>
      <c r="AD595" t="str">
        <f t="shared" si="222"/>
        <v/>
      </c>
      <c r="AE595" t="str">
        <f t="shared" si="223"/>
        <v/>
      </c>
      <c r="AF595" t="str">
        <f t="shared" si="224"/>
        <v/>
      </c>
      <c r="AG595" t="str">
        <f t="shared" si="225"/>
        <v/>
      </c>
      <c r="AH595" t="str">
        <f t="shared" si="226"/>
        <v/>
      </c>
      <c r="AI595" t="str">
        <f t="shared" si="227"/>
        <v/>
      </c>
      <c r="AJ595" t="str">
        <f t="shared" si="228"/>
        <v/>
      </c>
      <c r="AK595" t="str">
        <f t="shared" si="229"/>
        <v/>
      </c>
      <c r="AL595" t="str">
        <f t="shared" si="230"/>
        <v/>
      </c>
      <c r="AM595" t="str">
        <f t="shared" si="231"/>
        <v/>
      </c>
      <c r="AN595" t="str">
        <f t="shared" si="232"/>
        <v/>
      </c>
      <c r="AO595" t="str">
        <f t="shared" si="233"/>
        <v/>
      </c>
      <c r="AP595" t="str">
        <f t="shared" si="234"/>
        <v/>
      </c>
      <c r="AQ595" t="str">
        <f t="shared" si="235"/>
        <v/>
      </c>
      <c r="AR595" t="str">
        <f t="shared" si="236"/>
        <v/>
      </c>
      <c r="AS595" t="str">
        <f t="shared" si="237"/>
        <v/>
      </c>
      <c r="AT595" t="str">
        <f t="shared" si="238"/>
        <v/>
      </c>
      <c r="AU595" t="str">
        <f t="shared" si="239"/>
        <v/>
      </c>
      <c r="AV595" t="str">
        <f t="shared" si="240"/>
        <v/>
      </c>
    </row>
    <row r="596" spans="1:48" x14ac:dyDescent="0.35">
      <c r="Y596" t="str">
        <f t="shared" si="217"/>
        <v/>
      </c>
      <c r="Z596" t="str">
        <f t="shared" si="218"/>
        <v/>
      </c>
      <c r="AA596" t="str">
        <f t="shared" si="219"/>
        <v/>
      </c>
      <c r="AB596" t="str">
        <f t="shared" si="220"/>
        <v/>
      </c>
      <c r="AC596" t="str">
        <f t="shared" si="221"/>
        <v/>
      </c>
      <c r="AD596" t="str">
        <f t="shared" si="222"/>
        <v/>
      </c>
      <c r="AE596" t="str">
        <f t="shared" si="223"/>
        <v/>
      </c>
      <c r="AF596" t="str">
        <f t="shared" si="224"/>
        <v/>
      </c>
      <c r="AG596" t="str">
        <f t="shared" si="225"/>
        <v/>
      </c>
      <c r="AH596" t="str">
        <f t="shared" si="226"/>
        <v/>
      </c>
      <c r="AI596" t="str">
        <f t="shared" si="227"/>
        <v/>
      </c>
      <c r="AJ596" t="str">
        <f t="shared" si="228"/>
        <v/>
      </c>
      <c r="AK596" t="str">
        <f t="shared" si="229"/>
        <v/>
      </c>
      <c r="AL596" t="str">
        <f t="shared" si="230"/>
        <v/>
      </c>
      <c r="AM596" t="str">
        <f t="shared" si="231"/>
        <v/>
      </c>
      <c r="AN596" t="str">
        <f t="shared" si="232"/>
        <v/>
      </c>
      <c r="AO596" t="str">
        <f t="shared" si="233"/>
        <v/>
      </c>
      <c r="AP596" t="str">
        <f t="shared" si="234"/>
        <v/>
      </c>
      <c r="AQ596" t="str">
        <f t="shared" si="235"/>
        <v/>
      </c>
      <c r="AR596" t="str">
        <f t="shared" si="236"/>
        <v/>
      </c>
      <c r="AS596" t="str">
        <f t="shared" si="237"/>
        <v/>
      </c>
      <c r="AT596" t="str">
        <f t="shared" si="238"/>
        <v/>
      </c>
      <c r="AU596" t="str">
        <f t="shared" si="239"/>
        <v/>
      </c>
      <c r="AV596" t="str">
        <f t="shared" si="240"/>
        <v/>
      </c>
    </row>
    <row r="597" spans="1:48" x14ac:dyDescent="0.35">
      <c r="A597" t="s">
        <v>7893</v>
      </c>
      <c r="B597" t="s">
        <v>7498</v>
      </c>
      <c r="C597" t="s">
        <v>7894</v>
      </c>
      <c r="Y597" t="str">
        <f t="shared" si="217"/>
        <v>C</v>
      </c>
      <c r="Z597" t="str">
        <f t="shared" si="218"/>
        <v>C</v>
      </c>
      <c r="AA597" t="str">
        <f t="shared" si="219"/>
        <v>H</v>
      </c>
      <c r="AB597" t="str">
        <f t="shared" si="220"/>
        <v/>
      </c>
      <c r="AC597" t="str">
        <f t="shared" si="221"/>
        <v/>
      </c>
      <c r="AD597" t="str">
        <f t="shared" si="222"/>
        <v/>
      </c>
      <c r="AE597" t="str">
        <f t="shared" si="223"/>
        <v/>
      </c>
      <c r="AF597" t="str">
        <f t="shared" si="224"/>
        <v/>
      </c>
      <c r="AG597" t="str">
        <f t="shared" si="225"/>
        <v/>
      </c>
      <c r="AH597" t="str">
        <f t="shared" si="226"/>
        <v/>
      </c>
      <c r="AI597" t="str">
        <f t="shared" si="227"/>
        <v/>
      </c>
      <c r="AJ597" t="str">
        <f t="shared" si="228"/>
        <v/>
      </c>
      <c r="AK597" t="str">
        <f t="shared" si="229"/>
        <v/>
      </c>
      <c r="AL597" t="str">
        <f t="shared" si="230"/>
        <v/>
      </c>
      <c r="AM597" t="str">
        <f t="shared" si="231"/>
        <v/>
      </c>
      <c r="AN597" t="str">
        <f t="shared" si="232"/>
        <v/>
      </c>
      <c r="AO597" t="str">
        <f t="shared" si="233"/>
        <v/>
      </c>
      <c r="AP597" t="str">
        <f t="shared" si="234"/>
        <v/>
      </c>
      <c r="AQ597" t="str">
        <f t="shared" si="235"/>
        <v/>
      </c>
      <c r="AR597" t="str">
        <f t="shared" si="236"/>
        <v/>
      </c>
      <c r="AS597" t="str">
        <f t="shared" si="237"/>
        <v/>
      </c>
      <c r="AT597" t="str">
        <f t="shared" si="238"/>
        <v/>
      </c>
      <c r="AU597" t="str">
        <f t="shared" si="239"/>
        <v/>
      </c>
      <c r="AV597" t="str">
        <f t="shared" si="240"/>
        <v/>
      </c>
    </row>
    <row r="598" spans="1:48" x14ac:dyDescent="0.35">
      <c r="A598" t="s">
        <v>7895</v>
      </c>
      <c r="B598" t="s">
        <v>7896</v>
      </c>
      <c r="Y598" t="str">
        <f t="shared" si="217"/>
        <v>C</v>
      </c>
      <c r="Z598" t="str">
        <f t="shared" si="218"/>
        <v>C</v>
      </c>
      <c r="AA598" t="str">
        <f t="shared" si="219"/>
        <v/>
      </c>
      <c r="AB598" t="str">
        <f t="shared" si="220"/>
        <v/>
      </c>
      <c r="AC598" t="str">
        <f t="shared" si="221"/>
        <v/>
      </c>
      <c r="AD598" t="str">
        <f t="shared" si="222"/>
        <v/>
      </c>
      <c r="AE598" t="str">
        <f t="shared" si="223"/>
        <v/>
      </c>
      <c r="AF598" t="str">
        <f t="shared" si="224"/>
        <v/>
      </c>
      <c r="AG598" t="str">
        <f t="shared" si="225"/>
        <v/>
      </c>
      <c r="AH598" t="str">
        <f t="shared" si="226"/>
        <v/>
      </c>
      <c r="AI598" t="str">
        <f t="shared" si="227"/>
        <v/>
      </c>
      <c r="AJ598" t="str">
        <f t="shared" si="228"/>
        <v/>
      </c>
      <c r="AK598" t="str">
        <f t="shared" si="229"/>
        <v/>
      </c>
      <c r="AL598" t="str">
        <f t="shared" si="230"/>
        <v/>
      </c>
      <c r="AM598" t="str">
        <f t="shared" si="231"/>
        <v/>
      </c>
      <c r="AN598" t="str">
        <f t="shared" si="232"/>
        <v/>
      </c>
      <c r="AO598" t="str">
        <f t="shared" si="233"/>
        <v/>
      </c>
      <c r="AP598" t="str">
        <f t="shared" si="234"/>
        <v/>
      </c>
      <c r="AQ598" t="str">
        <f t="shared" si="235"/>
        <v/>
      </c>
      <c r="AR598" t="str">
        <f t="shared" si="236"/>
        <v/>
      </c>
      <c r="AS598" t="str">
        <f t="shared" si="237"/>
        <v/>
      </c>
      <c r="AT598" t="str">
        <f t="shared" si="238"/>
        <v/>
      </c>
      <c r="AU598" t="str">
        <f t="shared" si="239"/>
        <v/>
      </c>
      <c r="AV598" t="str">
        <f t="shared" si="240"/>
        <v/>
      </c>
    </row>
    <row r="599" spans="1:48" x14ac:dyDescent="0.35">
      <c r="A599" t="s">
        <v>4353</v>
      </c>
      <c r="Y599" t="str">
        <f t="shared" si="217"/>
        <v>C</v>
      </c>
      <c r="Z599" t="str">
        <f t="shared" si="218"/>
        <v/>
      </c>
      <c r="AA599" t="str">
        <f t="shared" si="219"/>
        <v/>
      </c>
      <c r="AB599" t="str">
        <f t="shared" si="220"/>
        <v/>
      </c>
      <c r="AC599" t="str">
        <f t="shared" si="221"/>
        <v/>
      </c>
      <c r="AD599" t="str">
        <f t="shared" si="222"/>
        <v/>
      </c>
      <c r="AE599" t="str">
        <f t="shared" si="223"/>
        <v/>
      </c>
      <c r="AF599" t="str">
        <f t="shared" si="224"/>
        <v/>
      </c>
      <c r="AG599" t="str">
        <f t="shared" si="225"/>
        <v/>
      </c>
      <c r="AH599" t="str">
        <f t="shared" si="226"/>
        <v/>
      </c>
      <c r="AI599" t="str">
        <f t="shared" si="227"/>
        <v/>
      </c>
      <c r="AJ599" t="str">
        <f t="shared" si="228"/>
        <v/>
      </c>
      <c r="AK599" t="str">
        <f t="shared" si="229"/>
        <v/>
      </c>
      <c r="AL599" t="str">
        <f t="shared" si="230"/>
        <v/>
      </c>
      <c r="AM599" t="str">
        <f t="shared" si="231"/>
        <v/>
      </c>
      <c r="AN599" t="str">
        <f t="shared" si="232"/>
        <v/>
      </c>
      <c r="AO599" t="str">
        <f t="shared" si="233"/>
        <v/>
      </c>
      <c r="AP599" t="str">
        <f t="shared" si="234"/>
        <v/>
      </c>
      <c r="AQ599" t="str">
        <f t="shared" si="235"/>
        <v/>
      </c>
      <c r="AR599" t="str">
        <f t="shared" si="236"/>
        <v/>
      </c>
      <c r="AS599" t="str">
        <f t="shared" si="237"/>
        <v/>
      </c>
      <c r="AT599" t="str">
        <f t="shared" si="238"/>
        <v/>
      </c>
      <c r="AU599" t="str">
        <f t="shared" si="239"/>
        <v/>
      </c>
      <c r="AV599" t="str">
        <f t="shared" si="240"/>
        <v/>
      </c>
    </row>
    <row r="600" spans="1:48" x14ac:dyDescent="0.35">
      <c r="A600" t="s">
        <v>7897</v>
      </c>
      <c r="B600" t="s">
        <v>7898</v>
      </c>
      <c r="Y600" t="str">
        <f t="shared" si="217"/>
        <v>C</v>
      </c>
      <c r="Z600" t="str">
        <f t="shared" si="218"/>
        <v>C</v>
      </c>
      <c r="AA600" t="str">
        <f t="shared" si="219"/>
        <v/>
      </c>
      <c r="AB600" t="str">
        <f t="shared" si="220"/>
        <v/>
      </c>
      <c r="AC600" t="str">
        <f t="shared" si="221"/>
        <v/>
      </c>
      <c r="AD600" t="str">
        <f t="shared" si="222"/>
        <v/>
      </c>
      <c r="AE600" t="str">
        <f t="shared" si="223"/>
        <v/>
      </c>
      <c r="AF600" t="str">
        <f t="shared" si="224"/>
        <v/>
      </c>
      <c r="AG600" t="str">
        <f t="shared" si="225"/>
        <v/>
      </c>
      <c r="AH600" t="str">
        <f t="shared" si="226"/>
        <v/>
      </c>
      <c r="AI600" t="str">
        <f t="shared" si="227"/>
        <v/>
      </c>
      <c r="AJ600" t="str">
        <f t="shared" si="228"/>
        <v/>
      </c>
      <c r="AK600" t="str">
        <f t="shared" si="229"/>
        <v/>
      </c>
      <c r="AL600" t="str">
        <f t="shared" si="230"/>
        <v/>
      </c>
      <c r="AM600" t="str">
        <f t="shared" si="231"/>
        <v/>
      </c>
      <c r="AN600" t="str">
        <f t="shared" si="232"/>
        <v/>
      </c>
      <c r="AO600" t="str">
        <f t="shared" si="233"/>
        <v/>
      </c>
      <c r="AP600" t="str">
        <f t="shared" si="234"/>
        <v/>
      </c>
      <c r="AQ600" t="str">
        <f t="shared" si="235"/>
        <v/>
      </c>
      <c r="AR600" t="str">
        <f t="shared" si="236"/>
        <v/>
      </c>
      <c r="AS600" t="str">
        <f t="shared" si="237"/>
        <v/>
      </c>
      <c r="AT600" t="str">
        <f t="shared" si="238"/>
        <v/>
      </c>
      <c r="AU600" t="str">
        <f t="shared" si="239"/>
        <v/>
      </c>
      <c r="AV600" t="str">
        <f t="shared" si="240"/>
        <v/>
      </c>
    </row>
    <row r="601" spans="1:48" x14ac:dyDescent="0.35">
      <c r="A601" t="s">
        <v>7899</v>
      </c>
      <c r="B601" t="s">
        <v>7451</v>
      </c>
      <c r="C601" t="s">
        <v>7453</v>
      </c>
      <c r="Y601" t="str">
        <f t="shared" si="217"/>
        <v>A</v>
      </c>
      <c r="Z601" t="str">
        <f t="shared" si="218"/>
        <v>A</v>
      </c>
      <c r="AA601" t="str">
        <f t="shared" si="219"/>
        <v>A</v>
      </c>
      <c r="AB601" t="str">
        <f t="shared" si="220"/>
        <v/>
      </c>
      <c r="AC601" t="str">
        <f t="shared" si="221"/>
        <v/>
      </c>
      <c r="AD601" t="str">
        <f t="shared" si="222"/>
        <v/>
      </c>
      <c r="AE601" t="str">
        <f t="shared" si="223"/>
        <v/>
      </c>
      <c r="AF601" t="str">
        <f t="shared" si="224"/>
        <v/>
      </c>
      <c r="AG601" t="str">
        <f t="shared" si="225"/>
        <v/>
      </c>
      <c r="AH601" t="str">
        <f t="shared" si="226"/>
        <v/>
      </c>
      <c r="AI601" t="str">
        <f t="shared" si="227"/>
        <v/>
      </c>
      <c r="AJ601" t="str">
        <f t="shared" si="228"/>
        <v/>
      </c>
      <c r="AK601" t="str">
        <f t="shared" si="229"/>
        <v/>
      </c>
      <c r="AL601" t="str">
        <f t="shared" si="230"/>
        <v/>
      </c>
      <c r="AM601" t="str">
        <f t="shared" si="231"/>
        <v/>
      </c>
      <c r="AN601" t="str">
        <f t="shared" si="232"/>
        <v/>
      </c>
      <c r="AO601" t="str">
        <f t="shared" si="233"/>
        <v/>
      </c>
      <c r="AP601" t="str">
        <f t="shared" si="234"/>
        <v/>
      </c>
      <c r="AQ601" t="str">
        <f t="shared" si="235"/>
        <v/>
      </c>
      <c r="AR601" t="str">
        <f t="shared" si="236"/>
        <v/>
      </c>
      <c r="AS601" t="str">
        <f t="shared" si="237"/>
        <v/>
      </c>
      <c r="AT601" t="str">
        <f t="shared" si="238"/>
        <v/>
      </c>
      <c r="AU601" t="str">
        <f t="shared" si="239"/>
        <v/>
      </c>
      <c r="AV601" t="str">
        <f t="shared" si="240"/>
        <v/>
      </c>
    </row>
    <row r="602" spans="1:48" x14ac:dyDescent="0.35">
      <c r="A602" t="s">
        <v>7900</v>
      </c>
      <c r="B602" t="s">
        <v>7901</v>
      </c>
      <c r="C602" t="s">
        <v>7436</v>
      </c>
      <c r="Y602" t="str">
        <f t="shared" si="217"/>
        <v>A</v>
      </c>
      <c r="Z602" t="str">
        <f t="shared" si="218"/>
        <v>A</v>
      </c>
      <c r="AA602" t="str">
        <f t="shared" si="219"/>
        <v>A</v>
      </c>
      <c r="AB602" t="str">
        <f t="shared" si="220"/>
        <v/>
      </c>
      <c r="AC602" t="str">
        <f t="shared" si="221"/>
        <v/>
      </c>
      <c r="AD602" t="str">
        <f t="shared" si="222"/>
        <v/>
      </c>
      <c r="AE602" t="str">
        <f t="shared" si="223"/>
        <v/>
      </c>
      <c r="AF602" t="str">
        <f t="shared" si="224"/>
        <v/>
      </c>
      <c r="AG602" t="str">
        <f t="shared" si="225"/>
        <v/>
      </c>
      <c r="AH602" t="str">
        <f t="shared" si="226"/>
        <v/>
      </c>
      <c r="AI602" t="str">
        <f t="shared" si="227"/>
        <v/>
      </c>
      <c r="AJ602" t="str">
        <f t="shared" si="228"/>
        <v/>
      </c>
      <c r="AK602" t="str">
        <f t="shared" si="229"/>
        <v/>
      </c>
      <c r="AL602" t="str">
        <f t="shared" si="230"/>
        <v/>
      </c>
      <c r="AM602" t="str">
        <f t="shared" si="231"/>
        <v/>
      </c>
      <c r="AN602" t="str">
        <f t="shared" si="232"/>
        <v/>
      </c>
      <c r="AO602" t="str">
        <f t="shared" si="233"/>
        <v/>
      </c>
      <c r="AP602" t="str">
        <f t="shared" si="234"/>
        <v/>
      </c>
      <c r="AQ602" t="str">
        <f t="shared" si="235"/>
        <v/>
      </c>
      <c r="AR602" t="str">
        <f t="shared" si="236"/>
        <v/>
      </c>
      <c r="AS602" t="str">
        <f t="shared" si="237"/>
        <v/>
      </c>
      <c r="AT602" t="str">
        <f t="shared" si="238"/>
        <v/>
      </c>
      <c r="AU602" t="str">
        <f t="shared" si="239"/>
        <v/>
      </c>
      <c r="AV602" t="str">
        <f t="shared" si="240"/>
        <v/>
      </c>
    </row>
    <row r="603" spans="1:48" x14ac:dyDescent="0.35">
      <c r="A603" t="s">
        <v>7902</v>
      </c>
      <c r="B603" t="s">
        <v>7460</v>
      </c>
      <c r="C603" t="s">
        <v>7903</v>
      </c>
      <c r="D603" t="s">
        <v>7904</v>
      </c>
      <c r="Y603" t="str">
        <f t="shared" si="217"/>
        <v>A</v>
      </c>
      <c r="Z603" t="str">
        <f t="shared" si="218"/>
        <v>A</v>
      </c>
      <c r="AA603" t="str">
        <f t="shared" si="219"/>
        <v>A</v>
      </c>
      <c r="AB603" t="str">
        <f t="shared" si="220"/>
        <v>A</v>
      </c>
      <c r="AC603" t="str">
        <f t="shared" si="221"/>
        <v/>
      </c>
      <c r="AD603" t="str">
        <f t="shared" si="222"/>
        <v/>
      </c>
      <c r="AE603" t="str">
        <f t="shared" si="223"/>
        <v/>
      </c>
      <c r="AF603" t="str">
        <f t="shared" si="224"/>
        <v/>
      </c>
      <c r="AG603" t="str">
        <f t="shared" si="225"/>
        <v/>
      </c>
      <c r="AH603" t="str">
        <f t="shared" si="226"/>
        <v/>
      </c>
      <c r="AI603" t="str">
        <f t="shared" si="227"/>
        <v/>
      </c>
      <c r="AJ603" t="str">
        <f t="shared" si="228"/>
        <v/>
      </c>
      <c r="AK603" t="str">
        <f t="shared" si="229"/>
        <v/>
      </c>
      <c r="AL603" t="str">
        <f t="shared" si="230"/>
        <v/>
      </c>
      <c r="AM603" t="str">
        <f t="shared" si="231"/>
        <v/>
      </c>
      <c r="AN603" t="str">
        <f t="shared" si="232"/>
        <v/>
      </c>
      <c r="AO603" t="str">
        <f t="shared" si="233"/>
        <v/>
      </c>
      <c r="AP603" t="str">
        <f t="shared" si="234"/>
        <v/>
      </c>
      <c r="AQ603" t="str">
        <f t="shared" si="235"/>
        <v/>
      </c>
      <c r="AR603" t="str">
        <f t="shared" si="236"/>
        <v/>
      </c>
      <c r="AS603" t="str">
        <f t="shared" si="237"/>
        <v/>
      </c>
      <c r="AT603" t="str">
        <f t="shared" si="238"/>
        <v/>
      </c>
      <c r="AU603" t="str">
        <f t="shared" si="239"/>
        <v/>
      </c>
      <c r="AV603" t="str">
        <f t="shared" si="240"/>
        <v/>
      </c>
    </row>
    <row r="604" spans="1:48" x14ac:dyDescent="0.35">
      <c r="A604" t="s">
        <v>7436</v>
      </c>
      <c r="B604" t="s">
        <v>7459</v>
      </c>
      <c r="Y604" t="str">
        <f t="shared" si="217"/>
        <v>A</v>
      </c>
      <c r="Z604" t="str">
        <f t="shared" si="218"/>
        <v>A</v>
      </c>
      <c r="AA604" t="str">
        <f t="shared" si="219"/>
        <v/>
      </c>
      <c r="AB604" t="str">
        <f t="shared" si="220"/>
        <v/>
      </c>
      <c r="AC604" t="str">
        <f t="shared" si="221"/>
        <v/>
      </c>
      <c r="AD604" t="str">
        <f t="shared" si="222"/>
        <v/>
      </c>
      <c r="AE604" t="str">
        <f t="shared" si="223"/>
        <v/>
      </c>
      <c r="AF604" t="str">
        <f t="shared" si="224"/>
        <v/>
      </c>
      <c r="AG604" t="str">
        <f t="shared" si="225"/>
        <v/>
      </c>
      <c r="AH604" t="str">
        <f t="shared" si="226"/>
        <v/>
      </c>
      <c r="AI604" t="str">
        <f t="shared" si="227"/>
        <v/>
      </c>
      <c r="AJ604" t="str">
        <f t="shared" si="228"/>
        <v/>
      </c>
      <c r="AK604" t="str">
        <f t="shared" si="229"/>
        <v/>
      </c>
      <c r="AL604" t="str">
        <f t="shared" si="230"/>
        <v/>
      </c>
      <c r="AM604" t="str">
        <f t="shared" si="231"/>
        <v/>
      </c>
      <c r="AN604" t="str">
        <f t="shared" si="232"/>
        <v/>
      </c>
      <c r="AO604" t="str">
        <f t="shared" si="233"/>
        <v/>
      </c>
      <c r="AP604" t="str">
        <f t="shared" si="234"/>
        <v/>
      </c>
      <c r="AQ604" t="str">
        <f t="shared" si="235"/>
        <v/>
      </c>
      <c r="AR604" t="str">
        <f t="shared" si="236"/>
        <v/>
      </c>
      <c r="AS604" t="str">
        <f t="shared" si="237"/>
        <v/>
      </c>
      <c r="AT604" t="str">
        <f t="shared" si="238"/>
        <v/>
      </c>
      <c r="AU604" t="str">
        <f t="shared" si="239"/>
        <v/>
      </c>
      <c r="AV604" t="str">
        <f t="shared" si="240"/>
        <v/>
      </c>
    </row>
    <row r="605" spans="1:48" x14ac:dyDescent="0.35">
      <c r="A605" t="s">
        <v>7905</v>
      </c>
      <c r="B605" t="s">
        <v>7776</v>
      </c>
      <c r="C605" t="s">
        <v>7453</v>
      </c>
      <c r="D605" t="s">
        <v>7775</v>
      </c>
      <c r="E605" t="s">
        <v>7906</v>
      </c>
      <c r="F605" t="s">
        <v>7907</v>
      </c>
      <c r="G605" t="s">
        <v>7908</v>
      </c>
      <c r="Y605" t="str">
        <f t="shared" si="217"/>
        <v>A</v>
      </c>
      <c r="Z605" t="str">
        <f t="shared" si="218"/>
        <v>A</v>
      </c>
      <c r="AA605" t="str">
        <f t="shared" si="219"/>
        <v>A</v>
      </c>
      <c r="AB605" t="str">
        <f t="shared" si="220"/>
        <v>A</v>
      </c>
      <c r="AC605" t="str">
        <f t="shared" si="221"/>
        <v>A</v>
      </c>
      <c r="AD605" t="str">
        <f t="shared" si="222"/>
        <v>C</v>
      </c>
      <c r="AE605" t="str">
        <f t="shared" si="223"/>
        <v>C</v>
      </c>
      <c r="AF605" t="str">
        <f t="shared" si="224"/>
        <v/>
      </c>
      <c r="AG605" t="str">
        <f t="shared" si="225"/>
        <v/>
      </c>
      <c r="AH605" t="str">
        <f t="shared" si="226"/>
        <v/>
      </c>
      <c r="AI605" t="str">
        <f t="shared" si="227"/>
        <v/>
      </c>
      <c r="AJ605" t="str">
        <f t="shared" si="228"/>
        <v/>
      </c>
      <c r="AK605" t="str">
        <f t="shared" si="229"/>
        <v/>
      </c>
      <c r="AL605" t="str">
        <f t="shared" si="230"/>
        <v/>
      </c>
      <c r="AM605" t="str">
        <f t="shared" si="231"/>
        <v/>
      </c>
      <c r="AN605" t="str">
        <f t="shared" si="232"/>
        <v/>
      </c>
      <c r="AO605" t="str">
        <f t="shared" si="233"/>
        <v/>
      </c>
      <c r="AP605" t="str">
        <f t="shared" si="234"/>
        <v/>
      </c>
      <c r="AQ605" t="str">
        <f t="shared" si="235"/>
        <v/>
      </c>
      <c r="AR605" t="str">
        <f t="shared" si="236"/>
        <v/>
      </c>
      <c r="AS605" t="str">
        <f t="shared" si="237"/>
        <v/>
      </c>
      <c r="AT605" t="str">
        <f t="shared" si="238"/>
        <v/>
      </c>
      <c r="AU605" t="str">
        <f t="shared" si="239"/>
        <v/>
      </c>
      <c r="AV605" t="str">
        <f t="shared" si="240"/>
        <v/>
      </c>
    </row>
    <row r="606" spans="1:48" x14ac:dyDescent="0.35">
      <c r="A606" t="s">
        <v>7909</v>
      </c>
      <c r="B606" t="s">
        <v>7467</v>
      </c>
      <c r="C606" t="s">
        <v>7453</v>
      </c>
      <c r="D606" t="s">
        <v>7910</v>
      </c>
      <c r="E606" t="s">
        <v>7911</v>
      </c>
      <c r="F606" t="s">
        <v>7456</v>
      </c>
      <c r="G606" t="s">
        <v>7912</v>
      </c>
      <c r="Y606" t="str">
        <f t="shared" si="217"/>
        <v>A</v>
      </c>
      <c r="Z606" t="str">
        <f t="shared" si="218"/>
        <v>A</v>
      </c>
      <c r="AA606" t="str">
        <f t="shared" si="219"/>
        <v>A</v>
      </c>
      <c r="AB606" t="str">
        <f t="shared" si="220"/>
        <v>A</v>
      </c>
      <c r="AC606" t="str">
        <f t="shared" si="221"/>
        <v>A</v>
      </c>
      <c r="AD606" t="str">
        <f t="shared" si="222"/>
        <v>A</v>
      </c>
      <c r="AE606" t="str">
        <f t="shared" si="223"/>
        <v>A</v>
      </c>
      <c r="AF606" t="str">
        <f t="shared" si="224"/>
        <v/>
      </c>
      <c r="AG606" t="str">
        <f t="shared" si="225"/>
        <v/>
      </c>
      <c r="AH606" t="str">
        <f t="shared" si="226"/>
        <v/>
      </c>
      <c r="AI606" t="str">
        <f t="shared" si="227"/>
        <v/>
      </c>
      <c r="AJ606" t="str">
        <f t="shared" si="228"/>
        <v/>
      </c>
      <c r="AK606" t="str">
        <f t="shared" si="229"/>
        <v/>
      </c>
      <c r="AL606" t="str">
        <f t="shared" si="230"/>
        <v/>
      </c>
      <c r="AM606" t="str">
        <f t="shared" si="231"/>
        <v/>
      </c>
      <c r="AN606" t="str">
        <f t="shared" si="232"/>
        <v/>
      </c>
      <c r="AO606" t="str">
        <f t="shared" si="233"/>
        <v/>
      </c>
      <c r="AP606" t="str">
        <f t="shared" si="234"/>
        <v/>
      </c>
      <c r="AQ606" t="str">
        <f t="shared" si="235"/>
        <v/>
      </c>
      <c r="AR606" t="str">
        <f t="shared" si="236"/>
        <v/>
      </c>
      <c r="AS606" t="str">
        <f t="shared" si="237"/>
        <v/>
      </c>
      <c r="AT606" t="str">
        <f t="shared" si="238"/>
        <v/>
      </c>
      <c r="AU606" t="str">
        <f t="shared" si="239"/>
        <v/>
      </c>
      <c r="AV606" t="str">
        <f t="shared" si="240"/>
        <v/>
      </c>
    </row>
    <row r="607" spans="1:48" x14ac:dyDescent="0.35">
      <c r="A607" t="s">
        <v>7913</v>
      </c>
      <c r="B607" t="s">
        <v>7914</v>
      </c>
      <c r="C607" t="s">
        <v>7901</v>
      </c>
      <c r="D607" t="s">
        <v>7915</v>
      </c>
      <c r="E607" t="s">
        <v>7916</v>
      </c>
      <c r="Y607" t="str">
        <f t="shared" si="217"/>
        <v>A</v>
      </c>
      <c r="Z607" t="str">
        <f t="shared" si="218"/>
        <v>A</v>
      </c>
      <c r="AA607" t="str">
        <f t="shared" si="219"/>
        <v>A</v>
      </c>
      <c r="AB607" t="str">
        <f t="shared" si="220"/>
        <v>C</v>
      </c>
      <c r="AC607" t="str">
        <f t="shared" si="221"/>
        <v>C</v>
      </c>
      <c r="AD607" t="str">
        <f t="shared" si="222"/>
        <v/>
      </c>
      <c r="AE607" t="str">
        <f t="shared" si="223"/>
        <v/>
      </c>
      <c r="AF607" t="str">
        <f t="shared" si="224"/>
        <v/>
      </c>
      <c r="AG607" t="str">
        <f t="shared" si="225"/>
        <v/>
      </c>
      <c r="AH607" t="str">
        <f t="shared" si="226"/>
        <v/>
      </c>
      <c r="AI607" t="str">
        <f t="shared" si="227"/>
        <v/>
      </c>
      <c r="AJ607" t="str">
        <f t="shared" si="228"/>
        <v/>
      </c>
      <c r="AK607" t="str">
        <f t="shared" si="229"/>
        <v/>
      </c>
      <c r="AL607" t="str">
        <f t="shared" si="230"/>
        <v/>
      </c>
      <c r="AM607" t="str">
        <f t="shared" si="231"/>
        <v/>
      </c>
      <c r="AN607" t="str">
        <f t="shared" si="232"/>
        <v/>
      </c>
      <c r="AO607" t="str">
        <f t="shared" si="233"/>
        <v/>
      </c>
      <c r="AP607" t="str">
        <f t="shared" si="234"/>
        <v/>
      </c>
      <c r="AQ607" t="str">
        <f t="shared" si="235"/>
        <v/>
      </c>
      <c r="AR607" t="str">
        <f t="shared" si="236"/>
        <v/>
      </c>
      <c r="AS607" t="str">
        <f t="shared" si="237"/>
        <v/>
      </c>
      <c r="AT607" t="str">
        <f t="shared" si="238"/>
        <v/>
      </c>
      <c r="AU607" t="str">
        <f t="shared" si="239"/>
        <v/>
      </c>
      <c r="AV607" t="str">
        <f t="shared" si="240"/>
        <v/>
      </c>
    </row>
    <row r="608" spans="1:48" x14ac:dyDescent="0.35">
      <c r="A608" t="s">
        <v>7917</v>
      </c>
      <c r="B608" t="s">
        <v>7918</v>
      </c>
      <c r="C608" t="s">
        <v>1189</v>
      </c>
      <c r="Y608" t="str">
        <f t="shared" si="217"/>
        <v>G</v>
      </c>
      <c r="Z608" t="str">
        <f t="shared" si="218"/>
        <v>C</v>
      </c>
      <c r="AA608" t="str">
        <f t="shared" si="219"/>
        <v>C</v>
      </c>
      <c r="AB608" t="str">
        <f t="shared" si="220"/>
        <v/>
      </c>
      <c r="AC608" t="str">
        <f t="shared" si="221"/>
        <v/>
      </c>
      <c r="AD608" t="str">
        <f t="shared" si="222"/>
        <v/>
      </c>
      <c r="AE608" t="str">
        <f t="shared" si="223"/>
        <v/>
      </c>
      <c r="AF608" t="str">
        <f t="shared" si="224"/>
        <v/>
      </c>
      <c r="AG608" t="str">
        <f t="shared" si="225"/>
        <v/>
      </c>
      <c r="AH608" t="str">
        <f t="shared" si="226"/>
        <v/>
      </c>
      <c r="AI608" t="str">
        <f t="shared" si="227"/>
        <v/>
      </c>
      <c r="AJ608" t="str">
        <f t="shared" si="228"/>
        <v/>
      </c>
      <c r="AK608" t="str">
        <f t="shared" si="229"/>
        <v/>
      </c>
      <c r="AL608" t="str">
        <f t="shared" si="230"/>
        <v/>
      </c>
      <c r="AM608" t="str">
        <f t="shared" si="231"/>
        <v/>
      </c>
      <c r="AN608" t="str">
        <f t="shared" si="232"/>
        <v/>
      </c>
      <c r="AO608" t="str">
        <f t="shared" si="233"/>
        <v/>
      </c>
      <c r="AP608" t="str">
        <f t="shared" si="234"/>
        <v/>
      </c>
      <c r="AQ608" t="str">
        <f t="shared" si="235"/>
        <v/>
      </c>
      <c r="AR608" t="str">
        <f t="shared" si="236"/>
        <v/>
      </c>
      <c r="AS608" t="str">
        <f t="shared" si="237"/>
        <v/>
      </c>
      <c r="AT608" t="str">
        <f t="shared" si="238"/>
        <v/>
      </c>
      <c r="AU608" t="str">
        <f t="shared" si="239"/>
        <v/>
      </c>
      <c r="AV608" t="str">
        <f t="shared" si="240"/>
        <v/>
      </c>
    </row>
    <row r="609" spans="1:48" x14ac:dyDescent="0.35">
      <c r="A609" t="s">
        <v>7919</v>
      </c>
      <c r="B609" t="s">
        <v>7467</v>
      </c>
      <c r="C609" t="s">
        <v>7920</v>
      </c>
      <c r="D609" t="s">
        <v>7453</v>
      </c>
      <c r="E609" t="s">
        <v>7912</v>
      </c>
      <c r="F609" t="s">
        <v>7921</v>
      </c>
      <c r="Y609" t="str">
        <f t="shared" si="217"/>
        <v>A</v>
      </c>
      <c r="Z609" t="str">
        <f t="shared" si="218"/>
        <v>A</v>
      </c>
      <c r="AA609" t="str">
        <f t="shared" si="219"/>
        <v>A</v>
      </c>
      <c r="AB609" t="str">
        <f t="shared" si="220"/>
        <v>A</v>
      </c>
      <c r="AC609" t="str">
        <f t="shared" si="221"/>
        <v>A</v>
      </c>
      <c r="AD609" t="str">
        <f t="shared" si="222"/>
        <v>A</v>
      </c>
      <c r="AE609" t="str">
        <f t="shared" si="223"/>
        <v/>
      </c>
      <c r="AF609" t="str">
        <f t="shared" si="224"/>
        <v/>
      </c>
      <c r="AG609" t="str">
        <f t="shared" si="225"/>
        <v/>
      </c>
      <c r="AH609" t="str">
        <f t="shared" si="226"/>
        <v/>
      </c>
      <c r="AI609" t="str">
        <f t="shared" si="227"/>
        <v/>
      </c>
      <c r="AJ609" t="str">
        <f t="shared" si="228"/>
        <v/>
      </c>
      <c r="AK609" t="str">
        <f t="shared" si="229"/>
        <v/>
      </c>
      <c r="AL609" t="str">
        <f t="shared" si="230"/>
        <v/>
      </c>
      <c r="AM609" t="str">
        <f t="shared" si="231"/>
        <v/>
      </c>
      <c r="AN609" t="str">
        <f t="shared" si="232"/>
        <v/>
      </c>
      <c r="AO609" t="str">
        <f t="shared" si="233"/>
        <v/>
      </c>
      <c r="AP609" t="str">
        <f t="shared" si="234"/>
        <v/>
      </c>
      <c r="AQ609" t="str">
        <f t="shared" si="235"/>
        <v/>
      </c>
      <c r="AR609" t="str">
        <f t="shared" si="236"/>
        <v/>
      </c>
      <c r="AS609" t="str">
        <f t="shared" si="237"/>
        <v/>
      </c>
      <c r="AT609" t="str">
        <f t="shared" si="238"/>
        <v/>
      </c>
      <c r="AU609" t="str">
        <f t="shared" si="239"/>
        <v/>
      </c>
      <c r="AV609" t="str">
        <f t="shared" si="240"/>
        <v/>
      </c>
    </row>
    <row r="610" spans="1:48" x14ac:dyDescent="0.35">
      <c r="A610" t="s">
        <v>7922</v>
      </c>
      <c r="B610" t="s">
        <v>7923</v>
      </c>
      <c r="C610" t="s">
        <v>7924</v>
      </c>
      <c r="D610" t="s">
        <v>7925</v>
      </c>
      <c r="E610" t="s">
        <v>7926</v>
      </c>
      <c r="F610" t="s">
        <v>7927</v>
      </c>
      <c r="G610" t="s">
        <v>7928</v>
      </c>
      <c r="H610" t="s">
        <v>7929</v>
      </c>
      <c r="I610" t="s">
        <v>7930</v>
      </c>
      <c r="J610" t="s">
        <v>7931</v>
      </c>
      <c r="Y610" t="str">
        <f t="shared" si="217"/>
        <v>C</v>
      </c>
      <c r="Z610" t="str">
        <f t="shared" si="218"/>
        <v>C</v>
      </c>
      <c r="AA610" t="str">
        <f t="shared" si="219"/>
        <v>A</v>
      </c>
      <c r="AB610" t="str">
        <f t="shared" si="220"/>
        <v>A</v>
      </c>
      <c r="AC610" t="str">
        <f t="shared" si="221"/>
        <v>A</v>
      </c>
      <c r="AD610" t="str">
        <f t="shared" si="222"/>
        <v>A</v>
      </c>
      <c r="AE610" t="str">
        <f t="shared" si="223"/>
        <v>A</v>
      </c>
      <c r="AF610" t="str">
        <f t="shared" si="224"/>
        <v>A</v>
      </c>
      <c r="AG610" t="str">
        <f t="shared" si="225"/>
        <v>A</v>
      </c>
      <c r="AH610" t="str">
        <f t="shared" si="226"/>
        <v>A</v>
      </c>
      <c r="AI610" t="str">
        <f t="shared" si="227"/>
        <v/>
      </c>
      <c r="AJ610" t="str">
        <f t="shared" si="228"/>
        <v/>
      </c>
      <c r="AK610" t="str">
        <f t="shared" si="229"/>
        <v/>
      </c>
      <c r="AL610" t="str">
        <f t="shared" si="230"/>
        <v/>
      </c>
      <c r="AM610" t="str">
        <f t="shared" si="231"/>
        <v/>
      </c>
      <c r="AN610" t="str">
        <f t="shared" si="232"/>
        <v/>
      </c>
      <c r="AO610" t="str">
        <f t="shared" si="233"/>
        <v/>
      </c>
      <c r="AP610" t="str">
        <f t="shared" si="234"/>
        <v/>
      </c>
      <c r="AQ610" t="str">
        <f t="shared" si="235"/>
        <v/>
      </c>
      <c r="AR610" t="str">
        <f t="shared" si="236"/>
        <v/>
      </c>
      <c r="AS610" t="str">
        <f t="shared" si="237"/>
        <v/>
      </c>
      <c r="AT610" t="str">
        <f t="shared" si="238"/>
        <v/>
      </c>
      <c r="AU610" t="str">
        <f t="shared" si="239"/>
        <v/>
      </c>
      <c r="AV610" t="str">
        <f t="shared" si="240"/>
        <v/>
      </c>
    </row>
    <row r="611" spans="1:48" x14ac:dyDescent="0.35">
      <c r="A611" t="s">
        <v>7903</v>
      </c>
      <c r="B611" t="s">
        <v>7902</v>
      </c>
      <c r="C611" t="s">
        <v>7434</v>
      </c>
      <c r="D611" t="s">
        <v>7932</v>
      </c>
      <c r="E611" t="s">
        <v>7901</v>
      </c>
      <c r="F611" t="s">
        <v>7933</v>
      </c>
      <c r="G611" t="s">
        <v>7455</v>
      </c>
      <c r="Y611" t="str">
        <f t="shared" si="217"/>
        <v>A</v>
      </c>
      <c r="Z611" t="str">
        <f t="shared" si="218"/>
        <v>A</v>
      </c>
      <c r="AA611" t="str">
        <f t="shared" si="219"/>
        <v>A</v>
      </c>
      <c r="AB611" t="str">
        <f t="shared" si="220"/>
        <v>A</v>
      </c>
      <c r="AC611" t="str">
        <f t="shared" si="221"/>
        <v>A</v>
      </c>
      <c r="AD611" t="str">
        <f t="shared" si="222"/>
        <v>A</v>
      </c>
      <c r="AE611" t="str">
        <f t="shared" si="223"/>
        <v>A</v>
      </c>
      <c r="AF611" t="str">
        <f t="shared" si="224"/>
        <v/>
      </c>
      <c r="AG611" t="str">
        <f t="shared" si="225"/>
        <v/>
      </c>
      <c r="AH611" t="str">
        <f t="shared" si="226"/>
        <v/>
      </c>
      <c r="AI611" t="str">
        <f t="shared" si="227"/>
        <v/>
      </c>
      <c r="AJ611" t="str">
        <f t="shared" si="228"/>
        <v/>
      </c>
      <c r="AK611" t="str">
        <f t="shared" si="229"/>
        <v/>
      </c>
      <c r="AL611" t="str">
        <f t="shared" si="230"/>
        <v/>
      </c>
      <c r="AM611" t="str">
        <f t="shared" si="231"/>
        <v/>
      </c>
      <c r="AN611" t="str">
        <f t="shared" si="232"/>
        <v/>
      </c>
      <c r="AO611" t="str">
        <f t="shared" si="233"/>
        <v/>
      </c>
      <c r="AP611" t="str">
        <f t="shared" si="234"/>
        <v/>
      </c>
      <c r="AQ611" t="str">
        <f t="shared" si="235"/>
        <v/>
      </c>
      <c r="AR611" t="str">
        <f t="shared" si="236"/>
        <v/>
      </c>
      <c r="AS611" t="str">
        <f t="shared" si="237"/>
        <v/>
      </c>
      <c r="AT611" t="str">
        <f t="shared" si="238"/>
        <v/>
      </c>
      <c r="AU611" t="str">
        <f t="shared" si="239"/>
        <v/>
      </c>
      <c r="AV611" t="str">
        <f t="shared" si="240"/>
        <v/>
      </c>
    </row>
    <row r="612" spans="1:48" x14ac:dyDescent="0.35">
      <c r="A612" t="s">
        <v>7934</v>
      </c>
      <c r="B612" t="s">
        <v>7773</v>
      </c>
      <c r="C612" t="s">
        <v>7775</v>
      </c>
      <c r="D612" t="s">
        <v>7754</v>
      </c>
      <c r="E612" t="s">
        <v>7935</v>
      </c>
      <c r="F612" t="s">
        <v>7936</v>
      </c>
      <c r="G612" t="s">
        <v>7772</v>
      </c>
      <c r="H612" t="s">
        <v>7937</v>
      </c>
      <c r="Y612" t="str">
        <f t="shared" si="217"/>
        <v>C</v>
      </c>
      <c r="Z612" t="str">
        <f t="shared" si="218"/>
        <v>A</v>
      </c>
      <c r="AA612" t="str">
        <f t="shared" si="219"/>
        <v>A</v>
      </c>
      <c r="AB612" t="str">
        <f t="shared" si="220"/>
        <v>A</v>
      </c>
      <c r="AC612" t="str">
        <f t="shared" si="221"/>
        <v>A</v>
      </c>
      <c r="AD612" t="str">
        <f t="shared" si="222"/>
        <v>A</v>
      </c>
      <c r="AE612" t="str">
        <f t="shared" si="223"/>
        <v>A</v>
      </c>
      <c r="AF612" t="str">
        <f t="shared" si="224"/>
        <v>A</v>
      </c>
      <c r="AG612" t="str">
        <f t="shared" si="225"/>
        <v/>
      </c>
      <c r="AH612" t="str">
        <f t="shared" si="226"/>
        <v/>
      </c>
      <c r="AI612" t="str">
        <f t="shared" si="227"/>
        <v/>
      </c>
      <c r="AJ612" t="str">
        <f t="shared" si="228"/>
        <v/>
      </c>
      <c r="AK612" t="str">
        <f t="shared" si="229"/>
        <v/>
      </c>
      <c r="AL612" t="str">
        <f t="shared" si="230"/>
        <v/>
      </c>
      <c r="AM612" t="str">
        <f t="shared" si="231"/>
        <v/>
      </c>
      <c r="AN612" t="str">
        <f t="shared" si="232"/>
        <v/>
      </c>
      <c r="AO612" t="str">
        <f t="shared" si="233"/>
        <v/>
      </c>
      <c r="AP612" t="str">
        <f t="shared" si="234"/>
        <v/>
      </c>
      <c r="AQ612" t="str">
        <f t="shared" si="235"/>
        <v/>
      </c>
      <c r="AR612" t="str">
        <f t="shared" si="236"/>
        <v/>
      </c>
      <c r="AS612" t="str">
        <f t="shared" si="237"/>
        <v/>
      </c>
      <c r="AT612" t="str">
        <f t="shared" si="238"/>
        <v/>
      </c>
      <c r="AU612" t="str">
        <f t="shared" si="239"/>
        <v/>
      </c>
      <c r="AV612" t="str">
        <f t="shared" si="240"/>
        <v/>
      </c>
    </row>
    <row r="613" spans="1:48" x14ac:dyDescent="0.35">
      <c r="A613" t="s">
        <v>7769</v>
      </c>
      <c r="B613" t="s">
        <v>7938</v>
      </c>
      <c r="C613" t="s">
        <v>7452</v>
      </c>
      <c r="D613" t="s">
        <v>7939</v>
      </c>
      <c r="E613" t="s">
        <v>7940</v>
      </c>
      <c r="F613" t="s">
        <v>3141</v>
      </c>
      <c r="G613" t="s">
        <v>7746</v>
      </c>
      <c r="H613" t="s">
        <v>7941</v>
      </c>
      <c r="I613" t="s">
        <v>7942</v>
      </c>
      <c r="J613" t="s">
        <v>7943</v>
      </c>
      <c r="K613" t="s">
        <v>7944</v>
      </c>
      <c r="L613" t="s">
        <v>7761</v>
      </c>
      <c r="M613" t="s">
        <v>7945</v>
      </c>
      <c r="Y613" t="str">
        <f t="shared" si="217"/>
        <v>A</v>
      </c>
      <c r="Z613" t="str">
        <f t="shared" si="218"/>
        <v>A</v>
      </c>
      <c r="AA613" t="str">
        <f t="shared" si="219"/>
        <v>A</v>
      </c>
      <c r="AB613" t="str">
        <f t="shared" si="220"/>
        <v>C</v>
      </c>
      <c r="AC613" t="str">
        <f t="shared" si="221"/>
        <v>C</v>
      </c>
      <c r="AD613" t="str">
        <f t="shared" si="222"/>
        <v>C</v>
      </c>
      <c r="AE613" t="str">
        <f t="shared" si="223"/>
        <v>C</v>
      </c>
      <c r="AF613" t="str">
        <f t="shared" si="224"/>
        <v>C</v>
      </c>
      <c r="AG613" t="str">
        <f t="shared" si="225"/>
        <v>C</v>
      </c>
      <c r="AH613" t="str">
        <f t="shared" si="226"/>
        <v>A</v>
      </c>
      <c r="AI613" t="str">
        <f t="shared" si="227"/>
        <v>C</v>
      </c>
      <c r="AJ613" t="str">
        <f t="shared" si="228"/>
        <v>C</v>
      </c>
      <c r="AK613" t="str">
        <f t="shared" si="229"/>
        <v>C</v>
      </c>
      <c r="AL613" t="str">
        <f t="shared" si="230"/>
        <v/>
      </c>
      <c r="AM613" t="str">
        <f t="shared" si="231"/>
        <v/>
      </c>
      <c r="AN613" t="str">
        <f t="shared" si="232"/>
        <v/>
      </c>
      <c r="AO613" t="str">
        <f t="shared" si="233"/>
        <v/>
      </c>
      <c r="AP613" t="str">
        <f t="shared" si="234"/>
        <v/>
      </c>
      <c r="AQ613" t="str">
        <f t="shared" si="235"/>
        <v/>
      </c>
      <c r="AR613" t="str">
        <f t="shared" si="236"/>
        <v/>
      </c>
      <c r="AS613" t="str">
        <f t="shared" si="237"/>
        <v/>
      </c>
      <c r="AT613" t="str">
        <f t="shared" si="238"/>
        <v/>
      </c>
      <c r="AU613" t="str">
        <f t="shared" si="239"/>
        <v/>
      </c>
      <c r="AV613" t="str">
        <f t="shared" si="240"/>
        <v/>
      </c>
    </row>
    <row r="614" spans="1:48" x14ac:dyDescent="0.35">
      <c r="A614" t="s">
        <v>7946</v>
      </c>
      <c r="B614" t="s">
        <v>7947</v>
      </c>
      <c r="Y614" t="str">
        <f t="shared" si="217"/>
        <v>H</v>
      </c>
      <c r="Z614" t="str">
        <f t="shared" si="218"/>
        <v>C</v>
      </c>
      <c r="AA614" t="str">
        <f t="shared" si="219"/>
        <v/>
      </c>
      <c r="AB614" t="str">
        <f t="shared" si="220"/>
        <v/>
      </c>
      <c r="AC614" t="str">
        <f t="shared" si="221"/>
        <v/>
      </c>
      <c r="AD614" t="str">
        <f t="shared" si="222"/>
        <v/>
      </c>
      <c r="AE614" t="str">
        <f t="shared" si="223"/>
        <v/>
      </c>
      <c r="AF614" t="str">
        <f t="shared" si="224"/>
        <v/>
      </c>
      <c r="AG614" t="str">
        <f t="shared" si="225"/>
        <v/>
      </c>
      <c r="AH614" t="str">
        <f t="shared" si="226"/>
        <v/>
      </c>
      <c r="AI614" t="str">
        <f t="shared" si="227"/>
        <v/>
      </c>
      <c r="AJ614" t="str">
        <f t="shared" si="228"/>
        <v/>
      </c>
      <c r="AK614" t="str">
        <f t="shared" si="229"/>
        <v/>
      </c>
      <c r="AL614" t="str">
        <f t="shared" si="230"/>
        <v/>
      </c>
      <c r="AM614" t="str">
        <f t="shared" si="231"/>
        <v/>
      </c>
      <c r="AN614" t="str">
        <f t="shared" si="232"/>
        <v/>
      </c>
      <c r="AO614" t="str">
        <f t="shared" si="233"/>
        <v/>
      </c>
      <c r="AP614" t="str">
        <f t="shared" si="234"/>
        <v/>
      </c>
      <c r="AQ614" t="str">
        <f t="shared" si="235"/>
        <v/>
      </c>
      <c r="AR614" t="str">
        <f t="shared" si="236"/>
        <v/>
      </c>
      <c r="AS614" t="str">
        <f t="shared" si="237"/>
        <v/>
      </c>
      <c r="AT614" t="str">
        <f t="shared" si="238"/>
        <v/>
      </c>
      <c r="AU614" t="str">
        <f t="shared" si="239"/>
        <v/>
      </c>
      <c r="AV614" t="str">
        <f t="shared" si="240"/>
        <v/>
      </c>
    </row>
    <row r="615" spans="1:48" x14ac:dyDescent="0.35">
      <c r="A615" t="s">
        <v>7948</v>
      </c>
      <c r="B615" t="s">
        <v>2135</v>
      </c>
      <c r="C615" t="s">
        <v>7491</v>
      </c>
      <c r="D615" t="s">
        <v>7492</v>
      </c>
      <c r="Y615" t="str">
        <f t="shared" si="217"/>
        <v>C</v>
      </c>
      <c r="Z615" t="str">
        <f t="shared" si="218"/>
        <v>G</v>
      </c>
      <c r="AA615" t="str">
        <f t="shared" si="219"/>
        <v>G</v>
      </c>
      <c r="AB615" t="str">
        <f t="shared" si="220"/>
        <v>G</v>
      </c>
      <c r="AC615" t="str">
        <f t="shared" si="221"/>
        <v/>
      </c>
      <c r="AD615" t="str">
        <f t="shared" si="222"/>
        <v/>
      </c>
      <c r="AE615" t="str">
        <f t="shared" si="223"/>
        <v/>
      </c>
      <c r="AF615" t="str">
        <f t="shared" si="224"/>
        <v/>
      </c>
      <c r="AG615" t="str">
        <f t="shared" si="225"/>
        <v/>
      </c>
      <c r="AH615" t="str">
        <f t="shared" si="226"/>
        <v/>
      </c>
      <c r="AI615" t="str">
        <f t="shared" si="227"/>
        <v/>
      </c>
      <c r="AJ615" t="str">
        <f t="shared" si="228"/>
        <v/>
      </c>
      <c r="AK615" t="str">
        <f t="shared" si="229"/>
        <v/>
      </c>
      <c r="AL615" t="str">
        <f t="shared" si="230"/>
        <v/>
      </c>
      <c r="AM615" t="str">
        <f t="shared" si="231"/>
        <v/>
      </c>
      <c r="AN615" t="str">
        <f t="shared" si="232"/>
        <v/>
      </c>
      <c r="AO615" t="str">
        <f t="shared" si="233"/>
        <v/>
      </c>
      <c r="AP615" t="str">
        <f t="shared" si="234"/>
        <v/>
      </c>
      <c r="AQ615" t="str">
        <f t="shared" si="235"/>
        <v/>
      </c>
      <c r="AR615" t="str">
        <f t="shared" si="236"/>
        <v/>
      </c>
      <c r="AS615" t="str">
        <f t="shared" si="237"/>
        <v/>
      </c>
      <c r="AT615" t="str">
        <f t="shared" si="238"/>
        <v/>
      </c>
      <c r="AU615" t="str">
        <f t="shared" si="239"/>
        <v/>
      </c>
      <c r="AV615" t="str">
        <f t="shared" si="240"/>
        <v/>
      </c>
    </row>
    <row r="616" spans="1:48" x14ac:dyDescent="0.35">
      <c r="A616" t="s">
        <v>7949</v>
      </c>
      <c r="B616" t="s">
        <v>7950</v>
      </c>
      <c r="C616" t="s">
        <v>7951</v>
      </c>
      <c r="D616" t="s">
        <v>7436</v>
      </c>
      <c r="E616" t="s">
        <v>1094</v>
      </c>
      <c r="Y616" t="str">
        <f t="shared" si="217"/>
        <v>A</v>
      </c>
      <c r="Z616" t="str">
        <f t="shared" si="218"/>
        <v>A</v>
      </c>
      <c r="AA616" t="str">
        <f t="shared" si="219"/>
        <v>A</v>
      </c>
      <c r="AB616" t="str">
        <f t="shared" si="220"/>
        <v>A</v>
      </c>
      <c r="AC616" t="str">
        <f t="shared" si="221"/>
        <v>A</v>
      </c>
      <c r="AD616" t="str">
        <f t="shared" si="222"/>
        <v/>
      </c>
      <c r="AE616" t="str">
        <f t="shared" si="223"/>
        <v/>
      </c>
      <c r="AF616" t="str">
        <f t="shared" si="224"/>
        <v/>
      </c>
      <c r="AG616" t="str">
        <f t="shared" si="225"/>
        <v/>
      </c>
      <c r="AH616" t="str">
        <f t="shared" si="226"/>
        <v/>
      </c>
      <c r="AI616" t="str">
        <f t="shared" si="227"/>
        <v/>
      </c>
      <c r="AJ616" t="str">
        <f t="shared" si="228"/>
        <v/>
      </c>
      <c r="AK616" t="str">
        <f t="shared" si="229"/>
        <v/>
      </c>
      <c r="AL616" t="str">
        <f t="shared" si="230"/>
        <v/>
      </c>
      <c r="AM616" t="str">
        <f t="shared" si="231"/>
        <v/>
      </c>
      <c r="AN616" t="str">
        <f t="shared" si="232"/>
        <v/>
      </c>
      <c r="AO616" t="str">
        <f t="shared" si="233"/>
        <v/>
      </c>
      <c r="AP616" t="str">
        <f t="shared" si="234"/>
        <v/>
      </c>
      <c r="AQ616" t="str">
        <f t="shared" si="235"/>
        <v/>
      </c>
      <c r="AR616" t="str">
        <f t="shared" si="236"/>
        <v/>
      </c>
      <c r="AS616" t="str">
        <f t="shared" si="237"/>
        <v/>
      </c>
      <c r="AT616" t="str">
        <f t="shared" si="238"/>
        <v/>
      </c>
      <c r="AU616" t="str">
        <f t="shared" si="239"/>
        <v/>
      </c>
      <c r="AV616" t="str">
        <f t="shared" si="240"/>
        <v/>
      </c>
    </row>
    <row r="617" spans="1:48" x14ac:dyDescent="0.35">
      <c r="A617" t="s">
        <v>7952</v>
      </c>
      <c r="B617" t="s">
        <v>7953</v>
      </c>
      <c r="C617" t="s">
        <v>7954</v>
      </c>
      <c r="D617" t="s">
        <v>7750</v>
      </c>
      <c r="E617" t="s">
        <v>7912</v>
      </c>
      <c r="F617" t="s">
        <v>7955</v>
      </c>
      <c r="G617" t="s">
        <v>7956</v>
      </c>
      <c r="H617" t="s">
        <v>7957</v>
      </c>
      <c r="Y617" t="str">
        <f t="shared" si="217"/>
        <v>A</v>
      </c>
      <c r="Z617" t="str">
        <f t="shared" si="218"/>
        <v>A</v>
      </c>
      <c r="AA617" t="str">
        <f t="shared" si="219"/>
        <v>A</v>
      </c>
      <c r="AB617" t="str">
        <f t="shared" si="220"/>
        <v>A</v>
      </c>
      <c r="AC617" t="str">
        <f t="shared" si="221"/>
        <v>A</v>
      </c>
      <c r="AD617" t="str">
        <f t="shared" si="222"/>
        <v>A</v>
      </c>
      <c r="AE617" t="str">
        <f t="shared" si="223"/>
        <v>A</v>
      </c>
      <c r="AF617" t="str">
        <f t="shared" si="224"/>
        <v>A</v>
      </c>
      <c r="AG617" t="str">
        <f t="shared" si="225"/>
        <v/>
      </c>
      <c r="AH617" t="str">
        <f t="shared" si="226"/>
        <v/>
      </c>
      <c r="AI617" t="str">
        <f t="shared" si="227"/>
        <v/>
      </c>
      <c r="AJ617" t="str">
        <f t="shared" si="228"/>
        <v/>
      </c>
      <c r="AK617" t="str">
        <f t="shared" si="229"/>
        <v/>
      </c>
      <c r="AL617" t="str">
        <f t="shared" si="230"/>
        <v/>
      </c>
      <c r="AM617" t="str">
        <f t="shared" si="231"/>
        <v/>
      </c>
      <c r="AN617" t="str">
        <f t="shared" si="232"/>
        <v/>
      </c>
      <c r="AO617" t="str">
        <f t="shared" si="233"/>
        <v/>
      </c>
      <c r="AP617" t="str">
        <f t="shared" si="234"/>
        <v/>
      </c>
      <c r="AQ617" t="str">
        <f t="shared" si="235"/>
        <v/>
      </c>
      <c r="AR617" t="str">
        <f t="shared" si="236"/>
        <v/>
      </c>
      <c r="AS617" t="str">
        <f t="shared" si="237"/>
        <v/>
      </c>
      <c r="AT617" t="str">
        <f t="shared" si="238"/>
        <v/>
      </c>
      <c r="AU617" t="str">
        <f t="shared" si="239"/>
        <v/>
      </c>
      <c r="AV617" t="str">
        <f t="shared" si="240"/>
        <v/>
      </c>
    </row>
    <row r="618" spans="1:48" x14ac:dyDescent="0.35">
      <c r="A618" t="s">
        <v>7456</v>
      </c>
      <c r="B618" t="s">
        <v>7954</v>
      </c>
      <c r="C618" t="s">
        <v>7958</v>
      </c>
      <c r="Y618" t="str">
        <f t="shared" si="217"/>
        <v>A</v>
      </c>
      <c r="Z618" t="str">
        <f t="shared" si="218"/>
        <v>A</v>
      </c>
      <c r="AA618" t="str">
        <f t="shared" si="219"/>
        <v>A</v>
      </c>
      <c r="AB618" t="str">
        <f t="shared" si="220"/>
        <v/>
      </c>
      <c r="AC618" t="str">
        <f t="shared" si="221"/>
        <v/>
      </c>
      <c r="AD618" t="str">
        <f t="shared" si="222"/>
        <v/>
      </c>
      <c r="AE618" t="str">
        <f t="shared" si="223"/>
        <v/>
      </c>
      <c r="AF618" t="str">
        <f t="shared" si="224"/>
        <v/>
      </c>
      <c r="AG618" t="str">
        <f t="shared" si="225"/>
        <v/>
      </c>
      <c r="AH618" t="str">
        <f t="shared" si="226"/>
        <v/>
      </c>
      <c r="AI618" t="str">
        <f t="shared" si="227"/>
        <v/>
      </c>
      <c r="AJ618" t="str">
        <f t="shared" si="228"/>
        <v/>
      </c>
      <c r="AK618" t="str">
        <f t="shared" si="229"/>
        <v/>
      </c>
      <c r="AL618" t="str">
        <f t="shared" si="230"/>
        <v/>
      </c>
      <c r="AM618" t="str">
        <f t="shared" si="231"/>
        <v/>
      </c>
      <c r="AN618" t="str">
        <f t="shared" si="232"/>
        <v/>
      </c>
      <c r="AO618" t="str">
        <f t="shared" si="233"/>
        <v/>
      </c>
      <c r="AP618" t="str">
        <f t="shared" si="234"/>
        <v/>
      </c>
      <c r="AQ618" t="str">
        <f t="shared" si="235"/>
        <v/>
      </c>
      <c r="AR618" t="str">
        <f t="shared" si="236"/>
        <v/>
      </c>
      <c r="AS618" t="str">
        <f t="shared" si="237"/>
        <v/>
      </c>
      <c r="AT618" t="str">
        <f t="shared" si="238"/>
        <v/>
      </c>
      <c r="AU618" t="str">
        <f t="shared" si="239"/>
        <v/>
      </c>
      <c r="AV618" t="str">
        <f t="shared" si="240"/>
        <v/>
      </c>
    </row>
    <row r="619" spans="1:48" x14ac:dyDescent="0.35">
      <c r="A619" t="s">
        <v>7959</v>
      </c>
      <c r="B619" t="s">
        <v>7960</v>
      </c>
      <c r="C619" t="s">
        <v>7961</v>
      </c>
      <c r="D619" t="s">
        <v>7954</v>
      </c>
      <c r="E619" t="s">
        <v>7962</v>
      </c>
      <c r="F619" t="s">
        <v>7776</v>
      </c>
      <c r="Y619" t="str">
        <f t="shared" si="217"/>
        <v>A</v>
      </c>
      <c r="Z619" t="str">
        <f t="shared" si="218"/>
        <v>A</v>
      </c>
      <c r="AA619" t="str">
        <f t="shared" si="219"/>
        <v>A</v>
      </c>
      <c r="AB619" t="str">
        <f t="shared" si="220"/>
        <v>A</v>
      </c>
      <c r="AC619" t="str">
        <f t="shared" si="221"/>
        <v>A</v>
      </c>
      <c r="AD619" t="str">
        <f t="shared" si="222"/>
        <v>A</v>
      </c>
      <c r="AE619" t="str">
        <f t="shared" si="223"/>
        <v/>
      </c>
      <c r="AF619" t="str">
        <f t="shared" si="224"/>
        <v/>
      </c>
      <c r="AG619" t="str">
        <f t="shared" si="225"/>
        <v/>
      </c>
      <c r="AH619" t="str">
        <f t="shared" si="226"/>
        <v/>
      </c>
      <c r="AI619" t="str">
        <f t="shared" si="227"/>
        <v/>
      </c>
      <c r="AJ619" t="str">
        <f t="shared" si="228"/>
        <v/>
      </c>
      <c r="AK619" t="str">
        <f t="shared" si="229"/>
        <v/>
      </c>
      <c r="AL619" t="str">
        <f t="shared" si="230"/>
        <v/>
      </c>
      <c r="AM619" t="str">
        <f t="shared" si="231"/>
        <v/>
      </c>
      <c r="AN619" t="str">
        <f t="shared" si="232"/>
        <v/>
      </c>
      <c r="AO619" t="str">
        <f t="shared" si="233"/>
        <v/>
      </c>
      <c r="AP619" t="str">
        <f t="shared" si="234"/>
        <v/>
      </c>
      <c r="AQ619" t="str">
        <f t="shared" si="235"/>
        <v/>
      </c>
      <c r="AR619" t="str">
        <f t="shared" si="236"/>
        <v/>
      </c>
      <c r="AS619" t="str">
        <f t="shared" si="237"/>
        <v/>
      </c>
      <c r="AT619" t="str">
        <f t="shared" si="238"/>
        <v/>
      </c>
      <c r="AU619" t="str">
        <f t="shared" si="239"/>
        <v/>
      </c>
      <c r="AV619" t="str">
        <f t="shared" si="240"/>
        <v/>
      </c>
    </row>
    <row r="620" spans="1:48" x14ac:dyDescent="0.35">
      <c r="A620" t="s">
        <v>7963</v>
      </c>
      <c r="B620" t="s">
        <v>7964</v>
      </c>
      <c r="C620" t="s">
        <v>7965</v>
      </c>
      <c r="D620" t="s">
        <v>7841</v>
      </c>
      <c r="E620" t="s">
        <v>2527</v>
      </c>
      <c r="Y620" t="str">
        <f t="shared" si="217"/>
        <v>C</v>
      </c>
      <c r="Z620" t="str">
        <f t="shared" si="218"/>
        <v>C</v>
      </c>
      <c r="AA620" t="str">
        <f t="shared" si="219"/>
        <v>C</v>
      </c>
      <c r="AB620" t="str">
        <f t="shared" si="220"/>
        <v>H</v>
      </c>
      <c r="AC620" t="str">
        <f t="shared" si="221"/>
        <v>H</v>
      </c>
      <c r="AD620" t="str">
        <f t="shared" si="222"/>
        <v/>
      </c>
      <c r="AE620" t="str">
        <f t="shared" si="223"/>
        <v/>
      </c>
      <c r="AF620" t="str">
        <f t="shared" si="224"/>
        <v/>
      </c>
      <c r="AG620" t="str">
        <f t="shared" si="225"/>
        <v/>
      </c>
      <c r="AH620" t="str">
        <f t="shared" si="226"/>
        <v/>
      </c>
      <c r="AI620" t="str">
        <f t="shared" si="227"/>
        <v/>
      </c>
      <c r="AJ620" t="str">
        <f t="shared" si="228"/>
        <v/>
      </c>
      <c r="AK620" t="str">
        <f t="shared" si="229"/>
        <v/>
      </c>
      <c r="AL620" t="str">
        <f t="shared" si="230"/>
        <v/>
      </c>
      <c r="AM620" t="str">
        <f t="shared" si="231"/>
        <v/>
      </c>
      <c r="AN620" t="str">
        <f t="shared" si="232"/>
        <v/>
      </c>
      <c r="AO620" t="str">
        <f t="shared" si="233"/>
        <v/>
      </c>
      <c r="AP620" t="str">
        <f t="shared" si="234"/>
        <v/>
      </c>
      <c r="AQ620" t="str">
        <f t="shared" si="235"/>
        <v/>
      </c>
      <c r="AR620" t="str">
        <f t="shared" si="236"/>
        <v/>
      </c>
      <c r="AS620" t="str">
        <f t="shared" si="237"/>
        <v/>
      </c>
      <c r="AT620" t="str">
        <f t="shared" si="238"/>
        <v/>
      </c>
      <c r="AU620" t="str">
        <f t="shared" si="239"/>
        <v/>
      </c>
      <c r="AV620" t="str">
        <f t="shared" si="240"/>
        <v/>
      </c>
    </row>
    <row r="621" spans="1:48" x14ac:dyDescent="0.35">
      <c r="A621" t="s">
        <v>7966</v>
      </c>
      <c r="B621" t="s">
        <v>7967</v>
      </c>
      <c r="Y621" t="str">
        <f t="shared" si="217"/>
        <v>H</v>
      </c>
      <c r="Z621" t="str">
        <f t="shared" si="218"/>
        <v>H</v>
      </c>
      <c r="AA621" t="str">
        <f t="shared" si="219"/>
        <v/>
      </c>
      <c r="AB621" t="str">
        <f t="shared" si="220"/>
        <v/>
      </c>
      <c r="AC621" t="str">
        <f t="shared" si="221"/>
        <v/>
      </c>
      <c r="AD621" t="str">
        <f t="shared" si="222"/>
        <v/>
      </c>
      <c r="AE621" t="str">
        <f t="shared" si="223"/>
        <v/>
      </c>
      <c r="AF621" t="str">
        <f t="shared" si="224"/>
        <v/>
      </c>
      <c r="AG621" t="str">
        <f t="shared" si="225"/>
        <v/>
      </c>
      <c r="AH621" t="str">
        <f t="shared" si="226"/>
        <v/>
      </c>
      <c r="AI621" t="str">
        <f t="shared" si="227"/>
        <v/>
      </c>
      <c r="AJ621" t="str">
        <f t="shared" si="228"/>
        <v/>
      </c>
      <c r="AK621" t="str">
        <f t="shared" si="229"/>
        <v/>
      </c>
      <c r="AL621" t="str">
        <f t="shared" si="230"/>
        <v/>
      </c>
      <c r="AM621" t="str">
        <f t="shared" si="231"/>
        <v/>
      </c>
      <c r="AN621" t="str">
        <f t="shared" si="232"/>
        <v/>
      </c>
      <c r="AO621" t="str">
        <f t="shared" si="233"/>
        <v/>
      </c>
      <c r="AP621" t="str">
        <f t="shared" si="234"/>
        <v/>
      </c>
      <c r="AQ621" t="str">
        <f t="shared" si="235"/>
        <v/>
      </c>
      <c r="AR621" t="str">
        <f t="shared" si="236"/>
        <v/>
      </c>
      <c r="AS621" t="str">
        <f t="shared" si="237"/>
        <v/>
      </c>
      <c r="AT621" t="str">
        <f t="shared" si="238"/>
        <v/>
      </c>
      <c r="AU621" t="str">
        <f t="shared" si="239"/>
        <v/>
      </c>
      <c r="AV621" t="str">
        <f t="shared" si="240"/>
        <v/>
      </c>
    </row>
    <row r="622" spans="1:48" x14ac:dyDescent="0.35">
      <c r="A622" t="s">
        <v>7823</v>
      </c>
      <c r="B622" t="s">
        <v>7968</v>
      </c>
      <c r="C622" t="s">
        <v>7969</v>
      </c>
      <c r="D622" t="s">
        <v>7970</v>
      </c>
      <c r="Y622" t="str">
        <f t="shared" si="217"/>
        <v>C</v>
      </c>
      <c r="Z622" t="str">
        <f t="shared" si="218"/>
        <v>C</v>
      </c>
      <c r="AA622" t="str">
        <f t="shared" si="219"/>
        <v>B</v>
      </c>
      <c r="AB622" t="str">
        <f t="shared" si="220"/>
        <v>B</v>
      </c>
      <c r="AC622" t="str">
        <f t="shared" si="221"/>
        <v/>
      </c>
      <c r="AD622" t="str">
        <f t="shared" si="222"/>
        <v/>
      </c>
      <c r="AE622" t="str">
        <f t="shared" si="223"/>
        <v/>
      </c>
      <c r="AF622" t="str">
        <f t="shared" si="224"/>
        <v/>
      </c>
      <c r="AG622" t="str">
        <f t="shared" si="225"/>
        <v/>
      </c>
      <c r="AH622" t="str">
        <f t="shared" si="226"/>
        <v/>
      </c>
      <c r="AI622" t="str">
        <f t="shared" si="227"/>
        <v/>
      </c>
      <c r="AJ622" t="str">
        <f t="shared" si="228"/>
        <v/>
      </c>
      <c r="AK622" t="str">
        <f t="shared" si="229"/>
        <v/>
      </c>
      <c r="AL622" t="str">
        <f t="shared" si="230"/>
        <v/>
      </c>
      <c r="AM622" t="str">
        <f t="shared" si="231"/>
        <v/>
      </c>
      <c r="AN622" t="str">
        <f t="shared" si="232"/>
        <v/>
      </c>
      <c r="AO622" t="str">
        <f t="shared" si="233"/>
        <v/>
      </c>
      <c r="AP622" t="str">
        <f t="shared" si="234"/>
        <v/>
      </c>
      <c r="AQ622" t="str">
        <f t="shared" si="235"/>
        <v/>
      </c>
      <c r="AR622" t="str">
        <f t="shared" si="236"/>
        <v/>
      </c>
      <c r="AS622" t="str">
        <f t="shared" si="237"/>
        <v/>
      </c>
      <c r="AT622" t="str">
        <f t="shared" si="238"/>
        <v/>
      </c>
      <c r="AU622" t="str">
        <f t="shared" si="239"/>
        <v/>
      </c>
      <c r="AV622" t="str">
        <f t="shared" si="240"/>
        <v/>
      </c>
    </row>
    <row r="623" spans="1:48" x14ac:dyDescent="0.35">
      <c r="A623" t="s">
        <v>7971</v>
      </c>
      <c r="B623" t="s">
        <v>7435</v>
      </c>
      <c r="C623" t="s">
        <v>7972</v>
      </c>
      <c r="Y623" t="str">
        <f t="shared" si="217"/>
        <v>A</v>
      </c>
      <c r="Z623" t="str">
        <f t="shared" si="218"/>
        <v>A</v>
      </c>
      <c r="AA623" t="str">
        <f t="shared" si="219"/>
        <v>A</v>
      </c>
      <c r="AB623" t="str">
        <f t="shared" si="220"/>
        <v/>
      </c>
      <c r="AC623" t="str">
        <f t="shared" si="221"/>
        <v/>
      </c>
      <c r="AD623" t="str">
        <f t="shared" si="222"/>
        <v/>
      </c>
      <c r="AE623" t="str">
        <f t="shared" si="223"/>
        <v/>
      </c>
      <c r="AF623" t="str">
        <f t="shared" si="224"/>
        <v/>
      </c>
      <c r="AG623" t="str">
        <f t="shared" si="225"/>
        <v/>
      </c>
      <c r="AH623" t="str">
        <f t="shared" si="226"/>
        <v/>
      </c>
      <c r="AI623" t="str">
        <f t="shared" si="227"/>
        <v/>
      </c>
      <c r="AJ623" t="str">
        <f t="shared" si="228"/>
        <v/>
      </c>
      <c r="AK623" t="str">
        <f t="shared" si="229"/>
        <v/>
      </c>
      <c r="AL623" t="str">
        <f t="shared" si="230"/>
        <v/>
      </c>
      <c r="AM623" t="str">
        <f t="shared" si="231"/>
        <v/>
      </c>
      <c r="AN623" t="str">
        <f t="shared" si="232"/>
        <v/>
      </c>
      <c r="AO623" t="str">
        <f t="shared" si="233"/>
        <v/>
      </c>
      <c r="AP623" t="str">
        <f t="shared" si="234"/>
        <v/>
      </c>
      <c r="AQ623" t="str">
        <f t="shared" si="235"/>
        <v/>
      </c>
      <c r="AR623" t="str">
        <f t="shared" si="236"/>
        <v/>
      </c>
      <c r="AS623" t="str">
        <f t="shared" si="237"/>
        <v/>
      </c>
      <c r="AT623" t="str">
        <f t="shared" si="238"/>
        <v/>
      </c>
      <c r="AU623" t="str">
        <f t="shared" si="239"/>
        <v/>
      </c>
      <c r="AV623" t="str">
        <f t="shared" si="240"/>
        <v/>
      </c>
    </row>
    <row r="624" spans="1:48" x14ac:dyDescent="0.35">
      <c r="A624" t="s">
        <v>7973</v>
      </c>
      <c r="B624" t="s">
        <v>7974</v>
      </c>
      <c r="C624" t="s">
        <v>7975</v>
      </c>
      <c r="D624" t="s">
        <v>7976</v>
      </c>
      <c r="E624" t="s">
        <v>7977</v>
      </c>
      <c r="F624" t="s">
        <v>7978</v>
      </c>
      <c r="G624" t="s">
        <v>7979</v>
      </c>
      <c r="H624" t="s">
        <v>2041</v>
      </c>
      <c r="I624" t="s">
        <v>7980</v>
      </c>
      <c r="Y624" t="str">
        <f t="shared" si="217"/>
        <v>C</v>
      </c>
      <c r="Z624" t="str">
        <f t="shared" si="218"/>
        <v>C</v>
      </c>
      <c r="AA624" t="str">
        <f t="shared" si="219"/>
        <v>C</v>
      </c>
      <c r="AB624" t="str">
        <f t="shared" si="220"/>
        <v>C</v>
      </c>
      <c r="AC624" t="str">
        <f t="shared" si="221"/>
        <v>C</v>
      </c>
      <c r="AD624" t="str">
        <f t="shared" si="222"/>
        <v>C</v>
      </c>
      <c r="AE624" t="str">
        <f t="shared" si="223"/>
        <v>C</v>
      </c>
      <c r="AF624" t="str">
        <f t="shared" si="224"/>
        <v>G</v>
      </c>
      <c r="AG624" t="str">
        <f t="shared" si="225"/>
        <v>G</v>
      </c>
      <c r="AH624" t="str">
        <f t="shared" si="226"/>
        <v/>
      </c>
      <c r="AI624" t="str">
        <f t="shared" si="227"/>
        <v/>
      </c>
      <c r="AJ624" t="str">
        <f t="shared" si="228"/>
        <v/>
      </c>
      <c r="AK624" t="str">
        <f t="shared" si="229"/>
        <v/>
      </c>
      <c r="AL624" t="str">
        <f t="shared" si="230"/>
        <v/>
      </c>
      <c r="AM624" t="str">
        <f t="shared" si="231"/>
        <v/>
      </c>
      <c r="AN624" t="str">
        <f t="shared" si="232"/>
        <v/>
      </c>
      <c r="AO624" t="str">
        <f t="shared" si="233"/>
        <v/>
      </c>
      <c r="AP624" t="str">
        <f t="shared" si="234"/>
        <v/>
      </c>
      <c r="AQ624" t="str">
        <f t="shared" si="235"/>
        <v/>
      </c>
      <c r="AR624" t="str">
        <f t="shared" si="236"/>
        <v/>
      </c>
      <c r="AS624" t="str">
        <f t="shared" si="237"/>
        <v/>
      </c>
      <c r="AT624" t="str">
        <f t="shared" si="238"/>
        <v/>
      </c>
      <c r="AU624" t="str">
        <f t="shared" si="239"/>
        <v/>
      </c>
      <c r="AV624" t="str">
        <f t="shared" si="240"/>
        <v/>
      </c>
    </row>
    <row r="625" spans="1:48" x14ac:dyDescent="0.35">
      <c r="A625" t="s">
        <v>7981</v>
      </c>
      <c r="B625" t="s">
        <v>7823</v>
      </c>
      <c r="C625" t="s">
        <v>7982</v>
      </c>
      <c r="Y625" t="str">
        <f t="shared" si="217"/>
        <v>B</v>
      </c>
      <c r="Z625" t="str">
        <f t="shared" si="218"/>
        <v>C</v>
      </c>
      <c r="AA625" t="str">
        <f t="shared" si="219"/>
        <v>C</v>
      </c>
      <c r="AB625" t="str">
        <f t="shared" si="220"/>
        <v/>
      </c>
      <c r="AC625" t="str">
        <f t="shared" si="221"/>
        <v/>
      </c>
      <c r="AD625" t="str">
        <f t="shared" si="222"/>
        <v/>
      </c>
      <c r="AE625" t="str">
        <f t="shared" si="223"/>
        <v/>
      </c>
      <c r="AF625" t="str">
        <f t="shared" si="224"/>
        <v/>
      </c>
      <c r="AG625" t="str">
        <f t="shared" si="225"/>
        <v/>
      </c>
      <c r="AH625" t="str">
        <f t="shared" si="226"/>
        <v/>
      </c>
      <c r="AI625" t="str">
        <f t="shared" si="227"/>
        <v/>
      </c>
      <c r="AJ625" t="str">
        <f t="shared" si="228"/>
        <v/>
      </c>
      <c r="AK625" t="str">
        <f t="shared" si="229"/>
        <v/>
      </c>
      <c r="AL625" t="str">
        <f t="shared" si="230"/>
        <v/>
      </c>
      <c r="AM625" t="str">
        <f t="shared" si="231"/>
        <v/>
      </c>
      <c r="AN625" t="str">
        <f t="shared" si="232"/>
        <v/>
      </c>
      <c r="AO625" t="str">
        <f t="shared" si="233"/>
        <v/>
      </c>
      <c r="AP625" t="str">
        <f t="shared" si="234"/>
        <v/>
      </c>
      <c r="AQ625" t="str">
        <f t="shared" si="235"/>
        <v/>
      </c>
      <c r="AR625" t="str">
        <f t="shared" si="236"/>
        <v/>
      </c>
      <c r="AS625" t="str">
        <f t="shared" si="237"/>
        <v/>
      </c>
      <c r="AT625" t="str">
        <f t="shared" si="238"/>
        <v/>
      </c>
      <c r="AU625" t="str">
        <f t="shared" si="239"/>
        <v/>
      </c>
      <c r="AV625" t="str">
        <f t="shared" si="240"/>
        <v/>
      </c>
    </row>
    <row r="626" spans="1:48" x14ac:dyDescent="0.35">
      <c r="A626" t="s">
        <v>7983</v>
      </c>
      <c r="B626" t="s">
        <v>7984</v>
      </c>
      <c r="C626" t="s">
        <v>7985</v>
      </c>
      <c r="Y626" t="str">
        <f t="shared" si="217"/>
        <v>C</v>
      </c>
      <c r="Z626" t="str">
        <f t="shared" si="218"/>
        <v>C</v>
      </c>
      <c r="AA626" t="str">
        <f t="shared" si="219"/>
        <v>C</v>
      </c>
      <c r="AB626" t="str">
        <f t="shared" si="220"/>
        <v/>
      </c>
      <c r="AC626" t="str">
        <f t="shared" si="221"/>
        <v/>
      </c>
      <c r="AD626" t="str">
        <f t="shared" si="222"/>
        <v/>
      </c>
      <c r="AE626" t="str">
        <f t="shared" si="223"/>
        <v/>
      </c>
      <c r="AF626" t="str">
        <f t="shared" si="224"/>
        <v/>
      </c>
      <c r="AG626" t="str">
        <f t="shared" si="225"/>
        <v/>
      </c>
      <c r="AH626" t="str">
        <f t="shared" si="226"/>
        <v/>
      </c>
      <c r="AI626" t="str">
        <f t="shared" si="227"/>
        <v/>
      </c>
      <c r="AJ626" t="str">
        <f t="shared" si="228"/>
        <v/>
      </c>
      <c r="AK626" t="str">
        <f t="shared" si="229"/>
        <v/>
      </c>
      <c r="AL626" t="str">
        <f t="shared" si="230"/>
        <v/>
      </c>
      <c r="AM626" t="str">
        <f t="shared" si="231"/>
        <v/>
      </c>
      <c r="AN626" t="str">
        <f t="shared" si="232"/>
        <v/>
      </c>
      <c r="AO626" t="str">
        <f t="shared" si="233"/>
        <v/>
      </c>
      <c r="AP626" t="str">
        <f t="shared" si="234"/>
        <v/>
      </c>
      <c r="AQ626" t="str">
        <f t="shared" si="235"/>
        <v/>
      </c>
      <c r="AR626" t="str">
        <f t="shared" si="236"/>
        <v/>
      </c>
      <c r="AS626" t="str">
        <f t="shared" si="237"/>
        <v/>
      </c>
      <c r="AT626" t="str">
        <f t="shared" si="238"/>
        <v/>
      </c>
      <c r="AU626" t="str">
        <f t="shared" si="239"/>
        <v/>
      </c>
      <c r="AV626" t="str">
        <f t="shared" si="240"/>
        <v/>
      </c>
    </row>
    <row r="627" spans="1:48" x14ac:dyDescent="0.35">
      <c r="A627" t="s">
        <v>7986</v>
      </c>
      <c r="B627" t="s">
        <v>7487</v>
      </c>
      <c r="C627" t="s">
        <v>7987</v>
      </c>
      <c r="D627" t="s">
        <v>7841</v>
      </c>
      <c r="Y627" t="str">
        <f t="shared" si="217"/>
        <v>B</v>
      </c>
      <c r="Z627" t="str">
        <f t="shared" si="218"/>
        <v>B</v>
      </c>
      <c r="AA627" t="str">
        <f t="shared" si="219"/>
        <v>B</v>
      </c>
      <c r="AB627" t="str">
        <f t="shared" si="220"/>
        <v>H</v>
      </c>
      <c r="AC627" t="str">
        <f t="shared" si="221"/>
        <v/>
      </c>
      <c r="AD627" t="str">
        <f t="shared" si="222"/>
        <v/>
      </c>
      <c r="AE627" t="str">
        <f t="shared" si="223"/>
        <v/>
      </c>
      <c r="AF627" t="str">
        <f t="shared" si="224"/>
        <v/>
      </c>
      <c r="AG627" t="str">
        <f t="shared" si="225"/>
        <v/>
      </c>
      <c r="AH627" t="str">
        <f t="shared" si="226"/>
        <v/>
      </c>
      <c r="AI627" t="str">
        <f t="shared" si="227"/>
        <v/>
      </c>
      <c r="AJ627" t="str">
        <f t="shared" si="228"/>
        <v/>
      </c>
      <c r="AK627" t="str">
        <f t="shared" si="229"/>
        <v/>
      </c>
      <c r="AL627" t="str">
        <f t="shared" si="230"/>
        <v/>
      </c>
      <c r="AM627" t="str">
        <f t="shared" si="231"/>
        <v/>
      </c>
      <c r="AN627" t="str">
        <f t="shared" si="232"/>
        <v/>
      </c>
      <c r="AO627" t="str">
        <f t="shared" si="233"/>
        <v/>
      </c>
      <c r="AP627" t="str">
        <f t="shared" si="234"/>
        <v/>
      </c>
      <c r="AQ627" t="str">
        <f t="shared" si="235"/>
        <v/>
      </c>
      <c r="AR627" t="str">
        <f t="shared" si="236"/>
        <v/>
      </c>
      <c r="AS627" t="str">
        <f t="shared" si="237"/>
        <v/>
      </c>
      <c r="AT627" t="str">
        <f t="shared" si="238"/>
        <v/>
      </c>
      <c r="AU627" t="str">
        <f t="shared" si="239"/>
        <v/>
      </c>
      <c r="AV627" t="str">
        <f t="shared" si="240"/>
        <v/>
      </c>
    </row>
    <row r="628" spans="1:48" x14ac:dyDescent="0.35">
      <c r="A628" t="s">
        <v>4581</v>
      </c>
      <c r="Y628" t="str">
        <f t="shared" si="217"/>
        <v>C</v>
      </c>
      <c r="Z628" t="str">
        <f t="shared" si="218"/>
        <v/>
      </c>
      <c r="AA628" t="str">
        <f t="shared" si="219"/>
        <v/>
      </c>
      <c r="AB628" t="str">
        <f t="shared" si="220"/>
        <v/>
      </c>
      <c r="AC628" t="str">
        <f t="shared" si="221"/>
        <v/>
      </c>
      <c r="AD628" t="str">
        <f t="shared" si="222"/>
        <v/>
      </c>
      <c r="AE628" t="str">
        <f t="shared" si="223"/>
        <v/>
      </c>
      <c r="AF628" t="str">
        <f t="shared" si="224"/>
        <v/>
      </c>
      <c r="AG628" t="str">
        <f t="shared" si="225"/>
        <v/>
      </c>
      <c r="AH628" t="str">
        <f t="shared" si="226"/>
        <v/>
      </c>
      <c r="AI628" t="str">
        <f t="shared" si="227"/>
        <v/>
      </c>
      <c r="AJ628" t="str">
        <f t="shared" si="228"/>
        <v/>
      </c>
      <c r="AK628" t="str">
        <f t="shared" si="229"/>
        <v/>
      </c>
      <c r="AL628" t="str">
        <f t="shared" si="230"/>
        <v/>
      </c>
      <c r="AM628" t="str">
        <f t="shared" si="231"/>
        <v/>
      </c>
      <c r="AN628" t="str">
        <f t="shared" si="232"/>
        <v/>
      </c>
      <c r="AO628" t="str">
        <f t="shared" si="233"/>
        <v/>
      </c>
      <c r="AP628" t="str">
        <f t="shared" si="234"/>
        <v/>
      </c>
      <c r="AQ628" t="str">
        <f t="shared" si="235"/>
        <v/>
      </c>
      <c r="AR628" t="str">
        <f t="shared" si="236"/>
        <v/>
      </c>
      <c r="AS628" t="str">
        <f t="shared" si="237"/>
        <v/>
      </c>
      <c r="AT628" t="str">
        <f t="shared" si="238"/>
        <v/>
      </c>
      <c r="AU628" t="str">
        <f t="shared" si="239"/>
        <v/>
      </c>
      <c r="AV628" t="str">
        <f t="shared" si="240"/>
        <v/>
      </c>
    </row>
    <row r="629" spans="1:48" x14ac:dyDescent="0.35">
      <c r="Y629" t="str">
        <f t="shared" si="217"/>
        <v/>
      </c>
      <c r="Z629" t="str">
        <f t="shared" si="218"/>
        <v/>
      </c>
      <c r="AA629" t="str">
        <f t="shared" si="219"/>
        <v/>
      </c>
      <c r="AB629" t="str">
        <f t="shared" si="220"/>
        <v/>
      </c>
      <c r="AC629" t="str">
        <f t="shared" si="221"/>
        <v/>
      </c>
      <c r="AD629" t="str">
        <f t="shared" si="222"/>
        <v/>
      </c>
      <c r="AE629" t="str">
        <f t="shared" si="223"/>
        <v/>
      </c>
      <c r="AF629" t="str">
        <f t="shared" si="224"/>
        <v/>
      </c>
      <c r="AG629" t="str">
        <f t="shared" si="225"/>
        <v/>
      </c>
      <c r="AH629" t="str">
        <f t="shared" si="226"/>
        <v/>
      </c>
      <c r="AI629" t="str">
        <f t="shared" si="227"/>
        <v/>
      </c>
      <c r="AJ629" t="str">
        <f t="shared" si="228"/>
        <v/>
      </c>
      <c r="AK629" t="str">
        <f t="shared" si="229"/>
        <v/>
      </c>
      <c r="AL629" t="str">
        <f t="shared" si="230"/>
        <v/>
      </c>
      <c r="AM629" t="str">
        <f t="shared" si="231"/>
        <v/>
      </c>
      <c r="AN629" t="str">
        <f t="shared" si="232"/>
        <v/>
      </c>
      <c r="AO629" t="str">
        <f t="shared" si="233"/>
        <v/>
      </c>
      <c r="AP629" t="str">
        <f t="shared" si="234"/>
        <v/>
      </c>
      <c r="AQ629" t="str">
        <f t="shared" si="235"/>
        <v/>
      </c>
      <c r="AR629" t="str">
        <f t="shared" si="236"/>
        <v/>
      </c>
      <c r="AS629" t="str">
        <f t="shared" si="237"/>
        <v/>
      </c>
      <c r="AT629" t="str">
        <f t="shared" si="238"/>
        <v/>
      </c>
      <c r="AU629" t="str">
        <f t="shared" si="239"/>
        <v/>
      </c>
      <c r="AV629" t="str">
        <f t="shared" si="240"/>
        <v/>
      </c>
    </row>
    <row r="630" spans="1:48" x14ac:dyDescent="0.35">
      <c r="A630" t="s">
        <v>7965</v>
      </c>
      <c r="B630" t="s">
        <v>7988</v>
      </c>
      <c r="C630" t="s">
        <v>4526</v>
      </c>
      <c r="D630" t="s">
        <v>7966</v>
      </c>
      <c r="E630" t="s">
        <v>7488</v>
      </c>
      <c r="F630" t="s">
        <v>6119</v>
      </c>
      <c r="Y630" t="str">
        <f t="shared" si="217"/>
        <v>C</v>
      </c>
      <c r="Z630" t="str">
        <f t="shared" si="218"/>
        <v>C</v>
      </c>
      <c r="AA630" t="str">
        <f t="shared" si="219"/>
        <v>C</v>
      </c>
      <c r="AB630" t="str">
        <f t="shared" si="220"/>
        <v>H</v>
      </c>
      <c r="AC630" t="str">
        <f t="shared" si="221"/>
        <v>H</v>
      </c>
      <c r="AD630" t="str">
        <f t="shared" si="222"/>
        <v>H</v>
      </c>
      <c r="AE630" t="str">
        <f t="shared" si="223"/>
        <v/>
      </c>
      <c r="AF630" t="str">
        <f t="shared" si="224"/>
        <v/>
      </c>
      <c r="AG630" t="str">
        <f t="shared" si="225"/>
        <v/>
      </c>
      <c r="AH630" t="str">
        <f t="shared" si="226"/>
        <v/>
      </c>
      <c r="AI630" t="str">
        <f t="shared" si="227"/>
        <v/>
      </c>
      <c r="AJ630" t="str">
        <f t="shared" si="228"/>
        <v/>
      </c>
      <c r="AK630" t="str">
        <f t="shared" si="229"/>
        <v/>
      </c>
      <c r="AL630" t="str">
        <f t="shared" si="230"/>
        <v/>
      </c>
      <c r="AM630" t="str">
        <f t="shared" si="231"/>
        <v/>
      </c>
      <c r="AN630" t="str">
        <f t="shared" si="232"/>
        <v/>
      </c>
      <c r="AO630" t="str">
        <f t="shared" si="233"/>
        <v/>
      </c>
      <c r="AP630" t="str">
        <f t="shared" si="234"/>
        <v/>
      </c>
      <c r="AQ630" t="str">
        <f t="shared" si="235"/>
        <v/>
      </c>
      <c r="AR630" t="str">
        <f t="shared" si="236"/>
        <v/>
      </c>
      <c r="AS630" t="str">
        <f t="shared" si="237"/>
        <v/>
      </c>
      <c r="AT630" t="str">
        <f t="shared" si="238"/>
        <v/>
      </c>
      <c r="AU630" t="str">
        <f t="shared" si="239"/>
        <v/>
      </c>
      <c r="AV630" t="str">
        <f t="shared" si="240"/>
        <v/>
      </c>
    </row>
    <row r="631" spans="1:48" x14ac:dyDescent="0.35">
      <c r="A631" t="s">
        <v>7491</v>
      </c>
      <c r="B631" t="s">
        <v>7989</v>
      </c>
      <c r="C631" t="s">
        <v>2135</v>
      </c>
      <c r="D631" t="s">
        <v>7990</v>
      </c>
      <c r="E631" t="s">
        <v>7492</v>
      </c>
      <c r="Y631" t="str">
        <f t="shared" si="217"/>
        <v>G</v>
      </c>
      <c r="Z631" t="str">
        <f t="shared" si="218"/>
        <v>G</v>
      </c>
      <c r="AA631" t="str">
        <f t="shared" si="219"/>
        <v>G</v>
      </c>
      <c r="AB631" t="str">
        <f t="shared" si="220"/>
        <v>C</v>
      </c>
      <c r="AC631" t="str">
        <f t="shared" si="221"/>
        <v>G</v>
      </c>
      <c r="AD631" t="str">
        <f t="shared" si="222"/>
        <v/>
      </c>
      <c r="AE631" t="str">
        <f t="shared" si="223"/>
        <v/>
      </c>
      <c r="AF631" t="str">
        <f t="shared" si="224"/>
        <v/>
      </c>
      <c r="AG631" t="str">
        <f t="shared" si="225"/>
        <v/>
      </c>
      <c r="AH631" t="str">
        <f t="shared" si="226"/>
        <v/>
      </c>
      <c r="AI631" t="str">
        <f t="shared" si="227"/>
        <v/>
      </c>
      <c r="AJ631" t="str">
        <f t="shared" si="228"/>
        <v/>
      </c>
      <c r="AK631" t="str">
        <f t="shared" si="229"/>
        <v/>
      </c>
      <c r="AL631" t="str">
        <f t="shared" si="230"/>
        <v/>
      </c>
      <c r="AM631" t="str">
        <f t="shared" si="231"/>
        <v/>
      </c>
      <c r="AN631" t="str">
        <f t="shared" si="232"/>
        <v/>
      </c>
      <c r="AO631" t="str">
        <f t="shared" si="233"/>
        <v/>
      </c>
      <c r="AP631" t="str">
        <f t="shared" si="234"/>
        <v/>
      </c>
      <c r="AQ631" t="str">
        <f t="shared" si="235"/>
        <v/>
      </c>
      <c r="AR631" t="str">
        <f t="shared" si="236"/>
        <v/>
      </c>
      <c r="AS631" t="str">
        <f t="shared" si="237"/>
        <v/>
      </c>
      <c r="AT631" t="str">
        <f t="shared" si="238"/>
        <v/>
      </c>
      <c r="AU631" t="str">
        <f t="shared" si="239"/>
        <v/>
      </c>
      <c r="AV631" t="str">
        <f t="shared" si="240"/>
        <v/>
      </c>
    </row>
    <row r="632" spans="1:48" x14ac:dyDescent="0.35">
      <c r="A632" t="s">
        <v>4612</v>
      </c>
      <c r="Y632" t="str">
        <f t="shared" si="217"/>
        <v>D</v>
      </c>
      <c r="Z632" t="str">
        <f t="shared" si="218"/>
        <v/>
      </c>
      <c r="AA632" t="str">
        <f t="shared" si="219"/>
        <v/>
      </c>
      <c r="AB632" t="str">
        <f t="shared" si="220"/>
        <v/>
      </c>
      <c r="AC632" t="str">
        <f t="shared" si="221"/>
        <v/>
      </c>
      <c r="AD632" t="str">
        <f t="shared" si="222"/>
        <v/>
      </c>
      <c r="AE632" t="str">
        <f t="shared" si="223"/>
        <v/>
      </c>
      <c r="AF632" t="str">
        <f t="shared" si="224"/>
        <v/>
      </c>
      <c r="AG632" t="str">
        <f t="shared" si="225"/>
        <v/>
      </c>
      <c r="AH632" t="str">
        <f t="shared" si="226"/>
        <v/>
      </c>
      <c r="AI632" t="str">
        <f t="shared" si="227"/>
        <v/>
      </c>
      <c r="AJ632" t="str">
        <f t="shared" si="228"/>
        <v/>
      </c>
      <c r="AK632" t="str">
        <f t="shared" si="229"/>
        <v/>
      </c>
      <c r="AL632" t="str">
        <f t="shared" si="230"/>
        <v/>
      </c>
      <c r="AM632" t="str">
        <f t="shared" si="231"/>
        <v/>
      </c>
      <c r="AN632" t="str">
        <f t="shared" si="232"/>
        <v/>
      </c>
      <c r="AO632" t="str">
        <f t="shared" si="233"/>
        <v/>
      </c>
      <c r="AP632" t="str">
        <f t="shared" si="234"/>
        <v/>
      </c>
      <c r="AQ632" t="str">
        <f t="shared" si="235"/>
        <v/>
      </c>
      <c r="AR632" t="str">
        <f t="shared" si="236"/>
        <v/>
      </c>
      <c r="AS632" t="str">
        <f t="shared" si="237"/>
        <v/>
      </c>
      <c r="AT632" t="str">
        <f t="shared" si="238"/>
        <v/>
      </c>
      <c r="AU632" t="str">
        <f t="shared" si="239"/>
        <v/>
      </c>
      <c r="AV632" t="str">
        <f t="shared" si="240"/>
        <v/>
      </c>
    </row>
    <row r="633" spans="1:48" x14ac:dyDescent="0.35">
      <c r="A633" t="s">
        <v>7991</v>
      </c>
      <c r="B633" t="s">
        <v>7992</v>
      </c>
      <c r="C633" t="s">
        <v>7993</v>
      </c>
      <c r="D633" t="s">
        <v>7994</v>
      </c>
      <c r="E633" t="s">
        <v>7624</v>
      </c>
      <c r="Y633" t="str">
        <f t="shared" si="217"/>
        <v>C</v>
      </c>
      <c r="Z633" t="str">
        <f t="shared" si="218"/>
        <v>C</v>
      </c>
      <c r="AA633" t="str">
        <f t="shared" si="219"/>
        <v>C</v>
      </c>
      <c r="AB633" t="str">
        <f t="shared" si="220"/>
        <v>C</v>
      </c>
      <c r="AC633" t="str">
        <f t="shared" si="221"/>
        <v>G</v>
      </c>
      <c r="AD633" t="str">
        <f t="shared" si="222"/>
        <v/>
      </c>
      <c r="AE633" t="str">
        <f t="shared" si="223"/>
        <v/>
      </c>
      <c r="AF633" t="str">
        <f t="shared" si="224"/>
        <v/>
      </c>
      <c r="AG633" t="str">
        <f t="shared" si="225"/>
        <v/>
      </c>
      <c r="AH633" t="str">
        <f t="shared" si="226"/>
        <v/>
      </c>
      <c r="AI633" t="str">
        <f t="shared" si="227"/>
        <v/>
      </c>
      <c r="AJ633" t="str">
        <f t="shared" si="228"/>
        <v/>
      </c>
      <c r="AK633" t="str">
        <f t="shared" si="229"/>
        <v/>
      </c>
      <c r="AL633" t="str">
        <f t="shared" si="230"/>
        <v/>
      </c>
      <c r="AM633" t="str">
        <f t="shared" si="231"/>
        <v/>
      </c>
      <c r="AN633" t="str">
        <f t="shared" si="232"/>
        <v/>
      </c>
      <c r="AO633" t="str">
        <f t="shared" si="233"/>
        <v/>
      </c>
      <c r="AP633" t="str">
        <f t="shared" si="234"/>
        <v/>
      </c>
      <c r="AQ633" t="str">
        <f t="shared" si="235"/>
        <v/>
      </c>
      <c r="AR633" t="str">
        <f t="shared" si="236"/>
        <v/>
      </c>
      <c r="AS633" t="str">
        <f t="shared" si="237"/>
        <v/>
      </c>
      <c r="AT633" t="str">
        <f t="shared" si="238"/>
        <v/>
      </c>
      <c r="AU633" t="str">
        <f t="shared" si="239"/>
        <v/>
      </c>
      <c r="AV633" t="str">
        <f t="shared" si="240"/>
        <v/>
      </c>
    </row>
    <row r="634" spans="1:48" x14ac:dyDescent="0.35">
      <c r="A634" t="s">
        <v>4628</v>
      </c>
      <c r="Y634" t="str">
        <f t="shared" si="217"/>
        <v>C</v>
      </c>
      <c r="Z634" t="str">
        <f t="shared" si="218"/>
        <v/>
      </c>
      <c r="AA634" t="str">
        <f t="shared" si="219"/>
        <v/>
      </c>
      <c r="AB634" t="str">
        <f t="shared" si="220"/>
        <v/>
      </c>
      <c r="AC634" t="str">
        <f t="shared" si="221"/>
        <v/>
      </c>
      <c r="AD634" t="str">
        <f t="shared" si="222"/>
        <v/>
      </c>
      <c r="AE634" t="str">
        <f t="shared" si="223"/>
        <v/>
      </c>
      <c r="AF634" t="str">
        <f t="shared" si="224"/>
        <v/>
      </c>
      <c r="AG634" t="str">
        <f t="shared" si="225"/>
        <v/>
      </c>
      <c r="AH634" t="str">
        <f t="shared" si="226"/>
        <v/>
      </c>
      <c r="AI634" t="str">
        <f t="shared" si="227"/>
        <v/>
      </c>
      <c r="AJ634" t="str">
        <f t="shared" si="228"/>
        <v/>
      </c>
      <c r="AK634" t="str">
        <f t="shared" si="229"/>
        <v/>
      </c>
      <c r="AL634" t="str">
        <f t="shared" si="230"/>
        <v/>
      </c>
      <c r="AM634" t="str">
        <f t="shared" si="231"/>
        <v/>
      </c>
      <c r="AN634" t="str">
        <f t="shared" si="232"/>
        <v/>
      </c>
      <c r="AO634" t="str">
        <f t="shared" si="233"/>
        <v/>
      </c>
      <c r="AP634" t="str">
        <f t="shared" si="234"/>
        <v/>
      </c>
      <c r="AQ634" t="str">
        <f t="shared" si="235"/>
        <v/>
      </c>
      <c r="AR634" t="str">
        <f t="shared" si="236"/>
        <v/>
      </c>
      <c r="AS634" t="str">
        <f t="shared" si="237"/>
        <v/>
      </c>
      <c r="AT634" t="str">
        <f t="shared" si="238"/>
        <v/>
      </c>
      <c r="AU634" t="str">
        <f t="shared" si="239"/>
        <v/>
      </c>
      <c r="AV634" t="str">
        <f t="shared" si="240"/>
        <v/>
      </c>
    </row>
    <row r="635" spans="1:48" x14ac:dyDescent="0.35">
      <c r="A635" t="s">
        <v>7995</v>
      </c>
      <c r="B635" t="s">
        <v>7996</v>
      </c>
      <c r="Y635" t="str">
        <f t="shared" si="217"/>
        <v>C</v>
      </c>
      <c r="Z635" t="str">
        <f t="shared" si="218"/>
        <v>H</v>
      </c>
      <c r="AA635" t="str">
        <f t="shared" si="219"/>
        <v/>
      </c>
      <c r="AB635" t="str">
        <f t="shared" si="220"/>
        <v/>
      </c>
      <c r="AC635" t="str">
        <f t="shared" si="221"/>
        <v/>
      </c>
      <c r="AD635" t="str">
        <f t="shared" si="222"/>
        <v/>
      </c>
      <c r="AE635" t="str">
        <f t="shared" si="223"/>
        <v/>
      </c>
      <c r="AF635" t="str">
        <f t="shared" si="224"/>
        <v/>
      </c>
      <c r="AG635" t="str">
        <f t="shared" si="225"/>
        <v/>
      </c>
      <c r="AH635" t="str">
        <f t="shared" si="226"/>
        <v/>
      </c>
      <c r="AI635" t="str">
        <f t="shared" si="227"/>
        <v/>
      </c>
      <c r="AJ635" t="str">
        <f t="shared" si="228"/>
        <v/>
      </c>
      <c r="AK635" t="str">
        <f t="shared" si="229"/>
        <v/>
      </c>
      <c r="AL635" t="str">
        <f t="shared" si="230"/>
        <v/>
      </c>
      <c r="AM635" t="str">
        <f t="shared" si="231"/>
        <v/>
      </c>
      <c r="AN635" t="str">
        <f t="shared" si="232"/>
        <v/>
      </c>
      <c r="AO635" t="str">
        <f t="shared" si="233"/>
        <v/>
      </c>
      <c r="AP635" t="str">
        <f t="shared" si="234"/>
        <v/>
      </c>
      <c r="AQ635" t="str">
        <f t="shared" si="235"/>
        <v/>
      </c>
      <c r="AR635" t="str">
        <f t="shared" si="236"/>
        <v/>
      </c>
      <c r="AS635" t="str">
        <f t="shared" si="237"/>
        <v/>
      </c>
      <c r="AT635" t="str">
        <f t="shared" si="238"/>
        <v/>
      </c>
      <c r="AU635" t="str">
        <f t="shared" si="239"/>
        <v/>
      </c>
      <c r="AV635" t="str">
        <f t="shared" si="240"/>
        <v/>
      </c>
    </row>
    <row r="636" spans="1:48" x14ac:dyDescent="0.35">
      <c r="A636" t="s">
        <v>7997</v>
      </c>
      <c r="B636" t="s">
        <v>7500</v>
      </c>
      <c r="C636" t="s">
        <v>7998</v>
      </c>
      <c r="D636" t="s">
        <v>7999</v>
      </c>
      <c r="Y636" t="str">
        <f t="shared" si="217"/>
        <v>C</v>
      </c>
      <c r="Z636" t="str">
        <f t="shared" si="218"/>
        <v>C</v>
      </c>
      <c r="AA636" t="str">
        <f t="shared" si="219"/>
        <v>B</v>
      </c>
      <c r="AB636" t="str">
        <f t="shared" si="220"/>
        <v>B</v>
      </c>
      <c r="AC636" t="str">
        <f t="shared" si="221"/>
        <v/>
      </c>
      <c r="AD636" t="str">
        <f t="shared" si="222"/>
        <v/>
      </c>
      <c r="AE636" t="str">
        <f t="shared" si="223"/>
        <v/>
      </c>
      <c r="AF636" t="str">
        <f t="shared" si="224"/>
        <v/>
      </c>
      <c r="AG636" t="str">
        <f t="shared" si="225"/>
        <v/>
      </c>
      <c r="AH636" t="str">
        <f t="shared" si="226"/>
        <v/>
      </c>
      <c r="AI636" t="str">
        <f t="shared" si="227"/>
        <v/>
      </c>
      <c r="AJ636" t="str">
        <f t="shared" si="228"/>
        <v/>
      </c>
      <c r="AK636" t="str">
        <f t="shared" si="229"/>
        <v/>
      </c>
      <c r="AL636" t="str">
        <f t="shared" si="230"/>
        <v/>
      </c>
      <c r="AM636" t="str">
        <f t="shared" si="231"/>
        <v/>
      </c>
      <c r="AN636" t="str">
        <f t="shared" si="232"/>
        <v/>
      </c>
      <c r="AO636" t="str">
        <f t="shared" si="233"/>
        <v/>
      </c>
      <c r="AP636" t="str">
        <f t="shared" si="234"/>
        <v/>
      </c>
      <c r="AQ636" t="str">
        <f t="shared" si="235"/>
        <v/>
      </c>
      <c r="AR636" t="str">
        <f t="shared" si="236"/>
        <v/>
      </c>
      <c r="AS636" t="str">
        <f t="shared" si="237"/>
        <v/>
      </c>
      <c r="AT636" t="str">
        <f t="shared" si="238"/>
        <v/>
      </c>
      <c r="AU636" t="str">
        <f t="shared" si="239"/>
        <v/>
      </c>
      <c r="AV636" t="str">
        <f t="shared" si="240"/>
        <v/>
      </c>
    </row>
    <row r="637" spans="1:48" x14ac:dyDescent="0.35">
      <c r="A637" t="s">
        <v>8000</v>
      </c>
      <c r="B637" t="s">
        <v>8001</v>
      </c>
      <c r="C637" t="s">
        <v>8002</v>
      </c>
      <c r="D637" t="s">
        <v>8003</v>
      </c>
      <c r="Y637" t="str">
        <f t="shared" si="217"/>
        <v>F</v>
      </c>
      <c r="Z637" t="str">
        <f t="shared" si="218"/>
        <v>F</v>
      </c>
      <c r="AA637" t="str">
        <f t="shared" si="219"/>
        <v>F</v>
      </c>
      <c r="AB637" t="str">
        <f t="shared" si="220"/>
        <v>F</v>
      </c>
      <c r="AC637" t="str">
        <f t="shared" si="221"/>
        <v/>
      </c>
      <c r="AD637" t="str">
        <f t="shared" si="222"/>
        <v/>
      </c>
      <c r="AE637" t="str">
        <f t="shared" si="223"/>
        <v/>
      </c>
      <c r="AF637" t="str">
        <f t="shared" si="224"/>
        <v/>
      </c>
      <c r="AG637" t="str">
        <f t="shared" si="225"/>
        <v/>
      </c>
      <c r="AH637" t="str">
        <f t="shared" si="226"/>
        <v/>
      </c>
      <c r="AI637" t="str">
        <f t="shared" si="227"/>
        <v/>
      </c>
      <c r="AJ637" t="str">
        <f t="shared" si="228"/>
        <v/>
      </c>
      <c r="AK637" t="str">
        <f t="shared" si="229"/>
        <v/>
      </c>
      <c r="AL637" t="str">
        <f t="shared" si="230"/>
        <v/>
      </c>
      <c r="AM637" t="str">
        <f t="shared" si="231"/>
        <v/>
      </c>
      <c r="AN637" t="str">
        <f t="shared" si="232"/>
        <v/>
      </c>
      <c r="AO637" t="str">
        <f t="shared" si="233"/>
        <v/>
      </c>
      <c r="AP637" t="str">
        <f t="shared" si="234"/>
        <v/>
      </c>
      <c r="AQ637" t="str">
        <f t="shared" si="235"/>
        <v/>
      </c>
      <c r="AR637" t="str">
        <f t="shared" si="236"/>
        <v/>
      </c>
      <c r="AS637" t="str">
        <f t="shared" si="237"/>
        <v/>
      </c>
      <c r="AT637" t="str">
        <f t="shared" si="238"/>
        <v/>
      </c>
      <c r="AU637" t="str">
        <f t="shared" si="239"/>
        <v/>
      </c>
      <c r="AV637" t="str">
        <f t="shared" si="240"/>
        <v/>
      </c>
    </row>
    <row r="638" spans="1:48" x14ac:dyDescent="0.35">
      <c r="Y638" t="str">
        <f t="shared" si="217"/>
        <v/>
      </c>
      <c r="Z638" t="str">
        <f t="shared" si="218"/>
        <v/>
      </c>
      <c r="AA638" t="str">
        <f t="shared" si="219"/>
        <v/>
      </c>
      <c r="AB638" t="str">
        <f t="shared" si="220"/>
        <v/>
      </c>
      <c r="AC638" t="str">
        <f t="shared" si="221"/>
        <v/>
      </c>
      <c r="AD638" t="str">
        <f t="shared" si="222"/>
        <v/>
      </c>
      <c r="AE638" t="str">
        <f t="shared" si="223"/>
        <v/>
      </c>
      <c r="AF638" t="str">
        <f t="shared" si="224"/>
        <v/>
      </c>
      <c r="AG638" t="str">
        <f t="shared" si="225"/>
        <v/>
      </c>
      <c r="AH638" t="str">
        <f t="shared" si="226"/>
        <v/>
      </c>
      <c r="AI638" t="str">
        <f t="shared" si="227"/>
        <v/>
      </c>
      <c r="AJ638" t="str">
        <f t="shared" si="228"/>
        <v/>
      </c>
      <c r="AK638" t="str">
        <f t="shared" si="229"/>
        <v/>
      </c>
      <c r="AL638" t="str">
        <f t="shared" si="230"/>
        <v/>
      </c>
      <c r="AM638" t="str">
        <f t="shared" si="231"/>
        <v/>
      </c>
      <c r="AN638" t="str">
        <f t="shared" si="232"/>
        <v/>
      </c>
      <c r="AO638" t="str">
        <f t="shared" si="233"/>
        <v/>
      </c>
      <c r="AP638" t="str">
        <f t="shared" si="234"/>
        <v/>
      </c>
      <c r="AQ638" t="str">
        <f t="shared" si="235"/>
        <v/>
      </c>
      <c r="AR638" t="str">
        <f t="shared" si="236"/>
        <v/>
      </c>
      <c r="AS638" t="str">
        <f t="shared" si="237"/>
        <v/>
      </c>
      <c r="AT638" t="str">
        <f t="shared" si="238"/>
        <v/>
      </c>
      <c r="AU638" t="str">
        <f t="shared" si="239"/>
        <v/>
      </c>
      <c r="AV638" t="str">
        <f t="shared" si="240"/>
        <v/>
      </c>
    </row>
    <row r="639" spans="1:48" x14ac:dyDescent="0.35">
      <c r="A639" t="s">
        <v>8004</v>
      </c>
      <c r="B639" t="s">
        <v>8005</v>
      </c>
      <c r="C639" t="s">
        <v>8006</v>
      </c>
      <c r="D639" t="s">
        <v>8007</v>
      </c>
      <c r="Y639" t="str">
        <f t="shared" si="217"/>
        <v>B</v>
      </c>
      <c r="Z639" t="str">
        <f t="shared" si="218"/>
        <v>C</v>
      </c>
      <c r="AA639" t="str">
        <f t="shared" si="219"/>
        <v>B</v>
      </c>
      <c r="AB639" t="str">
        <f t="shared" si="220"/>
        <v>C</v>
      </c>
      <c r="AC639" t="str">
        <f t="shared" si="221"/>
        <v/>
      </c>
      <c r="AD639" t="str">
        <f t="shared" si="222"/>
        <v/>
      </c>
      <c r="AE639" t="str">
        <f t="shared" si="223"/>
        <v/>
      </c>
      <c r="AF639" t="str">
        <f t="shared" si="224"/>
        <v/>
      </c>
      <c r="AG639" t="str">
        <f t="shared" si="225"/>
        <v/>
      </c>
      <c r="AH639" t="str">
        <f t="shared" si="226"/>
        <v/>
      </c>
      <c r="AI639" t="str">
        <f t="shared" si="227"/>
        <v/>
      </c>
      <c r="AJ639" t="str">
        <f t="shared" si="228"/>
        <v/>
      </c>
      <c r="AK639" t="str">
        <f t="shared" si="229"/>
        <v/>
      </c>
      <c r="AL639" t="str">
        <f t="shared" si="230"/>
        <v/>
      </c>
      <c r="AM639" t="str">
        <f t="shared" si="231"/>
        <v/>
      </c>
      <c r="AN639" t="str">
        <f t="shared" si="232"/>
        <v/>
      </c>
      <c r="AO639" t="str">
        <f t="shared" si="233"/>
        <v/>
      </c>
      <c r="AP639" t="str">
        <f t="shared" si="234"/>
        <v/>
      </c>
      <c r="AQ639" t="str">
        <f t="shared" si="235"/>
        <v/>
      </c>
      <c r="AR639" t="str">
        <f t="shared" si="236"/>
        <v/>
      </c>
      <c r="AS639" t="str">
        <f t="shared" si="237"/>
        <v/>
      </c>
      <c r="AT639" t="str">
        <f t="shared" si="238"/>
        <v/>
      </c>
      <c r="AU639" t="str">
        <f t="shared" si="239"/>
        <v/>
      </c>
      <c r="AV639" t="str">
        <f t="shared" si="240"/>
        <v/>
      </c>
    </row>
    <row r="640" spans="1:48" x14ac:dyDescent="0.35">
      <c r="A640" t="s">
        <v>8008</v>
      </c>
      <c r="B640" t="s">
        <v>8009</v>
      </c>
      <c r="Y640" t="str">
        <f t="shared" si="217"/>
        <v>C</v>
      </c>
      <c r="Z640" t="str">
        <f t="shared" si="218"/>
        <v>C</v>
      </c>
      <c r="AA640" t="str">
        <f t="shared" si="219"/>
        <v/>
      </c>
      <c r="AB640" t="str">
        <f t="shared" si="220"/>
        <v/>
      </c>
      <c r="AC640" t="str">
        <f t="shared" si="221"/>
        <v/>
      </c>
      <c r="AD640" t="str">
        <f t="shared" si="222"/>
        <v/>
      </c>
      <c r="AE640" t="str">
        <f t="shared" si="223"/>
        <v/>
      </c>
      <c r="AF640" t="str">
        <f t="shared" si="224"/>
        <v/>
      </c>
      <c r="AG640" t="str">
        <f t="shared" si="225"/>
        <v/>
      </c>
      <c r="AH640" t="str">
        <f t="shared" si="226"/>
        <v/>
      </c>
      <c r="AI640" t="str">
        <f t="shared" si="227"/>
        <v/>
      </c>
      <c r="AJ640" t="str">
        <f t="shared" si="228"/>
        <v/>
      </c>
      <c r="AK640" t="str">
        <f t="shared" si="229"/>
        <v/>
      </c>
      <c r="AL640" t="str">
        <f t="shared" si="230"/>
        <v/>
      </c>
      <c r="AM640" t="str">
        <f t="shared" si="231"/>
        <v/>
      </c>
      <c r="AN640" t="str">
        <f t="shared" si="232"/>
        <v/>
      </c>
      <c r="AO640" t="str">
        <f t="shared" si="233"/>
        <v/>
      </c>
      <c r="AP640" t="str">
        <f t="shared" si="234"/>
        <v/>
      </c>
      <c r="AQ640" t="str">
        <f t="shared" si="235"/>
        <v/>
      </c>
      <c r="AR640" t="str">
        <f t="shared" si="236"/>
        <v/>
      </c>
      <c r="AS640" t="str">
        <f t="shared" si="237"/>
        <v/>
      </c>
      <c r="AT640" t="str">
        <f t="shared" si="238"/>
        <v/>
      </c>
      <c r="AU640" t="str">
        <f t="shared" si="239"/>
        <v/>
      </c>
      <c r="AV640" t="str">
        <f t="shared" si="240"/>
        <v/>
      </c>
    </row>
    <row r="641" spans="1:48" x14ac:dyDescent="0.35">
      <c r="A641" t="s">
        <v>8010</v>
      </c>
      <c r="B641" t="s">
        <v>8011</v>
      </c>
      <c r="C641" t="s">
        <v>8012</v>
      </c>
      <c r="D641" t="s">
        <v>8013</v>
      </c>
      <c r="E641" t="s">
        <v>8014</v>
      </c>
      <c r="F641" t="s">
        <v>8015</v>
      </c>
      <c r="G641" t="s">
        <v>8016</v>
      </c>
      <c r="Y641" t="str">
        <f t="shared" si="217"/>
        <v>C</v>
      </c>
      <c r="Z641" t="str">
        <f t="shared" si="218"/>
        <v>C</v>
      </c>
      <c r="AA641" t="str">
        <f t="shared" si="219"/>
        <v>C</v>
      </c>
      <c r="AB641" t="str">
        <f t="shared" si="220"/>
        <v>C</v>
      </c>
      <c r="AC641" t="str">
        <f t="shared" si="221"/>
        <v>C</v>
      </c>
      <c r="AD641" t="str">
        <f t="shared" si="222"/>
        <v>C</v>
      </c>
      <c r="AE641" t="str">
        <f t="shared" si="223"/>
        <v>B</v>
      </c>
      <c r="AF641" t="str">
        <f t="shared" si="224"/>
        <v/>
      </c>
      <c r="AG641" t="str">
        <f t="shared" si="225"/>
        <v/>
      </c>
      <c r="AH641" t="str">
        <f t="shared" si="226"/>
        <v/>
      </c>
      <c r="AI641" t="str">
        <f t="shared" si="227"/>
        <v/>
      </c>
      <c r="AJ641" t="str">
        <f t="shared" si="228"/>
        <v/>
      </c>
      <c r="AK641" t="str">
        <f t="shared" si="229"/>
        <v/>
      </c>
      <c r="AL641" t="str">
        <f t="shared" si="230"/>
        <v/>
      </c>
      <c r="AM641" t="str">
        <f t="shared" si="231"/>
        <v/>
      </c>
      <c r="AN641" t="str">
        <f t="shared" si="232"/>
        <v/>
      </c>
      <c r="AO641" t="str">
        <f t="shared" si="233"/>
        <v/>
      </c>
      <c r="AP641" t="str">
        <f t="shared" si="234"/>
        <v/>
      </c>
      <c r="AQ641" t="str">
        <f t="shared" si="235"/>
        <v/>
      </c>
      <c r="AR641" t="str">
        <f t="shared" si="236"/>
        <v/>
      </c>
      <c r="AS641" t="str">
        <f t="shared" si="237"/>
        <v/>
      </c>
      <c r="AT641" t="str">
        <f t="shared" si="238"/>
        <v/>
      </c>
      <c r="AU641" t="str">
        <f t="shared" si="239"/>
        <v/>
      </c>
      <c r="AV641" t="str">
        <f t="shared" si="240"/>
        <v/>
      </c>
    </row>
    <row r="642" spans="1:48" x14ac:dyDescent="0.35">
      <c r="A642" t="s">
        <v>2677</v>
      </c>
      <c r="Y642" t="str">
        <f t="shared" si="217"/>
        <v>H</v>
      </c>
      <c r="Z642" t="str">
        <f t="shared" si="218"/>
        <v/>
      </c>
      <c r="AA642" t="str">
        <f t="shared" si="219"/>
        <v/>
      </c>
      <c r="AB642" t="str">
        <f t="shared" si="220"/>
        <v/>
      </c>
      <c r="AC642" t="str">
        <f t="shared" si="221"/>
        <v/>
      </c>
      <c r="AD642" t="str">
        <f t="shared" si="222"/>
        <v/>
      </c>
      <c r="AE642" t="str">
        <f t="shared" si="223"/>
        <v/>
      </c>
      <c r="AF642" t="str">
        <f t="shared" si="224"/>
        <v/>
      </c>
      <c r="AG642" t="str">
        <f t="shared" si="225"/>
        <v/>
      </c>
      <c r="AH642" t="str">
        <f t="shared" si="226"/>
        <v/>
      </c>
      <c r="AI642" t="str">
        <f t="shared" si="227"/>
        <v/>
      </c>
      <c r="AJ642" t="str">
        <f t="shared" si="228"/>
        <v/>
      </c>
      <c r="AK642" t="str">
        <f t="shared" si="229"/>
        <v/>
      </c>
      <c r="AL642" t="str">
        <f t="shared" si="230"/>
        <v/>
      </c>
      <c r="AM642" t="str">
        <f t="shared" si="231"/>
        <v/>
      </c>
      <c r="AN642" t="str">
        <f t="shared" si="232"/>
        <v/>
      </c>
      <c r="AO642" t="str">
        <f t="shared" si="233"/>
        <v/>
      </c>
      <c r="AP642" t="str">
        <f t="shared" si="234"/>
        <v/>
      </c>
      <c r="AQ642" t="str">
        <f t="shared" si="235"/>
        <v/>
      </c>
      <c r="AR642" t="str">
        <f t="shared" si="236"/>
        <v/>
      </c>
      <c r="AS642" t="str">
        <f t="shared" si="237"/>
        <v/>
      </c>
      <c r="AT642" t="str">
        <f t="shared" si="238"/>
        <v/>
      </c>
      <c r="AU642" t="str">
        <f t="shared" si="239"/>
        <v/>
      </c>
      <c r="AV642" t="str">
        <f t="shared" si="240"/>
        <v/>
      </c>
    </row>
    <row r="643" spans="1:48" x14ac:dyDescent="0.35">
      <c r="A643" t="s">
        <v>8017</v>
      </c>
      <c r="B643" t="s">
        <v>8018</v>
      </c>
      <c r="Y643" t="str">
        <f t="shared" ref="Y643:Y706" si="241">LEFT(A643,1)</f>
        <v>H</v>
      </c>
      <c r="Z643" t="str">
        <f t="shared" ref="Z643:Z706" si="242">LEFT(B643,1)</f>
        <v>H</v>
      </c>
      <c r="AA643" t="str">
        <f t="shared" ref="AA643:AA706" si="243">LEFT(C643,1)</f>
        <v/>
      </c>
      <c r="AB643" t="str">
        <f t="shared" ref="AB643:AB706" si="244">LEFT(D643,1)</f>
        <v/>
      </c>
      <c r="AC643" t="str">
        <f t="shared" ref="AC643:AC706" si="245">LEFT(E643,1)</f>
        <v/>
      </c>
      <c r="AD643" t="str">
        <f t="shared" ref="AD643:AD706" si="246">LEFT(F643,1)</f>
        <v/>
      </c>
      <c r="AE643" t="str">
        <f t="shared" ref="AE643:AE706" si="247">LEFT(G643,1)</f>
        <v/>
      </c>
      <c r="AF643" t="str">
        <f t="shared" ref="AF643:AF706" si="248">LEFT(H643,1)</f>
        <v/>
      </c>
      <c r="AG643" t="str">
        <f t="shared" ref="AG643:AG706" si="249">LEFT(I643,1)</f>
        <v/>
      </c>
      <c r="AH643" t="str">
        <f t="shared" ref="AH643:AH706" si="250">LEFT(J643,1)</f>
        <v/>
      </c>
      <c r="AI643" t="str">
        <f t="shared" ref="AI643:AI706" si="251">LEFT(K643,1)</f>
        <v/>
      </c>
      <c r="AJ643" t="str">
        <f t="shared" ref="AJ643:AJ706" si="252">LEFT(L643,1)</f>
        <v/>
      </c>
      <c r="AK643" t="str">
        <f t="shared" ref="AK643:AK706" si="253">LEFT(M643,1)</f>
        <v/>
      </c>
      <c r="AL643" t="str">
        <f t="shared" ref="AL643:AL706" si="254">LEFT(N643,1)</f>
        <v/>
      </c>
      <c r="AM643" t="str">
        <f t="shared" ref="AM643:AM706" si="255">LEFT(O643,1)</f>
        <v/>
      </c>
      <c r="AN643" t="str">
        <f t="shared" ref="AN643:AN706" si="256">LEFT(P643,1)</f>
        <v/>
      </c>
      <c r="AO643" t="str">
        <f t="shared" ref="AO643:AO706" si="257">LEFT(Q643,1)</f>
        <v/>
      </c>
      <c r="AP643" t="str">
        <f t="shared" ref="AP643:AP706" si="258">LEFT(R643,1)</f>
        <v/>
      </c>
      <c r="AQ643" t="str">
        <f t="shared" ref="AQ643:AQ706" si="259">LEFT(S643,1)</f>
        <v/>
      </c>
      <c r="AR643" t="str">
        <f t="shared" ref="AR643:AR706" si="260">LEFT(T643,1)</f>
        <v/>
      </c>
      <c r="AS643" t="str">
        <f t="shared" ref="AS643:AS706" si="261">LEFT(U643,1)</f>
        <v/>
      </c>
      <c r="AT643" t="str">
        <f t="shared" ref="AT643:AT706" si="262">LEFT(V643,1)</f>
        <v/>
      </c>
      <c r="AU643" t="str">
        <f t="shared" ref="AU643:AU706" si="263">LEFT(W643,1)</f>
        <v/>
      </c>
      <c r="AV643" t="str">
        <f t="shared" ref="AV643:AV706" si="264">LEFT(X643,1)</f>
        <v/>
      </c>
    </row>
    <row r="644" spans="1:48" x14ac:dyDescent="0.35">
      <c r="A644" t="s">
        <v>8019</v>
      </c>
      <c r="B644" t="s">
        <v>8020</v>
      </c>
      <c r="C644" t="s">
        <v>8021</v>
      </c>
      <c r="D644" t="s">
        <v>8022</v>
      </c>
      <c r="Y644" t="str">
        <f t="shared" si="241"/>
        <v>A</v>
      </c>
      <c r="Z644" t="str">
        <f t="shared" si="242"/>
        <v>A</v>
      </c>
      <c r="AA644" t="str">
        <f t="shared" si="243"/>
        <v>H</v>
      </c>
      <c r="AB644" t="str">
        <f t="shared" si="244"/>
        <v>A</v>
      </c>
      <c r="AC644" t="str">
        <f t="shared" si="245"/>
        <v/>
      </c>
      <c r="AD644" t="str">
        <f t="shared" si="246"/>
        <v/>
      </c>
      <c r="AE644" t="str">
        <f t="shared" si="247"/>
        <v/>
      </c>
      <c r="AF644" t="str">
        <f t="shared" si="248"/>
        <v/>
      </c>
      <c r="AG644" t="str">
        <f t="shared" si="249"/>
        <v/>
      </c>
      <c r="AH644" t="str">
        <f t="shared" si="250"/>
        <v/>
      </c>
      <c r="AI644" t="str">
        <f t="shared" si="251"/>
        <v/>
      </c>
      <c r="AJ644" t="str">
        <f t="shared" si="252"/>
        <v/>
      </c>
      <c r="AK644" t="str">
        <f t="shared" si="253"/>
        <v/>
      </c>
      <c r="AL644" t="str">
        <f t="shared" si="254"/>
        <v/>
      </c>
      <c r="AM644" t="str">
        <f t="shared" si="255"/>
        <v/>
      </c>
      <c r="AN644" t="str">
        <f t="shared" si="256"/>
        <v/>
      </c>
      <c r="AO644" t="str">
        <f t="shared" si="257"/>
        <v/>
      </c>
      <c r="AP644" t="str">
        <f t="shared" si="258"/>
        <v/>
      </c>
      <c r="AQ644" t="str">
        <f t="shared" si="259"/>
        <v/>
      </c>
      <c r="AR644" t="str">
        <f t="shared" si="260"/>
        <v/>
      </c>
      <c r="AS644" t="str">
        <f t="shared" si="261"/>
        <v/>
      </c>
      <c r="AT644" t="str">
        <f t="shared" si="262"/>
        <v/>
      </c>
      <c r="AU644" t="str">
        <f t="shared" si="263"/>
        <v/>
      </c>
      <c r="AV644" t="str">
        <f t="shared" si="264"/>
        <v/>
      </c>
    </row>
    <row r="645" spans="1:48" x14ac:dyDescent="0.35">
      <c r="A645" t="s">
        <v>4713</v>
      </c>
      <c r="Y645" t="str">
        <f t="shared" si="241"/>
        <v>D</v>
      </c>
      <c r="Z645" t="str">
        <f t="shared" si="242"/>
        <v/>
      </c>
      <c r="AA645" t="str">
        <f t="shared" si="243"/>
        <v/>
      </c>
      <c r="AB645" t="str">
        <f t="shared" si="244"/>
        <v/>
      </c>
      <c r="AC645" t="str">
        <f t="shared" si="245"/>
        <v/>
      </c>
      <c r="AD645" t="str">
        <f t="shared" si="246"/>
        <v/>
      </c>
      <c r="AE645" t="str">
        <f t="shared" si="247"/>
        <v/>
      </c>
      <c r="AF645" t="str">
        <f t="shared" si="248"/>
        <v/>
      </c>
      <c r="AG645" t="str">
        <f t="shared" si="249"/>
        <v/>
      </c>
      <c r="AH645" t="str">
        <f t="shared" si="250"/>
        <v/>
      </c>
      <c r="AI645" t="str">
        <f t="shared" si="251"/>
        <v/>
      </c>
      <c r="AJ645" t="str">
        <f t="shared" si="252"/>
        <v/>
      </c>
      <c r="AK645" t="str">
        <f t="shared" si="253"/>
        <v/>
      </c>
      <c r="AL645" t="str">
        <f t="shared" si="254"/>
        <v/>
      </c>
      <c r="AM645" t="str">
        <f t="shared" si="255"/>
        <v/>
      </c>
      <c r="AN645" t="str">
        <f t="shared" si="256"/>
        <v/>
      </c>
      <c r="AO645" t="str">
        <f t="shared" si="257"/>
        <v/>
      </c>
      <c r="AP645" t="str">
        <f t="shared" si="258"/>
        <v/>
      </c>
      <c r="AQ645" t="str">
        <f t="shared" si="259"/>
        <v/>
      </c>
      <c r="AR645" t="str">
        <f t="shared" si="260"/>
        <v/>
      </c>
      <c r="AS645" t="str">
        <f t="shared" si="261"/>
        <v/>
      </c>
      <c r="AT645" t="str">
        <f t="shared" si="262"/>
        <v/>
      </c>
      <c r="AU645" t="str">
        <f t="shared" si="263"/>
        <v/>
      </c>
      <c r="AV645" t="str">
        <f t="shared" si="264"/>
        <v/>
      </c>
    </row>
    <row r="646" spans="1:48" x14ac:dyDescent="0.35">
      <c r="Y646" t="str">
        <f t="shared" si="241"/>
        <v/>
      </c>
      <c r="Z646" t="str">
        <f t="shared" si="242"/>
        <v/>
      </c>
      <c r="AA646" t="str">
        <f t="shared" si="243"/>
        <v/>
      </c>
      <c r="AB646" t="str">
        <f t="shared" si="244"/>
        <v/>
      </c>
      <c r="AC646" t="str">
        <f t="shared" si="245"/>
        <v/>
      </c>
      <c r="AD646" t="str">
        <f t="shared" si="246"/>
        <v/>
      </c>
      <c r="AE646" t="str">
        <f t="shared" si="247"/>
        <v/>
      </c>
      <c r="AF646" t="str">
        <f t="shared" si="248"/>
        <v/>
      </c>
      <c r="AG646" t="str">
        <f t="shared" si="249"/>
        <v/>
      </c>
      <c r="AH646" t="str">
        <f t="shared" si="250"/>
        <v/>
      </c>
      <c r="AI646" t="str">
        <f t="shared" si="251"/>
        <v/>
      </c>
      <c r="AJ646" t="str">
        <f t="shared" si="252"/>
        <v/>
      </c>
      <c r="AK646" t="str">
        <f t="shared" si="253"/>
        <v/>
      </c>
      <c r="AL646" t="str">
        <f t="shared" si="254"/>
        <v/>
      </c>
      <c r="AM646" t="str">
        <f t="shared" si="255"/>
        <v/>
      </c>
      <c r="AN646" t="str">
        <f t="shared" si="256"/>
        <v/>
      </c>
      <c r="AO646" t="str">
        <f t="shared" si="257"/>
        <v/>
      </c>
      <c r="AP646" t="str">
        <f t="shared" si="258"/>
        <v/>
      </c>
      <c r="AQ646" t="str">
        <f t="shared" si="259"/>
        <v/>
      </c>
      <c r="AR646" t="str">
        <f t="shared" si="260"/>
        <v/>
      </c>
      <c r="AS646" t="str">
        <f t="shared" si="261"/>
        <v/>
      </c>
      <c r="AT646" t="str">
        <f t="shared" si="262"/>
        <v/>
      </c>
      <c r="AU646" t="str">
        <f t="shared" si="263"/>
        <v/>
      </c>
      <c r="AV646" t="str">
        <f t="shared" si="264"/>
        <v/>
      </c>
    </row>
    <row r="647" spans="1:48" x14ac:dyDescent="0.35">
      <c r="A647" t="s">
        <v>8023</v>
      </c>
      <c r="B647" t="s">
        <v>8024</v>
      </c>
      <c r="Y647" t="str">
        <f t="shared" si="241"/>
        <v>D</v>
      </c>
      <c r="Z647" t="str">
        <f t="shared" si="242"/>
        <v>D</v>
      </c>
      <c r="AA647" t="str">
        <f t="shared" si="243"/>
        <v/>
      </c>
      <c r="AB647" t="str">
        <f t="shared" si="244"/>
        <v/>
      </c>
      <c r="AC647" t="str">
        <f t="shared" si="245"/>
        <v/>
      </c>
      <c r="AD647" t="str">
        <f t="shared" si="246"/>
        <v/>
      </c>
      <c r="AE647" t="str">
        <f t="shared" si="247"/>
        <v/>
      </c>
      <c r="AF647" t="str">
        <f t="shared" si="248"/>
        <v/>
      </c>
      <c r="AG647" t="str">
        <f t="shared" si="249"/>
        <v/>
      </c>
      <c r="AH647" t="str">
        <f t="shared" si="250"/>
        <v/>
      </c>
      <c r="AI647" t="str">
        <f t="shared" si="251"/>
        <v/>
      </c>
      <c r="AJ647" t="str">
        <f t="shared" si="252"/>
        <v/>
      </c>
      <c r="AK647" t="str">
        <f t="shared" si="253"/>
        <v/>
      </c>
      <c r="AL647" t="str">
        <f t="shared" si="254"/>
        <v/>
      </c>
      <c r="AM647" t="str">
        <f t="shared" si="255"/>
        <v/>
      </c>
      <c r="AN647" t="str">
        <f t="shared" si="256"/>
        <v/>
      </c>
      <c r="AO647" t="str">
        <f t="shared" si="257"/>
        <v/>
      </c>
      <c r="AP647" t="str">
        <f t="shared" si="258"/>
        <v/>
      </c>
      <c r="AQ647" t="str">
        <f t="shared" si="259"/>
        <v/>
      </c>
      <c r="AR647" t="str">
        <f t="shared" si="260"/>
        <v/>
      </c>
      <c r="AS647" t="str">
        <f t="shared" si="261"/>
        <v/>
      </c>
      <c r="AT647" t="str">
        <f t="shared" si="262"/>
        <v/>
      </c>
      <c r="AU647" t="str">
        <f t="shared" si="263"/>
        <v/>
      </c>
      <c r="AV647" t="str">
        <f t="shared" si="264"/>
        <v/>
      </c>
    </row>
    <row r="648" spans="1:48" x14ac:dyDescent="0.35">
      <c r="A648" t="s">
        <v>8025</v>
      </c>
      <c r="B648" t="s">
        <v>8026</v>
      </c>
      <c r="Y648" t="str">
        <f t="shared" si="241"/>
        <v>D</v>
      </c>
      <c r="Z648" t="str">
        <f t="shared" si="242"/>
        <v>D</v>
      </c>
      <c r="AA648" t="str">
        <f t="shared" si="243"/>
        <v/>
      </c>
      <c r="AB648" t="str">
        <f t="shared" si="244"/>
        <v/>
      </c>
      <c r="AC648" t="str">
        <f t="shared" si="245"/>
        <v/>
      </c>
      <c r="AD648" t="str">
        <f t="shared" si="246"/>
        <v/>
      </c>
      <c r="AE648" t="str">
        <f t="shared" si="247"/>
        <v/>
      </c>
      <c r="AF648" t="str">
        <f t="shared" si="248"/>
        <v/>
      </c>
      <c r="AG648" t="str">
        <f t="shared" si="249"/>
        <v/>
      </c>
      <c r="AH648" t="str">
        <f t="shared" si="250"/>
        <v/>
      </c>
      <c r="AI648" t="str">
        <f t="shared" si="251"/>
        <v/>
      </c>
      <c r="AJ648" t="str">
        <f t="shared" si="252"/>
        <v/>
      </c>
      <c r="AK648" t="str">
        <f t="shared" si="253"/>
        <v/>
      </c>
      <c r="AL648" t="str">
        <f t="shared" si="254"/>
        <v/>
      </c>
      <c r="AM648" t="str">
        <f t="shared" si="255"/>
        <v/>
      </c>
      <c r="AN648" t="str">
        <f t="shared" si="256"/>
        <v/>
      </c>
      <c r="AO648" t="str">
        <f t="shared" si="257"/>
        <v/>
      </c>
      <c r="AP648" t="str">
        <f t="shared" si="258"/>
        <v/>
      </c>
      <c r="AQ648" t="str">
        <f t="shared" si="259"/>
        <v/>
      </c>
      <c r="AR648" t="str">
        <f t="shared" si="260"/>
        <v/>
      </c>
      <c r="AS648" t="str">
        <f t="shared" si="261"/>
        <v/>
      </c>
      <c r="AT648" t="str">
        <f t="shared" si="262"/>
        <v/>
      </c>
      <c r="AU648" t="str">
        <f t="shared" si="263"/>
        <v/>
      </c>
      <c r="AV648" t="str">
        <f t="shared" si="264"/>
        <v/>
      </c>
    </row>
    <row r="649" spans="1:48" x14ac:dyDescent="0.35">
      <c r="Y649" t="str">
        <f t="shared" si="241"/>
        <v/>
      </c>
      <c r="Z649" t="str">
        <f t="shared" si="242"/>
        <v/>
      </c>
      <c r="AA649" t="str">
        <f t="shared" si="243"/>
        <v/>
      </c>
      <c r="AB649" t="str">
        <f t="shared" si="244"/>
        <v/>
      </c>
      <c r="AC649" t="str">
        <f t="shared" si="245"/>
        <v/>
      </c>
      <c r="AD649" t="str">
        <f t="shared" si="246"/>
        <v/>
      </c>
      <c r="AE649" t="str">
        <f t="shared" si="247"/>
        <v/>
      </c>
      <c r="AF649" t="str">
        <f t="shared" si="248"/>
        <v/>
      </c>
      <c r="AG649" t="str">
        <f t="shared" si="249"/>
        <v/>
      </c>
      <c r="AH649" t="str">
        <f t="shared" si="250"/>
        <v/>
      </c>
      <c r="AI649" t="str">
        <f t="shared" si="251"/>
        <v/>
      </c>
      <c r="AJ649" t="str">
        <f t="shared" si="252"/>
        <v/>
      </c>
      <c r="AK649" t="str">
        <f t="shared" si="253"/>
        <v/>
      </c>
      <c r="AL649" t="str">
        <f t="shared" si="254"/>
        <v/>
      </c>
      <c r="AM649" t="str">
        <f t="shared" si="255"/>
        <v/>
      </c>
      <c r="AN649" t="str">
        <f t="shared" si="256"/>
        <v/>
      </c>
      <c r="AO649" t="str">
        <f t="shared" si="257"/>
        <v/>
      </c>
      <c r="AP649" t="str">
        <f t="shared" si="258"/>
        <v/>
      </c>
      <c r="AQ649" t="str">
        <f t="shared" si="259"/>
        <v/>
      </c>
      <c r="AR649" t="str">
        <f t="shared" si="260"/>
        <v/>
      </c>
      <c r="AS649" t="str">
        <f t="shared" si="261"/>
        <v/>
      </c>
      <c r="AT649" t="str">
        <f t="shared" si="262"/>
        <v/>
      </c>
      <c r="AU649" t="str">
        <f t="shared" si="263"/>
        <v/>
      </c>
      <c r="AV649" t="str">
        <f t="shared" si="264"/>
        <v/>
      </c>
    </row>
    <row r="650" spans="1:48" x14ac:dyDescent="0.35">
      <c r="Y650" t="str">
        <f t="shared" si="241"/>
        <v/>
      </c>
      <c r="Z650" t="str">
        <f t="shared" si="242"/>
        <v/>
      </c>
      <c r="AA650" t="str">
        <f t="shared" si="243"/>
        <v/>
      </c>
      <c r="AB650" t="str">
        <f t="shared" si="244"/>
        <v/>
      </c>
      <c r="AC650" t="str">
        <f t="shared" si="245"/>
        <v/>
      </c>
      <c r="AD650" t="str">
        <f t="shared" si="246"/>
        <v/>
      </c>
      <c r="AE650" t="str">
        <f t="shared" si="247"/>
        <v/>
      </c>
      <c r="AF650" t="str">
        <f t="shared" si="248"/>
        <v/>
      </c>
      <c r="AG650" t="str">
        <f t="shared" si="249"/>
        <v/>
      </c>
      <c r="AH650" t="str">
        <f t="shared" si="250"/>
        <v/>
      </c>
      <c r="AI650" t="str">
        <f t="shared" si="251"/>
        <v/>
      </c>
      <c r="AJ650" t="str">
        <f t="shared" si="252"/>
        <v/>
      </c>
      <c r="AK650" t="str">
        <f t="shared" si="253"/>
        <v/>
      </c>
      <c r="AL650" t="str">
        <f t="shared" si="254"/>
        <v/>
      </c>
      <c r="AM650" t="str">
        <f t="shared" si="255"/>
        <v/>
      </c>
      <c r="AN650" t="str">
        <f t="shared" si="256"/>
        <v/>
      </c>
      <c r="AO650" t="str">
        <f t="shared" si="257"/>
        <v/>
      </c>
      <c r="AP650" t="str">
        <f t="shared" si="258"/>
        <v/>
      </c>
      <c r="AQ650" t="str">
        <f t="shared" si="259"/>
        <v/>
      </c>
      <c r="AR650" t="str">
        <f t="shared" si="260"/>
        <v/>
      </c>
      <c r="AS650" t="str">
        <f t="shared" si="261"/>
        <v/>
      </c>
      <c r="AT650" t="str">
        <f t="shared" si="262"/>
        <v/>
      </c>
      <c r="AU650" t="str">
        <f t="shared" si="263"/>
        <v/>
      </c>
      <c r="AV650" t="str">
        <f t="shared" si="264"/>
        <v/>
      </c>
    </row>
    <row r="651" spans="1:48" x14ac:dyDescent="0.35">
      <c r="Y651" t="str">
        <f t="shared" si="241"/>
        <v/>
      </c>
      <c r="Z651" t="str">
        <f t="shared" si="242"/>
        <v/>
      </c>
      <c r="AA651" t="str">
        <f t="shared" si="243"/>
        <v/>
      </c>
      <c r="AB651" t="str">
        <f t="shared" si="244"/>
        <v/>
      </c>
      <c r="AC651" t="str">
        <f t="shared" si="245"/>
        <v/>
      </c>
      <c r="AD651" t="str">
        <f t="shared" si="246"/>
        <v/>
      </c>
      <c r="AE651" t="str">
        <f t="shared" si="247"/>
        <v/>
      </c>
      <c r="AF651" t="str">
        <f t="shared" si="248"/>
        <v/>
      </c>
      <c r="AG651" t="str">
        <f t="shared" si="249"/>
        <v/>
      </c>
      <c r="AH651" t="str">
        <f t="shared" si="250"/>
        <v/>
      </c>
      <c r="AI651" t="str">
        <f t="shared" si="251"/>
        <v/>
      </c>
      <c r="AJ651" t="str">
        <f t="shared" si="252"/>
        <v/>
      </c>
      <c r="AK651" t="str">
        <f t="shared" si="253"/>
        <v/>
      </c>
      <c r="AL651" t="str">
        <f t="shared" si="254"/>
        <v/>
      </c>
      <c r="AM651" t="str">
        <f t="shared" si="255"/>
        <v/>
      </c>
      <c r="AN651" t="str">
        <f t="shared" si="256"/>
        <v/>
      </c>
      <c r="AO651" t="str">
        <f t="shared" si="257"/>
        <v/>
      </c>
      <c r="AP651" t="str">
        <f t="shared" si="258"/>
        <v/>
      </c>
      <c r="AQ651" t="str">
        <f t="shared" si="259"/>
        <v/>
      </c>
      <c r="AR651" t="str">
        <f t="shared" si="260"/>
        <v/>
      </c>
      <c r="AS651" t="str">
        <f t="shared" si="261"/>
        <v/>
      </c>
      <c r="AT651" t="str">
        <f t="shared" si="262"/>
        <v/>
      </c>
      <c r="AU651" t="str">
        <f t="shared" si="263"/>
        <v/>
      </c>
      <c r="AV651" t="str">
        <f t="shared" si="264"/>
        <v/>
      </c>
    </row>
    <row r="652" spans="1:48" x14ac:dyDescent="0.35">
      <c r="Y652" t="str">
        <f t="shared" si="241"/>
        <v/>
      </c>
      <c r="Z652" t="str">
        <f t="shared" si="242"/>
        <v/>
      </c>
      <c r="AA652" t="str">
        <f t="shared" si="243"/>
        <v/>
      </c>
      <c r="AB652" t="str">
        <f t="shared" si="244"/>
        <v/>
      </c>
      <c r="AC652" t="str">
        <f t="shared" si="245"/>
        <v/>
      </c>
      <c r="AD652" t="str">
        <f t="shared" si="246"/>
        <v/>
      </c>
      <c r="AE652" t="str">
        <f t="shared" si="247"/>
        <v/>
      </c>
      <c r="AF652" t="str">
        <f t="shared" si="248"/>
        <v/>
      </c>
      <c r="AG652" t="str">
        <f t="shared" si="249"/>
        <v/>
      </c>
      <c r="AH652" t="str">
        <f t="shared" si="250"/>
        <v/>
      </c>
      <c r="AI652" t="str">
        <f t="shared" si="251"/>
        <v/>
      </c>
      <c r="AJ652" t="str">
        <f t="shared" si="252"/>
        <v/>
      </c>
      <c r="AK652" t="str">
        <f t="shared" si="253"/>
        <v/>
      </c>
      <c r="AL652" t="str">
        <f t="shared" si="254"/>
        <v/>
      </c>
      <c r="AM652" t="str">
        <f t="shared" si="255"/>
        <v/>
      </c>
      <c r="AN652" t="str">
        <f t="shared" si="256"/>
        <v/>
      </c>
      <c r="AO652" t="str">
        <f t="shared" si="257"/>
        <v/>
      </c>
      <c r="AP652" t="str">
        <f t="shared" si="258"/>
        <v/>
      </c>
      <c r="AQ652" t="str">
        <f t="shared" si="259"/>
        <v/>
      </c>
      <c r="AR652" t="str">
        <f t="shared" si="260"/>
        <v/>
      </c>
      <c r="AS652" t="str">
        <f t="shared" si="261"/>
        <v/>
      </c>
      <c r="AT652" t="str">
        <f t="shared" si="262"/>
        <v/>
      </c>
      <c r="AU652" t="str">
        <f t="shared" si="263"/>
        <v/>
      </c>
      <c r="AV652" t="str">
        <f t="shared" si="264"/>
        <v/>
      </c>
    </row>
    <row r="653" spans="1:48" x14ac:dyDescent="0.35">
      <c r="A653" t="s">
        <v>4772</v>
      </c>
      <c r="Y653" t="str">
        <f t="shared" si="241"/>
        <v>E</v>
      </c>
      <c r="Z653" t="str">
        <f t="shared" si="242"/>
        <v/>
      </c>
      <c r="AA653" t="str">
        <f t="shared" si="243"/>
        <v/>
      </c>
      <c r="AB653" t="str">
        <f t="shared" si="244"/>
        <v/>
      </c>
      <c r="AC653" t="str">
        <f t="shared" si="245"/>
        <v/>
      </c>
      <c r="AD653" t="str">
        <f t="shared" si="246"/>
        <v/>
      </c>
      <c r="AE653" t="str">
        <f t="shared" si="247"/>
        <v/>
      </c>
      <c r="AF653" t="str">
        <f t="shared" si="248"/>
        <v/>
      </c>
      <c r="AG653" t="str">
        <f t="shared" si="249"/>
        <v/>
      </c>
      <c r="AH653" t="str">
        <f t="shared" si="250"/>
        <v/>
      </c>
      <c r="AI653" t="str">
        <f t="shared" si="251"/>
        <v/>
      </c>
      <c r="AJ653" t="str">
        <f t="shared" si="252"/>
        <v/>
      </c>
      <c r="AK653" t="str">
        <f t="shared" si="253"/>
        <v/>
      </c>
      <c r="AL653" t="str">
        <f t="shared" si="254"/>
        <v/>
      </c>
      <c r="AM653" t="str">
        <f t="shared" si="255"/>
        <v/>
      </c>
      <c r="AN653" t="str">
        <f t="shared" si="256"/>
        <v/>
      </c>
      <c r="AO653" t="str">
        <f t="shared" si="257"/>
        <v/>
      </c>
      <c r="AP653" t="str">
        <f t="shared" si="258"/>
        <v/>
      </c>
      <c r="AQ653" t="str">
        <f t="shared" si="259"/>
        <v/>
      </c>
      <c r="AR653" t="str">
        <f t="shared" si="260"/>
        <v/>
      </c>
      <c r="AS653" t="str">
        <f t="shared" si="261"/>
        <v/>
      </c>
      <c r="AT653" t="str">
        <f t="shared" si="262"/>
        <v/>
      </c>
      <c r="AU653" t="str">
        <f t="shared" si="263"/>
        <v/>
      </c>
      <c r="AV653" t="str">
        <f t="shared" si="264"/>
        <v/>
      </c>
    </row>
    <row r="654" spans="1:48" x14ac:dyDescent="0.35">
      <c r="A654" t="s">
        <v>8027</v>
      </c>
      <c r="B654" t="s">
        <v>4869</v>
      </c>
      <c r="Y654" t="str">
        <f t="shared" si="241"/>
        <v>E</v>
      </c>
      <c r="Z654" t="str">
        <f t="shared" si="242"/>
        <v>E</v>
      </c>
      <c r="AA654" t="str">
        <f t="shared" si="243"/>
        <v/>
      </c>
      <c r="AB654" t="str">
        <f t="shared" si="244"/>
        <v/>
      </c>
      <c r="AC654" t="str">
        <f t="shared" si="245"/>
        <v/>
      </c>
      <c r="AD654" t="str">
        <f t="shared" si="246"/>
        <v/>
      </c>
      <c r="AE654" t="str">
        <f t="shared" si="247"/>
        <v/>
      </c>
      <c r="AF654" t="str">
        <f t="shared" si="248"/>
        <v/>
      </c>
      <c r="AG654" t="str">
        <f t="shared" si="249"/>
        <v/>
      </c>
      <c r="AH654" t="str">
        <f t="shared" si="250"/>
        <v/>
      </c>
      <c r="AI654" t="str">
        <f t="shared" si="251"/>
        <v/>
      </c>
      <c r="AJ654" t="str">
        <f t="shared" si="252"/>
        <v/>
      </c>
      <c r="AK654" t="str">
        <f t="shared" si="253"/>
        <v/>
      </c>
      <c r="AL654" t="str">
        <f t="shared" si="254"/>
        <v/>
      </c>
      <c r="AM654" t="str">
        <f t="shared" si="255"/>
        <v/>
      </c>
      <c r="AN654" t="str">
        <f t="shared" si="256"/>
        <v/>
      </c>
      <c r="AO654" t="str">
        <f t="shared" si="257"/>
        <v/>
      </c>
      <c r="AP654" t="str">
        <f t="shared" si="258"/>
        <v/>
      </c>
      <c r="AQ654" t="str">
        <f t="shared" si="259"/>
        <v/>
      </c>
      <c r="AR654" t="str">
        <f t="shared" si="260"/>
        <v/>
      </c>
      <c r="AS654" t="str">
        <f t="shared" si="261"/>
        <v/>
      </c>
      <c r="AT654" t="str">
        <f t="shared" si="262"/>
        <v/>
      </c>
      <c r="AU654" t="str">
        <f t="shared" si="263"/>
        <v/>
      </c>
      <c r="AV654" t="str">
        <f t="shared" si="264"/>
        <v/>
      </c>
    </row>
    <row r="655" spans="1:48" x14ac:dyDescent="0.35">
      <c r="Y655" t="str">
        <f t="shared" si="241"/>
        <v/>
      </c>
      <c r="Z655" t="str">
        <f t="shared" si="242"/>
        <v/>
      </c>
      <c r="AA655" t="str">
        <f t="shared" si="243"/>
        <v/>
      </c>
      <c r="AB655" t="str">
        <f t="shared" si="244"/>
        <v/>
      </c>
      <c r="AC655" t="str">
        <f t="shared" si="245"/>
        <v/>
      </c>
      <c r="AD655" t="str">
        <f t="shared" si="246"/>
        <v/>
      </c>
      <c r="AE655" t="str">
        <f t="shared" si="247"/>
        <v/>
      </c>
      <c r="AF655" t="str">
        <f t="shared" si="248"/>
        <v/>
      </c>
      <c r="AG655" t="str">
        <f t="shared" si="249"/>
        <v/>
      </c>
      <c r="AH655" t="str">
        <f t="shared" si="250"/>
        <v/>
      </c>
      <c r="AI655" t="str">
        <f t="shared" si="251"/>
        <v/>
      </c>
      <c r="AJ655" t="str">
        <f t="shared" si="252"/>
        <v/>
      </c>
      <c r="AK655" t="str">
        <f t="shared" si="253"/>
        <v/>
      </c>
      <c r="AL655" t="str">
        <f t="shared" si="254"/>
        <v/>
      </c>
      <c r="AM655" t="str">
        <f t="shared" si="255"/>
        <v/>
      </c>
      <c r="AN655" t="str">
        <f t="shared" si="256"/>
        <v/>
      </c>
      <c r="AO655" t="str">
        <f t="shared" si="257"/>
        <v/>
      </c>
      <c r="AP655" t="str">
        <f t="shared" si="258"/>
        <v/>
      </c>
      <c r="AQ655" t="str">
        <f t="shared" si="259"/>
        <v/>
      </c>
      <c r="AR655" t="str">
        <f t="shared" si="260"/>
        <v/>
      </c>
      <c r="AS655" t="str">
        <f t="shared" si="261"/>
        <v/>
      </c>
      <c r="AT655" t="str">
        <f t="shared" si="262"/>
        <v/>
      </c>
      <c r="AU655" t="str">
        <f t="shared" si="263"/>
        <v/>
      </c>
      <c r="AV655" t="str">
        <f t="shared" si="264"/>
        <v/>
      </c>
    </row>
    <row r="656" spans="1:48" x14ac:dyDescent="0.35">
      <c r="A656" t="s">
        <v>8028</v>
      </c>
      <c r="B656" t="s">
        <v>8029</v>
      </c>
      <c r="Y656" t="str">
        <f t="shared" si="241"/>
        <v>G</v>
      </c>
      <c r="Z656" t="str">
        <f t="shared" si="242"/>
        <v>G</v>
      </c>
      <c r="AA656" t="str">
        <f t="shared" si="243"/>
        <v/>
      </c>
      <c r="AB656" t="str">
        <f t="shared" si="244"/>
        <v/>
      </c>
      <c r="AC656" t="str">
        <f t="shared" si="245"/>
        <v/>
      </c>
      <c r="AD656" t="str">
        <f t="shared" si="246"/>
        <v/>
      </c>
      <c r="AE656" t="str">
        <f t="shared" si="247"/>
        <v/>
      </c>
      <c r="AF656" t="str">
        <f t="shared" si="248"/>
        <v/>
      </c>
      <c r="AG656" t="str">
        <f t="shared" si="249"/>
        <v/>
      </c>
      <c r="AH656" t="str">
        <f t="shared" si="250"/>
        <v/>
      </c>
      <c r="AI656" t="str">
        <f t="shared" si="251"/>
        <v/>
      </c>
      <c r="AJ656" t="str">
        <f t="shared" si="252"/>
        <v/>
      </c>
      <c r="AK656" t="str">
        <f t="shared" si="253"/>
        <v/>
      </c>
      <c r="AL656" t="str">
        <f t="shared" si="254"/>
        <v/>
      </c>
      <c r="AM656" t="str">
        <f t="shared" si="255"/>
        <v/>
      </c>
      <c r="AN656" t="str">
        <f t="shared" si="256"/>
        <v/>
      </c>
      <c r="AO656" t="str">
        <f t="shared" si="257"/>
        <v/>
      </c>
      <c r="AP656" t="str">
        <f t="shared" si="258"/>
        <v/>
      </c>
      <c r="AQ656" t="str">
        <f t="shared" si="259"/>
        <v/>
      </c>
      <c r="AR656" t="str">
        <f t="shared" si="260"/>
        <v/>
      </c>
      <c r="AS656" t="str">
        <f t="shared" si="261"/>
        <v/>
      </c>
      <c r="AT656" t="str">
        <f t="shared" si="262"/>
        <v/>
      </c>
      <c r="AU656" t="str">
        <f t="shared" si="263"/>
        <v/>
      </c>
      <c r="AV656" t="str">
        <f t="shared" si="264"/>
        <v/>
      </c>
    </row>
    <row r="657" spans="1:48" x14ac:dyDescent="0.35">
      <c r="A657" t="s">
        <v>4810</v>
      </c>
      <c r="B657" t="s">
        <v>4811</v>
      </c>
      <c r="Y657" t="str">
        <f t="shared" si="241"/>
        <v>E</v>
      </c>
      <c r="Z657" t="str">
        <f t="shared" si="242"/>
        <v>E</v>
      </c>
      <c r="AA657" t="str">
        <f t="shared" si="243"/>
        <v/>
      </c>
      <c r="AB657" t="str">
        <f t="shared" si="244"/>
        <v/>
      </c>
      <c r="AC657" t="str">
        <f t="shared" si="245"/>
        <v/>
      </c>
      <c r="AD657" t="str">
        <f t="shared" si="246"/>
        <v/>
      </c>
      <c r="AE657" t="str">
        <f t="shared" si="247"/>
        <v/>
      </c>
      <c r="AF657" t="str">
        <f t="shared" si="248"/>
        <v/>
      </c>
      <c r="AG657" t="str">
        <f t="shared" si="249"/>
        <v/>
      </c>
      <c r="AH657" t="str">
        <f t="shared" si="250"/>
        <v/>
      </c>
      <c r="AI657" t="str">
        <f t="shared" si="251"/>
        <v/>
      </c>
      <c r="AJ657" t="str">
        <f t="shared" si="252"/>
        <v/>
      </c>
      <c r="AK657" t="str">
        <f t="shared" si="253"/>
        <v/>
      </c>
      <c r="AL657" t="str">
        <f t="shared" si="254"/>
        <v/>
      </c>
      <c r="AM657" t="str">
        <f t="shared" si="255"/>
        <v/>
      </c>
      <c r="AN657" t="str">
        <f t="shared" si="256"/>
        <v/>
      </c>
      <c r="AO657" t="str">
        <f t="shared" si="257"/>
        <v/>
      </c>
      <c r="AP657" t="str">
        <f t="shared" si="258"/>
        <v/>
      </c>
      <c r="AQ657" t="str">
        <f t="shared" si="259"/>
        <v/>
      </c>
      <c r="AR657" t="str">
        <f t="shared" si="260"/>
        <v/>
      </c>
      <c r="AS657" t="str">
        <f t="shared" si="261"/>
        <v/>
      </c>
      <c r="AT657" t="str">
        <f t="shared" si="262"/>
        <v/>
      </c>
      <c r="AU657" t="str">
        <f t="shared" si="263"/>
        <v/>
      </c>
      <c r="AV657" t="str">
        <f t="shared" si="264"/>
        <v/>
      </c>
    </row>
    <row r="658" spans="1:48" x14ac:dyDescent="0.35">
      <c r="A658" t="s">
        <v>4811</v>
      </c>
      <c r="Y658" t="str">
        <f t="shared" si="241"/>
        <v>E</v>
      </c>
      <c r="Z658" t="str">
        <f t="shared" si="242"/>
        <v/>
      </c>
      <c r="AA658" t="str">
        <f t="shared" si="243"/>
        <v/>
      </c>
      <c r="AB658" t="str">
        <f t="shared" si="244"/>
        <v/>
      </c>
      <c r="AC658" t="str">
        <f t="shared" si="245"/>
        <v/>
      </c>
      <c r="AD658" t="str">
        <f t="shared" si="246"/>
        <v/>
      </c>
      <c r="AE658" t="str">
        <f t="shared" si="247"/>
        <v/>
      </c>
      <c r="AF658" t="str">
        <f t="shared" si="248"/>
        <v/>
      </c>
      <c r="AG658" t="str">
        <f t="shared" si="249"/>
        <v/>
      </c>
      <c r="AH658" t="str">
        <f t="shared" si="250"/>
        <v/>
      </c>
      <c r="AI658" t="str">
        <f t="shared" si="251"/>
        <v/>
      </c>
      <c r="AJ658" t="str">
        <f t="shared" si="252"/>
        <v/>
      </c>
      <c r="AK658" t="str">
        <f t="shared" si="253"/>
        <v/>
      </c>
      <c r="AL658" t="str">
        <f t="shared" si="254"/>
        <v/>
      </c>
      <c r="AM658" t="str">
        <f t="shared" si="255"/>
        <v/>
      </c>
      <c r="AN658" t="str">
        <f t="shared" si="256"/>
        <v/>
      </c>
      <c r="AO658" t="str">
        <f t="shared" si="257"/>
        <v/>
      </c>
      <c r="AP658" t="str">
        <f t="shared" si="258"/>
        <v/>
      </c>
      <c r="AQ658" t="str">
        <f t="shared" si="259"/>
        <v/>
      </c>
      <c r="AR658" t="str">
        <f t="shared" si="260"/>
        <v/>
      </c>
      <c r="AS658" t="str">
        <f t="shared" si="261"/>
        <v/>
      </c>
      <c r="AT658" t="str">
        <f t="shared" si="262"/>
        <v/>
      </c>
      <c r="AU658" t="str">
        <f t="shared" si="263"/>
        <v/>
      </c>
      <c r="AV658" t="str">
        <f t="shared" si="264"/>
        <v/>
      </c>
    </row>
    <row r="659" spans="1:48" x14ac:dyDescent="0.35">
      <c r="A659" t="s">
        <v>4802</v>
      </c>
      <c r="B659" t="s">
        <v>4811</v>
      </c>
      <c r="Y659" t="str">
        <f t="shared" si="241"/>
        <v>E</v>
      </c>
      <c r="Z659" t="str">
        <f t="shared" si="242"/>
        <v>E</v>
      </c>
      <c r="AA659" t="str">
        <f t="shared" si="243"/>
        <v/>
      </c>
      <c r="AB659" t="str">
        <f t="shared" si="244"/>
        <v/>
      </c>
      <c r="AC659" t="str">
        <f t="shared" si="245"/>
        <v/>
      </c>
      <c r="AD659" t="str">
        <f t="shared" si="246"/>
        <v/>
      </c>
      <c r="AE659" t="str">
        <f t="shared" si="247"/>
        <v/>
      </c>
      <c r="AF659" t="str">
        <f t="shared" si="248"/>
        <v/>
      </c>
      <c r="AG659" t="str">
        <f t="shared" si="249"/>
        <v/>
      </c>
      <c r="AH659" t="str">
        <f t="shared" si="250"/>
        <v/>
      </c>
      <c r="AI659" t="str">
        <f t="shared" si="251"/>
        <v/>
      </c>
      <c r="AJ659" t="str">
        <f t="shared" si="252"/>
        <v/>
      </c>
      <c r="AK659" t="str">
        <f t="shared" si="253"/>
        <v/>
      </c>
      <c r="AL659" t="str">
        <f t="shared" si="254"/>
        <v/>
      </c>
      <c r="AM659" t="str">
        <f t="shared" si="255"/>
        <v/>
      </c>
      <c r="AN659" t="str">
        <f t="shared" si="256"/>
        <v/>
      </c>
      <c r="AO659" t="str">
        <f t="shared" si="257"/>
        <v/>
      </c>
      <c r="AP659" t="str">
        <f t="shared" si="258"/>
        <v/>
      </c>
      <c r="AQ659" t="str">
        <f t="shared" si="259"/>
        <v/>
      </c>
      <c r="AR659" t="str">
        <f t="shared" si="260"/>
        <v/>
      </c>
      <c r="AS659" t="str">
        <f t="shared" si="261"/>
        <v/>
      </c>
      <c r="AT659" t="str">
        <f t="shared" si="262"/>
        <v/>
      </c>
      <c r="AU659" t="str">
        <f t="shared" si="263"/>
        <v/>
      </c>
      <c r="AV659" t="str">
        <f t="shared" si="264"/>
        <v/>
      </c>
    </row>
    <row r="660" spans="1:48" x14ac:dyDescent="0.35">
      <c r="A660" t="s">
        <v>4826</v>
      </c>
      <c r="Y660" t="str">
        <f t="shared" si="241"/>
        <v>E</v>
      </c>
      <c r="Z660" t="str">
        <f t="shared" si="242"/>
        <v/>
      </c>
      <c r="AA660" t="str">
        <f t="shared" si="243"/>
        <v/>
      </c>
      <c r="AB660" t="str">
        <f t="shared" si="244"/>
        <v/>
      </c>
      <c r="AC660" t="str">
        <f t="shared" si="245"/>
        <v/>
      </c>
      <c r="AD660" t="str">
        <f t="shared" si="246"/>
        <v/>
      </c>
      <c r="AE660" t="str">
        <f t="shared" si="247"/>
        <v/>
      </c>
      <c r="AF660" t="str">
        <f t="shared" si="248"/>
        <v/>
      </c>
      <c r="AG660" t="str">
        <f t="shared" si="249"/>
        <v/>
      </c>
      <c r="AH660" t="str">
        <f t="shared" si="250"/>
        <v/>
      </c>
      <c r="AI660" t="str">
        <f t="shared" si="251"/>
        <v/>
      </c>
      <c r="AJ660" t="str">
        <f t="shared" si="252"/>
        <v/>
      </c>
      <c r="AK660" t="str">
        <f t="shared" si="253"/>
        <v/>
      </c>
      <c r="AL660" t="str">
        <f t="shared" si="254"/>
        <v/>
      </c>
      <c r="AM660" t="str">
        <f t="shared" si="255"/>
        <v/>
      </c>
      <c r="AN660" t="str">
        <f t="shared" si="256"/>
        <v/>
      </c>
      <c r="AO660" t="str">
        <f t="shared" si="257"/>
        <v/>
      </c>
      <c r="AP660" t="str">
        <f t="shared" si="258"/>
        <v/>
      </c>
      <c r="AQ660" t="str">
        <f t="shared" si="259"/>
        <v/>
      </c>
      <c r="AR660" t="str">
        <f t="shared" si="260"/>
        <v/>
      </c>
      <c r="AS660" t="str">
        <f t="shared" si="261"/>
        <v/>
      </c>
      <c r="AT660" t="str">
        <f t="shared" si="262"/>
        <v/>
      </c>
      <c r="AU660" t="str">
        <f t="shared" si="263"/>
        <v/>
      </c>
      <c r="AV660" t="str">
        <f t="shared" si="264"/>
        <v/>
      </c>
    </row>
    <row r="661" spans="1:48" x14ac:dyDescent="0.35">
      <c r="Y661" t="str">
        <f t="shared" si="241"/>
        <v/>
      </c>
      <c r="Z661" t="str">
        <f t="shared" si="242"/>
        <v/>
      </c>
      <c r="AA661" t="str">
        <f t="shared" si="243"/>
        <v/>
      </c>
      <c r="AB661" t="str">
        <f t="shared" si="244"/>
        <v/>
      </c>
      <c r="AC661" t="str">
        <f t="shared" si="245"/>
        <v/>
      </c>
      <c r="AD661" t="str">
        <f t="shared" si="246"/>
        <v/>
      </c>
      <c r="AE661" t="str">
        <f t="shared" si="247"/>
        <v/>
      </c>
      <c r="AF661" t="str">
        <f t="shared" si="248"/>
        <v/>
      </c>
      <c r="AG661" t="str">
        <f t="shared" si="249"/>
        <v/>
      </c>
      <c r="AH661" t="str">
        <f t="shared" si="250"/>
        <v/>
      </c>
      <c r="AI661" t="str">
        <f t="shared" si="251"/>
        <v/>
      </c>
      <c r="AJ661" t="str">
        <f t="shared" si="252"/>
        <v/>
      </c>
      <c r="AK661" t="str">
        <f t="shared" si="253"/>
        <v/>
      </c>
      <c r="AL661" t="str">
        <f t="shared" si="254"/>
        <v/>
      </c>
      <c r="AM661" t="str">
        <f t="shared" si="255"/>
        <v/>
      </c>
      <c r="AN661" t="str">
        <f t="shared" si="256"/>
        <v/>
      </c>
      <c r="AO661" t="str">
        <f t="shared" si="257"/>
        <v/>
      </c>
      <c r="AP661" t="str">
        <f t="shared" si="258"/>
        <v/>
      </c>
      <c r="AQ661" t="str">
        <f t="shared" si="259"/>
        <v/>
      </c>
      <c r="AR661" t="str">
        <f t="shared" si="260"/>
        <v/>
      </c>
      <c r="AS661" t="str">
        <f t="shared" si="261"/>
        <v/>
      </c>
      <c r="AT661" t="str">
        <f t="shared" si="262"/>
        <v/>
      </c>
      <c r="AU661" t="str">
        <f t="shared" si="263"/>
        <v/>
      </c>
      <c r="AV661" t="str">
        <f t="shared" si="264"/>
        <v/>
      </c>
    </row>
    <row r="662" spans="1:48" x14ac:dyDescent="0.35">
      <c r="Y662" t="str">
        <f t="shared" si="241"/>
        <v/>
      </c>
      <c r="Z662" t="str">
        <f t="shared" si="242"/>
        <v/>
      </c>
      <c r="AA662" t="str">
        <f t="shared" si="243"/>
        <v/>
      </c>
      <c r="AB662" t="str">
        <f t="shared" si="244"/>
        <v/>
      </c>
      <c r="AC662" t="str">
        <f t="shared" si="245"/>
        <v/>
      </c>
      <c r="AD662" t="str">
        <f t="shared" si="246"/>
        <v/>
      </c>
      <c r="AE662" t="str">
        <f t="shared" si="247"/>
        <v/>
      </c>
      <c r="AF662" t="str">
        <f t="shared" si="248"/>
        <v/>
      </c>
      <c r="AG662" t="str">
        <f t="shared" si="249"/>
        <v/>
      </c>
      <c r="AH662" t="str">
        <f t="shared" si="250"/>
        <v/>
      </c>
      <c r="AI662" t="str">
        <f t="shared" si="251"/>
        <v/>
      </c>
      <c r="AJ662" t="str">
        <f t="shared" si="252"/>
        <v/>
      </c>
      <c r="AK662" t="str">
        <f t="shared" si="253"/>
        <v/>
      </c>
      <c r="AL662" t="str">
        <f t="shared" si="254"/>
        <v/>
      </c>
      <c r="AM662" t="str">
        <f t="shared" si="255"/>
        <v/>
      </c>
      <c r="AN662" t="str">
        <f t="shared" si="256"/>
        <v/>
      </c>
      <c r="AO662" t="str">
        <f t="shared" si="257"/>
        <v/>
      </c>
      <c r="AP662" t="str">
        <f t="shared" si="258"/>
        <v/>
      </c>
      <c r="AQ662" t="str">
        <f t="shared" si="259"/>
        <v/>
      </c>
      <c r="AR662" t="str">
        <f t="shared" si="260"/>
        <v/>
      </c>
      <c r="AS662" t="str">
        <f t="shared" si="261"/>
        <v/>
      </c>
      <c r="AT662" t="str">
        <f t="shared" si="262"/>
        <v/>
      </c>
      <c r="AU662" t="str">
        <f t="shared" si="263"/>
        <v/>
      </c>
      <c r="AV662" t="str">
        <f t="shared" si="264"/>
        <v/>
      </c>
    </row>
    <row r="663" spans="1:48" x14ac:dyDescent="0.35">
      <c r="A663" t="s">
        <v>8030</v>
      </c>
      <c r="B663" t="s">
        <v>8031</v>
      </c>
      <c r="C663" t="s">
        <v>8032</v>
      </c>
      <c r="Y663" t="str">
        <f t="shared" si="241"/>
        <v>E</v>
      </c>
      <c r="Z663" t="str">
        <f t="shared" si="242"/>
        <v>E</v>
      </c>
      <c r="AA663" t="str">
        <f t="shared" si="243"/>
        <v>E</v>
      </c>
      <c r="AB663" t="str">
        <f t="shared" si="244"/>
        <v/>
      </c>
      <c r="AC663" t="str">
        <f t="shared" si="245"/>
        <v/>
      </c>
      <c r="AD663" t="str">
        <f t="shared" si="246"/>
        <v/>
      </c>
      <c r="AE663" t="str">
        <f t="shared" si="247"/>
        <v/>
      </c>
      <c r="AF663" t="str">
        <f t="shared" si="248"/>
        <v/>
      </c>
      <c r="AG663" t="str">
        <f t="shared" si="249"/>
        <v/>
      </c>
      <c r="AH663" t="str">
        <f t="shared" si="250"/>
        <v/>
      </c>
      <c r="AI663" t="str">
        <f t="shared" si="251"/>
        <v/>
      </c>
      <c r="AJ663" t="str">
        <f t="shared" si="252"/>
        <v/>
      </c>
      <c r="AK663" t="str">
        <f t="shared" si="253"/>
        <v/>
      </c>
      <c r="AL663" t="str">
        <f t="shared" si="254"/>
        <v/>
      </c>
      <c r="AM663" t="str">
        <f t="shared" si="255"/>
        <v/>
      </c>
      <c r="AN663" t="str">
        <f t="shared" si="256"/>
        <v/>
      </c>
      <c r="AO663" t="str">
        <f t="shared" si="257"/>
        <v/>
      </c>
      <c r="AP663" t="str">
        <f t="shared" si="258"/>
        <v/>
      </c>
      <c r="AQ663" t="str">
        <f t="shared" si="259"/>
        <v/>
      </c>
      <c r="AR663" t="str">
        <f t="shared" si="260"/>
        <v/>
      </c>
      <c r="AS663" t="str">
        <f t="shared" si="261"/>
        <v/>
      </c>
      <c r="AT663" t="str">
        <f t="shared" si="262"/>
        <v/>
      </c>
      <c r="AU663" t="str">
        <f t="shared" si="263"/>
        <v/>
      </c>
      <c r="AV663" t="str">
        <f t="shared" si="264"/>
        <v/>
      </c>
    </row>
    <row r="664" spans="1:48" x14ac:dyDescent="0.35">
      <c r="Y664" t="str">
        <f t="shared" si="241"/>
        <v/>
      </c>
      <c r="Z664" t="str">
        <f t="shared" si="242"/>
        <v/>
      </c>
      <c r="AA664" t="str">
        <f t="shared" si="243"/>
        <v/>
      </c>
      <c r="AB664" t="str">
        <f t="shared" si="244"/>
        <v/>
      </c>
      <c r="AC664" t="str">
        <f t="shared" si="245"/>
        <v/>
      </c>
      <c r="AD664" t="str">
        <f t="shared" si="246"/>
        <v/>
      </c>
      <c r="AE664" t="str">
        <f t="shared" si="247"/>
        <v/>
      </c>
      <c r="AF664" t="str">
        <f t="shared" si="248"/>
        <v/>
      </c>
      <c r="AG664" t="str">
        <f t="shared" si="249"/>
        <v/>
      </c>
      <c r="AH664" t="str">
        <f t="shared" si="250"/>
        <v/>
      </c>
      <c r="AI664" t="str">
        <f t="shared" si="251"/>
        <v/>
      </c>
      <c r="AJ664" t="str">
        <f t="shared" si="252"/>
        <v/>
      </c>
      <c r="AK664" t="str">
        <f t="shared" si="253"/>
        <v/>
      </c>
      <c r="AL664" t="str">
        <f t="shared" si="254"/>
        <v/>
      </c>
      <c r="AM664" t="str">
        <f t="shared" si="255"/>
        <v/>
      </c>
      <c r="AN664" t="str">
        <f t="shared" si="256"/>
        <v/>
      </c>
      <c r="AO664" t="str">
        <f t="shared" si="257"/>
        <v/>
      </c>
      <c r="AP664" t="str">
        <f t="shared" si="258"/>
        <v/>
      </c>
      <c r="AQ664" t="str">
        <f t="shared" si="259"/>
        <v/>
      </c>
      <c r="AR664" t="str">
        <f t="shared" si="260"/>
        <v/>
      </c>
      <c r="AS664" t="str">
        <f t="shared" si="261"/>
        <v/>
      </c>
      <c r="AT664" t="str">
        <f t="shared" si="262"/>
        <v/>
      </c>
      <c r="AU664" t="str">
        <f t="shared" si="263"/>
        <v/>
      </c>
      <c r="AV664" t="str">
        <f t="shared" si="264"/>
        <v/>
      </c>
    </row>
    <row r="665" spans="1:48" x14ac:dyDescent="0.35">
      <c r="Y665" t="str">
        <f t="shared" si="241"/>
        <v/>
      </c>
      <c r="Z665" t="str">
        <f t="shared" si="242"/>
        <v/>
      </c>
      <c r="AA665" t="str">
        <f t="shared" si="243"/>
        <v/>
      </c>
      <c r="AB665" t="str">
        <f t="shared" si="244"/>
        <v/>
      </c>
      <c r="AC665" t="str">
        <f t="shared" si="245"/>
        <v/>
      </c>
      <c r="AD665" t="str">
        <f t="shared" si="246"/>
        <v/>
      </c>
      <c r="AE665" t="str">
        <f t="shared" si="247"/>
        <v/>
      </c>
      <c r="AF665" t="str">
        <f t="shared" si="248"/>
        <v/>
      </c>
      <c r="AG665" t="str">
        <f t="shared" si="249"/>
        <v/>
      </c>
      <c r="AH665" t="str">
        <f t="shared" si="250"/>
        <v/>
      </c>
      <c r="AI665" t="str">
        <f t="shared" si="251"/>
        <v/>
      </c>
      <c r="AJ665" t="str">
        <f t="shared" si="252"/>
        <v/>
      </c>
      <c r="AK665" t="str">
        <f t="shared" si="253"/>
        <v/>
      </c>
      <c r="AL665" t="str">
        <f t="shared" si="254"/>
        <v/>
      </c>
      <c r="AM665" t="str">
        <f t="shared" si="255"/>
        <v/>
      </c>
      <c r="AN665" t="str">
        <f t="shared" si="256"/>
        <v/>
      </c>
      <c r="AO665" t="str">
        <f t="shared" si="257"/>
        <v/>
      </c>
      <c r="AP665" t="str">
        <f t="shared" si="258"/>
        <v/>
      </c>
      <c r="AQ665" t="str">
        <f t="shared" si="259"/>
        <v/>
      </c>
      <c r="AR665" t="str">
        <f t="shared" si="260"/>
        <v/>
      </c>
      <c r="AS665" t="str">
        <f t="shared" si="261"/>
        <v/>
      </c>
      <c r="AT665" t="str">
        <f t="shared" si="262"/>
        <v/>
      </c>
      <c r="AU665" t="str">
        <f t="shared" si="263"/>
        <v/>
      </c>
      <c r="AV665" t="str">
        <f t="shared" si="264"/>
        <v/>
      </c>
    </row>
    <row r="666" spans="1:48" x14ac:dyDescent="0.35">
      <c r="A666" t="s">
        <v>8033</v>
      </c>
      <c r="B666" t="s">
        <v>8034</v>
      </c>
      <c r="C666" t="s">
        <v>8035</v>
      </c>
      <c r="Y666" t="str">
        <f t="shared" si="241"/>
        <v>E</v>
      </c>
      <c r="Z666" t="str">
        <f t="shared" si="242"/>
        <v>E</v>
      </c>
      <c r="AA666" t="str">
        <f t="shared" si="243"/>
        <v>E</v>
      </c>
      <c r="AB666" t="str">
        <f t="shared" si="244"/>
        <v/>
      </c>
      <c r="AC666" t="str">
        <f t="shared" si="245"/>
        <v/>
      </c>
      <c r="AD666" t="str">
        <f t="shared" si="246"/>
        <v/>
      </c>
      <c r="AE666" t="str">
        <f t="shared" si="247"/>
        <v/>
      </c>
      <c r="AF666" t="str">
        <f t="shared" si="248"/>
        <v/>
      </c>
      <c r="AG666" t="str">
        <f t="shared" si="249"/>
        <v/>
      </c>
      <c r="AH666" t="str">
        <f t="shared" si="250"/>
        <v/>
      </c>
      <c r="AI666" t="str">
        <f t="shared" si="251"/>
        <v/>
      </c>
      <c r="AJ666" t="str">
        <f t="shared" si="252"/>
        <v/>
      </c>
      <c r="AK666" t="str">
        <f t="shared" si="253"/>
        <v/>
      </c>
      <c r="AL666" t="str">
        <f t="shared" si="254"/>
        <v/>
      </c>
      <c r="AM666" t="str">
        <f t="shared" si="255"/>
        <v/>
      </c>
      <c r="AN666" t="str">
        <f t="shared" si="256"/>
        <v/>
      </c>
      <c r="AO666" t="str">
        <f t="shared" si="257"/>
        <v/>
      </c>
      <c r="AP666" t="str">
        <f t="shared" si="258"/>
        <v/>
      </c>
      <c r="AQ666" t="str">
        <f t="shared" si="259"/>
        <v/>
      </c>
      <c r="AR666" t="str">
        <f t="shared" si="260"/>
        <v/>
      </c>
      <c r="AS666" t="str">
        <f t="shared" si="261"/>
        <v/>
      </c>
      <c r="AT666" t="str">
        <f t="shared" si="262"/>
        <v/>
      </c>
      <c r="AU666" t="str">
        <f t="shared" si="263"/>
        <v/>
      </c>
      <c r="AV666" t="str">
        <f t="shared" si="264"/>
        <v/>
      </c>
    </row>
    <row r="667" spans="1:48" x14ac:dyDescent="0.35">
      <c r="A667" t="s">
        <v>4877</v>
      </c>
      <c r="Y667" t="str">
        <f t="shared" si="241"/>
        <v>A</v>
      </c>
      <c r="Z667" t="str">
        <f t="shared" si="242"/>
        <v/>
      </c>
      <c r="AA667" t="str">
        <f t="shared" si="243"/>
        <v/>
      </c>
      <c r="AB667" t="str">
        <f t="shared" si="244"/>
        <v/>
      </c>
      <c r="AC667" t="str">
        <f t="shared" si="245"/>
        <v/>
      </c>
      <c r="AD667" t="str">
        <f t="shared" si="246"/>
        <v/>
      </c>
      <c r="AE667" t="str">
        <f t="shared" si="247"/>
        <v/>
      </c>
      <c r="AF667" t="str">
        <f t="shared" si="248"/>
        <v/>
      </c>
      <c r="AG667" t="str">
        <f t="shared" si="249"/>
        <v/>
      </c>
      <c r="AH667" t="str">
        <f t="shared" si="250"/>
        <v/>
      </c>
      <c r="AI667" t="str">
        <f t="shared" si="251"/>
        <v/>
      </c>
      <c r="AJ667" t="str">
        <f t="shared" si="252"/>
        <v/>
      </c>
      <c r="AK667" t="str">
        <f t="shared" si="253"/>
        <v/>
      </c>
      <c r="AL667" t="str">
        <f t="shared" si="254"/>
        <v/>
      </c>
      <c r="AM667" t="str">
        <f t="shared" si="255"/>
        <v/>
      </c>
      <c r="AN667" t="str">
        <f t="shared" si="256"/>
        <v/>
      </c>
      <c r="AO667" t="str">
        <f t="shared" si="257"/>
        <v/>
      </c>
      <c r="AP667" t="str">
        <f t="shared" si="258"/>
        <v/>
      </c>
      <c r="AQ667" t="str">
        <f t="shared" si="259"/>
        <v/>
      </c>
      <c r="AR667" t="str">
        <f t="shared" si="260"/>
        <v/>
      </c>
      <c r="AS667" t="str">
        <f t="shared" si="261"/>
        <v/>
      </c>
      <c r="AT667" t="str">
        <f t="shared" si="262"/>
        <v/>
      </c>
      <c r="AU667" t="str">
        <f t="shared" si="263"/>
        <v/>
      </c>
      <c r="AV667" t="str">
        <f t="shared" si="264"/>
        <v/>
      </c>
    </row>
    <row r="668" spans="1:48" x14ac:dyDescent="0.35">
      <c r="A668" t="s">
        <v>4885</v>
      </c>
      <c r="Y668" t="str">
        <f t="shared" si="241"/>
        <v>F</v>
      </c>
      <c r="Z668" t="str">
        <f t="shared" si="242"/>
        <v/>
      </c>
      <c r="AA668" t="str">
        <f t="shared" si="243"/>
        <v/>
      </c>
      <c r="AB668" t="str">
        <f t="shared" si="244"/>
        <v/>
      </c>
      <c r="AC668" t="str">
        <f t="shared" si="245"/>
        <v/>
      </c>
      <c r="AD668" t="str">
        <f t="shared" si="246"/>
        <v/>
      </c>
      <c r="AE668" t="str">
        <f t="shared" si="247"/>
        <v/>
      </c>
      <c r="AF668" t="str">
        <f t="shared" si="248"/>
        <v/>
      </c>
      <c r="AG668" t="str">
        <f t="shared" si="249"/>
        <v/>
      </c>
      <c r="AH668" t="str">
        <f t="shared" si="250"/>
        <v/>
      </c>
      <c r="AI668" t="str">
        <f t="shared" si="251"/>
        <v/>
      </c>
      <c r="AJ668" t="str">
        <f t="shared" si="252"/>
        <v/>
      </c>
      <c r="AK668" t="str">
        <f t="shared" si="253"/>
        <v/>
      </c>
      <c r="AL668" t="str">
        <f t="shared" si="254"/>
        <v/>
      </c>
      <c r="AM668" t="str">
        <f t="shared" si="255"/>
        <v/>
      </c>
      <c r="AN668" t="str">
        <f t="shared" si="256"/>
        <v/>
      </c>
      <c r="AO668" t="str">
        <f t="shared" si="257"/>
        <v/>
      </c>
      <c r="AP668" t="str">
        <f t="shared" si="258"/>
        <v/>
      </c>
      <c r="AQ668" t="str">
        <f t="shared" si="259"/>
        <v/>
      </c>
      <c r="AR668" t="str">
        <f t="shared" si="260"/>
        <v/>
      </c>
      <c r="AS668" t="str">
        <f t="shared" si="261"/>
        <v/>
      </c>
      <c r="AT668" t="str">
        <f t="shared" si="262"/>
        <v/>
      </c>
      <c r="AU668" t="str">
        <f t="shared" si="263"/>
        <v/>
      </c>
      <c r="AV668" t="str">
        <f t="shared" si="264"/>
        <v/>
      </c>
    </row>
    <row r="669" spans="1:48" x14ac:dyDescent="0.35">
      <c r="A669" t="s">
        <v>8036</v>
      </c>
      <c r="B669" t="s">
        <v>8037</v>
      </c>
      <c r="Y669" t="str">
        <f t="shared" si="241"/>
        <v>F</v>
      </c>
      <c r="Z669" t="str">
        <f t="shared" si="242"/>
        <v>F</v>
      </c>
      <c r="AA669" t="str">
        <f t="shared" si="243"/>
        <v/>
      </c>
      <c r="AB669" t="str">
        <f t="shared" si="244"/>
        <v/>
      </c>
      <c r="AC669" t="str">
        <f t="shared" si="245"/>
        <v/>
      </c>
      <c r="AD669" t="str">
        <f t="shared" si="246"/>
        <v/>
      </c>
      <c r="AE669" t="str">
        <f t="shared" si="247"/>
        <v/>
      </c>
      <c r="AF669" t="str">
        <f t="shared" si="248"/>
        <v/>
      </c>
      <c r="AG669" t="str">
        <f t="shared" si="249"/>
        <v/>
      </c>
      <c r="AH669" t="str">
        <f t="shared" si="250"/>
        <v/>
      </c>
      <c r="AI669" t="str">
        <f t="shared" si="251"/>
        <v/>
      </c>
      <c r="AJ669" t="str">
        <f t="shared" si="252"/>
        <v/>
      </c>
      <c r="AK669" t="str">
        <f t="shared" si="253"/>
        <v/>
      </c>
      <c r="AL669" t="str">
        <f t="shared" si="254"/>
        <v/>
      </c>
      <c r="AM669" t="str">
        <f t="shared" si="255"/>
        <v/>
      </c>
      <c r="AN669" t="str">
        <f t="shared" si="256"/>
        <v/>
      </c>
      <c r="AO669" t="str">
        <f t="shared" si="257"/>
        <v/>
      </c>
      <c r="AP669" t="str">
        <f t="shared" si="258"/>
        <v/>
      </c>
      <c r="AQ669" t="str">
        <f t="shared" si="259"/>
        <v/>
      </c>
      <c r="AR669" t="str">
        <f t="shared" si="260"/>
        <v/>
      </c>
      <c r="AS669" t="str">
        <f t="shared" si="261"/>
        <v/>
      </c>
      <c r="AT669" t="str">
        <f t="shared" si="262"/>
        <v/>
      </c>
      <c r="AU669" t="str">
        <f t="shared" si="263"/>
        <v/>
      </c>
      <c r="AV669" t="str">
        <f t="shared" si="264"/>
        <v/>
      </c>
    </row>
    <row r="670" spans="1:48" x14ac:dyDescent="0.35">
      <c r="A670" t="s">
        <v>8038</v>
      </c>
      <c r="B670" t="s">
        <v>8039</v>
      </c>
      <c r="Y670" t="str">
        <f t="shared" si="241"/>
        <v>F</v>
      </c>
      <c r="Z670" t="str">
        <f t="shared" si="242"/>
        <v>F</v>
      </c>
      <c r="AA670" t="str">
        <f t="shared" si="243"/>
        <v/>
      </c>
      <c r="AB670" t="str">
        <f t="shared" si="244"/>
        <v/>
      </c>
      <c r="AC670" t="str">
        <f t="shared" si="245"/>
        <v/>
      </c>
      <c r="AD670" t="str">
        <f t="shared" si="246"/>
        <v/>
      </c>
      <c r="AE670" t="str">
        <f t="shared" si="247"/>
        <v/>
      </c>
      <c r="AF670" t="str">
        <f t="shared" si="248"/>
        <v/>
      </c>
      <c r="AG670" t="str">
        <f t="shared" si="249"/>
        <v/>
      </c>
      <c r="AH670" t="str">
        <f t="shared" si="250"/>
        <v/>
      </c>
      <c r="AI670" t="str">
        <f t="shared" si="251"/>
        <v/>
      </c>
      <c r="AJ670" t="str">
        <f t="shared" si="252"/>
        <v/>
      </c>
      <c r="AK670" t="str">
        <f t="shared" si="253"/>
        <v/>
      </c>
      <c r="AL670" t="str">
        <f t="shared" si="254"/>
        <v/>
      </c>
      <c r="AM670" t="str">
        <f t="shared" si="255"/>
        <v/>
      </c>
      <c r="AN670" t="str">
        <f t="shared" si="256"/>
        <v/>
      </c>
      <c r="AO670" t="str">
        <f t="shared" si="257"/>
        <v/>
      </c>
      <c r="AP670" t="str">
        <f t="shared" si="258"/>
        <v/>
      </c>
      <c r="AQ670" t="str">
        <f t="shared" si="259"/>
        <v/>
      </c>
      <c r="AR670" t="str">
        <f t="shared" si="260"/>
        <v/>
      </c>
      <c r="AS670" t="str">
        <f t="shared" si="261"/>
        <v/>
      </c>
      <c r="AT670" t="str">
        <f t="shared" si="262"/>
        <v/>
      </c>
      <c r="AU670" t="str">
        <f t="shared" si="263"/>
        <v/>
      </c>
      <c r="AV670" t="str">
        <f t="shared" si="264"/>
        <v/>
      </c>
    </row>
    <row r="671" spans="1:48" x14ac:dyDescent="0.35">
      <c r="A671" t="s">
        <v>8040</v>
      </c>
      <c r="B671" t="s">
        <v>8041</v>
      </c>
      <c r="C671" t="s">
        <v>8042</v>
      </c>
      <c r="D671" t="s">
        <v>8043</v>
      </c>
      <c r="E671" t="s">
        <v>8044</v>
      </c>
      <c r="F671" t="s">
        <v>8045</v>
      </c>
      <c r="G671" t="s">
        <v>8046</v>
      </c>
      <c r="Y671" t="str">
        <f t="shared" si="241"/>
        <v>F</v>
      </c>
      <c r="Z671" t="str">
        <f t="shared" si="242"/>
        <v>F</v>
      </c>
      <c r="AA671" t="str">
        <f t="shared" si="243"/>
        <v>F</v>
      </c>
      <c r="AB671" t="str">
        <f t="shared" si="244"/>
        <v>F</v>
      </c>
      <c r="AC671" t="str">
        <f t="shared" si="245"/>
        <v>F</v>
      </c>
      <c r="AD671" t="str">
        <f t="shared" si="246"/>
        <v>F</v>
      </c>
      <c r="AE671" t="str">
        <f t="shared" si="247"/>
        <v>F</v>
      </c>
      <c r="AF671" t="str">
        <f t="shared" si="248"/>
        <v/>
      </c>
      <c r="AG671" t="str">
        <f t="shared" si="249"/>
        <v/>
      </c>
      <c r="AH671" t="str">
        <f t="shared" si="250"/>
        <v/>
      </c>
      <c r="AI671" t="str">
        <f t="shared" si="251"/>
        <v/>
      </c>
      <c r="AJ671" t="str">
        <f t="shared" si="252"/>
        <v/>
      </c>
      <c r="AK671" t="str">
        <f t="shared" si="253"/>
        <v/>
      </c>
      <c r="AL671" t="str">
        <f t="shared" si="254"/>
        <v/>
      </c>
      <c r="AM671" t="str">
        <f t="shared" si="255"/>
        <v/>
      </c>
      <c r="AN671" t="str">
        <f t="shared" si="256"/>
        <v/>
      </c>
      <c r="AO671" t="str">
        <f t="shared" si="257"/>
        <v/>
      </c>
      <c r="AP671" t="str">
        <f t="shared" si="258"/>
        <v/>
      </c>
      <c r="AQ671" t="str">
        <f t="shared" si="259"/>
        <v/>
      </c>
      <c r="AR671" t="str">
        <f t="shared" si="260"/>
        <v/>
      </c>
      <c r="AS671" t="str">
        <f t="shared" si="261"/>
        <v/>
      </c>
      <c r="AT671" t="str">
        <f t="shared" si="262"/>
        <v/>
      </c>
      <c r="AU671" t="str">
        <f t="shared" si="263"/>
        <v/>
      </c>
      <c r="AV671" t="str">
        <f t="shared" si="264"/>
        <v/>
      </c>
    </row>
    <row r="672" spans="1:48" x14ac:dyDescent="0.35">
      <c r="Y672" t="str">
        <f t="shared" si="241"/>
        <v/>
      </c>
      <c r="Z672" t="str">
        <f t="shared" si="242"/>
        <v/>
      </c>
      <c r="AA672" t="str">
        <f t="shared" si="243"/>
        <v/>
      </c>
      <c r="AB672" t="str">
        <f t="shared" si="244"/>
        <v/>
      </c>
      <c r="AC672" t="str">
        <f t="shared" si="245"/>
        <v/>
      </c>
      <c r="AD672" t="str">
        <f t="shared" si="246"/>
        <v/>
      </c>
      <c r="AE672" t="str">
        <f t="shared" si="247"/>
        <v/>
      </c>
      <c r="AF672" t="str">
        <f t="shared" si="248"/>
        <v/>
      </c>
      <c r="AG672" t="str">
        <f t="shared" si="249"/>
        <v/>
      </c>
      <c r="AH672" t="str">
        <f t="shared" si="250"/>
        <v/>
      </c>
      <c r="AI672" t="str">
        <f t="shared" si="251"/>
        <v/>
      </c>
      <c r="AJ672" t="str">
        <f t="shared" si="252"/>
        <v/>
      </c>
      <c r="AK672" t="str">
        <f t="shared" si="253"/>
        <v/>
      </c>
      <c r="AL672" t="str">
        <f t="shared" si="254"/>
        <v/>
      </c>
      <c r="AM672" t="str">
        <f t="shared" si="255"/>
        <v/>
      </c>
      <c r="AN672" t="str">
        <f t="shared" si="256"/>
        <v/>
      </c>
      <c r="AO672" t="str">
        <f t="shared" si="257"/>
        <v/>
      </c>
      <c r="AP672" t="str">
        <f t="shared" si="258"/>
        <v/>
      </c>
      <c r="AQ672" t="str">
        <f t="shared" si="259"/>
        <v/>
      </c>
      <c r="AR672" t="str">
        <f t="shared" si="260"/>
        <v/>
      </c>
      <c r="AS672" t="str">
        <f t="shared" si="261"/>
        <v/>
      </c>
      <c r="AT672" t="str">
        <f t="shared" si="262"/>
        <v/>
      </c>
      <c r="AU672" t="str">
        <f t="shared" si="263"/>
        <v/>
      </c>
      <c r="AV672" t="str">
        <f t="shared" si="264"/>
        <v/>
      </c>
    </row>
    <row r="673" spans="1:48" x14ac:dyDescent="0.35">
      <c r="A673" t="s">
        <v>4923</v>
      </c>
      <c r="Y673" t="str">
        <f t="shared" si="241"/>
        <v>F</v>
      </c>
      <c r="Z673" t="str">
        <f t="shared" si="242"/>
        <v/>
      </c>
      <c r="AA673" t="str">
        <f t="shared" si="243"/>
        <v/>
      </c>
      <c r="AB673" t="str">
        <f t="shared" si="244"/>
        <v/>
      </c>
      <c r="AC673" t="str">
        <f t="shared" si="245"/>
        <v/>
      </c>
      <c r="AD673" t="str">
        <f t="shared" si="246"/>
        <v/>
      </c>
      <c r="AE673" t="str">
        <f t="shared" si="247"/>
        <v/>
      </c>
      <c r="AF673" t="str">
        <f t="shared" si="248"/>
        <v/>
      </c>
      <c r="AG673" t="str">
        <f t="shared" si="249"/>
        <v/>
      </c>
      <c r="AH673" t="str">
        <f t="shared" si="250"/>
        <v/>
      </c>
      <c r="AI673" t="str">
        <f t="shared" si="251"/>
        <v/>
      </c>
      <c r="AJ673" t="str">
        <f t="shared" si="252"/>
        <v/>
      </c>
      <c r="AK673" t="str">
        <f t="shared" si="253"/>
        <v/>
      </c>
      <c r="AL673" t="str">
        <f t="shared" si="254"/>
        <v/>
      </c>
      <c r="AM673" t="str">
        <f t="shared" si="255"/>
        <v/>
      </c>
      <c r="AN673" t="str">
        <f t="shared" si="256"/>
        <v/>
      </c>
      <c r="AO673" t="str">
        <f t="shared" si="257"/>
        <v/>
      </c>
      <c r="AP673" t="str">
        <f t="shared" si="258"/>
        <v/>
      </c>
      <c r="AQ673" t="str">
        <f t="shared" si="259"/>
        <v/>
      </c>
      <c r="AR673" t="str">
        <f t="shared" si="260"/>
        <v/>
      </c>
      <c r="AS673" t="str">
        <f t="shared" si="261"/>
        <v/>
      </c>
      <c r="AT673" t="str">
        <f t="shared" si="262"/>
        <v/>
      </c>
      <c r="AU673" t="str">
        <f t="shared" si="263"/>
        <v/>
      </c>
      <c r="AV673" t="str">
        <f t="shared" si="264"/>
        <v/>
      </c>
    </row>
    <row r="674" spans="1:48" x14ac:dyDescent="0.35">
      <c r="A674" t="s">
        <v>7741</v>
      </c>
      <c r="B674" t="s">
        <v>8047</v>
      </c>
      <c r="C674" t="s">
        <v>8048</v>
      </c>
      <c r="Y674" t="str">
        <f t="shared" si="241"/>
        <v>F</v>
      </c>
      <c r="Z674" t="str">
        <f t="shared" si="242"/>
        <v>F</v>
      </c>
      <c r="AA674" t="str">
        <f t="shared" si="243"/>
        <v>B</v>
      </c>
      <c r="AB674" t="str">
        <f t="shared" si="244"/>
        <v/>
      </c>
      <c r="AC674" t="str">
        <f t="shared" si="245"/>
        <v/>
      </c>
      <c r="AD674" t="str">
        <f t="shared" si="246"/>
        <v/>
      </c>
      <c r="AE674" t="str">
        <f t="shared" si="247"/>
        <v/>
      </c>
      <c r="AF674" t="str">
        <f t="shared" si="248"/>
        <v/>
      </c>
      <c r="AG674" t="str">
        <f t="shared" si="249"/>
        <v/>
      </c>
      <c r="AH674" t="str">
        <f t="shared" si="250"/>
        <v/>
      </c>
      <c r="AI674" t="str">
        <f t="shared" si="251"/>
        <v/>
      </c>
      <c r="AJ674" t="str">
        <f t="shared" si="252"/>
        <v/>
      </c>
      <c r="AK674" t="str">
        <f t="shared" si="253"/>
        <v/>
      </c>
      <c r="AL674" t="str">
        <f t="shared" si="254"/>
        <v/>
      </c>
      <c r="AM674" t="str">
        <f t="shared" si="255"/>
        <v/>
      </c>
      <c r="AN674" t="str">
        <f t="shared" si="256"/>
        <v/>
      </c>
      <c r="AO674" t="str">
        <f t="shared" si="257"/>
        <v/>
      </c>
      <c r="AP674" t="str">
        <f t="shared" si="258"/>
        <v/>
      </c>
      <c r="AQ674" t="str">
        <f t="shared" si="259"/>
        <v/>
      </c>
      <c r="AR674" t="str">
        <f t="shared" si="260"/>
        <v/>
      </c>
      <c r="AS674" t="str">
        <f t="shared" si="261"/>
        <v/>
      </c>
      <c r="AT674" t="str">
        <f t="shared" si="262"/>
        <v/>
      </c>
      <c r="AU674" t="str">
        <f t="shared" si="263"/>
        <v/>
      </c>
      <c r="AV674" t="str">
        <f t="shared" si="264"/>
        <v/>
      </c>
    </row>
    <row r="675" spans="1:48" x14ac:dyDescent="0.35">
      <c r="A675" t="s">
        <v>8049</v>
      </c>
      <c r="B675" t="s">
        <v>8050</v>
      </c>
      <c r="Y675" t="str">
        <f t="shared" si="241"/>
        <v>F</v>
      </c>
      <c r="Z675" t="str">
        <f t="shared" si="242"/>
        <v>F</v>
      </c>
      <c r="AA675" t="str">
        <f t="shared" si="243"/>
        <v/>
      </c>
      <c r="AB675" t="str">
        <f t="shared" si="244"/>
        <v/>
      </c>
      <c r="AC675" t="str">
        <f t="shared" si="245"/>
        <v/>
      </c>
      <c r="AD675" t="str">
        <f t="shared" si="246"/>
        <v/>
      </c>
      <c r="AE675" t="str">
        <f t="shared" si="247"/>
        <v/>
      </c>
      <c r="AF675" t="str">
        <f t="shared" si="248"/>
        <v/>
      </c>
      <c r="AG675" t="str">
        <f t="shared" si="249"/>
        <v/>
      </c>
      <c r="AH675" t="str">
        <f t="shared" si="250"/>
        <v/>
      </c>
      <c r="AI675" t="str">
        <f t="shared" si="251"/>
        <v/>
      </c>
      <c r="AJ675" t="str">
        <f t="shared" si="252"/>
        <v/>
      </c>
      <c r="AK675" t="str">
        <f t="shared" si="253"/>
        <v/>
      </c>
      <c r="AL675" t="str">
        <f t="shared" si="254"/>
        <v/>
      </c>
      <c r="AM675" t="str">
        <f t="shared" si="255"/>
        <v/>
      </c>
      <c r="AN675" t="str">
        <f t="shared" si="256"/>
        <v/>
      </c>
      <c r="AO675" t="str">
        <f t="shared" si="257"/>
        <v/>
      </c>
      <c r="AP675" t="str">
        <f t="shared" si="258"/>
        <v/>
      </c>
      <c r="AQ675" t="str">
        <f t="shared" si="259"/>
        <v/>
      </c>
      <c r="AR675" t="str">
        <f t="shared" si="260"/>
        <v/>
      </c>
      <c r="AS675" t="str">
        <f t="shared" si="261"/>
        <v/>
      </c>
      <c r="AT675" t="str">
        <f t="shared" si="262"/>
        <v/>
      </c>
      <c r="AU675" t="str">
        <f t="shared" si="263"/>
        <v/>
      </c>
      <c r="AV675" t="str">
        <f t="shared" si="264"/>
        <v/>
      </c>
    </row>
    <row r="676" spans="1:48" x14ac:dyDescent="0.35">
      <c r="A676" t="s">
        <v>8051</v>
      </c>
      <c r="B676" t="s">
        <v>8052</v>
      </c>
      <c r="C676" t="s">
        <v>8053</v>
      </c>
      <c r="D676" t="s">
        <v>7729</v>
      </c>
      <c r="Y676" t="str">
        <f t="shared" si="241"/>
        <v>H</v>
      </c>
      <c r="Z676" t="str">
        <f t="shared" si="242"/>
        <v>H</v>
      </c>
      <c r="AA676" t="str">
        <f t="shared" si="243"/>
        <v>H</v>
      </c>
      <c r="AB676" t="str">
        <f t="shared" si="244"/>
        <v>H</v>
      </c>
      <c r="AC676" t="str">
        <f t="shared" si="245"/>
        <v/>
      </c>
      <c r="AD676" t="str">
        <f t="shared" si="246"/>
        <v/>
      </c>
      <c r="AE676" t="str">
        <f t="shared" si="247"/>
        <v/>
      </c>
      <c r="AF676" t="str">
        <f t="shared" si="248"/>
        <v/>
      </c>
      <c r="AG676" t="str">
        <f t="shared" si="249"/>
        <v/>
      </c>
      <c r="AH676" t="str">
        <f t="shared" si="250"/>
        <v/>
      </c>
      <c r="AI676" t="str">
        <f t="shared" si="251"/>
        <v/>
      </c>
      <c r="AJ676" t="str">
        <f t="shared" si="252"/>
        <v/>
      </c>
      <c r="AK676" t="str">
        <f t="shared" si="253"/>
        <v/>
      </c>
      <c r="AL676" t="str">
        <f t="shared" si="254"/>
        <v/>
      </c>
      <c r="AM676" t="str">
        <f t="shared" si="255"/>
        <v/>
      </c>
      <c r="AN676" t="str">
        <f t="shared" si="256"/>
        <v/>
      </c>
      <c r="AO676" t="str">
        <f t="shared" si="257"/>
        <v/>
      </c>
      <c r="AP676" t="str">
        <f t="shared" si="258"/>
        <v/>
      </c>
      <c r="AQ676" t="str">
        <f t="shared" si="259"/>
        <v/>
      </c>
      <c r="AR676" t="str">
        <f t="shared" si="260"/>
        <v/>
      </c>
      <c r="AS676" t="str">
        <f t="shared" si="261"/>
        <v/>
      </c>
      <c r="AT676" t="str">
        <f t="shared" si="262"/>
        <v/>
      </c>
      <c r="AU676" t="str">
        <f t="shared" si="263"/>
        <v/>
      </c>
      <c r="AV676" t="str">
        <f t="shared" si="264"/>
        <v/>
      </c>
    </row>
    <row r="677" spans="1:48" x14ac:dyDescent="0.35">
      <c r="A677" t="s">
        <v>8054</v>
      </c>
      <c r="B677" t="s">
        <v>8055</v>
      </c>
      <c r="Y677" t="str">
        <f t="shared" si="241"/>
        <v>F</v>
      </c>
      <c r="Z677" t="str">
        <f t="shared" si="242"/>
        <v>F</v>
      </c>
      <c r="AA677" t="str">
        <f t="shared" si="243"/>
        <v/>
      </c>
      <c r="AB677" t="str">
        <f t="shared" si="244"/>
        <v/>
      </c>
      <c r="AC677" t="str">
        <f t="shared" si="245"/>
        <v/>
      </c>
      <c r="AD677" t="str">
        <f t="shared" si="246"/>
        <v/>
      </c>
      <c r="AE677" t="str">
        <f t="shared" si="247"/>
        <v/>
      </c>
      <c r="AF677" t="str">
        <f t="shared" si="248"/>
        <v/>
      </c>
      <c r="AG677" t="str">
        <f t="shared" si="249"/>
        <v/>
      </c>
      <c r="AH677" t="str">
        <f t="shared" si="250"/>
        <v/>
      </c>
      <c r="AI677" t="str">
        <f t="shared" si="251"/>
        <v/>
      </c>
      <c r="AJ677" t="str">
        <f t="shared" si="252"/>
        <v/>
      </c>
      <c r="AK677" t="str">
        <f t="shared" si="253"/>
        <v/>
      </c>
      <c r="AL677" t="str">
        <f t="shared" si="254"/>
        <v/>
      </c>
      <c r="AM677" t="str">
        <f t="shared" si="255"/>
        <v/>
      </c>
      <c r="AN677" t="str">
        <f t="shared" si="256"/>
        <v/>
      </c>
      <c r="AO677" t="str">
        <f t="shared" si="257"/>
        <v/>
      </c>
      <c r="AP677" t="str">
        <f t="shared" si="258"/>
        <v/>
      </c>
      <c r="AQ677" t="str">
        <f t="shared" si="259"/>
        <v/>
      </c>
      <c r="AR677" t="str">
        <f t="shared" si="260"/>
        <v/>
      </c>
      <c r="AS677" t="str">
        <f t="shared" si="261"/>
        <v/>
      </c>
      <c r="AT677" t="str">
        <f t="shared" si="262"/>
        <v/>
      </c>
      <c r="AU677" t="str">
        <f t="shared" si="263"/>
        <v/>
      </c>
      <c r="AV677" t="str">
        <f t="shared" si="264"/>
        <v/>
      </c>
    </row>
    <row r="678" spans="1:48" x14ac:dyDescent="0.35">
      <c r="A678" t="s">
        <v>8056</v>
      </c>
      <c r="B678" t="s">
        <v>8057</v>
      </c>
      <c r="C678" t="s">
        <v>8058</v>
      </c>
      <c r="D678" t="s">
        <v>8059</v>
      </c>
      <c r="E678" t="s">
        <v>8060</v>
      </c>
      <c r="Y678" t="str">
        <f t="shared" si="241"/>
        <v>F</v>
      </c>
      <c r="Z678" t="str">
        <f t="shared" si="242"/>
        <v>F</v>
      </c>
      <c r="AA678" t="str">
        <f t="shared" si="243"/>
        <v>F</v>
      </c>
      <c r="AB678" t="str">
        <f t="shared" si="244"/>
        <v>F</v>
      </c>
      <c r="AC678" t="str">
        <f t="shared" si="245"/>
        <v>B</v>
      </c>
      <c r="AD678" t="str">
        <f t="shared" si="246"/>
        <v/>
      </c>
      <c r="AE678" t="str">
        <f t="shared" si="247"/>
        <v/>
      </c>
      <c r="AF678" t="str">
        <f t="shared" si="248"/>
        <v/>
      </c>
      <c r="AG678" t="str">
        <f t="shared" si="249"/>
        <v/>
      </c>
      <c r="AH678" t="str">
        <f t="shared" si="250"/>
        <v/>
      </c>
      <c r="AI678" t="str">
        <f t="shared" si="251"/>
        <v/>
      </c>
      <c r="AJ678" t="str">
        <f t="shared" si="252"/>
        <v/>
      </c>
      <c r="AK678" t="str">
        <f t="shared" si="253"/>
        <v/>
      </c>
      <c r="AL678" t="str">
        <f t="shared" si="254"/>
        <v/>
      </c>
      <c r="AM678" t="str">
        <f t="shared" si="255"/>
        <v/>
      </c>
      <c r="AN678" t="str">
        <f t="shared" si="256"/>
        <v/>
      </c>
      <c r="AO678" t="str">
        <f t="shared" si="257"/>
        <v/>
      </c>
      <c r="AP678" t="str">
        <f t="shared" si="258"/>
        <v/>
      </c>
      <c r="AQ678" t="str">
        <f t="shared" si="259"/>
        <v/>
      </c>
      <c r="AR678" t="str">
        <f t="shared" si="260"/>
        <v/>
      </c>
      <c r="AS678" t="str">
        <f t="shared" si="261"/>
        <v/>
      </c>
      <c r="AT678" t="str">
        <f t="shared" si="262"/>
        <v/>
      </c>
      <c r="AU678" t="str">
        <f t="shared" si="263"/>
        <v/>
      </c>
      <c r="AV678" t="str">
        <f t="shared" si="264"/>
        <v/>
      </c>
    </row>
    <row r="679" spans="1:48" x14ac:dyDescent="0.35">
      <c r="A679" t="s">
        <v>8061</v>
      </c>
      <c r="B679" t="s">
        <v>3999</v>
      </c>
      <c r="Y679" t="str">
        <f t="shared" si="241"/>
        <v>F</v>
      </c>
      <c r="Z679" t="str">
        <f t="shared" si="242"/>
        <v>B</v>
      </c>
      <c r="AA679" t="str">
        <f t="shared" si="243"/>
        <v/>
      </c>
      <c r="AB679" t="str">
        <f t="shared" si="244"/>
        <v/>
      </c>
      <c r="AC679" t="str">
        <f t="shared" si="245"/>
        <v/>
      </c>
      <c r="AD679" t="str">
        <f t="shared" si="246"/>
        <v/>
      </c>
      <c r="AE679" t="str">
        <f t="shared" si="247"/>
        <v/>
      </c>
      <c r="AF679" t="str">
        <f t="shared" si="248"/>
        <v/>
      </c>
      <c r="AG679" t="str">
        <f t="shared" si="249"/>
        <v/>
      </c>
      <c r="AH679" t="str">
        <f t="shared" si="250"/>
        <v/>
      </c>
      <c r="AI679" t="str">
        <f t="shared" si="251"/>
        <v/>
      </c>
      <c r="AJ679" t="str">
        <f t="shared" si="252"/>
        <v/>
      </c>
      <c r="AK679" t="str">
        <f t="shared" si="253"/>
        <v/>
      </c>
      <c r="AL679" t="str">
        <f t="shared" si="254"/>
        <v/>
      </c>
      <c r="AM679" t="str">
        <f t="shared" si="255"/>
        <v/>
      </c>
      <c r="AN679" t="str">
        <f t="shared" si="256"/>
        <v/>
      </c>
      <c r="AO679" t="str">
        <f t="shared" si="257"/>
        <v/>
      </c>
      <c r="AP679" t="str">
        <f t="shared" si="258"/>
        <v/>
      </c>
      <c r="AQ679" t="str">
        <f t="shared" si="259"/>
        <v/>
      </c>
      <c r="AR679" t="str">
        <f t="shared" si="260"/>
        <v/>
      </c>
      <c r="AS679" t="str">
        <f t="shared" si="261"/>
        <v/>
      </c>
      <c r="AT679" t="str">
        <f t="shared" si="262"/>
        <v/>
      </c>
      <c r="AU679" t="str">
        <f t="shared" si="263"/>
        <v/>
      </c>
      <c r="AV679" t="str">
        <f t="shared" si="264"/>
        <v/>
      </c>
    </row>
    <row r="680" spans="1:48" x14ac:dyDescent="0.35">
      <c r="Y680" t="str">
        <f t="shared" si="241"/>
        <v/>
      </c>
      <c r="Z680" t="str">
        <f t="shared" si="242"/>
        <v/>
      </c>
      <c r="AA680" t="str">
        <f t="shared" si="243"/>
        <v/>
      </c>
      <c r="AB680" t="str">
        <f t="shared" si="244"/>
        <v/>
      </c>
      <c r="AC680" t="str">
        <f t="shared" si="245"/>
        <v/>
      </c>
      <c r="AD680" t="str">
        <f t="shared" si="246"/>
        <v/>
      </c>
      <c r="AE680" t="str">
        <f t="shared" si="247"/>
        <v/>
      </c>
      <c r="AF680" t="str">
        <f t="shared" si="248"/>
        <v/>
      </c>
      <c r="AG680" t="str">
        <f t="shared" si="249"/>
        <v/>
      </c>
      <c r="AH680" t="str">
        <f t="shared" si="250"/>
        <v/>
      </c>
      <c r="AI680" t="str">
        <f t="shared" si="251"/>
        <v/>
      </c>
      <c r="AJ680" t="str">
        <f t="shared" si="252"/>
        <v/>
      </c>
      <c r="AK680" t="str">
        <f t="shared" si="253"/>
        <v/>
      </c>
      <c r="AL680" t="str">
        <f t="shared" si="254"/>
        <v/>
      </c>
      <c r="AM680" t="str">
        <f t="shared" si="255"/>
        <v/>
      </c>
      <c r="AN680" t="str">
        <f t="shared" si="256"/>
        <v/>
      </c>
      <c r="AO680" t="str">
        <f t="shared" si="257"/>
        <v/>
      </c>
      <c r="AP680" t="str">
        <f t="shared" si="258"/>
        <v/>
      </c>
      <c r="AQ680" t="str">
        <f t="shared" si="259"/>
        <v/>
      </c>
      <c r="AR680" t="str">
        <f t="shared" si="260"/>
        <v/>
      </c>
      <c r="AS680" t="str">
        <f t="shared" si="261"/>
        <v/>
      </c>
      <c r="AT680" t="str">
        <f t="shared" si="262"/>
        <v/>
      </c>
      <c r="AU680" t="str">
        <f t="shared" si="263"/>
        <v/>
      </c>
      <c r="AV680" t="str">
        <f t="shared" si="264"/>
        <v/>
      </c>
    </row>
    <row r="681" spans="1:48" x14ac:dyDescent="0.35">
      <c r="A681" t="s">
        <v>8062</v>
      </c>
      <c r="B681" t="s">
        <v>8063</v>
      </c>
      <c r="C681" t="s">
        <v>8064</v>
      </c>
      <c r="D681" t="s">
        <v>3999</v>
      </c>
      <c r="Y681" t="str">
        <f t="shared" si="241"/>
        <v>F</v>
      </c>
      <c r="Z681" t="str">
        <f t="shared" si="242"/>
        <v>F</v>
      </c>
      <c r="AA681" t="str">
        <f t="shared" si="243"/>
        <v>F</v>
      </c>
      <c r="AB681" t="str">
        <f t="shared" si="244"/>
        <v>B</v>
      </c>
      <c r="AC681" t="str">
        <f t="shared" si="245"/>
        <v/>
      </c>
      <c r="AD681" t="str">
        <f t="shared" si="246"/>
        <v/>
      </c>
      <c r="AE681" t="str">
        <f t="shared" si="247"/>
        <v/>
      </c>
      <c r="AF681" t="str">
        <f t="shared" si="248"/>
        <v/>
      </c>
      <c r="AG681" t="str">
        <f t="shared" si="249"/>
        <v/>
      </c>
      <c r="AH681" t="str">
        <f t="shared" si="250"/>
        <v/>
      </c>
      <c r="AI681" t="str">
        <f t="shared" si="251"/>
        <v/>
      </c>
      <c r="AJ681" t="str">
        <f t="shared" si="252"/>
        <v/>
      </c>
      <c r="AK681" t="str">
        <f t="shared" si="253"/>
        <v/>
      </c>
      <c r="AL681" t="str">
        <f t="shared" si="254"/>
        <v/>
      </c>
      <c r="AM681" t="str">
        <f t="shared" si="255"/>
        <v/>
      </c>
      <c r="AN681" t="str">
        <f t="shared" si="256"/>
        <v/>
      </c>
      <c r="AO681" t="str">
        <f t="shared" si="257"/>
        <v/>
      </c>
      <c r="AP681" t="str">
        <f t="shared" si="258"/>
        <v/>
      </c>
      <c r="AQ681" t="str">
        <f t="shared" si="259"/>
        <v/>
      </c>
      <c r="AR681" t="str">
        <f t="shared" si="260"/>
        <v/>
      </c>
      <c r="AS681" t="str">
        <f t="shared" si="261"/>
        <v/>
      </c>
      <c r="AT681" t="str">
        <f t="shared" si="262"/>
        <v/>
      </c>
      <c r="AU681" t="str">
        <f t="shared" si="263"/>
        <v/>
      </c>
      <c r="AV681" t="str">
        <f t="shared" si="264"/>
        <v/>
      </c>
    </row>
    <row r="682" spans="1:48" x14ac:dyDescent="0.35">
      <c r="A682" t="s">
        <v>8065</v>
      </c>
      <c r="B682" t="s">
        <v>8066</v>
      </c>
      <c r="C682" t="s">
        <v>8067</v>
      </c>
      <c r="D682" t="s">
        <v>8068</v>
      </c>
      <c r="Y682" t="str">
        <f t="shared" si="241"/>
        <v>F</v>
      </c>
      <c r="Z682" t="str">
        <f t="shared" si="242"/>
        <v>F</v>
      </c>
      <c r="AA682" t="str">
        <f t="shared" si="243"/>
        <v>F</v>
      </c>
      <c r="AB682" t="str">
        <f t="shared" si="244"/>
        <v>F</v>
      </c>
      <c r="AC682" t="str">
        <f t="shared" si="245"/>
        <v/>
      </c>
      <c r="AD682" t="str">
        <f t="shared" si="246"/>
        <v/>
      </c>
      <c r="AE682" t="str">
        <f t="shared" si="247"/>
        <v/>
      </c>
      <c r="AF682" t="str">
        <f t="shared" si="248"/>
        <v/>
      </c>
      <c r="AG682" t="str">
        <f t="shared" si="249"/>
        <v/>
      </c>
      <c r="AH682" t="str">
        <f t="shared" si="250"/>
        <v/>
      </c>
      <c r="AI682" t="str">
        <f t="shared" si="251"/>
        <v/>
      </c>
      <c r="AJ682" t="str">
        <f t="shared" si="252"/>
        <v/>
      </c>
      <c r="AK682" t="str">
        <f t="shared" si="253"/>
        <v/>
      </c>
      <c r="AL682" t="str">
        <f t="shared" si="254"/>
        <v/>
      </c>
      <c r="AM682" t="str">
        <f t="shared" si="255"/>
        <v/>
      </c>
      <c r="AN682" t="str">
        <f t="shared" si="256"/>
        <v/>
      </c>
      <c r="AO682" t="str">
        <f t="shared" si="257"/>
        <v/>
      </c>
      <c r="AP682" t="str">
        <f t="shared" si="258"/>
        <v/>
      </c>
      <c r="AQ682" t="str">
        <f t="shared" si="259"/>
        <v/>
      </c>
      <c r="AR682" t="str">
        <f t="shared" si="260"/>
        <v/>
      </c>
      <c r="AS682" t="str">
        <f t="shared" si="261"/>
        <v/>
      </c>
      <c r="AT682" t="str">
        <f t="shared" si="262"/>
        <v/>
      </c>
      <c r="AU682" t="str">
        <f t="shared" si="263"/>
        <v/>
      </c>
      <c r="AV682" t="str">
        <f t="shared" si="264"/>
        <v/>
      </c>
    </row>
    <row r="683" spans="1:48" x14ac:dyDescent="0.35">
      <c r="Y683" t="str">
        <f t="shared" si="241"/>
        <v/>
      </c>
      <c r="Z683" t="str">
        <f t="shared" si="242"/>
        <v/>
      </c>
      <c r="AA683" t="str">
        <f t="shared" si="243"/>
        <v/>
      </c>
      <c r="AB683" t="str">
        <f t="shared" si="244"/>
        <v/>
      </c>
      <c r="AC683" t="str">
        <f t="shared" si="245"/>
        <v/>
      </c>
      <c r="AD683" t="str">
        <f t="shared" si="246"/>
        <v/>
      </c>
      <c r="AE683" t="str">
        <f t="shared" si="247"/>
        <v/>
      </c>
      <c r="AF683" t="str">
        <f t="shared" si="248"/>
        <v/>
      </c>
      <c r="AG683" t="str">
        <f t="shared" si="249"/>
        <v/>
      </c>
      <c r="AH683" t="str">
        <f t="shared" si="250"/>
        <v/>
      </c>
      <c r="AI683" t="str">
        <f t="shared" si="251"/>
        <v/>
      </c>
      <c r="AJ683" t="str">
        <f t="shared" si="252"/>
        <v/>
      </c>
      <c r="AK683" t="str">
        <f t="shared" si="253"/>
        <v/>
      </c>
      <c r="AL683" t="str">
        <f t="shared" si="254"/>
        <v/>
      </c>
      <c r="AM683" t="str">
        <f t="shared" si="255"/>
        <v/>
      </c>
      <c r="AN683" t="str">
        <f t="shared" si="256"/>
        <v/>
      </c>
      <c r="AO683" t="str">
        <f t="shared" si="257"/>
        <v/>
      </c>
      <c r="AP683" t="str">
        <f t="shared" si="258"/>
        <v/>
      </c>
      <c r="AQ683" t="str">
        <f t="shared" si="259"/>
        <v/>
      </c>
      <c r="AR683" t="str">
        <f t="shared" si="260"/>
        <v/>
      </c>
      <c r="AS683" t="str">
        <f t="shared" si="261"/>
        <v/>
      </c>
      <c r="AT683" t="str">
        <f t="shared" si="262"/>
        <v/>
      </c>
      <c r="AU683" t="str">
        <f t="shared" si="263"/>
        <v/>
      </c>
      <c r="AV683" t="str">
        <f t="shared" si="264"/>
        <v/>
      </c>
    </row>
    <row r="684" spans="1:48" x14ac:dyDescent="0.35">
      <c r="A684" t="s">
        <v>8069</v>
      </c>
      <c r="B684" t="s">
        <v>8070</v>
      </c>
      <c r="C684" t="s">
        <v>8071</v>
      </c>
      <c r="D684" t="s">
        <v>8072</v>
      </c>
      <c r="Y684" t="str">
        <f t="shared" si="241"/>
        <v>F</v>
      </c>
      <c r="Z684" t="str">
        <f t="shared" si="242"/>
        <v>F</v>
      </c>
      <c r="AA684" t="str">
        <f t="shared" si="243"/>
        <v>F</v>
      </c>
      <c r="AB684" t="str">
        <f t="shared" si="244"/>
        <v>H</v>
      </c>
      <c r="AC684" t="str">
        <f t="shared" si="245"/>
        <v/>
      </c>
      <c r="AD684" t="str">
        <f t="shared" si="246"/>
        <v/>
      </c>
      <c r="AE684" t="str">
        <f t="shared" si="247"/>
        <v/>
      </c>
      <c r="AF684" t="str">
        <f t="shared" si="248"/>
        <v/>
      </c>
      <c r="AG684" t="str">
        <f t="shared" si="249"/>
        <v/>
      </c>
      <c r="AH684" t="str">
        <f t="shared" si="250"/>
        <v/>
      </c>
      <c r="AI684" t="str">
        <f t="shared" si="251"/>
        <v/>
      </c>
      <c r="AJ684" t="str">
        <f t="shared" si="252"/>
        <v/>
      </c>
      <c r="AK684" t="str">
        <f t="shared" si="253"/>
        <v/>
      </c>
      <c r="AL684" t="str">
        <f t="shared" si="254"/>
        <v/>
      </c>
      <c r="AM684" t="str">
        <f t="shared" si="255"/>
        <v/>
      </c>
      <c r="AN684" t="str">
        <f t="shared" si="256"/>
        <v/>
      </c>
      <c r="AO684" t="str">
        <f t="shared" si="257"/>
        <v/>
      </c>
      <c r="AP684" t="str">
        <f t="shared" si="258"/>
        <v/>
      </c>
      <c r="AQ684" t="str">
        <f t="shared" si="259"/>
        <v/>
      </c>
      <c r="AR684" t="str">
        <f t="shared" si="260"/>
        <v/>
      </c>
      <c r="AS684" t="str">
        <f t="shared" si="261"/>
        <v/>
      </c>
      <c r="AT684" t="str">
        <f t="shared" si="262"/>
        <v/>
      </c>
      <c r="AU684" t="str">
        <f t="shared" si="263"/>
        <v/>
      </c>
      <c r="AV684" t="str">
        <f t="shared" si="264"/>
        <v/>
      </c>
    </row>
    <row r="685" spans="1:48" x14ac:dyDescent="0.35">
      <c r="A685" t="s">
        <v>5016</v>
      </c>
      <c r="Y685" t="str">
        <f t="shared" si="241"/>
        <v>F</v>
      </c>
      <c r="Z685" t="str">
        <f t="shared" si="242"/>
        <v/>
      </c>
      <c r="AA685" t="str">
        <f t="shared" si="243"/>
        <v/>
      </c>
      <c r="AB685" t="str">
        <f t="shared" si="244"/>
        <v/>
      </c>
      <c r="AC685" t="str">
        <f t="shared" si="245"/>
        <v/>
      </c>
      <c r="AD685" t="str">
        <f t="shared" si="246"/>
        <v/>
      </c>
      <c r="AE685" t="str">
        <f t="shared" si="247"/>
        <v/>
      </c>
      <c r="AF685" t="str">
        <f t="shared" si="248"/>
        <v/>
      </c>
      <c r="AG685" t="str">
        <f t="shared" si="249"/>
        <v/>
      </c>
      <c r="AH685" t="str">
        <f t="shared" si="250"/>
        <v/>
      </c>
      <c r="AI685" t="str">
        <f t="shared" si="251"/>
        <v/>
      </c>
      <c r="AJ685" t="str">
        <f t="shared" si="252"/>
        <v/>
      </c>
      <c r="AK685" t="str">
        <f t="shared" si="253"/>
        <v/>
      </c>
      <c r="AL685" t="str">
        <f t="shared" si="254"/>
        <v/>
      </c>
      <c r="AM685" t="str">
        <f t="shared" si="255"/>
        <v/>
      </c>
      <c r="AN685" t="str">
        <f t="shared" si="256"/>
        <v/>
      </c>
      <c r="AO685" t="str">
        <f t="shared" si="257"/>
        <v/>
      </c>
      <c r="AP685" t="str">
        <f t="shared" si="258"/>
        <v/>
      </c>
      <c r="AQ685" t="str">
        <f t="shared" si="259"/>
        <v/>
      </c>
      <c r="AR685" t="str">
        <f t="shared" si="260"/>
        <v/>
      </c>
      <c r="AS685" t="str">
        <f t="shared" si="261"/>
        <v/>
      </c>
      <c r="AT685" t="str">
        <f t="shared" si="262"/>
        <v/>
      </c>
      <c r="AU685" t="str">
        <f t="shared" si="263"/>
        <v/>
      </c>
      <c r="AV685" t="str">
        <f t="shared" si="264"/>
        <v/>
      </c>
    </row>
    <row r="686" spans="1:48" x14ac:dyDescent="0.35">
      <c r="A686" t="s">
        <v>5024</v>
      </c>
      <c r="Y686" t="str">
        <f t="shared" si="241"/>
        <v>F</v>
      </c>
      <c r="Z686" t="str">
        <f t="shared" si="242"/>
        <v/>
      </c>
      <c r="AA686" t="str">
        <f t="shared" si="243"/>
        <v/>
      </c>
      <c r="AB686" t="str">
        <f t="shared" si="244"/>
        <v/>
      </c>
      <c r="AC686" t="str">
        <f t="shared" si="245"/>
        <v/>
      </c>
      <c r="AD686" t="str">
        <f t="shared" si="246"/>
        <v/>
      </c>
      <c r="AE686" t="str">
        <f t="shared" si="247"/>
        <v/>
      </c>
      <c r="AF686" t="str">
        <f t="shared" si="248"/>
        <v/>
      </c>
      <c r="AG686" t="str">
        <f t="shared" si="249"/>
        <v/>
      </c>
      <c r="AH686" t="str">
        <f t="shared" si="250"/>
        <v/>
      </c>
      <c r="AI686" t="str">
        <f t="shared" si="251"/>
        <v/>
      </c>
      <c r="AJ686" t="str">
        <f t="shared" si="252"/>
        <v/>
      </c>
      <c r="AK686" t="str">
        <f t="shared" si="253"/>
        <v/>
      </c>
      <c r="AL686" t="str">
        <f t="shared" si="254"/>
        <v/>
      </c>
      <c r="AM686" t="str">
        <f t="shared" si="255"/>
        <v/>
      </c>
      <c r="AN686" t="str">
        <f t="shared" si="256"/>
        <v/>
      </c>
      <c r="AO686" t="str">
        <f t="shared" si="257"/>
        <v/>
      </c>
      <c r="AP686" t="str">
        <f t="shared" si="258"/>
        <v/>
      </c>
      <c r="AQ686" t="str">
        <f t="shared" si="259"/>
        <v/>
      </c>
      <c r="AR686" t="str">
        <f t="shared" si="260"/>
        <v/>
      </c>
      <c r="AS686" t="str">
        <f t="shared" si="261"/>
        <v/>
      </c>
      <c r="AT686" t="str">
        <f t="shared" si="262"/>
        <v/>
      </c>
      <c r="AU686" t="str">
        <f t="shared" si="263"/>
        <v/>
      </c>
      <c r="AV686" t="str">
        <f t="shared" si="264"/>
        <v/>
      </c>
    </row>
    <row r="687" spans="1:48" x14ac:dyDescent="0.35">
      <c r="A687" t="s">
        <v>7834</v>
      </c>
      <c r="B687" t="s">
        <v>8073</v>
      </c>
      <c r="Y687" t="str">
        <f t="shared" si="241"/>
        <v>F</v>
      </c>
      <c r="Z687" t="str">
        <f t="shared" si="242"/>
        <v>F</v>
      </c>
      <c r="AA687" t="str">
        <f t="shared" si="243"/>
        <v/>
      </c>
      <c r="AB687" t="str">
        <f t="shared" si="244"/>
        <v/>
      </c>
      <c r="AC687" t="str">
        <f t="shared" si="245"/>
        <v/>
      </c>
      <c r="AD687" t="str">
        <f t="shared" si="246"/>
        <v/>
      </c>
      <c r="AE687" t="str">
        <f t="shared" si="247"/>
        <v/>
      </c>
      <c r="AF687" t="str">
        <f t="shared" si="248"/>
        <v/>
      </c>
      <c r="AG687" t="str">
        <f t="shared" si="249"/>
        <v/>
      </c>
      <c r="AH687" t="str">
        <f t="shared" si="250"/>
        <v/>
      </c>
      <c r="AI687" t="str">
        <f t="shared" si="251"/>
        <v/>
      </c>
      <c r="AJ687" t="str">
        <f t="shared" si="252"/>
        <v/>
      </c>
      <c r="AK687" t="str">
        <f t="shared" si="253"/>
        <v/>
      </c>
      <c r="AL687" t="str">
        <f t="shared" si="254"/>
        <v/>
      </c>
      <c r="AM687" t="str">
        <f t="shared" si="255"/>
        <v/>
      </c>
      <c r="AN687" t="str">
        <f t="shared" si="256"/>
        <v/>
      </c>
      <c r="AO687" t="str">
        <f t="shared" si="257"/>
        <v/>
      </c>
      <c r="AP687" t="str">
        <f t="shared" si="258"/>
        <v/>
      </c>
      <c r="AQ687" t="str">
        <f t="shared" si="259"/>
        <v/>
      </c>
      <c r="AR687" t="str">
        <f t="shared" si="260"/>
        <v/>
      </c>
      <c r="AS687" t="str">
        <f t="shared" si="261"/>
        <v/>
      </c>
      <c r="AT687" t="str">
        <f t="shared" si="262"/>
        <v/>
      </c>
      <c r="AU687" t="str">
        <f t="shared" si="263"/>
        <v/>
      </c>
      <c r="AV687" t="str">
        <f t="shared" si="264"/>
        <v/>
      </c>
    </row>
    <row r="688" spans="1:48" x14ac:dyDescent="0.35">
      <c r="Y688" t="str">
        <f t="shared" si="241"/>
        <v/>
      </c>
      <c r="Z688" t="str">
        <f t="shared" si="242"/>
        <v/>
      </c>
      <c r="AA688" t="str">
        <f t="shared" si="243"/>
        <v/>
      </c>
      <c r="AB688" t="str">
        <f t="shared" si="244"/>
        <v/>
      </c>
      <c r="AC688" t="str">
        <f t="shared" si="245"/>
        <v/>
      </c>
      <c r="AD688" t="str">
        <f t="shared" si="246"/>
        <v/>
      </c>
      <c r="AE688" t="str">
        <f t="shared" si="247"/>
        <v/>
      </c>
      <c r="AF688" t="str">
        <f t="shared" si="248"/>
        <v/>
      </c>
      <c r="AG688" t="str">
        <f t="shared" si="249"/>
        <v/>
      </c>
      <c r="AH688" t="str">
        <f t="shared" si="250"/>
        <v/>
      </c>
      <c r="AI688" t="str">
        <f t="shared" si="251"/>
        <v/>
      </c>
      <c r="AJ688" t="str">
        <f t="shared" si="252"/>
        <v/>
      </c>
      <c r="AK688" t="str">
        <f t="shared" si="253"/>
        <v/>
      </c>
      <c r="AL688" t="str">
        <f t="shared" si="254"/>
        <v/>
      </c>
      <c r="AM688" t="str">
        <f t="shared" si="255"/>
        <v/>
      </c>
      <c r="AN688" t="str">
        <f t="shared" si="256"/>
        <v/>
      </c>
      <c r="AO688" t="str">
        <f t="shared" si="257"/>
        <v/>
      </c>
      <c r="AP688" t="str">
        <f t="shared" si="258"/>
        <v/>
      </c>
      <c r="AQ688" t="str">
        <f t="shared" si="259"/>
        <v/>
      </c>
      <c r="AR688" t="str">
        <f t="shared" si="260"/>
        <v/>
      </c>
      <c r="AS688" t="str">
        <f t="shared" si="261"/>
        <v/>
      </c>
      <c r="AT688" t="str">
        <f t="shared" si="262"/>
        <v/>
      </c>
      <c r="AU688" t="str">
        <f t="shared" si="263"/>
        <v/>
      </c>
      <c r="AV688" t="str">
        <f t="shared" si="264"/>
        <v/>
      </c>
    </row>
    <row r="689" spans="1:48" x14ac:dyDescent="0.35">
      <c r="A689" t="s">
        <v>8074</v>
      </c>
      <c r="B689" t="s">
        <v>1386</v>
      </c>
      <c r="Y689" t="str">
        <f t="shared" si="241"/>
        <v>F</v>
      </c>
      <c r="Z689" t="str">
        <f t="shared" si="242"/>
        <v>E</v>
      </c>
      <c r="AA689" t="str">
        <f t="shared" si="243"/>
        <v/>
      </c>
      <c r="AB689" t="str">
        <f t="shared" si="244"/>
        <v/>
      </c>
      <c r="AC689" t="str">
        <f t="shared" si="245"/>
        <v/>
      </c>
      <c r="AD689" t="str">
        <f t="shared" si="246"/>
        <v/>
      </c>
      <c r="AE689" t="str">
        <f t="shared" si="247"/>
        <v/>
      </c>
      <c r="AF689" t="str">
        <f t="shared" si="248"/>
        <v/>
      </c>
      <c r="AG689" t="str">
        <f t="shared" si="249"/>
        <v/>
      </c>
      <c r="AH689" t="str">
        <f t="shared" si="250"/>
        <v/>
      </c>
      <c r="AI689" t="str">
        <f t="shared" si="251"/>
        <v/>
      </c>
      <c r="AJ689" t="str">
        <f t="shared" si="252"/>
        <v/>
      </c>
      <c r="AK689" t="str">
        <f t="shared" si="253"/>
        <v/>
      </c>
      <c r="AL689" t="str">
        <f t="shared" si="254"/>
        <v/>
      </c>
      <c r="AM689" t="str">
        <f t="shared" si="255"/>
        <v/>
      </c>
      <c r="AN689" t="str">
        <f t="shared" si="256"/>
        <v/>
      </c>
      <c r="AO689" t="str">
        <f t="shared" si="257"/>
        <v/>
      </c>
      <c r="AP689" t="str">
        <f t="shared" si="258"/>
        <v/>
      </c>
      <c r="AQ689" t="str">
        <f t="shared" si="259"/>
        <v/>
      </c>
      <c r="AR689" t="str">
        <f t="shared" si="260"/>
        <v/>
      </c>
      <c r="AS689" t="str">
        <f t="shared" si="261"/>
        <v/>
      </c>
      <c r="AT689" t="str">
        <f t="shared" si="262"/>
        <v/>
      </c>
      <c r="AU689" t="str">
        <f t="shared" si="263"/>
        <v/>
      </c>
      <c r="AV689" t="str">
        <f t="shared" si="264"/>
        <v/>
      </c>
    </row>
    <row r="690" spans="1:48" x14ac:dyDescent="0.35">
      <c r="A690" t="s">
        <v>8075</v>
      </c>
      <c r="B690" t="s">
        <v>8076</v>
      </c>
      <c r="C690" t="s">
        <v>8077</v>
      </c>
      <c r="D690" t="s">
        <v>8078</v>
      </c>
      <c r="E690" t="s">
        <v>8079</v>
      </c>
      <c r="Y690" t="str">
        <f t="shared" si="241"/>
        <v>F</v>
      </c>
      <c r="Z690" t="str">
        <f t="shared" si="242"/>
        <v>F</v>
      </c>
      <c r="AA690" t="str">
        <f t="shared" si="243"/>
        <v>F</v>
      </c>
      <c r="AB690" t="str">
        <f t="shared" si="244"/>
        <v>B</v>
      </c>
      <c r="AC690" t="str">
        <f t="shared" si="245"/>
        <v>B</v>
      </c>
      <c r="AD690" t="str">
        <f t="shared" si="246"/>
        <v/>
      </c>
      <c r="AE690" t="str">
        <f t="shared" si="247"/>
        <v/>
      </c>
      <c r="AF690" t="str">
        <f t="shared" si="248"/>
        <v/>
      </c>
      <c r="AG690" t="str">
        <f t="shared" si="249"/>
        <v/>
      </c>
      <c r="AH690" t="str">
        <f t="shared" si="250"/>
        <v/>
      </c>
      <c r="AI690" t="str">
        <f t="shared" si="251"/>
        <v/>
      </c>
      <c r="AJ690" t="str">
        <f t="shared" si="252"/>
        <v/>
      </c>
      <c r="AK690" t="str">
        <f t="shared" si="253"/>
        <v/>
      </c>
      <c r="AL690" t="str">
        <f t="shared" si="254"/>
        <v/>
      </c>
      <c r="AM690" t="str">
        <f t="shared" si="255"/>
        <v/>
      </c>
      <c r="AN690" t="str">
        <f t="shared" si="256"/>
        <v/>
      </c>
      <c r="AO690" t="str">
        <f t="shared" si="257"/>
        <v/>
      </c>
      <c r="AP690" t="str">
        <f t="shared" si="258"/>
        <v/>
      </c>
      <c r="AQ690" t="str">
        <f t="shared" si="259"/>
        <v/>
      </c>
      <c r="AR690" t="str">
        <f t="shared" si="260"/>
        <v/>
      </c>
      <c r="AS690" t="str">
        <f t="shared" si="261"/>
        <v/>
      </c>
      <c r="AT690" t="str">
        <f t="shared" si="262"/>
        <v/>
      </c>
      <c r="AU690" t="str">
        <f t="shared" si="263"/>
        <v/>
      </c>
      <c r="AV690" t="str">
        <f t="shared" si="264"/>
        <v/>
      </c>
    </row>
    <row r="691" spans="1:48" x14ac:dyDescent="0.35">
      <c r="A691" t="s">
        <v>8080</v>
      </c>
      <c r="B691" t="s">
        <v>8081</v>
      </c>
      <c r="C691" t="s">
        <v>8082</v>
      </c>
      <c r="D691" t="s">
        <v>5113</v>
      </c>
      <c r="Y691" t="str">
        <f t="shared" si="241"/>
        <v>F</v>
      </c>
      <c r="Z691" t="str">
        <f t="shared" si="242"/>
        <v>F</v>
      </c>
      <c r="AA691" t="str">
        <f t="shared" si="243"/>
        <v>F</v>
      </c>
      <c r="AB691" t="str">
        <f t="shared" si="244"/>
        <v>F</v>
      </c>
      <c r="AC691" t="str">
        <f t="shared" si="245"/>
        <v/>
      </c>
      <c r="AD691" t="str">
        <f t="shared" si="246"/>
        <v/>
      </c>
      <c r="AE691" t="str">
        <f t="shared" si="247"/>
        <v/>
      </c>
      <c r="AF691" t="str">
        <f t="shared" si="248"/>
        <v/>
      </c>
      <c r="AG691" t="str">
        <f t="shared" si="249"/>
        <v/>
      </c>
      <c r="AH691" t="str">
        <f t="shared" si="250"/>
        <v/>
      </c>
      <c r="AI691" t="str">
        <f t="shared" si="251"/>
        <v/>
      </c>
      <c r="AJ691" t="str">
        <f t="shared" si="252"/>
        <v/>
      </c>
      <c r="AK691" t="str">
        <f t="shared" si="253"/>
        <v/>
      </c>
      <c r="AL691" t="str">
        <f t="shared" si="254"/>
        <v/>
      </c>
      <c r="AM691" t="str">
        <f t="shared" si="255"/>
        <v/>
      </c>
      <c r="AN691" t="str">
        <f t="shared" si="256"/>
        <v/>
      </c>
      <c r="AO691" t="str">
        <f t="shared" si="257"/>
        <v/>
      </c>
      <c r="AP691" t="str">
        <f t="shared" si="258"/>
        <v/>
      </c>
      <c r="AQ691" t="str">
        <f t="shared" si="259"/>
        <v/>
      </c>
      <c r="AR691" t="str">
        <f t="shared" si="260"/>
        <v/>
      </c>
      <c r="AS691" t="str">
        <f t="shared" si="261"/>
        <v/>
      </c>
      <c r="AT691" t="str">
        <f t="shared" si="262"/>
        <v/>
      </c>
      <c r="AU691" t="str">
        <f t="shared" si="263"/>
        <v/>
      </c>
      <c r="AV691" t="str">
        <f t="shared" si="264"/>
        <v/>
      </c>
    </row>
    <row r="692" spans="1:48" x14ac:dyDescent="0.35">
      <c r="A692" t="s">
        <v>5071</v>
      </c>
      <c r="Y692" t="str">
        <f t="shared" si="241"/>
        <v>F</v>
      </c>
      <c r="Z692" t="str">
        <f t="shared" si="242"/>
        <v/>
      </c>
      <c r="AA692" t="str">
        <f t="shared" si="243"/>
        <v/>
      </c>
      <c r="AB692" t="str">
        <f t="shared" si="244"/>
        <v/>
      </c>
      <c r="AC692" t="str">
        <f t="shared" si="245"/>
        <v/>
      </c>
      <c r="AD692" t="str">
        <f t="shared" si="246"/>
        <v/>
      </c>
      <c r="AE692" t="str">
        <f t="shared" si="247"/>
        <v/>
      </c>
      <c r="AF692" t="str">
        <f t="shared" si="248"/>
        <v/>
      </c>
      <c r="AG692" t="str">
        <f t="shared" si="249"/>
        <v/>
      </c>
      <c r="AH692" t="str">
        <f t="shared" si="250"/>
        <v/>
      </c>
      <c r="AI692" t="str">
        <f t="shared" si="251"/>
        <v/>
      </c>
      <c r="AJ692" t="str">
        <f t="shared" si="252"/>
        <v/>
      </c>
      <c r="AK692" t="str">
        <f t="shared" si="253"/>
        <v/>
      </c>
      <c r="AL692" t="str">
        <f t="shared" si="254"/>
        <v/>
      </c>
      <c r="AM692" t="str">
        <f t="shared" si="255"/>
        <v/>
      </c>
      <c r="AN692" t="str">
        <f t="shared" si="256"/>
        <v/>
      </c>
      <c r="AO692" t="str">
        <f t="shared" si="257"/>
        <v/>
      </c>
      <c r="AP692" t="str">
        <f t="shared" si="258"/>
        <v/>
      </c>
      <c r="AQ692" t="str">
        <f t="shared" si="259"/>
        <v/>
      </c>
      <c r="AR692" t="str">
        <f t="shared" si="260"/>
        <v/>
      </c>
      <c r="AS692" t="str">
        <f t="shared" si="261"/>
        <v/>
      </c>
      <c r="AT692" t="str">
        <f t="shared" si="262"/>
        <v/>
      </c>
      <c r="AU692" t="str">
        <f t="shared" si="263"/>
        <v/>
      </c>
      <c r="AV692" t="str">
        <f t="shared" si="264"/>
        <v/>
      </c>
    </row>
    <row r="693" spans="1:48" x14ac:dyDescent="0.35">
      <c r="A693" t="s">
        <v>5079</v>
      </c>
      <c r="Y693" t="str">
        <f t="shared" si="241"/>
        <v>F</v>
      </c>
      <c r="Z693" t="str">
        <f t="shared" si="242"/>
        <v/>
      </c>
      <c r="AA693" t="str">
        <f t="shared" si="243"/>
        <v/>
      </c>
      <c r="AB693" t="str">
        <f t="shared" si="244"/>
        <v/>
      </c>
      <c r="AC693" t="str">
        <f t="shared" si="245"/>
        <v/>
      </c>
      <c r="AD693" t="str">
        <f t="shared" si="246"/>
        <v/>
      </c>
      <c r="AE693" t="str">
        <f t="shared" si="247"/>
        <v/>
      </c>
      <c r="AF693" t="str">
        <f t="shared" si="248"/>
        <v/>
      </c>
      <c r="AG693" t="str">
        <f t="shared" si="249"/>
        <v/>
      </c>
      <c r="AH693" t="str">
        <f t="shared" si="250"/>
        <v/>
      </c>
      <c r="AI693" t="str">
        <f t="shared" si="251"/>
        <v/>
      </c>
      <c r="AJ693" t="str">
        <f t="shared" si="252"/>
        <v/>
      </c>
      <c r="AK693" t="str">
        <f t="shared" si="253"/>
        <v/>
      </c>
      <c r="AL693" t="str">
        <f t="shared" si="254"/>
        <v/>
      </c>
      <c r="AM693" t="str">
        <f t="shared" si="255"/>
        <v/>
      </c>
      <c r="AN693" t="str">
        <f t="shared" si="256"/>
        <v/>
      </c>
      <c r="AO693" t="str">
        <f t="shared" si="257"/>
        <v/>
      </c>
      <c r="AP693" t="str">
        <f t="shared" si="258"/>
        <v/>
      </c>
      <c r="AQ693" t="str">
        <f t="shared" si="259"/>
        <v/>
      </c>
      <c r="AR693" t="str">
        <f t="shared" si="260"/>
        <v/>
      </c>
      <c r="AS693" t="str">
        <f t="shared" si="261"/>
        <v/>
      </c>
      <c r="AT693" t="str">
        <f t="shared" si="262"/>
        <v/>
      </c>
      <c r="AU693" t="str">
        <f t="shared" si="263"/>
        <v/>
      </c>
      <c r="AV693" t="str">
        <f t="shared" si="264"/>
        <v/>
      </c>
    </row>
    <row r="694" spans="1:48" x14ac:dyDescent="0.35">
      <c r="A694" t="s">
        <v>1683</v>
      </c>
      <c r="Y694" t="str">
        <f t="shared" si="241"/>
        <v>F</v>
      </c>
      <c r="Z694" t="str">
        <f t="shared" si="242"/>
        <v/>
      </c>
      <c r="AA694" t="str">
        <f t="shared" si="243"/>
        <v/>
      </c>
      <c r="AB694" t="str">
        <f t="shared" si="244"/>
        <v/>
      </c>
      <c r="AC694" t="str">
        <f t="shared" si="245"/>
        <v/>
      </c>
      <c r="AD694" t="str">
        <f t="shared" si="246"/>
        <v/>
      </c>
      <c r="AE694" t="str">
        <f t="shared" si="247"/>
        <v/>
      </c>
      <c r="AF694" t="str">
        <f t="shared" si="248"/>
        <v/>
      </c>
      <c r="AG694" t="str">
        <f t="shared" si="249"/>
        <v/>
      </c>
      <c r="AH694" t="str">
        <f t="shared" si="250"/>
        <v/>
      </c>
      <c r="AI694" t="str">
        <f t="shared" si="251"/>
        <v/>
      </c>
      <c r="AJ694" t="str">
        <f t="shared" si="252"/>
        <v/>
      </c>
      <c r="AK694" t="str">
        <f t="shared" si="253"/>
        <v/>
      </c>
      <c r="AL694" t="str">
        <f t="shared" si="254"/>
        <v/>
      </c>
      <c r="AM694" t="str">
        <f t="shared" si="255"/>
        <v/>
      </c>
      <c r="AN694" t="str">
        <f t="shared" si="256"/>
        <v/>
      </c>
      <c r="AO694" t="str">
        <f t="shared" si="257"/>
        <v/>
      </c>
      <c r="AP694" t="str">
        <f t="shared" si="258"/>
        <v/>
      </c>
      <c r="AQ694" t="str">
        <f t="shared" si="259"/>
        <v/>
      </c>
      <c r="AR694" t="str">
        <f t="shared" si="260"/>
        <v/>
      </c>
      <c r="AS694" t="str">
        <f t="shared" si="261"/>
        <v/>
      </c>
      <c r="AT694" t="str">
        <f t="shared" si="262"/>
        <v/>
      </c>
      <c r="AU694" t="str">
        <f t="shared" si="263"/>
        <v/>
      </c>
      <c r="AV694" t="str">
        <f t="shared" si="264"/>
        <v/>
      </c>
    </row>
    <row r="695" spans="1:48" x14ac:dyDescent="0.35">
      <c r="Y695" t="str">
        <f t="shared" si="241"/>
        <v/>
      </c>
      <c r="Z695" t="str">
        <f t="shared" si="242"/>
        <v/>
      </c>
      <c r="AA695" t="str">
        <f t="shared" si="243"/>
        <v/>
      </c>
      <c r="AB695" t="str">
        <f t="shared" si="244"/>
        <v/>
      </c>
      <c r="AC695" t="str">
        <f t="shared" si="245"/>
        <v/>
      </c>
      <c r="AD695" t="str">
        <f t="shared" si="246"/>
        <v/>
      </c>
      <c r="AE695" t="str">
        <f t="shared" si="247"/>
        <v/>
      </c>
      <c r="AF695" t="str">
        <f t="shared" si="248"/>
        <v/>
      </c>
      <c r="AG695" t="str">
        <f t="shared" si="249"/>
        <v/>
      </c>
      <c r="AH695" t="str">
        <f t="shared" si="250"/>
        <v/>
      </c>
      <c r="AI695" t="str">
        <f t="shared" si="251"/>
        <v/>
      </c>
      <c r="AJ695" t="str">
        <f t="shared" si="252"/>
        <v/>
      </c>
      <c r="AK695" t="str">
        <f t="shared" si="253"/>
        <v/>
      </c>
      <c r="AL695" t="str">
        <f t="shared" si="254"/>
        <v/>
      </c>
      <c r="AM695" t="str">
        <f t="shared" si="255"/>
        <v/>
      </c>
      <c r="AN695" t="str">
        <f t="shared" si="256"/>
        <v/>
      </c>
      <c r="AO695" t="str">
        <f t="shared" si="257"/>
        <v/>
      </c>
      <c r="AP695" t="str">
        <f t="shared" si="258"/>
        <v/>
      </c>
      <c r="AQ695" t="str">
        <f t="shared" si="259"/>
        <v/>
      </c>
      <c r="AR695" t="str">
        <f t="shared" si="260"/>
        <v/>
      </c>
      <c r="AS695" t="str">
        <f t="shared" si="261"/>
        <v/>
      </c>
      <c r="AT695" t="str">
        <f t="shared" si="262"/>
        <v/>
      </c>
      <c r="AU695" t="str">
        <f t="shared" si="263"/>
        <v/>
      </c>
      <c r="AV695" t="str">
        <f t="shared" si="264"/>
        <v/>
      </c>
    </row>
    <row r="696" spans="1:48" x14ac:dyDescent="0.35">
      <c r="Y696" t="str">
        <f t="shared" si="241"/>
        <v/>
      </c>
      <c r="Z696" t="str">
        <f t="shared" si="242"/>
        <v/>
      </c>
      <c r="AA696" t="str">
        <f t="shared" si="243"/>
        <v/>
      </c>
      <c r="AB696" t="str">
        <f t="shared" si="244"/>
        <v/>
      </c>
      <c r="AC696" t="str">
        <f t="shared" si="245"/>
        <v/>
      </c>
      <c r="AD696" t="str">
        <f t="shared" si="246"/>
        <v/>
      </c>
      <c r="AE696" t="str">
        <f t="shared" si="247"/>
        <v/>
      </c>
      <c r="AF696" t="str">
        <f t="shared" si="248"/>
        <v/>
      </c>
      <c r="AG696" t="str">
        <f t="shared" si="249"/>
        <v/>
      </c>
      <c r="AH696" t="str">
        <f t="shared" si="250"/>
        <v/>
      </c>
      <c r="AI696" t="str">
        <f t="shared" si="251"/>
        <v/>
      </c>
      <c r="AJ696" t="str">
        <f t="shared" si="252"/>
        <v/>
      </c>
      <c r="AK696" t="str">
        <f t="shared" si="253"/>
        <v/>
      </c>
      <c r="AL696" t="str">
        <f t="shared" si="254"/>
        <v/>
      </c>
      <c r="AM696" t="str">
        <f t="shared" si="255"/>
        <v/>
      </c>
      <c r="AN696" t="str">
        <f t="shared" si="256"/>
        <v/>
      </c>
      <c r="AO696" t="str">
        <f t="shared" si="257"/>
        <v/>
      </c>
      <c r="AP696" t="str">
        <f t="shared" si="258"/>
        <v/>
      </c>
      <c r="AQ696" t="str">
        <f t="shared" si="259"/>
        <v/>
      </c>
      <c r="AR696" t="str">
        <f t="shared" si="260"/>
        <v/>
      </c>
      <c r="AS696" t="str">
        <f t="shared" si="261"/>
        <v/>
      </c>
      <c r="AT696" t="str">
        <f t="shared" si="262"/>
        <v/>
      </c>
      <c r="AU696" t="str">
        <f t="shared" si="263"/>
        <v/>
      </c>
      <c r="AV696" t="str">
        <f t="shared" si="264"/>
        <v/>
      </c>
    </row>
    <row r="697" spans="1:48" x14ac:dyDescent="0.35">
      <c r="Y697" t="str">
        <f t="shared" si="241"/>
        <v/>
      </c>
      <c r="Z697" t="str">
        <f t="shared" si="242"/>
        <v/>
      </c>
      <c r="AA697" t="str">
        <f t="shared" si="243"/>
        <v/>
      </c>
      <c r="AB697" t="str">
        <f t="shared" si="244"/>
        <v/>
      </c>
      <c r="AC697" t="str">
        <f t="shared" si="245"/>
        <v/>
      </c>
      <c r="AD697" t="str">
        <f t="shared" si="246"/>
        <v/>
      </c>
      <c r="AE697" t="str">
        <f t="shared" si="247"/>
        <v/>
      </c>
      <c r="AF697" t="str">
        <f t="shared" si="248"/>
        <v/>
      </c>
      <c r="AG697" t="str">
        <f t="shared" si="249"/>
        <v/>
      </c>
      <c r="AH697" t="str">
        <f t="shared" si="250"/>
        <v/>
      </c>
      <c r="AI697" t="str">
        <f t="shared" si="251"/>
        <v/>
      </c>
      <c r="AJ697" t="str">
        <f t="shared" si="252"/>
        <v/>
      </c>
      <c r="AK697" t="str">
        <f t="shared" si="253"/>
        <v/>
      </c>
      <c r="AL697" t="str">
        <f t="shared" si="254"/>
        <v/>
      </c>
      <c r="AM697" t="str">
        <f t="shared" si="255"/>
        <v/>
      </c>
      <c r="AN697" t="str">
        <f t="shared" si="256"/>
        <v/>
      </c>
      <c r="AO697" t="str">
        <f t="shared" si="257"/>
        <v/>
      </c>
      <c r="AP697" t="str">
        <f t="shared" si="258"/>
        <v/>
      </c>
      <c r="AQ697" t="str">
        <f t="shared" si="259"/>
        <v/>
      </c>
      <c r="AR697" t="str">
        <f t="shared" si="260"/>
        <v/>
      </c>
      <c r="AS697" t="str">
        <f t="shared" si="261"/>
        <v/>
      </c>
      <c r="AT697" t="str">
        <f t="shared" si="262"/>
        <v/>
      </c>
      <c r="AU697" t="str">
        <f t="shared" si="263"/>
        <v/>
      </c>
      <c r="AV697" t="str">
        <f t="shared" si="264"/>
        <v/>
      </c>
    </row>
    <row r="698" spans="1:48" x14ac:dyDescent="0.35">
      <c r="A698" t="s">
        <v>5114</v>
      </c>
      <c r="Y698" t="str">
        <f t="shared" si="241"/>
        <v>F</v>
      </c>
      <c r="Z698" t="str">
        <f t="shared" si="242"/>
        <v/>
      </c>
      <c r="AA698" t="str">
        <f t="shared" si="243"/>
        <v/>
      </c>
      <c r="AB698" t="str">
        <f t="shared" si="244"/>
        <v/>
      </c>
      <c r="AC698" t="str">
        <f t="shared" si="245"/>
        <v/>
      </c>
      <c r="AD698" t="str">
        <f t="shared" si="246"/>
        <v/>
      </c>
      <c r="AE698" t="str">
        <f t="shared" si="247"/>
        <v/>
      </c>
      <c r="AF698" t="str">
        <f t="shared" si="248"/>
        <v/>
      </c>
      <c r="AG698" t="str">
        <f t="shared" si="249"/>
        <v/>
      </c>
      <c r="AH698" t="str">
        <f t="shared" si="250"/>
        <v/>
      </c>
      <c r="AI698" t="str">
        <f t="shared" si="251"/>
        <v/>
      </c>
      <c r="AJ698" t="str">
        <f t="shared" si="252"/>
        <v/>
      </c>
      <c r="AK698" t="str">
        <f t="shared" si="253"/>
        <v/>
      </c>
      <c r="AL698" t="str">
        <f t="shared" si="254"/>
        <v/>
      </c>
      <c r="AM698" t="str">
        <f t="shared" si="255"/>
        <v/>
      </c>
      <c r="AN698" t="str">
        <f t="shared" si="256"/>
        <v/>
      </c>
      <c r="AO698" t="str">
        <f t="shared" si="257"/>
        <v/>
      </c>
      <c r="AP698" t="str">
        <f t="shared" si="258"/>
        <v/>
      </c>
      <c r="AQ698" t="str">
        <f t="shared" si="259"/>
        <v/>
      </c>
      <c r="AR698" t="str">
        <f t="shared" si="260"/>
        <v/>
      </c>
      <c r="AS698" t="str">
        <f t="shared" si="261"/>
        <v/>
      </c>
      <c r="AT698" t="str">
        <f t="shared" si="262"/>
        <v/>
      </c>
      <c r="AU698" t="str">
        <f t="shared" si="263"/>
        <v/>
      </c>
      <c r="AV698" t="str">
        <f t="shared" si="264"/>
        <v/>
      </c>
    </row>
    <row r="699" spans="1:48" x14ac:dyDescent="0.35">
      <c r="A699" t="s">
        <v>8083</v>
      </c>
      <c r="B699" t="s">
        <v>8084</v>
      </c>
      <c r="Y699" t="str">
        <f t="shared" si="241"/>
        <v>F</v>
      </c>
      <c r="Z699" t="str">
        <f t="shared" si="242"/>
        <v>F</v>
      </c>
      <c r="AA699" t="str">
        <f t="shared" si="243"/>
        <v/>
      </c>
      <c r="AB699" t="str">
        <f t="shared" si="244"/>
        <v/>
      </c>
      <c r="AC699" t="str">
        <f t="shared" si="245"/>
        <v/>
      </c>
      <c r="AD699" t="str">
        <f t="shared" si="246"/>
        <v/>
      </c>
      <c r="AE699" t="str">
        <f t="shared" si="247"/>
        <v/>
      </c>
      <c r="AF699" t="str">
        <f t="shared" si="248"/>
        <v/>
      </c>
      <c r="AG699" t="str">
        <f t="shared" si="249"/>
        <v/>
      </c>
      <c r="AH699" t="str">
        <f t="shared" si="250"/>
        <v/>
      </c>
      <c r="AI699" t="str">
        <f t="shared" si="251"/>
        <v/>
      </c>
      <c r="AJ699" t="str">
        <f t="shared" si="252"/>
        <v/>
      </c>
      <c r="AK699" t="str">
        <f t="shared" si="253"/>
        <v/>
      </c>
      <c r="AL699" t="str">
        <f t="shared" si="254"/>
        <v/>
      </c>
      <c r="AM699" t="str">
        <f t="shared" si="255"/>
        <v/>
      </c>
      <c r="AN699" t="str">
        <f t="shared" si="256"/>
        <v/>
      </c>
      <c r="AO699" t="str">
        <f t="shared" si="257"/>
        <v/>
      </c>
      <c r="AP699" t="str">
        <f t="shared" si="258"/>
        <v/>
      </c>
      <c r="AQ699" t="str">
        <f t="shared" si="259"/>
        <v/>
      </c>
      <c r="AR699" t="str">
        <f t="shared" si="260"/>
        <v/>
      </c>
      <c r="AS699" t="str">
        <f t="shared" si="261"/>
        <v/>
      </c>
      <c r="AT699" t="str">
        <f t="shared" si="262"/>
        <v/>
      </c>
      <c r="AU699" t="str">
        <f t="shared" si="263"/>
        <v/>
      </c>
      <c r="AV699" t="str">
        <f t="shared" si="264"/>
        <v/>
      </c>
    </row>
    <row r="700" spans="1:48" x14ac:dyDescent="0.35">
      <c r="A700" t="s">
        <v>5130</v>
      </c>
      <c r="Y700" t="str">
        <f t="shared" si="241"/>
        <v>F</v>
      </c>
      <c r="Z700" t="str">
        <f t="shared" si="242"/>
        <v/>
      </c>
      <c r="AA700" t="str">
        <f t="shared" si="243"/>
        <v/>
      </c>
      <c r="AB700" t="str">
        <f t="shared" si="244"/>
        <v/>
      </c>
      <c r="AC700" t="str">
        <f t="shared" si="245"/>
        <v/>
      </c>
      <c r="AD700" t="str">
        <f t="shared" si="246"/>
        <v/>
      </c>
      <c r="AE700" t="str">
        <f t="shared" si="247"/>
        <v/>
      </c>
      <c r="AF700" t="str">
        <f t="shared" si="248"/>
        <v/>
      </c>
      <c r="AG700" t="str">
        <f t="shared" si="249"/>
        <v/>
      </c>
      <c r="AH700" t="str">
        <f t="shared" si="250"/>
        <v/>
      </c>
      <c r="AI700" t="str">
        <f t="shared" si="251"/>
        <v/>
      </c>
      <c r="AJ700" t="str">
        <f t="shared" si="252"/>
        <v/>
      </c>
      <c r="AK700" t="str">
        <f t="shared" si="253"/>
        <v/>
      </c>
      <c r="AL700" t="str">
        <f t="shared" si="254"/>
        <v/>
      </c>
      <c r="AM700" t="str">
        <f t="shared" si="255"/>
        <v/>
      </c>
      <c r="AN700" t="str">
        <f t="shared" si="256"/>
        <v/>
      </c>
      <c r="AO700" t="str">
        <f t="shared" si="257"/>
        <v/>
      </c>
      <c r="AP700" t="str">
        <f t="shared" si="258"/>
        <v/>
      </c>
      <c r="AQ700" t="str">
        <f t="shared" si="259"/>
        <v/>
      </c>
      <c r="AR700" t="str">
        <f t="shared" si="260"/>
        <v/>
      </c>
      <c r="AS700" t="str">
        <f t="shared" si="261"/>
        <v/>
      </c>
      <c r="AT700" t="str">
        <f t="shared" si="262"/>
        <v/>
      </c>
      <c r="AU700" t="str">
        <f t="shared" si="263"/>
        <v/>
      </c>
      <c r="AV700" t="str">
        <f t="shared" si="264"/>
        <v/>
      </c>
    </row>
    <row r="701" spans="1:48" x14ac:dyDescent="0.35">
      <c r="A701" t="s">
        <v>5138</v>
      </c>
      <c r="Y701" t="str">
        <f t="shared" si="241"/>
        <v>F</v>
      </c>
      <c r="Z701" t="str">
        <f t="shared" si="242"/>
        <v/>
      </c>
      <c r="AA701" t="str">
        <f t="shared" si="243"/>
        <v/>
      </c>
      <c r="AB701" t="str">
        <f t="shared" si="244"/>
        <v/>
      </c>
      <c r="AC701" t="str">
        <f t="shared" si="245"/>
        <v/>
      </c>
      <c r="AD701" t="str">
        <f t="shared" si="246"/>
        <v/>
      </c>
      <c r="AE701" t="str">
        <f t="shared" si="247"/>
        <v/>
      </c>
      <c r="AF701" t="str">
        <f t="shared" si="248"/>
        <v/>
      </c>
      <c r="AG701" t="str">
        <f t="shared" si="249"/>
        <v/>
      </c>
      <c r="AH701" t="str">
        <f t="shared" si="250"/>
        <v/>
      </c>
      <c r="AI701" t="str">
        <f t="shared" si="251"/>
        <v/>
      </c>
      <c r="AJ701" t="str">
        <f t="shared" si="252"/>
        <v/>
      </c>
      <c r="AK701" t="str">
        <f t="shared" si="253"/>
        <v/>
      </c>
      <c r="AL701" t="str">
        <f t="shared" si="254"/>
        <v/>
      </c>
      <c r="AM701" t="str">
        <f t="shared" si="255"/>
        <v/>
      </c>
      <c r="AN701" t="str">
        <f t="shared" si="256"/>
        <v/>
      </c>
      <c r="AO701" t="str">
        <f t="shared" si="257"/>
        <v/>
      </c>
      <c r="AP701" t="str">
        <f t="shared" si="258"/>
        <v/>
      </c>
      <c r="AQ701" t="str">
        <f t="shared" si="259"/>
        <v/>
      </c>
      <c r="AR701" t="str">
        <f t="shared" si="260"/>
        <v/>
      </c>
      <c r="AS701" t="str">
        <f t="shared" si="261"/>
        <v/>
      </c>
      <c r="AT701" t="str">
        <f t="shared" si="262"/>
        <v/>
      </c>
      <c r="AU701" t="str">
        <f t="shared" si="263"/>
        <v/>
      </c>
      <c r="AV701" t="str">
        <f t="shared" si="264"/>
        <v/>
      </c>
    </row>
    <row r="702" spans="1:48" x14ac:dyDescent="0.35">
      <c r="A702" t="s">
        <v>8085</v>
      </c>
      <c r="B702" t="s">
        <v>1646</v>
      </c>
      <c r="Y702" t="str">
        <f t="shared" si="241"/>
        <v>H</v>
      </c>
      <c r="Z702" t="str">
        <f t="shared" si="242"/>
        <v>F</v>
      </c>
      <c r="AA702" t="str">
        <f t="shared" si="243"/>
        <v/>
      </c>
      <c r="AB702" t="str">
        <f t="shared" si="244"/>
        <v/>
      </c>
      <c r="AC702" t="str">
        <f t="shared" si="245"/>
        <v/>
      </c>
      <c r="AD702" t="str">
        <f t="shared" si="246"/>
        <v/>
      </c>
      <c r="AE702" t="str">
        <f t="shared" si="247"/>
        <v/>
      </c>
      <c r="AF702" t="str">
        <f t="shared" si="248"/>
        <v/>
      </c>
      <c r="AG702" t="str">
        <f t="shared" si="249"/>
        <v/>
      </c>
      <c r="AH702" t="str">
        <f t="shared" si="250"/>
        <v/>
      </c>
      <c r="AI702" t="str">
        <f t="shared" si="251"/>
        <v/>
      </c>
      <c r="AJ702" t="str">
        <f t="shared" si="252"/>
        <v/>
      </c>
      <c r="AK702" t="str">
        <f t="shared" si="253"/>
        <v/>
      </c>
      <c r="AL702" t="str">
        <f t="shared" si="254"/>
        <v/>
      </c>
      <c r="AM702" t="str">
        <f t="shared" si="255"/>
        <v/>
      </c>
      <c r="AN702" t="str">
        <f t="shared" si="256"/>
        <v/>
      </c>
      <c r="AO702" t="str">
        <f t="shared" si="257"/>
        <v/>
      </c>
      <c r="AP702" t="str">
        <f t="shared" si="258"/>
        <v/>
      </c>
      <c r="AQ702" t="str">
        <f t="shared" si="259"/>
        <v/>
      </c>
      <c r="AR702" t="str">
        <f t="shared" si="260"/>
        <v/>
      </c>
      <c r="AS702" t="str">
        <f t="shared" si="261"/>
        <v/>
      </c>
      <c r="AT702" t="str">
        <f t="shared" si="262"/>
        <v/>
      </c>
      <c r="AU702" t="str">
        <f t="shared" si="263"/>
        <v/>
      </c>
      <c r="AV702" t="str">
        <f t="shared" si="264"/>
        <v/>
      </c>
    </row>
    <row r="703" spans="1:48" x14ac:dyDescent="0.35">
      <c r="A703" t="s">
        <v>8086</v>
      </c>
      <c r="B703" t="s">
        <v>8087</v>
      </c>
      <c r="C703" t="s">
        <v>1683</v>
      </c>
      <c r="D703" t="s">
        <v>8088</v>
      </c>
      <c r="E703" t="s">
        <v>8089</v>
      </c>
      <c r="F703" t="s">
        <v>8090</v>
      </c>
      <c r="G703" t="s">
        <v>8091</v>
      </c>
      <c r="H703" t="s">
        <v>8092</v>
      </c>
      <c r="Y703" t="str">
        <f t="shared" si="241"/>
        <v>B</v>
      </c>
      <c r="Z703" t="str">
        <f t="shared" si="242"/>
        <v>F</v>
      </c>
      <c r="AA703" t="str">
        <f t="shared" si="243"/>
        <v>F</v>
      </c>
      <c r="AB703" t="str">
        <f t="shared" si="244"/>
        <v>F</v>
      </c>
      <c r="AC703" t="str">
        <f t="shared" si="245"/>
        <v>F</v>
      </c>
      <c r="AD703" t="str">
        <f t="shared" si="246"/>
        <v>F</v>
      </c>
      <c r="AE703" t="str">
        <f t="shared" si="247"/>
        <v>F</v>
      </c>
      <c r="AF703" t="str">
        <f t="shared" si="248"/>
        <v>F</v>
      </c>
      <c r="AG703" t="str">
        <f t="shared" si="249"/>
        <v/>
      </c>
      <c r="AH703" t="str">
        <f t="shared" si="250"/>
        <v/>
      </c>
      <c r="AI703" t="str">
        <f t="shared" si="251"/>
        <v/>
      </c>
      <c r="AJ703" t="str">
        <f t="shared" si="252"/>
        <v/>
      </c>
      <c r="AK703" t="str">
        <f t="shared" si="253"/>
        <v/>
      </c>
      <c r="AL703" t="str">
        <f t="shared" si="254"/>
        <v/>
      </c>
      <c r="AM703" t="str">
        <f t="shared" si="255"/>
        <v/>
      </c>
      <c r="AN703" t="str">
        <f t="shared" si="256"/>
        <v/>
      </c>
      <c r="AO703" t="str">
        <f t="shared" si="257"/>
        <v/>
      </c>
      <c r="AP703" t="str">
        <f t="shared" si="258"/>
        <v/>
      </c>
      <c r="AQ703" t="str">
        <f t="shared" si="259"/>
        <v/>
      </c>
      <c r="AR703" t="str">
        <f t="shared" si="260"/>
        <v/>
      </c>
      <c r="AS703" t="str">
        <f t="shared" si="261"/>
        <v/>
      </c>
      <c r="AT703" t="str">
        <f t="shared" si="262"/>
        <v/>
      </c>
      <c r="AU703" t="str">
        <f t="shared" si="263"/>
        <v/>
      </c>
      <c r="AV703" t="str">
        <f t="shared" si="264"/>
        <v/>
      </c>
    </row>
    <row r="704" spans="1:48" x14ac:dyDescent="0.35">
      <c r="A704" t="s">
        <v>8093</v>
      </c>
      <c r="B704" t="s">
        <v>8094</v>
      </c>
      <c r="Y704" t="str">
        <f t="shared" si="241"/>
        <v>F</v>
      </c>
      <c r="Z704" t="str">
        <f t="shared" si="242"/>
        <v>F</v>
      </c>
      <c r="AA704" t="str">
        <f t="shared" si="243"/>
        <v/>
      </c>
      <c r="AB704" t="str">
        <f t="shared" si="244"/>
        <v/>
      </c>
      <c r="AC704" t="str">
        <f t="shared" si="245"/>
        <v/>
      </c>
      <c r="AD704" t="str">
        <f t="shared" si="246"/>
        <v/>
      </c>
      <c r="AE704" t="str">
        <f t="shared" si="247"/>
        <v/>
      </c>
      <c r="AF704" t="str">
        <f t="shared" si="248"/>
        <v/>
      </c>
      <c r="AG704" t="str">
        <f t="shared" si="249"/>
        <v/>
      </c>
      <c r="AH704" t="str">
        <f t="shared" si="250"/>
        <v/>
      </c>
      <c r="AI704" t="str">
        <f t="shared" si="251"/>
        <v/>
      </c>
      <c r="AJ704" t="str">
        <f t="shared" si="252"/>
        <v/>
      </c>
      <c r="AK704" t="str">
        <f t="shared" si="253"/>
        <v/>
      </c>
      <c r="AL704" t="str">
        <f t="shared" si="254"/>
        <v/>
      </c>
      <c r="AM704" t="str">
        <f t="shared" si="255"/>
        <v/>
      </c>
      <c r="AN704" t="str">
        <f t="shared" si="256"/>
        <v/>
      </c>
      <c r="AO704" t="str">
        <f t="shared" si="257"/>
        <v/>
      </c>
      <c r="AP704" t="str">
        <f t="shared" si="258"/>
        <v/>
      </c>
      <c r="AQ704" t="str">
        <f t="shared" si="259"/>
        <v/>
      </c>
      <c r="AR704" t="str">
        <f t="shared" si="260"/>
        <v/>
      </c>
      <c r="AS704" t="str">
        <f t="shared" si="261"/>
        <v/>
      </c>
      <c r="AT704" t="str">
        <f t="shared" si="262"/>
        <v/>
      </c>
      <c r="AU704" t="str">
        <f t="shared" si="263"/>
        <v/>
      </c>
      <c r="AV704" t="str">
        <f t="shared" si="264"/>
        <v/>
      </c>
    </row>
    <row r="705" spans="1:48" x14ac:dyDescent="0.35">
      <c r="A705" t="s">
        <v>8095</v>
      </c>
      <c r="B705" t="s">
        <v>8096</v>
      </c>
      <c r="Y705" t="str">
        <f t="shared" si="241"/>
        <v>H</v>
      </c>
      <c r="Z705" t="str">
        <f t="shared" si="242"/>
        <v>H</v>
      </c>
      <c r="AA705" t="str">
        <f t="shared" si="243"/>
        <v/>
      </c>
      <c r="AB705" t="str">
        <f t="shared" si="244"/>
        <v/>
      </c>
      <c r="AC705" t="str">
        <f t="shared" si="245"/>
        <v/>
      </c>
      <c r="AD705" t="str">
        <f t="shared" si="246"/>
        <v/>
      </c>
      <c r="AE705" t="str">
        <f t="shared" si="247"/>
        <v/>
      </c>
      <c r="AF705" t="str">
        <f t="shared" si="248"/>
        <v/>
      </c>
      <c r="AG705" t="str">
        <f t="shared" si="249"/>
        <v/>
      </c>
      <c r="AH705" t="str">
        <f t="shared" si="250"/>
        <v/>
      </c>
      <c r="AI705" t="str">
        <f t="shared" si="251"/>
        <v/>
      </c>
      <c r="AJ705" t="str">
        <f t="shared" si="252"/>
        <v/>
      </c>
      <c r="AK705" t="str">
        <f t="shared" si="253"/>
        <v/>
      </c>
      <c r="AL705" t="str">
        <f t="shared" si="254"/>
        <v/>
      </c>
      <c r="AM705" t="str">
        <f t="shared" si="255"/>
        <v/>
      </c>
      <c r="AN705" t="str">
        <f t="shared" si="256"/>
        <v/>
      </c>
      <c r="AO705" t="str">
        <f t="shared" si="257"/>
        <v/>
      </c>
      <c r="AP705" t="str">
        <f t="shared" si="258"/>
        <v/>
      </c>
      <c r="AQ705" t="str">
        <f t="shared" si="259"/>
        <v/>
      </c>
      <c r="AR705" t="str">
        <f t="shared" si="260"/>
        <v/>
      </c>
      <c r="AS705" t="str">
        <f t="shared" si="261"/>
        <v/>
      </c>
      <c r="AT705" t="str">
        <f t="shared" si="262"/>
        <v/>
      </c>
      <c r="AU705" t="str">
        <f t="shared" si="263"/>
        <v/>
      </c>
      <c r="AV705" t="str">
        <f t="shared" si="264"/>
        <v/>
      </c>
    </row>
    <row r="706" spans="1:48" x14ac:dyDescent="0.35">
      <c r="A706" t="s">
        <v>8097</v>
      </c>
      <c r="B706" t="s">
        <v>8098</v>
      </c>
      <c r="C706" t="s">
        <v>8099</v>
      </c>
      <c r="Y706" t="str">
        <f t="shared" si="241"/>
        <v>G</v>
      </c>
      <c r="Z706" t="str">
        <f t="shared" si="242"/>
        <v>G</v>
      </c>
      <c r="AA706" t="str">
        <f t="shared" si="243"/>
        <v>G</v>
      </c>
      <c r="AB706" t="str">
        <f t="shared" si="244"/>
        <v/>
      </c>
      <c r="AC706" t="str">
        <f t="shared" si="245"/>
        <v/>
      </c>
      <c r="AD706" t="str">
        <f t="shared" si="246"/>
        <v/>
      </c>
      <c r="AE706" t="str">
        <f t="shared" si="247"/>
        <v/>
      </c>
      <c r="AF706" t="str">
        <f t="shared" si="248"/>
        <v/>
      </c>
      <c r="AG706" t="str">
        <f t="shared" si="249"/>
        <v/>
      </c>
      <c r="AH706" t="str">
        <f t="shared" si="250"/>
        <v/>
      </c>
      <c r="AI706" t="str">
        <f t="shared" si="251"/>
        <v/>
      </c>
      <c r="AJ706" t="str">
        <f t="shared" si="252"/>
        <v/>
      </c>
      <c r="AK706" t="str">
        <f t="shared" si="253"/>
        <v/>
      </c>
      <c r="AL706" t="str">
        <f t="shared" si="254"/>
        <v/>
      </c>
      <c r="AM706" t="str">
        <f t="shared" si="255"/>
        <v/>
      </c>
      <c r="AN706" t="str">
        <f t="shared" si="256"/>
        <v/>
      </c>
      <c r="AO706" t="str">
        <f t="shared" si="257"/>
        <v/>
      </c>
      <c r="AP706" t="str">
        <f t="shared" si="258"/>
        <v/>
      </c>
      <c r="AQ706" t="str">
        <f t="shared" si="259"/>
        <v/>
      </c>
      <c r="AR706" t="str">
        <f t="shared" si="260"/>
        <v/>
      </c>
      <c r="AS706" t="str">
        <f t="shared" si="261"/>
        <v/>
      </c>
      <c r="AT706" t="str">
        <f t="shared" si="262"/>
        <v/>
      </c>
      <c r="AU706" t="str">
        <f t="shared" si="263"/>
        <v/>
      </c>
      <c r="AV706" t="str">
        <f t="shared" si="264"/>
        <v/>
      </c>
    </row>
    <row r="707" spans="1:48" x14ac:dyDescent="0.35">
      <c r="A707" t="s">
        <v>5185</v>
      </c>
      <c r="Y707" t="str">
        <f t="shared" ref="Y707:Y770" si="265">LEFT(A707,1)</f>
        <v>H</v>
      </c>
      <c r="Z707" t="str">
        <f t="shared" ref="Z707:Z770" si="266">LEFT(B707,1)</f>
        <v/>
      </c>
      <c r="AA707" t="str">
        <f t="shared" ref="AA707:AA770" si="267">LEFT(C707,1)</f>
        <v/>
      </c>
      <c r="AB707" t="str">
        <f t="shared" ref="AB707:AB770" si="268">LEFT(D707,1)</f>
        <v/>
      </c>
      <c r="AC707" t="str">
        <f t="shared" ref="AC707:AC770" si="269">LEFT(E707,1)</f>
        <v/>
      </c>
      <c r="AD707" t="str">
        <f t="shared" ref="AD707:AD770" si="270">LEFT(F707,1)</f>
        <v/>
      </c>
      <c r="AE707" t="str">
        <f t="shared" ref="AE707:AE770" si="271">LEFT(G707,1)</f>
        <v/>
      </c>
      <c r="AF707" t="str">
        <f t="shared" ref="AF707:AF770" si="272">LEFT(H707,1)</f>
        <v/>
      </c>
      <c r="AG707" t="str">
        <f t="shared" ref="AG707:AG770" si="273">LEFT(I707,1)</f>
        <v/>
      </c>
      <c r="AH707" t="str">
        <f t="shared" ref="AH707:AH770" si="274">LEFT(J707,1)</f>
        <v/>
      </c>
      <c r="AI707" t="str">
        <f t="shared" ref="AI707:AI770" si="275">LEFT(K707,1)</f>
        <v/>
      </c>
      <c r="AJ707" t="str">
        <f t="shared" ref="AJ707:AJ770" si="276">LEFT(L707,1)</f>
        <v/>
      </c>
      <c r="AK707" t="str">
        <f t="shared" ref="AK707:AK770" si="277">LEFT(M707,1)</f>
        <v/>
      </c>
      <c r="AL707" t="str">
        <f t="shared" ref="AL707:AL770" si="278">LEFT(N707,1)</f>
        <v/>
      </c>
      <c r="AM707" t="str">
        <f t="shared" ref="AM707:AM770" si="279">LEFT(O707,1)</f>
        <v/>
      </c>
      <c r="AN707" t="str">
        <f t="shared" ref="AN707:AN770" si="280">LEFT(P707,1)</f>
        <v/>
      </c>
      <c r="AO707" t="str">
        <f t="shared" ref="AO707:AO770" si="281">LEFT(Q707,1)</f>
        <v/>
      </c>
      <c r="AP707" t="str">
        <f t="shared" ref="AP707:AP770" si="282">LEFT(R707,1)</f>
        <v/>
      </c>
      <c r="AQ707" t="str">
        <f t="shared" ref="AQ707:AQ770" si="283">LEFT(S707,1)</f>
        <v/>
      </c>
      <c r="AR707" t="str">
        <f t="shared" ref="AR707:AR770" si="284">LEFT(T707,1)</f>
        <v/>
      </c>
      <c r="AS707" t="str">
        <f t="shared" ref="AS707:AS770" si="285">LEFT(U707,1)</f>
        <v/>
      </c>
      <c r="AT707" t="str">
        <f t="shared" ref="AT707:AT770" si="286">LEFT(V707,1)</f>
        <v/>
      </c>
      <c r="AU707" t="str">
        <f t="shared" ref="AU707:AU770" si="287">LEFT(W707,1)</f>
        <v/>
      </c>
      <c r="AV707" t="str">
        <f t="shared" ref="AV707:AV770" si="288">LEFT(X707,1)</f>
        <v/>
      </c>
    </row>
    <row r="708" spans="1:48" x14ac:dyDescent="0.35">
      <c r="A708" t="s">
        <v>5192</v>
      </c>
      <c r="Y708" t="str">
        <f t="shared" si="265"/>
        <v>G</v>
      </c>
      <c r="Z708" t="str">
        <f t="shared" si="266"/>
        <v/>
      </c>
      <c r="AA708" t="str">
        <f t="shared" si="267"/>
        <v/>
      </c>
      <c r="AB708" t="str">
        <f t="shared" si="268"/>
        <v/>
      </c>
      <c r="AC708" t="str">
        <f t="shared" si="269"/>
        <v/>
      </c>
      <c r="AD708" t="str">
        <f t="shared" si="270"/>
        <v/>
      </c>
      <c r="AE708" t="str">
        <f t="shared" si="271"/>
        <v/>
      </c>
      <c r="AF708" t="str">
        <f t="shared" si="272"/>
        <v/>
      </c>
      <c r="AG708" t="str">
        <f t="shared" si="273"/>
        <v/>
      </c>
      <c r="AH708" t="str">
        <f t="shared" si="274"/>
        <v/>
      </c>
      <c r="AI708" t="str">
        <f t="shared" si="275"/>
        <v/>
      </c>
      <c r="AJ708" t="str">
        <f t="shared" si="276"/>
        <v/>
      </c>
      <c r="AK708" t="str">
        <f t="shared" si="277"/>
        <v/>
      </c>
      <c r="AL708" t="str">
        <f t="shared" si="278"/>
        <v/>
      </c>
      <c r="AM708" t="str">
        <f t="shared" si="279"/>
        <v/>
      </c>
      <c r="AN708" t="str">
        <f t="shared" si="280"/>
        <v/>
      </c>
      <c r="AO708" t="str">
        <f t="shared" si="281"/>
        <v/>
      </c>
      <c r="AP708" t="str">
        <f t="shared" si="282"/>
        <v/>
      </c>
      <c r="AQ708" t="str">
        <f t="shared" si="283"/>
        <v/>
      </c>
      <c r="AR708" t="str">
        <f t="shared" si="284"/>
        <v/>
      </c>
      <c r="AS708" t="str">
        <f t="shared" si="285"/>
        <v/>
      </c>
      <c r="AT708" t="str">
        <f t="shared" si="286"/>
        <v/>
      </c>
      <c r="AU708" t="str">
        <f t="shared" si="287"/>
        <v/>
      </c>
      <c r="AV708" t="str">
        <f t="shared" si="288"/>
        <v/>
      </c>
    </row>
    <row r="709" spans="1:48" x14ac:dyDescent="0.35">
      <c r="A709" t="s">
        <v>8100</v>
      </c>
      <c r="B709" t="s">
        <v>8101</v>
      </c>
      <c r="Y709" t="str">
        <f t="shared" si="265"/>
        <v>H</v>
      </c>
      <c r="Z709" t="str">
        <f t="shared" si="266"/>
        <v>G</v>
      </c>
      <c r="AA709" t="str">
        <f t="shared" si="267"/>
        <v/>
      </c>
      <c r="AB709" t="str">
        <f t="shared" si="268"/>
        <v/>
      </c>
      <c r="AC709" t="str">
        <f t="shared" si="269"/>
        <v/>
      </c>
      <c r="AD709" t="str">
        <f t="shared" si="270"/>
        <v/>
      </c>
      <c r="AE709" t="str">
        <f t="shared" si="271"/>
        <v/>
      </c>
      <c r="AF709" t="str">
        <f t="shared" si="272"/>
        <v/>
      </c>
      <c r="AG709" t="str">
        <f t="shared" si="273"/>
        <v/>
      </c>
      <c r="AH709" t="str">
        <f t="shared" si="274"/>
        <v/>
      </c>
      <c r="AI709" t="str">
        <f t="shared" si="275"/>
        <v/>
      </c>
      <c r="AJ709" t="str">
        <f t="shared" si="276"/>
        <v/>
      </c>
      <c r="AK709" t="str">
        <f t="shared" si="277"/>
        <v/>
      </c>
      <c r="AL709" t="str">
        <f t="shared" si="278"/>
        <v/>
      </c>
      <c r="AM709" t="str">
        <f t="shared" si="279"/>
        <v/>
      </c>
      <c r="AN709" t="str">
        <f t="shared" si="280"/>
        <v/>
      </c>
      <c r="AO709" t="str">
        <f t="shared" si="281"/>
        <v/>
      </c>
      <c r="AP709" t="str">
        <f t="shared" si="282"/>
        <v/>
      </c>
      <c r="AQ709" t="str">
        <f t="shared" si="283"/>
        <v/>
      </c>
      <c r="AR709" t="str">
        <f t="shared" si="284"/>
        <v/>
      </c>
      <c r="AS709" t="str">
        <f t="shared" si="285"/>
        <v/>
      </c>
      <c r="AT709" t="str">
        <f t="shared" si="286"/>
        <v/>
      </c>
      <c r="AU709" t="str">
        <f t="shared" si="287"/>
        <v/>
      </c>
      <c r="AV709" t="str">
        <f t="shared" si="288"/>
        <v/>
      </c>
    </row>
    <row r="710" spans="1:48" x14ac:dyDescent="0.35">
      <c r="Y710" t="str">
        <f t="shared" si="265"/>
        <v/>
      </c>
      <c r="Z710" t="str">
        <f t="shared" si="266"/>
        <v/>
      </c>
      <c r="AA710" t="str">
        <f t="shared" si="267"/>
        <v/>
      </c>
      <c r="AB710" t="str">
        <f t="shared" si="268"/>
        <v/>
      </c>
      <c r="AC710" t="str">
        <f t="shared" si="269"/>
        <v/>
      </c>
      <c r="AD710" t="str">
        <f t="shared" si="270"/>
        <v/>
      </c>
      <c r="AE710" t="str">
        <f t="shared" si="271"/>
        <v/>
      </c>
      <c r="AF710" t="str">
        <f t="shared" si="272"/>
        <v/>
      </c>
      <c r="AG710" t="str">
        <f t="shared" si="273"/>
        <v/>
      </c>
      <c r="AH710" t="str">
        <f t="shared" si="274"/>
        <v/>
      </c>
      <c r="AI710" t="str">
        <f t="shared" si="275"/>
        <v/>
      </c>
      <c r="AJ710" t="str">
        <f t="shared" si="276"/>
        <v/>
      </c>
      <c r="AK710" t="str">
        <f t="shared" si="277"/>
        <v/>
      </c>
      <c r="AL710" t="str">
        <f t="shared" si="278"/>
        <v/>
      </c>
      <c r="AM710" t="str">
        <f t="shared" si="279"/>
        <v/>
      </c>
      <c r="AN710" t="str">
        <f t="shared" si="280"/>
        <v/>
      </c>
      <c r="AO710" t="str">
        <f t="shared" si="281"/>
        <v/>
      </c>
      <c r="AP710" t="str">
        <f t="shared" si="282"/>
        <v/>
      </c>
      <c r="AQ710" t="str">
        <f t="shared" si="283"/>
        <v/>
      </c>
      <c r="AR710" t="str">
        <f t="shared" si="284"/>
        <v/>
      </c>
      <c r="AS710" t="str">
        <f t="shared" si="285"/>
        <v/>
      </c>
      <c r="AT710" t="str">
        <f t="shared" si="286"/>
        <v/>
      </c>
      <c r="AU710" t="str">
        <f t="shared" si="287"/>
        <v/>
      </c>
      <c r="AV710" t="str">
        <f t="shared" si="288"/>
        <v/>
      </c>
    </row>
    <row r="711" spans="1:48" x14ac:dyDescent="0.35">
      <c r="A711" t="s">
        <v>8102</v>
      </c>
      <c r="B711" t="s">
        <v>8103</v>
      </c>
      <c r="Y711" t="str">
        <f t="shared" si="265"/>
        <v>G</v>
      </c>
      <c r="Z711" t="str">
        <f t="shared" si="266"/>
        <v>G</v>
      </c>
      <c r="AA711" t="str">
        <f t="shared" si="267"/>
        <v/>
      </c>
      <c r="AB711" t="str">
        <f t="shared" si="268"/>
        <v/>
      </c>
      <c r="AC711" t="str">
        <f t="shared" si="269"/>
        <v/>
      </c>
      <c r="AD711" t="str">
        <f t="shared" si="270"/>
        <v/>
      </c>
      <c r="AE711" t="str">
        <f t="shared" si="271"/>
        <v/>
      </c>
      <c r="AF711" t="str">
        <f t="shared" si="272"/>
        <v/>
      </c>
      <c r="AG711" t="str">
        <f t="shared" si="273"/>
        <v/>
      </c>
      <c r="AH711" t="str">
        <f t="shared" si="274"/>
        <v/>
      </c>
      <c r="AI711" t="str">
        <f t="shared" si="275"/>
        <v/>
      </c>
      <c r="AJ711" t="str">
        <f t="shared" si="276"/>
        <v/>
      </c>
      <c r="AK711" t="str">
        <f t="shared" si="277"/>
        <v/>
      </c>
      <c r="AL711" t="str">
        <f t="shared" si="278"/>
        <v/>
      </c>
      <c r="AM711" t="str">
        <f t="shared" si="279"/>
        <v/>
      </c>
      <c r="AN711" t="str">
        <f t="shared" si="280"/>
        <v/>
      </c>
      <c r="AO711" t="str">
        <f t="shared" si="281"/>
        <v/>
      </c>
      <c r="AP711" t="str">
        <f t="shared" si="282"/>
        <v/>
      </c>
      <c r="AQ711" t="str">
        <f t="shared" si="283"/>
        <v/>
      </c>
      <c r="AR711" t="str">
        <f t="shared" si="284"/>
        <v/>
      </c>
      <c r="AS711" t="str">
        <f t="shared" si="285"/>
        <v/>
      </c>
      <c r="AT711" t="str">
        <f t="shared" si="286"/>
        <v/>
      </c>
      <c r="AU711" t="str">
        <f t="shared" si="287"/>
        <v/>
      </c>
      <c r="AV711" t="str">
        <f t="shared" si="288"/>
        <v/>
      </c>
    </row>
    <row r="712" spans="1:48" x14ac:dyDescent="0.35">
      <c r="Y712" t="str">
        <f t="shared" si="265"/>
        <v/>
      </c>
      <c r="Z712" t="str">
        <f t="shared" si="266"/>
        <v/>
      </c>
      <c r="AA712" t="str">
        <f t="shared" si="267"/>
        <v/>
      </c>
      <c r="AB712" t="str">
        <f t="shared" si="268"/>
        <v/>
      </c>
      <c r="AC712" t="str">
        <f t="shared" si="269"/>
        <v/>
      </c>
      <c r="AD712" t="str">
        <f t="shared" si="270"/>
        <v/>
      </c>
      <c r="AE712" t="str">
        <f t="shared" si="271"/>
        <v/>
      </c>
      <c r="AF712" t="str">
        <f t="shared" si="272"/>
        <v/>
      </c>
      <c r="AG712" t="str">
        <f t="shared" si="273"/>
        <v/>
      </c>
      <c r="AH712" t="str">
        <f t="shared" si="274"/>
        <v/>
      </c>
      <c r="AI712" t="str">
        <f t="shared" si="275"/>
        <v/>
      </c>
      <c r="AJ712" t="str">
        <f t="shared" si="276"/>
        <v/>
      </c>
      <c r="AK712" t="str">
        <f t="shared" si="277"/>
        <v/>
      </c>
      <c r="AL712" t="str">
        <f t="shared" si="278"/>
        <v/>
      </c>
      <c r="AM712" t="str">
        <f t="shared" si="279"/>
        <v/>
      </c>
      <c r="AN712" t="str">
        <f t="shared" si="280"/>
        <v/>
      </c>
      <c r="AO712" t="str">
        <f t="shared" si="281"/>
        <v/>
      </c>
      <c r="AP712" t="str">
        <f t="shared" si="282"/>
        <v/>
      </c>
      <c r="AQ712" t="str">
        <f t="shared" si="283"/>
        <v/>
      </c>
      <c r="AR712" t="str">
        <f t="shared" si="284"/>
        <v/>
      </c>
      <c r="AS712" t="str">
        <f t="shared" si="285"/>
        <v/>
      </c>
      <c r="AT712" t="str">
        <f t="shared" si="286"/>
        <v/>
      </c>
      <c r="AU712" t="str">
        <f t="shared" si="287"/>
        <v/>
      </c>
      <c r="AV712" t="str">
        <f t="shared" si="288"/>
        <v/>
      </c>
    </row>
    <row r="713" spans="1:48" x14ac:dyDescent="0.35">
      <c r="A713" t="s">
        <v>5230</v>
      </c>
      <c r="Y713" t="str">
        <f t="shared" si="265"/>
        <v>G</v>
      </c>
      <c r="Z713" t="str">
        <f t="shared" si="266"/>
        <v/>
      </c>
      <c r="AA713" t="str">
        <f t="shared" si="267"/>
        <v/>
      </c>
      <c r="AB713" t="str">
        <f t="shared" si="268"/>
        <v/>
      </c>
      <c r="AC713" t="str">
        <f t="shared" si="269"/>
        <v/>
      </c>
      <c r="AD713" t="str">
        <f t="shared" si="270"/>
        <v/>
      </c>
      <c r="AE713" t="str">
        <f t="shared" si="271"/>
        <v/>
      </c>
      <c r="AF713" t="str">
        <f t="shared" si="272"/>
        <v/>
      </c>
      <c r="AG713" t="str">
        <f t="shared" si="273"/>
        <v/>
      </c>
      <c r="AH713" t="str">
        <f t="shared" si="274"/>
        <v/>
      </c>
      <c r="AI713" t="str">
        <f t="shared" si="275"/>
        <v/>
      </c>
      <c r="AJ713" t="str">
        <f t="shared" si="276"/>
        <v/>
      </c>
      <c r="AK713" t="str">
        <f t="shared" si="277"/>
        <v/>
      </c>
      <c r="AL713" t="str">
        <f t="shared" si="278"/>
        <v/>
      </c>
      <c r="AM713" t="str">
        <f t="shared" si="279"/>
        <v/>
      </c>
      <c r="AN713" t="str">
        <f t="shared" si="280"/>
        <v/>
      </c>
      <c r="AO713" t="str">
        <f t="shared" si="281"/>
        <v/>
      </c>
      <c r="AP713" t="str">
        <f t="shared" si="282"/>
        <v/>
      </c>
      <c r="AQ713" t="str">
        <f t="shared" si="283"/>
        <v/>
      </c>
      <c r="AR713" t="str">
        <f t="shared" si="284"/>
        <v/>
      </c>
      <c r="AS713" t="str">
        <f t="shared" si="285"/>
        <v/>
      </c>
      <c r="AT713" t="str">
        <f t="shared" si="286"/>
        <v/>
      </c>
      <c r="AU713" t="str">
        <f t="shared" si="287"/>
        <v/>
      </c>
      <c r="AV713" t="str">
        <f t="shared" si="288"/>
        <v/>
      </c>
    </row>
    <row r="714" spans="1:48" x14ac:dyDescent="0.35">
      <c r="Y714" t="str">
        <f t="shared" si="265"/>
        <v/>
      </c>
      <c r="Z714" t="str">
        <f t="shared" si="266"/>
        <v/>
      </c>
      <c r="AA714" t="str">
        <f t="shared" si="267"/>
        <v/>
      </c>
      <c r="AB714" t="str">
        <f t="shared" si="268"/>
        <v/>
      </c>
      <c r="AC714" t="str">
        <f t="shared" si="269"/>
        <v/>
      </c>
      <c r="AD714" t="str">
        <f t="shared" si="270"/>
        <v/>
      </c>
      <c r="AE714" t="str">
        <f t="shared" si="271"/>
        <v/>
      </c>
      <c r="AF714" t="str">
        <f t="shared" si="272"/>
        <v/>
      </c>
      <c r="AG714" t="str">
        <f t="shared" si="273"/>
        <v/>
      </c>
      <c r="AH714" t="str">
        <f t="shared" si="274"/>
        <v/>
      </c>
      <c r="AI714" t="str">
        <f t="shared" si="275"/>
        <v/>
      </c>
      <c r="AJ714" t="str">
        <f t="shared" si="276"/>
        <v/>
      </c>
      <c r="AK714" t="str">
        <f t="shared" si="277"/>
        <v/>
      </c>
      <c r="AL714" t="str">
        <f t="shared" si="278"/>
        <v/>
      </c>
      <c r="AM714" t="str">
        <f t="shared" si="279"/>
        <v/>
      </c>
      <c r="AN714" t="str">
        <f t="shared" si="280"/>
        <v/>
      </c>
      <c r="AO714" t="str">
        <f t="shared" si="281"/>
        <v/>
      </c>
      <c r="AP714" t="str">
        <f t="shared" si="282"/>
        <v/>
      </c>
      <c r="AQ714" t="str">
        <f t="shared" si="283"/>
        <v/>
      </c>
      <c r="AR714" t="str">
        <f t="shared" si="284"/>
        <v/>
      </c>
      <c r="AS714" t="str">
        <f t="shared" si="285"/>
        <v/>
      </c>
      <c r="AT714" t="str">
        <f t="shared" si="286"/>
        <v/>
      </c>
      <c r="AU714" t="str">
        <f t="shared" si="287"/>
        <v/>
      </c>
      <c r="AV714" t="str">
        <f t="shared" si="288"/>
        <v/>
      </c>
    </row>
    <row r="715" spans="1:48" x14ac:dyDescent="0.35">
      <c r="Y715" t="str">
        <f t="shared" si="265"/>
        <v/>
      </c>
      <c r="Z715" t="str">
        <f t="shared" si="266"/>
        <v/>
      </c>
      <c r="AA715" t="str">
        <f t="shared" si="267"/>
        <v/>
      </c>
      <c r="AB715" t="str">
        <f t="shared" si="268"/>
        <v/>
      </c>
      <c r="AC715" t="str">
        <f t="shared" si="269"/>
        <v/>
      </c>
      <c r="AD715" t="str">
        <f t="shared" si="270"/>
        <v/>
      </c>
      <c r="AE715" t="str">
        <f t="shared" si="271"/>
        <v/>
      </c>
      <c r="AF715" t="str">
        <f t="shared" si="272"/>
        <v/>
      </c>
      <c r="AG715" t="str">
        <f t="shared" si="273"/>
        <v/>
      </c>
      <c r="AH715" t="str">
        <f t="shared" si="274"/>
        <v/>
      </c>
      <c r="AI715" t="str">
        <f t="shared" si="275"/>
        <v/>
      </c>
      <c r="AJ715" t="str">
        <f t="shared" si="276"/>
        <v/>
      </c>
      <c r="AK715" t="str">
        <f t="shared" si="277"/>
        <v/>
      </c>
      <c r="AL715" t="str">
        <f t="shared" si="278"/>
        <v/>
      </c>
      <c r="AM715" t="str">
        <f t="shared" si="279"/>
        <v/>
      </c>
      <c r="AN715" t="str">
        <f t="shared" si="280"/>
        <v/>
      </c>
      <c r="AO715" t="str">
        <f t="shared" si="281"/>
        <v/>
      </c>
      <c r="AP715" t="str">
        <f t="shared" si="282"/>
        <v/>
      </c>
      <c r="AQ715" t="str">
        <f t="shared" si="283"/>
        <v/>
      </c>
      <c r="AR715" t="str">
        <f t="shared" si="284"/>
        <v/>
      </c>
      <c r="AS715" t="str">
        <f t="shared" si="285"/>
        <v/>
      </c>
      <c r="AT715" t="str">
        <f t="shared" si="286"/>
        <v/>
      </c>
      <c r="AU715" t="str">
        <f t="shared" si="287"/>
        <v/>
      </c>
      <c r="AV715" t="str">
        <f t="shared" si="288"/>
        <v/>
      </c>
    </row>
    <row r="716" spans="1:48" x14ac:dyDescent="0.35">
      <c r="A716" t="s">
        <v>1975</v>
      </c>
      <c r="B716" t="s">
        <v>7623</v>
      </c>
      <c r="C716" t="s">
        <v>8104</v>
      </c>
      <c r="Y716" t="str">
        <f t="shared" si="265"/>
        <v>G</v>
      </c>
      <c r="Z716" t="str">
        <f t="shared" si="266"/>
        <v>B</v>
      </c>
      <c r="AA716" t="str">
        <f t="shared" si="267"/>
        <v>G</v>
      </c>
      <c r="AB716" t="str">
        <f t="shared" si="268"/>
        <v/>
      </c>
      <c r="AC716" t="str">
        <f t="shared" si="269"/>
        <v/>
      </c>
      <c r="AD716" t="str">
        <f t="shared" si="270"/>
        <v/>
      </c>
      <c r="AE716" t="str">
        <f t="shared" si="271"/>
        <v/>
      </c>
      <c r="AF716" t="str">
        <f t="shared" si="272"/>
        <v/>
      </c>
      <c r="AG716" t="str">
        <f t="shared" si="273"/>
        <v/>
      </c>
      <c r="AH716" t="str">
        <f t="shared" si="274"/>
        <v/>
      </c>
      <c r="AI716" t="str">
        <f t="shared" si="275"/>
        <v/>
      </c>
      <c r="AJ716" t="str">
        <f t="shared" si="276"/>
        <v/>
      </c>
      <c r="AK716" t="str">
        <f t="shared" si="277"/>
        <v/>
      </c>
      <c r="AL716" t="str">
        <f t="shared" si="278"/>
        <v/>
      </c>
      <c r="AM716" t="str">
        <f t="shared" si="279"/>
        <v/>
      </c>
      <c r="AN716" t="str">
        <f t="shared" si="280"/>
        <v/>
      </c>
      <c r="AO716" t="str">
        <f t="shared" si="281"/>
        <v/>
      </c>
      <c r="AP716" t="str">
        <f t="shared" si="282"/>
        <v/>
      </c>
      <c r="AQ716" t="str">
        <f t="shared" si="283"/>
        <v/>
      </c>
      <c r="AR716" t="str">
        <f t="shared" si="284"/>
        <v/>
      </c>
      <c r="AS716" t="str">
        <f t="shared" si="285"/>
        <v/>
      </c>
      <c r="AT716" t="str">
        <f t="shared" si="286"/>
        <v/>
      </c>
      <c r="AU716" t="str">
        <f t="shared" si="287"/>
        <v/>
      </c>
      <c r="AV716" t="str">
        <f t="shared" si="288"/>
        <v/>
      </c>
    </row>
    <row r="717" spans="1:48" x14ac:dyDescent="0.35">
      <c r="A717" t="s">
        <v>5222</v>
      </c>
      <c r="Y717" t="str">
        <f t="shared" si="265"/>
        <v>G</v>
      </c>
      <c r="Z717" t="str">
        <f t="shared" si="266"/>
        <v/>
      </c>
      <c r="AA717" t="str">
        <f t="shared" si="267"/>
        <v/>
      </c>
      <c r="AB717" t="str">
        <f t="shared" si="268"/>
        <v/>
      </c>
      <c r="AC717" t="str">
        <f t="shared" si="269"/>
        <v/>
      </c>
      <c r="AD717" t="str">
        <f t="shared" si="270"/>
        <v/>
      </c>
      <c r="AE717" t="str">
        <f t="shared" si="271"/>
        <v/>
      </c>
      <c r="AF717" t="str">
        <f t="shared" si="272"/>
        <v/>
      </c>
      <c r="AG717" t="str">
        <f t="shared" si="273"/>
        <v/>
      </c>
      <c r="AH717" t="str">
        <f t="shared" si="274"/>
        <v/>
      </c>
      <c r="AI717" t="str">
        <f t="shared" si="275"/>
        <v/>
      </c>
      <c r="AJ717" t="str">
        <f t="shared" si="276"/>
        <v/>
      </c>
      <c r="AK717" t="str">
        <f t="shared" si="277"/>
        <v/>
      </c>
      <c r="AL717" t="str">
        <f t="shared" si="278"/>
        <v/>
      </c>
      <c r="AM717" t="str">
        <f t="shared" si="279"/>
        <v/>
      </c>
      <c r="AN717" t="str">
        <f t="shared" si="280"/>
        <v/>
      </c>
      <c r="AO717" t="str">
        <f t="shared" si="281"/>
        <v/>
      </c>
      <c r="AP717" t="str">
        <f t="shared" si="282"/>
        <v/>
      </c>
      <c r="AQ717" t="str">
        <f t="shared" si="283"/>
        <v/>
      </c>
      <c r="AR717" t="str">
        <f t="shared" si="284"/>
        <v/>
      </c>
      <c r="AS717" t="str">
        <f t="shared" si="285"/>
        <v/>
      </c>
      <c r="AT717" t="str">
        <f t="shared" si="286"/>
        <v/>
      </c>
      <c r="AU717" t="str">
        <f t="shared" si="287"/>
        <v/>
      </c>
      <c r="AV717" t="str">
        <f t="shared" si="288"/>
        <v/>
      </c>
    </row>
    <row r="718" spans="1:48" x14ac:dyDescent="0.35">
      <c r="Y718" t="str">
        <f t="shared" si="265"/>
        <v/>
      </c>
      <c r="Z718" t="str">
        <f t="shared" si="266"/>
        <v/>
      </c>
      <c r="AA718" t="str">
        <f t="shared" si="267"/>
        <v/>
      </c>
      <c r="AB718" t="str">
        <f t="shared" si="268"/>
        <v/>
      </c>
      <c r="AC718" t="str">
        <f t="shared" si="269"/>
        <v/>
      </c>
      <c r="AD718" t="str">
        <f t="shared" si="270"/>
        <v/>
      </c>
      <c r="AE718" t="str">
        <f t="shared" si="271"/>
        <v/>
      </c>
      <c r="AF718" t="str">
        <f t="shared" si="272"/>
        <v/>
      </c>
      <c r="AG718" t="str">
        <f t="shared" si="273"/>
        <v/>
      </c>
      <c r="AH718" t="str">
        <f t="shared" si="274"/>
        <v/>
      </c>
      <c r="AI718" t="str">
        <f t="shared" si="275"/>
        <v/>
      </c>
      <c r="AJ718" t="str">
        <f t="shared" si="276"/>
        <v/>
      </c>
      <c r="AK718" t="str">
        <f t="shared" si="277"/>
        <v/>
      </c>
      <c r="AL718" t="str">
        <f t="shared" si="278"/>
        <v/>
      </c>
      <c r="AM718" t="str">
        <f t="shared" si="279"/>
        <v/>
      </c>
      <c r="AN718" t="str">
        <f t="shared" si="280"/>
        <v/>
      </c>
      <c r="AO718" t="str">
        <f t="shared" si="281"/>
        <v/>
      </c>
      <c r="AP718" t="str">
        <f t="shared" si="282"/>
        <v/>
      </c>
      <c r="AQ718" t="str">
        <f t="shared" si="283"/>
        <v/>
      </c>
      <c r="AR718" t="str">
        <f t="shared" si="284"/>
        <v/>
      </c>
      <c r="AS718" t="str">
        <f t="shared" si="285"/>
        <v/>
      </c>
      <c r="AT718" t="str">
        <f t="shared" si="286"/>
        <v/>
      </c>
      <c r="AU718" t="str">
        <f t="shared" si="287"/>
        <v/>
      </c>
      <c r="AV718" t="str">
        <f t="shared" si="288"/>
        <v/>
      </c>
    </row>
    <row r="719" spans="1:48" x14ac:dyDescent="0.35">
      <c r="A719" t="s">
        <v>5274</v>
      </c>
      <c r="Y719" t="str">
        <f t="shared" si="265"/>
        <v>G</v>
      </c>
      <c r="Z719" t="str">
        <f t="shared" si="266"/>
        <v/>
      </c>
      <c r="AA719" t="str">
        <f t="shared" si="267"/>
        <v/>
      </c>
      <c r="AB719" t="str">
        <f t="shared" si="268"/>
        <v/>
      </c>
      <c r="AC719" t="str">
        <f t="shared" si="269"/>
        <v/>
      </c>
      <c r="AD719" t="str">
        <f t="shared" si="270"/>
        <v/>
      </c>
      <c r="AE719" t="str">
        <f t="shared" si="271"/>
        <v/>
      </c>
      <c r="AF719" t="str">
        <f t="shared" si="272"/>
        <v/>
      </c>
      <c r="AG719" t="str">
        <f t="shared" si="273"/>
        <v/>
      </c>
      <c r="AH719" t="str">
        <f t="shared" si="274"/>
        <v/>
      </c>
      <c r="AI719" t="str">
        <f t="shared" si="275"/>
        <v/>
      </c>
      <c r="AJ719" t="str">
        <f t="shared" si="276"/>
        <v/>
      </c>
      <c r="AK719" t="str">
        <f t="shared" si="277"/>
        <v/>
      </c>
      <c r="AL719" t="str">
        <f t="shared" si="278"/>
        <v/>
      </c>
      <c r="AM719" t="str">
        <f t="shared" si="279"/>
        <v/>
      </c>
      <c r="AN719" t="str">
        <f t="shared" si="280"/>
        <v/>
      </c>
      <c r="AO719" t="str">
        <f t="shared" si="281"/>
        <v/>
      </c>
      <c r="AP719" t="str">
        <f t="shared" si="282"/>
        <v/>
      </c>
      <c r="AQ719" t="str">
        <f t="shared" si="283"/>
        <v/>
      </c>
      <c r="AR719" t="str">
        <f t="shared" si="284"/>
        <v/>
      </c>
      <c r="AS719" t="str">
        <f t="shared" si="285"/>
        <v/>
      </c>
      <c r="AT719" t="str">
        <f t="shared" si="286"/>
        <v/>
      </c>
      <c r="AU719" t="str">
        <f t="shared" si="287"/>
        <v/>
      </c>
      <c r="AV719" t="str">
        <f t="shared" si="288"/>
        <v/>
      </c>
    </row>
    <row r="720" spans="1:48" x14ac:dyDescent="0.35">
      <c r="A720" t="s">
        <v>1878</v>
      </c>
      <c r="B720" t="s">
        <v>8105</v>
      </c>
      <c r="C720" t="s">
        <v>7533</v>
      </c>
      <c r="D720" t="s">
        <v>8106</v>
      </c>
      <c r="E720" t="s">
        <v>8107</v>
      </c>
      <c r="Y720" t="str">
        <f t="shared" si="265"/>
        <v>G</v>
      </c>
      <c r="Z720" t="str">
        <f t="shared" si="266"/>
        <v>G</v>
      </c>
      <c r="AA720" t="str">
        <f t="shared" si="267"/>
        <v>G</v>
      </c>
      <c r="AB720" t="str">
        <f t="shared" si="268"/>
        <v>F</v>
      </c>
      <c r="AC720" t="str">
        <f t="shared" si="269"/>
        <v>F</v>
      </c>
      <c r="AD720" t="str">
        <f t="shared" si="270"/>
        <v/>
      </c>
      <c r="AE720" t="str">
        <f t="shared" si="271"/>
        <v/>
      </c>
      <c r="AF720" t="str">
        <f t="shared" si="272"/>
        <v/>
      </c>
      <c r="AG720" t="str">
        <f t="shared" si="273"/>
        <v/>
      </c>
      <c r="AH720" t="str">
        <f t="shared" si="274"/>
        <v/>
      </c>
      <c r="AI720" t="str">
        <f t="shared" si="275"/>
        <v/>
      </c>
      <c r="AJ720" t="str">
        <f t="shared" si="276"/>
        <v/>
      </c>
      <c r="AK720" t="str">
        <f t="shared" si="277"/>
        <v/>
      </c>
      <c r="AL720" t="str">
        <f t="shared" si="278"/>
        <v/>
      </c>
      <c r="AM720" t="str">
        <f t="shared" si="279"/>
        <v/>
      </c>
      <c r="AN720" t="str">
        <f t="shared" si="280"/>
        <v/>
      </c>
      <c r="AO720" t="str">
        <f t="shared" si="281"/>
        <v/>
      </c>
      <c r="AP720" t="str">
        <f t="shared" si="282"/>
        <v/>
      </c>
      <c r="AQ720" t="str">
        <f t="shared" si="283"/>
        <v/>
      </c>
      <c r="AR720" t="str">
        <f t="shared" si="284"/>
        <v/>
      </c>
      <c r="AS720" t="str">
        <f t="shared" si="285"/>
        <v/>
      </c>
      <c r="AT720" t="str">
        <f t="shared" si="286"/>
        <v/>
      </c>
      <c r="AU720" t="str">
        <f t="shared" si="287"/>
        <v/>
      </c>
      <c r="AV720" t="str">
        <f t="shared" si="288"/>
        <v/>
      </c>
    </row>
    <row r="721" spans="1:48" x14ac:dyDescent="0.35">
      <c r="Y721" t="str">
        <f t="shared" si="265"/>
        <v/>
      </c>
      <c r="Z721" t="str">
        <f t="shared" si="266"/>
        <v/>
      </c>
      <c r="AA721" t="str">
        <f t="shared" si="267"/>
        <v/>
      </c>
      <c r="AB721" t="str">
        <f t="shared" si="268"/>
        <v/>
      </c>
      <c r="AC721" t="str">
        <f t="shared" si="269"/>
        <v/>
      </c>
      <c r="AD721" t="str">
        <f t="shared" si="270"/>
        <v/>
      </c>
      <c r="AE721" t="str">
        <f t="shared" si="271"/>
        <v/>
      </c>
      <c r="AF721" t="str">
        <f t="shared" si="272"/>
        <v/>
      </c>
      <c r="AG721" t="str">
        <f t="shared" si="273"/>
        <v/>
      </c>
      <c r="AH721" t="str">
        <f t="shared" si="274"/>
        <v/>
      </c>
      <c r="AI721" t="str">
        <f t="shared" si="275"/>
        <v/>
      </c>
      <c r="AJ721" t="str">
        <f t="shared" si="276"/>
        <v/>
      </c>
      <c r="AK721" t="str">
        <f t="shared" si="277"/>
        <v/>
      </c>
      <c r="AL721" t="str">
        <f t="shared" si="278"/>
        <v/>
      </c>
      <c r="AM721" t="str">
        <f t="shared" si="279"/>
        <v/>
      </c>
      <c r="AN721" t="str">
        <f t="shared" si="280"/>
        <v/>
      </c>
      <c r="AO721" t="str">
        <f t="shared" si="281"/>
        <v/>
      </c>
      <c r="AP721" t="str">
        <f t="shared" si="282"/>
        <v/>
      </c>
      <c r="AQ721" t="str">
        <f t="shared" si="283"/>
        <v/>
      </c>
      <c r="AR721" t="str">
        <f t="shared" si="284"/>
        <v/>
      </c>
      <c r="AS721" t="str">
        <f t="shared" si="285"/>
        <v/>
      </c>
      <c r="AT721" t="str">
        <f t="shared" si="286"/>
        <v/>
      </c>
      <c r="AU721" t="str">
        <f t="shared" si="287"/>
        <v/>
      </c>
      <c r="AV721" t="str">
        <f t="shared" si="288"/>
        <v/>
      </c>
    </row>
    <row r="722" spans="1:48" x14ac:dyDescent="0.35">
      <c r="A722" t="s">
        <v>8108</v>
      </c>
      <c r="B722" t="s">
        <v>8109</v>
      </c>
      <c r="C722" t="s">
        <v>8110</v>
      </c>
      <c r="Y722" t="str">
        <f t="shared" si="265"/>
        <v>C</v>
      </c>
      <c r="Z722" t="str">
        <f t="shared" si="266"/>
        <v>C</v>
      </c>
      <c r="AA722" t="str">
        <f t="shared" si="267"/>
        <v>C</v>
      </c>
      <c r="AB722" t="str">
        <f t="shared" si="268"/>
        <v/>
      </c>
      <c r="AC722" t="str">
        <f t="shared" si="269"/>
        <v/>
      </c>
      <c r="AD722" t="str">
        <f t="shared" si="270"/>
        <v/>
      </c>
      <c r="AE722" t="str">
        <f t="shared" si="271"/>
        <v/>
      </c>
      <c r="AF722" t="str">
        <f t="shared" si="272"/>
        <v/>
      </c>
      <c r="AG722" t="str">
        <f t="shared" si="273"/>
        <v/>
      </c>
      <c r="AH722" t="str">
        <f t="shared" si="274"/>
        <v/>
      </c>
      <c r="AI722" t="str">
        <f t="shared" si="275"/>
        <v/>
      </c>
      <c r="AJ722" t="str">
        <f t="shared" si="276"/>
        <v/>
      </c>
      <c r="AK722" t="str">
        <f t="shared" si="277"/>
        <v/>
      </c>
      <c r="AL722" t="str">
        <f t="shared" si="278"/>
        <v/>
      </c>
      <c r="AM722" t="str">
        <f t="shared" si="279"/>
        <v/>
      </c>
      <c r="AN722" t="str">
        <f t="shared" si="280"/>
        <v/>
      </c>
      <c r="AO722" t="str">
        <f t="shared" si="281"/>
        <v/>
      </c>
      <c r="AP722" t="str">
        <f t="shared" si="282"/>
        <v/>
      </c>
      <c r="AQ722" t="str">
        <f t="shared" si="283"/>
        <v/>
      </c>
      <c r="AR722" t="str">
        <f t="shared" si="284"/>
        <v/>
      </c>
      <c r="AS722" t="str">
        <f t="shared" si="285"/>
        <v/>
      </c>
      <c r="AT722" t="str">
        <f t="shared" si="286"/>
        <v/>
      </c>
      <c r="AU722" t="str">
        <f t="shared" si="287"/>
        <v/>
      </c>
      <c r="AV722" t="str">
        <f t="shared" si="288"/>
        <v/>
      </c>
    </row>
    <row r="723" spans="1:48" x14ac:dyDescent="0.35">
      <c r="A723" t="s">
        <v>5230</v>
      </c>
      <c r="B723" t="s">
        <v>7583</v>
      </c>
      <c r="C723" t="s">
        <v>7584</v>
      </c>
      <c r="Y723" t="str">
        <f t="shared" si="265"/>
        <v>G</v>
      </c>
      <c r="Z723" t="str">
        <f t="shared" si="266"/>
        <v>G</v>
      </c>
      <c r="AA723" t="str">
        <f t="shared" si="267"/>
        <v>G</v>
      </c>
      <c r="AB723" t="str">
        <f t="shared" si="268"/>
        <v/>
      </c>
      <c r="AC723" t="str">
        <f t="shared" si="269"/>
        <v/>
      </c>
      <c r="AD723" t="str">
        <f t="shared" si="270"/>
        <v/>
      </c>
      <c r="AE723" t="str">
        <f t="shared" si="271"/>
        <v/>
      </c>
      <c r="AF723" t="str">
        <f t="shared" si="272"/>
        <v/>
      </c>
      <c r="AG723" t="str">
        <f t="shared" si="273"/>
        <v/>
      </c>
      <c r="AH723" t="str">
        <f t="shared" si="274"/>
        <v/>
      </c>
      <c r="AI723" t="str">
        <f t="shared" si="275"/>
        <v/>
      </c>
      <c r="AJ723" t="str">
        <f t="shared" si="276"/>
        <v/>
      </c>
      <c r="AK723" t="str">
        <f t="shared" si="277"/>
        <v/>
      </c>
      <c r="AL723" t="str">
        <f t="shared" si="278"/>
        <v/>
      </c>
      <c r="AM723" t="str">
        <f t="shared" si="279"/>
        <v/>
      </c>
      <c r="AN723" t="str">
        <f t="shared" si="280"/>
        <v/>
      </c>
      <c r="AO723" t="str">
        <f t="shared" si="281"/>
        <v/>
      </c>
      <c r="AP723" t="str">
        <f t="shared" si="282"/>
        <v/>
      </c>
      <c r="AQ723" t="str">
        <f t="shared" si="283"/>
        <v/>
      </c>
      <c r="AR723" t="str">
        <f t="shared" si="284"/>
        <v/>
      </c>
      <c r="AS723" t="str">
        <f t="shared" si="285"/>
        <v/>
      </c>
      <c r="AT723" t="str">
        <f t="shared" si="286"/>
        <v/>
      </c>
      <c r="AU723" t="str">
        <f t="shared" si="287"/>
        <v/>
      </c>
      <c r="AV723" t="str">
        <f t="shared" si="288"/>
        <v/>
      </c>
    </row>
    <row r="724" spans="1:48" x14ac:dyDescent="0.35">
      <c r="A724" t="s">
        <v>5312</v>
      </c>
      <c r="Y724" t="str">
        <f t="shared" si="265"/>
        <v>F</v>
      </c>
      <c r="Z724" t="str">
        <f t="shared" si="266"/>
        <v/>
      </c>
      <c r="AA724" t="str">
        <f t="shared" si="267"/>
        <v/>
      </c>
      <c r="AB724" t="str">
        <f t="shared" si="268"/>
        <v/>
      </c>
      <c r="AC724" t="str">
        <f t="shared" si="269"/>
        <v/>
      </c>
      <c r="AD724" t="str">
        <f t="shared" si="270"/>
        <v/>
      </c>
      <c r="AE724" t="str">
        <f t="shared" si="271"/>
        <v/>
      </c>
      <c r="AF724" t="str">
        <f t="shared" si="272"/>
        <v/>
      </c>
      <c r="AG724" t="str">
        <f t="shared" si="273"/>
        <v/>
      </c>
      <c r="AH724" t="str">
        <f t="shared" si="274"/>
        <v/>
      </c>
      <c r="AI724" t="str">
        <f t="shared" si="275"/>
        <v/>
      </c>
      <c r="AJ724" t="str">
        <f t="shared" si="276"/>
        <v/>
      </c>
      <c r="AK724" t="str">
        <f t="shared" si="277"/>
        <v/>
      </c>
      <c r="AL724" t="str">
        <f t="shared" si="278"/>
        <v/>
      </c>
      <c r="AM724" t="str">
        <f t="shared" si="279"/>
        <v/>
      </c>
      <c r="AN724" t="str">
        <f t="shared" si="280"/>
        <v/>
      </c>
      <c r="AO724" t="str">
        <f t="shared" si="281"/>
        <v/>
      </c>
      <c r="AP724" t="str">
        <f t="shared" si="282"/>
        <v/>
      </c>
      <c r="AQ724" t="str">
        <f t="shared" si="283"/>
        <v/>
      </c>
      <c r="AR724" t="str">
        <f t="shared" si="284"/>
        <v/>
      </c>
      <c r="AS724" t="str">
        <f t="shared" si="285"/>
        <v/>
      </c>
      <c r="AT724" t="str">
        <f t="shared" si="286"/>
        <v/>
      </c>
      <c r="AU724" t="str">
        <f t="shared" si="287"/>
        <v/>
      </c>
      <c r="AV724" t="str">
        <f t="shared" si="288"/>
        <v/>
      </c>
    </row>
    <row r="725" spans="1:48" x14ac:dyDescent="0.35">
      <c r="Y725" t="str">
        <f t="shared" si="265"/>
        <v/>
      </c>
      <c r="Z725" t="str">
        <f t="shared" si="266"/>
        <v/>
      </c>
      <c r="AA725" t="str">
        <f t="shared" si="267"/>
        <v/>
      </c>
      <c r="AB725" t="str">
        <f t="shared" si="268"/>
        <v/>
      </c>
      <c r="AC725" t="str">
        <f t="shared" si="269"/>
        <v/>
      </c>
      <c r="AD725" t="str">
        <f t="shared" si="270"/>
        <v/>
      </c>
      <c r="AE725" t="str">
        <f t="shared" si="271"/>
        <v/>
      </c>
      <c r="AF725" t="str">
        <f t="shared" si="272"/>
        <v/>
      </c>
      <c r="AG725" t="str">
        <f t="shared" si="273"/>
        <v/>
      </c>
      <c r="AH725" t="str">
        <f t="shared" si="274"/>
        <v/>
      </c>
      <c r="AI725" t="str">
        <f t="shared" si="275"/>
        <v/>
      </c>
      <c r="AJ725" t="str">
        <f t="shared" si="276"/>
        <v/>
      </c>
      <c r="AK725" t="str">
        <f t="shared" si="277"/>
        <v/>
      </c>
      <c r="AL725" t="str">
        <f t="shared" si="278"/>
        <v/>
      </c>
      <c r="AM725" t="str">
        <f t="shared" si="279"/>
        <v/>
      </c>
      <c r="AN725" t="str">
        <f t="shared" si="280"/>
        <v/>
      </c>
      <c r="AO725" t="str">
        <f t="shared" si="281"/>
        <v/>
      </c>
      <c r="AP725" t="str">
        <f t="shared" si="282"/>
        <v/>
      </c>
      <c r="AQ725" t="str">
        <f t="shared" si="283"/>
        <v/>
      </c>
      <c r="AR725" t="str">
        <f t="shared" si="284"/>
        <v/>
      </c>
      <c r="AS725" t="str">
        <f t="shared" si="285"/>
        <v/>
      </c>
      <c r="AT725" t="str">
        <f t="shared" si="286"/>
        <v/>
      </c>
      <c r="AU725" t="str">
        <f t="shared" si="287"/>
        <v/>
      </c>
      <c r="AV725" t="str">
        <f t="shared" si="288"/>
        <v/>
      </c>
    </row>
    <row r="726" spans="1:48" x14ac:dyDescent="0.35">
      <c r="A726" t="s">
        <v>5326</v>
      </c>
      <c r="Y726" t="str">
        <f t="shared" si="265"/>
        <v>G</v>
      </c>
      <c r="Z726" t="str">
        <f t="shared" si="266"/>
        <v/>
      </c>
      <c r="AA726" t="str">
        <f t="shared" si="267"/>
        <v/>
      </c>
      <c r="AB726" t="str">
        <f t="shared" si="268"/>
        <v/>
      </c>
      <c r="AC726" t="str">
        <f t="shared" si="269"/>
        <v/>
      </c>
      <c r="AD726" t="str">
        <f t="shared" si="270"/>
        <v/>
      </c>
      <c r="AE726" t="str">
        <f t="shared" si="271"/>
        <v/>
      </c>
      <c r="AF726" t="str">
        <f t="shared" si="272"/>
        <v/>
      </c>
      <c r="AG726" t="str">
        <f t="shared" si="273"/>
        <v/>
      </c>
      <c r="AH726" t="str">
        <f t="shared" si="274"/>
        <v/>
      </c>
      <c r="AI726" t="str">
        <f t="shared" si="275"/>
        <v/>
      </c>
      <c r="AJ726" t="str">
        <f t="shared" si="276"/>
        <v/>
      </c>
      <c r="AK726" t="str">
        <f t="shared" si="277"/>
        <v/>
      </c>
      <c r="AL726" t="str">
        <f t="shared" si="278"/>
        <v/>
      </c>
      <c r="AM726" t="str">
        <f t="shared" si="279"/>
        <v/>
      </c>
      <c r="AN726" t="str">
        <f t="shared" si="280"/>
        <v/>
      </c>
      <c r="AO726" t="str">
        <f t="shared" si="281"/>
        <v/>
      </c>
      <c r="AP726" t="str">
        <f t="shared" si="282"/>
        <v/>
      </c>
      <c r="AQ726" t="str">
        <f t="shared" si="283"/>
        <v/>
      </c>
      <c r="AR726" t="str">
        <f t="shared" si="284"/>
        <v/>
      </c>
      <c r="AS726" t="str">
        <f t="shared" si="285"/>
        <v/>
      </c>
      <c r="AT726" t="str">
        <f t="shared" si="286"/>
        <v/>
      </c>
      <c r="AU726" t="str">
        <f t="shared" si="287"/>
        <v/>
      </c>
      <c r="AV726" t="str">
        <f t="shared" si="288"/>
        <v/>
      </c>
    </row>
    <row r="727" spans="1:48" x14ac:dyDescent="0.35">
      <c r="A727" t="s">
        <v>8111</v>
      </c>
      <c r="B727" t="s">
        <v>8112</v>
      </c>
      <c r="Y727" t="str">
        <f t="shared" si="265"/>
        <v>G</v>
      </c>
      <c r="Z727" t="str">
        <f t="shared" si="266"/>
        <v>H</v>
      </c>
      <c r="AA727" t="str">
        <f t="shared" si="267"/>
        <v/>
      </c>
      <c r="AB727" t="str">
        <f t="shared" si="268"/>
        <v/>
      </c>
      <c r="AC727" t="str">
        <f t="shared" si="269"/>
        <v/>
      </c>
      <c r="AD727" t="str">
        <f t="shared" si="270"/>
        <v/>
      </c>
      <c r="AE727" t="str">
        <f t="shared" si="271"/>
        <v/>
      </c>
      <c r="AF727" t="str">
        <f t="shared" si="272"/>
        <v/>
      </c>
      <c r="AG727" t="str">
        <f t="shared" si="273"/>
        <v/>
      </c>
      <c r="AH727" t="str">
        <f t="shared" si="274"/>
        <v/>
      </c>
      <c r="AI727" t="str">
        <f t="shared" si="275"/>
        <v/>
      </c>
      <c r="AJ727" t="str">
        <f t="shared" si="276"/>
        <v/>
      </c>
      <c r="AK727" t="str">
        <f t="shared" si="277"/>
        <v/>
      </c>
      <c r="AL727" t="str">
        <f t="shared" si="278"/>
        <v/>
      </c>
      <c r="AM727" t="str">
        <f t="shared" si="279"/>
        <v/>
      </c>
      <c r="AN727" t="str">
        <f t="shared" si="280"/>
        <v/>
      </c>
      <c r="AO727" t="str">
        <f t="shared" si="281"/>
        <v/>
      </c>
      <c r="AP727" t="str">
        <f t="shared" si="282"/>
        <v/>
      </c>
      <c r="AQ727" t="str">
        <f t="shared" si="283"/>
        <v/>
      </c>
      <c r="AR727" t="str">
        <f t="shared" si="284"/>
        <v/>
      </c>
      <c r="AS727" t="str">
        <f t="shared" si="285"/>
        <v/>
      </c>
      <c r="AT727" t="str">
        <f t="shared" si="286"/>
        <v/>
      </c>
      <c r="AU727" t="str">
        <f t="shared" si="287"/>
        <v/>
      </c>
      <c r="AV727" t="str">
        <f t="shared" si="288"/>
        <v/>
      </c>
    </row>
    <row r="728" spans="1:48" x14ac:dyDescent="0.35">
      <c r="A728" t="s">
        <v>3967</v>
      </c>
      <c r="B728" t="s">
        <v>8113</v>
      </c>
      <c r="C728" t="s">
        <v>8114</v>
      </c>
      <c r="Y728" t="str">
        <f t="shared" si="265"/>
        <v>B</v>
      </c>
      <c r="Z728" t="str">
        <f t="shared" si="266"/>
        <v>G</v>
      </c>
      <c r="AA728" t="str">
        <f t="shared" si="267"/>
        <v>G</v>
      </c>
      <c r="AB728" t="str">
        <f t="shared" si="268"/>
        <v/>
      </c>
      <c r="AC728" t="str">
        <f t="shared" si="269"/>
        <v/>
      </c>
      <c r="AD728" t="str">
        <f t="shared" si="270"/>
        <v/>
      </c>
      <c r="AE728" t="str">
        <f t="shared" si="271"/>
        <v/>
      </c>
      <c r="AF728" t="str">
        <f t="shared" si="272"/>
        <v/>
      </c>
      <c r="AG728" t="str">
        <f t="shared" si="273"/>
        <v/>
      </c>
      <c r="AH728" t="str">
        <f t="shared" si="274"/>
        <v/>
      </c>
      <c r="AI728" t="str">
        <f t="shared" si="275"/>
        <v/>
      </c>
      <c r="AJ728" t="str">
        <f t="shared" si="276"/>
        <v/>
      </c>
      <c r="AK728" t="str">
        <f t="shared" si="277"/>
        <v/>
      </c>
      <c r="AL728" t="str">
        <f t="shared" si="278"/>
        <v/>
      </c>
      <c r="AM728" t="str">
        <f t="shared" si="279"/>
        <v/>
      </c>
      <c r="AN728" t="str">
        <f t="shared" si="280"/>
        <v/>
      </c>
      <c r="AO728" t="str">
        <f t="shared" si="281"/>
        <v/>
      </c>
      <c r="AP728" t="str">
        <f t="shared" si="282"/>
        <v/>
      </c>
      <c r="AQ728" t="str">
        <f t="shared" si="283"/>
        <v/>
      </c>
      <c r="AR728" t="str">
        <f t="shared" si="284"/>
        <v/>
      </c>
      <c r="AS728" t="str">
        <f t="shared" si="285"/>
        <v/>
      </c>
      <c r="AT728" t="str">
        <f t="shared" si="286"/>
        <v/>
      </c>
      <c r="AU728" t="str">
        <f t="shared" si="287"/>
        <v/>
      </c>
      <c r="AV728" t="str">
        <f t="shared" si="288"/>
        <v/>
      </c>
    </row>
    <row r="729" spans="1:48" x14ac:dyDescent="0.35">
      <c r="A729" t="s">
        <v>2020</v>
      </c>
      <c r="Y729" t="str">
        <f t="shared" si="265"/>
        <v>G</v>
      </c>
      <c r="Z729" t="str">
        <f t="shared" si="266"/>
        <v/>
      </c>
      <c r="AA729" t="str">
        <f t="shared" si="267"/>
        <v/>
      </c>
      <c r="AB729" t="str">
        <f t="shared" si="268"/>
        <v/>
      </c>
      <c r="AC729" t="str">
        <f t="shared" si="269"/>
        <v/>
      </c>
      <c r="AD729" t="str">
        <f t="shared" si="270"/>
        <v/>
      </c>
      <c r="AE729" t="str">
        <f t="shared" si="271"/>
        <v/>
      </c>
      <c r="AF729" t="str">
        <f t="shared" si="272"/>
        <v/>
      </c>
      <c r="AG729" t="str">
        <f t="shared" si="273"/>
        <v/>
      </c>
      <c r="AH729" t="str">
        <f t="shared" si="274"/>
        <v/>
      </c>
      <c r="AI729" t="str">
        <f t="shared" si="275"/>
        <v/>
      </c>
      <c r="AJ729" t="str">
        <f t="shared" si="276"/>
        <v/>
      </c>
      <c r="AK729" t="str">
        <f t="shared" si="277"/>
        <v/>
      </c>
      <c r="AL729" t="str">
        <f t="shared" si="278"/>
        <v/>
      </c>
      <c r="AM729" t="str">
        <f t="shared" si="279"/>
        <v/>
      </c>
      <c r="AN729" t="str">
        <f t="shared" si="280"/>
        <v/>
      </c>
      <c r="AO729" t="str">
        <f t="shared" si="281"/>
        <v/>
      </c>
      <c r="AP729" t="str">
        <f t="shared" si="282"/>
        <v/>
      </c>
      <c r="AQ729" t="str">
        <f t="shared" si="283"/>
        <v/>
      </c>
      <c r="AR729" t="str">
        <f t="shared" si="284"/>
        <v/>
      </c>
      <c r="AS729" t="str">
        <f t="shared" si="285"/>
        <v/>
      </c>
      <c r="AT729" t="str">
        <f t="shared" si="286"/>
        <v/>
      </c>
      <c r="AU729" t="str">
        <f t="shared" si="287"/>
        <v/>
      </c>
      <c r="AV729" t="str">
        <f t="shared" si="288"/>
        <v/>
      </c>
    </row>
    <row r="730" spans="1:48" x14ac:dyDescent="0.35">
      <c r="A730" t="s">
        <v>5355</v>
      </c>
      <c r="Y730" t="str">
        <f t="shared" si="265"/>
        <v>A</v>
      </c>
      <c r="Z730" t="str">
        <f t="shared" si="266"/>
        <v/>
      </c>
      <c r="AA730" t="str">
        <f t="shared" si="267"/>
        <v/>
      </c>
      <c r="AB730" t="str">
        <f t="shared" si="268"/>
        <v/>
      </c>
      <c r="AC730" t="str">
        <f t="shared" si="269"/>
        <v/>
      </c>
      <c r="AD730" t="str">
        <f t="shared" si="270"/>
        <v/>
      </c>
      <c r="AE730" t="str">
        <f t="shared" si="271"/>
        <v/>
      </c>
      <c r="AF730" t="str">
        <f t="shared" si="272"/>
        <v/>
      </c>
      <c r="AG730" t="str">
        <f t="shared" si="273"/>
        <v/>
      </c>
      <c r="AH730" t="str">
        <f t="shared" si="274"/>
        <v/>
      </c>
      <c r="AI730" t="str">
        <f t="shared" si="275"/>
        <v/>
      </c>
      <c r="AJ730" t="str">
        <f t="shared" si="276"/>
        <v/>
      </c>
      <c r="AK730" t="str">
        <f t="shared" si="277"/>
        <v/>
      </c>
      <c r="AL730" t="str">
        <f t="shared" si="278"/>
        <v/>
      </c>
      <c r="AM730" t="str">
        <f t="shared" si="279"/>
        <v/>
      </c>
      <c r="AN730" t="str">
        <f t="shared" si="280"/>
        <v/>
      </c>
      <c r="AO730" t="str">
        <f t="shared" si="281"/>
        <v/>
      </c>
      <c r="AP730" t="str">
        <f t="shared" si="282"/>
        <v/>
      </c>
      <c r="AQ730" t="str">
        <f t="shared" si="283"/>
        <v/>
      </c>
      <c r="AR730" t="str">
        <f t="shared" si="284"/>
        <v/>
      </c>
      <c r="AS730" t="str">
        <f t="shared" si="285"/>
        <v/>
      </c>
      <c r="AT730" t="str">
        <f t="shared" si="286"/>
        <v/>
      </c>
      <c r="AU730" t="str">
        <f t="shared" si="287"/>
        <v/>
      </c>
      <c r="AV730" t="str">
        <f t="shared" si="288"/>
        <v/>
      </c>
    </row>
    <row r="731" spans="1:48" x14ac:dyDescent="0.35">
      <c r="Y731" t="str">
        <f t="shared" si="265"/>
        <v/>
      </c>
      <c r="Z731" t="str">
        <f t="shared" si="266"/>
        <v/>
      </c>
      <c r="AA731" t="str">
        <f t="shared" si="267"/>
        <v/>
      </c>
      <c r="AB731" t="str">
        <f t="shared" si="268"/>
        <v/>
      </c>
      <c r="AC731" t="str">
        <f t="shared" si="269"/>
        <v/>
      </c>
      <c r="AD731" t="str">
        <f t="shared" si="270"/>
        <v/>
      </c>
      <c r="AE731" t="str">
        <f t="shared" si="271"/>
        <v/>
      </c>
      <c r="AF731" t="str">
        <f t="shared" si="272"/>
        <v/>
      </c>
      <c r="AG731" t="str">
        <f t="shared" si="273"/>
        <v/>
      </c>
      <c r="AH731" t="str">
        <f t="shared" si="274"/>
        <v/>
      </c>
      <c r="AI731" t="str">
        <f t="shared" si="275"/>
        <v/>
      </c>
      <c r="AJ731" t="str">
        <f t="shared" si="276"/>
        <v/>
      </c>
      <c r="AK731" t="str">
        <f t="shared" si="277"/>
        <v/>
      </c>
      <c r="AL731" t="str">
        <f t="shared" si="278"/>
        <v/>
      </c>
      <c r="AM731" t="str">
        <f t="shared" si="279"/>
        <v/>
      </c>
      <c r="AN731" t="str">
        <f t="shared" si="280"/>
        <v/>
      </c>
      <c r="AO731" t="str">
        <f t="shared" si="281"/>
        <v/>
      </c>
      <c r="AP731" t="str">
        <f t="shared" si="282"/>
        <v/>
      </c>
      <c r="AQ731" t="str">
        <f t="shared" si="283"/>
        <v/>
      </c>
      <c r="AR731" t="str">
        <f t="shared" si="284"/>
        <v/>
      </c>
      <c r="AS731" t="str">
        <f t="shared" si="285"/>
        <v/>
      </c>
      <c r="AT731" t="str">
        <f t="shared" si="286"/>
        <v/>
      </c>
      <c r="AU731" t="str">
        <f t="shared" si="287"/>
        <v/>
      </c>
      <c r="AV731" t="str">
        <f t="shared" si="288"/>
        <v/>
      </c>
    </row>
    <row r="732" spans="1:48" x14ac:dyDescent="0.35">
      <c r="A732" t="s">
        <v>8115</v>
      </c>
      <c r="B732" t="s">
        <v>5519</v>
      </c>
      <c r="Y732" t="str">
        <f t="shared" si="265"/>
        <v>G</v>
      </c>
      <c r="Z732" t="str">
        <f t="shared" si="266"/>
        <v>G</v>
      </c>
      <c r="AA732" t="str">
        <f t="shared" si="267"/>
        <v/>
      </c>
      <c r="AB732" t="str">
        <f t="shared" si="268"/>
        <v/>
      </c>
      <c r="AC732" t="str">
        <f t="shared" si="269"/>
        <v/>
      </c>
      <c r="AD732" t="str">
        <f t="shared" si="270"/>
        <v/>
      </c>
      <c r="AE732" t="str">
        <f t="shared" si="271"/>
        <v/>
      </c>
      <c r="AF732" t="str">
        <f t="shared" si="272"/>
        <v/>
      </c>
      <c r="AG732" t="str">
        <f t="shared" si="273"/>
        <v/>
      </c>
      <c r="AH732" t="str">
        <f t="shared" si="274"/>
        <v/>
      </c>
      <c r="AI732" t="str">
        <f t="shared" si="275"/>
        <v/>
      </c>
      <c r="AJ732" t="str">
        <f t="shared" si="276"/>
        <v/>
      </c>
      <c r="AK732" t="str">
        <f t="shared" si="277"/>
        <v/>
      </c>
      <c r="AL732" t="str">
        <f t="shared" si="278"/>
        <v/>
      </c>
      <c r="AM732" t="str">
        <f t="shared" si="279"/>
        <v/>
      </c>
      <c r="AN732" t="str">
        <f t="shared" si="280"/>
        <v/>
      </c>
      <c r="AO732" t="str">
        <f t="shared" si="281"/>
        <v/>
      </c>
      <c r="AP732" t="str">
        <f t="shared" si="282"/>
        <v/>
      </c>
      <c r="AQ732" t="str">
        <f t="shared" si="283"/>
        <v/>
      </c>
      <c r="AR732" t="str">
        <f t="shared" si="284"/>
        <v/>
      </c>
      <c r="AS732" t="str">
        <f t="shared" si="285"/>
        <v/>
      </c>
      <c r="AT732" t="str">
        <f t="shared" si="286"/>
        <v/>
      </c>
      <c r="AU732" t="str">
        <f t="shared" si="287"/>
        <v/>
      </c>
      <c r="AV732" t="str">
        <f t="shared" si="288"/>
        <v/>
      </c>
    </row>
    <row r="733" spans="1:48" x14ac:dyDescent="0.35">
      <c r="A733" t="s">
        <v>7616</v>
      </c>
      <c r="B733" t="s">
        <v>8116</v>
      </c>
      <c r="C733" t="s">
        <v>8117</v>
      </c>
      <c r="D733" t="s">
        <v>8118</v>
      </c>
      <c r="E733" t="s">
        <v>8119</v>
      </c>
      <c r="F733" t="s">
        <v>7611</v>
      </c>
      <c r="G733" t="s">
        <v>6013</v>
      </c>
      <c r="H733" t="s">
        <v>7345</v>
      </c>
      <c r="Y733" t="str">
        <f t="shared" si="265"/>
        <v>G</v>
      </c>
      <c r="Z733" t="str">
        <f t="shared" si="266"/>
        <v>F</v>
      </c>
      <c r="AA733" t="str">
        <f t="shared" si="267"/>
        <v>F</v>
      </c>
      <c r="AB733" t="str">
        <f t="shared" si="268"/>
        <v>F</v>
      </c>
      <c r="AC733" t="str">
        <f t="shared" si="269"/>
        <v>F</v>
      </c>
      <c r="AD733" t="str">
        <f t="shared" si="270"/>
        <v>F</v>
      </c>
      <c r="AE733" t="str">
        <f t="shared" si="271"/>
        <v>F</v>
      </c>
      <c r="AF733" t="str">
        <f t="shared" si="272"/>
        <v>G</v>
      </c>
      <c r="AG733" t="str">
        <f t="shared" si="273"/>
        <v/>
      </c>
      <c r="AH733" t="str">
        <f t="shared" si="274"/>
        <v/>
      </c>
      <c r="AI733" t="str">
        <f t="shared" si="275"/>
        <v/>
      </c>
      <c r="AJ733" t="str">
        <f t="shared" si="276"/>
        <v/>
      </c>
      <c r="AK733" t="str">
        <f t="shared" si="277"/>
        <v/>
      </c>
      <c r="AL733" t="str">
        <f t="shared" si="278"/>
        <v/>
      </c>
      <c r="AM733" t="str">
        <f t="shared" si="279"/>
        <v/>
      </c>
      <c r="AN733" t="str">
        <f t="shared" si="280"/>
        <v/>
      </c>
      <c r="AO733" t="str">
        <f t="shared" si="281"/>
        <v/>
      </c>
      <c r="AP733" t="str">
        <f t="shared" si="282"/>
        <v/>
      </c>
      <c r="AQ733" t="str">
        <f t="shared" si="283"/>
        <v/>
      </c>
      <c r="AR733" t="str">
        <f t="shared" si="284"/>
        <v/>
      </c>
      <c r="AS733" t="str">
        <f t="shared" si="285"/>
        <v/>
      </c>
      <c r="AT733" t="str">
        <f t="shared" si="286"/>
        <v/>
      </c>
      <c r="AU733" t="str">
        <f t="shared" si="287"/>
        <v/>
      </c>
      <c r="AV733" t="str">
        <f t="shared" si="288"/>
        <v/>
      </c>
    </row>
    <row r="734" spans="1:48" x14ac:dyDescent="0.35">
      <c r="A734" t="s">
        <v>8120</v>
      </c>
      <c r="B734" t="s">
        <v>8121</v>
      </c>
      <c r="C734" t="s">
        <v>2590</v>
      </c>
      <c r="Y734" t="str">
        <f t="shared" si="265"/>
        <v>G</v>
      </c>
      <c r="Z734" t="str">
        <f t="shared" si="266"/>
        <v>G</v>
      </c>
      <c r="AA734" t="str">
        <f t="shared" si="267"/>
        <v>H</v>
      </c>
      <c r="AB734" t="str">
        <f t="shared" si="268"/>
        <v/>
      </c>
      <c r="AC734" t="str">
        <f t="shared" si="269"/>
        <v/>
      </c>
      <c r="AD734" t="str">
        <f t="shared" si="270"/>
        <v/>
      </c>
      <c r="AE734" t="str">
        <f t="shared" si="271"/>
        <v/>
      </c>
      <c r="AF734" t="str">
        <f t="shared" si="272"/>
        <v/>
      </c>
      <c r="AG734" t="str">
        <f t="shared" si="273"/>
        <v/>
      </c>
      <c r="AH734" t="str">
        <f t="shared" si="274"/>
        <v/>
      </c>
      <c r="AI734" t="str">
        <f t="shared" si="275"/>
        <v/>
      </c>
      <c r="AJ734" t="str">
        <f t="shared" si="276"/>
        <v/>
      </c>
      <c r="AK734" t="str">
        <f t="shared" si="277"/>
        <v/>
      </c>
      <c r="AL734" t="str">
        <f t="shared" si="278"/>
        <v/>
      </c>
      <c r="AM734" t="str">
        <f t="shared" si="279"/>
        <v/>
      </c>
      <c r="AN734" t="str">
        <f t="shared" si="280"/>
        <v/>
      </c>
      <c r="AO734" t="str">
        <f t="shared" si="281"/>
        <v/>
      </c>
      <c r="AP734" t="str">
        <f t="shared" si="282"/>
        <v/>
      </c>
      <c r="AQ734" t="str">
        <f t="shared" si="283"/>
        <v/>
      </c>
      <c r="AR734" t="str">
        <f t="shared" si="284"/>
        <v/>
      </c>
      <c r="AS734" t="str">
        <f t="shared" si="285"/>
        <v/>
      </c>
      <c r="AT734" t="str">
        <f t="shared" si="286"/>
        <v/>
      </c>
      <c r="AU734" t="str">
        <f t="shared" si="287"/>
        <v/>
      </c>
      <c r="AV734" t="str">
        <f t="shared" si="288"/>
        <v/>
      </c>
    </row>
    <row r="735" spans="1:48" x14ac:dyDescent="0.35">
      <c r="A735" t="s">
        <v>5389</v>
      </c>
      <c r="Y735" t="str">
        <f t="shared" si="265"/>
        <v>G</v>
      </c>
      <c r="Z735" t="str">
        <f t="shared" si="266"/>
        <v/>
      </c>
      <c r="AA735" t="str">
        <f t="shared" si="267"/>
        <v/>
      </c>
      <c r="AB735" t="str">
        <f t="shared" si="268"/>
        <v/>
      </c>
      <c r="AC735" t="str">
        <f t="shared" si="269"/>
        <v/>
      </c>
      <c r="AD735" t="str">
        <f t="shared" si="270"/>
        <v/>
      </c>
      <c r="AE735" t="str">
        <f t="shared" si="271"/>
        <v/>
      </c>
      <c r="AF735" t="str">
        <f t="shared" si="272"/>
        <v/>
      </c>
      <c r="AG735" t="str">
        <f t="shared" si="273"/>
        <v/>
      </c>
      <c r="AH735" t="str">
        <f t="shared" si="274"/>
        <v/>
      </c>
      <c r="AI735" t="str">
        <f t="shared" si="275"/>
        <v/>
      </c>
      <c r="AJ735" t="str">
        <f t="shared" si="276"/>
        <v/>
      </c>
      <c r="AK735" t="str">
        <f t="shared" si="277"/>
        <v/>
      </c>
      <c r="AL735" t="str">
        <f t="shared" si="278"/>
        <v/>
      </c>
      <c r="AM735" t="str">
        <f t="shared" si="279"/>
        <v/>
      </c>
      <c r="AN735" t="str">
        <f t="shared" si="280"/>
        <v/>
      </c>
      <c r="AO735" t="str">
        <f t="shared" si="281"/>
        <v/>
      </c>
      <c r="AP735" t="str">
        <f t="shared" si="282"/>
        <v/>
      </c>
      <c r="AQ735" t="str">
        <f t="shared" si="283"/>
        <v/>
      </c>
      <c r="AR735" t="str">
        <f t="shared" si="284"/>
        <v/>
      </c>
      <c r="AS735" t="str">
        <f t="shared" si="285"/>
        <v/>
      </c>
      <c r="AT735" t="str">
        <f t="shared" si="286"/>
        <v/>
      </c>
      <c r="AU735" t="str">
        <f t="shared" si="287"/>
        <v/>
      </c>
      <c r="AV735" t="str">
        <f t="shared" si="288"/>
        <v/>
      </c>
    </row>
    <row r="736" spans="1:48" x14ac:dyDescent="0.35">
      <c r="Y736" t="str">
        <f t="shared" si="265"/>
        <v/>
      </c>
      <c r="Z736" t="str">
        <f t="shared" si="266"/>
        <v/>
      </c>
      <c r="AA736" t="str">
        <f t="shared" si="267"/>
        <v/>
      </c>
      <c r="AB736" t="str">
        <f t="shared" si="268"/>
        <v/>
      </c>
      <c r="AC736" t="str">
        <f t="shared" si="269"/>
        <v/>
      </c>
      <c r="AD736" t="str">
        <f t="shared" si="270"/>
        <v/>
      </c>
      <c r="AE736" t="str">
        <f t="shared" si="271"/>
        <v/>
      </c>
      <c r="AF736" t="str">
        <f t="shared" si="272"/>
        <v/>
      </c>
      <c r="AG736" t="str">
        <f t="shared" si="273"/>
        <v/>
      </c>
      <c r="AH736" t="str">
        <f t="shared" si="274"/>
        <v/>
      </c>
      <c r="AI736" t="str">
        <f t="shared" si="275"/>
        <v/>
      </c>
      <c r="AJ736" t="str">
        <f t="shared" si="276"/>
        <v/>
      </c>
      <c r="AK736" t="str">
        <f t="shared" si="277"/>
        <v/>
      </c>
      <c r="AL736" t="str">
        <f t="shared" si="278"/>
        <v/>
      </c>
      <c r="AM736" t="str">
        <f t="shared" si="279"/>
        <v/>
      </c>
      <c r="AN736" t="str">
        <f t="shared" si="280"/>
        <v/>
      </c>
      <c r="AO736" t="str">
        <f t="shared" si="281"/>
        <v/>
      </c>
      <c r="AP736" t="str">
        <f t="shared" si="282"/>
        <v/>
      </c>
      <c r="AQ736" t="str">
        <f t="shared" si="283"/>
        <v/>
      </c>
      <c r="AR736" t="str">
        <f t="shared" si="284"/>
        <v/>
      </c>
      <c r="AS736" t="str">
        <f t="shared" si="285"/>
        <v/>
      </c>
      <c r="AT736" t="str">
        <f t="shared" si="286"/>
        <v/>
      </c>
      <c r="AU736" t="str">
        <f t="shared" si="287"/>
        <v/>
      </c>
      <c r="AV736" t="str">
        <f t="shared" si="288"/>
        <v/>
      </c>
    </row>
    <row r="737" spans="1:48" x14ac:dyDescent="0.35">
      <c r="A737" t="s">
        <v>2026</v>
      </c>
      <c r="Y737" t="str">
        <f t="shared" si="265"/>
        <v>G</v>
      </c>
      <c r="Z737" t="str">
        <f t="shared" si="266"/>
        <v/>
      </c>
      <c r="AA737" t="str">
        <f t="shared" si="267"/>
        <v/>
      </c>
      <c r="AB737" t="str">
        <f t="shared" si="268"/>
        <v/>
      </c>
      <c r="AC737" t="str">
        <f t="shared" si="269"/>
        <v/>
      </c>
      <c r="AD737" t="str">
        <f t="shared" si="270"/>
        <v/>
      </c>
      <c r="AE737" t="str">
        <f t="shared" si="271"/>
        <v/>
      </c>
      <c r="AF737" t="str">
        <f t="shared" si="272"/>
        <v/>
      </c>
      <c r="AG737" t="str">
        <f t="shared" si="273"/>
        <v/>
      </c>
      <c r="AH737" t="str">
        <f t="shared" si="274"/>
        <v/>
      </c>
      <c r="AI737" t="str">
        <f t="shared" si="275"/>
        <v/>
      </c>
      <c r="AJ737" t="str">
        <f t="shared" si="276"/>
        <v/>
      </c>
      <c r="AK737" t="str">
        <f t="shared" si="277"/>
        <v/>
      </c>
      <c r="AL737" t="str">
        <f t="shared" si="278"/>
        <v/>
      </c>
      <c r="AM737" t="str">
        <f t="shared" si="279"/>
        <v/>
      </c>
      <c r="AN737" t="str">
        <f t="shared" si="280"/>
        <v/>
      </c>
      <c r="AO737" t="str">
        <f t="shared" si="281"/>
        <v/>
      </c>
      <c r="AP737" t="str">
        <f t="shared" si="282"/>
        <v/>
      </c>
      <c r="AQ737" t="str">
        <f t="shared" si="283"/>
        <v/>
      </c>
      <c r="AR737" t="str">
        <f t="shared" si="284"/>
        <v/>
      </c>
      <c r="AS737" t="str">
        <f t="shared" si="285"/>
        <v/>
      </c>
      <c r="AT737" t="str">
        <f t="shared" si="286"/>
        <v/>
      </c>
      <c r="AU737" t="str">
        <f t="shared" si="287"/>
        <v/>
      </c>
      <c r="AV737" t="str">
        <f t="shared" si="288"/>
        <v/>
      </c>
    </row>
    <row r="738" spans="1:48" x14ac:dyDescent="0.35">
      <c r="Y738" t="str">
        <f t="shared" si="265"/>
        <v/>
      </c>
      <c r="Z738" t="str">
        <f t="shared" si="266"/>
        <v/>
      </c>
      <c r="AA738" t="str">
        <f t="shared" si="267"/>
        <v/>
      </c>
      <c r="AB738" t="str">
        <f t="shared" si="268"/>
        <v/>
      </c>
      <c r="AC738" t="str">
        <f t="shared" si="269"/>
        <v/>
      </c>
      <c r="AD738" t="str">
        <f t="shared" si="270"/>
        <v/>
      </c>
      <c r="AE738" t="str">
        <f t="shared" si="271"/>
        <v/>
      </c>
      <c r="AF738" t="str">
        <f t="shared" si="272"/>
        <v/>
      </c>
      <c r="AG738" t="str">
        <f t="shared" si="273"/>
        <v/>
      </c>
      <c r="AH738" t="str">
        <f t="shared" si="274"/>
        <v/>
      </c>
      <c r="AI738" t="str">
        <f t="shared" si="275"/>
        <v/>
      </c>
      <c r="AJ738" t="str">
        <f t="shared" si="276"/>
        <v/>
      </c>
      <c r="AK738" t="str">
        <f t="shared" si="277"/>
        <v/>
      </c>
      <c r="AL738" t="str">
        <f t="shared" si="278"/>
        <v/>
      </c>
      <c r="AM738" t="str">
        <f t="shared" si="279"/>
        <v/>
      </c>
      <c r="AN738" t="str">
        <f t="shared" si="280"/>
        <v/>
      </c>
      <c r="AO738" t="str">
        <f t="shared" si="281"/>
        <v/>
      </c>
      <c r="AP738" t="str">
        <f t="shared" si="282"/>
        <v/>
      </c>
      <c r="AQ738" t="str">
        <f t="shared" si="283"/>
        <v/>
      </c>
      <c r="AR738" t="str">
        <f t="shared" si="284"/>
        <v/>
      </c>
      <c r="AS738" t="str">
        <f t="shared" si="285"/>
        <v/>
      </c>
      <c r="AT738" t="str">
        <f t="shared" si="286"/>
        <v/>
      </c>
      <c r="AU738" t="str">
        <f t="shared" si="287"/>
        <v/>
      </c>
      <c r="AV738" t="str">
        <f t="shared" si="288"/>
        <v/>
      </c>
    </row>
    <row r="739" spans="1:48" x14ac:dyDescent="0.35">
      <c r="A739" t="s">
        <v>5417</v>
      </c>
      <c r="Y739" t="str">
        <f t="shared" si="265"/>
        <v>G</v>
      </c>
      <c r="Z739" t="str">
        <f t="shared" si="266"/>
        <v/>
      </c>
      <c r="AA739" t="str">
        <f t="shared" si="267"/>
        <v/>
      </c>
      <c r="AB739" t="str">
        <f t="shared" si="268"/>
        <v/>
      </c>
      <c r="AC739" t="str">
        <f t="shared" si="269"/>
        <v/>
      </c>
      <c r="AD739" t="str">
        <f t="shared" si="270"/>
        <v/>
      </c>
      <c r="AE739" t="str">
        <f t="shared" si="271"/>
        <v/>
      </c>
      <c r="AF739" t="str">
        <f t="shared" si="272"/>
        <v/>
      </c>
      <c r="AG739" t="str">
        <f t="shared" si="273"/>
        <v/>
      </c>
      <c r="AH739" t="str">
        <f t="shared" si="274"/>
        <v/>
      </c>
      <c r="AI739" t="str">
        <f t="shared" si="275"/>
        <v/>
      </c>
      <c r="AJ739" t="str">
        <f t="shared" si="276"/>
        <v/>
      </c>
      <c r="AK739" t="str">
        <f t="shared" si="277"/>
        <v/>
      </c>
      <c r="AL739" t="str">
        <f t="shared" si="278"/>
        <v/>
      </c>
      <c r="AM739" t="str">
        <f t="shared" si="279"/>
        <v/>
      </c>
      <c r="AN739" t="str">
        <f t="shared" si="280"/>
        <v/>
      </c>
      <c r="AO739" t="str">
        <f t="shared" si="281"/>
        <v/>
      </c>
      <c r="AP739" t="str">
        <f t="shared" si="282"/>
        <v/>
      </c>
      <c r="AQ739" t="str">
        <f t="shared" si="283"/>
        <v/>
      </c>
      <c r="AR739" t="str">
        <f t="shared" si="284"/>
        <v/>
      </c>
      <c r="AS739" t="str">
        <f t="shared" si="285"/>
        <v/>
      </c>
      <c r="AT739" t="str">
        <f t="shared" si="286"/>
        <v/>
      </c>
      <c r="AU739" t="str">
        <f t="shared" si="287"/>
        <v/>
      </c>
      <c r="AV739" t="str">
        <f t="shared" si="288"/>
        <v/>
      </c>
    </row>
    <row r="740" spans="1:48" x14ac:dyDescent="0.35">
      <c r="A740" t="s">
        <v>8122</v>
      </c>
      <c r="B740" t="s">
        <v>8123</v>
      </c>
      <c r="Y740" t="str">
        <f t="shared" si="265"/>
        <v>G</v>
      </c>
      <c r="Z740" t="str">
        <f t="shared" si="266"/>
        <v>H</v>
      </c>
      <c r="AA740" t="str">
        <f t="shared" si="267"/>
        <v/>
      </c>
      <c r="AB740" t="str">
        <f t="shared" si="268"/>
        <v/>
      </c>
      <c r="AC740" t="str">
        <f t="shared" si="269"/>
        <v/>
      </c>
      <c r="AD740" t="str">
        <f t="shared" si="270"/>
        <v/>
      </c>
      <c r="AE740" t="str">
        <f t="shared" si="271"/>
        <v/>
      </c>
      <c r="AF740" t="str">
        <f t="shared" si="272"/>
        <v/>
      </c>
      <c r="AG740" t="str">
        <f t="shared" si="273"/>
        <v/>
      </c>
      <c r="AH740" t="str">
        <f t="shared" si="274"/>
        <v/>
      </c>
      <c r="AI740" t="str">
        <f t="shared" si="275"/>
        <v/>
      </c>
      <c r="AJ740" t="str">
        <f t="shared" si="276"/>
        <v/>
      </c>
      <c r="AK740" t="str">
        <f t="shared" si="277"/>
        <v/>
      </c>
      <c r="AL740" t="str">
        <f t="shared" si="278"/>
        <v/>
      </c>
      <c r="AM740" t="str">
        <f t="shared" si="279"/>
        <v/>
      </c>
      <c r="AN740" t="str">
        <f t="shared" si="280"/>
        <v/>
      </c>
      <c r="AO740" t="str">
        <f t="shared" si="281"/>
        <v/>
      </c>
      <c r="AP740" t="str">
        <f t="shared" si="282"/>
        <v/>
      </c>
      <c r="AQ740" t="str">
        <f t="shared" si="283"/>
        <v/>
      </c>
      <c r="AR740" t="str">
        <f t="shared" si="284"/>
        <v/>
      </c>
      <c r="AS740" t="str">
        <f t="shared" si="285"/>
        <v/>
      </c>
      <c r="AT740" t="str">
        <f t="shared" si="286"/>
        <v/>
      </c>
      <c r="AU740" t="str">
        <f t="shared" si="287"/>
        <v/>
      </c>
      <c r="AV740" t="str">
        <f t="shared" si="288"/>
        <v/>
      </c>
    </row>
    <row r="741" spans="1:48" x14ac:dyDescent="0.35">
      <c r="A741" t="s">
        <v>2032</v>
      </c>
      <c r="Y741" t="str">
        <f t="shared" si="265"/>
        <v>G</v>
      </c>
      <c r="Z741" t="str">
        <f t="shared" si="266"/>
        <v/>
      </c>
      <c r="AA741" t="str">
        <f t="shared" si="267"/>
        <v/>
      </c>
      <c r="AB741" t="str">
        <f t="shared" si="268"/>
        <v/>
      </c>
      <c r="AC741" t="str">
        <f t="shared" si="269"/>
        <v/>
      </c>
      <c r="AD741" t="str">
        <f t="shared" si="270"/>
        <v/>
      </c>
      <c r="AE741" t="str">
        <f t="shared" si="271"/>
        <v/>
      </c>
      <c r="AF741" t="str">
        <f t="shared" si="272"/>
        <v/>
      </c>
      <c r="AG741" t="str">
        <f t="shared" si="273"/>
        <v/>
      </c>
      <c r="AH741" t="str">
        <f t="shared" si="274"/>
        <v/>
      </c>
      <c r="AI741" t="str">
        <f t="shared" si="275"/>
        <v/>
      </c>
      <c r="AJ741" t="str">
        <f t="shared" si="276"/>
        <v/>
      </c>
      <c r="AK741" t="str">
        <f t="shared" si="277"/>
        <v/>
      </c>
      <c r="AL741" t="str">
        <f t="shared" si="278"/>
        <v/>
      </c>
      <c r="AM741" t="str">
        <f t="shared" si="279"/>
        <v/>
      </c>
      <c r="AN741" t="str">
        <f t="shared" si="280"/>
        <v/>
      </c>
      <c r="AO741" t="str">
        <f t="shared" si="281"/>
        <v/>
      </c>
      <c r="AP741" t="str">
        <f t="shared" si="282"/>
        <v/>
      </c>
      <c r="AQ741" t="str">
        <f t="shared" si="283"/>
        <v/>
      </c>
      <c r="AR741" t="str">
        <f t="shared" si="284"/>
        <v/>
      </c>
      <c r="AS741" t="str">
        <f t="shared" si="285"/>
        <v/>
      </c>
      <c r="AT741" t="str">
        <f t="shared" si="286"/>
        <v/>
      </c>
      <c r="AU741" t="str">
        <f t="shared" si="287"/>
        <v/>
      </c>
      <c r="AV741" t="str">
        <f t="shared" si="288"/>
        <v/>
      </c>
    </row>
    <row r="742" spans="1:48" x14ac:dyDescent="0.35">
      <c r="A742" t="s">
        <v>8124</v>
      </c>
      <c r="B742" t="s">
        <v>8125</v>
      </c>
      <c r="C742" t="s">
        <v>8126</v>
      </c>
      <c r="D742" t="s">
        <v>8127</v>
      </c>
      <c r="E742" t="s">
        <v>8128</v>
      </c>
      <c r="F742" t="s">
        <v>8129</v>
      </c>
      <c r="G742" t="s">
        <v>8130</v>
      </c>
      <c r="H742" t="s">
        <v>7846</v>
      </c>
      <c r="I742" t="s">
        <v>692</v>
      </c>
      <c r="Y742" t="str">
        <f t="shared" si="265"/>
        <v>G</v>
      </c>
      <c r="Z742" t="str">
        <f t="shared" si="266"/>
        <v>B</v>
      </c>
      <c r="AA742" t="str">
        <f t="shared" si="267"/>
        <v>B</v>
      </c>
      <c r="AB742" t="str">
        <f t="shared" si="268"/>
        <v>B</v>
      </c>
      <c r="AC742" t="str">
        <f t="shared" si="269"/>
        <v>B</v>
      </c>
      <c r="AD742" t="str">
        <f t="shared" si="270"/>
        <v>B</v>
      </c>
      <c r="AE742" t="str">
        <f t="shared" si="271"/>
        <v>B</v>
      </c>
      <c r="AF742" t="str">
        <f t="shared" si="272"/>
        <v>B</v>
      </c>
      <c r="AG742" t="str">
        <f t="shared" si="273"/>
        <v>B</v>
      </c>
      <c r="AH742" t="str">
        <f t="shared" si="274"/>
        <v/>
      </c>
      <c r="AI742" t="str">
        <f t="shared" si="275"/>
        <v/>
      </c>
      <c r="AJ742" t="str">
        <f t="shared" si="276"/>
        <v/>
      </c>
      <c r="AK742" t="str">
        <f t="shared" si="277"/>
        <v/>
      </c>
      <c r="AL742" t="str">
        <f t="shared" si="278"/>
        <v/>
      </c>
      <c r="AM742" t="str">
        <f t="shared" si="279"/>
        <v/>
      </c>
      <c r="AN742" t="str">
        <f t="shared" si="280"/>
        <v/>
      </c>
      <c r="AO742" t="str">
        <f t="shared" si="281"/>
        <v/>
      </c>
      <c r="AP742" t="str">
        <f t="shared" si="282"/>
        <v/>
      </c>
      <c r="AQ742" t="str">
        <f t="shared" si="283"/>
        <v/>
      </c>
      <c r="AR742" t="str">
        <f t="shared" si="284"/>
        <v/>
      </c>
      <c r="AS742" t="str">
        <f t="shared" si="285"/>
        <v/>
      </c>
      <c r="AT742" t="str">
        <f t="shared" si="286"/>
        <v/>
      </c>
      <c r="AU742" t="str">
        <f t="shared" si="287"/>
        <v/>
      </c>
      <c r="AV742" t="str">
        <f t="shared" si="288"/>
        <v/>
      </c>
    </row>
    <row r="743" spans="1:48" x14ac:dyDescent="0.35">
      <c r="A743" t="s">
        <v>5444</v>
      </c>
      <c r="Y743" t="str">
        <f t="shared" si="265"/>
        <v>C</v>
      </c>
      <c r="Z743" t="str">
        <f t="shared" si="266"/>
        <v/>
      </c>
      <c r="AA743" t="str">
        <f t="shared" si="267"/>
        <v/>
      </c>
      <c r="AB743" t="str">
        <f t="shared" si="268"/>
        <v/>
      </c>
      <c r="AC743" t="str">
        <f t="shared" si="269"/>
        <v/>
      </c>
      <c r="AD743" t="str">
        <f t="shared" si="270"/>
        <v/>
      </c>
      <c r="AE743" t="str">
        <f t="shared" si="271"/>
        <v/>
      </c>
      <c r="AF743" t="str">
        <f t="shared" si="272"/>
        <v/>
      </c>
      <c r="AG743" t="str">
        <f t="shared" si="273"/>
        <v/>
      </c>
      <c r="AH743" t="str">
        <f t="shared" si="274"/>
        <v/>
      </c>
      <c r="AI743" t="str">
        <f t="shared" si="275"/>
        <v/>
      </c>
      <c r="AJ743" t="str">
        <f t="shared" si="276"/>
        <v/>
      </c>
      <c r="AK743" t="str">
        <f t="shared" si="277"/>
        <v/>
      </c>
      <c r="AL743" t="str">
        <f t="shared" si="278"/>
        <v/>
      </c>
      <c r="AM743" t="str">
        <f t="shared" si="279"/>
        <v/>
      </c>
      <c r="AN743" t="str">
        <f t="shared" si="280"/>
        <v/>
      </c>
      <c r="AO743" t="str">
        <f t="shared" si="281"/>
        <v/>
      </c>
      <c r="AP743" t="str">
        <f t="shared" si="282"/>
        <v/>
      </c>
      <c r="AQ743" t="str">
        <f t="shared" si="283"/>
        <v/>
      </c>
      <c r="AR743" t="str">
        <f t="shared" si="284"/>
        <v/>
      </c>
      <c r="AS743" t="str">
        <f t="shared" si="285"/>
        <v/>
      </c>
      <c r="AT743" t="str">
        <f t="shared" si="286"/>
        <v/>
      </c>
      <c r="AU743" t="str">
        <f t="shared" si="287"/>
        <v/>
      </c>
      <c r="AV743" t="str">
        <f t="shared" si="288"/>
        <v/>
      </c>
    </row>
    <row r="744" spans="1:48" x14ac:dyDescent="0.35">
      <c r="A744" t="s">
        <v>8131</v>
      </c>
      <c r="B744" t="s">
        <v>7608</v>
      </c>
      <c r="C744" t="s">
        <v>2032</v>
      </c>
      <c r="Y744" t="str">
        <f t="shared" si="265"/>
        <v>B</v>
      </c>
      <c r="Z744" t="str">
        <f t="shared" si="266"/>
        <v>B</v>
      </c>
      <c r="AA744" t="str">
        <f t="shared" si="267"/>
        <v>G</v>
      </c>
      <c r="AB744" t="str">
        <f t="shared" si="268"/>
        <v/>
      </c>
      <c r="AC744" t="str">
        <f t="shared" si="269"/>
        <v/>
      </c>
      <c r="AD744" t="str">
        <f t="shared" si="270"/>
        <v/>
      </c>
      <c r="AE744" t="str">
        <f t="shared" si="271"/>
        <v/>
      </c>
      <c r="AF744" t="str">
        <f t="shared" si="272"/>
        <v/>
      </c>
      <c r="AG744" t="str">
        <f t="shared" si="273"/>
        <v/>
      </c>
      <c r="AH744" t="str">
        <f t="shared" si="274"/>
        <v/>
      </c>
      <c r="AI744" t="str">
        <f t="shared" si="275"/>
        <v/>
      </c>
      <c r="AJ744" t="str">
        <f t="shared" si="276"/>
        <v/>
      </c>
      <c r="AK744" t="str">
        <f t="shared" si="277"/>
        <v/>
      </c>
      <c r="AL744" t="str">
        <f t="shared" si="278"/>
        <v/>
      </c>
      <c r="AM744" t="str">
        <f t="shared" si="279"/>
        <v/>
      </c>
      <c r="AN744" t="str">
        <f t="shared" si="280"/>
        <v/>
      </c>
      <c r="AO744" t="str">
        <f t="shared" si="281"/>
        <v/>
      </c>
      <c r="AP744" t="str">
        <f t="shared" si="282"/>
        <v/>
      </c>
      <c r="AQ744" t="str">
        <f t="shared" si="283"/>
        <v/>
      </c>
      <c r="AR744" t="str">
        <f t="shared" si="284"/>
        <v/>
      </c>
      <c r="AS744" t="str">
        <f t="shared" si="285"/>
        <v/>
      </c>
      <c r="AT744" t="str">
        <f t="shared" si="286"/>
        <v/>
      </c>
      <c r="AU744" t="str">
        <f t="shared" si="287"/>
        <v/>
      </c>
      <c r="AV744" t="str">
        <f t="shared" si="288"/>
        <v/>
      </c>
    </row>
    <row r="745" spans="1:48" x14ac:dyDescent="0.35">
      <c r="A745" t="s">
        <v>5458</v>
      </c>
      <c r="Y745" t="str">
        <f t="shared" si="265"/>
        <v>B</v>
      </c>
      <c r="Z745" t="str">
        <f t="shared" si="266"/>
        <v/>
      </c>
      <c r="AA745" t="str">
        <f t="shared" si="267"/>
        <v/>
      </c>
      <c r="AB745" t="str">
        <f t="shared" si="268"/>
        <v/>
      </c>
      <c r="AC745" t="str">
        <f t="shared" si="269"/>
        <v/>
      </c>
      <c r="AD745" t="str">
        <f t="shared" si="270"/>
        <v/>
      </c>
      <c r="AE745" t="str">
        <f t="shared" si="271"/>
        <v/>
      </c>
      <c r="AF745" t="str">
        <f t="shared" si="272"/>
        <v/>
      </c>
      <c r="AG745" t="str">
        <f t="shared" si="273"/>
        <v/>
      </c>
      <c r="AH745" t="str">
        <f t="shared" si="274"/>
        <v/>
      </c>
      <c r="AI745" t="str">
        <f t="shared" si="275"/>
        <v/>
      </c>
      <c r="AJ745" t="str">
        <f t="shared" si="276"/>
        <v/>
      </c>
      <c r="AK745" t="str">
        <f t="shared" si="277"/>
        <v/>
      </c>
      <c r="AL745" t="str">
        <f t="shared" si="278"/>
        <v/>
      </c>
      <c r="AM745" t="str">
        <f t="shared" si="279"/>
        <v/>
      </c>
      <c r="AN745" t="str">
        <f t="shared" si="280"/>
        <v/>
      </c>
      <c r="AO745" t="str">
        <f t="shared" si="281"/>
        <v/>
      </c>
      <c r="AP745" t="str">
        <f t="shared" si="282"/>
        <v/>
      </c>
      <c r="AQ745" t="str">
        <f t="shared" si="283"/>
        <v/>
      </c>
      <c r="AR745" t="str">
        <f t="shared" si="284"/>
        <v/>
      </c>
      <c r="AS745" t="str">
        <f t="shared" si="285"/>
        <v/>
      </c>
      <c r="AT745" t="str">
        <f t="shared" si="286"/>
        <v/>
      </c>
      <c r="AU745" t="str">
        <f t="shared" si="287"/>
        <v/>
      </c>
      <c r="AV745" t="str">
        <f t="shared" si="288"/>
        <v/>
      </c>
    </row>
    <row r="746" spans="1:48" x14ac:dyDescent="0.35">
      <c r="A746" t="s">
        <v>5465</v>
      </c>
      <c r="Y746" t="str">
        <f t="shared" si="265"/>
        <v>H</v>
      </c>
      <c r="Z746" t="str">
        <f t="shared" si="266"/>
        <v/>
      </c>
      <c r="AA746" t="str">
        <f t="shared" si="267"/>
        <v/>
      </c>
      <c r="AB746" t="str">
        <f t="shared" si="268"/>
        <v/>
      </c>
      <c r="AC746" t="str">
        <f t="shared" si="269"/>
        <v/>
      </c>
      <c r="AD746" t="str">
        <f t="shared" si="270"/>
        <v/>
      </c>
      <c r="AE746" t="str">
        <f t="shared" si="271"/>
        <v/>
      </c>
      <c r="AF746" t="str">
        <f t="shared" si="272"/>
        <v/>
      </c>
      <c r="AG746" t="str">
        <f t="shared" si="273"/>
        <v/>
      </c>
      <c r="AH746" t="str">
        <f t="shared" si="274"/>
        <v/>
      </c>
      <c r="AI746" t="str">
        <f t="shared" si="275"/>
        <v/>
      </c>
      <c r="AJ746" t="str">
        <f t="shared" si="276"/>
        <v/>
      </c>
      <c r="AK746" t="str">
        <f t="shared" si="277"/>
        <v/>
      </c>
      <c r="AL746" t="str">
        <f t="shared" si="278"/>
        <v/>
      </c>
      <c r="AM746" t="str">
        <f t="shared" si="279"/>
        <v/>
      </c>
      <c r="AN746" t="str">
        <f t="shared" si="280"/>
        <v/>
      </c>
      <c r="AO746" t="str">
        <f t="shared" si="281"/>
        <v/>
      </c>
      <c r="AP746" t="str">
        <f t="shared" si="282"/>
        <v/>
      </c>
      <c r="AQ746" t="str">
        <f t="shared" si="283"/>
        <v/>
      </c>
      <c r="AR746" t="str">
        <f t="shared" si="284"/>
        <v/>
      </c>
      <c r="AS746" t="str">
        <f t="shared" si="285"/>
        <v/>
      </c>
      <c r="AT746" t="str">
        <f t="shared" si="286"/>
        <v/>
      </c>
      <c r="AU746" t="str">
        <f t="shared" si="287"/>
        <v/>
      </c>
      <c r="AV746" t="str">
        <f t="shared" si="288"/>
        <v/>
      </c>
    </row>
    <row r="747" spans="1:48" x14ac:dyDescent="0.35">
      <c r="A747" t="s">
        <v>5472</v>
      </c>
      <c r="Y747" t="str">
        <f t="shared" si="265"/>
        <v>G</v>
      </c>
      <c r="Z747" t="str">
        <f t="shared" si="266"/>
        <v/>
      </c>
      <c r="AA747" t="str">
        <f t="shared" si="267"/>
        <v/>
      </c>
      <c r="AB747" t="str">
        <f t="shared" si="268"/>
        <v/>
      </c>
      <c r="AC747" t="str">
        <f t="shared" si="269"/>
        <v/>
      </c>
      <c r="AD747" t="str">
        <f t="shared" si="270"/>
        <v/>
      </c>
      <c r="AE747" t="str">
        <f t="shared" si="271"/>
        <v/>
      </c>
      <c r="AF747" t="str">
        <f t="shared" si="272"/>
        <v/>
      </c>
      <c r="AG747" t="str">
        <f t="shared" si="273"/>
        <v/>
      </c>
      <c r="AH747" t="str">
        <f t="shared" si="274"/>
        <v/>
      </c>
      <c r="AI747" t="str">
        <f t="shared" si="275"/>
        <v/>
      </c>
      <c r="AJ747" t="str">
        <f t="shared" si="276"/>
        <v/>
      </c>
      <c r="AK747" t="str">
        <f t="shared" si="277"/>
        <v/>
      </c>
      <c r="AL747" t="str">
        <f t="shared" si="278"/>
        <v/>
      </c>
      <c r="AM747" t="str">
        <f t="shared" si="279"/>
        <v/>
      </c>
      <c r="AN747" t="str">
        <f t="shared" si="280"/>
        <v/>
      </c>
      <c r="AO747" t="str">
        <f t="shared" si="281"/>
        <v/>
      </c>
      <c r="AP747" t="str">
        <f t="shared" si="282"/>
        <v/>
      </c>
      <c r="AQ747" t="str">
        <f t="shared" si="283"/>
        <v/>
      </c>
      <c r="AR747" t="str">
        <f t="shared" si="284"/>
        <v/>
      </c>
      <c r="AS747" t="str">
        <f t="shared" si="285"/>
        <v/>
      </c>
      <c r="AT747" t="str">
        <f t="shared" si="286"/>
        <v/>
      </c>
      <c r="AU747" t="str">
        <f t="shared" si="287"/>
        <v/>
      </c>
      <c r="AV747" t="str">
        <f t="shared" si="288"/>
        <v/>
      </c>
    </row>
    <row r="748" spans="1:48" x14ac:dyDescent="0.35">
      <c r="A748" t="s">
        <v>5389</v>
      </c>
      <c r="B748" t="s">
        <v>8132</v>
      </c>
      <c r="Y748" t="str">
        <f t="shared" si="265"/>
        <v>G</v>
      </c>
      <c r="Z748" t="str">
        <f t="shared" si="266"/>
        <v>G</v>
      </c>
      <c r="AA748" t="str">
        <f t="shared" si="267"/>
        <v/>
      </c>
      <c r="AB748" t="str">
        <f t="shared" si="268"/>
        <v/>
      </c>
      <c r="AC748" t="str">
        <f t="shared" si="269"/>
        <v/>
      </c>
      <c r="AD748" t="str">
        <f t="shared" si="270"/>
        <v/>
      </c>
      <c r="AE748" t="str">
        <f t="shared" si="271"/>
        <v/>
      </c>
      <c r="AF748" t="str">
        <f t="shared" si="272"/>
        <v/>
      </c>
      <c r="AG748" t="str">
        <f t="shared" si="273"/>
        <v/>
      </c>
      <c r="AH748" t="str">
        <f t="shared" si="274"/>
        <v/>
      </c>
      <c r="AI748" t="str">
        <f t="shared" si="275"/>
        <v/>
      </c>
      <c r="AJ748" t="str">
        <f t="shared" si="276"/>
        <v/>
      </c>
      <c r="AK748" t="str">
        <f t="shared" si="277"/>
        <v/>
      </c>
      <c r="AL748" t="str">
        <f t="shared" si="278"/>
        <v/>
      </c>
      <c r="AM748" t="str">
        <f t="shared" si="279"/>
        <v/>
      </c>
      <c r="AN748" t="str">
        <f t="shared" si="280"/>
        <v/>
      </c>
      <c r="AO748" t="str">
        <f t="shared" si="281"/>
        <v/>
      </c>
      <c r="AP748" t="str">
        <f t="shared" si="282"/>
        <v/>
      </c>
      <c r="AQ748" t="str">
        <f t="shared" si="283"/>
        <v/>
      </c>
      <c r="AR748" t="str">
        <f t="shared" si="284"/>
        <v/>
      </c>
      <c r="AS748" t="str">
        <f t="shared" si="285"/>
        <v/>
      </c>
      <c r="AT748" t="str">
        <f t="shared" si="286"/>
        <v/>
      </c>
      <c r="AU748" t="str">
        <f t="shared" si="287"/>
        <v/>
      </c>
      <c r="AV748" t="str">
        <f t="shared" si="288"/>
        <v/>
      </c>
    </row>
    <row r="749" spans="1:48" x14ac:dyDescent="0.35">
      <c r="A749" t="s">
        <v>2106</v>
      </c>
      <c r="Y749" t="str">
        <f t="shared" si="265"/>
        <v>G</v>
      </c>
      <c r="Z749" t="str">
        <f t="shared" si="266"/>
        <v/>
      </c>
      <c r="AA749" t="str">
        <f t="shared" si="267"/>
        <v/>
      </c>
      <c r="AB749" t="str">
        <f t="shared" si="268"/>
        <v/>
      </c>
      <c r="AC749" t="str">
        <f t="shared" si="269"/>
        <v/>
      </c>
      <c r="AD749" t="str">
        <f t="shared" si="270"/>
        <v/>
      </c>
      <c r="AE749" t="str">
        <f t="shared" si="271"/>
        <v/>
      </c>
      <c r="AF749" t="str">
        <f t="shared" si="272"/>
        <v/>
      </c>
      <c r="AG749" t="str">
        <f t="shared" si="273"/>
        <v/>
      </c>
      <c r="AH749" t="str">
        <f t="shared" si="274"/>
        <v/>
      </c>
      <c r="AI749" t="str">
        <f t="shared" si="275"/>
        <v/>
      </c>
      <c r="AJ749" t="str">
        <f t="shared" si="276"/>
        <v/>
      </c>
      <c r="AK749" t="str">
        <f t="shared" si="277"/>
        <v/>
      </c>
      <c r="AL749" t="str">
        <f t="shared" si="278"/>
        <v/>
      </c>
      <c r="AM749" t="str">
        <f t="shared" si="279"/>
        <v/>
      </c>
      <c r="AN749" t="str">
        <f t="shared" si="280"/>
        <v/>
      </c>
      <c r="AO749" t="str">
        <f t="shared" si="281"/>
        <v/>
      </c>
      <c r="AP749" t="str">
        <f t="shared" si="282"/>
        <v/>
      </c>
      <c r="AQ749" t="str">
        <f t="shared" si="283"/>
        <v/>
      </c>
      <c r="AR749" t="str">
        <f t="shared" si="284"/>
        <v/>
      </c>
      <c r="AS749" t="str">
        <f t="shared" si="285"/>
        <v/>
      </c>
      <c r="AT749" t="str">
        <f t="shared" si="286"/>
        <v/>
      </c>
      <c r="AU749" t="str">
        <f t="shared" si="287"/>
        <v/>
      </c>
      <c r="AV749" t="str">
        <f t="shared" si="288"/>
        <v/>
      </c>
    </row>
    <row r="750" spans="1:48" x14ac:dyDescent="0.35">
      <c r="Y750" t="str">
        <f t="shared" si="265"/>
        <v/>
      </c>
      <c r="Z750" t="str">
        <f t="shared" si="266"/>
        <v/>
      </c>
      <c r="AA750" t="str">
        <f t="shared" si="267"/>
        <v/>
      </c>
      <c r="AB750" t="str">
        <f t="shared" si="268"/>
        <v/>
      </c>
      <c r="AC750" t="str">
        <f t="shared" si="269"/>
        <v/>
      </c>
      <c r="AD750" t="str">
        <f t="shared" si="270"/>
        <v/>
      </c>
      <c r="AE750" t="str">
        <f t="shared" si="271"/>
        <v/>
      </c>
      <c r="AF750" t="str">
        <f t="shared" si="272"/>
        <v/>
      </c>
      <c r="AG750" t="str">
        <f t="shared" si="273"/>
        <v/>
      </c>
      <c r="AH750" t="str">
        <f t="shared" si="274"/>
        <v/>
      </c>
      <c r="AI750" t="str">
        <f t="shared" si="275"/>
        <v/>
      </c>
      <c r="AJ750" t="str">
        <f t="shared" si="276"/>
        <v/>
      </c>
      <c r="AK750" t="str">
        <f t="shared" si="277"/>
        <v/>
      </c>
      <c r="AL750" t="str">
        <f t="shared" si="278"/>
        <v/>
      </c>
      <c r="AM750" t="str">
        <f t="shared" si="279"/>
        <v/>
      </c>
      <c r="AN750" t="str">
        <f t="shared" si="280"/>
        <v/>
      </c>
      <c r="AO750" t="str">
        <f t="shared" si="281"/>
        <v/>
      </c>
      <c r="AP750" t="str">
        <f t="shared" si="282"/>
        <v/>
      </c>
      <c r="AQ750" t="str">
        <f t="shared" si="283"/>
        <v/>
      </c>
      <c r="AR750" t="str">
        <f t="shared" si="284"/>
        <v/>
      </c>
      <c r="AS750" t="str">
        <f t="shared" si="285"/>
        <v/>
      </c>
      <c r="AT750" t="str">
        <f t="shared" si="286"/>
        <v/>
      </c>
      <c r="AU750" t="str">
        <f t="shared" si="287"/>
        <v/>
      </c>
      <c r="AV750" t="str">
        <f t="shared" si="288"/>
        <v/>
      </c>
    </row>
    <row r="751" spans="1:48" x14ac:dyDescent="0.35">
      <c r="A751" t="s">
        <v>8133</v>
      </c>
      <c r="B751" t="s">
        <v>5396</v>
      </c>
      <c r="Y751" t="str">
        <f t="shared" si="265"/>
        <v>G</v>
      </c>
      <c r="Z751" t="str">
        <f t="shared" si="266"/>
        <v>G</v>
      </c>
      <c r="AA751" t="str">
        <f t="shared" si="267"/>
        <v/>
      </c>
      <c r="AB751" t="str">
        <f t="shared" si="268"/>
        <v/>
      </c>
      <c r="AC751" t="str">
        <f t="shared" si="269"/>
        <v/>
      </c>
      <c r="AD751" t="str">
        <f t="shared" si="270"/>
        <v/>
      </c>
      <c r="AE751" t="str">
        <f t="shared" si="271"/>
        <v/>
      </c>
      <c r="AF751" t="str">
        <f t="shared" si="272"/>
        <v/>
      </c>
      <c r="AG751" t="str">
        <f t="shared" si="273"/>
        <v/>
      </c>
      <c r="AH751" t="str">
        <f t="shared" si="274"/>
        <v/>
      </c>
      <c r="AI751" t="str">
        <f t="shared" si="275"/>
        <v/>
      </c>
      <c r="AJ751" t="str">
        <f t="shared" si="276"/>
        <v/>
      </c>
      <c r="AK751" t="str">
        <f t="shared" si="277"/>
        <v/>
      </c>
      <c r="AL751" t="str">
        <f t="shared" si="278"/>
        <v/>
      </c>
      <c r="AM751" t="str">
        <f t="shared" si="279"/>
        <v/>
      </c>
      <c r="AN751" t="str">
        <f t="shared" si="280"/>
        <v/>
      </c>
      <c r="AO751" t="str">
        <f t="shared" si="281"/>
        <v/>
      </c>
      <c r="AP751" t="str">
        <f t="shared" si="282"/>
        <v/>
      </c>
      <c r="AQ751" t="str">
        <f t="shared" si="283"/>
        <v/>
      </c>
      <c r="AR751" t="str">
        <f t="shared" si="284"/>
        <v/>
      </c>
      <c r="AS751" t="str">
        <f t="shared" si="285"/>
        <v/>
      </c>
      <c r="AT751" t="str">
        <f t="shared" si="286"/>
        <v/>
      </c>
      <c r="AU751" t="str">
        <f t="shared" si="287"/>
        <v/>
      </c>
      <c r="AV751" t="str">
        <f t="shared" si="288"/>
        <v/>
      </c>
    </row>
    <row r="752" spans="1:48" x14ac:dyDescent="0.35">
      <c r="Y752" t="str">
        <f t="shared" si="265"/>
        <v/>
      </c>
      <c r="Z752" t="str">
        <f t="shared" si="266"/>
        <v/>
      </c>
      <c r="AA752" t="str">
        <f t="shared" si="267"/>
        <v/>
      </c>
      <c r="AB752" t="str">
        <f t="shared" si="268"/>
        <v/>
      </c>
      <c r="AC752" t="str">
        <f t="shared" si="269"/>
        <v/>
      </c>
      <c r="AD752" t="str">
        <f t="shared" si="270"/>
        <v/>
      </c>
      <c r="AE752" t="str">
        <f t="shared" si="271"/>
        <v/>
      </c>
      <c r="AF752" t="str">
        <f t="shared" si="272"/>
        <v/>
      </c>
      <c r="AG752" t="str">
        <f t="shared" si="273"/>
        <v/>
      </c>
      <c r="AH752" t="str">
        <f t="shared" si="274"/>
        <v/>
      </c>
      <c r="AI752" t="str">
        <f t="shared" si="275"/>
        <v/>
      </c>
      <c r="AJ752" t="str">
        <f t="shared" si="276"/>
        <v/>
      </c>
      <c r="AK752" t="str">
        <f t="shared" si="277"/>
        <v/>
      </c>
      <c r="AL752" t="str">
        <f t="shared" si="278"/>
        <v/>
      </c>
      <c r="AM752" t="str">
        <f t="shared" si="279"/>
        <v/>
      </c>
      <c r="AN752" t="str">
        <f t="shared" si="280"/>
        <v/>
      </c>
      <c r="AO752" t="str">
        <f t="shared" si="281"/>
        <v/>
      </c>
      <c r="AP752" t="str">
        <f t="shared" si="282"/>
        <v/>
      </c>
      <c r="AQ752" t="str">
        <f t="shared" si="283"/>
        <v/>
      </c>
      <c r="AR752" t="str">
        <f t="shared" si="284"/>
        <v/>
      </c>
      <c r="AS752" t="str">
        <f t="shared" si="285"/>
        <v/>
      </c>
      <c r="AT752" t="str">
        <f t="shared" si="286"/>
        <v/>
      </c>
      <c r="AU752" t="str">
        <f t="shared" si="287"/>
        <v/>
      </c>
      <c r="AV752" t="str">
        <f t="shared" si="288"/>
        <v/>
      </c>
    </row>
    <row r="753" spans="1:48" x14ac:dyDescent="0.35">
      <c r="A753" t="s">
        <v>2026</v>
      </c>
      <c r="Y753" t="str">
        <f t="shared" si="265"/>
        <v>G</v>
      </c>
      <c r="Z753" t="str">
        <f t="shared" si="266"/>
        <v/>
      </c>
      <c r="AA753" t="str">
        <f t="shared" si="267"/>
        <v/>
      </c>
      <c r="AB753" t="str">
        <f t="shared" si="268"/>
        <v/>
      </c>
      <c r="AC753" t="str">
        <f t="shared" si="269"/>
        <v/>
      </c>
      <c r="AD753" t="str">
        <f t="shared" si="270"/>
        <v/>
      </c>
      <c r="AE753" t="str">
        <f t="shared" si="271"/>
        <v/>
      </c>
      <c r="AF753" t="str">
        <f t="shared" si="272"/>
        <v/>
      </c>
      <c r="AG753" t="str">
        <f t="shared" si="273"/>
        <v/>
      </c>
      <c r="AH753" t="str">
        <f t="shared" si="274"/>
        <v/>
      </c>
      <c r="AI753" t="str">
        <f t="shared" si="275"/>
        <v/>
      </c>
      <c r="AJ753" t="str">
        <f t="shared" si="276"/>
        <v/>
      </c>
      <c r="AK753" t="str">
        <f t="shared" si="277"/>
        <v/>
      </c>
      <c r="AL753" t="str">
        <f t="shared" si="278"/>
        <v/>
      </c>
      <c r="AM753" t="str">
        <f t="shared" si="279"/>
        <v/>
      </c>
      <c r="AN753" t="str">
        <f t="shared" si="280"/>
        <v/>
      </c>
      <c r="AO753" t="str">
        <f t="shared" si="281"/>
        <v/>
      </c>
      <c r="AP753" t="str">
        <f t="shared" si="282"/>
        <v/>
      </c>
      <c r="AQ753" t="str">
        <f t="shared" si="283"/>
        <v/>
      </c>
      <c r="AR753" t="str">
        <f t="shared" si="284"/>
        <v/>
      </c>
      <c r="AS753" t="str">
        <f t="shared" si="285"/>
        <v/>
      </c>
      <c r="AT753" t="str">
        <f t="shared" si="286"/>
        <v/>
      </c>
      <c r="AU753" t="str">
        <f t="shared" si="287"/>
        <v/>
      </c>
      <c r="AV753" t="str">
        <f t="shared" si="288"/>
        <v/>
      </c>
    </row>
    <row r="754" spans="1:48" x14ac:dyDescent="0.35">
      <c r="A754" t="s">
        <v>8134</v>
      </c>
      <c r="B754" t="s">
        <v>8135</v>
      </c>
      <c r="C754" t="s">
        <v>8115</v>
      </c>
      <c r="D754" t="s">
        <v>5368</v>
      </c>
      <c r="Y754" t="str">
        <f t="shared" si="265"/>
        <v>G</v>
      </c>
      <c r="Z754" t="str">
        <f t="shared" si="266"/>
        <v>G</v>
      </c>
      <c r="AA754" t="str">
        <f t="shared" si="267"/>
        <v>G</v>
      </c>
      <c r="AB754" t="str">
        <f t="shared" si="268"/>
        <v>G</v>
      </c>
      <c r="AC754" t="str">
        <f t="shared" si="269"/>
        <v/>
      </c>
      <c r="AD754" t="str">
        <f t="shared" si="270"/>
        <v/>
      </c>
      <c r="AE754" t="str">
        <f t="shared" si="271"/>
        <v/>
      </c>
      <c r="AF754" t="str">
        <f t="shared" si="272"/>
        <v/>
      </c>
      <c r="AG754" t="str">
        <f t="shared" si="273"/>
        <v/>
      </c>
      <c r="AH754" t="str">
        <f t="shared" si="274"/>
        <v/>
      </c>
      <c r="AI754" t="str">
        <f t="shared" si="275"/>
        <v/>
      </c>
      <c r="AJ754" t="str">
        <f t="shared" si="276"/>
        <v/>
      </c>
      <c r="AK754" t="str">
        <f t="shared" si="277"/>
        <v/>
      </c>
      <c r="AL754" t="str">
        <f t="shared" si="278"/>
        <v/>
      </c>
      <c r="AM754" t="str">
        <f t="shared" si="279"/>
        <v/>
      </c>
      <c r="AN754" t="str">
        <f t="shared" si="280"/>
        <v/>
      </c>
      <c r="AO754" t="str">
        <f t="shared" si="281"/>
        <v/>
      </c>
      <c r="AP754" t="str">
        <f t="shared" si="282"/>
        <v/>
      </c>
      <c r="AQ754" t="str">
        <f t="shared" si="283"/>
        <v/>
      </c>
      <c r="AR754" t="str">
        <f t="shared" si="284"/>
        <v/>
      </c>
      <c r="AS754" t="str">
        <f t="shared" si="285"/>
        <v/>
      </c>
      <c r="AT754" t="str">
        <f t="shared" si="286"/>
        <v/>
      </c>
      <c r="AU754" t="str">
        <f t="shared" si="287"/>
        <v/>
      </c>
      <c r="AV754" t="str">
        <f t="shared" si="288"/>
        <v/>
      </c>
    </row>
    <row r="755" spans="1:48" x14ac:dyDescent="0.35">
      <c r="A755" t="s">
        <v>5541</v>
      </c>
      <c r="B755" t="s">
        <v>7591</v>
      </c>
      <c r="C755" t="s">
        <v>7584</v>
      </c>
      <c r="Y755" t="str">
        <f t="shared" si="265"/>
        <v>G</v>
      </c>
      <c r="Z755" t="str">
        <f t="shared" si="266"/>
        <v>G</v>
      </c>
      <c r="AA755" t="str">
        <f t="shared" si="267"/>
        <v>G</v>
      </c>
      <c r="AB755" t="str">
        <f t="shared" si="268"/>
        <v/>
      </c>
      <c r="AC755" t="str">
        <f t="shared" si="269"/>
        <v/>
      </c>
      <c r="AD755" t="str">
        <f t="shared" si="270"/>
        <v/>
      </c>
      <c r="AE755" t="str">
        <f t="shared" si="271"/>
        <v/>
      </c>
      <c r="AF755" t="str">
        <f t="shared" si="272"/>
        <v/>
      </c>
      <c r="AG755" t="str">
        <f t="shared" si="273"/>
        <v/>
      </c>
      <c r="AH755" t="str">
        <f t="shared" si="274"/>
        <v/>
      </c>
      <c r="AI755" t="str">
        <f t="shared" si="275"/>
        <v/>
      </c>
      <c r="AJ755" t="str">
        <f t="shared" si="276"/>
        <v/>
      </c>
      <c r="AK755" t="str">
        <f t="shared" si="277"/>
        <v/>
      </c>
      <c r="AL755" t="str">
        <f t="shared" si="278"/>
        <v/>
      </c>
      <c r="AM755" t="str">
        <f t="shared" si="279"/>
        <v/>
      </c>
      <c r="AN755" t="str">
        <f t="shared" si="280"/>
        <v/>
      </c>
      <c r="AO755" t="str">
        <f t="shared" si="281"/>
        <v/>
      </c>
      <c r="AP755" t="str">
        <f t="shared" si="282"/>
        <v/>
      </c>
      <c r="AQ755" t="str">
        <f t="shared" si="283"/>
        <v/>
      </c>
      <c r="AR755" t="str">
        <f t="shared" si="284"/>
        <v/>
      </c>
      <c r="AS755" t="str">
        <f t="shared" si="285"/>
        <v/>
      </c>
      <c r="AT755" t="str">
        <f t="shared" si="286"/>
        <v/>
      </c>
      <c r="AU755" t="str">
        <f t="shared" si="287"/>
        <v/>
      </c>
      <c r="AV755" t="str">
        <f t="shared" si="288"/>
        <v/>
      </c>
    </row>
    <row r="756" spans="1:48" x14ac:dyDescent="0.35">
      <c r="A756" t="s">
        <v>5534</v>
      </c>
      <c r="Y756" t="str">
        <f t="shared" si="265"/>
        <v>G</v>
      </c>
      <c r="Z756" t="str">
        <f t="shared" si="266"/>
        <v/>
      </c>
      <c r="AA756" t="str">
        <f t="shared" si="267"/>
        <v/>
      </c>
      <c r="AB756" t="str">
        <f t="shared" si="268"/>
        <v/>
      </c>
      <c r="AC756" t="str">
        <f t="shared" si="269"/>
        <v/>
      </c>
      <c r="AD756" t="str">
        <f t="shared" si="270"/>
        <v/>
      </c>
      <c r="AE756" t="str">
        <f t="shared" si="271"/>
        <v/>
      </c>
      <c r="AF756" t="str">
        <f t="shared" si="272"/>
        <v/>
      </c>
      <c r="AG756" t="str">
        <f t="shared" si="273"/>
        <v/>
      </c>
      <c r="AH756" t="str">
        <f t="shared" si="274"/>
        <v/>
      </c>
      <c r="AI756" t="str">
        <f t="shared" si="275"/>
        <v/>
      </c>
      <c r="AJ756" t="str">
        <f t="shared" si="276"/>
        <v/>
      </c>
      <c r="AK756" t="str">
        <f t="shared" si="277"/>
        <v/>
      </c>
      <c r="AL756" t="str">
        <f t="shared" si="278"/>
        <v/>
      </c>
      <c r="AM756" t="str">
        <f t="shared" si="279"/>
        <v/>
      </c>
      <c r="AN756" t="str">
        <f t="shared" si="280"/>
        <v/>
      </c>
      <c r="AO756" t="str">
        <f t="shared" si="281"/>
        <v/>
      </c>
      <c r="AP756" t="str">
        <f t="shared" si="282"/>
        <v/>
      </c>
      <c r="AQ756" t="str">
        <f t="shared" si="283"/>
        <v/>
      </c>
      <c r="AR756" t="str">
        <f t="shared" si="284"/>
        <v/>
      </c>
      <c r="AS756" t="str">
        <f t="shared" si="285"/>
        <v/>
      </c>
      <c r="AT756" t="str">
        <f t="shared" si="286"/>
        <v/>
      </c>
      <c r="AU756" t="str">
        <f t="shared" si="287"/>
        <v/>
      </c>
      <c r="AV756" t="str">
        <f t="shared" si="288"/>
        <v/>
      </c>
    </row>
    <row r="757" spans="1:48" x14ac:dyDescent="0.35">
      <c r="A757" t="s">
        <v>7404</v>
      </c>
      <c r="B757" t="s">
        <v>8115</v>
      </c>
      <c r="C757" t="s">
        <v>8136</v>
      </c>
      <c r="D757" t="s">
        <v>5586</v>
      </c>
      <c r="E757" t="s">
        <v>8137</v>
      </c>
      <c r="Y757" t="str">
        <f t="shared" si="265"/>
        <v>G</v>
      </c>
      <c r="Z757" t="str">
        <f t="shared" si="266"/>
        <v>G</v>
      </c>
      <c r="AA757" t="str">
        <f t="shared" si="267"/>
        <v>G</v>
      </c>
      <c r="AB757" t="str">
        <f t="shared" si="268"/>
        <v>G</v>
      </c>
      <c r="AC757" t="str">
        <f t="shared" si="269"/>
        <v>G</v>
      </c>
      <c r="AD757" t="str">
        <f t="shared" si="270"/>
        <v/>
      </c>
      <c r="AE757" t="str">
        <f t="shared" si="271"/>
        <v/>
      </c>
      <c r="AF757" t="str">
        <f t="shared" si="272"/>
        <v/>
      </c>
      <c r="AG757" t="str">
        <f t="shared" si="273"/>
        <v/>
      </c>
      <c r="AH757" t="str">
        <f t="shared" si="274"/>
        <v/>
      </c>
      <c r="AI757" t="str">
        <f t="shared" si="275"/>
        <v/>
      </c>
      <c r="AJ757" t="str">
        <f t="shared" si="276"/>
        <v/>
      </c>
      <c r="AK757" t="str">
        <f t="shared" si="277"/>
        <v/>
      </c>
      <c r="AL757" t="str">
        <f t="shared" si="278"/>
        <v/>
      </c>
      <c r="AM757" t="str">
        <f t="shared" si="279"/>
        <v/>
      </c>
      <c r="AN757" t="str">
        <f t="shared" si="280"/>
        <v/>
      </c>
      <c r="AO757" t="str">
        <f t="shared" si="281"/>
        <v/>
      </c>
      <c r="AP757" t="str">
        <f t="shared" si="282"/>
        <v/>
      </c>
      <c r="AQ757" t="str">
        <f t="shared" si="283"/>
        <v/>
      </c>
      <c r="AR757" t="str">
        <f t="shared" si="284"/>
        <v/>
      </c>
      <c r="AS757" t="str">
        <f t="shared" si="285"/>
        <v/>
      </c>
      <c r="AT757" t="str">
        <f t="shared" si="286"/>
        <v/>
      </c>
      <c r="AU757" t="str">
        <f t="shared" si="287"/>
        <v/>
      </c>
      <c r="AV757" t="str">
        <f t="shared" si="288"/>
        <v/>
      </c>
    </row>
    <row r="758" spans="1:48" x14ac:dyDescent="0.35">
      <c r="A758" t="s">
        <v>8138</v>
      </c>
      <c r="B758" t="s">
        <v>7673</v>
      </c>
      <c r="C758" t="s">
        <v>8139</v>
      </c>
      <c r="D758" t="s">
        <v>7878</v>
      </c>
      <c r="Y758" t="str">
        <f t="shared" si="265"/>
        <v>H</v>
      </c>
      <c r="Z758" t="str">
        <f t="shared" si="266"/>
        <v>G</v>
      </c>
      <c r="AA758" t="str">
        <f t="shared" si="267"/>
        <v>H</v>
      </c>
      <c r="AB758" t="str">
        <f t="shared" si="268"/>
        <v>H</v>
      </c>
      <c r="AC758" t="str">
        <f t="shared" si="269"/>
        <v/>
      </c>
      <c r="AD758" t="str">
        <f t="shared" si="270"/>
        <v/>
      </c>
      <c r="AE758" t="str">
        <f t="shared" si="271"/>
        <v/>
      </c>
      <c r="AF758" t="str">
        <f t="shared" si="272"/>
        <v/>
      </c>
      <c r="AG758" t="str">
        <f t="shared" si="273"/>
        <v/>
      </c>
      <c r="AH758" t="str">
        <f t="shared" si="274"/>
        <v/>
      </c>
      <c r="AI758" t="str">
        <f t="shared" si="275"/>
        <v/>
      </c>
      <c r="AJ758" t="str">
        <f t="shared" si="276"/>
        <v/>
      </c>
      <c r="AK758" t="str">
        <f t="shared" si="277"/>
        <v/>
      </c>
      <c r="AL758" t="str">
        <f t="shared" si="278"/>
        <v/>
      </c>
      <c r="AM758" t="str">
        <f t="shared" si="279"/>
        <v/>
      </c>
      <c r="AN758" t="str">
        <f t="shared" si="280"/>
        <v/>
      </c>
      <c r="AO758" t="str">
        <f t="shared" si="281"/>
        <v/>
      </c>
      <c r="AP758" t="str">
        <f t="shared" si="282"/>
        <v/>
      </c>
      <c r="AQ758" t="str">
        <f t="shared" si="283"/>
        <v/>
      </c>
      <c r="AR758" t="str">
        <f t="shared" si="284"/>
        <v/>
      </c>
      <c r="AS758" t="str">
        <f t="shared" si="285"/>
        <v/>
      </c>
      <c r="AT758" t="str">
        <f t="shared" si="286"/>
        <v/>
      </c>
      <c r="AU758" t="str">
        <f t="shared" si="287"/>
        <v/>
      </c>
      <c r="AV758" t="str">
        <f t="shared" si="288"/>
        <v/>
      </c>
    </row>
    <row r="759" spans="1:48" x14ac:dyDescent="0.35">
      <c r="A759" t="s">
        <v>3173</v>
      </c>
      <c r="B759" t="s">
        <v>8140</v>
      </c>
      <c r="C759" t="s">
        <v>7783</v>
      </c>
      <c r="Y759" t="str">
        <f t="shared" si="265"/>
        <v>A</v>
      </c>
      <c r="Z759" t="str">
        <f t="shared" si="266"/>
        <v>G</v>
      </c>
      <c r="AA759" t="str">
        <f t="shared" si="267"/>
        <v>A</v>
      </c>
      <c r="AB759" t="str">
        <f t="shared" si="268"/>
        <v/>
      </c>
      <c r="AC759" t="str">
        <f t="shared" si="269"/>
        <v/>
      </c>
      <c r="AD759" t="str">
        <f t="shared" si="270"/>
        <v/>
      </c>
      <c r="AE759" t="str">
        <f t="shared" si="271"/>
        <v/>
      </c>
      <c r="AF759" t="str">
        <f t="shared" si="272"/>
        <v/>
      </c>
      <c r="AG759" t="str">
        <f t="shared" si="273"/>
        <v/>
      </c>
      <c r="AH759" t="str">
        <f t="shared" si="274"/>
        <v/>
      </c>
      <c r="AI759" t="str">
        <f t="shared" si="275"/>
        <v/>
      </c>
      <c r="AJ759" t="str">
        <f t="shared" si="276"/>
        <v/>
      </c>
      <c r="AK759" t="str">
        <f t="shared" si="277"/>
        <v/>
      </c>
      <c r="AL759" t="str">
        <f t="shared" si="278"/>
        <v/>
      </c>
      <c r="AM759" t="str">
        <f t="shared" si="279"/>
        <v/>
      </c>
      <c r="AN759" t="str">
        <f t="shared" si="280"/>
        <v/>
      </c>
      <c r="AO759" t="str">
        <f t="shared" si="281"/>
        <v/>
      </c>
      <c r="AP759" t="str">
        <f t="shared" si="282"/>
        <v/>
      </c>
      <c r="AQ759" t="str">
        <f t="shared" si="283"/>
        <v/>
      </c>
      <c r="AR759" t="str">
        <f t="shared" si="284"/>
        <v/>
      </c>
      <c r="AS759" t="str">
        <f t="shared" si="285"/>
        <v/>
      </c>
      <c r="AT759" t="str">
        <f t="shared" si="286"/>
        <v/>
      </c>
      <c r="AU759" t="str">
        <f t="shared" si="287"/>
        <v/>
      </c>
      <c r="AV759" t="str">
        <f t="shared" si="288"/>
        <v/>
      </c>
    </row>
    <row r="760" spans="1:48" x14ac:dyDescent="0.35">
      <c r="A760" t="s">
        <v>7404</v>
      </c>
      <c r="B760" t="s">
        <v>8141</v>
      </c>
      <c r="C760" t="s">
        <v>8142</v>
      </c>
      <c r="D760" t="s">
        <v>8143</v>
      </c>
      <c r="Y760" t="str">
        <f t="shared" si="265"/>
        <v>G</v>
      </c>
      <c r="Z760" t="str">
        <f t="shared" si="266"/>
        <v>B</v>
      </c>
      <c r="AA760" t="str">
        <f t="shared" si="267"/>
        <v>B</v>
      </c>
      <c r="AB760" t="str">
        <f t="shared" si="268"/>
        <v>B</v>
      </c>
      <c r="AC760" t="str">
        <f t="shared" si="269"/>
        <v/>
      </c>
      <c r="AD760" t="str">
        <f t="shared" si="270"/>
        <v/>
      </c>
      <c r="AE760" t="str">
        <f t="shared" si="271"/>
        <v/>
      </c>
      <c r="AF760" t="str">
        <f t="shared" si="272"/>
        <v/>
      </c>
      <c r="AG760" t="str">
        <f t="shared" si="273"/>
        <v/>
      </c>
      <c r="AH760" t="str">
        <f t="shared" si="274"/>
        <v/>
      </c>
      <c r="AI760" t="str">
        <f t="shared" si="275"/>
        <v/>
      </c>
      <c r="AJ760" t="str">
        <f t="shared" si="276"/>
        <v/>
      </c>
      <c r="AK760" t="str">
        <f t="shared" si="277"/>
        <v/>
      </c>
      <c r="AL760" t="str">
        <f t="shared" si="278"/>
        <v/>
      </c>
      <c r="AM760" t="str">
        <f t="shared" si="279"/>
        <v/>
      </c>
      <c r="AN760" t="str">
        <f t="shared" si="280"/>
        <v/>
      </c>
      <c r="AO760" t="str">
        <f t="shared" si="281"/>
        <v/>
      </c>
      <c r="AP760" t="str">
        <f t="shared" si="282"/>
        <v/>
      </c>
      <c r="AQ760" t="str">
        <f t="shared" si="283"/>
        <v/>
      </c>
      <c r="AR760" t="str">
        <f t="shared" si="284"/>
        <v/>
      </c>
      <c r="AS760" t="str">
        <f t="shared" si="285"/>
        <v/>
      </c>
      <c r="AT760" t="str">
        <f t="shared" si="286"/>
        <v/>
      </c>
      <c r="AU760" t="str">
        <f t="shared" si="287"/>
        <v/>
      </c>
      <c r="AV760" t="str">
        <f t="shared" si="288"/>
        <v/>
      </c>
    </row>
    <row r="761" spans="1:48" x14ac:dyDescent="0.35">
      <c r="A761" t="s">
        <v>2831</v>
      </c>
      <c r="B761" t="s">
        <v>2730</v>
      </c>
      <c r="Y761" t="str">
        <f t="shared" si="265"/>
        <v>H</v>
      </c>
      <c r="Z761" t="str">
        <f t="shared" si="266"/>
        <v>H</v>
      </c>
      <c r="AA761" t="str">
        <f t="shared" si="267"/>
        <v/>
      </c>
      <c r="AB761" t="str">
        <f t="shared" si="268"/>
        <v/>
      </c>
      <c r="AC761" t="str">
        <f t="shared" si="269"/>
        <v/>
      </c>
      <c r="AD761" t="str">
        <f t="shared" si="270"/>
        <v/>
      </c>
      <c r="AE761" t="str">
        <f t="shared" si="271"/>
        <v/>
      </c>
      <c r="AF761" t="str">
        <f t="shared" si="272"/>
        <v/>
      </c>
      <c r="AG761" t="str">
        <f t="shared" si="273"/>
        <v/>
      </c>
      <c r="AH761" t="str">
        <f t="shared" si="274"/>
        <v/>
      </c>
      <c r="AI761" t="str">
        <f t="shared" si="275"/>
        <v/>
      </c>
      <c r="AJ761" t="str">
        <f t="shared" si="276"/>
        <v/>
      </c>
      <c r="AK761" t="str">
        <f t="shared" si="277"/>
        <v/>
      </c>
      <c r="AL761" t="str">
        <f t="shared" si="278"/>
        <v/>
      </c>
      <c r="AM761" t="str">
        <f t="shared" si="279"/>
        <v/>
      </c>
      <c r="AN761" t="str">
        <f t="shared" si="280"/>
        <v/>
      </c>
      <c r="AO761" t="str">
        <f t="shared" si="281"/>
        <v/>
      </c>
      <c r="AP761" t="str">
        <f t="shared" si="282"/>
        <v/>
      </c>
      <c r="AQ761" t="str">
        <f t="shared" si="283"/>
        <v/>
      </c>
      <c r="AR761" t="str">
        <f t="shared" si="284"/>
        <v/>
      </c>
      <c r="AS761" t="str">
        <f t="shared" si="285"/>
        <v/>
      </c>
      <c r="AT761" t="str">
        <f t="shared" si="286"/>
        <v/>
      </c>
      <c r="AU761" t="str">
        <f t="shared" si="287"/>
        <v/>
      </c>
      <c r="AV761" t="str">
        <f t="shared" si="288"/>
        <v/>
      </c>
    </row>
    <row r="762" spans="1:48" x14ac:dyDescent="0.35">
      <c r="A762" t="s">
        <v>8144</v>
      </c>
      <c r="B762" t="s">
        <v>1785</v>
      </c>
      <c r="C762" t="s">
        <v>2344</v>
      </c>
      <c r="D762" t="s">
        <v>2745</v>
      </c>
      <c r="Y762" t="str">
        <f t="shared" si="265"/>
        <v>G</v>
      </c>
      <c r="Z762" t="str">
        <f t="shared" si="266"/>
        <v>G</v>
      </c>
      <c r="AA762" t="str">
        <f t="shared" si="267"/>
        <v>G</v>
      </c>
      <c r="AB762" t="str">
        <f t="shared" si="268"/>
        <v>H</v>
      </c>
      <c r="AC762" t="str">
        <f t="shared" si="269"/>
        <v/>
      </c>
      <c r="AD762" t="str">
        <f t="shared" si="270"/>
        <v/>
      </c>
      <c r="AE762" t="str">
        <f t="shared" si="271"/>
        <v/>
      </c>
      <c r="AF762" t="str">
        <f t="shared" si="272"/>
        <v/>
      </c>
      <c r="AG762" t="str">
        <f t="shared" si="273"/>
        <v/>
      </c>
      <c r="AH762" t="str">
        <f t="shared" si="274"/>
        <v/>
      </c>
      <c r="AI762" t="str">
        <f t="shared" si="275"/>
        <v/>
      </c>
      <c r="AJ762" t="str">
        <f t="shared" si="276"/>
        <v/>
      </c>
      <c r="AK762" t="str">
        <f t="shared" si="277"/>
        <v/>
      </c>
      <c r="AL762" t="str">
        <f t="shared" si="278"/>
        <v/>
      </c>
      <c r="AM762" t="str">
        <f t="shared" si="279"/>
        <v/>
      </c>
      <c r="AN762" t="str">
        <f t="shared" si="280"/>
        <v/>
      </c>
      <c r="AO762" t="str">
        <f t="shared" si="281"/>
        <v/>
      </c>
      <c r="AP762" t="str">
        <f t="shared" si="282"/>
        <v/>
      </c>
      <c r="AQ762" t="str">
        <f t="shared" si="283"/>
        <v/>
      </c>
      <c r="AR762" t="str">
        <f t="shared" si="284"/>
        <v/>
      </c>
      <c r="AS762" t="str">
        <f t="shared" si="285"/>
        <v/>
      </c>
      <c r="AT762" t="str">
        <f t="shared" si="286"/>
        <v/>
      </c>
      <c r="AU762" t="str">
        <f t="shared" si="287"/>
        <v/>
      </c>
      <c r="AV762" t="str">
        <f t="shared" si="288"/>
        <v/>
      </c>
    </row>
    <row r="763" spans="1:48" x14ac:dyDescent="0.35">
      <c r="Y763" t="str">
        <f t="shared" si="265"/>
        <v/>
      </c>
      <c r="Z763" t="str">
        <f t="shared" si="266"/>
        <v/>
      </c>
      <c r="AA763" t="str">
        <f t="shared" si="267"/>
        <v/>
      </c>
      <c r="AB763" t="str">
        <f t="shared" si="268"/>
        <v/>
      </c>
      <c r="AC763" t="str">
        <f t="shared" si="269"/>
        <v/>
      </c>
      <c r="AD763" t="str">
        <f t="shared" si="270"/>
        <v/>
      </c>
      <c r="AE763" t="str">
        <f t="shared" si="271"/>
        <v/>
      </c>
      <c r="AF763" t="str">
        <f t="shared" si="272"/>
        <v/>
      </c>
      <c r="AG763" t="str">
        <f t="shared" si="273"/>
        <v/>
      </c>
      <c r="AH763" t="str">
        <f t="shared" si="274"/>
        <v/>
      </c>
      <c r="AI763" t="str">
        <f t="shared" si="275"/>
        <v/>
      </c>
      <c r="AJ763" t="str">
        <f t="shared" si="276"/>
        <v/>
      </c>
      <c r="AK763" t="str">
        <f t="shared" si="277"/>
        <v/>
      </c>
      <c r="AL763" t="str">
        <f t="shared" si="278"/>
        <v/>
      </c>
      <c r="AM763" t="str">
        <f t="shared" si="279"/>
        <v/>
      </c>
      <c r="AN763" t="str">
        <f t="shared" si="280"/>
        <v/>
      </c>
      <c r="AO763" t="str">
        <f t="shared" si="281"/>
        <v/>
      </c>
      <c r="AP763" t="str">
        <f t="shared" si="282"/>
        <v/>
      </c>
      <c r="AQ763" t="str">
        <f t="shared" si="283"/>
        <v/>
      </c>
      <c r="AR763" t="str">
        <f t="shared" si="284"/>
        <v/>
      </c>
      <c r="AS763" t="str">
        <f t="shared" si="285"/>
        <v/>
      </c>
      <c r="AT763" t="str">
        <f t="shared" si="286"/>
        <v/>
      </c>
      <c r="AU763" t="str">
        <f t="shared" si="287"/>
        <v/>
      </c>
      <c r="AV763" t="str">
        <f t="shared" si="288"/>
        <v/>
      </c>
    </row>
    <row r="764" spans="1:48" x14ac:dyDescent="0.35">
      <c r="A764" t="s">
        <v>7614</v>
      </c>
      <c r="B764" t="s">
        <v>7616</v>
      </c>
      <c r="C764" t="s">
        <v>2071</v>
      </c>
      <c r="Y764" t="str">
        <f t="shared" si="265"/>
        <v>H</v>
      </c>
      <c r="Z764" t="str">
        <f t="shared" si="266"/>
        <v>G</v>
      </c>
      <c r="AA764" t="str">
        <f t="shared" si="267"/>
        <v>G</v>
      </c>
      <c r="AB764" t="str">
        <f t="shared" si="268"/>
        <v/>
      </c>
      <c r="AC764" t="str">
        <f t="shared" si="269"/>
        <v/>
      </c>
      <c r="AD764" t="str">
        <f t="shared" si="270"/>
        <v/>
      </c>
      <c r="AE764" t="str">
        <f t="shared" si="271"/>
        <v/>
      </c>
      <c r="AF764" t="str">
        <f t="shared" si="272"/>
        <v/>
      </c>
      <c r="AG764" t="str">
        <f t="shared" si="273"/>
        <v/>
      </c>
      <c r="AH764" t="str">
        <f t="shared" si="274"/>
        <v/>
      </c>
      <c r="AI764" t="str">
        <f t="shared" si="275"/>
        <v/>
      </c>
      <c r="AJ764" t="str">
        <f t="shared" si="276"/>
        <v/>
      </c>
      <c r="AK764" t="str">
        <f t="shared" si="277"/>
        <v/>
      </c>
      <c r="AL764" t="str">
        <f t="shared" si="278"/>
        <v/>
      </c>
      <c r="AM764" t="str">
        <f t="shared" si="279"/>
        <v/>
      </c>
      <c r="AN764" t="str">
        <f t="shared" si="280"/>
        <v/>
      </c>
      <c r="AO764" t="str">
        <f t="shared" si="281"/>
        <v/>
      </c>
      <c r="AP764" t="str">
        <f t="shared" si="282"/>
        <v/>
      </c>
      <c r="AQ764" t="str">
        <f t="shared" si="283"/>
        <v/>
      </c>
      <c r="AR764" t="str">
        <f t="shared" si="284"/>
        <v/>
      </c>
      <c r="AS764" t="str">
        <f t="shared" si="285"/>
        <v/>
      </c>
      <c r="AT764" t="str">
        <f t="shared" si="286"/>
        <v/>
      </c>
      <c r="AU764" t="str">
        <f t="shared" si="287"/>
        <v/>
      </c>
      <c r="AV764" t="str">
        <f t="shared" si="288"/>
        <v/>
      </c>
    </row>
    <row r="765" spans="1:48" x14ac:dyDescent="0.35">
      <c r="A765" t="s">
        <v>2730</v>
      </c>
      <c r="B765" t="s">
        <v>2236</v>
      </c>
      <c r="C765" t="s">
        <v>8145</v>
      </c>
      <c r="Y765" t="str">
        <f t="shared" si="265"/>
        <v>H</v>
      </c>
      <c r="Z765" t="str">
        <f t="shared" si="266"/>
        <v>G</v>
      </c>
      <c r="AA765" t="str">
        <f t="shared" si="267"/>
        <v>G</v>
      </c>
      <c r="AB765" t="str">
        <f t="shared" si="268"/>
        <v/>
      </c>
      <c r="AC765" t="str">
        <f t="shared" si="269"/>
        <v/>
      </c>
      <c r="AD765" t="str">
        <f t="shared" si="270"/>
        <v/>
      </c>
      <c r="AE765" t="str">
        <f t="shared" si="271"/>
        <v/>
      </c>
      <c r="AF765" t="str">
        <f t="shared" si="272"/>
        <v/>
      </c>
      <c r="AG765" t="str">
        <f t="shared" si="273"/>
        <v/>
      </c>
      <c r="AH765" t="str">
        <f t="shared" si="274"/>
        <v/>
      </c>
      <c r="AI765" t="str">
        <f t="shared" si="275"/>
        <v/>
      </c>
      <c r="AJ765" t="str">
        <f t="shared" si="276"/>
        <v/>
      </c>
      <c r="AK765" t="str">
        <f t="shared" si="277"/>
        <v/>
      </c>
      <c r="AL765" t="str">
        <f t="shared" si="278"/>
        <v/>
      </c>
      <c r="AM765" t="str">
        <f t="shared" si="279"/>
        <v/>
      </c>
      <c r="AN765" t="str">
        <f t="shared" si="280"/>
        <v/>
      </c>
      <c r="AO765" t="str">
        <f t="shared" si="281"/>
        <v/>
      </c>
      <c r="AP765" t="str">
        <f t="shared" si="282"/>
        <v/>
      </c>
      <c r="AQ765" t="str">
        <f t="shared" si="283"/>
        <v/>
      </c>
      <c r="AR765" t="str">
        <f t="shared" si="284"/>
        <v/>
      </c>
      <c r="AS765" t="str">
        <f t="shared" si="285"/>
        <v/>
      </c>
      <c r="AT765" t="str">
        <f t="shared" si="286"/>
        <v/>
      </c>
      <c r="AU765" t="str">
        <f t="shared" si="287"/>
        <v/>
      </c>
      <c r="AV765" t="str">
        <f t="shared" si="288"/>
        <v/>
      </c>
    </row>
    <row r="766" spans="1:48" x14ac:dyDescent="0.35">
      <c r="A766" t="s">
        <v>8146</v>
      </c>
      <c r="B766" t="s">
        <v>8147</v>
      </c>
      <c r="C766" t="s">
        <v>8148</v>
      </c>
      <c r="Y766" t="str">
        <f t="shared" si="265"/>
        <v>G</v>
      </c>
      <c r="Z766" t="str">
        <f t="shared" si="266"/>
        <v>G</v>
      </c>
      <c r="AA766" t="str">
        <f t="shared" si="267"/>
        <v>G</v>
      </c>
      <c r="AB766" t="str">
        <f t="shared" si="268"/>
        <v/>
      </c>
      <c r="AC766" t="str">
        <f t="shared" si="269"/>
        <v/>
      </c>
      <c r="AD766" t="str">
        <f t="shared" si="270"/>
        <v/>
      </c>
      <c r="AE766" t="str">
        <f t="shared" si="271"/>
        <v/>
      </c>
      <c r="AF766" t="str">
        <f t="shared" si="272"/>
        <v/>
      </c>
      <c r="AG766" t="str">
        <f t="shared" si="273"/>
        <v/>
      </c>
      <c r="AH766" t="str">
        <f t="shared" si="274"/>
        <v/>
      </c>
      <c r="AI766" t="str">
        <f t="shared" si="275"/>
        <v/>
      </c>
      <c r="AJ766" t="str">
        <f t="shared" si="276"/>
        <v/>
      </c>
      <c r="AK766" t="str">
        <f t="shared" si="277"/>
        <v/>
      </c>
      <c r="AL766" t="str">
        <f t="shared" si="278"/>
        <v/>
      </c>
      <c r="AM766" t="str">
        <f t="shared" si="279"/>
        <v/>
      </c>
      <c r="AN766" t="str">
        <f t="shared" si="280"/>
        <v/>
      </c>
      <c r="AO766" t="str">
        <f t="shared" si="281"/>
        <v/>
      </c>
      <c r="AP766" t="str">
        <f t="shared" si="282"/>
        <v/>
      </c>
      <c r="AQ766" t="str">
        <f t="shared" si="283"/>
        <v/>
      </c>
      <c r="AR766" t="str">
        <f t="shared" si="284"/>
        <v/>
      </c>
      <c r="AS766" t="str">
        <f t="shared" si="285"/>
        <v/>
      </c>
      <c r="AT766" t="str">
        <f t="shared" si="286"/>
        <v/>
      </c>
      <c r="AU766" t="str">
        <f t="shared" si="287"/>
        <v/>
      </c>
      <c r="AV766" t="str">
        <f t="shared" si="288"/>
        <v/>
      </c>
    </row>
    <row r="767" spans="1:48" x14ac:dyDescent="0.35">
      <c r="Y767" t="str">
        <f t="shared" si="265"/>
        <v/>
      </c>
      <c r="Z767" t="str">
        <f t="shared" si="266"/>
        <v/>
      </c>
      <c r="AA767" t="str">
        <f t="shared" si="267"/>
        <v/>
      </c>
      <c r="AB767" t="str">
        <f t="shared" si="268"/>
        <v/>
      </c>
      <c r="AC767" t="str">
        <f t="shared" si="269"/>
        <v/>
      </c>
      <c r="AD767" t="str">
        <f t="shared" si="270"/>
        <v/>
      </c>
      <c r="AE767" t="str">
        <f t="shared" si="271"/>
        <v/>
      </c>
      <c r="AF767" t="str">
        <f t="shared" si="272"/>
        <v/>
      </c>
      <c r="AG767" t="str">
        <f t="shared" si="273"/>
        <v/>
      </c>
      <c r="AH767" t="str">
        <f t="shared" si="274"/>
        <v/>
      </c>
      <c r="AI767" t="str">
        <f t="shared" si="275"/>
        <v/>
      </c>
      <c r="AJ767" t="str">
        <f t="shared" si="276"/>
        <v/>
      </c>
      <c r="AK767" t="str">
        <f t="shared" si="277"/>
        <v/>
      </c>
      <c r="AL767" t="str">
        <f t="shared" si="278"/>
        <v/>
      </c>
      <c r="AM767" t="str">
        <f t="shared" si="279"/>
        <v/>
      </c>
      <c r="AN767" t="str">
        <f t="shared" si="280"/>
        <v/>
      </c>
      <c r="AO767" t="str">
        <f t="shared" si="281"/>
        <v/>
      </c>
      <c r="AP767" t="str">
        <f t="shared" si="282"/>
        <v/>
      </c>
      <c r="AQ767" t="str">
        <f t="shared" si="283"/>
        <v/>
      </c>
      <c r="AR767" t="str">
        <f t="shared" si="284"/>
        <v/>
      </c>
      <c r="AS767" t="str">
        <f t="shared" si="285"/>
        <v/>
      </c>
      <c r="AT767" t="str">
        <f t="shared" si="286"/>
        <v/>
      </c>
      <c r="AU767" t="str">
        <f t="shared" si="287"/>
        <v/>
      </c>
      <c r="AV767" t="str">
        <f t="shared" si="288"/>
        <v/>
      </c>
    </row>
    <row r="768" spans="1:48" x14ac:dyDescent="0.35">
      <c r="A768" t="s">
        <v>5623</v>
      </c>
      <c r="Y768" t="str">
        <f t="shared" si="265"/>
        <v>G</v>
      </c>
      <c r="Z768" t="str">
        <f t="shared" si="266"/>
        <v/>
      </c>
      <c r="AA768" t="str">
        <f t="shared" si="267"/>
        <v/>
      </c>
      <c r="AB768" t="str">
        <f t="shared" si="268"/>
        <v/>
      </c>
      <c r="AC768" t="str">
        <f t="shared" si="269"/>
        <v/>
      </c>
      <c r="AD768" t="str">
        <f t="shared" si="270"/>
        <v/>
      </c>
      <c r="AE768" t="str">
        <f t="shared" si="271"/>
        <v/>
      </c>
      <c r="AF768" t="str">
        <f t="shared" si="272"/>
        <v/>
      </c>
      <c r="AG768" t="str">
        <f t="shared" si="273"/>
        <v/>
      </c>
      <c r="AH768" t="str">
        <f t="shared" si="274"/>
        <v/>
      </c>
      <c r="AI768" t="str">
        <f t="shared" si="275"/>
        <v/>
      </c>
      <c r="AJ768" t="str">
        <f t="shared" si="276"/>
        <v/>
      </c>
      <c r="AK768" t="str">
        <f t="shared" si="277"/>
        <v/>
      </c>
      <c r="AL768" t="str">
        <f t="shared" si="278"/>
        <v/>
      </c>
      <c r="AM768" t="str">
        <f t="shared" si="279"/>
        <v/>
      </c>
      <c r="AN768" t="str">
        <f t="shared" si="280"/>
        <v/>
      </c>
      <c r="AO768" t="str">
        <f t="shared" si="281"/>
        <v/>
      </c>
      <c r="AP768" t="str">
        <f t="shared" si="282"/>
        <v/>
      </c>
      <c r="AQ768" t="str">
        <f t="shared" si="283"/>
        <v/>
      </c>
      <c r="AR768" t="str">
        <f t="shared" si="284"/>
        <v/>
      </c>
      <c r="AS768" t="str">
        <f t="shared" si="285"/>
        <v/>
      </c>
      <c r="AT768" t="str">
        <f t="shared" si="286"/>
        <v/>
      </c>
      <c r="AU768" t="str">
        <f t="shared" si="287"/>
        <v/>
      </c>
      <c r="AV768" t="str">
        <f t="shared" si="288"/>
        <v/>
      </c>
    </row>
    <row r="769" spans="1:48" x14ac:dyDescent="0.35">
      <c r="A769" t="s">
        <v>2411</v>
      </c>
      <c r="Y769" t="str">
        <f t="shared" si="265"/>
        <v>G</v>
      </c>
      <c r="Z769" t="str">
        <f t="shared" si="266"/>
        <v/>
      </c>
      <c r="AA769" t="str">
        <f t="shared" si="267"/>
        <v/>
      </c>
      <c r="AB769" t="str">
        <f t="shared" si="268"/>
        <v/>
      </c>
      <c r="AC769" t="str">
        <f t="shared" si="269"/>
        <v/>
      </c>
      <c r="AD769" t="str">
        <f t="shared" si="270"/>
        <v/>
      </c>
      <c r="AE769" t="str">
        <f t="shared" si="271"/>
        <v/>
      </c>
      <c r="AF769" t="str">
        <f t="shared" si="272"/>
        <v/>
      </c>
      <c r="AG769" t="str">
        <f t="shared" si="273"/>
        <v/>
      </c>
      <c r="AH769" t="str">
        <f t="shared" si="274"/>
        <v/>
      </c>
      <c r="AI769" t="str">
        <f t="shared" si="275"/>
        <v/>
      </c>
      <c r="AJ769" t="str">
        <f t="shared" si="276"/>
        <v/>
      </c>
      <c r="AK769" t="str">
        <f t="shared" si="277"/>
        <v/>
      </c>
      <c r="AL769" t="str">
        <f t="shared" si="278"/>
        <v/>
      </c>
      <c r="AM769" t="str">
        <f t="shared" si="279"/>
        <v/>
      </c>
      <c r="AN769" t="str">
        <f t="shared" si="280"/>
        <v/>
      </c>
      <c r="AO769" t="str">
        <f t="shared" si="281"/>
        <v/>
      </c>
      <c r="AP769" t="str">
        <f t="shared" si="282"/>
        <v/>
      </c>
      <c r="AQ769" t="str">
        <f t="shared" si="283"/>
        <v/>
      </c>
      <c r="AR769" t="str">
        <f t="shared" si="284"/>
        <v/>
      </c>
      <c r="AS769" t="str">
        <f t="shared" si="285"/>
        <v/>
      </c>
      <c r="AT769" t="str">
        <f t="shared" si="286"/>
        <v/>
      </c>
      <c r="AU769" t="str">
        <f t="shared" si="287"/>
        <v/>
      </c>
      <c r="AV769" t="str">
        <f t="shared" si="288"/>
        <v/>
      </c>
    </row>
    <row r="770" spans="1:48" x14ac:dyDescent="0.35">
      <c r="Y770" t="str">
        <f t="shared" si="265"/>
        <v/>
      </c>
      <c r="Z770" t="str">
        <f t="shared" si="266"/>
        <v/>
      </c>
      <c r="AA770" t="str">
        <f t="shared" si="267"/>
        <v/>
      </c>
      <c r="AB770" t="str">
        <f t="shared" si="268"/>
        <v/>
      </c>
      <c r="AC770" t="str">
        <f t="shared" si="269"/>
        <v/>
      </c>
      <c r="AD770" t="str">
        <f t="shared" si="270"/>
        <v/>
      </c>
      <c r="AE770" t="str">
        <f t="shared" si="271"/>
        <v/>
      </c>
      <c r="AF770" t="str">
        <f t="shared" si="272"/>
        <v/>
      </c>
      <c r="AG770" t="str">
        <f t="shared" si="273"/>
        <v/>
      </c>
      <c r="AH770" t="str">
        <f t="shared" si="274"/>
        <v/>
      </c>
      <c r="AI770" t="str">
        <f t="shared" si="275"/>
        <v/>
      </c>
      <c r="AJ770" t="str">
        <f t="shared" si="276"/>
        <v/>
      </c>
      <c r="AK770" t="str">
        <f t="shared" si="277"/>
        <v/>
      </c>
      <c r="AL770" t="str">
        <f t="shared" si="278"/>
        <v/>
      </c>
      <c r="AM770" t="str">
        <f t="shared" si="279"/>
        <v/>
      </c>
      <c r="AN770" t="str">
        <f t="shared" si="280"/>
        <v/>
      </c>
      <c r="AO770" t="str">
        <f t="shared" si="281"/>
        <v/>
      </c>
      <c r="AP770" t="str">
        <f t="shared" si="282"/>
        <v/>
      </c>
      <c r="AQ770" t="str">
        <f t="shared" si="283"/>
        <v/>
      </c>
      <c r="AR770" t="str">
        <f t="shared" si="284"/>
        <v/>
      </c>
      <c r="AS770" t="str">
        <f t="shared" si="285"/>
        <v/>
      </c>
      <c r="AT770" t="str">
        <f t="shared" si="286"/>
        <v/>
      </c>
      <c r="AU770" t="str">
        <f t="shared" si="287"/>
        <v/>
      </c>
      <c r="AV770" t="str">
        <f t="shared" si="288"/>
        <v/>
      </c>
    </row>
    <row r="771" spans="1:48" x14ac:dyDescent="0.35">
      <c r="A771" t="s">
        <v>7633</v>
      </c>
      <c r="B771" t="s">
        <v>8149</v>
      </c>
      <c r="C771" t="s">
        <v>5767</v>
      </c>
      <c r="D771" t="s">
        <v>2730</v>
      </c>
      <c r="Y771" t="str">
        <f t="shared" ref="Y771:Y834" si="289">LEFT(A771,1)</f>
        <v>G</v>
      </c>
      <c r="Z771" t="str">
        <f t="shared" ref="Z771:Z834" si="290">LEFT(B771,1)</f>
        <v>G</v>
      </c>
      <c r="AA771" t="str">
        <f t="shared" ref="AA771:AA834" si="291">LEFT(C771,1)</f>
        <v>G</v>
      </c>
      <c r="AB771" t="str">
        <f t="shared" ref="AB771:AB834" si="292">LEFT(D771,1)</f>
        <v>H</v>
      </c>
      <c r="AC771" t="str">
        <f t="shared" ref="AC771:AC834" si="293">LEFT(E771,1)</f>
        <v/>
      </c>
      <c r="AD771" t="str">
        <f t="shared" ref="AD771:AD834" si="294">LEFT(F771,1)</f>
        <v/>
      </c>
      <c r="AE771" t="str">
        <f t="shared" ref="AE771:AE834" si="295">LEFT(G771,1)</f>
        <v/>
      </c>
      <c r="AF771" t="str">
        <f t="shared" ref="AF771:AF834" si="296">LEFT(H771,1)</f>
        <v/>
      </c>
      <c r="AG771" t="str">
        <f t="shared" ref="AG771:AG834" si="297">LEFT(I771,1)</f>
        <v/>
      </c>
      <c r="AH771" t="str">
        <f t="shared" ref="AH771:AH834" si="298">LEFT(J771,1)</f>
        <v/>
      </c>
      <c r="AI771" t="str">
        <f t="shared" ref="AI771:AI834" si="299">LEFT(K771,1)</f>
        <v/>
      </c>
      <c r="AJ771" t="str">
        <f t="shared" ref="AJ771:AJ834" si="300">LEFT(L771,1)</f>
        <v/>
      </c>
      <c r="AK771" t="str">
        <f t="shared" ref="AK771:AK834" si="301">LEFT(M771,1)</f>
        <v/>
      </c>
      <c r="AL771" t="str">
        <f t="shared" ref="AL771:AL834" si="302">LEFT(N771,1)</f>
        <v/>
      </c>
      <c r="AM771" t="str">
        <f t="shared" ref="AM771:AM834" si="303">LEFT(O771,1)</f>
        <v/>
      </c>
      <c r="AN771" t="str">
        <f t="shared" ref="AN771:AN834" si="304">LEFT(P771,1)</f>
        <v/>
      </c>
      <c r="AO771" t="str">
        <f t="shared" ref="AO771:AO834" si="305">LEFT(Q771,1)</f>
        <v/>
      </c>
      <c r="AP771" t="str">
        <f t="shared" ref="AP771:AP834" si="306">LEFT(R771,1)</f>
        <v/>
      </c>
      <c r="AQ771" t="str">
        <f t="shared" ref="AQ771:AQ834" si="307">LEFT(S771,1)</f>
        <v/>
      </c>
      <c r="AR771" t="str">
        <f t="shared" ref="AR771:AR834" si="308">LEFT(T771,1)</f>
        <v/>
      </c>
      <c r="AS771" t="str">
        <f t="shared" ref="AS771:AS834" si="309">LEFT(U771,1)</f>
        <v/>
      </c>
      <c r="AT771" t="str">
        <f t="shared" ref="AT771:AT834" si="310">LEFT(V771,1)</f>
        <v/>
      </c>
      <c r="AU771" t="str">
        <f t="shared" ref="AU771:AU834" si="311">LEFT(W771,1)</f>
        <v/>
      </c>
      <c r="AV771" t="str">
        <f t="shared" ref="AV771:AV834" si="312">LEFT(X771,1)</f>
        <v/>
      </c>
    </row>
    <row r="772" spans="1:48" x14ac:dyDescent="0.35">
      <c r="A772" t="s">
        <v>5608</v>
      </c>
      <c r="B772" t="s">
        <v>8150</v>
      </c>
      <c r="C772" t="s">
        <v>8151</v>
      </c>
      <c r="Y772" t="str">
        <f t="shared" si="289"/>
        <v>G</v>
      </c>
      <c r="Z772" t="str">
        <f t="shared" si="290"/>
        <v>G</v>
      </c>
      <c r="AA772" t="str">
        <f t="shared" si="291"/>
        <v>G</v>
      </c>
      <c r="AB772" t="str">
        <f t="shared" si="292"/>
        <v/>
      </c>
      <c r="AC772" t="str">
        <f t="shared" si="293"/>
        <v/>
      </c>
      <c r="AD772" t="str">
        <f t="shared" si="294"/>
        <v/>
      </c>
      <c r="AE772" t="str">
        <f t="shared" si="295"/>
        <v/>
      </c>
      <c r="AF772" t="str">
        <f t="shared" si="296"/>
        <v/>
      </c>
      <c r="AG772" t="str">
        <f t="shared" si="297"/>
        <v/>
      </c>
      <c r="AH772" t="str">
        <f t="shared" si="298"/>
        <v/>
      </c>
      <c r="AI772" t="str">
        <f t="shared" si="299"/>
        <v/>
      </c>
      <c r="AJ772" t="str">
        <f t="shared" si="300"/>
        <v/>
      </c>
      <c r="AK772" t="str">
        <f t="shared" si="301"/>
        <v/>
      </c>
      <c r="AL772" t="str">
        <f t="shared" si="302"/>
        <v/>
      </c>
      <c r="AM772" t="str">
        <f t="shared" si="303"/>
        <v/>
      </c>
      <c r="AN772" t="str">
        <f t="shared" si="304"/>
        <v/>
      </c>
      <c r="AO772" t="str">
        <f t="shared" si="305"/>
        <v/>
      </c>
      <c r="AP772" t="str">
        <f t="shared" si="306"/>
        <v/>
      </c>
      <c r="AQ772" t="str">
        <f t="shared" si="307"/>
        <v/>
      </c>
      <c r="AR772" t="str">
        <f t="shared" si="308"/>
        <v/>
      </c>
      <c r="AS772" t="str">
        <f t="shared" si="309"/>
        <v/>
      </c>
      <c r="AT772" t="str">
        <f t="shared" si="310"/>
        <v/>
      </c>
      <c r="AU772" t="str">
        <f t="shared" si="311"/>
        <v/>
      </c>
      <c r="AV772" t="str">
        <f t="shared" si="312"/>
        <v/>
      </c>
    </row>
    <row r="773" spans="1:48" x14ac:dyDescent="0.35">
      <c r="Y773" t="str">
        <f t="shared" si="289"/>
        <v/>
      </c>
      <c r="Z773" t="str">
        <f t="shared" si="290"/>
        <v/>
      </c>
      <c r="AA773" t="str">
        <f t="shared" si="291"/>
        <v/>
      </c>
      <c r="AB773" t="str">
        <f t="shared" si="292"/>
        <v/>
      </c>
      <c r="AC773" t="str">
        <f t="shared" si="293"/>
        <v/>
      </c>
      <c r="AD773" t="str">
        <f t="shared" si="294"/>
        <v/>
      </c>
      <c r="AE773" t="str">
        <f t="shared" si="295"/>
        <v/>
      </c>
      <c r="AF773" t="str">
        <f t="shared" si="296"/>
        <v/>
      </c>
      <c r="AG773" t="str">
        <f t="shared" si="297"/>
        <v/>
      </c>
      <c r="AH773" t="str">
        <f t="shared" si="298"/>
        <v/>
      </c>
      <c r="AI773" t="str">
        <f t="shared" si="299"/>
        <v/>
      </c>
      <c r="AJ773" t="str">
        <f t="shared" si="300"/>
        <v/>
      </c>
      <c r="AK773" t="str">
        <f t="shared" si="301"/>
        <v/>
      </c>
      <c r="AL773" t="str">
        <f t="shared" si="302"/>
        <v/>
      </c>
      <c r="AM773" t="str">
        <f t="shared" si="303"/>
        <v/>
      </c>
      <c r="AN773" t="str">
        <f t="shared" si="304"/>
        <v/>
      </c>
      <c r="AO773" t="str">
        <f t="shared" si="305"/>
        <v/>
      </c>
      <c r="AP773" t="str">
        <f t="shared" si="306"/>
        <v/>
      </c>
      <c r="AQ773" t="str">
        <f t="shared" si="307"/>
        <v/>
      </c>
      <c r="AR773" t="str">
        <f t="shared" si="308"/>
        <v/>
      </c>
      <c r="AS773" t="str">
        <f t="shared" si="309"/>
        <v/>
      </c>
      <c r="AT773" t="str">
        <f t="shared" si="310"/>
        <v/>
      </c>
      <c r="AU773" t="str">
        <f t="shared" si="311"/>
        <v/>
      </c>
      <c r="AV773" t="str">
        <f t="shared" si="312"/>
        <v/>
      </c>
    </row>
    <row r="774" spans="1:48" x14ac:dyDescent="0.35">
      <c r="A774" t="s">
        <v>5665</v>
      </c>
      <c r="Y774" t="str">
        <f t="shared" si="289"/>
        <v>G</v>
      </c>
      <c r="Z774" t="str">
        <f t="shared" si="290"/>
        <v/>
      </c>
      <c r="AA774" t="str">
        <f t="shared" si="291"/>
        <v/>
      </c>
      <c r="AB774" t="str">
        <f t="shared" si="292"/>
        <v/>
      </c>
      <c r="AC774" t="str">
        <f t="shared" si="293"/>
        <v/>
      </c>
      <c r="AD774" t="str">
        <f t="shared" si="294"/>
        <v/>
      </c>
      <c r="AE774" t="str">
        <f t="shared" si="295"/>
        <v/>
      </c>
      <c r="AF774" t="str">
        <f t="shared" si="296"/>
        <v/>
      </c>
      <c r="AG774" t="str">
        <f t="shared" si="297"/>
        <v/>
      </c>
      <c r="AH774" t="str">
        <f t="shared" si="298"/>
        <v/>
      </c>
      <c r="AI774" t="str">
        <f t="shared" si="299"/>
        <v/>
      </c>
      <c r="AJ774" t="str">
        <f t="shared" si="300"/>
        <v/>
      </c>
      <c r="AK774" t="str">
        <f t="shared" si="301"/>
        <v/>
      </c>
      <c r="AL774" t="str">
        <f t="shared" si="302"/>
        <v/>
      </c>
      <c r="AM774" t="str">
        <f t="shared" si="303"/>
        <v/>
      </c>
      <c r="AN774" t="str">
        <f t="shared" si="304"/>
        <v/>
      </c>
      <c r="AO774" t="str">
        <f t="shared" si="305"/>
        <v/>
      </c>
      <c r="AP774" t="str">
        <f t="shared" si="306"/>
        <v/>
      </c>
      <c r="AQ774" t="str">
        <f t="shared" si="307"/>
        <v/>
      </c>
      <c r="AR774" t="str">
        <f t="shared" si="308"/>
        <v/>
      </c>
      <c r="AS774" t="str">
        <f t="shared" si="309"/>
        <v/>
      </c>
      <c r="AT774" t="str">
        <f t="shared" si="310"/>
        <v/>
      </c>
      <c r="AU774" t="str">
        <f t="shared" si="311"/>
        <v/>
      </c>
      <c r="AV774" t="str">
        <f t="shared" si="312"/>
        <v/>
      </c>
    </row>
    <row r="775" spans="1:48" x14ac:dyDescent="0.35">
      <c r="A775" t="s">
        <v>7728</v>
      </c>
      <c r="B775" t="s">
        <v>2946</v>
      </c>
      <c r="Y775" t="str">
        <f t="shared" si="289"/>
        <v>B</v>
      </c>
      <c r="Z775" t="str">
        <f t="shared" si="290"/>
        <v>H</v>
      </c>
      <c r="AA775" t="str">
        <f t="shared" si="291"/>
        <v/>
      </c>
      <c r="AB775" t="str">
        <f t="shared" si="292"/>
        <v/>
      </c>
      <c r="AC775" t="str">
        <f t="shared" si="293"/>
        <v/>
      </c>
      <c r="AD775" t="str">
        <f t="shared" si="294"/>
        <v/>
      </c>
      <c r="AE775" t="str">
        <f t="shared" si="295"/>
        <v/>
      </c>
      <c r="AF775" t="str">
        <f t="shared" si="296"/>
        <v/>
      </c>
      <c r="AG775" t="str">
        <f t="shared" si="297"/>
        <v/>
      </c>
      <c r="AH775" t="str">
        <f t="shared" si="298"/>
        <v/>
      </c>
      <c r="AI775" t="str">
        <f t="shared" si="299"/>
        <v/>
      </c>
      <c r="AJ775" t="str">
        <f t="shared" si="300"/>
        <v/>
      </c>
      <c r="AK775" t="str">
        <f t="shared" si="301"/>
        <v/>
      </c>
      <c r="AL775" t="str">
        <f t="shared" si="302"/>
        <v/>
      </c>
      <c r="AM775" t="str">
        <f t="shared" si="303"/>
        <v/>
      </c>
      <c r="AN775" t="str">
        <f t="shared" si="304"/>
        <v/>
      </c>
      <c r="AO775" t="str">
        <f t="shared" si="305"/>
        <v/>
      </c>
      <c r="AP775" t="str">
        <f t="shared" si="306"/>
        <v/>
      </c>
      <c r="AQ775" t="str">
        <f t="shared" si="307"/>
        <v/>
      </c>
      <c r="AR775" t="str">
        <f t="shared" si="308"/>
        <v/>
      </c>
      <c r="AS775" t="str">
        <f t="shared" si="309"/>
        <v/>
      </c>
      <c r="AT775" t="str">
        <f t="shared" si="310"/>
        <v/>
      </c>
      <c r="AU775" t="str">
        <f t="shared" si="311"/>
        <v/>
      </c>
      <c r="AV775" t="str">
        <f t="shared" si="312"/>
        <v/>
      </c>
    </row>
    <row r="776" spans="1:48" x14ac:dyDescent="0.35">
      <c r="Y776" t="str">
        <f t="shared" si="289"/>
        <v/>
      </c>
      <c r="Z776" t="str">
        <f t="shared" si="290"/>
        <v/>
      </c>
      <c r="AA776" t="str">
        <f t="shared" si="291"/>
        <v/>
      </c>
      <c r="AB776" t="str">
        <f t="shared" si="292"/>
        <v/>
      </c>
      <c r="AC776" t="str">
        <f t="shared" si="293"/>
        <v/>
      </c>
      <c r="AD776" t="str">
        <f t="shared" si="294"/>
        <v/>
      </c>
      <c r="AE776" t="str">
        <f t="shared" si="295"/>
        <v/>
      </c>
      <c r="AF776" t="str">
        <f t="shared" si="296"/>
        <v/>
      </c>
      <c r="AG776" t="str">
        <f t="shared" si="297"/>
        <v/>
      </c>
      <c r="AH776" t="str">
        <f t="shared" si="298"/>
        <v/>
      </c>
      <c r="AI776" t="str">
        <f t="shared" si="299"/>
        <v/>
      </c>
      <c r="AJ776" t="str">
        <f t="shared" si="300"/>
        <v/>
      </c>
      <c r="AK776" t="str">
        <f t="shared" si="301"/>
        <v/>
      </c>
      <c r="AL776" t="str">
        <f t="shared" si="302"/>
        <v/>
      </c>
      <c r="AM776" t="str">
        <f t="shared" si="303"/>
        <v/>
      </c>
      <c r="AN776" t="str">
        <f t="shared" si="304"/>
        <v/>
      </c>
      <c r="AO776" t="str">
        <f t="shared" si="305"/>
        <v/>
      </c>
      <c r="AP776" t="str">
        <f t="shared" si="306"/>
        <v/>
      </c>
      <c r="AQ776" t="str">
        <f t="shared" si="307"/>
        <v/>
      </c>
      <c r="AR776" t="str">
        <f t="shared" si="308"/>
        <v/>
      </c>
      <c r="AS776" t="str">
        <f t="shared" si="309"/>
        <v/>
      </c>
      <c r="AT776" t="str">
        <f t="shared" si="310"/>
        <v/>
      </c>
      <c r="AU776" t="str">
        <f t="shared" si="311"/>
        <v/>
      </c>
      <c r="AV776" t="str">
        <f t="shared" si="312"/>
        <v/>
      </c>
    </row>
    <row r="777" spans="1:48" x14ac:dyDescent="0.35">
      <c r="Y777" t="str">
        <f t="shared" si="289"/>
        <v/>
      </c>
      <c r="Z777" t="str">
        <f t="shared" si="290"/>
        <v/>
      </c>
      <c r="AA777" t="str">
        <f t="shared" si="291"/>
        <v/>
      </c>
      <c r="AB777" t="str">
        <f t="shared" si="292"/>
        <v/>
      </c>
      <c r="AC777" t="str">
        <f t="shared" si="293"/>
        <v/>
      </c>
      <c r="AD777" t="str">
        <f t="shared" si="294"/>
        <v/>
      </c>
      <c r="AE777" t="str">
        <f t="shared" si="295"/>
        <v/>
      </c>
      <c r="AF777" t="str">
        <f t="shared" si="296"/>
        <v/>
      </c>
      <c r="AG777" t="str">
        <f t="shared" si="297"/>
        <v/>
      </c>
      <c r="AH777" t="str">
        <f t="shared" si="298"/>
        <v/>
      </c>
      <c r="AI777" t="str">
        <f t="shared" si="299"/>
        <v/>
      </c>
      <c r="AJ777" t="str">
        <f t="shared" si="300"/>
        <v/>
      </c>
      <c r="AK777" t="str">
        <f t="shared" si="301"/>
        <v/>
      </c>
      <c r="AL777" t="str">
        <f t="shared" si="302"/>
        <v/>
      </c>
      <c r="AM777" t="str">
        <f t="shared" si="303"/>
        <v/>
      </c>
      <c r="AN777" t="str">
        <f t="shared" si="304"/>
        <v/>
      </c>
      <c r="AO777" t="str">
        <f t="shared" si="305"/>
        <v/>
      </c>
      <c r="AP777" t="str">
        <f t="shared" si="306"/>
        <v/>
      </c>
      <c r="AQ777" t="str">
        <f t="shared" si="307"/>
        <v/>
      </c>
      <c r="AR777" t="str">
        <f t="shared" si="308"/>
        <v/>
      </c>
      <c r="AS777" t="str">
        <f t="shared" si="309"/>
        <v/>
      </c>
      <c r="AT777" t="str">
        <f t="shared" si="310"/>
        <v/>
      </c>
      <c r="AU777" t="str">
        <f t="shared" si="311"/>
        <v/>
      </c>
      <c r="AV777" t="str">
        <f t="shared" si="312"/>
        <v/>
      </c>
    </row>
    <row r="778" spans="1:48" x14ac:dyDescent="0.35">
      <c r="A778" t="s">
        <v>5692</v>
      </c>
      <c r="Y778" t="str">
        <f t="shared" si="289"/>
        <v>G</v>
      </c>
      <c r="Z778" t="str">
        <f t="shared" si="290"/>
        <v/>
      </c>
      <c r="AA778" t="str">
        <f t="shared" si="291"/>
        <v/>
      </c>
      <c r="AB778" t="str">
        <f t="shared" si="292"/>
        <v/>
      </c>
      <c r="AC778" t="str">
        <f t="shared" si="293"/>
        <v/>
      </c>
      <c r="AD778" t="str">
        <f t="shared" si="294"/>
        <v/>
      </c>
      <c r="AE778" t="str">
        <f t="shared" si="295"/>
        <v/>
      </c>
      <c r="AF778" t="str">
        <f t="shared" si="296"/>
        <v/>
      </c>
      <c r="AG778" t="str">
        <f t="shared" si="297"/>
        <v/>
      </c>
      <c r="AH778" t="str">
        <f t="shared" si="298"/>
        <v/>
      </c>
      <c r="AI778" t="str">
        <f t="shared" si="299"/>
        <v/>
      </c>
      <c r="AJ778" t="str">
        <f t="shared" si="300"/>
        <v/>
      </c>
      <c r="AK778" t="str">
        <f t="shared" si="301"/>
        <v/>
      </c>
      <c r="AL778" t="str">
        <f t="shared" si="302"/>
        <v/>
      </c>
      <c r="AM778" t="str">
        <f t="shared" si="303"/>
        <v/>
      </c>
      <c r="AN778" t="str">
        <f t="shared" si="304"/>
        <v/>
      </c>
      <c r="AO778" t="str">
        <f t="shared" si="305"/>
        <v/>
      </c>
      <c r="AP778" t="str">
        <f t="shared" si="306"/>
        <v/>
      </c>
      <c r="AQ778" t="str">
        <f t="shared" si="307"/>
        <v/>
      </c>
      <c r="AR778" t="str">
        <f t="shared" si="308"/>
        <v/>
      </c>
      <c r="AS778" t="str">
        <f t="shared" si="309"/>
        <v/>
      </c>
      <c r="AT778" t="str">
        <f t="shared" si="310"/>
        <v/>
      </c>
      <c r="AU778" t="str">
        <f t="shared" si="311"/>
        <v/>
      </c>
      <c r="AV778" t="str">
        <f t="shared" si="312"/>
        <v/>
      </c>
    </row>
    <row r="779" spans="1:48" x14ac:dyDescent="0.35">
      <c r="A779" t="s">
        <v>8114</v>
      </c>
      <c r="B779" t="s">
        <v>8152</v>
      </c>
      <c r="Y779" t="str">
        <f t="shared" si="289"/>
        <v>G</v>
      </c>
      <c r="Z779" t="str">
        <f t="shared" si="290"/>
        <v>G</v>
      </c>
      <c r="AA779" t="str">
        <f t="shared" si="291"/>
        <v/>
      </c>
      <c r="AB779" t="str">
        <f t="shared" si="292"/>
        <v/>
      </c>
      <c r="AC779" t="str">
        <f t="shared" si="293"/>
        <v/>
      </c>
      <c r="AD779" t="str">
        <f t="shared" si="294"/>
        <v/>
      </c>
      <c r="AE779" t="str">
        <f t="shared" si="295"/>
        <v/>
      </c>
      <c r="AF779" t="str">
        <f t="shared" si="296"/>
        <v/>
      </c>
      <c r="AG779" t="str">
        <f t="shared" si="297"/>
        <v/>
      </c>
      <c r="AH779" t="str">
        <f t="shared" si="298"/>
        <v/>
      </c>
      <c r="AI779" t="str">
        <f t="shared" si="299"/>
        <v/>
      </c>
      <c r="AJ779" t="str">
        <f t="shared" si="300"/>
        <v/>
      </c>
      <c r="AK779" t="str">
        <f t="shared" si="301"/>
        <v/>
      </c>
      <c r="AL779" t="str">
        <f t="shared" si="302"/>
        <v/>
      </c>
      <c r="AM779" t="str">
        <f t="shared" si="303"/>
        <v/>
      </c>
      <c r="AN779" t="str">
        <f t="shared" si="304"/>
        <v/>
      </c>
      <c r="AO779" t="str">
        <f t="shared" si="305"/>
        <v/>
      </c>
      <c r="AP779" t="str">
        <f t="shared" si="306"/>
        <v/>
      </c>
      <c r="AQ779" t="str">
        <f t="shared" si="307"/>
        <v/>
      </c>
      <c r="AR779" t="str">
        <f t="shared" si="308"/>
        <v/>
      </c>
      <c r="AS779" t="str">
        <f t="shared" si="309"/>
        <v/>
      </c>
      <c r="AT779" t="str">
        <f t="shared" si="310"/>
        <v/>
      </c>
      <c r="AU779" t="str">
        <f t="shared" si="311"/>
        <v/>
      </c>
      <c r="AV779" t="str">
        <f t="shared" si="312"/>
        <v/>
      </c>
    </row>
    <row r="780" spans="1:48" x14ac:dyDescent="0.35">
      <c r="Y780" t="str">
        <f t="shared" si="289"/>
        <v/>
      </c>
      <c r="Z780" t="str">
        <f t="shared" si="290"/>
        <v/>
      </c>
      <c r="AA780" t="str">
        <f t="shared" si="291"/>
        <v/>
      </c>
      <c r="AB780" t="str">
        <f t="shared" si="292"/>
        <v/>
      </c>
      <c r="AC780" t="str">
        <f t="shared" si="293"/>
        <v/>
      </c>
      <c r="AD780" t="str">
        <f t="shared" si="294"/>
        <v/>
      </c>
      <c r="AE780" t="str">
        <f t="shared" si="295"/>
        <v/>
      </c>
      <c r="AF780" t="str">
        <f t="shared" si="296"/>
        <v/>
      </c>
      <c r="AG780" t="str">
        <f t="shared" si="297"/>
        <v/>
      </c>
      <c r="AH780" t="str">
        <f t="shared" si="298"/>
        <v/>
      </c>
      <c r="AI780" t="str">
        <f t="shared" si="299"/>
        <v/>
      </c>
      <c r="AJ780" t="str">
        <f t="shared" si="300"/>
        <v/>
      </c>
      <c r="AK780" t="str">
        <f t="shared" si="301"/>
        <v/>
      </c>
      <c r="AL780" t="str">
        <f t="shared" si="302"/>
        <v/>
      </c>
      <c r="AM780" t="str">
        <f t="shared" si="303"/>
        <v/>
      </c>
      <c r="AN780" t="str">
        <f t="shared" si="304"/>
        <v/>
      </c>
      <c r="AO780" t="str">
        <f t="shared" si="305"/>
        <v/>
      </c>
      <c r="AP780" t="str">
        <f t="shared" si="306"/>
        <v/>
      </c>
      <c r="AQ780" t="str">
        <f t="shared" si="307"/>
        <v/>
      </c>
      <c r="AR780" t="str">
        <f t="shared" si="308"/>
        <v/>
      </c>
      <c r="AS780" t="str">
        <f t="shared" si="309"/>
        <v/>
      </c>
      <c r="AT780" t="str">
        <f t="shared" si="310"/>
        <v/>
      </c>
      <c r="AU780" t="str">
        <f t="shared" si="311"/>
        <v/>
      </c>
      <c r="AV780" t="str">
        <f t="shared" si="312"/>
        <v/>
      </c>
    </row>
    <row r="781" spans="1:48" x14ac:dyDescent="0.35">
      <c r="A781" t="s">
        <v>2228</v>
      </c>
      <c r="Y781" t="str">
        <f t="shared" si="289"/>
        <v>G</v>
      </c>
      <c r="Z781" t="str">
        <f t="shared" si="290"/>
        <v/>
      </c>
      <c r="AA781" t="str">
        <f t="shared" si="291"/>
        <v/>
      </c>
      <c r="AB781" t="str">
        <f t="shared" si="292"/>
        <v/>
      </c>
      <c r="AC781" t="str">
        <f t="shared" si="293"/>
        <v/>
      </c>
      <c r="AD781" t="str">
        <f t="shared" si="294"/>
        <v/>
      </c>
      <c r="AE781" t="str">
        <f t="shared" si="295"/>
        <v/>
      </c>
      <c r="AF781" t="str">
        <f t="shared" si="296"/>
        <v/>
      </c>
      <c r="AG781" t="str">
        <f t="shared" si="297"/>
        <v/>
      </c>
      <c r="AH781" t="str">
        <f t="shared" si="298"/>
        <v/>
      </c>
      <c r="AI781" t="str">
        <f t="shared" si="299"/>
        <v/>
      </c>
      <c r="AJ781" t="str">
        <f t="shared" si="300"/>
        <v/>
      </c>
      <c r="AK781" t="str">
        <f t="shared" si="301"/>
        <v/>
      </c>
      <c r="AL781" t="str">
        <f t="shared" si="302"/>
        <v/>
      </c>
      <c r="AM781" t="str">
        <f t="shared" si="303"/>
        <v/>
      </c>
      <c r="AN781" t="str">
        <f t="shared" si="304"/>
        <v/>
      </c>
      <c r="AO781" t="str">
        <f t="shared" si="305"/>
        <v/>
      </c>
      <c r="AP781" t="str">
        <f t="shared" si="306"/>
        <v/>
      </c>
      <c r="AQ781" t="str">
        <f t="shared" si="307"/>
        <v/>
      </c>
      <c r="AR781" t="str">
        <f t="shared" si="308"/>
        <v/>
      </c>
      <c r="AS781" t="str">
        <f t="shared" si="309"/>
        <v/>
      </c>
      <c r="AT781" t="str">
        <f t="shared" si="310"/>
        <v/>
      </c>
      <c r="AU781" t="str">
        <f t="shared" si="311"/>
        <v/>
      </c>
      <c r="AV781" t="str">
        <f t="shared" si="312"/>
        <v/>
      </c>
    </row>
    <row r="782" spans="1:48" x14ac:dyDescent="0.35">
      <c r="Y782" t="str">
        <f t="shared" si="289"/>
        <v/>
      </c>
      <c r="Z782" t="str">
        <f t="shared" si="290"/>
        <v/>
      </c>
      <c r="AA782" t="str">
        <f t="shared" si="291"/>
        <v/>
      </c>
      <c r="AB782" t="str">
        <f t="shared" si="292"/>
        <v/>
      </c>
      <c r="AC782" t="str">
        <f t="shared" si="293"/>
        <v/>
      </c>
      <c r="AD782" t="str">
        <f t="shared" si="294"/>
        <v/>
      </c>
      <c r="AE782" t="str">
        <f t="shared" si="295"/>
        <v/>
      </c>
      <c r="AF782" t="str">
        <f t="shared" si="296"/>
        <v/>
      </c>
      <c r="AG782" t="str">
        <f t="shared" si="297"/>
        <v/>
      </c>
      <c r="AH782" t="str">
        <f t="shared" si="298"/>
        <v/>
      </c>
      <c r="AI782" t="str">
        <f t="shared" si="299"/>
        <v/>
      </c>
      <c r="AJ782" t="str">
        <f t="shared" si="300"/>
        <v/>
      </c>
      <c r="AK782" t="str">
        <f t="shared" si="301"/>
        <v/>
      </c>
      <c r="AL782" t="str">
        <f t="shared" si="302"/>
        <v/>
      </c>
      <c r="AM782" t="str">
        <f t="shared" si="303"/>
        <v/>
      </c>
      <c r="AN782" t="str">
        <f t="shared" si="304"/>
        <v/>
      </c>
      <c r="AO782" t="str">
        <f t="shared" si="305"/>
        <v/>
      </c>
      <c r="AP782" t="str">
        <f t="shared" si="306"/>
        <v/>
      </c>
      <c r="AQ782" t="str">
        <f t="shared" si="307"/>
        <v/>
      </c>
      <c r="AR782" t="str">
        <f t="shared" si="308"/>
        <v/>
      </c>
      <c r="AS782" t="str">
        <f t="shared" si="309"/>
        <v/>
      </c>
      <c r="AT782" t="str">
        <f t="shared" si="310"/>
        <v/>
      </c>
      <c r="AU782" t="str">
        <f t="shared" si="311"/>
        <v/>
      </c>
      <c r="AV782" t="str">
        <f t="shared" si="312"/>
        <v/>
      </c>
    </row>
    <row r="783" spans="1:48" x14ac:dyDescent="0.35">
      <c r="A783" t="s">
        <v>7639</v>
      </c>
      <c r="B783" t="s">
        <v>7590</v>
      </c>
      <c r="C783" t="s">
        <v>2197</v>
      </c>
      <c r="Y783" t="str">
        <f t="shared" si="289"/>
        <v>G</v>
      </c>
      <c r="Z783" t="str">
        <f t="shared" si="290"/>
        <v>G</v>
      </c>
      <c r="AA783" t="str">
        <f t="shared" si="291"/>
        <v>G</v>
      </c>
      <c r="AB783" t="str">
        <f t="shared" si="292"/>
        <v/>
      </c>
      <c r="AC783" t="str">
        <f t="shared" si="293"/>
        <v/>
      </c>
      <c r="AD783" t="str">
        <f t="shared" si="294"/>
        <v/>
      </c>
      <c r="AE783" t="str">
        <f t="shared" si="295"/>
        <v/>
      </c>
      <c r="AF783" t="str">
        <f t="shared" si="296"/>
        <v/>
      </c>
      <c r="AG783" t="str">
        <f t="shared" si="297"/>
        <v/>
      </c>
      <c r="AH783" t="str">
        <f t="shared" si="298"/>
        <v/>
      </c>
      <c r="AI783" t="str">
        <f t="shared" si="299"/>
        <v/>
      </c>
      <c r="AJ783" t="str">
        <f t="shared" si="300"/>
        <v/>
      </c>
      <c r="AK783" t="str">
        <f t="shared" si="301"/>
        <v/>
      </c>
      <c r="AL783" t="str">
        <f t="shared" si="302"/>
        <v/>
      </c>
      <c r="AM783" t="str">
        <f t="shared" si="303"/>
        <v/>
      </c>
      <c r="AN783" t="str">
        <f t="shared" si="304"/>
        <v/>
      </c>
      <c r="AO783" t="str">
        <f t="shared" si="305"/>
        <v/>
      </c>
      <c r="AP783" t="str">
        <f t="shared" si="306"/>
        <v/>
      </c>
      <c r="AQ783" t="str">
        <f t="shared" si="307"/>
        <v/>
      </c>
      <c r="AR783" t="str">
        <f t="shared" si="308"/>
        <v/>
      </c>
      <c r="AS783" t="str">
        <f t="shared" si="309"/>
        <v/>
      </c>
      <c r="AT783" t="str">
        <f t="shared" si="310"/>
        <v/>
      </c>
      <c r="AU783" t="str">
        <f t="shared" si="311"/>
        <v/>
      </c>
      <c r="AV783" t="str">
        <f t="shared" si="312"/>
        <v/>
      </c>
    </row>
    <row r="784" spans="1:48" x14ac:dyDescent="0.35">
      <c r="A784" t="s">
        <v>7404</v>
      </c>
      <c r="B784" t="s">
        <v>7406</v>
      </c>
      <c r="Y784" t="str">
        <f t="shared" si="289"/>
        <v>G</v>
      </c>
      <c r="Z784" t="str">
        <f t="shared" si="290"/>
        <v>B</v>
      </c>
      <c r="AA784" t="str">
        <f t="shared" si="291"/>
        <v/>
      </c>
      <c r="AB784" t="str">
        <f t="shared" si="292"/>
        <v/>
      </c>
      <c r="AC784" t="str">
        <f t="shared" si="293"/>
        <v/>
      </c>
      <c r="AD784" t="str">
        <f t="shared" si="294"/>
        <v/>
      </c>
      <c r="AE784" t="str">
        <f t="shared" si="295"/>
        <v/>
      </c>
      <c r="AF784" t="str">
        <f t="shared" si="296"/>
        <v/>
      </c>
      <c r="AG784" t="str">
        <f t="shared" si="297"/>
        <v/>
      </c>
      <c r="AH784" t="str">
        <f t="shared" si="298"/>
        <v/>
      </c>
      <c r="AI784" t="str">
        <f t="shared" si="299"/>
        <v/>
      </c>
      <c r="AJ784" t="str">
        <f t="shared" si="300"/>
        <v/>
      </c>
      <c r="AK784" t="str">
        <f t="shared" si="301"/>
        <v/>
      </c>
      <c r="AL784" t="str">
        <f t="shared" si="302"/>
        <v/>
      </c>
      <c r="AM784" t="str">
        <f t="shared" si="303"/>
        <v/>
      </c>
      <c r="AN784" t="str">
        <f t="shared" si="304"/>
        <v/>
      </c>
      <c r="AO784" t="str">
        <f t="shared" si="305"/>
        <v/>
      </c>
      <c r="AP784" t="str">
        <f t="shared" si="306"/>
        <v/>
      </c>
      <c r="AQ784" t="str">
        <f t="shared" si="307"/>
        <v/>
      </c>
      <c r="AR784" t="str">
        <f t="shared" si="308"/>
        <v/>
      </c>
      <c r="AS784" t="str">
        <f t="shared" si="309"/>
        <v/>
      </c>
      <c r="AT784" t="str">
        <f t="shared" si="310"/>
        <v/>
      </c>
      <c r="AU784" t="str">
        <f t="shared" si="311"/>
        <v/>
      </c>
      <c r="AV784" t="str">
        <f t="shared" si="312"/>
        <v/>
      </c>
    </row>
    <row r="785" spans="1:48" x14ac:dyDescent="0.35">
      <c r="A785" t="s">
        <v>5741</v>
      </c>
      <c r="Y785" t="str">
        <f t="shared" si="289"/>
        <v>G</v>
      </c>
      <c r="Z785" t="str">
        <f t="shared" si="290"/>
        <v/>
      </c>
      <c r="AA785" t="str">
        <f t="shared" si="291"/>
        <v/>
      </c>
      <c r="AB785" t="str">
        <f t="shared" si="292"/>
        <v/>
      </c>
      <c r="AC785" t="str">
        <f t="shared" si="293"/>
        <v/>
      </c>
      <c r="AD785" t="str">
        <f t="shared" si="294"/>
        <v/>
      </c>
      <c r="AE785" t="str">
        <f t="shared" si="295"/>
        <v/>
      </c>
      <c r="AF785" t="str">
        <f t="shared" si="296"/>
        <v/>
      </c>
      <c r="AG785" t="str">
        <f t="shared" si="297"/>
        <v/>
      </c>
      <c r="AH785" t="str">
        <f t="shared" si="298"/>
        <v/>
      </c>
      <c r="AI785" t="str">
        <f t="shared" si="299"/>
        <v/>
      </c>
      <c r="AJ785" t="str">
        <f t="shared" si="300"/>
        <v/>
      </c>
      <c r="AK785" t="str">
        <f t="shared" si="301"/>
        <v/>
      </c>
      <c r="AL785" t="str">
        <f t="shared" si="302"/>
        <v/>
      </c>
      <c r="AM785" t="str">
        <f t="shared" si="303"/>
        <v/>
      </c>
      <c r="AN785" t="str">
        <f t="shared" si="304"/>
        <v/>
      </c>
      <c r="AO785" t="str">
        <f t="shared" si="305"/>
        <v/>
      </c>
      <c r="AP785" t="str">
        <f t="shared" si="306"/>
        <v/>
      </c>
      <c r="AQ785" t="str">
        <f t="shared" si="307"/>
        <v/>
      </c>
      <c r="AR785" t="str">
        <f t="shared" si="308"/>
        <v/>
      </c>
      <c r="AS785" t="str">
        <f t="shared" si="309"/>
        <v/>
      </c>
      <c r="AT785" t="str">
        <f t="shared" si="310"/>
        <v/>
      </c>
      <c r="AU785" t="str">
        <f t="shared" si="311"/>
        <v/>
      </c>
      <c r="AV785" t="str">
        <f t="shared" si="312"/>
        <v/>
      </c>
    </row>
    <row r="786" spans="1:48" x14ac:dyDescent="0.35">
      <c r="Y786" t="str">
        <f t="shared" si="289"/>
        <v/>
      </c>
      <c r="Z786" t="str">
        <f t="shared" si="290"/>
        <v/>
      </c>
      <c r="AA786" t="str">
        <f t="shared" si="291"/>
        <v/>
      </c>
      <c r="AB786" t="str">
        <f t="shared" si="292"/>
        <v/>
      </c>
      <c r="AC786" t="str">
        <f t="shared" si="293"/>
        <v/>
      </c>
      <c r="AD786" t="str">
        <f t="shared" si="294"/>
        <v/>
      </c>
      <c r="AE786" t="str">
        <f t="shared" si="295"/>
        <v/>
      </c>
      <c r="AF786" t="str">
        <f t="shared" si="296"/>
        <v/>
      </c>
      <c r="AG786" t="str">
        <f t="shared" si="297"/>
        <v/>
      </c>
      <c r="AH786" t="str">
        <f t="shared" si="298"/>
        <v/>
      </c>
      <c r="AI786" t="str">
        <f t="shared" si="299"/>
        <v/>
      </c>
      <c r="AJ786" t="str">
        <f t="shared" si="300"/>
        <v/>
      </c>
      <c r="AK786" t="str">
        <f t="shared" si="301"/>
        <v/>
      </c>
      <c r="AL786" t="str">
        <f t="shared" si="302"/>
        <v/>
      </c>
      <c r="AM786" t="str">
        <f t="shared" si="303"/>
        <v/>
      </c>
      <c r="AN786" t="str">
        <f t="shared" si="304"/>
        <v/>
      </c>
      <c r="AO786" t="str">
        <f t="shared" si="305"/>
        <v/>
      </c>
      <c r="AP786" t="str">
        <f t="shared" si="306"/>
        <v/>
      </c>
      <c r="AQ786" t="str">
        <f t="shared" si="307"/>
        <v/>
      </c>
      <c r="AR786" t="str">
        <f t="shared" si="308"/>
        <v/>
      </c>
      <c r="AS786" t="str">
        <f t="shared" si="309"/>
        <v/>
      </c>
      <c r="AT786" t="str">
        <f t="shared" si="310"/>
        <v/>
      </c>
      <c r="AU786" t="str">
        <f t="shared" si="311"/>
        <v/>
      </c>
      <c r="AV786" t="str">
        <f t="shared" si="312"/>
        <v/>
      </c>
    </row>
    <row r="787" spans="1:48" x14ac:dyDescent="0.35">
      <c r="A787" t="s">
        <v>2189</v>
      </c>
      <c r="B787" t="s">
        <v>2831</v>
      </c>
      <c r="C787" t="s">
        <v>8153</v>
      </c>
      <c r="Y787" t="str">
        <f t="shared" si="289"/>
        <v>G</v>
      </c>
      <c r="Z787" t="str">
        <f t="shared" si="290"/>
        <v>H</v>
      </c>
      <c r="AA787" t="str">
        <f t="shared" si="291"/>
        <v>H</v>
      </c>
      <c r="AB787" t="str">
        <f t="shared" si="292"/>
        <v/>
      </c>
      <c r="AC787" t="str">
        <f t="shared" si="293"/>
        <v/>
      </c>
      <c r="AD787" t="str">
        <f t="shared" si="294"/>
        <v/>
      </c>
      <c r="AE787" t="str">
        <f t="shared" si="295"/>
        <v/>
      </c>
      <c r="AF787" t="str">
        <f t="shared" si="296"/>
        <v/>
      </c>
      <c r="AG787" t="str">
        <f t="shared" si="297"/>
        <v/>
      </c>
      <c r="AH787" t="str">
        <f t="shared" si="298"/>
        <v/>
      </c>
      <c r="AI787" t="str">
        <f t="shared" si="299"/>
        <v/>
      </c>
      <c r="AJ787" t="str">
        <f t="shared" si="300"/>
        <v/>
      </c>
      <c r="AK787" t="str">
        <f t="shared" si="301"/>
        <v/>
      </c>
      <c r="AL787" t="str">
        <f t="shared" si="302"/>
        <v/>
      </c>
      <c r="AM787" t="str">
        <f t="shared" si="303"/>
        <v/>
      </c>
      <c r="AN787" t="str">
        <f t="shared" si="304"/>
        <v/>
      </c>
      <c r="AO787" t="str">
        <f t="shared" si="305"/>
        <v/>
      </c>
      <c r="AP787" t="str">
        <f t="shared" si="306"/>
        <v/>
      </c>
      <c r="AQ787" t="str">
        <f t="shared" si="307"/>
        <v/>
      </c>
      <c r="AR787" t="str">
        <f t="shared" si="308"/>
        <v/>
      </c>
      <c r="AS787" t="str">
        <f t="shared" si="309"/>
        <v/>
      </c>
      <c r="AT787" t="str">
        <f t="shared" si="310"/>
        <v/>
      </c>
      <c r="AU787" t="str">
        <f t="shared" si="311"/>
        <v/>
      </c>
      <c r="AV787" t="str">
        <f t="shared" si="312"/>
        <v/>
      </c>
    </row>
    <row r="788" spans="1:48" x14ac:dyDescent="0.35">
      <c r="A788" t="s">
        <v>2329</v>
      </c>
      <c r="Y788" t="str">
        <f t="shared" si="289"/>
        <v>G</v>
      </c>
      <c r="Z788" t="str">
        <f t="shared" si="290"/>
        <v/>
      </c>
      <c r="AA788" t="str">
        <f t="shared" si="291"/>
        <v/>
      </c>
      <c r="AB788" t="str">
        <f t="shared" si="292"/>
        <v/>
      </c>
      <c r="AC788" t="str">
        <f t="shared" si="293"/>
        <v/>
      </c>
      <c r="AD788" t="str">
        <f t="shared" si="294"/>
        <v/>
      </c>
      <c r="AE788" t="str">
        <f t="shared" si="295"/>
        <v/>
      </c>
      <c r="AF788" t="str">
        <f t="shared" si="296"/>
        <v/>
      </c>
      <c r="AG788" t="str">
        <f t="shared" si="297"/>
        <v/>
      </c>
      <c r="AH788" t="str">
        <f t="shared" si="298"/>
        <v/>
      </c>
      <c r="AI788" t="str">
        <f t="shared" si="299"/>
        <v/>
      </c>
      <c r="AJ788" t="str">
        <f t="shared" si="300"/>
        <v/>
      </c>
      <c r="AK788" t="str">
        <f t="shared" si="301"/>
        <v/>
      </c>
      <c r="AL788" t="str">
        <f t="shared" si="302"/>
        <v/>
      </c>
      <c r="AM788" t="str">
        <f t="shared" si="303"/>
        <v/>
      </c>
      <c r="AN788" t="str">
        <f t="shared" si="304"/>
        <v/>
      </c>
      <c r="AO788" t="str">
        <f t="shared" si="305"/>
        <v/>
      </c>
      <c r="AP788" t="str">
        <f t="shared" si="306"/>
        <v/>
      </c>
      <c r="AQ788" t="str">
        <f t="shared" si="307"/>
        <v/>
      </c>
      <c r="AR788" t="str">
        <f t="shared" si="308"/>
        <v/>
      </c>
      <c r="AS788" t="str">
        <f t="shared" si="309"/>
        <v/>
      </c>
      <c r="AT788" t="str">
        <f t="shared" si="310"/>
        <v/>
      </c>
      <c r="AU788" t="str">
        <f t="shared" si="311"/>
        <v/>
      </c>
      <c r="AV788" t="str">
        <f t="shared" si="312"/>
        <v/>
      </c>
    </row>
    <row r="789" spans="1:48" x14ac:dyDescent="0.35">
      <c r="A789" t="s">
        <v>5768</v>
      </c>
      <c r="Y789" t="str">
        <f t="shared" si="289"/>
        <v>G</v>
      </c>
      <c r="Z789" t="str">
        <f t="shared" si="290"/>
        <v/>
      </c>
      <c r="AA789" t="str">
        <f t="shared" si="291"/>
        <v/>
      </c>
      <c r="AB789" t="str">
        <f t="shared" si="292"/>
        <v/>
      </c>
      <c r="AC789" t="str">
        <f t="shared" si="293"/>
        <v/>
      </c>
      <c r="AD789" t="str">
        <f t="shared" si="294"/>
        <v/>
      </c>
      <c r="AE789" t="str">
        <f t="shared" si="295"/>
        <v/>
      </c>
      <c r="AF789" t="str">
        <f t="shared" si="296"/>
        <v/>
      </c>
      <c r="AG789" t="str">
        <f t="shared" si="297"/>
        <v/>
      </c>
      <c r="AH789" t="str">
        <f t="shared" si="298"/>
        <v/>
      </c>
      <c r="AI789" t="str">
        <f t="shared" si="299"/>
        <v/>
      </c>
      <c r="AJ789" t="str">
        <f t="shared" si="300"/>
        <v/>
      </c>
      <c r="AK789" t="str">
        <f t="shared" si="301"/>
        <v/>
      </c>
      <c r="AL789" t="str">
        <f t="shared" si="302"/>
        <v/>
      </c>
      <c r="AM789" t="str">
        <f t="shared" si="303"/>
        <v/>
      </c>
      <c r="AN789" t="str">
        <f t="shared" si="304"/>
        <v/>
      </c>
      <c r="AO789" t="str">
        <f t="shared" si="305"/>
        <v/>
      </c>
      <c r="AP789" t="str">
        <f t="shared" si="306"/>
        <v/>
      </c>
      <c r="AQ789" t="str">
        <f t="shared" si="307"/>
        <v/>
      </c>
      <c r="AR789" t="str">
        <f t="shared" si="308"/>
        <v/>
      </c>
      <c r="AS789" t="str">
        <f t="shared" si="309"/>
        <v/>
      </c>
      <c r="AT789" t="str">
        <f t="shared" si="310"/>
        <v/>
      </c>
      <c r="AU789" t="str">
        <f t="shared" si="311"/>
        <v/>
      </c>
      <c r="AV789" t="str">
        <f t="shared" si="312"/>
        <v/>
      </c>
    </row>
    <row r="790" spans="1:48" x14ac:dyDescent="0.35">
      <c r="A790" t="s">
        <v>5775</v>
      </c>
      <c r="Y790" t="str">
        <f t="shared" si="289"/>
        <v>B</v>
      </c>
      <c r="Z790" t="str">
        <f t="shared" si="290"/>
        <v/>
      </c>
      <c r="AA790" t="str">
        <f t="shared" si="291"/>
        <v/>
      </c>
      <c r="AB790" t="str">
        <f t="shared" si="292"/>
        <v/>
      </c>
      <c r="AC790" t="str">
        <f t="shared" si="293"/>
        <v/>
      </c>
      <c r="AD790" t="str">
        <f t="shared" si="294"/>
        <v/>
      </c>
      <c r="AE790" t="str">
        <f t="shared" si="295"/>
        <v/>
      </c>
      <c r="AF790" t="str">
        <f t="shared" si="296"/>
        <v/>
      </c>
      <c r="AG790" t="str">
        <f t="shared" si="297"/>
        <v/>
      </c>
      <c r="AH790" t="str">
        <f t="shared" si="298"/>
        <v/>
      </c>
      <c r="AI790" t="str">
        <f t="shared" si="299"/>
        <v/>
      </c>
      <c r="AJ790" t="str">
        <f t="shared" si="300"/>
        <v/>
      </c>
      <c r="AK790" t="str">
        <f t="shared" si="301"/>
        <v/>
      </c>
      <c r="AL790" t="str">
        <f t="shared" si="302"/>
        <v/>
      </c>
      <c r="AM790" t="str">
        <f t="shared" si="303"/>
        <v/>
      </c>
      <c r="AN790" t="str">
        <f t="shared" si="304"/>
        <v/>
      </c>
      <c r="AO790" t="str">
        <f t="shared" si="305"/>
        <v/>
      </c>
      <c r="AP790" t="str">
        <f t="shared" si="306"/>
        <v/>
      </c>
      <c r="AQ790" t="str">
        <f t="shared" si="307"/>
        <v/>
      </c>
      <c r="AR790" t="str">
        <f t="shared" si="308"/>
        <v/>
      </c>
      <c r="AS790" t="str">
        <f t="shared" si="309"/>
        <v/>
      </c>
      <c r="AT790" t="str">
        <f t="shared" si="310"/>
        <v/>
      </c>
      <c r="AU790" t="str">
        <f t="shared" si="311"/>
        <v/>
      </c>
      <c r="AV790" t="str">
        <f t="shared" si="312"/>
        <v/>
      </c>
    </row>
    <row r="791" spans="1:48" x14ac:dyDescent="0.35">
      <c r="A791" t="s">
        <v>8154</v>
      </c>
      <c r="B791" t="s">
        <v>8155</v>
      </c>
      <c r="Y791" t="str">
        <f t="shared" si="289"/>
        <v>G</v>
      </c>
      <c r="Z791" t="str">
        <f t="shared" si="290"/>
        <v>G</v>
      </c>
      <c r="AA791" t="str">
        <f t="shared" si="291"/>
        <v/>
      </c>
      <c r="AB791" t="str">
        <f t="shared" si="292"/>
        <v/>
      </c>
      <c r="AC791" t="str">
        <f t="shared" si="293"/>
        <v/>
      </c>
      <c r="AD791" t="str">
        <f t="shared" si="294"/>
        <v/>
      </c>
      <c r="AE791" t="str">
        <f t="shared" si="295"/>
        <v/>
      </c>
      <c r="AF791" t="str">
        <f t="shared" si="296"/>
        <v/>
      </c>
      <c r="AG791" t="str">
        <f t="shared" si="297"/>
        <v/>
      </c>
      <c r="AH791" t="str">
        <f t="shared" si="298"/>
        <v/>
      </c>
      <c r="AI791" t="str">
        <f t="shared" si="299"/>
        <v/>
      </c>
      <c r="AJ791" t="str">
        <f t="shared" si="300"/>
        <v/>
      </c>
      <c r="AK791" t="str">
        <f t="shared" si="301"/>
        <v/>
      </c>
      <c r="AL791" t="str">
        <f t="shared" si="302"/>
        <v/>
      </c>
      <c r="AM791" t="str">
        <f t="shared" si="303"/>
        <v/>
      </c>
      <c r="AN791" t="str">
        <f t="shared" si="304"/>
        <v/>
      </c>
      <c r="AO791" t="str">
        <f t="shared" si="305"/>
        <v/>
      </c>
      <c r="AP791" t="str">
        <f t="shared" si="306"/>
        <v/>
      </c>
      <c r="AQ791" t="str">
        <f t="shared" si="307"/>
        <v/>
      </c>
      <c r="AR791" t="str">
        <f t="shared" si="308"/>
        <v/>
      </c>
      <c r="AS791" t="str">
        <f t="shared" si="309"/>
        <v/>
      </c>
      <c r="AT791" t="str">
        <f t="shared" si="310"/>
        <v/>
      </c>
      <c r="AU791" t="str">
        <f t="shared" si="311"/>
        <v/>
      </c>
      <c r="AV791" t="str">
        <f t="shared" si="312"/>
        <v/>
      </c>
    </row>
    <row r="792" spans="1:48" x14ac:dyDescent="0.35">
      <c r="Y792" t="str">
        <f t="shared" si="289"/>
        <v/>
      </c>
      <c r="Z792" t="str">
        <f t="shared" si="290"/>
        <v/>
      </c>
      <c r="AA792" t="str">
        <f t="shared" si="291"/>
        <v/>
      </c>
      <c r="AB792" t="str">
        <f t="shared" si="292"/>
        <v/>
      </c>
      <c r="AC792" t="str">
        <f t="shared" si="293"/>
        <v/>
      </c>
      <c r="AD792" t="str">
        <f t="shared" si="294"/>
        <v/>
      </c>
      <c r="AE792" t="str">
        <f t="shared" si="295"/>
        <v/>
      </c>
      <c r="AF792" t="str">
        <f t="shared" si="296"/>
        <v/>
      </c>
      <c r="AG792" t="str">
        <f t="shared" si="297"/>
        <v/>
      </c>
      <c r="AH792" t="str">
        <f t="shared" si="298"/>
        <v/>
      </c>
      <c r="AI792" t="str">
        <f t="shared" si="299"/>
        <v/>
      </c>
      <c r="AJ792" t="str">
        <f t="shared" si="300"/>
        <v/>
      </c>
      <c r="AK792" t="str">
        <f t="shared" si="301"/>
        <v/>
      </c>
      <c r="AL792" t="str">
        <f t="shared" si="302"/>
        <v/>
      </c>
      <c r="AM792" t="str">
        <f t="shared" si="303"/>
        <v/>
      </c>
      <c r="AN792" t="str">
        <f t="shared" si="304"/>
        <v/>
      </c>
      <c r="AO792" t="str">
        <f t="shared" si="305"/>
        <v/>
      </c>
      <c r="AP792" t="str">
        <f t="shared" si="306"/>
        <v/>
      </c>
      <c r="AQ792" t="str">
        <f t="shared" si="307"/>
        <v/>
      </c>
      <c r="AR792" t="str">
        <f t="shared" si="308"/>
        <v/>
      </c>
      <c r="AS792" t="str">
        <f t="shared" si="309"/>
        <v/>
      </c>
      <c r="AT792" t="str">
        <f t="shared" si="310"/>
        <v/>
      </c>
      <c r="AU792" t="str">
        <f t="shared" si="311"/>
        <v/>
      </c>
      <c r="AV792" t="str">
        <f t="shared" si="312"/>
        <v/>
      </c>
    </row>
    <row r="793" spans="1:48" x14ac:dyDescent="0.35">
      <c r="A793" t="s">
        <v>7859</v>
      </c>
      <c r="B793" t="s">
        <v>7590</v>
      </c>
      <c r="C793" t="s">
        <v>8145</v>
      </c>
      <c r="D793" t="s">
        <v>2236</v>
      </c>
      <c r="E793" t="s">
        <v>3181</v>
      </c>
      <c r="Y793" t="str">
        <f t="shared" si="289"/>
        <v>B</v>
      </c>
      <c r="Z793" t="str">
        <f t="shared" si="290"/>
        <v>G</v>
      </c>
      <c r="AA793" t="str">
        <f t="shared" si="291"/>
        <v>G</v>
      </c>
      <c r="AB793" t="str">
        <f t="shared" si="292"/>
        <v>G</v>
      </c>
      <c r="AC793" t="str">
        <f t="shared" si="293"/>
        <v>A</v>
      </c>
      <c r="AD793" t="str">
        <f t="shared" si="294"/>
        <v/>
      </c>
      <c r="AE793" t="str">
        <f t="shared" si="295"/>
        <v/>
      </c>
      <c r="AF793" t="str">
        <f t="shared" si="296"/>
        <v/>
      </c>
      <c r="AG793" t="str">
        <f t="shared" si="297"/>
        <v/>
      </c>
      <c r="AH793" t="str">
        <f t="shared" si="298"/>
        <v/>
      </c>
      <c r="AI793" t="str">
        <f t="shared" si="299"/>
        <v/>
      </c>
      <c r="AJ793" t="str">
        <f t="shared" si="300"/>
        <v/>
      </c>
      <c r="AK793" t="str">
        <f t="shared" si="301"/>
        <v/>
      </c>
      <c r="AL793" t="str">
        <f t="shared" si="302"/>
        <v/>
      </c>
      <c r="AM793" t="str">
        <f t="shared" si="303"/>
        <v/>
      </c>
      <c r="AN793" t="str">
        <f t="shared" si="304"/>
        <v/>
      </c>
      <c r="AO793" t="str">
        <f t="shared" si="305"/>
        <v/>
      </c>
      <c r="AP793" t="str">
        <f t="shared" si="306"/>
        <v/>
      </c>
      <c r="AQ793" t="str">
        <f t="shared" si="307"/>
        <v/>
      </c>
      <c r="AR793" t="str">
        <f t="shared" si="308"/>
        <v/>
      </c>
      <c r="AS793" t="str">
        <f t="shared" si="309"/>
        <v/>
      </c>
      <c r="AT793" t="str">
        <f t="shared" si="310"/>
        <v/>
      </c>
      <c r="AU793" t="str">
        <f t="shared" si="311"/>
        <v/>
      </c>
      <c r="AV793" t="str">
        <f t="shared" si="312"/>
        <v/>
      </c>
    </row>
    <row r="794" spans="1:48" x14ac:dyDescent="0.35">
      <c r="A794" t="s">
        <v>2902</v>
      </c>
      <c r="B794" t="s">
        <v>8156</v>
      </c>
      <c r="Y794" t="str">
        <f t="shared" si="289"/>
        <v>H</v>
      </c>
      <c r="Z794" t="str">
        <f t="shared" si="290"/>
        <v>H</v>
      </c>
      <c r="AA794" t="str">
        <f t="shared" si="291"/>
        <v/>
      </c>
      <c r="AB794" t="str">
        <f t="shared" si="292"/>
        <v/>
      </c>
      <c r="AC794" t="str">
        <f t="shared" si="293"/>
        <v/>
      </c>
      <c r="AD794" t="str">
        <f t="shared" si="294"/>
        <v/>
      </c>
      <c r="AE794" t="str">
        <f t="shared" si="295"/>
        <v/>
      </c>
      <c r="AF794" t="str">
        <f t="shared" si="296"/>
        <v/>
      </c>
      <c r="AG794" t="str">
        <f t="shared" si="297"/>
        <v/>
      </c>
      <c r="AH794" t="str">
        <f t="shared" si="298"/>
        <v/>
      </c>
      <c r="AI794" t="str">
        <f t="shared" si="299"/>
        <v/>
      </c>
      <c r="AJ794" t="str">
        <f t="shared" si="300"/>
        <v/>
      </c>
      <c r="AK794" t="str">
        <f t="shared" si="301"/>
        <v/>
      </c>
      <c r="AL794" t="str">
        <f t="shared" si="302"/>
        <v/>
      </c>
      <c r="AM794" t="str">
        <f t="shared" si="303"/>
        <v/>
      </c>
      <c r="AN794" t="str">
        <f t="shared" si="304"/>
        <v/>
      </c>
      <c r="AO794" t="str">
        <f t="shared" si="305"/>
        <v/>
      </c>
      <c r="AP794" t="str">
        <f t="shared" si="306"/>
        <v/>
      </c>
      <c r="AQ794" t="str">
        <f t="shared" si="307"/>
        <v/>
      </c>
      <c r="AR794" t="str">
        <f t="shared" si="308"/>
        <v/>
      </c>
      <c r="AS794" t="str">
        <f t="shared" si="309"/>
        <v/>
      </c>
      <c r="AT794" t="str">
        <f t="shared" si="310"/>
        <v/>
      </c>
      <c r="AU794" t="str">
        <f t="shared" si="311"/>
        <v/>
      </c>
      <c r="AV794" t="str">
        <f t="shared" si="312"/>
        <v/>
      </c>
    </row>
    <row r="795" spans="1:48" x14ac:dyDescent="0.35">
      <c r="A795" t="s">
        <v>7640</v>
      </c>
      <c r="B795" t="s">
        <v>8157</v>
      </c>
      <c r="Y795" t="str">
        <f t="shared" si="289"/>
        <v>G</v>
      </c>
      <c r="Z795" t="str">
        <f t="shared" si="290"/>
        <v>G</v>
      </c>
      <c r="AA795" t="str">
        <f t="shared" si="291"/>
        <v/>
      </c>
      <c r="AB795" t="str">
        <f t="shared" si="292"/>
        <v/>
      </c>
      <c r="AC795" t="str">
        <f t="shared" si="293"/>
        <v/>
      </c>
      <c r="AD795" t="str">
        <f t="shared" si="294"/>
        <v/>
      </c>
      <c r="AE795" t="str">
        <f t="shared" si="295"/>
        <v/>
      </c>
      <c r="AF795" t="str">
        <f t="shared" si="296"/>
        <v/>
      </c>
      <c r="AG795" t="str">
        <f t="shared" si="297"/>
        <v/>
      </c>
      <c r="AH795" t="str">
        <f t="shared" si="298"/>
        <v/>
      </c>
      <c r="AI795" t="str">
        <f t="shared" si="299"/>
        <v/>
      </c>
      <c r="AJ795" t="str">
        <f t="shared" si="300"/>
        <v/>
      </c>
      <c r="AK795" t="str">
        <f t="shared" si="301"/>
        <v/>
      </c>
      <c r="AL795" t="str">
        <f t="shared" si="302"/>
        <v/>
      </c>
      <c r="AM795" t="str">
        <f t="shared" si="303"/>
        <v/>
      </c>
      <c r="AN795" t="str">
        <f t="shared" si="304"/>
        <v/>
      </c>
      <c r="AO795" t="str">
        <f t="shared" si="305"/>
        <v/>
      </c>
      <c r="AP795" t="str">
        <f t="shared" si="306"/>
        <v/>
      </c>
      <c r="AQ795" t="str">
        <f t="shared" si="307"/>
        <v/>
      </c>
      <c r="AR795" t="str">
        <f t="shared" si="308"/>
        <v/>
      </c>
      <c r="AS795" t="str">
        <f t="shared" si="309"/>
        <v/>
      </c>
      <c r="AT795" t="str">
        <f t="shared" si="310"/>
        <v/>
      </c>
      <c r="AU795" t="str">
        <f t="shared" si="311"/>
        <v/>
      </c>
      <c r="AV795" t="str">
        <f t="shared" si="312"/>
        <v/>
      </c>
    </row>
    <row r="796" spans="1:48" x14ac:dyDescent="0.35">
      <c r="Y796" t="str">
        <f t="shared" si="289"/>
        <v/>
      </c>
      <c r="Z796" t="str">
        <f t="shared" si="290"/>
        <v/>
      </c>
      <c r="AA796" t="str">
        <f t="shared" si="291"/>
        <v/>
      </c>
      <c r="AB796" t="str">
        <f t="shared" si="292"/>
        <v/>
      </c>
      <c r="AC796" t="str">
        <f t="shared" si="293"/>
        <v/>
      </c>
      <c r="AD796" t="str">
        <f t="shared" si="294"/>
        <v/>
      </c>
      <c r="AE796" t="str">
        <f t="shared" si="295"/>
        <v/>
      </c>
      <c r="AF796" t="str">
        <f t="shared" si="296"/>
        <v/>
      </c>
      <c r="AG796" t="str">
        <f t="shared" si="297"/>
        <v/>
      </c>
      <c r="AH796" t="str">
        <f t="shared" si="298"/>
        <v/>
      </c>
      <c r="AI796" t="str">
        <f t="shared" si="299"/>
        <v/>
      </c>
      <c r="AJ796" t="str">
        <f t="shared" si="300"/>
        <v/>
      </c>
      <c r="AK796" t="str">
        <f t="shared" si="301"/>
        <v/>
      </c>
      <c r="AL796" t="str">
        <f t="shared" si="302"/>
        <v/>
      </c>
      <c r="AM796" t="str">
        <f t="shared" si="303"/>
        <v/>
      </c>
      <c r="AN796" t="str">
        <f t="shared" si="304"/>
        <v/>
      </c>
      <c r="AO796" t="str">
        <f t="shared" si="305"/>
        <v/>
      </c>
      <c r="AP796" t="str">
        <f t="shared" si="306"/>
        <v/>
      </c>
      <c r="AQ796" t="str">
        <f t="shared" si="307"/>
        <v/>
      </c>
      <c r="AR796" t="str">
        <f t="shared" si="308"/>
        <v/>
      </c>
      <c r="AS796" t="str">
        <f t="shared" si="309"/>
        <v/>
      </c>
      <c r="AT796" t="str">
        <f t="shared" si="310"/>
        <v/>
      </c>
      <c r="AU796" t="str">
        <f t="shared" si="311"/>
        <v/>
      </c>
      <c r="AV796" t="str">
        <f t="shared" si="312"/>
        <v/>
      </c>
    </row>
    <row r="797" spans="1:48" x14ac:dyDescent="0.35">
      <c r="Y797" t="str">
        <f t="shared" si="289"/>
        <v/>
      </c>
      <c r="Z797" t="str">
        <f t="shared" si="290"/>
        <v/>
      </c>
      <c r="AA797" t="str">
        <f t="shared" si="291"/>
        <v/>
      </c>
      <c r="AB797" t="str">
        <f t="shared" si="292"/>
        <v/>
      </c>
      <c r="AC797" t="str">
        <f t="shared" si="293"/>
        <v/>
      </c>
      <c r="AD797" t="str">
        <f t="shared" si="294"/>
        <v/>
      </c>
      <c r="AE797" t="str">
        <f t="shared" si="295"/>
        <v/>
      </c>
      <c r="AF797" t="str">
        <f t="shared" si="296"/>
        <v/>
      </c>
      <c r="AG797" t="str">
        <f t="shared" si="297"/>
        <v/>
      </c>
      <c r="AH797" t="str">
        <f t="shared" si="298"/>
        <v/>
      </c>
      <c r="AI797" t="str">
        <f t="shared" si="299"/>
        <v/>
      </c>
      <c r="AJ797" t="str">
        <f t="shared" si="300"/>
        <v/>
      </c>
      <c r="AK797" t="str">
        <f t="shared" si="301"/>
        <v/>
      </c>
      <c r="AL797" t="str">
        <f t="shared" si="302"/>
        <v/>
      </c>
      <c r="AM797" t="str">
        <f t="shared" si="303"/>
        <v/>
      </c>
      <c r="AN797" t="str">
        <f t="shared" si="304"/>
        <v/>
      </c>
      <c r="AO797" t="str">
        <f t="shared" si="305"/>
        <v/>
      </c>
      <c r="AP797" t="str">
        <f t="shared" si="306"/>
        <v/>
      </c>
      <c r="AQ797" t="str">
        <f t="shared" si="307"/>
        <v/>
      </c>
      <c r="AR797" t="str">
        <f t="shared" si="308"/>
        <v/>
      </c>
      <c r="AS797" t="str">
        <f t="shared" si="309"/>
        <v/>
      </c>
      <c r="AT797" t="str">
        <f t="shared" si="310"/>
        <v/>
      </c>
      <c r="AU797" t="str">
        <f t="shared" si="311"/>
        <v/>
      </c>
      <c r="AV797" t="str">
        <f t="shared" si="312"/>
        <v/>
      </c>
    </row>
    <row r="798" spans="1:48" x14ac:dyDescent="0.35">
      <c r="A798" t="s">
        <v>5831</v>
      </c>
      <c r="Y798" t="str">
        <f t="shared" si="289"/>
        <v>G</v>
      </c>
      <c r="Z798" t="str">
        <f t="shared" si="290"/>
        <v/>
      </c>
      <c r="AA798" t="str">
        <f t="shared" si="291"/>
        <v/>
      </c>
      <c r="AB798" t="str">
        <f t="shared" si="292"/>
        <v/>
      </c>
      <c r="AC798" t="str">
        <f t="shared" si="293"/>
        <v/>
      </c>
      <c r="AD798" t="str">
        <f t="shared" si="294"/>
        <v/>
      </c>
      <c r="AE798" t="str">
        <f t="shared" si="295"/>
        <v/>
      </c>
      <c r="AF798" t="str">
        <f t="shared" si="296"/>
        <v/>
      </c>
      <c r="AG798" t="str">
        <f t="shared" si="297"/>
        <v/>
      </c>
      <c r="AH798" t="str">
        <f t="shared" si="298"/>
        <v/>
      </c>
      <c r="AI798" t="str">
        <f t="shared" si="299"/>
        <v/>
      </c>
      <c r="AJ798" t="str">
        <f t="shared" si="300"/>
        <v/>
      </c>
      <c r="AK798" t="str">
        <f t="shared" si="301"/>
        <v/>
      </c>
      <c r="AL798" t="str">
        <f t="shared" si="302"/>
        <v/>
      </c>
      <c r="AM798" t="str">
        <f t="shared" si="303"/>
        <v/>
      </c>
      <c r="AN798" t="str">
        <f t="shared" si="304"/>
        <v/>
      </c>
      <c r="AO798" t="str">
        <f t="shared" si="305"/>
        <v/>
      </c>
      <c r="AP798" t="str">
        <f t="shared" si="306"/>
        <v/>
      </c>
      <c r="AQ798" t="str">
        <f t="shared" si="307"/>
        <v/>
      </c>
      <c r="AR798" t="str">
        <f t="shared" si="308"/>
        <v/>
      </c>
      <c r="AS798" t="str">
        <f t="shared" si="309"/>
        <v/>
      </c>
      <c r="AT798" t="str">
        <f t="shared" si="310"/>
        <v/>
      </c>
      <c r="AU798" t="str">
        <f t="shared" si="311"/>
        <v/>
      </c>
      <c r="AV798" t="str">
        <f t="shared" si="312"/>
        <v/>
      </c>
    </row>
    <row r="799" spans="1:48" x14ac:dyDescent="0.35">
      <c r="A799" t="s">
        <v>8158</v>
      </c>
      <c r="B799" t="s">
        <v>8159</v>
      </c>
      <c r="C799" t="s">
        <v>5846</v>
      </c>
      <c r="Y799" t="str">
        <f t="shared" si="289"/>
        <v>G</v>
      </c>
      <c r="Z799" t="str">
        <f t="shared" si="290"/>
        <v>G</v>
      </c>
      <c r="AA799" t="str">
        <f t="shared" si="291"/>
        <v>G</v>
      </c>
      <c r="AB799" t="str">
        <f t="shared" si="292"/>
        <v/>
      </c>
      <c r="AC799" t="str">
        <f t="shared" si="293"/>
        <v/>
      </c>
      <c r="AD799" t="str">
        <f t="shared" si="294"/>
        <v/>
      </c>
      <c r="AE799" t="str">
        <f t="shared" si="295"/>
        <v/>
      </c>
      <c r="AF799" t="str">
        <f t="shared" si="296"/>
        <v/>
      </c>
      <c r="AG799" t="str">
        <f t="shared" si="297"/>
        <v/>
      </c>
      <c r="AH799" t="str">
        <f t="shared" si="298"/>
        <v/>
      </c>
      <c r="AI799" t="str">
        <f t="shared" si="299"/>
        <v/>
      </c>
      <c r="AJ799" t="str">
        <f t="shared" si="300"/>
        <v/>
      </c>
      <c r="AK799" t="str">
        <f t="shared" si="301"/>
        <v/>
      </c>
      <c r="AL799" t="str">
        <f t="shared" si="302"/>
        <v/>
      </c>
      <c r="AM799" t="str">
        <f t="shared" si="303"/>
        <v/>
      </c>
      <c r="AN799" t="str">
        <f t="shared" si="304"/>
        <v/>
      </c>
      <c r="AO799" t="str">
        <f t="shared" si="305"/>
        <v/>
      </c>
      <c r="AP799" t="str">
        <f t="shared" si="306"/>
        <v/>
      </c>
      <c r="AQ799" t="str">
        <f t="shared" si="307"/>
        <v/>
      </c>
      <c r="AR799" t="str">
        <f t="shared" si="308"/>
        <v/>
      </c>
      <c r="AS799" t="str">
        <f t="shared" si="309"/>
        <v/>
      </c>
      <c r="AT799" t="str">
        <f t="shared" si="310"/>
        <v/>
      </c>
      <c r="AU799" t="str">
        <f t="shared" si="311"/>
        <v/>
      </c>
      <c r="AV799" t="str">
        <f t="shared" si="312"/>
        <v/>
      </c>
    </row>
    <row r="800" spans="1:48" x14ac:dyDescent="0.35">
      <c r="A800" t="s">
        <v>8159</v>
      </c>
      <c r="B800" t="s">
        <v>8160</v>
      </c>
      <c r="Y800" t="str">
        <f t="shared" si="289"/>
        <v>G</v>
      </c>
      <c r="Z800" t="str">
        <f t="shared" si="290"/>
        <v>G</v>
      </c>
      <c r="AA800" t="str">
        <f t="shared" si="291"/>
        <v/>
      </c>
      <c r="AB800" t="str">
        <f t="shared" si="292"/>
        <v/>
      </c>
      <c r="AC800" t="str">
        <f t="shared" si="293"/>
        <v/>
      </c>
      <c r="AD800" t="str">
        <f t="shared" si="294"/>
        <v/>
      </c>
      <c r="AE800" t="str">
        <f t="shared" si="295"/>
        <v/>
      </c>
      <c r="AF800" t="str">
        <f t="shared" si="296"/>
        <v/>
      </c>
      <c r="AG800" t="str">
        <f t="shared" si="297"/>
        <v/>
      </c>
      <c r="AH800" t="str">
        <f t="shared" si="298"/>
        <v/>
      </c>
      <c r="AI800" t="str">
        <f t="shared" si="299"/>
        <v/>
      </c>
      <c r="AJ800" t="str">
        <f t="shared" si="300"/>
        <v/>
      </c>
      <c r="AK800" t="str">
        <f t="shared" si="301"/>
        <v/>
      </c>
      <c r="AL800" t="str">
        <f t="shared" si="302"/>
        <v/>
      </c>
      <c r="AM800" t="str">
        <f t="shared" si="303"/>
        <v/>
      </c>
      <c r="AN800" t="str">
        <f t="shared" si="304"/>
        <v/>
      </c>
      <c r="AO800" t="str">
        <f t="shared" si="305"/>
        <v/>
      </c>
      <c r="AP800" t="str">
        <f t="shared" si="306"/>
        <v/>
      </c>
      <c r="AQ800" t="str">
        <f t="shared" si="307"/>
        <v/>
      </c>
      <c r="AR800" t="str">
        <f t="shared" si="308"/>
        <v/>
      </c>
      <c r="AS800" t="str">
        <f t="shared" si="309"/>
        <v/>
      </c>
      <c r="AT800" t="str">
        <f t="shared" si="310"/>
        <v/>
      </c>
      <c r="AU800" t="str">
        <f t="shared" si="311"/>
        <v/>
      </c>
      <c r="AV800" t="str">
        <f t="shared" si="312"/>
        <v/>
      </c>
    </row>
    <row r="801" spans="1:48" x14ac:dyDescent="0.35">
      <c r="A801" t="s">
        <v>8161</v>
      </c>
      <c r="B801" t="s">
        <v>8162</v>
      </c>
      <c r="Y801" t="str">
        <f t="shared" si="289"/>
        <v>H</v>
      </c>
      <c r="Z801" t="str">
        <f t="shared" si="290"/>
        <v>H</v>
      </c>
      <c r="AA801" t="str">
        <f t="shared" si="291"/>
        <v/>
      </c>
      <c r="AB801" t="str">
        <f t="shared" si="292"/>
        <v/>
      </c>
      <c r="AC801" t="str">
        <f t="shared" si="293"/>
        <v/>
      </c>
      <c r="AD801" t="str">
        <f t="shared" si="294"/>
        <v/>
      </c>
      <c r="AE801" t="str">
        <f t="shared" si="295"/>
        <v/>
      </c>
      <c r="AF801" t="str">
        <f t="shared" si="296"/>
        <v/>
      </c>
      <c r="AG801" t="str">
        <f t="shared" si="297"/>
        <v/>
      </c>
      <c r="AH801" t="str">
        <f t="shared" si="298"/>
        <v/>
      </c>
      <c r="AI801" t="str">
        <f t="shared" si="299"/>
        <v/>
      </c>
      <c r="AJ801" t="str">
        <f t="shared" si="300"/>
        <v/>
      </c>
      <c r="AK801" t="str">
        <f t="shared" si="301"/>
        <v/>
      </c>
      <c r="AL801" t="str">
        <f t="shared" si="302"/>
        <v/>
      </c>
      <c r="AM801" t="str">
        <f t="shared" si="303"/>
        <v/>
      </c>
      <c r="AN801" t="str">
        <f t="shared" si="304"/>
        <v/>
      </c>
      <c r="AO801" t="str">
        <f t="shared" si="305"/>
        <v/>
      </c>
      <c r="AP801" t="str">
        <f t="shared" si="306"/>
        <v/>
      </c>
      <c r="AQ801" t="str">
        <f t="shared" si="307"/>
        <v/>
      </c>
      <c r="AR801" t="str">
        <f t="shared" si="308"/>
        <v/>
      </c>
      <c r="AS801" t="str">
        <f t="shared" si="309"/>
        <v/>
      </c>
      <c r="AT801" t="str">
        <f t="shared" si="310"/>
        <v/>
      </c>
      <c r="AU801" t="str">
        <f t="shared" si="311"/>
        <v/>
      </c>
      <c r="AV801" t="str">
        <f t="shared" si="312"/>
        <v/>
      </c>
    </row>
    <row r="802" spans="1:48" x14ac:dyDescent="0.35">
      <c r="A802" t="s">
        <v>5863</v>
      </c>
      <c r="Y802" t="str">
        <f t="shared" si="289"/>
        <v>G</v>
      </c>
      <c r="Z802" t="str">
        <f t="shared" si="290"/>
        <v/>
      </c>
      <c r="AA802" t="str">
        <f t="shared" si="291"/>
        <v/>
      </c>
      <c r="AB802" t="str">
        <f t="shared" si="292"/>
        <v/>
      </c>
      <c r="AC802" t="str">
        <f t="shared" si="293"/>
        <v/>
      </c>
      <c r="AD802" t="str">
        <f t="shared" si="294"/>
        <v/>
      </c>
      <c r="AE802" t="str">
        <f t="shared" si="295"/>
        <v/>
      </c>
      <c r="AF802" t="str">
        <f t="shared" si="296"/>
        <v/>
      </c>
      <c r="AG802" t="str">
        <f t="shared" si="297"/>
        <v/>
      </c>
      <c r="AH802" t="str">
        <f t="shared" si="298"/>
        <v/>
      </c>
      <c r="AI802" t="str">
        <f t="shared" si="299"/>
        <v/>
      </c>
      <c r="AJ802" t="str">
        <f t="shared" si="300"/>
        <v/>
      </c>
      <c r="AK802" t="str">
        <f t="shared" si="301"/>
        <v/>
      </c>
      <c r="AL802" t="str">
        <f t="shared" si="302"/>
        <v/>
      </c>
      <c r="AM802" t="str">
        <f t="shared" si="303"/>
        <v/>
      </c>
      <c r="AN802" t="str">
        <f t="shared" si="304"/>
        <v/>
      </c>
      <c r="AO802" t="str">
        <f t="shared" si="305"/>
        <v/>
      </c>
      <c r="AP802" t="str">
        <f t="shared" si="306"/>
        <v/>
      </c>
      <c r="AQ802" t="str">
        <f t="shared" si="307"/>
        <v/>
      </c>
      <c r="AR802" t="str">
        <f t="shared" si="308"/>
        <v/>
      </c>
      <c r="AS802" t="str">
        <f t="shared" si="309"/>
        <v/>
      </c>
      <c r="AT802" t="str">
        <f t="shared" si="310"/>
        <v/>
      </c>
      <c r="AU802" t="str">
        <f t="shared" si="311"/>
        <v/>
      </c>
      <c r="AV802" t="str">
        <f t="shared" si="312"/>
        <v/>
      </c>
    </row>
    <row r="803" spans="1:48" x14ac:dyDescent="0.35">
      <c r="A803" t="s">
        <v>8163</v>
      </c>
      <c r="B803" t="s">
        <v>8164</v>
      </c>
      <c r="C803" t="s">
        <v>8165</v>
      </c>
      <c r="Y803" t="str">
        <f t="shared" si="289"/>
        <v>H</v>
      </c>
      <c r="Z803" t="str">
        <f t="shared" si="290"/>
        <v>H</v>
      </c>
      <c r="AA803" t="str">
        <f t="shared" si="291"/>
        <v>H</v>
      </c>
      <c r="AB803" t="str">
        <f t="shared" si="292"/>
        <v/>
      </c>
      <c r="AC803" t="str">
        <f t="shared" si="293"/>
        <v/>
      </c>
      <c r="AD803" t="str">
        <f t="shared" si="294"/>
        <v/>
      </c>
      <c r="AE803" t="str">
        <f t="shared" si="295"/>
        <v/>
      </c>
      <c r="AF803" t="str">
        <f t="shared" si="296"/>
        <v/>
      </c>
      <c r="AG803" t="str">
        <f t="shared" si="297"/>
        <v/>
      </c>
      <c r="AH803" t="str">
        <f t="shared" si="298"/>
        <v/>
      </c>
      <c r="AI803" t="str">
        <f t="shared" si="299"/>
        <v/>
      </c>
      <c r="AJ803" t="str">
        <f t="shared" si="300"/>
        <v/>
      </c>
      <c r="AK803" t="str">
        <f t="shared" si="301"/>
        <v/>
      </c>
      <c r="AL803" t="str">
        <f t="shared" si="302"/>
        <v/>
      </c>
      <c r="AM803" t="str">
        <f t="shared" si="303"/>
        <v/>
      </c>
      <c r="AN803" t="str">
        <f t="shared" si="304"/>
        <v/>
      </c>
      <c r="AO803" t="str">
        <f t="shared" si="305"/>
        <v/>
      </c>
      <c r="AP803" t="str">
        <f t="shared" si="306"/>
        <v/>
      </c>
      <c r="AQ803" t="str">
        <f t="shared" si="307"/>
        <v/>
      </c>
      <c r="AR803" t="str">
        <f t="shared" si="308"/>
        <v/>
      </c>
      <c r="AS803" t="str">
        <f t="shared" si="309"/>
        <v/>
      </c>
      <c r="AT803" t="str">
        <f t="shared" si="310"/>
        <v/>
      </c>
      <c r="AU803" t="str">
        <f t="shared" si="311"/>
        <v/>
      </c>
      <c r="AV803" t="str">
        <f t="shared" si="312"/>
        <v/>
      </c>
    </row>
    <row r="804" spans="1:48" x14ac:dyDescent="0.35">
      <c r="A804" t="s">
        <v>5878</v>
      </c>
      <c r="Y804" t="str">
        <f t="shared" si="289"/>
        <v>H</v>
      </c>
      <c r="Z804" t="str">
        <f t="shared" si="290"/>
        <v/>
      </c>
      <c r="AA804" t="str">
        <f t="shared" si="291"/>
        <v/>
      </c>
      <c r="AB804" t="str">
        <f t="shared" si="292"/>
        <v/>
      </c>
      <c r="AC804" t="str">
        <f t="shared" si="293"/>
        <v/>
      </c>
      <c r="AD804" t="str">
        <f t="shared" si="294"/>
        <v/>
      </c>
      <c r="AE804" t="str">
        <f t="shared" si="295"/>
        <v/>
      </c>
      <c r="AF804" t="str">
        <f t="shared" si="296"/>
        <v/>
      </c>
      <c r="AG804" t="str">
        <f t="shared" si="297"/>
        <v/>
      </c>
      <c r="AH804" t="str">
        <f t="shared" si="298"/>
        <v/>
      </c>
      <c r="AI804" t="str">
        <f t="shared" si="299"/>
        <v/>
      </c>
      <c r="AJ804" t="str">
        <f t="shared" si="300"/>
        <v/>
      </c>
      <c r="AK804" t="str">
        <f t="shared" si="301"/>
        <v/>
      </c>
      <c r="AL804" t="str">
        <f t="shared" si="302"/>
        <v/>
      </c>
      <c r="AM804" t="str">
        <f t="shared" si="303"/>
        <v/>
      </c>
      <c r="AN804" t="str">
        <f t="shared" si="304"/>
        <v/>
      </c>
      <c r="AO804" t="str">
        <f t="shared" si="305"/>
        <v/>
      </c>
      <c r="AP804" t="str">
        <f t="shared" si="306"/>
        <v/>
      </c>
      <c r="AQ804" t="str">
        <f t="shared" si="307"/>
        <v/>
      </c>
      <c r="AR804" t="str">
        <f t="shared" si="308"/>
        <v/>
      </c>
      <c r="AS804" t="str">
        <f t="shared" si="309"/>
        <v/>
      </c>
      <c r="AT804" t="str">
        <f t="shared" si="310"/>
        <v/>
      </c>
      <c r="AU804" t="str">
        <f t="shared" si="311"/>
        <v/>
      </c>
      <c r="AV804" t="str">
        <f t="shared" si="312"/>
        <v/>
      </c>
    </row>
    <row r="805" spans="1:48" x14ac:dyDescent="0.35">
      <c r="A805" t="s">
        <v>7667</v>
      </c>
      <c r="B805" t="s">
        <v>7668</v>
      </c>
      <c r="Y805" t="str">
        <f t="shared" si="289"/>
        <v>F</v>
      </c>
      <c r="Z805" t="str">
        <f t="shared" si="290"/>
        <v>F</v>
      </c>
      <c r="AA805" t="str">
        <f t="shared" si="291"/>
        <v/>
      </c>
      <c r="AB805" t="str">
        <f t="shared" si="292"/>
        <v/>
      </c>
      <c r="AC805" t="str">
        <f t="shared" si="293"/>
        <v/>
      </c>
      <c r="AD805" t="str">
        <f t="shared" si="294"/>
        <v/>
      </c>
      <c r="AE805" t="str">
        <f t="shared" si="295"/>
        <v/>
      </c>
      <c r="AF805" t="str">
        <f t="shared" si="296"/>
        <v/>
      </c>
      <c r="AG805" t="str">
        <f t="shared" si="297"/>
        <v/>
      </c>
      <c r="AH805" t="str">
        <f t="shared" si="298"/>
        <v/>
      </c>
      <c r="AI805" t="str">
        <f t="shared" si="299"/>
        <v/>
      </c>
      <c r="AJ805" t="str">
        <f t="shared" si="300"/>
        <v/>
      </c>
      <c r="AK805" t="str">
        <f t="shared" si="301"/>
        <v/>
      </c>
      <c r="AL805" t="str">
        <f t="shared" si="302"/>
        <v/>
      </c>
      <c r="AM805" t="str">
        <f t="shared" si="303"/>
        <v/>
      </c>
      <c r="AN805" t="str">
        <f t="shared" si="304"/>
        <v/>
      </c>
      <c r="AO805" t="str">
        <f t="shared" si="305"/>
        <v/>
      </c>
      <c r="AP805" t="str">
        <f t="shared" si="306"/>
        <v/>
      </c>
      <c r="AQ805" t="str">
        <f t="shared" si="307"/>
        <v/>
      </c>
      <c r="AR805" t="str">
        <f t="shared" si="308"/>
        <v/>
      </c>
      <c r="AS805" t="str">
        <f t="shared" si="309"/>
        <v/>
      </c>
      <c r="AT805" t="str">
        <f t="shared" si="310"/>
        <v/>
      </c>
      <c r="AU805" t="str">
        <f t="shared" si="311"/>
        <v/>
      </c>
      <c r="AV805" t="str">
        <f t="shared" si="312"/>
        <v/>
      </c>
    </row>
    <row r="806" spans="1:48" x14ac:dyDescent="0.35">
      <c r="Y806" t="str">
        <f t="shared" si="289"/>
        <v/>
      </c>
      <c r="Z806" t="str">
        <f t="shared" si="290"/>
        <v/>
      </c>
      <c r="AA806" t="str">
        <f t="shared" si="291"/>
        <v/>
      </c>
      <c r="AB806" t="str">
        <f t="shared" si="292"/>
        <v/>
      </c>
      <c r="AC806" t="str">
        <f t="shared" si="293"/>
        <v/>
      </c>
      <c r="AD806" t="str">
        <f t="shared" si="294"/>
        <v/>
      </c>
      <c r="AE806" t="str">
        <f t="shared" si="295"/>
        <v/>
      </c>
      <c r="AF806" t="str">
        <f t="shared" si="296"/>
        <v/>
      </c>
      <c r="AG806" t="str">
        <f t="shared" si="297"/>
        <v/>
      </c>
      <c r="AH806" t="str">
        <f t="shared" si="298"/>
        <v/>
      </c>
      <c r="AI806" t="str">
        <f t="shared" si="299"/>
        <v/>
      </c>
      <c r="AJ806" t="str">
        <f t="shared" si="300"/>
        <v/>
      </c>
      <c r="AK806" t="str">
        <f t="shared" si="301"/>
        <v/>
      </c>
      <c r="AL806" t="str">
        <f t="shared" si="302"/>
        <v/>
      </c>
      <c r="AM806" t="str">
        <f t="shared" si="303"/>
        <v/>
      </c>
      <c r="AN806" t="str">
        <f t="shared" si="304"/>
        <v/>
      </c>
      <c r="AO806" t="str">
        <f t="shared" si="305"/>
        <v/>
      </c>
      <c r="AP806" t="str">
        <f t="shared" si="306"/>
        <v/>
      </c>
      <c r="AQ806" t="str">
        <f t="shared" si="307"/>
        <v/>
      </c>
      <c r="AR806" t="str">
        <f t="shared" si="308"/>
        <v/>
      </c>
      <c r="AS806" t="str">
        <f t="shared" si="309"/>
        <v/>
      </c>
      <c r="AT806" t="str">
        <f t="shared" si="310"/>
        <v/>
      </c>
      <c r="AU806" t="str">
        <f t="shared" si="311"/>
        <v/>
      </c>
      <c r="AV806" t="str">
        <f t="shared" si="312"/>
        <v/>
      </c>
    </row>
    <row r="807" spans="1:48" x14ac:dyDescent="0.35">
      <c r="A807" t="s">
        <v>7616</v>
      </c>
      <c r="B807" t="s">
        <v>2071</v>
      </c>
      <c r="C807" t="s">
        <v>8166</v>
      </c>
      <c r="D807" t="s">
        <v>6013</v>
      </c>
      <c r="Y807" t="str">
        <f t="shared" si="289"/>
        <v>G</v>
      </c>
      <c r="Z807" t="str">
        <f t="shared" si="290"/>
        <v>G</v>
      </c>
      <c r="AA807" t="str">
        <f t="shared" si="291"/>
        <v>F</v>
      </c>
      <c r="AB807" t="str">
        <f t="shared" si="292"/>
        <v>F</v>
      </c>
      <c r="AC807" t="str">
        <f t="shared" si="293"/>
        <v/>
      </c>
      <c r="AD807" t="str">
        <f t="shared" si="294"/>
        <v/>
      </c>
      <c r="AE807" t="str">
        <f t="shared" si="295"/>
        <v/>
      </c>
      <c r="AF807" t="str">
        <f t="shared" si="296"/>
        <v/>
      </c>
      <c r="AG807" t="str">
        <f t="shared" si="297"/>
        <v/>
      </c>
      <c r="AH807" t="str">
        <f t="shared" si="298"/>
        <v/>
      </c>
      <c r="AI807" t="str">
        <f t="shared" si="299"/>
        <v/>
      </c>
      <c r="AJ807" t="str">
        <f t="shared" si="300"/>
        <v/>
      </c>
      <c r="AK807" t="str">
        <f t="shared" si="301"/>
        <v/>
      </c>
      <c r="AL807" t="str">
        <f t="shared" si="302"/>
        <v/>
      </c>
      <c r="AM807" t="str">
        <f t="shared" si="303"/>
        <v/>
      </c>
      <c r="AN807" t="str">
        <f t="shared" si="304"/>
        <v/>
      </c>
      <c r="AO807" t="str">
        <f t="shared" si="305"/>
        <v/>
      </c>
      <c r="AP807" t="str">
        <f t="shared" si="306"/>
        <v/>
      </c>
      <c r="AQ807" t="str">
        <f t="shared" si="307"/>
        <v/>
      </c>
      <c r="AR807" t="str">
        <f t="shared" si="308"/>
        <v/>
      </c>
      <c r="AS807" t="str">
        <f t="shared" si="309"/>
        <v/>
      </c>
      <c r="AT807" t="str">
        <f t="shared" si="310"/>
        <v/>
      </c>
      <c r="AU807" t="str">
        <f t="shared" si="311"/>
        <v/>
      </c>
      <c r="AV807" t="str">
        <f t="shared" si="312"/>
        <v/>
      </c>
    </row>
    <row r="808" spans="1:48" x14ac:dyDescent="0.35">
      <c r="A808" t="s">
        <v>2590</v>
      </c>
      <c r="B808" t="s">
        <v>8167</v>
      </c>
      <c r="Y808" t="str">
        <f t="shared" si="289"/>
        <v>H</v>
      </c>
      <c r="Z808" t="str">
        <f t="shared" si="290"/>
        <v>H</v>
      </c>
      <c r="AA808" t="str">
        <f t="shared" si="291"/>
        <v/>
      </c>
      <c r="AB808" t="str">
        <f t="shared" si="292"/>
        <v/>
      </c>
      <c r="AC808" t="str">
        <f t="shared" si="293"/>
        <v/>
      </c>
      <c r="AD808" t="str">
        <f t="shared" si="294"/>
        <v/>
      </c>
      <c r="AE808" t="str">
        <f t="shared" si="295"/>
        <v/>
      </c>
      <c r="AF808" t="str">
        <f t="shared" si="296"/>
        <v/>
      </c>
      <c r="AG808" t="str">
        <f t="shared" si="297"/>
        <v/>
      </c>
      <c r="AH808" t="str">
        <f t="shared" si="298"/>
        <v/>
      </c>
      <c r="AI808" t="str">
        <f t="shared" si="299"/>
        <v/>
      </c>
      <c r="AJ808" t="str">
        <f t="shared" si="300"/>
        <v/>
      </c>
      <c r="AK808" t="str">
        <f t="shared" si="301"/>
        <v/>
      </c>
      <c r="AL808" t="str">
        <f t="shared" si="302"/>
        <v/>
      </c>
      <c r="AM808" t="str">
        <f t="shared" si="303"/>
        <v/>
      </c>
      <c r="AN808" t="str">
        <f t="shared" si="304"/>
        <v/>
      </c>
      <c r="AO808" t="str">
        <f t="shared" si="305"/>
        <v/>
      </c>
      <c r="AP808" t="str">
        <f t="shared" si="306"/>
        <v/>
      </c>
      <c r="AQ808" t="str">
        <f t="shared" si="307"/>
        <v/>
      </c>
      <c r="AR808" t="str">
        <f t="shared" si="308"/>
        <v/>
      </c>
      <c r="AS808" t="str">
        <f t="shared" si="309"/>
        <v/>
      </c>
      <c r="AT808" t="str">
        <f t="shared" si="310"/>
        <v/>
      </c>
      <c r="AU808" t="str">
        <f t="shared" si="311"/>
        <v/>
      </c>
      <c r="AV808" t="str">
        <f t="shared" si="312"/>
        <v/>
      </c>
    </row>
    <row r="809" spans="1:48" x14ac:dyDescent="0.35">
      <c r="Y809" t="str">
        <f t="shared" si="289"/>
        <v/>
      </c>
      <c r="Z809" t="str">
        <f t="shared" si="290"/>
        <v/>
      </c>
      <c r="AA809" t="str">
        <f t="shared" si="291"/>
        <v/>
      </c>
      <c r="AB809" t="str">
        <f t="shared" si="292"/>
        <v/>
      </c>
      <c r="AC809" t="str">
        <f t="shared" si="293"/>
        <v/>
      </c>
      <c r="AD809" t="str">
        <f t="shared" si="294"/>
        <v/>
      </c>
      <c r="AE809" t="str">
        <f t="shared" si="295"/>
        <v/>
      </c>
      <c r="AF809" t="str">
        <f t="shared" si="296"/>
        <v/>
      </c>
      <c r="AG809" t="str">
        <f t="shared" si="297"/>
        <v/>
      </c>
      <c r="AH809" t="str">
        <f t="shared" si="298"/>
        <v/>
      </c>
      <c r="AI809" t="str">
        <f t="shared" si="299"/>
        <v/>
      </c>
      <c r="AJ809" t="str">
        <f t="shared" si="300"/>
        <v/>
      </c>
      <c r="AK809" t="str">
        <f t="shared" si="301"/>
        <v/>
      </c>
      <c r="AL809" t="str">
        <f t="shared" si="302"/>
        <v/>
      </c>
      <c r="AM809" t="str">
        <f t="shared" si="303"/>
        <v/>
      </c>
      <c r="AN809" t="str">
        <f t="shared" si="304"/>
        <v/>
      </c>
      <c r="AO809" t="str">
        <f t="shared" si="305"/>
        <v/>
      </c>
      <c r="AP809" t="str">
        <f t="shared" si="306"/>
        <v/>
      </c>
      <c r="AQ809" t="str">
        <f t="shared" si="307"/>
        <v/>
      </c>
      <c r="AR809" t="str">
        <f t="shared" si="308"/>
        <v/>
      </c>
      <c r="AS809" t="str">
        <f t="shared" si="309"/>
        <v/>
      </c>
      <c r="AT809" t="str">
        <f t="shared" si="310"/>
        <v/>
      </c>
      <c r="AU809" t="str">
        <f t="shared" si="311"/>
        <v/>
      </c>
      <c r="AV809" t="str">
        <f t="shared" si="312"/>
        <v/>
      </c>
    </row>
    <row r="810" spans="1:48" x14ac:dyDescent="0.35">
      <c r="A810" t="s">
        <v>8168</v>
      </c>
      <c r="B810" t="s">
        <v>1401</v>
      </c>
      <c r="C810" t="s">
        <v>8169</v>
      </c>
      <c r="Y810" t="str">
        <f t="shared" si="289"/>
        <v>F</v>
      </c>
      <c r="Z810" t="str">
        <f t="shared" si="290"/>
        <v>E</v>
      </c>
      <c r="AA810" t="str">
        <f t="shared" si="291"/>
        <v>E</v>
      </c>
      <c r="AB810" t="str">
        <f t="shared" si="292"/>
        <v/>
      </c>
      <c r="AC810" t="str">
        <f t="shared" si="293"/>
        <v/>
      </c>
      <c r="AD810" t="str">
        <f t="shared" si="294"/>
        <v/>
      </c>
      <c r="AE810" t="str">
        <f t="shared" si="295"/>
        <v/>
      </c>
      <c r="AF810" t="str">
        <f t="shared" si="296"/>
        <v/>
      </c>
      <c r="AG810" t="str">
        <f t="shared" si="297"/>
        <v/>
      </c>
      <c r="AH810" t="str">
        <f t="shared" si="298"/>
        <v/>
      </c>
      <c r="AI810" t="str">
        <f t="shared" si="299"/>
        <v/>
      </c>
      <c r="AJ810" t="str">
        <f t="shared" si="300"/>
        <v/>
      </c>
      <c r="AK810" t="str">
        <f t="shared" si="301"/>
        <v/>
      </c>
      <c r="AL810" t="str">
        <f t="shared" si="302"/>
        <v/>
      </c>
      <c r="AM810" t="str">
        <f t="shared" si="303"/>
        <v/>
      </c>
      <c r="AN810" t="str">
        <f t="shared" si="304"/>
        <v/>
      </c>
      <c r="AO810" t="str">
        <f t="shared" si="305"/>
        <v/>
      </c>
      <c r="AP810" t="str">
        <f t="shared" si="306"/>
        <v/>
      </c>
      <c r="AQ810" t="str">
        <f t="shared" si="307"/>
        <v/>
      </c>
      <c r="AR810" t="str">
        <f t="shared" si="308"/>
        <v/>
      </c>
      <c r="AS810" t="str">
        <f t="shared" si="309"/>
        <v/>
      </c>
      <c r="AT810" t="str">
        <f t="shared" si="310"/>
        <v/>
      </c>
      <c r="AU810" t="str">
        <f t="shared" si="311"/>
        <v/>
      </c>
      <c r="AV810" t="str">
        <f t="shared" si="312"/>
        <v/>
      </c>
    </row>
    <row r="811" spans="1:48" x14ac:dyDescent="0.35">
      <c r="A811" t="s">
        <v>8170</v>
      </c>
      <c r="B811" t="s">
        <v>8171</v>
      </c>
      <c r="C811" t="s">
        <v>8172</v>
      </c>
      <c r="D811" t="s">
        <v>8173</v>
      </c>
      <c r="Y811" t="str">
        <f t="shared" si="289"/>
        <v>H</v>
      </c>
      <c r="Z811" t="str">
        <f t="shared" si="290"/>
        <v>H</v>
      </c>
      <c r="AA811" t="str">
        <f t="shared" si="291"/>
        <v>H</v>
      </c>
      <c r="AB811" t="str">
        <f t="shared" si="292"/>
        <v>H</v>
      </c>
      <c r="AC811" t="str">
        <f t="shared" si="293"/>
        <v/>
      </c>
      <c r="AD811" t="str">
        <f t="shared" si="294"/>
        <v/>
      </c>
      <c r="AE811" t="str">
        <f t="shared" si="295"/>
        <v/>
      </c>
      <c r="AF811" t="str">
        <f t="shared" si="296"/>
        <v/>
      </c>
      <c r="AG811" t="str">
        <f t="shared" si="297"/>
        <v/>
      </c>
      <c r="AH811" t="str">
        <f t="shared" si="298"/>
        <v/>
      </c>
      <c r="AI811" t="str">
        <f t="shared" si="299"/>
        <v/>
      </c>
      <c r="AJ811" t="str">
        <f t="shared" si="300"/>
        <v/>
      </c>
      <c r="AK811" t="str">
        <f t="shared" si="301"/>
        <v/>
      </c>
      <c r="AL811" t="str">
        <f t="shared" si="302"/>
        <v/>
      </c>
      <c r="AM811" t="str">
        <f t="shared" si="303"/>
        <v/>
      </c>
      <c r="AN811" t="str">
        <f t="shared" si="304"/>
        <v/>
      </c>
      <c r="AO811" t="str">
        <f t="shared" si="305"/>
        <v/>
      </c>
      <c r="AP811" t="str">
        <f t="shared" si="306"/>
        <v/>
      </c>
      <c r="AQ811" t="str">
        <f t="shared" si="307"/>
        <v/>
      </c>
      <c r="AR811" t="str">
        <f t="shared" si="308"/>
        <v/>
      </c>
      <c r="AS811" t="str">
        <f t="shared" si="309"/>
        <v/>
      </c>
      <c r="AT811" t="str">
        <f t="shared" si="310"/>
        <v/>
      </c>
      <c r="AU811" t="str">
        <f t="shared" si="311"/>
        <v/>
      </c>
      <c r="AV811" t="str">
        <f t="shared" si="312"/>
        <v/>
      </c>
    </row>
    <row r="812" spans="1:48" x14ac:dyDescent="0.35">
      <c r="A812" t="s">
        <v>5938</v>
      </c>
      <c r="Y812" t="str">
        <f t="shared" si="289"/>
        <v>H</v>
      </c>
      <c r="Z812" t="str">
        <f t="shared" si="290"/>
        <v/>
      </c>
      <c r="AA812" t="str">
        <f t="shared" si="291"/>
        <v/>
      </c>
      <c r="AB812" t="str">
        <f t="shared" si="292"/>
        <v/>
      </c>
      <c r="AC812" t="str">
        <f t="shared" si="293"/>
        <v/>
      </c>
      <c r="AD812" t="str">
        <f t="shared" si="294"/>
        <v/>
      </c>
      <c r="AE812" t="str">
        <f t="shared" si="295"/>
        <v/>
      </c>
      <c r="AF812" t="str">
        <f t="shared" si="296"/>
        <v/>
      </c>
      <c r="AG812" t="str">
        <f t="shared" si="297"/>
        <v/>
      </c>
      <c r="AH812" t="str">
        <f t="shared" si="298"/>
        <v/>
      </c>
      <c r="AI812" t="str">
        <f t="shared" si="299"/>
        <v/>
      </c>
      <c r="AJ812" t="str">
        <f t="shared" si="300"/>
        <v/>
      </c>
      <c r="AK812" t="str">
        <f t="shared" si="301"/>
        <v/>
      </c>
      <c r="AL812" t="str">
        <f t="shared" si="302"/>
        <v/>
      </c>
      <c r="AM812" t="str">
        <f t="shared" si="303"/>
        <v/>
      </c>
      <c r="AN812" t="str">
        <f t="shared" si="304"/>
        <v/>
      </c>
      <c r="AO812" t="str">
        <f t="shared" si="305"/>
        <v/>
      </c>
      <c r="AP812" t="str">
        <f t="shared" si="306"/>
        <v/>
      </c>
      <c r="AQ812" t="str">
        <f t="shared" si="307"/>
        <v/>
      </c>
      <c r="AR812" t="str">
        <f t="shared" si="308"/>
        <v/>
      </c>
      <c r="AS812" t="str">
        <f t="shared" si="309"/>
        <v/>
      </c>
      <c r="AT812" t="str">
        <f t="shared" si="310"/>
        <v/>
      </c>
      <c r="AU812" t="str">
        <f t="shared" si="311"/>
        <v/>
      </c>
      <c r="AV812" t="str">
        <f t="shared" si="312"/>
        <v/>
      </c>
    </row>
    <row r="813" spans="1:48" x14ac:dyDescent="0.35">
      <c r="A813" t="s">
        <v>8174</v>
      </c>
      <c r="B813" t="s">
        <v>8175</v>
      </c>
      <c r="C813" t="s">
        <v>7664</v>
      </c>
      <c r="D813" t="s">
        <v>8176</v>
      </c>
      <c r="E813" t="s">
        <v>7665</v>
      </c>
      <c r="F813" t="s">
        <v>6004</v>
      </c>
      <c r="Y813" t="str">
        <f t="shared" si="289"/>
        <v>H</v>
      </c>
      <c r="Z813" t="str">
        <f t="shared" si="290"/>
        <v>H</v>
      </c>
      <c r="AA813" t="str">
        <f t="shared" si="291"/>
        <v>H</v>
      </c>
      <c r="AB813" t="str">
        <f t="shared" si="292"/>
        <v>H</v>
      </c>
      <c r="AC813" t="str">
        <f t="shared" si="293"/>
        <v>H</v>
      </c>
      <c r="AD813" t="str">
        <f t="shared" si="294"/>
        <v>H</v>
      </c>
      <c r="AE813" t="str">
        <f t="shared" si="295"/>
        <v/>
      </c>
      <c r="AF813" t="str">
        <f t="shared" si="296"/>
        <v/>
      </c>
      <c r="AG813" t="str">
        <f t="shared" si="297"/>
        <v/>
      </c>
      <c r="AH813" t="str">
        <f t="shared" si="298"/>
        <v/>
      </c>
      <c r="AI813" t="str">
        <f t="shared" si="299"/>
        <v/>
      </c>
      <c r="AJ813" t="str">
        <f t="shared" si="300"/>
        <v/>
      </c>
      <c r="AK813" t="str">
        <f t="shared" si="301"/>
        <v/>
      </c>
      <c r="AL813" t="str">
        <f t="shared" si="302"/>
        <v/>
      </c>
      <c r="AM813" t="str">
        <f t="shared" si="303"/>
        <v/>
      </c>
      <c r="AN813" t="str">
        <f t="shared" si="304"/>
        <v/>
      </c>
      <c r="AO813" t="str">
        <f t="shared" si="305"/>
        <v/>
      </c>
      <c r="AP813" t="str">
        <f t="shared" si="306"/>
        <v/>
      </c>
      <c r="AQ813" t="str">
        <f t="shared" si="307"/>
        <v/>
      </c>
      <c r="AR813" t="str">
        <f t="shared" si="308"/>
        <v/>
      </c>
      <c r="AS813" t="str">
        <f t="shared" si="309"/>
        <v/>
      </c>
      <c r="AT813" t="str">
        <f t="shared" si="310"/>
        <v/>
      </c>
      <c r="AU813" t="str">
        <f t="shared" si="311"/>
        <v/>
      </c>
      <c r="AV813" t="str">
        <f t="shared" si="312"/>
        <v/>
      </c>
    </row>
    <row r="814" spans="1:48" x14ac:dyDescent="0.35">
      <c r="A814" t="s">
        <v>8177</v>
      </c>
      <c r="B814" t="s">
        <v>5863</v>
      </c>
      <c r="Y814" t="str">
        <f t="shared" si="289"/>
        <v>H</v>
      </c>
      <c r="Z814" t="str">
        <f t="shared" si="290"/>
        <v>G</v>
      </c>
      <c r="AA814" t="str">
        <f t="shared" si="291"/>
        <v/>
      </c>
      <c r="AB814" t="str">
        <f t="shared" si="292"/>
        <v/>
      </c>
      <c r="AC814" t="str">
        <f t="shared" si="293"/>
        <v/>
      </c>
      <c r="AD814" t="str">
        <f t="shared" si="294"/>
        <v/>
      </c>
      <c r="AE814" t="str">
        <f t="shared" si="295"/>
        <v/>
      </c>
      <c r="AF814" t="str">
        <f t="shared" si="296"/>
        <v/>
      </c>
      <c r="AG814" t="str">
        <f t="shared" si="297"/>
        <v/>
      </c>
      <c r="AH814" t="str">
        <f t="shared" si="298"/>
        <v/>
      </c>
      <c r="AI814" t="str">
        <f t="shared" si="299"/>
        <v/>
      </c>
      <c r="AJ814" t="str">
        <f t="shared" si="300"/>
        <v/>
      </c>
      <c r="AK814" t="str">
        <f t="shared" si="301"/>
        <v/>
      </c>
      <c r="AL814" t="str">
        <f t="shared" si="302"/>
        <v/>
      </c>
      <c r="AM814" t="str">
        <f t="shared" si="303"/>
        <v/>
      </c>
      <c r="AN814" t="str">
        <f t="shared" si="304"/>
        <v/>
      </c>
      <c r="AO814" t="str">
        <f t="shared" si="305"/>
        <v/>
      </c>
      <c r="AP814" t="str">
        <f t="shared" si="306"/>
        <v/>
      </c>
      <c r="AQ814" t="str">
        <f t="shared" si="307"/>
        <v/>
      </c>
      <c r="AR814" t="str">
        <f t="shared" si="308"/>
        <v/>
      </c>
      <c r="AS814" t="str">
        <f t="shared" si="309"/>
        <v/>
      </c>
      <c r="AT814" t="str">
        <f t="shared" si="310"/>
        <v/>
      </c>
      <c r="AU814" t="str">
        <f t="shared" si="311"/>
        <v/>
      </c>
      <c r="AV814" t="str">
        <f t="shared" si="312"/>
        <v/>
      </c>
    </row>
    <row r="815" spans="1:48" x14ac:dyDescent="0.35">
      <c r="A815" t="s">
        <v>7652</v>
      </c>
      <c r="B815" t="s">
        <v>8178</v>
      </c>
      <c r="C815" t="s">
        <v>8179</v>
      </c>
      <c r="D815" t="s">
        <v>8180</v>
      </c>
      <c r="E815" t="s">
        <v>8181</v>
      </c>
      <c r="F815" t="s">
        <v>7653</v>
      </c>
      <c r="G815" t="s">
        <v>7654</v>
      </c>
      <c r="H815" t="s">
        <v>7655</v>
      </c>
      <c r="I815" t="s">
        <v>7656</v>
      </c>
      <c r="J815" t="s">
        <v>7657</v>
      </c>
      <c r="K815" t="s">
        <v>8182</v>
      </c>
      <c r="L815" t="s">
        <v>8161</v>
      </c>
      <c r="Y815" t="str">
        <f t="shared" si="289"/>
        <v>H</v>
      </c>
      <c r="Z815" t="str">
        <f t="shared" si="290"/>
        <v>H</v>
      </c>
      <c r="AA815" t="str">
        <f t="shared" si="291"/>
        <v>H</v>
      </c>
      <c r="AB815" t="str">
        <f t="shared" si="292"/>
        <v>H</v>
      </c>
      <c r="AC815" t="str">
        <f t="shared" si="293"/>
        <v>H</v>
      </c>
      <c r="AD815" t="str">
        <f t="shared" si="294"/>
        <v>B</v>
      </c>
      <c r="AE815" t="str">
        <f t="shared" si="295"/>
        <v>B</v>
      </c>
      <c r="AF815" t="str">
        <f t="shared" si="296"/>
        <v>B</v>
      </c>
      <c r="AG815" t="str">
        <f t="shared" si="297"/>
        <v>B</v>
      </c>
      <c r="AH815" t="str">
        <f t="shared" si="298"/>
        <v>B</v>
      </c>
      <c r="AI815" t="str">
        <f t="shared" si="299"/>
        <v>B</v>
      </c>
      <c r="AJ815" t="str">
        <f t="shared" si="300"/>
        <v>H</v>
      </c>
      <c r="AK815" t="str">
        <f t="shared" si="301"/>
        <v/>
      </c>
      <c r="AL815" t="str">
        <f t="shared" si="302"/>
        <v/>
      </c>
      <c r="AM815" t="str">
        <f t="shared" si="303"/>
        <v/>
      </c>
      <c r="AN815" t="str">
        <f t="shared" si="304"/>
        <v/>
      </c>
      <c r="AO815" t="str">
        <f t="shared" si="305"/>
        <v/>
      </c>
      <c r="AP815" t="str">
        <f t="shared" si="306"/>
        <v/>
      </c>
      <c r="AQ815" t="str">
        <f t="shared" si="307"/>
        <v/>
      </c>
      <c r="AR815" t="str">
        <f t="shared" si="308"/>
        <v/>
      </c>
      <c r="AS815" t="str">
        <f t="shared" si="309"/>
        <v/>
      </c>
      <c r="AT815" t="str">
        <f t="shared" si="310"/>
        <v/>
      </c>
      <c r="AU815" t="str">
        <f t="shared" si="311"/>
        <v/>
      </c>
      <c r="AV815" t="str">
        <f t="shared" si="312"/>
        <v/>
      </c>
    </row>
    <row r="816" spans="1:48" x14ac:dyDescent="0.35">
      <c r="A816" t="s">
        <v>1181</v>
      </c>
      <c r="B816" t="s">
        <v>7504</v>
      </c>
      <c r="C816" t="s">
        <v>8183</v>
      </c>
      <c r="D816" t="s">
        <v>8184</v>
      </c>
      <c r="E816" t="s">
        <v>8185</v>
      </c>
      <c r="F816" t="s">
        <v>8186</v>
      </c>
      <c r="Y816" t="str">
        <f t="shared" si="289"/>
        <v>C</v>
      </c>
      <c r="Z816" t="str">
        <f t="shared" si="290"/>
        <v>H</v>
      </c>
      <c r="AA816" t="str">
        <f t="shared" si="291"/>
        <v>C</v>
      </c>
      <c r="AB816" t="str">
        <f t="shared" si="292"/>
        <v>C</v>
      </c>
      <c r="AC816" t="str">
        <f t="shared" si="293"/>
        <v>C</v>
      </c>
      <c r="AD816" t="str">
        <f t="shared" si="294"/>
        <v>C</v>
      </c>
      <c r="AE816" t="str">
        <f t="shared" si="295"/>
        <v/>
      </c>
      <c r="AF816" t="str">
        <f t="shared" si="296"/>
        <v/>
      </c>
      <c r="AG816" t="str">
        <f t="shared" si="297"/>
        <v/>
      </c>
      <c r="AH816" t="str">
        <f t="shared" si="298"/>
        <v/>
      </c>
      <c r="AI816" t="str">
        <f t="shared" si="299"/>
        <v/>
      </c>
      <c r="AJ816" t="str">
        <f t="shared" si="300"/>
        <v/>
      </c>
      <c r="AK816" t="str">
        <f t="shared" si="301"/>
        <v/>
      </c>
      <c r="AL816" t="str">
        <f t="shared" si="302"/>
        <v/>
      </c>
      <c r="AM816" t="str">
        <f t="shared" si="303"/>
        <v/>
      </c>
      <c r="AN816" t="str">
        <f t="shared" si="304"/>
        <v/>
      </c>
      <c r="AO816" t="str">
        <f t="shared" si="305"/>
        <v/>
      </c>
      <c r="AP816" t="str">
        <f t="shared" si="306"/>
        <v/>
      </c>
      <c r="AQ816" t="str">
        <f t="shared" si="307"/>
        <v/>
      </c>
      <c r="AR816" t="str">
        <f t="shared" si="308"/>
        <v/>
      </c>
      <c r="AS816" t="str">
        <f t="shared" si="309"/>
        <v/>
      </c>
      <c r="AT816" t="str">
        <f t="shared" si="310"/>
        <v/>
      </c>
      <c r="AU816" t="str">
        <f t="shared" si="311"/>
        <v/>
      </c>
      <c r="AV816" t="str">
        <f t="shared" si="312"/>
        <v/>
      </c>
    </row>
    <row r="817" spans="1:48" x14ac:dyDescent="0.35">
      <c r="Y817" t="str">
        <f t="shared" si="289"/>
        <v/>
      </c>
      <c r="Z817" t="str">
        <f t="shared" si="290"/>
        <v/>
      </c>
      <c r="AA817" t="str">
        <f t="shared" si="291"/>
        <v/>
      </c>
      <c r="AB817" t="str">
        <f t="shared" si="292"/>
        <v/>
      </c>
      <c r="AC817" t="str">
        <f t="shared" si="293"/>
        <v/>
      </c>
      <c r="AD817" t="str">
        <f t="shared" si="294"/>
        <v/>
      </c>
      <c r="AE817" t="str">
        <f t="shared" si="295"/>
        <v/>
      </c>
      <c r="AF817" t="str">
        <f t="shared" si="296"/>
        <v/>
      </c>
      <c r="AG817" t="str">
        <f t="shared" si="297"/>
        <v/>
      </c>
      <c r="AH817" t="str">
        <f t="shared" si="298"/>
        <v/>
      </c>
      <c r="AI817" t="str">
        <f t="shared" si="299"/>
        <v/>
      </c>
      <c r="AJ817" t="str">
        <f t="shared" si="300"/>
        <v/>
      </c>
      <c r="AK817" t="str">
        <f t="shared" si="301"/>
        <v/>
      </c>
      <c r="AL817" t="str">
        <f t="shared" si="302"/>
        <v/>
      </c>
      <c r="AM817" t="str">
        <f t="shared" si="303"/>
        <v/>
      </c>
      <c r="AN817" t="str">
        <f t="shared" si="304"/>
        <v/>
      </c>
      <c r="AO817" t="str">
        <f t="shared" si="305"/>
        <v/>
      </c>
      <c r="AP817" t="str">
        <f t="shared" si="306"/>
        <v/>
      </c>
      <c r="AQ817" t="str">
        <f t="shared" si="307"/>
        <v/>
      </c>
      <c r="AR817" t="str">
        <f t="shared" si="308"/>
        <v/>
      </c>
      <c r="AS817" t="str">
        <f t="shared" si="309"/>
        <v/>
      </c>
      <c r="AT817" t="str">
        <f t="shared" si="310"/>
        <v/>
      </c>
      <c r="AU817" t="str">
        <f t="shared" si="311"/>
        <v/>
      </c>
      <c r="AV817" t="str">
        <f t="shared" si="312"/>
        <v/>
      </c>
    </row>
    <row r="818" spans="1:48" x14ac:dyDescent="0.35">
      <c r="Y818" t="str">
        <f t="shared" si="289"/>
        <v/>
      </c>
      <c r="Z818" t="str">
        <f t="shared" si="290"/>
        <v/>
      </c>
      <c r="AA818" t="str">
        <f t="shared" si="291"/>
        <v/>
      </c>
      <c r="AB818" t="str">
        <f t="shared" si="292"/>
        <v/>
      </c>
      <c r="AC818" t="str">
        <f t="shared" si="293"/>
        <v/>
      </c>
      <c r="AD818" t="str">
        <f t="shared" si="294"/>
        <v/>
      </c>
      <c r="AE818" t="str">
        <f t="shared" si="295"/>
        <v/>
      </c>
      <c r="AF818" t="str">
        <f t="shared" si="296"/>
        <v/>
      </c>
      <c r="AG818" t="str">
        <f t="shared" si="297"/>
        <v/>
      </c>
      <c r="AH818" t="str">
        <f t="shared" si="298"/>
        <v/>
      </c>
      <c r="AI818" t="str">
        <f t="shared" si="299"/>
        <v/>
      </c>
      <c r="AJ818" t="str">
        <f t="shared" si="300"/>
        <v/>
      </c>
      <c r="AK818" t="str">
        <f t="shared" si="301"/>
        <v/>
      </c>
      <c r="AL818" t="str">
        <f t="shared" si="302"/>
        <v/>
      </c>
      <c r="AM818" t="str">
        <f t="shared" si="303"/>
        <v/>
      </c>
      <c r="AN818" t="str">
        <f t="shared" si="304"/>
        <v/>
      </c>
      <c r="AO818" t="str">
        <f t="shared" si="305"/>
        <v/>
      </c>
      <c r="AP818" t="str">
        <f t="shared" si="306"/>
        <v/>
      </c>
      <c r="AQ818" t="str">
        <f t="shared" si="307"/>
        <v/>
      </c>
      <c r="AR818" t="str">
        <f t="shared" si="308"/>
        <v/>
      </c>
      <c r="AS818" t="str">
        <f t="shared" si="309"/>
        <v/>
      </c>
      <c r="AT818" t="str">
        <f t="shared" si="310"/>
        <v/>
      </c>
      <c r="AU818" t="str">
        <f t="shared" si="311"/>
        <v/>
      </c>
      <c r="AV818" t="str">
        <f t="shared" si="312"/>
        <v/>
      </c>
    </row>
    <row r="819" spans="1:48" x14ac:dyDescent="0.35">
      <c r="A819" t="s">
        <v>8187</v>
      </c>
      <c r="B819" t="s">
        <v>8164</v>
      </c>
      <c r="Y819" t="str">
        <f t="shared" si="289"/>
        <v>H</v>
      </c>
      <c r="Z819" t="str">
        <f t="shared" si="290"/>
        <v>H</v>
      </c>
      <c r="AA819" t="str">
        <f t="shared" si="291"/>
        <v/>
      </c>
      <c r="AB819" t="str">
        <f t="shared" si="292"/>
        <v/>
      </c>
      <c r="AC819" t="str">
        <f t="shared" si="293"/>
        <v/>
      </c>
      <c r="AD819" t="str">
        <f t="shared" si="294"/>
        <v/>
      </c>
      <c r="AE819" t="str">
        <f t="shared" si="295"/>
        <v/>
      </c>
      <c r="AF819" t="str">
        <f t="shared" si="296"/>
        <v/>
      </c>
      <c r="AG819" t="str">
        <f t="shared" si="297"/>
        <v/>
      </c>
      <c r="AH819" t="str">
        <f t="shared" si="298"/>
        <v/>
      </c>
      <c r="AI819" t="str">
        <f t="shared" si="299"/>
        <v/>
      </c>
      <c r="AJ819" t="str">
        <f t="shared" si="300"/>
        <v/>
      </c>
      <c r="AK819" t="str">
        <f t="shared" si="301"/>
        <v/>
      </c>
      <c r="AL819" t="str">
        <f t="shared" si="302"/>
        <v/>
      </c>
      <c r="AM819" t="str">
        <f t="shared" si="303"/>
        <v/>
      </c>
      <c r="AN819" t="str">
        <f t="shared" si="304"/>
        <v/>
      </c>
      <c r="AO819" t="str">
        <f t="shared" si="305"/>
        <v/>
      </c>
      <c r="AP819" t="str">
        <f t="shared" si="306"/>
        <v/>
      </c>
      <c r="AQ819" t="str">
        <f t="shared" si="307"/>
        <v/>
      </c>
      <c r="AR819" t="str">
        <f t="shared" si="308"/>
        <v/>
      </c>
      <c r="AS819" t="str">
        <f t="shared" si="309"/>
        <v/>
      </c>
      <c r="AT819" t="str">
        <f t="shared" si="310"/>
        <v/>
      </c>
      <c r="AU819" t="str">
        <f t="shared" si="311"/>
        <v/>
      </c>
      <c r="AV819" t="str">
        <f t="shared" si="312"/>
        <v/>
      </c>
    </row>
    <row r="820" spans="1:48" x14ac:dyDescent="0.35">
      <c r="Y820" t="str">
        <f t="shared" si="289"/>
        <v/>
      </c>
      <c r="Z820" t="str">
        <f t="shared" si="290"/>
        <v/>
      </c>
      <c r="AA820" t="str">
        <f t="shared" si="291"/>
        <v/>
      </c>
      <c r="AB820" t="str">
        <f t="shared" si="292"/>
        <v/>
      </c>
      <c r="AC820" t="str">
        <f t="shared" si="293"/>
        <v/>
      </c>
      <c r="AD820" t="str">
        <f t="shared" si="294"/>
        <v/>
      </c>
      <c r="AE820" t="str">
        <f t="shared" si="295"/>
        <v/>
      </c>
      <c r="AF820" t="str">
        <f t="shared" si="296"/>
        <v/>
      </c>
      <c r="AG820" t="str">
        <f t="shared" si="297"/>
        <v/>
      </c>
      <c r="AH820" t="str">
        <f t="shared" si="298"/>
        <v/>
      </c>
      <c r="AI820" t="str">
        <f t="shared" si="299"/>
        <v/>
      </c>
      <c r="AJ820" t="str">
        <f t="shared" si="300"/>
        <v/>
      </c>
      <c r="AK820" t="str">
        <f t="shared" si="301"/>
        <v/>
      </c>
      <c r="AL820" t="str">
        <f t="shared" si="302"/>
        <v/>
      </c>
      <c r="AM820" t="str">
        <f t="shared" si="303"/>
        <v/>
      </c>
      <c r="AN820" t="str">
        <f t="shared" si="304"/>
        <v/>
      </c>
      <c r="AO820" t="str">
        <f t="shared" si="305"/>
        <v/>
      </c>
      <c r="AP820" t="str">
        <f t="shared" si="306"/>
        <v/>
      </c>
      <c r="AQ820" t="str">
        <f t="shared" si="307"/>
        <v/>
      </c>
      <c r="AR820" t="str">
        <f t="shared" si="308"/>
        <v/>
      </c>
      <c r="AS820" t="str">
        <f t="shared" si="309"/>
        <v/>
      </c>
      <c r="AT820" t="str">
        <f t="shared" si="310"/>
        <v/>
      </c>
      <c r="AU820" t="str">
        <f t="shared" si="311"/>
        <v/>
      </c>
      <c r="AV820" t="str">
        <f t="shared" si="312"/>
        <v/>
      </c>
    </row>
    <row r="821" spans="1:48" x14ac:dyDescent="0.35">
      <c r="A821" t="s">
        <v>8188</v>
      </c>
      <c r="B821" t="s">
        <v>1824</v>
      </c>
      <c r="C821" t="s">
        <v>8189</v>
      </c>
      <c r="D821" t="s">
        <v>8190</v>
      </c>
      <c r="E821" t="s">
        <v>8191</v>
      </c>
      <c r="Y821" t="str">
        <f t="shared" si="289"/>
        <v>G</v>
      </c>
      <c r="Z821" t="str">
        <f t="shared" si="290"/>
        <v>G</v>
      </c>
      <c r="AA821" t="str">
        <f t="shared" si="291"/>
        <v>H</v>
      </c>
      <c r="AB821" t="str">
        <f t="shared" si="292"/>
        <v>B</v>
      </c>
      <c r="AC821" t="str">
        <f t="shared" si="293"/>
        <v>H</v>
      </c>
      <c r="AD821" t="str">
        <f t="shared" si="294"/>
        <v/>
      </c>
      <c r="AE821" t="str">
        <f t="shared" si="295"/>
        <v/>
      </c>
      <c r="AF821" t="str">
        <f t="shared" si="296"/>
        <v/>
      </c>
      <c r="AG821" t="str">
        <f t="shared" si="297"/>
        <v/>
      </c>
      <c r="AH821" t="str">
        <f t="shared" si="298"/>
        <v/>
      </c>
      <c r="AI821" t="str">
        <f t="shared" si="299"/>
        <v/>
      </c>
      <c r="AJ821" t="str">
        <f t="shared" si="300"/>
        <v/>
      </c>
      <c r="AK821" t="str">
        <f t="shared" si="301"/>
        <v/>
      </c>
      <c r="AL821" t="str">
        <f t="shared" si="302"/>
        <v/>
      </c>
      <c r="AM821" t="str">
        <f t="shared" si="303"/>
        <v/>
      </c>
      <c r="AN821" t="str">
        <f t="shared" si="304"/>
        <v/>
      </c>
      <c r="AO821" t="str">
        <f t="shared" si="305"/>
        <v/>
      </c>
      <c r="AP821" t="str">
        <f t="shared" si="306"/>
        <v/>
      </c>
      <c r="AQ821" t="str">
        <f t="shared" si="307"/>
        <v/>
      </c>
      <c r="AR821" t="str">
        <f t="shared" si="308"/>
        <v/>
      </c>
      <c r="AS821" t="str">
        <f t="shared" si="309"/>
        <v/>
      </c>
      <c r="AT821" t="str">
        <f t="shared" si="310"/>
        <v/>
      </c>
      <c r="AU821" t="str">
        <f t="shared" si="311"/>
        <v/>
      </c>
      <c r="AV821" t="str">
        <f t="shared" si="312"/>
        <v/>
      </c>
    </row>
    <row r="822" spans="1:48" x14ac:dyDescent="0.35">
      <c r="A822" t="s">
        <v>6013</v>
      </c>
      <c r="Y822" t="str">
        <f t="shared" si="289"/>
        <v>F</v>
      </c>
      <c r="Z822" t="str">
        <f t="shared" si="290"/>
        <v/>
      </c>
      <c r="AA822" t="str">
        <f t="shared" si="291"/>
        <v/>
      </c>
      <c r="AB822" t="str">
        <f t="shared" si="292"/>
        <v/>
      </c>
      <c r="AC822" t="str">
        <f t="shared" si="293"/>
        <v/>
      </c>
      <c r="AD822" t="str">
        <f t="shared" si="294"/>
        <v/>
      </c>
      <c r="AE822" t="str">
        <f t="shared" si="295"/>
        <v/>
      </c>
      <c r="AF822" t="str">
        <f t="shared" si="296"/>
        <v/>
      </c>
      <c r="AG822" t="str">
        <f t="shared" si="297"/>
        <v/>
      </c>
      <c r="AH822" t="str">
        <f t="shared" si="298"/>
        <v/>
      </c>
      <c r="AI822" t="str">
        <f t="shared" si="299"/>
        <v/>
      </c>
      <c r="AJ822" t="str">
        <f t="shared" si="300"/>
        <v/>
      </c>
      <c r="AK822" t="str">
        <f t="shared" si="301"/>
        <v/>
      </c>
      <c r="AL822" t="str">
        <f t="shared" si="302"/>
        <v/>
      </c>
      <c r="AM822" t="str">
        <f t="shared" si="303"/>
        <v/>
      </c>
      <c r="AN822" t="str">
        <f t="shared" si="304"/>
        <v/>
      </c>
      <c r="AO822" t="str">
        <f t="shared" si="305"/>
        <v/>
      </c>
      <c r="AP822" t="str">
        <f t="shared" si="306"/>
        <v/>
      </c>
      <c r="AQ822" t="str">
        <f t="shared" si="307"/>
        <v/>
      </c>
      <c r="AR822" t="str">
        <f t="shared" si="308"/>
        <v/>
      </c>
      <c r="AS822" t="str">
        <f t="shared" si="309"/>
        <v/>
      </c>
      <c r="AT822" t="str">
        <f t="shared" si="310"/>
        <v/>
      </c>
      <c r="AU822" t="str">
        <f t="shared" si="311"/>
        <v/>
      </c>
      <c r="AV822" t="str">
        <f t="shared" si="312"/>
        <v/>
      </c>
    </row>
    <row r="823" spans="1:48" x14ac:dyDescent="0.35">
      <c r="A823" t="s">
        <v>8192</v>
      </c>
      <c r="B823" t="s">
        <v>8166</v>
      </c>
      <c r="Y823" t="str">
        <f t="shared" si="289"/>
        <v>F</v>
      </c>
      <c r="Z823" t="str">
        <f t="shared" si="290"/>
        <v>F</v>
      </c>
      <c r="AA823" t="str">
        <f t="shared" si="291"/>
        <v/>
      </c>
      <c r="AB823" t="str">
        <f t="shared" si="292"/>
        <v/>
      </c>
      <c r="AC823" t="str">
        <f t="shared" si="293"/>
        <v/>
      </c>
      <c r="AD823" t="str">
        <f t="shared" si="294"/>
        <v/>
      </c>
      <c r="AE823" t="str">
        <f t="shared" si="295"/>
        <v/>
      </c>
      <c r="AF823" t="str">
        <f t="shared" si="296"/>
        <v/>
      </c>
      <c r="AG823" t="str">
        <f t="shared" si="297"/>
        <v/>
      </c>
      <c r="AH823" t="str">
        <f t="shared" si="298"/>
        <v/>
      </c>
      <c r="AI823" t="str">
        <f t="shared" si="299"/>
        <v/>
      </c>
      <c r="AJ823" t="str">
        <f t="shared" si="300"/>
        <v/>
      </c>
      <c r="AK823" t="str">
        <f t="shared" si="301"/>
        <v/>
      </c>
      <c r="AL823" t="str">
        <f t="shared" si="302"/>
        <v/>
      </c>
      <c r="AM823" t="str">
        <f t="shared" si="303"/>
        <v/>
      </c>
      <c r="AN823" t="str">
        <f t="shared" si="304"/>
        <v/>
      </c>
      <c r="AO823" t="str">
        <f t="shared" si="305"/>
        <v/>
      </c>
      <c r="AP823" t="str">
        <f t="shared" si="306"/>
        <v/>
      </c>
      <c r="AQ823" t="str">
        <f t="shared" si="307"/>
        <v/>
      </c>
      <c r="AR823" t="str">
        <f t="shared" si="308"/>
        <v/>
      </c>
      <c r="AS823" t="str">
        <f t="shared" si="309"/>
        <v/>
      </c>
      <c r="AT823" t="str">
        <f t="shared" si="310"/>
        <v/>
      </c>
      <c r="AU823" t="str">
        <f t="shared" si="311"/>
        <v/>
      </c>
      <c r="AV823" t="str">
        <f t="shared" si="312"/>
        <v/>
      </c>
    </row>
    <row r="824" spans="1:48" x14ac:dyDescent="0.35">
      <c r="A824" t="s">
        <v>8193</v>
      </c>
      <c r="B824" t="s">
        <v>1300</v>
      </c>
      <c r="C824" t="s">
        <v>8194</v>
      </c>
      <c r="D824" t="s">
        <v>6082</v>
      </c>
      <c r="Y824" t="str">
        <f t="shared" si="289"/>
        <v>C</v>
      </c>
      <c r="Z824" t="str">
        <f t="shared" si="290"/>
        <v>C</v>
      </c>
      <c r="AA824" t="str">
        <f t="shared" si="291"/>
        <v>H</v>
      </c>
      <c r="AB824" t="str">
        <f t="shared" si="292"/>
        <v>H</v>
      </c>
      <c r="AC824" t="str">
        <f t="shared" si="293"/>
        <v/>
      </c>
      <c r="AD824" t="str">
        <f t="shared" si="294"/>
        <v/>
      </c>
      <c r="AE824" t="str">
        <f t="shared" si="295"/>
        <v/>
      </c>
      <c r="AF824" t="str">
        <f t="shared" si="296"/>
        <v/>
      </c>
      <c r="AG824" t="str">
        <f t="shared" si="297"/>
        <v/>
      </c>
      <c r="AH824" t="str">
        <f t="shared" si="298"/>
        <v/>
      </c>
      <c r="AI824" t="str">
        <f t="shared" si="299"/>
        <v/>
      </c>
      <c r="AJ824" t="str">
        <f t="shared" si="300"/>
        <v/>
      </c>
      <c r="AK824" t="str">
        <f t="shared" si="301"/>
        <v/>
      </c>
      <c r="AL824" t="str">
        <f t="shared" si="302"/>
        <v/>
      </c>
      <c r="AM824" t="str">
        <f t="shared" si="303"/>
        <v/>
      </c>
      <c r="AN824" t="str">
        <f t="shared" si="304"/>
        <v/>
      </c>
      <c r="AO824" t="str">
        <f t="shared" si="305"/>
        <v/>
      </c>
      <c r="AP824" t="str">
        <f t="shared" si="306"/>
        <v/>
      </c>
      <c r="AQ824" t="str">
        <f t="shared" si="307"/>
        <v/>
      </c>
      <c r="AR824" t="str">
        <f t="shared" si="308"/>
        <v/>
      </c>
      <c r="AS824" t="str">
        <f t="shared" si="309"/>
        <v/>
      </c>
      <c r="AT824" t="str">
        <f t="shared" si="310"/>
        <v/>
      </c>
      <c r="AU824" t="str">
        <f t="shared" si="311"/>
        <v/>
      </c>
      <c r="AV824" t="str">
        <f t="shared" si="312"/>
        <v/>
      </c>
    </row>
    <row r="825" spans="1:48" x14ac:dyDescent="0.35">
      <c r="A825" t="s">
        <v>6012</v>
      </c>
      <c r="B825" t="s">
        <v>8192</v>
      </c>
      <c r="C825" t="s">
        <v>6013</v>
      </c>
      <c r="Y825" t="str">
        <f t="shared" si="289"/>
        <v>F</v>
      </c>
      <c r="Z825" t="str">
        <f t="shared" si="290"/>
        <v>F</v>
      </c>
      <c r="AA825" t="str">
        <f t="shared" si="291"/>
        <v>F</v>
      </c>
      <c r="AB825" t="str">
        <f t="shared" si="292"/>
        <v/>
      </c>
      <c r="AC825" t="str">
        <f t="shared" si="293"/>
        <v/>
      </c>
      <c r="AD825" t="str">
        <f t="shared" si="294"/>
        <v/>
      </c>
      <c r="AE825" t="str">
        <f t="shared" si="295"/>
        <v/>
      </c>
      <c r="AF825" t="str">
        <f t="shared" si="296"/>
        <v/>
      </c>
      <c r="AG825" t="str">
        <f t="shared" si="297"/>
        <v/>
      </c>
      <c r="AH825" t="str">
        <f t="shared" si="298"/>
        <v/>
      </c>
      <c r="AI825" t="str">
        <f t="shared" si="299"/>
        <v/>
      </c>
      <c r="AJ825" t="str">
        <f t="shared" si="300"/>
        <v/>
      </c>
      <c r="AK825" t="str">
        <f t="shared" si="301"/>
        <v/>
      </c>
      <c r="AL825" t="str">
        <f t="shared" si="302"/>
        <v/>
      </c>
      <c r="AM825" t="str">
        <f t="shared" si="303"/>
        <v/>
      </c>
      <c r="AN825" t="str">
        <f t="shared" si="304"/>
        <v/>
      </c>
      <c r="AO825" t="str">
        <f t="shared" si="305"/>
        <v/>
      </c>
      <c r="AP825" t="str">
        <f t="shared" si="306"/>
        <v/>
      </c>
      <c r="AQ825" t="str">
        <f t="shared" si="307"/>
        <v/>
      </c>
      <c r="AR825" t="str">
        <f t="shared" si="308"/>
        <v/>
      </c>
      <c r="AS825" t="str">
        <f t="shared" si="309"/>
        <v/>
      </c>
      <c r="AT825" t="str">
        <f t="shared" si="310"/>
        <v/>
      </c>
      <c r="AU825" t="str">
        <f t="shared" si="311"/>
        <v/>
      </c>
      <c r="AV825" t="str">
        <f t="shared" si="312"/>
        <v/>
      </c>
    </row>
    <row r="826" spans="1:48" x14ac:dyDescent="0.35">
      <c r="A826" t="s">
        <v>7677</v>
      </c>
      <c r="B826" t="s">
        <v>7676</v>
      </c>
      <c r="C826" t="s">
        <v>8195</v>
      </c>
      <c r="D826" t="s">
        <v>8196</v>
      </c>
      <c r="E826" t="s">
        <v>8197</v>
      </c>
      <c r="F826" t="s">
        <v>8198</v>
      </c>
      <c r="Y826" t="str">
        <f t="shared" si="289"/>
        <v>H</v>
      </c>
      <c r="Z826" t="str">
        <f t="shared" si="290"/>
        <v>H</v>
      </c>
      <c r="AA826" t="str">
        <f t="shared" si="291"/>
        <v>H</v>
      </c>
      <c r="AB826" t="str">
        <f t="shared" si="292"/>
        <v>H</v>
      </c>
      <c r="AC826" t="str">
        <f t="shared" si="293"/>
        <v>H</v>
      </c>
      <c r="AD826" t="str">
        <f t="shared" si="294"/>
        <v>H</v>
      </c>
      <c r="AE826" t="str">
        <f t="shared" si="295"/>
        <v/>
      </c>
      <c r="AF826" t="str">
        <f t="shared" si="296"/>
        <v/>
      </c>
      <c r="AG826" t="str">
        <f t="shared" si="297"/>
        <v/>
      </c>
      <c r="AH826" t="str">
        <f t="shared" si="298"/>
        <v/>
      </c>
      <c r="AI826" t="str">
        <f t="shared" si="299"/>
        <v/>
      </c>
      <c r="AJ826" t="str">
        <f t="shared" si="300"/>
        <v/>
      </c>
      <c r="AK826" t="str">
        <f t="shared" si="301"/>
        <v/>
      </c>
      <c r="AL826" t="str">
        <f t="shared" si="302"/>
        <v/>
      </c>
      <c r="AM826" t="str">
        <f t="shared" si="303"/>
        <v/>
      </c>
      <c r="AN826" t="str">
        <f t="shared" si="304"/>
        <v/>
      </c>
      <c r="AO826" t="str">
        <f t="shared" si="305"/>
        <v/>
      </c>
      <c r="AP826" t="str">
        <f t="shared" si="306"/>
        <v/>
      </c>
      <c r="AQ826" t="str">
        <f t="shared" si="307"/>
        <v/>
      </c>
      <c r="AR826" t="str">
        <f t="shared" si="308"/>
        <v/>
      </c>
      <c r="AS826" t="str">
        <f t="shared" si="309"/>
        <v/>
      </c>
      <c r="AT826" t="str">
        <f t="shared" si="310"/>
        <v/>
      </c>
      <c r="AU826" t="str">
        <f t="shared" si="311"/>
        <v/>
      </c>
      <c r="AV826" t="str">
        <f t="shared" si="312"/>
        <v/>
      </c>
    </row>
    <row r="827" spans="1:48" x14ac:dyDescent="0.35">
      <c r="A827" t="s">
        <v>8199</v>
      </c>
      <c r="B827" t="s">
        <v>6120</v>
      </c>
      <c r="C827" t="s">
        <v>8200</v>
      </c>
      <c r="Y827" t="str">
        <f t="shared" si="289"/>
        <v>H</v>
      </c>
      <c r="Z827" t="str">
        <f t="shared" si="290"/>
        <v>H</v>
      </c>
      <c r="AA827" t="str">
        <f t="shared" si="291"/>
        <v>H</v>
      </c>
      <c r="AB827" t="str">
        <f t="shared" si="292"/>
        <v/>
      </c>
      <c r="AC827" t="str">
        <f t="shared" si="293"/>
        <v/>
      </c>
      <c r="AD827" t="str">
        <f t="shared" si="294"/>
        <v/>
      </c>
      <c r="AE827" t="str">
        <f t="shared" si="295"/>
        <v/>
      </c>
      <c r="AF827" t="str">
        <f t="shared" si="296"/>
        <v/>
      </c>
      <c r="AG827" t="str">
        <f t="shared" si="297"/>
        <v/>
      </c>
      <c r="AH827" t="str">
        <f t="shared" si="298"/>
        <v/>
      </c>
      <c r="AI827" t="str">
        <f t="shared" si="299"/>
        <v/>
      </c>
      <c r="AJ827" t="str">
        <f t="shared" si="300"/>
        <v/>
      </c>
      <c r="AK827" t="str">
        <f t="shared" si="301"/>
        <v/>
      </c>
      <c r="AL827" t="str">
        <f t="shared" si="302"/>
        <v/>
      </c>
      <c r="AM827" t="str">
        <f t="shared" si="303"/>
        <v/>
      </c>
      <c r="AN827" t="str">
        <f t="shared" si="304"/>
        <v/>
      </c>
      <c r="AO827" t="str">
        <f t="shared" si="305"/>
        <v/>
      </c>
      <c r="AP827" t="str">
        <f t="shared" si="306"/>
        <v/>
      </c>
      <c r="AQ827" t="str">
        <f t="shared" si="307"/>
        <v/>
      </c>
      <c r="AR827" t="str">
        <f t="shared" si="308"/>
        <v/>
      </c>
      <c r="AS827" t="str">
        <f t="shared" si="309"/>
        <v/>
      </c>
      <c r="AT827" t="str">
        <f t="shared" si="310"/>
        <v/>
      </c>
      <c r="AU827" t="str">
        <f t="shared" si="311"/>
        <v/>
      </c>
      <c r="AV827" t="str">
        <f t="shared" si="312"/>
        <v/>
      </c>
    </row>
    <row r="828" spans="1:48" x14ac:dyDescent="0.35">
      <c r="A828" t="s">
        <v>7675</v>
      </c>
      <c r="B828" t="s">
        <v>7674</v>
      </c>
      <c r="C828" t="s">
        <v>8201</v>
      </c>
      <c r="D828" t="s">
        <v>8202</v>
      </c>
      <c r="E828" t="s">
        <v>8203</v>
      </c>
      <c r="Y828" t="str">
        <f t="shared" si="289"/>
        <v>H</v>
      </c>
      <c r="Z828" t="str">
        <f t="shared" si="290"/>
        <v>H</v>
      </c>
      <c r="AA828" t="str">
        <f t="shared" si="291"/>
        <v>H</v>
      </c>
      <c r="AB828" t="str">
        <f t="shared" si="292"/>
        <v>H</v>
      </c>
      <c r="AC828" t="str">
        <f t="shared" si="293"/>
        <v>H</v>
      </c>
      <c r="AD828" t="str">
        <f t="shared" si="294"/>
        <v/>
      </c>
      <c r="AE828" t="str">
        <f t="shared" si="295"/>
        <v/>
      </c>
      <c r="AF828" t="str">
        <f t="shared" si="296"/>
        <v/>
      </c>
      <c r="AG828" t="str">
        <f t="shared" si="297"/>
        <v/>
      </c>
      <c r="AH828" t="str">
        <f t="shared" si="298"/>
        <v/>
      </c>
      <c r="AI828" t="str">
        <f t="shared" si="299"/>
        <v/>
      </c>
      <c r="AJ828" t="str">
        <f t="shared" si="300"/>
        <v/>
      </c>
      <c r="AK828" t="str">
        <f t="shared" si="301"/>
        <v/>
      </c>
      <c r="AL828" t="str">
        <f t="shared" si="302"/>
        <v/>
      </c>
      <c r="AM828" t="str">
        <f t="shared" si="303"/>
        <v/>
      </c>
      <c r="AN828" t="str">
        <f t="shared" si="304"/>
        <v/>
      </c>
      <c r="AO828" t="str">
        <f t="shared" si="305"/>
        <v/>
      </c>
      <c r="AP828" t="str">
        <f t="shared" si="306"/>
        <v/>
      </c>
      <c r="AQ828" t="str">
        <f t="shared" si="307"/>
        <v/>
      </c>
      <c r="AR828" t="str">
        <f t="shared" si="308"/>
        <v/>
      </c>
      <c r="AS828" t="str">
        <f t="shared" si="309"/>
        <v/>
      </c>
      <c r="AT828" t="str">
        <f t="shared" si="310"/>
        <v/>
      </c>
      <c r="AU828" t="str">
        <f t="shared" si="311"/>
        <v/>
      </c>
      <c r="AV828" t="str">
        <f t="shared" si="312"/>
        <v/>
      </c>
    </row>
    <row r="829" spans="1:48" x14ac:dyDescent="0.35">
      <c r="A829" t="s">
        <v>8204</v>
      </c>
      <c r="B829" t="s">
        <v>2511</v>
      </c>
      <c r="C829" t="s">
        <v>7667</v>
      </c>
      <c r="D829" t="s">
        <v>7668</v>
      </c>
      <c r="E829" t="s">
        <v>7611</v>
      </c>
      <c r="F829" t="s">
        <v>7669</v>
      </c>
      <c r="G829" t="s">
        <v>7671</v>
      </c>
      <c r="H829" t="s">
        <v>7613</v>
      </c>
      <c r="Y829" t="str">
        <f t="shared" si="289"/>
        <v>H</v>
      </c>
      <c r="Z829" t="str">
        <f t="shared" si="290"/>
        <v>F</v>
      </c>
      <c r="AA829" t="str">
        <f t="shared" si="291"/>
        <v>F</v>
      </c>
      <c r="AB829" t="str">
        <f t="shared" si="292"/>
        <v>F</v>
      </c>
      <c r="AC829" t="str">
        <f t="shared" si="293"/>
        <v>F</v>
      </c>
      <c r="AD829" t="str">
        <f t="shared" si="294"/>
        <v>F</v>
      </c>
      <c r="AE829" t="str">
        <f t="shared" si="295"/>
        <v>F</v>
      </c>
      <c r="AF829" t="str">
        <f t="shared" si="296"/>
        <v>F</v>
      </c>
      <c r="AG829" t="str">
        <f t="shared" si="297"/>
        <v/>
      </c>
      <c r="AH829" t="str">
        <f t="shared" si="298"/>
        <v/>
      </c>
      <c r="AI829" t="str">
        <f t="shared" si="299"/>
        <v/>
      </c>
      <c r="AJ829" t="str">
        <f t="shared" si="300"/>
        <v/>
      </c>
      <c r="AK829" t="str">
        <f t="shared" si="301"/>
        <v/>
      </c>
      <c r="AL829" t="str">
        <f t="shared" si="302"/>
        <v/>
      </c>
      <c r="AM829" t="str">
        <f t="shared" si="303"/>
        <v/>
      </c>
      <c r="AN829" t="str">
        <f t="shared" si="304"/>
        <v/>
      </c>
      <c r="AO829" t="str">
        <f t="shared" si="305"/>
        <v/>
      </c>
      <c r="AP829" t="str">
        <f t="shared" si="306"/>
        <v/>
      </c>
      <c r="AQ829" t="str">
        <f t="shared" si="307"/>
        <v/>
      </c>
      <c r="AR829" t="str">
        <f t="shared" si="308"/>
        <v/>
      </c>
      <c r="AS829" t="str">
        <f t="shared" si="309"/>
        <v/>
      </c>
      <c r="AT829" t="str">
        <f t="shared" si="310"/>
        <v/>
      </c>
      <c r="AU829" t="str">
        <f t="shared" si="311"/>
        <v/>
      </c>
      <c r="AV829" t="str">
        <f t="shared" si="312"/>
        <v/>
      </c>
    </row>
    <row r="830" spans="1:48" x14ac:dyDescent="0.35">
      <c r="A830" t="s">
        <v>8205</v>
      </c>
      <c r="B830" t="s">
        <v>3967</v>
      </c>
      <c r="C830" t="s">
        <v>6142</v>
      </c>
      <c r="Y830" t="str">
        <f t="shared" si="289"/>
        <v>G</v>
      </c>
      <c r="Z830" t="str">
        <f t="shared" si="290"/>
        <v>B</v>
      </c>
      <c r="AA830" t="str">
        <f t="shared" si="291"/>
        <v>H</v>
      </c>
      <c r="AB830" t="str">
        <f t="shared" si="292"/>
        <v/>
      </c>
      <c r="AC830" t="str">
        <f t="shared" si="293"/>
        <v/>
      </c>
      <c r="AD830" t="str">
        <f t="shared" si="294"/>
        <v/>
      </c>
      <c r="AE830" t="str">
        <f t="shared" si="295"/>
        <v/>
      </c>
      <c r="AF830" t="str">
        <f t="shared" si="296"/>
        <v/>
      </c>
      <c r="AG830" t="str">
        <f t="shared" si="297"/>
        <v/>
      </c>
      <c r="AH830" t="str">
        <f t="shared" si="298"/>
        <v/>
      </c>
      <c r="AI830" t="str">
        <f t="shared" si="299"/>
        <v/>
      </c>
      <c r="AJ830" t="str">
        <f t="shared" si="300"/>
        <v/>
      </c>
      <c r="AK830" t="str">
        <f t="shared" si="301"/>
        <v/>
      </c>
      <c r="AL830" t="str">
        <f t="shared" si="302"/>
        <v/>
      </c>
      <c r="AM830" t="str">
        <f t="shared" si="303"/>
        <v/>
      </c>
      <c r="AN830" t="str">
        <f t="shared" si="304"/>
        <v/>
      </c>
      <c r="AO830" t="str">
        <f t="shared" si="305"/>
        <v/>
      </c>
      <c r="AP830" t="str">
        <f t="shared" si="306"/>
        <v/>
      </c>
      <c r="AQ830" t="str">
        <f t="shared" si="307"/>
        <v/>
      </c>
      <c r="AR830" t="str">
        <f t="shared" si="308"/>
        <v/>
      </c>
      <c r="AS830" t="str">
        <f t="shared" si="309"/>
        <v/>
      </c>
      <c r="AT830" t="str">
        <f t="shared" si="310"/>
        <v/>
      </c>
      <c r="AU830" t="str">
        <f t="shared" si="311"/>
        <v/>
      </c>
      <c r="AV830" t="str">
        <f t="shared" si="312"/>
        <v/>
      </c>
    </row>
    <row r="831" spans="1:48" x14ac:dyDescent="0.35">
      <c r="A831" t="s">
        <v>6082</v>
      </c>
      <c r="Y831" t="str">
        <f t="shared" si="289"/>
        <v>H</v>
      </c>
      <c r="Z831" t="str">
        <f t="shared" si="290"/>
        <v/>
      </c>
      <c r="AA831" t="str">
        <f t="shared" si="291"/>
        <v/>
      </c>
      <c r="AB831" t="str">
        <f t="shared" si="292"/>
        <v/>
      </c>
      <c r="AC831" t="str">
        <f t="shared" si="293"/>
        <v/>
      </c>
      <c r="AD831" t="str">
        <f t="shared" si="294"/>
        <v/>
      </c>
      <c r="AE831" t="str">
        <f t="shared" si="295"/>
        <v/>
      </c>
      <c r="AF831" t="str">
        <f t="shared" si="296"/>
        <v/>
      </c>
      <c r="AG831" t="str">
        <f t="shared" si="297"/>
        <v/>
      </c>
      <c r="AH831" t="str">
        <f t="shared" si="298"/>
        <v/>
      </c>
      <c r="AI831" t="str">
        <f t="shared" si="299"/>
        <v/>
      </c>
      <c r="AJ831" t="str">
        <f t="shared" si="300"/>
        <v/>
      </c>
      <c r="AK831" t="str">
        <f t="shared" si="301"/>
        <v/>
      </c>
      <c r="AL831" t="str">
        <f t="shared" si="302"/>
        <v/>
      </c>
      <c r="AM831" t="str">
        <f t="shared" si="303"/>
        <v/>
      </c>
      <c r="AN831" t="str">
        <f t="shared" si="304"/>
        <v/>
      </c>
      <c r="AO831" t="str">
        <f t="shared" si="305"/>
        <v/>
      </c>
      <c r="AP831" t="str">
        <f t="shared" si="306"/>
        <v/>
      </c>
      <c r="AQ831" t="str">
        <f t="shared" si="307"/>
        <v/>
      </c>
      <c r="AR831" t="str">
        <f t="shared" si="308"/>
        <v/>
      </c>
      <c r="AS831" t="str">
        <f t="shared" si="309"/>
        <v/>
      </c>
      <c r="AT831" t="str">
        <f t="shared" si="310"/>
        <v/>
      </c>
      <c r="AU831" t="str">
        <f t="shared" si="311"/>
        <v/>
      </c>
      <c r="AV831" t="str">
        <f t="shared" si="312"/>
        <v/>
      </c>
    </row>
    <row r="832" spans="1:48" x14ac:dyDescent="0.35">
      <c r="A832" t="s">
        <v>8206</v>
      </c>
      <c r="B832" t="s">
        <v>8207</v>
      </c>
      <c r="Y832" t="str">
        <f t="shared" si="289"/>
        <v>H</v>
      </c>
      <c r="Z832" t="str">
        <f t="shared" si="290"/>
        <v>H</v>
      </c>
      <c r="AA832" t="str">
        <f t="shared" si="291"/>
        <v/>
      </c>
      <c r="AB832" t="str">
        <f t="shared" si="292"/>
        <v/>
      </c>
      <c r="AC832" t="str">
        <f t="shared" si="293"/>
        <v/>
      </c>
      <c r="AD832" t="str">
        <f t="shared" si="294"/>
        <v/>
      </c>
      <c r="AE832" t="str">
        <f t="shared" si="295"/>
        <v/>
      </c>
      <c r="AF832" t="str">
        <f t="shared" si="296"/>
        <v/>
      </c>
      <c r="AG832" t="str">
        <f t="shared" si="297"/>
        <v/>
      </c>
      <c r="AH832" t="str">
        <f t="shared" si="298"/>
        <v/>
      </c>
      <c r="AI832" t="str">
        <f t="shared" si="299"/>
        <v/>
      </c>
      <c r="AJ832" t="str">
        <f t="shared" si="300"/>
        <v/>
      </c>
      <c r="AK832" t="str">
        <f t="shared" si="301"/>
        <v/>
      </c>
      <c r="AL832" t="str">
        <f t="shared" si="302"/>
        <v/>
      </c>
      <c r="AM832" t="str">
        <f t="shared" si="303"/>
        <v/>
      </c>
      <c r="AN832" t="str">
        <f t="shared" si="304"/>
        <v/>
      </c>
      <c r="AO832" t="str">
        <f t="shared" si="305"/>
        <v/>
      </c>
      <c r="AP832" t="str">
        <f t="shared" si="306"/>
        <v/>
      </c>
      <c r="AQ832" t="str">
        <f t="shared" si="307"/>
        <v/>
      </c>
      <c r="AR832" t="str">
        <f t="shared" si="308"/>
        <v/>
      </c>
      <c r="AS832" t="str">
        <f t="shared" si="309"/>
        <v/>
      </c>
      <c r="AT832" t="str">
        <f t="shared" si="310"/>
        <v/>
      </c>
      <c r="AU832" t="str">
        <f t="shared" si="311"/>
        <v/>
      </c>
      <c r="AV832" t="str">
        <f t="shared" si="312"/>
        <v/>
      </c>
    </row>
    <row r="833" spans="1:48" x14ac:dyDescent="0.35">
      <c r="A833" t="s">
        <v>8208</v>
      </c>
      <c r="B833" t="s">
        <v>8209</v>
      </c>
      <c r="Y833" t="str">
        <f t="shared" si="289"/>
        <v>H</v>
      </c>
      <c r="Z833" t="str">
        <f t="shared" si="290"/>
        <v>H</v>
      </c>
      <c r="AA833" t="str">
        <f t="shared" si="291"/>
        <v/>
      </c>
      <c r="AB833" t="str">
        <f t="shared" si="292"/>
        <v/>
      </c>
      <c r="AC833" t="str">
        <f t="shared" si="293"/>
        <v/>
      </c>
      <c r="AD833" t="str">
        <f t="shared" si="294"/>
        <v/>
      </c>
      <c r="AE833" t="str">
        <f t="shared" si="295"/>
        <v/>
      </c>
      <c r="AF833" t="str">
        <f t="shared" si="296"/>
        <v/>
      </c>
      <c r="AG833" t="str">
        <f t="shared" si="297"/>
        <v/>
      </c>
      <c r="AH833" t="str">
        <f t="shared" si="298"/>
        <v/>
      </c>
      <c r="AI833" t="str">
        <f t="shared" si="299"/>
        <v/>
      </c>
      <c r="AJ833" t="str">
        <f t="shared" si="300"/>
        <v/>
      </c>
      <c r="AK833" t="str">
        <f t="shared" si="301"/>
        <v/>
      </c>
      <c r="AL833" t="str">
        <f t="shared" si="302"/>
        <v/>
      </c>
      <c r="AM833" t="str">
        <f t="shared" si="303"/>
        <v/>
      </c>
      <c r="AN833" t="str">
        <f t="shared" si="304"/>
        <v/>
      </c>
      <c r="AO833" t="str">
        <f t="shared" si="305"/>
        <v/>
      </c>
      <c r="AP833" t="str">
        <f t="shared" si="306"/>
        <v/>
      </c>
      <c r="AQ833" t="str">
        <f t="shared" si="307"/>
        <v/>
      </c>
      <c r="AR833" t="str">
        <f t="shared" si="308"/>
        <v/>
      </c>
      <c r="AS833" t="str">
        <f t="shared" si="309"/>
        <v/>
      </c>
      <c r="AT833" t="str">
        <f t="shared" si="310"/>
        <v/>
      </c>
      <c r="AU833" t="str">
        <f t="shared" si="311"/>
        <v/>
      </c>
      <c r="AV833" t="str">
        <f t="shared" si="312"/>
        <v/>
      </c>
    </row>
    <row r="834" spans="1:48" x14ac:dyDescent="0.35">
      <c r="A834" t="s">
        <v>7674</v>
      </c>
      <c r="B834" t="s">
        <v>7675</v>
      </c>
      <c r="C834" t="s">
        <v>8201</v>
      </c>
      <c r="D834" t="s">
        <v>7676</v>
      </c>
      <c r="E834" t="s">
        <v>7677</v>
      </c>
      <c r="Y834" t="str">
        <f t="shared" si="289"/>
        <v>H</v>
      </c>
      <c r="Z834" t="str">
        <f t="shared" si="290"/>
        <v>H</v>
      </c>
      <c r="AA834" t="str">
        <f t="shared" si="291"/>
        <v>H</v>
      </c>
      <c r="AB834" t="str">
        <f t="shared" si="292"/>
        <v>H</v>
      </c>
      <c r="AC834" t="str">
        <f t="shared" si="293"/>
        <v>H</v>
      </c>
      <c r="AD834" t="str">
        <f t="shared" si="294"/>
        <v/>
      </c>
      <c r="AE834" t="str">
        <f t="shared" si="295"/>
        <v/>
      </c>
      <c r="AF834" t="str">
        <f t="shared" si="296"/>
        <v/>
      </c>
      <c r="AG834" t="str">
        <f t="shared" si="297"/>
        <v/>
      </c>
      <c r="AH834" t="str">
        <f t="shared" si="298"/>
        <v/>
      </c>
      <c r="AI834" t="str">
        <f t="shared" si="299"/>
        <v/>
      </c>
      <c r="AJ834" t="str">
        <f t="shared" si="300"/>
        <v/>
      </c>
      <c r="AK834" t="str">
        <f t="shared" si="301"/>
        <v/>
      </c>
      <c r="AL834" t="str">
        <f t="shared" si="302"/>
        <v/>
      </c>
      <c r="AM834" t="str">
        <f t="shared" si="303"/>
        <v/>
      </c>
      <c r="AN834" t="str">
        <f t="shared" si="304"/>
        <v/>
      </c>
      <c r="AO834" t="str">
        <f t="shared" si="305"/>
        <v/>
      </c>
      <c r="AP834" t="str">
        <f t="shared" si="306"/>
        <v/>
      </c>
      <c r="AQ834" t="str">
        <f t="shared" si="307"/>
        <v/>
      </c>
      <c r="AR834" t="str">
        <f t="shared" si="308"/>
        <v/>
      </c>
      <c r="AS834" t="str">
        <f t="shared" si="309"/>
        <v/>
      </c>
      <c r="AT834" t="str">
        <f t="shared" si="310"/>
        <v/>
      </c>
      <c r="AU834" t="str">
        <f t="shared" si="311"/>
        <v/>
      </c>
      <c r="AV834" t="str">
        <f t="shared" si="312"/>
        <v/>
      </c>
    </row>
    <row r="835" spans="1:48" x14ac:dyDescent="0.35">
      <c r="Y835" t="str">
        <f t="shared" ref="Y835:Y898" si="313">LEFT(A835,1)</f>
        <v/>
      </c>
      <c r="Z835" t="str">
        <f t="shared" ref="Z835:Z898" si="314">LEFT(B835,1)</f>
        <v/>
      </c>
      <c r="AA835" t="str">
        <f t="shared" ref="AA835:AA898" si="315">LEFT(C835,1)</f>
        <v/>
      </c>
      <c r="AB835" t="str">
        <f t="shared" ref="AB835:AB898" si="316">LEFT(D835,1)</f>
        <v/>
      </c>
      <c r="AC835" t="str">
        <f t="shared" ref="AC835:AC898" si="317">LEFT(E835,1)</f>
        <v/>
      </c>
      <c r="AD835" t="str">
        <f t="shared" ref="AD835:AD898" si="318">LEFT(F835,1)</f>
        <v/>
      </c>
      <c r="AE835" t="str">
        <f t="shared" ref="AE835:AE898" si="319">LEFT(G835,1)</f>
        <v/>
      </c>
      <c r="AF835" t="str">
        <f t="shared" ref="AF835:AF898" si="320">LEFT(H835,1)</f>
        <v/>
      </c>
      <c r="AG835" t="str">
        <f t="shared" ref="AG835:AG898" si="321">LEFT(I835,1)</f>
        <v/>
      </c>
      <c r="AH835" t="str">
        <f t="shared" ref="AH835:AH898" si="322">LEFT(J835,1)</f>
        <v/>
      </c>
      <c r="AI835" t="str">
        <f t="shared" ref="AI835:AI898" si="323">LEFT(K835,1)</f>
        <v/>
      </c>
      <c r="AJ835" t="str">
        <f t="shared" ref="AJ835:AJ898" si="324">LEFT(L835,1)</f>
        <v/>
      </c>
      <c r="AK835" t="str">
        <f t="shared" ref="AK835:AK898" si="325">LEFT(M835,1)</f>
        <v/>
      </c>
      <c r="AL835" t="str">
        <f t="shared" ref="AL835:AL898" si="326">LEFT(N835,1)</f>
        <v/>
      </c>
      <c r="AM835" t="str">
        <f t="shared" ref="AM835:AM898" si="327">LEFT(O835,1)</f>
        <v/>
      </c>
      <c r="AN835" t="str">
        <f t="shared" ref="AN835:AN898" si="328">LEFT(P835,1)</f>
        <v/>
      </c>
      <c r="AO835" t="str">
        <f t="shared" ref="AO835:AO898" si="329">LEFT(Q835,1)</f>
        <v/>
      </c>
      <c r="AP835" t="str">
        <f t="shared" ref="AP835:AP898" si="330">LEFT(R835,1)</f>
        <v/>
      </c>
      <c r="AQ835" t="str">
        <f t="shared" ref="AQ835:AQ898" si="331">LEFT(S835,1)</f>
        <v/>
      </c>
      <c r="AR835" t="str">
        <f t="shared" ref="AR835:AR898" si="332">LEFT(T835,1)</f>
        <v/>
      </c>
      <c r="AS835" t="str">
        <f t="shared" ref="AS835:AS898" si="333">LEFT(U835,1)</f>
        <v/>
      </c>
      <c r="AT835" t="str">
        <f t="shared" ref="AT835:AT898" si="334">LEFT(V835,1)</f>
        <v/>
      </c>
      <c r="AU835" t="str">
        <f t="shared" ref="AU835:AU898" si="335">LEFT(W835,1)</f>
        <v/>
      </c>
      <c r="AV835" t="str">
        <f t="shared" ref="AV835:AV898" si="336">LEFT(X835,1)</f>
        <v/>
      </c>
    </row>
    <row r="836" spans="1:48" x14ac:dyDescent="0.35">
      <c r="A836" t="s">
        <v>6120</v>
      </c>
      <c r="Y836" t="str">
        <f t="shared" si="313"/>
        <v>H</v>
      </c>
      <c r="Z836" t="str">
        <f t="shared" si="314"/>
        <v/>
      </c>
      <c r="AA836" t="str">
        <f t="shared" si="315"/>
        <v/>
      </c>
      <c r="AB836" t="str">
        <f t="shared" si="316"/>
        <v/>
      </c>
      <c r="AC836" t="str">
        <f t="shared" si="317"/>
        <v/>
      </c>
      <c r="AD836" t="str">
        <f t="shared" si="318"/>
        <v/>
      </c>
      <c r="AE836" t="str">
        <f t="shared" si="319"/>
        <v/>
      </c>
      <c r="AF836" t="str">
        <f t="shared" si="320"/>
        <v/>
      </c>
      <c r="AG836" t="str">
        <f t="shared" si="321"/>
        <v/>
      </c>
      <c r="AH836" t="str">
        <f t="shared" si="322"/>
        <v/>
      </c>
      <c r="AI836" t="str">
        <f t="shared" si="323"/>
        <v/>
      </c>
      <c r="AJ836" t="str">
        <f t="shared" si="324"/>
        <v/>
      </c>
      <c r="AK836" t="str">
        <f t="shared" si="325"/>
        <v/>
      </c>
      <c r="AL836" t="str">
        <f t="shared" si="326"/>
        <v/>
      </c>
      <c r="AM836" t="str">
        <f t="shared" si="327"/>
        <v/>
      </c>
      <c r="AN836" t="str">
        <f t="shared" si="328"/>
        <v/>
      </c>
      <c r="AO836" t="str">
        <f t="shared" si="329"/>
        <v/>
      </c>
      <c r="AP836" t="str">
        <f t="shared" si="330"/>
        <v/>
      </c>
      <c r="AQ836" t="str">
        <f t="shared" si="331"/>
        <v/>
      </c>
      <c r="AR836" t="str">
        <f t="shared" si="332"/>
        <v/>
      </c>
      <c r="AS836" t="str">
        <f t="shared" si="333"/>
        <v/>
      </c>
      <c r="AT836" t="str">
        <f t="shared" si="334"/>
        <v/>
      </c>
      <c r="AU836" t="str">
        <f t="shared" si="335"/>
        <v/>
      </c>
      <c r="AV836" t="str">
        <f t="shared" si="336"/>
        <v/>
      </c>
    </row>
    <row r="837" spans="1:48" x14ac:dyDescent="0.35">
      <c r="A837" t="s">
        <v>8210</v>
      </c>
      <c r="B837" t="s">
        <v>8211</v>
      </c>
      <c r="C837" t="s">
        <v>8212</v>
      </c>
      <c r="D837" t="s">
        <v>8213</v>
      </c>
      <c r="E837" t="s">
        <v>8214</v>
      </c>
      <c r="Y837" t="str">
        <f t="shared" si="313"/>
        <v>C</v>
      </c>
      <c r="Z837" t="str">
        <f t="shared" si="314"/>
        <v>C</v>
      </c>
      <c r="AA837" t="str">
        <f t="shared" si="315"/>
        <v>H</v>
      </c>
      <c r="AB837" t="str">
        <f t="shared" si="316"/>
        <v>H</v>
      </c>
      <c r="AC837" t="str">
        <f t="shared" si="317"/>
        <v>C</v>
      </c>
      <c r="AD837" t="str">
        <f t="shared" si="318"/>
        <v/>
      </c>
      <c r="AE837" t="str">
        <f t="shared" si="319"/>
        <v/>
      </c>
      <c r="AF837" t="str">
        <f t="shared" si="320"/>
        <v/>
      </c>
      <c r="AG837" t="str">
        <f t="shared" si="321"/>
        <v/>
      </c>
      <c r="AH837" t="str">
        <f t="shared" si="322"/>
        <v/>
      </c>
      <c r="AI837" t="str">
        <f t="shared" si="323"/>
        <v/>
      </c>
      <c r="AJ837" t="str">
        <f t="shared" si="324"/>
        <v/>
      </c>
      <c r="AK837" t="str">
        <f t="shared" si="325"/>
        <v/>
      </c>
      <c r="AL837" t="str">
        <f t="shared" si="326"/>
        <v/>
      </c>
      <c r="AM837" t="str">
        <f t="shared" si="327"/>
        <v/>
      </c>
      <c r="AN837" t="str">
        <f t="shared" si="328"/>
        <v/>
      </c>
      <c r="AO837" t="str">
        <f t="shared" si="329"/>
        <v/>
      </c>
      <c r="AP837" t="str">
        <f t="shared" si="330"/>
        <v/>
      </c>
      <c r="AQ837" t="str">
        <f t="shared" si="331"/>
        <v/>
      </c>
      <c r="AR837" t="str">
        <f t="shared" si="332"/>
        <v/>
      </c>
      <c r="AS837" t="str">
        <f t="shared" si="333"/>
        <v/>
      </c>
      <c r="AT837" t="str">
        <f t="shared" si="334"/>
        <v/>
      </c>
      <c r="AU837" t="str">
        <f t="shared" si="335"/>
        <v/>
      </c>
      <c r="AV837" t="str">
        <f t="shared" si="336"/>
        <v/>
      </c>
    </row>
    <row r="838" spans="1:48" x14ac:dyDescent="0.35">
      <c r="A838" t="s">
        <v>2527</v>
      </c>
      <c r="Y838" t="str">
        <f t="shared" si="313"/>
        <v>H</v>
      </c>
      <c r="Z838" t="str">
        <f t="shared" si="314"/>
        <v/>
      </c>
      <c r="AA838" t="str">
        <f t="shared" si="315"/>
        <v/>
      </c>
      <c r="AB838" t="str">
        <f t="shared" si="316"/>
        <v/>
      </c>
      <c r="AC838" t="str">
        <f t="shared" si="317"/>
        <v/>
      </c>
      <c r="AD838" t="str">
        <f t="shared" si="318"/>
        <v/>
      </c>
      <c r="AE838" t="str">
        <f t="shared" si="319"/>
        <v/>
      </c>
      <c r="AF838" t="str">
        <f t="shared" si="320"/>
        <v/>
      </c>
      <c r="AG838" t="str">
        <f t="shared" si="321"/>
        <v/>
      </c>
      <c r="AH838" t="str">
        <f t="shared" si="322"/>
        <v/>
      </c>
      <c r="AI838" t="str">
        <f t="shared" si="323"/>
        <v/>
      </c>
      <c r="AJ838" t="str">
        <f t="shared" si="324"/>
        <v/>
      </c>
      <c r="AK838" t="str">
        <f t="shared" si="325"/>
        <v/>
      </c>
      <c r="AL838" t="str">
        <f t="shared" si="326"/>
        <v/>
      </c>
      <c r="AM838" t="str">
        <f t="shared" si="327"/>
        <v/>
      </c>
      <c r="AN838" t="str">
        <f t="shared" si="328"/>
        <v/>
      </c>
      <c r="AO838" t="str">
        <f t="shared" si="329"/>
        <v/>
      </c>
      <c r="AP838" t="str">
        <f t="shared" si="330"/>
        <v/>
      </c>
      <c r="AQ838" t="str">
        <f t="shared" si="331"/>
        <v/>
      </c>
      <c r="AR838" t="str">
        <f t="shared" si="332"/>
        <v/>
      </c>
      <c r="AS838" t="str">
        <f t="shared" si="333"/>
        <v/>
      </c>
      <c r="AT838" t="str">
        <f t="shared" si="334"/>
        <v/>
      </c>
      <c r="AU838" t="str">
        <f t="shared" si="335"/>
        <v/>
      </c>
      <c r="AV838" t="str">
        <f t="shared" si="336"/>
        <v/>
      </c>
    </row>
    <row r="839" spans="1:48" x14ac:dyDescent="0.35">
      <c r="Y839" t="str">
        <f t="shared" si="313"/>
        <v/>
      </c>
      <c r="Z839" t="str">
        <f t="shared" si="314"/>
        <v/>
      </c>
      <c r="AA839" t="str">
        <f t="shared" si="315"/>
        <v/>
      </c>
      <c r="AB839" t="str">
        <f t="shared" si="316"/>
        <v/>
      </c>
      <c r="AC839" t="str">
        <f t="shared" si="317"/>
        <v/>
      </c>
      <c r="AD839" t="str">
        <f t="shared" si="318"/>
        <v/>
      </c>
      <c r="AE839" t="str">
        <f t="shared" si="319"/>
        <v/>
      </c>
      <c r="AF839" t="str">
        <f t="shared" si="320"/>
        <v/>
      </c>
      <c r="AG839" t="str">
        <f t="shared" si="321"/>
        <v/>
      </c>
      <c r="AH839" t="str">
        <f t="shared" si="322"/>
        <v/>
      </c>
      <c r="AI839" t="str">
        <f t="shared" si="323"/>
        <v/>
      </c>
      <c r="AJ839" t="str">
        <f t="shared" si="324"/>
        <v/>
      </c>
      <c r="AK839" t="str">
        <f t="shared" si="325"/>
        <v/>
      </c>
      <c r="AL839" t="str">
        <f t="shared" si="326"/>
        <v/>
      </c>
      <c r="AM839" t="str">
        <f t="shared" si="327"/>
        <v/>
      </c>
      <c r="AN839" t="str">
        <f t="shared" si="328"/>
        <v/>
      </c>
      <c r="AO839" t="str">
        <f t="shared" si="329"/>
        <v/>
      </c>
      <c r="AP839" t="str">
        <f t="shared" si="330"/>
        <v/>
      </c>
      <c r="AQ839" t="str">
        <f t="shared" si="331"/>
        <v/>
      </c>
      <c r="AR839" t="str">
        <f t="shared" si="332"/>
        <v/>
      </c>
      <c r="AS839" t="str">
        <f t="shared" si="333"/>
        <v/>
      </c>
      <c r="AT839" t="str">
        <f t="shared" si="334"/>
        <v/>
      </c>
      <c r="AU839" t="str">
        <f t="shared" si="335"/>
        <v/>
      </c>
      <c r="AV839" t="str">
        <f t="shared" si="336"/>
        <v/>
      </c>
    </row>
    <row r="840" spans="1:48" x14ac:dyDescent="0.35">
      <c r="A840" t="s">
        <v>6150</v>
      </c>
      <c r="Y840" t="str">
        <f t="shared" si="313"/>
        <v>H</v>
      </c>
      <c r="Z840" t="str">
        <f t="shared" si="314"/>
        <v/>
      </c>
      <c r="AA840" t="str">
        <f t="shared" si="315"/>
        <v/>
      </c>
      <c r="AB840" t="str">
        <f t="shared" si="316"/>
        <v/>
      </c>
      <c r="AC840" t="str">
        <f t="shared" si="317"/>
        <v/>
      </c>
      <c r="AD840" t="str">
        <f t="shared" si="318"/>
        <v/>
      </c>
      <c r="AE840" t="str">
        <f t="shared" si="319"/>
        <v/>
      </c>
      <c r="AF840" t="str">
        <f t="shared" si="320"/>
        <v/>
      </c>
      <c r="AG840" t="str">
        <f t="shared" si="321"/>
        <v/>
      </c>
      <c r="AH840" t="str">
        <f t="shared" si="322"/>
        <v/>
      </c>
      <c r="AI840" t="str">
        <f t="shared" si="323"/>
        <v/>
      </c>
      <c r="AJ840" t="str">
        <f t="shared" si="324"/>
        <v/>
      </c>
      <c r="AK840" t="str">
        <f t="shared" si="325"/>
        <v/>
      </c>
      <c r="AL840" t="str">
        <f t="shared" si="326"/>
        <v/>
      </c>
      <c r="AM840" t="str">
        <f t="shared" si="327"/>
        <v/>
      </c>
      <c r="AN840" t="str">
        <f t="shared" si="328"/>
        <v/>
      </c>
      <c r="AO840" t="str">
        <f t="shared" si="329"/>
        <v/>
      </c>
      <c r="AP840" t="str">
        <f t="shared" si="330"/>
        <v/>
      </c>
      <c r="AQ840" t="str">
        <f t="shared" si="331"/>
        <v/>
      </c>
      <c r="AR840" t="str">
        <f t="shared" si="332"/>
        <v/>
      </c>
      <c r="AS840" t="str">
        <f t="shared" si="333"/>
        <v/>
      </c>
      <c r="AT840" t="str">
        <f t="shared" si="334"/>
        <v/>
      </c>
      <c r="AU840" t="str">
        <f t="shared" si="335"/>
        <v/>
      </c>
      <c r="AV840" t="str">
        <f t="shared" si="336"/>
        <v/>
      </c>
    </row>
    <row r="841" spans="1:48" x14ac:dyDescent="0.35">
      <c r="A841" t="s">
        <v>6157</v>
      </c>
      <c r="Y841" t="str">
        <f t="shared" si="313"/>
        <v>H</v>
      </c>
      <c r="Z841" t="str">
        <f t="shared" si="314"/>
        <v/>
      </c>
      <c r="AA841" t="str">
        <f t="shared" si="315"/>
        <v/>
      </c>
      <c r="AB841" t="str">
        <f t="shared" si="316"/>
        <v/>
      </c>
      <c r="AC841" t="str">
        <f t="shared" si="317"/>
        <v/>
      </c>
      <c r="AD841" t="str">
        <f t="shared" si="318"/>
        <v/>
      </c>
      <c r="AE841" t="str">
        <f t="shared" si="319"/>
        <v/>
      </c>
      <c r="AF841" t="str">
        <f t="shared" si="320"/>
        <v/>
      </c>
      <c r="AG841" t="str">
        <f t="shared" si="321"/>
        <v/>
      </c>
      <c r="AH841" t="str">
        <f t="shared" si="322"/>
        <v/>
      </c>
      <c r="AI841" t="str">
        <f t="shared" si="323"/>
        <v/>
      </c>
      <c r="AJ841" t="str">
        <f t="shared" si="324"/>
        <v/>
      </c>
      <c r="AK841" t="str">
        <f t="shared" si="325"/>
        <v/>
      </c>
      <c r="AL841" t="str">
        <f t="shared" si="326"/>
        <v/>
      </c>
      <c r="AM841" t="str">
        <f t="shared" si="327"/>
        <v/>
      </c>
      <c r="AN841" t="str">
        <f t="shared" si="328"/>
        <v/>
      </c>
      <c r="AO841" t="str">
        <f t="shared" si="329"/>
        <v/>
      </c>
      <c r="AP841" t="str">
        <f t="shared" si="330"/>
        <v/>
      </c>
      <c r="AQ841" t="str">
        <f t="shared" si="331"/>
        <v/>
      </c>
      <c r="AR841" t="str">
        <f t="shared" si="332"/>
        <v/>
      </c>
      <c r="AS841" t="str">
        <f t="shared" si="333"/>
        <v/>
      </c>
      <c r="AT841" t="str">
        <f t="shared" si="334"/>
        <v/>
      </c>
      <c r="AU841" t="str">
        <f t="shared" si="335"/>
        <v/>
      </c>
      <c r="AV841" t="str">
        <f t="shared" si="336"/>
        <v/>
      </c>
    </row>
    <row r="842" spans="1:48" x14ac:dyDescent="0.35">
      <c r="Y842" t="str">
        <f t="shared" si="313"/>
        <v/>
      </c>
      <c r="Z842" t="str">
        <f t="shared" si="314"/>
        <v/>
      </c>
      <c r="AA842" t="str">
        <f t="shared" si="315"/>
        <v/>
      </c>
      <c r="AB842" t="str">
        <f t="shared" si="316"/>
        <v/>
      </c>
      <c r="AC842" t="str">
        <f t="shared" si="317"/>
        <v/>
      </c>
      <c r="AD842" t="str">
        <f t="shared" si="318"/>
        <v/>
      </c>
      <c r="AE842" t="str">
        <f t="shared" si="319"/>
        <v/>
      </c>
      <c r="AF842" t="str">
        <f t="shared" si="320"/>
        <v/>
      </c>
      <c r="AG842" t="str">
        <f t="shared" si="321"/>
        <v/>
      </c>
      <c r="AH842" t="str">
        <f t="shared" si="322"/>
        <v/>
      </c>
      <c r="AI842" t="str">
        <f t="shared" si="323"/>
        <v/>
      </c>
      <c r="AJ842" t="str">
        <f t="shared" si="324"/>
        <v/>
      </c>
      <c r="AK842" t="str">
        <f t="shared" si="325"/>
        <v/>
      </c>
      <c r="AL842" t="str">
        <f t="shared" si="326"/>
        <v/>
      </c>
      <c r="AM842" t="str">
        <f t="shared" si="327"/>
        <v/>
      </c>
      <c r="AN842" t="str">
        <f t="shared" si="328"/>
        <v/>
      </c>
      <c r="AO842" t="str">
        <f t="shared" si="329"/>
        <v/>
      </c>
      <c r="AP842" t="str">
        <f t="shared" si="330"/>
        <v/>
      </c>
      <c r="AQ842" t="str">
        <f t="shared" si="331"/>
        <v/>
      </c>
      <c r="AR842" t="str">
        <f t="shared" si="332"/>
        <v/>
      </c>
      <c r="AS842" t="str">
        <f t="shared" si="333"/>
        <v/>
      </c>
      <c r="AT842" t="str">
        <f t="shared" si="334"/>
        <v/>
      </c>
      <c r="AU842" t="str">
        <f t="shared" si="335"/>
        <v/>
      </c>
      <c r="AV842" t="str">
        <f t="shared" si="336"/>
        <v/>
      </c>
    </row>
    <row r="843" spans="1:48" x14ac:dyDescent="0.35">
      <c r="A843" t="s">
        <v>2887</v>
      </c>
      <c r="B843" t="s">
        <v>8215</v>
      </c>
      <c r="C843" t="s">
        <v>6120</v>
      </c>
      <c r="Y843" t="str">
        <f t="shared" si="313"/>
        <v>H</v>
      </c>
      <c r="Z843" t="str">
        <f t="shared" si="314"/>
        <v>H</v>
      </c>
      <c r="AA843" t="str">
        <f t="shared" si="315"/>
        <v>H</v>
      </c>
      <c r="AB843" t="str">
        <f t="shared" si="316"/>
        <v/>
      </c>
      <c r="AC843" t="str">
        <f t="shared" si="317"/>
        <v/>
      </c>
      <c r="AD843" t="str">
        <f t="shared" si="318"/>
        <v/>
      </c>
      <c r="AE843" t="str">
        <f t="shared" si="319"/>
        <v/>
      </c>
      <c r="AF843" t="str">
        <f t="shared" si="320"/>
        <v/>
      </c>
      <c r="AG843" t="str">
        <f t="shared" si="321"/>
        <v/>
      </c>
      <c r="AH843" t="str">
        <f t="shared" si="322"/>
        <v/>
      </c>
      <c r="AI843" t="str">
        <f t="shared" si="323"/>
        <v/>
      </c>
      <c r="AJ843" t="str">
        <f t="shared" si="324"/>
        <v/>
      </c>
      <c r="AK843" t="str">
        <f t="shared" si="325"/>
        <v/>
      </c>
      <c r="AL843" t="str">
        <f t="shared" si="326"/>
        <v/>
      </c>
      <c r="AM843" t="str">
        <f t="shared" si="327"/>
        <v/>
      </c>
      <c r="AN843" t="str">
        <f t="shared" si="328"/>
        <v/>
      </c>
      <c r="AO843" t="str">
        <f t="shared" si="329"/>
        <v/>
      </c>
      <c r="AP843" t="str">
        <f t="shared" si="330"/>
        <v/>
      </c>
      <c r="AQ843" t="str">
        <f t="shared" si="331"/>
        <v/>
      </c>
      <c r="AR843" t="str">
        <f t="shared" si="332"/>
        <v/>
      </c>
      <c r="AS843" t="str">
        <f t="shared" si="333"/>
        <v/>
      </c>
      <c r="AT843" t="str">
        <f t="shared" si="334"/>
        <v/>
      </c>
      <c r="AU843" t="str">
        <f t="shared" si="335"/>
        <v/>
      </c>
      <c r="AV843" t="str">
        <f t="shared" si="336"/>
        <v/>
      </c>
    </row>
    <row r="844" spans="1:48" x14ac:dyDescent="0.35">
      <c r="A844" t="s">
        <v>6179</v>
      </c>
      <c r="Y844" t="str">
        <f t="shared" si="313"/>
        <v>H</v>
      </c>
      <c r="Z844" t="str">
        <f t="shared" si="314"/>
        <v/>
      </c>
      <c r="AA844" t="str">
        <f t="shared" si="315"/>
        <v/>
      </c>
      <c r="AB844" t="str">
        <f t="shared" si="316"/>
        <v/>
      </c>
      <c r="AC844" t="str">
        <f t="shared" si="317"/>
        <v/>
      </c>
      <c r="AD844" t="str">
        <f t="shared" si="318"/>
        <v/>
      </c>
      <c r="AE844" t="str">
        <f t="shared" si="319"/>
        <v/>
      </c>
      <c r="AF844" t="str">
        <f t="shared" si="320"/>
        <v/>
      </c>
      <c r="AG844" t="str">
        <f t="shared" si="321"/>
        <v/>
      </c>
      <c r="AH844" t="str">
        <f t="shared" si="322"/>
        <v/>
      </c>
      <c r="AI844" t="str">
        <f t="shared" si="323"/>
        <v/>
      </c>
      <c r="AJ844" t="str">
        <f t="shared" si="324"/>
        <v/>
      </c>
      <c r="AK844" t="str">
        <f t="shared" si="325"/>
        <v/>
      </c>
      <c r="AL844" t="str">
        <f t="shared" si="326"/>
        <v/>
      </c>
      <c r="AM844" t="str">
        <f t="shared" si="327"/>
        <v/>
      </c>
      <c r="AN844" t="str">
        <f t="shared" si="328"/>
        <v/>
      </c>
      <c r="AO844" t="str">
        <f t="shared" si="329"/>
        <v/>
      </c>
      <c r="AP844" t="str">
        <f t="shared" si="330"/>
        <v/>
      </c>
      <c r="AQ844" t="str">
        <f t="shared" si="331"/>
        <v/>
      </c>
      <c r="AR844" t="str">
        <f t="shared" si="332"/>
        <v/>
      </c>
      <c r="AS844" t="str">
        <f t="shared" si="333"/>
        <v/>
      </c>
      <c r="AT844" t="str">
        <f t="shared" si="334"/>
        <v/>
      </c>
      <c r="AU844" t="str">
        <f t="shared" si="335"/>
        <v/>
      </c>
      <c r="AV844" t="str">
        <f t="shared" si="336"/>
        <v/>
      </c>
    </row>
    <row r="845" spans="1:48" x14ac:dyDescent="0.35">
      <c r="A845" t="s">
        <v>7106</v>
      </c>
      <c r="B845" t="s">
        <v>2709</v>
      </c>
      <c r="Y845" t="str">
        <f t="shared" si="313"/>
        <v>B</v>
      </c>
      <c r="Z845" t="str">
        <f t="shared" si="314"/>
        <v>B</v>
      </c>
      <c r="AA845" t="str">
        <f t="shared" si="315"/>
        <v/>
      </c>
      <c r="AB845" t="str">
        <f t="shared" si="316"/>
        <v/>
      </c>
      <c r="AC845" t="str">
        <f t="shared" si="317"/>
        <v/>
      </c>
      <c r="AD845" t="str">
        <f t="shared" si="318"/>
        <v/>
      </c>
      <c r="AE845" t="str">
        <f t="shared" si="319"/>
        <v/>
      </c>
      <c r="AF845" t="str">
        <f t="shared" si="320"/>
        <v/>
      </c>
      <c r="AG845" t="str">
        <f t="shared" si="321"/>
        <v/>
      </c>
      <c r="AH845" t="str">
        <f t="shared" si="322"/>
        <v/>
      </c>
      <c r="AI845" t="str">
        <f t="shared" si="323"/>
        <v/>
      </c>
      <c r="AJ845" t="str">
        <f t="shared" si="324"/>
        <v/>
      </c>
      <c r="AK845" t="str">
        <f t="shared" si="325"/>
        <v/>
      </c>
      <c r="AL845" t="str">
        <f t="shared" si="326"/>
        <v/>
      </c>
      <c r="AM845" t="str">
        <f t="shared" si="327"/>
        <v/>
      </c>
      <c r="AN845" t="str">
        <f t="shared" si="328"/>
        <v/>
      </c>
      <c r="AO845" t="str">
        <f t="shared" si="329"/>
        <v/>
      </c>
      <c r="AP845" t="str">
        <f t="shared" si="330"/>
        <v/>
      </c>
      <c r="AQ845" t="str">
        <f t="shared" si="331"/>
        <v/>
      </c>
      <c r="AR845" t="str">
        <f t="shared" si="332"/>
        <v/>
      </c>
      <c r="AS845" t="str">
        <f t="shared" si="333"/>
        <v/>
      </c>
      <c r="AT845" t="str">
        <f t="shared" si="334"/>
        <v/>
      </c>
      <c r="AU845" t="str">
        <f t="shared" si="335"/>
        <v/>
      </c>
      <c r="AV845" t="str">
        <f t="shared" si="336"/>
        <v/>
      </c>
    </row>
    <row r="846" spans="1:48" x14ac:dyDescent="0.35">
      <c r="A846" t="s">
        <v>6194</v>
      </c>
      <c r="Y846" t="str">
        <f t="shared" si="313"/>
        <v>H</v>
      </c>
      <c r="Z846" t="str">
        <f t="shared" si="314"/>
        <v/>
      </c>
      <c r="AA846" t="str">
        <f t="shared" si="315"/>
        <v/>
      </c>
      <c r="AB846" t="str">
        <f t="shared" si="316"/>
        <v/>
      </c>
      <c r="AC846" t="str">
        <f t="shared" si="317"/>
        <v/>
      </c>
      <c r="AD846" t="str">
        <f t="shared" si="318"/>
        <v/>
      </c>
      <c r="AE846" t="str">
        <f t="shared" si="319"/>
        <v/>
      </c>
      <c r="AF846" t="str">
        <f t="shared" si="320"/>
        <v/>
      </c>
      <c r="AG846" t="str">
        <f t="shared" si="321"/>
        <v/>
      </c>
      <c r="AH846" t="str">
        <f t="shared" si="322"/>
        <v/>
      </c>
      <c r="AI846" t="str">
        <f t="shared" si="323"/>
        <v/>
      </c>
      <c r="AJ846" t="str">
        <f t="shared" si="324"/>
        <v/>
      </c>
      <c r="AK846" t="str">
        <f t="shared" si="325"/>
        <v/>
      </c>
      <c r="AL846" t="str">
        <f t="shared" si="326"/>
        <v/>
      </c>
      <c r="AM846" t="str">
        <f t="shared" si="327"/>
        <v/>
      </c>
      <c r="AN846" t="str">
        <f t="shared" si="328"/>
        <v/>
      </c>
      <c r="AO846" t="str">
        <f t="shared" si="329"/>
        <v/>
      </c>
      <c r="AP846" t="str">
        <f t="shared" si="330"/>
        <v/>
      </c>
      <c r="AQ846" t="str">
        <f t="shared" si="331"/>
        <v/>
      </c>
      <c r="AR846" t="str">
        <f t="shared" si="332"/>
        <v/>
      </c>
      <c r="AS846" t="str">
        <f t="shared" si="333"/>
        <v/>
      </c>
      <c r="AT846" t="str">
        <f t="shared" si="334"/>
        <v/>
      </c>
      <c r="AU846" t="str">
        <f t="shared" si="335"/>
        <v/>
      </c>
      <c r="AV846" t="str">
        <f t="shared" si="336"/>
        <v/>
      </c>
    </row>
    <row r="847" spans="1:48" x14ac:dyDescent="0.35">
      <c r="A847" t="s">
        <v>8216</v>
      </c>
      <c r="B847" t="s">
        <v>2625</v>
      </c>
      <c r="Y847" t="str">
        <f t="shared" si="313"/>
        <v>H</v>
      </c>
      <c r="Z847" t="str">
        <f t="shared" si="314"/>
        <v>H</v>
      </c>
      <c r="AA847" t="str">
        <f t="shared" si="315"/>
        <v/>
      </c>
      <c r="AB847" t="str">
        <f t="shared" si="316"/>
        <v/>
      </c>
      <c r="AC847" t="str">
        <f t="shared" si="317"/>
        <v/>
      </c>
      <c r="AD847" t="str">
        <f t="shared" si="318"/>
        <v/>
      </c>
      <c r="AE847" t="str">
        <f t="shared" si="319"/>
        <v/>
      </c>
      <c r="AF847" t="str">
        <f t="shared" si="320"/>
        <v/>
      </c>
      <c r="AG847" t="str">
        <f t="shared" si="321"/>
        <v/>
      </c>
      <c r="AH847" t="str">
        <f t="shared" si="322"/>
        <v/>
      </c>
      <c r="AI847" t="str">
        <f t="shared" si="323"/>
        <v/>
      </c>
      <c r="AJ847" t="str">
        <f t="shared" si="324"/>
        <v/>
      </c>
      <c r="AK847" t="str">
        <f t="shared" si="325"/>
        <v/>
      </c>
      <c r="AL847" t="str">
        <f t="shared" si="326"/>
        <v/>
      </c>
      <c r="AM847" t="str">
        <f t="shared" si="327"/>
        <v/>
      </c>
      <c r="AN847" t="str">
        <f t="shared" si="328"/>
        <v/>
      </c>
      <c r="AO847" t="str">
        <f t="shared" si="329"/>
        <v/>
      </c>
      <c r="AP847" t="str">
        <f t="shared" si="330"/>
        <v/>
      </c>
      <c r="AQ847" t="str">
        <f t="shared" si="331"/>
        <v/>
      </c>
      <c r="AR847" t="str">
        <f t="shared" si="332"/>
        <v/>
      </c>
      <c r="AS847" t="str">
        <f t="shared" si="333"/>
        <v/>
      </c>
      <c r="AT847" t="str">
        <f t="shared" si="334"/>
        <v/>
      </c>
      <c r="AU847" t="str">
        <f t="shared" si="335"/>
        <v/>
      </c>
      <c r="AV847" t="str">
        <f t="shared" si="336"/>
        <v/>
      </c>
    </row>
    <row r="848" spans="1:48" x14ac:dyDescent="0.35">
      <c r="A848" t="s">
        <v>6097</v>
      </c>
      <c r="Y848" t="str">
        <f t="shared" si="313"/>
        <v>H</v>
      </c>
      <c r="Z848" t="str">
        <f t="shared" si="314"/>
        <v/>
      </c>
      <c r="AA848" t="str">
        <f t="shared" si="315"/>
        <v/>
      </c>
      <c r="AB848" t="str">
        <f t="shared" si="316"/>
        <v/>
      </c>
      <c r="AC848" t="str">
        <f t="shared" si="317"/>
        <v/>
      </c>
      <c r="AD848" t="str">
        <f t="shared" si="318"/>
        <v/>
      </c>
      <c r="AE848" t="str">
        <f t="shared" si="319"/>
        <v/>
      </c>
      <c r="AF848" t="str">
        <f t="shared" si="320"/>
        <v/>
      </c>
      <c r="AG848" t="str">
        <f t="shared" si="321"/>
        <v/>
      </c>
      <c r="AH848" t="str">
        <f t="shared" si="322"/>
        <v/>
      </c>
      <c r="AI848" t="str">
        <f t="shared" si="323"/>
        <v/>
      </c>
      <c r="AJ848" t="str">
        <f t="shared" si="324"/>
        <v/>
      </c>
      <c r="AK848" t="str">
        <f t="shared" si="325"/>
        <v/>
      </c>
      <c r="AL848" t="str">
        <f t="shared" si="326"/>
        <v/>
      </c>
      <c r="AM848" t="str">
        <f t="shared" si="327"/>
        <v/>
      </c>
      <c r="AN848" t="str">
        <f t="shared" si="328"/>
        <v/>
      </c>
      <c r="AO848" t="str">
        <f t="shared" si="329"/>
        <v/>
      </c>
      <c r="AP848" t="str">
        <f t="shared" si="330"/>
        <v/>
      </c>
      <c r="AQ848" t="str">
        <f t="shared" si="331"/>
        <v/>
      </c>
      <c r="AR848" t="str">
        <f t="shared" si="332"/>
        <v/>
      </c>
      <c r="AS848" t="str">
        <f t="shared" si="333"/>
        <v/>
      </c>
      <c r="AT848" t="str">
        <f t="shared" si="334"/>
        <v/>
      </c>
      <c r="AU848" t="str">
        <f t="shared" si="335"/>
        <v/>
      </c>
      <c r="AV848" t="str">
        <f t="shared" si="336"/>
        <v/>
      </c>
    </row>
    <row r="849" spans="1:48" x14ac:dyDescent="0.35">
      <c r="A849" t="s">
        <v>6217</v>
      </c>
      <c r="Y849" t="str">
        <f t="shared" si="313"/>
        <v>H</v>
      </c>
      <c r="Z849" t="str">
        <f t="shared" si="314"/>
        <v/>
      </c>
      <c r="AA849" t="str">
        <f t="shared" si="315"/>
        <v/>
      </c>
      <c r="AB849" t="str">
        <f t="shared" si="316"/>
        <v/>
      </c>
      <c r="AC849" t="str">
        <f t="shared" si="317"/>
        <v/>
      </c>
      <c r="AD849" t="str">
        <f t="shared" si="318"/>
        <v/>
      </c>
      <c r="AE849" t="str">
        <f t="shared" si="319"/>
        <v/>
      </c>
      <c r="AF849" t="str">
        <f t="shared" si="320"/>
        <v/>
      </c>
      <c r="AG849" t="str">
        <f t="shared" si="321"/>
        <v/>
      </c>
      <c r="AH849" t="str">
        <f t="shared" si="322"/>
        <v/>
      </c>
      <c r="AI849" t="str">
        <f t="shared" si="323"/>
        <v/>
      </c>
      <c r="AJ849" t="str">
        <f t="shared" si="324"/>
        <v/>
      </c>
      <c r="AK849" t="str">
        <f t="shared" si="325"/>
        <v/>
      </c>
      <c r="AL849" t="str">
        <f t="shared" si="326"/>
        <v/>
      </c>
      <c r="AM849" t="str">
        <f t="shared" si="327"/>
        <v/>
      </c>
      <c r="AN849" t="str">
        <f t="shared" si="328"/>
        <v/>
      </c>
      <c r="AO849" t="str">
        <f t="shared" si="329"/>
        <v/>
      </c>
      <c r="AP849" t="str">
        <f t="shared" si="330"/>
        <v/>
      </c>
      <c r="AQ849" t="str">
        <f t="shared" si="331"/>
        <v/>
      </c>
      <c r="AR849" t="str">
        <f t="shared" si="332"/>
        <v/>
      </c>
      <c r="AS849" t="str">
        <f t="shared" si="333"/>
        <v/>
      </c>
      <c r="AT849" t="str">
        <f t="shared" si="334"/>
        <v/>
      </c>
      <c r="AU849" t="str">
        <f t="shared" si="335"/>
        <v/>
      </c>
      <c r="AV849" t="str">
        <f t="shared" si="336"/>
        <v/>
      </c>
    </row>
    <row r="850" spans="1:48" x14ac:dyDescent="0.35">
      <c r="A850" t="s">
        <v>2591</v>
      </c>
      <c r="Y850" t="str">
        <f t="shared" si="313"/>
        <v>B</v>
      </c>
      <c r="Z850" t="str">
        <f t="shared" si="314"/>
        <v/>
      </c>
      <c r="AA850" t="str">
        <f t="shared" si="315"/>
        <v/>
      </c>
      <c r="AB850" t="str">
        <f t="shared" si="316"/>
        <v/>
      </c>
      <c r="AC850" t="str">
        <f t="shared" si="317"/>
        <v/>
      </c>
      <c r="AD850" t="str">
        <f t="shared" si="318"/>
        <v/>
      </c>
      <c r="AE850" t="str">
        <f t="shared" si="319"/>
        <v/>
      </c>
      <c r="AF850" t="str">
        <f t="shared" si="320"/>
        <v/>
      </c>
      <c r="AG850" t="str">
        <f t="shared" si="321"/>
        <v/>
      </c>
      <c r="AH850" t="str">
        <f t="shared" si="322"/>
        <v/>
      </c>
      <c r="AI850" t="str">
        <f t="shared" si="323"/>
        <v/>
      </c>
      <c r="AJ850" t="str">
        <f t="shared" si="324"/>
        <v/>
      </c>
      <c r="AK850" t="str">
        <f t="shared" si="325"/>
        <v/>
      </c>
      <c r="AL850" t="str">
        <f t="shared" si="326"/>
        <v/>
      </c>
      <c r="AM850" t="str">
        <f t="shared" si="327"/>
        <v/>
      </c>
      <c r="AN850" t="str">
        <f t="shared" si="328"/>
        <v/>
      </c>
      <c r="AO850" t="str">
        <f t="shared" si="329"/>
        <v/>
      </c>
      <c r="AP850" t="str">
        <f t="shared" si="330"/>
        <v/>
      </c>
      <c r="AQ850" t="str">
        <f t="shared" si="331"/>
        <v/>
      </c>
      <c r="AR850" t="str">
        <f t="shared" si="332"/>
        <v/>
      </c>
      <c r="AS850" t="str">
        <f t="shared" si="333"/>
        <v/>
      </c>
      <c r="AT850" t="str">
        <f t="shared" si="334"/>
        <v/>
      </c>
      <c r="AU850" t="str">
        <f t="shared" si="335"/>
        <v/>
      </c>
      <c r="AV850" t="str">
        <f t="shared" si="336"/>
        <v/>
      </c>
    </row>
    <row r="851" spans="1:48" x14ac:dyDescent="0.35">
      <c r="A851" t="s">
        <v>7514</v>
      </c>
      <c r="B851" t="s">
        <v>8217</v>
      </c>
      <c r="Y851" t="str">
        <f t="shared" si="313"/>
        <v>H</v>
      </c>
      <c r="Z851" t="str">
        <f t="shared" si="314"/>
        <v>H</v>
      </c>
      <c r="AA851" t="str">
        <f t="shared" si="315"/>
        <v/>
      </c>
      <c r="AB851" t="str">
        <f t="shared" si="316"/>
        <v/>
      </c>
      <c r="AC851" t="str">
        <f t="shared" si="317"/>
        <v/>
      </c>
      <c r="AD851" t="str">
        <f t="shared" si="318"/>
        <v/>
      </c>
      <c r="AE851" t="str">
        <f t="shared" si="319"/>
        <v/>
      </c>
      <c r="AF851" t="str">
        <f t="shared" si="320"/>
        <v/>
      </c>
      <c r="AG851" t="str">
        <f t="shared" si="321"/>
        <v/>
      </c>
      <c r="AH851" t="str">
        <f t="shared" si="322"/>
        <v/>
      </c>
      <c r="AI851" t="str">
        <f t="shared" si="323"/>
        <v/>
      </c>
      <c r="AJ851" t="str">
        <f t="shared" si="324"/>
        <v/>
      </c>
      <c r="AK851" t="str">
        <f t="shared" si="325"/>
        <v/>
      </c>
      <c r="AL851" t="str">
        <f t="shared" si="326"/>
        <v/>
      </c>
      <c r="AM851" t="str">
        <f t="shared" si="327"/>
        <v/>
      </c>
      <c r="AN851" t="str">
        <f t="shared" si="328"/>
        <v/>
      </c>
      <c r="AO851" t="str">
        <f t="shared" si="329"/>
        <v/>
      </c>
      <c r="AP851" t="str">
        <f t="shared" si="330"/>
        <v/>
      </c>
      <c r="AQ851" t="str">
        <f t="shared" si="331"/>
        <v/>
      </c>
      <c r="AR851" t="str">
        <f t="shared" si="332"/>
        <v/>
      </c>
      <c r="AS851" t="str">
        <f t="shared" si="333"/>
        <v/>
      </c>
      <c r="AT851" t="str">
        <f t="shared" si="334"/>
        <v/>
      </c>
      <c r="AU851" t="str">
        <f t="shared" si="335"/>
        <v/>
      </c>
      <c r="AV851" t="str">
        <f t="shared" si="336"/>
        <v/>
      </c>
    </row>
    <row r="852" spans="1:48" x14ac:dyDescent="0.35">
      <c r="A852" t="s">
        <v>1715</v>
      </c>
      <c r="Y852" t="str">
        <f t="shared" si="313"/>
        <v>F</v>
      </c>
      <c r="Z852" t="str">
        <f t="shared" si="314"/>
        <v/>
      </c>
      <c r="AA852" t="str">
        <f t="shared" si="315"/>
        <v/>
      </c>
      <c r="AB852" t="str">
        <f t="shared" si="316"/>
        <v/>
      </c>
      <c r="AC852" t="str">
        <f t="shared" si="317"/>
        <v/>
      </c>
      <c r="AD852" t="str">
        <f t="shared" si="318"/>
        <v/>
      </c>
      <c r="AE852" t="str">
        <f t="shared" si="319"/>
        <v/>
      </c>
      <c r="AF852" t="str">
        <f t="shared" si="320"/>
        <v/>
      </c>
      <c r="AG852" t="str">
        <f t="shared" si="321"/>
        <v/>
      </c>
      <c r="AH852" t="str">
        <f t="shared" si="322"/>
        <v/>
      </c>
      <c r="AI852" t="str">
        <f t="shared" si="323"/>
        <v/>
      </c>
      <c r="AJ852" t="str">
        <f t="shared" si="324"/>
        <v/>
      </c>
      <c r="AK852" t="str">
        <f t="shared" si="325"/>
        <v/>
      </c>
      <c r="AL852" t="str">
        <f t="shared" si="326"/>
        <v/>
      </c>
      <c r="AM852" t="str">
        <f t="shared" si="327"/>
        <v/>
      </c>
      <c r="AN852" t="str">
        <f t="shared" si="328"/>
        <v/>
      </c>
      <c r="AO852" t="str">
        <f t="shared" si="329"/>
        <v/>
      </c>
      <c r="AP852" t="str">
        <f t="shared" si="330"/>
        <v/>
      </c>
      <c r="AQ852" t="str">
        <f t="shared" si="331"/>
        <v/>
      </c>
      <c r="AR852" t="str">
        <f t="shared" si="332"/>
        <v/>
      </c>
      <c r="AS852" t="str">
        <f t="shared" si="333"/>
        <v/>
      </c>
      <c r="AT852" t="str">
        <f t="shared" si="334"/>
        <v/>
      </c>
      <c r="AU852" t="str">
        <f t="shared" si="335"/>
        <v/>
      </c>
      <c r="AV852" t="str">
        <f t="shared" si="336"/>
        <v/>
      </c>
    </row>
    <row r="853" spans="1:48" x14ac:dyDescent="0.35">
      <c r="Y853" t="str">
        <f t="shared" si="313"/>
        <v/>
      </c>
      <c r="Z853" t="str">
        <f t="shared" si="314"/>
        <v/>
      </c>
      <c r="AA853" t="str">
        <f t="shared" si="315"/>
        <v/>
      </c>
      <c r="AB853" t="str">
        <f t="shared" si="316"/>
        <v/>
      </c>
      <c r="AC853" t="str">
        <f t="shared" si="317"/>
        <v/>
      </c>
      <c r="AD853" t="str">
        <f t="shared" si="318"/>
        <v/>
      </c>
      <c r="AE853" t="str">
        <f t="shared" si="319"/>
        <v/>
      </c>
      <c r="AF853" t="str">
        <f t="shared" si="320"/>
        <v/>
      </c>
      <c r="AG853" t="str">
        <f t="shared" si="321"/>
        <v/>
      </c>
      <c r="AH853" t="str">
        <f t="shared" si="322"/>
        <v/>
      </c>
      <c r="AI853" t="str">
        <f t="shared" si="323"/>
        <v/>
      </c>
      <c r="AJ853" t="str">
        <f t="shared" si="324"/>
        <v/>
      </c>
      <c r="AK853" t="str">
        <f t="shared" si="325"/>
        <v/>
      </c>
      <c r="AL853" t="str">
        <f t="shared" si="326"/>
        <v/>
      </c>
      <c r="AM853" t="str">
        <f t="shared" si="327"/>
        <v/>
      </c>
      <c r="AN853" t="str">
        <f t="shared" si="328"/>
        <v/>
      </c>
      <c r="AO853" t="str">
        <f t="shared" si="329"/>
        <v/>
      </c>
      <c r="AP853" t="str">
        <f t="shared" si="330"/>
        <v/>
      </c>
      <c r="AQ853" t="str">
        <f t="shared" si="331"/>
        <v/>
      </c>
      <c r="AR853" t="str">
        <f t="shared" si="332"/>
        <v/>
      </c>
      <c r="AS853" t="str">
        <f t="shared" si="333"/>
        <v/>
      </c>
      <c r="AT853" t="str">
        <f t="shared" si="334"/>
        <v/>
      </c>
      <c r="AU853" t="str">
        <f t="shared" si="335"/>
        <v/>
      </c>
      <c r="AV853" t="str">
        <f t="shared" si="336"/>
        <v/>
      </c>
    </row>
    <row r="854" spans="1:48" x14ac:dyDescent="0.35">
      <c r="Y854" t="str">
        <f t="shared" si="313"/>
        <v/>
      </c>
      <c r="Z854" t="str">
        <f t="shared" si="314"/>
        <v/>
      </c>
      <c r="AA854" t="str">
        <f t="shared" si="315"/>
        <v/>
      </c>
      <c r="AB854" t="str">
        <f t="shared" si="316"/>
        <v/>
      </c>
      <c r="AC854" t="str">
        <f t="shared" si="317"/>
        <v/>
      </c>
      <c r="AD854" t="str">
        <f t="shared" si="318"/>
        <v/>
      </c>
      <c r="AE854" t="str">
        <f t="shared" si="319"/>
        <v/>
      </c>
      <c r="AF854" t="str">
        <f t="shared" si="320"/>
        <v/>
      </c>
      <c r="AG854" t="str">
        <f t="shared" si="321"/>
        <v/>
      </c>
      <c r="AH854" t="str">
        <f t="shared" si="322"/>
        <v/>
      </c>
      <c r="AI854" t="str">
        <f t="shared" si="323"/>
        <v/>
      </c>
      <c r="AJ854" t="str">
        <f t="shared" si="324"/>
        <v/>
      </c>
      <c r="AK854" t="str">
        <f t="shared" si="325"/>
        <v/>
      </c>
      <c r="AL854" t="str">
        <f t="shared" si="326"/>
        <v/>
      </c>
      <c r="AM854" t="str">
        <f t="shared" si="327"/>
        <v/>
      </c>
      <c r="AN854" t="str">
        <f t="shared" si="328"/>
        <v/>
      </c>
      <c r="AO854" t="str">
        <f t="shared" si="329"/>
        <v/>
      </c>
      <c r="AP854" t="str">
        <f t="shared" si="330"/>
        <v/>
      </c>
      <c r="AQ854" t="str">
        <f t="shared" si="331"/>
        <v/>
      </c>
      <c r="AR854" t="str">
        <f t="shared" si="332"/>
        <v/>
      </c>
      <c r="AS854" t="str">
        <f t="shared" si="333"/>
        <v/>
      </c>
      <c r="AT854" t="str">
        <f t="shared" si="334"/>
        <v/>
      </c>
      <c r="AU854" t="str">
        <f t="shared" si="335"/>
        <v/>
      </c>
      <c r="AV854" t="str">
        <f t="shared" si="336"/>
        <v/>
      </c>
    </row>
    <row r="855" spans="1:48" x14ac:dyDescent="0.35">
      <c r="Y855" t="str">
        <f t="shared" si="313"/>
        <v/>
      </c>
      <c r="Z855" t="str">
        <f t="shared" si="314"/>
        <v/>
      </c>
      <c r="AA855" t="str">
        <f t="shared" si="315"/>
        <v/>
      </c>
      <c r="AB855" t="str">
        <f t="shared" si="316"/>
        <v/>
      </c>
      <c r="AC855" t="str">
        <f t="shared" si="317"/>
        <v/>
      </c>
      <c r="AD855" t="str">
        <f t="shared" si="318"/>
        <v/>
      </c>
      <c r="AE855" t="str">
        <f t="shared" si="319"/>
        <v/>
      </c>
      <c r="AF855" t="str">
        <f t="shared" si="320"/>
        <v/>
      </c>
      <c r="AG855" t="str">
        <f t="shared" si="321"/>
        <v/>
      </c>
      <c r="AH855" t="str">
        <f t="shared" si="322"/>
        <v/>
      </c>
      <c r="AI855" t="str">
        <f t="shared" si="323"/>
        <v/>
      </c>
      <c r="AJ855" t="str">
        <f t="shared" si="324"/>
        <v/>
      </c>
      <c r="AK855" t="str">
        <f t="shared" si="325"/>
        <v/>
      </c>
      <c r="AL855" t="str">
        <f t="shared" si="326"/>
        <v/>
      </c>
      <c r="AM855" t="str">
        <f t="shared" si="327"/>
        <v/>
      </c>
      <c r="AN855" t="str">
        <f t="shared" si="328"/>
        <v/>
      </c>
      <c r="AO855" t="str">
        <f t="shared" si="329"/>
        <v/>
      </c>
      <c r="AP855" t="str">
        <f t="shared" si="330"/>
        <v/>
      </c>
      <c r="AQ855" t="str">
        <f t="shared" si="331"/>
        <v/>
      </c>
      <c r="AR855" t="str">
        <f t="shared" si="332"/>
        <v/>
      </c>
      <c r="AS855" t="str">
        <f t="shared" si="333"/>
        <v/>
      </c>
      <c r="AT855" t="str">
        <f t="shared" si="334"/>
        <v/>
      </c>
      <c r="AU855" t="str">
        <f t="shared" si="335"/>
        <v/>
      </c>
      <c r="AV855" t="str">
        <f t="shared" si="336"/>
        <v/>
      </c>
    </row>
    <row r="856" spans="1:48" x14ac:dyDescent="0.35">
      <c r="A856" t="s">
        <v>8218</v>
      </c>
      <c r="B856" t="s">
        <v>8219</v>
      </c>
      <c r="Y856" t="str">
        <f t="shared" si="313"/>
        <v>H</v>
      </c>
      <c r="Z856" t="str">
        <f t="shared" si="314"/>
        <v>G</v>
      </c>
      <c r="AA856" t="str">
        <f t="shared" si="315"/>
        <v/>
      </c>
      <c r="AB856" t="str">
        <f t="shared" si="316"/>
        <v/>
      </c>
      <c r="AC856" t="str">
        <f t="shared" si="317"/>
        <v/>
      </c>
      <c r="AD856" t="str">
        <f t="shared" si="318"/>
        <v/>
      </c>
      <c r="AE856" t="str">
        <f t="shared" si="319"/>
        <v/>
      </c>
      <c r="AF856" t="str">
        <f t="shared" si="320"/>
        <v/>
      </c>
      <c r="AG856" t="str">
        <f t="shared" si="321"/>
        <v/>
      </c>
      <c r="AH856" t="str">
        <f t="shared" si="322"/>
        <v/>
      </c>
      <c r="AI856" t="str">
        <f t="shared" si="323"/>
        <v/>
      </c>
      <c r="AJ856" t="str">
        <f t="shared" si="324"/>
        <v/>
      </c>
      <c r="AK856" t="str">
        <f t="shared" si="325"/>
        <v/>
      </c>
      <c r="AL856" t="str">
        <f t="shared" si="326"/>
        <v/>
      </c>
      <c r="AM856" t="str">
        <f t="shared" si="327"/>
        <v/>
      </c>
      <c r="AN856" t="str">
        <f t="shared" si="328"/>
        <v/>
      </c>
      <c r="AO856" t="str">
        <f t="shared" si="329"/>
        <v/>
      </c>
      <c r="AP856" t="str">
        <f t="shared" si="330"/>
        <v/>
      </c>
      <c r="AQ856" t="str">
        <f t="shared" si="331"/>
        <v/>
      </c>
      <c r="AR856" t="str">
        <f t="shared" si="332"/>
        <v/>
      </c>
      <c r="AS856" t="str">
        <f t="shared" si="333"/>
        <v/>
      </c>
      <c r="AT856" t="str">
        <f t="shared" si="334"/>
        <v/>
      </c>
      <c r="AU856" t="str">
        <f t="shared" si="335"/>
        <v/>
      </c>
      <c r="AV856" t="str">
        <f t="shared" si="336"/>
        <v/>
      </c>
    </row>
    <row r="857" spans="1:48" x14ac:dyDescent="0.35">
      <c r="Y857" t="str">
        <f t="shared" si="313"/>
        <v/>
      </c>
      <c r="Z857" t="str">
        <f t="shared" si="314"/>
        <v/>
      </c>
      <c r="AA857" t="str">
        <f t="shared" si="315"/>
        <v/>
      </c>
      <c r="AB857" t="str">
        <f t="shared" si="316"/>
        <v/>
      </c>
      <c r="AC857" t="str">
        <f t="shared" si="317"/>
        <v/>
      </c>
      <c r="AD857" t="str">
        <f t="shared" si="318"/>
        <v/>
      </c>
      <c r="AE857" t="str">
        <f t="shared" si="319"/>
        <v/>
      </c>
      <c r="AF857" t="str">
        <f t="shared" si="320"/>
        <v/>
      </c>
      <c r="AG857" t="str">
        <f t="shared" si="321"/>
        <v/>
      </c>
      <c r="AH857" t="str">
        <f t="shared" si="322"/>
        <v/>
      </c>
      <c r="AI857" t="str">
        <f t="shared" si="323"/>
        <v/>
      </c>
      <c r="AJ857" t="str">
        <f t="shared" si="324"/>
        <v/>
      </c>
      <c r="AK857" t="str">
        <f t="shared" si="325"/>
        <v/>
      </c>
      <c r="AL857" t="str">
        <f t="shared" si="326"/>
        <v/>
      </c>
      <c r="AM857" t="str">
        <f t="shared" si="327"/>
        <v/>
      </c>
      <c r="AN857" t="str">
        <f t="shared" si="328"/>
        <v/>
      </c>
      <c r="AO857" t="str">
        <f t="shared" si="329"/>
        <v/>
      </c>
      <c r="AP857" t="str">
        <f t="shared" si="330"/>
        <v/>
      </c>
      <c r="AQ857" t="str">
        <f t="shared" si="331"/>
        <v/>
      </c>
      <c r="AR857" t="str">
        <f t="shared" si="332"/>
        <v/>
      </c>
      <c r="AS857" t="str">
        <f t="shared" si="333"/>
        <v/>
      </c>
      <c r="AT857" t="str">
        <f t="shared" si="334"/>
        <v/>
      </c>
      <c r="AU857" t="str">
        <f t="shared" si="335"/>
        <v/>
      </c>
      <c r="AV857" t="str">
        <f t="shared" si="336"/>
        <v/>
      </c>
    </row>
    <row r="858" spans="1:48" x14ac:dyDescent="0.35">
      <c r="A858" t="s">
        <v>2189</v>
      </c>
      <c r="B858" t="s">
        <v>3824</v>
      </c>
      <c r="C858" t="s">
        <v>684</v>
      </c>
      <c r="D858" t="s">
        <v>8220</v>
      </c>
      <c r="E858" t="s">
        <v>2032</v>
      </c>
      <c r="Y858" t="str">
        <f t="shared" si="313"/>
        <v>G</v>
      </c>
      <c r="Z858" t="str">
        <f t="shared" si="314"/>
        <v>B</v>
      </c>
      <c r="AA858" t="str">
        <f t="shared" si="315"/>
        <v>B</v>
      </c>
      <c r="AB858" t="str">
        <f t="shared" si="316"/>
        <v>G</v>
      </c>
      <c r="AC858" t="str">
        <f t="shared" si="317"/>
        <v>G</v>
      </c>
      <c r="AD858" t="str">
        <f t="shared" si="318"/>
        <v/>
      </c>
      <c r="AE858" t="str">
        <f t="shared" si="319"/>
        <v/>
      </c>
      <c r="AF858" t="str">
        <f t="shared" si="320"/>
        <v/>
      </c>
      <c r="AG858" t="str">
        <f t="shared" si="321"/>
        <v/>
      </c>
      <c r="AH858" t="str">
        <f t="shared" si="322"/>
        <v/>
      </c>
      <c r="AI858" t="str">
        <f t="shared" si="323"/>
        <v/>
      </c>
      <c r="AJ858" t="str">
        <f t="shared" si="324"/>
        <v/>
      </c>
      <c r="AK858" t="str">
        <f t="shared" si="325"/>
        <v/>
      </c>
      <c r="AL858" t="str">
        <f t="shared" si="326"/>
        <v/>
      </c>
      <c r="AM858" t="str">
        <f t="shared" si="327"/>
        <v/>
      </c>
      <c r="AN858" t="str">
        <f t="shared" si="328"/>
        <v/>
      </c>
      <c r="AO858" t="str">
        <f t="shared" si="329"/>
        <v/>
      </c>
      <c r="AP858" t="str">
        <f t="shared" si="330"/>
        <v/>
      </c>
      <c r="AQ858" t="str">
        <f t="shared" si="331"/>
        <v/>
      </c>
      <c r="AR858" t="str">
        <f t="shared" si="332"/>
        <v/>
      </c>
      <c r="AS858" t="str">
        <f t="shared" si="333"/>
        <v/>
      </c>
      <c r="AT858" t="str">
        <f t="shared" si="334"/>
        <v/>
      </c>
      <c r="AU858" t="str">
        <f t="shared" si="335"/>
        <v/>
      </c>
      <c r="AV858" t="str">
        <f t="shared" si="336"/>
        <v/>
      </c>
    </row>
    <row r="859" spans="1:48" x14ac:dyDescent="0.35">
      <c r="A859" t="s">
        <v>2032</v>
      </c>
      <c r="B859" t="s">
        <v>7371</v>
      </c>
      <c r="C859" t="s">
        <v>684</v>
      </c>
      <c r="D859" t="s">
        <v>8221</v>
      </c>
      <c r="Y859" t="str">
        <f t="shared" si="313"/>
        <v>G</v>
      </c>
      <c r="Z859" t="str">
        <f t="shared" si="314"/>
        <v>B</v>
      </c>
      <c r="AA859" t="str">
        <f t="shared" si="315"/>
        <v>B</v>
      </c>
      <c r="AB859" t="str">
        <f t="shared" si="316"/>
        <v>B</v>
      </c>
      <c r="AC859" t="str">
        <f t="shared" si="317"/>
        <v/>
      </c>
      <c r="AD859" t="str">
        <f t="shared" si="318"/>
        <v/>
      </c>
      <c r="AE859" t="str">
        <f t="shared" si="319"/>
        <v/>
      </c>
      <c r="AF859" t="str">
        <f t="shared" si="320"/>
        <v/>
      </c>
      <c r="AG859" t="str">
        <f t="shared" si="321"/>
        <v/>
      </c>
      <c r="AH859" t="str">
        <f t="shared" si="322"/>
        <v/>
      </c>
      <c r="AI859" t="str">
        <f t="shared" si="323"/>
        <v/>
      </c>
      <c r="AJ859" t="str">
        <f t="shared" si="324"/>
        <v/>
      </c>
      <c r="AK859" t="str">
        <f t="shared" si="325"/>
        <v/>
      </c>
      <c r="AL859" t="str">
        <f t="shared" si="326"/>
        <v/>
      </c>
      <c r="AM859" t="str">
        <f t="shared" si="327"/>
        <v/>
      </c>
      <c r="AN859" t="str">
        <f t="shared" si="328"/>
        <v/>
      </c>
      <c r="AO859" t="str">
        <f t="shared" si="329"/>
        <v/>
      </c>
      <c r="AP859" t="str">
        <f t="shared" si="330"/>
        <v/>
      </c>
      <c r="AQ859" t="str">
        <f t="shared" si="331"/>
        <v/>
      </c>
      <c r="AR859" t="str">
        <f t="shared" si="332"/>
        <v/>
      </c>
      <c r="AS859" t="str">
        <f t="shared" si="333"/>
        <v/>
      </c>
      <c r="AT859" t="str">
        <f t="shared" si="334"/>
        <v/>
      </c>
      <c r="AU859" t="str">
        <f t="shared" si="335"/>
        <v/>
      </c>
      <c r="AV859" t="str">
        <f t="shared" si="336"/>
        <v/>
      </c>
    </row>
    <row r="860" spans="1:48" x14ac:dyDescent="0.35">
      <c r="A860" t="s">
        <v>2236</v>
      </c>
      <c r="B860" t="s">
        <v>8145</v>
      </c>
      <c r="C860" t="s">
        <v>8222</v>
      </c>
      <c r="D860" t="s">
        <v>2411</v>
      </c>
      <c r="E860" t="s">
        <v>8223</v>
      </c>
      <c r="Y860" t="str">
        <f t="shared" si="313"/>
        <v>G</v>
      </c>
      <c r="Z860" t="str">
        <f t="shared" si="314"/>
        <v>G</v>
      </c>
      <c r="AA860" t="str">
        <f t="shared" si="315"/>
        <v>G</v>
      </c>
      <c r="AB860" t="str">
        <f t="shared" si="316"/>
        <v>G</v>
      </c>
      <c r="AC860" t="str">
        <f t="shared" si="317"/>
        <v>G</v>
      </c>
      <c r="AD860" t="str">
        <f t="shared" si="318"/>
        <v/>
      </c>
      <c r="AE860" t="str">
        <f t="shared" si="319"/>
        <v/>
      </c>
      <c r="AF860" t="str">
        <f t="shared" si="320"/>
        <v/>
      </c>
      <c r="AG860" t="str">
        <f t="shared" si="321"/>
        <v/>
      </c>
      <c r="AH860" t="str">
        <f t="shared" si="322"/>
        <v/>
      </c>
      <c r="AI860" t="str">
        <f t="shared" si="323"/>
        <v/>
      </c>
      <c r="AJ860" t="str">
        <f t="shared" si="324"/>
        <v/>
      </c>
      <c r="AK860" t="str">
        <f t="shared" si="325"/>
        <v/>
      </c>
      <c r="AL860" t="str">
        <f t="shared" si="326"/>
        <v/>
      </c>
      <c r="AM860" t="str">
        <f t="shared" si="327"/>
        <v/>
      </c>
      <c r="AN860" t="str">
        <f t="shared" si="328"/>
        <v/>
      </c>
      <c r="AO860" t="str">
        <f t="shared" si="329"/>
        <v/>
      </c>
      <c r="AP860" t="str">
        <f t="shared" si="330"/>
        <v/>
      </c>
      <c r="AQ860" t="str">
        <f t="shared" si="331"/>
        <v/>
      </c>
      <c r="AR860" t="str">
        <f t="shared" si="332"/>
        <v/>
      </c>
      <c r="AS860" t="str">
        <f t="shared" si="333"/>
        <v/>
      </c>
      <c r="AT860" t="str">
        <f t="shared" si="334"/>
        <v/>
      </c>
      <c r="AU860" t="str">
        <f t="shared" si="335"/>
        <v/>
      </c>
      <c r="AV860" t="str">
        <f t="shared" si="336"/>
        <v/>
      </c>
    </row>
    <row r="861" spans="1:48" x14ac:dyDescent="0.35">
      <c r="Y861" t="str">
        <f t="shared" si="313"/>
        <v/>
      </c>
      <c r="Z861" t="str">
        <f t="shared" si="314"/>
        <v/>
      </c>
      <c r="AA861" t="str">
        <f t="shared" si="315"/>
        <v/>
      </c>
      <c r="AB861" t="str">
        <f t="shared" si="316"/>
        <v/>
      </c>
      <c r="AC861" t="str">
        <f t="shared" si="317"/>
        <v/>
      </c>
      <c r="AD861" t="str">
        <f t="shared" si="318"/>
        <v/>
      </c>
      <c r="AE861" t="str">
        <f t="shared" si="319"/>
        <v/>
      </c>
      <c r="AF861" t="str">
        <f t="shared" si="320"/>
        <v/>
      </c>
      <c r="AG861" t="str">
        <f t="shared" si="321"/>
        <v/>
      </c>
      <c r="AH861" t="str">
        <f t="shared" si="322"/>
        <v/>
      </c>
      <c r="AI861" t="str">
        <f t="shared" si="323"/>
        <v/>
      </c>
      <c r="AJ861" t="str">
        <f t="shared" si="324"/>
        <v/>
      </c>
      <c r="AK861" t="str">
        <f t="shared" si="325"/>
        <v/>
      </c>
      <c r="AL861" t="str">
        <f t="shared" si="326"/>
        <v/>
      </c>
      <c r="AM861" t="str">
        <f t="shared" si="327"/>
        <v/>
      </c>
      <c r="AN861" t="str">
        <f t="shared" si="328"/>
        <v/>
      </c>
      <c r="AO861" t="str">
        <f t="shared" si="329"/>
        <v/>
      </c>
      <c r="AP861" t="str">
        <f t="shared" si="330"/>
        <v/>
      </c>
      <c r="AQ861" t="str">
        <f t="shared" si="331"/>
        <v/>
      </c>
      <c r="AR861" t="str">
        <f t="shared" si="332"/>
        <v/>
      </c>
      <c r="AS861" t="str">
        <f t="shared" si="333"/>
        <v/>
      </c>
      <c r="AT861" t="str">
        <f t="shared" si="334"/>
        <v/>
      </c>
      <c r="AU861" t="str">
        <f t="shared" si="335"/>
        <v/>
      </c>
      <c r="AV861" t="str">
        <f t="shared" si="336"/>
        <v/>
      </c>
    </row>
    <row r="862" spans="1:48" x14ac:dyDescent="0.35">
      <c r="A862" t="s">
        <v>5458</v>
      </c>
      <c r="Y862" t="str">
        <f t="shared" si="313"/>
        <v>B</v>
      </c>
      <c r="Z862" t="str">
        <f t="shared" si="314"/>
        <v/>
      </c>
      <c r="AA862" t="str">
        <f t="shared" si="315"/>
        <v/>
      </c>
      <c r="AB862" t="str">
        <f t="shared" si="316"/>
        <v/>
      </c>
      <c r="AC862" t="str">
        <f t="shared" si="317"/>
        <v/>
      </c>
      <c r="AD862" t="str">
        <f t="shared" si="318"/>
        <v/>
      </c>
      <c r="AE862" t="str">
        <f t="shared" si="319"/>
        <v/>
      </c>
      <c r="AF862" t="str">
        <f t="shared" si="320"/>
        <v/>
      </c>
      <c r="AG862" t="str">
        <f t="shared" si="321"/>
        <v/>
      </c>
      <c r="AH862" t="str">
        <f t="shared" si="322"/>
        <v/>
      </c>
      <c r="AI862" t="str">
        <f t="shared" si="323"/>
        <v/>
      </c>
      <c r="AJ862" t="str">
        <f t="shared" si="324"/>
        <v/>
      </c>
      <c r="AK862" t="str">
        <f t="shared" si="325"/>
        <v/>
      </c>
      <c r="AL862" t="str">
        <f t="shared" si="326"/>
        <v/>
      </c>
      <c r="AM862" t="str">
        <f t="shared" si="327"/>
        <v/>
      </c>
      <c r="AN862" t="str">
        <f t="shared" si="328"/>
        <v/>
      </c>
      <c r="AO862" t="str">
        <f t="shared" si="329"/>
        <v/>
      </c>
      <c r="AP862" t="str">
        <f t="shared" si="330"/>
        <v/>
      </c>
      <c r="AQ862" t="str">
        <f t="shared" si="331"/>
        <v/>
      </c>
      <c r="AR862" t="str">
        <f t="shared" si="332"/>
        <v/>
      </c>
      <c r="AS862" t="str">
        <f t="shared" si="333"/>
        <v/>
      </c>
      <c r="AT862" t="str">
        <f t="shared" si="334"/>
        <v/>
      </c>
      <c r="AU862" t="str">
        <f t="shared" si="335"/>
        <v/>
      </c>
      <c r="AV862" t="str">
        <f t="shared" si="336"/>
        <v/>
      </c>
    </row>
    <row r="863" spans="1:48" x14ac:dyDescent="0.35">
      <c r="A863" t="s">
        <v>8224</v>
      </c>
      <c r="B863" t="s">
        <v>8225</v>
      </c>
      <c r="Y863" t="str">
        <f t="shared" si="313"/>
        <v>H</v>
      </c>
      <c r="Z863" t="str">
        <f t="shared" si="314"/>
        <v>H</v>
      </c>
      <c r="AA863" t="str">
        <f t="shared" si="315"/>
        <v/>
      </c>
      <c r="AB863" t="str">
        <f t="shared" si="316"/>
        <v/>
      </c>
      <c r="AC863" t="str">
        <f t="shared" si="317"/>
        <v/>
      </c>
      <c r="AD863" t="str">
        <f t="shared" si="318"/>
        <v/>
      </c>
      <c r="AE863" t="str">
        <f t="shared" si="319"/>
        <v/>
      </c>
      <c r="AF863" t="str">
        <f t="shared" si="320"/>
        <v/>
      </c>
      <c r="AG863" t="str">
        <f t="shared" si="321"/>
        <v/>
      </c>
      <c r="AH863" t="str">
        <f t="shared" si="322"/>
        <v/>
      </c>
      <c r="AI863" t="str">
        <f t="shared" si="323"/>
        <v/>
      </c>
      <c r="AJ863" t="str">
        <f t="shared" si="324"/>
        <v/>
      </c>
      <c r="AK863" t="str">
        <f t="shared" si="325"/>
        <v/>
      </c>
      <c r="AL863" t="str">
        <f t="shared" si="326"/>
        <v/>
      </c>
      <c r="AM863" t="str">
        <f t="shared" si="327"/>
        <v/>
      </c>
      <c r="AN863" t="str">
        <f t="shared" si="328"/>
        <v/>
      </c>
      <c r="AO863" t="str">
        <f t="shared" si="329"/>
        <v/>
      </c>
      <c r="AP863" t="str">
        <f t="shared" si="330"/>
        <v/>
      </c>
      <c r="AQ863" t="str">
        <f t="shared" si="331"/>
        <v/>
      </c>
      <c r="AR863" t="str">
        <f t="shared" si="332"/>
        <v/>
      </c>
      <c r="AS863" t="str">
        <f t="shared" si="333"/>
        <v/>
      </c>
      <c r="AT863" t="str">
        <f t="shared" si="334"/>
        <v/>
      </c>
      <c r="AU863" t="str">
        <f t="shared" si="335"/>
        <v/>
      </c>
      <c r="AV863" t="str">
        <f t="shared" si="336"/>
        <v/>
      </c>
    </row>
    <row r="864" spans="1:48" x14ac:dyDescent="0.35">
      <c r="A864" t="s">
        <v>7371</v>
      </c>
      <c r="B864" t="s">
        <v>3824</v>
      </c>
      <c r="C864" t="s">
        <v>2229</v>
      </c>
      <c r="Y864" t="str">
        <f t="shared" si="313"/>
        <v>B</v>
      </c>
      <c r="Z864" t="str">
        <f t="shared" si="314"/>
        <v>B</v>
      </c>
      <c r="AA864" t="str">
        <f t="shared" si="315"/>
        <v>G</v>
      </c>
      <c r="AB864" t="str">
        <f t="shared" si="316"/>
        <v/>
      </c>
      <c r="AC864" t="str">
        <f t="shared" si="317"/>
        <v/>
      </c>
      <c r="AD864" t="str">
        <f t="shared" si="318"/>
        <v/>
      </c>
      <c r="AE864" t="str">
        <f t="shared" si="319"/>
        <v/>
      </c>
      <c r="AF864" t="str">
        <f t="shared" si="320"/>
        <v/>
      </c>
      <c r="AG864" t="str">
        <f t="shared" si="321"/>
        <v/>
      </c>
      <c r="AH864" t="str">
        <f t="shared" si="322"/>
        <v/>
      </c>
      <c r="AI864" t="str">
        <f t="shared" si="323"/>
        <v/>
      </c>
      <c r="AJ864" t="str">
        <f t="shared" si="324"/>
        <v/>
      </c>
      <c r="AK864" t="str">
        <f t="shared" si="325"/>
        <v/>
      </c>
      <c r="AL864" t="str">
        <f t="shared" si="326"/>
        <v/>
      </c>
      <c r="AM864" t="str">
        <f t="shared" si="327"/>
        <v/>
      </c>
      <c r="AN864" t="str">
        <f t="shared" si="328"/>
        <v/>
      </c>
      <c r="AO864" t="str">
        <f t="shared" si="329"/>
        <v/>
      </c>
      <c r="AP864" t="str">
        <f t="shared" si="330"/>
        <v/>
      </c>
      <c r="AQ864" t="str">
        <f t="shared" si="331"/>
        <v/>
      </c>
      <c r="AR864" t="str">
        <f t="shared" si="332"/>
        <v/>
      </c>
      <c r="AS864" t="str">
        <f t="shared" si="333"/>
        <v/>
      </c>
      <c r="AT864" t="str">
        <f t="shared" si="334"/>
        <v/>
      </c>
      <c r="AU864" t="str">
        <f t="shared" si="335"/>
        <v/>
      </c>
      <c r="AV864" t="str">
        <f t="shared" si="336"/>
        <v/>
      </c>
    </row>
    <row r="865" spans="1:48" x14ac:dyDescent="0.35">
      <c r="A865" t="s">
        <v>6329</v>
      </c>
      <c r="Y865" t="str">
        <f t="shared" si="313"/>
        <v>G</v>
      </c>
      <c r="Z865" t="str">
        <f t="shared" si="314"/>
        <v/>
      </c>
      <c r="AA865" t="str">
        <f t="shared" si="315"/>
        <v/>
      </c>
      <c r="AB865" t="str">
        <f t="shared" si="316"/>
        <v/>
      </c>
      <c r="AC865" t="str">
        <f t="shared" si="317"/>
        <v/>
      </c>
      <c r="AD865" t="str">
        <f t="shared" si="318"/>
        <v/>
      </c>
      <c r="AE865" t="str">
        <f t="shared" si="319"/>
        <v/>
      </c>
      <c r="AF865" t="str">
        <f t="shared" si="320"/>
        <v/>
      </c>
      <c r="AG865" t="str">
        <f t="shared" si="321"/>
        <v/>
      </c>
      <c r="AH865" t="str">
        <f t="shared" si="322"/>
        <v/>
      </c>
      <c r="AI865" t="str">
        <f t="shared" si="323"/>
        <v/>
      </c>
      <c r="AJ865" t="str">
        <f t="shared" si="324"/>
        <v/>
      </c>
      <c r="AK865" t="str">
        <f t="shared" si="325"/>
        <v/>
      </c>
      <c r="AL865" t="str">
        <f t="shared" si="326"/>
        <v/>
      </c>
      <c r="AM865" t="str">
        <f t="shared" si="327"/>
        <v/>
      </c>
      <c r="AN865" t="str">
        <f t="shared" si="328"/>
        <v/>
      </c>
      <c r="AO865" t="str">
        <f t="shared" si="329"/>
        <v/>
      </c>
      <c r="AP865" t="str">
        <f t="shared" si="330"/>
        <v/>
      </c>
      <c r="AQ865" t="str">
        <f t="shared" si="331"/>
        <v/>
      </c>
      <c r="AR865" t="str">
        <f t="shared" si="332"/>
        <v/>
      </c>
      <c r="AS865" t="str">
        <f t="shared" si="333"/>
        <v/>
      </c>
      <c r="AT865" t="str">
        <f t="shared" si="334"/>
        <v/>
      </c>
      <c r="AU865" t="str">
        <f t="shared" si="335"/>
        <v/>
      </c>
      <c r="AV865" t="str">
        <f t="shared" si="336"/>
        <v/>
      </c>
    </row>
    <row r="866" spans="1:48" x14ac:dyDescent="0.35">
      <c r="A866" t="s">
        <v>8226</v>
      </c>
      <c r="B866" t="s">
        <v>7590</v>
      </c>
      <c r="Y866" t="str">
        <f t="shared" si="313"/>
        <v>H</v>
      </c>
      <c r="Z866" t="str">
        <f t="shared" si="314"/>
        <v>G</v>
      </c>
      <c r="AA866" t="str">
        <f t="shared" si="315"/>
        <v/>
      </c>
      <c r="AB866" t="str">
        <f t="shared" si="316"/>
        <v/>
      </c>
      <c r="AC866" t="str">
        <f t="shared" si="317"/>
        <v/>
      </c>
      <c r="AD866" t="str">
        <f t="shared" si="318"/>
        <v/>
      </c>
      <c r="AE866" t="str">
        <f t="shared" si="319"/>
        <v/>
      </c>
      <c r="AF866" t="str">
        <f t="shared" si="320"/>
        <v/>
      </c>
      <c r="AG866" t="str">
        <f t="shared" si="321"/>
        <v/>
      </c>
      <c r="AH866" t="str">
        <f t="shared" si="322"/>
        <v/>
      </c>
      <c r="AI866" t="str">
        <f t="shared" si="323"/>
        <v/>
      </c>
      <c r="AJ866" t="str">
        <f t="shared" si="324"/>
        <v/>
      </c>
      <c r="AK866" t="str">
        <f t="shared" si="325"/>
        <v/>
      </c>
      <c r="AL866" t="str">
        <f t="shared" si="326"/>
        <v/>
      </c>
      <c r="AM866" t="str">
        <f t="shared" si="327"/>
        <v/>
      </c>
      <c r="AN866" t="str">
        <f t="shared" si="328"/>
        <v/>
      </c>
      <c r="AO866" t="str">
        <f t="shared" si="329"/>
        <v/>
      </c>
      <c r="AP866" t="str">
        <f t="shared" si="330"/>
        <v/>
      </c>
      <c r="AQ866" t="str">
        <f t="shared" si="331"/>
        <v/>
      </c>
      <c r="AR866" t="str">
        <f t="shared" si="332"/>
        <v/>
      </c>
      <c r="AS866" t="str">
        <f t="shared" si="333"/>
        <v/>
      </c>
      <c r="AT866" t="str">
        <f t="shared" si="334"/>
        <v/>
      </c>
      <c r="AU866" t="str">
        <f t="shared" si="335"/>
        <v/>
      </c>
      <c r="AV866" t="str">
        <f t="shared" si="336"/>
        <v/>
      </c>
    </row>
    <row r="867" spans="1:48" x14ac:dyDescent="0.35">
      <c r="A867" t="s">
        <v>684</v>
      </c>
      <c r="B867" t="s">
        <v>2189</v>
      </c>
      <c r="Y867" t="str">
        <f t="shared" si="313"/>
        <v>B</v>
      </c>
      <c r="Z867" t="str">
        <f t="shared" si="314"/>
        <v>G</v>
      </c>
      <c r="AA867" t="str">
        <f t="shared" si="315"/>
        <v/>
      </c>
      <c r="AB867" t="str">
        <f t="shared" si="316"/>
        <v/>
      </c>
      <c r="AC867" t="str">
        <f t="shared" si="317"/>
        <v/>
      </c>
      <c r="AD867" t="str">
        <f t="shared" si="318"/>
        <v/>
      </c>
      <c r="AE867" t="str">
        <f t="shared" si="319"/>
        <v/>
      </c>
      <c r="AF867" t="str">
        <f t="shared" si="320"/>
        <v/>
      </c>
      <c r="AG867" t="str">
        <f t="shared" si="321"/>
        <v/>
      </c>
      <c r="AH867" t="str">
        <f t="shared" si="322"/>
        <v/>
      </c>
      <c r="AI867" t="str">
        <f t="shared" si="323"/>
        <v/>
      </c>
      <c r="AJ867" t="str">
        <f t="shared" si="324"/>
        <v/>
      </c>
      <c r="AK867" t="str">
        <f t="shared" si="325"/>
        <v/>
      </c>
      <c r="AL867" t="str">
        <f t="shared" si="326"/>
        <v/>
      </c>
      <c r="AM867" t="str">
        <f t="shared" si="327"/>
        <v/>
      </c>
      <c r="AN867" t="str">
        <f t="shared" si="328"/>
        <v/>
      </c>
      <c r="AO867" t="str">
        <f t="shared" si="329"/>
        <v/>
      </c>
      <c r="AP867" t="str">
        <f t="shared" si="330"/>
        <v/>
      </c>
      <c r="AQ867" t="str">
        <f t="shared" si="331"/>
        <v/>
      </c>
      <c r="AR867" t="str">
        <f t="shared" si="332"/>
        <v/>
      </c>
      <c r="AS867" t="str">
        <f t="shared" si="333"/>
        <v/>
      </c>
      <c r="AT867" t="str">
        <f t="shared" si="334"/>
        <v/>
      </c>
      <c r="AU867" t="str">
        <f t="shared" si="335"/>
        <v/>
      </c>
      <c r="AV867" t="str">
        <f t="shared" si="336"/>
        <v/>
      </c>
    </row>
    <row r="868" spans="1:48" x14ac:dyDescent="0.35">
      <c r="A868" t="s">
        <v>8227</v>
      </c>
      <c r="B868" t="s">
        <v>8228</v>
      </c>
      <c r="C868" t="s">
        <v>8229</v>
      </c>
      <c r="D868" t="s">
        <v>8230</v>
      </c>
      <c r="Y868" t="str">
        <f t="shared" si="313"/>
        <v>H</v>
      </c>
      <c r="Z868" t="str">
        <f t="shared" si="314"/>
        <v>H</v>
      </c>
      <c r="AA868" t="str">
        <f t="shared" si="315"/>
        <v>H</v>
      </c>
      <c r="AB868" t="str">
        <f t="shared" si="316"/>
        <v>H</v>
      </c>
      <c r="AC868" t="str">
        <f t="shared" si="317"/>
        <v/>
      </c>
      <c r="AD868" t="str">
        <f t="shared" si="318"/>
        <v/>
      </c>
      <c r="AE868" t="str">
        <f t="shared" si="319"/>
        <v/>
      </c>
      <c r="AF868" t="str">
        <f t="shared" si="320"/>
        <v/>
      </c>
      <c r="AG868" t="str">
        <f t="shared" si="321"/>
        <v/>
      </c>
      <c r="AH868" t="str">
        <f t="shared" si="322"/>
        <v/>
      </c>
      <c r="AI868" t="str">
        <f t="shared" si="323"/>
        <v/>
      </c>
      <c r="AJ868" t="str">
        <f t="shared" si="324"/>
        <v/>
      </c>
      <c r="AK868" t="str">
        <f t="shared" si="325"/>
        <v/>
      </c>
      <c r="AL868" t="str">
        <f t="shared" si="326"/>
        <v/>
      </c>
      <c r="AM868" t="str">
        <f t="shared" si="327"/>
        <v/>
      </c>
      <c r="AN868" t="str">
        <f t="shared" si="328"/>
        <v/>
      </c>
      <c r="AO868" t="str">
        <f t="shared" si="329"/>
        <v/>
      </c>
      <c r="AP868" t="str">
        <f t="shared" si="330"/>
        <v/>
      </c>
      <c r="AQ868" t="str">
        <f t="shared" si="331"/>
        <v/>
      </c>
      <c r="AR868" t="str">
        <f t="shared" si="332"/>
        <v/>
      </c>
      <c r="AS868" t="str">
        <f t="shared" si="333"/>
        <v/>
      </c>
      <c r="AT868" t="str">
        <f t="shared" si="334"/>
        <v/>
      </c>
      <c r="AU868" t="str">
        <f t="shared" si="335"/>
        <v/>
      </c>
      <c r="AV868" t="str">
        <f t="shared" si="336"/>
        <v/>
      </c>
    </row>
    <row r="869" spans="1:48" x14ac:dyDescent="0.35">
      <c r="A869" t="s">
        <v>8231</v>
      </c>
      <c r="B869" t="s">
        <v>2236</v>
      </c>
      <c r="C869" t="s">
        <v>8232</v>
      </c>
      <c r="D869" t="s">
        <v>8233</v>
      </c>
      <c r="E869" t="s">
        <v>8234</v>
      </c>
      <c r="Y869" t="str">
        <f t="shared" si="313"/>
        <v>H</v>
      </c>
      <c r="Z869" t="str">
        <f t="shared" si="314"/>
        <v>G</v>
      </c>
      <c r="AA869" t="str">
        <f t="shared" si="315"/>
        <v>H</v>
      </c>
      <c r="AB869" t="str">
        <f t="shared" si="316"/>
        <v>H</v>
      </c>
      <c r="AC869" t="str">
        <f t="shared" si="317"/>
        <v>H</v>
      </c>
      <c r="AD869" t="str">
        <f t="shared" si="318"/>
        <v/>
      </c>
      <c r="AE869" t="str">
        <f t="shared" si="319"/>
        <v/>
      </c>
      <c r="AF869" t="str">
        <f t="shared" si="320"/>
        <v/>
      </c>
      <c r="AG869" t="str">
        <f t="shared" si="321"/>
        <v/>
      </c>
      <c r="AH869" t="str">
        <f t="shared" si="322"/>
        <v/>
      </c>
      <c r="AI869" t="str">
        <f t="shared" si="323"/>
        <v/>
      </c>
      <c r="AJ869" t="str">
        <f t="shared" si="324"/>
        <v/>
      </c>
      <c r="AK869" t="str">
        <f t="shared" si="325"/>
        <v/>
      </c>
      <c r="AL869" t="str">
        <f t="shared" si="326"/>
        <v/>
      </c>
      <c r="AM869" t="str">
        <f t="shared" si="327"/>
        <v/>
      </c>
      <c r="AN869" t="str">
        <f t="shared" si="328"/>
        <v/>
      </c>
      <c r="AO869" t="str">
        <f t="shared" si="329"/>
        <v/>
      </c>
      <c r="AP869" t="str">
        <f t="shared" si="330"/>
        <v/>
      </c>
      <c r="AQ869" t="str">
        <f t="shared" si="331"/>
        <v/>
      </c>
      <c r="AR869" t="str">
        <f t="shared" si="332"/>
        <v/>
      </c>
      <c r="AS869" t="str">
        <f t="shared" si="333"/>
        <v/>
      </c>
      <c r="AT869" t="str">
        <f t="shared" si="334"/>
        <v/>
      </c>
      <c r="AU869" t="str">
        <f t="shared" si="335"/>
        <v/>
      </c>
      <c r="AV869" t="str">
        <f t="shared" si="336"/>
        <v/>
      </c>
    </row>
    <row r="870" spans="1:48" x14ac:dyDescent="0.35">
      <c r="Y870" t="str">
        <f t="shared" si="313"/>
        <v/>
      </c>
      <c r="Z870" t="str">
        <f t="shared" si="314"/>
        <v/>
      </c>
      <c r="AA870" t="str">
        <f t="shared" si="315"/>
        <v/>
      </c>
      <c r="AB870" t="str">
        <f t="shared" si="316"/>
        <v/>
      </c>
      <c r="AC870" t="str">
        <f t="shared" si="317"/>
        <v/>
      </c>
      <c r="AD870" t="str">
        <f t="shared" si="318"/>
        <v/>
      </c>
      <c r="AE870" t="str">
        <f t="shared" si="319"/>
        <v/>
      </c>
      <c r="AF870" t="str">
        <f t="shared" si="320"/>
        <v/>
      </c>
      <c r="AG870" t="str">
        <f t="shared" si="321"/>
        <v/>
      </c>
      <c r="AH870" t="str">
        <f t="shared" si="322"/>
        <v/>
      </c>
      <c r="AI870" t="str">
        <f t="shared" si="323"/>
        <v/>
      </c>
      <c r="AJ870" t="str">
        <f t="shared" si="324"/>
        <v/>
      </c>
      <c r="AK870" t="str">
        <f t="shared" si="325"/>
        <v/>
      </c>
      <c r="AL870" t="str">
        <f t="shared" si="326"/>
        <v/>
      </c>
      <c r="AM870" t="str">
        <f t="shared" si="327"/>
        <v/>
      </c>
      <c r="AN870" t="str">
        <f t="shared" si="328"/>
        <v/>
      </c>
      <c r="AO870" t="str">
        <f t="shared" si="329"/>
        <v/>
      </c>
      <c r="AP870" t="str">
        <f t="shared" si="330"/>
        <v/>
      </c>
      <c r="AQ870" t="str">
        <f t="shared" si="331"/>
        <v/>
      </c>
      <c r="AR870" t="str">
        <f t="shared" si="332"/>
        <v/>
      </c>
      <c r="AS870" t="str">
        <f t="shared" si="333"/>
        <v/>
      </c>
      <c r="AT870" t="str">
        <f t="shared" si="334"/>
        <v/>
      </c>
      <c r="AU870" t="str">
        <f t="shared" si="335"/>
        <v/>
      </c>
      <c r="AV870" t="str">
        <f t="shared" si="336"/>
        <v/>
      </c>
    </row>
    <row r="871" spans="1:48" x14ac:dyDescent="0.35">
      <c r="A871" t="s">
        <v>6372</v>
      </c>
      <c r="Y871" t="str">
        <f t="shared" si="313"/>
        <v>G</v>
      </c>
      <c r="Z871" t="str">
        <f t="shared" si="314"/>
        <v/>
      </c>
      <c r="AA871" t="str">
        <f t="shared" si="315"/>
        <v/>
      </c>
      <c r="AB871" t="str">
        <f t="shared" si="316"/>
        <v/>
      </c>
      <c r="AC871" t="str">
        <f t="shared" si="317"/>
        <v/>
      </c>
      <c r="AD871" t="str">
        <f t="shared" si="318"/>
        <v/>
      </c>
      <c r="AE871" t="str">
        <f t="shared" si="319"/>
        <v/>
      </c>
      <c r="AF871" t="str">
        <f t="shared" si="320"/>
        <v/>
      </c>
      <c r="AG871" t="str">
        <f t="shared" si="321"/>
        <v/>
      </c>
      <c r="AH871" t="str">
        <f t="shared" si="322"/>
        <v/>
      </c>
      <c r="AI871" t="str">
        <f t="shared" si="323"/>
        <v/>
      </c>
      <c r="AJ871" t="str">
        <f t="shared" si="324"/>
        <v/>
      </c>
      <c r="AK871" t="str">
        <f t="shared" si="325"/>
        <v/>
      </c>
      <c r="AL871" t="str">
        <f t="shared" si="326"/>
        <v/>
      </c>
      <c r="AM871" t="str">
        <f t="shared" si="327"/>
        <v/>
      </c>
      <c r="AN871" t="str">
        <f t="shared" si="328"/>
        <v/>
      </c>
      <c r="AO871" t="str">
        <f t="shared" si="329"/>
        <v/>
      </c>
      <c r="AP871" t="str">
        <f t="shared" si="330"/>
        <v/>
      </c>
      <c r="AQ871" t="str">
        <f t="shared" si="331"/>
        <v/>
      </c>
      <c r="AR871" t="str">
        <f t="shared" si="332"/>
        <v/>
      </c>
      <c r="AS871" t="str">
        <f t="shared" si="333"/>
        <v/>
      </c>
      <c r="AT871" t="str">
        <f t="shared" si="334"/>
        <v/>
      </c>
      <c r="AU871" t="str">
        <f t="shared" si="335"/>
        <v/>
      </c>
      <c r="AV871" t="str">
        <f t="shared" si="336"/>
        <v/>
      </c>
    </row>
    <row r="872" spans="1:48" x14ac:dyDescent="0.35">
      <c r="Y872" t="str">
        <f t="shared" si="313"/>
        <v/>
      </c>
      <c r="Z872" t="str">
        <f t="shared" si="314"/>
        <v/>
      </c>
      <c r="AA872" t="str">
        <f t="shared" si="315"/>
        <v/>
      </c>
      <c r="AB872" t="str">
        <f t="shared" si="316"/>
        <v/>
      </c>
      <c r="AC872" t="str">
        <f t="shared" si="317"/>
        <v/>
      </c>
      <c r="AD872" t="str">
        <f t="shared" si="318"/>
        <v/>
      </c>
      <c r="AE872" t="str">
        <f t="shared" si="319"/>
        <v/>
      </c>
      <c r="AF872" t="str">
        <f t="shared" si="320"/>
        <v/>
      </c>
      <c r="AG872" t="str">
        <f t="shared" si="321"/>
        <v/>
      </c>
      <c r="AH872" t="str">
        <f t="shared" si="322"/>
        <v/>
      </c>
      <c r="AI872" t="str">
        <f t="shared" si="323"/>
        <v/>
      </c>
      <c r="AJ872" t="str">
        <f t="shared" si="324"/>
        <v/>
      </c>
      <c r="AK872" t="str">
        <f t="shared" si="325"/>
        <v/>
      </c>
      <c r="AL872" t="str">
        <f t="shared" si="326"/>
        <v/>
      </c>
      <c r="AM872" t="str">
        <f t="shared" si="327"/>
        <v/>
      </c>
      <c r="AN872" t="str">
        <f t="shared" si="328"/>
        <v/>
      </c>
      <c r="AO872" t="str">
        <f t="shared" si="329"/>
        <v/>
      </c>
      <c r="AP872" t="str">
        <f t="shared" si="330"/>
        <v/>
      </c>
      <c r="AQ872" t="str">
        <f t="shared" si="331"/>
        <v/>
      </c>
      <c r="AR872" t="str">
        <f t="shared" si="332"/>
        <v/>
      </c>
      <c r="AS872" t="str">
        <f t="shared" si="333"/>
        <v/>
      </c>
      <c r="AT872" t="str">
        <f t="shared" si="334"/>
        <v/>
      </c>
      <c r="AU872" t="str">
        <f t="shared" si="335"/>
        <v/>
      </c>
      <c r="AV872" t="str">
        <f t="shared" si="336"/>
        <v/>
      </c>
    </row>
    <row r="873" spans="1:48" x14ac:dyDescent="0.35">
      <c r="A873" t="s">
        <v>6387</v>
      </c>
      <c r="Y873" t="str">
        <f t="shared" si="313"/>
        <v>B</v>
      </c>
      <c r="Z873" t="str">
        <f t="shared" si="314"/>
        <v/>
      </c>
      <c r="AA873" t="str">
        <f t="shared" si="315"/>
        <v/>
      </c>
      <c r="AB873" t="str">
        <f t="shared" si="316"/>
        <v/>
      </c>
      <c r="AC873" t="str">
        <f t="shared" si="317"/>
        <v/>
      </c>
      <c r="AD873" t="str">
        <f t="shared" si="318"/>
        <v/>
      </c>
      <c r="AE873" t="str">
        <f t="shared" si="319"/>
        <v/>
      </c>
      <c r="AF873" t="str">
        <f t="shared" si="320"/>
        <v/>
      </c>
      <c r="AG873" t="str">
        <f t="shared" si="321"/>
        <v/>
      </c>
      <c r="AH873" t="str">
        <f t="shared" si="322"/>
        <v/>
      </c>
      <c r="AI873" t="str">
        <f t="shared" si="323"/>
        <v/>
      </c>
      <c r="AJ873" t="str">
        <f t="shared" si="324"/>
        <v/>
      </c>
      <c r="AK873" t="str">
        <f t="shared" si="325"/>
        <v/>
      </c>
      <c r="AL873" t="str">
        <f t="shared" si="326"/>
        <v/>
      </c>
      <c r="AM873" t="str">
        <f t="shared" si="327"/>
        <v/>
      </c>
      <c r="AN873" t="str">
        <f t="shared" si="328"/>
        <v/>
      </c>
      <c r="AO873" t="str">
        <f t="shared" si="329"/>
        <v/>
      </c>
      <c r="AP873" t="str">
        <f t="shared" si="330"/>
        <v/>
      </c>
      <c r="AQ873" t="str">
        <f t="shared" si="331"/>
        <v/>
      </c>
      <c r="AR873" t="str">
        <f t="shared" si="332"/>
        <v/>
      </c>
      <c r="AS873" t="str">
        <f t="shared" si="333"/>
        <v/>
      </c>
      <c r="AT873" t="str">
        <f t="shared" si="334"/>
        <v/>
      </c>
      <c r="AU873" t="str">
        <f t="shared" si="335"/>
        <v/>
      </c>
      <c r="AV873" t="str">
        <f t="shared" si="336"/>
        <v/>
      </c>
    </row>
    <row r="874" spans="1:48" x14ac:dyDescent="0.35">
      <c r="A874" t="s">
        <v>6336</v>
      </c>
      <c r="B874" t="s">
        <v>7590</v>
      </c>
      <c r="Y874" t="str">
        <f t="shared" si="313"/>
        <v>H</v>
      </c>
      <c r="Z874" t="str">
        <f t="shared" si="314"/>
        <v>G</v>
      </c>
      <c r="AA874" t="str">
        <f t="shared" si="315"/>
        <v/>
      </c>
      <c r="AB874" t="str">
        <f t="shared" si="316"/>
        <v/>
      </c>
      <c r="AC874" t="str">
        <f t="shared" si="317"/>
        <v/>
      </c>
      <c r="AD874" t="str">
        <f t="shared" si="318"/>
        <v/>
      </c>
      <c r="AE874" t="str">
        <f t="shared" si="319"/>
        <v/>
      </c>
      <c r="AF874" t="str">
        <f t="shared" si="320"/>
        <v/>
      </c>
      <c r="AG874" t="str">
        <f t="shared" si="321"/>
        <v/>
      </c>
      <c r="AH874" t="str">
        <f t="shared" si="322"/>
        <v/>
      </c>
      <c r="AI874" t="str">
        <f t="shared" si="323"/>
        <v/>
      </c>
      <c r="AJ874" t="str">
        <f t="shared" si="324"/>
        <v/>
      </c>
      <c r="AK874" t="str">
        <f t="shared" si="325"/>
        <v/>
      </c>
      <c r="AL874" t="str">
        <f t="shared" si="326"/>
        <v/>
      </c>
      <c r="AM874" t="str">
        <f t="shared" si="327"/>
        <v/>
      </c>
      <c r="AN874" t="str">
        <f t="shared" si="328"/>
        <v/>
      </c>
      <c r="AO874" t="str">
        <f t="shared" si="329"/>
        <v/>
      </c>
      <c r="AP874" t="str">
        <f t="shared" si="330"/>
        <v/>
      </c>
      <c r="AQ874" t="str">
        <f t="shared" si="331"/>
        <v/>
      </c>
      <c r="AR874" t="str">
        <f t="shared" si="332"/>
        <v/>
      </c>
      <c r="AS874" t="str">
        <f t="shared" si="333"/>
        <v/>
      </c>
      <c r="AT874" t="str">
        <f t="shared" si="334"/>
        <v/>
      </c>
      <c r="AU874" t="str">
        <f t="shared" si="335"/>
        <v/>
      </c>
      <c r="AV874" t="str">
        <f t="shared" si="336"/>
        <v/>
      </c>
    </row>
    <row r="875" spans="1:48" x14ac:dyDescent="0.35">
      <c r="Y875" t="str">
        <f t="shared" si="313"/>
        <v/>
      </c>
      <c r="Z875" t="str">
        <f t="shared" si="314"/>
        <v/>
      </c>
      <c r="AA875" t="str">
        <f t="shared" si="315"/>
        <v/>
      </c>
      <c r="AB875" t="str">
        <f t="shared" si="316"/>
        <v/>
      </c>
      <c r="AC875" t="str">
        <f t="shared" si="317"/>
        <v/>
      </c>
      <c r="AD875" t="str">
        <f t="shared" si="318"/>
        <v/>
      </c>
      <c r="AE875" t="str">
        <f t="shared" si="319"/>
        <v/>
      </c>
      <c r="AF875" t="str">
        <f t="shared" si="320"/>
        <v/>
      </c>
      <c r="AG875" t="str">
        <f t="shared" si="321"/>
        <v/>
      </c>
      <c r="AH875" t="str">
        <f t="shared" si="322"/>
        <v/>
      </c>
      <c r="AI875" t="str">
        <f t="shared" si="323"/>
        <v/>
      </c>
      <c r="AJ875" t="str">
        <f t="shared" si="324"/>
        <v/>
      </c>
      <c r="AK875" t="str">
        <f t="shared" si="325"/>
        <v/>
      </c>
      <c r="AL875" t="str">
        <f t="shared" si="326"/>
        <v/>
      </c>
      <c r="AM875" t="str">
        <f t="shared" si="327"/>
        <v/>
      </c>
      <c r="AN875" t="str">
        <f t="shared" si="328"/>
        <v/>
      </c>
      <c r="AO875" t="str">
        <f t="shared" si="329"/>
        <v/>
      </c>
      <c r="AP875" t="str">
        <f t="shared" si="330"/>
        <v/>
      </c>
      <c r="AQ875" t="str">
        <f t="shared" si="331"/>
        <v/>
      </c>
      <c r="AR875" t="str">
        <f t="shared" si="332"/>
        <v/>
      </c>
      <c r="AS875" t="str">
        <f t="shared" si="333"/>
        <v/>
      </c>
      <c r="AT875" t="str">
        <f t="shared" si="334"/>
        <v/>
      </c>
      <c r="AU875" t="str">
        <f t="shared" si="335"/>
        <v/>
      </c>
      <c r="AV875" t="str">
        <f t="shared" si="336"/>
        <v/>
      </c>
    </row>
    <row r="876" spans="1:48" x14ac:dyDescent="0.35">
      <c r="A876" t="s">
        <v>6265</v>
      </c>
      <c r="Y876" t="str">
        <f t="shared" si="313"/>
        <v>H</v>
      </c>
      <c r="Z876" t="str">
        <f t="shared" si="314"/>
        <v/>
      </c>
      <c r="AA876" t="str">
        <f t="shared" si="315"/>
        <v/>
      </c>
      <c r="AB876" t="str">
        <f t="shared" si="316"/>
        <v/>
      </c>
      <c r="AC876" t="str">
        <f t="shared" si="317"/>
        <v/>
      </c>
      <c r="AD876" t="str">
        <f t="shared" si="318"/>
        <v/>
      </c>
      <c r="AE876" t="str">
        <f t="shared" si="319"/>
        <v/>
      </c>
      <c r="AF876" t="str">
        <f t="shared" si="320"/>
        <v/>
      </c>
      <c r="AG876" t="str">
        <f t="shared" si="321"/>
        <v/>
      </c>
      <c r="AH876" t="str">
        <f t="shared" si="322"/>
        <v/>
      </c>
      <c r="AI876" t="str">
        <f t="shared" si="323"/>
        <v/>
      </c>
      <c r="AJ876" t="str">
        <f t="shared" si="324"/>
        <v/>
      </c>
      <c r="AK876" t="str">
        <f t="shared" si="325"/>
        <v/>
      </c>
      <c r="AL876" t="str">
        <f t="shared" si="326"/>
        <v/>
      </c>
      <c r="AM876" t="str">
        <f t="shared" si="327"/>
        <v/>
      </c>
      <c r="AN876" t="str">
        <f t="shared" si="328"/>
        <v/>
      </c>
      <c r="AO876" t="str">
        <f t="shared" si="329"/>
        <v/>
      </c>
      <c r="AP876" t="str">
        <f t="shared" si="330"/>
        <v/>
      </c>
      <c r="AQ876" t="str">
        <f t="shared" si="331"/>
        <v/>
      </c>
      <c r="AR876" t="str">
        <f t="shared" si="332"/>
        <v/>
      </c>
      <c r="AS876" t="str">
        <f t="shared" si="333"/>
        <v/>
      </c>
      <c r="AT876" t="str">
        <f t="shared" si="334"/>
        <v/>
      </c>
      <c r="AU876" t="str">
        <f t="shared" si="335"/>
        <v/>
      </c>
      <c r="AV876" t="str">
        <f t="shared" si="336"/>
        <v/>
      </c>
    </row>
    <row r="877" spans="1:48" x14ac:dyDescent="0.35">
      <c r="A877" t="s">
        <v>8235</v>
      </c>
      <c r="B877" t="s">
        <v>8236</v>
      </c>
      <c r="Y877" t="str">
        <f t="shared" si="313"/>
        <v>H</v>
      </c>
      <c r="Z877" t="str">
        <f t="shared" si="314"/>
        <v>H</v>
      </c>
      <c r="AA877" t="str">
        <f t="shared" si="315"/>
        <v/>
      </c>
      <c r="AB877" t="str">
        <f t="shared" si="316"/>
        <v/>
      </c>
      <c r="AC877" t="str">
        <f t="shared" si="317"/>
        <v/>
      </c>
      <c r="AD877" t="str">
        <f t="shared" si="318"/>
        <v/>
      </c>
      <c r="AE877" t="str">
        <f t="shared" si="319"/>
        <v/>
      </c>
      <c r="AF877" t="str">
        <f t="shared" si="320"/>
        <v/>
      </c>
      <c r="AG877" t="str">
        <f t="shared" si="321"/>
        <v/>
      </c>
      <c r="AH877" t="str">
        <f t="shared" si="322"/>
        <v/>
      </c>
      <c r="AI877" t="str">
        <f t="shared" si="323"/>
        <v/>
      </c>
      <c r="AJ877" t="str">
        <f t="shared" si="324"/>
        <v/>
      </c>
      <c r="AK877" t="str">
        <f t="shared" si="325"/>
        <v/>
      </c>
      <c r="AL877" t="str">
        <f t="shared" si="326"/>
        <v/>
      </c>
      <c r="AM877" t="str">
        <f t="shared" si="327"/>
        <v/>
      </c>
      <c r="AN877" t="str">
        <f t="shared" si="328"/>
        <v/>
      </c>
      <c r="AO877" t="str">
        <f t="shared" si="329"/>
        <v/>
      </c>
      <c r="AP877" t="str">
        <f t="shared" si="330"/>
        <v/>
      </c>
      <c r="AQ877" t="str">
        <f t="shared" si="331"/>
        <v/>
      </c>
      <c r="AR877" t="str">
        <f t="shared" si="332"/>
        <v/>
      </c>
      <c r="AS877" t="str">
        <f t="shared" si="333"/>
        <v/>
      </c>
      <c r="AT877" t="str">
        <f t="shared" si="334"/>
        <v/>
      </c>
      <c r="AU877" t="str">
        <f t="shared" si="335"/>
        <v/>
      </c>
      <c r="AV877" t="str">
        <f t="shared" si="336"/>
        <v/>
      </c>
    </row>
    <row r="878" spans="1:48" x14ac:dyDescent="0.35">
      <c r="A878" t="s">
        <v>6424</v>
      </c>
      <c r="Y878" t="str">
        <f t="shared" si="313"/>
        <v>H</v>
      </c>
      <c r="Z878" t="str">
        <f t="shared" si="314"/>
        <v/>
      </c>
      <c r="AA878" t="str">
        <f t="shared" si="315"/>
        <v/>
      </c>
      <c r="AB878" t="str">
        <f t="shared" si="316"/>
        <v/>
      </c>
      <c r="AC878" t="str">
        <f t="shared" si="317"/>
        <v/>
      </c>
      <c r="AD878" t="str">
        <f t="shared" si="318"/>
        <v/>
      </c>
      <c r="AE878" t="str">
        <f t="shared" si="319"/>
        <v/>
      </c>
      <c r="AF878" t="str">
        <f t="shared" si="320"/>
        <v/>
      </c>
      <c r="AG878" t="str">
        <f t="shared" si="321"/>
        <v/>
      </c>
      <c r="AH878" t="str">
        <f t="shared" si="322"/>
        <v/>
      </c>
      <c r="AI878" t="str">
        <f t="shared" si="323"/>
        <v/>
      </c>
      <c r="AJ878" t="str">
        <f t="shared" si="324"/>
        <v/>
      </c>
      <c r="AK878" t="str">
        <f t="shared" si="325"/>
        <v/>
      </c>
      <c r="AL878" t="str">
        <f t="shared" si="326"/>
        <v/>
      </c>
      <c r="AM878" t="str">
        <f t="shared" si="327"/>
        <v/>
      </c>
      <c r="AN878" t="str">
        <f t="shared" si="328"/>
        <v/>
      </c>
      <c r="AO878" t="str">
        <f t="shared" si="329"/>
        <v/>
      </c>
      <c r="AP878" t="str">
        <f t="shared" si="330"/>
        <v/>
      </c>
      <c r="AQ878" t="str">
        <f t="shared" si="331"/>
        <v/>
      </c>
      <c r="AR878" t="str">
        <f t="shared" si="332"/>
        <v/>
      </c>
      <c r="AS878" t="str">
        <f t="shared" si="333"/>
        <v/>
      </c>
      <c r="AT878" t="str">
        <f t="shared" si="334"/>
        <v/>
      </c>
      <c r="AU878" t="str">
        <f t="shared" si="335"/>
        <v/>
      </c>
      <c r="AV878" t="str">
        <f t="shared" si="336"/>
        <v/>
      </c>
    </row>
    <row r="879" spans="1:48" x14ac:dyDescent="0.35">
      <c r="Y879" t="str">
        <f t="shared" si="313"/>
        <v/>
      </c>
      <c r="Z879" t="str">
        <f t="shared" si="314"/>
        <v/>
      </c>
      <c r="AA879" t="str">
        <f t="shared" si="315"/>
        <v/>
      </c>
      <c r="AB879" t="str">
        <f t="shared" si="316"/>
        <v/>
      </c>
      <c r="AC879" t="str">
        <f t="shared" si="317"/>
        <v/>
      </c>
      <c r="AD879" t="str">
        <f t="shared" si="318"/>
        <v/>
      </c>
      <c r="AE879" t="str">
        <f t="shared" si="319"/>
        <v/>
      </c>
      <c r="AF879" t="str">
        <f t="shared" si="320"/>
        <v/>
      </c>
      <c r="AG879" t="str">
        <f t="shared" si="321"/>
        <v/>
      </c>
      <c r="AH879" t="str">
        <f t="shared" si="322"/>
        <v/>
      </c>
      <c r="AI879" t="str">
        <f t="shared" si="323"/>
        <v/>
      </c>
      <c r="AJ879" t="str">
        <f t="shared" si="324"/>
        <v/>
      </c>
      <c r="AK879" t="str">
        <f t="shared" si="325"/>
        <v/>
      </c>
      <c r="AL879" t="str">
        <f t="shared" si="326"/>
        <v/>
      </c>
      <c r="AM879" t="str">
        <f t="shared" si="327"/>
        <v/>
      </c>
      <c r="AN879" t="str">
        <f t="shared" si="328"/>
        <v/>
      </c>
      <c r="AO879" t="str">
        <f t="shared" si="329"/>
        <v/>
      </c>
      <c r="AP879" t="str">
        <f t="shared" si="330"/>
        <v/>
      </c>
      <c r="AQ879" t="str">
        <f t="shared" si="331"/>
        <v/>
      </c>
      <c r="AR879" t="str">
        <f t="shared" si="332"/>
        <v/>
      </c>
      <c r="AS879" t="str">
        <f t="shared" si="333"/>
        <v/>
      </c>
      <c r="AT879" t="str">
        <f t="shared" si="334"/>
        <v/>
      </c>
      <c r="AU879" t="str">
        <f t="shared" si="335"/>
        <v/>
      </c>
      <c r="AV879" t="str">
        <f t="shared" si="336"/>
        <v/>
      </c>
    </row>
    <row r="880" spans="1:48" x14ac:dyDescent="0.35">
      <c r="Y880" t="str">
        <f t="shared" si="313"/>
        <v/>
      </c>
      <c r="Z880" t="str">
        <f t="shared" si="314"/>
        <v/>
      </c>
      <c r="AA880" t="str">
        <f t="shared" si="315"/>
        <v/>
      </c>
      <c r="AB880" t="str">
        <f t="shared" si="316"/>
        <v/>
      </c>
      <c r="AC880" t="str">
        <f t="shared" si="317"/>
        <v/>
      </c>
      <c r="AD880" t="str">
        <f t="shared" si="318"/>
        <v/>
      </c>
      <c r="AE880" t="str">
        <f t="shared" si="319"/>
        <v/>
      </c>
      <c r="AF880" t="str">
        <f t="shared" si="320"/>
        <v/>
      </c>
      <c r="AG880" t="str">
        <f t="shared" si="321"/>
        <v/>
      </c>
      <c r="AH880" t="str">
        <f t="shared" si="322"/>
        <v/>
      </c>
      <c r="AI880" t="str">
        <f t="shared" si="323"/>
        <v/>
      </c>
      <c r="AJ880" t="str">
        <f t="shared" si="324"/>
        <v/>
      </c>
      <c r="AK880" t="str">
        <f t="shared" si="325"/>
        <v/>
      </c>
      <c r="AL880" t="str">
        <f t="shared" si="326"/>
        <v/>
      </c>
      <c r="AM880" t="str">
        <f t="shared" si="327"/>
        <v/>
      </c>
      <c r="AN880" t="str">
        <f t="shared" si="328"/>
        <v/>
      </c>
      <c r="AO880" t="str">
        <f t="shared" si="329"/>
        <v/>
      </c>
      <c r="AP880" t="str">
        <f t="shared" si="330"/>
        <v/>
      </c>
      <c r="AQ880" t="str">
        <f t="shared" si="331"/>
        <v/>
      </c>
      <c r="AR880" t="str">
        <f t="shared" si="332"/>
        <v/>
      </c>
      <c r="AS880" t="str">
        <f t="shared" si="333"/>
        <v/>
      </c>
      <c r="AT880" t="str">
        <f t="shared" si="334"/>
        <v/>
      </c>
      <c r="AU880" t="str">
        <f t="shared" si="335"/>
        <v/>
      </c>
      <c r="AV880" t="str">
        <f t="shared" si="336"/>
        <v/>
      </c>
    </row>
    <row r="881" spans="1:48" x14ac:dyDescent="0.35">
      <c r="A881" t="s">
        <v>8237</v>
      </c>
      <c r="B881" t="s">
        <v>2786</v>
      </c>
      <c r="C881" t="s">
        <v>8238</v>
      </c>
      <c r="D881" t="s">
        <v>6314</v>
      </c>
      <c r="Y881" t="str">
        <f t="shared" si="313"/>
        <v>H</v>
      </c>
      <c r="Z881" t="str">
        <f t="shared" si="314"/>
        <v>H</v>
      </c>
      <c r="AA881" t="str">
        <f t="shared" si="315"/>
        <v>H</v>
      </c>
      <c r="AB881" t="str">
        <f t="shared" si="316"/>
        <v>H</v>
      </c>
      <c r="AC881" t="str">
        <f t="shared" si="317"/>
        <v/>
      </c>
      <c r="AD881" t="str">
        <f t="shared" si="318"/>
        <v/>
      </c>
      <c r="AE881" t="str">
        <f t="shared" si="319"/>
        <v/>
      </c>
      <c r="AF881" t="str">
        <f t="shared" si="320"/>
        <v/>
      </c>
      <c r="AG881" t="str">
        <f t="shared" si="321"/>
        <v/>
      </c>
      <c r="AH881" t="str">
        <f t="shared" si="322"/>
        <v/>
      </c>
      <c r="AI881" t="str">
        <f t="shared" si="323"/>
        <v/>
      </c>
      <c r="AJ881" t="str">
        <f t="shared" si="324"/>
        <v/>
      </c>
      <c r="AK881" t="str">
        <f t="shared" si="325"/>
        <v/>
      </c>
      <c r="AL881" t="str">
        <f t="shared" si="326"/>
        <v/>
      </c>
      <c r="AM881" t="str">
        <f t="shared" si="327"/>
        <v/>
      </c>
      <c r="AN881" t="str">
        <f t="shared" si="328"/>
        <v/>
      </c>
      <c r="AO881" t="str">
        <f t="shared" si="329"/>
        <v/>
      </c>
      <c r="AP881" t="str">
        <f t="shared" si="330"/>
        <v/>
      </c>
      <c r="AQ881" t="str">
        <f t="shared" si="331"/>
        <v/>
      </c>
      <c r="AR881" t="str">
        <f t="shared" si="332"/>
        <v/>
      </c>
      <c r="AS881" t="str">
        <f t="shared" si="333"/>
        <v/>
      </c>
      <c r="AT881" t="str">
        <f t="shared" si="334"/>
        <v/>
      </c>
      <c r="AU881" t="str">
        <f t="shared" si="335"/>
        <v/>
      </c>
      <c r="AV881" t="str">
        <f t="shared" si="336"/>
        <v/>
      </c>
    </row>
    <row r="882" spans="1:48" x14ac:dyDescent="0.35">
      <c r="Y882" t="str">
        <f t="shared" si="313"/>
        <v/>
      </c>
      <c r="Z882" t="str">
        <f t="shared" si="314"/>
        <v/>
      </c>
      <c r="AA882" t="str">
        <f t="shared" si="315"/>
        <v/>
      </c>
      <c r="AB882" t="str">
        <f t="shared" si="316"/>
        <v/>
      </c>
      <c r="AC882" t="str">
        <f t="shared" si="317"/>
        <v/>
      </c>
      <c r="AD882" t="str">
        <f t="shared" si="318"/>
        <v/>
      </c>
      <c r="AE882" t="str">
        <f t="shared" si="319"/>
        <v/>
      </c>
      <c r="AF882" t="str">
        <f t="shared" si="320"/>
        <v/>
      </c>
      <c r="AG882" t="str">
        <f t="shared" si="321"/>
        <v/>
      </c>
      <c r="AH882" t="str">
        <f t="shared" si="322"/>
        <v/>
      </c>
      <c r="AI882" t="str">
        <f t="shared" si="323"/>
        <v/>
      </c>
      <c r="AJ882" t="str">
        <f t="shared" si="324"/>
        <v/>
      </c>
      <c r="AK882" t="str">
        <f t="shared" si="325"/>
        <v/>
      </c>
      <c r="AL882" t="str">
        <f t="shared" si="326"/>
        <v/>
      </c>
      <c r="AM882" t="str">
        <f t="shared" si="327"/>
        <v/>
      </c>
      <c r="AN882" t="str">
        <f t="shared" si="328"/>
        <v/>
      </c>
      <c r="AO882" t="str">
        <f t="shared" si="329"/>
        <v/>
      </c>
      <c r="AP882" t="str">
        <f t="shared" si="330"/>
        <v/>
      </c>
      <c r="AQ882" t="str">
        <f t="shared" si="331"/>
        <v/>
      </c>
      <c r="AR882" t="str">
        <f t="shared" si="332"/>
        <v/>
      </c>
      <c r="AS882" t="str">
        <f t="shared" si="333"/>
        <v/>
      </c>
      <c r="AT882" t="str">
        <f t="shared" si="334"/>
        <v/>
      </c>
      <c r="AU882" t="str">
        <f t="shared" si="335"/>
        <v/>
      </c>
      <c r="AV882" t="str">
        <f t="shared" si="336"/>
        <v/>
      </c>
    </row>
    <row r="883" spans="1:48" x14ac:dyDescent="0.35">
      <c r="A883" t="s">
        <v>8239</v>
      </c>
      <c r="B883" t="s">
        <v>8240</v>
      </c>
      <c r="C883" t="s">
        <v>8241</v>
      </c>
      <c r="D883" t="s">
        <v>8242</v>
      </c>
      <c r="Y883" t="str">
        <f t="shared" si="313"/>
        <v>H</v>
      </c>
      <c r="Z883" t="str">
        <f t="shared" si="314"/>
        <v>B</v>
      </c>
      <c r="AA883" t="str">
        <f t="shared" si="315"/>
        <v>H</v>
      </c>
      <c r="AB883" t="str">
        <f t="shared" si="316"/>
        <v>H</v>
      </c>
      <c r="AC883" t="str">
        <f t="shared" si="317"/>
        <v/>
      </c>
      <c r="AD883" t="str">
        <f t="shared" si="318"/>
        <v/>
      </c>
      <c r="AE883" t="str">
        <f t="shared" si="319"/>
        <v/>
      </c>
      <c r="AF883" t="str">
        <f t="shared" si="320"/>
        <v/>
      </c>
      <c r="AG883" t="str">
        <f t="shared" si="321"/>
        <v/>
      </c>
      <c r="AH883" t="str">
        <f t="shared" si="322"/>
        <v/>
      </c>
      <c r="AI883" t="str">
        <f t="shared" si="323"/>
        <v/>
      </c>
      <c r="AJ883" t="str">
        <f t="shared" si="324"/>
        <v/>
      </c>
      <c r="AK883" t="str">
        <f t="shared" si="325"/>
        <v/>
      </c>
      <c r="AL883" t="str">
        <f t="shared" si="326"/>
        <v/>
      </c>
      <c r="AM883" t="str">
        <f t="shared" si="327"/>
        <v/>
      </c>
      <c r="AN883" t="str">
        <f t="shared" si="328"/>
        <v/>
      </c>
      <c r="AO883" t="str">
        <f t="shared" si="329"/>
        <v/>
      </c>
      <c r="AP883" t="str">
        <f t="shared" si="330"/>
        <v/>
      </c>
      <c r="AQ883" t="str">
        <f t="shared" si="331"/>
        <v/>
      </c>
      <c r="AR883" t="str">
        <f t="shared" si="332"/>
        <v/>
      </c>
      <c r="AS883" t="str">
        <f t="shared" si="333"/>
        <v/>
      </c>
      <c r="AT883" t="str">
        <f t="shared" si="334"/>
        <v/>
      </c>
      <c r="AU883" t="str">
        <f t="shared" si="335"/>
        <v/>
      </c>
      <c r="AV883" t="str">
        <f t="shared" si="336"/>
        <v/>
      </c>
    </row>
    <row r="884" spans="1:48" x14ac:dyDescent="0.35">
      <c r="A884" t="s">
        <v>8138</v>
      </c>
      <c r="B884" t="s">
        <v>2831</v>
      </c>
      <c r="C884" t="s">
        <v>5665</v>
      </c>
      <c r="D884" t="s">
        <v>8243</v>
      </c>
      <c r="E884" t="s">
        <v>2079</v>
      </c>
      <c r="Y884" t="str">
        <f t="shared" si="313"/>
        <v>H</v>
      </c>
      <c r="Z884" t="str">
        <f t="shared" si="314"/>
        <v>H</v>
      </c>
      <c r="AA884" t="str">
        <f t="shared" si="315"/>
        <v>G</v>
      </c>
      <c r="AB884" t="str">
        <f t="shared" si="316"/>
        <v>G</v>
      </c>
      <c r="AC884" t="str">
        <f t="shared" si="317"/>
        <v>G</v>
      </c>
      <c r="AD884" t="str">
        <f t="shared" si="318"/>
        <v/>
      </c>
      <c r="AE884" t="str">
        <f t="shared" si="319"/>
        <v/>
      </c>
      <c r="AF884" t="str">
        <f t="shared" si="320"/>
        <v/>
      </c>
      <c r="AG884" t="str">
        <f t="shared" si="321"/>
        <v/>
      </c>
      <c r="AH884" t="str">
        <f t="shared" si="322"/>
        <v/>
      </c>
      <c r="AI884" t="str">
        <f t="shared" si="323"/>
        <v/>
      </c>
      <c r="AJ884" t="str">
        <f t="shared" si="324"/>
        <v/>
      </c>
      <c r="AK884" t="str">
        <f t="shared" si="325"/>
        <v/>
      </c>
      <c r="AL884" t="str">
        <f t="shared" si="326"/>
        <v/>
      </c>
      <c r="AM884" t="str">
        <f t="shared" si="327"/>
        <v/>
      </c>
      <c r="AN884" t="str">
        <f t="shared" si="328"/>
        <v/>
      </c>
      <c r="AO884" t="str">
        <f t="shared" si="329"/>
        <v/>
      </c>
      <c r="AP884" t="str">
        <f t="shared" si="330"/>
        <v/>
      </c>
      <c r="AQ884" t="str">
        <f t="shared" si="331"/>
        <v/>
      </c>
      <c r="AR884" t="str">
        <f t="shared" si="332"/>
        <v/>
      </c>
      <c r="AS884" t="str">
        <f t="shared" si="333"/>
        <v/>
      </c>
      <c r="AT884" t="str">
        <f t="shared" si="334"/>
        <v/>
      </c>
      <c r="AU884" t="str">
        <f t="shared" si="335"/>
        <v/>
      </c>
      <c r="AV884" t="str">
        <f t="shared" si="336"/>
        <v/>
      </c>
    </row>
    <row r="885" spans="1:48" x14ac:dyDescent="0.35">
      <c r="A885" t="s">
        <v>8244</v>
      </c>
      <c r="B885" t="s">
        <v>8245</v>
      </c>
      <c r="C885" t="s">
        <v>8246</v>
      </c>
      <c r="Y885" t="str">
        <f t="shared" si="313"/>
        <v>H</v>
      </c>
      <c r="Z885" t="str">
        <f t="shared" si="314"/>
        <v>H</v>
      </c>
      <c r="AA885" t="str">
        <f t="shared" si="315"/>
        <v>H</v>
      </c>
      <c r="AB885" t="str">
        <f t="shared" si="316"/>
        <v/>
      </c>
      <c r="AC885" t="str">
        <f t="shared" si="317"/>
        <v/>
      </c>
      <c r="AD885" t="str">
        <f t="shared" si="318"/>
        <v/>
      </c>
      <c r="AE885" t="str">
        <f t="shared" si="319"/>
        <v/>
      </c>
      <c r="AF885" t="str">
        <f t="shared" si="320"/>
        <v/>
      </c>
      <c r="AG885" t="str">
        <f t="shared" si="321"/>
        <v/>
      </c>
      <c r="AH885" t="str">
        <f t="shared" si="322"/>
        <v/>
      </c>
      <c r="AI885" t="str">
        <f t="shared" si="323"/>
        <v/>
      </c>
      <c r="AJ885" t="str">
        <f t="shared" si="324"/>
        <v/>
      </c>
      <c r="AK885" t="str">
        <f t="shared" si="325"/>
        <v/>
      </c>
      <c r="AL885" t="str">
        <f t="shared" si="326"/>
        <v/>
      </c>
      <c r="AM885" t="str">
        <f t="shared" si="327"/>
        <v/>
      </c>
      <c r="AN885" t="str">
        <f t="shared" si="328"/>
        <v/>
      </c>
      <c r="AO885" t="str">
        <f t="shared" si="329"/>
        <v/>
      </c>
      <c r="AP885" t="str">
        <f t="shared" si="330"/>
        <v/>
      </c>
      <c r="AQ885" t="str">
        <f t="shared" si="331"/>
        <v/>
      </c>
      <c r="AR885" t="str">
        <f t="shared" si="332"/>
        <v/>
      </c>
      <c r="AS885" t="str">
        <f t="shared" si="333"/>
        <v/>
      </c>
      <c r="AT885" t="str">
        <f t="shared" si="334"/>
        <v/>
      </c>
      <c r="AU885" t="str">
        <f t="shared" si="335"/>
        <v/>
      </c>
      <c r="AV885" t="str">
        <f t="shared" si="336"/>
        <v/>
      </c>
    </row>
    <row r="886" spans="1:48" x14ac:dyDescent="0.35">
      <c r="A886" t="s">
        <v>8247</v>
      </c>
      <c r="B886" t="s">
        <v>8248</v>
      </c>
      <c r="C886" t="s">
        <v>8249</v>
      </c>
      <c r="Y886" t="str">
        <f t="shared" si="313"/>
        <v>H</v>
      </c>
      <c r="Z886" t="str">
        <f t="shared" si="314"/>
        <v>H</v>
      </c>
      <c r="AA886" t="str">
        <f t="shared" si="315"/>
        <v>H</v>
      </c>
      <c r="AB886" t="str">
        <f t="shared" si="316"/>
        <v/>
      </c>
      <c r="AC886" t="str">
        <f t="shared" si="317"/>
        <v/>
      </c>
      <c r="AD886" t="str">
        <f t="shared" si="318"/>
        <v/>
      </c>
      <c r="AE886" t="str">
        <f t="shared" si="319"/>
        <v/>
      </c>
      <c r="AF886" t="str">
        <f t="shared" si="320"/>
        <v/>
      </c>
      <c r="AG886" t="str">
        <f t="shared" si="321"/>
        <v/>
      </c>
      <c r="AH886" t="str">
        <f t="shared" si="322"/>
        <v/>
      </c>
      <c r="AI886" t="str">
        <f t="shared" si="323"/>
        <v/>
      </c>
      <c r="AJ886" t="str">
        <f t="shared" si="324"/>
        <v/>
      </c>
      <c r="AK886" t="str">
        <f t="shared" si="325"/>
        <v/>
      </c>
      <c r="AL886" t="str">
        <f t="shared" si="326"/>
        <v/>
      </c>
      <c r="AM886" t="str">
        <f t="shared" si="327"/>
        <v/>
      </c>
      <c r="AN886" t="str">
        <f t="shared" si="328"/>
        <v/>
      </c>
      <c r="AO886" t="str">
        <f t="shared" si="329"/>
        <v/>
      </c>
      <c r="AP886" t="str">
        <f t="shared" si="330"/>
        <v/>
      </c>
      <c r="AQ886" t="str">
        <f t="shared" si="331"/>
        <v/>
      </c>
      <c r="AR886" t="str">
        <f t="shared" si="332"/>
        <v/>
      </c>
      <c r="AS886" t="str">
        <f t="shared" si="333"/>
        <v/>
      </c>
      <c r="AT886" t="str">
        <f t="shared" si="334"/>
        <v/>
      </c>
      <c r="AU886" t="str">
        <f t="shared" si="335"/>
        <v/>
      </c>
      <c r="AV886" t="str">
        <f t="shared" si="336"/>
        <v/>
      </c>
    </row>
    <row r="887" spans="1:48" x14ac:dyDescent="0.35">
      <c r="A887" t="s">
        <v>6491</v>
      </c>
      <c r="Y887" t="str">
        <f t="shared" si="313"/>
        <v>H</v>
      </c>
      <c r="Z887" t="str">
        <f t="shared" si="314"/>
        <v/>
      </c>
      <c r="AA887" t="str">
        <f t="shared" si="315"/>
        <v/>
      </c>
      <c r="AB887" t="str">
        <f t="shared" si="316"/>
        <v/>
      </c>
      <c r="AC887" t="str">
        <f t="shared" si="317"/>
        <v/>
      </c>
      <c r="AD887" t="str">
        <f t="shared" si="318"/>
        <v/>
      </c>
      <c r="AE887" t="str">
        <f t="shared" si="319"/>
        <v/>
      </c>
      <c r="AF887" t="str">
        <f t="shared" si="320"/>
        <v/>
      </c>
      <c r="AG887" t="str">
        <f t="shared" si="321"/>
        <v/>
      </c>
      <c r="AH887" t="str">
        <f t="shared" si="322"/>
        <v/>
      </c>
      <c r="AI887" t="str">
        <f t="shared" si="323"/>
        <v/>
      </c>
      <c r="AJ887" t="str">
        <f t="shared" si="324"/>
        <v/>
      </c>
      <c r="AK887" t="str">
        <f t="shared" si="325"/>
        <v/>
      </c>
      <c r="AL887" t="str">
        <f t="shared" si="326"/>
        <v/>
      </c>
      <c r="AM887" t="str">
        <f t="shared" si="327"/>
        <v/>
      </c>
      <c r="AN887" t="str">
        <f t="shared" si="328"/>
        <v/>
      </c>
      <c r="AO887" t="str">
        <f t="shared" si="329"/>
        <v/>
      </c>
      <c r="AP887" t="str">
        <f t="shared" si="330"/>
        <v/>
      </c>
      <c r="AQ887" t="str">
        <f t="shared" si="331"/>
        <v/>
      </c>
      <c r="AR887" t="str">
        <f t="shared" si="332"/>
        <v/>
      </c>
      <c r="AS887" t="str">
        <f t="shared" si="333"/>
        <v/>
      </c>
      <c r="AT887" t="str">
        <f t="shared" si="334"/>
        <v/>
      </c>
      <c r="AU887" t="str">
        <f t="shared" si="335"/>
        <v/>
      </c>
      <c r="AV887" t="str">
        <f t="shared" si="336"/>
        <v/>
      </c>
    </row>
    <row r="888" spans="1:48" x14ac:dyDescent="0.35">
      <c r="A888" t="s">
        <v>8250</v>
      </c>
      <c r="B888" t="s">
        <v>8251</v>
      </c>
      <c r="Y888" t="str">
        <f t="shared" si="313"/>
        <v>H</v>
      </c>
      <c r="Z888" t="str">
        <f t="shared" si="314"/>
        <v>H</v>
      </c>
      <c r="AA888" t="str">
        <f t="shared" si="315"/>
        <v/>
      </c>
      <c r="AB888" t="str">
        <f t="shared" si="316"/>
        <v/>
      </c>
      <c r="AC888" t="str">
        <f t="shared" si="317"/>
        <v/>
      </c>
      <c r="AD888" t="str">
        <f t="shared" si="318"/>
        <v/>
      </c>
      <c r="AE888" t="str">
        <f t="shared" si="319"/>
        <v/>
      </c>
      <c r="AF888" t="str">
        <f t="shared" si="320"/>
        <v/>
      </c>
      <c r="AG888" t="str">
        <f t="shared" si="321"/>
        <v/>
      </c>
      <c r="AH888" t="str">
        <f t="shared" si="322"/>
        <v/>
      </c>
      <c r="AI888" t="str">
        <f t="shared" si="323"/>
        <v/>
      </c>
      <c r="AJ888" t="str">
        <f t="shared" si="324"/>
        <v/>
      </c>
      <c r="AK888" t="str">
        <f t="shared" si="325"/>
        <v/>
      </c>
      <c r="AL888" t="str">
        <f t="shared" si="326"/>
        <v/>
      </c>
      <c r="AM888" t="str">
        <f t="shared" si="327"/>
        <v/>
      </c>
      <c r="AN888" t="str">
        <f t="shared" si="328"/>
        <v/>
      </c>
      <c r="AO888" t="str">
        <f t="shared" si="329"/>
        <v/>
      </c>
      <c r="AP888" t="str">
        <f t="shared" si="330"/>
        <v/>
      </c>
      <c r="AQ888" t="str">
        <f t="shared" si="331"/>
        <v/>
      </c>
      <c r="AR888" t="str">
        <f t="shared" si="332"/>
        <v/>
      </c>
      <c r="AS888" t="str">
        <f t="shared" si="333"/>
        <v/>
      </c>
      <c r="AT888" t="str">
        <f t="shared" si="334"/>
        <v/>
      </c>
      <c r="AU888" t="str">
        <f t="shared" si="335"/>
        <v/>
      </c>
      <c r="AV888" t="str">
        <f t="shared" si="336"/>
        <v/>
      </c>
    </row>
    <row r="889" spans="1:48" x14ac:dyDescent="0.35">
      <c r="A889" t="s">
        <v>8252</v>
      </c>
      <c r="B889" t="s">
        <v>2870</v>
      </c>
      <c r="Y889" t="str">
        <f t="shared" si="313"/>
        <v>G</v>
      </c>
      <c r="Z889" t="str">
        <f t="shared" si="314"/>
        <v>H</v>
      </c>
      <c r="AA889" t="str">
        <f t="shared" si="315"/>
        <v/>
      </c>
      <c r="AB889" t="str">
        <f t="shared" si="316"/>
        <v/>
      </c>
      <c r="AC889" t="str">
        <f t="shared" si="317"/>
        <v/>
      </c>
      <c r="AD889" t="str">
        <f t="shared" si="318"/>
        <v/>
      </c>
      <c r="AE889" t="str">
        <f t="shared" si="319"/>
        <v/>
      </c>
      <c r="AF889" t="str">
        <f t="shared" si="320"/>
        <v/>
      </c>
      <c r="AG889" t="str">
        <f t="shared" si="321"/>
        <v/>
      </c>
      <c r="AH889" t="str">
        <f t="shared" si="322"/>
        <v/>
      </c>
      <c r="AI889" t="str">
        <f t="shared" si="323"/>
        <v/>
      </c>
      <c r="AJ889" t="str">
        <f t="shared" si="324"/>
        <v/>
      </c>
      <c r="AK889" t="str">
        <f t="shared" si="325"/>
        <v/>
      </c>
      <c r="AL889" t="str">
        <f t="shared" si="326"/>
        <v/>
      </c>
      <c r="AM889" t="str">
        <f t="shared" si="327"/>
        <v/>
      </c>
      <c r="AN889" t="str">
        <f t="shared" si="328"/>
        <v/>
      </c>
      <c r="AO889" t="str">
        <f t="shared" si="329"/>
        <v/>
      </c>
      <c r="AP889" t="str">
        <f t="shared" si="330"/>
        <v/>
      </c>
      <c r="AQ889" t="str">
        <f t="shared" si="331"/>
        <v/>
      </c>
      <c r="AR889" t="str">
        <f t="shared" si="332"/>
        <v/>
      </c>
      <c r="AS889" t="str">
        <f t="shared" si="333"/>
        <v/>
      </c>
      <c r="AT889" t="str">
        <f t="shared" si="334"/>
        <v/>
      </c>
      <c r="AU889" t="str">
        <f t="shared" si="335"/>
        <v/>
      </c>
      <c r="AV889" t="str">
        <f t="shared" si="336"/>
        <v/>
      </c>
    </row>
    <row r="890" spans="1:48" x14ac:dyDescent="0.35">
      <c r="A890" t="s">
        <v>8253</v>
      </c>
      <c r="B890" t="s">
        <v>8254</v>
      </c>
      <c r="Y890" t="str">
        <f t="shared" si="313"/>
        <v>H</v>
      </c>
      <c r="Z890" t="str">
        <f t="shared" si="314"/>
        <v>H</v>
      </c>
      <c r="AA890" t="str">
        <f t="shared" si="315"/>
        <v/>
      </c>
      <c r="AB890" t="str">
        <f t="shared" si="316"/>
        <v/>
      </c>
      <c r="AC890" t="str">
        <f t="shared" si="317"/>
        <v/>
      </c>
      <c r="AD890" t="str">
        <f t="shared" si="318"/>
        <v/>
      </c>
      <c r="AE890" t="str">
        <f t="shared" si="319"/>
        <v/>
      </c>
      <c r="AF890" t="str">
        <f t="shared" si="320"/>
        <v/>
      </c>
      <c r="AG890" t="str">
        <f t="shared" si="321"/>
        <v/>
      </c>
      <c r="AH890" t="str">
        <f t="shared" si="322"/>
        <v/>
      </c>
      <c r="AI890" t="str">
        <f t="shared" si="323"/>
        <v/>
      </c>
      <c r="AJ890" t="str">
        <f t="shared" si="324"/>
        <v/>
      </c>
      <c r="AK890" t="str">
        <f t="shared" si="325"/>
        <v/>
      </c>
      <c r="AL890" t="str">
        <f t="shared" si="326"/>
        <v/>
      </c>
      <c r="AM890" t="str">
        <f t="shared" si="327"/>
        <v/>
      </c>
      <c r="AN890" t="str">
        <f t="shared" si="328"/>
        <v/>
      </c>
      <c r="AO890" t="str">
        <f t="shared" si="329"/>
        <v/>
      </c>
      <c r="AP890" t="str">
        <f t="shared" si="330"/>
        <v/>
      </c>
      <c r="AQ890" t="str">
        <f t="shared" si="331"/>
        <v/>
      </c>
      <c r="AR890" t="str">
        <f t="shared" si="332"/>
        <v/>
      </c>
      <c r="AS890" t="str">
        <f t="shared" si="333"/>
        <v/>
      </c>
      <c r="AT890" t="str">
        <f t="shared" si="334"/>
        <v/>
      </c>
      <c r="AU890" t="str">
        <f t="shared" si="335"/>
        <v/>
      </c>
      <c r="AV890" t="str">
        <f t="shared" si="336"/>
        <v/>
      </c>
    </row>
    <row r="891" spans="1:48" x14ac:dyDescent="0.35">
      <c r="A891" t="s">
        <v>6522</v>
      </c>
      <c r="Y891" t="str">
        <f t="shared" si="313"/>
        <v>H</v>
      </c>
      <c r="Z891" t="str">
        <f t="shared" si="314"/>
        <v/>
      </c>
      <c r="AA891" t="str">
        <f t="shared" si="315"/>
        <v/>
      </c>
      <c r="AB891" t="str">
        <f t="shared" si="316"/>
        <v/>
      </c>
      <c r="AC891" t="str">
        <f t="shared" si="317"/>
        <v/>
      </c>
      <c r="AD891" t="str">
        <f t="shared" si="318"/>
        <v/>
      </c>
      <c r="AE891" t="str">
        <f t="shared" si="319"/>
        <v/>
      </c>
      <c r="AF891" t="str">
        <f t="shared" si="320"/>
        <v/>
      </c>
      <c r="AG891" t="str">
        <f t="shared" si="321"/>
        <v/>
      </c>
      <c r="AH891" t="str">
        <f t="shared" si="322"/>
        <v/>
      </c>
      <c r="AI891" t="str">
        <f t="shared" si="323"/>
        <v/>
      </c>
      <c r="AJ891" t="str">
        <f t="shared" si="324"/>
        <v/>
      </c>
      <c r="AK891" t="str">
        <f t="shared" si="325"/>
        <v/>
      </c>
      <c r="AL891" t="str">
        <f t="shared" si="326"/>
        <v/>
      </c>
      <c r="AM891" t="str">
        <f t="shared" si="327"/>
        <v/>
      </c>
      <c r="AN891" t="str">
        <f t="shared" si="328"/>
        <v/>
      </c>
      <c r="AO891" t="str">
        <f t="shared" si="329"/>
        <v/>
      </c>
      <c r="AP891" t="str">
        <f t="shared" si="330"/>
        <v/>
      </c>
      <c r="AQ891" t="str">
        <f t="shared" si="331"/>
        <v/>
      </c>
      <c r="AR891" t="str">
        <f t="shared" si="332"/>
        <v/>
      </c>
      <c r="AS891" t="str">
        <f t="shared" si="333"/>
        <v/>
      </c>
      <c r="AT891" t="str">
        <f t="shared" si="334"/>
        <v/>
      </c>
      <c r="AU891" t="str">
        <f t="shared" si="335"/>
        <v/>
      </c>
      <c r="AV891" t="str">
        <f t="shared" si="336"/>
        <v/>
      </c>
    </row>
    <row r="892" spans="1:48" x14ac:dyDescent="0.35">
      <c r="A892" t="s">
        <v>1968</v>
      </c>
      <c r="Y892" t="str">
        <f t="shared" si="313"/>
        <v>G</v>
      </c>
      <c r="Z892" t="str">
        <f t="shared" si="314"/>
        <v/>
      </c>
      <c r="AA892" t="str">
        <f t="shared" si="315"/>
        <v/>
      </c>
      <c r="AB892" t="str">
        <f t="shared" si="316"/>
        <v/>
      </c>
      <c r="AC892" t="str">
        <f t="shared" si="317"/>
        <v/>
      </c>
      <c r="AD892" t="str">
        <f t="shared" si="318"/>
        <v/>
      </c>
      <c r="AE892" t="str">
        <f t="shared" si="319"/>
        <v/>
      </c>
      <c r="AF892" t="str">
        <f t="shared" si="320"/>
        <v/>
      </c>
      <c r="AG892" t="str">
        <f t="shared" si="321"/>
        <v/>
      </c>
      <c r="AH892" t="str">
        <f t="shared" si="322"/>
        <v/>
      </c>
      <c r="AI892" t="str">
        <f t="shared" si="323"/>
        <v/>
      </c>
      <c r="AJ892" t="str">
        <f t="shared" si="324"/>
        <v/>
      </c>
      <c r="AK892" t="str">
        <f t="shared" si="325"/>
        <v/>
      </c>
      <c r="AL892" t="str">
        <f t="shared" si="326"/>
        <v/>
      </c>
      <c r="AM892" t="str">
        <f t="shared" si="327"/>
        <v/>
      </c>
      <c r="AN892" t="str">
        <f t="shared" si="328"/>
        <v/>
      </c>
      <c r="AO892" t="str">
        <f t="shared" si="329"/>
        <v/>
      </c>
      <c r="AP892" t="str">
        <f t="shared" si="330"/>
        <v/>
      </c>
      <c r="AQ892" t="str">
        <f t="shared" si="331"/>
        <v/>
      </c>
      <c r="AR892" t="str">
        <f t="shared" si="332"/>
        <v/>
      </c>
      <c r="AS892" t="str">
        <f t="shared" si="333"/>
        <v/>
      </c>
      <c r="AT892" t="str">
        <f t="shared" si="334"/>
        <v/>
      </c>
      <c r="AU892" t="str">
        <f t="shared" si="335"/>
        <v/>
      </c>
      <c r="AV892" t="str">
        <f t="shared" si="336"/>
        <v/>
      </c>
    </row>
    <row r="893" spans="1:48" x14ac:dyDescent="0.35">
      <c r="Y893" t="str">
        <f t="shared" si="313"/>
        <v/>
      </c>
      <c r="Z893" t="str">
        <f t="shared" si="314"/>
        <v/>
      </c>
      <c r="AA893" t="str">
        <f t="shared" si="315"/>
        <v/>
      </c>
      <c r="AB893" t="str">
        <f t="shared" si="316"/>
        <v/>
      </c>
      <c r="AC893" t="str">
        <f t="shared" si="317"/>
        <v/>
      </c>
      <c r="AD893" t="str">
        <f t="shared" si="318"/>
        <v/>
      </c>
      <c r="AE893" t="str">
        <f t="shared" si="319"/>
        <v/>
      </c>
      <c r="AF893" t="str">
        <f t="shared" si="320"/>
        <v/>
      </c>
      <c r="AG893" t="str">
        <f t="shared" si="321"/>
        <v/>
      </c>
      <c r="AH893" t="str">
        <f t="shared" si="322"/>
        <v/>
      </c>
      <c r="AI893" t="str">
        <f t="shared" si="323"/>
        <v/>
      </c>
      <c r="AJ893" t="str">
        <f t="shared" si="324"/>
        <v/>
      </c>
      <c r="AK893" t="str">
        <f t="shared" si="325"/>
        <v/>
      </c>
      <c r="AL893" t="str">
        <f t="shared" si="326"/>
        <v/>
      </c>
      <c r="AM893" t="str">
        <f t="shared" si="327"/>
        <v/>
      </c>
      <c r="AN893" t="str">
        <f t="shared" si="328"/>
        <v/>
      </c>
      <c r="AO893" t="str">
        <f t="shared" si="329"/>
        <v/>
      </c>
      <c r="AP893" t="str">
        <f t="shared" si="330"/>
        <v/>
      </c>
      <c r="AQ893" t="str">
        <f t="shared" si="331"/>
        <v/>
      </c>
      <c r="AR893" t="str">
        <f t="shared" si="332"/>
        <v/>
      </c>
      <c r="AS893" t="str">
        <f t="shared" si="333"/>
        <v/>
      </c>
      <c r="AT893" t="str">
        <f t="shared" si="334"/>
        <v/>
      </c>
      <c r="AU893" t="str">
        <f t="shared" si="335"/>
        <v/>
      </c>
      <c r="AV893" t="str">
        <f t="shared" si="336"/>
        <v/>
      </c>
    </row>
    <row r="894" spans="1:48" x14ac:dyDescent="0.35">
      <c r="A894" t="s">
        <v>2032</v>
      </c>
      <c r="Y894" t="str">
        <f t="shared" si="313"/>
        <v>G</v>
      </c>
      <c r="Z894" t="str">
        <f t="shared" si="314"/>
        <v/>
      </c>
      <c r="AA894" t="str">
        <f t="shared" si="315"/>
        <v/>
      </c>
      <c r="AB894" t="str">
        <f t="shared" si="316"/>
        <v/>
      </c>
      <c r="AC894" t="str">
        <f t="shared" si="317"/>
        <v/>
      </c>
      <c r="AD894" t="str">
        <f t="shared" si="318"/>
        <v/>
      </c>
      <c r="AE894" t="str">
        <f t="shared" si="319"/>
        <v/>
      </c>
      <c r="AF894" t="str">
        <f t="shared" si="320"/>
        <v/>
      </c>
      <c r="AG894" t="str">
        <f t="shared" si="321"/>
        <v/>
      </c>
      <c r="AH894" t="str">
        <f t="shared" si="322"/>
        <v/>
      </c>
      <c r="AI894" t="str">
        <f t="shared" si="323"/>
        <v/>
      </c>
      <c r="AJ894" t="str">
        <f t="shared" si="324"/>
        <v/>
      </c>
      <c r="AK894" t="str">
        <f t="shared" si="325"/>
        <v/>
      </c>
      <c r="AL894" t="str">
        <f t="shared" si="326"/>
        <v/>
      </c>
      <c r="AM894" t="str">
        <f t="shared" si="327"/>
        <v/>
      </c>
      <c r="AN894" t="str">
        <f t="shared" si="328"/>
        <v/>
      </c>
      <c r="AO894" t="str">
        <f t="shared" si="329"/>
        <v/>
      </c>
      <c r="AP894" t="str">
        <f t="shared" si="330"/>
        <v/>
      </c>
      <c r="AQ894" t="str">
        <f t="shared" si="331"/>
        <v/>
      </c>
      <c r="AR894" t="str">
        <f t="shared" si="332"/>
        <v/>
      </c>
      <c r="AS894" t="str">
        <f t="shared" si="333"/>
        <v/>
      </c>
      <c r="AT894" t="str">
        <f t="shared" si="334"/>
        <v/>
      </c>
      <c r="AU894" t="str">
        <f t="shared" si="335"/>
        <v/>
      </c>
      <c r="AV894" t="str">
        <f t="shared" si="336"/>
        <v/>
      </c>
    </row>
    <row r="895" spans="1:48" x14ac:dyDescent="0.35">
      <c r="Y895" t="str">
        <f t="shared" si="313"/>
        <v/>
      </c>
      <c r="Z895" t="str">
        <f t="shared" si="314"/>
        <v/>
      </c>
      <c r="AA895" t="str">
        <f t="shared" si="315"/>
        <v/>
      </c>
      <c r="AB895" t="str">
        <f t="shared" si="316"/>
        <v/>
      </c>
      <c r="AC895" t="str">
        <f t="shared" si="317"/>
        <v/>
      </c>
      <c r="AD895" t="str">
        <f t="shared" si="318"/>
        <v/>
      </c>
      <c r="AE895" t="str">
        <f t="shared" si="319"/>
        <v/>
      </c>
      <c r="AF895" t="str">
        <f t="shared" si="320"/>
        <v/>
      </c>
      <c r="AG895" t="str">
        <f t="shared" si="321"/>
        <v/>
      </c>
      <c r="AH895" t="str">
        <f t="shared" si="322"/>
        <v/>
      </c>
      <c r="AI895" t="str">
        <f t="shared" si="323"/>
        <v/>
      </c>
      <c r="AJ895" t="str">
        <f t="shared" si="324"/>
        <v/>
      </c>
      <c r="AK895" t="str">
        <f t="shared" si="325"/>
        <v/>
      </c>
      <c r="AL895" t="str">
        <f t="shared" si="326"/>
        <v/>
      </c>
      <c r="AM895" t="str">
        <f t="shared" si="327"/>
        <v/>
      </c>
      <c r="AN895" t="str">
        <f t="shared" si="328"/>
        <v/>
      </c>
      <c r="AO895" t="str">
        <f t="shared" si="329"/>
        <v/>
      </c>
      <c r="AP895" t="str">
        <f t="shared" si="330"/>
        <v/>
      </c>
      <c r="AQ895" t="str">
        <f t="shared" si="331"/>
        <v/>
      </c>
      <c r="AR895" t="str">
        <f t="shared" si="332"/>
        <v/>
      </c>
      <c r="AS895" t="str">
        <f t="shared" si="333"/>
        <v/>
      </c>
      <c r="AT895" t="str">
        <f t="shared" si="334"/>
        <v/>
      </c>
      <c r="AU895" t="str">
        <f t="shared" si="335"/>
        <v/>
      </c>
      <c r="AV895" t="str">
        <f t="shared" si="336"/>
        <v/>
      </c>
    </row>
    <row r="896" spans="1:48" x14ac:dyDescent="0.35">
      <c r="Y896" t="str">
        <f t="shared" si="313"/>
        <v/>
      </c>
      <c r="Z896" t="str">
        <f t="shared" si="314"/>
        <v/>
      </c>
      <c r="AA896" t="str">
        <f t="shared" si="315"/>
        <v/>
      </c>
      <c r="AB896" t="str">
        <f t="shared" si="316"/>
        <v/>
      </c>
      <c r="AC896" t="str">
        <f t="shared" si="317"/>
        <v/>
      </c>
      <c r="AD896" t="str">
        <f t="shared" si="318"/>
        <v/>
      </c>
      <c r="AE896" t="str">
        <f t="shared" si="319"/>
        <v/>
      </c>
      <c r="AF896" t="str">
        <f t="shared" si="320"/>
        <v/>
      </c>
      <c r="AG896" t="str">
        <f t="shared" si="321"/>
        <v/>
      </c>
      <c r="AH896" t="str">
        <f t="shared" si="322"/>
        <v/>
      </c>
      <c r="AI896" t="str">
        <f t="shared" si="323"/>
        <v/>
      </c>
      <c r="AJ896" t="str">
        <f t="shared" si="324"/>
        <v/>
      </c>
      <c r="AK896" t="str">
        <f t="shared" si="325"/>
        <v/>
      </c>
      <c r="AL896" t="str">
        <f t="shared" si="326"/>
        <v/>
      </c>
      <c r="AM896" t="str">
        <f t="shared" si="327"/>
        <v/>
      </c>
      <c r="AN896" t="str">
        <f t="shared" si="328"/>
        <v/>
      </c>
      <c r="AO896" t="str">
        <f t="shared" si="329"/>
        <v/>
      </c>
      <c r="AP896" t="str">
        <f t="shared" si="330"/>
        <v/>
      </c>
      <c r="AQ896" t="str">
        <f t="shared" si="331"/>
        <v/>
      </c>
      <c r="AR896" t="str">
        <f t="shared" si="332"/>
        <v/>
      </c>
      <c r="AS896" t="str">
        <f t="shared" si="333"/>
        <v/>
      </c>
      <c r="AT896" t="str">
        <f t="shared" si="334"/>
        <v/>
      </c>
      <c r="AU896" t="str">
        <f t="shared" si="335"/>
        <v/>
      </c>
      <c r="AV896" t="str">
        <f t="shared" si="336"/>
        <v/>
      </c>
    </row>
    <row r="897" spans="1:48" x14ac:dyDescent="0.35">
      <c r="Y897" t="str">
        <f t="shared" si="313"/>
        <v/>
      </c>
      <c r="Z897" t="str">
        <f t="shared" si="314"/>
        <v/>
      </c>
      <c r="AA897" t="str">
        <f t="shared" si="315"/>
        <v/>
      </c>
      <c r="AB897" t="str">
        <f t="shared" si="316"/>
        <v/>
      </c>
      <c r="AC897" t="str">
        <f t="shared" si="317"/>
        <v/>
      </c>
      <c r="AD897" t="str">
        <f t="shared" si="318"/>
        <v/>
      </c>
      <c r="AE897" t="str">
        <f t="shared" si="319"/>
        <v/>
      </c>
      <c r="AF897" t="str">
        <f t="shared" si="320"/>
        <v/>
      </c>
      <c r="AG897" t="str">
        <f t="shared" si="321"/>
        <v/>
      </c>
      <c r="AH897" t="str">
        <f t="shared" si="322"/>
        <v/>
      </c>
      <c r="AI897" t="str">
        <f t="shared" si="323"/>
        <v/>
      </c>
      <c r="AJ897" t="str">
        <f t="shared" si="324"/>
        <v/>
      </c>
      <c r="AK897" t="str">
        <f t="shared" si="325"/>
        <v/>
      </c>
      <c r="AL897" t="str">
        <f t="shared" si="326"/>
        <v/>
      </c>
      <c r="AM897" t="str">
        <f t="shared" si="327"/>
        <v/>
      </c>
      <c r="AN897" t="str">
        <f t="shared" si="328"/>
        <v/>
      </c>
      <c r="AO897" t="str">
        <f t="shared" si="329"/>
        <v/>
      </c>
      <c r="AP897" t="str">
        <f t="shared" si="330"/>
        <v/>
      </c>
      <c r="AQ897" t="str">
        <f t="shared" si="331"/>
        <v/>
      </c>
      <c r="AR897" t="str">
        <f t="shared" si="332"/>
        <v/>
      </c>
      <c r="AS897" t="str">
        <f t="shared" si="333"/>
        <v/>
      </c>
      <c r="AT897" t="str">
        <f t="shared" si="334"/>
        <v/>
      </c>
      <c r="AU897" t="str">
        <f t="shared" si="335"/>
        <v/>
      </c>
      <c r="AV897" t="str">
        <f t="shared" si="336"/>
        <v/>
      </c>
    </row>
    <row r="898" spans="1:48" x14ac:dyDescent="0.35">
      <c r="A898" t="s">
        <v>6568</v>
      </c>
      <c r="Y898" t="str">
        <f t="shared" si="313"/>
        <v>B</v>
      </c>
      <c r="Z898" t="str">
        <f t="shared" si="314"/>
        <v/>
      </c>
      <c r="AA898" t="str">
        <f t="shared" si="315"/>
        <v/>
      </c>
      <c r="AB898" t="str">
        <f t="shared" si="316"/>
        <v/>
      </c>
      <c r="AC898" t="str">
        <f t="shared" si="317"/>
        <v/>
      </c>
      <c r="AD898" t="str">
        <f t="shared" si="318"/>
        <v/>
      </c>
      <c r="AE898" t="str">
        <f t="shared" si="319"/>
        <v/>
      </c>
      <c r="AF898" t="str">
        <f t="shared" si="320"/>
        <v/>
      </c>
      <c r="AG898" t="str">
        <f t="shared" si="321"/>
        <v/>
      </c>
      <c r="AH898" t="str">
        <f t="shared" si="322"/>
        <v/>
      </c>
      <c r="AI898" t="str">
        <f t="shared" si="323"/>
        <v/>
      </c>
      <c r="AJ898" t="str">
        <f t="shared" si="324"/>
        <v/>
      </c>
      <c r="AK898" t="str">
        <f t="shared" si="325"/>
        <v/>
      </c>
      <c r="AL898" t="str">
        <f t="shared" si="326"/>
        <v/>
      </c>
      <c r="AM898" t="str">
        <f t="shared" si="327"/>
        <v/>
      </c>
      <c r="AN898" t="str">
        <f t="shared" si="328"/>
        <v/>
      </c>
      <c r="AO898" t="str">
        <f t="shared" si="329"/>
        <v/>
      </c>
      <c r="AP898" t="str">
        <f t="shared" si="330"/>
        <v/>
      </c>
      <c r="AQ898" t="str">
        <f t="shared" si="331"/>
        <v/>
      </c>
      <c r="AR898" t="str">
        <f t="shared" si="332"/>
        <v/>
      </c>
      <c r="AS898" t="str">
        <f t="shared" si="333"/>
        <v/>
      </c>
      <c r="AT898" t="str">
        <f t="shared" si="334"/>
        <v/>
      </c>
      <c r="AU898" t="str">
        <f t="shared" si="335"/>
        <v/>
      </c>
      <c r="AV898" t="str">
        <f t="shared" si="336"/>
        <v/>
      </c>
    </row>
    <row r="899" spans="1:48" x14ac:dyDescent="0.35">
      <c r="A899" t="s">
        <v>6574</v>
      </c>
      <c r="Y899" t="str">
        <f t="shared" ref="Y899:Y962" si="337">LEFT(A899,1)</f>
        <v>G</v>
      </c>
      <c r="Z899" t="str">
        <f t="shared" ref="Z899:Z962" si="338">LEFT(B899,1)</f>
        <v/>
      </c>
      <c r="AA899" t="str">
        <f t="shared" ref="AA899:AA962" si="339">LEFT(C899,1)</f>
        <v/>
      </c>
      <c r="AB899" t="str">
        <f t="shared" ref="AB899:AB962" si="340">LEFT(D899,1)</f>
        <v/>
      </c>
      <c r="AC899" t="str">
        <f t="shared" ref="AC899:AC962" si="341">LEFT(E899,1)</f>
        <v/>
      </c>
      <c r="AD899" t="str">
        <f t="shared" ref="AD899:AD962" si="342">LEFT(F899,1)</f>
        <v/>
      </c>
      <c r="AE899" t="str">
        <f t="shared" ref="AE899:AE962" si="343">LEFT(G899,1)</f>
        <v/>
      </c>
      <c r="AF899" t="str">
        <f t="shared" ref="AF899:AF962" si="344">LEFT(H899,1)</f>
        <v/>
      </c>
      <c r="AG899" t="str">
        <f t="shared" ref="AG899:AG962" si="345">LEFT(I899,1)</f>
        <v/>
      </c>
      <c r="AH899" t="str">
        <f t="shared" ref="AH899:AH962" si="346">LEFT(J899,1)</f>
        <v/>
      </c>
      <c r="AI899" t="str">
        <f t="shared" ref="AI899:AI962" si="347">LEFT(K899,1)</f>
        <v/>
      </c>
      <c r="AJ899" t="str">
        <f t="shared" ref="AJ899:AJ962" si="348">LEFT(L899,1)</f>
        <v/>
      </c>
      <c r="AK899" t="str">
        <f t="shared" ref="AK899:AK962" si="349">LEFT(M899,1)</f>
        <v/>
      </c>
      <c r="AL899" t="str">
        <f t="shared" ref="AL899:AL962" si="350">LEFT(N899,1)</f>
        <v/>
      </c>
      <c r="AM899" t="str">
        <f t="shared" ref="AM899:AM962" si="351">LEFT(O899,1)</f>
        <v/>
      </c>
      <c r="AN899" t="str">
        <f t="shared" ref="AN899:AN962" si="352">LEFT(P899,1)</f>
        <v/>
      </c>
      <c r="AO899" t="str">
        <f t="shared" ref="AO899:AO962" si="353">LEFT(Q899,1)</f>
        <v/>
      </c>
      <c r="AP899" t="str">
        <f t="shared" ref="AP899:AP962" si="354">LEFT(R899,1)</f>
        <v/>
      </c>
      <c r="AQ899" t="str">
        <f t="shared" ref="AQ899:AQ962" si="355">LEFT(S899,1)</f>
        <v/>
      </c>
      <c r="AR899" t="str">
        <f t="shared" ref="AR899:AR962" si="356">LEFT(T899,1)</f>
        <v/>
      </c>
      <c r="AS899" t="str">
        <f t="shared" ref="AS899:AS962" si="357">LEFT(U899,1)</f>
        <v/>
      </c>
      <c r="AT899" t="str">
        <f t="shared" ref="AT899:AT962" si="358">LEFT(V899,1)</f>
        <v/>
      </c>
      <c r="AU899" t="str">
        <f t="shared" ref="AU899:AU962" si="359">LEFT(W899,1)</f>
        <v/>
      </c>
      <c r="AV899" t="str">
        <f t="shared" ref="AV899:AV962" si="360">LEFT(X899,1)</f>
        <v/>
      </c>
    </row>
    <row r="900" spans="1:48" x14ac:dyDescent="0.35">
      <c r="A900" t="s">
        <v>8255</v>
      </c>
      <c r="B900" t="s">
        <v>8256</v>
      </c>
      <c r="Y900" t="str">
        <f t="shared" si="337"/>
        <v>H</v>
      </c>
      <c r="Z900" t="str">
        <f t="shared" si="338"/>
        <v>H</v>
      </c>
      <c r="AA900" t="str">
        <f t="shared" si="339"/>
        <v/>
      </c>
      <c r="AB900" t="str">
        <f t="shared" si="340"/>
        <v/>
      </c>
      <c r="AC900" t="str">
        <f t="shared" si="341"/>
        <v/>
      </c>
      <c r="AD900" t="str">
        <f t="shared" si="342"/>
        <v/>
      </c>
      <c r="AE900" t="str">
        <f t="shared" si="343"/>
        <v/>
      </c>
      <c r="AF900" t="str">
        <f t="shared" si="344"/>
        <v/>
      </c>
      <c r="AG900" t="str">
        <f t="shared" si="345"/>
        <v/>
      </c>
      <c r="AH900" t="str">
        <f t="shared" si="346"/>
        <v/>
      </c>
      <c r="AI900" t="str">
        <f t="shared" si="347"/>
        <v/>
      </c>
      <c r="AJ900" t="str">
        <f t="shared" si="348"/>
        <v/>
      </c>
      <c r="AK900" t="str">
        <f t="shared" si="349"/>
        <v/>
      </c>
      <c r="AL900" t="str">
        <f t="shared" si="350"/>
        <v/>
      </c>
      <c r="AM900" t="str">
        <f t="shared" si="351"/>
        <v/>
      </c>
      <c r="AN900" t="str">
        <f t="shared" si="352"/>
        <v/>
      </c>
      <c r="AO900" t="str">
        <f t="shared" si="353"/>
        <v/>
      </c>
      <c r="AP900" t="str">
        <f t="shared" si="354"/>
        <v/>
      </c>
      <c r="AQ900" t="str">
        <f t="shared" si="355"/>
        <v/>
      </c>
      <c r="AR900" t="str">
        <f t="shared" si="356"/>
        <v/>
      </c>
      <c r="AS900" t="str">
        <f t="shared" si="357"/>
        <v/>
      </c>
      <c r="AT900" t="str">
        <f t="shared" si="358"/>
        <v/>
      </c>
      <c r="AU900" t="str">
        <f t="shared" si="359"/>
        <v/>
      </c>
      <c r="AV900" t="str">
        <f t="shared" si="360"/>
        <v/>
      </c>
    </row>
    <row r="901" spans="1:48" x14ac:dyDescent="0.35">
      <c r="A901" t="s">
        <v>6589</v>
      </c>
      <c r="Y901" t="str">
        <f t="shared" si="337"/>
        <v>H</v>
      </c>
      <c r="Z901" t="str">
        <f t="shared" si="338"/>
        <v/>
      </c>
      <c r="AA901" t="str">
        <f t="shared" si="339"/>
        <v/>
      </c>
      <c r="AB901" t="str">
        <f t="shared" si="340"/>
        <v/>
      </c>
      <c r="AC901" t="str">
        <f t="shared" si="341"/>
        <v/>
      </c>
      <c r="AD901" t="str">
        <f t="shared" si="342"/>
        <v/>
      </c>
      <c r="AE901" t="str">
        <f t="shared" si="343"/>
        <v/>
      </c>
      <c r="AF901" t="str">
        <f t="shared" si="344"/>
        <v/>
      </c>
      <c r="AG901" t="str">
        <f t="shared" si="345"/>
        <v/>
      </c>
      <c r="AH901" t="str">
        <f t="shared" si="346"/>
        <v/>
      </c>
      <c r="AI901" t="str">
        <f t="shared" si="347"/>
        <v/>
      </c>
      <c r="AJ901" t="str">
        <f t="shared" si="348"/>
        <v/>
      </c>
      <c r="AK901" t="str">
        <f t="shared" si="349"/>
        <v/>
      </c>
      <c r="AL901" t="str">
        <f t="shared" si="350"/>
        <v/>
      </c>
      <c r="AM901" t="str">
        <f t="shared" si="351"/>
        <v/>
      </c>
      <c r="AN901" t="str">
        <f t="shared" si="352"/>
        <v/>
      </c>
      <c r="AO901" t="str">
        <f t="shared" si="353"/>
        <v/>
      </c>
      <c r="AP901" t="str">
        <f t="shared" si="354"/>
        <v/>
      </c>
      <c r="AQ901" t="str">
        <f t="shared" si="355"/>
        <v/>
      </c>
      <c r="AR901" t="str">
        <f t="shared" si="356"/>
        <v/>
      </c>
      <c r="AS901" t="str">
        <f t="shared" si="357"/>
        <v/>
      </c>
      <c r="AT901" t="str">
        <f t="shared" si="358"/>
        <v/>
      </c>
      <c r="AU901" t="str">
        <f t="shared" si="359"/>
        <v/>
      </c>
      <c r="AV901" t="str">
        <f t="shared" si="360"/>
        <v/>
      </c>
    </row>
    <row r="902" spans="1:48" x14ac:dyDescent="0.35">
      <c r="Y902" t="str">
        <f t="shared" si="337"/>
        <v/>
      </c>
      <c r="Z902" t="str">
        <f t="shared" si="338"/>
        <v/>
      </c>
      <c r="AA902" t="str">
        <f t="shared" si="339"/>
        <v/>
      </c>
      <c r="AB902" t="str">
        <f t="shared" si="340"/>
        <v/>
      </c>
      <c r="AC902" t="str">
        <f t="shared" si="341"/>
        <v/>
      </c>
      <c r="AD902" t="str">
        <f t="shared" si="342"/>
        <v/>
      </c>
      <c r="AE902" t="str">
        <f t="shared" si="343"/>
        <v/>
      </c>
      <c r="AF902" t="str">
        <f t="shared" si="344"/>
        <v/>
      </c>
      <c r="AG902" t="str">
        <f t="shared" si="345"/>
        <v/>
      </c>
      <c r="AH902" t="str">
        <f t="shared" si="346"/>
        <v/>
      </c>
      <c r="AI902" t="str">
        <f t="shared" si="347"/>
        <v/>
      </c>
      <c r="AJ902" t="str">
        <f t="shared" si="348"/>
        <v/>
      </c>
      <c r="AK902" t="str">
        <f t="shared" si="349"/>
        <v/>
      </c>
      <c r="AL902" t="str">
        <f t="shared" si="350"/>
        <v/>
      </c>
      <c r="AM902" t="str">
        <f t="shared" si="351"/>
        <v/>
      </c>
      <c r="AN902" t="str">
        <f t="shared" si="352"/>
        <v/>
      </c>
      <c r="AO902" t="str">
        <f t="shared" si="353"/>
        <v/>
      </c>
      <c r="AP902" t="str">
        <f t="shared" si="354"/>
        <v/>
      </c>
      <c r="AQ902" t="str">
        <f t="shared" si="355"/>
        <v/>
      </c>
      <c r="AR902" t="str">
        <f t="shared" si="356"/>
        <v/>
      </c>
      <c r="AS902" t="str">
        <f t="shared" si="357"/>
        <v/>
      </c>
      <c r="AT902" t="str">
        <f t="shared" si="358"/>
        <v/>
      </c>
      <c r="AU902" t="str">
        <f t="shared" si="359"/>
        <v/>
      </c>
      <c r="AV902" t="str">
        <f t="shared" si="360"/>
        <v/>
      </c>
    </row>
    <row r="903" spans="1:48" x14ac:dyDescent="0.35">
      <c r="A903" t="s">
        <v>6602</v>
      </c>
      <c r="Y903" t="str">
        <f t="shared" si="337"/>
        <v>H</v>
      </c>
      <c r="Z903" t="str">
        <f t="shared" si="338"/>
        <v/>
      </c>
      <c r="AA903" t="str">
        <f t="shared" si="339"/>
        <v/>
      </c>
      <c r="AB903" t="str">
        <f t="shared" si="340"/>
        <v/>
      </c>
      <c r="AC903" t="str">
        <f t="shared" si="341"/>
        <v/>
      </c>
      <c r="AD903" t="str">
        <f t="shared" si="342"/>
        <v/>
      </c>
      <c r="AE903" t="str">
        <f t="shared" si="343"/>
        <v/>
      </c>
      <c r="AF903" t="str">
        <f t="shared" si="344"/>
        <v/>
      </c>
      <c r="AG903" t="str">
        <f t="shared" si="345"/>
        <v/>
      </c>
      <c r="AH903" t="str">
        <f t="shared" si="346"/>
        <v/>
      </c>
      <c r="AI903" t="str">
        <f t="shared" si="347"/>
        <v/>
      </c>
      <c r="AJ903" t="str">
        <f t="shared" si="348"/>
        <v/>
      </c>
      <c r="AK903" t="str">
        <f t="shared" si="349"/>
        <v/>
      </c>
      <c r="AL903" t="str">
        <f t="shared" si="350"/>
        <v/>
      </c>
      <c r="AM903" t="str">
        <f t="shared" si="351"/>
        <v/>
      </c>
      <c r="AN903" t="str">
        <f t="shared" si="352"/>
        <v/>
      </c>
      <c r="AO903" t="str">
        <f t="shared" si="353"/>
        <v/>
      </c>
      <c r="AP903" t="str">
        <f t="shared" si="354"/>
        <v/>
      </c>
      <c r="AQ903" t="str">
        <f t="shared" si="355"/>
        <v/>
      </c>
      <c r="AR903" t="str">
        <f t="shared" si="356"/>
        <v/>
      </c>
      <c r="AS903" t="str">
        <f t="shared" si="357"/>
        <v/>
      </c>
      <c r="AT903" t="str">
        <f t="shared" si="358"/>
        <v/>
      </c>
      <c r="AU903" t="str">
        <f t="shared" si="359"/>
        <v/>
      </c>
      <c r="AV903" t="str">
        <f t="shared" si="360"/>
        <v/>
      </c>
    </row>
    <row r="904" spans="1:48" x14ac:dyDescent="0.35">
      <c r="Y904" t="str">
        <f t="shared" si="337"/>
        <v/>
      </c>
      <c r="Z904" t="str">
        <f t="shared" si="338"/>
        <v/>
      </c>
      <c r="AA904" t="str">
        <f t="shared" si="339"/>
        <v/>
      </c>
      <c r="AB904" t="str">
        <f t="shared" si="340"/>
        <v/>
      </c>
      <c r="AC904" t="str">
        <f t="shared" si="341"/>
        <v/>
      </c>
      <c r="AD904" t="str">
        <f t="shared" si="342"/>
        <v/>
      </c>
      <c r="AE904" t="str">
        <f t="shared" si="343"/>
        <v/>
      </c>
      <c r="AF904" t="str">
        <f t="shared" si="344"/>
        <v/>
      </c>
      <c r="AG904" t="str">
        <f t="shared" si="345"/>
        <v/>
      </c>
      <c r="AH904" t="str">
        <f t="shared" si="346"/>
        <v/>
      </c>
      <c r="AI904" t="str">
        <f t="shared" si="347"/>
        <v/>
      </c>
      <c r="AJ904" t="str">
        <f t="shared" si="348"/>
        <v/>
      </c>
      <c r="AK904" t="str">
        <f t="shared" si="349"/>
        <v/>
      </c>
      <c r="AL904" t="str">
        <f t="shared" si="350"/>
        <v/>
      </c>
      <c r="AM904" t="str">
        <f t="shared" si="351"/>
        <v/>
      </c>
      <c r="AN904" t="str">
        <f t="shared" si="352"/>
        <v/>
      </c>
      <c r="AO904" t="str">
        <f t="shared" si="353"/>
        <v/>
      </c>
      <c r="AP904" t="str">
        <f t="shared" si="354"/>
        <v/>
      </c>
      <c r="AQ904" t="str">
        <f t="shared" si="355"/>
        <v/>
      </c>
      <c r="AR904" t="str">
        <f t="shared" si="356"/>
        <v/>
      </c>
      <c r="AS904" t="str">
        <f t="shared" si="357"/>
        <v/>
      </c>
      <c r="AT904" t="str">
        <f t="shared" si="358"/>
        <v/>
      </c>
      <c r="AU904" t="str">
        <f t="shared" si="359"/>
        <v/>
      </c>
      <c r="AV904" t="str">
        <f t="shared" si="360"/>
        <v/>
      </c>
    </row>
    <row r="905" spans="1:48" x14ac:dyDescent="0.35">
      <c r="Y905" t="str">
        <f t="shared" si="337"/>
        <v/>
      </c>
      <c r="Z905" t="str">
        <f t="shared" si="338"/>
        <v/>
      </c>
      <c r="AA905" t="str">
        <f t="shared" si="339"/>
        <v/>
      </c>
      <c r="AB905" t="str">
        <f t="shared" si="340"/>
        <v/>
      </c>
      <c r="AC905" t="str">
        <f t="shared" si="341"/>
        <v/>
      </c>
      <c r="AD905" t="str">
        <f t="shared" si="342"/>
        <v/>
      </c>
      <c r="AE905" t="str">
        <f t="shared" si="343"/>
        <v/>
      </c>
      <c r="AF905" t="str">
        <f t="shared" si="344"/>
        <v/>
      </c>
      <c r="AG905" t="str">
        <f t="shared" si="345"/>
        <v/>
      </c>
      <c r="AH905" t="str">
        <f t="shared" si="346"/>
        <v/>
      </c>
      <c r="AI905" t="str">
        <f t="shared" si="347"/>
        <v/>
      </c>
      <c r="AJ905" t="str">
        <f t="shared" si="348"/>
        <v/>
      </c>
      <c r="AK905" t="str">
        <f t="shared" si="349"/>
        <v/>
      </c>
      <c r="AL905" t="str">
        <f t="shared" si="350"/>
        <v/>
      </c>
      <c r="AM905" t="str">
        <f t="shared" si="351"/>
        <v/>
      </c>
      <c r="AN905" t="str">
        <f t="shared" si="352"/>
        <v/>
      </c>
      <c r="AO905" t="str">
        <f t="shared" si="353"/>
        <v/>
      </c>
      <c r="AP905" t="str">
        <f t="shared" si="354"/>
        <v/>
      </c>
      <c r="AQ905" t="str">
        <f t="shared" si="355"/>
        <v/>
      </c>
      <c r="AR905" t="str">
        <f t="shared" si="356"/>
        <v/>
      </c>
      <c r="AS905" t="str">
        <f t="shared" si="357"/>
        <v/>
      </c>
      <c r="AT905" t="str">
        <f t="shared" si="358"/>
        <v/>
      </c>
      <c r="AU905" t="str">
        <f t="shared" si="359"/>
        <v/>
      </c>
      <c r="AV905" t="str">
        <f t="shared" si="360"/>
        <v/>
      </c>
    </row>
    <row r="906" spans="1:48" x14ac:dyDescent="0.35">
      <c r="Y906" t="str">
        <f t="shared" si="337"/>
        <v/>
      </c>
      <c r="Z906" t="str">
        <f t="shared" si="338"/>
        <v/>
      </c>
      <c r="AA906" t="str">
        <f t="shared" si="339"/>
        <v/>
      </c>
      <c r="AB906" t="str">
        <f t="shared" si="340"/>
        <v/>
      </c>
      <c r="AC906" t="str">
        <f t="shared" si="341"/>
        <v/>
      </c>
      <c r="AD906" t="str">
        <f t="shared" si="342"/>
        <v/>
      </c>
      <c r="AE906" t="str">
        <f t="shared" si="343"/>
        <v/>
      </c>
      <c r="AF906" t="str">
        <f t="shared" si="344"/>
        <v/>
      </c>
      <c r="AG906" t="str">
        <f t="shared" si="345"/>
        <v/>
      </c>
      <c r="AH906" t="str">
        <f t="shared" si="346"/>
        <v/>
      </c>
      <c r="AI906" t="str">
        <f t="shared" si="347"/>
        <v/>
      </c>
      <c r="AJ906" t="str">
        <f t="shared" si="348"/>
        <v/>
      </c>
      <c r="AK906" t="str">
        <f t="shared" si="349"/>
        <v/>
      </c>
      <c r="AL906" t="str">
        <f t="shared" si="350"/>
        <v/>
      </c>
      <c r="AM906" t="str">
        <f t="shared" si="351"/>
        <v/>
      </c>
      <c r="AN906" t="str">
        <f t="shared" si="352"/>
        <v/>
      </c>
      <c r="AO906" t="str">
        <f t="shared" si="353"/>
        <v/>
      </c>
      <c r="AP906" t="str">
        <f t="shared" si="354"/>
        <v/>
      </c>
      <c r="AQ906" t="str">
        <f t="shared" si="355"/>
        <v/>
      </c>
      <c r="AR906" t="str">
        <f t="shared" si="356"/>
        <v/>
      </c>
      <c r="AS906" t="str">
        <f t="shared" si="357"/>
        <v/>
      </c>
      <c r="AT906" t="str">
        <f t="shared" si="358"/>
        <v/>
      </c>
      <c r="AU906" t="str">
        <f t="shared" si="359"/>
        <v/>
      </c>
      <c r="AV906" t="str">
        <f t="shared" si="360"/>
        <v/>
      </c>
    </row>
    <row r="907" spans="1:48" x14ac:dyDescent="0.35">
      <c r="A907" t="s">
        <v>2970</v>
      </c>
      <c r="B907" t="s">
        <v>7735</v>
      </c>
      <c r="C907" t="s">
        <v>2946</v>
      </c>
      <c r="Y907" t="str">
        <f t="shared" si="337"/>
        <v>H</v>
      </c>
      <c r="Z907" t="str">
        <f t="shared" si="338"/>
        <v>H</v>
      </c>
      <c r="AA907" t="str">
        <f t="shared" si="339"/>
        <v>H</v>
      </c>
      <c r="AB907" t="str">
        <f t="shared" si="340"/>
        <v/>
      </c>
      <c r="AC907" t="str">
        <f t="shared" si="341"/>
        <v/>
      </c>
      <c r="AD907" t="str">
        <f t="shared" si="342"/>
        <v/>
      </c>
      <c r="AE907" t="str">
        <f t="shared" si="343"/>
        <v/>
      </c>
      <c r="AF907" t="str">
        <f t="shared" si="344"/>
        <v/>
      </c>
      <c r="AG907" t="str">
        <f t="shared" si="345"/>
        <v/>
      </c>
      <c r="AH907" t="str">
        <f t="shared" si="346"/>
        <v/>
      </c>
      <c r="AI907" t="str">
        <f t="shared" si="347"/>
        <v/>
      </c>
      <c r="AJ907" t="str">
        <f t="shared" si="348"/>
        <v/>
      </c>
      <c r="AK907" t="str">
        <f t="shared" si="349"/>
        <v/>
      </c>
      <c r="AL907" t="str">
        <f t="shared" si="350"/>
        <v/>
      </c>
      <c r="AM907" t="str">
        <f t="shared" si="351"/>
        <v/>
      </c>
      <c r="AN907" t="str">
        <f t="shared" si="352"/>
        <v/>
      </c>
      <c r="AO907" t="str">
        <f t="shared" si="353"/>
        <v/>
      </c>
      <c r="AP907" t="str">
        <f t="shared" si="354"/>
        <v/>
      </c>
      <c r="AQ907" t="str">
        <f t="shared" si="355"/>
        <v/>
      </c>
      <c r="AR907" t="str">
        <f t="shared" si="356"/>
        <v/>
      </c>
      <c r="AS907" t="str">
        <f t="shared" si="357"/>
        <v/>
      </c>
      <c r="AT907" t="str">
        <f t="shared" si="358"/>
        <v/>
      </c>
      <c r="AU907" t="str">
        <f t="shared" si="359"/>
        <v/>
      </c>
      <c r="AV907" t="str">
        <f t="shared" si="360"/>
        <v/>
      </c>
    </row>
    <row r="908" spans="1:48" x14ac:dyDescent="0.35">
      <c r="Y908" t="str">
        <f t="shared" si="337"/>
        <v/>
      </c>
      <c r="Z908" t="str">
        <f t="shared" si="338"/>
        <v/>
      </c>
      <c r="AA908" t="str">
        <f t="shared" si="339"/>
        <v/>
      </c>
      <c r="AB908" t="str">
        <f t="shared" si="340"/>
        <v/>
      </c>
      <c r="AC908" t="str">
        <f t="shared" si="341"/>
        <v/>
      </c>
      <c r="AD908" t="str">
        <f t="shared" si="342"/>
        <v/>
      </c>
      <c r="AE908" t="str">
        <f t="shared" si="343"/>
        <v/>
      </c>
      <c r="AF908" t="str">
        <f t="shared" si="344"/>
        <v/>
      </c>
      <c r="AG908" t="str">
        <f t="shared" si="345"/>
        <v/>
      </c>
      <c r="AH908" t="str">
        <f t="shared" si="346"/>
        <v/>
      </c>
      <c r="AI908" t="str">
        <f t="shared" si="347"/>
        <v/>
      </c>
      <c r="AJ908" t="str">
        <f t="shared" si="348"/>
        <v/>
      </c>
      <c r="AK908" t="str">
        <f t="shared" si="349"/>
        <v/>
      </c>
      <c r="AL908" t="str">
        <f t="shared" si="350"/>
        <v/>
      </c>
      <c r="AM908" t="str">
        <f t="shared" si="351"/>
        <v/>
      </c>
      <c r="AN908" t="str">
        <f t="shared" si="352"/>
        <v/>
      </c>
      <c r="AO908" t="str">
        <f t="shared" si="353"/>
        <v/>
      </c>
      <c r="AP908" t="str">
        <f t="shared" si="354"/>
        <v/>
      </c>
      <c r="AQ908" t="str">
        <f t="shared" si="355"/>
        <v/>
      </c>
      <c r="AR908" t="str">
        <f t="shared" si="356"/>
        <v/>
      </c>
      <c r="AS908" t="str">
        <f t="shared" si="357"/>
        <v/>
      </c>
      <c r="AT908" t="str">
        <f t="shared" si="358"/>
        <v/>
      </c>
      <c r="AU908" t="str">
        <f t="shared" si="359"/>
        <v/>
      </c>
      <c r="AV908" t="str">
        <f t="shared" si="360"/>
        <v/>
      </c>
    </row>
    <row r="909" spans="1:48" x14ac:dyDescent="0.35">
      <c r="A909" t="s">
        <v>6644</v>
      </c>
      <c r="Y909" t="str">
        <f t="shared" si="337"/>
        <v>H</v>
      </c>
      <c r="Z909" t="str">
        <f t="shared" si="338"/>
        <v/>
      </c>
      <c r="AA909" t="str">
        <f t="shared" si="339"/>
        <v/>
      </c>
      <c r="AB909" t="str">
        <f t="shared" si="340"/>
        <v/>
      </c>
      <c r="AC909" t="str">
        <f t="shared" si="341"/>
        <v/>
      </c>
      <c r="AD909" t="str">
        <f t="shared" si="342"/>
        <v/>
      </c>
      <c r="AE909" t="str">
        <f t="shared" si="343"/>
        <v/>
      </c>
      <c r="AF909" t="str">
        <f t="shared" si="344"/>
        <v/>
      </c>
      <c r="AG909" t="str">
        <f t="shared" si="345"/>
        <v/>
      </c>
      <c r="AH909" t="str">
        <f t="shared" si="346"/>
        <v/>
      </c>
      <c r="AI909" t="str">
        <f t="shared" si="347"/>
        <v/>
      </c>
      <c r="AJ909" t="str">
        <f t="shared" si="348"/>
        <v/>
      </c>
      <c r="AK909" t="str">
        <f t="shared" si="349"/>
        <v/>
      </c>
      <c r="AL909" t="str">
        <f t="shared" si="350"/>
        <v/>
      </c>
      <c r="AM909" t="str">
        <f t="shared" si="351"/>
        <v/>
      </c>
      <c r="AN909" t="str">
        <f t="shared" si="352"/>
        <v/>
      </c>
      <c r="AO909" t="str">
        <f t="shared" si="353"/>
        <v/>
      </c>
      <c r="AP909" t="str">
        <f t="shared" si="354"/>
        <v/>
      </c>
      <c r="AQ909" t="str">
        <f t="shared" si="355"/>
        <v/>
      </c>
      <c r="AR909" t="str">
        <f t="shared" si="356"/>
        <v/>
      </c>
      <c r="AS909" t="str">
        <f t="shared" si="357"/>
        <v/>
      </c>
      <c r="AT909" t="str">
        <f t="shared" si="358"/>
        <v/>
      </c>
      <c r="AU909" t="str">
        <f t="shared" si="359"/>
        <v/>
      </c>
      <c r="AV909" t="str">
        <f t="shared" si="360"/>
        <v/>
      </c>
    </row>
    <row r="910" spans="1:48" x14ac:dyDescent="0.35">
      <c r="A910" t="s">
        <v>8257</v>
      </c>
      <c r="B910" t="s">
        <v>8258</v>
      </c>
      <c r="C910" t="s">
        <v>8259</v>
      </c>
      <c r="D910" t="s">
        <v>8260</v>
      </c>
      <c r="E910" t="s">
        <v>8261</v>
      </c>
      <c r="Y910" t="str">
        <f t="shared" si="337"/>
        <v>F</v>
      </c>
      <c r="Z910" t="str">
        <f t="shared" si="338"/>
        <v>F</v>
      </c>
      <c r="AA910" t="str">
        <f t="shared" si="339"/>
        <v>F</v>
      </c>
      <c r="AB910" t="str">
        <f t="shared" si="340"/>
        <v>F</v>
      </c>
      <c r="AC910" t="str">
        <f t="shared" si="341"/>
        <v>H</v>
      </c>
      <c r="AD910" t="str">
        <f t="shared" si="342"/>
        <v/>
      </c>
      <c r="AE910" t="str">
        <f t="shared" si="343"/>
        <v/>
      </c>
      <c r="AF910" t="str">
        <f t="shared" si="344"/>
        <v/>
      </c>
      <c r="AG910" t="str">
        <f t="shared" si="345"/>
        <v/>
      </c>
      <c r="AH910" t="str">
        <f t="shared" si="346"/>
        <v/>
      </c>
      <c r="AI910" t="str">
        <f t="shared" si="347"/>
        <v/>
      </c>
      <c r="AJ910" t="str">
        <f t="shared" si="348"/>
        <v/>
      </c>
      <c r="AK910" t="str">
        <f t="shared" si="349"/>
        <v/>
      </c>
      <c r="AL910" t="str">
        <f t="shared" si="350"/>
        <v/>
      </c>
      <c r="AM910" t="str">
        <f t="shared" si="351"/>
        <v/>
      </c>
      <c r="AN910" t="str">
        <f t="shared" si="352"/>
        <v/>
      </c>
      <c r="AO910" t="str">
        <f t="shared" si="353"/>
        <v/>
      </c>
      <c r="AP910" t="str">
        <f t="shared" si="354"/>
        <v/>
      </c>
      <c r="AQ910" t="str">
        <f t="shared" si="355"/>
        <v/>
      </c>
      <c r="AR910" t="str">
        <f t="shared" si="356"/>
        <v/>
      </c>
      <c r="AS910" t="str">
        <f t="shared" si="357"/>
        <v/>
      </c>
      <c r="AT910" t="str">
        <f t="shared" si="358"/>
        <v/>
      </c>
      <c r="AU910" t="str">
        <f t="shared" si="359"/>
        <v/>
      </c>
      <c r="AV910" t="str">
        <f t="shared" si="360"/>
        <v/>
      </c>
    </row>
    <row r="911" spans="1:48" x14ac:dyDescent="0.35">
      <c r="A911" t="s">
        <v>8262</v>
      </c>
      <c r="B911" t="s">
        <v>8263</v>
      </c>
      <c r="C911" t="s">
        <v>8264</v>
      </c>
      <c r="D911" t="s">
        <v>8265</v>
      </c>
      <c r="E911" t="s">
        <v>8266</v>
      </c>
      <c r="F911" t="s">
        <v>7453</v>
      </c>
      <c r="G911" t="s">
        <v>7756</v>
      </c>
      <c r="H911" t="s">
        <v>8267</v>
      </c>
      <c r="Y911" t="str">
        <f t="shared" si="337"/>
        <v>C</v>
      </c>
      <c r="Z911" t="str">
        <f t="shared" si="338"/>
        <v>C</v>
      </c>
      <c r="AA911" t="str">
        <f t="shared" si="339"/>
        <v>C</v>
      </c>
      <c r="AB911" t="str">
        <f t="shared" si="340"/>
        <v>A</v>
      </c>
      <c r="AC911" t="str">
        <f t="shared" si="341"/>
        <v>A</v>
      </c>
      <c r="AD911" t="str">
        <f t="shared" si="342"/>
        <v>A</v>
      </c>
      <c r="AE911" t="str">
        <f t="shared" si="343"/>
        <v>A</v>
      </c>
      <c r="AF911" t="str">
        <f t="shared" si="344"/>
        <v>A</v>
      </c>
      <c r="AG911" t="str">
        <f t="shared" si="345"/>
        <v/>
      </c>
      <c r="AH911" t="str">
        <f t="shared" si="346"/>
        <v/>
      </c>
      <c r="AI911" t="str">
        <f t="shared" si="347"/>
        <v/>
      </c>
      <c r="AJ911" t="str">
        <f t="shared" si="348"/>
        <v/>
      </c>
      <c r="AK911" t="str">
        <f t="shared" si="349"/>
        <v/>
      </c>
      <c r="AL911" t="str">
        <f t="shared" si="350"/>
        <v/>
      </c>
      <c r="AM911" t="str">
        <f t="shared" si="351"/>
        <v/>
      </c>
      <c r="AN911" t="str">
        <f t="shared" si="352"/>
        <v/>
      </c>
      <c r="AO911" t="str">
        <f t="shared" si="353"/>
        <v/>
      </c>
      <c r="AP911" t="str">
        <f t="shared" si="354"/>
        <v/>
      </c>
      <c r="AQ911" t="str">
        <f t="shared" si="355"/>
        <v/>
      </c>
      <c r="AR911" t="str">
        <f t="shared" si="356"/>
        <v/>
      </c>
      <c r="AS911" t="str">
        <f t="shared" si="357"/>
        <v/>
      </c>
      <c r="AT911" t="str">
        <f t="shared" si="358"/>
        <v/>
      </c>
      <c r="AU911" t="str">
        <f t="shared" si="359"/>
        <v/>
      </c>
      <c r="AV911" t="str">
        <f t="shared" si="360"/>
        <v/>
      </c>
    </row>
    <row r="912" spans="1:48" x14ac:dyDescent="0.35">
      <c r="A912" t="s">
        <v>3166</v>
      </c>
      <c r="Y912" t="str">
        <f t="shared" si="337"/>
        <v>A</v>
      </c>
      <c r="Z912" t="str">
        <f t="shared" si="338"/>
        <v/>
      </c>
      <c r="AA912" t="str">
        <f t="shared" si="339"/>
        <v/>
      </c>
      <c r="AB912" t="str">
        <f t="shared" si="340"/>
        <v/>
      </c>
      <c r="AC912" t="str">
        <f t="shared" si="341"/>
        <v/>
      </c>
      <c r="AD912" t="str">
        <f t="shared" si="342"/>
        <v/>
      </c>
      <c r="AE912" t="str">
        <f t="shared" si="343"/>
        <v/>
      </c>
      <c r="AF912" t="str">
        <f t="shared" si="344"/>
        <v/>
      </c>
      <c r="AG912" t="str">
        <f t="shared" si="345"/>
        <v/>
      </c>
      <c r="AH912" t="str">
        <f t="shared" si="346"/>
        <v/>
      </c>
      <c r="AI912" t="str">
        <f t="shared" si="347"/>
        <v/>
      </c>
      <c r="AJ912" t="str">
        <f t="shared" si="348"/>
        <v/>
      </c>
      <c r="AK912" t="str">
        <f t="shared" si="349"/>
        <v/>
      </c>
      <c r="AL912" t="str">
        <f t="shared" si="350"/>
        <v/>
      </c>
      <c r="AM912" t="str">
        <f t="shared" si="351"/>
        <v/>
      </c>
      <c r="AN912" t="str">
        <f t="shared" si="352"/>
        <v/>
      </c>
      <c r="AO912" t="str">
        <f t="shared" si="353"/>
        <v/>
      </c>
      <c r="AP912" t="str">
        <f t="shared" si="354"/>
        <v/>
      </c>
      <c r="AQ912" t="str">
        <f t="shared" si="355"/>
        <v/>
      </c>
      <c r="AR912" t="str">
        <f t="shared" si="356"/>
        <v/>
      </c>
      <c r="AS912" t="str">
        <f t="shared" si="357"/>
        <v/>
      </c>
      <c r="AT912" t="str">
        <f t="shared" si="358"/>
        <v/>
      </c>
      <c r="AU912" t="str">
        <f t="shared" si="359"/>
        <v/>
      </c>
      <c r="AV912" t="str">
        <f t="shared" si="360"/>
        <v/>
      </c>
    </row>
    <row r="913" spans="1:48" x14ac:dyDescent="0.35">
      <c r="A913" t="s">
        <v>6675</v>
      </c>
      <c r="Y913" t="str">
        <f t="shared" si="337"/>
        <v>F</v>
      </c>
      <c r="Z913" t="str">
        <f t="shared" si="338"/>
        <v/>
      </c>
      <c r="AA913" t="str">
        <f t="shared" si="339"/>
        <v/>
      </c>
      <c r="AB913" t="str">
        <f t="shared" si="340"/>
        <v/>
      </c>
      <c r="AC913" t="str">
        <f t="shared" si="341"/>
        <v/>
      </c>
      <c r="AD913" t="str">
        <f t="shared" si="342"/>
        <v/>
      </c>
      <c r="AE913" t="str">
        <f t="shared" si="343"/>
        <v/>
      </c>
      <c r="AF913" t="str">
        <f t="shared" si="344"/>
        <v/>
      </c>
      <c r="AG913" t="str">
        <f t="shared" si="345"/>
        <v/>
      </c>
      <c r="AH913" t="str">
        <f t="shared" si="346"/>
        <v/>
      </c>
      <c r="AI913" t="str">
        <f t="shared" si="347"/>
        <v/>
      </c>
      <c r="AJ913" t="str">
        <f t="shared" si="348"/>
        <v/>
      </c>
      <c r="AK913" t="str">
        <f t="shared" si="349"/>
        <v/>
      </c>
      <c r="AL913" t="str">
        <f t="shared" si="350"/>
        <v/>
      </c>
      <c r="AM913" t="str">
        <f t="shared" si="351"/>
        <v/>
      </c>
      <c r="AN913" t="str">
        <f t="shared" si="352"/>
        <v/>
      </c>
      <c r="AO913" t="str">
        <f t="shared" si="353"/>
        <v/>
      </c>
      <c r="AP913" t="str">
        <f t="shared" si="354"/>
        <v/>
      </c>
      <c r="AQ913" t="str">
        <f t="shared" si="355"/>
        <v/>
      </c>
      <c r="AR913" t="str">
        <f t="shared" si="356"/>
        <v/>
      </c>
      <c r="AS913" t="str">
        <f t="shared" si="357"/>
        <v/>
      </c>
      <c r="AT913" t="str">
        <f t="shared" si="358"/>
        <v/>
      </c>
      <c r="AU913" t="str">
        <f t="shared" si="359"/>
        <v/>
      </c>
      <c r="AV913" t="str">
        <f t="shared" si="360"/>
        <v/>
      </c>
    </row>
    <row r="914" spans="1:48" x14ac:dyDescent="0.35">
      <c r="Y914" t="str">
        <f t="shared" si="337"/>
        <v/>
      </c>
      <c r="Z914" t="str">
        <f t="shared" si="338"/>
        <v/>
      </c>
      <c r="AA914" t="str">
        <f t="shared" si="339"/>
        <v/>
      </c>
      <c r="AB914" t="str">
        <f t="shared" si="340"/>
        <v/>
      </c>
      <c r="AC914" t="str">
        <f t="shared" si="341"/>
        <v/>
      </c>
      <c r="AD914" t="str">
        <f t="shared" si="342"/>
        <v/>
      </c>
      <c r="AE914" t="str">
        <f t="shared" si="343"/>
        <v/>
      </c>
      <c r="AF914" t="str">
        <f t="shared" si="344"/>
        <v/>
      </c>
      <c r="AG914" t="str">
        <f t="shared" si="345"/>
        <v/>
      </c>
      <c r="AH914" t="str">
        <f t="shared" si="346"/>
        <v/>
      </c>
      <c r="AI914" t="str">
        <f t="shared" si="347"/>
        <v/>
      </c>
      <c r="AJ914" t="str">
        <f t="shared" si="348"/>
        <v/>
      </c>
      <c r="AK914" t="str">
        <f t="shared" si="349"/>
        <v/>
      </c>
      <c r="AL914" t="str">
        <f t="shared" si="350"/>
        <v/>
      </c>
      <c r="AM914" t="str">
        <f t="shared" si="351"/>
        <v/>
      </c>
      <c r="AN914" t="str">
        <f t="shared" si="352"/>
        <v/>
      </c>
      <c r="AO914" t="str">
        <f t="shared" si="353"/>
        <v/>
      </c>
      <c r="AP914" t="str">
        <f t="shared" si="354"/>
        <v/>
      </c>
      <c r="AQ914" t="str">
        <f t="shared" si="355"/>
        <v/>
      </c>
      <c r="AR914" t="str">
        <f t="shared" si="356"/>
        <v/>
      </c>
      <c r="AS914" t="str">
        <f t="shared" si="357"/>
        <v/>
      </c>
      <c r="AT914" t="str">
        <f t="shared" si="358"/>
        <v/>
      </c>
      <c r="AU914" t="str">
        <f t="shared" si="359"/>
        <v/>
      </c>
      <c r="AV914" t="str">
        <f t="shared" si="360"/>
        <v/>
      </c>
    </row>
    <row r="915" spans="1:48" x14ac:dyDescent="0.35">
      <c r="A915" t="s">
        <v>17</v>
      </c>
      <c r="Y915" t="str">
        <f t="shared" si="337"/>
        <v>C</v>
      </c>
      <c r="Z915" t="str">
        <f t="shared" si="338"/>
        <v/>
      </c>
      <c r="AA915" t="str">
        <f t="shared" si="339"/>
        <v/>
      </c>
      <c r="AB915" t="str">
        <f t="shared" si="340"/>
        <v/>
      </c>
      <c r="AC915" t="str">
        <f t="shared" si="341"/>
        <v/>
      </c>
      <c r="AD915" t="str">
        <f t="shared" si="342"/>
        <v/>
      </c>
      <c r="AE915" t="str">
        <f t="shared" si="343"/>
        <v/>
      </c>
      <c r="AF915" t="str">
        <f t="shared" si="344"/>
        <v/>
      </c>
      <c r="AG915" t="str">
        <f t="shared" si="345"/>
        <v/>
      </c>
      <c r="AH915" t="str">
        <f t="shared" si="346"/>
        <v/>
      </c>
      <c r="AI915" t="str">
        <f t="shared" si="347"/>
        <v/>
      </c>
      <c r="AJ915" t="str">
        <f t="shared" si="348"/>
        <v/>
      </c>
      <c r="AK915" t="str">
        <f t="shared" si="349"/>
        <v/>
      </c>
      <c r="AL915" t="str">
        <f t="shared" si="350"/>
        <v/>
      </c>
      <c r="AM915" t="str">
        <f t="shared" si="351"/>
        <v/>
      </c>
      <c r="AN915" t="str">
        <f t="shared" si="352"/>
        <v/>
      </c>
      <c r="AO915" t="str">
        <f t="shared" si="353"/>
        <v/>
      </c>
      <c r="AP915" t="str">
        <f t="shared" si="354"/>
        <v/>
      </c>
      <c r="AQ915" t="str">
        <f t="shared" si="355"/>
        <v/>
      </c>
      <c r="AR915" t="str">
        <f t="shared" si="356"/>
        <v/>
      </c>
      <c r="AS915" t="str">
        <f t="shared" si="357"/>
        <v/>
      </c>
      <c r="AT915" t="str">
        <f t="shared" si="358"/>
        <v/>
      </c>
      <c r="AU915" t="str">
        <f t="shared" si="359"/>
        <v/>
      </c>
      <c r="AV915" t="str">
        <f t="shared" si="360"/>
        <v/>
      </c>
    </row>
    <row r="916" spans="1:48" x14ac:dyDescent="0.35">
      <c r="Y916" t="str">
        <f t="shared" si="337"/>
        <v/>
      </c>
      <c r="Z916" t="str">
        <f t="shared" si="338"/>
        <v/>
      </c>
      <c r="AA916" t="str">
        <f t="shared" si="339"/>
        <v/>
      </c>
      <c r="AB916" t="str">
        <f t="shared" si="340"/>
        <v/>
      </c>
      <c r="AC916" t="str">
        <f t="shared" si="341"/>
        <v/>
      </c>
      <c r="AD916" t="str">
        <f t="shared" si="342"/>
        <v/>
      </c>
      <c r="AE916" t="str">
        <f t="shared" si="343"/>
        <v/>
      </c>
      <c r="AF916" t="str">
        <f t="shared" si="344"/>
        <v/>
      </c>
      <c r="AG916" t="str">
        <f t="shared" si="345"/>
        <v/>
      </c>
      <c r="AH916" t="str">
        <f t="shared" si="346"/>
        <v/>
      </c>
      <c r="AI916" t="str">
        <f t="shared" si="347"/>
        <v/>
      </c>
      <c r="AJ916" t="str">
        <f t="shared" si="348"/>
        <v/>
      </c>
      <c r="AK916" t="str">
        <f t="shared" si="349"/>
        <v/>
      </c>
      <c r="AL916" t="str">
        <f t="shared" si="350"/>
        <v/>
      </c>
      <c r="AM916" t="str">
        <f t="shared" si="351"/>
        <v/>
      </c>
      <c r="AN916" t="str">
        <f t="shared" si="352"/>
        <v/>
      </c>
      <c r="AO916" t="str">
        <f t="shared" si="353"/>
        <v/>
      </c>
      <c r="AP916" t="str">
        <f t="shared" si="354"/>
        <v/>
      </c>
      <c r="AQ916" t="str">
        <f t="shared" si="355"/>
        <v/>
      </c>
      <c r="AR916" t="str">
        <f t="shared" si="356"/>
        <v/>
      </c>
      <c r="AS916" t="str">
        <f t="shared" si="357"/>
        <v/>
      </c>
      <c r="AT916" t="str">
        <f t="shared" si="358"/>
        <v/>
      </c>
      <c r="AU916" t="str">
        <f t="shared" si="359"/>
        <v/>
      </c>
      <c r="AV916" t="str">
        <f t="shared" si="360"/>
        <v/>
      </c>
    </row>
    <row r="917" spans="1:48" x14ac:dyDescent="0.35">
      <c r="Y917" t="str">
        <f t="shared" si="337"/>
        <v/>
      </c>
      <c r="Z917" t="str">
        <f t="shared" si="338"/>
        <v/>
      </c>
      <c r="AA917" t="str">
        <f t="shared" si="339"/>
        <v/>
      </c>
      <c r="AB917" t="str">
        <f t="shared" si="340"/>
        <v/>
      </c>
      <c r="AC917" t="str">
        <f t="shared" si="341"/>
        <v/>
      </c>
      <c r="AD917" t="str">
        <f t="shared" si="342"/>
        <v/>
      </c>
      <c r="AE917" t="str">
        <f t="shared" si="343"/>
        <v/>
      </c>
      <c r="AF917" t="str">
        <f t="shared" si="344"/>
        <v/>
      </c>
      <c r="AG917" t="str">
        <f t="shared" si="345"/>
        <v/>
      </c>
      <c r="AH917" t="str">
        <f t="shared" si="346"/>
        <v/>
      </c>
      <c r="AI917" t="str">
        <f t="shared" si="347"/>
        <v/>
      </c>
      <c r="AJ917" t="str">
        <f t="shared" si="348"/>
        <v/>
      </c>
      <c r="AK917" t="str">
        <f t="shared" si="349"/>
        <v/>
      </c>
      <c r="AL917" t="str">
        <f t="shared" si="350"/>
        <v/>
      </c>
      <c r="AM917" t="str">
        <f t="shared" si="351"/>
        <v/>
      </c>
      <c r="AN917" t="str">
        <f t="shared" si="352"/>
        <v/>
      </c>
      <c r="AO917" t="str">
        <f t="shared" si="353"/>
        <v/>
      </c>
      <c r="AP917" t="str">
        <f t="shared" si="354"/>
        <v/>
      </c>
      <c r="AQ917" t="str">
        <f t="shared" si="355"/>
        <v/>
      </c>
      <c r="AR917" t="str">
        <f t="shared" si="356"/>
        <v/>
      </c>
      <c r="AS917" t="str">
        <f t="shared" si="357"/>
        <v/>
      </c>
      <c r="AT917" t="str">
        <f t="shared" si="358"/>
        <v/>
      </c>
      <c r="AU917" t="str">
        <f t="shared" si="359"/>
        <v/>
      </c>
      <c r="AV917" t="str">
        <f t="shared" si="360"/>
        <v/>
      </c>
    </row>
    <row r="918" spans="1:48" x14ac:dyDescent="0.35">
      <c r="A918" t="s">
        <v>8268</v>
      </c>
      <c r="B918" t="s">
        <v>8269</v>
      </c>
      <c r="Y918" t="str">
        <f t="shared" si="337"/>
        <v>A</v>
      </c>
      <c r="Z918" t="str">
        <f t="shared" si="338"/>
        <v>A</v>
      </c>
      <c r="AA918" t="str">
        <f t="shared" si="339"/>
        <v/>
      </c>
      <c r="AB918" t="str">
        <f t="shared" si="340"/>
        <v/>
      </c>
      <c r="AC918" t="str">
        <f t="shared" si="341"/>
        <v/>
      </c>
      <c r="AD918" t="str">
        <f t="shared" si="342"/>
        <v/>
      </c>
      <c r="AE918" t="str">
        <f t="shared" si="343"/>
        <v/>
      </c>
      <c r="AF918" t="str">
        <f t="shared" si="344"/>
        <v/>
      </c>
      <c r="AG918" t="str">
        <f t="shared" si="345"/>
        <v/>
      </c>
      <c r="AH918" t="str">
        <f t="shared" si="346"/>
        <v/>
      </c>
      <c r="AI918" t="str">
        <f t="shared" si="347"/>
        <v/>
      </c>
      <c r="AJ918" t="str">
        <f t="shared" si="348"/>
        <v/>
      </c>
      <c r="AK918" t="str">
        <f t="shared" si="349"/>
        <v/>
      </c>
      <c r="AL918" t="str">
        <f t="shared" si="350"/>
        <v/>
      </c>
      <c r="AM918" t="str">
        <f t="shared" si="351"/>
        <v/>
      </c>
      <c r="AN918" t="str">
        <f t="shared" si="352"/>
        <v/>
      </c>
      <c r="AO918" t="str">
        <f t="shared" si="353"/>
        <v/>
      </c>
      <c r="AP918" t="str">
        <f t="shared" si="354"/>
        <v/>
      </c>
      <c r="AQ918" t="str">
        <f t="shared" si="355"/>
        <v/>
      </c>
      <c r="AR918" t="str">
        <f t="shared" si="356"/>
        <v/>
      </c>
      <c r="AS918" t="str">
        <f t="shared" si="357"/>
        <v/>
      </c>
      <c r="AT918" t="str">
        <f t="shared" si="358"/>
        <v/>
      </c>
      <c r="AU918" t="str">
        <f t="shared" si="359"/>
        <v/>
      </c>
      <c r="AV918" t="str">
        <f t="shared" si="360"/>
        <v/>
      </c>
    </row>
    <row r="919" spans="1:48" x14ac:dyDescent="0.35">
      <c r="A919" t="s">
        <v>3079</v>
      </c>
      <c r="Y919" t="str">
        <f t="shared" si="337"/>
        <v>A</v>
      </c>
      <c r="Z919" t="str">
        <f t="shared" si="338"/>
        <v/>
      </c>
      <c r="AA919" t="str">
        <f t="shared" si="339"/>
        <v/>
      </c>
      <c r="AB919" t="str">
        <f t="shared" si="340"/>
        <v/>
      </c>
      <c r="AC919" t="str">
        <f t="shared" si="341"/>
        <v/>
      </c>
      <c r="AD919" t="str">
        <f t="shared" si="342"/>
        <v/>
      </c>
      <c r="AE919" t="str">
        <f t="shared" si="343"/>
        <v/>
      </c>
      <c r="AF919" t="str">
        <f t="shared" si="344"/>
        <v/>
      </c>
      <c r="AG919" t="str">
        <f t="shared" si="345"/>
        <v/>
      </c>
      <c r="AH919" t="str">
        <f t="shared" si="346"/>
        <v/>
      </c>
      <c r="AI919" t="str">
        <f t="shared" si="347"/>
        <v/>
      </c>
      <c r="AJ919" t="str">
        <f t="shared" si="348"/>
        <v/>
      </c>
      <c r="AK919" t="str">
        <f t="shared" si="349"/>
        <v/>
      </c>
      <c r="AL919" t="str">
        <f t="shared" si="350"/>
        <v/>
      </c>
      <c r="AM919" t="str">
        <f t="shared" si="351"/>
        <v/>
      </c>
      <c r="AN919" t="str">
        <f t="shared" si="352"/>
        <v/>
      </c>
      <c r="AO919" t="str">
        <f t="shared" si="353"/>
        <v/>
      </c>
      <c r="AP919" t="str">
        <f t="shared" si="354"/>
        <v/>
      </c>
      <c r="AQ919" t="str">
        <f t="shared" si="355"/>
        <v/>
      </c>
      <c r="AR919" t="str">
        <f t="shared" si="356"/>
        <v/>
      </c>
      <c r="AS919" t="str">
        <f t="shared" si="357"/>
        <v/>
      </c>
      <c r="AT919" t="str">
        <f t="shared" si="358"/>
        <v/>
      </c>
      <c r="AU919" t="str">
        <f t="shared" si="359"/>
        <v/>
      </c>
      <c r="AV919" t="str">
        <f t="shared" si="360"/>
        <v/>
      </c>
    </row>
    <row r="920" spans="1:48" x14ac:dyDescent="0.35">
      <c r="A920" t="s">
        <v>7569</v>
      </c>
      <c r="B920" t="s">
        <v>8270</v>
      </c>
      <c r="Y920" t="str">
        <f t="shared" si="337"/>
        <v>F</v>
      </c>
      <c r="Z920" t="str">
        <f t="shared" si="338"/>
        <v>F</v>
      </c>
      <c r="AA920" t="str">
        <f t="shared" si="339"/>
        <v/>
      </c>
      <c r="AB920" t="str">
        <f t="shared" si="340"/>
        <v/>
      </c>
      <c r="AC920" t="str">
        <f t="shared" si="341"/>
        <v/>
      </c>
      <c r="AD920" t="str">
        <f t="shared" si="342"/>
        <v/>
      </c>
      <c r="AE920" t="str">
        <f t="shared" si="343"/>
        <v/>
      </c>
      <c r="AF920" t="str">
        <f t="shared" si="344"/>
        <v/>
      </c>
      <c r="AG920" t="str">
        <f t="shared" si="345"/>
        <v/>
      </c>
      <c r="AH920" t="str">
        <f t="shared" si="346"/>
        <v/>
      </c>
      <c r="AI920" t="str">
        <f t="shared" si="347"/>
        <v/>
      </c>
      <c r="AJ920" t="str">
        <f t="shared" si="348"/>
        <v/>
      </c>
      <c r="AK920" t="str">
        <f t="shared" si="349"/>
        <v/>
      </c>
      <c r="AL920" t="str">
        <f t="shared" si="350"/>
        <v/>
      </c>
      <c r="AM920" t="str">
        <f t="shared" si="351"/>
        <v/>
      </c>
      <c r="AN920" t="str">
        <f t="shared" si="352"/>
        <v/>
      </c>
      <c r="AO920" t="str">
        <f t="shared" si="353"/>
        <v/>
      </c>
      <c r="AP920" t="str">
        <f t="shared" si="354"/>
        <v/>
      </c>
      <c r="AQ920" t="str">
        <f t="shared" si="355"/>
        <v/>
      </c>
      <c r="AR920" t="str">
        <f t="shared" si="356"/>
        <v/>
      </c>
      <c r="AS920" t="str">
        <f t="shared" si="357"/>
        <v/>
      </c>
      <c r="AT920" t="str">
        <f t="shared" si="358"/>
        <v/>
      </c>
      <c r="AU920" t="str">
        <f t="shared" si="359"/>
        <v/>
      </c>
      <c r="AV920" t="str">
        <f t="shared" si="360"/>
        <v/>
      </c>
    </row>
    <row r="921" spans="1:48" x14ac:dyDescent="0.35">
      <c r="A921" t="s">
        <v>5078</v>
      </c>
      <c r="B921" t="s">
        <v>8271</v>
      </c>
      <c r="Y921" t="str">
        <f t="shared" si="337"/>
        <v>F</v>
      </c>
      <c r="Z921" t="str">
        <f t="shared" si="338"/>
        <v>F</v>
      </c>
      <c r="AA921" t="str">
        <f t="shared" si="339"/>
        <v/>
      </c>
      <c r="AB921" t="str">
        <f t="shared" si="340"/>
        <v/>
      </c>
      <c r="AC921" t="str">
        <f t="shared" si="341"/>
        <v/>
      </c>
      <c r="AD921" t="str">
        <f t="shared" si="342"/>
        <v/>
      </c>
      <c r="AE921" t="str">
        <f t="shared" si="343"/>
        <v/>
      </c>
      <c r="AF921" t="str">
        <f t="shared" si="344"/>
        <v/>
      </c>
      <c r="AG921" t="str">
        <f t="shared" si="345"/>
        <v/>
      </c>
      <c r="AH921" t="str">
        <f t="shared" si="346"/>
        <v/>
      </c>
      <c r="AI921" t="str">
        <f t="shared" si="347"/>
        <v/>
      </c>
      <c r="AJ921" t="str">
        <f t="shared" si="348"/>
        <v/>
      </c>
      <c r="AK921" t="str">
        <f t="shared" si="349"/>
        <v/>
      </c>
      <c r="AL921" t="str">
        <f t="shared" si="350"/>
        <v/>
      </c>
      <c r="AM921" t="str">
        <f t="shared" si="351"/>
        <v/>
      </c>
      <c r="AN921" t="str">
        <f t="shared" si="352"/>
        <v/>
      </c>
      <c r="AO921" t="str">
        <f t="shared" si="353"/>
        <v/>
      </c>
      <c r="AP921" t="str">
        <f t="shared" si="354"/>
        <v/>
      </c>
      <c r="AQ921" t="str">
        <f t="shared" si="355"/>
        <v/>
      </c>
      <c r="AR921" t="str">
        <f t="shared" si="356"/>
        <v/>
      </c>
      <c r="AS921" t="str">
        <f t="shared" si="357"/>
        <v/>
      </c>
      <c r="AT921" t="str">
        <f t="shared" si="358"/>
        <v/>
      </c>
      <c r="AU921" t="str">
        <f t="shared" si="359"/>
        <v/>
      </c>
      <c r="AV921" t="str">
        <f t="shared" si="360"/>
        <v/>
      </c>
    </row>
    <row r="922" spans="1:48" x14ac:dyDescent="0.35">
      <c r="A922" t="s">
        <v>6734</v>
      </c>
      <c r="Y922" t="str">
        <f t="shared" si="337"/>
        <v>A</v>
      </c>
      <c r="Z922" t="str">
        <f t="shared" si="338"/>
        <v/>
      </c>
      <c r="AA922" t="str">
        <f t="shared" si="339"/>
        <v/>
      </c>
      <c r="AB922" t="str">
        <f t="shared" si="340"/>
        <v/>
      </c>
      <c r="AC922" t="str">
        <f t="shared" si="341"/>
        <v/>
      </c>
      <c r="AD922" t="str">
        <f t="shared" si="342"/>
        <v/>
      </c>
      <c r="AE922" t="str">
        <f t="shared" si="343"/>
        <v/>
      </c>
      <c r="AF922" t="str">
        <f t="shared" si="344"/>
        <v/>
      </c>
      <c r="AG922" t="str">
        <f t="shared" si="345"/>
        <v/>
      </c>
      <c r="AH922" t="str">
        <f t="shared" si="346"/>
        <v/>
      </c>
      <c r="AI922" t="str">
        <f t="shared" si="347"/>
        <v/>
      </c>
      <c r="AJ922" t="str">
        <f t="shared" si="348"/>
        <v/>
      </c>
      <c r="AK922" t="str">
        <f t="shared" si="349"/>
        <v/>
      </c>
      <c r="AL922" t="str">
        <f t="shared" si="350"/>
        <v/>
      </c>
      <c r="AM922" t="str">
        <f t="shared" si="351"/>
        <v/>
      </c>
      <c r="AN922" t="str">
        <f t="shared" si="352"/>
        <v/>
      </c>
      <c r="AO922" t="str">
        <f t="shared" si="353"/>
        <v/>
      </c>
      <c r="AP922" t="str">
        <f t="shared" si="354"/>
        <v/>
      </c>
      <c r="AQ922" t="str">
        <f t="shared" si="355"/>
        <v/>
      </c>
      <c r="AR922" t="str">
        <f t="shared" si="356"/>
        <v/>
      </c>
      <c r="AS922" t="str">
        <f t="shared" si="357"/>
        <v/>
      </c>
      <c r="AT922" t="str">
        <f t="shared" si="358"/>
        <v/>
      </c>
      <c r="AU922" t="str">
        <f t="shared" si="359"/>
        <v/>
      </c>
      <c r="AV922" t="str">
        <f t="shared" si="360"/>
        <v/>
      </c>
    </row>
    <row r="923" spans="1:48" x14ac:dyDescent="0.35">
      <c r="Y923" t="str">
        <f t="shared" si="337"/>
        <v/>
      </c>
      <c r="Z923" t="str">
        <f t="shared" si="338"/>
        <v/>
      </c>
      <c r="AA923" t="str">
        <f t="shared" si="339"/>
        <v/>
      </c>
      <c r="AB923" t="str">
        <f t="shared" si="340"/>
        <v/>
      </c>
      <c r="AC923" t="str">
        <f t="shared" si="341"/>
        <v/>
      </c>
      <c r="AD923" t="str">
        <f t="shared" si="342"/>
        <v/>
      </c>
      <c r="AE923" t="str">
        <f t="shared" si="343"/>
        <v/>
      </c>
      <c r="AF923" t="str">
        <f t="shared" si="344"/>
        <v/>
      </c>
      <c r="AG923" t="str">
        <f t="shared" si="345"/>
        <v/>
      </c>
      <c r="AH923" t="str">
        <f t="shared" si="346"/>
        <v/>
      </c>
      <c r="AI923" t="str">
        <f t="shared" si="347"/>
        <v/>
      </c>
      <c r="AJ923" t="str">
        <f t="shared" si="348"/>
        <v/>
      </c>
      <c r="AK923" t="str">
        <f t="shared" si="349"/>
        <v/>
      </c>
      <c r="AL923" t="str">
        <f t="shared" si="350"/>
        <v/>
      </c>
      <c r="AM923" t="str">
        <f t="shared" si="351"/>
        <v/>
      </c>
      <c r="AN923" t="str">
        <f t="shared" si="352"/>
        <v/>
      </c>
      <c r="AO923" t="str">
        <f t="shared" si="353"/>
        <v/>
      </c>
      <c r="AP923" t="str">
        <f t="shared" si="354"/>
        <v/>
      </c>
      <c r="AQ923" t="str">
        <f t="shared" si="355"/>
        <v/>
      </c>
      <c r="AR923" t="str">
        <f t="shared" si="356"/>
        <v/>
      </c>
      <c r="AS923" t="str">
        <f t="shared" si="357"/>
        <v/>
      </c>
      <c r="AT923" t="str">
        <f t="shared" si="358"/>
        <v/>
      </c>
      <c r="AU923" t="str">
        <f t="shared" si="359"/>
        <v/>
      </c>
      <c r="AV923" t="str">
        <f t="shared" si="360"/>
        <v/>
      </c>
    </row>
    <row r="924" spans="1:48" x14ac:dyDescent="0.35">
      <c r="Y924" t="str">
        <f t="shared" si="337"/>
        <v/>
      </c>
      <c r="Z924" t="str">
        <f t="shared" si="338"/>
        <v/>
      </c>
      <c r="AA924" t="str">
        <f t="shared" si="339"/>
        <v/>
      </c>
      <c r="AB924" t="str">
        <f t="shared" si="340"/>
        <v/>
      </c>
      <c r="AC924" t="str">
        <f t="shared" si="341"/>
        <v/>
      </c>
      <c r="AD924" t="str">
        <f t="shared" si="342"/>
        <v/>
      </c>
      <c r="AE924" t="str">
        <f t="shared" si="343"/>
        <v/>
      </c>
      <c r="AF924" t="str">
        <f t="shared" si="344"/>
        <v/>
      </c>
      <c r="AG924" t="str">
        <f t="shared" si="345"/>
        <v/>
      </c>
      <c r="AH924" t="str">
        <f t="shared" si="346"/>
        <v/>
      </c>
      <c r="AI924" t="str">
        <f t="shared" si="347"/>
        <v/>
      </c>
      <c r="AJ924" t="str">
        <f t="shared" si="348"/>
        <v/>
      </c>
      <c r="AK924" t="str">
        <f t="shared" si="349"/>
        <v/>
      </c>
      <c r="AL924" t="str">
        <f t="shared" si="350"/>
        <v/>
      </c>
      <c r="AM924" t="str">
        <f t="shared" si="351"/>
        <v/>
      </c>
      <c r="AN924" t="str">
        <f t="shared" si="352"/>
        <v/>
      </c>
      <c r="AO924" t="str">
        <f t="shared" si="353"/>
        <v/>
      </c>
      <c r="AP924" t="str">
        <f t="shared" si="354"/>
        <v/>
      </c>
      <c r="AQ924" t="str">
        <f t="shared" si="355"/>
        <v/>
      </c>
      <c r="AR924" t="str">
        <f t="shared" si="356"/>
        <v/>
      </c>
      <c r="AS924" t="str">
        <f t="shared" si="357"/>
        <v/>
      </c>
      <c r="AT924" t="str">
        <f t="shared" si="358"/>
        <v/>
      </c>
      <c r="AU924" t="str">
        <f t="shared" si="359"/>
        <v/>
      </c>
      <c r="AV924" t="str">
        <f t="shared" si="360"/>
        <v/>
      </c>
    </row>
    <row r="925" spans="1:48" x14ac:dyDescent="0.35">
      <c r="Y925" t="str">
        <f t="shared" si="337"/>
        <v/>
      </c>
      <c r="Z925" t="str">
        <f t="shared" si="338"/>
        <v/>
      </c>
      <c r="AA925" t="str">
        <f t="shared" si="339"/>
        <v/>
      </c>
      <c r="AB925" t="str">
        <f t="shared" si="340"/>
        <v/>
      </c>
      <c r="AC925" t="str">
        <f t="shared" si="341"/>
        <v/>
      </c>
      <c r="AD925" t="str">
        <f t="shared" si="342"/>
        <v/>
      </c>
      <c r="AE925" t="str">
        <f t="shared" si="343"/>
        <v/>
      </c>
      <c r="AF925" t="str">
        <f t="shared" si="344"/>
        <v/>
      </c>
      <c r="AG925" t="str">
        <f t="shared" si="345"/>
        <v/>
      </c>
      <c r="AH925" t="str">
        <f t="shared" si="346"/>
        <v/>
      </c>
      <c r="AI925" t="str">
        <f t="shared" si="347"/>
        <v/>
      </c>
      <c r="AJ925" t="str">
        <f t="shared" si="348"/>
        <v/>
      </c>
      <c r="AK925" t="str">
        <f t="shared" si="349"/>
        <v/>
      </c>
      <c r="AL925" t="str">
        <f t="shared" si="350"/>
        <v/>
      </c>
      <c r="AM925" t="str">
        <f t="shared" si="351"/>
        <v/>
      </c>
      <c r="AN925" t="str">
        <f t="shared" si="352"/>
        <v/>
      </c>
      <c r="AO925" t="str">
        <f t="shared" si="353"/>
        <v/>
      </c>
      <c r="AP925" t="str">
        <f t="shared" si="354"/>
        <v/>
      </c>
      <c r="AQ925" t="str">
        <f t="shared" si="355"/>
        <v/>
      </c>
      <c r="AR925" t="str">
        <f t="shared" si="356"/>
        <v/>
      </c>
      <c r="AS925" t="str">
        <f t="shared" si="357"/>
        <v/>
      </c>
      <c r="AT925" t="str">
        <f t="shared" si="358"/>
        <v/>
      </c>
      <c r="AU925" t="str">
        <f t="shared" si="359"/>
        <v/>
      </c>
      <c r="AV925" t="str">
        <f t="shared" si="360"/>
        <v/>
      </c>
    </row>
    <row r="926" spans="1:48" x14ac:dyDescent="0.35">
      <c r="Y926" t="str">
        <f t="shared" si="337"/>
        <v/>
      </c>
      <c r="Z926" t="str">
        <f t="shared" si="338"/>
        <v/>
      </c>
      <c r="AA926" t="str">
        <f t="shared" si="339"/>
        <v/>
      </c>
      <c r="AB926" t="str">
        <f t="shared" si="340"/>
        <v/>
      </c>
      <c r="AC926" t="str">
        <f t="shared" si="341"/>
        <v/>
      </c>
      <c r="AD926" t="str">
        <f t="shared" si="342"/>
        <v/>
      </c>
      <c r="AE926" t="str">
        <f t="shared" si="343"/>
        <v/>
      </c>
      <c r="AF926" t="str">
        <f t="shared" si="344"/>
        <v/>
      </c>
      <c r="AG926" t="str">
        <f t="shared" si="345"/>
        <v/>
      </c>
      <c r="AH926" t="str">
        <f t="shared" si="346"/>
        <v/>
      </c>
      <c r="AI926" t="str">
        <f t="shared" si="347"/>
        <v/>
      </c>
      <c r="AJ926" t="str">
        <f t="shared" si="348"/>
        <v/>
      </c>
      <c r="AK926" t="str">
        <f t="shared" si="349"/>
        <v/>
      </c>
      <c r="AL926" t="str">
        <f t="shared" si="350"/>
        <v/>
      </c>
      <c r="AM926" t="str">
        <f t="shared" si="351"/>
        <v/>
      </c>
      <c r="AN926" t="str">
        <f t="shared" si="352"/>
        <v/>
      </c>
      <c r="AO926" t="str">
        <f t="shared" si="353"/>
        <v/>
      </c>
      <c r="AP926" t="str">
        <f t="shared" si="354"/>
        <v/>
      </c>
      <c r="AQ926" t="str">
        <f t="shared" si="355"/>
        <v/>
      </c>
      <c r="AR926" t="str">
        <f t="shared" si="356"/>
        <v/>
      </c>
      <c r="AS926" t="str">
        <f t="shared" si="357"/>
        <v/>
      </c>
      <c r="AT926" t="str">
        <f t="shared" si="358"/>
        <v/>
      </c>
      <c r="AU926" t="str">
        <f t="shared" si="359"/>
        <v/>
      </c>
      <c r="AV926" t="str">
        <f t="shared" si="360"/>
        <v/>
      </c>
    </row>
    <row r="927" spans="1:48" x14ac:dyDescent="0.35">
      <c r="Y927" t="str">
        <f t="shared" si="337"/>
        <v/>
      </c>
      <c r="Z927" t="str">
        <f t="shared" si="338"/>
        <v/>
      </c>
      <c r="AA927" t="str">
        <f t="shared" si="339"/>
        <v/>
      </c>
      <c r="AB927" t="str">
        <f t="shared" si="340"/>
        <v/>
      </c>
      <c r="AC927" t="str">
        <f t="shared" si="341"/>
        <v/>
      </c>
      <c r="AD927" t="str">
        <f t="shared" si="342"/>
        <v/>
      </c>
      <c r="AE927" t="str">
        <f t="shared" si="343"/>
        <v/>
      </c>
      <c r="AF927" t="str">
        <f t="shared" si="344"/>
        <v/>
      </c>
      <c r="AG927" t="str">
        <f t="shared" si="345"/>
        <v/>
      </c>
      <c r="AH927" t="str">
        <f t="shared" si="346"/>
        <v/>
      </c>
      <c r="AI927" t="str">
        <f t="shared" si="347"/>
        <v/>
      </c>
      <c r="AJ927" t="str">
        <f t="shared" si="348"/>
        <v/>
      </c>
      <c r="AK927" t="str">
        <f t="shared" si="349"/>
        <v/>
      </c>
      <c r="AL927" t="str">
        <f t="shared" si="350"/>
        <v/>
      </c>
      <c r="AM927" t="str">
        <f t="shared" si="351"/>
        <v/>
      </c>
      <c r="AN927" t="str">
        <f t="shared" si="352"/>
        <v/>
      </c>
      <c r="AO927" t="str">
        <f t="shared" si="353"/>
        <v/>
      </c>
      <c r="AP927" t="str">
        <f t="shared" si="354"/>
        <v/>
      </c>
      <c r="AQ927" t="str">
        <f t="shared" si="355"/>
        <v/>
      </c>
      <c r="AR927" t="str">
        <f t="shared" si="356"/>
        <v/>
      </c>
      <c r="AS927" t="str">
        <f t="shared" si="357"/>
        <v/>
      </c>
      <c r="AT927" t="str">
        <f t="shared" si="358"/>
        <v/>
      </c>
      <c r="AU927" t="str">
        <f t="shared" si="359"/>
        <v/>
      </c>
      <c r="AV927" t="str">
        <f t="shared" si="360"/>
        <v/>
      </c>
    </row>
    <row r="928" spans="1:48" x14ac:dyDescent="0.35">
      <c r="Y928" t="str">
        <f t="shared" si="337"/>
        <v/>
      </c>
      <c r="Z928" t="str">
        <f t="shared" si="338"/>
        <v/>
      </c>
      <c r="AA928" t="str">
        <f t="shared" si="339"/>
        <v/>
      </c>
      <c r="AB928" t="str">
        <f t="shared" si="340"/>
        <v/>
      </c>
      <c r="AC928" t="str">
        <f t="shared" si="341"/>
        <v/>
      </c>
      <c r="AD928" t="str">
        <f t="shared" si="342"/>
        <v/>
      </c>
      <c r="AE928" t="str">
        <f t="shared" si="343"/>
        <v/>
      </c>
      <c r="AF928" t="str">
        <f t="shared" si="344"/>
        <v/>
      </c>
      <c r="AG928" t="str">
        <f t="shared" si="345"/>
        <v/>
      </c>
      <c r="AH928" t="str">
        <f t="shared" si="346"/>
        <v/>
      </c>
      <c r="AI928" t="str">
        <f t="shared" si="347"/>
        <v/>
      </c>
      <c r="AJ928" t="str">
        <f t="shared" si="348"/>
        <v/>
      </c>
      <c r="AK928" t="str">
        <f t="shared" si="349"/>
        <v/>
      </c>
      <c r="AL928" t="str">
        <f t="shared" si="350"/>
        <v/>
      </c>
      <c r="AM928" t="str">
        <f t="shared" si="351"/>
        <v/>
      </c>
      <c r="AN928" t="str">
        <f t="shared" si="352"/>
        <v/>
      </c>
      <c r="AO928" t="str">
        <f t="shared" si="353"/>
        <v/>
      </c>
      <c r="AP928" t="str">
        <f t="shared" si="354"/>
        <v/>
      </c>
      <c r="AQ928" t="str">
        <f t="shared" si="355"/>
        <v/>
      </c>
      <c r="AR928" t="str">
        <f t="shared" si="356"/>
        <v/>
      </c>
      <c r="AS928" t="str">
        <f t="shared" si="357"/>
        <v/>
      </c>
      <c r="AT928" t="str">
        <f t="shared" si="358"/>
        <v/>
      </c>
      <c r="AU928" t="str">
        <f t="shared" si="359"/>
        <v/>
      </c>
      <c r="AV928" t="str">
        <f t="shared" si="360"/>
        <v/>
      </c>
    </row>
    <row r="929" spans="1:48" x14ac:dyDescent="0.35">
      <c r="Y929" t="str">
        <f t="shared" si="337"/>
        <v/>
      </c>
      <c r="Z929" t="str">
        <f t="shared" si="338"/>
        <v/>
      </c>
      <c r="AA929" t="str">
        <f t="shared" si="339"/>
        <v/>
      </c>
      <c r="AB929" t="str">
        <f t="shared" si="340"/>
        <v/>
      </c>
      <c r="AC929" t="str">
        <f t="shared" si="341"/>
        <v/>
      </c>
      <c r="AD929" t="str">
        <f t="shared" si="342"/>
        <v/>
      </c>
      <c r="AE929" t="str">
        <f t="shared" si="343"/>
        <v/>
      </c>
      <c r="AF929" t="str">
        <f t="shared" si="344"/>
        <v/>
      </c>
      <c r="AG929" t="str">
        <f t="shared" si="345"/>
        <v/>
      </c>
      <c r="AH929" t="str">
        <f t="shared" si="346"/>
        <v/>
      </c>
      <c r="AI929" t="str">
        <f t="shared" si="347"/>
        <v/>
      </c>
      <c r="AJ929" t="str">
        <f t="shared" si="348"/>
        <v/>
      </c>
      <c r="AK929" t="str">
        <f t="shared" si="349"/>
        <v/>
      </c>
      <c r="AL929" t="str">
        <f t="shared" si="350"/>
        <v/>
      </c>
      <c r="AM929" t="str">
        <f t="shared" si="351"/>
        <v/>
      </c>
      <c r="AN929" t="str">
        <f t="shared" si="352"/>
        <v/>
      </c>
      <c r="AO929" t="str">
        <f t="shared" si="353"/>
        <v/>
      </c>
      <c r="AP929" t="str">
        <f t="shared" si="354"/>
        <v/>
      </c>
      <c r="AQ929" t="str">
        <f t="shared" si="355"/>
        <v/>
      </c>
      <c r="AR929" t="str">
        <f t="shared" si="356"/>
        <v/>
      </c>
      <c r="AS929" t="str">
        <f t="shared" si="357"/>
        <v/>
      </c>
      <c r="AT929" t="str">
        <f t="shared" si="358"/>
        <v/>
      </c>
      <c r="AU929" t="str">
        <f t="shared" si="359"/>
        <v/>
      </c>
      <c r="AV929" t="str">
        <f t="shared" si="360"/>
        <v/>
      </c>
    </row>
    <row r="930" spans="1:48" x14ac:dyDescent="0.35">
      <c r="Y930" t="str">
        <f t="shared" si="337"/>
        <v/>
      </c>
      <c r="Z930" t="str">
        <f t="shared" si="338"/>
        <v/>
      </c>
      <c r="AA930" t="str">
        <f t="shared" si="339"/>
        <v/>
      </c>
      <c r="AB930" t="str">
        <f t="shared" si="340"/>
        <v/>
      </c>
      <c r="AC930" t="str">
        <f t="shared" si="341"/>
        <v/>
      </c>
      <c r="AD930" t="str">
        <f t="shared" si="342"/>
        <v/>
      </c>
      <c r="AE930" t="str">
        <f t="shared" si="343"/>
        <v/>
      </c>
      <c r="AF930" t="str">
        <f t="shared" si="344"/>
        <v/>
      </c>
      <c r="AG930" t="str">
        <f t="shared" si="345"/>
        <v/>
      </c>
      <c r="AH930" t="str">
        <f t="shared" si="346"/>
        <v/>
      </c>
      <c r="AI930" t="str">
        <f t="shared" si="347"/>
        <v/>
      </c>
      <c r="AJ930" t="str">
        <f t="shared" si="348"/>
        <v/>
      </c>
      <c r="AK930" t="str">
        <f t="shared" si="349"/>
        <v/>
      </c>
      <c r="AL930" t="str">
        <f t="shared" si="350"/>
        <v/>
      </c>
      <c r="AM930" t="str">
        <f t="shared" si="351"/>
        <v/>
      </c>
      <c r="AN930" t="str">
        <f t="shared" si="352"/>
        <v/>
      </c>
      <c r="AO930" t="str">
        <f t="shared" si="353"/>
        <v/>
      </c>
      <c r="AP930" t="str">
        <f t="shared" si="354"/>
        <v/>
      </c>
      <c r="AQ930" t="str">
        <f t="shared" si="355"/>
        <v/>
      </c>
      <c r="AR930" t="str">
        <f t="shared" si="356"/>
        <v/>
      </c>
      <c r="AS930" t="str">
        <f t="shared" si="357"/>
        <v/>
      </c>
      <c r="AT930" t="str">
        <f t="shared" si="358"/>
        <v/>
      </c>
      <c r="AU930" t="str">
        <f t="shared" si="359"/>
        <v/>
      </c>
      <c r="AV930" t="str">
        <f t="shared" si="360"/>
        <v/>
      </c>
    </row>
    <row r="931" spans="1:48" x14ac:dyDescent="0.35">
      <c r="Y931" t="str">
        <f t="shared" si="337"/>
        <v/>
      </c>
      <c r="Z931" t="str">
        <f t="shared" si="338"/>
        <v/>
      </c>
      <c r="AA931" t="str">
        <f t="shared" si="339"/>
        <v/>
      </c>
      <c r="AB931" t="str">
        <f t="shared" si="340"/>
        <v/>
      </c>
      <c r="AC931" t="str">
        <f t="shared" si="341"/>
        <v/>
      </c>
      <c r="AD931" t="str">
        <f t="shared" si="342"/>
        <v/>
      </c>
      <c r="AE931" t="str">
        <f t="shared" si="343"/>
        <v/>
      </c>
      <c r="AF931" t="str">
        <f t="shared" si="344"/>
        <v/>
      </c>
      <c r="AG931" t="str">
        <f t="shared" si="345"/>
        <v/>
      </c>
      <c r="AH931" t="str">
        <f t="shared" si="346"/>
        <v/>
      </c>
      <c r="AI931" t="str">
        <f t="shared" si="347"/>
        <v/>
      </c>
      <c r="AJ931" t="str">
        <f t="shared" si="348"/>
        <v/>
      </c>
      <c r="AK931" t="str">
        <f t="shared" si="349"/>
        <v/>
      </c>
      <c r="AL931" t="str">
        <f t="shared" si="350"/>
        <v/>
      </c>
      <c r="AM931" t="str">
        <f t="shared" si="351"/>
        <v/>
      </c>
      <c r="AN931" t="str">
        <f t="shared" si="352"/>
        <v/>
      </c>
      <c r="AO931" t="str">
        <f t="shared" si="353"/>
        <v/>
      </c>
      <c r="AP931" t="str">
        <f t="shared" si="354"/>
        <v/>
      </c>
      <c r="AQ931" t="str">
        <f t="shared" si="355"/>
        <v/>
      </c>
      <c r="AR931" t="str">
        <f t="shared" si="356"/>
        <v/>
      </c>
      <c r="AS931" t="str">
        <f t="shared" si="357"/>
        <v/>
      </c>
      <c r="AT931" t="str">
        <f t="shared" si="358"/>
        <v/>
      </c>
      <c r="AU931" t="str">
        <f t="shared" si="359"/>
        <v/>
      </c>
      <c r="AV931" t="str">
        <f t="shared" si="360"/>
        <v/>
      </c>
    </row>
    <row r="932" spans="1:48" x14ac:dyDescent="0.35">
      <c r="A932" t="s">
        <v>3443</v>
      </c>
      <c r="Y932" t="str">
        <f t="shared" si="337"/>
        <v>A</v>
      </c>
      <c r="Z932" t="str">
        <f t="shared" si="338"/>
        <v/>
      </c>
      <c r="AA932" t="str">
        <f t="shared" si="339"/>
        <v/>
      </c>
      <c r="AB932" t="str">
        <f t="shared" si="340"/>
        <v/>
      </c>
      <c r="AC932" t="str">
        <f t="shared" si="341"/>
        <v/>
      </c>
      <c r="AD932" t="str">
        <f t="shared" si="342"/>
        <v/>
      </c>
      <c r="AE932" t="str">
        <f t="shared" si="343"/>
        <v/>
      </c>
      <c r="AF932" t="str">
        <f t="shared" si="344"/>
        <v/>
      </c>
      <c r="AG932" t="str">
        <f t="shared" si="345"/>
        <v/>
      </c>
      <c r="AH932" t="str">
        <f t="shared" si="346"/>
        <v/>
      </c>
      <c r="AI932" t="str">
        <f t="shared" si="347"/>
        <v/>
      </c>
      <c r="AJ932" t="str">
        <f t="shared" si="348"/>
        <v/>
      </c>
      <c r="AK932" t="str">
        <f t="shared" si="349"/>
        <v/>
      </c>
      <c r="AL932" t="str">
        <f t="shared" si="350"/>
        <v/>
      </c>
      <c r="AM932" t="str">
        <f t="shared" si="351"/>
        <v/>
      </c>
      <c r="AN932" t="str">
        <f t="shared" si="352"/>
        <v/>
      </c>
      <c r="AO932" t="str">
        <f t="shared" si="353"/>
        <v/>
      </c>
      <c r="AP932" t="str">
        <f t="shared" si="354"/>
        <v/>
      </c>
      <c r="AQ932" t="str">
        <f t="shared" si="355"/>
        <v/>
      </c>
      <c r="AR932" t="str">
        <f t="shared" si="356"/>
        <v/>
      </c>
      <c r="AS932" t="str">
        <f t="shared" si="357"/>
        <v/>
      </c>
      <c r="AT932" t="str">
        <f t="shared" si="358"/>
        <v/>
      </c>
      <c r="AU932" t="str">
        <f t="shared" si="359"/>
        <v/>
      </c>
      <c r="AV932" t="str">
        <f t="shared" si="360"/>
        <v/>
      </c>
    </row>
    <row r="933" spans="1:48" x14ac:dyDescent="0.35">
      <c r="Y933" t="str">
        <f t="shared" si="337"/>
        <v/>
      </c>
      <c r="Z933" t="str">
        <f t="shared" si="338"/>
        <v/>
      </c>
      <c r="AA933" t="str">
        <f t="shared" si="339"/>
        <v/>
      </c>
      <c r="AB933" t="str">
        <f t="shared" si="340"/>
        <v/>
      </c>
      <c r="AC933" t="str">
        <f t="shared" si="341"/>
        <v/>
      </c>
      <c r="AD933" t="str">
        <f t="shared" si="342"/>
        <v/>
      </c>
      <c r="AE933" t="str">
        <f t="shared" si="343"/>
        <v/>
      </c>
      <c r="AF933" t="str">
        <f t="shared" si="344"/>
        <v/>
      </c>
      <c r="AG933" t="str">
        <f t="shared" si="345"/>
        <v/>
      </c>
      <c r="AH933" t="str">
        <f t="shared" si="346"/>
        <v/>
      </c>
      <c r="AI933" t="str">
        <f t="shared" si="347"/>
        <v/>
      </c>
      <c r="AJ933" t="str">
        <f t="shared" si="348"/>
        <v/>
      </c>
      <c r="AK933" t="str">
        <f t="shared" si="349"/>
        <v/>
      </c>
      <c r="AL933" t="str">
        <f t="shared" si="350"/>
        <v/>
      </c>
      <c r="AM933" t="str">
        <f t="shared" si="351"/>
        <v/>
      </c>
      <c r="AN933" t="str">
        <f t="shared" si="352"/>
        <v/>
      </c>
      <c r="AO933" t="str">
        <f t="shared" si="353"/>
        <v/>
      </c>
      <c r="AP933" t="str">
        <f t="shared" si="354"/>
        <v/>
      </c>
      <c r="AQ933" t="str">
        <f t="shared" si="355"/>
        <v/>
      </c>
      <c r="AR933" t="str">
        <f t="shared" si="356"/>
        <v/>
      </c>
      <c r="AS933" t="str">
        <f t="shared" si="357"/>
        <v/>
      </c>
      <c r="AT933" t="str">
        <f t="shared" si="358"/>
        <v/>
      </c>
      <c r="AU933" t="str">
        <f t="shared" si="359"/>
        <v/>
      </c>
      <c r="AV933" t="str">
        <f t="shared" si="360"/>
        <v/>
      </c>
    </row>
    <row r="934" spans="1:48" x14ac:dyDescent="0.35">
      <c r="Y934" t="str">
        <f t="shared" si="337"/>
        <v/>
      </c>
      <c r="Z934" t="str">
        <f t="shared" si="338"/>
        <v/>
      </c>
      <c r="AA934" t="str">
        <f t="shared" si="339"/>
        <v/>
      </c>
      <c r="AB934" t="str">
        <f t="shared" si="340"/>
        <v/>
      </c>
      <c r="AC934" t="str">
        <f t="shared" si="341"/>
        <v/>
      </c>
      <c r="AD934" t="str">
        <f t="shared" si="342"/>
        <v/>
      </c>
      <c r="AE934" t="str">
        <f t="shared" si="343"/>
        <v/>
      </c>
      <c r="AF934" t="str">
        <f t="shared" si="344"/>
        <v/>
      </c>
      <c r="AG934" t="str">
        <f t="shared" si="345"/>
        <v/>
      </c>
      <c r="AH934" t="str">
        <f t="shared" si="346"/>
        <v/>
      </c>
      <c r="AI934" t="str">
        <f t="shared" si="347"/>
        <v/>
      </c>
      <c r="AJ934" t="str">
        <f t="shared" si="348"/>
        <v/>
      </c>
      <c r="AK934" t="str">
        <f t="shared" si="349"/>
        <v/>
      </c>
      <c r="AL934" t="str">
        <f t="shared" si="350"/>
        <v/>
      </c>
      <c r="AM934" t="str">
        <f t="shared" si="351"/>
        <v/>
      </c>
      <c r="AN934" t="str">
        <f t="shared" si="352"/>
        <v/>
      </c>
      <c r="AO934" t="str">
        <f t="shared" si="353"/>
        <v/>
      </c>
      <c r="AP934" t="str">
        <f t="shared" si="354"/>
        <v/>
      </c>
      <c r="AQ934" t="str">
        <f t="shared" si="355"/>
        <v/>
      </c>
      <c r="AR934" t="str">
        <f t="shared" si="356"/>
        <v/>
      </c>
      <c r="AS934" t="str">
        <f t="shared" si="357"/>
        <v/>
      </c>
      <c r="AT934" t="str">
        <f t="shared" si="358"/>
        <v/>
      </c>
      <c r="AU934" t="str">
        <f t="shared" si="359"/>
        <v/>
      </c>
      <c r="AV934" t="str">
        <f t="shared" si="360"/>
        <v/>
      </c>
    </row>
    <row r="935" spans="1:48" x14ac:dyDescent="0.35">
      <c r="Y935" t="str">
        <f t="shared" si="337"/>
        <v/>
      </c>
      <c r="Z935" t="str">
        <f t="shared" si="338"/>
        <v/>
      </c>
      <c r="AA935" t="str">
        <f t="shared" si="339"/>
        <v/>
      </c>
      <c r="AB935" t="str">
        <f t="shared" si="340"/>
        <v/>
      </c>
      <c r="AC935" t="str">
        <f t="shared" si="341"/>
        <v/>
      </c>
      <c r="AD935" t="str">
        <f t="shared" si="342"/>
        <v/>
      </c>
      <c r="AE935" t="str">
        <f t="shared" si="343"/>
        <v/>
      </c>
      <c r="AF935" t="str">
        <f t="shared" si="344"/>
        <v/>
      </c>
      <c r="AG935" t="str">
        <f t="shared" si="345"/>
        <v/>
      </c>
      <c r="AH935" t="str">
        <f t="shared" si="346"/>
        <v/>
      </c>
      <c r="AI935" t="str">
        <f t="shared" si="347"/>
        <v/>
      </c>
      <c r="AJ935" t="str">
        <f t="shared" si="348"/>
        <v/>
      </c>
      <c r="AK935" t="str">
        <f t="shared" si="349"/>
        <v/>
      </c>
      <c r="AL935" t="str">
        <f t="shared" si="350"/>
        <v/>
      </c>
      <c r="AM935" t="str">
        <f t="shared" si="351"/>
        <v/>
      </c>
      <c r="AN935" t="str">
        <f t="shared" si="352"/>
        <v/>
      </c>
      <c r="AO935" t="str">
        <f t="shared" si="353"/>
        <v/>
      </c>
      <c r="AP935" t="str">
        <f t="shared" si="354"/>
        <v/>
      </c>
      <c r="AQ935" t="str">
        <f t="shared" si="355"/>
        <v/>
      </c>
      <c r="AR935" t="str">
        <f t="shared" si="356"/>
        <v/>
      </c>
      <c r="AS935" t="str">
        <f t="shared" si="357"/>
        <v/>
      </c>
      <c r="AT935" t="str">
        <f t="shared" si="358"/>
        <v/>
      </c>
      <c r="AU935" t="str">
        <f t="shared" si="359"/>
        <v/>
      </c>
      <c r="AV935" t="str">
        <f t="shared" si="360"/>
        <v/>
      </c>
    </row>
    <row r="936" spans="1:48" x14ac:dyDescent="0.35">
      <c r="Y936" t="str">
        <f t="shared" si="337"/>
        <v/>
      </c>
      <c r="Z936" t="str">
        <f t="shared" si="338"/>
        <v/>
      </c>
      <c r="AA936" t="str">
        <f t="shared" si="339"/>
        <v/>
      </c>
      <c r="AB936" t="str">
        <f t="shared" si="340"/>
        <v/>
      </c>
      <c r="AC936" t="str">
        <f t="shared" si="341"/>
        <v/>
      </c>
      <c r="AD936" t="str">
        <f t="shared" si="342"/>
        <v/>
      </c>
      <c r="AE936" t="str">
        <f t="shared" si="343"/>
        <v/>
      </c>
      <c r="AF936" t="str">
        <f t="shared" si="344"/>
        <v/>
      </c>
      <c r="AG936" t="str">
        <f t="shared" si="345"/>
        <v/>
      </c>
      <c r="AH936" t="str">
        <f t="shared" si="346"/>
        <v/>
      </c>
      <c r="AI936" t="str">
        <f t="shared" si="347"/>
        <v/>
      </c>
      <c r="AJ936" t="str">
        <f t="shared" si="348"/>
        <v/>
      </c>
      <c r="AK936" t="str">
        <f t="shared" si="349"/>
        <v/>
      </c>
      <c r="AL936" t="str">
        <f t="shared" si="350"/>
        <v/>
      </c>
      <c r="AM936" t="str">
        <f t="shared" si="351"/>
        <v/>
      </c>
      <c r="AN936" t="str">
        <f t="shared" si="352"/>
        <v/>
      </c>
      <c r="AO936" t="str">
        <f t="shared" si="353"/>
        <v/>
      </c>
      <c r="AP936" t="str">
        <f t="shared" si="354"/>
        <v/>
      </c>
      <c r="AQ936" t="str">
        <f t="shared" si="355"/>
        <v/>
      </c>
      <c r="AR936" t="str">
        <f t="shared" si="356"/>
        <v/>
      </c>
      <c r="AS936" t="str">
        <f t="shared" si="357"/>
        <v/>
      </c>
      <c r="AT936" t="str">
        <f t="shared" si="358"/>
        <v/>
      </c>
      <c r="AU936" t="str">
        <f t="shared" si="359"/>
        <v/>
      </c>
      <c r="AV936" t="str">
        <f t="shared" si="360"/>
        <v/>
      </c>
    </row>
    <row r="937" spans="1:48" x14ac:dyDescent="0.35">
      <c r="Y937" t="str">
        <f t="shared" si="337"/>
        <v/>
      </c>
      <c r="Z937" t="str">
        <f t="shared" si="338"/>
        <v/>
      </c>
      <c r="AA937" t="str">
        <f t="shared" si="339"/>
        <v/>
      </c>
      <c r="AB937" t="str">
        <f t="shared" si="340"/>
        <v/>
      </c>
      <c r="AC937" t="str">
        <f t="shared" si="341"/>
        <v/>
      </c>
      <c r="AD937" t="str">
        <f t="shared" si="342"/>
        <v/>
      </c>
      <c r="AE937" t="str">
        <f t="shared" si="343"/>
        <v/>
      </c>
      <c r="AF937" t="str">
        <f t="shared" si="344"/>
        <v/>
      </c>
      <c r="AG937" t="str">
        <f t="shared" si="345"/>
        <v/>
      </c>
      <c r="AH937" t="str">
        <f t="shared" si="346"/>
        <v/>
      </c>
      <c r="AI937" t="str">
        <f t="shared" si="347"/>
        <v/>
      </c>
      <c r="AJ937" t="str">
        <f t="shared" si="348"/>
        <v/>
      </c>
      <c r="AK937" t="str">
        <f t="shared" si="349"/>
        <v/>
      </c>
      <c r="AL937" t="str">
        <f t="shared" si="350"/>
        <v/>
      </c>
      <c r="AM937" t="str">
        <f t="shared" si="351"/>
        <v/>
      </c>
      <c r="AN937" t="str">
        <f t="shared" si="352"/>
        <v/>
      </c>
      <c r="AO937" t="str">
        <f t="shared" si="353"/>
        <v/>
      </c>
      <c r="AP937" t="str">
        <f t="shared" si="354"/>
        <v/>
      </c>
      <c r="AQ937" t="str">
        <f t="shared" si="355"/>
        <v/>
      </c>
      <c r="AR937" t="str">
        <f t="shared" si="356"/>
        <v/>
      </c>
      <c r="AS937" t="str">
        <f t="shared" si="357"/>
        <v/>
      </c>
      <c r="AT937" t="str">
        <f t="shared" si="358"/>
        <v/>
      </c>
      <c r="AU937" t="str">
        <f t="shared" si="359"/>
        <v/>
      </c>
      <c r="AV937" t="str">
        <f t="shared" si="360"/>
        <v/>
      </c>
    </row>
    <row r="938" spans="1:48" x14ac:dyDescent="0.35">
      <c r="Y938" t="str">
        <f t="shared" si="337"/>
        <v/>
      </c>
      <c r="Z938" t="str">
        <f t="shared" si="338"/>
        <v/>
      </c>
      <c r="AA938" t="str">
        <f t="shared" si="339"/>
        <v/>
      </c>
      <c r="AB938" t="str">
        <f t="shared" si="340"/>
        <v/>
      </c>
      <c r="AC938" t="str">
        <f t="shared" si="341"/>
        <v/>
      </c>
      <c r="AD938" t="str">
        <f t="shared" si="342"/>
        <v/>
      </c>
      <c r="AE938" t="str">
        <f t="shared" si="343"/>
        <v/>
      </c>
      <c r="AF938" t="str">
        <f t="shared" si="344"/>
        <v/>
      </c>
      <c r="AG938" t="str">
        <f t="shared" si="345"/>
        <v/>
      </c>
      <c r="AH938" t="str">
        <f t="shared" si="346"/>
        <v/>
      </c>
      <c r="AI938" t="str">
        <f t="shared" si="347"/>
        <v/>
      </c>
      <c r="AJ938" t="str">
        <f t="shared" si="348"/>
        <v/>
      </c>
      <c r="AK938" t="str">
        <f t="shared" si="349"/>
        <v/>
      </c>
      <c r="AL938" t="str">
        <f t="shared" si="350"/>
        <v/>
      </c>
      <c r="AM938" t="str">
        <f t="shared" si="351"/>
        <v/>
      </c>
      <c r="AN938" t="str">
        <f t="shared" si="352"/>
        <v/>
      </c>
      <c r="AO938" t="str">
        <f t="shared" si="353"/>
        <v/>
      </c>
      <c r="AP938" t="str">
        <f t="shared" si="354"/>
        <v/>
      </c>
      <c r="AQ938" t="str">
        <f t="shared" si="355"/>
        <v/>
      </c>
      <c r="AR938" t="str">
        <f t="shared" si="356"/>
        <v/>
      </c>
      <c r="AS938" t="str">
        <f t="shared" si="357"/>
        <v/>
      </c>
      <c r="AT938" t="str">
        <f t="shared" si="358"/>
        <v/>
      </c>
      <c r="AU938" t="str">
        <f t="shared" si="359"/>
        <v/>
      </c>
      <c r="AV938" t="str">
        <f t="shared" si="360"/>
        <v/>
      </c>
    </row>
    <row r="939" spans="1:48" x14ac:dyDescent="0.35">
      <c r="Y939" t="str">
        <f t="shared" si="337"/>
        <v/>
      </c>
      <c r="Z939" t="str">
        <f t="shared" si="338"/>
        <v/>
      </c>
      <c r="AA939" t="str">
        <f t="shared" si="339"/>
        <v/>
      </c>
      <c r="AB939" t="str">
        <f t="shared" si="340"/>
        <v/>
      </c>
      <c r="AC939" t="str">
        <f t="shared" si="341"/>
        <v/>
      </c>
      <c r="AD939" t="str">
        <f t="shared" si="342"/>
        <v/>
      </c>
      <c r="AE939" t="str">
        <f t="shared" si="343"/>
        <v/>
      </c>
      <c r="AF939" t="str">
        <f t="shared" si="344"/>
        <v/>
      </c>
      <c r="AG939" t="str">
        <f t="shared" si="345"/>
        <v/>
      </c>
      <c r="AH939" t="str">
        <f t="shared" si="346"/>
        <v/>
      </c>
      <c r="AI939" t="str">
        <f t="shared" si="347"/>
        <v/>
      </c>
      <c r="AJ939" t="str">
        <f t="shared" si="348"/>
        <v/>
      </c>
      <c r="AK939" t="str">
        <f t="shared" si="349"/>
        <v/>
      </c>
      <c r="AL939" t="str">
        <f t="shared" si="350"/>
        <v/>
      </c>
      <c r="AM939" t="str">
        <f t="shared" si="351"/>
        <v/>
      </c>
      <c r="AN939" t="str">
        <f t="shared" si="352"/>
        <v/>
      </c>
      <c r="AO939" t="str">
        <f t="shared" si="353"/>
        <v/>
      </c>
      <c r="AP939" t="str">
        <f t="shared" si="354"/>
        <v/>
      </c>
      <c r="AQ939" t="str">
        <f t="shared" si="355"/>
        <v/>
      </c>
      <c r="AR939" t="str">
        <f t="shared" si="356"/>
        <v/>
      </c>
      <c r="AS939" t="str">
        <f t="shared" si="357"/>
        <v/>
      </c>
      <c r="AT939" t="str">
        <f t="shared" si="358"/>
        <v/>
      </c>
      <c r="AU939" t="str">
        <f t="shared" si="359"/>
        <v/>
      </c>
      <c r="AV939" t="str">
        <f t="shared" si="360"/>
        <v/>
      </c>
    </row>
    <row r="940" spans="1:48" x14ac:dyDescent="0.35">
      <c r="Y940" t="str">
        <f t="shared" si="337"/>
        <v/>
      </c>
      <c r="Z940" t="str">
        <f t="shared" si="338"/>
        <v/>
      </c>
      <c r="AA940" t="str">
        <f t="shared" si="339"/>
        <v/>
      </c>
      <c r="AB940" t="str">
        <f t="shared" si="340"/>
        <v/>
      </c>
      <c r="AC940" t="str">
        <f t="shared" si="341"/>
        <v/>
      </c>
      <c r="AD940" t="str">
        <f t="shared" si="342"/>
        <v/>
      </c>
      <c r="AE940" t="str">
        <f t="shared" si="343"/>
        <v/>
      </c>
      <c r="AF940" t="str">
        <f t="shared" si="344"/>
        <v/>
      </c>
      <c r="AG940" t="str">
        <f t="shared" si="345"/>
        <v/>
      </c>
      <c r="AH940" t="str">
        <f t="shared" si="346"/>
        <v/>
      </c>
      <c r="AI940" t="str">
        <f t="shared" si="347"/>
        <v/>
      </c>
      <c r="AJ940" t="str">
        <f t="shared" si="348"/>
        <v/>
      </c>
      <c r="AK940" t="str">
        <f t="shared" si="349"/>
        <v/>
      </c>
      <c r="AL940" t="str">
        <f t="shared" si="350"/>
        <v/>
      </c>
      <c r="AM940" t="str">
        <f t="shared" si="351"/>
        <v/>
      </c>
      <c r="AN940" t="str">
        <f t="shared" si="352"/>
        <v/>
      </c>
      <c r="AO940" t="str">
        <f t="shared" si="353"/>
        <v/>
      </c>
      <c r="AP940" t="str">
        <f t="shared" si="354"/>
        <v/>
      </c>
      <c r="AQ940" t="str">
        <f t="shared" si="355"/>
        <v/>
      </c>
      <c r="AR940" t="str">
        <f t="shared" si="356"/>
        <v/>
      </c>
      <c r="AS940" t="str">
        <f t="shared" si="357"/>
        <v/>
      </c>
      <c r="AT940" t="str">
        <f t="shared" si="358"/>
        <v/>
      </c>
      <c r="AU940" t="str">
        <f t="shared" si="359"/>
        <v/>
      </c>
      <c r="AV940" t="str">
        <f t="shared" si="360"/>
        <v/>
      </c>
    </row>
    <row r="941" spans="1:48" x14ac:dyDescent="0.35">
      <c r="Y941" t="str">
        <f t="shared" si="337"/>
        <v/>
      </c>
      <c r="Z941" t="str">
        <f t="shared" si="338"/>
        <v/>
      </c>
      <c r="AA941" t="str">
        <f t="shared" si="339"/>
        <v/>
      </c>
      <c r="AB941" t="str">
        <f t="shared" si="340"/>
        <v/>
      </c>
      <c r="AC941" t="str">
        <f t="shared" si="341"/>
        <v/>
      </c>
      <c r="AD941" t="str">
        <f t="shared" si="342"/>
        <v/>
      </c>
      <c r="AE941" t="str">
        <f t="shared" si="343"/>
        <v/>
      </c>
      <c r="AF941" t="str">
        <f t="shared" si="344"/>
        <v/>
      </c>
      <c r="AG941" t="str">
        <f t="shared" si="345"/>
        <v/>
      </c>
      <c r="AH941" t="str">
        <f t="shared" si="346"/>
        <v/>
      </c>
      <c r="AI941" t="str">
        <f t="shared" si="347"/>
        <v/>
      </c>
      <c r="AJ941" t="str">
        <f t="shared" si="348"/>
        <v/>
      </c>
      <c r="AK941" t="str">
        <f t="shared" si="349"/>
        <v/>
      </c>
      <c r="AL941" t="str">
        <f t="shared" si="350"/>
        <v/>
      </c>
      <c r="AM941" t="str">
        <f t="shared" si="351"/>
        <v/>
      </c>
      <c r="AN941" t="str">
        <f t="shared" si="352"/>
        <v/>
      </c>
      <c r="AO941" t="str">
        <f t="shared" si="353"/>
        <v/>
      </c>
      <c r="AP941" t="str">
        <f t="shared" si="354"/>
        <v/>
      </c>
      <c r="AQ941" t="str">
        <f t="shared" si="355"/>
        <v/>
      </c>
      <c r="AR941" t="str">
        <f t="shared" si="356"/>
        <v/>
      </c>
      <c r="AS941" t="str">
        <f t="shared" si="357"/>
        <v/>
      </c>
      <c r="AT941" t="str">
        <f t="shared" si="358"/>
        <v/>
      </c>
      <c r="AU941" t="str">
        <f t="shared" si="359"/>
        <v/>
      </c>
      <c r="AV941" t="str">
        <f t="shared" si="360"/>
        <v/>
      </c>
    </row>
    <row r="942" spans="1:48" x14ac:dyDescent="0.35">
      <c r="Y942" t="str">
        <f t="shared" si="337"/>
        <v/>
      </c>
      <c r="Z942" t="str">
        <f t="shared" si="338"/>
        <v/>
      </c>
      <c r="AA942" t="str">
        <f t="shared" si="339"/>
        <v/>
      </c>
      <c r="AB942" t="str">
        <f t="shared" si="340"/>
        <v/>
      </c>
      <c r="AC942" t="str">
        <f t="shared" si="341"/>
        <v/>
      </c>
      <c r="AD942" t="str">
        <f t="shared" si="342"/>
        <v/>
      </c>
      <c r="AE942" t="str">
        <f t="shared" si="343"/>
        <v/>
      </c>
      <c r="AF942" t="str">
        <f t="shared" si="344"/>
        <v/>
      </c>
      <c r="AG942" t="str">
        <f t="shared" si="345"/>
        <v/>
      </c>
      <c r="AH942" t="str">
        <f t="shared" si="346"/>
        <v/>
      </c>
      <c r="AI942" t="str">
        <f t="shared" si="347"/>
        <v/>
      </c>
      <c r="AJ942" t="str">
        <f t="shared" si="348"/>
        <v/>
      </c>
      <c r="AK942" t="str">
        <f t="shared" si="349"/>
        <v/>
      </c>
      <c r="AL942" t="str">
        <f t="shared" si="350"/>
        <v/>
      </c>
      <c r="AM942" t="str">
        <f t="shared" si="351"/>
        <v/>
      </c>
      <c r="AN942" t="str">
        <f t="shared" si="352"/>
        <v/>
      </c>
      <c r="AO942" t="str">
        <f t="shared" si="353"/>
        <v/>
      </c>
      <c r="AP942" t="str">
        <f t="shared" si="354"/>
        <v/>
      </c>
      <c r="AQ942" t="str">
        <f t="shared" si="355"/>
        <v/>
      </c>
      <c r="AR942" t="str">
        <f t="shared" si="356"/>
        <v/>
      </c>
      <c r="AS942" t="str">
        <f t="shared" si="357"/>
        <v/>
      </c>
      <c r="AT942" t="str">
        <f t="shared" si="358"/>
        <v/>
      </c>
      <c r="AU942" t="str">
        <f t="shared" si="359"/>
        <v/>
      </c>
      <c r="AV942" t="str">
        <f t="shared" si="360"/>
        <v/>
      </c>
    </row>
    <row r="943" spans="1:48" x14ac:dyDescent="0.35">
      <c r="Y943" t="str">
        <f t="shared" si="337"/>
        <v/>
      </c>
      <c r="Z943" t="str">
        <f t="shared" si="338"/>
        <v/>
      </c>
      <c r="AA943" t="str">
        <f t="shared" si="339"/>
        <v/>
      </c>
      <c r="AB943" t="str">
        <f t="shared" si="340"/>
        <v/>
      </c>
      <c r="AC943" t="str">
        <f t="shared" si="341"/>
        <v/>
      </c>
      <c r="AD943" t="str">
        <f t="shared" si="342"/>
        <v/>
      </c>
      <c r="AE943" t="str">
        <f t="shared" si="343"/>
        <v/>
      </c>
      <c r="AF943" t="str">
        <f t="shared" si="344"/>
        <v/>
      </c>
      <c r="AG943" t="str">
        <f t="shared" si="345"/>
        <v/>
      </c>
      <c r="AH943" t="str">
        <f t="shared" si="346"/>
        <v/>
      </c>
      <c r="AI943" t="str">
        <f t="shared" si="347"/>
        <v/>
      </c>
      <c r="AJ943" t="str">
        <f t="shared" si="348"/>
        <v/>
      </c>
      <c r="AK943" t="str">
        <f t="shared" si="349"/>
        <v/>
      </c>
      <c r="AL943" t="str">
        <f t="shared" si="350"/>
        <v/>
      </c>
      <c r="AM943" t="str">
        <f t="shared" si="351"/>
        <v/>
      </c>
      <c r="AN943" t="str">
        <f t="shared" si="352"/>
        <v/>
      </c>
      <c r="AO943" t="str">
        <f t="shared" si="353"/>
        <v/>
      </c>
      <c r="AP943" t="str">
        <f t="shared" si="354"/>
        <v/>
      </c>
      <c r="AQ943" t="str">
        <f t="shared" si="355"/>
        <v/>
      </c>
      <c r="AR943" t="str">
        <f t="shared" si="356"/>
        <v/>
      </c>
      <c r="AS943" t="str">
        <f t="shared" si="357"/>
        <v/>
      </c>
      <c r="AT943" t="str">
        <f t="shared" si="358"/>
        <v/>
      </c>
      <c r="AU943" t="str">
        <f t="shared" si="359"/>
        <v/>
      </c>
      <c r="AV943" t="str">
        <f t="shared" si="360"/>
        <v/>
      </c>
    </row>
    <row r="944" spans="1:48" x14ac:dyDescent="0.35">
      <c r="A944" t="s">
        <v>390</v>
      </c>
      <c r="Y944" t="str">
        <f t="shared" si="337"/>
        <v>A</v>
      </c>
      <c r="Z944" t="str">
        <f t="shared" si="338"/>
        <v/>
      </c>
      <c r="AA944" t="str">
        <f t="shared" si="339"/>
        <v/>
      </c>
      <c r="AB944" t="str">
        <f t="shared" si="340"/>
        <v/>
      </c>
      <c r="AC944" t="str">
        <f t="shared" si="341"/>
        <v/>
      </c>
      <c r="AD944" t="str">
        <f t="shared" si="342"/>
        <v/>
      </c>
      <c r="AE944" t="str">
        <f t="shared" si="343"/>
        <v/>
      </c>
      <c r="AF944" t="str">
        <f t="shared" si="344"/>
        <v/>
      </c>
      <c r="AG944" t="str">
        <f t="shared" si="345"/>
        <v/>
      </c>
      <c r="AH944" t="str">
        <f t="shared" si="346"/>
        <v/>
      </c>
      <c r="AI944" t="str">
        <f t="shared" si="347"/>
        <v/>
      </c>
      <c r="AJ944" t="str">
        <f t="shared" si="348"/>
        <v/>
      </c>
      <c r="AK944" t="str">
        <f t="shared" si="349"/>
        <v/>
      </c>
      <c r="AL944" t="str">
        <f t="shared" si="350"/>
        <v/>
      </c>
      <c r="AM944" t="str">
        <f t="shared" si="351"/>
        <v/>
      </c>
      <c r="AN944" t="str">
        <f t="shared" si="352"/>
        <v/>
      </c>
      <c r="AO944" t="str">
        <f t="shared" si="353"/>
        <v/>
      </c>
      <c r="AP944" t="str">
        <f t="shared" si="354"/>
        <v/>
      </c>
      <c r="AQ944" t="str">
        <f t="shared" si="355"/>
        <v/>
      </c>
      <c r="AR944" t="str">
        <f t="shared" si="356"/>
        <v/>
      </c>
      <c r="AS944" t="str">
        <f t="shared" si="357"/>
        <v/>
      </c>
      <c r="AT944" t="str">
        <f t="shared" si="358"/>
        <v/>
      </c>
      <c r="AU944" t="str">
        <f t="shared" si="359"/>
        <v/>
      </c>
      <c r="AV944" t="str">
        <f t="shared" si="360"/>
        <v/>
      </c>
    </row>
    <row r="945" spans="1:48" x14ac:dyDescent="0.35">
      <c r="Y945" t="str">
        <f t="shared" si="337"/>
        <v/>
      </c>
      <c r="Z945" t="str">
        <f t="shared" si="338"/>
        <v/>
      </c>
      <c r="AA945" t="str">
        <f t="shared" si="339"/>
        <v/>
      </c>
      <c r="AB945" t="str">
        <f t="shared" si="340"/>
        <v/>
      </c>
      <c r="AC945" t="str">
        <f t="shared" si="341"/>
        <v/>
      </c>
      <c r="AD945" t="str">
        <f t="shared" si="342"/>
        <v/>
      </c>
      <c r="AE945" t="str">
        <f t="shared" si="343"/>
        <v/>
      </c>
      <c r="AF945" t="str">
        <f t="shared" si="344"/>
        <v/>
      </c>
      <c r="AG945" t="str">
        <f t="shared" si="345"/>
        <v/>
      </c>
      <c r="AH945" t="str">
        <f t="shared" si="346"/>
        <v/>
      </c>
      <c r="AI945" t="str">
        <f t="shared" si="347"/>
        <v/>
      </c>
      <c r="AJ945" t="str">
        <f t="shared" si="348"/>
        <v/>
      </c>
      <c r="AK945" t="str">
        <f t="shared" si="349"/>
        <v/>
      </c>
      <c r="AL945" t="str">
        <f t="shared" si="350"/>
        <v/>
      </c>
      <c r="AM945" t="str">
        <f t="shared" si="351"/>
        <v/>
      </c>
      <c r="AN945" t="str">
        <f t="shared" si="352"/>
        <v/>
      </c>
      <c r="AO945" t="str">
        <f t="shared" si="353"/>
        <v/>
      </c>
      <c r="AP945" t="str">
        <f t="shared" si="354"/>
        <v/>
      </c>
      <c r="AQ945" t="str">
        <f t="shared" si="355"/>
        <v/>
      </c>
      <c r="AR945" t="str">
        <f t="shared" si="356"/>
        <v/>
      </c>
      <c r="AS945" t="str">
        <f t="shared" si="357"/>
        <v/>
      </c>
      <c r="AT945" t="str">
        <f t="shared" si="358"/>
        <v/>
      </c>
      <c r="AU945" t="str">
        <f t="shared" si="359"/>
        <v/>
      </c>
      <c r="AV945" t="str">
        <f t="shared" si="360"/>
        <v/>
      </c>
    </row>
    <row r="946" spans="1:48" x14ac:dyDescent="0.35">
      <c r="Y946" t="str">
        <f t="shared" si="337"/>
        <v/>
      </c>
      <c r="Z946" t="str">
        <f t="shared" si="338"/>
        <v/>
      </c>
      <c r="AA946" t="str">
        <f t="shared" si="339"/>
        <v/>
      </c>
      <c r="AB946" t="str">
        <f t="shared" si="340"/>
        <v/>
      </c>
      <c r="AC946" t="str">
        <f t="shared" si="341"/>
        <v/>
      </c>
      <c r="AD946" t="str">
        <f t="shared" si="342"/>
        <v/>
      </c>
      <c r="AE946" t="str">
        <f t="shared" si="343"/>
        <v/>
      </c>
      <c r="AF946" t="str">
        <f t="shared" si="344"/>
        <v/>
      </c>
      <c r="AG946" t="str">
        <f t="shared" si="345"/>
        <v/>
      </c>
      <c r="AH946" t="str">
        <f t="shared" si="346"/>
        <v/>
      </c>
      <c r="AI946" t="str">
        <f t="shared" si="347"/>
        <v/>
      </c>
      <c r="AJ946" t="str">
        <f t="shared" si="348"/>
        <v/>
      </c>
      <c r="AK946" t="str">
        <f t="shared" si="349"/>
        <v/>
      </c>
      <c r="AL946" t="str">
        <f t="shared" si="350"/>
        <v/>
      </c>
      <c r="AM946" t="str">
        <f t="shared" si="351"/>
        <v/>
      </c>
      <c r="AN946" t="str">
        <f t="shared" si="352"/>
        <v/>
      </c>
      <c r="AO946" t="str">
        <f t="shared" si="353"/>
        <v/>
      </c>
      <c r="AP946" t="str">
        <f t="shared" si="354"/>
        <v/>
      </c>
      <c r="AQ946" t="str">
        <f t="shared" si="355"/>
        <v/>
      </c>
      <c r="AR946" t="str">
        <f t="shared" si="356"/>
        <v/>
      </c>
      <c r="AS946" t="str">
        <f t="shared" si="357"/>
        <v/>
      </c>
      <c r="AT946" t="str">
        <f t="shared" si="358"/>
        <v/>
      </c>
      <c r="AU946" t="str">
        <f t="shared" si="359"/>
        <v/>
      </c>
      <c r="AV946" t="str">
        <f t="shared" si="360"/>
        <v/>
      </c>
    </row>
    <row r="947" spans="1:48" x14ac:dyDescent="0.35">
      <c r="A947" t="s">
        <v>6869</v>
      </c>
      <c r="Y947" t="str">
        <f t="shared" si="337"/>
        <v>G</v>
      </c>
      <c r="Z947" t="str">
        <f t="shared" si="338"/>
        <v/>
      </c>
      <c r="AA947" t="str">
        <f t="shared" si="339"/>
        <v/>
      </c>
      <c r="AB947" t="str">
        <f t="shared" si="340"/>
        <v/>
      </c>
      <c r="AC947" t="str">
        <f t="shared" si="341"/>
        <v/>
      </c>
      <c r="AD947" t="str">
        <f t="shared" si="342"/>
        <v/>
      </c>
      <c r="AE947" t="str">
        <f t="shared" si="343"/>
        <v/>
      </c>
      <c r="AF947" t="str">
        <f t="shared" si="344"/>
        <v/>
      </c>
      <c r="AG947" t="str">
        <f t="shared" si="345"/>
        <v/>
      </c>
      <c r="AH947" t="str">
        <f t="shared" si="346"/>
        <v/>
      </c>
      <c r="AI947" t="str">
        <f t="shared" si="347"/>
        <v/>
      </c>
      <c r="AJ947" t="str">
        <f t="shared" si="348"/>
        <v/>
      </c>
      <c r="AK947" t="str">
        <f t="shared" si="349"/>
        <v/>
      </c>
      <c r="AL947" t="str">
        <f t="shared" si="350"/>
        <v/>
      </c>
      <c r="AM947" t="str">
        <f t="shared" si="351"/>
        <v/>
      </c>
      <c r="AN947" t="str">
        <f t="shared" si="352"/>
        <v/>
      </c>
      <c r="AO947" t="str">
        <f t="shared" si="353"/>
        <v/>
      </c>
      <c r="AP947" t="str">
        <f t="shared" si="354"/>
        <v/>
      </c>
      <c r="AQ947" t="str">
        <f t="shared" si="355"/>
        <v/>
      </c>
      <c r="AR947" t="str">
        <f t="shared" si="356"/>
        <v/>
      </c>
      <c r="AS947" t="str">
        <f t="shared" si="357"/>
        <v/>
      </c>
      <c r="AT947" t="str">
        <f t="shared" si="358"/>
        <v/>
      </c>
      <c r="AU947" t="str">
        <f t="shared" si="359"/>
        <v/>
      </c>
      <c r="AV947" t="str">
        <f t="shared" si="360"/>
        <v/>
      </c>
    </row>
    <row r="948" spans="1:48" x14ac:dyDescent="0.35">
      <c r="Y948" t="str">
        <f t="shared" si="337"/>
        <v/>
      </c>
      <c r="Z948" t="str">
        <f t="shared" si="338"/>
        <v/>
      </c>
      <c r="AA948" t="str">
        <f t="shared" si="339"/>
        <v/>
      </c>
      <c r="AB948" t="str">
        <f t="shared" si="340"/>
        <v/>
      </c>
      <c r="AC948" t="str">
        <f t="shared" si="341"/>
        <v/>
      </c>
      <c r="AD948" t="str">
        <f t="shared" si="342"/>
        <v/>
      </c>
      <c r="AE948" t="str">
        <f t="shared" si="343"/>
        <v/>
      </c>
      <c r="AF948" t="str">
        <f t="shared" si="344"/>
        <v/>
      </c>
      <c r="AG948" t="str">
        <f t="shared" si="345"/>
        <v/>
      </c>
      <c r="AH948" t="str">
        <f t="shared" si="346"/>
        <v/>
      </c>
      <c r="AI948" t="str">
        <f t="shared" si="347"/>
        <v/>
      </c>
      <c r="AJ948" t="str">
        <f t="shared" si="348"/>
        <v/>
      </c>
      <c r="AK948" t="str">
        <f t="shared" si="349"/>
        <v/>
      </c>
      <c r="AL948" t="str">
        <f t="shared" si="350"/>
        <v/>
      </c>
      <c r="AM948" t="str">
        <f t="shared" si="351"/>
        <v/>
      </c>
      <c r="AN948" t="str">
        <f t="shared" si="352"/>
        <v/>
      </c>
      <c r="AO948" t="str">
        <f t="shared" si="353"/>
        <v/>
      </c>
      <c r="AP948" t="str">
        <f t="shared" si="354"/>
        <v/>
      </c>
      <c r="AQ948" t="str">
        <f t="shared" si="355"/>
        <v/>
      </c>
      <c r="AR948" t="str">
        <f t="shared" si="356"/>
        <v/>
      </c>
      <c r="AS948" t="str">
        <f t="shared" si="357"/>
        <v/>
      </c>
      <c r="AT948" t="str">
        <f t="shared" si="358"/>
        <v/>
      </c>
      <c r="AU948" t="str">
        <f t="shared" si="359"/>
        <v/>
      </c>
      <c r="AV948" t="str">
        <f t="shared" si="360"/>
        <v/>
      </c>
    </row>
    <row r="949" spans="1:48" x14ac:dyDescent="0.35">
      <c r="Y949" t="str">
        <f t="shared" si="337"/>
        <v/>
      </c>
      <c r="Z949" t="str">
        <f t="shared" si="338"/>
        <v/>
      </c>
      <c r="AA949" t="str">
        <f t="shared" si="339"/>
        <v/>
      </c>
      <c r="AB949" t="str">
        <f t="shared" si="340"/>
        <v/>
      </c>
      <c r="AC949" t="str">
        <f t="shared" si="341"/>
        <v/>
      </c>
      <c r="AD949" t="str">
        <f t="shared" si="342"/>
        <v/>
      </c>
      <c r="AE949" t="str">
        <f t="shared" si="343"/>
        <v/>
      </c>
      <c r="AF949" t="str">
        <f t="shared" si="344"/>
        <v/>
      </c>
      <c r="AG949" t="str">
        <f t="shared" si="345"/>
        <v/>
      </c>
      <c r="AH949" t="str">
        <f t="shared" si="346"/>
        <v/>
      </c>
      <c r="AI949" t="str">
        <f t="shared" si="347"/>
        <v/>
      </c>
      <c r="AJ949" t="str">
        <f t="shared" si="348"/>
        <v/>
      </c>
      <c r="AK949" t="str">
        <f t="shared" si="349"/>
        <v/>
      </c>
      <c r="AL949" t="str">
        <f t="shared" si="350"/>
        <v/>
      </c>
      <c r="AM949" t="str">
        <f t="shared" si="351"/>
        <v/>
      </c>
      <c r="AN949" t="str">
        <f t="shared" si="352"/>
        <v/>
      </c>
      <c r="AO949" t="str">
        <f t="shared" si="353"/>
        <v/>
      </c>
      <c r="AP949" t="str">
        <f t="shared" si="354"/>
        <v/>
      </c>
      <c r="AQ949" t="str">
        <f t="shared" si="355"/>
        <v/>
      </c>
      <c r="AR949" t="str">
        <f t="shared" si="356"/>
        <v/>
      </c>
      <c r="AS949" t="str">
        <f t="shared" si="357"/>
        <v/>
      </c>
      <c r="AT949" t="str">
        <f t="shared" si="358"/>
        <v/>
      </c>
      <c r="AU949" t="str">
        <f t="shared" si="359"/>
        <v/>
      </c>
      <c r="AV949" t="str">
        <f t="shared" si="360"/>
        <v/>
      </c>
    </row>
    <row r="950" spans="1:48" x14ac:dyDescent="0.35">
      <c r="Y950" t="str">
        <f t="shared" si="337"/>
        <v/>
      </c>
      <c r="Z950" t="str">
        <f t="shared" si="338"/>
        <v/>
      </c>
      <c r="AA950" t="str">
        <f t="shared" si="339"/>
        <v/>
      </c>
      <c r="AB950" t="str">
        <f t="shared" si="340"/>
        <v/>
      </c>
      <c r="AC950" t="str">
        <f t="shared" si="341"/>
        <v/>
      </c>
      <c r="AD950" t="str">
        <f t="shared" si="342"/>
        <v/>
      </c>
      <c r="AE950" t="str">
        <f t="shared" si="343"/>
        <v/>
      </c>
      <c r="AF950" t="str">
        <f t="shared" si="344"/>
        <v/>
      </c>
      <c r="AG950" t="str">
        <f t="shared" si="345"/>
        <v/>
      </c>
      <c r="AH950" t="str">
        <f t="shared" si="346"/>
        <v/>
      </c>
      <c r="AI950" t="str">
        <f t="shared" si="347"/>
        <v/>
      </c>
      <c r="AJ950" t="str">
        <f t="shared" si="348"/>
        <v/>
      </c>
      <c r="AK950" t="str">
        <f t="shared" si="349"/>
        <v/>
      </c>
      <c r="AL950" t="str">
        <f t="shared" si="350"/>
        <v/>
      </c>
      <c r="AM950" t="str">
        <f t="shared" si="351"/>
        <v/>
      </c>
      <c r="AN950" t="str">
        <f t="shared" si="352"/>
        <v/>
      </c>
      <c r="AO950" t="str">
        <f t="shared" si="353"/>
        <v/>
      </c>
      <c r="AP950" t="str">
        <f t="shared" si="354"/>
        <v/>
      </c>
      <c r="AQ950" t="str">
        <f t="shared" si="355"/>
        <v/>
      </c>
      <c r="AR950" t="str">
        <f t="shared" si="356"/>
        <v/>
      </c>
      <c r="AS950" t="str">
        <f t="shared" si="357"/>
        <v/>
      </c>
      <c r="AT950" t="str">
        <f t="shared" si="358"/>
        <v/>
      </c>
      <c r="AU950" t="str">
        <f t="shared" si="359"/>
        <v/>
      </c>
      <c r="AV950" t="str">
        <f t="shared" si="360"/>
        <v/>
      </c>
    </row>
    <row r="951" spans="1:48" x14ac:dyDescent="0.35">
      <c r="Y951" t="str">
        <f t="shared" si="337"/>
        <v/>
      </c>
      <c r="Z951" t="str">
        <f t="shared" si="338"/>
        <v/>
      </c>
      <c r="AA951" t="str">
        <f t="shared" si="339"/>
        <v/>
      </c>
      <c r="AB951" t="str">
        <f t="shared" si="340"/>
        <v/>
      </c>
      <c r="AC951" t="str">
        <f t="shared" si="341"/>
        <v/>
      </c>
      <c r="AD951" t="str">
        <f t="shared" si="342"/>
        <v/>
      </c>
      <c r="AE951" t="str">
        <f t="shared" si="343"/>
        <v/>
      </c>
      <c r="AF951" t="str">
        <f t="shared" si="344"/>
        <v/>
      </c>
      <c r="AG951" t="str">
        <f t="shared" si="345"/>
        <v/>
      </c>
      <c r="AH951" t="str">
        <f t="shared" si="346"/>
        <v/>
      </c>
      <c r="AI951" t="str">
        <f t="shared" si="347"/>
        <v/>
      </c>
      <c r="AJ951" t="str">
        <f t="shared" si="348"/>
        <v/>
      </c>
      <c r="AK951" t="str">
        <f t="shared" si="349"/>
        <v/>
      </c>
      <c r="AL951" t="str">
        <f t="shared" si="350"/>
        <v/>
      </c>
      <c r="AM951" t="str">
        <f t="shared" si="351"/>
        <v/>
      </c>
      <c r="AN951" t="str">
        <f t="shared" si="352"/>
        <v/>
      </c>
      <c r="AO951" t="str">
        <f t="shared" si="353"/>
        <v/>
      </c>
      <c r="AP951" t="str">
        <f t="shared" si="354"/>
        <v/>
      </c>
      <c r="AQ951" t="str">
        <f t="shared" si="355"/>
        <v/>
      </c>
      <c r="AR951" t="str">
        <f t="shared" si="356"/>
        <v/>
      </c>
      <c r="AS951" t="str">
        <f t="shared" si="357"/>
        <v/>
      </c>
      <c r="AT951" t="str">
        <f t="shared" si="358"/>
        <v/>
      </c>
      <c r="AU951" t="str">
        <f t="shared" si="359"/>
        <v/>
      </c>
      <c r="AV951" t="str">
        <f t="shared" si="360"/>
        <v/>
      </c>
    </row>
    <row r="952" spans="1:48" x14ac:dyDescent="0.35">
      <c r="Y952" t="str">
        <f t="shared" si="337"/>
        <v/>
      </c>
      <c r="Z952" t="str">
        <f t="shared" si="338"/>
        <v/>
      </c>
      <c r="AA952" t="str">
        <f t="shared" si="339"/>
        <v/>
      </c>
      <c r="AB952" t="str">
        <f t="shared" si="340"/>
        <v/>
      </c>
      <c r="AC952" t="str">
        <f t="shared" si="341"/>
        <v/>
      </c>
      <c r="AD952" t="str">
        <f t="shared" si="342"/>
        <v/>
      </c>
      <c r="AE952" t="str">
        <f t="shared" si="343"/>
        <v/>
      </c>
      <c r="AF952" t="str">
        <f t="shared" si="344"/>
        <v/>
      </c>
      <c r="AG952" t="str">
        <f t="shared" si="345"/>
        <v/>
      </c>
      <c r="AH952" t="str">
        <f t="shared" si="346"/>
        <v/>
      </c>
      <c r="AI952" t="str">
        <f t="shared" si="347"/>
        <v/>
      </c>
      <c r="AJ952" t="str">
        <f t="shared" si="348"/>
        <v/>
      </c>
      <c r="AK952" t="str">
        <f t="shared" si="349"/>
        <v/>
      </c>
      <c r="AL952" t="str">
        <f t="shared" si="350"/>
        <v/>
      </c>
      <c r="AM952" t="str">
        <f t="shared" si="351"/>
        <v/>
      </c>
      <c r="AN952" t="str">
        <f t="shared" si="352"/>
        <v/>
      </c>
      <c r="AO952" t="str">
        <f t="shared" si="353"/>
        <v/>
      </c>
      <c r="AP952" t="str">
        <f t="shared" si="354"/>
        <v/>
      </c>
      <c r="AQ952" t="str">
        <f t="shared" si="355"/>
        <v/>
      </c>
      <c r="AR952" t="str">
        <f t="shared" si="356"/>
        <v/>
      </c>
      <c r="AS952" t="str">
        <f t="shared" si="357"/>
        <v/>
      </c>
      <c r="AT952" t="str">
        <f t="shared" si="358"/>
        <v/>
      </c>
      <c r="AU952" t="str">
        <f t="shared" si="359"/>
        <v/>
      </c>
      <c r="AV952" t="str">
        <f t="shared" si="360"/>
        <v/>
      </c>
    </row>
    <row r="953" spans="1:48" x14ac:dyDescent="0.35">
      <c r="A953" t="s">
        <v>8272</v>
      </c>
      <c r="B953" t="s">
        <v>8273</v>
      </c>
      <c r="Y953" t="str">
        <f t="shared" si="337"/>
        <v>B</v>
      </c>
      <c r="Z953" t="str">
        <f t="shared" si="338"/>
        <v>B</v>
      </c>
      <c r="AA953" t="str">
        <f t="shared" si="339"/>
        <v/>
      </c>
      <c r="AB953" t="str">
        <f t="shared" si="340"/>
        <v/>
      </c>
      <c r="AC953" t="str">
        <f t="shared" si="341"/>
        <v/>
      </c>
      <c r="AD953" t="str">
        <f t="shared" si="342"/>
        <v/>
      </c>
      <c r="AE953" t="str">
        <f t="shared" si="343"/>
        <v/>
      </c>
      <c r="AF953" t="str">
        <f t="shared" si="344"/>
        <v/>
      </c>
      <c r="AG953" t="str">
        <f t="shared" si="345"/>
        <v/>
      </c>
      <c r="AH953" t="str">
        <f t="shared" si="346"/>
        <v/>
      </c>
      <c r="AI953" t="str">
        <f t="shared" si="347"/>
        <v/>
      </c>
      <c r="AJ953" t="str">
        <f t="shared" si="348"/>
        <v/>
      </c>
      <c r="AK953" t="str">
        <f t="shared" si="349"/>
        <v/>
      </c>
      <c r="AL953" t="str">
        <f t="shared" si="350"/>
        <v/>
      </c>
      <c r="AM953" t="str">
        <f t="shared" si="351"/>
        <v/>
      </c>
      <c r="AN953" t="str">
        <f t="shared" si="352"/>
        <v/>
      </c>
      <c r="AO953" t="str">
        <f t="shared" si="353"/>
        <v/>
      </c>
      <c r="AP953" t="str">
        <f t="shared" si="354"/>
        <v/>
      </c>
      <c r="AQ953" t="str">
        <f t="shared" si="355"/>
        <v/>
      </c>
      <c r="AR953" t="str">
        <f t="shared" si="356"/>
        <v/>
      </c>
      <c r="AS953" t="str">
        <f t="shared" si="357"/>
        <v/>
      </c>
      <c r="AT953" t="str">
        <f t="shared" si="358"/>
        <v/>
      </c>
      <c r="AU953" t="str">
        <f t="shared" si="359"/>
        <v/>
      </c>
      <c r="AV953" t="str">
        <f t="shared" si="360"/>
        <v/>
      </c>
    </row>
    <row r="954" spans="1:48" x14ac:dyDescent="0.35">
      <c r="A954" t="s">
        <v>8274</v>
      </c>
      <c r="B954" t="s">
        <v>8275</v>
      </c>
      <c r="Y954" t="str">
        <f t="shared" si="337"/>
        <v>A</v>
      </c>
      <c r="Z954" t="str">
        <f t="shared" si="338"/>
        <v>A</v>
      </c>
      <c r="AA954" t="str">
        <f t="shared" si="339"/>
        <v/>
      </c>
      <c r="AB954" t="str">
        <f t="shared" si="340"/>
        <v/>
      </c>
      <c r="AC954" t="str">
        <f t="shared" si="341"/>
        <v/>
      </c>
      <c r="AD954" t="str">
        <f t="shared" si="342"/>
        <v/>
      </c>
      <c r="AE954" t="str">
        <f t="shared" si="343"/>
        <v/>
      </c>
      <c r="AF954" t="str">
        <f t="shared" si="344"/>
        <v/>
      </c>
      <c r="AG954" t="str">
        <f t="shared" si="345"/>
        <v/>
      </c>
      <c r="AH954" t="str">
        <f t="shared" si="346"/>
        <v/>
      </c>
      <c r="AI954" t="str">
        <f t="shared" si="347"/>
        <v/>
      </c>
      <c r="AJ954" t="str">
        <f t="shared" si="348"/>
        <v/>
      </c>
      <c r="AK954" t="str">
        <f t="shared" si="349"/>
        <v/>
      </c>
      <c r="AL954" t="str">
        <f t="shared" si="350"/>
        <v/>
      </c>
      <c r="AM954" t="str">
        <f t="shared" si="351"/>
        <v/>
      </c>
      <c r="AN954" t="str">
        <f t="shared" si="352"/>
        <v/>
      </c>
      <c r="AO954" t="str">
        <f t="shared" si="353"/>
        <v/>
      </c>
      <c r="AP954" t="str">
        <f t="shared" si="354"/>
        <v/>
      </c>
      <c r="AQ954" t="str">
        <f t="shared" si="355"/>
        <v/>
      </c>
      <c r="AR954" t="str">
        <f t="shared" si="356"/>
        <v/>
      </c>
      <c r="AS954" t="str">
        <f t="shared" si="357"/>
        <v/>
      </c>
      <c r="AT954" t="str">
        <f t="shared" si="358"/>
        <v/>
      </c>
      <c r="AU954" t="str">
        <f t="shared" si="359"/>
        <v/>
      </c>
      <c r="AV954" t="str">
        <f t="shared" si="360"/>
        <v/>
      </c>
    </row>
    <row r="955" spans="1:48" x14ac:dyDescent="0.35">
      <c r="A955" t="s">
        <v>7337</v>
      </c>
      <c r="B955" t="s">
        <v>8276</v>
      </c>
      <c r="C955" t="s">
        <v>8277</v>
      </c>
      <c r="D955" t="s">
        <v>8278</v>
      </c>
      <c r="Y955" t="str">
        <f t="shared" si="337"/>
        <v>A</v>
      </c>
      <c r="Z955" t="str">
        <f t="shared" si="338"/>
        <v>A</v>
      </c>
      <c r="AA955" t="str">
        <f t="shared" si="339"/>
        <v>A</v>
      </c>
      <c r="AB955" t="str">
        <f t="shared" si="340"/>
        <v>A</v>
      </c>
      <c r="AC955" t="str">
        <f t="shared" si="341"/>
        <v/>
      </c>
      <c r="AD955" t="str">
        <f t="shared" si="342"/>
        <v/>
      </c>
      <c r="AE955" t="str">
        <f t="shared" si="343"/>
        <v/>
      </c>
      <c r="AF955" t="str">
        <f t="shared" si="344"/>
        <v/>
      </c>
      <c r="AG955" t="str">
        <f t="shared" si="345"/>
        <v/>
      </c>
      <c r="AH955" t="str">
        <f t="shared" si="346"/>
        <v/>
      </c>
      <c r="AI955" t="str">
        <f t="shared" si="347"/>
        <v/>
      </c>
      <c r="AJ955" t="str">
        <f t="shared" si="348"/>
        <v/>
      </c>
      <c r="AK955" t="str">
        <f t="shared" si="349"/>
        <v/>
      </c>
      <c r="AL955" t="str">
        <f t="shared" si="350"/>
        <v/>
      </c>
      <c r="AM955" t="str">
        <f t="shared" si="351"/>
        <v/>
      </c>
      <c r="AN955" t="str">
        <f t="shared" si="352"/>
        <v/>
      </c>
      <c r="AO955" t="str">
        <f t="shared" si="353"/>
        <v/>
      </c>
      <c r="AP955" t="str">
        <f t="shared" si="354"/>
        <v/>
      </c>
      <c r="AQ955" t="str">
        <f t="shared" si="355"/>
        <v/>
      </c>
      <c r="AR955" t="str">
        <f t="shared" si="356"/>
        <v/>
      </c>
      <c r="AS955" t="str">
        <f t="shared" si="357"/>
        <v/>
      </c>
      <c r="AT955" t="str">
        <f t="shared" si="358"/>
        <v/>
      </c>
      <c r="AU955" t="str">
        <f t="shared" si="359"/>
        <v/>
      </c>
      <c r="AV955" t="str">
        <f t="shared" si="360"/>
        <v/>
      </c>
    </row>
    <row r="956" spans="1:48" x14ac:dyDescent="0.35">
      <c r="Y956" t="str">
        <f t="shared" si="337"/>
        <v/>
      </c>
      <c r="Z956" t="str">
        <f t="shared" si="338"/>
        <v/>
      </c>
      <c r="AA956" t="str">
        <f t="shared" si="339"/>
        <v/>
      </c>
      <c r="AB956" t="str">
        <f t="shared" si="340"/>
        <v/>
      </c>
      <c r="AC956" t="str">
        <f t="shared" si="341"/>
        <v/>
      </c>
      <c r="AD956" t="str">
        <f t="shared" si="342"/>
        <v/>
      </c>
      <c r="AE956" t="str">
        <f t="shared" si="343"/>
        <v/>
      </c>
      <c r="AF956" t="str">
        <f t="shared" si="344"/>
        <v/>
      </c>
      <c r="AG956" t="str">
        <f t="shared" si="345"/>
        <v/>
      </c>
      <c r="AH956" t="str">
        <f t="shared" si="346"/>
        <v/>
      </c>
      <c r="AI956" t="str">
        <f t="shared" si="347"/>
        <v/>
      </c>
      <c r="AJ956" t="str">
        <f t="shared" si="348"/>
        <v/>
      </c>
      <c r="AK956" t="str">
        <f t="shared" si="349"/>
        <v/>
      </c>
      <c r="AL956" t="str">
        <f t="shared" si="350"/>
        <v/>
      </c>
      <c r="AM956" t="str">
        <f t="shared" si="351"/>
        <v/>
      </c>
      <c r="AN956" t="str">
        <f t="shared" si="352"/>
        <v/>
      </c>
      <c r="AO956" t="str">
        <f t="shared" si="353"/>
        <v/>
      </c>
      <c r="AP956" t="str">
        <f t="shared" si="354"/>
        <v/>
      </c>
      <c r="AQ956" t="str">
        <f t="shared" si="355"/>
        <v/>
      </c>
      <c r="AR956" t="str">
        <f t="shared" si="356"/>
        <v/>
      </c>
      <c r="AS956" t="str">
        <f t="shared" si="357"/>
        <v/>
      </c>
      <c r="AT956" t="str">
        <f t="shared" si="358"/>
        <v/>
      </c>
      <c r="AU956" t="str">
        <f t="shared" si="359"/>
        <v/>
      </c>
      <c r="AV956" t="str">
        <f t="shared" si="360"/>
        <v/>
      </c>
    </row>
    <row r="957" spans="1:48" x14ac:dyDescent="0.35">
      <c r="Y957" t="str">
        <f t="shared" si="337"/>
        <v/>
      </c>
      <c r="Z957" t="str">
        <f t="shared" si="338"/>
        <v/>
      </c>
      <c r="AA957" t="str">
        <f t="shared" si="339"/>
        <v/>
      </c>
      <c r="AB957" t="str">
        <f t="shared" si="340"/>
        <v/>
      </c>
      <c r="AC957" t="str">
        <f t="shared" si="341"/>
        <v/>
      </c>
      <c r="AD957" t="str">
        <f t="shared" si="342"/>
        <v/>
      </c>
      <c r="AE957" t="str">
        <f t="shared" si="343"/>
        <v/>
      </c>
      <c r="AF957" t="str">
        <f t="shared" si="344"/>
        <v/>
      </c>
      <c r="AG957" t="str">
        <f t="shared" si="345"/>
        <v/>
      </c>
      <c r="AH957" t="str">
        <f t="shared" si="346"/>
        <v/>
      </c>
      <c r="AI957" t="str">
        <f t="shared" si="347"/>
        <v/>
      </c>
      <c r="AJ957" t="str">
        <f t="shared" si="348"/>
        <v/>
      </c>
      <c r="AK957" t="str">
        <f t="shared" si="349"/>
        <v/>
      </c>
      <c r="AL957" t="str">
        <f t="shared" si="350"/>
        <v/>
      </c>
      <c r="AM957" t="str">
        <f t="shared" si="351"/>
        <v/>
      </c>
      <c r="AN957" t="str">
        <f t="shared" si="352"/>
        <v/>
      </c>
      <c r="AO957" t="str">
        <f t="shared" si="353"/>
        <v/>
      </c>
      <c r="AP957" t="str">
        <f t="shared" si="354"/>
        <v/>
      </c>
      <c r="AQ957" t="str">
        <f t="shared" si="355"/>
        <v/>
      </c>
      <c r="AR957" t="str">
        <f t="shared" si="356"/>
        <v/>
      </c>
      <c r="AS957" t="str">
        <f t="shared" si="357"/>
        <v/>
      </c>
      <c r="AT957" t="str">
        <f t="shared" si="358"/>
        <v/>
      </c>
      <c r="AU957" t="str">
        <f t="shared" si="359"/>
        <v/>
      </c>
      <c r="AV957" t="str">
        <f t="shared" si="360"/>
        <v/>
      </c>
    </row>
    <row r="958" spans="1:48" x14ac:dyDescent="0.35">
      <c r="A958" t="s">
        <v>8279</v>
      </c>
      <c r="B958" t="s">
        <v>8280</v>
      </c>
      <c r="Y958" t="str">
        <f t="shared" si="337"/>
        <v>D</v>
      </c>
      <c r="Z958" t="str">
        <f t="shared" si="338"/>
        <v>A</v>
      </c>
      <c r="AA958" t="str">
        <f t="shared" si="339"/>
        <v/>
      </c>
      <c r="AB958" t="str">
        <f t="shared" si="340"/>
        <v/>
      </c>
      <c r="AC958" t="str">
        <f t="shared" si="341"/>
        <v/>
      </c>
      <c r="AD958" t="str">
        <f t="shared" si="342"/>
        <v/>
      </c>
      <c r="AE958" t="str">
        <f t="shared" si="343"/>
        <v/>
      </c>
      <c r="AF958" t="str">
        <f t="shared" si="344"/>
        <v/>
      </c>
      <c r="AG958" t="str">
        <f t="shared" si="345"/>
        <v/>
      </c>
      <c r="AH958" t="str">
        <f t="shared" si="346"/>
        <v/>
      </c>
      <c r="AI958" t="str">
        <f t="shared" si="347"/>
        <v/>
      </c>
      <c r="AJ958" t="str">
        <f t="shared" si="348"/>
        <v/>
      </c>
      <c r="AK958" t="str">
        <f t="shared" si="349"/>
        <v/>
      </c>
      <c r="AL958" t="str">
        <f t="shared" si="350"/>
        <v/>
      </c>
      <c r="AM958" t="str">
        <f t="shared" si="351"/>
        <v/>
      </c>
      <c r="AN958" t="str">
        <f t="shared" si="352"/>
        <v/>
      </c>
      <c r="AO958" t="str">
        <f t="shared" si="353"/>
        <v/>
      </c>
      <c r="AP958" t="str">
        <f t="shared" si="354"/>
        <v/>
      </c>
      <c r="AQ958" t="str">
        <f t="shared" si="355"/>
        <v/>
      </c>
      <c r="AR958" t="str">
        <f t="shared" si="356"/>
        <v/>
      </c>
      <c r="AS958" t="str">
        <f t="shared" si="357"/>
        <v/>
      </c>
      <c r="AT958" t="str">
        <f t="shared" si="358"/>
        <v/>
      </c>
      <c r="AU958" t="str">
        <f t="shared" si="359"/>
        <v/>
      </c>
      <c r="AV958" t="str">
        <f t="shared" si="360"/>
        <v/>
      </c>
    </row>
    <row r="959" spans="1:48" x14ac:dyDescent="0.35">
      <c r="A959" t="s">
        <v>8281</v>
      </c>
      <c r="B959" t="s">
        <v>8282</v>
      </c>
      <c r="C959" t="s">
        <v>8283</v>
      </c>
      <c r="Y959" t="str">
        <f t="shared" si="337"/>
        <v>A</v>
      </c>
      <c r="Z959" t="str">
        <f t="shared" si="338"/>
        <v>A</v>
      </c>
      <c r="AA959" t="str">
        <f t="shared" si="339"/>
        <v>A</v>
      </c>
      <c r="AB959" t="str">
        <f t="shared" si="340"/>
        <v/>
      </c>
      <c r="AC959" t="str">
        <f t="shared" si="341"/>
        <v/>
      </c>
      <c r="AD959" t="str">
        <f t="shared" si="342"/>
        <v/>
      </c>
      <c r="AE959" t="str">
        <f t="shared" si="343"/>
        <v/>
      </c>
      <c r="AF959" t="str">
        <f t="shared" si="344"/>
        <v/>
      </c>
      <c r="AG959" t="str">
        <f t="shared" si="345"/>
        <v/>
      </c>
      <c r="AH959" t="str">
        <f t="shared" si="346"/>
        <v/>
      </c>
      <c r="AI959" t="str">
        <f t="shared" si="347"/>
        <v/>
      </c>
      <c r="AJ959" t="str">
        <f t="shared" si="348"/>
        <v/>
      </c>
      <c r="AK959" t="str">
        <f t="shared" si="349"/>
        <v/>
      </c>
      <c r="AL959" t="str">
        <f t="shared" si="350"/>
        <v/>
      </c>
      <c r="AM959" t="str">
        <f t="shared" si="351"/>
        <v/>
      </c>
      <c r="AN959" t="str">
        <f t="shared" si="352"/>
        <v/>
      </c>
      <c r="AO959" t="str">
        <f t="shared" si="353"/>
        <v/>
      </c>
      <c r="AP959" t="str">
        <f t="shared" si="354"/>
        <v/>
      </c>
      <c r="AQ959" t="str">
        <f t="shared" si="355"/>
        <v/>
      </c>
      <c r="AR959" t="str">
        <f t="shared" si="356"/>
        <v/>
      </c>
      <c r="AS959" t="str">
        <f t="shared" si="357"/>
        <v/>
      </c>
      <c r="AT959" t="str">
        <f t="shared" si="358"/>
        <v/>
      </c>
      <c r="AU959" t="str">
        <f t="shared" si="359"/>
        <v/>
      </c>
      <c r="AV959" t="str">
        <f t="shared" si="360"/>
        <v/>
      </c>
    </row>
    <row r="960" spans="1:48" x14ac:dyDescent="0.35">
      <c r="A960" t="s">
        <v>7590</v>
      </c>
      <c r="B960" t="s">
        <v>8284</v>
      </c>
      <c r="Y960" t="str">
        <f t="shared" si="337"/>
        <v>G</v>
      </c>
      <c r="Z960" t="str">
        <f t="shared" si="338"/>
        <v>G</v>
      </c>
      <c r="AA960" t="str">
        <f t="shared" si="339"/>
        <v/>
      </c>
      <c r="AB960" t="str">
        <f t="shared" si="340"/>
        <v/>
      </c>
      <c r="AC960" t="str">
        <f t="shared" si="341"/>
        <v/>
      </c>
      <c r="AD960" t="str">
        <f t="shared" si="342"/>
        <v/>
      </c>
      <c r="AE960" t="str">
        <f t="shared" si="343"/>
        <v/>
      </c>
      <c r="AF960" t="str">
        <f t="shared" si="344"/>
        <v/>
      </c>
      <c r="AG960" t="str">
        <f t="shared" si="345"/>
        <v/>
      </c>
      <c r="AH960" t="str">
        <f t="shared" si="346"/>
        <v/>
      </c>
      <c r="AI960" t="str">
        <f t="shared" si="347"/>
        <v/>
      </c>
      <c r="AJ960" t="str">
        <f t="shared" si="348"/>
        <v/>
      </c>
      <c r="AK960" t="str">
        <f t="shared" si="349"/>
        <v/>
      </c>
      <c r="AL960" t="str">
        <f t="shared" si="350"/>
        <v/>
      </c>
      <c r="AM960" t="str">
        <f t="shared" si="351"/>
        <v/>
      </c>
      <c r="AN960" t="str">
        <f t="shared" si="352"/>
        <v/>
      </c>
      <c r="AO960" t="str">
        <f t="shared" si="353"/>
        <v/>
      </c>
      <c r="AP960" t="str">
        <f t="shared" si="354"/>
        <v/>
      </c>
      <c r="AQ960" t="str">
        <f t="shared" si="355"/>
        <v/>
      </c>
      <c r="AR960" t="str">
        <f t="shared" si="356"/>
        <v/>
      </c>
      <c r="AS960" t="str">
        <f t="shared" si="357"/>
        <v/>
      </c>
      <c r="AT960" t="str">
        <f t="shared" si="358"/>
        <v/>
      </c>
      <c r="AU960" t="str">
        <f t="shared" si="359"/>
        <v/>
      </c>
      <c r="AV960" t="str">
        <f t="shared" si="360"/>
        <v/>
      </c>
    </row>
    <row r="961" spans="1:48" x14ac:dyDescent="0.35">
      <c r="A961" t="s">
        <v>63</v>
      </c>
      <c r="B961" t="s">
        <v>8285</v>
      </c>
      <c r="Y961" t="str">
        <f t="shared" si="337"/>
        <v>A</v>
      </c>
      <c r="Z961" t="str">
        <f t="shared" si="338"/>
        <v>A</v>
      </c>
      <c r="AA961" t="str">
        <f t="shared" si="339"/>
        <v/>
      </c>
      <c r="AB961" t="str">
        <f t="shared" si="340"/>
        <v/>
      </c>
      <c r="AC961" t="str">
        <f t="shared" si="341"/>
        <v/>
      </c>
      <c r="AD961" t="str">
        <f t="shared" si="342"/>
        <v/>
      </c>
      <c r="AE961" t="str">
        <f t="shared" si="343"/>
        <v/>
      </c>
      <c r="AF961" t="str">
        <f t="shared" si="344"/>
        <v/>
      </c>
      <c r="AG961" t="str">
        <f t="shared" si="345"/>
        <v/>
      </c>
      <c r="AH961" t="str">
        <f t="shared" si="346"/>
        <v/>
      </c>
      <c r="AI961" t="str">
        <f t="shared" si="347"/>
        <v/>
      </c>
      <c r="AJ961" t="str">
        <f t="shared" si="348"/>
        <v/>
      </c>
      <c r="AK961" t="str">
        <f t="shared" si="349"/>
        <v/>
      </c>
      <c r="AL961" t="str">
        <f t="shared" si="350"/>
        <v/>
      </c>
      <c r="AM961" t="str">
        <f t="shared" si="351"/>
        <v/>
      </c>
      <c r="AN961" t="str">
        <f t="shared" si="352"/>
        <v/>
      </c>
      <c r="AO961" t="str">
        <f t="shared" si="353"/>
        <v/>
      </c>
      <c r="AP961" t="str">
        <f t="shared" si="354"/>
        <v/>
      </c>
      <c r="AQ961" t="str">
        <f t="shared" si="355"/>
        <v/>
      </c>
      <c r="AR961" t="str">
        <f t="shared" si="356"/>
        <v/>
      </c>
      <c r="AS961" t="str">
        <f t="shared" si="357"/>
        <v/>
      </c>
      <c r="AT961" t="str">
        <f t="shared" si="358"/>
        <v/>
      </c>
      <c r="AU961" t="str">
        <f t="shared" si="359"/>
        <v/>
      </c>
      <c r="AV961" t="str">
        <f t="shared" si="360"/>
        <v/>
      </c>
    </row>
    <row r="962" spans="1:48" x14ac:dyDescent="0.35">
      <c r="Y962" t="str">
        <f t="shared" si="337"/>
        <v/>
      </c>
      <c r="Z962" t="str">
        <f t="shared" si="338"/>
        <v/>
      </c>
      <c r="AA962" t="str">
        <f t="shared" si="339"/>
        <v/>
      </c>
      <c r="AB962" t="str">
        <f t="shared" si="340"/>
        <v/>
      </c>
      <c r="AC962" t="str">
        <f t="shared" si="341"/>
        <v/>
      </c>
      <c r="AD962" t="str">
        <f t="shared" si="342"/>
        <v/>
      </c>
      <c r="AE962" t="str">
        <f t="shared" si="343"/>
        <v/>
      </c>
      <c r="AF962" t="str">
        <f t="shared" si="344"/>
        <v/>
      </c>
      <c r="AG962" t="str">
        <f t="shared" si="345"/>
        <v/>
      </c>
      <c r="AH962" t="str">
        <f t="shared" si="346"/>
        <v/>
      </c>
      <c r="AI962" t="str">
        <f t="shared" si="347"/>
        <v/>
      </c>
      <c r="AJ962" t="str">
        <f t="shared" si="348"/>
        <v/>
      </c>
      <c r="AK962" t="str">
        <f t="shared" si="349"/>
        <v/>
      </c>
      <c r="AL962" t="str">
        <f t="shared" si="350"/>
        <v/>
      </c>
      <c r="AM962" t="str">
        <f t="shared" si="351"/>
        <v/>
      </c>
      <c r="AN962" t="str">
        <f t="shared" si="352"/>
        <v/>
      </c>
      <c r="AO962" t="str">
        <f t="shared" si="353"/>
        <v/>
      </c>
      <c r="AP962" t="str">
        <f t="shared" si="354"/>
        <v/>
      </c>
      <c r="AQ962" t="str">
        <f t="shared" si="355"/>
        <v/>
      </c>
      <c r="AR962" t="str">
        <f t="shared" si="356"/>
        <v/>
      </c>
      <c r="AS962" t="str">
        <f t="shared" si="357"/>
        <v/>
      </c>
      <c r="AT962" t="str">
        <f t="shared" si="358"/>
        <v/>
      </c>
      <c r="AU962" t="str">
        <f t="shared" si="359"/>
        <v/>
      </c>
      <c r="AV962" t="str">
        <f t="shared" si="360"/>
        <v/>
      </c>
    </row>
    <row r="963" spans="1:48" x14ac:dyDescent="0.35">
      <c r="Y963" t="str">
        <f t="shared" ref="Y963:Y1000" si="361">LEFT(A963,1)</f>
        <v/>
      </c>
      <c r="Z963" t="str">
        <f t="shared" ref="Z963:Z1001" si="362">LEFT(B963,1)</f>
        <v/>
      </c>
      <c r="AA963" t="str">
        <f t="shared" ref="AA963:AA1001" si="363">LEFT(C963,1)</f>
        <v/>
      </c>
      <c r="AB963" t="str">
        <f t="shared" ref="AB963:AB1001" si="364">LEFT(D963,1)</f>
        <v/>
      </c>
      <c r="AC963" t="str">
        <f t="shared" ref="AC963:AC1001" si="365">LEFT(E963,1)</f>
        <v/>
      </c>
      <c r="AD963" t="str">
        <f t="shared" ref="AD963:AD1001" si="366">LEFT(F963,1)</f>
        <v/>
      </c>
      <c r="AE963" t="str">
        <f t="shared" ref="AE963:AE1001" si="367">LEFT(G963,1)</f>
        <v/>
      </c>
      <c r="AF963" t="str">
        <f t="shared" ref="AF963:AF1001" si="368">LEFT(H963,1)</f>
        <v/>
      </c>
      <c r="AG963" t="str">
        <f t="shared" ref="AG963:AG1001" si="369">LEFT(I963,1)</f>
        <v/>
      </c>
      <c r="AH963" t="str">
        <f t="shared" ref="AH963:AH1001" si="370">LEFT(J963,1)</f>
        <v/>
      </c>
      <c r="AI963" t="str">
        <f t="shared" ref="AI963:AI1001" si="371">LEFT(K963,1)</f>
        <v/>
      </c>
      <c r="AJ963" t="str">
        <f t="shared" ref="AJ963:AJ1001" si="372">LEFT(L963,1)</f>
        <v/>
      </c>
      <c r="AK963" t="str">
        <f t="shared" ref="AK963:AK1001" si="373">LEFT(M963,1)</f>
        <v/>
      </c>
      <c r="AL963" t="str">
        <f t="shared" ref="AL963:AL1001" si="374">LEFT(N963,1)</f>
        <v/>
      </c>
      <c r="AM963" t="str">
        <f t="shared" ref="AM963:AM1001" si="375">LEFT(O963,1)</f>
        <v/>
      </c>
      <c r="AN963" t="str">
        <f t="shared" ref="AN963:AN1001" si="376">LEFT(P963,1)</f>
        <v/>
      </c>
      <c r="AO963" t="str">
        <f t="shared" ref="AO963:AO1001" si="377">LEFT(Q963,1)</f>
        <v/>
      </c>
      <c r="AP963" t="str">
        <f t="shared" ref="AP963:AP1001" si="378">LEFT(R963,1)</f>
        <v/>
      </c>
      <c r="AQ963" t="str">
        <f t="shared" ref="AQ963:AQ1001" si="379">LEFT(S963,1)</f>
        <v/>
      </c>
      <c r="AR963" t="str">
        <f t="shared" ref="AR963:AR1001" si="380">LEFT(T963,1)</f>
        <v/>
      </c>
      <c r="AS963" t="str">
        <f t="shared" ref="AS963:AS1001" si="381">LEFT(U963,1)</f>
        <v/>
      </c>
      <c r="AT963" t="str">
        <f t="shared" ref="AT963:AT1001" si="382">LEFT(V963,1)</f>
        <v/>
      </c>
      <c r="AU963" t="str">
        <f t="shared" ref="AU963:AU1001" si="383">LEFT(W963,1)</f>
        <v/>
      </c>
      <c r="AV963" t="str">
        <f t="shared" ref="AV963:AV1001" si="384">LEFT(X963,1)</f>
        <v/>
      </c>
    </row>
    <row r="964" spans="1:48" x14ac:dyDescent="0.35">
      <c r="Y964" t="str">
        <f t="shared" si="361"/>
        <v/>
      </c>
      <c r="Z964" t="str">
        <f t="shared" si="362"/>
        <v/>
      </c>
      <c r="AA964" t="str">
        <f t="shared" si="363"/>
        <v/>
      </c>
      <c r="AB964" t="str">
        <f t="shared" si="364"/>
        <v/>
      </c>
      <c r="AC964" t="str">
        <f t="shared" si="365"/>
        <v/>
      </c>
      <c r="AD964" t="str">
        <f t="shared" si="366"/>
        <v/>
      </c>
      <c r="AE964" t="str">
        <f t="shared" si="367"/>
        <v/>
      </c>
      <c r="AF964" t="str">
        <f t="shared" si="368"/>
        <v/>
      </c>
      <c r="AG964" t="str">
        <f t="shared" si="369"/>
        <v/>
      </c>
      <c r="AH964" t="str">
        <f t="shared" si="370"/>
        <v/>
      </c>
      <c r="AI964" t="str">
        <f t="shared" si="371"/>
        <v/>
      </c>
      <c r="AJ964" t="str">
        <f t="shared" si="372"/>
        <v/>
      </c>
      <c r="AK964" t="str">
        <f t="shared" si="373"/>
        <v/>
      </c>
      <c r="AL964" t="str">
        <f t="shared" si="374"/>
        <v/>
      </c>
      <c r="AM964" t="str">
        <f t="shared" si="375"/>
        <v/>
      </c>
      <c r="AN964" t="str">
        <f t="shared" si="376"/>
        <v/>
      </c>
      <c r="AO964" t="str">
        <f t="shared" si="377"/>
        <v/>
      </c>
      <c r="AP964" t="str">
        <f t="shared" si="378"/>
        <v/>
      </c>
      <c r="AQ964" t="str">
        <f t="shared" si="379"/>
        <v/>
      </c>
      <c r="AR964" t="str">
        <f t="shared" si="380"/>
        <v/>
      </c>
      <c r="AS964" t="str">
        <f t="shared" si="381"/>
        <v/>
      </c>
      <c r="AT964" t="str">
        <f t="shared" si="382"/>
        <v/>
      </c>
      <c r="AU964" t="str">
        <f t="shared" si="383"/>
        <v/>
      </c>
      <c r="AV964" t="str">
        <f t="shared" si="384"/>
        <v/>
      </c>
    </row>
    <row r="965" spans="1:48" x14ac:dyDescent="0.35">
      <c r="A965" t="s">
        <v>8286</v>
      </c>
      <c r="B965" t="s">
        <v>8287</v>
      </c>
      <c r="C965" t="s">
        <v>8288</v>
      </c>
      <c r="Y965" t="str">
        <f t="shared" si="361"/>
        <v>E</v>
      </c>
      <c r="Z965" t="str">
        <f t="shared" si="362"/>
        <v>A</v>
      </c>
      <c r="AA965" t="str">
        <f t="shared" si="363"/>
        <v>A</v>
      </c>
      <c r="AB965" t="str">
        <f t="shared" si="364"/>
        <v/>
      </c>
      <c r="AC965" t="str">
        <f t="shared" si="365"/>
        <v/>
      </c>
      <c r="AD965" t="str">
        <f t="shared" si="366"/>
        <v/>
      </c>
      <c r="AE965" t="str">
        <f t="shared" si="367"/>
        <v/>
      </c>
      <c r="AF965" t="str">
        <f t="shared" si="368"/>
        <v/>
      </c>
      <c r="AG965" t="str">
        <f t="shared" si="369"/>
        <v/>
      </c>
      <c r="AH965" t="str">
        <f t="shared" si="370"/>
        <v/>
      </c>
      <c r="AI965" t="str">
        <f t="shared" si="371"/>
        <v/>
      </c>
      <c r="AJ965" t="str">
        <f t="shared" si="372"/>
        <v/>
      </c>
      <c r="AK965" t="str">
        <f t="shared" si="373"/>
        <v/>
      </c>
      <c r="AL965" t="str">
        <f t="shared" si="374"/>
        <v/>
      </c>
      <c r="AM965" t="str">
        <f t="shared" si="375"/>
        <v/>
      </c>
      <c r="AN965" t="str">
        <f t="shared" si="376"/>
        <v/>
      </c>
      <c r="AO965" t="str">
        <f t="shared" si="377"/>
        <v/>
      </c>
      <c r="AP965" t="str">
        <f t="shared" si="378"/>
        <v/>
      </c>
      <c r="AQ965" t="str">
        <f t="shared" si="379"/>
        <v/>
      </c>
      <c r="AR965" t="str">
        <f t="shared" si="380"/>
        <v/>
      </c>
      <c r="AS965" t="str">
        <f t="shared" si="381"/>
        <v/>
      </c>
      <c r="AT965" t="str">
        <f t="shared" si="382"/>
        <v/>
      </c>
      <c r="AU965" t="str">
        <f t="shared" si="383"/>
        <v/>
      </c>
      <c r="AV965" t="str">
        <f t="shared" si="384"/>
        <v/>
      </c>
    </row>
    <row r="966" spans="1:48" x14ac:dyDescent="0.35">
      <c r="A966" t="s">
        <v>6994</v>
      </c>
      <c r="Y966" t="str">
        <f t="shared" si="361"/>
        <v>A</v>
      </c>
      <c r="Z966" t="str">
        <f t="shared" si="362"/>
        <v/>
      </c>
      <c r="AA966" t="str">
        <f t="shared" si="363"/>
        <v/>
      </c>
      <c r="AB966" t="str">
        <f t="shared" si="364"/>
        <v/>
      </c>
      <c r="AC966" t="str">
        <f t="shared" si="365"/>
        <v/>
      </c>
      <c r="AD966" t="str">
        <f t="shared" si="366"/>
        <v/>
      </c>
      <c r="AE966" t="str">
        <f t="shared" si="367"/>
        <v/>
      </c>
      <c r="AF966" t="str">
        <f t="shared" si="368"/>
        <v/>
      </c>
      <c r="AG966" t="str">
        <f t="shared" si="369"/>
        <v/>
      </c>
      <c r="AH966" t="str">
        <f t="shared" si="370"/>
        <v/>
      </c>
      <c r="AI966" t="str">
        <f t="shared" si="371"/>
        <v/>
      </c>
      <c r="AJ966" t="str">
        <f t="shared" si="372"/>
        <v/>
      </c>
      <c r="AK966" t="str">
        <f t="shared" si="373"/>
        <v/>
      </c>
      <c r="AL966" t="str">
        <f t="shared" si="374"/>
        <v/>
      </c>
      <c r="AM966" t="str">
        <f t="shared" si="375"/>
        <v/>
      </c>
      <c r="AN966" t="str">
        <f t="shared" si="376"/>
        <v/>
      </c>
      <c r="AO966" t="str">
        <f t="shared" si="377"/>
        <v/>
      </c>
      <c r="AP966" t="str">
        <f t="shared" si="378"/>
        <v/>
      </c>
      <c r="AQ966" t="str">
        <f t="shared" si="379"/>
        <v/>
      </c>
      <c r="AR966" t="str">
        <f t="shared" si="380"/>
        <v/>
      </c>
      <c r="AS966" t="str">
        <f t="shared" si="381"/>
        <v/>
      </c>
      <c r="AT966" t="str">
        <f t="shared" si="382"/>
        <v/>
      </c>
      <c r="AU966" t="str">
        <f t="shared" si="383"/>
        <v/>
      </c>
      <c r="AV966" t="str">
        <f t="shared" si="384"/>
        <v/>
      </c>
    </row>
    <row r="967" spans="1:48" x14ac:dyDescent="0.35">
      <c r="A967" t="s">
        <v>8289</v>
      </c>
      <c r="B967" t="s">
        <v>8290</v>
      </c>
      <c r="Y967" t="str">
        <f t="shared" si="361"/>
        <v>B</v>
      </c>
      <c r="Z967" t="str">
        <f t="shared" si="362"/>
        <v>B</v>
      </c>
      <c r="AA967" t="str">
        <f t="shared" si="363"/>
        <v/>
      </c>
      <c r="AB967" t="str">
        <f t="shared" si="364"/>
        <v/>
      </c>
      <c r="AC967" t="str">
        <f t="shared" si="365"/>
        <v/>
      </c>
      <c r="AD967" t="str">
        <f t="shared" si="366"/>
        <v/>
      </c>
      <c r="AE967" t="str">
        <f t="shared" si="367"/>
        <v/>
      </c>
      <c r="AF967" t="str">
        <f t="shared" si="368"/>
        <v/>
      </c>
      <c r="AG967" t="str">
        <f t="shared" si="369"/>
        <v/>
      </c>
      <c r="AH967" t="str">
        <f t="shared" si="370"/>
        <v/>
      </c>
      <c r="AI967" t="str">
        <f t="shared" si="371"/>
        <v/>
      </c>
      <c r="AJ967" t="str">
        <f t="shared" si="372"/>
        <v/>
      </c>
      <c r="AK967" t="str">
        <f t="shared" si="373"/>
        <v/>
      </c>
      <c r="AL967" t="str">
        <f t="shared" si="374"/>
        <v/>
      </c>
      <c r="AM967" t="str">
        <f t="shared" si="375"/>
        <v/>
      </c>
      <c r="AN967" t="str">
        <f t="shared" si="376"/>
        <v/>
      </c>
      <c r="AO967" t="str">
        <f t="shared" si="377"/>
        <v/>
      </c>
      <c r="AP967" t="str">
        <f t="shared" si="378"/>
        <v/>
      </c>
      <c r="AQ967" t="str">
        <f t="shared" si="379"/>
        <v/>
      </c>
      <c r="AR967" t="str">
        <f t="shared" si="380"/>
        <v/>
      </c>
      <c r="AS967" t="str">
        <f t="shared" si="381"/>
        <v/>
      </c>
      <c r="AT967" t="str">
        <f t="shared" si="382"/>
        <v/>
      </c>
      <c r="AU967" t="str">
        <f t="shared" si="383"/>
        <v/>
      </c>
      <c r="AV967" t="str">
        <f t="shared" si="384"/>
        <v/>
      </c>
    </row>
    <row r="968" spans="1:48" x14ac:dyDescent="0.35">
      <c r="A968" t="s">
        <v>7010</v>
      </c>
      <c r="Y968" t="str">
        <f t="shared" si="361"/>
        <v>B</v>
      </c>
      <c r="Z968" t="str">
        <f t="shared" si="362"/>
        <v/>
      </c>
      <c r="AA968" t="str">
        <f t="shared" si="363"/>
        <v/>
      </c>
      <c r="AB968" t="str">
        <f t="shared" si="364"/>
        <v/>
      </c>
      <c r="AC968" t="str">
        <f t="shared" si="365"/>
        <v/>
      </c>
      <c r="AD968" t="str">
        <f t="shared" si="366"/>
        <v/>
      </c>
      <c r="AE968" t="str">
        <f t="shared" si="367"/>
        <v/>
      </c>
      <c r="AF968" t="str">
        <f t="shared" si="368"/>
        <v/>
      </c>
      <c r="AG968" t="str">
        <f t="shared" si="369"/>
        <v/>
      </c>
      <c r="AH968" t="str">
        <f t="shared" si="370"/>
        <v/>
      </c>
      <c r="AI968" t="str">
        <f t="shared" si="371"/>
        <v/>
      </c>
      <c r="AJ968" t="str">
        <f t="shared" si="372"/>
        <v/>
      </c>
      <c r="AK968" t="str">
        <f t="shared" si="373"/>
        <v/>
      </c>
      <c r="AL968" t="str">
        <f t="shared" si="374"/>
        <v/>
      </c>
      <c r="AM968" t="str">
        <f t="shared" si="375"/>
        <v/>
      </c>
      <c r="AN968" t="str">
        <f t="shared" si="376"/>
        <v/>
      </c>
      <c r="AO968" t="str">
        <f t="shared" si="377"/>
        <v/>
      </c>
      <c r="AP968" t="str">
        <f t="shared" si="378"/>
        <v/>
      </c>
      <c r="AQ968" t="str">
        <f t="shared" si="379"/>
        <v/>
      </c>
      <c r="AR968" t="str">
        <f t="shared" si="380"/>
        <v/>
      </c>
      <c r="AS968" t="str">
        <f t="shared" si="381"/>
        <v/>
      </c>
      <c r="AT968" t="str">
        <f t="shared" si="382"/>
        <v/>
      </c>
      <c r="AU968" t="str">
        <f t="shared" si="383"/>
        <v/>
      </c>
      <c r="AV968" t="str">
        <f t="shared" si="384"/>
        <v/>
      </c>
    </row>
    <row r="969" spans="1:48" x14ac:dyDescent="0.35">
      <c r="A969" t="s">
        <v>8291</v>
      </c>
      <c r="B969" t="s">
        <v>8292</v>
      </c>
      <c r="C969" t="s">
        <v>8293</v>
      </c>
      <c r="D969" t="s">
        <v>8294</v>
      </c>
      <c r="E969" t="s">
        <v>8295</v>
      </c>
      <c r="Y969" t="str">
        <f t="shared" si="361"/>
        <v>B</v>
      </c>
      <c r="Z969" t="str">
        <f t="shared" si="362"/>
        <v>B</v>
      </c>
      <c r="AA969" t="str">
        <f t="shared" si="363"/>
        <v>B</v>
      </c>
      <c r="AB969" t="str">
        <f t="shared" si="364"/>
        <v>H</v>
      </c>
      <c r="AC969" t="str">
        <f t="shared" si="365"/>
        <v>H</v>
      </c>
      <c r="AD969" t="str">
        <f t="shared" si="366"/>
        <v/>
      </c>
      <c r="AE969" t="str">
        <f t="shared" si="367"/>
        <v/>
      </c>
      <c r="AF969" t="str">
        <f t="shared" si="368"/>
        <v/>
      </c>
      <c r="AG969" t="str">
        <f t="shared" si="369"/>
        <v/>
      </c>
      <c r="AH969" t="str">
        <f t="shared" si="370"/>
        <v/>
      </c>
      <c r="AI969" t="str">
        <f t="shared" si="371"/>
        <v/>
      </c>
      <c r="AJ969" t="str">
        <f t="shared" si="372"/>
        <v/>
      </c>
      <c r="AK969" t="str">
        <f t="shared" si="373"/>
        <v/>
      </c>
      <c r="AL969" t="str">
        <f t="shared" si="374"/>
        <v/>
      </c>
      <c r="AM969" t="str">
        <f t="shared" si="375"/>
        <v/>
      </c>
      <c r="AN969" t="str">
        <f t="shared" si="376"/>
        <v/>
      </c>
      <c r="AO969" t="str">
        <f t="shared" si="377"/>
        <v/>
      </c>
      <c r="AP969" t="str">
        <f t="shared" si="378"/>
        <v/>
      </c>
      <c r="AQ969" t="str">
        <f t="shared" si="379"/>
        <v/>
      </c>
      <c r="AR969" t="str">
        <f t="shared" si="380"/>
        <v/>
      </c>
      <c r="AS969" t="str">
        <f t="shared" si="381"/>
        <v/>
      </c>
      <c r="AT969" t="str">
        <f t="shared" si="382"/>
        <v/>
      </c>
      <c r="AU969" t="str">
        <f t="shared" si="383"/>
        <v/>
      </c>
      <c r="AV969" t="str">
        <f t="shared" si="384"/>
        <v/>
      </c>
    </row>
    <row r="970" spans="1:48" x14ac:dyDescent="0.35">
      <c r="A970" t="s">
        <v>8296</v>
      </c>
      <c r="B970" t="s">
        <v>1348</v>
      </c>
      <c r="C970" t="s">
        <v>8011</v>
      </c>
      <c r="D970" t="s">
        <v>8297</v>
      </c>
      <c r="Y970" t="str">
        <f t="shared" si="361"/>
        <v>B</v>
      </c>
      <c r="Z970" t="str">
        <f t="shared" si="362"/>
        <v>C</v>
      </c>
      <c r="AA970" t="str">
        <f t="shared" si="363"/>
        <v>C</v>
      </c>
      <c r="AB970" t="str">
        <f t="shared" si="364"/>
        <v>B</v>
      </c>
      <c r="AC970" t="str">
        <f t="shared" si="365"/>
        <v/>
      </c>
      <c r="AD970" t="str">
        <f t="shared" si="366"/>
        <v/>
      </c>
      <c r="AE970" t="str">
        <f t="shared" si="367"/>
        <v/>
      </c>
      <c r="AF970" t="str">
        <f t="shared" si="368"/>
        <v/>
      </c>
      <c r="AG970" t="str">
        <f t="shared" si="369"/>
        <v/>
      </c>
      <c r="AH970" t="str">
        <f t="shared" si="370"/>
        <v/>
      </c>
      <c r="AI970" t="str">
        <f t="shared" si="371"/>
        <v/>
      </c>
      <c r="AJ970" t="str">
        <f t="shared" si="372"/>
        <v/>
      </c>
      <c r="AK970" t="str">
        <f t="shared" si="373"/>
        <v/>
      </c>
      <c r="AL970" t="str">
        <f t="shared" si="374"/>
        <v/>
      </c>
      <c r="AM970" t="str">
        <f t="shared" si="375"/>
        <v/>
      </c>
      <c r="AN970" t="str">
        <f t="shared" si="376"/>
        <v/>
      </c>
      <c r="AO970" t="str">
        <f t="shared" si="377"/>
        <v/>
      </c>
      <c r="AP970" t="str">
        <f t="shared" si="378"/>
        <v/>
      </c>
      <c r="AQ970" t="str">
        <f t="shared" si="379"/>
        <v/>
      </c>
      <c r="AR970" t="str">
        <f t="shared" si="380"/>
        <v/>
      </c>
      <c r="AS970" t="str">
        <f t="shared" si="381"/>
        <v/>
      </c>
      <c r="AT970" t="str">
        <f t="shared" si="382"/>
        <v/>
      </c>
      <c r="AU970" t="str">
        <f t="shared" si="383"/>
        <v/>
      </c>
      <c r="AV970" t="str">
        <f t="shared" si="384"/>
        <v/>
      </c>
    </row>
    <row r="971" spans="1:48" x14ac:dyDescent="0.35">
      <c r="Y971" t="str">
        <f t="shared" si="361"/>
        <v/>
      </c>
      <c r="Z971" t="str">
        <f t="shared" si="362"/>
        <v/>
      </c>
      <c r="AA971" t="str">
        <f t="shared" si="363"/>
        <v/>
      </c>
      <c r="AB971" t="str">
        <f t="shared" si="364"/>
        <v/>
      </c>
      <c r="AC971" t="str">
        <f t="shared" si="365"/>
        <v/>
      </c>
      <c r="AD971" t="str">
        <f t="shared" si="366"/>
        <v/>
      </c>
      <c r="AE971" t="str">
        <f t="shared" si="367"/>
        <v/>
      </c>
      <c r="AF971" t="str">
        <f t="shared" si="368"/>
        <v/>
      </c>
      <c r="AG971" t="str">
        <f t="shared" si="369"/>
        <v/>
      </c>
      <c r="AH971" t="str">
        <f t="shared" si="370"/>
        <v/>
      </c>
      <c r="AI971" t="str">
        <f t="shared" si="371"/>
        <v/>
      </c>
      <c r="AJ971" t="str">
        <f t="shared" si="372"/>
        <v/>
      </c>
      <c r="AK971" t="str">
        <f t="shared" si="373"/>
        <v/>
      </c>
      <c r="AL971" t="str">
        <f t="shared" si="374"/>
        <v/>
      </c>
      <c r="AM971" t="str">
        <f t="shared" si="375"/>
        <v/>
      </c>
      <c r="AN971" t="str">
        <f t="shared" si="376"/>
        <v/>
      </c>
      <c r="AO971" t="str">
        <f t="shared" si="377"/>
        <v/>
      </c>
      <c r="AP971" t="str">
        <f t="shared" si="378"/>
        <v/>
      </c>
      <c r="AQ971" t="str">
        <f t="shared" si="379"/>
        <v/>
      </c>
      <c r="AR971" t="str">
        <f t="shared" si="380"/>
        <v/>
      </c>
      <c r="AS971" t="str">
        <f t="shared" si="381"/>
        <v/>
      </c>
      <c r="AT971" t="str">
        <f t="shared" si="382"/>
        <v/>
      </c>
      <c r="AU971" t="str">
        <f t="shared" si="383"/>
        <v/>
      </c>
      <c r="AV971" t="str">
        <f t="shared" si="384"/>
        <v/>
      </c>
    </row>
    <row r="972" spans="1:48" x14ac:dyDescent="0.35">
      <c r="A972" t="s">
        <v>7041</v>
      </c>
      <c r="Y972" t="str">
        <f t="shared" si="361"/>
        <v>B</v>
      </c>
      <c r="Z972" t="str">
        <f t="shared" si="362"/>
        <v/>
      </c>
      <c r="AA972" t="str">
        <f t="shared" si="363"/>
        <v/>
      </c>
      <c r="AB972" t="str">
        <f t="shared" si="364"/>
        <v/>
      </c>
      <c r="AC972" t="str">
        <f t="shared" si="365"/>
        <v/>
      </c>
      <c r="AD972" t="str">
        <f t="shared" si="366"/>
        <v/>
      </c>
      <c r="AE972" t="str">
        <f t="shared" si="367"/>
        <v/>
      </c>
      <c r="AF972" t="str">
        <f t="shared" si="368"/>
        <v/>
      </c>
      <c r="AG972" t="str">
        <f t="shared" si="369"/>
        <v/>
      </c>
      <c r="AH972" t="str">
        <f t="shared" si="370"/>
        <v/>
      </c>
      <c r="AI972" t="str">
        <f t="shared" si="371"/>
        <v/>
      </c>
      <c r="AJ972" t="str">
        <f t="shared" si="372"/>
        <v/>
      </c>
      <c r="AK972" t="str">
        <f t="shared" si="373"/>
        <v/>
      </c>
      <c r="AL972" t="str">
        <f t="shared" si="374"/>
        <v/>
      </c>
      <c r="AM972" t="str">
        <f t="shared" si="375"/>
        <v/>
      </c>
      <c r="AN972" t="str">
        <f t="shared" si="376"/>
        <v/>
      </c>
      <c r="AO972" t="str">
        <f t="shared" si="377"/>
        <v/>
      </c>
      <c r="AP972" t="str">
        <f t="shared" si="378"/>
        <v/>
      </c>
      <c r="AQ972" t="str">
        <f t="shared" si="379"/>
        <v/>
      </c>
      <c r="AR972" t="str">
        <f t="shared" si="380"/>
        <v/>
      </c>
      <c r="AS972" t="str">
        <f t="shared" si="381"/>
        <v/>
      </c>
      <c r="AT972" t="str">
        <f t="shared" si="382"/>
        <v/>
      </c>
      <c r="AU972" t="str">
        <f t="shared" si="383"/>
        <v/>
      </c>
      <c r="AV972" t="str">
        <f t="shared" si="384"/>
        <v/>
      </c>
    </row>
    <row r="973" spans="1:48" x14ac:dyDescent="0.35">
      <c r="A973" t="s">
        <v>7049</v>
      </c>
      <c r="Y973" t="str">
        <f t="shared" si="361"/>
        <v>B</v>
      </c>
      <c r="Z973" t="str">
        <f t="shared" si="362"/>
        <v/>
      </c>
      <c r="AA973" t="str">
        <f t="shared" si="363"/>
        <v/>
      </c>
      <c r="AB973" t="str">
        <f t="shared" si="364"/>
        <v/>
      </c>
      <c r="AC973" t="str">
        <f t="shared" si="365"/>
        <v/>
      </c>
      <c r="AD973" t="str">
        <f t="shared" si="366"/>
        <v/>
      </c>
      <c r="AE973" t="str">
        <f t="shared" si="367"/>
        <v/>
      </c>
      <c r="AF973" t="str">
        <f t="shared" si="368"/>
        <v/>
      </c>
      <c r="AG973" t="str">
        <f t="shared" si="369"/>
        <v/>
      </c>
      <c r="AH973" t="str">
        <f t="shared" si="370"/>
        <v/>
      </c>
      <c r="AI973" t="str">
        <f t="shared" si="371"/>
        <v/>
      </c>
      <c r="AJ973" t="str">
        <f t="shared" si="372"/>
        <v/>
      </c>
      <c r="AK973" t="str">
        <f t="shared" si="373"/>
        <v/>
      </c>
      <c r="AL973" t="str">
        <f t="shared" si="374"/>
        <v/>
      </c>
      <c r="AM973" t="str">
        <f t="shared" si="375"/>
        <v/>
      </c>
      <c r="AN973" t="str">
        <f t="shared" si="376"/>
        <v/>
      </c>
      <c r="AO973" t="str">
        <f t="shared" si="377"/>
        <v/>
      </c>
      <c r="AP973" t="str">
        <f t="shared" si="378"/>
        <v/>
      </c>
      <c r="AQ973" t="str">
        <f t="shared" si="379"/>
        <v/>
      </c>
      <c r="AR973" t="str">
        <f t="shared" si="380"/>
        <v/>
      </c>
      <c r="AS973" t="str">
        <f t="shared" si="381"/>
        <v/>
      </c>
      <c r="AT973" t="str">
        <f t="shared" si="382"/>
        <v/>
      </c>
      <c r="AU973" t="str">
        <f t="shared" si="383"/>
        <v/>
      </c>
      <c r="AV973" t="str">
        <f t="shared" si="384"/>
        <v/>
      </c>
    </row>
    <row r="974" spans="1:48" x14ac:dyDescent="0.35">
      <c r="A974" t="s">
        <v>7056</v>
      </c>
      <c r="Y974" t="str">
        <f t="shared" si="361"/>
        <v>H</v>
      </c>
      <c r="Z974" t="str">
        <f t="shared" si="362"/>
        <v/>
      </c>
      <c r="AA974" t="str">
        <f t="shared" si="363"/>
        <v/>
      </c>
      <c r="AB974" t="str">
        <f t="shared" si="364"/>
        <v/>
      </c>
      <c r="AC974" t="str">
        <f t="shared" si="365"/>
        <v/>
      </c>
      <c r="AD974" t="str">
        <f t="shared" si="366"/>
        <v/>
      </c>
      <c r="AE974" t="str">
        <f t="shared" si="367"/>
        <v/>
      </c>
      <c r="AF974" t="str">
        <f t="shared" si="368"/>
        <v/>
      </c>
      <c r="AG974" t="str">
        <f t="shared" si="369"/>
        <v/>
      </c>
      <c r="AH974" t="str">
        <f t="shared" si="370"/>
        <v/>
      </c>
      <c r="AI974" t="str">
        <f t="shared" si="371"/>
        <v/>
      </c>
      <c r="AJ974" t="str">
        <f t="shared" si="372"/>
        <v/>
      </c>
      <c r="AK974" t="str">
        <f t="shared" si="373"/>
        <v/>
      </c>
      <c r="AL974" t="str">
        <f t="shared" si="374"/>
        <v/>
      </c>
      <c r="AM974" t="str">
        <f t="shared" si="375"/>
        <v/>
      </c>
      <c r="AN974" t="str">
        <f t="shared" si="376"/>
        <v/>
      </c>
      <c r="AO974" t="str">
        <f t="shared" si="377"/>
        <v/>
      </c>
      <c r="AP974" t="str">
        <f t="shared" si="378"/>
        <v/>
      </c>
      <c r="AQ974" t="str">
        <f t="shared" si="379"/>
        <v/>
      </c>
      <c r="AR974" t="str">
        <f t="shared" si="380"/>
        <v/>
      </c>
      <c r="AS974" t="str">
        <f t="shared" si="381"/>
        <v/>
      </c>
      <c r="AT974" t="str">
        <f t="shared" si="382"/>
        <v/>
      </c>
      <c r="AU974" t="str">
        <f t="shared" si="383"/>
        <v/>
      </c>
      <c r="AV974" t="str">
        <f t="shared" si="384"/>
        <v/>
      </c>
    </row>
    <row r="975" spans="1:48" x14ac:dyDescent="0.35">
      <c r="A975" t="s">
        <v>7691</v>
      </c>
      <c r="B975" t="s">
        <v>8298</v>
      </c>
      <c r="Y975" t="str">
        <f t="shared" si="361"/>
        <v>B</v>
      </c>
      <c r="Z975" t="str">
        <f t="shared" si="362"/>
        <v>G</v>
      </c>
      <c r="AA975" t="str">
        <f t="shared" si="363"/>
        <v/>
      </c>
      <c r="AB975" t="str">
        <f t="shared" si="364"/>
        <v/>
      </c>
      <c r="AC975" t="str">
        <f t="shared" si="365"/>
        <v/>
      </c>
      <c r="AD975" t="str">
        <f t="shared" si="366"/>
        <v/>
      </c>
      <c r="AE975" t="str">
        <f t="shared" si="367"/>
        <v/>
      </c>
      <c r="AF975" t="str">
        <f t="shared" si="368"/>
        <v/>
      </c>
      <c r="AG975" t="str">
        <f t="shared" si="369"/>
        <v/>
      </c>
      <c r="AH975" t="str">
        <f t="shared" si="370"/>
        <v/>
      </c>
      <c r="AI975" t="str">
        <f t="shared" si="371"/>
        <v/>
      </c>
      <c r="AJ975" t="str">
        <f t="shared" si="372"/>
        <v/>
      </c>
      <c r="AK975" t="str">
        <f t="shared" si="373"/>
        <v/>
      </c>
      <c r="AL975" t="str">
        <f t="shared" si="374"/>
        <v/>
      </c>
      <c r="AM975" t="str">
        <f t="shared" si="375"/>
        <v/>
      </c>
      <c r="AN975" t="str">
        <f t="shared" si="376"/>
        <v/>
      </c>
      <c r="AO975" t="str">
        <f t="shared" si="377"/>
        <v/>
      </c>
      <c r="AP975" t="str">
        <f t="shared" si="378"/>
        <v/>
      </c>
      <c r="AQ975" t="str">
        <f t="shared" si="379"/>
        <v/>
      </c>
      <c r="AR975" t="str">
        <f t="shared" si="380"/>
        <v/>
      </c>
      <c r="AS975" t="str">
        <f t="shared" si="381"/>
        <v/>
      </c>
      <c r="AT975" t="str">
        <f t="shared" si="382"/>
        <v/>
      </c>
      <c r="AU975" t="str">
        <f t="shared" si="383"/>
        <v/>
      </c>
      <c r="AV975" t="str">
        <f t="shared" si="384"/>
        <v/>
      </c>
    </row>
    <row r="976" spans="1:48" x14ac:dyDescent="0.35">
      <c r="A976" t="s">
        <v>7837</v>
      </c>
      <c r="B976" t="s">
        <v>8299</v>
      </c>
      <c r="Y976" t="str">
        <f t="shared" si="361"/>
        <v>B</v>
      </c>
      <c r="Z976" t="str">
        <f t="shared" si="362"/>
        <v>B</v>
      </c>
      <c r="AA976" t="str">
        <f t="shared" si="363"/>
        <v/>
      </c>
      <c r="AB976" t="str">
        <f t="shared" si="364"/>
        <v/>
      </c>
      <c r="AC976" t="str">
        <f t="shared" si="365"/>
        <v/>
      </c>
      <c r="AD976" t="str">
        <f t="shared" si="366"/>
        <v/>
      </c>
      <c r="AE976" t="str">
        <f t="shared" si="367"/>
        <v/>
      </c>
      <c r="AF976" t="str">
        <f t="shared" si="368"/>
        <v/>
      </c>
      <c r="AG976" t="str">
        <f t="shared" si="369"/>
        <v/>
      </c>
      <c r="AH976" t="str">
        <f t="shared" si="370"/>
        <v/>
      </c>
      <c r="AI976" t="str">
        <f t="shared" si="371"/>
        <v/>
      </c>
      <c r="AJ976" t="str">
        <f t="shared" si="372"/>
        <v/>
      </c>
      <c r="AK976" t="str">
        <f t="shared" si="373"/>
        <v/>
      </c>
      <c r="AL976" t="str">
        <f t="shared" si="374"/>
        <v/>
      </c>
      <c r="AM976" t="str">
        <f t="shared" si="375"/>
        <v/>
      </c>
      <c r="AN976" t="str">
        <f t="shared" si="376"/>
        <v/>
      </c>
      <c r="AO976" t="str">
        <f t="shared" si="377"/>
        <v/>
      </c>
      <c r="AP976" t="str">
        <f t="shared" si="378"/>
        <v/>
      </c>
      <c r="AQ976" t="str">
        <f t="shared" si="379"/>
        <v/>
      </c>
      <c r="AR976" t="str">
        <f t="shared" si="380"/>
        <v/>
      </c>
      <c r="AS976" t="str">
        <f t="shared" si="381"/>
        <v/>
      </c>
      <c r="AT976" t="str">
        <f t="shared" si="382"/>
        <v/>
      </c>
      <c r="AU976" t="str">
        <f t="shared" si="383"/>
        <v/>
      </c>
      <c r="AV976" t="str">
        <f t="shared" si="384"/>
        <v/>
      </c>
    </row>
    <row r="977" spans="1:48" x14ac:dyDescent="0.35">
      <c r="A977" t="s">
        <v>8300</v>
      </c>
      <c r="B977" t="s">
        <v>7508</v>
      </c>
      <c r="C977" t="s">
        <v>8301</v>
      </c>
      <c r="D977" t="s">
        <v>8302</v>
      </c>
      <c r="E977" t="s">
        <v>8303</v>
      </c>
      <c r="Y977" t="str">
        <f t="shared" si="361"/>
        <v>G</v>
      </c>
      <c r="Z977" t="str">
        <f t="shared" si="362"/>
        <v>B</v>
      </c>
      <c r="AA977" t="str">
        <f t="shared" si="363"/>
        <v>C</v>
      </c>
      <c r="AB977" t="str">
        <f t="shared" si="364"/>
        <v>C</v>
      </c>
      <c r="AC977" t="str">
        <f t="shared" si="365"/>
        <v>C</v>
      </c>
      <c r="AD977" t="str">
        <f t="shared" si="366"/>
        <v/>
      </c>
      <c r="AE977" t="str">
        <f t="shared" si="367"/>
        <v/>
      </c>
      <c r="AF977" t="str">
        <f t="shared" si="368"/>
        <v/>
      </c>
      <c r="AG977" t="str">
        <f t="shared" si="369"/>
        <v/>
      </c>
      <c r="AH977" t="str">
        <f t="shared" si="370"/>
        <v/>
      </c>
      <c r="AI977" t="str">
        <f t="shared" si="371"/>
        <v/>
      </c>
      <c r="AJ977" t="str">
        <f t="shared" si="372"/>
        <v/>
      </c>
      <c r="AK977" t="str">
        <f t="shared" si="373"/>
        <v/>
      </c>
      <c r="AL977" t="str">
        <f t="shared" si="374"/>
        <v/>
      </c>
      <c r="AM977" t="str">
        <f t="shared" si="375"/>
        <v/>
      </c>
      <c r="AN977" t="str">
        <f t="shared" si="376"/>
        <v/>
      </c>
      <c r="AO977" t="str">
        <f t="shared" si="377"/>
        <v/>
      </c>
      <c r="AP977" t="str">
        <f t="shared" si="378"/>
        <v/>
      </c>
      <c r="AQ977" t="str">
        <f t="shared" si="379"/>
        <v/>
      </c>
      <c r="AR977" t="str">
        <f t="shared" si="380"/>
        <v/>
      </c>
      <c r="AS977" t="str">
        <f t="shared" si="381"/>
        <v/>
      </c>
      <c r="AT977" t="str">
        <f t="shared" si="382"/>
        <v/>
      </c>
      <c r="AU977" t="str">
        <f t="shared" si="383"/>
        <v/>
      </c>
      <c r="AV977" t="str">
        <f t="shared" si="384"/>
        <v/>
      </c>
    </row>
    <row r="978" spans="1:48" x14ac:dyDescent="0.35">
      <c r="Y978" t="str">
        <f t="shared" si="361"/>
        <v/>
      </c>
      <c r="Z978" t="str">
        <f t="shared" si="362"/>
        <v/>
      </c>
      <c r="AA978" t="str">
        <f t="shared" si="363"/>
        <v/>
      </c>
      <c r="AB978" t="str">
        <f t="shared" si="364"/>
        <v/>
      </c>
      <c r="AC978" t="str">
        <f t="shared" si="365"/>
        <v/>
      </c>
      <c r="AD978" t="str">
        <f t="shared" si="366"/>
        <v/>
      </c>
      <c r="AE978" t="str">
        <f t="shared" si="367"/>
        <v/>
      </c>
      <c r="AF978" t="str">
        <f t="shared" si="368"/>
        <v/>
      </c>
      <c r="AG978" t="str">
        <f t="shared" si="369"/>
        <v/>
      </c>
      <c r="AH978" t="str">
        <f t="shared" si="370"/>
        <v/>
      </c>
      <c r="AI978" t="str">
        <f t="shared" si="371"/>
        <v/>
      </c>
      <c r="AJ978" t="str">
        <f t="shared" si="372"/>
        <v/>
      </c>
      <c r="AK978" t="str">
        <f t="shared" si="373"/>
        <v/>
      </c>
      <c r="AL978" t="str">
        <f t="shared" si="374"/>
        <v/>
      </c>
      <c r="AM978" t="str">
        <f t="shared" si="375"/>
        <v/>
      </c>
      <c r="AN978" t="str">
        <f t="shared" si="376"/>
        <v/>
      </c>
      <c r="AO978" t="str">
        <f t="shared" si="377"/>
        <v/>
      </c>
      <c r="AP978" t="str">
        <f t="shared" si="378"/>
        <v/>
      </c>
      <c r="AQ978" t="str">
        <f t="shared" si="379"/>
        <v/>
      </c>
      <c r="AR978" t="str">
        <f t="shared" si="380"/>
        <v/>
      </c>
      <c r="AS978" t="str">
        <f t="shared" si="381"/>
        <v/>
      </c>
      <c r="AT978" t="str">
        <f t="shared" si="382"/>
        <v/>
      </c>
      <c r="AU978" t="str">
        <f t="shared" si="383"/>
        <v/>
      </c>
      <c r="AV978" t="str">
        <f t="shared" si="384"/>
        <v/>
      </c>
    </row>
    <row r="979" spans="1:48" x14ac:dyDescent="0.35">
      <c r="Y979" t="str">
        <f t="shared" si="361"/>
        <v/>
      </c>
      <c r="Z979" t="str">
        <f t="shared" si="362"/>
        <v/>
      </c>
      <c r="AA979" t="str">
        <f t="shared" si="363"/>
        <v/>
      </c>
      <c r="AB979" t="str">
        <f t="shared" si="364"/>
        <v/>
      </c>
      <c r="AC979" t="str">
        <f t="shared" si="365"/>
        <v/>
      </c>
      <c r="AD979" t="str">
        <f t="shared" si="366"/>
        <v/>
      </c>
      <c r="AE979" t="str">
        <f t="shared" si="367"/>
        <v/>
      </c>
      <c r="AF979" t="str">
        <f t="shared" si="368"/>
        <v/>
      </c>
      <c r="AG979" t="str">
        <f t="shared" si="369"/>
        <v/>
      </c>
      <c r="AH979" t="str">
        <f t="shared" si="370"/>
        <v/>
      </c>
      <c r="AI979" t="str">
        <f t="shared" si="371"/>
        <v/>
      </c>
      <c r="AJ979" t="str">
        <f t="shared" si="372"/>
        <v/>
      </c>
      <c r="AK979" t="str">
        <f t="shared" si="373"/>
        <v/>
      </c>
      <c r="AL979" t="str">
        <f t="shared" si="374"/>
        <v/>
      </c>
      <c r="AM979" t="str">
        <f t="shared" si="375"/>
        <v/>
      </c>
      <c r="AN979" t="str">
        <f t="shared" si="376"/>
        <v/>
      </c>
      <c r="AO979" t="str">
        <f t="shared" si="377"/>
        <v/>
      </c>
      <c r="AP979" t="str">
        <f t="shared" si="378"/>
        <v/>
      </c>
      <c r="AQ979" t="str">
        <f t="shared" si="379"/>
        <v/>
      </c>
      <c r="AR979" t="str">
        <f t="shared" si="380"/>
        <v/>
      </c>
      <c r="AS979" t="str">
        <f t="shared" si="381"/>
        <v/>
      </c>
      <c r="AT979" t="str">
        <f t="shared" si="382"/>
        <v/>
      </c>
      <c r="AU979" t="str">
        <f t="shared" si="383"/>
        <v/>
      </c>
      <c r="AV979" t="str">
        <f t="shared" si="384"/>
        <v/>
      </c>
    </row>
    <row r="980" spans="1:48" x14ac:dyDescent="0.35">
      <c r="Y980" t="str">
        <f t="shared" si="361"/>
        <v/>
      </c>
      <c r="Z980" t="str">
        <f t="shared" si="362"/>
        <v/>
      </c>
      <c r="AA980" t="str">
        <f t="shared" si="363"/>
        <v/>
      </c>
      <c r="AB980" t="str">
        <f t="shared" si="364"/>
        <v/>
      </c>
      <c r="AC980" t="str">
        <f t="shared" si="365"/>
        <v/>
      </c>
      <c r="AD980" t="str">
        <f t="shared" si="366"/>
        <v/>
      </c>
      <c r="AE980" t="str">
        <f t="shared" si="367"/>
        <v/>
      </c>
      <c r="AF980" t="str">
        <f t="shared" si="368"/>
        <v/>
      </c>
      <c r="AG980" t="str">
        <f t="shared" si="369"/>
        <v/>
      </c>
      <c r="AH980" t="str">
        <f t="shared" si="370"/>
        <v/>
      </c>
      <c r="AI980" t="str">
        <f t="shared" si="371"/>
        <v/>
      </c>
      <c r="AJ980" t="str">
        <f t="shared" si="372"/>
        <v/>
      </c>
      <c r="AK980" t="str">
        <f t="shared" si="373"/>
        <v/>
      </c>
      <c r="AL980" t="str">
        <f t="shared" si="374"/>
        <v/>
      </c>
      <c r="AM980" t="str">
        <f t="shared" si="375"/>
        <v/>
      </c>
      <c r="AN980" t="str">
        <f t="shared" si="376"/>
        <v/>
      </c>
      <c r="AO980" t="str">
        <f t="shared" si="377"/>
        <v/>
      </c>
      <c r="AP980" t="str">
        <f t="shared" si="378"/>
        <v/>
      </c>
      <c r="AQ980" t="str">
        <f t="shared" si="379"/>
        <v/>
      </c>
      <c r="AR980" t="str">
        <f t="shared" si="380"/>
        <v/>
      </c>
      <c r="AS980" t="str">
        <f t="shared" si="381"/>
        <v/>
      </c>
      <c r="AT980" t="str">
        <f t="shared" si="382"/>
        <v/>
      </c>
      <c r="AU980" t="str">
        <f t="shared" si="383"/>
        <v/>
      </c>
      <c r="AV980" t="str">
        <f t="shared" si="384"/>
        <v/>
      </c>
    </row>
    <row r="981" spans="1:48" x14ac:dyDescent="0.35">
      <c r="A981" t="s">
        <v>8304</v>
      </c>
      <c r="B981" t="s">
        <v>8305</v>
      </c>
      <c r="Y981" t="str">
        <f t="shared" si="361"/>
        <v>B</v>
      </c>
      <c r="Z981" t="str">
        <f t="shared" si="362"/>
        <v>B</v>
      </c>
      <c r="AA981" t="str">
        <f t="shared" si="363"/>
        <v/>
      </c>
      <c r="AB981" t="str">
        <f t="shared" si="364"/>
        <v/>
      </c>
      <c r="AC981" t="str">
        <f t="shared" si="365"/>
        <v/>
      </c>
      <c r="AD981" t="str">
        <f t="shared" si="366"/>
        <v/>
      </c>
      <c r="AE981" t="str">
        <f t="shared" si="367"/>
        <v/>
      </c>
      <c r="AF981" t="str">
        <f t="shared" si="368"/>
        <v/>
      </c>
      <c r="AG981" t="str">
        <f t="shared" si="369"/>
        <v/>
      </c>
      <c r="AH981" t="str">
        <f t="shared" si="370"/>
        <v/>
      </c>
      <c r="AI981" t="str">
        <f t="shared" si="371"/>
        <v/>
      </c>
      <c r="AJ981" t="str">
        <f t="shared" si="372"/>
        <v/>
      </c>
      <c r="AK981" t="str">
        <f t="shared" si="373"/>
        <v/>
      </c>
      <c r="AL981" t="str">
        <f t="shared" si="374"/>
        <v/>
      </c>
      <c r="AM981" t="str">
        <f t="shared" si="375"/>
        <v/>
      </c>
      <c r="AN981" t="str">
        <f t="shared" si="376"/>
        <v/>
      </c>
      <c r="AO981" t="str">
        <f t="shared" si="377"/>
        <v/>
      </c>
      <c r="AP981" t="str">
        <f t="shared" si="378"/>
        <v/>
      </c>
      <c r="AQ981" t="str">
        <f t="shared" si="379"/>
        <v/>
      </c>
      <c r="AR981" t="str">
        <f t="shared" si="380"/>
        <v/>
      </c>
      <c r="AS981" t="str">
        <f t="shared" si="381"/>
        <v/>
      </c>
      <c r="AT981" t="str">
        <f t="shared" si="382"/>
        <v/>
      </c>
      <c r="AU981" t="str">
        <f t="shared" si="383"/>
        <v/>
      </c>
      <c r="AV981" t="str">
        <f t="shared" si="384"/>
        <v/>
      </c>
    </row>
    <row r="982" spans="1:48" x14ac:dyDescent="0.35">
      <c r="A982" t="s">
        <v>663</v>
      </c>
      <c r="B982" t="s">
        <v>3851</v>
      </c>
      <c r="Y982" t="str">
        <f t="shared" si="361"/>
        <v>B</v>
      </c>
      <c r="Z982" t="str">
        <f t="shared" si="362"/>
        <v>B</v>
      </c>
      <c r="AA982" t="str">
        <f t="shared" si="363"/>
        <v/>
      </c>
      <c r="AB982" t="str">
        <f t="shared" si="364"/>
        <v/>
      </c>
      <c r="AC982" t="str">
        <f t="shared" si="365"/>
        <v/>
      </c>
      <c r="AD982" t="str">
        <f t="shared" si="366"/>
        <v/>
      </c>
      <c r="AE982" t="str">
        <f t="shared" si="367"/>
        <v/>
      </c>
      <c r="AF982" t="str">
        <f t="shared" si="368"/>
        <v/>
      </c>
      <c r="AG982" t="str">
        <f t="shared" si="369"/>
        <v/>
      </c>
      <c r="AH982" t="str">
        <f t="shared" si="370"/>
        <v/>
      </c>
      <c r="AI982" t="str">
        <f t="shared" si="371"/>
        <v/>
      </c>
      <c r="AJ982" t="str">
        <f t="shared" si="372"/>
        <v/>
      </c>
      <c r="AK982" t="str">
        <f t="shared" si="373"/>
        <v/>
      </c>
      <c r="AL982" t="str">
        <f t="shared" si="374"/>
        <v/>
      </c>
      <c r="AM982" t="str">
        <f t="shared" si="375"/>
        <v/>
      </c>
      <c r="AN982" t="str">
        <f t="shared" si="376"/>
        <v/>
      </c>
      <c r="AO982" t="str">
        <f t="shared" si="377"/>
        <v/>
      </c>
      <c r="AP982" t="str">
        <f t="shared" si="378"/>
        <v/>
      </c>
      <c r="AQ982" t="str">
        <f t="shared" si="379"/>
        <v/>
      </c>
      <c r="AR982" t="str">
        <f t="shared" si="380"/>
        <v/>
      </c>
      <c r="AS982" t="str">
        <f t="shared" si="381"/>
        <v/>
      </c>
      <c r="AT982" t="str">
        <f t="shared" si="382"/>
        <v/>
      </c>
      <c r="AU982" t="str">
        <f t="shared" si="383"/>
        <v/>
      </c>
      <c r="AV982" t="str">
        <f t="shared" si="384"/>
        <v/>
      </c>
    </row>
    <row r="983" spans="1:48" x14ac:dyDescent="0.35">
      <c r="A983" t="s">
        <v>663</v>
      </c>
      <c r="Y983" t="str">
        <f t="shared" si="361"/>
        <v>B</v>
      </c>
      <c r="Z983" t="str">
        <f t="shared" si="362"/>
        <v/>
      </c>
      <c r="AA983" t="str">
        <f t="shared" si="363"/>
        <v/>
      </c>
      <c r="AB983" t="str">
        <f t="shared" si="364"/>
        <v/>
      </c>
      <c r="AC983" t="str">
        <f t="shared" si="365"/>
        <v/>
      </c>
      <c r="AD983" t="str">
        <f t="shared" si="366"/>
        <v/>
      </c>
      <c r="AE983" t="str">
        <f t="shared" si="367"/>
        <v/>
      </c>
      <c r="AF983" t="str">
        <f t="shared" si="368"/>
        <v/>
      </c>
      <c r="AG983" t="str">
        <f t="shared" si="369"/>
        <v/>
      </c>
      <c r="AH983" t="str">
        <f t="shared" si="370"/>
        <v/>
      </c>
      <c r="AI983" t="str">
        <f t="shared" si="371"/>
        <v/>
      </c>
      <c r="AJ983" t="str">
        <f t="shared" si="372"/>
        <v/>
      </c>
      <c r="AK983" t="str">
        <f t="shared" si="373"/>
        <v/>
      </c>
      <c r="AL983" t="str">
        <f t="shared" si="374"/>
        <v/>
      </c>
      <c r="AM983" t="str">
        <f t="shared" si="375"/>
        <v/>
      </c>
      <c r="AN983" t="str">
        <f t="shared" si="376"/>
        <v/>
      </c>
      <c r="AO983" t="str">
        <f t="shared" si="377"/>
        <v/>
      </c>
      <c r="AP983" t="str">
        <f t="shared" si="378"/>
        <v/>
      </c>
      <c r="AQ983" t="str">
        <f t="shared" si="379"/>
        <v/>
      </c>
      <c r="AR983" t="str">
        <f t="shared" si="380"/>
        <v/>
      </c>
      <c r="AS983" t="str">
        <f t="shared" si="381"/>
        <v/>
      </c>
      <c r="AT983" t="str">
        <f t="shared" si="382"/>
        <v/>
      </c>
      <c r="AU983" t="str">
        <f t="shared" si="383"/>
        <v/>
      </c>
      <c r="AV983" t="str">
        <f t="shared" si="384"/>
        <v/>
      </c>
    </row>
    <row r="984" spans="1:48" x14ac:dyDescent="0.35">
      <c r="A984" t="s">
        <v>656</v>
      </c>
      <c r="B984" t="s">
        <v>8306</v>
      </c>
      <c r="C984" t="s">
        <v>7597</v>
      </c>
      <c r="Y984" t="str">
        <f t="shared" si="361"/>
        <v>B</v>
      </c>
      <c r="Z984" t="str">
        <f t="shared" si="362"/>
        <v>B</v>
      </c>
      <c r="AA984" t="str">
        <f t="shared" si="363"/>
        <v>B</v>
      </c>
      <c r="AB984" t="str">
        <f t="shared" si="364"/>
        <v/>
      </c>
      <c r="AC984" t="str">
        <f t="shared" si="365"/>
        <v/>
      </c>
      <c r="AD984" t="str">
        <f t="shared" si="366"/>
        <v/>
      </c>
      <c r="AE984" t="str">
        <f t="shared" si="367"/>
        <v/>
      </c>
      <c r="AF984" t="str">
        <f t="shared" si="368"/>
        <v/>
      </c>
      <c r="AG984" t="str">
        <f t="shared" si="369"/>
        <v/>
      </c>
      <c r="AH984" t="str">
        <f t="shared" si="370"/>
        <v/>
      </c>
      <c r="AI984" t="str">
        <f t="shared" si="371"/>
        <v/>
      </c>
      <c r="AJ984" t="str">
        <f t="shared" si="372"/>
        <v/>
      </c>
      <c r="AK984" t="str">
        <f t="shared" si="373"/>
        <v/>
      </c>
      <c r="AL984" t="str">
        <f t="shared" si="374"/>
        <v/>
      </c>
      <c r="AM984" t="str">
        <f t="shared" si="375"/>
        <v/>
      </c>
      <c r="AN984" t="str">
        <f t="shared" si="376"/>
        <v/>
      </c>
      <c r="AO984" t="str">
        <f t="shared" si="377"/>
        <v/>
      </c>
      <c r="AP984" t="str">
        <f t="shared" si="378"/>
        <v/>
      </c>
      <c r="AQ984" t="str">
        <f t="shared" si="379"/>
        <v/>
      </c>
      <c r="AR984" t="str">
        <f t="shared" si="380"/>
        <v/>
      </c>
      <c r="AS984" t="str">
        <f t="shared" si="381"/>
        <v/>
      </c>
      <c r="AT984" t="str">
        <f t="shared" si="382"/>
        <v/>
      </c>
      <c r="AU984" t="str">
        <f t="shared" si="383"/>
        <v/>
      </c>
      <c r="AV984" t="str">
        <f t="shared" si="384"/>
        <v/>
      </c>
    </row>
    <row r="985" spans="1:48" x14ac:dyDescent="0.35">
      <c r="A985" t="s">
        <v>3824</v>
      </c>
      <c r="B985" t="s">
        <v>2032</v>
      </c>
      <c r="C985" t="s">
        <v>2730</v>
      </c>
      <c r="Y985" t="str">
        <f t="shared" si="361"/>
        <v>B</v>
      </c>
      <c r="Z985" t="str">
        <f t="shared" si="362"/>
        <v>G</v>
      </c>
      <c r="AA985" t="str">
        <f t="shared" si="363"/>
        <v>H</v>
      </c>
      <c r="AB985" t="str">
        <f t="shared" si="364"/>
        <v/>
      </c>
      <c r="AC985" t="str">
        <f t="shared" si="365"/>
        <v/>
      </c>
      <c r="AD985" t="str">
        <f t="shared" si="366"/>
        <v/>
      </c>
      <c r="AE985" t="str">
        <f t="shared" si="367"/>
        <v/>
      </c>
      <c r="AF985" t="str">
        <f t="shared" si="368"/>
        <v/>
      </c>
      <c r="AG985" t="str">
        <f t="shared" si="369"/>
        <v/>
      </c>
      <c r="AH985" t="str">
        <f t="shared" si="370"/>
        <v/>
      </c>
      <c r="AI985" t="str">
        <f t="shared" si="371"/>
        <v/>
      </c>
      <c r="AJ985" t="str">
        <f t="shared" si="372"/>
        <v/>
      </c>
      <c r="AK985" t="str">
        <f t="shared" si="373"/>
        <v/>
      </c>
      <c r="AL985" t="str">
        <f t="shared" si="374"/>
        <v/>
      </c>
      <c r="AM985" t="str">
        <f t="shared" si="375"/>
        <v/>
      </c>
      <c r="AN985" t="str">
        <f t="shared" si="376"/>
        <v/>
      </c>
      <c r="AO985" t="str">
        <f t="shared" si="377"/>
        <v/>
      </c>
      <c r="AP985" t="str">
        <f t="shared" si="378"/>
        <v/>
      </c>
      <c r="AQ985" t="str">
        <f t="shared" si="379"/>
        <v/>
      </c>
      <c r="AR985" t="str">
        <f t="shared" si="380"/>
        <v/>
      </c>
      <c r="AS985" t="str">
        <f t="shared" si="381"/>
        <v/>
      </c>
      <c r="AT985" t="str">
        <f t="shared" si="382"/>
        <v/>
      </c>
      <c r="AU985" t="str">
        <f t="shared" si="383"/>
        <v/>
      </c>
      <c r="AV985" t="str">
        <f t="shared" si="384"/>
        <v/>
      </c>
    </row>
    <row r="986" spans="1:48" x14ac:dyDescent="0.35">
      <c r="A986" t="s">
        <v>7140</v>
      </c>
      <c r="Y986" t="str">
        <f t="shared" si="361"/>
        <v>B</v>
      </c>
      <c r="Z986" t="str">
        <f t="shared" si="362"/>
        <v/>
      </c>
      <c r="AA986" t="str">
        <f t="shared" si="363"/>
        <v/>
      </c>
      <c r="AB986" t="str">
        <f t="shared" si="364"/>
        <v/>
      </c>
      <c r="AC986" t="str">
        <f t="shared" si="365"/>
        <v/>
      </c>
      <c r="AD986" t="str">
        <f t="shared" si="366"/>
        <v/>
      </c>
      <c r="AE986" t="str">
        <f t="shared" si="367"/>
        <v/>
      </c>
      <c r="AF986" t="str">
        <f t="shared" si="368"/>
        <v/>
      </c>
      <c r="AG986" t="str">
        <f t="shared" si="369"/>
        <v/>
      </c>
      <c r="AH986" t="str">
        <f t="shared" si="370"/>
        <v/>
      </c>
      <c r="AI986" t="str">
        <f t="shared" si="371"/>
        <v/>
      </c>
      <c r="AJ986" t="str">
        <f t="shared" si="372"/>
        <v/>
      </c>
      <c r="AK986" t="str">
        <f t="shared" si="373"/>
        <v/>
      </c>
      <c r="AL986" t="str">
        <f t="shared" si="374"/>
        <v/>
      </c>
      <c r="AM986" t="str">
        <f t="shared" si="375"/>
        <v/>
      </c>
      <c r="AN986" t="str">
        <f t="shared" si="376"/>
        <v/>
      </c>
      <c r="AO986" t="str">
        <f t="shared" si="377"/>
        <v/>
      </c>
      <c r="AP986" t="str">
        <f t="shared" si="378"/>
        <v/>
      </c>
      <c r="AQ986" t="str">
        <f t="shared" si="379"/>
        <v/>
      </c>
      <c r="AR986" t="str">
        <f t="shared" si="380"/>
        <v/>
      </c>
      <c r="AS986" t="str">
        <f t="shared" si="381"/>
        <v/>
      </c>
      <c r="AT986" t="str">
        <f t="shared" si="382"/>
        <v/>
      </c>
      <c r="AU986" t="str">
        <f t="shared" si="383"/>
        <v/>
      </c>
      <c r="AV986" t="str">
        <f t="shared" si="384"/>
        <v/>
      </c>
    </row>
    <row r="987" spans="1:48" x14ac:dyDescent="0.35">
      <c r="A987" t="s">
        <v>7148</v>
      </c>
      <c r="Y987" t="str">
        <f t="shared" si="361"/>
        <v>B</v>
      </c>
      <c r="Z987" t="str">
        <f t="shared" si="362"/>
        <v/>
      </c>
      <c r="AA987" t="str">
        <f t="shared" si="363"/>
        <v/>
      </c>
      <c r="AB987" t="str">
        <f t="shared" si="364"/>
        <v/>
      </c>
      <c r="AC987" t="str">
        <f t="shared" si="365"/>
        <v/>
      </c>
      <c r="AD987" t="str">
        <f t="shared" si="366"/>
        <v/>
      </c>
      <c r="AE987" t="str">
        <f t="shared" si="367"/>
        <v/>
      </c>
      <c r="AF987" t="str">
        <f t="shared" si="368"/>
        <v/>
      </c>
      <c r="AG987" t="str">
        <f t="shared" si="369"/>
        <v/>
      </c>
      <c r="AH987" t="str">
        <f t="shared" si="370"/>
        <v/>
      </c>
      <c r="AI987" t="str">
        <f t="shared" si="371"/>
        <v/>
      </c>
      <c r="AJ987" t="str">
        <f t="shared" si="372"/>
        <v/>
      </c>
      <c r="AK987" t="str">
        <f t="shared" si="373"/>
        <v/>
      </c>
      <c r="AL987" t="str">
        <f t="shared" si="374"/>
        <v/>
      </c>
      <c r="AM987" t="str">
        <f t="shared" si="375"/>
        <v/>
      </c>
      <c r="AN987" t="str">
        <f t="shared" si="376"/>
        <v/>
      </c>
      <c r="AO987" t="str">
        <f t="shared" si="377"/>
        <v/>
      </c>
      <c r="AP987" t="str">
        <f t="shared" si="378"/>
        <v/>
      </c>
      <c r="AQ987" t="str">
        <f t="shared" si="379"/>
        <v/>
      </c>
      <c r="AR987" t="str">
        <f t="shared" si="380"/>
        <v/>
      </c>
      <c r="AS987" t="str">
        <f t="shared" si="381"/>
        <v/>
      </c>
      <c r="AT987" t="str">
        <f t="shared" si="382"/>
        <v/>
      </c>
      <c r="AU987" t="str">
        <f t="shared" si="383"/>
        <v/>
      </c>
      <c r="AV987" t="str">
        <f t="shared" si="384"/>
        <v/>
      </c>
    </row>
    <row r="988" spans="1:48" x14ac:dyDescent="0.35">
      <c r="A988" t="s">
        <v>7361</v>
      </c>
      <c r="B988" t="s">
        <v>8307</v>
      </c>
      <c r="Y988" t="str">
        <f t="shared" si="361"/>
        <v>B</v>
      </c>
      <c r="Z988" t="str">
        <f t="shared" si="362"/>
        <v>B</v>
      </c>
      <c r="AA988" t="str">
        <f t="shared" si="363"/>
        <v/>
      </c>
      <c r="AB988" t="str">
        <f t="shared" si="364"/>
        <v/>
      </c>
      <c r="AC988" t="str">
        <f t="shared" si="365"/>
        <v/>
      </c>
      <c r="AD988" t="str">
        <f t="shared" si="366"/>
        <v/>
      </c>
      <c r="AE988" t="str">
        <f t="shared" si="367"/>
        <v/>
      </c>
      <c r="AF988" t="str">
        <f t="shared" si="368"/>
        <v/>
      </c>
      <c r="AG988" t="str">
        <f t="shared" si="369"/>
        <v/>
      </c>
      <c r="AH988" t="str">
        <f t="shared" si="370"/>
        <v/>
      </c>
      <c r="AI988" t="str">
        <f t="shared" si="371"/>
        <v/>
      </c>
      <c r="AJ988" t="str">
        <f t="shared" si="372"/>
        <v/>
      </c>
      <c r="AK988" t="str">
        <f t="shared" si="373"/>
        <v/>
      </c>
      <c r="AL988" t="str">
        <f t="shared" si="374"/>
        <v/>
      </c>
      <c r="AM988" t="str">
        <f t="shared" si="375"/>
        <v/>
      </c>
      <c r="AN988" t="str">
        <f t="shared" si="376"/>
        <v/>
      </c>
      <c r="AO988" t="str">
        <f t="shared" si="377"/>
        <v/>
      </c>
      <c r="AP988" t="str">
        <f t="shared" si="378"/>
        <v/>
      </c>
      <c r="AQ988" t="str">
        <f t="shared" si="379"/>
        <v/>
      </c>
      <c r="AR988" t="str">
        <f t="shared" si="380"/>
        <v/>
      </c>
      <c r="AS988" t="str">
        <f t="shared" si="381"/>
        <v/>
      </c>
      <c r="AT988" t="str">
        <f t="shared" si="382"/>
        <v/>
      </c>
      <c r="AU988" t="str">
        <f t="shared" si="383"/>
        <v/>
      </c>
      <c r="AV988" t="str">
        <f t="shared" si="384"/>
        <v/>
      </c>
    </row>
    <row r="989" spans="1:48" x14ac:dyDescent="0.35">
      <c r="A989" t="s">
        <v>7164</v>
      </c>
      <c r="Y989" t="str">
        <f t="shared" si="361"/>
        <v>B</v>
      </c>
      <c r="Z989" t="str">
        <f t="shared" si="362"/>
        <v/>
      </c>
      <c r="AA989" t="str">
        <f t="shared" si="363"/>
        <v/>
      </c>
      <c r="AB989" t="str">
        <f t="shared" si="364"/>
        <v/>
      </c>
      <c r="AC989" t="str">
        <f t="shared" si="365"/>
        <v/>
      </c>
      <c r="AD989" t="str">
        <f t="shared" si="366"/>
        <v/>
      </c>
      <c r="AE989" t="str">
        <f t="shared" si="367"/>
        <v/>
      </c>
      <c r="AF989" t="str">
        <f t="shared" si="368"/>
        <v/>
      </c>
      <c r="AG989" t="str">
        <f t="shared" si="369"/>
        <v/>
      </c>
      <c r="AH989" t="str">
        <f t="shared" si="370"/>
        <v/>
      </c>
      <c r="AI989" t="str">
        <f t="shared" si="371"/>
        <v/>
      </c>
      <c r="AJ989" t="str">
        <f t="shared" si="372"/>
        <v/>
      </c>
      <c r="AK989" t="str">
        <f t="shared" si="373"/>
        <v/>
      </c>
      <c r="AL989" t="str">
        <f t="shared" si="374"/>
        <v/>
      </c>
      <c r="AM989" t="str">
        <f t="shared" si="375"/>
        <v/>
      </c>
      <c r="AN989" t="str">
        <f t="shared" si="376"/>
        <v/>
      </c>
      <c r="AO989" t="str">
        <f t="shared" si="377"/>
        <v/>
      </c>
      <c r="AP989" t="str">
        <f t="shared" si="378"/>
        <v/>
      </c>
      <c r="AQ989" t="str">
        <f t="shared" si="379"/>
        <v/>
      </c>
      <c r="AR989" t="str">
        <f t="shared" si="380"/>
        <v/>
      </c>
      <c r="AS989" t="str">
        <f t="shared" si="381"/>
        <v/>
      </c>
      <c r="AT989" t="str">
        <f t="shared" si="382"/>
        <v/>
      </c>
      <c r="AU989" t="str">
        <f t="shared" si="383"/>
        <v/>
      </c>
      <c r="AV989" t="str">
        <f t="shared" si="384"/>
        <v/>
      </c>
    </row>
    <row r="990" spans="1:48" x14ac:dyDescent="0.35">
      <c r="A990" t="s">
        <v>8308</v>
      </c>
      <c r="B990" t="s">
        <v>8309</v>
      </c>
      <c r="C990" t="s">
        <v>3944</v>
      </c>
      <c r="D990" t="s">
        <v>8310</v>
      </c>
      <c r="Y990" t="str">
        <f t="shared" si="361"/>
        <v>B</v>
      </c>
      <c r="Z990" t="str">
        <f t="shared" si="362"/>
        <v>B</v>
      </c>
      <c r="AA990" t="str">
        <f t="shared" si="363"/>
        <v>B</v>
      </c>
      <c r="AB990" t="str">
        <f t="shared" si="364"/>
        <v>B</v>
      </c>
      <c r="AC990" t="str">
        <f t="shared" si="365"/>
        <v/>
      </c>
      <c r="AD990" t="str">
        <f t="shared" si="366"/>
        <v/>
      </c>
      <c r="AE990" t="str">
        <f t="shared" si="367"/>
        <v/>
      </c>
      <c r="AF990" t="str">
        <f t="shared" si="368"/>
        <v/>
      </c>
      <c r="AG990" t="str">
        <f t="shared" si="369"/>
        <v/>
      </c>
      <c r="AH990" t="str">
        <f t="shared" si="370"/>
        <v/>
      </c>
      <c r="AI990" t="str">
        <f t="shared" si="371"/>
        <v/>
      </c>
      <c r="AJ990" t="str">
        <f t="shared" si="372"/>
        <v/>
      </c>
      <c r="AK990" t="str">
        <f t="shared" si="373"/>
        <v/>
      </c>
      <c r="AL990" t="str">
        <f t="shared" si="374"/>
        <v/>
      </c>
      <c r="AM990" t="str">
        <f t="shared" si="375"/>
        <v/>
      </c>
      <c r="AN990" t="str">
        <f t="shared" si="376"/>
        <v/>
      </c>
      <c r="AO990" t="str">
        <f t="shared" si="377"/>
        <v/>
      </c>
      <c r="AP990" t="str">
        <f t="shared" si="378"/>
        <v/>
      </c>
      <c r="AQ990" t="str">
        <f t="shared" si="379"/>
        <v/>
      </c>
      <c r="AR990" t="str">
        <f t="shared" si="380"/>
        <v/>
      </c>
      <c r="AS990" t="str">
        <f t="shared" si="381"/>
        <v/>
      </c>
      <c r="AT990" t="str">
        <f t="shared" si="382"/>
        <v/>
      </c>
      <c r="AU990" t="str">
        <f t="shared" si="383"/>
        <v/>
      </c>
      <c r="AV990" t="str">
        <f t="shared" si="384"/>
        <v/>
      </c>
    </row>
    <row r="991" spans="1:48" x14ac:dyDescent="0.35">
      <c r="Y991" t="str">
        <f t="shared" si="361"/>
        <v/>
      </c>
      <c r="Z991" t="str">
        <f t="shared" si="362"/>
        <v/>
      </c>
      <c r="AA991" t="str">
        <f t="shared" si="363"/>
        <v/>
      </c>
      <c r="AB991" t="str">
        <f t="shared" si="364"/>
        <v/>
      </c>
      <c r="AC991" t="str">
        <f t="shared" si="365"/>
        <v/>
      </c>
      <c r="AD991" t="str">
        <f t="shared" si="366"/>
        <v/>
      </c>
      <c r="AE991" t="str">
        <f t="shared" si="367"/>
        <v/>
      </c>
      <c r="AF991" t="str">
        <f t="shared" si="368"/>
        <v/>
      </c>
      <c r="AG991" t="str">
        <f t="shared" si="369"/>
        <v/>
      </c>
      <c r="AH991" t="str">
        <f t="shared" si="370"/>
        <v/>
      </c>
      <c r="AI991" t="str">
        <f t="shared" si="371"/>
        <v/>
      </c>
      <c r="AJ991" t="str">
        <f t="shared" si="372"/>
        <v/>
      </c>
      <c r="AK991" t="str">
        <f t="shared" si="373"/>
        <v/>
      </c>
      <c r="AL991" t="str">
        <f t="shared" si="374"/>
        <v/>
      </c>
      <c r="AM991" t="str">
        <f t="shared" si="375"/>
        <v/>
      </c>
      <c r="AN991" t="str">
        <f t="shared" si="376"/>
        <v/>
      </c>
      <c r="AO991" t="str">
        <f t="shared" si="377"/>
        <v/>
      </c>
      <c r="AP991" t="str">
        <f t="shared" si="378"/>
        <v/>
      </c>
      <c r="AQ991" t="str">
        <f t="shared" si="379"/>
        <v/>
      </c>
      <c r="AR991" t="str">
        <f t="shared" si="380"/>
        <v/>
      </c>
      <c r="AS991" t="str">
        <f t="shared" si="381"/>
        <v/>
      </c>
      <c r="AT991" t="str">
        <f t="shared" si="382"/>
        <v/>
      </c>
      <c r="AU991" t="str">
        <f t="shared" si="383"/>
        <v/>
      </c>
      <c r="AV991" t="str">
        <f t="shared" si="384"/>
        <v/>
      </c>
    </row>
    <row r="992" spans="1:48" x14ac:dyDescent="0.35">
      <c r="A992" t="s">
        <v>8311</v>
      </c>
      <c r="B992" t="s">
        <v>8312</v>
      </c>
      <c r="C992" t="s">
        <v>8127</v>
      </c>
      <c r="Y992" t="str">
        <f t="shared" si="361"/>
        <v>G</v>
      </c>
      <c r="Z992" t="str">
        <f t="shared" si="362"/>
        <v>B</v>
      </c>
      <c r="AA992" t="str">
        <f t="shared" si="363"/>
        <v>B</v>
      </c>
      <c r="AB992" t="str">
        <f t="shared" si="364"/>
        <v/>
      </c>
      <c r="AC992" t="str">
        <f t="shared" si="365"/>
        <v/>
      </c>
      <c r="AD992" t="str">
        <f t="shared" si="366"/>
        <v/>
      </c>
      <c r="AE992" t="str">
        <f t="shared" si="367"/>
        <v/>
      </c>
      <c r="AF992" t="str">
        <f t="shared" si="368"/>
        <v/>
      </c>
      <c r="AG992" t="str">
        <f t="shared" si="369"/>
        <v/>
      </c>
      <c r="AH992" t="str">
        <f t="shared" si="370"/>
        <v/>
      </c>
      <c r="AI992" t="str">
        <f t="shared" si="371"/>
        <v/>
      </c>
      <c r="AJ992" t="str">
        <f t="shared" si="372"/>
        <v/>
      </c>
      <c r="AK992" t="str">
        <f t="shared" si="373"/>
        <v/>
      </c>
      <c r="AL992" t="str">
        <f t="shared" si="374"/>
        <v/>
      </c>
      <c r="AM992" t="str">
        <f t="shared" si="375"/>
        <v/>
      </c>
      <c r="AN992" t="str">
        <f t="shared" si="376"/>
        <v/>
      </c>
      <c r="AO992" t="str">
        <f t="shared" si="377"/>
        <v/>
      </c>
      <c r="AP992" t="str">
        <f t="shared" si="378"/>
        <v/>
      </c>
      <c r="AQ992" t="str">
        <f t="shared" si="379"/>
        <v/>
      </c>
      <c r="AR992" t="str">
        <f t="shared" si="380"/>
        <v/>
      </c>
      <c r="AS992" t="str">
        <f t="shared" si="381"/>
        <v/>
      </c>
      <c r="AT992" t="str">
        <f t="shared" si="382"/>
        <v/>
      </c>
      <c r="AU992" t="str">
        <f t="shared" si="383"/>
        <v/>
      </c>
      <c r="AV992" t="str">
        <f t="shared" si="384"/>
        <v/>
      </c>
    </row>
    <row r="993" spans="1:48" x14ac:dyDescent="0.35">
      <c r="A993" t="s">
        <v>7607</v>
      </c>
      <c r="B993" t="s">
        <v>2032</v>
      </c>
      <c r="C993" t="s">
        <v>2730</v>
      </c>
      <c r="D993" t="s">
        <v>8313</v>
      </c>
      <c r="Y993" t="str">
        <f t="shared" si="361"/>
        <v>G</v>
      </c>
      <c r="Z993" t="str">
        <f t="shared" si="362"/>
        <v>G</v>
      </c>
      <c r="AA993" t="str">
        <f t="shared" si="363"/>
        <v>H</v>
      </c>
      <c r="AB993" t="str">
        <f t="shared" si="364"/>
        <v>G</v>
      </c>
      <c r="AC993" t="str">
        <f t="shared" si="365"/>
        <v/>
      </c>
      <c r="AD993" t="str">
        <f t="shared" si="366"/>
        <v/>
      </c>
      <c r="AE993" t="str">
        <f t="shared" si="367"/>
        <v/>
      </c>
      <c r="AF993" t="str">
        <f t="shared" si="368"/>
        <v/>
      </c>
      <c r="AG993" t="str">
        <f t="shared" si="369"/>
        <v/>
      </c>
      <c r="AH993" t="str">
        <f t="shared" si="370"/>
        <v/>
      </c>
      <c r="AI993" t="str">
        <f t="shared" si="371"/>
        <v/>
      </c>
      <c r="AJ993" t="str">
        <f t="shared" si="372"/>
        <v/>
      </c>
      <c r="AK993" t="str">
        <f t="shared" si="373"/>
        <v/>
      </c>
      <c r="AL993" t="str">
        <f t="shared" si="374"/>
        <v/>
      </c>
      <c r="AM993" t="str">
        <f t="shared" si="375"/>
        <v/>
      </c>
      <c r="AN993" t="str">
        <f t="shared" si="376"/>
        <v/>
      </c>
      <c r="AO993" t="str">
        <f t="shared" si="377"/>
        <v/>
      </c>
      <c r="AP993" t="str">
        <f t="shared" si="378"/>
        <v/>
      </c>
      <c r="AQ993" t="str">
        <f t="shared" si="379"/>
        <v/>
      </c>
      <c r="AR993" t="str">
        <f t="shared" si="380"/>
        <v/>
      </c>
      <c r="AS993" t="str">
        <f t="shared" si="381"/>
        <v/>
      </c>
      <c r="AT993" t="str">
        <f t="shared" si="382"/>
        <v/>
      </c>
      <c r="AU993" t="str">
        <f t="shared" si="383"/>
        <v/>
      </c>
      <c r="AV993" t="str">
        <f t="shared" si="384"/>
        <v/>
      </c>
    </row>
    <row r="994" spans="1:48" x14ac:dyDescent="0.35">
      <c r="A994" t="s">
        <v>8104</v>
      </c>
      <c r="B994" t="s">
        <v>3824</v>
      </c>
      <c r="C994" t="s">
        <v>8314</v>
      </c>
      <c r="D994" t="s">
        <v>684</v>
      </c>
      <c r="E994" t="s">
        <v>8315</v>
      </c>
      <c r="F994" t="s">
        <v>8316</v>
      </c>
      <c r="Y994" t="str">
        <f t="shared" si="361"/>
        <v>G</v>
      </c>
      <c r="Z994" t="str">
        <f t="shared" si="362"/>
        <v>B</v>
      </c>
      <c r="AA994" t="str">
        <f t="shared" si="363"/>
        <v>B</v>
      </c>
      <c r="AB994" t="str">
        <f t="shared" si="364"/>
        <v>B</v>
      </c>
      <c r="AC994" t="str">
        <f t="shared" si="365"/>
        <v>B</v>
      </c>
      <c r="AD994" t="str">
        <f t="shared" si="366"/>
        <v>B</v>
      </c>
      <c r="AE994" t="str">
        <f t="shared" si="367"/>
        <v/>
      </c>
      <c r="AF994" t="str">
        <f t="shared" si="368"/>
        <v/>
      </c>
      <c r="AG994" t="str">
        <f t="shared" si="369"/>
        <v/>
      </c>
      <c r="AH994" t="str">
        <f t="shared" si="370"/>
        <v/>
      </c>
      <c r="AI994" t="str">
        <f t="shared" si="371"/>
        <v/>
      </c>
      <c r="AJ994" t="str">
        <f t="shared" si="372"/>
        <v/>
      </c>
      <c r="AK994" t="str">
        <f t="shared" si="373"/>
        <v/>
      </c>
      <c r="AL994" t="str">
        <f t="shared" si="374"/>
        <v/>
      </c>
      <c r="AM994" t="str">
        <f t="shared" si="375"/>
        <v/>
      </c>
      <c r="AN994" t="str">
        <f t="shared" si="376"/>
        <v/>
      </c>
      <c r="AO994" t="str">
        <f t="shared" si="377"/>
        <v/>
      </c>
      <c r="AP994" t="str">
        <f t="shared" si="378"/>
        <v/>
      </c>
      <c r="AQ994" t="str">
        <f t="shared" si="379"/>
        <v/>
      </c>
      <c r="AR994" t="str">
        <f t="shared" si="380"/>
        <v/>
      </c>
      <c r="AS994" t="str">
        <f t="shared" si="381"/>
        <v/>
      </c>
      <c r="AT994" t="str">
        <f t="shared" si="382"/>
        <v/>
      </c>
      <c r="AU994" t="str">
        <f t="shared" si="383"/>
        <v/>
      </c>
      <c r="AV994" t="str">
        <f t="shared" si="384"/>
        <v/>
      </c>
    </row>
    <row r="995" spans="1:48" x14ac:dyDescent="0.35">
      <c r="Y995" t="str">
        <f t="shared" si="361"/>
        <v/>
      </c>
      <c r="Z995" t="str">
        <f t="shared" si="362"/>
        <v/>
      </c>
      <c r="AA995" t="str">
        <f t="shared" si="363"/>
        <v/>
      </c>
      <c r="AB995" t="str">
        <f t="shared" si="364"/>
        <v/>
      </c>
      <c r="AC995" t="str">
        <f t="shared" si="365"/>
        <v/>
      </c>
      <c r="AD995" t="str">
        <f t="shared" si="366"/>
        <v/>
      </c>
      <c r="AE995" t="str">
        <f t="shared" si="367"/>
        <v/>
      </c>
      <c r="AF995" t="str">
        <f t="shared" si="368"/>
        <v/>
      </c>
      <c r="AG995" t="str">
        <f t="shared" si="369"/>
        <v/>
      </c>
      <c r="AH995" t="str">
        <f t="shared" si="370"/>
        <v/>
      </c>
      <c r="AI995" t="str">
        <f t="shared" si="371"/>
        <v/>
      </c>
      <c r="AJ995" t="str">
        <f t="shared" si="372"/>
        <v/>
      </c>
      <c r="AK995" t="str">
        <f t="shared" si="373"/>
        <v/>
      </c>
      <c r="AL995" t="str">
        <f t="shared" si="374"/>
        <v/>
      </c>
      <c r="AM995" t="str">
        <f t="shared" si="375"/>
        <v/>
      </c>
      <c r="AN995" t="str">
        <f t="shared" si="376"/>
        <v/>
      </c>
      <c r="AO995" t="str">
        <f t="shared" si="377"/>
        <v/>
      </c>
      <c r="AP995" t="str">
        <f t="shared" si="378"/>
        <v/>
      </c>
      <c r="AQ995" t="str">
        <f t="shared" si="379"/>
        <v/>
      </c>
      <c r="AR995" t="str">
        <f t="shared" si="380"/>
        <v/>
      </c>
      <c r="AS995" t="str">
        <f t="shared" si="381"/>
        <v/>
      </c>
      <c r="AT995" t="str">
        <f t="shared" si="382"/>
        <v/>
      </c>
      <c r="AU995" t="str">
        <f t="shared" si="383"/>
        <v/>
      </c>
      <c r="AV995" t="str">
        <f t="shared" si="384"/>
        <v/>
      </c>
    </row>
    <row r="996" spans="1:48" x14ac:dyDescent="0.35">
      <c r="A996" t="s">
        <v>7215</v>
      </c>
      <c r="Y996" t="str">
        <f t="shared" si="361"/>
        <v>B</v>
      </c>
      <c r="Z996" t="str">
        <f t="shared" si="362"/>
        <v/>
      </c>
      <c r="AA996" t="str">
        <f t="shared" si="363"/>
        <v/>
      </c>
      <c r="AB996" t="str">
        <f t="shared" si="364"/>
        <v/>
      </c>
      <c r="AC996" t="str">
        <f t="shared" si="365"/>
        <v/>
      </c>
      <c r="AD996" t="str">
        <f t="shared" si="366"/>
        <v/>
      </c>
      <c r="AE996" t="str">
        <f t="shared" si="367"/>
        <v/>
      </c>
      <c r="AF996" t="str">
        <f t="shared" si="368"/>
        <v/>
      </c>
      <c r="AG996" t="str">
        <f t="shared" si="369"/>
        <v/>
      </c>
      <c r="AH996" t="str">
        <f t="shared" si="370"/>
        <v/>
      </c>
      <c r="AI996" t="str">
        <f t="shared" si="371"/>
        <v/>
      </c>
      <c r="AJ996" t="str">
        <f t="shared" si="372"/>
        <v/>
      </c>
      <c r="AK996" t="str">
        <f t="shared" si="373"/>
        <v/>
      </c>
      <c r="AL996" t="str">
        <f t="shared" si="374"/>
        <v/>
      </c>
      <c r="AM996" t="str">
        <f t="shared" si="375"/>
        <v/>
      </c>
      <c r="AN996" t="str">
        <f t="shared" si="376"/>
        <v/>
      </c>
      <c r="AO996" t="str">
        <f t="shared" si="377"/>
        <v/>
      </c>
      <c r="AP996" t="str">
        <f t="shared" si="378"/>
        <v/>
      </c>
      <c r="AQ996" t="str">
        <f t="shared" si="379"/>
        <v/>
      </c>
      <c r="AR996" t="str">
        <f t="shared" si="380"/>
        <v/>
      </c>
      <c r="AS996" t="str">
        <f t="shared" si="381"/>
        <v/>
      </c>
      <c r="AT996" t="str">
        <f t="shared" si="382"/>
        <v/>
      </c>
      <c r="AU996" t="str">
        <f t="shared" si="383"/>
        <v/>
      </c>
      <c r="AV996" t="str">
        <f t="shared" si="384"/>
        <v/>
      </c>
    </row>
    <row r="997" spans="1:48" x14ac:dyDescent="0.35">
      <c r="A997" t="s">
        <v>8317</v>
      </c>
      <c r="B997" t="s">
        <v>8318</v>
      </c>
      <c r="C997" t="s">
        <v>8319</v>
      </c>
      <c r="D997" t="s">
        <v>8320</v>
      </c>
      <c r="E997" t="s">
        <v>7399</v>
      </c>
      <c r="Y997" t="str">
        <f t="shared" si="361"/>
        <v>B</v>
      </c>
      <c r="Z997" t="str">
        <f t="shared" si="362"/>
        <v>B</v>
      </c>
      <c r="AA997" t="str">
        <f t="shared" si="363"/>
        <v>B</v>
      </c>
      <c r="AB997" t="str">
        <f t="shared" si="364"/>
        <v>B</v>
      </c>
      <c r="AC997" t="str">
        <f t="shared" si="365"/>
        <v>B</v>
      </c>
      <c r="AD997" t="str">
        <f t="shared" si="366"/>
        <v/>
      </c>
      <c r="AE997" t="str">
        <f t="shared" si="367"/>
        <v/>
      </c>
      <c r="AF997" t="str">
        <f t="shared" si="368"/>
        <v/>
      </c>
      <c r="AG997" t="str">
        <f t="shared" si="369"/>
        <v/>
      </c>
      <c r="AH997" t="str">
        <f t="shared" si="370"/>
        <v/>
      </c>
      <c r="AI997" t="str">
        <f t="shared" si="371"/>
        <v/>
      </c>
      <c r="AJ997" t="str">
        <f t="shared" si="372"/>
        <v/>
      </c>
      <c r="AK997" t="str">
        <f t="shared" si="373"/>
        <v/>
      </c>
      <c r="AL997" t="str">
        <f t="shared" si="374"/>
        <v/>
      </c>
      <c r="AM997" t="str">
        <f t="shared" si="375"/>
        <v/>
      </c>
      <c r="AN997" t="str">
        <f t="shared" si="376"/>
        <v/>
      </c>
      <c r="AO997" t="str">
        <f t="shared" si="377"/>
        <v/>
      </c>
      <c r="AP997" t="str">
        <f t="shared" si="378"/>
        <v/>
      </c>
      <c r="AQ997" t="str">
        <f t="shared" si="379"/>
        <v/>
      </c>
      <c r="AR997" t="str">
        <f t="shared" si="380"/>
        <v/>
      </c>
      <c r="AS997" t="str">
        <f t="shared" si="381"/>
        <v/>
      </c>
      <c r="AT997" t="str">
        <f t="shared" si="382"/>
        <v/>
      </c>
      <c r="AU997" t="str">
        <f t="shared" si="383"/>
        <v/>
      </c>
      <c r="AV997" t="str">
        <f t="shared" si="384"/>
        <v/>
      </c>
    </row>
    <row r="998" spans="1:48" x14ac:dyDescent="0.35">
      <c r="Y998" t="str">
        <f t="shared" si="361"/>
        <v/>
      </c>
      <c r="Z998" t="str">
        <f t="shared" si="362"/>
        <v/>
      </c>
      <c r="AA998" t="str">
        <f t="shared" si="363"/>
        <v/>
      </c>
      <c r="AB998" t="str">
        <f t="shared" si="364"/>
        <v/>
      </c>
      <c r="AC998" t="str">
        <f t="shared" si="365"/>
        <v/>
      </c>
      <c r="AD998" t="str">
        <f t="shared" si="366"/>
        <v/>
      </c>
      <c r="AE998" t="str">
        <f t="shared" si="367"/>
        <v/>
      </c>
      <c r="AF998" t="str">
        <f t="shared" si="368"/>
        <v/>
      </c>
      <c r="AG998" t="str">
        <f t="shared" si="369"/>
        <v/>
      </c>
      <c r="AH998" t="str">
        <f t="shared" si="370"/>
        <v/>
      </c>
      <c r="AI998" t="str">
        <f t="shared" si="371"/>
        <v/>
      </c>
      <c r="AJ998" t="str">
        <f t="shared" si="372"/>
        <v/>
      </c>
      <c r="AK998" t="str">
        <f t="shared" si="373"/>
        <v/>
      </c>
      <c r="AL998" t="str">
        <f t="shared" si="374"/>
        <v/>
      </c>
      <c r="AM998" t="str">
        <f t="shared" si="375"/>
        <v/>
      </c>
      <c r="AN998" t="str">
        <f t="shared" si="376"/>
        <v/>
      </c>
      <c r="AO998" t="str">
        <f t="shared" si="377"/>
        <v/>
      </c>
      <c r="AP998" t="str">
        <f t="shared" si="378"/>
        <v/>
      </c>
      <c r="AQ998" t="str">
        <f t="shared" si="379"/>
        <v/>
      </c>
      <c r="AR998" t="str">
        <f t="shared" si="380"/>
        <v/>
      </c>
      <c r="AS998" t="str">
        <f t="shared" si="381"/>
        <v/>
      </c>
      <c r="AT998" t="str">
        <f t="shared" si="382"/>
        <v/>
      </c>
      <c r="AU998" t="str">
        <f t="shared" si="383"/>
        <v/>
      </c>
      <c r="AV998" t="str">
        <f t="shared" si="384"/>
        <v/>
      </c>
    </row>
    <row r="999" spans="1:48" x14ac:dyDescent="0.35">
      <c r="A999" t="s">
        <v>7238</v>
      </c>
      <c r="Y999" t="str">
        <f t="shared" si="361"/>
        <v>B</v>
      </c>
      <c r="Z999" t="str">
        <f t="shared" si="362"/>
        <v/>
      </c>
      <c r="AA999" t="str">
        <f t="shared" si="363"/>
        <v/>
      </c>
      <c r="AB999" t="str">
        <f t="shared" si="364"/>
        <v/>
      </c>
      <c r="AC999" t="str">
        <f t="shared" si="365"/>
        <v/>
      </c>
      <c r="AD999" t="str">
        <f t="shared" si="366"/>
        <v/>
      </c>
      <c r="AE999" t="str">
        <f t="shared" si="367"/>
        <v/>
      </c>
      <c r="AF999" t="str">
        <f t="shared" si="368"/>
        <v/>
      </c>
      <c r="AG999" t="str">
        <f t="shared" si="369"/>
        <v/>
      </c>
      <c r="AH999" t="str">
        <f t="shared" si="370"/>
        <v/>
      </c>
      <c r="AI999" t="str">
        <f t="shared" si="371"/>
        <v/>
      </c>
      <c r="AJ999" t="str">
        <f t="shared" si="372"/>
        <v/>
      </c>
      <c r="AK999" t="str">
        <f t="shared" si="373"/>
        <v/>
      </c>
      <c r="AL999" t="str">
        <f t="shared" si="374"/>
        <v/>
      </c>
      <c r="AM999" t="str">
        <f t="shared" si="375"/>
        <v/>
      </c>
      <c r="AN999" t="str">
        <f t="shared" si="376"/>
        <v/>
      </c>
      <c r="AO999" t="str">
        <f t="shared" si="377"/>
        <v/>
      </c>
      <c r="AP999" t="str">
        <f t="shared" si="378"/>
        <v/>
      </c>
      <c r="AQ999" t="str">
        <f t="shared" si="379"/>
        <v/>
      </c>
      <c r="AR999" t="str">
        <f t="shared" si="380"/>
        <v/>
      </c>
      <c r="AS999" t="str">
        <f t="shared" si="381"/>
        <v/>
      </c>
      <c r="AT999" t="str">
        <f t="shared" si="382"/>
        <v/>
      </c>
      <c r="AU999" t="str">
        <f t="shared" si="383"/>
        <v/>
      </c>
      <c r="AV999" t="str">
        <f t="shared" si="384"/>
        <v/>
      </c>
    </row>
    <row r="1000" spans="1:48" x14ac:dyDescent="0.35">
      <c r="A1000" t="s">
        <v>7245</v>
      </c>
      <c r="Y1000" t="str">
        <f t="shared" si="361"/>
        <v>B</v>
      </c>
      <c r="Z1000" t="str">
        <f t="shared" si="362"/>
        <v/>
      </c>
      <c r="AA1000" t="str">
        <f t="shared" si="363"/>
        <v/>
      </c>
      <c r="AB1000" t="str">
        <f t="shared" si="364"/>
        <v/>
      </c>
      <c r="AC1000" t="str">
        <f t="shared" si="365"/>
        <v/>
      </c>
      <c r="AD1000" t="str">
        <f t="shared" si="366"/>
        <v/>
      </c>
      <c r="AE1000" t="str">
        <f t="shared" si="367"/>
        <v/>
      </c>
      <c r="AF1000" t="str">
        <f t="shared" si="368"/>
        <v/>
      </c>
      <c r="AG1000" t="str">
        <f t="shared" si="369"/>
        <v/>
      </c>
      <c r="AH1000" t="str">
        <f t="shared" si="370"/>
        <v/>
      </c>
      <c r="AI1000" t="str">
        <f t="shared" si="371"/>
        <v/>
      </c>
      <c r="AJ1000" t="str">
        <f t="shared" si="372"/>
        <v/>
      </c>
      <c r="AK1000" t="str">
        <f t="shared" si="373"/>
        <v/>
      </c>
      <c r="AL1000" t="str">
        <f t="shared" si="374"/>
        <v/>
      </c>
      <c r="AM1000" t="str">
        <f t="shared" si="375"/>
        <v/>
      </c>
      <c r="AN1000" t="str">
        <f t="shared" si="376"/>
        <v/>
      </c>
      <c r="AO1000" t="str">
        <f t="shared" si="377"/>
        <v/>
      </c>
      <c r="AP1000" t="str">
        <f t="shared" si="378"/>
        <v/>
      </c>
      <c r="AQ1000" t="str">
        <f t="shared" si="379"/>
        <v/>
      </c>
      <c r="AR1000" t="str">
        <f t="shared" si="380"/>
        <v/>
      </c>
      <c r="AS1000" t="str">
        <f t="shared" si="381"/>
        <v/>
      </c>
      <c r="AT1000" t="str">
        <f t="shared" si="382"/>
        <v/>
      </c>
      <c r="AU1000" t="str">
        <f t="shared" si="383"/>
        <v/>
      </c>
      <c r="AV1000" t="str">
        <f t="shared" si="384"/>
        <v/>
      </c>
    </row>
    <row r="1001" spans="1:48" x14ac:dyDescent="0.35">
      <c r="A1001" t="s">
        <v>2197</v>
      </c>
      <c r="B1001" t="s">
        <v>8321</v>
      </c>
      <c r="C1001" t="s">
        <v>8322</v>
      </c>
      <c r="D1001" t="s">
        <v>8323</v>
      </c>
      <c r="Y1001" t="str">
        <f>LEFT(A1001,1)</f>
        <v>G</v>
      </c>
      <c r="Z1001" t="str">
        <f t="shared" si="362"/>
        <v>G</v>
      </c>
      <c r="AA1001" t="str">
        <f t="shared" si="363"/>
        <v>B</v>
      </c>
      <c r="AB1001" t="str">
        <f t="shared" si="364"/>
        <v>A</v>
      </c>
      <c r="AC1001" t="str">
        <f t="shared" si="365"/>
        <v/>
      </c>
      <c r="AD1001" t="str">
        <f t="shared" si="366"/>
        <v/>
      </c>
      <c r="AE1001" t="str">
        <f t="shared" si="367"/>
        <v/>
      </c>
      <c r="AF1001" t="str">
        <f t="shared" si="368"/>
        <v/>
      </c>
      <c r="AG1001" t="str">
        <f t="shared" si="369"/>
        <v/>
      </c>
      <c r="AH1001" t="str">
        <f t="shared" si="370"/>
        <v/>
      </c>
      <c r="AI1001" t="str">
        <f t="shared" si="371"/>
        <v/>
      </c>
      <c r="AJ1001" t="str">
        <f t="shared" si="372"/>
        <v/>
      </c>
      <c r="AK1001" t="str">
        <f t="shared" si="373"/>
        <v/>
      </c>
      <c r="AL1001" t="str">
        <f t="shared" si="374"/>
        <v/>
      </c>
      <c r="AM1001" t="str">
        <f t="shared" si="375"/>
        <v/>
      </c>
      <c r="AN1001" t="str">
        <f t="shared" si="376"/>
        <v/>
      </c>
      <c r="AO1001" t="str">
        <f t="shared" si="377"/>
        <v/>
      </c>
      <c r="AP1001" t="str">
        <f t="shared" si="378"/>
        <v/>
      </c>
      <c r="AQ1001" t="str">
        <f t="shared" si="379"/>
        <v/>
      </c>
      <c r="AR1001" t="str">
        <f t="shared" si="380"/>
        <v/>
      </c>
      <c r="AS1001" t="str">
        <f t="shared" si="381"/>
        <v/>
      </c>
      <c r="AT1001" t="str">
        <f t="shared" si="382"/>
        <v/>
      </c>
      <c r="AU1001" t="str">
        <f t="shared" si="383"/>
        <v/>
      </c>
      <c r="AV1001" t="str">
        <f t="shared" si="384"/>
        <v/>
      </c>
    </row>
  </sheetData>
  <phoneticPr fontId="2"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1F86E11-4BC3-4777-85AF-58FCD8C743A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4</vt:i4>
      </vt:variant>
    </vt:vector>
  </HeadingPairs>
  <TitlesOfParts>
    <vt:vector size="4" baseType="lpstr">
      <vt:lpstr>説明</vt:lpstr>
      <vt:lpstr>Summary</vt:lpstr>
      <vt:lpstr>結果</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天鑰 呉</dc:creator>
  <cp:lastModifiedBy>天鑰 呉</cp:lastModifiedBy>
  <dcterms:created xsi:type="dcterms:W3CDTF">2025-10-21T05:49:30Z</dcterms:created>
  <dcterms:modified xsi:type="dcterms:W3CDTF">2025-10-28T05:04:08Z</dcterms:modified>
</cp:coreProperties>
</file>